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tables/table1.xml" ContentType="application/vnd.openxmlformats-officedocument.spreadsheetml.table+xml"/>
  <Override PartName="/xl/drawings/drawing5.xml" ContentType="application/vnd.openxmlformats-officedocument.drawing+xml"/>
  <Override PartName="/xl/tables/table2.xml" ContentType="application/vnd.openxmlformats-officedocument.spreadsheetml.table+xml"/>
  <Override PartName="/xl/drawings/drawing6.xml" ContentType="application/vnd.openxmlformats-officedocument.drawing+xml"/>
  <Override PartName="/xl/tables/table3.xml" ContentType="application/vnd.openxmlformats-officedocument.spreadsheetml.table+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drawings/drawing16.xml" ContentType="application/vnd.openxmlformats-officedocument.drawing+xml"/>
  <Override PartName="/xl/charts/chart3.xml" ContentType="application/vnd.openxmlformats-officedocument.drawingml.chart+xml"/>
  <Override PartName="/xl/charts/style1.xml" ContentType="application/vnd.ms-office.chartstyle+xml"/>
  <Override PartName="/xl/charts/colors1.xml" ContentType="application/vnd.ms-office.chartcolorstyle+xml"/>
  <Override PartName="/xl/drawings/drawing17.xml" ContentType="application/vnd.openxmlformats-officedocument.drawing+xml"/>
  <Override PartName="/xl/charts/chart4.xml" ContentType="application/vnd.openxmlformats-officedocument.drawingml.chart+xml"/>
  <Override PartName="/xl/charts/style2.xml" ContentType="application/vnd.ms-office.chartstyle+xml"/>
  <Override PartName="/xl/charts/colors2.xml" ContentType="application/vnd.ms-office.chartcolorstyle+xml"/>
  <Override PartName="/xl/charts/chart5.xml" ContentType="application/vnd.openxmlformats-officedocument.drawingml.chart+xml"/>
  <Override PartName="/xl/drawings/drawing18.xml" ContentType="application/vnd.openxmlformats-officedocument.drawing+xml"/>
  <Override PartName="/xl/charts/chart6.xml" ContentType="application/vnd.openxmlformats-officedocument.drawingml.chart+xml"/>
  <Override PartName="/xl/charts/chart7.xml" ContentType="application/vnd.openxmlformats-officedocument.drawingml.chart+xml"/>
  <Override PartName="/xl/drawings/drawing19.xml" ContentType="application/vnd.openxmlformats-officedocument.drawing+xml"/>
  <Override PartName="/xl/charts/chart8.xml" ContentType="application/vnd.openxmlformats-officedocument.drawingml.chart+xml"/>
  <Override PartName="/xl/drawings/drawing20.xml" ContentType="application/vnd.openxmlformats-officedocument.drawing+xml"/>
  <Override PartName="/xl/charts/chart9.xml" ContentType="application/vnd.openxmlformats-officedocument.drawingml.chart+xml"/>
  <Override PartName="/xl/theme/themeOverride1.xml" ContentType="application/vnd.openxmlformats-officedocument.themeOverride+xml"/>
  <Override PartName="/xl/drawings/drawing21.xml" ContentType="application/vnd.openxmlformats-officedocument.drawing+xml"/>
  <Override PartName="/xl/charts/chart10.xml" ContentType="application/vnd.openxmlformats-officedocument.drawingml.chart+xml"/>
  <Override PartName="/xl/theme/themeOverride2.xml" ContentType="application/vnd.openxmlformats-officedocument.themeOverride+xml"/>
  <Override PartName="/xl/charts/chart11.xml" ContentType="application/vnd.openxmlformats-officedocument.drawingml.chart+xml"/>
  <Override PartName="/xl/drawings/drawing22.xml" ContentType="application/vnd.openxmlformats-officedocument.drawing+xml"/>
  <Override PartName="/xl/charts/chart12.xml" ContentType="application/vnd.openxmlformats-officedocument.drawingml.chart+xml"/>
  <Override PartName="/xl/charts/chart13.xml" ContentType="application/vnd.openxmlformats-officedocument.drawingml.chart+xml"/>
  <Override PartName="/xl/charts/style3.xml" ContentType="application/vnd.ms-office.chartstyle+xml"/>
  <Override PartName="/xl/charts/colors3.xml" ContentType="application/vnd.ms-office.chartcolorstyle+xml"/>
  <Override PartName="/xl/drawings/drawing23.xml" ContentType="application/vnd.openxmlformats-officedocument.drawingml.chartshapes+xml"/>
  <Override PartName="/xl/charts/chart14.xml" ContentType="application/vnd.openxmlformats-officedocument.drawingml.chart+xml"/>
  <Override PartName="/xl/charts/style4.xml" ContentType="application/vnd.ms-office.chartstyle+xml"/>
  <Override PartName="/xl/charts/colors4.xml" ContentType="application/vnd.ms-office.chartcolorstyle+xml"/>
  <Override PartName="/xl/charts/chart15.xml" ContentType="application/vnd.openxmlformats-officedocument.drawingml.chart+xml"/>
  <Override PartName="/xl/charts/style5.xml" ContentType="application/vnd.ms-office.chartstyle+xml"/>
  <Override PartName="/xl/charts/colors5.xml" ContentType="application/vnd.ms-office.chartcolorstyle+xml"/>
  <Override PartName="/xl/drawings/drawing24.xml" ContentType="application/vnd.openxmlformats-officedocument.drawing+xml"/>
  <Override PartName="/xl/charts/chart16.xml" ContentType="application/vnd.openxmlformats-officedocument.drawingml.chart+xml"/>
  <Override PartName="/xl/charts/chart17.xml" ContentType="application/vnd.openxmlformats-officedocument.drawingml.chart+xml"/>
  <Override PartName="/xl/charts/style6.xml" ContentType="application/vnd.ms-office.chartstyle+xml"/>
  <Override PartName="/xl/charts/colors6.xml" ContentType="application/vnd.ms-office.chartcolorstyle+xml"/>
  <Override PartName="/xl/drawings/drawing25.xml" ContentType="application/vnd.openxmlformats-officedocument.drawingml.chartshapes+xml"/>
  <Override PartName="/xl/charts/chart18.xml" ContentType="application/vnd.openxmlformats-officedocument.drawingml.chart+xml"/>
  <Override PartName="/xl/charts/style7.xml" ContentType="application/vnd.ms-office.chartstyle+xml"/>
  <Override PartName="/xl/charts/colors7.xml" ContentType="application/vnd.ms-office.chartcolorstyle+xml"/>
  <Override PartName="/xl/charts/chart19.xml" ContentType="application/vnd.openxmlformats-officedocument.drawingml.chart+xml"/>
  <Override PartName="/xl/charts/style8.xml" ContentType="application/vnd.ms-office.chartstyle+xml"/>
  <Override PartName="/xl/charts/colors8.xml" ContentType="application/vnd.ms-office.chartcolorstyle+xml"/>
  <Override PartName="/xl/charts/chart20.xml" ContentType="application/vnd.openxmlformats-officedocument.drawingml.chart+xml"/>
  <Override PartName="/xl/charts/style9.xml" ContentType="application/vnd.ms-office.chartstyle+xml"/>
  <Override PartName="/xl/charts/colors9.xml" ContentType="application/vnd.ms-office.chartcolorstyle+xml"/>
  <Override PartName="/xl/drawings/drawing26.xml" ContentType="application/vnd.openxmlformats-officedocument.drawing+xml"/>
  <Override PartName="/xl/tables/table4.xml" ContentType="application/vnd.openxmlformats-officedocument.spreadsheetml.table+xml"/>
  <Override PartName="/xl/charts/chart21.xml" ContentType="application/vnd.openxmlformats-officedocument.drawingml.chart+xml"/>
  <Override PartName="/xl/drawings/drawing27.xml" ContentType="application/vnd.openxmlformats-officedocument.drawing+xml"/>
  <Override PartName="/xl/charts/chart22.xml" ContentType="application/vnd.openxmlformats-officedocument.drawingml.chart+xml"/>
  <Override PartName="/xl/charts/style10.xml" ContentType="application/vnd.ms-office.chartstyle+xml"/>
  <Override PartName="/xl/charts/colors10.xml" ContentType="application/vnd.ms-office.chartcolorstyle+xml"/>
  <Override PartName="/xl/charts/chart23.xml" ContentType="application/vnd.openxmlformats-officedocument.drawingml.chart+xml"/>
  <Override PartName="/xl/charts/style11.xml" ContentType="application/vnd.ms-office.chartstyle+xml"/>
  <Override PartName="/xl/charts/colors11.xml" ContentType="application/vnd.ms-office.chartcolorstyle+xml"/>
  <Override PartName="/xl/charts/chart24.xml" ContentType="application/vnd.openxmlformats-officedocument.drawingml.chart+xml"/>
  <Override PartName="/xl/charts/style12.xml" ContentType="application/vnd.ms-office.chartstyle+xml"/>
  <Override PartName="/xl/charts/colors12.xml" ContentType="application/vnd.ms-office.chartcolorstyle+xml"/>
  <Override PartName="/xl/drawings/drawing28.xml" ContentType="application/vnd.openxmlformats-officedocument.drawing+xml"/>
  <Override PartName="/xl/charts/chart25.xml" ContentType="application/vnd.openxmlformats-officedocument.drawingml.chart+xml"/>
  <Override PartName="/xl/charts/style13.xml" ContentType="application/vnd.ms-office.chartstyle+xml"/>
  <Override PartName="/xl/charts/colors13.xml" ContentType="application/vnd.ms-office.chartcolorstyle+xml"/>
  <Override PartName="/xl/charts/chart26.xml" ContentType="application/vnd.openxmlformats-officedocument.drawingml.chart+xml"/>
  <Override PartName="/xl/charts/style14.xml" ContentType="application/vnd.ms-office.chartstyle+xml"/>
  <Override PartName="/xl/charts/colors14.xml" ContentType="application/vnd.ms-office.chartcolorstyle+xml"/>
  <Override PartName="/xl/charts/chart27.xml" ContentType="application/vnd.openxmlformats-officedocument.drawingml.chart+xml"/>
  <Override PartName="/xl/charts/style15.xml" ContentType="application/vnd.ms-office.chartstyle+xml"/>
  <Override PartName="/xl/charts/colors15.xml" ContentType="application/vnd.ms-office.chartcolorstyle+xml"/>
  <Override PartName="/xl/drawings/drawing29.xml" ContentType="application/vnd.openxmlformats-officedocument.drawing+xml"/>
  <Override PartName="/xl/charts/chart28.xml" ContentType="application/vnd.openxmlformats-officedocument.drawingml.chart+xml"/>
  <Override PartName="/xl/charts/chart29.xml" ContentType="application/vnd.openxmlformats-officedocument.drawingml.chart+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drawings/drawing52.xml" ContentType="application/vnd.openxmlformats-officedocument.drawing+xml"/>
  <Override PartName="/xl/drawings/drawing53.xml" ContentType="application/vnd.openxmlformats-officedocument.drawing+xml"/>
  <Override PartName="/xl/drawings/drawing54.xml" ContentType="application/vnd.openxmlformats-officedocument.drawing+xml"/>
  <Override PartName="/xl/drawings/drawing55.xml" ContentType="application/vnd.openxmlformats-officedocument.drawing+xml"/>
  <Override PartName="/xl/drawings/drawing56.xml" ContentType="application/vnd.openxmlformats-officedocument.drawing+xml"/>
  <Override PartName="/xl/drawings/drawing57.xml" ContentType="application/vnd.openxmlformats-officedocument.drawing+xml"/>
  <Override PartName="/xl/drawings/drawing58.xml" ContentType="application/vnd.openxmlformats-officedocument.drawing+xml"/>
  <Override PartName="/xl/drawings/drawing59.xml" ContentType="application/vnd.openxmlformats-officedocument.drawing+xml"/>
  <Override PartName="/xl/drawings/drawing60.xml" ContentType="application/vnd.openxmlformats-officedocument.drawing+xml"/>
  <Override PartName="/xl/drawings/drawing61.xml" ContentType="application/vnd.openxmlformats-officedocument.drawing+xml"/>
  <Override PartName="/xl/drawings/drawing62.xml" ContentType="application/vnd.openxmlformats-officedocument.drawing+xml"/>
  <Override PartName="/xl/drawings/drawing63.xml" ContentType="application/vnd.openxmlformats-officedocument.drawing+xml"/>
  <Override PartName="/xl/drawings/drawing64.xml" ContentType="application/vnd.openxmlformats-officedocument.drawing+xml"/>
  <Override PartName="/xl/drawings/drawing65.xml" ContentType="application/vnd.openxmlformats-officedocument.drawing+xml"/>
  <Override PartName="/xl/drawings/drawing66.xml" ContentType="application/vnd.openxmlformats-officedocument.drawing+xml"/>
  <Override PartName="/xl/drawings/drawing67.xml" ContentType="application/vnd.openxmlformats-officedocument.drawing+xml"/>
  <Override PartName="/xl/drawings/drawing68.xml" ContentType="application/vnd.openxmlformats-officedocument.drawing+xml"/>
  <Override PartName="/xl/drawings/drawing69.xml" ContentType="application/vnd.openxmlformats-officedocument.drawing+xml"/>
  <Override PartName="/xl/drawings/drawing70.xml" ContentType="application/vnd.openxmlformats-officedocument.drawing+xml"/>
  <Override PartName="/xl/drawings/drawing71.xml" ContentType="application/vnd.openxmlformats-officedocument.drawing+xml"/>
  <Override PartName="/xl/drawings/drawing72.xml" ContentType="application/vnd.openxmlformats-officedocument.drawing+xml"/>
  <Override PartName="/xl/drawings/drawing73.xml" ContentType="application/vnd.openxmlformats-officedocument.drawing+xml"/>
  <Override PartName="/xl/drawings/drawing74.xml" ContentType="application/vnd.openxmlformats-officedocument.drawing+xml"/>
  <Override PartName="/xl/drawings/drawing75.xml" ContentType="application/vnd.openxmlformats-officedocument.drawing+xml"/>
  <Override PartName="/xl/drawings/drawing76.xml" ContentType="application/vnd.openxmlformats-officedocument.drawing+xml"/>
  <Override PartName="/xl/drawings/drawing77.xml" ContentType="application/vnd.openxmlformats-officedocument.drawing+xml"/>
  <Override PartName="/xl/drawings/drawing78.xml" ContentType="application/vnd.openxmlformats-officedocument.drawing+xml"/>
  <Override PartName="/xl/drawings/drawing79.xml" ContentType="application/vnd.openxmlformats-officedocument.drawing+xml"/>
  <Override PartName="/xl/drawings/drawing80.xml" ContentType="application/vnd.openxmlformats-officedocument.drawing+xml"/>
  <Override PartName="/xl/drawings/drawing81.xml" ContentType="application/vnd.openxmlformats-officedocument.drawing+xml"/>
  <Override PartName="/xl/drawings/drawing82.xml" ContentType="application/vnd.openxmlformats-officedocument.drawing+xml"/>
  <Override PartName="/xl/drawings/drawing83.xml" ContentType="application/vnd.openxmlformats-officedocument.drawing+xml"/>
  <Override PartName="/xl/drawings/drawing84.xml" ContentType="application/vnd.openxmlformats-officedocument.drawing+xml"/>
  <Override PartName="/xl/drawings/drawing85.xml" ContentType="application/vnd.openxmlformats-officedocument.drawing+xml"/>
  <Override PartName="/xl/drawings/drawing86.xml" ContentType="application/vnd.openxmlformats-officedocument.drawing+xml"/>
  <Override PartName="/xl/drawings/drawing87.xml" ContentType="application/vnd.openxmlformats-officedocument.drawing+xml"/>
  <Override PartName="/xl/drawings/drawing88.xml" ContentType="application/vnd.openxmlformats-officedocument.drawing+xml"/>
  <Override PartName="/xl/drawings/drawing89.xml" ContentType="application/vnd.openxmlformats-officedocument.drawing+xml"/>
  <Override PartName="/xl/drawings/drawing90.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codeName="ThisWorkbook" defaultThemeVersion="124226"/>
  <mc:AlternateContent xmlns:mc="http://schemas.openxmlformats.org/markup-compatibility/2006">
    <mc:Choice Requires="x15">
      <x15ac:absPath xmlns:x15ac="http://schemas.microsoft.com/office/spreadsheetml/2010/11/ac" url="E:\Respaldo Lily Criollo\2018\ESI_2017\Publicación_2017\Producto_v2\Productos_2\Documentos_ESI_2017\"/>
    </mc:Choice>
  </mc:AlternateContent>
  <bookViews>
    <workbookView xWindow="8025" yWindow="-45" windowWidth="12465" windowHeight="8160" tabRatio="879"/>
  </bookViews>
  <sheets>
    <sheet name="INDICE" sheetId="243" r:id="rId1"/>
    <sheet name="Ficha Metodológica" sheetId="329" r:id="rId2"/>
    <sheet name="Glosario de términos" sheetId="330" r:id="rId3"/>
    <sheet name="1.1.1" sheetId="264" r:id="rId4"/>
    <sheet name="1.1.2" sheetId="327" r:id="rId5"/>
    <sheet name="1.1.3" sheetId="332" r:id="rId6"/>
    <sheet name="1.1.4" sheetId="265" r:id="rId7"/>
    <sheet name="1.1.5" sheetId="216" r:id="rId8"/>
    <sheet name="1.1.6" sheetId="217" r:id="rId9"/>
    <sheet name="1.1.7" sheetId="314" r:id="rId10"/>
    <sheet name="1.1.8" sheetId="315" r:id="rId11"/>
    <sheet name="1.1.9" sheetId="292" r:id="rId12"/>
    <sheet name="1.1.10" sheetId="293" r:id="rId13"/>
    <sheet name="1.1.11" sheetId="331" r:id="rId14"/>
    <sheet name="2.1.1" sheetId="221" r:id="rId15"/>
    <sheet name="2.1.2" sheetId="222" r:id="rId16"/>
    <sheet name="2.1.3" sheetId="223" r:id="rId17"/>
    <sheet name="2.1.4" sheetId="225" r:id="rId18"/>
    <sheet name="2.1.5" sheetId="227" r:id="rId19"/>
    <sheet name="2.1.6" sheetId="312" r:id="rId20"/>
    <sheet name="2.1.7" sheetId="230" r:id="rId21"/>
    <sheet name="2.1.8" sheetId="231" r:id="rId22"/>
    <sheet name="2.1.9" sheetId="324" r:id="rId23"/>
    <sheet name="2.1.10" sheetId="266" r:id="rId24"/>
    <sheet name="2.1.11" sheetId="234" r:id="rId25"/>
    <sheet name="2.1.12" sheetId="235" r:id="rId26"/>
    <sheet name="2.1.13" sheetId="236" r:id="rId27"/>
    <sheet name="3.1.1" sheetId="206" r:id="rId28"/>
    <sheet name="3.1.2" sheetId="207" r:id="rId29"/>
    <sheet name="3.1.3" sheetId="313" r:id="rId30"/>
    <sheet name="3.1.4" sheetId="209" r:id="rId31"/>
    <sheet name="3.1.5" sheetId="210" r:id="rId32"/>
    <sheet name="3.1.6" sheetId="211" r:id="rId33"/>
    <sheet name="3.1.7" sheetId="267" r:id="rId34"/>
    <sheet name="3.1.8" sheetId="213" r:id="rId35"/>
    <sheet name="3.1.9" sheetId="298" r:id="rId36"/>
    <sheet name="3.1.10" sheetId="319" r:id="rId37"/>
    <sheet name="3.1.11" sheetId="299" r:id="rId38"/>
    <sheet name="3.1.12" sheetId="294" r:id="rId39"/>
    <sheet name="3.1.13" sheetId="296" r:id="rId40"/>
    <sheet name="3.1.14" sheetId="295" r:id="rId41"/>
    <sheet name="3.1.15" sheetId="297" r:id="rId42"/>
    <sheet name="3.1.16" sheetId="259" r:id="rId43"/>
    <sheet name="3.1.17" sheetId="320" r:id="rId44"/>
    <sheet name="3.1.18" sheetId="261" r:id="rId45"/>
    <sheet name="3.1.19" sheetId="263" r:id="rId46"/>
    <sheet name="3.1.20" sheetId="185" r:id="rId47"/>
    <sheet name="3.1.21" sheetId="187" r:id="rId48"/>
    <sheet name="3.1.22" sheetId="270" r:id="rId49"/>
    <sheet name="3.1.23" sheetId="190" r:id="rId50"/>
    <sheet name="3.1.24" sheetId="318" r:id="rId51"/>
    <sheet name="3.1.25" sheetId="191" r:id="rId52"/>
    <sheet name="3.1.26" sheetId="192" r:id="rId53"/>
    <sheet name="3.1.27" sheetId="193" r:id="rId54"/>
    <sheet name="3.1.28" sheetId="194" r:id="rId55"/>
    <sheet name="3.1.29" sheetId="303" r:id="rId56"/>
    <sheet name="3.1.30" sheetId="304" r:id="rId57"/>
    <sheet name="3.1.31" sheetId="302" r:id="rId58"/>
    <sheet name="3.1.32" sheetId="198" r:id="rId59"/>
    <sheet name="3.1.33" sheetId="306" r:id="rId60"/>
    <sheet name="3.1.34" sheetId="199" r:id="rId61"/>
    <sheet name="3.1.35" sheetId="307" r:id="rId62"/>
    <sheet name="3.1.36" sheetId="202" r:id="rId63"/>
    <sheet name="3.1.37" sheetId="203" r:id="rId64"/>
    <sheet name="3.1.38" sheetId="204" r:id="rId65"/>
    <sheet name="3.1.39" sheetId="246" r:id="rId66"/>
    <sheet name="3.1.40" sheetId="247" r:id="rId67"/>
    <sheet name="3.1.41" sheetId="322" r:id="rId68"/>
    <sheet name="3.1.42" sheetId="249" r:id="rId69"/>
    <sheet name="3.1.43" sheetId="250" r:id="rId70"/>
    <sheet name="3.1.44" sheetId="251" r:id="rId71"/>
    <sheet name="3.1.45" sheetId="321" r:id="rId72"/>
    <sheet name="M1" sheetId="287" r:id="rId73"/>
    <sheet name="M2" sheetId="272" r:id="rId74"/>
    <sheet name="M3" sheetId="273" r:id="rId75"/>
    <sheet name="M4" sheetId="288" r:id="rId76"/>
    <sheet name="M5" sheetId="274" r:id="rId77"/>
    <sheet name="M6" sheetId="275" r:id="rId78"/>
    <sheet name="M7" sheetId="276" r:id="rId79"/>
    <sheet name="M8" sheetId="277" r:id="rId80"/>
    <sheet name="M9" sheetId="278" r:id="rId81"/>
    <sheet name="M10" sheetId="279" r:id="rId82"/>
    <sheet name="M11" sheetId="280" r:id="rId83"/>
    <sheet name="M12" sheetId="281" r:id="rId84"/>
    <sheet name="M13" sheetId="282" r:id="rId85"/>
    <sheet name="M14" sheetId="283" r:id="rId86"/>
    <sheet name="M15" sheetId="284" r:id="rId87"/>
    <sheet name="Anexo 1" sheetId="317" r:id="rId88"/>
  </sheets>
  <externalReferences>
    <externalReference r:id="rId89"/>
    <externalReference r:id="rId90"/>
    <externalReference r:id="rId91"/>
  </externalReferences>
  <definedNames>
    <definedName name="_xlnm._FilterDatabase" localSheetId="11" hidden="1">'1.1.9'!$AQ$13:$AR$79</definedName>
    <definedName name="_xlnm._FilterDatabase" localSheetId="17" hidden="1">'2.1.4'!$B$11:$F$11</definedName>
    <definedName name="_xlnm._FilterDatabase" localSheetId="18" hidden="1">'2.1.5'!#REF!</definedName>
    <definedName name="_xlnm._FilterDatabase" localSheetId="19" hidden="1">'2.1.6'!#REF!</definedName>
    <definedName name="_xlnm._FilterDatabase" localSheetId="36" hidden="1">'3.1.10'!$A$12:$R$2166</definedName>
    <definedName name="_xlnm._FilterDatabase" localSheetId="37" hidden="1">'3.1.11'!$A$12:$R$2166</definedName>
    <definedName name="_xlnm._FilterDatabase" localSheetId="38" hidden="1">'3.1.12'!$A$14:$S$2166</definedName>
    <definedName name="_xlnm._FilterDatabase" localSheetId="39" hidden="1">'3.1.13'!$A$13:$M$1827</definedName>
    <definedName name="_xlnm._FilterDatabase" localSheetId="40" hidden="1">'3.1.14'!$A$11:$I$1819</definedName>
    <definedName name="_xlnm._FilterDatabase" localSheetId="41" hidden="1">'3.1.15'!$A$12:$M$2627</definedName>
    <definedName name="_xlnm._FilterDatabase" localSheetId="42" hidden="1">'3.1.16'!$A$12:$M$2309</definedName>
    <definedName name="_xlnm._FilterDatabase" localSheetId="43" hidden="1">'3.1.17'!$A$12:$R$260</definedName>
    <definedName name="_xlnm._FilterDatabase" localSheetId="44" hidden="1">'3.1.18'!$A$12:$AF$247</definedName>
    <definedName name="_xlnm._FilterDatabase" localSheetId="46" hidden="1">'3.1.20'!$A$14:$T$14</definedName>
    <definedName name="_xlnm._FilterDatabase" localSheetId="51" hidden="1">'3.1.25'!$B$13:$T$13</definedName>
    <definedName name="_xlnm._FilterDatabase" localSheetId="52" hidden="1">'3.1.26'!$A$15:$P$254</definedName>
    <definedName name="_xlnm._FilterDatabase" localSheetId="53" hidden="1">'3.1.27'!$B$13:$K$163</definedName>
    <definedName name="_xlnm._FilterDatabase" localSheetId="54" hidden="1">'3.1.28'!$A$15:$K$189</definedName>
    <definedName name="_xlnm._FilterDatabase" localSheetId="55" hidden="1">'3.1.29'!$B$13:$S$13</definedName>
    <definedName name="_xlnm._FilterDatabase" localSheetId="56" hidden="1">'3.1.30'!$A$15:$R$123</definedName>
    <definedName name="_xlnm._FilterDatabase" localSheetId="57" hidden="1">'3.1.31'!$A$15:$K$138</definedName>
    <definedName name="_xlnm._FilterDatabase" localSheetId="58" hidden="1">'3.1.32'!$A$15:$T$111</definedName>
    <definedName name="_xlnm._FilterDatabase" localSheetId="61" hidden="1">'3.1.35'!$A$15:$O$49</definedName>
    <definedName name="_xlnm._FilterDatabase" localSheetId="62" hidden="1">'3.1.36'!$A$15:$U$77</definedName>
    <definedName name="_xlnm._FilterDatabase" localSheetId="63" hidden="1">'3.1.37'!$A$15:$Q$73</definedName>
    <definedName name="_xlnm._FilterDatabase" localSheetId="64" hidden="1">'3.1.38'!$A$15:$K$52</definedName>
    <definedName name="_xlnm._FilterDatabase" localSheetId="65" hidden="1">'3.1.39'!$A$15:$J$89</definedName>
    <definedName name="_xlnm._FilterDatabase" localSheetId="66" hidden="1">'3.1.40'!$A$15:$J$86</definedName>
    <definedName name="_xlnm._FilterDatabase" localSheetId="67" hidden="1">'3.1.41'!$A$15:$J$19</definedName>
    <definedName name="_xlnm._FilterDatabase" localSheetId="69" hidden="1">'3.1.43'!$A$12:$I$89</definedName>
    <definedName name="_xlnm._FilterDatabase" localSheetId="71" hidden="1">'3.1.45'!$A$15:$J$25</definedName>
    <definedName name="_xlnm._FilterDatabase" localSheetId="32" hidden="1">'3.1.6'!$A$13:$WVO$91</definedName>
    <definedName name="_xlnm._FilterDatabase" localSheetId="33" hidden="1">'3.1.7'!$A$12:$WVR$261</definedName>
    <definedName name="_xlnm._FilterDatabase" localSheetId="34" hidden="1">'3.1.8'!$A$14:$Q$2855</definedName>
    <definedName name="_xlnm._FilterDatabase" localSheetId="35" hidden="1">'3.1.9'!$A$12:$I$12</definedName>
    <definedName name="_Toc381774258" localSheetId="1">'Ficha Metodológica'!$B$11</definedName>
    <definedName name="_Toc508878004" localSheetId="1">'Ficha Metodológica'!#REF!</definedName>
    <definedName name="_Toc509389477" localSheetId="1">'Ficha Metodológica'!$B$21</definedName>
    <definedName name="_xlnm.Print_Area" localSheetId="3">'1.1.1'!$A$1:$E$38</definedName>
    <definedName name="_xlnm.Print_Area" localSheetId="4">'1.1.2'!$A$1:$G$36</definedName>
    <definedName name="_xlnm.Print_Area" localSheetId="5">'1.1.3'!$A$1:$G$37</definedName>
    <definedName name="_xlnm.Print_Area" localSheetId="6">'1.1.4'!$A$1:$O$37</definedName>
    <definedName name="_xlnm.Print_Area" localSheetId="7">'1.1.5'!$A$1:$AN$35</definedName>
    <definedName name="_xlnm.Print_Area" localSheetId="8">'1.1.6'!$A$1:$AN$35</definedName>
    <definedName name="_xlnm.Print_Area" localSheetId="9">'1.1.7'!$A$1:$AN$36</definedName>
    <definedName name="_xlnm.Print_Area" localSheetId="10">'1.1.8'!$A$1:$AN$36</definedName>
    <definedName name="_xlnm.Print_Area" localSheetId="14">'2.1.1'!$A$1:$P$64</definedName>
    <definedName name="_xlnm.Print_Area" localSheetId="23">'2.1.10'!$C$7:$Q$105</definedName>
    <definedName name="_xlnm.Print_Area" localSheetId="24">'2.1.11'!$A$7:$I$64</definedName>
    <definedName name="_xlnm.Print_Area" localSheetId="25">'2.1.12'!$A$7:$G$62</definedName>
    <definedName name="_xlnm.Print_Area" localSheetId="26">'2.1.13'!$A$7:$E$65</definedName>
    <definedName name="_xlnm.Print_Area" localSheetId="15">'2.1.2'!$A$1:$K$33</definedName>
    <definedName name="_xlnm.Print_Area" localSheetId="16">'2.1.3'!$A$1:$N$64</definedName>
    <definedName name="_xlnm.Print_Area" localSheetId="17">'2.1.4'!$A$1:$N$65</definedName>
    <definedName name="_xlnm.Print_Area" localSheetId="18">'2.1.5'!$A$1:$O$54</definedName>
    <definedName name="_xlnm.Print_Area" localSheetId="19">'2.1.6'!$A$1:$O$55</definedName>
    <definedName name="_xlnm.Print_Area" localSheetId="20">'2.1.7'!$A$7:$M$39</definedName>
    <definedName name="_xlnm.Print_Area" localSheetId="21">'2.1.8'!$A$7:$J$64</definedName>
    <definedName name="_xlnm.Print_Area" localSheetId="22">'2.1.9'!$A$7:$J$67</definedName>
    <definedName name="_xlnm.Print_Area" localSheetId="27">'3.1.1'!$A$7:$P$18</definedName>
    <definedName name="_xlnm.Print_Area" localSheetId="36">'3.1.10'!$A$7:$O$1820</definedName>
    <definedName name="_xlnm.Print_Area" localSheetId="37">'3.1.11'!$A$7:$O$1820</definedName>
    <definedName name="_xlnm.Print_Area" localSheetId="38">'3.1.12'!$A$7:$R$323</definedName>
    <definedName name="_xlnm.Print_Area" localSheetId="39">'3.1.13'!$A$7:$I$318</definedName>
    <definedName name="_xlnm.Print_Area" localSheetId="40">'3.1.14'!$A$7:$H$319</definedName>
    <definedName name="_xlnm.Print_Area" localSheetId="41">'3.1.15'!$A$7:$I$334</definedName>
    <definedName name="_xlnm.Print_Area" localSheetId="42">'3.1.16'!$A$7:$I$327</definedName>
    <definedName name="_xlnm.Print_Area" localSheetId="43">'3.1.17'!$A$7:$O$260</definedName>
    <definedName name="_xlnm.Print_Area" localSheetId="44">'3.1.18'!$A$7:$Q$247</definedName>
    <definedName name="_xlnm.Print_Area" localSheetId="45">'3.1.19'!$B$7:$J$73</definedName>
    <definedName name="_xlnm.Print_Area" localSheetId="28">'3.1.2'!$B$7:$I$28</definedName>
    <definedName name="_xlnm.Print_Area" localSheetId="46">'3.1.20'!$A$7:$O$35</definedName>
    <definedName name="_xlnm.Print_Area" localSheetId="47">'3.1.21'!$A$7:$H$34</definedName>
    <definedName name="_xlnm.Print_Area" localSheetId="48">'3.1.22'!$A$7:$M$49</definedName>
    <definedName name="_xlnm.Print_Area" localSheetId="49">'3.1.23'!$A$7:$AA$34</definedName>
    <definedName name="_xlnm.Print_Area" localSheetId="51">'3.1.25'!$B$7:$K$246</definedName>
    <definedName name="_xlnm.Print_Area" localSheetId="52">'3.1.26'!$B$7:$I$188</definedName>
    <definedName name="_xlnm.Print_Area" localSheetId="53">'3.1.27'!$B$7:$I$153</definedName>
    <definedName name="_xlnm.Print_Area" localSheetId="54">'3.1.28'!$B$7:$I$90</definedName>
    <definedName name="_xlnm.Print_Area" localSheetId="55">'3.1.29'!$B$7:$J$115</definedName>
    <definedName name="_xlnm.Print_Area" localSheetId="29">'3.1.3'!$B$7:$K$29</definedName>
    <definedName name="_xlnm.Print_Area" localSheetId="56">'3.1.30'!$B$7:$I$116</definedName>
    <definedName name="_xlnm.Print_Area" localSheetId="57">'3.1.31'!$B$7:$I$117</definedName>
    <definedName name="_xlnm.Print_Area" localSheetId="58">'3.1.32'!$B$7:$I$89</definedName>
    <definedName name="_xlnm.Print_Area" localSheetId="59">'3.1.33'!$B$7:$I$82</definedName>
    <definedName name="_xlnm.Print_Area" localSheetId="60">'3.1.34'!$B$7:$J$44</definedName>
    <definedName name="_xlnm.Print_Area" localSheetId="61">'3.1.35'!$B$7:$I$50</definedName>
    <definedName name="_xlnm.Print_Area" localSheetId="62">'3.1.36'!$B$7:$J$38</definedName>
    <definedName name="_xlnm.Print_Area" localSheetId="63">'3.1.37'!$B$7:$I$64</definedName>
    <definedName name="_xlnm.Print_Area" localSheetId="64">'3.1.38'!$B$7:$I$48</definedName>
    <definedName name="_xlnm.Print_Area" localSheetId="65">'3.1.39'!$B$7:$I$71</definedName>
    <definedName name="_xlnm.Print_Area" localSheetId="30">'3.1.4'!$A$7:$H$28</definedName>
    <definedName name="_xlnm.Print_Area" localSheetId="66">'3.1.40'!$B$7:$I$69</definedName>
    <definedName name="_xlnm.Print_Area" localSheetId="67">'3.1.41'!$B$7:$I$19</definedName>
    <definedName name="_xlnm.Print_Area" localSheetId="68">'3.1.42'!$B$7:$I$20</definedName>
    <definedName name="_xlnm.Print_Area" localSheetId="69">'3.1.43'!$B$7:$H$89</definedName>
    <definedName name="_xlnm.Print_Area" localSheetId="70">'3.1.44'!$B$7:$I$11</definedName>
    <definedName name="_xlnm.Print_Area" localSheetId="71">'3.1.45'!$B$7:$I$27</definedName>
    <definedName name="_xlnm.Print_Area" localSheetId="31">'3.1.5'!$A$7:$G$46</definedName>
    <definedName name="_xlnm.Print_Area" localSheetId="32">'3.1.6'!$A$7:$G$65</definedName>
    <definedName name="_xlnm.Print_Area" localSheetId="33">'3.1.7'!$A$7:$J$249</definedName>
    <definedName name="_xlnm.Print_Area" localSheetId="34">'3.1.8'!$A$7:$H$341</definedName>
    <definedName name="_xlnm.Print_Area" localSheetId="35">'3.1.9'!$A$7:$H$2375</definedName>
    <definedName name="_xlnm.Print_Area" localSheetId="0">INDICE!$A$1:$B$105</definedName>
    <definedName name="_xlnm.Print_Area" localSheetId="72">'M1'!$A$6:$I$39</definedName>
    <definedName name="_xlnm.Print_Area" localSheetId="81">'M10'!$A$6:$I$39</definedName>
    <definedName name="_xlnm.Print_Area" localSheetId="82">'M11'!$A$6:$I$39</definedName>
    <definedName name="_xlnm.Print_Area" localSheetId="83">'M12'!$A$6:$I$39</definedName>
    <definedName name="_xlnm.Print_Area" localSheetId="84">'M13'!$A$6:$I$39</definedName>
    <definedName name="_xlnm.Print_Area" localSheetId="85">'M14'!$A$6:$I$39</definedName>
    <definedName name="_xlnm.Print_Area" localSheetId="86">'M15'!$A$6:$I$39</definedName>
    <definedName name="_xlnm.Print_Area" localSheetId="73">'M2'!$A$6:$I$39</definedName>
    <definedName name="_xlnm.Print_Area" localSheetId="74">'M3'!$A$6:$I$39</definedName>
    <definedName name="_xlnm.Print_Area" localSheetId="75">'M4'!$A$6:$I$39</definedName>
    <definedName name="_xlnm.Print_Area" localSheetId="76">'M5'!$A$6:$I$39</definedName>
    <definedName name="_xlnm.Print_Area" localSheetId="77">'M6'!$A$6:$I$39</definedName>
    <definedName name="_xlnm.Print_Area" localSheetId="78">'M7'!$A$6:$I$39</definedName>
    <definedName name="_xlnm.Print_Area" localSheetId="79">'M8'!$A$6:$I$39</definedName>
    <definedName name="_xlnm.Print_Area" localSheetId="80">'M9'!$A$6:$I$39</definedName>
    <definedName name="CUAMI14A" localSheetId="39">'3.1.13'!#REF!</definedName>
    <definedName name="CUAMI14B" localSheetId="41">'3.1.15'!#REF!</definedName>
    <definedName name="CUAMI14C" localSheetId="42">'3.1.16'!#REF!</definedName>
    <definedName name="CUAMI26B" localSheetId="47">'3.1.21'!#REF!</definedName>
    <definedName name="CUAMIG01_1" localSheetId="6">'1.1.4'!#REF!</definedName>
    <definedName name="CUAMIG02" localSheetId="27">'3.1.1'!#REF!</definedName>
    <definedName name="CUAMIG03" localSheetId="28">'3.1.2'!#REF!</definedName>
    <definedName name="CUAMIG03" localSheetId="29">'3.1.3'!#REF!</definedName>
    <definedName name="CUAMIG05" localSheetId="30">'3.1.4'!#REF!</definedName>
    <definedName name="CUAMIG06" localSheetId="31">'3.1.5'!#REF!</definedName>
    <definedName name="CUAMIG07" localSheetId="32">'3.1.6'!#REF!</definedName>
    <definedName name="cuamig07_1" localSheetId="32">'3.1.6'!#REF!</definedName>
    <definedName name="CUAMIG07_2" localSheetId="32">'3.1.6'!#REF!</definedName>
    <definedName name="CUAMIG07_3" localSheetId="32">'3.1.6'!#REF!</definedName>
    <definedName name="CUAMIG07_4" localSheetId="32">'3.1.6'!#REF!</definedName>
    <definedName name="CUAMIG08" localSheetId="33">'3.1.7'!#REF!</definedName>
    <definedName name="CUAMIG09" localSheetId="34">'3.1.8'!#REF!</definedName>
    <definedName name="CUAMIG10" localSheetId="35">'3.1.9'!#REF!</definedName>
    <definedName name="CUAMIG11" localSheetId="36">'3.1.10'!#REF!</definedName>
    <definedName name="CUAMIG11" localSheetId="37">'3.1.11'!#REF!</definedName>
    <definedName name="CUAMIG11" localSheetId="43">'3.1.17'!#REF!</definedName>
    <definedName name="CUAMIG13" localSheetId="38">'3.1.12'!#REF!</definedName>
    <definedName name="CUAMIG14" localSheetId="39">'3.1.13'!#REF!</definedName>
    <definedName name="CUAMIG14" localSheetId="40">'3.1.14'!#REF!</definedName>
    <definedName name="CUAMIG14" localSheetId="41">'3.1.15'!#REF!</definedName>
    <definedName name="CUAMIG14" localSheetId="42">'3.1.16'!#REF!</definedName>
    <definedName name="CUAMIG16" localSheetId="44">'3.1.18'!#REF!</definedName>
    <definedName name="CUAMIG18" localSheetId="45">'3.1.19'!#REF!</definedName>
    <definedName name="CUAMIG26" localSheetId="46">'3.1.20'!#REF!</definedName>
    <definedName name="CUAMIG26" localSheetId="47">'3.1.21'!#REF!</definedName>
    <definedName name="CUAMIG27" localSheetId="48">'3.1.22'!#REF!</definedName>
    <definedName name="CUAMIG28" localSheetId="49">'3.1.23'!#REF!</definedName>
    <definedName name="CUAMIG29" localSheetId="51">'3.1.25'!#REF!</definedName>
    <definedName name="CUAMIG30" localSheetId="52">'3.1.26'!#REF!</definedName>
    <definedName name="CUAMIG31" localSheetId="53">'3.1.27'!#REF!</definedName>
    <definedName name="CUAMIG32" localSheetId="54">'3.1.28'!#REF!</definedName>
    <definedName name="CUAMIG33" localSheetId="55">'3.1.29'!#REF!</definedName>
    <definedName name="CUAMIG34" localSheetId="51">'3.1.25'!#REF!</definedName>
    <definedName name="CUAMIG34" localSheetId="56">'3.1.30'!#REF!</definedName>
    <definedName name="CUAMIG35" localSheetId="52">'3.1.26'!#REF!</definedName>
    <definedName name="CUAMIG35" localSheetId="57">'3.1.31'!#REF!</definedName>
    <definedName name="CUAMIG36" localSheetId="53">'3.1.27'!#REF!</definedName>
    <definedName name="CUAMIG36" localSheetId="58">'3.1.32'!#REF!</definedName>
    <definedName name="CUAMIG37" localSheetId="54">'3.1.28'!#REF!</definedName>
    <definedName name="CUAMIG37" localSheetId="58">'3.1.32'!#REF!</definedName>
    <definedName name="CUAMIG37" localSheetId="59">'3.1.33'!#REF!</definedName>
    <definedName name="CUAMIG38" localSheetId="55">'3.1.29'!#REF!</definedName>
    <definedName name="CUAMIG38" localSheetId="60">'3.1.34'!#REF!</definedName>
    <definedName name="CUAMIG38" localSheetId="61">'3.1.35'!#REF!</definedName>
    <definedName name="CUAMIG38" localSheetId="62">'3.1.36'!#REF!</definedName>
    <definedName name="CUAMIG38" localSheetId="63">'3.1.37'!#REF!</definedName>
    <definedName name="CUAMIG38" localSheetId="64">'3.1.38'!#REF!</definedName>
    <definedName name="CUAMIG39" localSheetId="56">'3.1.30'!#REF!</definedName>
    <definedName name="CUAMIG39" localSheetId="61">'3.1.35'!#REF!</definedName>
    <definedName name="CUAMIG39" localSheetId="62">'3.1.36'!#REF!</definedName>
    <definedName name="CUAMIG39" localSheetId="63">'3.1.37'!#REF!</definedName>
    <definedName name="CUAMIG39" localSheetId="64">'3.1.38'!#REF!</definedName>
    <definedName name="CUAMIG40" localSheetId="57">'3.1.31'!#REF!</definedName>
    <definedName name="CUAMIG41" localSheetId="62">'3.1.36'!#REF!</definedName>
    <definedName name="CUAMIG42" localSheetId="58">'3.1.32'!#REF!</definedName>
    <definedName name="CUAMIG42" localSheetId="59">'3.1.33'!#REF!</definedName>
    <definedName name="CUAMIG42" localSheetId="63">'3.1.37'!#REF!</definedName>
    <definedName name="CUAMIG42" localSheetId="64">'3.1.38'!#REF!</definedName>
    <definedName name="CUAMIG43" localSheetId="60">'3.1.34'!#REF!</definedName>
    <definedName name="CUAMIG43" localSheetId="61">'3.1.35'!#REF!</definedName>
    <definedName name="CUAMIG43" localSheetId="62">'3.1.36'!#REF!</definedName>
    <definedName name="CUAMIG43" localSheetId="63">'3.1.37'!#REF!</definedName>
    <definedName name="CUAMIG43" localSheetId="64">'3.1.38'!#REF!</definedName>
    <definedName name="CUAMIG46" localSheetId="62">'3.1.36'!#REF!</definedName>
    <definedName name="CUAMIG46" localSheetId="63">'3.1.37'!#REF!</definedName>
    <definedName name="CUAMIG46" localSheetId="64">'3.1.38'!#REF!</definedName>
    <definedName name="_xlnm.Print_Titles" localSheetId="3">'1.1.1'!$7:$10</definedName>
    <definedName name="_xlnm.Print_Titles" localSheetId="4">'1.1.2'!$7:$10</definedName>
    <definedName name="_xlnm.Print_Titles" localSheetId="5">'1.1.3'!$7:$10</definedName>
    <definedName name="_xlnm.Print_Titles" localSheetId="6">'1.1.4'!$7:$12</definedName>
    <definedName name="_xlnm.Print_Titles" localSheetId="7">'1.1.5'!$A:$B,'1.1.5'!$7:$10</definedName>
    <definedName name="_xlnm.Print_Titles" localSheetId="8">'1.1.6'!$A:$B,'1.1.6'!$7:$10</definedName>
    <definedName name="_xlnm.Print_Titles" localSheetId="9">'1.1.7'!$A:$B,'1.1.7'!$7:$10</definedName>
    <definedName name="_xlnm.Print_Titles" localSheetId="10">'1.1.8'!$A:$B,'1.1.8'!$7:$10</definedName>
    <definedName name="_xlnm.Print_Titles" localSheetId="14">'2.1.1'!$7:$9</definedName>
    <definedName name="_xlnm.Print_Titles" localSheetId="23">'2.1.10'!$7:$9</definedName>
    <definedName name="_xlnm.Print_Titles" localSheetId="26">'2.1.13'!$7:$9</definedName>
    <definedName name="_xlnm.Print_Titles" localSheetId="36">'3.1.10'!$7:$12</definedName>
    <definedName name="_xlnm.Print_Titles" localSheetId="37">'3.1.11'!$7:$12</definedName>
    <definedName name="_xlnm.Print_Titles" localSheetId="38">'3.1.12'!$7:$12</definedName>
    <definedName name="_xlnm.Print_Titles" localSheetId="39">'3.1.13'!$7:$12</definedName>
    <definedName name="_xlnm.Print_Titles" localSheetId="40">'3.1.14'!$7:$12</definedName>
    <definedName name="_xlnm.Print_Titles" localSheetId="41">'3.1.15'!$7:$12</definedName>
    <definedName name="_xlnm.Print_Titles" localSheetId="42">'3.1.16'!$7:$12</definedName>
    <definedName name="_xlnm.Print_Titles" localSheetId="43">'3.1.17'!$7:$12</definedName>
    <definedName name="_xlnm.Print_Titles" localSheetId="44">'3.1.18'!$7:$12</definedName>
    <definedName name="_xlnm.Print_Titles" localSheetId="45">'3.1.19'!$7:$12</definedName>
    <definedName name="_xlnm.Print_Titles" localSheetId="46">'3.1.20'!$7:$13</definedName>
    <definedName name="_xlnm.Print_Titles" localSheetId="47">'3.1.21'!$7:$13</definedName>
    <definedName name="_xlnm.Print_Titles" localSheetId="48">'3.1.22'!$7:$10</definedName>
    <definedName name="_xlnm.Print_Titles" localSheetId="49">'3.1.23'!$7:$12</definedName>
    <definedName name="_xlnm.Print_Titles" localSheetId="51">'3.1.25'!$7:$13</definedName>
    <definedName name="_xlnm.Print_Titles" localSheetId="52">'3.1.26'!$7:$13</definedName>
    <definedName name="_xlnm.Print_Titles" localSheetId="53">'3.1.27'!$7:$13</definedName>
    <definedName name="_xlnm.Print_Titles" localSheetId="54">'3.1.28'!$7:$13</definedName>
    <definedName name="_xlnm.Print_Titles" localSheetId="55">'3.1.29'!$7:$13</definedName>
    <definedName name="_xlnm.Print_Titles" localSheetId="56">'3.1.30'!$7:$13</definedName>
    <definedName name="_xlnm.Print_Titles" localSheetId="57">'3.1.31'!$7:$13</definedName>
    <definedName name="_xlnm.Print_Titles" localSheetId="58">'3.1.32'!$7:$13</definedName>
    <definedName name="_xlnm.Print_Titles" localSheetId="59">'3.1.33'!$7:$13</definedName>
    <definedName name="_xlnm.Print_Titles" localSheetId="60">'3.1.34'!$7:$13</definedName>
    <definedName name="_xlnm.Print_Titles" localSheetId="61">'3.1.35'!$7:$13</definedName>
    <definedName name="_xlnm.Print_Titles" localSheetId="62">'3.1.36'!$7:$13</definedName>
    <definedName name="_xlnm.Print_Titles" localSheetId="64">'3.1.38'!$7:$13</definedName>
    <definedName name="_xlnm.Print_Titles" localSheetId="65">'3.1.39'!$7:$13</definedName>
    <definedName name="_xlnm.Print_Titles" localSheetId="66">'3.1.40'!$7:$13</definedName>
    <definedName name="_xlnm.Print_Titles" localSheetId="67">'3.1.41'!$7:$13</definedName>
    <definedName name="_xlnm.Print_Titles" localSheetId="68">'3.1.42'!$7:$13</definedName>
    <definedName name="_xlnm.Print_Titles" localSheetId="69">'3.1.43'!$7:$13</definedName>
    <definedName name="_xlnm.Print_Titles" localSheetId="70">'3.1.44'!$7:$13</definedName>
    <definedName name="_xlnm.Print_Titles" localSheetId="71">'3.1.45'!$7:$13</definedName>
    <definedName name="_xlnm.Print_Titles" localSheetId="32">'3.1.6'!$7:$13</definedName>
    <definedName name="_xlnm.Print_Titles" localSheetId="33">'3.1.7'!$7:$12</definedName>
    <definedName name="_xlnm.Print_Titles" localSheetId="34">'3.1.8'!$7:$12</definedName>
    <definedName name="_xlnm.Print_Titles" localSheetId="35">'3.1.9'!$7:$12</definedName>
  </definedNames>
  <calcPr calcId="152511"/>
</workbook>
</file>

<file path=xl/calcChain.xml><?xml version="1.0" encoding="utf-8"?>
<calcChain xmlns="http://schemas.openxmlformats.org/spreadsheetml/2006/main">
  <c r="C13" i="263" l="1"/>
  <c r="D13" i="263"/>
  <c r="E13" i="263"/>
  <c r="F13" i="263"/>
  <c r="G13" i="263"/>
  <c r="H13" i="263"/>
  <c r="I13" i="263"/>
  <c r="J13" i="263"/>
  <c r="J32" i="263"/>
  <c r="I32" i="263"/>
  <c r="H32" i="263"/>
  <c r="G32" i="263"/>
  <c r="F32" i="263"/>
  <c r="E32" i="263"/>
  <c r="D32" i="263"/>
  <c r="C32" i="263"/>
  <c r="I25" i="321" l="1"/>
  <c r="I24" i="321"/>
  <c r="I23" i="321"/>
  <c r="I22" i="321"/>
  <c r="I21" i="321"/>
  <c r="I20" i="321"/>
  <c r="I19" i="321"/>
  <c r="I18" i="321"/>
  <c r="I17" i="321"/>
  <c r="I16" i="321"/>
  <c r="I15" i="321"/>
  <c r="I14" i="321"/>
  <c r="I30" i="251"/>
  <c r="I29" i="251"/>
  <c r="I28" i="251"/>
  <c r="I27" i="251"/>
  <c r="I26" i="251"/>
  <c r="I25" i="251"/>
  <c r="I24" i="251"/>
  <c r="I23" i="251"/>
  <c r="I22" i="251"/>
  <c r="I21" i="251"/>
  <c r="I20" i="251"/>
  <c r="I19" i="251"/>
  <c r="I18" i="251"/>
  <c r="I17" i="251"/>
  <c r="I16" i="251"/>
  <c r="I15" i="251"/>
  <c r="I14" i="251"/>
  <c r="I89" i="250"/>
  <c r="I88" i="250"/>
  <c r="I87" i="250"/>
  <c r="I86" i="250"/>
  <c r="I85" i="250"/>
  <c r="I84" i="250"/>
  <c r="I83" i="250"/>
  <c r="I82" i="250"/>
  <c r="I81" i="250"/>
  <c r="I80" i="250"/>
  <c r="I79" i="250"/>
  <c r="I78" i="250"/>
  <c r="I77" i="250"/>
  <c r="I76" i="250"/>
  <c r="I75" i="250"/>
  <c r="I74" i="250"/>
  <c r="I73" i="250"/>
  <c r="I72" i="250"/>
  <c r="I71" i="250"/>
  <c r="I70" i="250"/>
  <c r="I69" i="250"/>
  <c r="I68" i="250"/>
  <c r="I67" i="250"/>
  <c r="I66" i="250"/>
  <c r="I65" i="250"/>
  <c r="I64" i="250"/>
  <c r="I63" i="250"/>
  <c r="I62" i="250"/>
  <c r="I61" i="250"/>
  <c r="I60" i="250"/>
  <c r="I59" i="250"/>
  <c r="I58" i="250"/>
  <c r="I57" i="250"/>
  <c r="I56" i="250"/>
  <c r="I55" i="250"/>
  <c r="I54" i="250"/>
  <c r="I53" i="250"/>
  <c r="I52" i="250"/>
  <c r="I51" i="250"/>
  <c r="I50" i="250"/>
  <c r="I49" i="250"/>
  <c r="I48" i="250"/>
  <c r="I47" i="250"/>
  <c r="I46" i="250"/>
  <c r="I45" i="250"/>
  <c r="I44" i="250"/>
  <c r="I43" i="250"/>
  <c r="I42" i="250"/>
  <c r="I41" i="250"/>
  <c r="I40" i="250"/>
  <c r="I39" i="250"/>
  <c r="I38" i="250"/>
  <c r="I37" i="250"/>
  <c r="I36" i="250"/>
  <c r="I35" i="250"/>
  <c r="I34" i="250"/>
  <c r="I33" i="250"/>
  <c r="I32" i="250"/>
  <c r="I31" i="250"/>
  <c r="I30" i="250"/>
  <c r="I29" i="250"/>
  <c r="I28" i="250"/>
  <c r="I27" i="250"/>
  <c r="I26" i="250"/>
  <c r="I25" i="250"/>
  <c r="I24" i="250"/>
  <c r="I23" i="250"/>
  <c r="I22" i="250"/>
  <c r="I21" i="250"/>
  <c r="I20" i="250"/>
  <c r="I19" i="250"/>
  <c r="I18" i="250"/>
  <c r="I17" i="250"/>
  <c r="I16" i="250"/>
  <c r="I15" i="250"/>
  <c r="I14" i="250"/>
  <c r="I19" i="249"/>
  <c r="I18" i="249"/>
  <c r="I17" i="249"/>
  <c r="I16" i="249"/>
  <c r="I15" i="249"/>
  <c r="I14" i="249"/>
  <c r="I19" i="322"/>
  <c r="I18" i="322"/>
  <c r="I17" i="322"/>
  <c r="I16" i="322"/>
  <c r="I15" i="322"/>
  <c r="I14" i="322"/>
  <c r="I86" i="247"/>
  <c r="I85" i="247"/>
  <c r="I84" i="247"/>
  <c r="I83" i="247"/>
  <c r="I82" i="247"/>
  <c r="I81" i="247"/>
  <c r="I80" i="247"/>
  <c r="I79" i="247"/>
  <c r="I78" i="247"/>
  <c r="I77" i="247"/>
  <c r="I76" i="247"/>
  <c r="I75" i="247"/>
  <c r="I74" i="247"/>
  <c r="I73" i="247"/>
  <c r="I72" i="247"/>
  <c r="I71" i="247"/>
  <c r="I70" i="247"/>
  <c r="I69" i="247"/>
  <c r="I68" i="247"/>
  <c r="I67" i="247"/>
  <c r="I66" i="247"/>
  <c r="I65" i="247"/>
  <c r="I64" i="247"/>
  <c r="I63" i="247"/>
  <c r="I62" i="247"/>
  <c r="I61" i="247"/>
  <c r="I60" i="247"/>
  <c r="I59" i="247"/>
  <c r="I58" i="247"/>
  <c r="I57" i="247"/>
  <c r="I56" i="247"/>
  <c r="I55" i="247"/>
  <c r="I54" i="247"/>
  <c r="I53" i="247"/>
  <c r="I52" i="247"/>
  <c r="I51" i="247"/>
  <c r="I50" i="247"/>
  <c r="I49" i="247"/>
  <c r="I48" i="247"/>
  <c r="I47" i="247"/>
  <c r="I46" i="247"/>
  <c r="I45" i="247"/>
  <c r="I44" i="247"/>
  <c r="I43" i="247"/>
  <c r="I42" i="247"/>
  <c r="I41" i="247"/>
  <c r="I40" i="247"/>
  <c r="I39" i="247"/>
  <c r="I38" i="247"/>
  <c r="I37" i="247"/>
  <c r="I36" i="247"/>
  <c r="I35" i="247"/>
  <c r="I34" i="247"/>
  <c r="I33" i="247"/>
  <c r="I32" i="247"/>
  <c r="I31" i="247"/>
  <c r="I30" i="247"/>
  <c r="I29" i="247"/>
  <c r="I28" i="247"/>
  <c r="I27" i="247"/>
  <c r="I26" i="247"/>
  <c r="I25" i="247"/>
  <c r="I24" i="247"/>
  <c r="I23" i="247"/>
  <c r="I22" i="247"/>
  <c r="I21" i="247"/>
  <c r="I20" i="247"/>
  <c r="I19" i="247"/>
  <c r="I18" i="247"/>
  <c r="I17" i="247"/>
  <c r="I16" i="247"/>
  <c r="I15" i="247"/>
  <c r="I14" i="247"/>
  <c r="I89" i="246"/>
  <c r="I88" i="246"/>
  <c r="I87" i="246"/>
  <c r="I86" i="246"/>
  <c r="I85" i="246"/>
  <c r="I84" i="246"/>
  <c r="I83" i="246"/>
  <c r="I82" i="246"/>
  <c r="I81" i="246"/>
  <c r="I80" i="246"/>
  <c r="I79" i="246"/>
  <c r="I78" i="246"/>
  <c r="I77" i="246"/>
  <c r="I76" i="246"/>
  <c r="I75" i="246"/>
  <c r="I74" i="246"/>
  <c r="I73" i="246"/>
  <c r="I72" i="246"/>
  <c r="I71" i="246"/>
  <c r="I70" i="246"/>
  <c r="I69" i="246"/>
  <c r="I68" i="246"/>
  <c r="I67" i="246"/>
  <c r="I66" i="246"/>
  <c r="I65" i="246"/>
  <c r="I64" i="246"/>
  <c r="I63" i="246"/>
  <c r="I62" i="246"/>
  <c r="I61" i="246"/>
  <c r="I60" i="246"/>
  <c r="I59" i="246"/>
  <c r="I58" i="246"/>
  <c r="I57" i="246"/>
  <c r="I56" i="246"/>
  <c r="I55" i="246"/>
  <c r="I54" i="246"/>
  <c r="I53" i="246"/>
  <c r="I52" i="246"/>
  <c r="I51" i="246"/>
  <c r="I50" i="246"/>
  <c r="I49" i="246"/>
  <c r="I48" i="246"/>
  <c r="I47" i="246"/>
  <c r="I46" i="246"/>
  <c r="I45" i="246"/>
  <c r="I44" i="246"/>
  <c r="I43" i="246"/>
  <c r="I42" i="246"/>
  <c r="I41" i="246"/>
  <c r="I40" i="246"/>
  <c r="I39" i="246"/>
  <c r="I38" i="246"/>
  <c r="I37" i="246"/>
  <c r="I36" i="246"/>
  <c r="I35" i="246"/>
  <c r="I34" i="246"/>
  <c r="I33" i="246"/>
  <c r="I32" i="246"/>
  <c r="I31" i="246"/>
  <c r="I30" i="246"/>
  <c r="I29" i="246"/>
  <c r="I28" i="246"/>
  <c r="I27" i="246"/>
  <c r="I26" i="246"/>
  <c r="I25" i="246"/>
  <c r="I24" i="246"/>
  <c r="I23" i="246"/>
  <c r="I22" i="246"/>
  <c r="I21" i="246"/>
  <c r="I20" i="246"/>
  <c r="I19" i="246"/>
  <c r="I18" i="246"/>
  <c r="I17" i="246"/>
  <c r="I16" i="246"/>
  <c r="I15" i="246"/>
  <c r="I14" i="246"/>
  <c r="I52" i="204"/>
  <c r="I51" i="204"/>
  <c r="I50" i="204"/>
  <c r="I49" i="204"/>
  <c r="I48" i="204"/>
  <c r="I47" i="204"/>
  <c r="I46" i="204"/>
  <c r="I45" i="204"/>
  <c r="I44" i="204"/>
  <c r="I43" i="204"/>
  <c r="I42" i="204"/>
  <c r="I41" i="204"/>
  <c r="I40" i="204"/>
  <c r="I39" i="204"/>
  <c r="I38" i="204"/>
  <c r="I37" i="204"/>
  <c r="I36" i="204"/>
  <c r="I35" i="204"/>
  <c r="I34" i="204"/>
  <c r="I33" i="204"/>
  <c r="I32" i="204"/>
  <c r="I31" i="204"/>
  <c r="I30" i="204"/>
  <c r="I29" i="204"/>
  <c r="I28" i="204"/>
  <c r="I27" i="204"/>
  <c r="I26" i="204"/>
  <c r="I25" i="204"/>
  <c r="I24" i="204"/>
  <c r="I23" i="204"/>
  <c r="I22" i="204"/>
  <c r="I21" i="204"/>
  <c r="I20" i="204"/>
  <c r="I19" i="204"/>
  <c r="I18" i="204"/>
  <c r="I17" i="204"/>
  <c r="I16" i="204"/>
  <c r="I15" i="204"/>
  <c r="I14" i="204"/>
  <c r="I73" i="203"/>
  <c r="I72" i="203"/>
  <c r="I71" i="203"/>
  <c r="I70" i="203"/>
  <c r="I69" i="203"/>
  <c r="I68" i="203"/>
  <c r="I67" i="203"/>
  <c r="I66" i="203"/>
  <c r="I65" i="203"/>
  <c r="I64" i="203"/>
  <c r="I63" i="203"/>
  <c r="I62" i="203"/>
  <c r="I61" i="203"/>
  <c r="I60" i="203"/>
  <c r="I59" i="203"/>
  <c r="I58" i="203"/>
  <c r="I57" i="203"/>
  <c r="I56" i="203"/>
  <c r="I55" i="203"/>
  <c r="I54" i="203"/>
  <c r="I53" i="203"/>
  <c r="I52" i="203"/>
  <c r="I51" i="203"/>
  <c r="I50" i="203"/>
  <c r="I49" i="203"/>
  <c r="I48" i="203"/>
  <c r="I47" i="203"/>
  <c r="I46" i="203"/>
  <c r="I45" i="203"/>
  <c r="I44" i="203"/>
  <c r="I43" i="203"/>
  <c r="I42" i="203"/>
  <c r="I41" i="203"/>
  <c r="I40" i="203"/>
  <c r="I39" i="203"/>
  <c r="I38" i="203"/>
  <c r="I37" i="203"/>
  <c r="I36" i="203"/>
  <c r="I35" i="203"/>
  <c r="I34" i="203"/>
  <c r="I33" i="203"/>
  <c r="I32" i="203"/>
  <c r="I31" i="203"/>
  <c r="I30" i="203"/>
  <c r="I29" i="203"/>
  <c r="I28" i="203"/>
  <c r="I27" i="203"/>
  <c r="I26" i="203"/>
  <c r="I25" i="203"/>
  <c r="I24" i="203"/>
  <c r="I23" i="203"/>
  <c r="I22" i="203"/>
  <c r="I21" i="203"/>
  <c r="I20" i="203"/>
  <c r="I19" i="203"/>
  <c r="I18" i="203"/>
  <c r="I17" i="203"/>
  <c r="I16" i="203"/>
  <c r="I15" i="203"/>
  <c r="I14" i="203"/>
  <c r="J77" i="202"/>
  <c r="J76" i="202"/>
  <c r="J75" i="202"/>
  <c r="J74" i="202"/>
  <c r="J73" i="202"/>
  <c r="J72" i="202"/>
  <c r="J71" i="202"/>
  <c r="J70" i="202"/>
  <c r="J69" i="202"/>
  <c r="J68" i="202"/>
  <c r="J67" i="202"/>
  <c r="J66" i="202"/>
  <c r="J65" i="202"/>
  <c r="J64" i="202"/>
  <c r="J63" i="202"/>
  <c r="J62" i="202"/>
  <c r="J61" i="202"/>
  <c r="J60" i="202"/>
  <c r="J59" i="202"/>
  <c r="J58" i="202"/>
  <c r="J57" i="202"/>
  <c r="J56" i="202"/>
  <c r="J55" i="202"/>
  <c r="J54" i="202"/>
  <c r="J53" i="202"/>
  <c r="J52" i="202"/>
  <c r="J51" i="202"/>
  <c r="J50" i="202"/>
  <c r="J49" i="202"/>
  <c r="J48" i="202"/>
  <c r="J47" i="202"/>
  <c r="J46" i="202"/>
  <c r="J45" i="202"/>
  <c r="J44" i="202"/>
  <c r="J43" i="202"/>
  <c r="J42" i="202"/>
  <c r="J41" i="202"/>
  <c r="J40" i="202"/>
  <c r="J39" i="202"/>
  <c r="J38" i="202"/>
  <c r="J37" i="202"/>
  <c r="J36" i="202"/>
  <c r="J35" i="202"/>
  <c r="J34" i="202"/>
  <c r="J33" i="202"/>
  <c r="J32" i="202"/>
  <c r="J31" i="202"/>
  <c r="J30" i="202"/>
  <c r="J29" i="202"/>
  <c r="J28" i="202"/>
  <c r="J27" i="202"/>
  <c r="J26" i="202"/>
  <c r="J25" i="202"/>
  <c r="J24" i="202"/>
  <c r="J23" i="202"/>
  <c r="J22" i="202"/>
  <c r="J21" i="202"/>
  <c r="J20" i="202"/>
  <c r="J19" i="202"/>
  <c r="J18" i="202"/>
  <c r="J17" i="202"/>
  <c r="J16" i="202"/>
  <c r="J15" i="202"/>
  <c r="J14" i="202"/>
  <c r="I49" i="307"/>
  <c r="I48" i="307"/>
  <c r="I47" i="307"/>
  <c r="I46" i="307"/>
  <c r="I45" i="307"/>
  <c r="I44" i="307"/>
  <c r="I43" i="307"/>
  <c r="I42" i="307"/>
  <c r="I41" i="307"/>
  <c r="I40" i="307"/>
  <c r="I39" i="307"/>
  <c r="I38" i="307"/>
  <c r="I37" i="307"/>
  <c r="I36" i="307"/>
  <c r="I35" i="307"/>
  <c r="I34" i="307"/>
  <c r="I33" i="307"/>
  <c r="I32" i="307"/>
  <c r="I31" i="307"/>
  <c r="I30" i="307"/>
  <c r="I29" i="307"/>
  <c r="I28" i="307"/>
  <c r="I27" i="307"/>
  <c r="I26" i="307"/>
  <c r="I25" i="307"/>
  <c r="I24" i="307"/>
  <c r="I23" i="307"/>
  <c r="I22" i="307"/>
  <c r="I21" i="307"/>
  <c r="I20" i="307"/>
  <c r="I19" i="307"/>
  <c r="I18" i="307"/>
  <c r="I17" i="307"/>
  <c r="I16" i="307"/>
  <c r="I15" i="307"/>
  <c r="I14" i="307"/>
  <c r="J58" i="199"/>
  <c r="J57" i="199"/>
  <c r="J56" i="199"/>
  <c r="J55" i="199"/>
  <c r="J54" i="199"/>
  <c r="J53" i="199"/>
  <c r="J52" i="199"/>
  <c r="J51" i="199"/>
  <c r="J50" i="199"/>
  <c r="J49" i="199"/>
  <c r="J48" i="199"/>
  <c r="J47" i="199"/>
  <c r="J46" i="199"/>
  <c r="J45" i="199"/>
  <c r="J44" i="199"/>
  <c r="J43" i="199"/>
  <c r="J42" i="199"/>
  <c r="J41" i="199"/>
  <c r="J40" i="199"/>
  <c r="J39" i="199"/>
  <c r="J38" i="199"/>
  <c r="J37" i="199"/>
  <c r="J36" i="199"/>
  <c r="J35" i="199"/>
  <c r="J34" i="199"/>
  <c r="J33" i="199"/>
  <c r="J32" i="199"/>
  <c r="J31" i="199"/>
  <c r="J30" i="199"/>
  <c r="J29" i="199"/>
  <c r="J28" i="199"/>
  <c r="J27" i="199"/>
  <c r="J26" i="199"/>
  <c r="J25" i="199"/>
  <c r="J24" i="199"/>
  <c r="J23" i="199"/>
  <c r="J22" i="199"/>
  <c r="J21" i="199"/>
  <c r="J20" i="199"/>
  <c r="J19" i="199"/>
  <c r="J18" i="199"/>
  <c r="J17" i="199"/>
  <c r="J16" i="199"/>
  <c r="J15" i="199"/>
  <c r="J14" i="199"/>
  <c r="J96" i="306"/>
  <c r="J95" i="306"/>
  <c r="J94" i="306"/>
  <c r="J93" i="306"/>
  <c r="J92" i="306"/>
  <c r="J91" i="306"/>
  <c r="J90" i="306"/>
  <c r="J89" i="306"/>
  <c r="J88" i="306"/>
  <c r="J87" i="306"/>
  <c r="J86" i="306"/>
  <c r="J85" i="306"/>
  <c r="J84" i="306"/>
  <c r="J83" i="306"/>
  <c r="J82" i="306"/>
  <c r="J81" i="306"/>
  <c r="J80" i="306"/>
  <c r="J79" i="306"/>
  <c r="J78" i="306"/>
  <c r="J77" i="306"/>
  <c r="J76" i="306"/>
  <c r="J75" i="306"/>
  <c r="J74" i="306"/>
  <c r="J73" i="306"/>
  <c r="J72" i="306"/>
  <c r="J71" i="306"/>
  <c r="J70" i="306"/>
  <c r="J69" i="306"/>
  <c r="J68" i="306"/>
  <c r="J67" i="306"/>
  <c r="J66" i="306"/>
  <c r="J65" i="306"/>
  <c r="J64" i="306"/>
  <c r="J63" i="306"/>
  <c r="J62" i="306"/>
  <c r="J61" i="306"/>
  <c r="J60" i="306"/>
  <c r="J59" i="306"/>
  <c r="J58" i="306"/>
  <c r="J57" i="306"/>
  <c r="J56" i="306"/>
  <c r="J55" i="306"/>
  <c r="J54" i="306"/>
  <c r="J53" i="306"/>
  <c r="J52" i="306"/>
  <c r="J51" i="306"/>
  <c r="J50" i="306"/>
  <c r="J49" i="306"/>
  <c r="J48" i="306"/>
  <c r="J47" i="306"/>
  <c r="J46" i="306"/>
  <c r="J45" i="306"/>
  <c r="J44" i="306"/>
  <c r="J43" i="306"/>
  <c r="J42" i="306"/>
  <c r="J41" i="306"/>
  <c r="J40" i="306"/>
  <c r="J39" i="306"/>
  <c r="J38" i="306"/>
  <c r="J37" i="306"/>
  <c r="J36" i="306"/>
  <c r="J35" i="306"/>
  <c r="J34" i="306"/>
  <c r="J33" i="306"/>
  <c r="J32" i="306"/>
  <c r="J31" i="306"/>
  <c r="J30" i="306"/>
  <c r="J29" i="306"/>
  <c r="J28" i="306"/>
  <c r="J27" i="306"/>
  <c r="J26" i="306"/>
  <c r="J25" i="306"/>
  <c r="J24" i="306"/>
  <c r="J23" i="306"/>
  <c r="J22" i="306"/>
  <c r="J21" i="306"/>
  <c r="J20" i="306"/>
  <c r="J19" i="306"/>
  <c r="J18" i="306"/>
  <c r="J17" i="306"/>
  <c r="J16" i="306"/>
  <c r="J15" i="306"/>
  <c r="J14" i="306"/>
  <c r="K111" i="198"/>
  <c r="K110" i="198"/>
  <c r="K109" i="198"/>
  <c r="K108" i="198"/>
  <c r="K107" i="198"/>
  <c r="K106" i="198"/>
  <c r="K105" i="198"/>
  <c r="K104" i="198"/>
  <c r="K103" i="198"/>
  <c r="K102" i="198"/>
  <c r="K101" i="198"/>
  <c r="K100" i="198"/>
  <c r="K99" i="198"/>
  <c r="K98" i="198"/>
  <c r="K97" i="198"/>
  <c r="K96" i="198"/>
  <c r="K95" i="198"/>
  <c r="K94" i="198"/>
  <c r="K93" i="198"/>
  <c r="K92" i="198"/>
  <c r="K91" i="198"/>
  <c r="K90" i="198"/>
  <c r="K89" i="198"/>
  <c r="K88" i="198"/>
  <c r="K87" i="198"/>
  <c r="K86" i="198"/>
  <c r="K85" i="198"/>
  <c r="K84" i="198"/>
  <c r="K83" i="198"/>
  <c r="K82" i="198"/>
  <c r="K81" i="198"/>
  <c r="K80" i="198"/>
  <c r="K79" i="198"/>
  <c r="K78" i="198"/>
  <c r="K77" i="198"/>
  <c r="K76" i="198"/>
  <c r="K75" i="198"/>
  <c r="K74" i="198"/>
  <c r="K73" i="198"/>
  <c r="K72" i="198"/>
  <c r="K71" i="198"/>
  <c r="K70" i="198"/>
  <c r="K69" i="198"/>
  <c r="K68" i="198"/>
  <c r="K67" i="198"/>
  <c r="K66" i="198"/>
  <c r="K65" i="198"/>
  <c r="K64" i="198"/>
  <c r="K63" i="198"/>
  <c r="K62" i="198"/>
  <c r="K61" i="198"/>
  <c r="K60" i="198"/>
  <c r="K59" i="198"/>
  <c r="K58" i="198"/>
  <c r="K57" i="198"/>
  <c r="K56" i="198"/>
  <c r="K55" i="198"/>
  <c r="K54" i="198"/>
  <c r="K53" i="198"/>
  <c r="K52" i="198"/>
  <c r="K51" i="198"/>
  <c r="K50" i="198"/>
  <c r="K49" i="198"/>
  <c r="K48" i="198"/>
  <c r="K47" i="198"/>
  <c r="K46" i="198"/>
  <c r="K45" i="198"/>
  <c r="K44" i="198"/>
  <c r="K43" i="198"/>
  <c r="K42" i="198"/>
  <c r="K41" i="198"/>
  <c r="K40" i="198"/>
  <c r="K39" i="198"/>
  <c r="K38" i="198"/>
  <c r="K37" i="198"/>
  <c r="K36" i="198"/>
  <c r="K35" i="198"/>
  <c r="K34" i="198"/>
  <c r="K33" i="198"/>
  <c r="K32" i="198"/>
  <c r="K31" i="198"/>
  <c r="K30" i="198"/>
  <c r="K29" i="198"/>
  <c r="K28" i="198"/>
  <c r="K27" i="198"/>
  <c r="K26" i="198"/>
  <c r="K25" i="198"/>
  <c r="K24" i="198"/>
  <c r="K23" i="198"/>
  <c r="K22" i="198"/>
  <c r="K21" i="198"/>
  <c r="K20" i="198"/>
  <c r="K19" i="198"/>
  <c r="K18" i="198"/>
  <c r="K17" i="198"/>
  <c r="K16" i="198"/>
  <c r="K15" i="198"/>
  <c r="K14" i="198"/>
  <c r="K138" i="302"/>
  <c r="K137" i="302"/>
  <c r="K136" i="302"/>
  <c r="K135" i="302"/>
  <c r="K134" i="302"/>
  <c r="K133" i="302"/>
  <c r="K132" i="302"/>
  <c r="K131" i="302"/>
  <c r="K130" i="302"/>
  <c r="K129" i="302"/>
  <c r="K128" i="302"/>
  <c r="K127" i="302"/>
  <c r="K126" i="302"/>
  <c r="K125" i="302"/>
  <c r="K124" i="302"/>
  <c r="K123" i="302"/>
  <c r="K122" i="302"/>
  <c r="K121" i="302"/>
  <c r="K120" i="302"/>
  <c r="K119" i="302"/>
  <c r="K118" i="302"/>
  <c r="K117" i="302"/>
  <c r="K116" i="302"/>
  <c r="K115" i="302"/>
  <c r="K114" i="302"/>
  <c r="K113" i="302"/>
  <c r="K112" i="302"/>
  <c r="K111" i="302"/>
  <c r="K110" i="302"/>
  <c r="K109" i="302"/>
  <c r="K108" i="302"/>
  <c r="K107" i="302"/>
  <c r="K106" i="302"/>
  <c r="K105" i="302"/>
  <c r="K104" i="302"/>
  <c r="K103" i="302"/>
  <c r="K102" i="302"/>
  <c r="K101" i="302"/>
  <c r="K100" i="302"/>
  <c r="K99" i="302"/>
  <c r="K98" i="302"/>
  <c r="K97" i="302"/>
  <c r="K96" i="302"/>
  <c r="K95" i="302"/>
  <c r="K94" i="302"/>
  <c r="K93" i="302"/>
  <c r="K92" i="302"/>
  <c r="K91" i="302"/>
  <c r="K90" i="302"/>
  <c r="K89" i="302"/>
  <c r="K88" i="302"/>
  <c r="K87" i="302"/>
  <c r="K86" i="302"/>
  <c r="K85" i="302"/>
  <c r="K84" i="302"/>
  <c r="K83" i="302"/>
  <c r="K82" i="302"/>
  <c r="K81" i="302"/>
  <c r="K80" i="302"/>
  <c r="K79" i="302"/>
  <c r="K78" i="302"/>
  <c r="K77" i="302"/>
  <c r="K76" i="302"/>
  <c r="K75" i="302"/>
  <c r="K74" i="302"/>
  <c r="K73" i="302"/>
  <c r="K72" i="302"/>
  <c r="K71" i="302"/>
  <c r="K70" i="302"/>
  <c r="K69" i="302"/>
  <c r="K68" i="302"/>
  <c r="K67" i="302"/>
  <c r="K66" i="302"/>
  <c r="K65" i="302"/>
  <c r="K64" i="302"/>
  <c r="K63" i="302"/>
  <c r="K62" i="302"/>
  <c r="K61" i="302"/>
  <c r="K60" i="302"/>
  <c r="K59" i="302"/>
  <c r="K58" i="302"/>
  <c r="K57" i="302"/>
  <c r="K56" i="302"/>
  <c r="K55" i="302"/>
  <c r="K54" i="302"/>
  <c r="K53" i="302"/>
  <c r="K52" i="302"/>
  <c r="K51" i="302"/>
  <c r="K50" i="302"/>
  <c r="K49" i="302"/>
  <c r="K48" i="302"/>
  <c r="K47" i="302"/>
  <c r="K46" i="302"/>
  <c r="K45" i="302"/>
  <c r="K44" i="302"/>
  <c r="K43" i="302"/>
  <c r="K42" i="302"/>
  <c r="K41" i="302"/>
  <c r="K40" i="302"/>
  <c r="K39" i="302"/>
  <c r="K38" i="302"/>
  <c r="K37" i="302"/>
  <c r="K36" i="302"/>
  <c r="K35" i="302"/>
  <c r="K34" i="302"/>
  <c r="K33" i="302"/>
  <c r="K32" i="302"/>
  <c r="K31" i="302"/>
  <c r="K30" i="302"/>
  <c r="K29" i="302"/>
  <c r="K28" i="302"/>
  <c r="K27" i="302"/>
  <c r="K26" i="302"/>
  <c r="K25" i="302"/>
  <c r="K24" i="302"/>
  <c r="K23" i="302"/>
  <c r="K22" i="302"/>
  <c r="K21" i="302"/>
  <c r="K20" i="302"/>
  <c r="K19" i="302"/>
  <c r="K18" i="302"/>
  <c r="K17" i="302"/>
  <c r="K16" i="302"/>
  <c r="K15" i="302"/>
  <c r="K14" i="302"/>
  <c r="K123" i="304"/>
  <c r="K122" i="304"/>
  <c r="K121" i="304"/>
  <c r="K120" i="304"/>
  <c r="K119" i="304"/>
  <c r="K118" i="304"/>
  <c r="K117" i="304"/>
  <c r="K116" i="304"/>
  <c r="K115" i="304"/>
  <c r="K114" i="304"/>
  <c r="K113" i="304"/>
  <c r="K112" i="304"/>
  <c r="K111" i="304"/>
  <c r="K110" i="304"/>
  <c r="K109" i="304"/>
  <c r="K108" i="304"/>
  <c r="K107" i="304"/>
  <c r="K106" i="304"/>
  <c r="K105" i="304"/>
  <c r="K104" i="304"/>
  <c r="K103" i="304"/>
  <c r="K102" i="304"/>
  <c r="K101" i="304"/>
  <c r="K100" i="304"/>
  <c r="K99" i="304"/>
  <c r="K98" i="304"/>
  <c r="K97" i="304"/>
  <c r="K96" i="304"/>
  <c r="K95" i="304"/>
  <c r="K94" i="304"/>
  <c r="K93" i="304"/>
  <c r="K92" i="304"/>
  <c r="K91" i="304"/>
  <c r="K90" i="304"/>
  <c r="K89" i="304"/>
  <c r="K88" i="304"/>
  <c r="K87" i="304"/>
  <c r="K86" i="304"/>
  <c r="K85" i="304"/>
  <c r="K84" i="304"/>
  <c r="K83" i="304"/>
  <c r="K82" i="304"/>
  <c r="K81" i="304"/>
  <c r="K80" i="304"/>
  <c r="K79" i="304"/>
  <c r="K78" i="304"/>
  <c r="K77" i="304"/>
  <c r="K76" i="304"/>
  <c r="K75" i="304"/>
  <c r="K74" i="304"/>
  <c r="K73" i="304"/>
  <c r="K72" i="304"/>
  <c r="K71" i="304"/>
  <c r="K70" i="304"/>
  <c r="K69" i="304"/>
  <c r="K68" i="304"/>
  <c r="K67" i="304"/>
  <c r="K66" i="304"/>
  <c r="K65" i="304"/>
  <c r="K64" i="304"/>
  <c r="K63" i="304"/>
  <c r="K62" i="304"/>
  <c r="K61" i="304"/>
  <c r="K60" i="304"/>
  <c r="K59" i="304"/>
  <c r="K58" i="304"/>
  <c r="K57" i="304"/>
  <c r="K56" i="304"/>
  <c r="K55" i="304"/>
  <c r="K54" i="304"/>
  <c r="K53" i="304"/>
  <c r="K52" i="304"/>
  <c r="K51" i="304"/>
  <c r="K50" i="304"/>
  <c r="K49" i="304"/>
  <c r="K48" i="304"/>
  <c r="K47" i="304"/>
  <c r="K46" i="304"/>
  <c r="K45" i="304"/>
  <c r="K44" i="304"/>
  <c r="K43" i="304"/>
  <c r="K42" i="304"/>
  <c r="K41" i="304"/>
  <c r="K40" i="304"/>
  <c r="K39" i="304"/>
  <c r="K38" i="304"/>
  <c r="K37" i="304"/>
  <c r="K36" i="304"/>
  <c r="K35" i="304"/>
  <c r="K34" i="304"/>
  <c r="K33" i="304"/>
  <c r="K32" i="304"/>
  <c r="K31" i="304"/>
  <c r="K30" i="304"/>
  <c r="K29" i="304"/>
  <c r="K28" i="304"/>
  <c r="K27" i="304"/>
  <c r="K26" i="304"/>
  <c r="K25" i="304"/>
  <c r="K24" i="304"/>
  <c r="K23" i="304"/>
  <c r="K22" i="304"/>
  <c r="K21" i="304"/>
  <c r="K20" i="304"/>
  <c r="K19" i="304"/>
  <c r="K18" i="304"/>
  <c r="K17" i="304"/>
  <c r="K16" i="304"/>
  <c r="K15" i="304"/>
  <c r="K14" i="304"/>
  <c r="J127" i="303"/>
  <c r="J126" i="303"/>
  <c r="J125" i="303"/>
  <c r="J124" i="303"/>
  <c r="J123" i="303"/>
  <c r="J122" i="303"/>
  <c r="J121" i="303"/>
  <c r="J120" i="303"/>
  <c r="J119" i="303"/>
  <c r="J118" i="303"/>
  <c r="J117" i="303"/>
  <c r="J116" i="303"/>
  <c r="J115" i="303"/>
  <c r="J114" i="303"/>
  <c r="J113" i="303"/>
  <c r="J112" i="303"/>
  <c r="J111" i="303"/>
  <c r="J110" i="303"/>
  <c r="J109" i="303"/>
  <c r="J108" i="303"/>
  <c r="J107" i="303"/>
  <c r="J106" i="303"/>
  <c r="J105" i="303"/>
  <c r="J104" i="303"/>
  <c r="J103" i="303"/>
  <c r="J102" i="303"/>
  <c r="J101" i="303"/>
  <c r="J100" i="303"/>
  <c r="J99" i="303"/>
  <c r="J98" i="303"/>
  <c r="J97" i="303"/>
  <c r="J96" i="303"/>
  <c r="J95" i="303"/>
  <c r="J94" i="303"/>
  <c r="J93" i="303"/>
  <c r="J92" i="303"/>
  <c r="J91" i="303"/>
  <c r="J90" i="303"/>
  <c r="J89" i="303"/>
  <c r="J88" i="303"/>
  <c r="J87" i="303"/>
  <c r="J86" i="303"/>
  <c r="J85" i="303"/>
  <c r="J84" i="303"/>
  <c r="J83" i="303"/>
  <c r="J82" i="303"/>
  <c r="J81" i="303"/>
  <c r="J80" i="303"/>
  <c r="J79" i="303"/>
  <c r="J78" i="303"/>
  <c r="J77" i="303"/>
  <c r="J76" i="303"/>
  <c r="J75" i="303"/>
  <c r="J74" i="303"/>
  <c r="J73" i="303"/>
  <c r="J72" i="303"/>
  <c r="J71" i="303"/>
  <c r="J70" i="303"/>
  <c r="J69" i="303"/>
  <c r="J68" i="303"/>
  <c r="J67" i="303"/>
  <c r="J66" i="303"/>
  <c r="J65" i="303"/>
  <c r="J64" i="303"/>
  <c r="J63" i="303"/>
  <c r="J62" i="303"/>
  <c r="J61" i="303"/>
  <c r="J60" i="303"/>
  <c r="J59" i="303"/>
  <c r="J58" i="303"/>
  <c r="J57" i="303"/>
  <c r="J56" i="303"/>
  <c r="J55" i="303"/>
  <c r="J54" i="303"/>
  <c r="J53" i="303"/>
  <c r="J52" i="303"/>
  <c r="J51" i="303"/>
  <c r="J50" i="303"/>
  <c r="J49" i="303"/>
  <c r="J48" i="303"/>
  <c r="J47" i="303"/>
  <c r="J46" i="303"/>
  <c r="J45" i="303"/>
  <c r="J44" i="303"/>
  <c r="J43" i="303"/>
  <c r="J42" i="303"/>
  <c r="J41" i="303"/>
  <c r="J40" i="303"/>
  <c r="J39" i="303"/>
  <c r="J38" i="303"/>
  <c r="J37" i="303"/>
  <c r="J36" i="303"/>
  <c r="J35" i="303"/>
  <c r="J34" i="303"/>
  <c r="J33" i="303"/>
  <c r="J32" i="303"/>
  <c r="J31" i="303"/>
  <c r="J30" i="303"/>
  <c r="J29" i="303"/>
  <c r="J28" i="303"/>
  <c r="J27" i="303"/>
  <c r="J26" i="303"/>
  <c r="J25" i="303"/>
  <c r="J24" i="303"/>
  <c r="J23" i="303"/>
  <c r="J22" i="303"/>
  <c r="J21" i="303"/>
  <c r="J20" i="303"/>
  <c r="J19" i="303"/>
  <c r="J18" i="303"/>
  <c r="J17" i="303"/>
  <c r="J16" i="303"/>
  <c r="J15" i="303"/>
  <c r="J14" i="303"/>
  <c r="K189" i="194"/>
  <c r="K188" i="194"/>
  <c r="K187" i="194"/>
  <c r="K186" i="194"/>
  <c r="K185" i="194"/>
  <c r="K184" i="194"/>
  <c r="K183" i="194"/>
  <c r="K182" i="194"/>
  <c r="K181" i="194"/>
  <c r="K180" i="194"/>
  <c r="K179" i="194"/>
  <c r="K178" i="194"/>
  <c r="K177" i="194"/>
  <c r="K176" i="194"/>
  <c r="K175" i="194"/>
  <c r="K174" i="194"/>
  <c r="K173" i="194"/>
  <c r="K172" i="194"/>
  <c r="K171" i="194"/>
  <c r="K170" i="194"/>
  <c r="K169" i="194"/>
  <c r="K168" i="194"/>
  <c r="K167" i="194"/>
  <c r="K166" i="194"/>
  <c r="K165" i="194"/>
  <c r="K164" i="194"/>
  <c r="K163" i="194"/>
  <c r="K162" i="194"/>
  <c r="K161" i="194"/>
  <c r="K160" i="194"/>
  <c r="K159" i="194"/>
  <c r="K158" i="194"/>
  <c r="K157" i="194"/>
  <c r="K156" i="194"/>
  <c r="K155" i="194"/>
  <c r="K154" i="194"/>
  <c r="K153" i="194"/>
  <c r="K152" i="194"/>
  <c r="K151" i="194"/>
  <c r="K150" i="194"/>
  <c r="K149" i="194"/>
  <c r="K148" i="194"/>
  <c r="K147" i="194"/>
  <c r="K146" i="194"/>
  <c r="K145" i="194"/>
  <c r="K144" i="194"/>
  <c r="K143" i="194"/>
  <c r="K142" i="194"/>
  <c r="K141" i="194"/>
  <c r="K140" i="194"/>
  <c r="K139" i="194"/>
  <c r="K138" i="194"/>
  <c r="K137" i="194"/>
  <c r="K136" i="194"/>
  <c r="K135" i="194"/>
  <c r="K134" i="194"/>
  <c r="K133" i="194"/>
  <c r="K132" i="194"/>
  <c r="K131" i="194"/>
  <c r="K130" i="194"/>
  <c r="K129" i="194"/>
  <c r="K128" i="194"/>
  <c r="K127" i="194"/>
  <c r="K126" i="194"/>
  <c r="K125" i="194"/>
  <c r="K124" i="194"/>
  <c r="K123" i="194"/>
  <c r="K122" i="194"/>
  <c r="K121" i="194"/>
  <c r="K120" i="194"/>
  <c r="K119" i="194"/>
  <c r="K118" i="194"/>
  <c r="K117" i="194"/>
  <c r="K116" i="194"/>
  <c r="K115" i="194"/>
  <c r="K114" i="194"/>
  <c r="K113" i="194"/>
  <c r="K112" i="194"/>
  <c r="K111" i="194"/>
  <c r="K110" i="194"/>
  <c r="K109" i="194"/>
  <c r="K108" i="194"/>
  <c r="K107" i="194"/>
  <c r="K106" i="194"/>
  <c r="K105" i="194"/>
  <c r="K104" i="194"/>
  <c r="K103" i="194"/>
  <c r="K102" i="194"/>
  <c r="K101" i="194"/>
  <c r="K100" i="194"/>
  <c r="K99" i="194"/>
  <c r="K98" i="194"/>
  <c r="K97" i="194"/>
  <c r="K96" i="194"/>
  <c r="K95" i="194"/>
  <c r="K94" i="194"/>
  <c r="K93" i="194"/>
  <c r="K92" i="194"/>
  <c r="K91" i="194"/>
  <c r="K90" i="194"/>
  <c r="K89" i="194"/>
  <c r="K88" i="194"/>
  <c r="K87" i="194"/>
  <c r="K86" i="194"/>
  <c r="K85" i="194"/>
  <c r="K84" i="194"/>
  <c r="K83" i="194"/>
  <c r="K82" i="194"/>
  <c r="K81" i="194"/>
  <c r="K80" i="194"/>
  <c r="K79" i="194"/>
  <c r="K78" i="194"/>
  <c r="K77" i="194"/>
  <c r="K76" i="194"/>
  <c r="K75" i="194"/>
  <c r="K74" i="194"/>
  <c r="K73" i="194"/>
  <c r="K72" i="194"/>
  <c r="K71" i="194"/>
  <c r="K70" i="194"/>
  <c r="K69" i="194"/>
  <c r="K68" i="194"/>
  <c r="K67" i="194"/>
  <c r="K66" i="194"/>
  <c r="K65" i="194"/>
  <c r="K64" i="194"/>
  <c r="K63" i="194"/>
  <c r="K62" i="194"/>
  <c r="K61" i="194"/>
  <c r="K60" i="194"/>
  <c r="K59" i="194"/>
  <c r="K58" i="194"/>
  <c r="K57" i="194"/>
  <c r="K56" i="194"/>
  <c r="K55" i="194"/>
  <c r="K54" i="194"/>
  <c r="K53" i="194"/>
  <c r="K52" i="194"/>
  <c r="K51" i="194"/>
  <c r="K50" i="194"/>
  <c r="K49" i="194"/>
  <c r="K48" i="194"/>
  <c r="K47" i="194"/>
  <c r="K46" i="194"/>
  <c r="K45" i="194"/>
  <c r="K44" i="194"/>
  <c r="K43" i="194"/>
  <c r="K42" i="194"/>
  <c r="K41" i="194"/>
  <c r="K40" i="194"/>
  <c r="K39" i="194"/>
  <c r="K38" i="194"/>
  <c r="K37" i="194"/>
  <c r="K36" i="194"/>
  <c r="K35" i="194"/>
  <c r="K34" i="194"/>
  <c r="K33" i="194"/>
  <c r="K32" i="194"/>
  <c r="K31" i="194"/>
  <c r="K30" i="194"/>
  <c r="K29" i="194"/>
  <c r="K28" i="194"/>
  <c r="K27" i="194"/>
  <c r="K26" i="194"/>
  <c r="K25" i="194"/>
  <c r="K24" i="194"/>
  <c r="K23" i="194"/>
  <c r="K22" i="194"/>
  <c r="K21" i="194"/>
  <c r="K20" i="194"/>
  <c r="K19" i="194"/>
  <c r="K18" i="194"/>
  <c r="K17" i="194"/>
  <c r="K16" i="194"/>
  <c r="K15" i="194"/>
  <c r="K14" i="194"/>
  <c r="K188" i="193"/>
  <c r="K187" i="193"/>
  <c r="K186" i="193"/>
  <c r="K185" i="193"/>
  <c r="K184" i="193"/>
  <c r="K183" i="193"/>
  <c r="K182" i="193"/>
  <c r="K181" i="193"/>
  <c r="K180" i="193"/>
  <c r="K179" i="193"/>
  <c r="K178" i="193"/>
  <c r="K177" i="193"/>
  <c r="K176" i="193"/>
  <c r="K175" i="193"/>
  <c r="K174" i="193"/>
  <c r="K173" i="193"/>
  <c r="K172" i="193"/>
  <c r="K171" i="193"/>
  <c r="K170" i="193"/>
  <c r="K169" i="193"/>
  <c r="K168" i="193"/>
  <c r="K167" i="193"/>
  <c r="K166" i="193"/>
  <c r="K165" i="193"/>
  <c r="K164" i="193"/>
  <c r="K163" i="193"/>
  <c r="K162" i="193"/>
  <c r="K161" i="193"/>
  <c r="K160" i="193"/>
  <c r="K159" i="193"/>
  <c r="K158" i="193"/>
  <c r="K157" i="193"/>
  <c r="K156" i="193"/>
  <c r="K155" i="193"/>
  <c r="K154" i="193"/>
  <c r="K153" i="193"/>
  <c r="K152" i="193"/>
  <c r="K151" i="193"/>
  <c r="K150" i="193"/>
  <c r="K149" i="193"/>
  <c r="K148" i="193"/>
  <c r="K147" i="193"/>
  <c r="K146" i="193"/>
  <c r="K145" i="193"/>
  <c r="K144" i="193"/>
  <c r="K143" i="193"/>
  <c r="K142" i="193"/>
  <c r="K141" i="193"/>
  <c r="K140" i="193"/>
  <c r="K139" i="193"/>
  <c r="K138" i="193"/>
  <c r="K137" i="193"/>
  <c r="K136" i="193"/>
  <c r="K135" i="193"/>
  <c r="K134" i="193"/>
  <c r="K133" i="193"/>
  <c r="K132" i="193"/>
  <c r="K131" i="193"/>
  <c r="K130" i="193"/>
  <c r="K129" i="193"/>
  <c r="K128" i="193"/>
  <c r="K127" i="193"/>
  <c r="K126" i="193"/>
  <c r="K125" i="193"/>
  <c r="K124" i="193"/>
  <c r="K123" i="193"/>
  <c r="K122" i="193"/>
  <c r="K121" i="193"/>
  <c r="K120" i="193"/>
  <c r="K119" i="193"/>
  <c r="K118" i="193"/>
  <c r="K117" i="193"/>
  <c r="K116" i="193"/>
  <c r="K115" i="193"/>
  <c r="K114" i="193"/>
  <c r="K113" i="193"/>
  <c r="K112" i="193"/>
  <c r="K111" i="193"/>
  <c r="K110" i="193"/>
  <c r="K109" i="193"/>
  <c r="K108" i="193"/>
  <c r="K107" i="193"/>
  <c r="K106" i="193"/>
  <c r="K105" i="193"/>
  <c r="K104" i="193"/>
  <c r="K103" i="193"/>
  <c r="K102" i="193"/>
  <c r="K101" i="193"/>
  <c r="K100" i="193"/>
  <c r="K99" i="193"/>
  <c r="K98" i="193"/>
  <c r="K97" i="193"/>
  <c r="K96" i="193"/>
  <c r="K95" i="193"/>
  <c r="K94" i="193"/>
  <c r="K93" i="193"/>
  <c r="K92" i="193"/>
  <c r="K91" i="193"/>
  <c r="K90" i="193"/>
  <c r="K89" i="193"/>
  <c r="K88" i="193"/>
  <c r="K87" i="193"/>
  <c r="K86" i="193"/>
  <c r="K85" i="193"/>
  <c r="K84" i="193"/>
  <c r="K83" i="193"/>
  <c r="K82" i="193"/>
  <c r="K81" i="193"/>
  <c r="K80" i="193"/>
  <c r="K79" i="193"/>
  <c r="K78" i="193"/>
  <c r="K77" i="193"/>
  <c r="K76" i="193"/>
  <c r="K75" i="193"/>
  <c r="K74" i="193"/>
  <c r="K73" i="193"/>
  <c r="K72" i="193"/>
  <c r="K71" i="193"/>
  <c r="K70" i="193"/>
  <c r="K69" i="193"/>
  <c r="K68" i="193"/>
  <c r="K67" i="193"/>
  <c r="K66" i="193"/>
  <c r="K65" i="193"/>
  <c r="K64" i="193"/>
  <c r="K63" i="193"/>
  <c r="K62" i="193"/>
  <c r="K61" i="193"/>
  <c r="K60" i="193"/>
  <c r="K59" i="193"/>
  <c r="K58" i="193"/>
  <c r="K57" i="193"/>
  <c r="K56" i="193"/>
  <c r="K55" i="193"/>
  <c r="K54" i="193"/>
  <c r="K53" i="193"/>
  <c r="K52" i="193"/>
  <c r="K51" i="193"/>
  <c r="K50" i="193"/>
  <c r="K49" i="193"/>
  <c r="K48" i="193"/>
  <c r="K47" i="193"/>
  <c r="K46" i="193"/>
  <c r="K45" i="193"/>
  <c r="K44" i="193"/>
  <c r="K43" i="193"/>
  <c r="K42" i="193"/>
  <c r="K41" i="193"/>
  <c r="K40" i="193"/>
  <c r="K39" i="193"/>
  <c r="K38" i="193"/>
  <c r="K37" i="193"/>
  <c r="K36" i="193"/>
  <c r="K35" i="193"/>
  <c r="K34" i="193"/>
  <c r="K33" i="193"/>
  <c r="K32" i="193"/>
  <c r="K31" i="193"/>
  <c r="K30" i="193"/>
  <c r="K29" i="193"/>
  <c r="K28" i="193"/>
  <c r="K27" i="193"/>
  <c r="K26" i="193"/>
  <c r="K25" i="193"/>
  <c r="K24" i="193"/>
  <c r="K23" i="193"/>
  <c r="K22" i="193"/>
  <c r="K21" i="193"/>
  <c r="K20" i="193"/>
  <c r="K19" i="193"/>
  <c r="K18" i="193"/>
  <c r="K17" i="193"/>
  <c r="K16" i="193"/>
  <c r="K15" i="193"/>
  <c r="K14" i="193"/>
  <c r="K254" i="192"/>
  <c r="K253" i="192"/>
  <c r="K252" i="192"/>
  <c r="K251" i="192"/>
  <c r="K250" i="192"/>
  <c r="K249" i="192"/>
  <c r="K248" i="192"/>
  <c r="K247" i="192"/>
  <c r="K246" i="192"/>
  <c r="K245" i="192"/>
  <c r="K244" i="192"/>
  <c r="K243" i="192"/>
  <c r="K242" i="192"/>
  <c r="K241" i="192"/>
  <c r="K240" i="192"/>
  <c r="K239" i="192"/>
  <c r="K238" i="192"/>
  <c r="K237" i="192"/>
  <c r="K236" i="192"/>
  <c r="K235" i="192"/>
  <c r="K234" i="192"/>
  <c r="K233" i="192"/>
  <c r="K232" i="192"/>
  <c r="K231" i="192"/>
  <c r="K230" i="192"/>
  <c r="K229" i="192"/>
  <c r="K228" i="192"/>
  <c r="K227" i="192"/>
  <c r="K226" i="192"/>
  <c r="K225" i="192"/>
  <c r="K224" i="192"/>
  <c r="K223" i="192"/>
  <c r="K222" i="192"/>
  <c r="K221" i="192"/>
  <c r="K220" i="192"/>
  <c r="K219" i="192"/>
  <c r="K218" i="192"/>
  <c r="K217" i="192"/>
  <c r="K216" i="192"/>
  <c r="K215" i="192"/>
  <c r="K214" i="192"/>
  <c r="K213" i="192"/>
  <c r="K212" i="192"/>
  <c r="K211" i="192"/>
  <c r="K210" i="192"/>
  <c r="K209" i="192"/>
  <c r="K208" i="192"/>
  <c r="K207" i="192"/>
  <c r="K206" i="192"/>
  <c r="K205" i="192"/>
  <c r="K204" i="192"/>
  <c r="K203" i="192"/>
  <c r="K202" i="192"/>
  <c r="K201" i="192"/>
  <c r="K200" i="192"/>
  <c r="K199" i="192"/>
  <c r="K198" i="192"/>
  <c r="K197" i="192"/>
  <c r="K196" i="192"/>
  <c r="K195" i="192"/>
  <c r="K194" i="192"/>
  <c r="K193" i="192"/>
  <c r="K192" i="192"/>
  <c r="K191" i="192"/>
  <c r="K190" i="192"/>
  <c r="K189" i="192"/>
  <c r="K188" i="192"/>
  <c r="K187" i="192"/>
  <c r="K186" i="192"/>
  <c r="K185" i="192"/>
  <c r="K184" i="192"/>
  <c r="K183" i="192"/>
  <c r="K182" i="192"/>
  <c r="K181" i="192"/>
  <c r="K180" i="192"/>
  <c r="K179" i="192"/>
  <c r="K178" i="192"/>
  <c r="K177" i="192"/>
  <c r="K176" i="192"/>
  <c r="K175" i="192"/>
  <c r="K174" i="192"/>
  <c r="K173" i="192"/>
  <c r="K172" i="192"/>
  <c r="K171" i="192"/>
  <c r="K170" i="192"/>
  <c r="K169" i="192"/>
  <c r="K168" i="192"/>
  <c r="K167" i="192"/>
  <c r="K166" i="192"/>
  <c r="K165" i="192"/>
  <c r="K164" i="192"/>
  <c r="K163" i="192"/>
  <c r="K162" i="192"/>
  <c r="K161" i="192"/>
  <c r="K160" i="192"/>
  <c r="K159" i="192"/>
  <c r="K158" i="192"/>
  <c r="K157" i="192"/>
  <c r="K156" i="192"/>
  <c r="K155" i="192"/>
  <c r="K154" i="192"/>
  <c r="K153" i="192"/>
  <c r="K152" i="192"/>
  <c r="K151" i="192"/>
  <c r="K150" i="192"/>
  <c r="K149" i="192"/>
  <c r="K148" i="192"/>
  <c r="K147" i="192"/>
  <c r="K146" i="192"/>
  <c r="K145" i="192"/>
  <c r="K144" i="192"/>
  <c r="K143" i="192"/>
  <c r="K142" i="192"/>
  <c r="K141" i="192"/>
  <c r="K140" i="192"/>
  <c r="K139" i="192"/>
  <c r="K138" i="192"/>
  <c r="K137" i="192"/>
  <c r="K136" i="192"/>
  <c r="K135" i="192"/>
  <c r="K134" i="192"/>
  <c r="K133" i="192"/>
  <c r="K132" i="192"/>
  <c r="K131" i="192"/>
  <c r="K130" i="192"/>
  <c r="K129" i="192"/>
  <c r="K128" i="192"/>
  <c r="K127" i="192"/>
  <c r="K126" i="192"/>
  <c r="K125" i="192"/>
  <c r="K124" i="192"/>
  <c r="K123" i="192"/>
  <c r="K122" i="192"/>
  <c r="K121" i="192"/>
  <c r="K120" i="192"/>
  <c r="K119" i="192"/>
  <c r="K118" i="192"/>
  <c r="K117" i="192"/>
  <c r="K116" i="192"/>
  <c r="K115" i="192"/>
  <c r="K114" i="192"/>
  <c r="K113" i="192"/>
  <c r="K112" i="192"/>
  <c r="K111" i="192"/>
  <c r="K110" i="192"/>
  <c r="K109" i="192"/>
  <c r="K108" i="192"/>
  <c r="K107" i="192"/>
  <c r="K106" i="192"/>
  <c r="K105" i="192"/>
  <c r="K104" i="192"/>
  <c r="K103" i="192"/>
  <c r="K102" i="192"/>
  <c r="K101" i="192"/>
  <c r="K100" i="192"/>
  <c r="K99" i="192"/>
  <c r="K98" i="192"/>
  <c r="K97" i="192"/>
  <c r="K96" i="192"/>
  <c r="K95" i="192"/>
  <c r="K94" i="192"/>
  <c r="K93" i="192"/>
  <c r="K92" i="192"/>
  <c r="K91" i="192"/>
  <c r="K90" i="192"/>
  <c r="K89" i="192"/>
  <c r="K88" i="192"/>
  <c r="K87" i="192"/>
  <c r="K86" i="192"/>
  <c r="K85" i="192"/>
  <c r="K84" i="192"/>
  <c r="K83" i="192"/>
  <c r="K82" i="192"/>
  <c r="K81" i="192"/>
  <c r="K80" i="192"/>
  <c r="K79" i="192"/>
  <c r="K78" i="192"/>
  <c r="K77" i="192"/>
  <c r="K76" i="192"/>
  <c r="K75" i="192"/>
  <c r="K74" i="192"/>
  <c r="K73" i="192"/>
  <c r="K72" i="192"/>
  <c r="K71" i="192"/>
  <c r="K70" i="192"/>
  <c r="K69" i="192"/>
  <c r="K68" i="192"/>
  <c r="K67" i="192"/>
  <c r="K66" i="192"/>
  <c r="K65" i="192"/>
  <c r="K64" i="192"/>
  <c r="K63" i="192"/>
  <c r="K62" i="192"/>
  <c r="K61" i="192"/>
  <c r="K60" i="192"/>
  <c r="K59" i="192"/>
  <c r="K58" i="192"/>
  <c r="K57" i="192"/>
  <c r="K56" i="192"/>
  <c r="K55" i="192"/>
  <c r="K54" i="192"/>
  <c r="K53" i="192"/>
  <c r="K52" i="192"/>
  <c r="K51" i="192"/>
  <c r="K50" i="192"/>
  <c r="K49" i="192"/>
  <c r="K48" i="192"/>
  <c r="K47" i="192"/>
  <c r="K46" i="192"/>
  <c r="K45" i="192"/>
  <c r="K44" i="192"/>
  <c r="K43" i="192"/>
  <c r="K42" i="192"/>
  <c r="K41" i="192"/>
  <c r="K40" i="192"/>
  <c r="K39" i="192"/>
  <c r="K38" i="192"/>
  <c r="K37" i="192"/>
  <c r="K36" i="192"/>
  <c r="K35" i="192"/>
  <c r="K34" i="192"/>
  <c r="K33" i="192"/>
  <c r="K32" i="192"/>
  <c r="K31" i="192"/>
  <c r="K30" i="192"/>
  <c r="K29" i="192"/>
  <c r="K28" i="192"/>
  <c r="K27" i="192"/>
  <c r="K26" i="192"/>
  <c r="K25" i="192"/>
  <c r="K24" i="192"/>
  <c r="K23" i="192"/>
  <c r="K22" i="192"/>
  <c r="K21" i="192"/>
  <c r="K20" i="192"/>
  <c r="K19" i="192"/>
  <c r="K18" i="192"/>
  <c r="K17" i="192"/>
  <c r="K16" i="192"/>
  <c r="K15" i="192"/>
  <c r="K14" i="192"/>
  <c r="K254" i="191"/>
  <c r="K253" i="191"/>
  <c r="K252" i="191"/>
  <c r="K251" i="191"/>
  <c r="K250" i="191"/>
  <c r="K249" i="191"/>
  <c r="K248" i="191"/>
  <c r="K247" i="191"/>
  <c r="K246" i="191"/>
  <c r="K245" i="191"/>
  <c r="K244" i="191"/>
  <c r="K243" i="191"/>
  <c r="K242" i="191"/>
  <c r="K241" i="191"/>
  <c r="K240" i="191"/>
  <c r="K239" i="191"/>
  <c r="K238" i="191"/>
  <c r="K237" i="191"/>
  <c r="K236" i="191"/>
  <c r="K235" i="191"/>
  <c r="K234" i="191"/>
  <c r="K233" i="191"/>
  <c r="K232" i="191"/>
  <c r="K231" i="191"/>
  <c r="K230" i="191"/>
  <c r="K229" i="191"/>
  <c r="K228" i="191"/>
  <c r="K227" i="191"/>
  <c r="K226" i="191"/>
  <c r="K225" i="191"/>
  <c r="K224" i="191"/>
  <c r="K223" i="191"/>
  <c r="K222" i="191"/>
  <c r="K221" i="191"/>
  <c r="K220" i="191"/>
  <c r="K219" i="191"/>
  <c r="K218" i="191"/>
  <c r="K217" i="191"/>
  <c r="K216" i="191"/>
  <c r="K215" i="191"/>
  <c r="K214" i="191"/>
  <c r="K213" i="191"/>
  <c r="K212" i="191"/>
  <c r="K211" i="191"/>
  <c r="K210" i="191"/>
  <c r="K209" i="191"/>
  <c r="K208" i="191"/>
  <c r="K207" i="191"/>
  <c r="K206" i="191"/>
  <c r="K205" i="191"/>
  <c r="K204" i="191"/>
  <c r="K203" i="191"/>
  <c r="K202" i="191"/>
  <c r="K201" i="191"/>
  <c r="K200" i="191"/>
  <c r="K199" i="191"/>
  <c r="K198" i="191"/>
  <c r="K197" i="191"/>
  <c r="K196" i="191"/>
  <c r="K195" i="191"/>
  <c r="K194" i="191"/>
  <c r="K193" i="191"/>
  <c r="K192" i="191"/>
  <c r="K191" i="191"/>
  <c r="K190" i="191"/>
  <c r="K189" i="191"/>
  <c r="K188" i="191"/>
  <c r="K187" i="191"/>
  <c r="K186" i="191"/>
  <c r="K185" i="191"/>
  <c r="K184" i="191"/>
  <c r="K183" i="191"/>
  <c r="K182" i="191"/>
  <c r="K181" i="191"/>
  <c r="K180" i="191"/>
  <c r="K179" i="191"/>
  <c r="K178" i="191"/>
  <c r="K177" i="191"/>
  <c r="K176" i="191"/>
  <c r="K175" i="191"/>
  <c r="K174" i="191"/>
  <c r="K173" i="191"/>
  <c r="K172" i="191"/>
  <c r="K171" i="191"/>
  <c r="K170" i="191"/>
  <c r="K169" i="191"/>
  <c r="K168" i="191"/>
  <c r="K167" i="191"/>
  <c r="K166" i="191"/>
  <c r="K165" i="191"/>
  <c r="K164" i="191"/>
  <c r="K163" i="191"/>
  <c r="K162" i="191"/>
  <c r="K161" i="191"/>
  <c r="K160" i="191"/>
  <c r="K159" i="191"/>
  <c r="K158" i="191"/>
  <c r="K157" i="191"/>
  <c r="K156" i="191"/>
  <c r="K155" i="191"/>
  <c r="K154" i="191"/>
  <c r="K153" i="191"/>
  <c r="K152" i="191"/>
  <c r="K151" i="191"/>
  <c r="K150" i="191"/>
  <c r="K149" i="191"/>
  <c r="K148" i="191"/>
  <c r="K147" i="191"/>
  <c r="K146" i="191"/>
  <c r="K145" i="191"/>
  <c r="K144" i="191"/>
  <c r="K143" i="191"/>
  <c r="K142" i="191"/>
  <c r="K141" i="191"/>
  <c r="K140" i="191"/>
  <c r="K139" i="191"/>
  <c r="K138" i="191"/>
  <c r="K137" i="191"/>
  <c r="K136" i="191"/>
  <c r="K135" i="191"/>
  <c r="K134" i="191"/>
  <c r="K133" i="191"/>
  <c r="K132" i="191"/>
  <c r="K131" i="191"/>
  <c r="K130" i="191"/>
  <c r="K129" i="191"/>
  <c r="K128" i="191"/>
  <c r="K127" i="191"/>
  <c r="K126" i="191"/>
  <c r="K125" i="191"/>
  <c r="K124" i="191"/>
  <c r="K123" i="191"/>
  <c r="K122" i="191"/>
  <c r="K121" i="191"/>
  <c r="K120" i="191"/>
  <c r="K119" i="191"/>
  <c r="K118" i="191"/>
  <c r="K117" i="191"/>
  <c r="K116" i="191"/>
  <c r="K115" i="191"/>
  <c r="K114" i="191"/>
  <c r="K113" i="191"/>
  <c r="K112" i="191"/>
  <c r="K111" i="191"/>
  <c r="K110" i="191"/>
  <c r="K109" i="191"/>
  <c r="K108" i="191"/>
  <c r="K107" i="191"/>
  <c r="K106" i="191"/>
  <c r="K105" i="191"/>
  <c r="K104" i="191"/>
  <c r="K103" i="191"/>
  <c r="K102" i="191"/>
  <c r="K101" i="191"/>
  <c r="K100" i="191"/>
  <c r="K99" i="191"/>
  <c r="K98" i="191"/>
  <c r="K97" i="191"/>
  <c r="K96" i="191"/>
  <c r="K95" i="191"/>
  <c r="K94" i="191"/>
  <c r="K93" i="191"/>
  <c r="K92" i="191"/>
  <c r="K91" i="191"/>
  <c r="K90" i="191"/>
  <c r="K89" i="191"/>
  <c r="K88" i="191"/>
  <c r="K87" i="191"/>
  <c r="K86" i="191"/>
  <c r="K85" i="191"/>
  <c r="K84" i="191"/>
  <c r="K83" i="191"/>
  <c r="K82" i="191"/>
  <c r="K81" i="191"/>
  <c r="K80" i="191"/>
  <c r="K79" i="191"/>
  <c r="K78" i="191"/>
  <c r="K77" i="191"/>
  <c r="K76" i="191"/>
  <c r="K75" i="191"/>
  <c r="K74" i="191"/>
  <c r="K73" i="191"/>
  <c r="K72" i="191"/>
  <c r="K71" i="191"/>
  <c r="K70" i="191"/>
  <c r="K69" i="191"/>
  <c r="K68" i="191"/>
  <c r="K67" i="191"/>
  <c r="K66" i="191"/>
  <c r="K65" i="191"/>
  <c r="K64" i="191"/>
  <c r="K63" i="191"/>
  <c r="K62" i="191"/>
  <c r="K61" i="191"/>
  <c r="K60" i="191"/>
  <c r="K59" i="191"/>
  <c r="K58" i="191"/>
  <c r="K57" i="191"/>
  <c r="K56" i="191"/>
  <c r="K55" i="191"/>
  <c r="K54" i="191"/>
  <c r="K53" i="191"/>
  <c r="K52" i="191"/>
  <c r="K51" i="191"/>
  <c r="K50" i="191"/>
  <c r="K49" i="191"/>
  <c r="K48" i="191"/>
  <c r="K47" i="191"/>
  <c r="K46" i="191"/>
  <c r="K45" i="191"/>
  <c r="K44" i="191"/>
  <c r="K43" i="191"/>
  <c r="K42" i="191"/>
  <c r="K41" i="191"/>
  <c r="K40" i="191"/>
  <c r="K39" i="191"/>
  <c r="K38" i="191"/>
  <c r="K37" i="191"/>
  <c r="K36" i="191"/>
  <c r="K35" i="191"/>
  <c r="K34" i="191"/>
  <c r="K33" i="191"/>
  <c r="K32" i="191"/>
  <c r="K31" i="191"/>
  <c r="K30" i="191"/>
  <c r="K29" i="191"/>
  <c r="K28" i="191"/>
  <c r="K27" i="191"/>
  <c r="K26" i="191"/>
  <c r="K25" i="191"/>
  <c r="K24" i="191"/>
  <c r="K23" i="191"/>
  <c r="K22" i="191"/>
  <c r="K21" i="191"/>
  <c r="K20" i="191"/>
  <c r="K19" i="191"/>
  <c r="K18" i="191"/>
  <c r="K17" i="191"/>
  <c r="K16" i="191"/>
  <c r="K15" i="191"/>
  <c r="K14" i="191"/>
  <c r="X43" i="318"/>
  <c r="Q43" i="318"/>
  <c r="J43" i="318"/>
  <c r="C43" i="318" s="1"/>
  <c r="X42" i="318"/>
  <c r="Q42" i="318"/>
  <c r="J42" i="318"/>
  <c r="C42" i="318" s="1"/>
  <c r="X41" i="318"/>
  <c r="Q41" i="318"/>
  <c r="J41" i="318"/>
  <c r="C41" i="318" s="1"/>
  <c r="X40" i="318"/>
  <c r="Q40" i="318"/>
  <c r="J40" i="318"/>
  <c r="C40" i="318" s="1"/>
  <c r="X39" i="318"/>
  <c r="Q39" i="318"/>
  <c r="J39" i="318"/>
  <c r="C39" i="318" s="1"/>
  <c r="X38" i="318"/>
  <c r="Q38" i="318"/>
  <c r="J38" i="318"/>
  <c r="C38" i="318" s="1"/>
  <c r="X37" i="318"/>
  <c r="Q37" i="318"/>
  <c r="J37" i="318"/>
  <c r="C37" i="318" s="1"/>
  <c r="X36" i="318"/>
  <c r="Q36" i="318"/>
  <c r="J36" i="318"/>
  <c r="C36" i="318" s="1"/>
  <c r="X35" i="318"/>
  <c r="Q35" i="318"/>
  <c r="J35" i="318"/>
  <c r="C35" i="318" s="1"/>
  <c r="X34" i="318"/>
  <c r="Q34" i="318"/>
  <c r="J34" i="318"/>
  <c r="C34" i="318" s="1"/>
  <c r="X33" i="318"/>
  <c r="Q33" i="318"/>
  <c r="J33" i="318"/>
  <c r="C33" i="318" s="1"/>
  <c r="X32" i="318"/>
  <c r="Q32" i="318"/>
  <c r="J32" i="318"/>
  <c r="C32" i="318" s="1"/>
  <c r="X31" i="318"/>
  <c r="Q31" i="318"/>
  <c r="J31" i="318"/>
  <c r="C31" i="318" s="1"/>
  <c r="X30" i="318"/>
  <c r="Q30" i="318"/>
  <c r="J30" i="318"/>
  <c r="C30" i="318" s="1"/>
  <c r="X29" i="318"/>
  <c r="Q29" i="318"/>
  <c r="J29" i="318"/>
  <c r="C29" i="318" s="1"/>
  <c r="X28" i="318"/>
  <c r="Q28" i="318"/>
  <c r="J28" i="318"/>
  <c r="C28" i="318" s="1"/>
  <c r="X27" i="318"/>
  <c r="Q27" i="318"/>
  <c r="J27" i="318"/>
  <c r="C27" i="318" s="1"/>
  <c r="X26" i="318"/>
  <c r="Q26" i="318"/>
  <c r="J26" i="318"/>
  <c r="C26" i="318" s="1"/>
  <c r="X25" i="318"/>
  <c r="Q25" i="318"/>
  <c r="J25" i="318"/>
  <c r="C25" i="318" s="1"/>
  <c r="X24" i="318"/>
  <c r="Q24" i="318"/>
  <c r="J24" i="318"/>
  <c r="C24" i="318" s="1"/>
  <c r="X23" i="318"/>
  <c r="Q23" i="318"/>
  <c r="J23" i="318"/>
  <c r="C23" i="318" s="1"/>
  <c r="X22" i="318"/>
  <c r="Q22" i="318"/>
  <c r="J22" i="318"/>
  <c r="C22" i="318" s="1"/>
  <c r="X21" i="318"/>
  <c r="Q21" i="318"/>
  <c r="J21" i="318"/>
  <c r="C21" i="318" s="1"/>
  <c r="X20" i="318"/>
  <c r="Q20" i="318"/>
  <c r="J20" i="318"/>
  <c r="C20" i="318" s="1"/>
  <c r="X19" i="318"/>
  <c r="Q19" i="318"/>
  <c r="J19" i="318"/>
  <c r="C19" i="318" s="1"/>
  <c r="X18" i="318"/>
  <c r="Q18" i="318"/>
  <c r="J18" i="318"/>
  <c r="C18" i="318" s="1"/>
  <c r="X17" i="318"/>
  <c r="Q17" i="318"/>
  <c r="J17" i="318"/>
  <c r="C17" i="318" s="1"/>
  <c r="X16" i="318"/>
  <c r="Q16" i="318"/>
  <c r="J16" i="318"/>
  <c r="C16" i="318" s="1"/>
  <c r="X15" i="318"/>
  <c r="Q15" i="318"/>
  <c r="J15" i="318"/>
  <c r="C15" i="318" s="1"/>
  <c r="X14" i="318"/>
  <c r="Q14" i="318"/>
  <c r="J14" i="318"/>
  <c r="C14" i="318"/>
  <c r="D44" i="190"/>
  <c r="C44" i="190"/>
  <c r="D43" i="190"/>
  <c r="C43" i="190"/>
  <c r="D42" i="190"/>
  <c r="C42" i="190"/>
  <c r="D41" i="190"/>
  <c r="C41" i="190"/>
  <c r="B41" i="190" s="1"/>
  <c r="D40" i="190"/>
  <c r="C40" i="190"/>
  <c r="D39" i="190"/>
  <c r="C39" i="190"/>
  <c r="B39" i="190" s="1"/>
  <c r="D38" i="190"/>
  <c r="C38" i="190"/>
  <c r="D37" i="190"/>
  <c r="C37" i="190"/>
  <c r="D36" i="190"/>
  <c r="C36" i="190"/>
  <c r="D35" i="190"/>
  <c r="C35" i="190"/>
  <c r="D34" i="190"/>
  <c r="C34" i="190"/>
  <c r="D33" i="190"/>
  <c r="C33" i="190"/>
  <c r="D32" i="190"/>
  <c r="C32" i="190"/>
  <c r="D31" i="190"/>
  <c r="C31" i="190"/>
  <c r="D30" i="190"/>
  <c r="C30" i="190"/>
  <c r="D29" i="190"/>
  <c r="C29" i="190"/>
  <c r="D28" i="190"/>
  <c r="C28" i="190"/>
  <c r="D27" i="190"/>
  <c r="C27" i="190"/>
  <c r="D26" i="190"/>
  <c r="C26" i="190"/>
  <c r="D25" i="190"/>
  <c r="C25" i="190"/>
  <c r="B25" i="190" s="1"/>
  <c r="D24" i="190"/>
  <c r="C24" i="190"/>
  <c r="D23" i="190"/>
  <c r="C23" i="190"/>
  <c r="B23" i="190" s="1"/>
  <c r="D22" i="190"/>
  <c r="C22" i="190"/>
  <c r="D21" i="190"/>
  <c r="C21" i="190"/>
  <c r="D20" i="190"/>
  <c r="C20" i="190"/>
  <c r="D19" i="190"/>
  <c r="C19" i="190"/>
  <c r="B19" i="190" s="1"/>
  <c r="D18" i="190"/>
  <c r="C18" i="190"/>
  <c r="D17" i="190"/>
  <c r="C17" i="190"/>
  <c r="D16" i="190"/>
  <c r="C16" i="190"/>
  <c r="D15" i="190"/>
  <c r="C15" i="190"/>
  <c r="D14" i="190"/>
  <c r="C14" i="190"/>
  <c r="D13" i="190"/>
  <c r="C13" i="190"/>
  <c r="D40" i="270"/>
  <c r="C40" i="270"/>
  <c r="B40" i="270"/>
  <c r="D39" i="270"/>
  <c r="C39" i="270"/>
  <c r="D38" i="270"/>
  <c r="C38" i="270"/>
  <c r="D37" i="270"/>
  <c r="C37" i="270"/>
  <c r="D36" i="270"/>
  <c r="C36" i="270"/>
  <c r="B36" i="270" s="1"/>
  <c r="D35" i="270"/>
  <c r="B35" i="270" s="1"/>
  <c r="C35" i="270"/>
  <c r="D34" i="270"/>
  <c r="C34" i="270"/>
  <c r="D33" i="270"/>
  <c r="C33" i="270"/>
  <c r="D32" i="270"/>
  <c r="C32" i="270"/>
  <c r="D31" i="270"/>
  <c r="C31" i="270"/>
  <c r="D30" i="270"/>
  <c r="C30" i="270"/>
  <c r="D29" i="270"/>
  <c r="C29" i="270"/>
  <c r="D28" i="270"/>
  <c r="C28" i="270"/>
  <c r="D27" i="270"/>
  <c r="C27" i="270"/>
  <c r="D26" i="270"/>
  <c r="C26" i="270"/>
  <c r="D25" i="270"/>
  <c r="C25" i="270"/>
  <c r="D24" i="270"/>
  <c r="C24" i="270"/>
  <c r="D23" i="270"/>
  <c r="B23" i="270" s="1"/>
  <c r="C23" i="270"/>
  <c r="D22" i="270"/>
  <c r="C22" i="270"/>
  <c r="D21" i="270"/>
  <c r="C21" i="270"/>
  <c r="D20" i="270"/>
  <c r="C20" i="270"/>
  <c r="D19" i="270"/>
  <c r="C19" i="270"/>
  <c r="D18" i="270"/>
  <c r="C18" i="270"/>
  <c r="D17" i="270"/>
  <c r="C17" i="270"/>
  <c r="D16" i="270"/>
  <c r="C16" i="270"/>
  <c r="D15" i="270"/>
  <c r="C15" i="270"/>
  <c r="D14" i="270"/>
  <c r="C14" i="270"/>
  <c r="D13" i="270"/>
  <c r="C13" i="270"/>
  <c r="J261" i="267"/>
  <c r="J260" i="267"/>
  <c r="J259" i="267"/>
  <c r="J258" i="267"/>
  <c r="J257" i="267"/>
  <c r="J256" i="267"/>
  <c r="J255" i="267"/>
  <c r="J254" i="267"/>
  <c r="J253" i="267"/>
  <c r="J252" i="267"/>
  <c r="J251" i="267"/>
  <c r="J250" i="267"/>
  <c r="J249" i="267"/>
  <c r="J248" i="267"/>
  <c r="J247" i="267"/>
  <c r="J246" i="267"/>
  <c r="J245" i="267"/>
  <c r="J244" i="267"/>
  <c r="J243" i="267"/>
  <c r="J242" i="267"/>
  <c r="J241" i="267"/>
  <c r="J240" i="267"/>
  <c r="J239" i="267"/>
  <c r="J238" i="267"/>
  <c r="J237" i="267"/>
  <c r="J236" i="267"/>
  <c r="J235" i="267"/>
  <c r="J234" i="267"/>
  <c r="J233" i="267"/>
  <c r="J232" i="267"/>
  <c r="J231" i="267"/>
  <c r="J230" i="267"/>
  <c r="J229" i="267"/>
  <c r="J228" i="267"/>
  <c r="J227" i="267"/>
  <c r="J226" i="267"/>
  <c r="J225" i="267"/>
  <c r="J224" i="267"/>
  <c r="J223" i="267"/>
  <c r="J222" i="267"/>
  <c r="J221" i="267"/>
  <c r="J220" i="267"/>
  <c r="J219" i="267"/>
  <c r="J218" i="267"/>
  <c r="J217" i="267"/>
  <c r="J216" i="267"/>
  <c r="J215" i="267"/>
  <c r="J214" i="267"/>
  <c r="J213" i="267"/>
  <c r="J212" i="267"/>
  <c r="J211" i="267"/>
  <c r="J210" i="267"/>
  <c r="J209" i="267"/>
  <c r="J208" i="267"/>
  <c r="J207" i="267"/>
  <c r="J206" i="267"/>
  <c r="J205" i="267"/>
  <c r="J204" i="267"/>
  <c r="J203" i="267"/>
  <c r="J202" i="267"/>
  <c r="J201" i="267"/>
  <c r="J200" i="267"/>
  <c r="J199" i="267"/>
  <c r="J198" i="267"/>
  <c r="J197" i="267"/>
  <c r="J196" i="267"/>
  <c r="J195" i="267"/>
  <c r="J194" i="267"/>
  <c r="J193" i="267"/>
  <c r="J192" i="267"/>
  <c r="J191" i="267"/>
  <c r="J190" i="267"/>
  <c r="J189" i="267"/>
  <c r="J188" i="267"/>
  <c r="J187" i="267"/>
  <c r="J186" i="267"/>
  <c r="J185" i="267"/>
  <c r="J184" i="267"/>
  <c r="J183" i="267"/>
  <c r="J182" i="267"/>
  <c r="J181" i="267"/>
  <c r="J180" i="267"/>
  <c r="J179" i="267"/>
  <c r="J178" i="267"/>
  <c r="J177" i="267"/>
  <c r="J176" i="267"/>
  <c r="J175" i="267"/>
  <c r="J174" i="267"/>
  <c r="J173" i="267"/>
  <c r="J172" i="267"/>
  <c r="J171" i="267"/>
  <c r="J170" i="267"/>
  <c r="J169" i="267"/>
  <c r="J168" i="267"/>
  <c r="J167" i="267"/>
  <c r="J166" i="267"/>
  <c r="J165" i="267"/>
  <c r="J164" i="267"/>
  <c r="J163" i="267"/>
  <c r="J162" i="267"/>
  <c r="J161" i="267"/>
  <c r="J160" i="267"/>
  <c r="J159" i="267"/>
  <c r="J158" i="267"/>
  <c r="J157" i="267"/>
  <c r="J156" i="267"/>
  <c r="J155" i="267"/>
  <c r="J154" i="267"/>
  <c r="J153" i="267"/>
  <c r="J152" i="267"/>
  <c r="J151" i="267"/>
  <c r="J150" i="267"/>
  <c r="J149" i="267"/>
  <c r="J148" i="267"/>
  <c r="J147" i="267"/>
  <c r="J146" i="267"/>
  <c r="J145" i="267"/>
  <c r="J144" i="267"/>
  <c r="J143" i="267"/>
  <c r="J142" i="267"/>
  <c r="J141" i="267"/>
  <c r="J140" i="267"/>
  <c r="J139" i="267"/>
  <c r="J138" i="267"/>
  <c r="J137" i="267"/>
  <c r="J136" i="267"/>
  <c r="J135" i="267"/>
  <c r="J134" i="267"/>
  <c r="J133" i="267"/>
  <c r="J132" i="267"/>
  <c r="J131" i="267"/>
  <c r="J130" i="267"/>
  <c r="J129" i="267"/>
  <c r="J128" i="267"/>
  <c r="J127" i="267"/>
  <c r="J126" i="267"/>
  <c r="J125" i="267"/>
  <c r="J124" i="267"/>
  <c r="J123" i="267"/>
  <c r="J122" i="267"/>
  <c r="J121" i="267"/>
  <c r="J120" i="267"/>
  <c r="J119" i="267"/>
  <c r="J118" i="267"/>
  <c r="J117" i="267"/>
  <c r="J116" i="267"/>
  <c r="J115" i="267"/>
  <c r="J114" i="267"/>
  <c r="J113" i="267"/>
  <c r="J112" i="267"/>
  <c r="J111" i="267"/>
  <c r="J110" i="267"/>
  <c r="J109" i="267"/>
  <c r="J108" i="267"/>
  <c r="J107" i="267"/>
  <c r="J106" i="267"/>
  <c r="J105" i="267"/>
  <c r="J104" i="267"/>
  <c r="J103" i="267"/>
  <c r="J102" i="267"/>
  <c r="J101" i="267"/>
  <c r="J100" i="267"/>
  <c r="J99" i="267"/>
  <c r="J98" i="267"/>
  <c r="J97" i="267"/>
  <c r="J96" i="267"/>
  <c r="J95" i="267"/>
  <c r="J94" i="267"/>
  <c r="J93" i="267"/>
  <c r="J92" i="267"/>
  <c r="J91" i="267"/>
  <c r="J90" i="267"/>
  <c r="J89" i="267"/>
  <c r="J88" i="267"/>
  <c r="J87" i="267"/>
  <c r="J86" i="267"/>
  <c r="J85" i="267"/>
  <c r="J84" i="267"/>
  <c r="J83" i="267"/>
  <c r="J82" i="267"/>
  <c r="J81" i="267"/>
  <c r="J80" i="267"/>
  <c r="J79" i="267"/>
  <c r="J78" i="267"/>
  <c r="J77" i="267"/>
  <c r="J76" i="267"/>
  <c r="J75" i="267"/>
  <c r="J74" i="267"/>
  <c r="J73" i="267"/>
  <c r="J72" i="267"/>
  <c r="J71" i="267"/>
  <c r="J70" i="267"/>
  <c r="J69" i="267"/>
  <c r="J68" i="267"/>
  <c r="J67" i="267"/>
  <c r="J66" i="267"/>
  <c r="J65" i="267"/>
  <c r="J64" i="267"/>
  <c r="J63" i="267"/>
  <c r="J62" i="267"/>
  <c r="J61" i="267"/>
  <c r="J60" i="267"/>
  <c r="J59" i="267"/>
  <c r="J58" i="267"/>
  <c r="J57" i="267"/>
  <c r="J56" i="267"/>
  <c r="J55" i="267"/>
  <c r="J54" i="267"/>
  <c r="J53" i="267"/>
  <c r="J52" i="267"/>
  <c r="J51" i="267"/>
  <c r="J50" i="267"/>
  <c r="J49" i="267"/>
  <c r="J48" i="267"/>
  <c r="J47" i="267"/>
  <c r="J46" i="267"/>
  <c r="J45" i="267"/>
  <c r="J44" i="267"/>
  <c r="J43" i="267"/>
  <c r="J42" i="267"/>
  <c r="J41" i="267"/>
  <c r="J40" i="267"/>
  <c r="J39" i="267"/>
  <c r="J38" i="267"/>
  <c r="J37" i="267"/>
  <c r="J36" i="267"/>
  <c r="J35" i="267"/>
  <c r="J34" i="267"/>
  <c r="J33" i="267"/>
  <c r="J32" i="267"/>
  <c r="J31" i="267"/>
  <c r="J30" i="267"/>
  <c r="J29" i="267"/>
  <c r="J28" i="267"/>
  <c r="J27" i="267"/>
  <c r="J26" i="267"/>
  <c r="J25" i="267"/>
  <c r="J24" i="267"/>
  <c r="J23" i="267"/>
  <c r="J22" i="267"/>
  <c r="J21" i="267"/>
  <c r="J20" i="267"/>
  <c r="J19" i="267"/>
  <c r="J18" i="267"/>
  <c r="J17" i="267"/>
  <c r="J16" i="267"/>
  <c r="J15" i="267"/>
  <c r="J14" i="267"/>
  <c r="J13" i="267"/>
  <c r="P17" i="206"/>
  <c r="O17" i="206"/>
  <c r="N17" i="206"/>
  <c r="M17" i="206"/>
  <c r="L17" i="206"/>
  <c r="K17" i="206"/>
  <c r="J17" i="206"/>
  <c r="I17" i="206"/>
  <c r="H17" i="206"/>
  <c r="G17" i="206"/>
  <c r="F17" i="206"/>
  <c r="E17" i="206"/>
  <c r="D17" i="206"/>
  <c r="C17" i="206"/>
  <c r="B17" i="206"/>
  <c r="G20" i="235"/>
  <c r="H17" i="235" s="1"/>
  <c r="E20" i="235"/>
  <c r="F19" i="235" s="1"/>
  <c r="C19" i="235"/>
  <c r="C18" i="235"/>
  <c r="C17" i="235"/>
  <c r="C16" i="235"/>
  <c r="C15" i="235"/>
  <c r="C14" i="235"/>
  <c r="C13" i="235"/>
  <c r="H17" i="234"/>
  <c r="I13" i="234" s="1"/>
  <c r="F17" i="234"/>
  <c r="G16" i="234" s="1"/>
  <c r="D16" i="234"/>
  <c r="D15" i="234"/>
  <c r="D14" i="234"/>
  <c r="D13" i="234"/>
  <c r="AL20" i="331"/>
  <c r="AI20" i="331"/>
  <c r="AF20" i="331"/>
  <c r="AC20" i="331"/>
  <c r="T20" i="331"/>
  <c r="Q20" i="331"/>
  <c r="N20" i="331"/>
  <c r="K20" i="331"/>
  <c r="H20" i="331"/>
  <c r="E20" i="331"/>
  <c r="BB19" i="331"/>
  <c r="AX19" i="331"/>
  <c r="AU19" i="331"/>
  <c r="AR19" i="331"/>
  <c r="AO19" i="331"/>
  <c r="AL19" i="331"/>
  <c r="AI19" i="331"/>
  <c r="AF19" i="331"/>
  <c r="AC19" i="331"/>
  <c r="Z19" i="331"/>
  <c r="W19" i="331"/>
  <c r="T19" i="331"/>
  <c r="Q19" i="331"/>
  <c r="N19" i="331"/>
  <c r="K19" i="331"/>
  <c r="H19" i="331"/>
  <c r="E19" i="331"/>
  <c r="BB18" i="331"/>
  <c r="AX18" i="331"/>
  <c r="BB17" i="331"/>
  <c r="AX17" i="331"/>
  <c r="AU17" i="331"/>
  <c r="AR17" i="331"/>
  <c r="AO17" i="331"/>
  <c r="AL17" i="331"/>
  <c r="AI17" i="331"/>
  <c r="AF17" i="331"/>
  <c r="AC17" i="331"/>
  <c r="Z17" i="331"/>
  <c r="W17" i="331"/>
  <c r="T17" i="331"/>
  <c r="Q17" i="331"/>
  <c r="N17" i="331"/>
  <c r="K17" i="331"/>
  <c r="H17" i="331"/>
  <c r="E17" i="331"/>
  <c r="BB16" i="331"/>
  <c r="AX16" i="331"/>
  <c r="AU16" i="331"/>
  <c r="AR16" i="331"/>
  <c r="AO16" i="331"/>
  <c r="AL16" i="331"/>
  <c r="AI16" i="331"/>
  <c r="AF16" i="331"/>
  <c r="AC16" i="331"/>
  <c r="Z16" i="331"/>
  <c r="W16" i="331"/>
  <c r="T16" i="331"/>
  <c r="Q16" i="331"/>
  <c r="N16" i="331"/>
  <c r="K16" i="331"/>
  <c r="H16" i="331"/>
  <c r="E16" i="331"/>
  <c r="BB15" i="331"/>
  <c r="AX15" i="331"/>
  <c r="AU15" i="331"/>
  <c r="AR15" i="331"/>
  <c r="AO15" i="331"/>
  <c r="AL15" i="331"/>
  <c r="AI15" i="331"/>
  <c r="AF15" i="331"/>
  <c r="AC15" i="331"/>
  <c r="Z15" i="331"/>
  <c r="W15" i="331"/>
  <c r="T15" i="331"/>
  <c r="Q15" i="331"/>
  <c r="N15" i="331"/>
  <c r="K15" i="331"/>
  <c r="H15" i="331"/>
  <c r="E15" i="331"/>
  <c r="BB14" i="331"/>
  <c r="AX14" i="331"/>
  <c r="AU14" i="331"/>
  <c r="AR14" i="331"/>
  <c r="AO14" i="331"/>
  <c r="AL14" i="331"/>
  <c r="AI14" i="331"/>
  <c r="AF14" i="331"/>
  <c r="AC14" i="331"/>
  <c r="Z14" i="331"/>
  <c r="W14" i="331"/>
  <c r="T14" i="331"/>
  <c r="Q14" i="331"/>
  <c r="N14" i="331"/>
  <c r="K14" i="331"/>
  <c r="H14" i="331"/>
  <c r="E14" i="331"/>
  <c r="BE13" i="331"/>
  <c r="BD13" i="331"/>
  <c r="BC13" i="331"/>
  <c r="BA13" i="331"/>
  <c r="AZ13" i="331"/>
  <c r="AY13" i="331"/>
  <c r="AW13" i="331"/>
  <c r="AV13" i="331"/>
  <c r="AT13" i="331"/>
  <c r="AS13" i="331"/>
  <c r="AQ13" i="331"/>
  <c r="AP13" i="331"/>
  <c r="AN13" i="331"/>
  <c r="AM13" i="331"/>
  <c r="AK13" i="331"/>
  <c r="AJ13" i="331"/>
  <c r="AH13" i="331"/>
  <c r="AG13" i="331"/>
  <c r="AE13" i="331"/>
  <c r="AD13" i="331"/>
  <c r="AB13" i="331"/>
  <c r="AA13" i="331"/>
  <c r="Y13" i="331"/>
  <c r="X13" i="331"/>
  <c r="V13" i="331"/>
  <c r="U13" i="331"/>
  <c r="S13" i="331"/>
  <c r="R13" i="331"/>
  <c r="P13" i="331"/>
  <c r="O13" i="331"/>
  <c r="M13" i="331"/>
  <c r="L13" i="331"/>
  <c r="J13" i="331"/>
  <c r="I13" i="331"/>
  <c r="G13" i="331"/>
  <c r="F13" i="331"/>
  <c r="BJ20" i="293"/>
  <c r="BG20" i="293"/>
  <c r="BJ19" i="293"/>
  <c r="BG19" i="293"/>
  <c r="BJ18" i="293"/>
  <c r="BG18" i="293"/>
  <c r="BJ17" i="293"/>
  <c r="BG17" i="293"/>
  <c r="BJ16" i="293"/>
  <c r="BG16" i="293"/>
  <c r="BJ15" i="293"/>
  <c r="BG15" i="293"/>
  <c r="BJ14" i="293"/>
  <c r="BG14" i="293"/>
  <c r="BL13" i="293"/>
  <c r="BK13" i="293"/>
  <c r="BI13" i="293"/>
  <c r="BH13" i="293"/>
  <c r="BG13" i="293" s="1"/>
  <c r="BF13" i="293"/>
  <c r="BE13" i="293"/>
  <c r="BD13" i="293"/>
  <c r="AR47" i="292"/>
  <c r="AQ47" i="292"/>
  <c r="AJ47" i="292"/>
  <c r="AI47" i="292"/>
  <c r="AQ39" i="315"/>
  <c r="B20" i="190" l="1"/>
  <c r="B24" i="190"/>
  <c r="B28" i="190"/>
  <c r="B32" i="190"/>
  <c r="B40" i="190"/>
  <c r="B19" i="270"/>
  <c r="B21" i="270"/>
  <c r="B16" i="270"/>
  <c r="B25" i="270"/>
  <c r="B31" i="270"/>
  <c r="B33" i="270"/>
  <c r="B32" i="270"/>
  <c r="B15" i="270"/>
  <c r="B34" i="270"/>
  <c r="B20" i="270"/>
  <c r="B37" i="270"/>
  <c r="B31" i="190"/>
  <c r="Q13" i="331"/>
  <c r="AC13" i="331"/>
  <c r="Z13" i="331"/>
  <c r="I15" i="234"/>
  <c r="B27" i="190"/>
  <c r="BJ13" i="293"/>
  <c r="B13" i="270"/>
  <c r="B15" i="190"/>
  <c r="B17" i="190"/>
  <c r="B44" i="190"/>
  <c r="H13" i="331"/>
  <c r="F14" i="235"/>
  <c r="F16" i="235"/>
  <c r="F18" i="235"/>
  <c r="B14" i="270"/>
  <c r="B43" i="190"/>
  <c r="B27" i="270"/>
  <c r="B36" i="190"/>
  <c r="B38" i="190"/>
  <c r="I14" i="234"/>
  <c r="I16" i="234"/>
  <c r="F13" i="235"/>
  <c r="F15" i="235"/>
  <c r="F17" i="235"/>
  <c r="B24" i="270"/>
  <c r="B28" i="270"/>
  <c r="B39" i="270"/>
  <c r="B13" i="190"/>
  <c r="B18" i="190"/>
  <c r="B29" i="190"/>
  <c r="B35" i="190"/>
  <c r="B37" i="190"/>
  <c r="D17" i="234"/>
  <c r="E15" i="234" s="1"/>
  <c r="H19" i="235"/>
  <c r="B26" i="270"/>
  <c r="B38" i="270"/>
  <c r="B30" i="190"/>
  <c r="B42" i="190"/>
  <c r="K13" i="331"/>
  <c r="W13" i="331"/>
  <c r="AI13" i="331"/>
  <c r="AU13" i="331"/>
  <c r="T13" i="331"/>
  <c r="AF13" i="331"/>
  <c r="AR13" i="331"/>
  <c r="E13" i="331"/>
  <c r="AO13" i="331"/>
  <c r="BB13" i="331"/>
  <c r="N13" i="331"/>
  <c r="B18" i="270"/>
  <c r="B30" i="270"/>
  <c r="B22" i="190"/>
  <c r="B34" i="190"/>
  <c r="AL13" i="331"/>
  <c r="AX13" i="331"/>
  <c r="C20" i="235"/>
  <c r="D14" i="235" s="1"/>
  <c r="B17" i="270"/>
  <c r="B22" i="270"/>
  <c r="B29" i="270"/>
  <c r="B14" i="190"/>
  <c r="B16" i="190"/>
  <c r="B21" i="190"/>
  <c r="B26" i="190"/>
  <c r="B33" i="190"/>
  <c r="G13" i="234"/>
  <c r="G14" i="234"/>
  <c r="G15" i="234"/>
  <c r="H18" i="235"/>
  <c r="H13" i="235"/>
  <c r="H14" i="235"/>
  <c r="H15" i="235"/>
  <c r="H16" i="235"/>
  <c r="I17" i="234" l="1"/>
  <c r="D13" i="235"/>
  <c r="D19" i="235"/>
  <c r="D17" i="235"/>
  <c r="D16" i="235"/>
  <c r="F20" i="235"/>
  <c r="D18" i="235"/>
  <c r="D15" i="235"/>
  <c r="E13" i="234"/>
  <c r="E16" i="234"/>
  <c r="E14" i="234"/>
  <c r="H20" i="235"/>
  <c r="G17" i="234"/>
  <c r="D20" i="235" l="1"/>
  <c r="E17" i="234"/>
</calcChain>
</file>

<file path=xl/sharedStrings.xml><?xml version="1.0" encoding="utf-8"?>
<sst xmlns="http://schemas.openxmlformats.org/spreadsheetml/2006/main" count="29982" uniqueCount="4358">
  <si>
    <t>Hombres</t>
  </si>
  <si>
    <t>Mujeres</t>
  </si>
  <si>
    <t>Entradas</t>
  </si>
  <si>
    <t>Salidas</t>
  </si>
  <si>
    <t>Ecuatorianos</t>
  </si>
  <si>
    <t>Extranjeros</t>
  </si>
  <si>
    <t>Movimientos</t>
  </si>
  <si>
    <t>2do.</t>
  </si>
  <si>
    <t>3ro.</t>
  </si>
  <si>
    <t>4to.</t>
  </si>
  <si>
    <t>Total</t>
  </si>
  <si>
    <t xml:space="preserve"> </t>
  </si>
  <si>
    <t>Meses</t>
  </si>
  <si>
    <t>Enero</t>
  </si>
  <si>
    <t>Febrero</t>
  </si>
  <si>
    <t>Marzo</t>
  </si>
  <si>
    <t>Abril</t>
  </si>
  <si>
    <t>Mayo</t>
  </si>
  <si>
    <t>Junio</t>
  </si>
  <si>
    <t>Julio</t>
  </si>
  <si>
    <t>Agosto</t>
  </si>
  <si>
    <t>Septiembre</t>
  </si>
  <si>
    <t>Octubre</t>
  </si>
  <si>
    <t>Noviembre</t>
  </si>
  <si>
    <t>Diciembre</t>
  </si>
  <si>
    <t xml:space="preserve">Total </t>
  </si>
  <si>
    <t>Quito</t>
  </si>
  <si>
    <t>Guayaquil</t>
  </si>
  <si>
    <t>Manta</t>
  </si>
  <si>
    <t>Esmeraldas</t>
  </si>
  <si>
    <t>Latacunga</t>
  </si>
  <si>
    <t>Salinas</t>
  </si>
  <si>
    <t>San Lorenzo</t>
  </si>
  <si>
    <t>San Cristóbal</t>
  </si>
  <si>
    <t>Santa Cruz</t>
  </si>
  <si>
    <t>Tulcán</t>
  </si>
  <si>
    <t>Macará</t>
  </si>
  <si>
    <t>Nacionalidad</t>
  </si>
  <si>
    <t>Canadá</t>
  </si>
  <si>
    <t>Estados Unidos</t>
  </si>
  <si>
    <t>México</t>
  </si>
  <si>
    <t>Antigua y Barbuda</t>
  </si>
  <si>
    <t>Aruba</t>
  </si>
  <si>
    <t>Bahamas</t>
  </si>
  <si>
    <t>Barbados</t>
  </si>
  <si>
    <t>Belice</t>
  </si>
  <si>
    <t>Costa Rica</t>
  </si>
  <si>
    <t>Cuba</t>
  </si>
  <si>
    <t>Curazao</t>
  </si>
  <si>
    <t>Dominica</t>
  </si>
  <si>
    <t>El Salvador</t>
  </si>
  <si>
    <t>Granada</t>
  </si>
  <si>
    <t>Guadalupe</t>
  </si>
  <si>
    <t>Guatemala</t>
  </si>
  <si>
    <t>Honduras</t>
  </si>
  <si>
    <t>Jamaica</t>
  </si>
  <si>
    <t>Nicaragua</t>
  </si>
  <si>
    <t>Panamá</t>
  </si>
  <si>
    <t>Puerto Rico</t>
  </si>
  <si>
    <t>Argentina</t>
  </si>
  <si>
    <t>Bolivia</t>
  </si>
  <si>
    <t>Brasil</t>
  </si>
  <si>
    <t>Chile</t>
  </si>
  <si>
    <t>Colombia</t>
  </si>
  <si>
    <t>Guyana</t>
  </si>
  <si>
    <t>Paraguay</t>
  </si>
  <si>
    <t>Perú</t>
  </si>
  <si>
    <t>Surinam</t>
  </si>
  <si>
    <t>Uruguay</t>
  </si>
  <si>
    <t>Venezuela</t>
  </si>
  <si>
    <t>Albania</t>
  </si>
  <si>
    <t>Alemania</t>
  </si>
  <si>
    <t>Andorra</t>
  </si>
  <si>
    <t>Austria</t>
  </si>
  <si>
    <t>Bélgica</t>
  </si>
  <si>
    <t>Bulgaria</t>
  </si>
  <si>
    <t>Croacia</t>
  </si>
  <si>
    <t>Dinamarca</t>
  </si>
  <si>
    <t>Eslovaquia</t>
  </si>
  <si>
    <t>Eslovenia</t>
  </si>
  <si>
    <t>España</t>
  </si>
  <si>
    <t>Estonia</t>
  </si>
  <si>
    <t>Finlandia</t>
  </si>
  <si>
    <t>Francia</t>
  </si>
  <si>
    <t>Grecia</t>
  </si>
  <si>
    <t>Irlanda</t>
  </si>
  <si>
    <t>Islandia</t>
  </si>
  <si>
    <t>Italia</t>
  </si>
  <si>
    <t>Liechtenstein</t>
  </si>
  <si>
    <t>Lituania</t>
  </si>
  <si>
    <t>Luxemburgo</t>
  </si>
  <si>
    <t>Malta</t>
  </si>
  <si>
    <t>Noruega</t>
  </si>
  <si>
    <t>Polonia</t>
  </si>
  <si>
    <t>Portugal</t>
  </si>
  <si>
    <t>Rumania</t>
  </si>
  <si>
    <t>Suecia</t>
  </si>
  <si>
    <t>Suiza</t>
  </si>
  <si>
    <t>Ucrania</t>
  </si>
  <si>
    <t>Arabia Saudita</t>
  </si>
  <si>
    <t>Armenia</t>
  </si>
  <si>
    <t>Bangladesh</t>
  </si>
  <si>
    <t>Brunei Darussalam</t>
  </si>
  <si>
    <t>Chipre</t>
  </si>
  <si>
    <t>Filipinas</t>
  </si>
  <si>
    <t>Georgia</t>
  </si>
  <si>
    <t>Hong Kong</t>
  </si>
  <si>
    <t>India</t>
  </si>
  <si>
    <t>Indonesia</t>
  </si>
  <si>
    <t>Israel</t>
  </si>
  <si>
    <t>Japón</t>
  </si>
  <si>
    <t>Jordania</t>
  </si>
  <si>
    <t>Kuwait</t>
  </si>
  <si>
    <t>Macao</t>
  </si>
  <si>
    <t>Maldivas</t>
  </si>
  <si>
    <t>Nepal</t>
  </si>
  <si>
    <t>Singapur</t>
  </si>
  <si>
    <t>Tailandia</t>
  </si>
  <si>
    <t>Angola</t>
  </si>
  <si>
    <t>Argelia</t>
  </si>
  <si>
    <t>Burundi</t>
  </si>
  <si>
    <t>Chad</t>
  </si>
  <si>
    <t>Comoras</t>
  </si>
  <si>
    <t>Congo</t>
  </si>
  <si>
    <t>Djibouti</t>
  </si>
  <si>
    <t>Egipto</t>
  </si>
  <si>
    <t>Eritrea</t>
  </si>
  <si>
    <t>Gambia</t>
  </si>
  <si>
    <t>Ghana</t>
  </si>
  <si>
    <t>Guinea</t>
  </si>
  <si>
    <t>Guinea Ecuatorial</t>
  </si>
  <si>
    <t>Liberia</t>
  </si>
  <si>
    <t>Libia</t>
  </si>
  <si>
    <t>Madagascar</t>
  </si>
  <si>
    <t>Marruecos</t>
  </si>
  <si>
    <t>Mauricio</t>
  </si>
  <si>
    <t>Mauritania</t>
  </si>
  <si>
    <t>Mozambique</t>
  </si>
  <si>
    <t>Namibia</t>
  </si>
  <si>
    <t>Nigeria</t>
  </si>
  <si>
    <t>Senegal</t>
  </si>
  <si>
    <t>Somalia</t>
  </si>
  <si>
    <t>Togo</t>
  </si>
  <si>
    <t>Uganda</t>
  </si>
  <si>
    <t>Zambia</t>
  </si>
  <si>
    <t>Australia</t>
  </si>
  <si>
    <t>Kiribati</t>
  </si>
  <si>
    <t>Nueva Caledonia</t>
  </si>
  <si>
    <t>Nueva Zelanda</t>
  </si>
  <si>
    <t>Montreal</t>
  </si>
  <si>
    <t>Toronto</t>
  </si>
  <si>
    <t>Orlando Florida</t>
  </si>
  <si>
    <t>La Habana</t>
  </si>
  <si>
    <t>San Salvador</t>
  </si>
  <si>
    <t>Tegucigalpa</t>
  </si>
  <si>
    <t>Kingston</t>
  </si>
  <si>
    <t>Managua</t>
  </si>
  <si>
    <t>Buenos Aires</t>
  </si>
  <si>
    <t>Mendoza</t>
  </si>
  <si>
    <t>Cochabamba</t>
  </si>
  <si>
    <t>La Paz</t>
  </si>
  <si>
    <t>Sao Paulo</t>
  </si>
  <si>
    <t>Antofagasta</t>
  </si>
  <si>
    <t>Arica</t>
  </si>
  <si>
    <t>Santiago</t>
  </si>
  <si>
    <t>Barranquilla</t>
  </si>
  <si>
    <t>Cali</t>
  </si>
  <si>
    <t>Cartagena</t>
  </si>
  <si>
    <t>Arequipa</t>
  </si>
  <si>
    <t>Lima</t>
  </si>
  <si>
    <t>Montevideo</t>
  </si>
  <si>
    <t>Caracas</t>
  </si>
  <si>
    <t>Maracaibo</t>
  </si>
  <si>
    <t>Barcelona</t>
  </si>
  <si>
    <t>Bilbao</t>
  </si>
  <si>
    <t>Madrid</t>
  </si>
  <si>
    <t>Gibraltar</t>
  </si>
  <si>
    <t>Roma</t>
  </si>
  <si>
    <t>Oslo</t>
  </si>
  <si>
    <t>Varsovia</t>
  </si>
  <si>
    <t>Belfast</t>
  </si>
  <si>
    <t>Beirut</t>
  </si>
  <si>
    <t>Paris</t>
  </si>
  <si>
    <t>Grupos de Edad</t>
  </si>
  <si>
    <t>0-4</t>
  </si>
  <si>
    <t xml:space="preserve"> 5-9 </t>
  </si>
  <si>
    <t xml:space="preserve"> 10 - 14 </t>
  </si>
  <si>
    <t>15-19</t>
  </si>
  <si>
    <t>20-24</t>
  </si>
  <si>
    <t>25-29</t>
  </si>
  <si>
    <t>30-34</t>
  </si>
  <si>
    <t>35-39</t>
  </si>
  <si>
    <t>40-49</t>
  </si>
  <si>
    <t>50-59</t>
  </si>
  <si>
    <t>60-69</t>
  </si>
  <si>
    <t>70 y más</t>
  </si>
  <si>
    <t>Ocupaciones</t>
  </si>
  <si>
    <t>País</t>
  </si>
  <si>
    <t>Turismo</t>
  </si>
  <si>
    <t>Negocios</t>
  </si>
  <si>
    <t>Eventos</t>
  </si>
  <si>
    <t>Estudios</t>
  </si>
  <si>
    <t>Otros</t>
  </si>
  <si>
    <t>Sri Lanka</t>
  </si>
  <si>
    <t>Huaquillas</t>
  </si>
  <si>
    <t>Machala</t>
  </si>
  <si>
    <t>Tuvalu</t>
  </si>
  <si>
    <t>Riga</t>
  </si>
  <si>
    <t xml:space="preserve">  </t>
  </si>
  <si>
    <t>Mongolia</t>
  </si>
  <si>
    <t>Trinidad y Tobago</t>
  </si>
  <si>
    <t>Inmigrantes</t>
  </si>
  <si>
    <t>1/  Motivo de Viaje</t>
  </si>
  <si>
    <t>Jefaturas de Migración</t>
  </si>
  <si>
    <t>Vanuatu</t>
  </si>
  <si>
    <t>%</t>
  </si>
  <si>
    <t xml:space="preserve">                                                                                                                                                                                                                                                               </t>
  </si>
  <si>
    <t>No.</t>
  </si>
  <si>
    <t>CIUDADES</t>
  </si>
  <si>
    <t xml:space="preserve">    </t>
  </si>
  <si>
    <t xml:space="preserve"> %</t>
  </si>
  <si>
    <t>INDICE</t>
  </si>
  <si>
    <t>GRÁFICOS</t>
  </si>
  <si>
    <t>CUADROS ESTADÍSTICOS</t>
  </si>
  <si>
    <t>MAPAS TEMÁTICOS</t>
  </si>
  <si>
    <t>Número</t>
  </si>
  <si>
    <t>Reino Unido</t>
  </si>
  <si>
    <t>Años</t>
  </si>
  <si>
    <t>Ciudad</t>
  </si>
  <si>
    <t>Totales</t>
  </si>
  <si>
    <t>Trimestres</t>
  </si>
  <si>
    <t>América</t>
  </si>
  <si>
    <t>América Central</t>
  </si>
  <si>
    <t>Europa</t>
  </si>
  <si>
    <t>Asia</t>
  </si>
  <si>
    <t>África</t>
  </si>
  <si>
    <t>Oceanía</t>
  </si>
  <si>
    <t>América del Sur</t>
  </si>
  <si>
    <t>Técnicos y profesionales de nivel medio</t>
  </si>
  <si>
    <t>1/ Total</t>
  </si>
  <si>
    <t>La Balsa (Chinchipe)</t>
  </si>
  <si>
    <t>Nuevo Rocafuerte (Aguarico)</t>
  </si>
  <si>
    <t>Profesionales, científicos e intelectuales</t>
  </si>
  <si>
    <t>Trabajadores de los servicios y vendedores de comercios y mercados</t>
  </si>
  <si>
    <t>Agricultores y trabajadores calificados agropecuarios, forestales y pesqueros</t>
  </si>
  <si>
    <t>Oficiales, operarios y artesanos de artes mecánicas y de otros oficios</t>
  </si>
  <si>
    <t>Operadores de instalaciones y máquinas y ensambladores</t>
  </si>
  <si>
    <t>Ocupaciones elementales</t>
  </si>
  <si>
    <t>ÍNDICE</t>
  </si>
  <si>
    <t>Hombre</t>
  </si>
  <si>
    <t>Mujer</t>
  </si>
  <si>
    <t xml:space="preserve"> Estudiantes</t>
  </si>
  <si>
    <t>Pakistán</t>
  </si>
  <si>
    <t>Haití</t>
  </si>
  <si>
    <t>Holanda (Países Bajos)</t>
  </si>
  <si>
    <t>Islas Caimán</t>
  </si>
  <si>
    <t>Hungría</t>
  </si>
  <si>
    <t>Mónaco</t>
  </si>
  <si>
    <t>Afganistán</t>
  </si>
  <si>
    <t>Líbano</t>
  </si>
  <si>
    <t>Emiratos Árabes Unidos</t>
  </si>
  <si>
    <t>Omán</t>
  </si>
  <si>
    <t>Turquía</t>
  </si>
  <si>
    <t>Camerún</t>
  </si>
  <si>
    <t>Sudáfrica</t>
  </si>
  <si>
    <t>Benín</t>
  </si>
  <si>
    <t>Gabón</t>
  </si>
  <si>
    <t>Túnez</t>
  </si>
  <si>
    <t>Reunión</t>
  </si>
  <si>
    <t>Sin especificar</t>
  </si>
  <si>
    <t>Jefatura de control</t>
  </si>
  <si>
    <r>
      <t xml:space="preserve">1/ </t>
    </r>
    <r>
      <rPr>
        <sz val="8"/>
        <rFont val="Arial"/>
        <family val="2"/>
      </rPr>
      <t xml:space="preserve">Corresponde al Ranking de los 20 primeros países según la nacionalidad del total de movimientos </t>
    </r>
  </si>
  <si>
    <t>migratorios de entradas de extranjeros</t>
  </si>
  <si>
    <t>Entrada y salida de ecuatorianos y extranjeros por trimestres</t>
  </si>
  <si>
    <t>transporte</t>
  </si>
  <si>
    <t>migración y sexo</t>
  </si>
  <si>
    <t>Categoría migratoria</t>
  </si>
  <si>
    <t>1/  Motivo de viaje</t>
  </si>
  <si>
    <t>Sexo y grupos de edad</t>
  </si>
  <si>
    <t>Bután</t>
  </si>
  <si>
    <t>Martinica</t>
  </si>
  <si>
    <t>Entrada  y salida de ecuatorianos y extranjeros</t>
  </si>
  <si>
    <t>Entrada y salida de ecuatorianos y extranjeros, según sexo</t>
  </si>
  <si>
    <t>Amas de casa</t>
  </si>
  <si>
    <t>Entrada y salida de ecuatorianos, según grupo de ocupación</t>
  </si>
  <si>
    <t>Personal de apoyo administrativo</t>
  </si>
  <si>
    <t>República Dominicana</t>
  </si>
  <si>
    <t>Entrada y salida de extranjeros por sexo, según mes</t>
  </si>
  <si>
    <t>Entrada y salida de extranjeros por sexo, según nacionalidad</t>
  </si>
  <si>
    <t>Entrada de extranjeros por grupo de ocupación, según nacionalidad</t>
  </si>
  <si>
    <t>Entrada y salida de extranjeros por sexo, según categoría migratoria</t>
  </si>
  <si>
    <t xml:space="preserve"> Ocupaciones militares</t>
  </si>
  <si>
    <t xml:space="preserve"> Directores y gerentes</t>
  </si>
  <si>
    <t xml:space="preserve"> Jubilados y pensionistas</t>
  </si>
  <si>
    <t>1/  Motivo de viaje de acuerdo a formato de Tarjeta Andina de Migración (TAM)</t>
  </si>
  <si>
    <t>SERIES</t>
  </si>
  <si>
    <t>1.1</t>
  </si>
  <si>
    <t>1.</t>
  </si>
  <si>
    <t>1.1.1</t>
  </si>
  <si>
    <t>1.1.2</t>
  </si>
  <si>
    <t>1.1.3</t>
  </si>
  <si>
    <t>2.</t>
  </si>
  <si>
    <t>2.1</t>
  </si>
  <si>
    <t>2.1.1</t>
  </si>
  <si>
    <t>2.1.2</t>
  </si>
  <si>
    <t>2.1.3</t>
  </si>
  <si>
    <t>2.1.4</t>
  </si>
  <si>
    <t>2.1.5</t>
  </si>
  <si>
    <t>2.1.6</t>
  </si>
  <si>
    <t>2.1.7</t>
  </si>
  <si>
    <t>2.1.8</t>
  </si>
  <si>
    <t>2.1.9</t>
  </si>
  <si>
    <t>2.1.10</t>
  </si>
  <si>
    <t>2.1.11</t>
  </si>
  <si>
    <t>2.1.12</t>
  </si>
  <si>
    <t>2.1.13</t>
  </si>
  <si>
    <t>3.</t>
  </si>
  <si>
    <t>3.1</t>
  </si>
  <si>
    <t>3.1.1</t>
  </si>
  <si>
    <t>3.1.2</t>
  </si>
  <si>
    <t>3.1.3</t>
  </si>
  <si>
    <t>3.1.4</t>
  </si>
  <si>
    <t>3.1.5</t>
  </si>
  <si>
    <t>3.1.6</t>
  </si>
  <si>
    <t>3.1.7</t>
  </si>
  <si>
    <t>3.1.8</t>
  </si>
  <si>
    <t>3.1.9</t>
  </si>
  <si>
    <t>3.1.10</t>
  </si>
  <si>
    <t>3.1.11</t>
  </si>
  <si>
    <t>3.1.12</t>
  </si>
  <si>
    <t>3.1.13</t>
  </si>
  <si>
    <t>3.1.14</t>
  </si>
  <si>
    <t>3.1.15</t>
  </si>
  <si>
    <t>3.1.16</t>
  </si>
  <si>
    <t>3.1.17</t>
  </si>
  <si>
    <t>3.1.18</t>
  </si>
  <si>
    <t>3.1.19</t>
  </si>
  <si>
    <t>3.1.20</t>
  </si>
  <si>
    <t>3.1.21</t>
  </si>
  <si>
    <t>3.1.22</t>
  </si>
  <si>
    <t>3.1.23</t>
  </si>
  <si>
    <t>3.1.24</t>
  </si>
  <si>
    <t>3.1.25</t>
  </si>
  <si>
    <t>3.1.26</t>
  </si>
  <si>
    <t>3.1.27</t>
  </si>
  <si>
    <t>3.1.28</t>
  </si>
  <si>
    <t>3.1.29</t>
  </si>
  <si>
    <t>3.1.30</t>
  </si>
  <si>
    <t>3.1.31</t>
  </si>
  <si>
    <t>3.1.32</t>
  </si>
  <si>
    <t>3.1.33</t>
  </si>
  <si>
    <t>3.1.34</t>
  </si>
  <si>
    <t>3.1.35</t>
  </si>
  <si>
    <t>3.1.36</t>
  </si>
  <si>
    <t>3.1.37</t>
  </si>
  <si>
    <t>3.1.38</t>
  </si>
  <si>
    <t>3.1.39</t>
  </si>
  <si>
    <t>3.1.40</t>
  </si>
  <si>
    <t>3.1.41</t>
  </si>
  <si>
    <t>3.1.42</t>
  </si>
  <si>
    <t>3.1.43</t>
  </si>
  <si>
    <t>3.1.44</t>
  </si>
  <si>
    <t>MAPAS TEMÁTICOS DE ENTRADAS Y SALIDAS INTERNACIONALES</t>
  </si>
  <si>
    <t>Gráfico No. 2.1.2</t>
  </si>
  <si>
    <t>Gráfico No. 2.1.3</t>
  </si>
  <si>
    <t>Tufiño</t>
  </si>
  <si>
    <t>Gráfico No. 2.1.4</t>
  </si>
  <si>
    <t>Gráfico No. 2.1.5</t>
  </si>
  <si>
    <t>Gráfico No. 2.1.6</t>
  </si>
  <si>
    <t>Gráfico No. 2.1.7</t>
  </si>
  <si>
    <t>Gráfico No. 2.1.8</t>
  </si>
  <si>
    <t>Gráfico No. 2.1.9</t>
  </si>
  <si>
    <t>China Republica Popular (Pekín)</t>
  </si>
  <si>
    <t>Gráfico No. 2.1.11</t>
  </si>
  <si>
    <t>Gráfico No. 2.1.12</t>
  </si>
  <si>
    <t>Gráfico No. 2.1.13</t>
  </si>
  <si>
    <t>Cuadro No. 3.1.1</t>
  </si>
  <si>
    <t>Cuadro No. 3.1.2</t>
  </si>
  <si>
    <t>Cuadro No. 3.1.4</t>
  </si>
  <si>
    <t>Cuadro No. 3.1.5</t>
  </si>
  <si>
    <t>Cuadro No. 3.1.6</t>
  </si>
  <si>
    <t>-</t>
  </si>
  <si>
    <t>Cuadro No. 3.1.7</t>
  </si>
  <si>
    <t>Cuadro No. 3.1.8</t>
  </si>
  <si>
    <t>Montenegro</t>
  </si>
  <si>
    <t>Malasia</t>
  </si>
  <si>
    <t>Cuadro No. 3.1.9</t>
  </si>
  <si>
    <t>Cuadro No. 3.1.10</t>
  </si>
  <si>
    <t>Cuadro No. 3.1.12</t>
  </si>
  <si>
    <t>Cuadro No. 3.1.13</t>
  </si>
  <si>
    <t>Cuadro No. 3.1.14</t>
  </si>
  <si>
    <t>Cuadro No. 3.1.15</t>
  </si>
  <si>
    <t>Cuadro No. 3.1.16</t>
  </si>
  <si>
    <t>Cuadro No. 3.1.17</t>
  </si>
  <si>
    <t>Cuadro No. 3.1.22</t>
  </si>
  <si>
    <t>Cuadro No. 3.1.23</t>
  </si>
  <si>
    <t>Cuadro No. 3.1.24</t>
  </si>
  <si>
    <t>Cuadro No. 3.1.25</t>
  </si>
  <si>
    <t>Cuadro No. 3.1.26</t>
  </si>
  <si>
    <t>Entrada</t>
  </si>
  <si>
    <t>Salida</t>
  </si>
  <si>
    <t>Cuadro No. 3.1.27</t>
  </si>
  <si>
    <t>Cuadro No. 3.1.28</t>
  </si>
  <si>
    <t>Cuadro No. 3.1.31</t>
  </si>
  <si>
    <t>Cuadro No. 3.1.39</t>
  </si>
  <si>
    <t>Cuadro No. 3.1.40</t>
  </si>
  <si>
    <t>Cuadro No. 3.1.41</t>
  </si>
  <si>
    <t>Cuadro No. 3.1.42</t>
  </si>
  <si>
    <t>Cuadro No. 3.1.43</t>
  </si>
  <si>
    <t>Cuadro No. 3.1.44</t>
  </si>
  <si>
    <t>Cuadro No. 3.1.45</t>
  </si>
  <si>
    <t>3.1.45</t>
  </si>
  <si>
    <t>Series No. 1.1.1</t>
  </si>
  <si>
    <t>1.1.4</t>
  </si>
  <si>
    <t>1.1.5</t>
  </si>
  <si>
    <t>1.1.6</t>
  </si>
  <si>
    <t xml:space="preserve">Total* </t>
  </si>
  <si>
    <t>Series No. 1.1.5</t>
  </si>
  <si>
    <t>Series No. 1.1.6</t>
  </si>
  <si>
    <t>Gráfico  No. 2.1.1</t>
  </si>
  <si>
    <t>Cuadro No. 3.1.38</t>
  </si>
  <si>
    <t>Seychelles</t>
  </si>
  <si>
    <t>Tonga</t>
  </si>
  <si>
    <t>Cuenca</t>
  </si>
  <si>
    <t>Espíndola</t>
  </si>
  <si>
    <t>Sucumbíos</t>
  </si>
  <si>
    <t>Medios de  Transporte</t>
  </si>
  <si>
    <t>Anguila</t>
  </si>
  <si>
    <t>Islas Cook</t>
  </si>
  <si>
    <r>
      <t xml:space="preserve">1/ </t>
    </r>
    <r>
      <rPr>
        <sz val="8"/>
        <rFont val="Arial"/>
        <family val="2"/>
      </rPr>
      <t>Corresponde al ranking de los primeros 5 países de destino del total de movimientos migratorios de salidas de ecuatorianos.</t>
    </r>
  </si>
  <si>
    <t>Salida de extranjeros por motivo de viaje, según continente, país y ciudad de destino</t>
  </si>
  <si>
    <t xml:space="preserve">Entrada de ecuatorianos por país de procedencia </t>
  </si>
  <si>
    <t>Salida de ecuatorianos por país de destino</t>
  </si>
  <si>
    <t>Entrada de extranjeros por país de procedencia</t>
  </si>
  <si>
    <t>Salida de extranjeros por país de destino</t>
  </si>
  <si>
    <t>Series No. 1.1.7</t>
  </si>
  <si>
    <t>Jefaturas  
de migración</t>
  </si>
  <si>
    <t>Ibarra</t>
  </si>
  <si>
    <t>1/ En el año 2012 se incrementa la jefatura de control migratorio de Puerto El Carmen en el cantón Putumayo de la provincia de Sucumbíos.</t>
  </si>
  <si>
    <t>2/ En el año 2014 se incrementa la jefatura de control migratorio de Tufiño en el cantón Tulcán de la provincia del Carchi.</t>
  </si>
  <si>
    <t xml:space="preserve">3/ En el año 2015 se incrementa la jefatura de control migratorio de Cuenca en el cantón Cuenca de la provincia del Azuay. </t>
  </si>
  <si>
    <t xml:space="preserve">4/ En el año 2015 se incrementa la jefatura de control migratorio Jimbura en el cantón Espíndola de la provincia de Loja. </t>
  </si>
  <si>
    <t>Series No. 1.1.8</t>
  </si>
  <si>
    <t>Salida de ecuatorianos por sexo, según motivos de viaje</t>
  </si>
  <si>
    <t>Sin información</t>
  </si>
  <si>
    <t>1/  Motivo de viaje de acuerdo a formato de Tarjeta Andina</t>
  </si>
  <si>
    <t>1.1.7</t>
  </si>
  <si>
    <t>1.1.8</t>
  </si>
  <si>
    <t>Salida de ecuatorianos por grupos de ocupación, según país de destino</t>
  </si>
  <si>
    <r>
      <t>Salida</t>
    </r>
    <r>
      <rPr>
        <b/>
        <sz val="10"/>
        <rFont val="Arial"/>
        <family val="2"/>
      </rPr>
      <t xml:space="preserve"> de ecuatorianos por motivo de viaje, según país</t>
    </r>
    <r>
      <rPr>
        <b/>
        <sz val="10"/>
        <rFont val="Arial"/>
        <family val="2"/>
      </rPr>
      <t xml:space="preserve"> de destino</t>
    </r>
  </si>
  <si>
    <r>
      <t>Entrada</t>
    </r>
    <r>
      <rPr>
        <b/>
        <sz val="10"/>
        <rFont val="Arial"/>
        <family val="2"/>
      </rPr>
      <t xml:space="preserve"> de ecuatorianos por motivo de viaje, según país</t>
    </r>
    <r>
      <rPr>
        <b/>
        <sz val="10"/>
        <rFont val="Arial"/>
        <family val="2"/>
      </rPr>
      <t xml:space="preserve"> de procedencia</t>
    </r>
  </si>
  <si>
    <r>
      <t>Entrada</t>
    </r>
    <r>
      <rPr>
        <b/>
        <sz val="10"/>
        <rFont val="Arial"/>
        <family val="2"/>
      </rPr>
      <t xml:space="preserve"> de extranjeros por motivo de viaje, según país</t>
    </r>
    <r>
      <rPr>
        <b/>
        <sz val="10"/>
        <rFont val="Arial"/>
        <family val="2"/>
      </rPr>
      <t xml:space="preserve"> de procedencia</t>
    </r>
  </si>
  <si>
    <t>ASPECTOS METODOLÓGICOS</t>
  </si>
  <si>
    <t>a) Ingreso y salida de ecuatorianos:</t>
  </si>
  <si>
    <t>Sexo, año de nacimiento, profesión u ocupación, país de procedencia o destino, motivo de viaje y vía de transporte.</t>
  </si>
  <si>
    <t>b) Ingreso y salida de extranjeros:</t>
  </si>
  <si>
    <t>Consideraciones a tomar en cuenta para el análisis de la información</t>
  </si>
  <si>
    <t>Es importante señalar algunas limitaciones que posee la información, a efecto de evitar conclusiones erróneas en su interpretación:</t>
  </si>
  <si>
    <t>Para el análisis de los gráficos/cuadros, es importante tener en cuenta que la unidad de análisis son los movimientos, tanto de entradas/salidas y no las personas que generaron dichos movimientos.</t>
  </si>
  <si>
    <t>Objetivos:</t>
  </si>
  <si>
    <t>De acuerdo con las disposiciones legales, que constan en la Ley de Extranjería publicada en el Registro Oficial 382 de diciembre 30 de 1971, Capítulo III, Título II, las categorías de migración son las siguientes:</t>
  </si>
  <si>
    <t>Entrada y salida de ecuatorianos y extranjeros, por grupos de edad</t>
  </si>
  <si>
    <t>Entrada y salida de ecuatorianos y extranjeros, según mes</t>
  </si>
  <si>
    <t>Salida de ecuatorianos y extranjeros, según medio de transporte</t>
  </si>
  <si>
    <t>Entrada y salida de extranjeros, según grupo de ocupación</t>
  </si>
  <si>
    <t>Continente y País de procedencia</t>
  </si>
  <si>
    <t>Ciudad de Procedencia 1/</t>
  </si>
  <si>
    <t>1er.</t>
  </si>
  <si>
    <t>Ciudad de Destino 1/</t>
  </si>
  <si>
    <t>Continente y País de destino</t>
  </si>
  <si>
    <t>1/ Para aquellos casos en los que no declaran la ciudad de destino en la Tarjeta Andina de Migración se asigna a la categoría "Sin especificar".</t>
  </si>
  <si>
    <r>
      <t xml:space="preserve">Ciudad de Destino </t>
    </r>
    <r>
      <rPr>
        <b/>
        <sz val="10"/>
        <color theme="0"/>
        <rFont val="Calibri"/>
        <family val="2"/>
        <scheme val="minor"/>
      </rPr>
      <t>1/</t>
    </r>
  </si>
  <si>
    <t>Continente y Países de destino</t>
  </si>
  <si>
    <t>Continente y País</t>
  </si>
  <si>
    <t>Motivo de Viaje 2/</t>
  </si>
  <si>
    <t xml:space="preserve">Motivo de Viaje   2/         </t>
  </si>
  <si>
    <t>Jefaturas de Control Migratorio</t>
  </si>
  <si>
    <t>Año 2016</t>
  </si>
  <si>
    <t>Fuente: Registro Estadístico de Entradas y Salidas Internacionales, varios años</t>
  </si>
  <si>
    <t>5/ En el año 2015 se incrementa la jefatura de control migratorio de Lalamor  en el cantón Zapotillo de la provincia de Loja.</t>
  </si>
  <si>
    <t>Residencia**</t>
  </si>
  <si>
    <t>Indefinido</t>
  </si>
  <si>
    <t>Macas</t>
  </si>
  <si>
    <t>Zapotillo</t>
  </si>
  <si>
    <t>Chinchipe</t>
  </si>
  <si>
    <t>Aguarico</t>
  </si>
  <si>
    <t>Bonaire, San Eustaquio y Saba</t>
  </si>
  <si>
    <t>Bermudas</t>
  </si>
  <si>
    <t>San Cristóbal y Nieves</t>
  </si>
  <si>
    <t>Sint Maarten (Parte Holandesa)</t>
  </si>
  <si>
    <t>San Vicente y las Granadinas</t>
  </si>
  <si>
    <t>Guayana Francesa</t>
  </si>
  <si>
    <t>Bosnia y Herzegovina</t>
  </si>
  <si>
    <t>Bielorrusia</t>
  </si>
  <si>
    <t>Groenlandia</t>
  </si>
  <si>
    <t>Jersey</t>
  </si>
  <si>
    <t>Letonia</t>
  </si>
  <si>
    <t>Antigua República Yugoslava de Macedonia</t>
  </si>
  <si>
    <t>Países Bajos</t>
  </si>
  <si>
    <t>Serbia</t>
  </si>
  <si>
    <t>Kosovo</t>
  </si>
  <si>
    <t>Azerbaiyán</t>
  </si>
  <si>
    <t>Barein</t>
  </si>
  <si>
    <t>China</t>
  </si>
  <si>
    <t>Irak</t>
  </si>
  <si>
    <t>Kazajistán</t>
  </si>
  <si>
    <t>Kirguistán</t>
  </si>
  <si>
    <t>Camboya</t>
  </si>
  <si>
    <t>Myanmar</t>
  </si>
  <si>
    <t>Catar</t>
  </si>
  <si>
    <t>Federación de Rusia</t>
  </si>
  <si>
    <t>República Árabe Siria</t>
  </si>
  <si>
    <t>Uzbekistán</t>
  </si>
  <si>
    <t>Vietnam</t>
  </si>
  <si>
    <t>Yemen</t>
  </si>
  <si>
    <t>Burkina Faso</t>
  </si>
  <si>
    <t>Botsuana</t>
  </si>
  <si>
    <t>República Centroafricana</t>
  </si>
  <si>
    <t>Costa de Marfil</t>
  </si>
  <si>
    <t>Yibuti</t>
  </si>
  <si>
    <t>Kenia</t>
  </si>
  <si>
    <t>Lesoto</t>
  </si>
  <si>
    <t>Malaui</t>
  </si>
  <si>
    <t>Níger</t>
  </si>
  <si>
    <t>Ruanda</t>
  </si>
  <si>
    <t>Suazilandia</t>
  </si>
  <si>
    <t>Zimbabue</t>
  </si>
  <si>
    <t>Fiyi</t>
  </si>
  <si>
    <t>Guam</t>
  </si>
  <si>
    <t>Islas Marshall</t>
  </si>
  <si>
    <t>Papúa Nueva Guinea</t>
  </si>
  <si>
    <t>Islas Salomón</t>
  </si>
  <si>
    <t>Samoa</t>
  </si>
  <si>
    <t>Saanich</t>
  </si>
  <si>
    <t>Ajax</t>
  </si>
  <si>
    <t>Thunder Bay</t>
  </si>
  <si>
    <t>Terrebonne</t>
  </si>
  <si>
    <t>St Johns</t>
  </si>
  <si>
    <t>Langley</t>
  </si>
  <si>
    <t>Chatham Kent</t>
  </si>
  <si>
    <t>Ottawa</t>
  </si>
  <si>
    <t>Regina</t>
  </si>
  <si>
    <t>Richmond</t>
  </si>
  <si>
    <t>Richmond Hill</t>
  </si>
  <si>
    <t>Oakville</t>
  </si>
  <si>
    <t>Burlington</t>
  </si>
  <si>
    <t>Greater Sudbury</t>
  </si>
  <si>
    <t>Sherbrooke</t>
  </si>
  <si>
    <t>Brampton</t>
  </si>
  <si>
    <t>Vancouver</t>
  </si>
  <si>
    <t>Winnipeg</t>
  </si>
  <si>
    <t>Mississauga</t>
  </si>
  <si>
    <t>Edmonton</t>
  </si>
  <si>
    <t>Windsor</t>
  </si>
  <si>
    <t>Calgary</t>
  </si>
  <si>
    <t>Oshawa</t>
  </si>
  <si>
    <t>Saguenay</t>
  </si>
  <si>
    <t>Levis</t>
  </si>
  <si>
    <t>Barrie</t>
  </si>
  <si>
    <t>Abbotsford</t>
  </si>
  <si>
    <t>Trois Rivieres</t>
  </si>
  <si>
    <t>Coquitlam</t>
  </si>
  <si>
    <t>Whitby</t>
  </si>
  <si>
    <t>Guelph</t>
  </si>
  <si>
    <t>Kelowna</t>
  </si>
  <si>
    <t>Quebec City</t>
  </si>
  <si>
    <t>Surrey</t>
  </si>
  <si>
    <t>Laval</t>
  </si>
  <si>
    <t>Halifax</t>
  </si>
  <si>
    <t>London</t>
  </si>
  <si>
    <t>Markham</t>
  </si>
  <si>
    <t>Vaughan</t>
  </si>
  <si>
    <t>Gatineau</t>
  </si>
  <si>
    <t>Longueuil</t>
  </si>
  <si>
    <t>Burnaby</t>
  </si>
  <si>
    <t>Saskatoon</t>
  </si>
  <si>
    <t>Kitchener</t>
  </si>
  <si>
    <t>Saltillo</t>
  </si>
  <si>
    <t>Acapulco</t>
  </si>
  <si>
    <t>Aguascalientes</t>
  </si>
  <si>
    <t>Buenavista</t>
  </si>
  <si>
    <t>Campeche</t>
  </si>
  <si>
    <t>Cancun</t>
  </si>
  <si>
    <t>Celaya</t>
  </si>
  <si>
    <t>Chalco de Diaz Covarrubias</t>
  </si>
  <si>
    <t>Chetumal</t>
  </si>
  <si>
    <t>Chicoloapan de Juarez</t>
  </si>
  <si>
    <t>Chihuahua</t>
  </si>
  <si>
    <t>Ciudad Acuña</t>
  </si>
  <si>
    <t>Ciudad Cuauhtemoc</t>
  </si>
  <si>
    <t>Ciudad del Carmen</t>
  </si>
  <si>
    <t>Juarez</t>
  </si>
  <si>
    <t>Ciudad Obregon</t>
  </si>
  <si>
    <t>Cuautitlan</t>
  </si>
  <si>
    <t>Cuernavaca</t>
  </si>
  <si>
    <t>Culiacan</t>
  </si>
  <si>
    <t>Durango</t>
  </si>
  <si>
    <t>Ecatepec</t>
  </si>
  <si>
    <t>Ensenada</t>
  </si>
  <si>
    <t>Guadalajara</t>
  </si>
  <si>
    <t>Guaymas</t>
  </si>
  <si>
    <t>Hermosillo</t>
  </si>
  <si>
    <t>Iguala</t>
  </si>
  <si>
    <t>Ixtapaluca</t>
  </si>
  <si>
    <t>Jiutepec</t>
  </si>
  <si>
    <t>Los Mochis</t>
  </si>
  <si>
    <t>Manzanillo</t>
  </si>
  <si>
    <t>Matamoros</t>
  </si>
  <si>
    <t>Mazatlan</t>
  </si>
  <si>
    <t>Merida</t>
  </si>
  <si>
    <t>Mexicali</t>
  </si>
  <si>
    <t>Mexico City</t>
  </si>
  <si>
    <t>Minatitlan</t>
  </si>
  <si>
    <t>Monterrey</t>
  </si>
  <si>
    <t>Morelia</t>
  </si>
  <si>
    <t>Naucalpan</t>
  </si>
  <si>
    <t>Nogales</t>
  </si>
  <si>
    <t>Nuevo Laredo</t>
  </si>
  <si>
    <t>Oaxaca</t>
  </si>
  <si>
    <t>Orizaba</t>
  </si>
  <si>
    <t>Pachuca</t>
  </si>
  <si>
    <t>Hidalgo del Parral</t>
  </si>
  <si>
    <t>Playa del Carmen</t>
  </si>
  <si>
    <t>Puebla</t>
  </si>
  <si>
    <t>Puerto Vallarta</t>
  </si>
  <si>
    <t>Queretaro</t>
  </si>
  <si>
    <t>Reynosa</t>
  </si>
  <si>
    <t>Salamanca</t>
  </si>
  <si>
    <t>San Cristobal de las Casas</t>
  </si>
  <si>
    <t>San Luis Potosi</t>
  </si>
  <si>
    <t>Tampico</t>
  </si>
  <si>
    <t>Tapachula</t>
  </si>
  <si>
    <t>Tepic</t>
  </si>
  <si>
    <t>Tijuana</t>
  </si>
  <si>
    <t>Tlalnepantla</t>
  </si>
  <si>
    <t>Toluca</t>
  </si>
  <si>
    <t>Torreon</t>
  </si>
  <si>
    <t>Tulancingo</t>
  </si>
  <si>
    <t>Tuxtla Gutierrez</t>
  </si>
  <si>
    <t>Veracruz</t>
  </si>
  <si>
    <t>Villahermosa</t>
  </si>
  <si>
    <t>Xalapa</t>
  </si>
  <si>
    <t>Xico</t>
  </si>
  <si>
    <t>Zacatecas</t>
  </si>
  <si>
    <t>Warren Michigan</t>
  </si>
  <si>
    <t>Washington D C</t>
  </si>
  <si>
    <t>Waterbury Connecticut</t>
  </si>
  <si>
    <t>West Covina California</t>
  </si>
  <si>
    <t>West Palm Beach Florida</t>
  </si>
  <si>
    <t>West Valley City Utah</t>
  </si>
  <si>
    <t>Westminster Colorado</t>
  </si>
  <si>
    <t>Wichita Kansas</t>
  </si>
  <si>
    <t>Wilmington North Carolina</t>
  </si>
  <si>
    <t>Winston Salem North Carolina</t>
  </si>
  <si>
    <t>Woodbridge Township New Jersey</t>
  </si>
  <si>
    <t>Worcester Massachusetts</t>
  </si>
  <si>
    <t>Yonkers New York</t>
  </si>
  <si>
    <t>Edison New Jersey</t>
  </si>
  <si>
    <t>Durham North Carolina</t>
  </si>
  <si>
    <t>Downey California</t>
  </si>
  <si>
    <t>Detroit Michigan</t>
  </si>
  <si>
    <t>Des Moines Iowa</t>
  </si>
  <si>
    <t>Denver Colorado</t>
  </si>
  <si>
    <t>Denton Texas</t>
  </si>
  <si>
    <t>Dayton Ohio</t>
  </si>
  <si>
    <t>Daly City California</t>
  </si>
  <si>
    <t>Dallas Texas</t>
  </si>
  <si>
    <t>Costa Mesa California</t>
  </si>
  <si>
    <t>Corpus Christi Texas</t>
  </si>
  <si>
    <t>Corona California</t>
  </si>
  <si>
    <t>Coral Springs Florida</t>
  </si>
  <si>
    <t>Concord California</t>
  </si>
  <si>
    <t>Columbus Ohio</t>
  </si>
  <si>
    <t>Columbus Georgia</t>
  </si>
  <si>
    <t>Columbia South Carolina</t>
  </si>
  <si>
    <t>Columbia Missouri</t>
  </si>
  <si>
    <t>Colorado Springs Colorado</t>
  </si>
  <si>
    <t>College Station Texas</t>
  </si>
  <si>
    <t>Cleveland Ohio</t>
  </si>
  <si>
    <t>Clearwater Florida</t>
  </si>
  <si>
    <t>Clarksville Tennessee</t>
  </si>
  <si>
    <t>Cincinnati Ohio</t>
  </si>
  <si>
    <t>Chula Vista California</t>
  </si>
  <si>
    <t>Chicago Illinois</t>
  </si>
  <si>
    <t>Chattanooga Tennessee</t>
  </si>
  <si>
    <t>Charlotte North Carolina</t>
  </si>
  <si>
    <t>Charleston South Carolina</t>
  </si>
  <si>
    <t>Chandler Arizona</t>
  </si>
  <si>
    <t>Cedar Rapids Iowa</t>
  </si>
  <si>
    <t>Cary North Carolina</t>
  </si>
  <si>
    <t>Carrollton Texas</t>
  </si>
  <si>
    <t>Carolina Puerto Rico</t>
  </si>
  <si>
    <t>Cape Coral Florida</t>
  </si>
  <si>
    <t>Cambridge Massachusetts</t>
  </si>
  <si>
    <t>Caguas Puerto Rico</t>
  </si>
  <si>
    <t>Burbank California</t>
  </si>
  <si>
    <t>Buffalo New York</t>
  </si>
  <si>
    <t>Brownsville Texas</t>
  </si>
  <si>
    <t>Bridgeport Connecticut</t>
  </si>
  <si>
    <t>Boston Massachusetts</t>
  </si>
  <si>
    <t>Boise City Boise Idaho</t>
  </si>
  <si>
    <t>Birmingham Alabama</t>
  </si>
  <si>
    <t>Billings Montana</t>
  </si>
  <si>
    <t>Berkeley California</t>
  </si>
  <si>
    <t>Bellevue Washington</t>
  </si>
  <si>
    <t>Beaumont Texas</t>
  </si>
  <si>
    <t>Bayamon Puerto Rico</t>
  </si>
  <si>
    <t>Baton Rouge Louisiana</t>
  </si>
  <si>
    <t>Baltimore Maryland</t>
  </si>
  <si>
    <t>Bakersfield California</t>
  </si>
  <si>
    <t>Austin Texas</t>
  </si>
  <si>
    <t>Aurora Illinois</t>
  </si>
  <si>
    <t>Aurora Colorado</t>
  </si>
  <si>
    <t>Augusta Richmond County Georgia</t>
  </si>
  <si>
    <t>Atlanta Georgia</t>
  </si>
  <si>
    <t>Athens Clarke County Georgia</t>
  </si>
  <si>
    <t>Arvada Colorado</t>
  </si>
  <si>
    <t>Arlington Texas</t>
  </si>
  <si>
    <t>Antioch California</t>
  </si>
  <si>
    <t>Ann Arbor Michigan</t>
  </si>
  <si>
    <t>Anchorage Alaska</t>
  </si>
  <si>
    <t>Anaheim California</t>
  </si>
  <si>
    <t>Amarillo Texas</t>
  </si>
  <si>
    <t>Allentown Pennsylvania</t>
  </si>
  <si>
    <t>Alexandria Virginia</t>
  </si>
  <si>
    <t>Akron Ohio</t>
  </si>
  <si>
    <t>Abilene Texas</t>
  </si>
  <si>
    <t>Nashville Davidson County Tennessee</t>
  </si>
  <si>
    <t>Moreno Valley California</t>
  </si>
  <si>
    <t>Montgomery Alabama</t>
  </si>
  <si>
    <t>Modesto California</t>
  </si>
  <si>
    <t>Mobile Alabama</t>
  </si>
  <si>
    <t>Miramar Florida</t>
  </si>
  <si>
    <t>Minneapolis Minnesota</t>
  </si>
  <si>
    <t>Milwaukee Wisconsin</t>
  </si>
  <si>
    <t>Midland Texas</t>
  </si>
  <si>
    <t>Miami Gardens Florida</t>
  </si>
  <si>
    <t>Miami Florida</t>
  </si>
  <si>
    <t>Mesquite Texas</t>
  </si>
  <si>
    <t>Mesa Arizona</t>
  </si>
  <si>
    <t>Memphis Tennessee</t>
  </si>
  <si>
    <t>Mckinney Texas</t>
  </si>
  <si>
    <t>Mcallen Texas</t>
  </si>
  <si>
    <t>Manchester New Hampshire</t>
  </si>
  <si>
    <t>Madison Wisconsin</t>
  </si>
  <si>
    <t>Lubbock Texas</t>
  </si>
  <si>
    <t>Lowell Massachusetts</t>
  </si>
  <si>
    <t>Louisville Jefferson County Kentucky</t>
  </si>
  <si>
    <t>Long Beach California</t>
  </si>
  <si>
    <t>Little Rock Arkansas</t>
  </si>
  <si>
    <t>Lincoln Nebraska</t>
  </si>
  <si>
    <t>Lexington Fayette County Kentucky</t>
  </si>
  <si>
    <t>Las Vegas Nevada</t>
  </si>
  <si>
    <t>Laredo Texas</t>
  </si>
  <si>
    <t>Lansing Michigan</t>
  </si>
  <si>
    <t>Lancaster California</t>
  </si>
  <si>
    <t>Lakewood Colorado</t>
  </si>
  <si>
    <t>Lafayette Louisiana</t>
  </si>
  <si>
    <t>Knoxville Tennessee</t>
  </si>
  <si>
    <t>Killeen Texas</t>
  </si>
  <si>
    <t>Kansas City Missouri</t>
  </si>
  <si>
    <t>Kansas City Kansas</t>
  </si>
  <si>
    <t>Joliet Illinois</t>
  </si>
  <si>
    <t>Jersey City New Jersey</t>
  </si>
  <si>
    <t>Jacksonville Florida</t>
  </si>
  <si>
    <t>Jackson Mississippi</t>
  </si>
  <si>
    <t>Irving Texas</t>
  </si>
  <si>
    <t>Irvine California</t>
  </si>
  <si>
    <t>Inglewood California</t>
  </si>
  <si>
    <t>Independence Missouri</t>
  </si>
  <si>
    <t>Huntsville Alabama</t>
  </si>
  <si>
    <t>Huntington Beach California</t>
  </si>
  <si>
    <t>Houston Texas</t>
  </si>
  <si>
    <t>Honolulu Hawaii</t>
  </si>
  <si>
    <t>Hialeah Florida</t>
  </si>
  <si>
    <t>Henderson Nevada</t>
  </si>
  <si>
    <t>Hayward California</t>
  </si>
  <si>
    <t>Hartford Connecticut</t>
  </si>
  <si>
    <t>Greensboro North Carolina</t>
  </si>
  <si>
    <t>Green Bay Wisconsin</t>
  </si>
  <si>
    <t>Grand Rapids Michigan</t>
  </si>
  <si>
    <t>Grand Prairie Texas</t>
  </si>
  <si>
    <t>Glendale Arizona</t>
  </si>
  <si>
    <t>Gilbert Arizona</t>
  </si>
  <si>
    <t>Garland Texas</t>
  </si>
  <si>
    <t>Garden Grove California</t>
  </si>
  <si>
    <t>Gainesville Florida</t>
  </si>
  <si>
    <t>Fullerton California</t>
  </si>
  <si>
    <t>Fresno California</t>
  </si>
  <si>
    <t>Fremont California</t>
  </si>
  <si>
    <t>Fort Worth Texas</t>
  </si>
  <si>
    <t>Fort Wayne Indiana</t>
  </si>
  <si>
    <t>Fort Lauderdale Florida</t>
  </si>
  <si>
    <t>Fort Collins Colorado</t>
  </si>
  <si>
    <t>Fontana California</t>
  </si>
  <si>
    <t>Fayetteville North Carolina</t>
  </si>
  <si>
    <t>Fairfield California</t>
  </si>
  <si>
    <t>Everett Washington</t>
  </si>
  <si>
    <t>Evansville Indiana</t>
  </si>
  <si>
    <t>Escondido California</t>
  </si>
  <si>
    <t>Raleigh North Carolina</t>
  </si>
  <si>
    <t>Pueblo Colorado</t>
  </si>
  <si>
    <t>Provo Utah</t>
  </si>
  <si>
    <t>Erie Pennsylvania</t>
  </si>
  <si>
    <t>Elk Grove California</t>
  </si>
  <si>
    <t>Elizabeth New Jersey</t>
  </si>
  <si>
    <t>Elgin Illinois</t>
  </si>
  <si>
    <t>Vallejo California</t>
  </si>
  <si>
    <t>Tyler Texas</t>
  </si>
  <si>
    <t>Tulsa Oklahoma</t>
  </si>
  <si>
    <t>Tucson Arizona</t>
  </si>
  <si>
    <t>Torrance California</t>
  </si>
  <si>
    <t>Topeka Kansas</t>
  </si>
  <si>
    <t>Toledo Ohio</t>
  </si>
  <si>
    <t>Thousand Oaks California</t>
  </si>
  <si>
    <t>Thornton Colorado</t>
  </si>
  <si>
    <t>Tempe Arizona</t>
  </si>
  <si>
    <t>Tampa Florida</t>
  </si>
  <si>
    <t>Tallahassee Florida</t>
  </si>
  <si>
    <t>Tacoma Washington</t>
  </si>
  <si>
    <t>Syracuse New York</t>
  </si>
  <si>
    <t>Sunnyvale California</t>
  </si>
  <si>
    <t>Stockton California</t>
  </si>
  <si>
    <t>Sterling Heights Michigan</t>
  </si>
  <si>
    <t>Stamford Connecticut</t>
  </si>
  <si>
    <t>Hollywood Florida</t>
  </si>
  <si>
    <t>El Paso Texas</t>
  </si>
  <si>
    <t>El Monte California</t>
  </si>
  <si>
    <t>Providence Rhode Island</t>
  </si>
  <si>
    <t>Port St Lucie Florida</t>
  </si>
  <si>
    <t>Ponce Puerto Rico</t>
  </si>
  <si>
    <t>Pomona California</t>
  </si>
  <si>
    <t>Plano Texas</t>
  </si>
  <si>
    <t>Pittsburgh Pennsylvania</t>
  </si>
  <si>
    <t>Phoenix Arizona</t>
  </si>
  <si>
    <t>Philadelphia Pennsylvania</t>
  </si>
  <si>
    <t>Peoria Illinois</t>
  </si>
  <si>
    <t>Peoria Arizona</t>
  </si>
  <si>
    <t>Pembroke Pines Florida</t>
  </si>
  <si>
    <t>Pearland Texas</t>
  </si>
  <si>
    <t>Paterson New Jersey</t>
  </si>
  <si>
    <t>Pasadena Texas</t>
  </si>
  <si>
    <t>Pasadena California</t>
  </si>
  <si>
    <t>Palmdale California</t>
  </si>
  <si>
    <t>Oxnard California</t>
  </si>
  <si>
    <t>Overland Park Kansas</t>
  </si>
  <si>
    <t>Vancouver Washington</t>
  </si>
  <si>
    <t>Virginia Beach Virginia</t>
  </si>
  <si>
    <t>Visalia California</t>
  </si>
  <si>
    <t>Waco Texas</t>
  </si>
  <si>
    <t>Oceanside California</t>
  </si>
  <si>
    <t>Oakland California</t>
  </si>
  <si>
    <t>Norwalk California</t>
  </si>
  <si>
    <t>North Las Vegas Nevada</t>
  </si>
  <si>
    <t>Norman Oklahoma</t>
  </si>
  <si>
    <t>Newark New Jersey</t>
  </si>
  <si>
    <t>New York New York</t>
  </si>
  <si>
    <t>New Orleans Louisiana</t>
  </si>
  <si>
    <t>New Haven Connecticut</t>
  </si>
  <si>
    <t>Naperville Illinois</t>
  </si>
  <si>
    <t>Springfield Massachusetts</t>
  </si>
  <si>
    <t>Springfield Illinois</t>
  </si>
  <si>
    <t>Spokane Washington</t>
  </si>
  <si>
    <t>South Bend Indiana</t>
  </si>
  <si>
    <t>Sioux Falls South Dakota</t>
  </si>
  <si>
    <t>Simi Valley California</t>
  </si>
  <si>
    <t>Shreveport Louisiana</t>
  </si>
  <si>
    <t>Seattle Washington</t>
  </si>
  <si>
    <t>Scottsdale Arizona</t>
  </si>
  <si>
    <t>Savannah Georgia</t>
  </si>
  <si>
    <t>Santa Rosa California</t>
  </si>
  <si>
    <t>Santa Clara California</t>
  </si>
  <si>
    <t>Santa Ana California</t>
  </si>
  <si>
    <t>San Juan Puerto Rico</t>
  </si>
  <si>
    <t>San Francisco California</t>
  </si>
  <si>
    <t>San Diego California</t>
  </si>
  <si>
    <t>San Buenaventura Ventura California</t>
  </si>
  <si>
    <t>San Bernardino California</t>
  </si>
  <si>
    <t>San Antonio Texas</t>
  </si>
  <si>
    <t>Salt Lake City Utah</t>
  </si>
  <si>
    <t>Salinas California</t>
  </si>
  <si>
    <t>St Petersburg Florida</t>
  </si>
  <si>
    <t>Saint Paul Minnesota</t>
  </si>
  <si>
    <t>St Louis Missouri</t>
  </si>
  <si>
    <t>Sacramento California</t>
  </si>
  <si>
    <t>Roseville California</t>
  </si>
  <si>
    <t>Rockford Illinois</t>
  </si>
  <si>
    <t>Rochester New York</t>
  </si>
  <si>
    <t>Rochester Minnesota</t>
  </si>
  <si>
    <t>Riverside California</t>
  </si>
  <si>
    <t>Richmond Virginia</t>
  </si>
  <si>
    <t>Richmond California</t>
  </si>
  <si>
    <t>Reno Nevada</t>
  </si>
  <si>
    <t>Orange California</t>
  </si>
  <si>
    <t>Ontario California</t>
  </si>
  <si>
    <t>Omaha Nebraska</t>
  </si>
  <si>
    <t>Olathe Kansas</t>
  </si>
  <si>
    <t>Springfield Missouri</t>
  </si>
  <si>
    <t>Oklahoma City Oklahoma</t>
  </si>
  <si>
    <t>Noord</t>
  </si>
  <si>
    <t>Barcadera</t>
  </si>
  <si>
    <t>Bushiribana</t>
  </si>
  <si>
    <t>Druif</t>
  </si>
  <si>
    <t>Oranjestad</t>
  </si>
  <si>
    <t>Palm Beach</t>
  </si>
  <si>
    <t>Paradera</t>
  </si>
  <si>
    <t>Antigua</t>
  </si>
  <si>
    <t>Barbuda</t>
  </si>
  <si>
    <t>Dorp Rincon</t>
  </si>
  <si>
    <t>Bonaire</t>
  </si>
  <si>
    <t>Nassau</t>
  </si>
  <si>
    <t>Belmopan</t>
  </si>
  <si>
    <t>Benque Viejo del Carmen</t>
  </si>
  <si>
    <t>San Pedro</t>
  </si>
  <si>
    <t>Freeport</t>
  </si>
  <si>
    <t>Harbour Island</t>
  </si>
  <si>
    <t>Hamilton</t>
  </si>
  <si>
    <t>Devonshire</t>
  </si>
  <si>
    <t>Oistins</t>
  </si>
  <si>
    <t>Saint Michael</t>
  </si>
  <si>
    <t>Sam Lords Castle</t>
  </si>
  <si>
    <t>Nesfield</t>
  </si>
  <si>
    <t>Speightstown</t>
  </si>
  <si>
    <t>Bridgetown</t>
  </si>
  <si>
    <t>Alajuela</t>
  </si>
  <si>
    <t>Bayamo</t>
  </si>
  <si>
    <t>Santiago de Cuba</t>
  </si>
  <si>
    <t>Pinardelrio</t>
  </si>
  <si>
    <t>Matanzas</t>
  </si>
  <si>
    <t>Las Tunas</t>
  </si>
  <si>
    <t>Holguin</t>
  </si>
  <si>
    <t>Guantanamo</t>
  </si>
  <si>
    <t>Cienfuegos</t>
  </si>
  <si>
    <t>Camaguey</t>
  </si>
  <si>
    <t>Willemstad</t>
  </si>
  <si>
    <t>Little Cayman</t>
  </si>
  <si>
    <t>Grand Cayman</t>
  </si>
  <si>
    <t>Cayman Brac</t>
  </si>
  <si>
    <t>Georgetown Grand Cayman</t>
  </si>
  <si>
    <t>La Romana</t>
  </si>
  <si>
    <t>Los Alcarrizos</t>
  </si>
  <si>
    <t>San Cristobal</t>
  </si>
  <si>
    <t>San Francisco de Macoris</t>
  </si>
  <si>
    <t>San Felipe de Puerto Plata</t>
  </si>
  <si>
    <t>Santo Domingo</t>
  </si>
  <si>
    <t>Santiago de Los Caballeros</t>
  </si>
  <si>
    <t>San Pedro de Macoris</t>
  </si>
  <si>
    <t>Punta Cana</t>
  </si>
  <si>
    <t>Basse Terre</t>
  </si>
  <si>
    <t>Saint Georges</t>
  </si>
  <si>
    <t>Grenville</t>
  </si>
  <si>
    <t>Quetzaltenango</t>
  </si>
  <si>
    <t>San Pedro Sula</t>
  </si>
  <si>
    <t>La Ceiba</t>
  </si>
  <si>
    <t>El Progreso</t>
  </si>
  <si>
    <t>Choluteca</t>
  </si>
  <si>
    <t>Choloma</t>
  </si>
  <si>
    <t>Carrefour</t>
  </si>
  <si>
    <t>Cap Haitien</t>
  </si>
  <si>
    <t>Delmas</t>
  </si>
  <si>
    <t>Gonaives</t>
  </si>
  <si>
    <t>Port Au Prince</t>
  </si>
  <si>
    <t>Kingston Jamaica</t>
  </si>
  <si>
    <t>Montego Bay</t>
  </si>
  <si>
    <t>Castries</t>
  </si>
  <si>
    <t>Grandes Cayes</t>
  </si>
  <si>
    <t>Galisbay</t>
  </si>
  <si>
    <t>Grand Case</t>
  </si>
  <si>
    <t>Fort de France</t>
  </si>
  <si>
    <t>Masaya</t>
  </si>
  <si>
    <t>Chinandega</t>
  </si>
  <si>
    <t>Granada Nicaragua</t>
  </si>
  <si>
    <t>San Miguelito City</t>
  </si>
  <si>
    <t>Ponce</t>
  </si>
  <si>
    <t>Caguas</t>
  </si>
  <si>
    <t>Bayamon</t>
  </si>
  <si>
    <t>Arecibo</t>
  </si>
  <si>
    <t>San Juan</t>
  </si>
  <si>
    <t>Mayaguez</t>
  </si>
  <si>
    <t>Guaynabo</t>
  </si>
  <si>
    <t>Carolina</t>
  </si>
  <si>
    <t>Ilopango</t>
  </si>
  <si>
    <t>Apopa</t>
  </si>
  <si>
    <t>Ciudad Delgado</t>
  </si>
  <si>
    <t>Mejicanos</t>
  </si>
  <si>
    <t>Nueva San Salvador</t>
  </si>
  <si>
    <t>San Martin</t>
  </si>
  <si>
    <t>San Miguel</t>
  </si>
  <si>
    <t>Ahuachapan</t>
  </si>
  <si>
    <t>Gallis Bay</t>
  </si>
  <si>
    <t>Marigot</t>
  </si>
  <si>
    <t>Philipsburg</t>
  </si>
  <si>
    <t>Gasparillo</t>
  </si>
  <si>
    <t>La Romain</t>
  </si>
  <si>
    <t>La Horquetta</t>
  </si>
  <si>
    <t>Diego Martin</t>
  </si>
  <si>
    <t>Couva Tabaquite Talparo</t>
  </si>
  <si>
    <t>Couva</t>
  </si>
  <si>
    <t>Chaguanas</t>
  </si>
  <si>
    <t>Arima</t>
  </si>
  <si>
    <t>Point Fortin</t>
  </si>
  <si>
    <t>Port Of Spain</t>
  </si>
  <si>
    <t>Princes Town</t>
  </si>
  <si>
    <t>San Fernando</t>
  </si>
  <si>
    <t>Siparia</t>
  </si>
  <si>
    <t>Tobago</t>
  </si>
  <si>
    <t>Trinidad</t>
  </si>
  <si>
    <t>Tunapunal Piarco</t>
  </si>
  <si>
    <t>Saint Vincent</t>
  </si>
  <si>
    <t>Camden Park</t>
  </si>
  <si>
    <t>Georgetown</t>
  </si>
  <si>
    <t>Road Town Tortola</t>
  </si>
  <si>
    <t>Tortola</t>
  </si>
  <si>
    <t>Saint Thomas</t>
  </si>
  <si>
    <t>La Plata</t>
  </si>
  <si>
    <t>Rosario</t>
  </si>
  <si>
    <t>Quilmes</t>
  </si>
  <si>
    <t>Avellaneda</t>
  </si>
  <si>
    <t>Corrientes</t>
  </si>
  <si>
    <t>Santiago del Estero</t>
  </si>
  <si>
    <t>Resistencia</t>
  </si>
  <si>
    <t>Mar del Plata</t>
  </si>
  <si>
    <t>Santa Fe</t>
  </si>
  <si>
    <t>Salta</t>
  </si>
  <si>
    <t>Cordoba</t>
  </si>
  <si>
    <t>Lapaz</t>
  </si>
  <si>
    <t>Elalto</t>
  </si>
  <si>
    <t>Sucre</t>
  </si>
  <si>
    <t>Tarija</t>
  </si>
  <si>
    <t>Santacruz</t>
  </si>
  <si>
    <t>Oruro</t>
  </si>
  <si>
    <t>Campina Grande Paraiba</t>
  </si>
  <si>
    <t>Campinas Sao Paulo</t>
  </si>
  <si>
    <t>Campo Grande Mato Grosso Do Sul</t>
  </si>
  <si>
    <t>Abaetetuba Para</t>
  </si>
  <si>
    <t>Altamira Para</t>
  </si>
  <si>
    <t>Americana Sao Paulo</t>
  </si>
  <si>
    <t>Ananindeua Para</t>
  </si>
  <si>
    <t>Anapolis Goias</t>
  </si>
  <si>
    <t>Aparecida de Goiania Goias</t>
  </si>
  <si>
    <t>Aracaju Sergipe</t>
  </si>
  <si>
    <t>Araguaina Tocantins</t>
  </si>
  <si>
    <t>Araraquara Sao Paulo</t>
  </si>
  <si>
    <t>Araras Sao Paulo</t>
  </si>
  <si>
    <t>Aracatuba Sao Paulo</t>
  </si>
  <si>
    <t>Atibaia Sao Paulo</t>
  </si>
  <si>
    <t>Barbacena Minas Gerais</t>
  </si>
  <si>
    <t>Barreiras Bahía</t>
  </si>
  <si>
    <t>Barretos Sao Paulo</t>
  </si>
  <si>
    <t>Barueri Sao Paulo</t>
  </si>
  <si>
    <t>Bauru Sao Paulo</t>
  </si>
  <si>
    <t>Belo Horizonte Minas Gerais</t>
  </si>
  <si>
    <t>Belem Para</t>
  </si>
  <si>
    <t>Betim Minas Gerais</t>
  </si>
  <si>
    <t>Blumenau Santa Catarina</t>
  </si>
  <si>
    <t>Boa Vista Roraima</t>
  </si>
  <si>
    <t>Botucatu Sao Paulo</t>
  </si>
  <si>
    <t>Chapeco Santa Catarina</t>
  </si>
  <si>
    <t>Cotia Sao Paulo</t>
  </si>
  <si>
    <t>Criciuma Santa Catarina</t>
  </si>
  <si>
    <t>Cubatao Sao Paulo</t>
  </si>
  <si>
    <t>Cuiabá Mato Grosso</t>
  </si>
  <si>
    <t>Diadema Sao Paulo</t>
  </si>
  <si>
    <t>Feira de Santana Bahía</t>
  </si>
  <si>
    <t>Ferraz de Vasconcelos Sao Paulo</t>
  </si>
  <si>
    <t>Fortaleza Ceara</t>
  </si>
  <si>
    <t>Franca Sao Paulo</t>
  </si>
  <si>
    <t>Franco Da Rocha Sao Paulo</t>
  </si>
  <si>
    <t>Garanhuns Pernambuco</t>
  </si>
  <si>
    <t>Goiania Goias</t>
  </si>
  <si>
    <t>Guarapuava Sao Paulo</t>
  </si>
  <si>
    <t>Guaruja Sao Paulo</t>
  </si>
  <si>
    <t>Guarulhos Sao Paulo</t>
  </si>
  <si>
    <t>Ibirite Minas Gerais</t>
  </si>
  <si>
    <t>Ipatinga Minas Gerais</t>
  </si>
  <si>
    <t>Itu Sao Paulo</t>
  </si>
  <si>
    <t>Jaboatao Dos Guararapes Pernambuco</t>
  </si>
  <si>
    <t>Jau Sao Paulo</t>
  </si>
  <si>
    <t>Joao Pessoa Paraiba</t>
  </si>
  <si>
    <t>Joinville Santa Catarina</t>
  </si>
  <si>
    <t>Juiz de Fora Minas Gerais</t>
  </si>
  <si>
    <t>Jundiai Sao Paulo</t>
  </si>
  <si>
    <t>Lages Santa Catarina</t>
  </si>
  <si>
    <t>Limeira Sao Paulo</t>
  </si>
  <si>
    <t>Londrina Parana</t>
  </si>
  <si>
    <t>Luziania Goias</t>
  </si>
  <si>
    <t>Maceio Alagoas</t>
  </si>
  <si>
    <t>Maracanau Ceara</t>
  </si>
  <si>
    <t>Marilia Sao Paulo</t>
  </si>
  <si>
    <t>Mogi Das Cruzes Sao Paulo</t>
  </si>
  <si>
    <t>Mogi Guacu Sao Paulo</t>
  </si>
  <si>
    <t>Montes Claros Minas Gerais</t>
  </si>
  <si>
    <t>Olinda Pernambuco</t>
  </si>
  <si>
    <t>Osasco Sao Paulo</t>
  </si>
  <si>
    <t>Palmas Tocantins</t>
  </si>
  <si>
    <t>Paranagua Parana</t>
  </si>
  <si>
    <t>Parnaiba Piaui</t>
  </si>
  <si>
    <t>Paulista Pernambuco</t>
  </si>
  <si>
    <t>Petrolina Pernambuco</t>
  </si>
  <si>
    <t>Pindamonhangaba Sao Paulo</t>
  </si>
  <si>
    <t>Piracicaba Sao Paulo</t>
  </si>
  <si>
    <t>Porto Velho Rondônia</t>
  </si>
  <si>
    <t>Pouso Alegre Minas Gerais</t>
  </si>
  <si>
    <t>Praia Grande Sao Paulo</t>
  </si>
  <si>
    <t>Recife Pernambuco</t>
  </si>
  <si>
    <t>Ribeirao Pires Sao Paulo</t>
  </si>
  <si>
    <t>Ribeirao Das Neves Sao Paulo</t>
  </si>
  <si>
    <t>Rondonopolis Mato Grosso</t>
  </si>
  <si>
    <t>Sabara Minas Gerais</t>
  </si>
  <si>
    <t>Santa Cruz Do Sul</t>
  </si>
  <si>
    <t>Santa Luzia Minas Gerais</t>
  </si>
  <si>
    <t>Santa Rita Paraiba</t>
  </si>
  <si>
    <t>Santarem Para</t>
  </si>
  <si>
    <t>Santo Andre Sao Paulo</t>
  </si>
  <si>
    <t>Santos Sao Paulo</t>
  </si>
  <si>
    <t>Sao Bernardo Do Campo Sao Paulo</t>
  </si>
  <si>
    <t>Sao Caetano Do Sul Sao Paulo</t>
  </si>
  <si>
    <t>Sao Carlos Sao Paulo</t>
  </si>
  <si>
    <t>Sao Vicente Sao Paulo</t>
  </si>
  <si>
    <t>Braganca Paulista Sao Paulo</t>
  </si>
  <si>
    <t>Brasilia</t>
  </si>
  <si>
    <t>Cabo De Santo Agostinho Pernambuco</t>
  </si>
  <si>
    <t>Vitoria Espirito Santo</t>
  </si>
  <si>
    <t>Vitoria de Santo Antao Pernambuco</t>
  </si>
  <si>
    <t>Vila Velha Espirito Santo</t>
  </si>
  <si>
    <t>Varzea Grande Mato Grosso</t>
  </si>
  <si>
    <t>Varginha Minas Gerais</t>
  </si>
  <si>
    <t>Uberaba Minas Gerais</t>
  </si>
  <si>
    <t>Teresina Piaui</t>
  </si>
  <si>
    <t>Taubate Sao Paulo</t>
  </si>
  <si>
    <t>Tatui Sao Paulo</t>
  </si>
  <si>
    <t>Taboao Da Serra Sao Paulo</t>
  </si>
  <si>
    <t>Suzano Sao Paulo</t>
  </si>
  <si>
    <t>Sumare Sao Paulo</t>
  </si>
  <si>
    <t>Sorocaba Sao Paulo</t>
  </si>
  <si>
    <t>Sobral Ceara</t>
  </si>
  <si>
    <t>Sertaozinho Sao Paulo</t>
  </si>
  <si>
    <t>Curico</t>
  </si>
  <si>
    <t>Coquimbo</t>
  </si>
  <si>
    <t>Copiapo</t>
  </si>
  <si>
    <t>Chillan</t>
  </si>
  <si>
    <t>Valdivia</t>
  </si>
  <si>
    <t>Temuco</t>
  </si>
  <si>
    <t>Talcahuano</t>
  </si>
  <si>
    <t>Talca</t>
  </si>
  <si>
    <t>San Bernardo</t>
  </si>
  <si>
    <t>Rancagua</t>
  </si>
  <si>
    <t>Punta Arenas</t>
  </si>
  <si>
    <t>Puerto Montt</t>
  </si>
  <si>
    <t>Osorno</t>
  </si>
  <si>
    <t>Calama</t>
  </si>
  <si>
    <t>Viña del Mar</t>
  </si>
  <si>
    <t>Las Condes</t>
  </si>
  <si>
    <t>La Pintana</t>
  </si>
  <si>
    <t>La Serena</t>
  </si>
  <si>
    <t>La Florida</t>
  </si>
  <si>
    <t>Iquique</t>
  </si>
  <si>
    <t>El Bosque</t>
  </si>
  <si>
    <t>Tunja</t>
  </si>
  <si>
    <t>Tulua</t>
  </si>
  <si>
    <t>Sincelejo</t>
  </si>
  <si>
    <t>Santa Marta</t>
  </si>
  <si>
    <t>Popayan</t>
  </si>
  <si>
    <t>Pereira</t>
  </si>
  <si>
    <t>Pasto</t>
  </si>
  <si>
    <t>Villavicencio</t>
  </si>
  <si>
    <t>Valledupar</t>
  </si>
  <si>
    <t>Palmira</t>
  </si>
  <si>
    <t>Neiva</t>
  </si>
  <si>
    <t>Monteria</t>
  </si>
  <si>
    <t>Manizales</t>
  </si>
  <si>
    <t>Maicao</t>
  </si>
  <si>
    <t>Girardot</t>
  </si>
  <si>
    <t>Floridablanca</t>
  </si>
  <si>
    <t>Envigado</t>
  </si>
  <si>
    <t>Duitama</t>
  </si>
  <si>
    <t>Dos Quebradas</t>
  </si>
  <si>
    <t>Cartagena de Indias</t>
  </si>
  <si>
    <t>Buga</t>
  </si>
  <si>
    <t>Buenaventura</t>
  </si>
  <si>
    <t>Bucaramanga</t>
  </si>
  <si>
    <t>Bello</t>
  </si>
  <si>
    <t>Barrancabermeja</t>
  </si>
  <si>
    <t>Ipiales</t>
  </si>
  <si>
    <t>Santa Clara</t>
  </si>
  <si>
    <t>Cayenne</t>
  </si>
  <si>
    <t>Huancayo</t>
  </si>
  <si>
    <t>Tumbes</t>
  </si>
  <si>
    <t>Trujillo</t>
  </si>
  <si>
    <t>Tarapoto</t>
  </si>
  <si>
    <t>Talara</t>
  </si>
  <si>
    <t>Tacna</t>
  </si>
  <si>
    <t>Sullana</t>
  </si>
  <si>
    <t>Ayacucho</t>
  </si>
  <si>
    <t>Cajamarca</t>
  </si>
  <si>
    <t>Chiclayo</t>
  </si>
  <si>
    <t>Chimbote</t>
  </si>
  <si>
    <t>Chincha Alta</t>
  </si>
  <si>
    <t>Cuzco</t>
  </si>
  <si>
    <t>Puno</t>
  </si>
  <si>
    <t>Pucallpa</t>
  </si>
  <si>
    <t>Piura</t>
  </si>
  <si>
    <t>Paita</t>
  </si>
  <si>
    <t>Juliaca</t>
  </si>
  <si>
    <t>Iquitos</t>
  </si>
  <si>
    <t>Ica</t>
  </si>
  <si>
    <t>Fernando de la Mora</t>
  </si>
  <si>
    <t>Ciudad del Este</t>
  </si>
  <si>
    <t>Luque</t>
  </si>
  <si>
    <t>Paramaribo</t>
  </si>
  <si>
    <t>Salto Uruguay</t>
  </si>
  <si>
    <t>Guanare</t>
  </si>
  <si>
    <t>Valencia Venezuela</t>
  </si>
  <si>
    <t>Punto Fijo</t>
  </si>
  <si>
    <t>Puerto Cabello</t>
  </si>
  <si>
    <t>Petare</t>
  </si>
  <si>
    <t>Valera</t>
  </si>
  <si>
    <t>Merida Venezuela</t>
  </si>
  <si>
    <t>Maturin</t>
  </si>
  <si>
    <t>Maracay</t>
  </si>
  <si>
    <t>Los Teques</t>
  </si>
  <si>
    <t>La Victoria</t>
  </si>
  <si>
    <t>Guarenas</t>
  </si>
  <si>
    <t>Departamento Vargas</t>
  </si>
  <si>
    <t>Acarigua</t>
  </si>
  <si>
    <t>Araure</t>
  </si>
  <si>
    <t>Barcelona Puerto La Cruz</t>
  </si>
  <si>
    <t>Barcelona Venezuela</t>
  </si>
  <si>
    <t>Barinas</t>
  </si>
  <si>
    <t>Barquisimeto</t>
  </si>
  <si>
    <t>Baruta</t>
  </si>
  <si>
    <t>Cabimas</t>
  </si>
  <si>
    <t>Carupano</t>
  </si>
  <si>
    <t>Catia La Mar</t>
  </si>
  <si>
    <t>Ciudad Bolivar</t>
  </si>
  <si>
    <t>Ciudad Guayana</t>
  </si>
  <si>
    <t>Coro</t>
  </si>
  <si>
    <t>Cumana</t>
  </si>
  <si>
    <t>Durres</t>
  </si>
  <si>
    <t>Tirana</t>
  </si>
  <si>
    <t>Encamp</t>
  </si>
  <si>
    <t>La Farga de Moles</t>
  </si>
  <si>
    <t>Andorra la Vella</t>
  </si>
  <si>
    <t>Salzburg</t>
  </si>
  <si>
    <t>Innsbruck</t>
  </si>
  <si>
    <t>Vienna</t>
  </si>
  <si>
    <t>Linz</t>
  </si>
  <si>
    <t>Graz</t>
  </si>
  <si>
    <t>Liege</t>
  </si>
  <si>
    <t>Schaerbeek</t>
  </si>
  <si>
    <t>Antwerp</t>
  </si>
  <si>
    <t>Bruges</t>
  </si>
  <si>
    <t>Brussels</t>
  </si>
  <si>
    <t>Charleroi</t>
  </si>
  <si>
    <t>Ghent</t>
  </si>
  <si>
    <t>Namur</t>
  </si>
  <si>
    <t>Ruse</t>
  </si>
  <si>
    <t>Pleven</t>
  </si>
  <si>
    <t>Plovdiv</t>
  </si>
  <si>
    <t>Burgas</t>
  </si>
  <si>
    <t>Sarajevo</t>
  </si>
  <si>
    <t>Babruysk</t>
  </si>
  <si>
    <t>Orsha</t>
  </si>
  <si>
    <t>Mogilevmahilyow</t>
  </si>
  <si>
    <t>Minsk</t>
  </si>
  <si>
    <t>Lida</t>
  </si>
  <si>
    <t>Grodno</t>
  </si>
  <si>
    <t>Gomel</t>
  </si>
  <si>
    <t>Barysaw</t>
  </si>
  <si>
    <t>Montreux</t>
  </si>
  <si>
    <t>Bern</t>
  </si>
  <si>
    <t>Basel</t>
  </si>
  <si>
    <t>Lausanne</t>
  </si>
  <si>
    <t>Winterthur</t>
  </si>
  <si>
    <t>Zurich</t>
  </si>
  <si>
    <t>Geneva</t>
  </si>
  <si>
    <t>Limassol</t>
  </si>
  <si>
    <t>Nicosia</t>
  </si>
  <si>
    <t>Prague</t>
  </si>
  <si>
    <t>Olomouc</t>
  </si>
  <si>
    <t>Ostrava</t>
  </si>
  <si>
    <t>Liberec</t>
  </si>
  <si>
    <t>Pilsen</t>
  </si>
  <si>
    <t>Brno</t>
  </si>
  <si>
    <t>Frankfurt</t>
  </si>
  <si>
    <t>Furth</t>
  </si>
  <si>
    <t>Gelsenkirchen</t>
  </si>
  <si>
    <t>Wurzburg</t>
  </si>
  <si>
    <t>Regensburg</t>
  </si>
  <si>
    <t>Wiesbaden</t>
  </si>
  <si>
    <t>Ulm</t>
  </si>
  <si>
    <t>Trier</t>
  </si>
  <si>
    <t>Stuttgart</t>
  </si>
  <si>
    <t>Solingen</t>
  </si>
  <si>
    <t>Siegen</t>
  </si>
  <si>
    <t>Schwerin</t>
  </si>
  <si>
    <t>Recklinghausen</t>
  </si>
  <si>
    <t>Bielefeld</t>
  </si>
  <si>
    <t>Bochum</t>
  </si>
  <si>
    <t>Bonn</t>
  </si>
  <si>
    <t>Bottrop</t>
  </si>
  <si>
    <t>Braunschweig</t>
  </si>
  <si>
    <t>Bremen</t>
  </si>
  <si>
    <t>Bremerhaven</t>
  </si>
  <si>
    <t>Chemnitz</t>
  </si>
  <si>
    <t>Cologne</t>
  </si>
  <si>
    <t>Cottbus</t>
  </si>
  <si>
    <t>Darmstadt</t>
  </si>
  <si>
    <t>Dortmund</t>
  </si>
  <si>
    <t>Dresden</t>
  </si>
  <si>
    <t>Duisburg</t>
  </si>
  <si>
    <t>Dusseldorf</t>
  </si>
  <si>
    <t>Erfurt</t>
  </si>
  <si>
    <t>Erlangen</t>
  </si>
  <si>
    <t>Essen</t>
  </si>
  <si>
    <t>Freiburg Im Breisgau</t>
  </si>
  <si>
    <t>Oberhausen</t>
  </si>
  <si>
    <t>Oldenburg</t>
  </si>
  <si>
    <t>Osnabruck</t>
  </si>
  <si>
    <t>Paderborn</t>
  </si>
  <si>
    <t>Pforzheim</t>
  </si>
  <si>
    <t>Potsdam</t>
  </si>
  <si>
    <t>Núremberg</t>
  </si>
  <si>
    <t>Neuss</t>
  </si>
  <si>
    <t>Munster</t>
  </si>
  <si>
    <t>Mulheim</t>
  </si>
  <si>
    <t>Múnich</t>
  </si>
  <si>
    <t>Moers</t>
  </si>
  <si>
    <t>Mannheim</t>
  </si>
  <si>
    <t>Mainz</t>
  </si>
  <si>
    <t>Magdeburg</t>
  </si>
  <si>
    <t>Ludwigshafen</t>
  </si>
  <si>
    <t>Lubeck</t>
  </si>
  <si>
    <t>Leverkusen</t>
  </si>
  <si>
    <t>Leipzig</t>
  </si>
  <si>
    <t>Saarbrucken</t>
  </si>
  <si>
    <t>Rostock</t>
  </si>
  <si>
    <t>Reutlingen</t>
  </si>
  <si>
    <t>Krefeld</t>
  </si>
  <si>
    <t>Aachen</t>
  </si>
  <si>
    <t>Koblenz</t>
  </si>
  <si>
    <t>Kiel</t>
  </si>
  <si>
    <t>Kassel</t>
  </si>
  <si>
    <t>Karlsruhe</t>
  </si>
  <si>
    <t>Jena</t>
  </si>
  <si>
    <t>Ingolstadt</t>
  </si>
  <si>
    <t>Hildesheim</t>
  </si>
  <si>
    <t>Herne</t>
  </si>
  <si>
    <t>Heilbronn</t>
  </si>
  <si>
    <t>Heidelberg</t>
  </si>
  <si>
    <t>Hanover</t>
  </si>
  <si>
    <t>Hamburgo</t>
  </si>
  <si>
    <t>Halle</t>
  </si>
  <si>
    <t>Hagen</t>
  </si>
  <si>
    <t>Gottingen</t>
  </si>
  <si>
    <t>Augsburg</t>
  </si>
  <si>
    <t>Bergisch Gladbach</t>
  </si>
  <si>
    <t>Aalborg</t>
  </si>
  <si>
    <t>Copenhagen</t>
  </si>
  <si>
    <t>Arhus</t>
  </si>
  <si>
    <t>Odense</t>
  </si>
  <si>
    <t>Badajoz</t>
  </si>
  <si>
    <t>Alcorcon</t>
  </si>
  <si>
    <t>Algeciras</t>
  </si>
  <si>
    <t>Alicante</t>
  </si>
  <si>
    <t>Albacete</t>
  </si>
  <si>
    <t>Ourense</t>
  </si>
  <si>
    <t>Murcia</t>
  </si>
  <si>
    <t>Logroño</t>
  </si>
  <si>
    <t>Lleida</t>
  </si>
  <si>
    <t>Las Palmas</t>
  </si>
  <si>
    <t>A Coruña</t>
  </si>
  <si>
    <t>Huelva</t>
  </si>
  <si>
    <t>Getafe</t>
  </si>
  <si>
    <t>Fuenlabrada</t>
  </si>
  <si>
    <t>Elche</t>
  </si>
  <si>
    <t>Burgos</t>
  </si>
  <si>
    <t>Barakaldo</t>
  </si>
  <si>
    <t>Badalona</t>
  </si>
  <si>
    <t>Zaragoza</t>
  </si>
  <si>
    <t>Vitoria Gasteiz</t>
  </si>
  <si>
    <t>Vigo</t>
  </si>
  <si>
    <t>Valladolid</t>
  </si>
  <si>
    <t>Valencia</t>
  </si>
  <si>
    <t>Terrassa</t>
  </si>
  <si>
    <t>Tarragona</t>
  </si>
  <si>
    <t>Seville</t>
  </si>
  <si>
    <t>Santander</t>
  </si>
  <si>
    <t>Santa Cruz de Tenerife</t>
  </si>
  <si>
    <t>Santa Coloma de Gramenet</t>
  </si>
  <si>
    <t>Pamplona</t>
  </si>
  <si>
    <t>Palma de Mallorca</t>
  </si>
  <si>
    <t>Oviedo</t>
  </si>
  <si>
    <t>Tallinn</t>
  </si>
  <si>
    <t>Tartu</t>
  </si>
  <si>
    <t>Espoo</t>
  </si>
  <si>
    <t>Helsinki</t>
  </si>
  <si>
    <t>Jyvaskyla</t>
  </si>
  <si>
    <t>Lahti</t>
  </si>
  <si>
    <t>Oulu</t>
  </si>
  <si>
    <t>Tampere</t>
  </si>
  <si>
    <t>Turku</t>
  </si>
  <si>
    <t>Vantaa</t>
  </si>
  <si>
    <t>Nantes</t>
  </si>
  <si>
    <t>Nimes</t>
  </si>
  <si>
    <t>Orleans</t>
  </si>
  <si>
    <t>Argenteuil</t>
  </si>
  <si>
    <t>Marseille</t>
  </si>
  <si>
    <t>Lyon</t>
  </si>
  <si>
    <t>Limoges</t>
  </si>
  <si>
    <t>Lille</t>
  </si>
  <si>
    <t>Angers</t>
  </si>
  <si>
    <t>Amiens</t>
  </si>
  <si>
    <t>Metz</t>
  </si>
  <si>
    <t>Montpellier</t>
  </si>
  <si>
    <t>Montreuil</t>
  </si>
  <si>
    <t>Mulhouse</t>
  </si>
  <si>
    <t>Nancy</t>
  </si>
  <si>
    <t>Nice</t>
  </si>
  <si>
    <t>Le Mans</t>
  </si>
  <si>
    <t>Le Havre</t>
  </si>
  <si>
    <t>Grenoble</t>
  </si>
  <si>
    <t>Dijon</t>
  </si>
  <si>
    <t>Clermont Ferrand</t>
  </si>
  <si>
    <t>Caen</t>
  </si>
  <si>
    <t>Brest</t>
  </si>
  <si>
    <t>Boulogne Billancourt</t>
  </si>
  <si>
    <t>Bordeaux</t>
  </si>
  <si>
    <t>Besancon</t>
  </si>
  <si>
    <t>Avignon</t>
  </si>
  <si>
    <t>Villeurbanne</t>
  </si>
  <si>
    <t>Tours</t>
  </si>
  <si>
    <t>Toulouse</t>
  </si>
  <si>
    <t>Toulon</t>
  </si>
  <si>
    <t>Strasbourg</t>
  </si>
  <si>
    <t>Saint Etienne</t>
  </si>
  <si>
    <t>Rouen</t>
  </si>
  <si>
    <t>Reims</t>
  </si>
  <si>
    <t>Perpignan</t>
  </si>
  <si>
    <t>Aix En Provence</t>
  </si>
  <si>
    <t>Southampton</t>
  </si>
  <si>
    <t>Aberdeen</t>
  </si>
  <si>
    <t>Basildon</t>
  </si>
  <si>
    <t>Birmingham</t>
  </si>
  <si>
    <t>Blackburn</t>
  </si>
  <si>
    <t>Blackpool</t>
  </si>
  <si>
    <t>Bolton</t>
  </si>
  <si>
    <t>Bournemouth</t>
  </si>
  <si>
    <t>Bradford</t>
  </si>
  <si>
    <t>Brighton And Hove</t>
  </si>
  <si>
    <t>Bristol</t>
  </si>
  <si>
    <t>Cambridge</t>
  </si>
  <si>
    <t>Cardiff</t>
  </si>
  <si>
    <t>Cheltenham</t>
  </si>
  <si>
    <t>Colchester</t>
  </si>
  <si>
    <t>Coventry</t>
  </si>
  <si>
    <t>Crawley</t>
  </si>
  <si>
    <t>Derby</t>
  </si>
  <si>
    <t>Dudley</t>
  </si>
  <si>
    <t>Dundee</t>
  </si>
  <si>
    <t>Edinburgh</t>
  </si>
  <si>
    <t>Exeter</t>
  </si>
  <si>
    <t>Gateshead</t>
  </si>
  <si>
    <t>Glasgow</t>
  </si>
  <si>
    <t>Gloucester</t>
  </si>
  <si>
    <t>High Wycombe</t>
  </si>
  <si>
    <t>Huddersfield</t>
  </si>
  <si>
    <t>Ipswich</t>
  </si>
  <si>
    <t>Kingston Upon Hull</t>
  </si>
  <si>
    <t>Leeds</t>
  </si>
  <si>
    <t>Leicester</t>
  </si>
  <si>
    <t>Liverpool</t>
  </si>
  <si>
    <t>Maidstone</t>
  </si>
  <si>
    <t>Manchester</t>
  </si>
  <si>
    <t>Middlesbrough</t>
  </si>
  <si>
    <t>Newcastle Upon Tyne</t>
  </si>
  <si>
    <t>Northampton</t>
  </si>
  <si>
    <t>Norwich</t>
  </si>
  <si>
    <t>Nottingham</t>
  </si>
  <si>
    <t>Oldham</t>
  </si>
  <si>
    <t>Oxford</t>
  </si>
  <si>
    <t>Peterborough</t>
  </si>
  <si>
    <t>Preston</t>
  </si>
  <si>
    <t>Reading</t>
  </si>
  <si>
    <t>Rotherham</t>
  </si>
  <si>
    <t>Sheffield</t>
  </si>
  <si>
    <t>Stockport</t>
  </si>
  <si>
    <t>Stoke On Trent</t>
  </si>
  <si>
    <t>Swindon</t>
  </si>
  <si>
    <t>Telford</t>
  </si>
  <si>
    <t>Wolverhampton</t>
  </si>
  <si>
    <t>York</t>
  </si>
  <si>
    <t>Tbilisi</t>
  </si>
  <si>
    <t>Batumi</t>
  </si>
  <si>
    <t>Kutaisi</t>
  </si>
  <si>
    <t>Piraeus</t>
  </si>
  <si>
    <t>Peristeri</t>
  </si>
  <si>
    <t>Thessaloniki</t>
  </si>
  <si>
    <t>Chania</t>
  </si>
  <si>
    <t>Kallithea</t>
  </si>
  <si>
    <t>Heraklion</t>
  </si>
  <si>
    <t>Athens</t>
  </si>
  <si>
    <t>Larissa</t>
  </si>
  <si>
    <t>Osijek</t>
  </si>
  <si>
    <t>Split</t>
  </si>
  <si>
    <t>Zagreb</t>
  </si>
  <si>
    <t>Rijeka</t>
  </si>
  <si>
    <t>Miskolc</t>
  </si>
  <si>
    <t>Kecskemet</t>
  </si>
  <si>
    <t>Gyor</t>
  </si>
  <si>
    <t>Szeged</t>
  </si>
  <si>
    <t>Pecs</t>
  </si>
  <si>
    <t>Nyiregyhaza</t>
  </si>
  <si>
    <t>Budapest</t>
  </si>
  <si>
    <t>Debrecen</t>
  </si>
  <si>
    <t>Szekesfehervar</t>
  </si>
  <si>
    <t>Isla de Man</t>
  </si>
  <si>
    <t>Cork</t>
  </si>
  <si>
    <t>Limerick</t>
  </si>
  <si>
    <t>Reykjavik</t>
  </si>
  <si>
    <t>Taranto</t>
  </si>
  <si>
    <t>Bologna</t>
  </si>
  <si>
    <t>Bergamo</t>
  </si>
  <si>
    <t>Bari</t>
  </si>
  <si>
    <t>Giugliano In Campania</t>
  </si>
  <si>
    <t>Latina</t>
  </si>
  <si>
    <t>Livorno</t>
  </si>
  <si>
    <t>Messina</t>
  </si>
  <si>
    <t>Monza</t>
  </si>
  <si>
    <t>Naples</t>
  </si>
  <si>
    <t>Novara</t>
  </si>
  <si>
    <t>Padua</t>
  </si>
  <si>
    <t>Palermo</t>
  </si>
  <si>
    <t>Parma</t>
  </si>
  <si>
    <t>Ravenna</t>
  </si>
  <si>
    <t>Reggio Calabria</t>
  </si>
  <si>
    <t>Rimini</t>
  </si>
  <si>
    <t>Salerno</t>
  </si>
  <si>
    <t>Sassari</t>
  </si>
  <si>
    <t>Syracuse</t>
  </si>
  <si>
    <t>Brescia</t>
  </si>
  <si>
    <t>Terni</t>
  </si>
  <si>
    <t>Trento</t>
  </si>
  <si>
    <t>Trieste</t>
  </si>
  <si>
    <t>Venice</t>
  </si>
  <si>
    <t>Vicenza</t>
  </si>
  <si>
    <t>Verona</t>
  </si>
  <si>
    <t>Pescara</t>
  </si>
  <si>
    <t>Catania</t>
  </si>
  <si>
    <t>Cagliari</t>
  </si>
  <si>
    <t>Prato</t>
  </si>
  <si>
    <t>Genoa</t>
  </si>
  <si>
    <t>Forli</t>
  </si>
  <si>
    <t>Florence</t>
  </si>
  <si>
    <t>Ferrara</t>
  </si>
  <si>
    <t>Saint Johns</t>
  </si>
  <si>
    <t>Eschen</t>
  </si>
  <si>
    <t>Kaunas</t>
  </si>
  <si>
    <t>Klaipeda</t>
  </si>
  <si>
    <t>Vilnius</t>
  </si>
  <si>
    <t>Panevezys</t>
  </si>
  <si>
    <t>Luxembourg</t>
  </si>
  <si>
    <t>Daugavpils</t>
  </si>
  <si>
    <t>Zapopan</t>
  </si>
  <si>
    <t>Chisinau</t>
  </si>
  <si>
    <t>Skopje</t>
  </si>
  <si>
    <t>Balzan</t>
  </si>
  <si>
    <t>Attard</t>
  </si>
  <si>
    <t>Blata L Bajda</t>
  </si>
  <si>
    <t>Rabat</t>
  </si>
  <si>
    <t>Birgu</t>
  </si>
  <si>
    <t>Podgorica</t>
  </si>
  <si>
    <t>Utrecht</t>
  </si>
  <si>
    <t>Almere</t>
  </si>
  <si>
    <t>Amersfoort</t>
  </si>
  <si>
    <t>Amsterdam</t>
  </si>
  <si>
    <t>Apeldoorn</t>
  </si>
  <si>
    <t>Arnhem</t>
  </si>
  <si>
    <t>Breda</t>
  </si>
  <si>
    <t>Dordrecht</t>
  </si>
  <si>
    <t>Eindhoven</t>
  </si>
  <si>
    <t>Enschede</t>
  </si>
  <si>
    <t>Groningen</t>
  </si>
  <si>
    <t>Haarlem</t>
  </si>
  <si>
    <t>Thehague</t>
  </si>
  <si>
    <t>Leiden</t>
  </si>
  <si>
    <t>Maastricht</t>
  </si>
  <si>
    <t>Nijmegen</t>
  </si>
  <si>
    <t>Rotterdam</t>
  </si>
  <si>
    <t>Tilburg</t>
  </si>
  <si>
    <t>Zaanstad</t>
  </si>
  <si>
    <t>Zwolle</t>
  </si>
  <si>
    <t>S Hertogenbosch</t>
  </si>
  <si>
    <t>Bergen</t>
  </si>
  <si>
    <t>Trondheim</t>
  </si>
  <si>
    <t>Stavanger</t>
  </si>
  <si>
    <t>Torun</t>
  </si>
  <si>
    <t>Plock</t>
  </si>
  <si>
    <t>Poznan</t>
  </si>
  <si>
    <t>Ruda Slaska</t>
  </si>
  <si>
    <t>Rzeszow</t>
  </si>
  <si>
    <t>Lublin</t>
  </si>
  <si>
    <t>Warsaw</t>
  </si>
  <si>
    <t>Sosnowiec</t>
  </si>
  <si>
    <t>Walbrzych</t>
  </si>
  <si>
    <t>Lodz</t>
  </si>
  <si>
    <t>Olsztyn</t>
  </si>
  <si>
    <t>Opole</t>
  </si>
  <si>
    <t>Bytom</t>
  </si>
  <si>
    <t>Chorzow</t>
  </si>
  <si>
    <t>Czestochowa</t>
  </si>
  <si>
    <t>Dabrowa Gornicza</t>
  </si>
  <si>
    <t>Elblag</t>
  </si>
  <si>
    <t>Gdansk</t>
  </si>
  <si>
    <t>Gorzow Wielkopolski</t>
  </si>
  <si>
    <t>Grudziadz</t>
  </si>
  <si>
    <t>Kalisz</t>
  </si>
  <si>
    <t>Kielce</t>
  </si>
  <si>
    <t>Krakow</t>
  </si>
  <si>
    <t>Legnica</t>
  </si>
  <si>
    <t>Tarnow</t>
  </si>
  <si>
    <t>Bialystok</t>
  </si>
  <si>
    <t>Bielsko Biala</t>
  </si>
  <si>
    <t>Bydgoszcz</t>
  </si>
  <si>
    <t>Coimbra</t>
  </si>
  <si>
    <t>Braga</t>
  </si>
  <si>
    <t>Amadora</t>
  </si>
  <si>
    <t>Almada</t>
  </si>
  <si>
    <t>Vila Nova de Gaia</t>
  </si>
  <si>
    <t>Porto</t>
  </si>
  <si>
    <t>Lisbon</t>
  </si>
  <si>
    <t>Funchal</t>
  </si>
  <si>
    <t>Sibiu</t>
  </si>
  <si>
    <t>Timisoara</t>
  </si>
  <si>
    <t>Arad</t>
  </si>
  <si>
    <t>Bacau</t>
  </si>
  <si>
    <t>Satu Mare</t>
  </si>
  <si>
    <t>Craiova</t>
  </si>
  <si>
    <t>Constanta</t>
  </si>
  <si>
    <t>Cluj Napoca</t>
  </si>
  <si>
    <t>Buzau</t>
  </si>
  <si>
    <t>Bucharest</t>
  </si>
  <si>
    <t>Brasov</t>
  </si>
  <si>
    <t>Braila</t>
  </si>
  <si>
    <t>Botosani</t>
  </si>
  <si>
    <t>Baia Mare</t>
  </si>
  <si>
    <t>Belgrade</t>
  </si>
  <si>
    <t>Pristina</t>
  </si>
  <si>
    <t>Kragujevac</t>
  </si>
  <si>
    <t>Cacak</t>
  </si>
  <si>
    <t>Bratislava</t>
  </si>
  <si>
    <t>Kosice</t>
  </si>
  <si>
    <t>Maribor</t>
  </si>
  <si>
    <t>Ljubljana</t>
  </si>
  <si>
    <t>Malmo</t>
  </si>
  <si>
    <t>Gothenburg</t>
  </si>
  <si>
    <t>Uppsala</t>
  </si>
  <si>
    <t>Eskilstuna</t>
  </si>
  <si>
    <t>Vasteras</t>
  </si>
  <si>
    <t>Orebro</t>
  </si>
  <si>
    <t>Stockholm</t>
  </si>
  <si>
    <t>Yenakiieve</t>
  </si>
  <si>
    <t>Alchevsk</t>
  </si>
  <si>
    <t>Bila Tserkva</t>
  </si>
  <si>
    <t>Berdyansk</t>
  </si>
  <si>
    <t>Cherkasy</t>
  </si>
  <si>
    <t>Chernihiv</t>
  </si>
  <si>
    <t>Chernivtsi</t>
  </si>
  <si>
    <t>Dniprodzerzhynsk</t>
  </si>
  <si>
    <t>Donetsk</t>
  </si>
  <si>
    <t>Horlivka</t>
  </si>
  <si>
    <t>Ivano Frankivsk</t>
  </si>
  <si>
    <t>Kerch</t>
  </si>
  <si>
    <t>Kharkiv</t>
  </si>
  <si>
    <t>Kherson</t>
  </si>
  <si>
    <t>Kiev</t>
  </si>
  <si>
    <t>Kirovohrad</t>
  </si>
  <si>
    <t>Kramatorsk</t>
  </si>
  <si>
    <t>Luhansk</t>
  </si>
  <si>
    <t>Makiivka</t>
  </si>
  <si>
    <t>Odessa</t>
  </si>
  <si>
    <t>Ternopil</t>
  </si>
  <si>
    <t>Uzhhorod</t>
  </si>
  <si>
    <t>Vinnytsia</t>
  </si>
  <si>
    <t>Zaporizhia</t>
  </si>
  <si>
    <t>Farah</t>
  </si>
  <si>
    <t>Mazarisharif</t>
  </si>
  <si>
    <t>Kabul</t>
  </si>
  <si>
    <t>Ghazni</t>
  </si>
  <si>
    <t>Herat</t>
  </si>
  <si>
    <t>Sharjah</t>
  </si>
  <si>
    <t>Abu Dhabi</t>
  </si>
  <si>
    <t>Dubai</t>
  </si>
  <si>
    <t>Al Ain</t>
  </si>
  <si>
    <t>Gyumri</t>
  </si>
  <si>
    <t>Yerevan</t>
  </si>
  <si>
    <t>Baku</t>
  </si>
  <si>
    <t>Ganja</t>
  </si>
  <si>
    <t>Dhaka</t>
  </si>
  <si>
    <t>Chittagong</t>
  </si>
  <si>
    <t>Bogra</t>
  </si>
  <si>
    <t>Barisal</t>
  </si>
  <si>
    <t>Mymensingh</t>
  </si>
  <si>
    <t>Bhairab Bazar</t>
  </si>
  <si>
    <t>Riffa</t>
  </si>
  <si>
    <t>Manama</t>
  </si>
  <si>
    <t>Bandar Seri Begawan</t>
  </si>
  <si>
    <t>Thimphu</t>
  </si>
  <si>
    <t>Laiyang</t>
  </si>
  <si>
    <t>Laiwu</t>
  </si>
  <si>
    <t>Kunshan</t>
  </si>
  <si>
    <t>Kuitun</t>
  </si>
  <si>
    <t>Kuerle</t>
  </si>
  <si>
    <t>Jiangyou</t>
  </si>
  <si>
    <t>Danjiangkou</t>
  </si>
  <si>
    <t>Dalian</t>
  </si>
  <si>
    <t>Daan</t>
  </si>
  <si>
    <t>Chuzhou</t>
  </si>
  <si>
    <t>Chuxiong</t>
  </si>
  <si>
    <t>Chongqing</t>
  </si>
  <si>
    <t>Chizhou</t>
  </si>
  <si>
    <t>Chifeng</t>
  </si>
  <si>
    <t>Chibi</t>
  </si>
  <si>
    <t>Chengdu</t>
  </si>
  <si>
    <t>Chengde</t>
  </si>
  <si>
    <t>Chaozhou</t>
  </si>
  <si>
    <t>Chaoyang</t>
  </si>
  <si>
    <t>Chaohu</t>
  </si>
  <si>
    <t>Changzhou</t>
  </si>
  <si>
    <t>Changzhi</t>
  </si>
  <si>
    <t>Changshu</t>
  </si>
  <si>
    <t>Changsha</t>
  </si>
  <si>
    <t>Changji</t>
  </si>
  <si>
    <t>Changde</t>
  </si>
  <si>
    <t>Changchun</t>
  </si>
  <si>
    <t>Cangzhou</t>
  </si>
  <si>
    <t>Hebi</t>
  </si>
  <si>
    <t>Jilin</t>
  </si>
  <si>
    <t>Jining Shandong</t>
  </si>
  <si>
    <t>Jiujiang</t>
  </si>
  <si>
    <t>Kaifeng</t>
  </si>
  <si>
    <t>Kaili</t>
  </si>
  <si>
    <t>Kaiyuan Liaoning</t>
  </si>
  <si>
    <t>Bozhou</t>
  </si>
  <si>
    <t>Binzhou</t>
  </si>
  <si>
    <t>Benxi</t>
  </si>
  <si>
    <t>Bengfu</t>
  </si>
  <si>
    <t>Beijing</t>
  </si>
  <si>
    <t>Beihai</t>
  </si>
  <si>
    <t>Beian</t>
  </si>
  <si>
    <t>Bazhou</t>
  </si>
  <si>
    <t>Baynnur</t>
  </si>
  <si>
    <t>Baotou</t>
  </si>
  <si>
    <t>Baoshan</t>
  </si>
  <si>
    <t>Baoji</t>
  </si>
  <si>
    <t>Baoding</t>
  </si>
  <si>
    <t>Baiyin</t>
  </si>
  <si>
    <t>Baishan</t>
  </si>
  <si>
    <t>Baise</t>
  </si>
  <si>
    <t>Baicheng</t>
  </si>
  <si>
    <t>Atushi</t>
  </si>
  <si>
    <t>Anyang China</t>
  </si>
  <si>
    <t>Anshun</t>
  </si>
  <si>
    <t>Anshan</t>
  </si>
  <si>
    <t>Anqing</t>
  </si>
  <si>
    <t>Anlu</t>
  </si>
  <si>
    <t>Ankang</t>
  </si>
  <si>
    <t>Anda</t>
  </si>
  <si>
    <t>Aletay</t>
  </si>
  <si>
    <t>Akesu</t>
  </si>
  <si>
    <t>Acheng</t>
  </si>
  <si>
    <t>Hanzhong</t>
  </si>
  <si>
    <t>Hangzhou</t>
  </si>
  <si>
    <t>Handan</t>
  </si>
  <si>
    <t>Hancheng China</t>
  </si>
  <si>
    <t>Hailun</t>
  </si>
  <si>
    <t>Haikou</t>
  </si>
  <si>
    <t>Haicheng</t>
  </si>
  <si>
    <t>Haerbin</t>
  </si>
  <si>
    <t>Guiyang</t>
  </si>
  <si>
    <t>Guangzhou</t>
  </si>
  <si>
    <t>Guangyuan</t>
  </si>
  <si>
    <t>Guangshui</t>
  </si>
  <si>
    <t>Guanghan</t>
  </si>
  <si>
    <t>Gongzhuling</t>
  </si>
  <si>
    <t>Ganzhou</t>
  </si>
  <si>
    <t>Fuzhou Jiangxi</t>
  </si>
  <si>
    <t>Fuzhou Fujian</t>
  </si>
  <si>
    <t>Fushun</t>
  </si>
  <si>
    <t>Fujin</t>
  </si>
  <si>
    <t>Fu An</t>
  </si>
  <si>
    <t>Foshan</t>
  </si>
  <si>
    <t>Fengcheng</t>
  </si>
  <si>
    <t>Emeishan City</t>
  </si>
  <si>
    <t>Enshi</t>
  </si>
  <si>
    <t>Qianjiang</t>
  </si>
  <si>
    <t>Panjin</t>
  </si>
  <si>
    <t>Ningde</t>
  </si>
  <si>
    <t>Ningbo</t>
  </si>
  <si>
    <t>Neijiang</t>
  </si>
  <si>
    <t>Nanyang</t>
  </si>
  <si>
    <t>Nanning</t>
  </si>
  <si>
    <t>Nanjing</t>
  </si>
  <si>
    <t>Nanchong</t>
  </si>
  <si>
    <t>Nanchang</t>
  </si>
  <si>
    <t>Mudanjiang</t>
  </si>
  <si>
    <t>Mianyang</t>
  </si>
  <si>
    <t>Shanwei</t>
  </si>
  <si>
    <t>Shantou</t>
  </si>
  <si>
    <t>Xiaoshan</t>
  </si>
  <si>
    <t>Shangzhi</t>
  </si>
  <si>
    <t>Shangrao</t>
  </si>
  <si>
    <t>Shangqiu</t>
  </si>
  <si>
    <t>Shangluo</t>
  </si>
  <si>
    <t>Shanghai</t>
  </si>
  <si>
    <t>Shahe</t>
  </si>
  <si>
    <t>Sanya</t>
  </si>
  <si>
    <t>Sanming</t>
  </si>
  <si>
    <t>Sanmenxia</t>
  </si>
  <si>
    <t>Ruichang</t>
  </si>
  <si>
    <t>Jiangshan</t>
  </si>
  <si>
    <t>Ji An Jiangxi</t>
  </si>
  <si>
    <t>Huzhou</t>
  </si>
  <si>
    <t>Hunchun</t>
  </si>
  <si>
    <t>Quanzhou</t>
  </si>
  <si>
    <t>Huangshi Hubei</t>
  </si>
  <si>
    <t>Huangshan</t>
  </si>
  <si>
    <t>Huanghua</t>
  </si>
  <si>
    <t>Huaihua</t>
  </si>
  <si>
    <t>Huaibei</t>
  </si>
  <si>
    <t>Honghu</t>
  </si>
  <si>
    <t>Hong Kong Sar</t>
  </si>
  <si>
    <t>Hengshui</t>
  </si>
  <si>
    <t>Xuancheng</t>
  </si>
  <si>
    <t>Yan An</t>
  </si>
  <si>
    <t>Yangzhou</t>
  </si>
  <si>
    <t>Yiwu</t>
  </si>
  <si>
    <t>Yichun Heilongjiang</t>
  </si>
  <si>
    <t>Pekin</t>
  </si>
  <si>
    <t>Wafangdian</t>
  </si>
  <si>
    <t>Wanxian</t>
  </si>
  <si>
    <t>Weihai</t>
  </si>
  <si>
    <t>Weihui</t>
  </si>
  <si>
    <t>Wenzhou</t>
  </si>
  <si>
    <t>Taiyuan</t>
  </si>
  <si>
    <t>Taian</t>
  </si>
  <si>
    <t>Tacheng</t>
  </si>
  <si>
    <t>Suizhou</t>
  </si>
  <si>
    <t>Suihua</t>
  </si>
  <si>
    <t>Songyuan</t>
  </si>
  <si>
    <t>Siping</t>
  </si>
  <si>
    <t>Shuozhou</t>
  </si>
  <si>
    <t>Shuangyashan</t>
  </si>
  <si>
    <t>Shizuishan</t>
  </si>
  <si>
    <t>Shiyan</t>
  </si>
  <si>
    <t>Shishou</t>
  </si>
  <si>
    <t>Shihezi</t>
  </si>
  <si>
    <t>Shenzhen</t>
  </si>
  <si>
    <t>Shenyang</t>
  </si>
  <si>
    <t>Shaoyang</t>
  </si>
  <si>
    <t>Shaoxing</t>
  </si>
  <si>
    <t>Shaoguan</t>
  </si>
  <si>
    <t>Wugang Henan</t>
  </si>
  <si>
    <t>Wuzhong</t>
  </si>
  <si>
    <t>Wuzhou</t>
  </si>
  <si>
    <t>Xiamen</t>
  </si>
  <si>
    <t>Xian</t>
  </si>
  <si>
    <t>Maanshan</t>
  </si>
  <si>
    <t>Lu An</t>
  </si>
  <si>
    <t>Taonan</t>
  </si>
  <si>
    <t>Tangshan</t>
  </si>
  <si>
    <t>Taizhou Jiangsu</t>
  </si>
  <si>
    <t>Tianmen</t>
  </si>
  <si>
    <t>Tianshui</t>
  </si>
  <si>
    <t>Zhuhai</t>
  </si>
  <si>
    <t>Zhenjiang</t>
  </si>
  <si>
    <t>Zhengzhou</t>
  </si>
  <si>
    <t>Zhangjiagang</t>
  </si>
  <si>
    <t>Zhalantun</t>
  </si>
  <si>
    <t>Zaoyang</t>
  </si>
  <si>
    <t>Yuanjiang</t>
  </si>
  <si>
    <t>Fanling</t>
  </si>
  <si>
    <t>Cheung Sha Wan</t>
  </si>
  <si>
    <t>Chai Wan</t>
  </si>
  <si>
    <t>Cha Kwo Ling</t>
  </si>
  <si>
    <t>Causeway Bay</t>
  </si>
  <si>
    <t>Ap Lei Chau</t>
  </si>
  <si>
    <t>Tolo Harbour</t>
  </si>
  <si>
    <t>To Kwa Wan</t>
  </si>
  <si>
    <t>Wan Chai</t>
  </si>
  <si>
    <t>Sham Shui Po</t>
  </si>
  <si>
    <t>Sha Tin</t>
  </si>
  <si>
    <t>Hong Kong Central</t>
  </si>
  <si>
    <t>Happy Valley</t>
  </si>
  <si>
    <t>Hang Hau Town</t>
  </si>
  <si>
    <t>Ha Kwai Chung</t>
  </si>
  <si>
    <t>Fo Tan</t>
  </si>
  <si>
    <t>Tai Kok Tsui</t>
  </si>
  <si>
    <t>Tai Hang</t>
  </si>
  <si>
    <t>Bogor</t>
  </si>
  <si>
    <t>Jakarta</t>
  </si>
  <si>
    <t>Madiun</t>
  </si>
  <si>
    <t>Magelang</t>
  </si>
  <si>
    <t>Tanjung Pinang</t>
  </si>
  <si>
    <t>Bandung</t>
  </si>
  <si>
    <t>Balikpapan</t>
  </si>
  <si>
    <t>Bali</t>
  </si>
  <si>
    <t>Ambon</t>
  </si>
  <si>
    <t>Yogyakarta</t>
  </si>
  <si>
    <t>Surabaya</t>
  </si>
  <si>
    <t>Bid</t>
  </si>
  <si>
    <t>Bilaspur</t>
  </si>
  <si>
    <t>Budaun</t>
  </si>
  <si>
    <t>Burhanpur</t>
  </si>
  <si>
    <t>Calcutta</t>
  </si>
  <si>
    <t>Chandan Nagar</t>
  </si>
  <si>
    <t>Chennai</t>
  </si>
  <si>
    <t>Chirala</t>
  </si>
  <si>
    <t>Mandya</t>
  </si>
  <si>
    <t>Delhi</t>
  </si>
  <si>
    <t>Dehradun</t>
  </si>
  <si>
    <t>Damoh</t>
  </si>
  <si>
    <t>Pune</t>
  </si>
  <si>
    <t>Tenali</t>
  </si>
  <si>
    <t>Surat</t>
  </si>
  <si>
    <t>Rajkot</t>
  </si>
  <si>
    <t>Tumkur</t>
  </si>
  <si>
    <t>Mirzapur Cum Vindhyachal</t>
  </si>
  <si>
    <t>Mumbai</t>
  </si>
  <si>
    <t>Nabadwip</t>
  </si>
  <si>
    <t>Nadiad</t>
  </si>
  <si>
    <t>Nagpur</t>
  </si>
  <si>
    <t>Nanded</t>
  </si>
  <si>
    <t>Nellore</t>
  </si>
  <si>
    <t>New Bombay</t>
  </si>
  <si>
    <t>New Delhi</t>
  </si>
  <si>
    <t>Neyveli</t>
  </si>
  <si>
    <t>Ondal</t>
  </si>
  <si>
    <t>Palakkad</t>
  </si>
  <si>
    <t>Panihati</t>
  </si>
  <si>
    <t>Bhagalpur</t>
  </si>
  <si>
    <t>Kochi India</t>
  </si>
  <si>
    <t>Karnal</t>
  </si>
  <si>
    <t>Kannur</t>
  </si>
  <si>
    <t>Kalyan</t>
  </si>
  <si>
    <t>Jorhat</t>
  </si>
  <si>
    <t>Jaipur</t>
  </si>
  <si>
    <t>Jabalpur</t>
  </si>
  <si>
    <t>Hyderabad India</t>
  </si>
  <si>
    <t>Firozabad</t>
  </si>
  <si>
    <t>Durg</t>
  </si>
  <si>
    <t>Dhule</t>
  </si>
  <si>
    <t>Bhilainagar</t>
  </si>
  <si>
    <t>Alipur</t>
  </si>
  <si>
    <t>Alipurduar</t>
  </si>
  <si>
    <t>Allahabad</t>
  </si>
  <si>
    <t>Alwar</t>
  </si>
  <si>
    <t>Ambala</t>
  </si>
  <si>
    <t>Anand</t>
  </si>
  <si>
    <t>Baharampur</t>
  </si>
  <si>
    <t>Bahraich</t>
  </si>
  <si>
    <t>Baleshwar</t>
  </si>
  <si>
    <t>Bally</t>
  </si>
  <si>
    <t>Bangalore</t>
  </si>
  <si>
    <t>Bankura</t>
  </si>
  <si>
    <t>Beawar</t>
  </si>
  <si>
    <t>Belgaum</t>
  </si>
  <si>
    <t>Latur</t>
  </si>
  <si>
    <t>Thane</t>
  </si>
  <si>
    <t>Thalassery</t>
  </si>
  <si>
    <t>Machilipatnam</t>
  </si>
  <si>
    <t>Madurai</t>
  </si>
  <si>
    <t>Mahesana</t>
  </si>
  <si>
    <t>Abohar</t>
  </si>
  <si>
    <t>Adoni</t>
  </si>
  <si>
    <t>Agartala</t>
  </si>
  <si>
    <t>Agra</t>
  </si>
  <si>
    <t>Ahmedabad</t>
  </si>
  <si>
    <t>Ahmednagar</t>
  </si>
  <si>
    <t>Aizawl</t>
  </si>
  <si>
    <t>Ajmer</t>
  </si>
  <si>
    <t>Akola</t>
  </si>
  <si>
    <t>Gorgan</t>
  </si>
  <si>
    <t>Hamadan</t>
  </si>
  <si>
    <t>Tehran</t>
  </si>
  <si>
    <t>Mashhad</t>
  </si>
  <si>
    <t>Abadan</t>
  </si>
  <si>
    <t>Ahvaz</t>
  </si>
  <si>
    <t>Amol</t>
  </si>
  <si>
    <t>Andimeshk</t>
  </si>
  <si>
    <t>Arak</t>
  </si>
  <si>
    <t>Ardabil</t>
  </si>
  <si>
    <t>Basra</t>
  </si>
  <si>
    <t>Baghdad</t>
  </si>
  <si>
    <t>Amarah</t>
  </si>
  <si>
    <t>Falluja</t>
  </si>
  <si>
    <t>Beersheba</t>
  </si>
  <si>
    <t>Batyam</t>
  </si>
  <si>
    <t>Haifa</t>
  </si>
  <si>
    <t>Netanya</t>
  </si>
  <si>
    <t>Petahtikva</t>
  </si>
  <si>
    <t>Rehovot</t>
  </si>
  <si>
    <t>Ashkelon</t>
  </si>
  <si>
    <t>Ashdod</t>
  </si>
  <si>
    <t>Tel Aviv</t>
  </si>
  <si>
    <t>Holon</t>
  </si>
  <si>
    <t>Bneibrak</t>
  </si>
  <si>
    <t>Irbid</t>
  </si>
  <si>
    <t>Amman</t>
  </si>
  <si>
    <t>Zarqa</t>
  </si>
  <si>
    <t>Fukuoka</t>
  </si>
  <si>
    <t>Fukui</t>
  </si>
  <si>
    <t>Gifu</t>
  </si>
  <si>
    <t>Hiroshima</t>
  </si>
  <si>
    <t>Osaka</t>
  </si>
  <si>
    <t>Shimizu</t>
  </si>
  <si>
    <t>Tachikawa</t>
  </si>
  <si>
    <t>Tajimi</t>
  </si>
  <si>
    <t>Takatsuki</t>
  </si>
  <si>
    <t>Toda</t>
  </si>
  <si>
    <t>Tokorozawa</t>
  </si>
  <si>
    <t>Tokushima</t>
  </si>
  <si>
    <t>Tokuyama</t>
  </si>
  <si>
    <t>Tokyo</t>
  </si>
  <si>
    <t>Wakayama</t>
  </si>
  <si>
    <t>Yokohama</t>
  </si>
  <si>
    <t>Yokosuka</t>
  </si>
  <si>
    <t>Fuji</t>
  </si>
  <si>
    <t>Fuchu Tokyo</t>
  </si>
  <si>
    <t>Chigasaki</t>
  </si>
  <si>
    <t>Chiba</t>
  </si>
  <si>
    <t>Beppu</t>
  </si>
  <si>
    <t>Ashikaga</t>
  </si>
  <si>
    <t>Asaka</t>
  </si>
  <si>
    <t>Asahikawa</t>
  </si>
  <si>
    <t>Amagasaki</t>
  </si>
  <si>
    <t>Akita</t>
  </si>
  <si>
    <t>Akishima</t>
  </si>
  <si>
    <t>Akashi</t>
  </si>
  <si>
    <t>Aizuwakamatsu</t>
  </si>
  <si>
    <t>Ageo</t>
  </si>
  <si>
    <t>Abiko</t>
  </si>
  <si>
    <t>Niihama</t>
  </si>
  <si>
    <t>Niigata</t>
  </si>
  <si>
    <t>Narashino</t>
  </si>
  <si>
    <t>Nara</t>
  </si>
  <si>
    <t>Nagoya</t>
  </si>
  <si>
    <t>Nagasaki</t>
  </si>
  <si>
    <t>Nagano</t>
  </si>
  <si>
    <t>Miyazaki</t>
  </si>
  <si>
    <t>Minoh</t>
  </si>
  <si>
    <t>Kyoto</t>
  </si>
  <si>
    <t>Kobe</t>
  </si>
  <si>
    <t>Kawasaki</t>
  </si>
  <si>
    <t>Kamakura</t>
  </si>
  <si>
    <t>Kadoma</t>
  </si>
  <si>
    <t>Joetsu</t>
  </si>
  <si>
    <t>Almaty</t>
  </si>
  <si>
    <t>Aktobe</t>
  </si>
  <si>
    <t>Aktau</t>
  </si>
  <si>
    <t>Bishkek</t>
  </si>
  <si>
    <t>Siemreap</t>
  </si>
  <si>
    <t>Phnompenh</t>
  </si>
  <si>
    <t>Andong</t>
  </si>
  <si>
    <t>Seongnam</t>
  </si>
  <si>
    <t>Pusan Busan</t>
  </si>
  <si>
    <t>Puchon Bucheon</t>
  </si>
  <si>
    <t>Pohang</t>
  </si>
  <si>
    <t>Masan</t>
  </si>
  <si>
    <t>Kyongju Gyeongju</t>
  </si>
  <si>
    <t>Kwang Myong</t>
  </si>
  <si>
    <t>Kuri Guri</t>
  </si>
  <si>
    <t>Kunsan Gunsan</t>
  </si>
  <si>
    <t>Kimhae</t>
  </si>
  <si>
    <t>Kangnung Gangneung</t>
  </si>
  <si>
    <t>Jeongju</t>
  </si>
  <si>
    <t>Inchon Incheon</t>
  </si>
  <si>
    <t>Hanam</t>
  </si>
  <si>
    <t>Eujeongbu</t>
  </si>
  <si>
    <t>Chuncheon</t>
  </si>
  <si>
    <t>Chonchu Jeonju</t>
  </si>
  <si>
    <t>Chinju</t>
  </si>
  <si>
    <t>Cheongju</t>
  </si>
  <si>
    <t>Cheonan</t>
  </si>
  <si>
    <t>Cheju</t>
  </si>
  <si>
    <t>Chechon</t>
  </si>
  <si>
    <t>Changweon</t>
  </si>
  <si>
    <t>Anyang South Korea</t>
  </si>
  <si>
    <t>Ansan</t>
  </si>
  <si>
    <t>Wonju</t>
  </si>
  <si>
    <t>Taebaek</t>
  </si>
  <si>
    <t>Suwon Puwan</t>
  </si>
  <si>
    <t>Suncheon South Korea</t>
  </si>
  <si>
    <t>Shihung</t>
  </si>
  <si>
    <t>Seoul</t>
  </si>
  <si>
    <t>Kuwait City</t>
  </si>
  <si>
    <t>Tripolilebanon</t>
  </si>
  <si>
    <t>Colombo Sri Lanka</t>
  </si>
  <si>
    <t>Moratuwa</t>
  </si>
  <si>
    <t>Macau</t>
  </si>
  <si>
    <t>Mandalay</t>
  </si>
  <si>
    <t>Myeik</t>
  </si>
  <si>
    <t>Pathein</t>
  </si>
  <si>
    <t>Bago</t>
  </si>
  <si>
    <t>Yangon Rangoon</t>
  </si>
  <si>
    <t>Ulaanbaatar</t>
  </si>
  <si>
    <t>Sungai Petani</t>
  </si>
  <si>
    <t>Kota Kinabalu</t>
  </si>
  <si>
    <t>Kuala Lumpur</t>
  </si>
  <si>
    <t>Kuala Terengganu</t>
  </si>
  <si>
    <t>Malacca City</t>
  </si>
  <si>
    <t>Georgetown Penang</t>
  </si>
  <si>
    <t>Ipoh</t>
  </si>
  <si>
    <t>Johore Bharu</t>
  </si>
  <si>
    <t>Kajang</t>
  </si>
  <si>
    <t>Klang</t>
  </si>
  <si>
    <t>Kota Bharu</t>
  </si>
  <si>
    <t>Alorsetar</t>
  </si>
  <si>
    <t>Pokhara</t>
  </si>
  <si>
    <t>Bharatpur</t>
  </si>
  <si>
    <t>Biratnagar</t>
  </si>
  <si>
    <t>Kathmandu</t>
  </si>
  <si>
    <t>Muscat</t>
  </si>
  <si>
    <t>Sadiqabad</t>
  </si>
  <si>
    <t>Multan</t>
  </si>
  <si>
    <t>Mangora</t>
  </si>
  <si>
    <t>Lahore</t>
  </si>
  <si>
    <t>Sargodha</t>
  </si>
  <si>
    <t>Abbottabad</t>
  </si>
  <si>
    <t>Bahawalnagar</t>
  </si>
  <si>
    <t>Bahawalpur</t>
  </si>
  <si>
    <t>Bhalwal</t>
  </si>
  <si>
    <t>Burewala</t>
  </si>
  <si>
    <t>Gujranwala</t>
  </si>
  <si>
    <t>Gujrat</t>
  </si>
  <si>
    <t>Islamabad</t>
  </si>
  <si>
    <t>Karachi</t>
  </si>
  <si>
    <t>Peshawar</t>
  </si>
  <si>
    <t>Pakpattan</t>
  </si>
  <si>
    <t>Bocaue Bulacan</t>
  </si>
  <si>
    <t>Cainta Rizal</t>
  </si>
  <si>
    <t>Capas Tarlac</t>
  </si>
  <si>
    <t>Cebu City</t>
  </si>
  <si>
    <t>Dagupan City</t>
  </si>
  <si>
    <t>Ilagan Isabela</t>
  </si>
  <si>
    <t>Iloilo City</t>
  </si>
  <si>
    <t>Antipolo City Rizal</t>
  </si>
  <si>
    <t>Arayat Pampanga</t>
  </si>
  <si>
    <t>Quezon City</t>
  </si>
  <si>
    <t>Pagadian City Zamboanga del Sur</t>
  </si>
  <si>
    <t>Olongapo City</t>
  </si>
  <si>
    <t>Naga City</t>
  </si>
  <si>
    <t>Binangonan Rizal</t>
  </si>
  <si>
    <t>Bislig City Surigao Del Sur</t>
  </si>
  <si>
    <t>Butuan City</t>
  </si>
  <si>
    <t>Manila</t>
  </si>
  <si>
    <t>Mandaluyong City</t>
  </si>
  <si>
    <t>Malita Davao del Sur</t>
  </si>
  <si>
    <t>Makati City</t>
  </si>
  <si>
    <t>Mabalacat Pampanga</t>
  </si>
  <si>
    <t>Silay City Negros Occidental</t>
  </si>
  <si>
    <t>Bacolod City</t>
  </si>
  <si>
    <t>Bacoor Cavite</t>
  </si>
  <si>
    <t>Bago City Negros Occidental</t>
  </si>
  <si>
    <t>Baguio City</t>
  </si>
  <si>
    <t>Baliuag Bulacan</t>
  </si>
  <si>
    <t>Bayambang Pangasinan</t>
  </si>
  <si>
    <t>Kaesong</t>
  </si>
  <si>
    <t>Hyesan</t>
  </si>
  <si>
    <t>Haeju</t>
  </si>
  <si>
    <t>Chongjin</t>
  </si>
  <si>
    <t>Sariwon</t>
  </si>
  <si>
    <t>Pyongyang</t>
  </si>
  <si>
    <t>Beit Jala</t>
  </si>
  <si>
    <t>Ramallah</t>
  </si>
  <si>
    <t>Gaza</t>
  </si>
  <si>
    <t>Doha</t>
  </si>
  <si>
    <t>Ussuriysk</t>
  </si>
  <si>
    <t>Tyumen</t>
  </si>
  <si>
    <t>Saransk</t>
  </si>
  <si>
    <t>Samara</t>
  </si>
  <si>
    <t>Saint Petersburg</t>
  </si>
  <si>
    <t>Ryazan</t>
  </si>
  <si>
    <t>Rubtsovsk</t>
  </si>
  <si>
    <t>Rostov On Don</t>
  </si>
  <si>
    <t>Novomoskovsk</t>
  </si>
  <si>
    <t>Noginsk</t>
  </si>
  <si>
    <t>Naberezhnye Chelny</t>
  </si>
  <si>
    <t>Murmansk</t>
  </si>
  <si>
    <t>Moscow</t>
  </si>
  <si>
    <t>Miass</t>
  </si>
  <si>
    <t>Krasnodar</t>
  </si>
  <si>
    <t>Kazan</t>
  </si>
  <si>
    <t>Irkutsk</t>
  </si>
  <si>
    <t>Elista</t>
  </si>
  <si>
    <t>Dimitrovgrad</t>
  </si>
  <si>
    <t>Cherkessk</t>
  </si>
  <si>
    <t>Cherepovets</t>
  </si>
  <si>
    <t>Berezniki</t>
  </si>
  <si>
    <t>Belgorod</t>
  </si>
  <si>
    <t>Bataysk</t>
  </si>
  <si>
    <t>Balashikha</t>
  </si>
  <si>
    <t>Balakovo</t>
  </si>
  <si>
    <t>Astrakhan</t>
  </si>
  <si>
    <t>Arzamas</t>
  </si>
  <si>
    <t>Armavir</t>
  </si>
  <si>
    <t>Arkhangelsk</t>
  </si>
  <si>
    <t>Angarsk</t>
  </si>
  <si>
    <t>Almetyevsk</t>
  </si>
  <si>
    <t>Achinsk</t>
  </si>
  <si>
    <t>Abakan</t>
  </si>
  <si>
    <t>Buraydah</t>
  </si>
  <si>
    <t>Dammam</t>
  </si>
  <si>
    <t>Jeddah</t>
  </si>
  <si>
    <t>Mecca</t>
  </si>
  <si>
    <t>Riyadh</t>
  </si>
  <si>
    <t>Medina</t>
  </si>
  <si>
    <t>Singapore</t>
  </si>
  <si>
    <t>Aleppo</t>
  </si>
  <si>
    <t>Damascus</t>
  </si>
  <si>
    <t>Deir Ez Zor</t>
  </si>
  <si>
    <t>Latakia</t>
  </si>
  <si>
    <t>Qamishli</t>
  </si>
  <si>
    <t>Hat Yai</t>
  </si>
  <si>
    <t>Pattaya</t>
  </si>
  <si>
    <t>Khon Kaen</t>
  </si>
  <si>
    <t>Nakhon Ratchasima</t>
  </si>
  <si>
    <t>Bangkok</t>
  </si>
  <si>
    <t>Chiang Mai</t>
  </si>
  <si>
    <t>Dili</t>
  </si>
  <si>
    <t>Antalya</t>
  </si>
  <si>
    <t>Batman</t>
  </si>
  <si>
    <t>Bolu</t>
  </si>
  <si>
    <t>Bursa</t>
  </si>
  <si>
    <t>Corum</t>
  </si>
  <si>
    <t>Denizli</t>
  </si>
  <si>
    <t>Diyarbakir</t>
  </si>
  <si>
    <t>Edirne</t>
  </si>
  <si>
    <t>Elazig</t>
  </si>
  <si>
    <t>Erzincan</t>
  </si>
  <si>
    <t>Erzurum</t>
  </si>
  <si>
    <t>Eskisehir</t>
  </si>
  <si>
    <t>Gaziantep</t>
  </si>
  <si>
    <t>Giresun</t>
  </si>
  <si>
    <t>Iskenderun</t>
  </si>
  <si>
    <t>Istanbul</t>
  </si>
  <si>
    <t>Izmir</t>
  </si>
  <si>
    <t>Adana</t>
  </si>
  <si>
    <t>Adapazari</t>
  </si>
  <si>
    <t>Adiyaman</t>
  </si>
  <si>
    <t>Afyon</t>
  </si>
  <si>
    <t>Aksaray</t>
  </si>
  <si>
    <t>Alanya</t>
  </si>
  <si>
    <t>Ankara</t>
  </si>
  <si>
    <t>Antakya</t>
  </si>
  <si>
    <t>Mersin</t>
  </si>
  <si>
    <t>Samsun</t>
  </si>
  <si>
    <t>Sivas</t>
  </si>
  <si>
    <t>Tekirdag</t>
  </si>
  <si>
    <t>Tokat</t>
  </si>
  <si>
    <t>Nantou</t>
  </si>
  <si>
    <t>Keelung</t>
  </si>
  <si>
    <t>Kaohsiung</t>
  </si>
  <si>
    <t>Hualien</t>
  </si>
  <si>
    <t>Hsinchu</t>
  </si>
  <si>
    <t>Douliou</t>
  </si>
  <si>
    <t>Chiayi</t>
  </si>
  <si>
    <t>Changhua</t>
  </si>
  <si>
    <t>Taoyuan</t>
  </si>
  <si>
    <t>Taitung</t>
  </si>
  <si>
    <t>Taipei</t>
  </si>
  <si>
    <t>Tainan</t>
  </si>
  <si>
    <t>New Taipei</t>
  </si>
  <si>
    <t>Taichung</t>
  </si>
  <si>
    <t>Tashkent</t>
  </si>
  <si>
    <t>Cam Pha</t>
  </si>
  <si>
    <t>Can Tho</t>
  </si>
  <si>
    <t>Da Nang</t>
  </si>
  <si>
    <t>Buon Ma Thuot</t>
  </si>
  <si>
    <t>Da Lat</t>
  </si>
  <si>
    <t>Haiphong</t>
  </si>
  <si>
    <t>Ha Long</t>
  </si>
  <si>
    <t>Hanoi</t>
  </si>
  <si>
    <t>Thai Nguyen</t>
  </si>
  <si>
    <t>Vinh</t>
  </si>
  <si>
    <t>Vung Tau</t>
  </si>
  <si>
    <t>Hodeidah</t>
  </si>
  <si>
    <t>Aden</t>
  </si>
  <si>
    <t>Taiz</t>
  </si>
  <si>
    <t>Sana A</t>
  </si>
  <si>
    <t>Lobito</t>
  </si>
  <si>
    <t>Benguela</t>
  </si>
  <si>
    <t>Huambo</t>
  </si>
  <si>
    <t>Cabinda</t>
  </si>
  <si>
    <t>Luanda</t>
  </si>
  <si>
    <t>Malanje</t>
  </si>
  <si>
    <t>Cotonou</t>
  </si>
  <si>
    <t>Bobo Dioulasso</t>
  </si>
  <si>
    <t>Ouagadougou</t>
  </si>
  <si>
    <t>Gaborone</t>
  </si>
  <si>
    <t>Bimbo</t>
  </si>
  <si>
    <t>Bangui</t>
  </si>
  <si>
    <t>Abidjan</t>
  </si>
  <si>
    <t>Bouake</t>
  </si>
  <si>
    <t>Korhogo</t>
  </si>
  <si>
    <t>Daloa</t>
  </si>
  <si>
    <t>Bamenda</t>
  </si>
  <si>
    <t>Garoua</t>
  </si>
  <si>
    <t>Bafoussam</t>
  </si>
  <si>
    <t>Kumba</t>
  </si>
  <si>
    <t>Yaounde</t>
  </si>
  <si>
    <t>Douala</t>
  </si>
  <si>
    <t>Nkongsamba</t>
  </si>
  <si>
    <t>Mbandaka</t>
  </si>
  <si>
    <t>Kinshasa</t>
  </si>
  <si>
    <t>Bandundu</t>
  </si>
  <si>
    <t>Brazzaville</t>
  </si>
  <si>
    <t>Praia</t>
  </si>
  <si>
    <t>Algiers</t>
  </si>
  <si>
    <t>Annaba</t>
  </si>
  <si>
    <t>Biskra</t>
  </si>
  <si>
    <t>Bejaia</t>
  </si>
  <si>
    <t>Relizane</t>
  </si>
  <si>
    <t>Bab Ezzouar</t>
  </si>
  <si>
    <t>Messaad</t>
  </si>
  <si>
    <t>Barika</t>
  </si>
  <si>
    <t>Ain Beida</t>
  </si>
  <si>
    <t>Ghardaia</t>
  </si>
  <si>
    <t>Baraki</t>
  </si>
  <si>
    <t>Ain Oussera</t>
  </si>
  <si>
    <t>A Larish</t>
  </si>
  <si>
    <t>Alexandria</t>
  </si>
  <si>
    <t>Tanta</t>
  </si>
  <si>
    <t>Al Fayyum</t>
  </si>
  <si>
    <t>Al Mansurah</t>
  </si>
  <si>
    <t>Al Minya</t>
  </si>
  <si>
    <t>Asyut</t>
  </si>
  <si>
    <t>Aswan</t>
  </si>
  <si>
    <t>Cairo</t>
  </si>
  <si>
    <t>Damanhur</t>
  </si>
  <si>
    <t>El Mahalla El Kubra</t>
  </si>
  <si>
    <t>Giza</t>
  </si>
  <si>
    <t>Portsaid</t>
  </si>
  <si>
    <t>Asmara</t>
  </si>
  <si>
    <t>El Aaiun</t>
  </si>
  <si>
    <t>Bahir Dar</t>
  </si>
  <si>
    <t>Dire Dawa</t>
  </si>
  <si>
    <t>Addis Ababa</t>
  </si>
  <si>
    <t>Mekele</t>
  </si>
  <si>
    <t>Gondar</t>
  </si>
  <si>
    <t>Libreville</t>
  </si>
  <si>
    <t>Kumasi</t>
  </si>
  <si>
    <t>Tamale Ghana</t>
  </si>
  <si>
    <t>Accra</t>
  </si>
  <si>
    <t>Conakry</t>
  </si>
  <si>
    <t>Banjul</t>
  </si>
  <si>
    <t>Malabo</t>
  </si>
  <si>
    <t>Mombasa</t>
  </si>
  <si>
    <t>Eldoret</t>
  </si>
  <si>
    <t>Kisumu</t>
  </si>
  <si>
    <t>Machakos</t>
  </si>
  <si>
    <t>Nairobi</t>
  </si>
  <si>
    <t>Nyeri</t>
  </si>
  <si>
    <t>Embu</t>
  </si>
  <si>
    <t>Kakamega</t>
  </si>
  <si>
    <t>Monrovia</t>
  </si>
  <si>
    <t>Sabha</t>
  </si>
  <si>
    <t>Benghazi</t>
  </si>
  <si>
    <t>Ajdabiya</t>
  </si>
  <si>
    <t>Tripoli</t>
  </si>
  <si>
    <t>Maseru</t>
  </si>
  <si>
    <t>Tangier</t>
  </si>
  <si>
    <t>Agadir</t>
  </si>
  <si>
    <t>Casablanca</t>
  </si>
  <si>
    <t>Eljadida</t>
  </si>
  <si>
    <t>Fes</t>
  </si>
  <si>
    <t>Marrakech</t>
  </si>
  <si>
    <t>Antananarivo</t>
  </si>
  <si>
    <t>Bamako</t>
  </si>
  <si>
    <t>Maputo</t>
  </si>
  <si>
    <t>Nouakchott</t>
  </si>
  <si>
    <t>Portlouis</t>
  </si>
  <si>
    <t>Lilongwe</t>
  </si>
  <si>
    <t>Blantyre Limbe</t>
  </si>
  <si>
    <t>Windhoek</t>
  </si>
  <si>
    <t>Maradi</t>
  </si>
  <si>
    <t>Minna</t>
  </si>
  <si>
    <t>Abia</t>
  </si>
  <si>
    <t>Abeokuta</t>
  </si>
  <si>
    <t>Abuja</t>
  </si>
  <si>
    <t>Bida</t>
  </si>
  <si>
    <t>Lagos</t>
  </si>
  <si>
    <t>Kigali</t>
  </si>
  <si>
    <t>Khartoum</t>
  </si>
  <si>
    <t>Al Fashir</t>
  </si>
  <si>
    <t>Al Qadarif</t>
  </si>
  <si>
    <t>Dakar</t>
  </si>
  <si>
    <t>Freetown</t>
  </si>
  <si>
    <t>Mogadishu</t>
  </si>
  <si>
    <t>Aweil</t>
  </si>
  <si>
    <t>Juba</t>
  </si>
  <si>
    <t>Bird Island</t>
  </si>
  <si>
    <t>Port Victoria</t>
  </si>
  <si>
    <t>Moundou</t>
  </si>
  <si>
    <t>Sarh</t>
  </si>
  <si>
    <t>Lome</t>
  </si>
  <si>
    <t>Kairouan</t>
  </si>
  <si>
    <t>Gabes</t>
  </si>
  <si>
    <t>Bizerte</t>
  </si>
  <si>
    <t>Tunis</t>
  </si>
  <si>
    <t>Dar Es Salaam</t>
  </si>
  <si>
    <t>Arusha</t>
  </si>
  <si>
    <t>Zanzibar</t>
  </si>
  <si>
    <t>Kampala</t>
  </si>
  <si>
    <t>Mount Edgecombe</t>
  </si>
  <si>
    <t>Umhlanga</t>
  </si>
  <si>
    <t>Tembisa</t>
  </si>
  <si>
    <t>Pretoria</t>
  </si>
  <si>
    <t>Newcastle</t>
  </si>
  <si>
    <t>Boksburg</t>
  </si>
  <si>
    <t>Botshabelo</t>
  </si>
  <si>
    <t>Cape Town</t>
  </si>
  <si>
    <t>Chatsworth Durban</t>
  </si>
  <si>
    <t>Durban</t>
  </si>
  <si>
    <t>Empangeni</t>
  </si>
  <si>
    <t>Germiston</t>
  </si>
  <si>
    <t>Glenwood</t>
  </si>
  <si>
    <t>Harrismith</t>
  </si>
  <si>
    <t>Johannesburg</t>
  </si>
  <si>
    <t>Kathlehong</t>
  </si>
  <si>
    <t>Kempton Park</t>
  </si>
  <si>
    <t>Bloemfontein</t>
  </si>
  <si>
    <t>Benoni</t>
  </si>
  <si>
    <t>Alexandra</t>
  </si>
  <si>
    <t>Kitwe</t>
  </si>
  <si>
    <t>Lusaka</t>
  </si>
  <si>
    <t>Chingola</t>
  </si>
  <si>
    <t>Bulawayo</t>
  </si>
  <si>
    <t>Harare</t>
  </si>
  <si>
    <t>Mutare</t>
  </si>
  <si>
    <t>Antártida</t>
  </si>
  <si>
    <t>Chilpancingo</t>
  </si>
  <si>
    <t>Chimalhuacan</t>
  </si>
  <si>
    <t>Ciudad Madero</t>
  </si>
  <si>
    <t>Ciudad Nicolas Romero</t>
  </si>
  <si>
    <t>Ciudad Victoria</t>
  </si>
  <si>
    <t>Coatzacoalcos</t>
  </si>
  <si>
    <t>Colima</t>
  </si>
  <si>
    <t>Cuautla</t>
  </si>
  <si>
    <t>Delicias</t>
  </si>
  <si>
    <t>Fresnillo</t>
  </si>
  <si>
    <t>Ciudad Benito Juarez</t>
  </si>
  <si>
    <t>Monclova</t>
  </si>
  <si>
    <t>Tehuacan</t>
  </si>
  <si>
    <t>Texcoco</t>
  </si>
  <si>
    <t>Rancho Cucamonga California</t>
  </si>
  <si>
    <t>Pompano Beach Florida</t>
  </si>
  <si>
    <t>Sint Nicolaas</t>
  </si>
  <si>
    <t>Kralendijk</t>
  </si>
  <si>
    <t>Corozal</t>
  </si>
  <si>
    <t>Orange Walk</t>
  </si>
  <si>
    <t>Saint George</t>
  </si>
  <si>
    <t>Hillsborough Carriacou Is</t>
  </si>
  <si>
    <t>Basseterre Saint Kitts</t>
  </si>
  <si>
    <t>Soyapango</t>
  </si>
  <si>
    <t>Cay Bay</t>
  </si>
  <si>
    <t>Grand Turk Island</t>
  </si>
  <si>
    <t>Kingstown</t>
  </si>
  <si>
    <t>Islas Turcas y Caicos</t>
  </si>
  <si>
    <t>Imperatriz Maranhao</t>
  </si>
  <si>
    <t>Indaiatuba Sao Paulo</t>
  </si>
  <si>
    <t>Carapicuiba Sao Paulo</t>
  </si>
  <si>
    <t>Catanduva Sao Paulo</t>
  </si>
  <si>
    <t>Colatina Espirito Santo</t>
  </si>
  <si>
    <t>Contagem Minas Gerais</t>
  </si>
  <si>
    <t>Embu Das Artes Sao Paulo</t>
  </si>
  <si>
    <t>Guaratingueta Sao Paulo</t>
  </si>
  <si>
    <t>Itajai Santa Catarina</t>
  </si>
  <si>
    <t>Itapetininga Sao Paulo</t>
  </si>
  <si>
    <t>Itaquaquecetuba Sao Paulo</t>
  </si>
  <si>
    <t>Maringa Parana</t>
  </si>
  <si>
    <t>Ponta Grossa Parana</t>
  </si>
  <si>
    <t>Ribeirao Preto Sao Paulo</t>
  </si>
  <si>
    <t>Sao Luis Maranhao</t>
  </si>
  <si>
    <t>Tubarao Santa Catarina</t>
  </si>
  <si>
    <t>Serra Espirito Santo</t>
  </si>
  <si>
    <t>Pudahuel</t>
  </si>
  <si>
    <t>Soledad Atlantico</t>
  </si>
  <si>
    <t>Sogamoso</t>
  </si>
  <si>
    <t>Itagui</t>
  </si>
  <si>
    <t>Huaraz</t>
  </si>
  <si>
    <t>Escaldes Engordany</t>
  </si>
  <si>
    <t>Santa Coloma</t>
  </si>
  <si>
    <t>Baranovichi</t>
  </si>
  <si>
    <t>Salihorsk</t>
  </si>
  <si>
    <t>Mazyr</t>
  </si>
  <si>
    <t>Wuppertal</t>
  </si>
  <si>
    <t>Offenbach Am Main</t>
  </si>
  <si>
    <t>Monchengladbach</t>
  </si>
  <si>
    <t>Jerez de la Frontera</t>
  </si>
  <si>
    <t>Sabadell</t>
  </si>
  <si>
    <t>Rennes</t>
  </si>
  <si>
    <t>Luton</t>
  </si>
  <si>
    <t>Milton Keynes</t>
  </si>
  <si>
    <t>Poole</t>
  </si>
  <si>
    <t>St Helens</t>
  </si>
  <si>
    <t>Patras</t>
  </si>
  <si>
    <t>Siauliai</t>
  </si>
  <si>
    <t>Marsa</t>
  </si>
  <si>
    <t>Saint Paul S Bay</t>
  </si>
  <si>
    <t>San Giljan</t>
  </si>
  <si>
    <t>Valletta</t>
  </si>
  <si>
    <t>Zoetermeer</t>
  </si>
  <si>
    <t>Rybnik</t>
  </si>
  <si>
    <t>Wroclaw</t>
  </si>
  <si>
    <t>Katowice</t>
  </si>
  <si>
    <t>Drobeta Turnu Severin</t>
  </si>
  <si>
    <t>Ramnicu Valcea</t>
  </si>
  <si>
    <t>Novi Sad</t>
  </si>
  <si>
    <t>Novi Pazar</t>
  </si>
  <si>
    <t>Leskovac</t>
  </si>
  <si>
    <t>Kamianets Podilskyi</t>
  </si>
  <si>
    <t>Lviv</t>
  </si>
  <si>
    <t>Simferopol</t>
  </si>
  <si>
    <t>Khost</t>
  </si>
  <si>
    <t>Taloqan</t>
  </si>
  <si>
    <t>Kuala Belait</t>
  </si>
  <si>
    <t>Kunming</t>
  </si>
  <si>
    <t>Dongying</t>
  </si>
  <si>
    <t>Chenzhou</t>
  </si>
  <si>
    <t>Beipiao</t>
  </si>
  <si>
    <t>Gejiu</t>
  </si>
  <si>
    <t>Fuyang</t>
  </si>
  <si>
    <t>Fuling</t>
  </si>
  <si>
    <t>Qingdao</t>
  </si>
  <si>
    <t>Ordos City</t>
  </si>
  <si>
    <t>Jiamusi</t>
  </si>
  <si>
    <t>Jiagedaqi</t>
  </si>
  <si>
    <t>Huaian</t>
  </si>
  <si>
    <t>Heshan</t>
  </si>
  <si>
    <t>Yancheng</t>
  </si>
  <si>
    <t>Lianyuan</t>
  </si>
  <si>
    <t>Yantai</t>
  </si>
  <si>
    <t>Weifang</t>
  </si>
  <si>
    <t>Wu An</t>
  </si>
  <si>
    <t>Shaowu</t>
  </si>
  <si>
    <t>Wuhan</t>
  </si>
  <si>
    <t>Taizhou Zhejiang</t>
  </si>
  <si>
    <t>Zhongshan</t>
  </si>
  <si>
    <t>Zhangzhou</t>
  </si>
  <si>
    <t>Victoria</t>
  </si>
  <si>
    <t>Shek Kong</t>
  </si>
  <si>
    <t>Ma On Shan Tsuen</t>
  </si>
  <si>
    <t>Kowloon</t>
  </si>
  <si>
    <t>Hung Hom</t>
  </si>
  <si>
    <t>Hok Tsui Wan</t>
  </si>
  <si>
    <t>Irian Jaya</t>
  </si>
  <si>
    <t>Bandjarmasin</t>
  </si>
  <si>
    <t>Bokaro Steel City</t>
  </si>
  <si>
    <t>Coimbatore</t>
  </si>
  <si>
    <t>Shahjahanpur</t>
  </si>
  <si>
    <t>Maunath Bhanjan</t>
  </si>
  <si>
    <t>Munger</t>
  </si>
  <si>
    <t>Nagercoil</t>
  </si>
  <si>
    <t>Kota</t>
  </si>
  <si>
    <t>Godhra</t>
  </si>
  <si>
    <t>Dhanbad</t>
  </si>
  <si>
    <t>Aligarh</t>
  </si>
  <si>
    <t>Bellary</t>
  </si>
  <si>
    <t>Ludhiana</t>
  </si>
  <si>
    <t>Tiruppur</t>
  </si>
  <si>
    <t>Tabriz</t>
  </si>
  <si>
    <t>Shiraz</t>
  </si>
  <si>
    <t>Ilam</t>
  </si>
  <si>
    <t>Baquba</t>
  </si>
  <si>
    <t>Erbil</t>
  </si>
  <si>
    <t>Hilla</t>
  </si>
  <si>
    <t>Ramatgan</t>
  </si>
  <si>
    <t>Russiefa</t>
  </si>
  <si>
    <t>Okazaki</t>
  </si>
  <si>
    <t>Sapporo</t>
  </si>
  <si>
    <t>Yokkaichi</t>
  </si>
  <si>
    <t>Chofu</t>
  </si>
  <si>
    <t>Atsugi</t>
  </si>
  <si>
    <t>Aomori</t>
  </si>
  <si>
    <t>Anjo</t>
  </si>
  <si>
    <t>Nishinomiya</t>
  </si>
  <si>
    <t>Naha</t>
  </si>
  <si>
    <t>Nagareyama</t>
  </si>
  <si>
    <t>Nagaoka</t>
  </si>
  <si>
    <t>Kiryu</t>
  </si>
  <si>
    <t>Kashihara</t>
  </si>
  <si>
    <t>Itami</t>
  </si>
  <si>
    <t>Astana</t>
  </si>
  <si>
    <t>Atyrau</t>
  </si>
  <si>
    <t>Battambang</t>
  </si>
  <si>
    <t>Iri</t>
  </si>
  <si>
    <t>Chungju</t>
  </si>
  <si>
    <t>Yosu</t>
  </si>
  <si>
    <t>Ulsan</t>
  </si>
  <si>
    <t>Taegu Daegu</t>
  </si>
  <si>
    <t>Vientiane</t>
  </si>
  <si>
    <t>Savannakhet</t>
  </si>
  <si>
    <t>Male</t>
  </si>
  <si>
    <t>Kuching</t>
  </si>
  <si>
    <t>Petaling Jaya</t>
  </si>
  <si>
    <t>Gojra</t>
  </si>
  <si>
    <t>Mandaue City</t>
  </si>
  <si>
    <t>Malaybalay City Bukidnon</t>
  </si>
  <si>
    <t>Hamhung</t>
  </si>
  <si>
    <t>Sinuiju</t>
  </si>
  <si>
    <t>Yuzhno Sakhalinsk</t>
  </si>
  <si>
    <t>Voronezh</t>
  </si>
  <si>
    <t>Vladivostok</t>
  </si>
  <si>
    <t>Tomsk</t>
  </si>
  <si>
    <t>Stary Oskol</t>
  </si>
  <si>
    <t>Petrozavodsk</t>
  </si>
  <si>
    <t>Pervouralsk</t>
  </si>
  <si>
    <t>Nizhny Novgorod</t>
  </si>
  <si>
    <t>Magnitogorsk</t>
  </si>
  <si>
    <t>Kursk</t>
  </si>
  <si>
    <t>Kaliningrad</t>
  </si>
  <si>
    <t>Dzerzhinsk</t>
  </si>
  <si>
    <t>Cheboksary</t>
  </si>
  <si>
    <t>Blagoveshchensk</t>
  </si>
  <si>
    <t>Barnaul</t>
  </si>
  <si>
    <t>Ta If</t>
  </si>
  <si>
    <t>Balikesir</t>
  </si>
  <si>
    <t>Bayburt</t>
  </si>
  <si>
    <t>Usak</t>
  </si>
  <si>
    <t>Van</t>
  </si>
  <si>
    <t>Kutahya</t>
  </si>
  <si>
    <t>Malatya</t>
  </si>
  <si>
    <t>Ho Chi Minh City</t>
  </si>
  <si>
    <t>Qui Nhon</t>
  </si>
  <si>
    <t>Uige</t>
  </si>
  <si>
    <t>Bujumbura</t>
  </si>
  <si>
    <t>Goma</t>
  </si>
  <si>
    <t>Pointe Noire</t>
  </si>
  <si>
    <t>Saida</t>
  </si>
  <si>
    <t>Oran</t>
  </si>
  <si>
    <t>Jijel</t>
  </si>
  <si>
    <t>Dessie</t>
  </si>
  <si>
    <t>Benimellal</t>
  </si>
  <si>
    <t>Meknes</t>
  </si>
  <si>
    <t>Beaubassin</t>
  </si>
  <si>
    <t>Niamey</t>
  </si>
  <si>
    <t>Khartoum North</t>
  </si>
  <si>
    <t>Mbour</t>
  </si>
  <si>
    <t>Sao Tome Island</t>
  </si>
  <si>
    <t>Anse Kerlan</t>
  </si>
  <si>
    <t>Sousse</t>
  </si>
  <si>
    <t>Morogoro</t>
  </si>
  <si>
    <t>Newlands West</t>
  </si>
  <si>
    <t>Hammersdale</t>
  </si>
  <si>
    <t>Kwekwe</t>
  </si>
  <si>
    <t>Pago Pago</t>
  </si>
  <si>
    <t>Gold Coast Tweed</t>
  </si>
  <si>
    <t>Geelong</t>
  </si>
  <si>
    <t>Greater Hobart</t>
  </si>
  <si>
    <t>Wollongong</t>
  </si>
  <si>
    <t>Sunshine Coast</t>
  </si>
  <si>
    <t>Canberra</t>
  </si>
  <si>
    <t>Canberra Queanbeyan</t>
  </si>
  <si>
    <t>Sydney</t>
  </si>
  <si>
    <t>Adelaide</t>
  </si>
  <si>
    <t>Launceston</t>
  </si>
  <si>
    <t>Toowoomba</t>
  </si>
  <si>
    <t>Darwin</t>
  </si>
  <si>
    <t>Cairns</t>
  </si>
  <si>
    <t>Perth</t>
  </si>
  <si>
    <t>Brisbane</t>
  </si>
  <si>
    <t>Melbourne</t>
  </si>
  <si>
    <t>Townsville</t>
  </si>
  <si>
    <t>Pohnpei</t>
  </si>
  <si>
    <t>Christmas Island</t>
  </si>
  <si>
    <t>Tarawa Sur</t>
  </si>
  <si>
    <t>Dunedin</t>
  </si>
  <si>
    <t>Auckland</t>
  </si>
  <si>
    <t>Christchurch</t>
  </si>
  <si>
    <t>Wellington</t>
  </si>
  <si>
    <t>Tauranga</t>
  </si>
  <si>
    <t>Port Moresby</t>
  </si>
  <si>
    <t>Islas Marquezas</t>
  </si>
  <si>
    <t>Thaiti</t>
  </si>
  <si>
    <t>Papeete</t>
  </si>
  <si>
    <t>Santa Ana</t>
  </si>
  <si>
    <t>Funafuti</t>
  </si>
  <si>
    <t>Asau</t>
  </si>
  <si>
    <t>Apia</t>
  </si>
  <si>
    <t>Samoa Americana</t>
  </si>
  <si>
    <t>Aboa</t>
  </si>
  <si>
    <t>Nadi</t>
  </si>
  <si>
    <t>Suva</t>
  </si>
  <si>
    <t>Maota Savaii Is</t>
  </si>
  <si>
    <t>País de Destino</t>
  </si>
  <si>
    <t>País de Procedencia</t>
  </si>
  <si>
    <t xml:space="preserve"> Menores de edad</t>
  </si>
  <si>
    <t>Abemama</t>
  </si>
  <si>
    <t>Resto de ciudades</t>
  </si>
  <si>
    <t>Bogotá Dc</t>
  </si>
  <si>
    <r>
      <t>Entrada y Salida</t>
    </r>
    <r>
      <rPr>
        <b/>
        <sz val="10"/>
        <color indexed="8"/>
        <rFont val="Arial"/>
        <family val="2"/>
      </rPr>
      <t xml:space="preserve"> de ecuatorianos por motivo de viaje, según sexo y grupos de edad</t>
    </r>
  </si>
  <si>
    <r>
      <t>Entrada</t>
    </r>
    <r>
      <rPr>
        <b/>
        <sz val="10"/>
        <color indexed="8"/>
        <rFont val="Arial"/>
        <family val="2"/>
      </rPr>
      <t xml:space="preserve"> y Salida de extranjeros por motivo de viaje, según sexo y grupos de edad</t>
    </r>
  </si>
  <si>
    <t>Cuadro No. 3.1.3</t>
  </si>
  <si>
    <t>Cuadro No. 3.1.18</t>
  </si>
  <si>
    <t>Cuadro No. 3.1.19</t>
  </si>
  <si>
    <t>Cuadro No. 3.1.32</t>
  </si>
  <si>
    <t>Cuadro No. 3.1.36</t>
  </si>
  <si>
    <t>Cuadro No. 3.1.37</t>
  </si>
  <si>
    <t>Entrada y Salida de extranjeros por meses, según Jefaturas de Migración</t>
  </si>
  <si>
    <t>Salida de ecuatorianos por grupos de edad, según país de destino</t>
  </si>
  <si>
    <t>Salida de ecuatorianos por motivo de viaje, según país de destino</t>
  </si>
  <si>
    <t>Entrada de ecuatorianos por motivo de viaje, según país de procedencia</t>
  </si>
  <si>
    <t>Entrada de extranjeros por motivo de viaje, según país de procedencia</t>
  </si>
  <si>
    <t>Entrada de extranjeros por grupos de edad, según nacionalidad</t>
  </si>
  <si>
    <t>Entrada y Salida de ecuatorianos por motivo de viaje, según sexo y grupos de edad</t>
  </si>
  <si>
    <t>Entrada y Salida de extranjeros por motivo de viaje, según sexo y grupos de edad</t>
  </si>
  <si>
    <t>Entrada y Salida de ecuatorianos por meses, según Jefaturas de Migración</t>
  </si>
  <si>
    <t>4.</t>
  </si>
  <si>
    <t>4.1</t>
  </si>
  <si>
    <t>4.1.1</t>
  </si>
  <si>
    <t>4.1.2</t>
  </si>
  <si>
    <t>4.1.3</t>
  </si>
  <si>
    <t>4.1.4</t>
  </si>
  <si>
    <t>4.1.5</t>
  </si>
  <si>
    <t>4.1.6</t>
  </si>
  <si>
    <t>4.1.7</t>
  </si>
  <si>
    <t>4.1.8</t>
  </si>
  <si>
    <t>4.1.9</t>
  </si>
  <si>
    <t>4.1.10</t>
  </si>
  <si>
    <t>4.1.11</t>
  </si>
  <si>
    <t>4.1.12</t>
  </si>
  <si>
    <t>4.1.13</t>
  </si>
  <si>
    <t>4.1.14</t>
  </si>
  <si>
    <t>4.1.15</t>
  </si>
  <si>
    <t>Indefinido*</t>
  </si>
  <si>
    <t>Residencia*</t>
  </si>
  <si>
    <r>
      <t xml:space="preserve">Nota 3:  </t>
    </r>
    <r>
      <rPr>
        <sz val="8"/>
        <rFont val="Arial"/>
        <family val="2"/>
      </rPr>
      <t xml:space="preserve">A partir del año 2010 se incluye a los extranjeros con categoría migratoria 12XI CIUDADANOS HAITIANOS, por 5 años, según Decreto 248 Registro Oficial No. 136 del 24 de febrero de 2010. </t>
    </r>
  </si>
  <si>
    <t>Entrada y salida de ecuatorianos por sexo, según mes de movimiento</t>
  </si>
  <si>
    <t>* En septiembre de 2016 ingresa en producción el Sistema de Migración Ecuatoriano - SIMIEC; en el cual se incorpora la categoría de indefinido en la variable sexo</t>
  </si>
  <si>
    <t>** En septiembre de 2016 ingresa en producción el Sistema de Migración Ecuatoriano - SIMIEC; en el cual se incorpora la categoría de residencia en la variable motivo de viaje</t>
  </si>
  <si>
    <t>* En septiembre de 2016 ingresa en producción el Sistema de Migración Ecuatoriano - SIMIEC; en el cual se incorpora la categoría de residencia en la variable motivo de viaje</t>
  </si>
  <si>
    <t>Medellín</t>
  </si>
  <si>
    <t>Panamá City</t>
  </si>
  <si>
    <t>Resto de países</t>
  </si>
  <si>
    <r>
      <t xml:space="preserve">Nota 4:  </t>
    </r>
    <r>
      <rPr>
        <sz val="8"/>
        <rFont val="Arial"/>
        <family val="2"/>
      </rPr>
      <t>A partir del año 2016 ingresa en producción el Sistema de Migración Ecuatoriano - SIMIEC; en el cual se incorporan las categorías de la variable clase migratoria acorde a la Ley Orgánica de Movilidad Humana</t>
    </r>
  </si>
  <si>
    <t>Sexo, año de nacimiento, profesión u ocupación, país de procedencia o destino, motivo de viaje, vía de transporte, nacionalidad y clase migratoria.</t>
  </si>
  <si>
    <t>Frecuencia de la Información</t>
  </si>
  <si>
    <t>Sistemas de Recolección</t>
  </si>
  <si>
    <t>Contenido de los temas investigados en el formulario</t>
  </si>
  <si>
    <t>Zona de Integración Fronteriza: Colombia - Ecuador</t>
  </si>
  <si>
    <t>Zona de Integración Fronteriza: Perú - Ecuador</t>
  </si>
  <si>
    <t xml:space="preserve">Bellavista
</t>
  </si>
  <si>
    <t xml:space="preserve">Santa Rosa
</t>
  </si>
  <si>
    <t xml:space="preserve">ZONAS DE FRONTERA PERÚ-ECUADOR NUTE 4
</t>
  </si>
  <si>
    <t xml:space="preserve">Torres Causana
</t>
  </si>
  <si>
    <t xml:space="preserve">La Brea
</t>
  </si>
  <si>
    <t xml:space="preserve">Napo
</t>
  </si>
  <si>
    <t xml:space="preserve">Querecotillo
</t>
  </si>
  <si>
    <t xml:space="preserve">San Miguel De E
</t>
  </si>
  <si>
    <t xml:space="preserve">Tigre
</t>
  </si>
  <si>
    <t xml:space="preserve">Huarango
</t>
  </si>
  <si>
    <t xml:space="preserve">Cajaruro
</t>
  </si>
  <si>
    <t xml:space="preserve">Trompeteros
</t>
  </si>
  <si>
    <t xml:space="preserve">Mazan
</t>
  </si>
  <si>
    <t xml:space="preserve">Sullana
</t>
  </si>
  <si>
    <t xml:space="preserve">Alto Nanay
</t>
  </si>
  <si>
    <t xml:space="preserve">Tambo Grande
</t>
  </si>
  <si>
    <t xml:space="preserve">El Tallan
</t>
  </si>
  <si>
    <t xml:space="preserve">Pastaza
</t>
  </si>
  <si>
    <t xml:space="preserve">Lagunas
</t>
  </si>
  <si>
    <t xml:space="preserve">Bellavista De L
</t>
  </si>
  <si>
    <t xml:space="preserve">Morona
</t>
  </si>
  <si>
    <t xml:space="preserve">Sapillica
</t>
  </si>
  <si>
    <t xml:space="preserve">Bernal
</t>
  </si>
  <si>
    <t xml:space="preserve">Pebas
</t>
  </si>
  <si>
    <t xml:space="preserve">Ignacio Escuder
</t>
  </si>
  <si>
    <t xml:space="preserve">Huarmaca
</t>
  </si>
  <si>
    <t xml:space="preserve">Las Amazonas
</t>
  </si>
  <si>
    <t xml:space="preserve">Pacaipampa
</t>
  </si>
  <si>
    <t xml:space="preserve">Rinconada Llicu
</t>
  </si>
  <si>
    <t xml:space="preserve">Rio Santiago
</t>
  </si>
  <si>
    <t xml:space="preserve">Tamarindo
</t>
  </si>
  <si>
    <t xml:space="preserve">Sechura
</t>
  </si>
  <si>
    <t xml:space="preserve">Punchana
</t>
  </si>
  <si>
    <t xml:space="preserve">Amotape
</t>
  </si>
  <si>
    <t xml:space="preserve">Cristo Nos Valg
</t>
  </si>
  <si>
    <t xml:space="preserve">El Cenepa
</t>
  </si>
  <si>
    <t xml:space="preserve">Frias
</t>
  </si>
  <si>
    <t xml:space="preserve">La Peca
</t>
  </si>
  <si>
    <t xml:space="preserve">Zarumilla
</t>
  </si>
  <si>
    <t xml:space="preserve">Vichayal
</t>
  </si>
  <si>
    <t xml:space="preserve">Sallique
</t>
  </si>
  <si>
    <t xml:space="preserve">Indiana
</t>
  </si>
  <si>
    <t xml:space="preserve">Salitral
</t>
  </si>
  <si>
    <t xml:space="preserve">Chontali
</t>
  </si>
  <si>
    <t xml:space="preserve">Aguas Verdes
</t>
  </si>
  <si>
    <t xml:space="preserve">El Carmen De La
</t>
  </si>
  <si>
    <t xml:space="preserve">El Milagro
</t>
  </si>
  <si>
    <t xml:space="preserve">Tumbes
</t>
  </si>
  <si>
    <t xml:space="preserve">Colan
</t>
  </si>
  <si>
    <t xml:space="preserve">Huabal
</t>
  </si>
  <si>
    <t xml:space="preserve">Papayal
</t>
  </si>
  <si>
    <t xml:space="preserve">La Huaca
</t>
  </si>
  <si>
    <t xml:space="preserve">Copallin
</t>
  </si>
  <si>
    <t xml:space="preserve">Corrales
</t>
  </si>
  <si>
    <t xml:space="preserve">Arenal
</t>
  </si>
  <si>
    <t xml:space="preserve">Las Pirias
</t>
  </si>
  <si>
    <t xml:space="preserve">Urarinas
</t>
  </si>
  <si>
    <t xml:space="preserve">El Parco
</t>
  </si>
  <si>
    <t xml:space="preserve">San Juan De La
</t>
  </si>
  <si>
    <t xml:space="preserve">Miguel Checa
</t>
  </si>
  <si>
    <t xml:space="preserve">Jaen
</t>
  </si>
  <si>
    <t xml:space="preserve">La Cruz
</t>
  </si>
  <si>
    <t xml:space="preserve">Paita
</t>
  </si>
  <si>
    <t xml:space="preserve">Bagua Grande
</t>
  </si>
  <si>
    <t xml:space="preserve">Matapalo
</t>
  </si>
  <si>
    <t xml:space="preserve">Chulucanas
</t>
  </si>
  <si>
    <t xml:space="preserve">San Felipe
</t>
  </si>
  <si>
    <t xml:space="preserve">San Jacinto
</t>
  </si>
  <si>
    <t xml:space="preserve">Piura
</t>
  </si>
  <si>
    <t xml:space="preserve">Colasay
</t>
  </si>
  <si>
    <t xml:space="preserve">Zorritos
</t>
  </si>
  <si>
    <t xml:space="preserve">Santo Domingo
</t>
  </si>
  <si>
    <t xml:space="preserve">Pomahuaca
</t>
  </si>
  <si>
    <t xml:space="preserve">Pampas De Hospi
</t>
  </si>
  <si>
    <t xml:space="preserve">Namballe
</t>
  </si>
  <si>
    <t xml:space="preserve">Cumba
</t>
  </si>
  <si>
    <t xml:space="preserve">Castilla
</t>
  </si>
  <si>
    <t xml:space="preserve">Jamalca
</t>
  </si>
  <si>
    <t xml:space="preserve">Iquitos
</t>
  </si>
  <si>
    <t xml:space="preserve">Chalaco
</t>
  </si>
  <si>
    <t xml:space="preserve">Pucara
</t>
  </si>
  <si>
    <t xml:space="preserve">Fernando Lores
</t>
  </si>
  <si>
    <t xml:space="preserve">San Ignacio
</t>
  </si>
  <si>
    <t xml:space="preserve">Yamon
</t>
  </si>
  <si>
    <t xml:space="preserve">Casitas
</t>
  </si>
  <si>
    <t xml:space="preserve">Huancabamba
</t>
  </si>
  <si>
    <t xml:space="preserve">Lonya Grande
</t>
  </si>
  <si>
    <t xml:space="preserve">Nauta
</t>
  </si>
  <si>
    <t xml:space="preserve">Morropon
</t>
  </si>
  <si>
    <t xml:space="preserve">Parinari
</t>
  </si>
  <si>
    <t xml:space="preserve">Yamango
</t>
  </si>
  <si>
    <t xml:space="preserve">Lancones
</t>
  </si>
  <si>
    <t xml:space="preserve">Santa Catalina
</t>
  </si>
  <si>
    <t xml:space="preserve">Barranca
</t>
  </si>
  <si>
    <t xml:space="preserve">Lalaquiz
</t>
  </si>
  <si>
    <t xml:space="preserve">Mancora
</t>
  </si>
  <si>
    <t xml:space="preserve">Catacaos
</t>
  </si>
  <si>
    <t xml:space="preserve">Los Organos
</t>
  </si>
  <si>
    <t xml:space="preserve">La Matanza
</t>
  </si>
  <si>
    <t xml:space="preserve">Marcavelica
</t>
  </si>
  <si>
    <t xml:space="preserve">Tabaconas
</t>
  </si>
  <si>
    <t xml:space="preserve">Manseriche
</t>
  </si>
  <si>
    <t xml:space="preserve">Aramango
</t>
  </si>
  <si>
    <t xml:space="preserve">El Alto
</t>
  </si>
  <si>
    <t xml:space="preserve">Canchaque
</t>
  </si>
  <si>
    <t xml:space="preserve">Suyo
</t>
  </si>
  <si>
    <t xml:space="preserve">Buenos Aires
</t>
  </si>
  <si>
    <t xml:space="preserve">Pariñas
</t>
  </si>
  <si>
    <t xml:space="preserve">Chirinos
</t>
  </si>
  <si>
    <t xml:space="preserve">Lobitos
</t>
  </si>
  <si>
    <t xml:space="preserve">San Juan De Big
</t>
  </si>
  <si>
    <t xml:space="preserve">Nieva
</t>
  </si>
  <si>
    <t xml:space="preserve">La Arena
</t>
  </si>
  <si>
    <t xml:space="preserve">Ayabaca
</t>
  </si>
  <si>
    <t xml:space="preserve">La Union
</t>
  </si>
  <si>
    <t xml:space="preserve">Jilili
</t>
  </si>
  <si>
    <t xml:space="preserve">Sondor
</t>
  </si>
  <si>
    <t xml:space="preserve">Imaza
</t>
  </si>
  <si>
    <t xml:space="preserve">La Coipa
</t>
  </si>
  <si>
    <t xml:space="preserve">Sicchez
</t>
  </si>
  <si>
    <t xml:space="preserve">Painas
</t>
  </si>
  <si>
    <t xml:space="preserve">Sondorillo
</t>
  </si>
  <si>
    <t xml:space="preserve">Montero
</t>
  </si>
  <si>
    <t xml:space="preserve">Cura Mori
</t>
  </si>
  <si>
    <t xml:space="preserve">Las Lomas
</t>
  </si>
  <si>
    <t xml:space="preserve">Vice
</t>
  </si>
  <si>
    <t>Anexo 1</t>
  </si>
  <si>
    <t>Zonas de integracion Fronteriza</t>
  </si>
  <si>
    <t>Ver el anexo 1</t>
  </si>
  <si>
    <t>Medios de Transporte</t>
  </si>
  <si>
    <t>Vía Aérea</t>
  </si>
  <si>
    <t>Vía Terrestre</t>
  </si>
  <si>
    <t>Vía Marítima</t>
  </si>
  <si>
    <t>Vía terrestre</t>
  </si>
  <si>
    <t>Lago Agrio (Sucumbíos)</t>
  </si>
  <si>
    <t>Vía fluvial</t>
  </si>
  <si>
    <t>Vía aérea</t>
  </si>
  <si>
    <t>6/ En el año 2016 se incrementa la jefatura de control migratorio de Macas  en el cantón Macas de la provincia de Morona Chinchipe.</t>
  </si>
  <si>
    <t>Puerto El Carmen (Putumayo)</t>
  </si>
  <si>
    <t xml:space="preserve">La información de los registros de las entradas y salidas internacionales se genera día a día en las diferentes jefaturas de migración que pueden ser por vía terrestre, área, marítima y fluvial. </t>
  </si>
  <si>
    <t>(Periodo 1997 - 2017)</t>
  </si>
  <si>
    <t>Período: 1997 - 2017</t>
  </si>
  <si>
    <t>Periodo 1997 -2017</t>
  </si>
  <si>
    <t>Período 1997 - 2017</t>
  </si>
  <si>
    <t>Año 2017</t>
  </si>
  <si>
    <t>Movimientos netos de ecuatorianos y extranjeros por sexo, según mes</t>
  </si>
  <si>
    <t>Movimientos Netos</t>
  </si>
  <si>
    <t>Movimentos Netos</t>
  </si>
  <si>
    <t>Año  2017</t>
  </si>
  <si>
    <t>ANUARIO DE ENTRADAS Y SALIDAS INTERNACIONALES 2017</t>
  </si>
  <si>
    <t>SERIES DE ENTRADAS Y SALIDAS INTERNACIONALES 1997 - 2017</t>
  </si>
  <si>
    <t>GRÁFICOS DE ENTRADAS Y SALIDAS INTERNACIONALES - 2017</t>
  </si>
  <si>
    <t>CUADROS ESTADÍTICOS DE ENTRADAS Y SALIDAS INTERNACIONALES - 2017</t>
  </si>
  <si>
    <t>Fuente: Registro Estadístico de Entradas y Salidas Internacionales 2017</t>
  </si>
  <si>
    <t>Tena</t>
  </si>
  <si>
    <t>Vía Maritima</t>
  </si>
  <si>
    <t>Vía Fluvial</t>
  </si>
  <si>
    <t>Puerto el Carmen del Putumayo</t>
  </si>
  <si>
    <t>Islas Vírgenes Británicas</t>
  </si>
  <si>
    <t>Montserrat</t>
  </si>
  <si>
    <t>Santa Lucía</t>
  </si>
  <si>
    <t>San Pedro y Miquelón</t>
  </si>
  <si>
    <t>Estados Unidos de América</t>
  </si>
  <si>
    <t>Islas Vírgenes de los Estados Unidos</t>
  </si>
  <si>
    <t>América del Septentrional</t>
  </si>
  <si>
    <t>América, El Caribe</t>
  </si>
  <si>
    <t>Europa Oriental</t>
  </si>
  <si>
    <t>República Checa</t>
  </si>
  <si>
    <t>República de Moldovia</t>
  </si>
  <si>
    <t>Europa Septentrional</t>
  </si>
  <si>
    <t>Islas Feroe</t>
  </si>
  <si>
    <t>Europa Meridional</t>
  </si>
  <si>
    <t>Santa Sede (Vaticano)</t>
  </si>
  <si>
    <t>San Marino</t>
  </si>
  <si>
    <t>Europa Occidental</t>
  </si>
  <si>
    <t>Asia Meridional</t>
  </si>
  <si>
    <t>Irán</t>
  </si>
  <si>
    <t>República Democrática Popular Lao</t>
  </si>
  <si>
    <t>Timor-Leste</t>
  </si>
  <si>
    <t>Asia Occidental</t>
  </si>
  <si>
    <t>Palestina</t>
  </si>
  <si>
    <t>África Oriental</t>
  </si>
  <si>
    <t>Etiopía</t>
  </si>
  <si>
    <t>Tanzania (República Unida de)</t>
  </si>
  <si>
    <t>África Central</t>
  </si>
  <si>
    <t>República Democrática del Congo</t>
  </si>
  <si>
    <t>Santo Tomé y Príncipe</t>
  </si>
  <si>
    <t>África Septentrional</t>
  </si>
  <si>
    <t>Sáhara Occidental</t>
  </si>
  <si>
    <t>Sudán</t>
  </si>
  <si>
    <t>África Meridional</t>
  </si>
  <si>
    <t>África Occidental</t>
  </si>
  <si>
    <t>Cabo Verde</t>
  </si>
  <si>
    <t>Malí</t>
  </si>
  <si>
    <t>Guinea-Bisau</t>
  </si>
  <si>
    <t>Sierra Leona</t>
  </si>
  <si>
    <t>Australia y Nueva Zelandia</t>
  </si>
  <si>
    <t>Melanesia</t>
  </si>
  <si>
    <t>Micronesia</t>
  </si>
  <si>
    <t>Nauru</t>
  </si>
  <si>
    <t>Micronesia (Estados Federados de)</t>
  </si>
  <si>
    <t>Palaos</t>
  </si>
  <si>
    <t>Polinesia</t>
  </si>
  <si>
    <t>Polinesia francesa</t>
  </si>
  <si>
    <t>St Catharines</t>
  </si>
  <si>
    <t>Los Ángeles California</t>
  </si>
  <si>
    <t>Albuquerque New México</t>
  </si>
  <si>
    <t>Portland Oregón</t>
  </si>
  <si>
    <t>Indianápolis Indiana</t>
  </si>
  <si>
    <t>Eugene Oregón</t>
  </si>
  <si>
    <t>Santa Clarita California</t>
  </si>
  <si>
    <t>Salem Oregón</t>
  </si>
  <si>
    <t>Glendale California</t>
  </si>
  <si>
    <t>Dangriga</t>
  </si>
  <si>
    <t>Punta Gorda</t>
  </si>
  <si>
    <t>Cártago</t>
  </si>
  <si>
    <t>Ciudad Apodaca</t>
  </si>
  <si>
    <t>Nezahualcoyotl</t>
  </si>
  <si>
    <t>Irapuato</t>
  </si>
  <si>
    <t>León</t>
  </si>
  <si>
    <t>Miramar</t>
  </si>
  <si>
    <t>Poza Rica</t>
  </si>
  <si>
    <t>San Juan Bautista Tuxtepec</t>
  </si>
  <si>
    <t>San Juan del Río</t>
  </si>
  <si>
    <t>Ciudad de Villa de Alvarez</t>
  </si>
  <si>
    <t>Ciudad de Colón</t>
  </si>
  <si>
    <t>San Miguel de Tucumán</t>
  </si>
  <si>
    <t>Lanús</t>
  </si>
  <si>
    <t>Bahía Blanca</t>
  </si>
  <si>
    <t>Neuquén</t>
  </si>
  <si>
    <t>Córdoba</t>
  </si>
  <si>
    <t>Potosí</t>
  </si>
  <si>
    <t>Camacari Bahía</t>
  </si>
  <si>
    <t>Camaragibe Pernambuco</t>
  </si>
  <si>
    <t>Campos Dos Goytacazes Río De Janeiro</t>
  </si>
  <si>
    <t>Alagoinhas Bahía</t>
  </si>
  <si>
    <t>Alvorada Río Grande Do Sul</t>
  </si>
  <si>
    <t>Apucarana Paraná</t>
  </si>
  <si>
    <t>Bage Río Grande Do Sul</t>
  </si>
  <si>
    <t>Barra Mansa Río de Janeiro</t>
  </si>
  <si>
    <t>Belford Roxo Río de Janeiro</t>
  </si>
  <si>
    <t>Cariacica Espirito Santo</t>
  </si>
  <si>
    <t>Cascavel Paraná</t>
  </si>
  <si>
    <t>Caxias Do Sul Río Grande Do Sul</t>
  </si>
  <si>
    <t>Curitiba Paraná</t>
  </si>
  <si>
    <t>Divinopolis Minas Gerais</t>
  </si>
  <si>
    <t>Duque de Caxias Río de Janeiro</t>
  </si>
  <si>
    <t>Florianópolis Santa Catarina</t>
  </si>
  <si>
    <t>Foz Do Iguazú Parana</t>
  </si>
  <si>
    <t>Gravatai Río Grande Do Sul</t>
  </si>
  <si>
    <t>Hortolandia Sao Paulo</t>
  </si>
  <si>
    <t>Ilheus Bahía</t>
  </si>
  <si>
    <t>Canoas Río Grande Do Sul</t>
  </si>
  <si>
    <t>Itaborai Río De Janeiro</t>
  </si>
  <si>
    <t>Itabuna Bahía</t>
  </si>
  <si>
    <t>Itapecerica Da Serra Sao Paulo</t>
  </si>
  <si>
    <t>Itapevi Sao Paulo</t>
  </si>
  <si>
    <t>Jacarei Sao Paulo</t>
  </si>
  <si>
    <t>Macae Río de Janeiro</t>
  </si>
  <si>
    <t>Mage Río de Janeiro</t>
  </si>
  <si>
    <t>Manaos Amazonas</t>
  </si>
  <si>
    <t>Maua Sao Paulo</t>
  </si>
  <si>
    <t>Mossoro Río Grande Do Norte</t>
  </si>
  <si>
    <t>Natal Río Grande Do Norte</t>
  </si>
  <si>
    <t>Nilopolis Río de Janeiro</t>
  </si>
  <si>
    <t>Niteroi Río de Janeiro</t>
  </si>
  <si>
    <t>Nova Friburgo Río de Janeiro</t>
  </si>
  <si>
    <t>Nova Iguacu Río de Janeiro</t>
  </si>
  <si>
    <t>Novo Hamburgo Río Grande Do Sul</t>
  </si>
  <si>
    <t>Passo Fundo Río Grande Do Sul</t>
  </si>
  <si>
    <t>Pelotas Río Grande Do Sul</t>
  </si>
  <si>
    <t>Petropolis Río de Janeiro</t>
  </si>
  <si>
    <t>Porto Alegre Río Grande Do Sul</t>
  </si>
  <si>
    <t>Pocos De Caldas Minas Gerais</t>
  </si>
  <si>
    <t>Presidente Prudente Sao Paulo</t>
  </si>
  <si>
    <t>Queimados Río De Janeiro</t>
  </si>
  <si>
    <t>Resende Río De Janeiro</t>
  </si>
  <si>
    <t>Río Branco Acre</t>
  </si>
  <si>
    <t>Río Claro Sao Paulo</t>
  </si>
  <si>
    <t>Río Grande Minas Gerais</t>
  </si>
  <si>
    <t>Río Verde Goias</t>
  </si>
  <si>
    <t>Río De Janeiro</t>
  </si>
  <si>
    <t>Salvador Bahía</t>
  </si>
  <si>
    <t>Santa Bárbara Doeste Sao Paulo</t>
  </si>
  <si>
    <t>Santa Maria Río Grande Do Sul</t>
  </si>
  <si>
    <t>Sao Goncalo Río de Janeiro</t>
  </si>
  <si>
    <t>Sao Joao de Meriti Río De Janeiro</t>
  </si>
  <si>
    <t>Sao Leopoldo Río Grande Do Sul</t>
  </si>
  <si>
    <t>Cabo Frio Río De Janeiro</t>
  </si>
  <si>
    <t>Cachoeirinha Río Grande Do Sul</t>
  </si>
  <si>
    <t>Volta Redonda Río de Janeiro</t>
  </si>
  <si>
    <t>Vitoria Da Conquista Bahía</t>
  </si>
  <si>
    <t>Viamao Río Grande Do Sul</t>
  </si>
  <si>
    <t>Uberlandia Minas Gerais</t>
  </si>
  <si>
    <t>Toledo Parana</t>
  </si>
  <si>
    <t>Teófilo Otoni Minas Gerais</t>
  </si>
  <si>
    <t>Teresopolis Río de Janeiro</t>
  </si>
  <si>
    <t>Sete Lagoas Minas Gerais</t>
  </si>
  <si>
    <t>Sapucaia Do Sul Río Grande Do Sul</t>
  </si>
  <si>
    <t>Concepción</t>
  </si>
  <si>
    <t>Valparaíso</t>
  </si>
  <si>
    <t>Quilpué</t>
  </si>
  <si>
    <t>Puente Alto</t>
  </si>
  <si>
    <t>Peñalolén</t>
  </si>
  <si>
    <t>Maipú</t>
  </si>
  <si>
    <t>Los Ángeles</t>
  </si>
  <si>
    <t>Soacha</t>
  </si>
  <si>
    <t>Ibagué</t>
  </si>
  <si>
    <t>Fusagasugá</t>
  </si>
  <si>
    <t>Florencia Caquetá</t>
  </si>
  <si>
    <t>Cúcuta</t>
  </si>
  <si>
    <t>Islas Malvinas (Falkland)</t>
  </si>
  <si>
    <t>Mount Pleasant</t>
  </si>
  <si>
    <t>Asunción</t>
  </si>
  <si>
    <t>Capiatá</t>
  </si>
  <si>
    <t>Lambaré</t>
  </si>
  <si>
    <t>Huánuco</t>
  </si>
  <si>
    <t>Christ Church</t>
  </si>
  <si>
    <t>Norman Island</t>
  </si>
  <si>
    <t>Beef Island Tortola</t>
  </si>
  <si>
    <t>Sancti Spiritus</t>
  </si>
  <si>
    <t>Roseau</t>
  </si>
  <si>
    <t>Anse Du Mai</t>
  </si>
  <si>
    <t>Salva León de Higuey</t>
  </si>
  <si>
    <t>Dorp Tera Kora</t>
  </si>
  <si>
    <t>Cul De Sac</t>
  </si>
  <si>
    <t>Vieux Fort</t>
  </si>
  <si>
    <t>Saint Kitts</t>
  </si>
  <si>
    <t>San Martín</t>
  </si>
  <si>
    <t>Palm Island</t>
  </si>
  <si>
    <t>Penal</t>
  </si>
  <si>
    <t>Providenciales</t>
  </si>
  <si>
    <t>Charlotte Amalie Saint Thomas</t>
  </si>
  <si>
    <t>Saint John Saint Croix Is</t>
  </si>
  <si>
    <t>Sofía</t>
  </si>
  <si>
    <t>Varan</t>
  </si>
  <si>
    <t>Vitebsk</t>
  </si>
  <si>
    <t>Pinsk</t>
  </si>
  <si>
    <t>Tychy</t>
  </si>
  <si>
    <t>Wloclawek</t>
  </si>
  <si>
    <t>Gliwice</t>
  </si>
  <si>
    <t>Koszalin</t>
  </si>
  <si>
    <t>Zielona Gora</t>
  </si>
  <si>
    <t>Zabrze</t>
  </si>
  <si>
    <t>Piatra Neamt</t>
  </si>
  <si>
    <t>Iasi</t>
  </si>
  <si>
    <t>Zlatoust</t>
  </si>
  <si>
    <t>Yekaterinburg</t>
  </si>
  <si>
    <t>Volgodonsk</t>
  </si>
  <si>
    <t>Vladikavkaz</t>
  </si>
  <si>
    <t>Ufa</t>
  </si>
  <si>
    <t>Tula</t>
  </si>
  <si>
    <t>Tambov</t>
  </si>
  <si>
    <t>Syzran</t>
  </si>
  <si>
    <t>Syktyvkar</t>
  </si>
  <si>
    <t>Sterlitamak</t>
  </si>
  <si>
    <t>Sochi</t>
  </si>
  <si>
    <t>Smolensk</t>
  </si>
  <si>
    <t>Shchyolkovo</t>
  </si>
  <si>
    <t>Saratov</t>
  </si>
  <si>
    <t>Pyatigorsk</t>
  </si>
  <si>
    <t>Prokopyevsk</t>
  </si>
  <si>
    <t>Podolsk</t>
  </si>
  <si>
    <t>Petropavlovsk Kamchatsky</t>
  </si>
  <si>
    <t>Penza</t>
  </si>
  <si>
    <t>Orsk</t>
  </si>
  <si>
    <t>Omsk</t>
  </si>
  <si>
    <t>Obninsk</t>
  </si>
  <si>
    <t>Novosibirsk</t>
  </si>
  <si>
    <t>Novorossiysk</t>
  </si>
  <si>
    <t>Makhachkala</t>
  </si>
  <si>
    <t>Lyubertsy</t>
  </si>
  <si>
    <t>Kurgan</t>
  </si>
  <si>
    <t>Kolomna</t>
  </si>
  <si>
    <t>Kirov</t>
  </si>
  <si>
    <t>Khasavyurt</t>
  </si>
  <si>
    <t>Kemerovo</t>
  </si>
  <si>
    <t>Kaluga</t>
  </si>
  <si>
    <t>Izhevsk</t>
  </si>
  <si>
    <t>Ivanovo</t>
  </si>
  <si>
    <t>Grozny</t>
  </si>
  <si>
    <t>Elektrostal</t>
  </si>
  <si>
    <t>Derbent</t>
  </si>
  <si>
    <t>Bryansk</t>
  </si>
  <si>
    <t>Biysk</t>
  </si>
  <si>
    <t>Yevpatoria</t>
  </si>
  <si>
    <t>Mykolaiv</t>
  </si>
  <si>
    <t>Sievierodonetsk</t>
  </si>
  <si>
    <t>Sloviansk</t>
  </si>
  <si>
    <t>Hoyvik</t>
  </si>
  <si>
    <t>Dublín</t>
  </si>
  <si>
    <t>South Caicos</t>
  </si>
  <si>
    <t>Chelmsford</t>
  </si>
  <si>
    <t>Plymouth</t>
  </si>
  <si>
    <t>Portsmouth</t>
  </si>
  <si>
    <t>Sunderland</t>
  </si>
  <si>
    <t>Swansea</t>
  </si>
  <si>
    <t>Warrington</t>
  </si>
  <si>
    <t>West Bromwich</t>
  </si>
  <si>
    <t>Saint Clement</t>
  </si>
  <si>
    <t>Castletown</t>
  </si>
  <si>
    <t>Pas de La Casa</t>
  </si>
  <si>
    <t>Canillo</t>
  </si>
  <si>
    <t>Ordino</t>
  </si>
  <si>
    <t>Sant Julia de Loria</t>
  </si>
  <si>
    <t>Mostar</t>
  </si>
  <si>
    <t>Volos</t>
  </si>
  <si>
    <t>Milán</t>
  </si>
  <si>
    <t>Módena</t>
  </si>
  <si>
    <t>Perúgia</t>
  </si>
  <si>
    <t>Turín</t>
  </si>
  <si>
    <t>Foggia</t>
  </si>
  <si>
    <t>Zabbar</t>
  </si>
  <si>
    <t>Zebbub</t>
  </si>
  <si>
    <t>Gzira</t>
  </si>
  <si>
    <t>Ghajnsielem</t>
  </si>
  <si>
    <t>Bormla</t>
  </si>
  <si>
    <t>Birzebbuga</t>
  </si>
  <si>
    <t>Birkirkara</t>
  </si>
  <si>
    <t>Lija</t>
  </si>
  <si>
    <t>Luqa</t>
  </si>
  <si>
    <t>Marsamxett</t>
  </si>
  <si>
    <t>Marsaskala</t>
  </si>
  <si>
    <t>Mriehel</t>
  </si>
  <si>
    <t>Nadur</t>
  </si>
  <si>
    <t>Xewkija</t>
  </si>
  <si>
    <t>Falciano</t>
  </si>
  <si>
    <t>Prizren</t>
  </si>
  <si>
    <t>Nis</t>
  </si>
  <si>
    <t>Subotica</t>
  </si>
  <si>
    <t>Almería</t>
  </si>
  <si>
    <t>Alcalá de Henares</t>
  </si>
  <si>
    <t>Móstoles</t>
  </si>
  <si>
    <t>Málaga</t>
  </si>
  <si>
    <t>Mataró</t>
  </si>
  <si>
    <t>Leganés</t>
  </si>
  <si>
    <t>Jaén</t>
  </si>
  <si>
    <t>Gijón</t>
  </si>
  <si>
    <t>Cádiz</t>
  </si>
  <si>
    <t>Castellón de la Plana</t>
  </si>
  <si>
    <t>San Sebastián</t>
  </si>
  <si>
    <t>San Cristóbal de la Laguna</t>
  </si>
  <si>
    <t>Wolfsburg</t>
  </si>
  <si>
    <t>Berlín</t>
  </si>
  <si>
    <t>Remscheid</t>
  </si>
  <si>
    <t>Hamm</t>
  </si>
  <si>
    <t>Schaan</t>
  </si>
  <si>
    <t>Balzers</t>
  </si>
  <si>
    <t>Monte Carlo</t>
  </si>
  <si>
    <t>Asia Central</t>
  </si>
  <si>
    <t>Temirtau</t>
  </si>
  <si>
    <t>Oral</t>
  </si>
  <si>
    <t>Turkmenistán</t>
  </si>
  <si>
    <t>Dasoguz</t>
  </si>
  <si>
    <t>Ashgabat</t>
  </si>
  <si>
    <t>Asia Oriental</t>
  </si>
  <si>
    <t>Dunhuang</t>
  </si>
  <si>
    <t>Dunhua</t>
  </si>
  <si>
    <t>Dujiangyan</t>
  </si>
  <si>
    <t>Dongguan</t>
  </si>
  <si>
    <t>Dalí</t>
  </si>
  <si>
    <t>Cixi</t>
  </si>
  <si>
    <t>Wuxue</t>
  </si>
  <si>
    <t>Jiaxing</t>
  </si>
  <si>
    <t>Jinan</t>
  </si>
  <si>
    <t>Jinhua</t>
  </si>
  <si>
    <t>Guilin</t>
  </si>
  <si>
    <t>Guigang</t>
  </si>
  <si>
    <t>Fuxin</t>
  </si>
  <si>
    <t>Fenghua</t>
  </si>
  <si>
    <t>Qingzhou</t>
  </si>
  <si>
    <t>Qingyang</t>
  </si>
  <si>
    <t>Panzhihua</t>
  </si>
  <si>
    <t>Nantong</t>
  </si>
  <si>
    <t>Nangong</t>
  </si>
  <si>
    <t>Mishan</t>
  </si>
  <si>
    <t>Ruian</t>
  </si>
  <si>
    <t>Jiangmen</t>
  </si>
  <si>
    <t>Qujing</t>
  </si>
  <si>
    <t>Huizhou</t>
  </si>
  <si>
    <t>Huaying</t>
  </si>
  <si>
    <t>Huangyan</t>
  </si>
  <si>
    <t>Huainan</t>
  </si>
  <si>
    <t>Huadian</t>
  </si>
  <si>
    <t>Yaan</t>
  </si>
  <si>
    <t>Linyi</t>
  </si>
  <si>
    <t>Laohekou</t>
  </si>
  <si>
    <t>Lanzhou</t>
  </si>
  <si>
    <t>Weinan</t>
  </si>
  <si>
    <t>Wendeng</t>
  </si>
  <si>
    <t>Suzhou Anhui</t>
  </si>
  <si>
    <t>Shuangcheng</t>
  </si>
  <si>
    <t>Shishi</t>
  </si>
  <si>
    <t>Shijiazhuang</t>
  </si>
  <si>
    <t>Wuhai</t>
  </si>
  <si>
    <t>Xiangxiang</t>
  </si>
  <si>
    <t>Luoyang</t>
  </si>
  <si>
    <t>Tianjin</t>
  </si>
  <si>
    <t>Tieli</t>
  </si>
  <si>
    <t>Tongliao</t>
  </si>
  <si>
    <t>Zunyi</t>
  </si>
  <si>
    <t>Zhoushan</t>
  </si>
  <si>
    <t>Zhoukou</t>
  </si>
  <si>
    <t>Zhaodong</t>
  </si>
  <si>
    <t>Zhanjiang</t>
  </si>
  <si>
    <t>Zaozhuang</t>
  </si>
  <si>
    <t>Yueyang</t>
  </si>
  <si>
    <t>Taiwán (República de China)</t>
  </si>
  <si>
    <t>Hong Kong (Región Administrativa Especial de China)</t>
  </si>
  <si>
    <t>Ting Kau</t>
  </si>
  <si>
    <t>Tai Wai</t>
  </si>
  <si>
    <t>Tai Tam</t>
  </si>
  <si>
    <t>Wong Tai Sin</t>
  </si>
  <si>
    <t>Wong Chuk Hang</t>
  </si>
  <si>
    <t>San Po Kong</t>
  </si>
  <si>
    <t>Quarry Bay</t>
  </si>
  <si>
    <t>North Point</t>
  </si>
  <si>
    <t>Ngau Chi Wan</t>
  </si>
  <si>
    <t>Mid Levels</t>
  </si>
  <si>
    <t>Kwun Tong</t>
  </si>
  <si>
    <t>Kwai Chung</t>
  </si>
  <si>
    <t>Kennedy Town</t>
  </si>
  <si>
    <t>Sheung Wan</t>
  </si>
  <si>
    <t>Hakodate</t>
  </si>
  <si>
    <t>Handa</t>
  </si>
  <si>
    <t>Hirakata</t>
  </si>
  <si>
    <t>Hiratsuka</t>
  </si>
  <si>
    <t>Odawara</t>
  </si>
  <si>
    <t>Ogaki</t>
  </si>
  <si>
    <t>Okinawa</t>
  </si>
  <si>
    <t>Sagamihara</t>
  </si>
  <si>
    <t>Takaoka</t>
  </si>
  <si>
    <t>Toyokawa</t>
  </si>
  <si>
    <t>Yamaguchi</t>
  </si>
  <si>
    <t>Yao</t>
  </si>
  <si>
    <t>Neyagawa</t>
  </si>
  <si>
    <t>Morioka</t>
  </si>
  <si>
    <t>Matsumoto</t>
  </si>
  <si>
    <t>Matsubara</t>
  </si>
  <si>
    <t>Machida</t>
  </si>
  <si>
    <t>Kitakyushu</t>
  </si>
  <si>
    <t>Kasuga Fukuoka</t>
  </si>
  <si>
    <t>Kanazawa</t>
  </si>
  <si>
    <t>Kamagaya</t>
  </si>
  <si>
    <t>Kakamigahara</t>
  </si>
  <si>
    <t>Izumi Osaka</t>
  </si>
  <si>
    <t>Inazawa</t>
  </si>
  <si>
    <t>República Popular Democrática de Corea</t>
  </si>
  <si>
    <t>República de Corea del Sur</t>
  </si>
  <si>
    <t>Mogpo</t>
  </si>
  <si>
    <t>Kwangchu Gwangju</t>
  </si>
  <si>
    <t>Kunpo</t>
  </si>
  <si>
    <t>Sheberghan</t>
  </si>
  <si>
    <t>Lashkargah</t>
  </si>
  <si>
    <t>Dinajpur</t>
  </si>
  <si>
    <t>Kandy</t>
  </si>
  <si>
    <t>Bhubaneswar</t>
  </si>
  <si>
    <t>Bhuj</t>
  </si>
  <si>
    <t>Bidar</t>
  </si>
  <si>
    <t>Bijapur</t>
  </si>
  <si>
    <t>Brahmapur</t>
  </si>
  <si>
    <t>Dabgram</t>
  </si>
  <si>
    <t>Cuttack</t>
  </si>
  <si>
    <t>Chittoor</t>
  </si>
  <si>
    <t>Sonipat</t>
  </si>
  <si>
    <t>Sikar</t>
  </si>
  <si>
    <t>Shivpuri</t>
  </si>
  <si>
    <t>Sambalpur</t>
  </si>
  <si>
    <t>Ranaghat</t>
  </si>
  <si>
    <t>Tiruvannamalai</t>
  </si>
  <si>
    <t>Modinagar</t>
  </si>
  <si>
    <t>Moga</t>
  </si>
  <si>
    <t>Morena</t>
  </si>
  <si>
    <t>Morvi</t>
  </si>
  <si>
    <t>Murwara</t>
  </si>
  <si>
    <t>Muzaffarpur</t>
  </si>
  <si>
    <t>Naihati</t>
  </si>
  <si>
    <t>Nizamabad</t>
  </si>
  <si>
    <t>Kottayam</t>
  </si>
  <si>
    <t>Kolhapur</t>
  </si>
  <si>
    <t>Kharagpur</t>
  </si>
  <si>
    <t>Kanchrapara</t>
  </si>
  <si>
    <t>Hubli Dharwad</t>
  </si>
  <si>
    <t>Haldia</t>
  </si>
  <si>
    <t>Guna</t>
  </si>
  <si>
    <t>Gudivada</t>
  </si>
  <si>
    <t>Gaya</t>
  </si>
  <si>
    <t>Gada Gbetgeri</t>
  </si>
  <si>
    <t>Bheemavaram</t>
  </si>
  <si>
    <t>Bhiwandi</t>
  </si>
  <si>
    <t>Baranagar</t>
  </si>
  <si>
    <t>Khomeyni Shahr</t>
  </si>
  <si>
    <t>Sabzevar</t>
  </si>
  <si>
    <t>Babol</t>
  </si>
  <si>
    <t>Isfahan</t>
  </si>
  <si>
    <t>Karaj</t>
  </si>
  <si>
    <t>Gan</t>
  </si>
  <si>
    <t>Addu</t>
  </si>
  <si>
    <t>Sialkot</t>
  </si>
  <si>
    <t>Ladhewala Waraich</t>
  </si>
  <si>
    <t>Chishtian</t>
  </si>
  <si>
    <t>Dadu</t>
  </si>
  <si>
    <t>Daska</t>
  </si>
  <si>
    <t>Okara</t>
  </si>
  <si>
    <t>Muridke</t>
  </si>
  <si>
    <t>Jambi</t>
  </si>
  <si>
    <t>Manado</t>
  </si>
  <si>
    <t>Banyuwangi</t>
  </si>
  <si>
    <t>Medan</t>
  </si>
  <si>
    <t>Palembang</t>
  </si>
  <si>
    <t>Sukabumi</t>
  </si>
  <si>
    <t>Seleyang Baru</t>
  </si>
  <si>
    <t>Shahalam</t>
  </si>
  <si>
    <t>Sibu</t>
  </si>
  <si>
    <t>Tuguegarao City Cagayán</t>
  </si>
  <si>
    <t>Ángeles City</t>
  </si>
  <si>
    <t>Tanza Cavite</t>
  </si>
  <si>
    <t>Polomolok South Cotabato</t>
  </si>
  <si>
    <t>Ormoc City</t>
  </si>
  <si>
    <t>Sultan Kudarat Maguindanao</t>
  </si>
  <si>
    <t>Jolo Sulu</t>
  </si>
  <si>
    <t>Baybay Leyte</t>
  </si>
  <si>
    <t>Lapu City</t>
  </si>
  <si>
    <t>My Tho</t>
  </si>
  <si>
    <t>Udon Thani</t>
  </si>
  <si>
    <t>Surat Thani</t>
  </si>
  <si>
    <t>Nakhon Si Thammarat</t>
  </si>
  <si>
    <t>Pak Kret</t>
  </si>
  <si>
    <t>Sumqayit</t>
  </si>
  <si>
    <t>Vanadzor</t>
  </si>
  <si>
    <t>Rustavi</t>
  </si>
  <si>
    <t>Najaf</t>
  </si>
  <si>
    <t>Kerbala</t>
  </si>
  <si>
    <t>Duhok</t>
  </si>
  <si>
    <t>Diwaniya</t>
  </si>
  <si>
    <t>Rishonlezion</t>
  </si>
  <si>
    <t>Jerusalén</t>
  </si>
  <si>
    <t>Ar Raqqah</t>
  </si>
  <si>
    <t>Hama</t>
  </si>
  <si>
    <t>Isparta</t>
  </si>
  <si>
    <t>Trabzon</t>
  </si>
  <si>
    <t>Mahe</t>
  </si>
  <si>
    <t>Erigavo</t>
  </si>
  <si>
    <t>Hargeisa</t>
  </si>
  <si>
    <t>Sudán del Sur</t>
  </si>
  <si>
    <t>Luanshya</t>
  </si>
  <si>
    <t>Kisangani</t>
  </si>
  <si>
    <t>Mbanzangungu</t>
  </si>
  <si>
    <t>Constantine</t>
  </si>
  <si>
    <t>Batna</t>
  </si>
  <si>
    <t>Setif</t>
  </si>
  <si>
    <t>Djelfa</t>
  </si>
  <si>
    <t>Medea</t>
  </si>
  <si>
    <t>Souk Ahras</t>
  </si>
  <si>
    <t>M Sila</t>
  </si>
  <si>
    <t>Khoms</t>
  </si>
  <si>
    <t>Tetouan</t>
  </si>
  <si>
    <t>Sfax</t>
  </si>
  <si>
    <t>Banha</t>
  </si>
  <si>
    <t>Imbaba</t>
  </si>
  <si>
    <t>Ismailia</t>
  </si>
  <si>
    <t>Kena</t>
  </si>
  <si>
    <t>Luxor</t>
  </si>
  <si>
    <t>Shibin El Kom</t>
  </si>
  <si>
    <t>Port Elizabeth</t>
  </si>
  <si>
    <t>Nongoma</t>
  </si>
  <si>
    <t>Mpumalanga</t>
  </si>
  <si>
    <t>Ladysmith</t>
  </si>
  <si>
    <t>Abomey</t>
  </si>
  <si>
    <t>Benin City</t>
  </si>
  <si>
    <t>Shagamu</t>
  </si>
  <si>
    <t>Pikine</t>
  </si>
  <si>
    <t>Isla de Navidad (Chistmas)</t>
  </si>
  <si>
    <t>Islas Norfolk</t>
  </si>
  <si>
    <t>Norfolk Island</t>
  </si>
  <si>
    <t>Bellona</t>
  </si>
  <si>
    <t>Arona</t>
  </si>
  <si>
    <t>Tarapaina</t>
  </si>
  <si>
    <t>Nambouwalu</t>
  </si>
  <si>
    <t>Baie de Prony</t>
  </si>
  <si>
    <t>Belep Island</t>
  </si>
  <si>
    <t>Craig Cove</t>
  </si>
  <si>
    <t>Aneityum</t>
  </si>
  <si>
    <t>Maiana</t>
  </si>
  <si>
    <t>Dededo</t>
  </si>
  <si>
    <t>Agana</t>
  </si>
  <si>
    <t>Nauru Island</t>
  </si>
  <si>
    <t>Ailinglapalap Island</t>
  </si>
  <si>
    <t>Ailuk Island</t>
  </si>
  <si>
    <t>Airok</t>
  </si>
  <si>
    <t>Ine Island</t>
  </si>
  <si>
    <t>Kili Island</t>
  </si>
  <si>
    <t>Majuro</t>
  </si>
  <si>
    <t>Bora Bora</t>
  </si>
  <si>
    <t>Niuatoputapu</t>
  </si>
  <si>
    <t>Savaii</t>
  </si>
  <si>
    <t>Salelologa</t>
  </si>
  <si>
    <t>Esperanza</t>
  </si>
  <si>
    <t>Asia Sudoriental</t>
  </si>
  <si>
    <t>Salida de ecuatorianos y extranjeros por sexo, según continente, país y ciudad de procedencia</t>
  </si>
  <si>
    <t>Entrada de ecuatorianos y extranjeros por sexo, según país de destino</t>
  </si>
  <si>
    <t>999999</t>
  </si>
  <si>
    <t xml:space="preserve">Sin Información </t>
  </si>
  <si>
    <t>Kings Wharf</t>
  </si>
  <si>
    <t>Caruaru Pernambuco</t>
  </si>
  <si>
    <t>Juazeiro Bahía</t>
  </si>
  <si>
    <t>Nossa Senhora Do Socorro</t>
  </si>
  <si>
    <t>Uruguaiana Río Grande Do Sul</t>
  </si>
  <si>
    <t>Campden Park</t>
  </si>
  <si>
    <t>Tunapuna</t>
  </si>
  <si>
    <t>Christiansted Saint Croix</t>
  </si>
  <si>
    <t>Targu Mures</t>
  </si>
  <si>
    <t>Pitesti</t>
  </si>
  <si>
    <t>Zelenograd</t>
  </si>
  <si>
    <t>Volgograd</t>
  </si>
  <si>
    <t>Rybinsk</t>
  </si>
  <si>
    <t>Novokuznetsk</t>
  </si>
  <si>
    <t>Kamyshin</t>
  </si>
  <si>
    <t>Chelyabinsk</t>
  </si>
  <si>
    <t>Escas</t>
  </si>
  <si>
    <t>La Massana</t>
  </si>
  <si>
    <t>Ghaxaq</t>
  </si>
  <si>
    <t>Floriana</t>
  </si>
  <si>
    <t>Bugibba</t>
  </si>
  <si>
    <t>Schaanwald</t>
  </si>
  <si>
    <t>Diaobingshan</t>
  </si>
  <si>
    <t>Qidong</t>
  </si>
  <si>
    <t>Huozhou</t>
  </si>
  <si>
    <t>Qitaihe</t>
  </si>
  <si>
    <t>Huixian</t>
  </si>
  <si>
    <t>Xinyu</t>
  </si>
  <si>
    <t>Yakeshi</t>
  </si>
  <si>
    <t>Kelamayi</t>
  </si>
  <si>
    <t>Yingkou</t>
  </si>
  <si>
    <t>Yidu</t>
  </si>
  <si>
    <t>Yibin</t>
  </si>
  <si>
    <t>Suqian</t>
  </si>
  <si>
    <t>Tai Mong Tsai</t>
  </si>
  <si>
    <t>Higashihiroshima</t>
  </si>
  <si>
    <t>Higashiosaka</t>
  </si>
  <si>
    <t>Yamagata</t>
  </si>
  <si>
    <t>Fukaya</t>
  </si>
  <si>
    <t>Koriyama</t>
  </si>
  <si>
    <t>Ikeda</t>
  </si>
  <si>
    <t>Kandahar</t>
  </si>
  <si>
    <t>Jessore</t>
  </si>
  <si>
    <t>Nawabganj</t>
  </si>
  <si>
    <t>Tangail</t>
  </si>
  <si>
    <t>Bhusawal</t>
  </si>
  <si>
    <t>Patan</t>
  </si>
  <si>
    <t>Jamnagar</t>
  </si>
  <si>
    <t>Allappuzha</t>
  </si>
  <si>
    <t>Kerman</t>
  </si>
  <si>
    <t>Birjand</t>
  </si>
  <si>
    <t>Bushehr</t>
  </si>
  <si>
    <t>Pakanbaru</t>
  </si>
  <si>
    <t>Taiping</t>
  </si>
  <si>
    <t>Nam Dinh</t>
  </si>
  <si>
    <t>Kut</t>
  </si>
  <si>
    <t>Aydin</t>
  </si>
  <si>
    <t>Ordu</t>
  </si>
  <si>
    <t>Osmaniye</t>
  </si>
  <si>
    <t>Sanliurfa</t>
  </si>
  <si>
    <t>Baidoa</t>
  </si>
  <si>
    <t>Chitungwiza</t>
  </si>
  <si>
    <t>Shinyanga</t>
  </si>
  <si>
    <t>Skikda</t>
  </si>
  <si>
    <t>Laghouat</t>
  </si>
  <si>
    <t>Zagazig</t>
  </si>
  <si>
    <t>Springs</t>
  </si>
  <si>
    <t>Ntuzuma</t>
  </si>
  <si>
    <t>Kandavu</t>
  </si>
  <si>
    <t>Nepoui</t>
  </si>
  <si>
    <t>Baie Ugue</t>
  </si>
  <si>
    <t>Torres</t>
  </si>
  <si>
    <t>Kuria</t>
  </si>
  <si>
    <t>Tau</t>
  </si>
  <si>
    <t>Ofu</t>
  </si>
  <si>
    <t>Dumont D Urville Station</t>
  </si>
  <si>
    <t>Juan Carlos Primero</t>
  </si>
  <si>
    <t>Wasa</t>
  </si>
  <si>
    <t>Sanae Iv</t>
  </si>
  <si>
    <t>Palmer</t>
  </si>
  <si>
    <t>Entradas de ecuatorianos por grupos de edad, según países de procedencia</t>
  </si>
  <si>
    <t>Sin Especificar</t>
  </si>
  <si>
    <t>Aguas Internacionales</t>
  </si>
  <si>
    <t>* En septiembre de 2016 ingresa en producción el Sistema de Migración Ecuatoriano - SIMIEC; en el cual se incorpora la categoría residencia en la variable motivo de viaje</t>
  </si>
  <si>
    <t>General Escobedo</t>
  </si>
  <si>
    <t>Piedras Negras</t>
  </si>
  <si>
    <t>Santa Catarina</t>
  </si>
  <si>
    <t>Tepexpan</t>
  </si>
  <si>
    <t>Cachoeiro de Itapemirim Espirito Santo</t>
  </si>
  <si>
    <t>Arapiraca Alagoas</t>
  </si>
  <si>
    <t>Dourados Mato Grosso Do Sul</t>
  </si>
  <si>
    <t>Governador Valadares Minas Gerais</t>
  </si>
  <si>
    <t>Itaituba Para</t>
  </si>
  <si>
    <t>Jaragua Do Sul Santa Catarina</t>
  </si>
  <si>
    <t>Macapa Amapa</t>
  </si>
  <si>
    <t>Maraba Para</t>
  </si>
  <si>
    <t>Timón Maranhao</t>
  </si>
  <si>
    <t>Fox Bay</t>
  </si>
  <si>
    <t>Port Argentino Stanley</t>
  </si>
  <si>
    <t>Saint Philip</t>
  </si>
  <si>
    <t>Saint Peter</t>
  </si>
  <si>
    <t>Anegada</t>
  </si>
  <si>
    <t>Charlestown</t>
  </si>
  <si>
    <t>Canouan Island</t>
  </si>
  <si>
    <t>Morvant</t>
  </si>
  <si>
    <t>Laventille</t>
  </si>
  <si>
    <t>Cockburn Town</t>
  </si>
  <si>
    <t>Navapolatsk</t>
  </si>
  <si>
    <t>Tiraspol</t>
  </si>
  <si>
    <t>Radom</t>
  </si>
  <si>
    <t>Szczecin</t>
  </si>
  <si>
    <t>Gdynia</t>
  </si>
  <si>
    <t>Suceava</t>
  </si>
  <si>
    <t>Focsani</t>
  </si>
  <si>
    <t>Oradea</t>
  </si>
  <si>
    <t>Galati</t>
  </si>
  <si>
    <t>Yaroslavl</t>
  </si>
  <si>
    <t>Taganrog</t>
  </si>
  <si>
    <t>Stavropol</t>
  </si>
  <si>
    <t>Orenburg</t>
  </si>
  <si>
    <t>Oktyabrsky</t>
  </si>
  <si>
    <t>Odintsovo</t>
  </si>
  <si>
    <t>Nakhodka</t>
  </si>
  <si>
    <t>Mezhdurechensk</t>
  </si>
  <si>
    <t>Maykop</t>
  </si>
  <si>
    <t>Lipetsk</t>
  </si>
  <si>
    <t>Leninsk Kuznetsky</t>
  </si>
  <si>
    <t>Kovrov</t>
  </si>
  <si>
    <t>Kislovodsk</t>
  </si>
  <si>
    <t>Chita</t>
  </si>
  <si>
    <t>Bratsk</t>
  </si>
  <si>
    <t>Dnipropetrovsk</t>
  </si>
  <si>
    <t>Khmelnytskyi</t>
  </si>
  <si>
    <t>Kryvyi Rih</t>
  </si>
  <si>
    <t>Mariupol</t>
  </si>
  <si>
    <t>Melitopol</t>
  </si>
  <si>
    <t>Nikopol</t>
  </si>
  <si>
    <t>Pavlohrad</t>
  </si>
  <si>
    <t>Poltava</t>
  </si>
  <si>
    <t>Rivne</t>
  </si>
  <si>
    <t>Sevastopol</t>
  </si>
  <si>
    <t>Stakhanov</t>
  </si>
  <si>
    <t>Lopra</t>
  </si>
  <si>
    <t>Islas Aland</t>
  </si>
  <si>
    <t>Mariehamn Maarianhamina</t>
  </si>
  <si>
    <t>Newport</t>
  </si>
  <si>
    <t>Slough</t>
  </si>
  <si>
    <t>Southend On Sea</t>
  </si>
  <si>
    <t>Walsall</t>
  </si>
  <si>
    <t>Saint Aubin</t>
  </si>
  <si>
    <t>Onchan</t>
  </si>
  <si>
    <t>Bride</t>
  </si>
  <si>
    <t>Tuzla</t>
  </si>
  <si>
    <t>Banjaluka</t>
  </si>
  <si>
    <t>Bijeljina</t>
  </si>
  <si>
    <t>Waterport</t>
  </si>
  <si>
    <t>Vatican City</t>
  </si>
  <si>
    <t>Delimara</t>
  </si>
  <si>
    <t>Cirkewwa</t>
  </si>
  <si>
    <t>Birzebbugia</t>
  </si>
  <si>
    <t>Borgo Maggiore</t>
  </si>
  <si>
    <t>Smederevo</t>
  </si>
  <si>
    <t>L Hospitalet de Llobregat</t>
  </si>
  <si>
    <t>Salzgitter</t>
  </si>
  <si>
    <t>Triesen</t>
  </si>
  <si>
    <t>Gamprin Bendern</t>
  </si>
  <si>
    <t>Kyzylorda</t>
  </si>
  <si>
    <t>Kostanay</t>
  </si>
  <si>
    <t>Kokshetau</t>
  </si>
  <si>
    <t>Ekibastuz</t>
  </si>
  <si>
    <t>Tayikistán</t>
  </si>
  <si>
    <t>Dushanbe</t>
  </si>
  <si>
    <t>Khujand</t>
  </si>
  <si>
    <t>Qurghonteppa</t>
  </si>
  <si>
    <t>Chirchiq</t>
  </si>
  <si>
    <t>Andijan</t>
  </si>
  <si>
    <t>Angren</t>
  </si>
  <si>
    <t>Dongchuan</t>
  </si>
  <si>
    <t>Deyang</t>
  </si>
  <si>
    <t>Datong</t>
  </si>
  <si>
    <t>Daqing</t>
  </si>
  <si>
    <t>Danyang</t>
  </si>
  <si>
    <t>Dandong</t>
  </si>
  <si>
    <t>Wuwei</t>
  </si>
  <si>
    <t>Hegang</t>
  </si>
  <si>
    <t>Hefei</t>
  </si>
  <si>
    <t>Hechi</t>
  </si>
  <si>
    <t>Jiaozhou</t>
  </si>
  <si>
    <t>Jiayuguan</t>
  </si>
  <si>
    <t>Jieshou</t>
  </si>
  <si>
    <t>Kaiyuan Yunnan</t>
  </si>
  <si>
    <t>Bole</t>
  </si>
  <si>
    <t>Haining</t>
  </si>
  <si>
    <t>Gujiao</t>
  </si>
  <si>
    <t>Gaocheng</t>
  </si>
  <si>
    <t>Ezhou</t>
  </si>
  <si>
    <t>Qinzhou</t>
  </si>
  <si>
    <t>Qingtongxia</t>
  </si>
  <si>
    <t>Puyang</t>
  </si>
  <si>
    <t>Putian</t>
  </si>
  <si>
    <t>Pingliang</t>
  </si>
  <si>
    <t>Miluo</t>
  </si>
  <si>
    <t>Xianning</t>
  </si>
  <si>
    <t>Longjing</t>
  </si>
  <si>
    <t>Xianyang</t>
  </si>
  <si>
    <t>Xiaogan</t>
  </si>
  <si>
    <t>Quzhou</t>
  </si>
  <si>
    <t>Jiangyin</t>
  </si>
  <si>
    <t>Huludao</t>
  </si>
  <si>
    <t>Houma</t>
  </si>
  <si>
    <t>Heyuan</t>
  </si>
  <si>
    <t>Hengyang</t>
  </si>
  <si>
    <t>Xintai</t>
  </si>
  <si>
    <t>Xinxiang</t>
  </si>
  <si>
    <t>Xuzhou</t>
  </si>
  <si>
    <t>Duyun</t>
  </si>
  <si>
    <t>Yangjiang</t>
  </si>
  <si>
    <t>Liling</t>
  </si>
  <si>
    <t>Liaoyang</t>
  </si>
  <si>
    <t>Liaocheng</t>
  </si>
  <si>
    <t>Lianyungang</t>
  </si>
  <si>
    <t>Leling</t>
  </si>
  <si>
    <t>Leiyang</t>
  </si>
  <si>
    <t>Yongzhou</t>
  </si>
  <si>
    <t>Tumen</t>
  </si>
  <si>
    <t>Suzhou Jiangsu</t>
  </si>
  <si>
    <t>Wugang Hunan</t>
  </si>
  <si>
    <t>Wuhu</t>
  </si>
  <si>
    <t>Wuyishan</t>
  </si>
  <si>
    <t>Xiangfan</t>
  </si>
  <si>
    <t>Xiangtan</t>
  </si>
  <si>
    <t>Meihekou</t>
  </si>
  <si>
    <t>Macheng</t>
  </si>
  <si>
    <t>Tengzhou</t>
  </si>
  <si>
    <t>Tieling</t>
  </si>
  <si>
    <t>Tongchuan</t>
  </si>
  <si>
    <t>Tonghua</t>
  </si>
  <si>
    <t>Zhuzhou</t>
  </si>
  <si>
    <t>Zhaoqing</t>
  </si>
  <si>
    <t>Zhangye</t>
  </si>
  <si>
    <t>Zhangshu</t>
  </si>
  <si>
    <t>Zhangjiajie</t>
  </si>
  <si>
    <t>Yuyao</t>
  </si>
  <si>
    <t>Yumen</t>
  </si>
  <si>
    <t>Yuanlin</t>
  </si>
  <si>
    <t>Jhubei</t>
  </si>
  <si>
    <t>Pingtung</t>
  </si>
  <si>
    <t>Tai Lang Shui</t>
  </si>
  <si>
    <t>Wah Fu</t>
  </si>
  <si>
    <t>Sha Tau Kok</t>
  </si>
  <si>
    <t>Ma Liu Shui</t>
  </si>
  <si>
    <t>Ichihara</t>
  </si>
  <si>
    <t>Ibaraki Osaka</t>
  </si>
  <si>
    <t>Habikino</t>
  </si>
  <si>
    <t>Hachinohe</t>
  </si>
  <si>
    <t>Hamamatsu</t>
  </si>
  <si>
    <t>Higashimurayama</t>
  </si>
  <si>
    <t>Hikone</t>
  </si>
  <si>
    <t>Hirosaki</t>
  </si>
  <si>
    <t>Obihiro</t>
  </si>
  <si>
    <t>Oita</t>
  </si>
  <si>
    <t>Saga</t>
  </si>
  <si>
    <t>Saitama</t>
  </si>
  <si>
    <t>Sakai Osaka</t>
  </si>
  <si>
    <t>Shizuoka</t>
  </si>
  <si>
    <t>Suzuka</t>
  </si>
  <si>
    <t>Tama</t>
  </si>
  <si>
    <t>Toyohashi</t>
  </si>
  <si>
    <t>Toyonaka</t>
  </si>
  <si>
    <t>Ueda</t>
  </si>
  <si>
    <t>Urasoe</t>
  </si>
  <si>
    <t>Urayasu</t>
  </si>
  <si>
    <t>Utsunomiya</t>
  </si>
  <si>
    <t>Yamato Kanagawa</t>
  </si>
  <si>
    <t>Fukushima</t>
  </si>
  <si>
    <t>Fujimi</t>
  </si>
  <si>
    <t>Yonago</t>
  </si>
  <si>
    <t>Ebina</t>
  </si>
  <si>
    <t>Ebetsu</t>
  </si>
  <si>
    <t>Daito</t>
  </si>
  <si>
    <t>Moriguchi</t>
  </si>
  <si>
    <t>Mito</t>
  </si>
  <si>
    <t>Kumamoto</t>
  </si>
  <si>
    <t>Kumagaya</t>
  </si>
  <si>
    <t>Kawanishi</t>
  </si>
  <si>
    <t>Kawaguchi</t>
  </si>
  <si>
    <t>Kariya</t>
  </si>
  <si>
    <t>Kakogawa</t>
  </si>
  <si>
    <t>Kagoshima</t>
  </si>
  <si>
    <t>Iwakuni</t>
  </si>
  <si>
    <t>Isesaki</t>
  </si>
  <si>
    <t>Pyongsong</t>
  </si>
  <si>
    <t>Wonsan</t>
  </si>
  <si>
    <t>Kumi Gumi</t>
  </si>
  <si>
    <t>Taejon Daejeon</t>
  </si>
  <si>
    <t>Jalalabad</t>
  </si>
  <si>
    <t>Khulna</t>
  </si>
  <si>
    <t>Sylhet</t>
  </si>
  <si>
    <t>Tongi</t>
  </si>
  <si>
    <t>Comilla</t>
  </si>
  <si>
    <t>Rangpur</t>
  </si>
  <si>
    <t>Rupganj</t>
  </si>
  <si>
    <t>Chandpur</t>
  </si>
  <si>
    <t>Kaliakair</t>
  </si>
  <si>
    <t>Feni</t>
  </si>
  <si>
    <t>Naogaon</t>
  </si>
  <si>
    <t>Sripur</t>
  </si>
  <si>
    <t>Noakhali</t>
  </si>
  <si>
    <t>Kushtia</t>
  </si>
  <si>
    <t>Dehiwala Mount Lavinia</t>
  </si>
  <si>
    <t>Jaffna</t>
  </si>
  <si>
    <t>Chandigarh</t>
  </si>
  <si>
    <t>Mangalore</t>
  </si>
  <si>
    <t>Davangere</t>
  </si>
  <si>
    <t>Darbhanga</t>
  </si>
  <si>
    <t>Patiala</t>
  </si>
  <si>
    <t>Pilibhit</t>
  </si>
  <si>
    <t>Pollachi</t>
  </si>
  <si>
    <t>Puri</t>
  </si>
  <si>
    <t>Purnia</t>
  </si>
  <si>
    <t>Srinagar</t>
  </si>
  <si>
    <t>Shimla</t>
  </si>
  <si>
    <t>Shillong</t>
  </si>
  <si>
    <t>Serampore</t>
  </si>
  <si>
    <t>Sangli</t>
  </si>
  <si>
    <t>Sagar</t>
  </si>
  <si>
    <t>Rohtak</t>
  </si>
  <si>
    <t>Raiganj</t>
  </si>
  <si>
    <t>Vadakara</t>
  </si>
  <si>
    <t>Unnao</t>
  </si>
  <si>
    <t>Udaipur</t>
  </si>
  <si>
    <t>Moradabad</t>
  </si>
  <si>
    <t>Mysore</t>
  </si>
  <si>
    <t>Nandyal</t>
  </si>
  <si>
    <t>Nashik</t>
  </si>
  <si>
    <t>Navsari</t>
  </si>
  <si>
    <t>Parbhani</t>
  </si>
  <si>
    <t>Vadodara</t>
  </si>
  <si>
    <t>Valparai</t>
  </si>
  <si>
    <t>Wadhwan</t>
  </si>
  <si>
    <t>Wardha</t>
  </si>
  <si>
    <t>Yamunanagar</t>
  </si>
  <si>
    <t>Kumbakonam</t>
  </si>
  <si>
    <t>Kollam</t>
  </si>
  <si>
    <t>Kanpur</t>
  </si>
  <si>
    <t>Kanhangad</t>
  </si>
  <si>
    <t>Kakinada</t>
  </si>
  <si>
    <t>Junagadh</t>
  </si>
  <si>
    <t>Jaunpur</t>
  </si>
  <si>
    <t>Jamshedpur</t>
  </si>
  <si>
    <t>Jalgaon</t>
  </si>
  <si>
    <t>Jalandhar</t>
  </si>
  <si>
    <t>Indore</t>
  </si>
  <si>
    <t>Imphal</t>
  </si>
  <si>
    <t>Ichalakaranji</t>
  </si>
  <si>
    <t>Hoshiarpur</t>
  </si>
  <si>
    <t>Hindupur</t>
  </si>
  <si>
    <t>Hassan</t>
  </si>
  <si>
    <t>Haridwar</t>
  </si>
  <si>
    <t>Habra</t>
  </si>
  <si>
    <t>Gwalior</t>
  </si>
  <si>
    <t>Guruvayur</t>
  </si>
  <si>
    <t>Ganganagar</t>
  </si>
  <si>
    <t>Gandhinagar</t>
  </si>
  <si>
    <t>Faizabad</t>
  </si>
  <si>
    <t>Erode</t>
  </si>
  <si>
    <t>Eluru</t>
  </si>
  <si>
    <t>Durgapur</t>
  </si>
  <si>
    <t>Durg Bhilai Nagar</t>
  </si>
  <si>
    <t>Dindigul</t>
  </si>
  <si>
    <t>Dewas</t>
  </si>
  <si>
    <t>Bharuch</t>
  </si>
  <si>
    <t>Bhavnagar</t>
  </si>
  <si>
    <t>Bhilwara</t>
  </si>
  <si>
    <t>Bhiwani</t>
  </si>
  <si>
    <t>Bhopal</t>
  </si>
  <si>
    <t>Amritsar</t>
  </si>
  <si>
    <t>Amroha</t>
  </si>
  <si>
    <t>Arcot</t>
  </si>
  <si>
    <t>Arrah</t>
  </si>
  <si>
    <t>Asansol</t>
  </si>
  <si>
    <t>Aurangabad</t>
  </si>
  <si>
    <t>Barddhaman</t>
  </si>
  <si>
    <t>Barrackpur</t>
  </si>
  <si>
    <t>Basirhat</t>
  </si>
  <si>
    <t>Bathinda</t>
  </si>
  <si>
    <t>Lucknow</t>
  </si>
  <si>
    <t>Tirupati</t>
  </si>
  <si>
    <t>Tirunelveli</t>
  </si>
  <si>
    <t>Tiruchchirappalli</t>
  </si>
  <si>
    <t>Thrissur</t>
  </si>
  <si>
    <t>Thanjavur</t>
  </si>
  <si>
    <t>Madras</t>
  </si>
  <si>
    <t>Mahbubnagar</t>
  </si>
  <si>
    <t>Sari</t>
  </si>
  <si>
    <t>Bandar Abbas</t>
  </si>
  <si>
    <t>Borujerd</t>
  </si>
  <si>
    <t>Rasht</t>
  </si>
  <si>
    <t>Maragheh</t>
  </si>
  <si>
    <t>Zanjan</t>
  </si>
  <si>
    <t>Hanimaadhoo</t>
  </si>
  <si>
    <t>Birgunj</t>
  </si>
  <si>
    <t>Butwal</t>
  </si>
  <si>
    <t>Dharan</t>
  </si>
  <si>
    <t>Mahendranagar</t>
  </si>
  <si>
    <t>Lalitpur</t>
  </si>
  <si>
    <t>Mardan</t>
  </si>
  <si>
    <t>Sheikhupura</t>
  </si>
  <si>
    <t>Shikarpur</t>
  </si>
  <si>
    <t>Kasur</t>
  </si>
  <si>
    <t>Tando Adam Khan</t>
  </si>
  <si>
    <t>Chiniot</t>
  </si>
  <si>
    <t>Gilgit</t>
  </si>
  <si>
    <t>Gujar Khan</t>
  </si>
  <si>
    <t>Hafizabad</t>
  </si>
  <si>
    <t>Nawabshah</t>
  </si>
  <si>
    <t>Monywa</t>
  </si>
  <si>
    <t>Mawlamyaing</t>
  </si>
  <si>
    <t>Batam</t>
  </si>
  <si>
    <t>Pakalongan</t>
  </si>
  <si>
    <t>Pematang Siantar</t>
  </si>
  <si>
    <t>Samarinda</t>
  </si>
  <si>
    <t>Surakarta</t>
  </si>
  <si>
    <t>Kuantan</t>
  </si>
  <si>
    <t>Cádiz City Negros Occidental</t>
  </si>
  <si>
    <t>Calamba City Laguna</t>
  </si>
  <si>
    <t>Calbayog City Samar</t>
  </si>
  <si>
    <t>Carcar Cebu</t>
  </si>
  <si>
    <t>Cauayan City Isabela</t>
  </si>
  <si>
    <t>Daraga Albay</t>
  </si>
  <si>
    <t>Davao City</t>
  </si>
  <si>
    <t>Digos City Davao del Sur</t>
  </si>
  <si>
    <t>Dipolog City Zamboanga del Norte</t>
  </si>
  <si>
    <t>Dumaguete City Negros Oriental</t>
  </si>
  <si>
    <t>Floridablanca Pampanga</t>
  </si>
  <si>
    <t>General Mariano Alvarez Cavite</t>
  </si>
  <si>
    <t>General Santos City</t>
  </si>
  <si>
    <t>Hagonoy Bulacan</t>
  </si>
  <si>
    <t>San Fernando City La Unión</t>
  </si>
  <si>
    <t>Zamboanga City</t>
  </si>
  <si>
    <t>Valencia City Bukidnon</t>
  </si>
  <si>
    <t>Urdaneta City Pangasinan</t>
  </si>
  <si>
    <t>Tanauan City Batangas</t>
  </si>
  <si>
    <t>Talisay City Cebu</t>
  </si>
  <si>
    <t>Puerto Princesa City</t>
  </si>
  <si>
    <t>Porac Pampanga</t>
  </si>
  <si>
    <t>Parang Maguindanao</t>
  </si>
  <si>
    <t>Panabo City Davao del Norte</t>
  </si>
  <si>
    <t>Minglanilla Cebu</t>
  </si>
  <si>
    <t>Mexico Pampanga</t>
  </si>
  <si>
    <t>Kabankalan City Negros Occidental</t>
  </si>
  <si>
    <t>Biñan City Laguna</t>
  </si>
  <si>
    <t>Malolos City Bulacan</t>
  </si>
  <si>
    <t>Lucena City</t>
  </si>
  <si>
    <t>Ligao City Albay</t>
  </si>
  <si>
    <t>San Carlos City Pangasinan</t>
  </si>
  <si>
    <t>Batangas City Batangas</t>
  </si>
  <si>
    <t>Bayawan City Negros Oriental</t>
  </si>
  <si>
    <t>Silang Cavite</t>
  </si>
  <si>
    <t>Santiago City</t>
  </si>
  <si>
    <t>Hue</t>
  </si>
  <si>
    <t>Long Xuyen</t>
  </si>
  <si>
    <t>Rach Gia</t>
  </si>
  <si>
    <t>Mosul</t>
  </si>
  <si>
    <t>Al Hasakah</t>
  </si>
  <si>
    <t>Homs</t>
  </si>
  <si>
    <t>Izmit</t>
  </si>
  <si>
    <t>Kahramanmaras</t>
  </si>
  <si>
    <t>Kayseri</t>
  </si>
  <si>
    <t>Kirikkale</t>
  </si>
  <si>
    <t>Konya</t>
  </si>
  <si>
    <t>Manisa</t>
  </si>
  <si>
    <t>Nazareth</t>
  </si>
  <si>
    <t>Nakuru</t>
  </si>
  <si>
    <t>Gweru</t>
  </si>
  <si>
    <t>Dodoma</t>
  </si>
  <si>
    <t>Tanga</t>
  </si>
  <si>
    <t>Lubango</t>
  </si>
  <si>
    <t>Maroua</t>
  </si>
  <si>
    <t>Buea</t>
  </si>
  <si>
    <t>Tiaret</t>
  </si>
  <si>
    <t>El Eulma</t>
  </si>
  <si>
    <t>El Oued</t>
  </si>
  <si>
    <t>Kenitra</t>
  </si>
  <si>
    <t>Nyala</t>
  </si>
  <si>
    <t>Bani Suwayf</t>
  </si>
  <si>
    <t>Vereeniging</t>
  </si>
  <si>
    <t>Umlazi</t>
  </si>
  <si>
    <t>Pietermaritzburg</t>
  </si>
  <si>
    <t>Vryheid</t>
  </si>
  <si>
    <t>Khutsong</t>
  </si>
  <si>
    <t>Mbabane</t>
  </si>
  <si>
    <t>Kandi</t>
  </si>
  <si>
    <t>Bohicon</t>
  </si>
  <si>
    <t>Sekondi Takoradi</t>
  </si>
  <si>
    <t>Yamoussoukro</t>
  </si>
  <si>
    <t>Zinder</t>
  </si>
  <si>
    <t>Makurdi</t>
  </si>
  <si>
    <t>Orlu</t>
  </si>
  <si>
    <t>Oshogbo</t>
  </si>
  <si>
    <t>Ado Ekiti</t>
  </si>
  <si>
    <t>Awka</t>
  </si>
  <si>
    <t>Ibadan</t>
  </si>
  <si>
    <t>Ife</t>
  </si>
  <si>
    <t>Ikare</t>
  </si>
  <si>
    <t>Lafia</t>
  </si>
  <si>
    <t>Maiduguri</t>
  </si>
  <si>
    <t>Bissau</t>
  </si>
  <si>
    <t>Santa Elena, Ascensión y Tristán de Acuña</t>
  </si>
  <si>
    <t>Saint Louis</t>
  </si>
  <si>
    <t>Guediawaye</t>
  </si>
  <si>
    <t>Blue Lagoon</t>
  </si>
  <si>
    <t>Houailou</t>
  </si>
  <si>
    <t>Noumea</t>
  </si>
  <si>
    <t>Doniambo Noumea</t>
  </si>
  <si>
    <t>Ducos</t>
  </si>
  <si>
    <t>Epi</t>
  </si>
  <si>
    <t>Big Bay</t>
  </si>
  <si>
    <t>Port Vila</t>
  </si>
  <si>
    <t>Abaiang</t>
  </si>
  <si>
    <t>Butaritari</t>
  </si>
  <si>
    <t>Aranuka</t>
  </si>
  <si>
    <t>Canton Island</t>
  </si>
  <si>
    <t>Chuuk</t>
  </si>
  <si>
    <t>Wotho Island</t>
  </si>
  <si>
    <t>Angaur</t>
  </si>
  <si>
    <t>Pitcairn</t>
  </si>
  <si>
    <t>Pitcairn Is</t>
  </si>
  <si>
    <t>Neiafu</t>
  </si>
  <si>
    <t>Artigas</t>
  </si>
  <si>
    <t>Aasgard</t>
  </si>
  <si>
    <t>San José</t>
  </si>
  <si>
    <t>San José California</t>
  </si>
  <si>
    <t>Sao José Dos Campos Sao Paulo</t>
  </si>
  <si>
    <t>Sao José de Ribamar Maranhao</t>
  </si>
  <si>
    <t>Sao José Do Río Preto Sao Paulo</t>
  </si>
  <si>
    <t>Sao José Santa Catarina</t>
  </si>
  <si>
    <t>Sao José Dos Pinhais Parana</t>
  </si>
  <si>
    <t xml:space="preserve">San José De Lou
</t>
  </si>
  <si>
    <t xml:space="preserve">San José Del Alto
</t>
  </si>
  <si>
    <t>Menores de 10 años</t>
  </si>
  <si>
    <t>10 a 19 años</t>
  </si>
  <si>
    <t>20 a 29 años</t>
  </si>
  <si>
    <t>30 a 39 años</t>
  </si>
  <si>
    <t>40 a 49 años</t>
  </si>
  <si>
    <t>50 a 59 años</t>
  </si>
  <si>
    <t>60 años y más</t>
  </si>
  <si>
    <t>Aeropuerto Internacional Mariscal Sucre</t>
  </si>
  <si>
    <t>Unidad de Control Migratorio Puerto Marítimo Bolívar</t>
  </si>
  <si>
    <t>Unidad de Control Migratorio Puerto Marítimo Esmeraldas</t>
  </si>
  <si>
    <t>Unidad de Control Migratorio Puerto Marítimo Guayaquil</t>
  </si>
  <si>
    <t>Unidad de Control Migratorio Puerto Marítimo Manta</t>
  </si>
  <si>
    <t>Unidad de Control Migratorio Puerto Marítimo La Libertad</t>
  </si>
  <si>
    <t>Unidad de Control Migratorio Puerto Marítimo Ayora</t>
  </si>
  <si>
    <t>Unidad de Control Migratorio Puerto Marítimo Baquerizo Moreno</t>
  </si>
  <si>
    <t>Centro Binacional de Atención Fronteriza Huaquillas</t>
  </si>
  <si>
    <t>Centro Binacional de Atención Fronteriza San Miguel</t>
  </si>
  <si>
    <t>Centro Nacional de Atención Fronteriza Rumichaca</t>
  </si>
  <si>
    <t>Aeropuerto Internacional José Joaquín de Olmedo</t>
  </si>
  <si>
    <t>Aeropuerto Mariscal Lamar</t>
  </si>
  <si>
    <t>Aeropuerto Transfronterizo Coronel Carlos Concha Torres</t>
  </si>
  <si>
    <t>Aeropuerto Internacional Eloy Alfaro</t>
  </si>
  <si>
    <t>Aeropuerto Internacional Cotopaxi</t>
  </si>
  <si>
    <t>Unidad de Control Migratorio Puerto Fluvial San Lorenzo</t>
  </si>
  <si>
    <t>Unidad de Control Migratorio Frontera Terrestre Lalamor</t>
  </si>
  <si>
    <t>Unidad de Control Migratorio Frontera Terrestre Jimbura</t>
  </si>
  <si>
    <t>Unidad de Control Migratorio Frontera Terrestre Tufiño</t>
  </si>
  <si>
    <t>Unidad de Control Migratorio Puerto Fluvial Puerto El Carmen</t>
  </si>
  <si>
    <t>Unidad de Control Migratorio Puerto Fluvial Nuevo Rocafuerte</t>
  </si>
  <si>
    <t>Unidad de Control Migratorio Frontera Terrestre La Balsa</t>
  </si>
  <si>
    <t>Aeropuerto Seymour de Baltra</t>
  </si>
  <si>
    <t>Unidad de Control Migratorio Puerto Marítimo Seymour</t>
  </si>
  <si>
    <t>Aeropuerto Jumandy</t>
  </si>
  <si>
    <t>Ecuador</t>
  </si>
  <si>
    <t>Ecuatoriano</t>
  </si>
  <si>
    <t>Extranjero</t>
  </si>
  <si>
    <t>7/ En el año 2017 se incrementa la jefatura de control migratorio de Jumandy  en el cantón Tena de la provincia de Napo.</t>
  </si>
  <si>
    <t>Del total de entradas de ecuatorianos 1.506.290, el 40,36% se las realiza a través de la jefatura de Guayaquil, en segundo lugar se encuentra la jefatura de Quito con el 39,73% . En cuanto a las entradas de extranjeros se registraron  1.608.473, de los cuales el 36,84% de estas se las realiza a través de la jefatura de Quito, seguida por Guayaquil con el 22,03%. Además se  observa que Quito y Guayaquil concentran el 80,09% del total de entradas nacionales; asimismo, estas dos ciudades concentran el 58,87%, del total de entradas de extranjeros.</t>
  </si>
  <si>
    <t>El mes de mayor movimiento en cuanto a entradas de extranjeros fue diciembre con el 10,67% equivalente al  171.614, seguido del mes de julio con el 10,13% con 163.018 entradas. En cuanto a salidas de extranjeros el mes de mayor movimiento es enero con el 10,04% del total de salidas equivalente a 152.402, seguido del mes de diciembre con el 9,76%, es decir, 148.161 movimientos de salida de extranjeros.</t>
  </si>
  <si>
    <t>Al observar los movimientos de entradas mensuales, se observa que el mes de agosto es el de mayor movimiento para los ecuatorianos con el 11,03% del total de entradas es decir 166.119, el mes de diciembre en segundo lugar en movimiento, tiene el 9,29%, que es equivalente a 139.973 del  total de entradas. Con respecto a las salidas de ecuatorianos el mes de mayor movimiento es agosto con el 11,46% equivalente al 177.304 salidas, seguido del mes de septiembre con el 9,28% equivalente a 143.545.</t>
  </si>
  <si>
    <t>A partir de septiembre de 2016, se incorporó el Sistema de Migración Ecuatoriano, en el cual se considera menores de edad a personas menores de 18 años.</t>
  </si>
  <si>
    <t>Del total de ecuatorianos que entran al país, según la Clasificación Internacional de Ocupaciones (CIUO - 2008 de la OIT) el 25.74% corresponde a personal de apoyo administrativo, seguido por el  grupo de  Profesionales, científicos e intelectuales con el 17,59% .</t>
  </si>
  <si>
    <t>Las salidas de ecuatorianos del país, según la Clasificación Internacional de Ocupaciones (CIUO - 2008 de la OIT) el 25.28% a Personal de apoyo administrativo, seguido por el  grupo de  Profesionales, científicos e intelectuales con el 17,38% .</t>
  </si>
  <si>
    <t>Del total de extranjeros que entran al país según la Clasificación Internacional de Ocupaciones (CIUO - 2008 de la OIT) el 21,86% corresponde a Personal de apoyo administrativo, seguido con 13,37% correspondiente a Profesionales científicos e intelectuales.</t>
  </si>
  <si>
    <t>En el caso de extranjeros que salen de país según la Clasificación Internacional de Ocupaciones (CIUO - 2008 de la OIT) el 22,34% corresponde a Personal de apoyo administrativo, seguido con 13,79% correspondiente a Profesionales científicos e intelectuales.</t>
  </si>
  <si>
    <t>Entrada de extranjeros, por sexo, según motivo de viaje</t>
  </si>
  <si>
    <t>Salida de ecuatorianos, por sexo, según motivo de viaje</t>
  </si>
  <si>
    <t>La salida de ecuatorianos hombres es dell 64,76% por motivo de viaje Turismo y el 21,10% por residencia; en el caso de las mujeres, 67,35% sale del país por turismo y  el 24.38% por residencia.</t>
  </si>
  <si>
    <t>Salida de ecuatorianos, según país y ciudad de destino</t>
  </si>
  <si>
    <t>Lago Agrio (Sucumbios)</t>
  </si>
  <si>
    <t>Medio de  transporte</t>
  </si>
  <si>
    <t>El 69,78% de ecuatorianos  y extranjeros equivalente a 2.139.069 se desplazan  fuera del país por medio de transporte aéreo, siendo los Aeropuertos internacionales Mariscal Sucre de la ciudad de Quito y José Joaquín de Olmedo de la ciudad de Guayaquil los más utilizados para el  embarque y por consiguiente para el Control Migratorio  correspondiente, seguido de  los medios de transporte terrestre o puestos de control fronterizo, además de jefaturas de control marítimo y fluvial</t>
  </si>
  <si>
    <t>Lalamor (Zapotillo)</t>
  </si>
  <si>
    <t>Jimbura (Espíndola)</t>
  </si>
  <si>
    <r>
      <t>1/</t>
    </r>
    <r>
      <rPr>
        <sz val="8"/>
        <color indexed="8"/>
        <rFont val="Arial"/>
        <family val="2"/>
      </rPr>
      <t xml:space="preserve"> Corresponde al total de movimientos migratorios de entrada de ecuatorianos y extranjeros por via terrestre, registrados en el año 2017.</t>
    </r>
  </si>
  <si>
    <t>Del total entradas a territorio ecuatoriano por los principales controles fronterizos son la Jefatura de Migración Tulcán (Rumichaca) con un 54.54%, seguido de las Jefaturas de Migración de Huaquillas con el 34.31%, Macará 6,06%,  Lago Agrio (Sucumbíos) con 2,61%, Jumbura 0,11% y la Balsa con 0,06%.</t>
  </si>
  <si>
    <t>Entrada y Salida de extranjeros, por principales nacionalidades</t>
  </si>
  <si>
    <r>
      <t xml:space="preserve">Nacionalidad </t>
    </r>
    <r>
      <rPr>
        <b/>
        <sz val="8"/>
        <color theme="0"/>
        <rFont val="Arial"/>
        <family val="2"/>
      </rPr>
      <t>1/</t>
    </r>
  </si>
  <si>
    <t>Nro.</t>
  </si>
  <si>
    <t>Gráfico No. 2.1.10</t>
  </si>
  <si>
    <t>Cuadro No. 3.1.11</t>
  </si>
  <si>
    <t>Inmigrantes 10-I</t>
  </si>
  <si>
    <t>Inmigrantes 10-II</t>
  </si>
  <si>
    <t>Inmigrantes 10-III</t>
  </si>
  <si>
    <t>Inmigrantes 10-IV</t>
  </si>
  <si>
    <t>Inmigrantes 10-V</t>
  </si>
  <si>
    <t>Inmigrantes 10-VI</t>
  </si>
  <si>
    <t>Inmigrantes 10-AI</t>
  </si>
  <si>
    <t>No inmigrante 12-I</t>
  </si>
  <si>
    <t>No inmigrante 12-II</t>
  </si>
  <si>
    <t>No inmigrante 12-III</t>
  </si>
  <si>
    <t>No inmigrante 12-IV</t>
  </si>
  <si>
    <t>No inmigrante 12-V</t>
  </si>
  <si>
    <t>No inmigrante 12-VI</t>
  </si>
  <si>
    <t>No inmigrante 12-VII</t>
  </si>
  <si>
    <t>No inmigrante 12-VIII</t>
  </si>
  <si>
    <t>No inmigrante 12-IX</t>
  </si>
  <si>
    <t>No inmigrante T-3</t>
  </si>
  <si>
    <t>Inmigrantes RES</t>
  </si>
  <si>
    <t>No inmigrante 12-XI</t>
  </si>
  <si>
    <t>Inmigrantes 9-VII</t>
  </si>
  <si>
    <t>Inmigrantes RP-CAF</t>
  </si>
  <si>
    <t>Inmigrantes RP-CEE</t>
  </si>
  <si>
    <t>Inmigrantes RP-CEV</t>
  </si>
  <si>
    <t>No inmigrantes RT-CEV</t>
  </si>
  <si>
    <t>Inmigrantes RP-MAT</t>
  </si>
  <si>
    <t>Inmigrantes RP-MDI</t>
  </si>
  <si>
    <t>Inmigrantes RP-MER</t>
  </si>
  <si>
    <t>No inmigranteRP-TEM</t>
  </si>
  <si>
    <t>No inmigranteRP-UNA</t>
  </si>
  <si>
    <t>No inmigranteRT-CEE</t>
  </si>
  <si>
    <t>No inmigranteRT-CIE</t>
  </si>
  <si>
    <t>No inmigranteRT-DEP</t>
  </si>
  <si>
    <t>No inmigranteRT-ECV</t>
  </si>
  <si>
    <t>No inmigranteRT-EST</t>
  </si>
  <si>
    <t>No inmigranteRT-EXC</t>
  </si>
  <si>
    <t>No inmigranteRT-INV</t>
  </si>
  <si>
    <t>No inmigranteRT-JUB</t>
  </si>
  <si>
    <t>No inmigranteRT-MER</t>
  </si>
  <si>
    <t>No inmigranteRT-PPR</t>
  </si>
  <si>
    <t>No inmigranteRT-PRO</t>
  </si>
  <si>
    <t>No inmigranteRT-REL</t>
  </si>
  <si>
    <t>No inmigranteRT-REN</t>
  </si>
  <si>
    <t>No inmigranteRT-TRA</t>
  </si>
  <si>
    <t>No inmigranteRT-UNA</t>
  </si>
  <si>
    <t>No inmigranteRT-VOL</t>
  </si>
  <si>
    <t>No inmigranteVT-TES</t>
  </si>
  <si>
    <t>No inmigranteVT-TUR</t>
  </si>
  <si>
    <t>No inmigrantes</t>
  </si>
  <si>
    <t>Residentes Permanentes</t>
  </si>
  <si>
    <t>No residentes</t>
  </si>
  <si>
    <t>Residente Temporal</t>
  </si>
  <si>
    <t>Visitante Temporal</t>
  </si>
  <si>
    <t>No inmigrante Acuerdo Chileno Ecuatoriano</t>
  </si>
  <si>
    <t>Convenio Colombo Ecuatoriano</t>
  </si>
  <si>
    <t>No inmigrante Tripulante</t>
  </si>
  <si>
    <r>
      <t xml:space="preserve">Nota 1:  </t>
    </r>
    <r>
      <rPr>
        <sz val="8"/>
        <rFont val="Arial"/>
        <family val="2"/>
      </rPr>
      <t xml:space="preserve"> Las definiciones de las categorías migratorias se encuentran en el Glosario de Términos del presente Anuario Estadístico</t>
    </r>
  </si>
  <si>
    <r>
      <t xml:space="preserve">Nota 2:   </t>
    </r>
    <r>
      <rPr>
        <sz val="8"/>
        <rFont val="Arial"/>
        <family val="2"/>
      </rPr>
      <t>En los subsiguientes Cuadros (del No. 19 al No. 22), la caracterización de los inmigrantes y no Inmigrantes por nacionalidad, no se incluye la categoría Sin especificar, por no contar con las clasificaciones correspondientes.</t>
    </r>
  </si>
  <si>
    <t>Tipo de Visa</t>
  </si>
  <si>
    <t>Vías de tranporte</t>
  </si>
  <si>
    <t>Jefaturas de migración</t>
  </si>
  <si>
    <t xml:space="preserve">Entrada, salida, movimientos brutos y movimientos netos </t>
  </si>
  <si>
    <t>El primer motivo de viaje de las salidas de ecuatorianos  por Turismo con el 66,09% , seguido por la residencia con un 22,79%.</t>
  </si>
  <si>
    <t>Entradas y Salidas de Ecuatorianos, Extranjeros por motivo de viaje según vías de transporte y según cantón de ubicación de la jefatura de migración</t>
  </si>
  <si>
    <t>Unidad de Control Migratorio Frontera Terrestre Macará</t>
  </si>
  <si>
    <t>Mapa No. 8: Salida de ecuatorianos por vía aérea, según cantón de ubicación de la jefatura de Migración</t>
  </si>
  <si>
    <t>Mapa No. 15: Salida de extranjeros por cantón de ubicación de la jefatura de Migración</t>
  </si>
  <si>
    <t>Mapa No. 14: Salida de ecuatorianos por cantón de ubicación de la Jefatura de Migración</t>
  </si>
  <si>
    <t>Mapa No. 13: Salida de extranjeros (Mujeres) por cantón de ubicación de la Jefatura de Migración</t>
  </si>
  <si>
    <t>Mapa No. 12: Salida de extranjeros (Hombres) por cantón de ubicación de la Jefatura de Migración</t>
  </si>
  <si>
    <t>Mapa No. 11: Salida de ecuatorianos (Mujeres) por cantón de ubicación de la Jefatura de Migración</t>
  </si>
  <si>
    <t>Mapa No. 10: Salida de ecuatorianos (Hombres) por cantón de ubicación de la Jefatura de Migración</t>
  </si>
  <si>
    <t>Mapa No. 9: Salida de ecuatorianos por vía marítima, por cantón de ubicación de la jefatura de Migración</t>
  </si>
  <si>
    <t>Mapa No. 7: Salida de ecuatorianos por vía terrestre, por cantón de ubicación de la jefatura de Migración</t>
  </si>
  <si>
    <t>Mapa No. 6: Entrada de extranjeros (Mujeres) por cantón de ubicación de la jefatura de Migración</t>
  </si>
  <si>
    <t>Mapa No. 5 Entrada de extranjeros (Hombres) por cantón de ubicación de la jefatura de Migración</t>
  </si>
  <si>
    <t>Mapa No. 4: Entrada de extranjeros por cantón de ubicación de la jefatura de Migración</t>
  </si>
  <si>
    <t>Mapa No. 3: Entrada de ecuatorianos (Mujeres) por cantón de ubicación de la jefatura de Migración</t>
  </si>
  <si>
    <t>Mapa No. 2: Entrada de ecuatorianos (Hombres) por cantón de ubicación de la jefatura de Migración</t>
  </si>
  <si>
    <t>Mapa No. 1: Entrada de ecuatorianos por  cantón de ubicación de la jefatura de Migración</t>
  </si>
  <si>
    <t>Entrada de ecuatorianos y extranjeros, según cantón de ubicación de la Jefatura de control fronterizo</t>
  </si>
  <si>
    <t>Entrada y Salida de ecuatorianos y extranjeros, según cantón de ubicación de la Jefatura de Migración</t>
  </si>
  <si>
    <t>Entrada y salida de ecuatorianos y extranjeros, según medios de transporte según cantón de ubicación de la jefatura de migración</t>
  </si>
  <si>
    <t>Entrada, salida y movimientos netos de ecuatorianos y extranjeros según cantón de ubicación de la jefatura de migración y sexo*</t>
  </si>
  <si>
    <t>Cuadro No. 3.1.20</t>
  </si>
  <si>
    <t>Cuadro No. 3.1.21</t>
  </si>
  <si>
    <t xml:space="preserve">  Cuadro No. 3.1.29</t>
  </si>
  <si>
    <t>Cuadro No. 3.1.30</t>
  </si>
  <si>
    <t>Cuadro No. 1.3.33</t>
  </si>
  <si>
    <t xml:space="preserve"> Cuadro No. 3.1.34</t>
  </si>
  <si>
    <t>Cuadro No. 3.1.35</t>
  </si>
  <si>
    <t>Entrada, Salida y movimientos netos de ecuatorianos y extranjeros por sexo, según nacionalidad para la Jefatura Migración Quito</t>
  </si>
  <si>
    <t>Entrada, Salida y movimientos netos de ecuatorianos y extranjeros por sexo, según nacionalidad Jefatura Migración Guayaquil</t>
  </si>
  <si>
    <t>Entrada, Salida y movimientos netos de ecuatorianos y extranjeros por sexo, según nacionalidad: Jefatura Migración Huaquillas</t>
  </si>
  <si>
    <t>Entrada, Salida y movimientos netos de ecuatorianos y extranjeros por sexo, según nacionalidad: Jefatura Migración Tulcán</t>
  </si>
  <si>
    <t>Entrada, Salida y movimientos netos de ecuatorianos y extranjeros por sexo, según nacionalidad: Jefatura Migración Macará</t>
  </si>
  <si>
    <t>Entrada, Salida y movimientos netos de ecuatorianos y extranjeros por sexo, según nacionalidad: Jefatura Migración Esmeraldas</t>
  </si>
  <si>
    <t>Entrada, Salida y movimientos netos de ecuatorianos y extranjeros por sexo, según nacionalidad: Jefatura Migración  Manta</t>
  </si>
  <si>
    <t>Entrada, Salida y movimientos netos de ecuatorianos y extranjeros por sexo, según nacionalidad: Jefatura Migración  Lago Agrio</t>
  </si>
  <si>
    <t>Entrada, Salida y movimientos netos de ecuatorianos y extranjeros por sexo, según nacionalidad: Jefatura Migración  Salinas</t>
  </si>
  <si>
    <t>Entrada, Salida y movimientos netos de ecuatorianos y extranjeros por sexo, según nacionalidad: Jefatura Migración  San Lorenzo</t>
  </si>
  <si>
    <t>Entrada, Salida y movimientos netos de ecuatorianos y extranjeros por sexo, según nacionalidad: Jefatura Migración Latacunga</t>
  </si>
  <si>
    <t>Entrada, Salida y movimientos netos de ecuatorianos y extranjeros por sexo, según nacionalidad: Jefatura Migración  Machala</t>
  </si>
  <si>
    <t>Entrada, Salida y movimientos netos de ecuatorianos y extranjeros por sexo, según nacionalidad: Jefatura Migración La Balsa</t>
  </si>
  <si>
    <t>Entrada, Salida y movimientos netos de ecuatorianos y extranjeros por sexo, según nacionalidad: Jefatura Migración  Nuevo Rocafuerte</t>
  </si>
  <si>
    <t>Entrada, Salida y movimientos netos de ecuatorianos y extranjeros por sexo, según nacionalidad: Jefatura Migración Santa Cruz</t>
  </si>
  <si>
    <t>Entrada, Salida y movimientos netos de ecuatorianos y extranjeros por sexo, según nacionalidad: Jefatura Migración San Cristóbal</t>
  </si>
  <si>
    <t>Entrada, Salida y movimientos netos de ecuatorianos y extranjeros por sexo, según nacionalidad: Jefatura Migración Tena</t>
  </si>
  <si>
    <t>Entrada, Salida y movimientos netos de ecuatorianos y extranjeros por sexo, según nacionalidad: Jefatura Migración Lalamor</t>
  </si>
  <si>
    <t>Entrada, Salida y movimientos netos de ecuatorianos y extranjeros por sexo, según nacionalidad: Jefatura Migración Jimbura</t>
  </si>
  <si>
    <t>Entrada, Salida y movimientos netos de ecuatorianos y extranjeros por sexo, según nacionalidad: Jefatura Migración Puerto El Carmen</t>
  </si>
  <si>
    <t>Entrada, Salida y movimientos netos de ecuatorianos y extranjeros por sexo, según nacionalidad: Jefatura Migración Cuenca</t>
  </si>
  <si>
    <t>Entrada, Salida y movimientos netos de ecuatorianos y extranjeros por sexo, según nacionalidad: 
Jefatura Migración  Nuevo Rocafuerte</t>
  </si>
  <si>
    <t>Entrada, Salida y movimientos netos de ecuatorianos y extranjeros por sexo, según nacionalidad: 
Jefatura Migración La Balsa</t>
  </si>
  <si>
    <t>Entrada, Salida y movimientos netos de ecuatorianos y extranjeros por sexo, según nacionalidad: 
Jefatura Migración  Machala</t>
  </si>
  <si>
    <t>Entrada, Salida y movimientos netos de ecuatorianos y extranjeros por sexo, según nacionalidad: 
Jefatura Migración Latacunga</t>
  </si>
  <si>
    <t>Entrada, Salida y movimientos netos de ecuatorianos y extranjeros por sexo, según nacionalidad:
 Jefatura Migración  San Lorenzo</t>
  </si>
  <si>
    <t>Entrada, Salida y movimientos netos de ecuatorianos y extranjeros por sexo, según nacionalidad:
Jefatura Migración  Salinas</t>
  </si>
  <si>
    <t>Entrada, Salida y movimientos netos de ecuatorianos y extranjeros por sexo, según nacionalidad: 
Jefatura Migración  Lago Agrio</t>
  </si>
  <si>
    <t>Entrada, Salida y movimientos netos de ecuatorianos y extranjeros por sexo, según nacionalidad: 
Jefatura Migración  Manta</t>
  </si>
  <si>
    <t>Entrada, Salida y movimientos netos de ecuatorianos y extranjeros por sexo, según nacionalidad: 
Jefatura Migración Esmeraldas</t>
  </si>
  <si>
    <t>Entrada, Salida y movimientos netos de ecuatorianos y extranjeros por sexo, según nacionalidad: 
Jefatura Migración Macará</t>
  </si>
  <si>
    <t>Entrada, Salida y movimientos netos de ecuatorianos y extranjeros por sexo, según nacionalidad: 
Jefatura Migración Huaquillas</t>
  </si>
  <si>
    <t>Entrada, Salida y movimientos netos de ecuatorianos y extranjeros por sexo, según nacionalidad:
 Jefatura Migración Guayaquil</t>
  </si>
  <si>
    <t>Entrada, Salida y movimientos netos de ecuatorianos y extranjeros por sexo, según nacionalidad:
 Jefatura Migración Quito</t>
  </si>
  <si>
    <t>Entrada de ecuatorianos por  cantón de ubicación de la jefatura de Migración</t>
  </si>
  <si>
    <t>Entrada de ecuatorianos (Hombres) por cantón de ubicación de la jefatura de Migración</t>
  </si>
  <si>
    <t>Entrada de ecuatorianos (Mujeres) por cantón de ubicación de la jefatura de Migración</t>
  </si>
  <si>
    <t>Entrada de extranjeros por cantón de ubicación de la jefatura de Migración</t>
  </si>
  <si>
    <t>Entrada de extranjeros (Hombres) por cantón de ubicación de la jefatura de Migración</t>
  </si>
  <si>
    <t>Entrada de extranjeros (Mujeres) por cantón de ubicación de la jefatura de Migración</t>
  </si>
  <si>
    <t>Salida de ecuatorianos por vía terrestre, por cantón de ubicación de la jefatura de Migración</t>
  </si>
  <si>
    <t>Salida de ecuatorianos por vía aérea, según cantón de ubicación de la jefatura de Migración</t>
  </si>
  <si>
    <t>Salida de ecuatorianos por vía marítima, por cantón de ubicación de la jefatura de Migración</t>
  </si>
  <si>
    <t>Salida de ecuatorianos (Hombres) por cantón de ubicación de la Jefatura de Migración</t>
  </si>
  <si>
    <t>Salida de ecuatorianos (Mujeres) por cantón de ubicación de la Jefatura de Migración</t>
  </si>
  <si>
    <t>Salida de extranjeros (Hombres) por cantón de ubicación de la Jefatura de Migración</t>
  </si>
  <si>
    <t>Salida de extranjeros (Mujeres) por cantón de ubicación de la Jefatura de Migración</t>
  </si>
  <si>
    <t>Salida de ecuatorianos por cantón de ubicación de la Jefatura de Migración</t>
  </si>
  <si>
    <t xml:space="preserve"> Salida de extranjeros por cantón de ubicación de la jefatura de Migración</t>
  </si>
  <si>
    <t>El primer motivo de viaje de entrada de extranjeros es por Turismo con el 76,93% , le sigue Residencia con un 9,32%, para el caso de hombres el 75,96% el motivo de viaje es por Turismo, mientras que el 79,31% para mujeres.</t>
  </si>
  <si>
    <t>Movimiento Bruto**</t>
  </si>
  <si>
    <t>Movimiento Neto***</t>
  </si>
  <si>
    <t>** Movimientos Brutos = entradas + salidas</t>
  </si>
  <si>
    <t>*** Movimientos Netos = entradas - salidas</t>
  </si>
  <si>
    <t>Vía Fluvial*</t>
  </si>
  <si>
    <t>*En septiembre de 2016 ingresa en producción el Sistema de Migración Ecuatoriano - SIMIEC; en el cual se incorpora la categoría fluvial en la variable medio de transporte</t>
  </si>
  <si>
    <t>Movimientos Netos*</t>
  </si>
  <si>
    <t>*Movimientos Netos = entradas - salidas</t>
  </si>
  <si>
    <t>Vía Fluvial**</t>
  </si>
  <si>
    <t>**En septiembre de 2016 ingresa en producción el Sistema de Migración Ecuatoriano - SIMIEC; en el cual se incorpora la categoría fluvial en la variable medio de transporte</t>
  </si>
  <si>
    <t>Continente y País de nacionalidad</t>
  </si>
  <si>
    <t>Objetivo General</t>
  </si>
  <si>
    <t>Obtener información sistemática y continúa de los movimientos de entradas y salidas internacionales de ecuatorianos y extranjeros, en un tiempo determinado.</t>
  </si>
  <si>
    <t>Objetivos Específicos</t>
  </si>
  <si>
    <t>Presentar la información referente al comportamiento de la movilidad internacional ocurrida durante el año de referencia.</t>
  </si>
  <si>
    <t>Conocer los flujos migratorios, las corrientes o patrones migratorios ocurridos durante el año de referencia.</t>
  </si>
  <si>
    <t>Cuantificar y caracterizar los movimientos internacionales de entradas y salidas de ecuatorianos y extranjeros ocurridos y registrados en el país.</t>
  </si>
  <si>
    <t>Unidad de análisis</t>
  </si>
  <si>
    <t>Está constituida por movimientos de entradas y salidas de ecuatorianos y extranjeros registrados en las diferentes jefaturas de migración que realizan el control migratorio correspondiente en la Dirección de Migración del Ministerio del Interior.</t>
  </si>
  <si>
    <t>Cobertura geográfica:</t>
  </si>
  <si>
    <t>Cobertura de la información:</t>
  </si>
  <si>
    <t xml:space="preserve">La información registrada de entradas y salidas internacionales por vía aérea y marítima tiene una cobertura de todos los movimientos migratorios. Sin embargo, para los movimientos por vía terrestre y fluvial cuyas jefaturas de migración corresponden a la jurisdicción en la frontera con Perú y Colombia, rige la decisión 501, articulo 4, literal e) de la Comunidad Andina de Naciones – CAN de libre tránsito fronterizo entre Ecuador, Colombia y Perú. "Gaceta Oficial No.888 del Acuerdo de Cartagena la delimitación de las Zonas de Integración Fronteriza” (Decisión 501. Comunidad Andina de Naciones, 2001)  </t>
  </si>
  <si>
    <t>La información se captura diariamente en las Jefaturas de Control Migratorio de la Dirección de Migración del Ministerio del Interior de todo el país. La base de datos es remitida mensualmente al INEC, en los primeros 15 días del mes subsiguiente.
La información se recolecta diariamente en las Jefaturas de Control Migratorio de todo el país, cuya base de datos es remitida mensualmente, para ser publicada anualmente.</t>
  </si>
  <si>
    <t>El registro estadístico de entradas y salidas internacionales, se basa en el registro administrativo que realizan las Jefaturas de Control, que ingresan la información al Sistema de Migración Ecuatoriana (SIMIEC), el cual es administrado por el Ministerio del Interior – Dirección de Migración. El sistema intercambia información en tiempo real y actualizado con Registro Civil y Cancillería, permitiendo tener una información verificada; que incluyen nuevas categorías de respuesta a las variables y campos obligatorios de llenado.</t>
  </si>
  <si>
    <t>Una vez que la información es generada por Migración es enviada al Instituto Nacional de Estadística y Censos los primeros 15 días del mes subsiguiente, para ser procesada y publicada en la página web.</t>
  </si>
  <si>
    <t>Principales variables demográficas:</t>
  </si>
  <si>
    <t>La información recolectada responde a la declaración del pasajero en el momento de entrada o salida del país, el sistema de recolección de la información contiene las variables de la Tarjeta Andina de Migración.</t>
  </si>
  <si>
    <t>Los datos referentes a la procedencia y el destino del viajero anteriores a 2017, especialmente para el medio de transporte aéreo reflejan generalmente las escalas del vuelo del avión y no necesariamente la procedencia o destino verdaderos del pasajero. Por lo tanto, los cuadros con esta información se recomienda que solamente se asuma como marcos referenciales.</t>
  </si>
  <si>
    <t>En las tarjetas de embarque y desembarque no se evidencia la diferencia entre profesión y ocupación del viajero; por lo tanto, la información que se refleja en los cuadros correspondientes, incluyen ambos conceptos, los cuales han sido adaptados para fines estadísticos.</t>
  </si>
  <si>
    <t>La clasificación de ocupaciones  registradas  en  los  cuadros corresponden a la adaptación para uso del registro de la última versión de la Clasificación Internacional Uniforme de Ocupaciones  (CIUO) 2008 formulada por la Organización Internacional del Trabajo (OIT).</t>
  </si>
  <si>
    <t>Los cuadros referentes a motivo de viaje se presentan de acuerdo a las categorías de la Tarjeta Andina de Migración.</t>
  </si>
  <si>
    <t>GLOSARIO DE TERMINOS</t>
  </si>
  <si>
    <t>VISA ACTIVIDADES</t>
  </si>
  <si>
    <t>Llevar a cabo actividades lícitas que no estén contempladas dentro de las otras categorías descritas en este artículo, y que  de  conformidad  con  lo  que  requiera  el  reglamento  correspondiente  y  previo  dictamen  favorable  del  Consejo Consultivo de Política Migratoria, garanticen ingresos suficientes y estables para el sustento económico del inmigrante y sus dependientes.</t>
  </si>
  <si>
    <r>
      <t>Categoría migratoria:</t>
    </r>
    <r>
      <rPr>
        <sz val="11"/>
        <rFont val="Arial"/>
        <family val="2"/>
      </rPr>
      <t xml:space="preserve"> Constituye los diferentes tipos de permanencia temporal o permanente que el Estado otorga a los extranjeros en el Ecuador de conformidad al hecho que motiva su presencia en el país. (RO.938 Ley Orgánica de Movilidad Humana, 2017)</t>
    </r>
  </si>
  <si>
    <r>
      <t>Condición Migratoria</t>
    </r>
    <r>
      <rPr>
        <sz val="11"/>
        <rFont val="Arial"/>
        <family val="2"/>
      </rPr>
      <t>: La condición migratoria es el estatus de residente o visitante temporal que otorga el Estado para que las personas extranjeras puedan transitar o residir en su territorio a través de un permiso de permanencia en el país. La persona extranjera podrá adquirir las siguientes condiciones migratorias: residente y visitante temporal. (RO.938 Ley Orgánica de Movilidad Humana, 2017).</t>
    </r>
  </si>
  <si>
    <r>
      <t>Corriente migratoria</t>
    </r>
    <r>
      <rPr>
        <sz val="11"/>
        <rFont val="Arial"/>
        <family val="2"/>
      </rPr>
      <t>: Cantidad de migrantes que se mueve o está autorizada a moverse desde o hacia un país para tener acceso al empleo o establecerse por un período de tiempo determinado. (OIM, 2006)</t>
    </r>
  </si>
  <si>
    <r>
      <t>Documento de viaje</t>
    </r>
    <r>
      <rPr>
        <sz val="11"/>
        <rFont val="Arial"/>
        <family val="2"/>
      </rPr>
      <t>: Término genérico que incluye todos los documentos aceptables como prueba de identidad de una persona cuando entra a un país distinto al suyo. (RO.938 Ley Orgánica de Movilidad Humana, 2017)</t>
    </r>
  </si>
  <si>
    <r>
      <t>Ecuatorianos</t>
    </r>
    <r>
      <rPr>
        <sz val="11"/>
        <rFont val="Arial"/>
        <family val="2"/>
      </rPr>
      <t>: Personas viajeras de nacionalidad ecuatoriana, que se identifican en las jefaturas de migración, tanto en l salida como en la entrada al país, con el pasaporte expedido por las autoridades nacionales competentes. Glosario de entradas y salidas internacionales de la Comisión Especial de Estadísticas de Migración. (Comisión Especial de Estadísticas de Migración, 2014)</t>
    </r>
  </si>
  <si>
    <r>
      <t>Emigrante</t>
    </r>
    <r>
      <rPr>
        <sz val="11"/>
        <rFont val="Arial"/>
        <family val="2"/>
      </rPr>
      <t>: Es toda persona ecuatoriana que se moviliza hacia otro Estado con el ánimo de fijar su domicilio o residencia de forma temporal o permanente en el mismo. Se exceptúa de este reconocimiento a toda persona que salga del Ecuador y se encuentre en condición de visitante temporal en otro Estado. (RO.938 Ley Orgánica de Movilidad Humana, 2017)</t>
    </r>
  </si>
  <si>
    <r>
      <t>Empleo:</t>
    </r>
    <r>
      <rPr>
        <sz val="11"/>
        <rFont val="Arial"/>
        <family val="2"/>
      </rPr>
      <t xml:space="preserve"> Conjunto de tareas y cometidos desempeñados por una persona, o que se prevé que esta desempeña, para un empleador particular, incluido el empleo por cuenta propia.(OIT, 1990)</t>
    </r>
  </si>
  <si>
    <r>
      <t>Entrada:</t>
    </r>
    <r>
      <rPr>
        <sz val="11"/>
        <rFont val="Arial"/>
        <family val="2"/>
      </rPr>
      <t xml:space="preserve"> Es el movimiento de ingreso de las personas nacionales o extranjeras a un país (Metodología Entradas y Salidas Internacionales, Anuario 2013).</t>
    </r>
  </si>
  <si>
    <r>
      <t>Flujo migratorio:</t>
    </r>
    <r>
      <rPr>
        <sz val="11"/>
        <rFont val="Arial"/>
        <family val="2"/>
      </rPr>
      <t xml:space="preserve"> Circulación de personas en movilidad, existiendo distintos tipos con relación a las distintas realidades migratorias (flujos de emigración, inmigración, tránsito, retorno forzado). Concretamente la noción se refiere a la “cantidad de migrantes en proceso de movimiento migratorio o que están autorizados a moverse de un país a otro por motivos de trabajo o para establecerse durante un periodo de tiempo definido” (Comisión Especial de Estadísticas de Migración, 2014)</t>
    </r>
  </si>
  <si>
    <r>
      <t>Flujo:</t>
    </r>
    <r>
      <rPr>
        <sz val="11"/>
        <rFont val="Arial"/>
        <family val="2"/>
      </rPr>
      <t xml:space="preserve"> Se constituye como la totalidad de movimientos o registros de entrada y salida de personas en un tiempo establecido, sin identificar la cantidad de personas que realizan dichos movimientos(Migración Colombia/OPLA, 2014).</t>
    </r>
  </si>
  <si>
    <r>
      <t>Ingreso de las personas extranjeras:</t>
    </r>
    <r>
      <rPr>
        <sz val="11"/>
        <rFont val="Arial"/>
        <family val="2"/>
      </rPr>
      <t xml:space="preserve"> Las personas extranjeras pueden ingresar al Ecuador previa presentación de un documento de viaje que acredite su identidad. Asimismo, el agente de control migratorio deberá verificar la condición migratoria invocada por la persona extranjera al momento de su presentación en el punto de control migratorio oficial. (RO.938 Ley Orgánica de Movilidad Humana, 2017)</t>
    </r>
  </si>
  <si>
    <r>
      <t>Ingreso y salida del territorio nacional:</t>
    </r>
    <r>
      <rPr>
        <sz val="11"/>
        <rFont val="Arial"/>
        <family val="2"/>
      </rPr>
      <t xml:space="preserve"> Los ciudadanos suramericanos pueden ingresar, circular y salir del territorio ecuatoriano presentando solamente su documento de identificación nacional, por puntos de control migratorio oficiales. Los documentos de identificación emitidos por sus respectivos países constituyen documentos de viaje. (RO.938 Ley Orgánica de Movilidad Humana, 2017).</t>
    </r>
  </si>
  <si>
    <r>
      <t>Inmigrante:</t>
    </r>
    <r>
      <rPr>
        <sz val="11"/>
        <rFont val="Arial"/>
        <family val="2"/>
      </rPr>
      <t xml:space="preserve"> La persona extranjera que ingresa al Ecuador con el ánimo de ﬁjar su residencia o domicilio de forma temporal o permanente en el territorio ecuatoriano. (RO.938 Ley Orgánica de Movilidad Humana, 2017)</t>
    </r>
  </si>
  <si>
    <r>
      <t>Persona extranjera:</t>
    </r>
    <r>
      <rPr>
        <sz val="11"/>
        <rFont val="Arial"/>
        <family val="2"/>
      </rPr>
      <t xml:space="preserve"> es aquella que no es nacional del Estado ecuatoriano y se encuentra en el territorio en condición migratoria de visitante temporal o residente. (RO.938 Ley Orgánica de Movilidad Humana, 2017)</t>
    </r>
  </si>
  <si>
    <r>
      <t>Profesión:</t>
    </r>
    <r>
      <rPr>
        <sz val="11"/>
        <rFont val="Arial"/>
        <family val="2"/>
      </rPr>
      <t xml:space="preserve"> es el empleo, facultad u oficio que alguien ejerce y por el que percibe una retribución. </t>
    </r>
  </si>
  <si>
    <r>
      <t xml:space="preserve">Lugar de destino: </t>
    </r>
    <r>
      <rPr>
        <sz val="11"/>
        <rFont val="Arial"/>
        <family val="2"/>
      </rPr>
      <t>Lugar a donde se dirigen las personas utilizando cualquier medio de transporte (Comisión Especial de Estadísticas de Migración, 2014)</t>
    </r>
  </si>
  <si>
    <r>
      <t>Lugar de nacimiento:</t>
    </r>
    <r>
      <rPr>
        <sz val="11"/>
        <rFont val="Arial"/>
        <family val="2"/>
      </rPr>
      <t xml:space="preserve"> Lugar donde se efectuó el nacimiento de la persona. (Comisión Especial de Estadísticas de Migración, 2014).</t>
    </r>
  </si>
  <si>
    <r>
      <t>Lugar de procedencia:</t>
    </r>
    <r>
      <rPr>
        <sz val="11"/>
        <rFont val="Arial"/>
        <family val="2"/>
      </rPr>
      <t xml:space="preserve"> Lugar desde donde salen las personas utilizando cualquier medio de transporte. (Comisión Especial de Estadísticas de Migración, 2014)</t>
    </r>
  </si>
  <si>
    <r>
      <t>Lugar de residencia habitual:</t>
    </r>
    <r>
      <rPr>
        <sz val="11"/>
        <rFont val="Arial"/>
        <family val="2"/>
      </rPr>
      <t xml:space="preserve"> Es el lugar geográfico en que la persona empadronada reside habitualmente, y se define por la ubicación de su vivienda principal. (Comisión Especial de Estadísticas de Migración, 2014)</t>
    </r>
  </si>
  <si>
    <r>
      <t>Medio de transporte:</t>
    </r>
    <r>
      <rPr>
        <sz val="11"/>
        <rFont val="Arial"/>
        <family val="2"/>
      </rPr>
      <t xml:space="preserve"> Cualquier aeronave, navío, tren, automóvil u otro vehículo o embarcación apto para trasportar a una persona de un lugar a otro. (Comisión Especial de Estadísticas de Migración, 2014)</t>
    </r>
  </si>
  <si>
    <r>
      <t>Migración internacional:</t>
    </r>
    <r>
      <rPr>
        <sz val="11"/>
        <rFont val="Arial"/>
        <family val="2"/>
      </rPr>
      <t xml:space="preserve"> Movimiento de personas que dejan su país de origen o en el que tienen residencia habitual, para establecerse temporal o permanentemente en otro país distinto al suyo. Estas personas para ello han debido atravesar una frontera. Si no es el caso, serían migrantes internos. Ver también migración interna (OIM, 2006)</t>
    </r>
  </si>
  <si>
    <r>
      <t>Migración total:</t>
    </r>
    <r>
      <rPr>
        <sz val="11"/>
        <rFont val="Arial"/>
        <family val="2"/>
      </rPr>
      <t xml:space="preserve"> La suma de entradas o ingresos de inmigrantes a un país y de salidas de emigrantes totaliza el volumen de migración y se denomina migración total. (OIM, 2006)</t>
    </r>
  </si>
  <si>
    <r>
      <t>Migración:</t>
    </r>
    <r>
      <rPr>
        <sz val="11"/>
        <rFont val="Arial"/>
        <family val="2"/>
      </rPr>
      <t xml:space="preserve"> Movimiento de población hacia el territorio de otro Estado o dentro del mismo que abarca todo movimiento de personas, sea cual fuere el tamaño, su composición o sus caudas; incluye migración de refugiados, personas desplazadas, personas desarraigadas, migrantes económicos. (OIM, 2006)</t>
    </r>
  </si>
  <si>
    <r>
      <t>Motivo de viaje:</t>
    </r>
    <r>
      <rPr>
        <sz val="11"/>
        <rFont val="Arial"/>
        <family val="2"/>
      </rPr>
      <t xml:space="preserve"> Constituye la motivación principal para efectuar determinado viaje. (Comisión Especial de Estadísticas de Migración, 2014)</t>
    </r>
  </si>
  <si>
    <r>
      <t>Movilidad Humana:</t>
    </r>
    <r>
      <rPr>
        <sz val="11"/>
        <rFont val="Arial"/>
        <family val="2"/>
      </rPr>
      <t xml:space="preserve"> Los movimientos migratorios que realiza una persona, familia o grupo humano para transitar o establecerse temporal o permanentemente en un Estado diferente al de su origen o en el que haya residido previamente, que genera derechos y obligaciones.(RO.938 Ley Orgánica de Movilidad Humana, 2017).</t>
    </r>
  </si>
  <si>
    <r>
      <t>Nacionalidad:</t>
    </r>
    <r>
      <rPr>
        <sz val="11"/>
        <rFont val="Arial"/>
        <family val="2"/>
      </rPr>
      <t xml:space="preserve"> Constituye un “vínculo jurídico basado en un hecho social de relación, una solidaridad efectiva de existencia, intereses y sentimientos junto a la reciprocidad de derechos y obligaciones (...) el individuo, al cual le es conferida directamente por la Ley o como resultado de un acto de las autoridades, está, de hecho, más vinculado a la población del Estado que le confiere la nacionalidad que a la de cualquier otro Estado”. (Comisión Especial de Estadísticas de Migración, 2014)</t>
    </r>
  </si>
  <si>
    <r>
      <t>Ocupación</t>
    </r>
    <r>
      <rPr>
        <sz val="11"/>
        <rFont val="Arial"/>
        <family val="2"/>
      </rPr>
      <t>: conjunto de empleos cuyas principales tareas y cometidos se caracterizan por un alto grado de similitud. Una persona puede estar asociada, con una ocupación a través del empleo principal desempeñado en ese momento, un empleo secundario (OIT, 1990)</t>
    </r>
  </si>
  <si>
    <r>
      <t>País de destino:</t>
    </r>
    <r>
      <rPr>
        <sz val="11"/>
        <rFont val="Arial"/>
        <family val="2"/>
      </rPr>
      <t xml:space="preserve"> País al que se dirigen flujos migratorios (legal o ilegal). (OIM, 2006)</t>
    </r>
  </si>
  <si>
    <r>
      <t>País de origen</t>
    </r>
    <r>
      <rPr>
        <sz val="11"/>
        <rFont val="Arial"/>
        <family val="2"/>
      </rPr>
      <t>: País del cual procede un migrante o flujos migratorios (legal o ilegal). (OIM, 2006)</t>
    </r>
  </si>
  <si>
    <r>
      <t>País de residencia habitual</t>
    </r>
    <r>
      <rPr>
        <sz val="11"/>
        <rFont val="Arial"/>
        <family val="2"/>
      </rPr>
      <t>: País en el cual vive una persona, es decir, el país donde ésta tiene su residencia y en el que normalmente transcurre su descanso diario. Los viajes temporales al exterior con fines de recreación, vacaciones, visitas a amigos y parientes, negocios, tratamiento médico, peregrinación religiosa no cambian el lugar de residencia habitual de una persona. (OIM, 2006)</t>
    </r>
  </si>
  <si>
    <r>
      <t>País de tránsito</t>
    </r>
    <r>
      <rPr>
        <sz val="11"/>
        <rFont val="Arial"/>
        <family val="2"/>
      </rPr>
      <t>: País a través del cual pasa la persona o el grupo migratorio hacia su destino.(OIM, 2006)</t>
    </r>
  </si>
  <si>
    <r>
      <t>Persona apátrida:</t>
    </r>
    <r>
      <rPr>
        <sz val="11"/>
        <rFont val="Arial"/>
        <family val="2"/>
      </rPr>
      <t xml:space="preserve"> Será reconocida como apátrida en el Ecuador toda persona que no sea considerada como nacional por ningún Estado, conforme a su legislación (RO.938 Ley Orgánica de Movilidad Humana, 2017)</t>
    </r>
  </si>
  <si>
    <r>
      <t>Persona en movilidad humana</t>
    </r>
    <r>
      <rPr>
        <sz val="11"/>
        <rFont val="Arial"/>
        <family val="2"/>
      </rPr>
      <t>: La persona que se moviliza de un Estado a otro con el ánimo de residir o establecerse de manera temporal o definitiva en él (RO.938 Ley Orgánica de Movilidad Humana, 2017)</t>
    </r>
  </si>
  <si>
    <r>
      <t>Población económicamente activa (PEA):</t>
    </r>
    <r>
      <rPr>
        <sz val="11"/>
        <rFont val="Arial"/>
        <family val="2"/>
      </rPr>
      <t xml:space="preserve"> Personas de 15 años y más que trabajaron al menos 1 hora en la semana de referencia o aunque no trabajaron, tuvieron trabajo (empleados); y personas que no tenían empleo pero estaban disponibles para trabajar y buscan empleo (desempleados) (Instituto Nacional de Estadísticas y Censos, 2016a)</t>
    </r>
  </si>
  <si>
    <r>
      <t>Población económicamente inactiva (PEI):</t>
    </r>
    <r>
      <rPr>
        <sz val="11"/>
        <rFont val="Arial"/>
        <family val="2"/>
      </rPr>
      <t xml:space="preserve"> Son todas aquellas personas de 15 años y más que no están empleadas, tampoco buscan trabajo y no estaban disponibles para trabajar. Típicamente las categorías de inactividad son: rentista, jubilados, estudiantes, amas de casa, menores de edad, entre otros (Instituto Nacional de Estadísticas y Censos, 2016a).</t>
    </r>
  </si>
  <si>
    <r>
      <t>Proyección de población</t>
    </r>
    <r>
      <rPr>
        <sz val="11"/>
        <rFont val="Arial"/>
        <family val="2"/>
      </rPr>
      <t>: Resultado de un conjunto de estimaciones demográficas, matemáticas o de otro tipo, por medio de las cuales se busca establecer las tendencias más plausibles de las variables determinantes de la dinámica poblacional y, con ello, la derivación de los volúmenes de población  y sus principales características hacia el futuro. Instituto Nacional de Estadísticas y Censos- 2012. (Comisión Especial de Estadísticas de Migración, 2014)</t>
    </r>
  </si>
  <si>
    <r>
      <t>Puesto de Control Migratorio</t>
    </r>
    <r>
      <rPr>
        <sz val="11"/>
        <rFont val="Arial"/>
        <family val="2"/>
      </rPr>
      <t>: Lugares de ingreso y salida de pasajeros contemplan a los pasos de frontera, puertos y aeropuertos. (Comisión Especial de Estadísticas de Migración, 2014)</t>
    </r>
  </si>
  <si>
    <r>
      <t>Residencia habitual:</t>
    </r>
    <r>
      <rPr>
        <sz val="11"/>
        <rFont val="Arial"/>
        <family val="2"/>
      </rPr>
      <t xml:space="preserve"> Lugar en un país en donde una persona vive y en donde normalmente transcurre su período diario de descanso(OIM, 2006).</t>
    </r>
  </si>
  <si>
    <r>
      <t>Residencia temporal:</t>
    </r>
    <r>
      <rPr>
        <sz val="11"/>
        <rFont val="Arial"/>
        <family val="2"/>
      </rPr>
      <t xml:space="preserve">  La Ley de Movilidad Humana (2017) señala como Residencia temporal es la condición migratoria que autoriza la estadía de dos años en el territorio ecuatoriano, sujeta a renovación por una sola vez, a la que acceden las personas extranjeras que ingresan al país dentro de las siguientes categorías: </t>
    </r>
  </si>
  <si>
    <r>
      <t>Residencia:</t>
    </r>
    <r>
      <rPr>
        <sz val="11"/>
        <rFont val="Arial"/>
        <family val="2"/>
      </rPr>
      <t xml:space="preserve"> Lugar en que se habita por un tiempo determinado. La residencia se distingue del domicilio que es el lugar de morada fija y permanente. Usualmente residencia significa sólo la presencia física como habitante en un sitio determinado, mientras que domicilio de hecho requiere, además de la presencia física, la intención de hacer de él, la sede de sus negocios e intereses. Una persona puede tener al mismo tiempo más de una residencia, pero sólo un domicilio (OIM, 2006).</t>
    </r>
  </si>
  <si>
    <r>
      <t>Residente:</t>
    </r>
    <r>
      <rPr>
        <sz val="11"/>
        <rFont val="Arial"/>
        <family val="2"/>
      </rPr>
      <t xml:space="preserve"> Es residente toda persona extranjera que ha adquirido una categoría migratoria para su residencia temporal o permanente en el Ecuador. (RO.938 Ley Orgánica de Movilidad Humana, 2017)</t>
    </r>
  </si>
  <si>
    <r>
      <t>Saldo migratorio:</t>
    </r>
    <r>
      <rPr>
        <sz val="11"/>
        <rFont val="Arial"/>
        <family val="2"/>
      </rPr>
      <t xml:space="preserve"> Es la diferencia entre los inmigrantes (entradas) y los emigrantes (salidas) en un territorio dado para un período de tiempo definido conocido como intervalo de migración, y que regularmente es un año. (Comisión Especial de Estadísticas de Migración, 2014).</t>
    </r>
  </si>
  <si>
    <r>
      <t>Salida:</t>
    </r>
    <r>
      <rPr>
        <sz val="11"/>
        <rFont val="Arial"/>
        <family val="2"/>
      </rPr>
      <t xml:space="preserve"> Es el movimiento hacia afuera de las fronteras de un país de las personas nacionales o extranjeras a un país(Comisión Especial de Estadísticas de Migración, 2014)</t>
    </r>
  </si>
  <si>
    <r>
      <t>Tarjeta Andina de Migración (TAM):</t>
    </r>
    <r>
      <rPr>
        <sz val="11"/>
        <rFont val="Arial"/>
        <family val="2"/>
      </rPr>
      <t xml:space="preserve"> único documento de control migratorio y estadístico de uso obligatorio, para el ingreso y salida de personas del territorio de los Países miembros de la Comunidad Andina(Resolución 527. Comunidad Andina de Naciones, 2001).</t>
    </r>
  </si>
  <si>
    <r>
      <t>Tendencia:</t>
    </r>
    <r>
      <rPr>
        <sz val="11"/>
        <rFont val="Arial"/>
        <family val="2"/>
      </rPr>
      <t xml:space="preserve"> El diccionario de la Real Academia Española define tres significados "1) Inclinación en los hombres y en las cosas hacia determinados fines; 2) Fuerza por la cual un cuerpo se inclina hacia otro o hacia alguna cosa y; 3) Idea religiosa, económica, política, artística, etc., que se orienta en determinada </t>
    </r>
  </si>
  <si>
    <r>
      <t>Transeúnte:</t>
    </r>
    <r>
      <rPr>
        <sz val="11"/>
        <rFont val="Arial"/>
        <family val="2"/>
      </rPr>
      <t xml:space="preserve"> Es toda persona extranjera que transita por el territorio ecuatoriano en calidad de pasajero en tránsito, tripulante de transporte internacional, trabajador migrante temporal o persona que resida en zona de frontera de conformidad con los instrumentos internacionales y las demás que establezca el reglamento de esta Ley . (RO.938 Ley Orgánica de Movilidad Humana, 2017)</t>
    </r>
  </si>
  <si>
    <r>
      <t>Turista:</t>
    </r>
    <r>
      <rPr>
        <sz val="11"/>
        <rFont val="Arial"/>
        <family val="2"/>
      </rPr>
      <t xml:space="preserve"> Los turistas son todas las personas que llegan al Ecuador con el ánimo de realizar actividades turísticas y están prohibidas de realizar actividades laborales. El plazo de permanencia para los turistas será de hasta noventa días en el período de un año contado a partir de su primer ingreso, prorrogable por una sola vez hasta por noventa días adicionales, previa solicitud y pago de la tarifa respectiva. (RO.938 Ley Orgánica de Movilidad Humana, 2017)</t>
    </r>
  </si>
  <si>
    <r>
      <t>Visa:</t>
    </r>
    <r>
      <rPr>
        <sz val="11"/>
        <rFont val="Arial"/>
        <family val="2"/>
      </rPr>
      <t xml:space="preserve"> Es la autorización que otorga el Estado ecuatoriano a las personas extranjeras para que puedan permanecer en el país por un período temporal o permanente. (RO.938 Ley Orgánica de Movilidad Humana, 2017)</t>
    </r>
  </si>
  <si>
    <r>
      <t>Viajero</t>
    </r>
    <r>
      <rPr>
        <sz val="11"/>
        <rFont val="Arial"/>
        <family val="2"/>
      </rPr>
      <t>: Viajero Persona que se desplaza de un lugar a otro, por cualquier razón (OIM, 2006)</t>
    </r>
  </si>
  <si>
    <r>
      <t>CATEGORÍAS DE INMIGRACIÓN</t>
    </r>
    <r>
      <rPr>
        <sz val="11"/>
        <rFont val="Arial"/>
        <family val="2"/>
      </rPr>
      <t>(RO.323 Ley de Estadística, 1976)</t>
    </r>
    <r>
      <rPr>
        <b/>
        <sz val="11"/>
        <rFont val="Arial"/>
        <family val="2"/>
      </rPr>
      <t>.</t>
    </r>
  </si>
  <si>
    <r>
      <rPr>
        <b/>
        <sz val="11"/>
        <rFont val="Arial"/>
        <family val="2"/>
      </rPr>
      <t>Inmigrantes:</t>
    </r>
    <r>
      <rPr>
        <sz val="11"/>
        <rFont val="Arial"/>
        <family val="2"/>
      </rPr>
      <t xml:space="preserve"> Considérese inmigrante a todo extranjero que se interna legal y condicionalmente en el país, con el propósito de radicarse y desarrollar las actividades autorizadas que, en cada categoría, se determinan a continuación:</t>
    </r>
  </si>
  <si>
    <r>
      <t>10 I</t>
    </r>
    <r>
      <rPr>
        <sz val="11"/>
        <rFont val="Arial"/>
        <family val="2"/>
      </rPr>
      <t>. Para vivir de sus depósitos, de las rentas que estos produzcan o de cualquier otro ingreso permanente que se traslade al país. Para vivir de sus depósitos, de las rentas que estos produzcan o de cualquier otro ingreso permanente que se traslade al país.</t>
    </r>
  </si>
  <si>
    <r>
      <t>10 II.</t>
    </r>
    <r>
      <rPr>
        <sz val="11"/>
        <rFont val="Arial"/>
        <family val="2"/>
      </rPr>
      <t xml:space="preserve"> Para invertir su capital en la adquisición de bienes raíces o en certificados, título o bonos del Estado o de instituciones nacionales de crédito.</t>
    </r>
  </si>
  <si>
    <r>
      <t>10 III.</t>
    </r>
    <r>
      <rPr>
        <sz val="11"/>
        <rFont val="Arial"/>
        <family val="2"/>
      </rPr>
      <t xml:space="preserve"> Para invertir su capital en cualquier rama de la industria, agricultura, ganadería o del comercio de exportación, en forma estable y distinta a la de sociedad por acciones.</t>
    </r>
  </si>
  <si>
    <r>
      <t>10 IV</t>
    </r>
    <r>
      <rPr>
        <sz val="11"/>
        <rFont val="Arial"/>
        <family val="2"/>
      </rPr>
      <t>. Para asumir indefinidamente funciones administrativas, técnicas o de especialización en empresas, instituciones o personas establecidas en el país.</t>
    </r>
  </si>
  <si>
    <r>
      <t>10 V.</t>
    </r>
    <r>
      <rPr>
        <sz val="11"/>
        <rFont val="Arial"/>
        <family val="2"/>
      </rPr>
      <t xml:space="preserve"> Para ejercer una profesión liberal o una profesión técnica, con arreglo a las normas de la Ley de Educación Superior. </t>
    </r>
  </si>
  <si>
    <r>
      <t>10 VI.</t>
    </r>
    <r>
      <rPr>
        <sz val="11"/>
        <rFont val="Arial"/>
        <family val="2"/>
      </rPr>
      <t xml:space="preserve"> Para vivir bajo la dependencia económica del cónyuge o de un pariente consanguíneo dentro del segundo grado.</t>
    </r>
  </si>
  <si>
    <r>
      <t>10 VII.</t>
    </r>
    <r>
      <rPr>
        <sz val="11"/>
        <rFont val="Arial"/>
        <family val="2"/>
      </rPr>
      <t xml:space="preserve">  A partir del mes de febrero de 2011 se crea esta visa solo para ciudadanos peruanos y venezolanos de acuerdo al nuevo estatuto migratorio. Es una visa de residencia.</t>
    </r>
  </si>
  <si>
    <r>
      <t>9 VII</t>
    </r>
    <r>
      <rPr>
        <sz val="11"/>
        <rFont val="Arial"/>
        <family val="2"/>
      </rPr>
      <t>.  Extranjeros que realizan actividades permitidas por la ley y que garanticen que poseen suficientes ingresos para sustentarse a sí mismos y a sus familiares dependientes.</t>
    </r>
  </si>
  <si>
    <r>
      <t>Residentes sin clase migratoria</t>
    </r>
    <r>
      <rPr>
        <sz val="11"/>
        <rFont val="Arial"/>
        <family val="2"/>
      </rPr>
      <t>: Residentes o inmigrantes que no puede clasificarse dentro de las categorías descritas.</t>
    </r>
  </si>
  <si>
    <r>
      <t>No Inmigrantes</t>
    </r>
    <r>
      <rPr>
        <sz val="11"/>
        <rFont val="Arial"/>
        <family val="2"/>
      </rPr>
      <t>: Considerase no inmigrantes a todo extranjero con domicilio en otro Estado que se interna legal y condicionalmente en el país, sin ánimo de radicarse y con los motivos que en cada categoría se determinan a continuación:</t>
    </r>
  </si>
  <si>
    <r>
      <t>12 I.</t>
    </r>
    <r>
      <rPr>
        <sz val="11"/>
        <rFont val="Arial"/>
        <family val="2"/>
      </rPr>
      <t xml:space="preserve">  Funcionarios  diplomáticos  o  consulares,  funcionarios  internacionales  calificados,  pertenecientes  a  organismos internacionales de los que sea miembro el Ecuador y los representantes de las misiones especiales acreditadas ante el Gobierno del Ecuador y sus familiares más cercanos.</t>
    </r>
  </si>
  <si>
    <r>
      <t>12 II</t>
    </r>
    <r>
      <rPr>
        <sz val="11"/>
        <rFont val="Arial"/>
        <family val="2"/>
      </rPr>
      <t>. Altos funcionarios de otros Estados y personalidades amparadas en pasaportes diplomáticos con sus familiares más cercanos.</t>
    </r>
  </si>
  <si>
    <r>
      <t>12 III</t>
    </r>
    <r>
      <rPr>
        <sz val="11"/>
        <rFont val="Arial"/>
        <family val="2"/>
      </rPr>
      <t>. Empleados privados y domésticos de las personas citadas en los numerales anteriores y sus familiares más cercanos.</t>
    </r>
  </si>
  <si>
    <r>
      <t>12 IV</t>
    </r>
    <r>
      <rPr>
        <sz val="11"/>
        <rFont val="Arial"/>
        <family val="2"/>
      </rPr>
      <t>. Personas desplazadas como consecuencia de guerras o de persecuciones políticas en su país de origen, para proteger su vida o libertad.</t>
    </r>
  </si>
  <si>
    <r>
      <t>12 V</t>
    </r>
    <r>
      <rPr>
        <sz val="11"/>
        <rFont val="Arial"/>
        <family val="2"/>
      </rPr>
      <t>. Estudiantes que deseen iniciar, completar o perfeccionar su instrucción en establecimientos oficiales o particulares con reconocimiento gubernamental y sus familiares más cercanos.</t>
    </r>
  </si>
  <si>
    <r>
      <t>12 VI</t>
    </r>
    <r>
      <rPr>
        <sz val="11"/>
        <rFont val="Arial"/>
        <family val="2"/>
      </rPr>
      <t>. Profesionales de alto nivel técnico o trabajadores especializados que sean llamados por empresas, instituciones o personas  establecidas en el país, para ejecutar labores temporales de su especialidad o con fines de entrenamiento industrial, y sus familiares más cercanos.</t>
    </r>
  </si>
  <si>
    <r>
      <t>12 VII</t>
    </r>
    <r>
      <rPr>
        <sz val="11"/>
        <rFont val="Arial"/>
        <family val="2"/>
      </rPr>
      <t>. Misioneros, voluntarios o religiosos pertenecientes a organizaciones u órdenes reconocidas en su país de origen y en el Ecuador, para dedicarse a labores asistenciales, docentes o de apostolado.</t>
    </r>
  </si>
  <si>
    <r>
      <t>12 VIII</t>
    </r>
    <r>
      <rPr>
        <sz val="11"/>
        <rFont val="Arial"/>
        <family val="2"/>
      </rPr>
      <t>. Personas asistidas por organismos nacionales constituidos legalmente para desarrollar programas de intercambio cultural.</t>
    </r>
  </si>
  <si>
    <r>
      <t>12 IX</t>
    </r>
    <r>
      <rPr>
        <sz val="11"/>
        <rFont val="Arial"/>
        <family val="2"/>
      </rPr>
      <t>. Visitantes temporales con fines lícitos tales como: turismo, deporte, salud, estudio, ciencia, arte o para ejecutar actos de comercio que no impliquen la importación simultánea de bienes, durante un período mayor de tres meses, dentro de un lapso consecutivo de seis meses en cada año; y,</t>
    </r>
  </si>
  <si>
    <r>
      <t>12 X.</t>
    </r>
    <r>
      <rPr>
        <sz val="11"/>
        <rFont val="Arial"/>
        <family val="2"/>
      </rPr>
      <t xml:space="preserve"> Transeúntes, comprendidos en las siguientes subcategorías:</t>
    </r>
  </si>
  <si>
    <r>
      <t>T1.</t>
    </r>
    <r>
      <rPr>
        <sz val="11"/>
        <rFont val="Arial"/>
        <family val="2"/>
      </rPr>
      <t xml:space="preserve"> Personas que desembarcan hacia las zonas de tránsito directo con oportunidad de escalas técnicas de las naves marítimas o aeronaves para proseguir su viaje en la misma nave o en otras provistas por la misma empresa.</t>
    </r>
  </si>
  <si>
    <r>
      <t>T2.</t>
    </r>
    <r>
      <rPr>
        <sz val="11"/>
        <rFont val="Arial"/>
        <family val="2"/>
      </rPr>
      <t xml:space="preserve"> Personas que ingresan al territorio nacional para dirigirse al país de destino, para abordar una nave que los transportará al exterior o en cumplimiento de servicios en la conducción de vehículos de transporte terrestre internacional.</t>
    </r>
  </si>
  <si>
    <r>
      <t>T3.</t>
    </r>
    <r>
      <rPr>
        <sz val="11"/>
        <rFont val="Arial"/>
        <family val="2"/>
      </rPr>
      <t xml:space="preserve"> Visitantes temporales con los fines previstos en el numeral IX, durante un período no mayor de tres meses en cada año;</t>
    </r>
  </si>
  <si>
    <r>
      <t>T4</t>
    </r>
    <r>
      <rPr>
        <sz val="11"/>
        <rFont val="Arial"/>
        <family val="2"/>
      </rPr>
      <t>. Personas domiciliadas en las poblaciones extranjeras colindantes con las fronterizas ecuatorianas y que requieran transitar diariamente en las poblaciones limítrofes nacionales.</t>
    </r>
  </si>
  <si>
    <r>
      <t>12 XI</t>
    </r>
    <r>
      <rPr>
        <sz val="11"/>
        <rFont val="Arial"/>
        <family val="2"/>
      </rPr>
      <t>. Visitantes temporales con fines lícitos tales como negocios, inversión, actividades empresariales, comerciales, industriales o profesionales, y que requieran múltiples entradas al territorio ecuatoriano.</t>
    </r>
  </si>
  <si>
    <r>
      <t xml:space="preserve">A partir del año 2010 se incluye a los extranjeros con categoría migratoria </t>
    </r>
    <r>
      <rPr>
        <b/>
        <sz val="11"/>
        <rFont val="Arial"/>
        <family val="2"/>
      </rPr>
      <t>12 XI</t>
    </r>
    <r>
      <rPr>
        <sz val="11"/>
        <rFont val="Arial"/>
        <family val="2"/>
      </rPr>
      <t xml:space="preserve"> (visa humanitaria) para ciudadanos haitianos por 5 años, a raíz del terremoto ocurrido en el mes de enero, según Decreto 248 Registro Oficial No.136 del 24 de febrero de 2010.</t>
    </r>
  </si>
  <si>
    <t>En  el gráfico, se puede  observar que  existe un flujo migratorio de  6.180.175 de  los cuales  3.114.763 son entradas internacionales y 3.065.412 son salidas internacionales.</t>
  </si>
  <si>
    <t xml:space="preserve">El mayor porcentaje de los  ecuatorianos que entran del país se encuentran en el grupo de edad de  30  a 39  años con 22,15%; de la misma manera las salidas registran el 21,89%. En menor porcentaje se encuentra en el grupo de menores de 10 años de edad, de los cuales entran al país 7,55% y salen 4,75%. </t>
  </si>
  <si>
    <t xml:space="preserve">El mayor porcentaje de los  extranjeros que entran del país se encuentran en el grupo de edad de  20 a 29  años con 24,44; de la misma manera las salidas registran el 23,53%. En menor porcentaje se encuentra en el grupo de menores de 10 años de edad, de los cuales entran al país 5,70% y salen 5,37%. </t>
  </si>
  <si>
    <t>De un total de 3.114.763  entradas internacionales  1.662.637 son hombres; 1.451.918 son mujeres y 208 sexo indefinido; de  3.065.412 salidas internacionales, 1.630.689  son hombres, 1.434.511 son mujeres y 212 sexo indefinido.</t>
  </si>
  <si>
    <t>Series No. 1.1.9</t>
  </si>
  <si>
    <t>Entrada de extranjeros por sexo, según motivos de viaje</t>
  </si>
  <si>
    <t>* En septiembre de 2016 ingresa en producción el Sistema de Migración Ecuatoriano - SIMIEC; en el cual se incorpora la categoría de indefinido en la variable sexo.</t>
  </si>
  <si>
    <t>** En septiembre de 2016 ingresa en producción el Sistema de Migración Ecuatoriano - SIMIEC; en el cual se incorpora la categoría de residencia en la variable motivo de viaje.</t>
  </si>
  <si>
    <t>1.1.9</t>
  </si>
  <si>
    <t>Movimientos brutos</t>
  </si>
  <si>
    <t>Movimientos netos</t>
  </si>
  <si>
    <t>Razón de masculinidad**</t>
  </si>
  <si>
    <t>Series No. 1.1.2</t>
  </si>
  <si>
    <t>Series No. 1.1.10</t>
  </si>
  <si>
    <t>1.1.10</t>
  </si>
  <si>
    <t xml:space="preserve">Entradas, salidas, movimientos brutos y movimientos netos por sexo y razón de masculinidad </t>
  </si>
  <si>
    <t>Sexo</t>
  </si>
  <si>
    <t>Período 2000 - 2017</t>
  </si>
  <si>
    <t>1/  Motivo de viaje de acuerdo a formato de Tarjeta Andina, información recolectada a partir del año 2000.</t>
  </si>
  <si>
    <t>Entradas y Salidas de ecuatorianos y extranjeros,  según cantón de ubicación de las Jefaturas de Migración y vía de transporte</t>
  </si>
  <si>
    <t>La cobertura geográfica es nacional. A través de los 29 Puestos de Control Migratorio administrados por la Dirección de Migración - Ministerio del Interior, establecidos para la entrada y salida del País, los cuales están conformados por: 9 Aeropuertos, 8 Unidades de control de frontera terrestre, 7 puertos marítimos y 3 puertos fluviales</t>
  </si>
  <si>
    <r>
      <t xml:space="preserve">-  </t>
    </r>
    <r>
      <rPr>
        <b/>
        <sz val="11"/>
        <rFont val="Arial"/>
        <family val="2"/>
      </rPr>
      <t>Trabajador:</t>
    </r>
    <r>
      <rPr>
        <sz val="11"/>
        <rFont val="Arial"/>
        <family val="2"/>
      </rPr>
      <t xml:space="preserve"> quien está autorizado para realizar una actividad remunerada bajo relación de dependencia en el ámbito público, privado o de forma autónoma;</t>
    </r>
  </si>
  <si>
    <r>
      <t xml:space="preserve">-  </t>
    </r>
    <r>
      <rPr>
        <b/>
        <sz val="11"/>
        <rFont val="Arial"/>
        <family val="2"/>
      </rPr>
      <t>Profesional, técnico, tecnólogo o artesano</t>
    </r>
    <r>
      <rPr>
        <sz val="11"/>
        <rFont val="Arial"/>
        <family val="2"/>
      </rPr>
      <t xml:space="preserve">: quien ingresa al país para ejercer una profesión o actividad técnica, tecnológica o artesanal, con arreglo a las normas de la ley de la materia; </t>
    </r>
  </si>
  <si>
    <r>
      <t xml:space="preserve">-  </t>
    </r>
    <r>
      <rPr>
        <b/>
        <sz val="11"/>
        <rFont val="Arial"/>
        <family val="2"/>
      </rPr>
      <t>Residente por convenio</t>
    </r>
    <r>
      <rPr>
        <sz val="11"/>
        <rFont val="Arial"/>
        <family val="2"/>
      </rPr>
      <t xml:space="preserve">: quien ingresa al país amparado por un tipo de condición migratoria determinada por un instrumento internacional del cual el Ecuador es parte; </t>
    </r>
  </si>
  <si>
    <r>
      <t xml:space="preserve">-  </t>
    </r>
    <r>
      <rPr>
        <b/>
        <sz val="11"/>
        <rFont val="Arial"/>
        <family val="2"/>
      </rPr>
      <t>Personas amparadas por el titular de la categoría migratoria</t>
    </r>
    <r>
      <rPr>
        <sz val="11"/>
        <rFont val="Arial"/>
        <family val="2"/>
      </rPr>
      <t xml:space="preserve">: hijos y cónyuge o pareja en unión de hecho legalmente reconocida del titular de una categoría migratoria prevista en este artículo; y, </t>
    </r>
  </si>
  <si>
    <r>
      <t xml:space="preserve">-  </t>
    </r>
    <r>
      <rPr>
        <b/>
        <sz val="11"/>
        <rFont val="Arial"/>
        <family val="2"/>
      </rPr>
      <t>Personas en protección internacional</t>
    </r>
    <r>
      <rPr>
        <sz val="11"/>
        <rFont val="Arial"/>
        <family val="2"/>
      </rPr>
      <t>: las personas que han sido reconocidas por el Ecuador como asiladas, refugiadas o apátridas y que no cumplan con los requisitos para acceder a una de las categorías migratorias establecidas en este artículo, podrán acceder a la categoría migratoria de persona en protección internacional.</t>
    </r>
  </si>
  <si>
    <r>
      <t xml:space="preserve">-  </t>
    </r>
    <r>
      <rPr>
        <b/>
        <sz val="11"/>
        <rFont val="Arial"/>
        <family val="2"/>
      </rPr>
      <t>Rentista</t>
    </r>
    <r>
      <rPr>
        <sz val="11"/>
        <rFont val="Arial"/>
        <family val="2"/>
      </rPr>
      <t>: quien cuenta con recursos propios traídos desde el exterior, de las rentas que estos produzcan o de cualquier otro ingreso lícito proveniente de fuente externa o que cuente con recursos de fuente ecuatoriana;</t>
    </r>
  </si>
  <si>
    <r>
      <t xml:space="preserve">-  </t>
    </r>
    <r>
      <rPr>
        <b/>
        <sz val="11"/>
        <rFont val="Arial"/>
        <family val="2"/>
      </rPr>
      <t>Jubilado</t>
    </r>
    <r>
      <rPr>
        <sz val="11"/>
        <rFont val="Arial"/>
        <family val="2"/>
      </rPr>
      <t>: quien percibe una jubilación del exterior cuyo monto le permita cubrir los gastos para su estadía;</t>
    </r>
  </si>
  <si>
    <r>
      <t xml:space="preserve">-  </t>
    </r>
    <r>
      <rPr>
        <b/>
        <sz val="11"/>
        <rFont val="Arial"/>
        <family val="2"/>
      </rPr>
      <t>Inversionista:</t>
    </r>
    <r>
      <rPr>
        <sz val="11"/>
        <rFont val="Arial"/>
        <family val="2"/>
      </rPr>
      <t xml:space="preserve"> quien cuenta con bienes y recursos económicos de origen lícito para realizar actividades productivas o comerciales.</t>
    </r>
  </si>
  <si>
    <r>
      <t xml:space="preserve">-  </t>
    </r>
    <r>
      <rPr>
        <b/>
        <sz val="11"/>
        <rFont val="Arial"/>
        <family val="2"/>
      </rPr>
      <t>Científico, investigador o académico:</t>
    </r>
    <r>
      <rPr>
        <sz val="11"/>
        <rFont val="Arial"/>
        <family val="2"/>
      </rPr>
      <t xml:space="preserve"> quien se dedica a actividades científicas, de investigación o académicas, contratados por entidades públicas o privadas, o que forme parte de programas del sistema de educación ecuatoriano para efectuar trabajos de su especialidad. El permiso de estadía podrá ser renovado conforme a la duración del programa académico respectivo;</t>
    </r>
  </si>
  <si>
    <r>
      <t xml:space="preserve">-  </t>
    </r>
    <r>
      <rPr>
        <b/>
        <sz val="11"/>
        <rFont val="Arial"/>
        <family val="2"/>
      </rPr>
      <t>Deportista, artista, gestor cultural:</t>
    </r>
    <r>
      <rPr>
        <sz val="11"/>
        <rFont val="Arial"/>
        <family val="2"/>
      </rPr>
      <t xml:space="preserve"> quien es contratado por personas naturales o jurídicas para desarrollar actividades de esta índole;</t>
    </r>
  </si>
  <si>
    <r>
      <t xml:space="preserve">-  </t>
    </r>
    <r>
      <rPr>
        <b/>
        <sz val="11"/>
        <rFont val="Arial"/>
        <family val="2"/>
      </rPr>
      <t>Religioso o voluntario religioso de una organización con personería jurídica reconocida por el Ecuador</t>
    </r>
    <r>
      <rPr>
        <sz val="11"/>
        <rFont val="Arial"/>
        <family val="2"/>
      </rPr>
      <t>: quien desarrolla en forma oficial actividades propias de su culto;</t>
    </r>
  </si>
  <si>
    <r>
      <t xml:space="preserve">-  </t>
    </r>
    <r>
      <rPr>
        <b/>
        <sz val="11"/>
        <rFont val="Arial"/>
        <family val="2"/>
      </rPr>
      <t>Voluntario:</t>
    </r>
    <r>
      <rPr>
        <sz val="11"/>
        <rFont val="Arial"/>
        <family val="2"/>
      </rPr>
      <t xml:space="preserve"> quien de forma individual o con el apoyo de una organización sin ánimo de lucro, de manera altruista y voluntaria, presta sus servicios a la colectividad de conformidad con el reglamento de esta Ley;</t>
    </r>
  </si>
  <si>
    <r>
      <t xml:space="preserve">-  </t>
    </r>
    <r>
      <rPr>
        <b/>
        <sz val="11"/>
        <rFont val="Arial"/>
        <family val="2"/>
      </rPr>
      <t>Estudiante:</t>
    </r>
    <r>
      <rPr>
        <sz val="11"/>
        <rFont val="Arial"/>
        <family val="2"/>
      </rPr>
      <t xml:space="preserve"> quien ingresa al país para cursar estudios de educación básica, secundaria, pregrado o postgrado, en calidad de alumno regular en establecimientos educativos públicos o privados, reconocidos oficialmente en el Ecuador, así como para realizar prácticas pre profesionales o profesionales. El permiso de estadía para estudiantes podrá ser renovado conforme a la duración del programa académico respectivo;</t>
    </r>
  </si>
  <si>
    <r>
      <t xml:space="preserve">-  </t>
    </r>
    <r>
      <rPr>
        <b/>
        <sz val="11"/>
        <rFont val="Arial"/>
        <family val="2"/>
      </rPr>
      <t>Visa de residente permanente:</t>
    </r>
    <r>
      <rPr>
        <sz val="11"/>
        <rFont val="Arial"/>
        <family val="2"/>
      </rPr>
      <t xml:space="preserve"> Es la autorización para permanecer por un tiempo indefinido en el Estado ecuatoriano, conforme a las condiciones establecidas en el artículo referente a la residencia permanente.</t>
    </r>
  </si>
  <si>
    <r>
      <t xml:space="preserve">-  </t>
    </r>
    <r>
      <rPr>
        <b/>
        <sz val="11"/>
        <rFont val="Arial"/>
        <family val="2"/>
      </rPr>
      <t>Visa de residente temporal de excepción:</t>
    </r>
    <r>
      <rPr>
        <sz val="11"/>
        <rFont val="Arial"/>
        <family val="2"/>
      </rPr>
      <t xml:space="preserve"> Es la autorización excepcional a la persona extranjera para permanecer en el Estado ecuatoriano, conforme al artículo referente a la residencia temporal de excepción.</t>
    </r>
  </si>
  <si>
    <r>
      <t xml:space="preserve">-  </t>
    </r>
    <r>
      <rPr>
        <b/>
        <sz val="11"/>
        <rFont val="Arial"/>
        <family val="2"/>
      </rPr>
      <t>Visa de residente temporal:</t>
    </r>
    <r>
      <rPr>
        <sz val="11"/>
        <rFont val="Arial"/>
        <family val="2"/>
      </rPr>
      <t xml:space="preserve"> Es la autorización para permanecer por un tiempo determinado en el Estado ecuatoriano, conforme a las categorías establecidas en el artículo referente a la residencia temporal.</t>
    </r>
  </si>
  <si>
    <r>
      <t xml:space="preserve">*/ </t>
    </r>
    <r>
      <rPr>
        <sz val="8"/>
        <rFont val="Arial"/>
        <family val="2"/>
      </rPr>
      <t>El ranking de los 20 primeros países de procedencia  está en función a movimientos de salidas de ecuatorianos del 2017.</t>
    </r>
  </si>
  <si>
    <r>
      <t xml:space="preserve">*/ </t>
    </r>
    <r>
      <rPr>
        <sz val="8"/>
        <rFont val="Arial"/>
        <family val="2"/>
      </rPr>
      <t>El ranking de los 20 primeros países de procedencia  está en función a movimientos de entradas de ecuatorianos del 2017.</t>
    </r>
  </si>
  <si>
    <r>
      <t xml:space="preserve">*/ </t>
    </r>
    <r>
      <rPr>
        <sz val="8"/>
        <rFont val="Arial"/>
        <family val="2"/>
      </rPr>
      <t>El ranking de los 20 primeros países de procedencia  está en función a movimientos de entradas de extranjeros del 2017.</t>
    </r>
  </si>
  <si>
    <r>
      <t xml:space="preserve">*/ </t>
    </r>
    <r>
      <rPr>
        <sz val="8"/>
        <rFont val="Arial"/>
        <family val="2"/>
      </rPr>
      <t>El ranking de los 20 primeros países de procedencia  está en función a movimientos de salidas de extranjeros del 2017.</t>
    </r>
  </si>
  <si>
    <t>Micronesia (Estados Federados)</t>
  </si>
  <si>
    <t>Series No. 1.1.11</t>
  </si>
  <si>
    <t>Serie No. 1.1.4</t>
  </si>
  <si>
    <t>Series No. 1.1.3</t>
  </si>
  <si>
    <t>1.1.11</t>
  </si>
  <si>
    <t>Entradas, salidas, movimientos brutos y movimientos netos por sexo</t>
  </si>
  <si>
    <t xml:space="preserve">Entradas y salidas por sexo y razón de masculinidad </t>
  </si>
  <si>
    <t>** División entre el número movimientos de hombres para el número de movimientos de mujeres, multiplicado por 100. Expresa el número de movimientos de hombres por cada 100 movimientos de mujeres. Para el cálculo del indicador no se considera sexo infefinido.</t>
  </si>
  <si>
    <t xml:space="preserve"> No inmigranteRT-AMP</t>
  </si>
  <si>
    <t xml:space="preserve"> Sin especificar</t>
  </si>
</sst>
</file>

<file path=xl/styles.xml><?xml version="1.0" encoding="utf-8"?>
<styleSheet xmlns="http://schemas.openxmlformats.org/spreadsheetml/2006/main" xmlns:mc="http://schemas.openxmlformats.org/markup-compatibility/2006" xmlns:x14ac="http://schemas.microsoft.com/office/spreadsheetml/2009/9/ac" mc:Ignorable="x14ac">
  <numFmts count="14">
    <numFmt numFmtId="41" formatCode="_(* #,##0_);_(* \(#,##0\);_(* &quot;-&quot;_);_(@_)"/>
    <numFmt numFmtId="43" formatCode="_(* #,##0.00_);_(* \(#,##0.00\);_(* &quot;-&quot;??_);_(@_)"/>
    <numFmt numFmtId="164" formatCode="_-* #,##0\ _€_-;\-* #,##0\ _€_-;_-* &quot;-&quot;\ _€_-;_-@_-"/>
    <numFmt numFmtId="165" formatCode="_ * #,##0_ ;_ * \-#,##0_ ;_ * &quot;-&quot;_ ;_ @_ "/>
    <numFmt numFmtId="166" formatCode="_ * #,##0.00_ ;_ * \-#,##0.00_ ;_ * &quot;-&quot;??_ ;_ @_ "/>
    <numFmt numFmtId="167" formatCode="_ * #,##0_ ;_ * \-#,##0_ ;_ * &quot;-&quot;??_ ;_ @_ "/>
    <numFmt numFmtId="168" formatCode="###0"/>
    <numFmt numFmtId="169" formatCode="#\ ##0"/>
    <numFmt numFmtId="170" formatCode="0.0"/>
    <numFmt numFmtId="171" formatCode="_ * #,##0.0000_ ;_ * \-#,##0.0000_ ;_ * &quot;-&quot;??_ ;_ @_ "/>
    <numFmt numFmtId="172" formatCode="_ * #,##0.0_ ;_ * \-#,##0.0_ ;_ * &quot;-&quot;??_ ;_ @_ "/>
    <numFmt numFmtId="173" formatCode="#,##0.0"/>
    <numFmt numFmtId="174" formatCode="_(* #,##0_);_(* \(#,##0\);_(* &quot;-&quot;??_);_(@_)"/>
    <numFmt numFmtId="175" formatCode="#,##0_);\-#,##0"/>
  </numFmts>
  <fonts count="134"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10"/>
      <name val="Arial"/>
      <family val="2"/>
    </font>
    <font>
      <sz val="11"/>
      <color indexed="8"/>
      <name val="Calibri"/>
      <family val="2"/>
    </font>
    <font>
      <sz val="11"/>
      <color indexed="9"/>
      <name val="Calibri"/>
      <family val="2"/>
    </font>
    <font>
      <sz val="11"/>
      <color indexed="17"/>
      <name val="Calibri"/>
      <family val="2"/>
    </font>
    <font>
      <b/>
      <sz val="11"/>
      <color indexed="52"/>
      <name val="Calibri"/>
      <family val="2"/>
    </font>
    <font>
      <b/>
      <sz val="11"/>
      <color indexed="9"/>
      <name val="Calibri"/>
      <family val="2"/>
    </font>
    <font>
      <sz val="11"/>
      <color indexed="52"/>
      <name val="Calibri"/>
      <family val="2"/>
    </font>
    <font>
      <b/>
      <sz val="11"/>
      <color indexed="56"/>
      <name val="Calibri"/>
      <family val="2"/>
    </font>
    <font>
      <sz val="11"/>
      <color indexed="62"/>
      <name val="Calibri"/>
      <family val="2"/>
    </font>
    <font>
      <sz val="11"/>
      <color indexed="20"/>
      <name val="Calibri"/>
      <family val="2"/>
    </font>
    <font>
      <sz val="11"/>
      <color indexed="60"/>
      <name val="Calibri"/>
      <family val="2"/>
    </font>
    <font>
      <b/>
      <sz val="11"/>
      <color indexed="63"/>
      <name val="Calibri"/>
      <family val="2"/>
    </font>
    <font>
      <sz val="11"/>
      <color indexed="10"/>
      <name val="Calibri"/>
      <family val="2"/>
    </font>
    <font>
      <i/>
      <sz val="11"/>
      <color indexed="23"/>
      <name val="Calibri"/>
      <family val="2"/>
    </font>
    <font>
      <b/>
      <sz val="18"/>
      <color indexed="56"/>
      <name val="Cambria"/>
      <family val="2"/>
    </font>
    <font>
      <b/>
      <sz val="13"/>
      <color indexed="56"/>
      <name val="Calibri"/>
      <family val="2"/>
    </font>
    <font>
      <b/>
      <sz val="11"/>
      <color indexed="8"/>
      <name val="Calibri"/>
      <family val="2"/>
    </font>
    <font>
      <u/>
      <sz val="10"/>
      <color indexed="12"/>
      <name val="Arial"/>
      <family val="2"/>
    </font>
    <font>
      <sz val="9"/>
      <name val="Arial"/>
      <family val="2"/>
    </font>
    <font>
      <b/>
      <sz val="9"/>
      <name val="Arial"/>
      <family val="2"/>
    </font>
    <font>
      <sz val="8"/>
      <color indexed="8"/>
      <name val="Arial"/>
      <family val="2"/>
    </font>
    <font>
      <b/>
      <sz val="8"/>
      <name val="Arial"/>
      <family val="2"/>
    </font>
    <font>
      <b/>
      <sz val="8"/>
      <color indexed="8"/>
      <name val="Arial"/>
      <family val="2"/>
    </font>
    <font>
      <sz val="7"/>
      <name val="Arial"/>
      <family val="2"/>
    </font>
    <font>
      <sz val="10"/>
      <color indexed="8"/>
      <name val="Arial"/>
      <family val="2"/>
    </font>
    <font>
      <u/>
      <sz val="7"/>
      <name val="Arial"/>
      <family val="2"/>
    </font>
    <font>
      <b/>
      <u/>
      <sz val="10"/>
      <name val="Arial"/>
      <family val="2"/>
    </font>
    <font>
      <b/>
      <sz val="10"/>
      <color indexed="8"/>
      <name val="Arial"/>
      <family val="2"/>
    </font>
    <font>
      <b/>
      <sz val="10"/>
      <color indexed="9"/>
      <name val="Arial"/>
      <family val="2"/>
    </font>
    <font>
      <sz val="11"/>
      <color theme="1"/>
      <name val="Calibri"/>
      <family val="2"/>
      <scheme val="minor"/>
    </font>
    <font>
      <sz val="10"/>
      <color rgb="FFFFC000"/>
      <name val="Arial"/>
      <family val="2"/>
    </font>
    <font>
      <sz val="10"/>
      <color theme="1"/>
      <name val="Arial"/>
      <family val="2"/>
    </font>
    <font>
      <b/>
      <sz val="10"/>
      <color theme="1"/>
      <name val="Arial"/>
      <family val="2"/>
    </font>
    <font>
      <sz val="10"/>
      <color indexed="9"/>
      <name val="Calibri"/>
      <family val="2"/>
      <scheme val="minor"/>
    </font>
    <font>
      <sz val="10"/>
      <color indexed="8"/>
      <name val="Calibri"/>
      <family val="2"/>
      <scheme val="minor"/>
    </font>
    <font>
      <sz val="10"/>
      <name val="Calibri"/>
      <family val="2"/>
      <scheme val="minor"/>
    </font>
    <font>
      <sz val="9"/>
      <name val="Calibri"/>
      <family val="2"/>
      <scheme val="minor"/>
    </font>
    <font>
      <b/>
      <sz val="10"/>
      <name val="Calibri"/>
      <family val="2"/>
      <scheme val="minor"/>
    </font>
    <font>
      <sz val="8"/>
      <name val="Calibri"/>
      <family val="2"/>
      <scheme val="minor"/>
    </font>
    <font>
      <b/>
      <sz val="9"/>
      <name val="Calibri"/>
      <family val="2"/>
      <scheme val="minor"/>
    </font>
    <font>
      <b/>
      <sz val="8"/>
      <name val="Calibri"/>
      <family val="2"/>
      <scheme val="minor"/>
    </font>
    <font>
      <sz val="9"/>
      <color indexed="9"/>
      <name val="Calibri"/>
      <family val="2"/>
      <scheme val="minor"/>
    </font>
    <font>
      <b/>
      <sz val="10"/>
      <color theme="0"/>
      <name val="Calibri"/>
      <family val="2"/>
      <scheme val="minor"/>
    </font>
    <font>
      <b/>
      <sz val="9"/>
      <color indexed="8"/>
      <name val="Calibri"/>
      <family val="2"/>
      <scheme val="minor"/>
    </font>
    <font>
      <u/>
      <sz val="10"/>
      <name val="Calibri"/>
      <family val="2"/>
      <scheme val="minor"/>
    </font>
    <font>
      <b/>
      <sz val="12"/>
      <name val="Calibri"/>
      <family val="2"/>
      <scheme val="minor"/>
    </font>
    <font>
      <b/>
      <u/>
      <sz val="10"/>
      <name val="Calibri"/>
      <family val="2"/>
      <scheme val="minor"/>
    </font>
    <font>
      <b/>
      <sz val="10"/>
      <color theme="3" tint="-0.499984740745262"/>
      <name val="Arial"/>
      <family val="2"/>
    </font>
    <font>
      <b/>
      <sz val="10"/>
      <color theme="0"/>
      <name val="Arial"/>
      <family val="2"/>
    </font>
    <font>
      <b/>
      <sz val="11"/>
      <color theme="0"/>
      <name val="Calibri"/>
      <family val="2"/>
      <scheme val="minor"/>
    </font>
    <font>
      <b/>
      <sz val="10"/>
      <color rgb="FF000000"/>
      <name val="Arial"/>
      <family val="2"/>
    </font>
    <font>
      <sz val="9"/>
      <color rgb="FF000000"/>
      <name val="Arial"/>
      <family val="2"/>
    </font>
    <font>
      <b/>
      <sz val="9"/>
      <color rgb="FF000000"/>
      <name val="Arial"/>
      <family val="2"/>
    </font>
    <font>
      <b/>
      <sz val="9"/>
      <color theme="0"/>
      <name val="Arial"/>
      <family val="2"/>
    </font>
    <font>
      <sz val="9"/>
      <color indexed="8"/>
      <name val="Arial"/>
      <family val="2"/>
    </font>
    <font>
      <b/>
      <sz val="9"/>
      <color indexed="8"/>
      <name val="Arial"/>
      <family val="2"/>
    </font>
    <font>
      <sz val="10"/>
      <name val="Arial"/>
      <family val="2"/>
    </font>
    <font>
      <sz val="9"/>
      <color theme="1"/>
      <name val="Arial"/>
      <family val="2"/>
    </font>
    <font>
      <sz val="8.5"/>
      <name val="Calibri"/>
      <family val="2"/>
      <scheme val="minor"/>
    </font>
    <font>
      <sz val="9"/>
      <color indexed="9"/>
      <name val="Arial"/>
      <family val="2"/>
    </font>
    <font>
      <u/>
      <sz val="10"/>
      <color theme="0"/>
      <name val="Arial"/>
      <family val="2"/>
    </font>
    <font>
      <sz val="10"/>
      <color theme="0"/>
      <name val="Arial"/>
      <family val="2"/>
    </font>
    <font>
      <i/>
      <sz val="10"/>
      <name val="Arial"/>
      <family val="2"/>
    </font>
    <font>
      <b/>
      <i/>
      <sz val="10"/>
      <color theme="0"/>
      <name val="Arial"/>
      <family val="2"/>
    </font>
    <font>
      <sz val="9"/>
      <color theme="0"/>
      <name val="Arial"/>
      <family val="2"/>
    </font>
    <font>
      <b/>
      <i/>
      <sz val="8"/>
      <color indexed="8"/>
      <name val="Arial"/>
      <family val="2"/>
    </font>
    <font>
      <sz val="10"/>
      <color indexed="9"/>
      <name val="Arial"/>
      <family val="2"/>
    </font>
    <font>
      <b/>
      <i/>
      <sz val="10"/>
      <name val="Arial"/>
      <family val="2"/>
    </font>
    <font>
      <b/>
      <i/>
      <sz val="10"/>
      <color indexed="8"/>
      <name val="Arial"/>
      <family val="2"/>
    </font>
    <font>
      <sz val="10"/>
      <color rgb="FF000000"/>
      <name val="Arial"/>
      <family val="2"/>
    </font>
    <font>
      <b/>
      <sz val="12"/>
      <name val="Arial"/>
      <family val="2"/>
    </font>
    <font>
      <b/>
      <sz val="11"/>
      <name val="Calibri"/>
      <family val="2"/>
    </font>
    <font>
      <b/>
      <sz val="11"/>
      <color theme="1"/>
      <name val="Calibri"/>
      <family val="2"/>
      <scheme val="minor"/>
    </font>
    <font>
      <sz val="11"/>
      <name val="Calibri"/>
      <family val="2"/>
      <scheme val="minor"/>
    </font>
    <font>
      <b/>
      <sz val="11"/>
      <name val="Calibri"/>
      <family val="2"/>
      <scheme val="minor"/>
    </font>
    <font>
      <b/>
      <sz val="11"/>
      <name val="Arial"/>
      <family val="2"/>
    </font>
    <font>
      <sz val="11"/>
      <name val="Arial"/>
      <family val="2"/>
    </font>
    <font>
      <b/>
      <sz val="11"/>
      <color indexed="9"/>
      <name val="Calibri"/>
      <family val="2"/>
      <scheme val="minor"/>
    </font>
    <font>
      <u/>
      <sz val="10"/>
      <color rgb="FFFF0000"/>
      <name val="Calibri"/>
      <family val="2"/>
      <scheme val="minor"/>
    </font>
    <font>
      <b/>
      <sz val="9"/>
      <color rgb="FFFF0000"/>
      <name val="Calibri"/>
      <family val="2"/>
      <scheme val="minor"/>
    </font>
    <font>
      <sz val="9"/>
      <color indexed="8"/>
      <name val="Arial"/>
      <family val="2"/>
    </font>
    <font>
      <b/>
      <sz val="15"/>
      <color theme="3"/>
      <name val="Calibri"/>
      <family val="2"/>
      <scheme val="minor"/>
    </font>
    <font>
      <sz val="18"/>
      <color theme="3"/>
      <name val="Cambria"/>
      <family val="2"/>
      <scheme val="major"/>
    </font>
    <font>
      <b/>
      <sz val="13"/>
      <color theme="3"/>
      <name val="Calibri"/>
      <family val="2"/>
      <scheme val="minor"/>
    </font>
    <font>
      <b/>
      <sz val="11"/>
      <color theme="3"/>
      <name val="Calibri"/>
      <family val="2"/>
      <scheme val="minor"/>
    </font>
    <font>
      <sz val="11"/>
      <color rgb="FF006100"/>
      <name val="Calibri"/>
      <family val="2"/>
      <scheme val="minor"/>
    </font>
    <font>
      <sz val="11"/>
      <color rgb="FF9C0006"/>
      <name val="Calibri"/>
      <family val="2"/>
      <scheme val="minor"/>
    </font>
    <font>
      <sz val="11"/>
      <color rgb="FF9C5700"/>
      <name val="Calibri"/>
      <family val="2"/>
      <scheme val="minor"/>
    </font>
    <font>
      <sz val="11"/>
      <color rgb="FF3F3F76"/>
      <name val="Calibri"/>
      <family val="2"/>
      <scheme val="minor"/>
    </font>
    <font>
      <b/>
      <sz val="11"/>
      <color rgb="FF3F3F3F"/>
      <name val="Calibri"/>
      <family val="2"/>
      <scheme val="minor"/>
    </font>
    <font>
      <b/>
      <sz val="11"/>
      <color rgb="FFFA7D00"/>
      <name val="Calibri"/>
      <family val="2"/>
      <scheme val="minor"/>
    </font>
    <font>
      <sz val="11"/>
      <color rgb="FFFA7D00"/>
      <name val="Calibri"/>
      <family val="2"/>
      <scheme val="minor"/>
    </font>
    <font>
      <sz val="11"/>
      <color rgb="FFFF0000"/>
      <name val="Calibri"/>
      <family val="2"/>
      <scheme val="minor"/>
    </font>
    <font>
      <i/>
      <sz val="11"/>
      <color rgb="FF7F7F7F"/>
      <name val="Calibri"/>
      <family val="2"/>
      <scheme val="minor"/>
    </font>
    <font>
      <sz val="11"/>
      <color theme="0"/>
      <name val="Calibri"/>
      <family val="2"/>
      <scheme val="minor"/>
    </font>
    <font>
      <sz val="9"/>
      <color theme="0"/>
      <name val="Calibri"/>
      <family val="2"/>
      <scheme val="minor"/>
    </font>
    <font>
      <b/>
      <sz val="9"/>
      <color theme="1"/>
      <name val="Arial"/>
      <family val="2"/>
    </font>
    <font>
      <b/>
      <sz val="11"/>
      <color theme="1"/>
      <name val="Arial"/>
      <family val="2"/>
    </font>
    <font>
      <sz val="11"/>
      <color theme="1"/>
      <name val="Arial"/>
      <family val="2"/>
    </font>
    <font>
      <sz val="10"/>
      <color indexed="12"/>
      <name val="Arial"/>
      <family val="2"/>
    </font>
    <font>
      <b/>
      <sz val="8"/>
      <color indexed="8"/>
      <name val="Arial"/>
      <family val="1"/>
      <charset val="204"/>
    </font>
    <font>
      <sz val="8"/>
      <name val="Arial"/>
      <family val="1"/>
      <charset val="204"/>
    </font>
    <font>
      <sz val="8"/>
      <color indexed="8"/>
      <name val="Arial"/>
      <family val="1"/>
      <charset val="204"/>
    </font>
    <font>
      <b/>
      <sz val="9"/>
      <name val="Arial"/>
      <family val="2"/>
    </font>
    <font>
      <sz val="9"/>
      <name val="Arial"/>
      <family val="2"/>
    </font>
    <font>
      <sz val="9"/>
      <color rgb="FFFF0000"/>
      <name val="Arial"/>
      <family val="2"/>
    </font>
    <font>
      <sz val="8.5"/>
      <color rgb="FFFF0000"/>
      <name val="Calibri"/>
      <family val="2"/>
      <scheme val="minor"/>
    </font>
    <font>
      <sz val="9"/>
      <color rgb="FFFF0000"/>
      <name val="Calibri"/>
      <family val="2"/>
      <scheme val="minor"/>
    </font>
    <font>
      <b/>
      <sz val="8"/>
      <color theme="0"/>
      <name val="Arial"/>
      <family val="2"/>
    </font>
    <font>
      <i/>
      <sz val="9"/>
      <name val="Arial"/>
      <family val="2"/>
    </font>
    <font>
      <u/>
      <sz val="11"/>
      <color indexed="12"/>
      <name val="Arial"/>
      <family val="2"/>
    </font>
    <font>
      <sz val="12"/>
      <name val="Calibri"/>
      <family val="2"/>
    </font>
    <font>
      <sz val="9"/>
      <name val="Arial"/>
      <family val="2"/>
    </font>
    <font>
      <sz val="9"/>
      <color indexed="8"/>
      <name val="Arial"/>
    </font>
    <font>
      <sz val="9"/>
      <name val="Arial"/>
    </font>
  </fonts>
  <fills count="60">
    <fill>
      <patternFill patternType="none"/>
    </fill>
    <fill>
      <patternFill patternType="gray125"/>
    </fill>
    <fill>
      <patternFill patternType="solid">
        <fgColor indexed="31"/>
      </patternFill>
    </fill>
    <fill>
      <patternFill patternType="solid">
        <fgColor indexed="45"/>
      </patternFill>
    </fill>
    <fill>
      <patternFill patternType="solid">
        <fgColor indexed="42"/>
      </patternFill>
    </fill>
    <fill>
      <patternFill patternType="solid">
        <fgColor indexed="46"/>
      </patternFill>
    </fill>
    <fill>
      <patternFill patternType="solid">
        <fgColor indexed="27"/>
      </patternFill>
    </fill>
    <fill>
      <patternFill patternType="solid">
        <fgColor indexed="47"/>
      </patternFill>
    </fill>
    <fill>
      <patternFill patternType="solid">
        <fgColor indexed="44"/>
      </patternFill>
    </fill>
    <fill>
      <patternFill patternType="solid">
        <fgColor indexed="29"/>
      </patternFill>
    </fill>
    <fill>
      <patternFill patternType="solid">
        <fgColor indexed="11"/>
      </patternFill>
    </fill>
    <fill>
      <patternFill patternType="solid">
        <fgColor indexed="51"/>
      </patternFill>
    </fill>
    <fill>
      <patternFill patternType="solid">
        <fgColor indexed="30"/>
      </patternFill>
    </fill>
    <fill>
      <patternFill patternType="solid">
        <fgColor indexed="36"/>
      </patternFill>
    </fill>
    <fill>
      <patternFill patternType="solid">
        <fgColor indexed="49"/>
      </patternFill>
    </fill>
    <fill>
      <patternFill patternType="solid">
        <fgColor indexed="52"/>
      </patternFill>
    </fill>
    <fill>
      <patternFill patternType="solid">
        <fgColor indexed="22"/>
      </patternFill>
    </fill>
    <fill>
      <patternFill patternType="solid">
        <fgColor indexed="55"/>
      </patternFill>
    </fill>
    <fill>
      <patternFill patternType="solid">
        <fgColor indexed="62"/>
      </patternFill>
    </fill>
    <fill>
      <patternFill patternType="solid">
        <fgColor indexed="10"/>
      </patternFill>
    </fill>
    <fill>
      <patternFill patternType="solid">
        <fgColor indexed="57"/>
      </patternFill>
    </fill>
    <fill>
      <patternFill patternType="solid">
        <fgColor indexed="53"/>
      </patternFill>
    </fill>
    <fill>
      <patternFill patternType="solid">
        <fgColor indexed="43"/>
      </patternFill>
    </fill>
    <fill>
      <patternFill patternType="solid">
        <fgColor indexed="26"/>
      </patternFill>
    </fill>
    <fill>
      <patternFill patternType="solid">
        <fgColor theme="0"/>
        <bgColor indexed="64"/>
      </patternFill>
    </fill>
    <fill>
      <patternFill patternType="solid">
        <fgColor rgb="FF8497B0"/>
        <bgColor indexed="64"/>
      </patternFill>
    </fill>
    <fill>
      <patternFill patternType="solid">
        <fgColor rgb="FF222A34"/>
        <bgColor indexed="64"/>
      </patternFill>
    </fill>
    <fill>
      <patternFill patternType="solid">
        <fgColor rgb="FF44546A"/>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rgb="FFFFFFFF"/>
        <bgColor indexed="64"/>
      </patternFill>
    </fill>
  </fills>
  <borders count="44">
    <border>
      <left/>
      <right/>
      <top/>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style="thin">
        <color indexed="63"/>
      </left>
      <right style="thin">
        <color indexed="63"/>
      </right>
      <top style="thin">
        <color indexed="63"/>
      </top>
      <bottom style="thin">
        <color indexed="63"/>
      </bottom>
      <diagonal/>
    </border>
    <border>
      <left/>
      <right/>
      <top/>
      <bottom style="thick">
        <color indexed="22"/>
      </bottom>
      <diagonal/>
    </border>
    <border>
      <left/>
      <right/>
      <top/>
      <bottom style="medium">
        <color indexed="30"/>
      </bottom>
      <diagonal/>
    </border>
    <border>
      <left/>
      <right/>
      <top style="thin">
        <color indexed="62"/>
      </top>
      <bottom style="double">
        <color indexed="62"/>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style="thin">
        <color indexed="64"/>
      </right>
      <top/>
      <bottom/>
      <diagonal/>
    </border>
    <border>
      <left/>
      <right/>
      <top style="thin">
        <color indexed="64"/>
      </top>
      <bottom style="thin">
        <color indexed="64"/>
      </bottom>
      <diagonal/>
    </border>
    <border>
      <left style="thin">
        <color indexed="64"/>
      </left>
      <right/>
      <top/>
      <bottom/>
      <diagonal/>
    </border>
    <border>
      <left/>
      <right/>
      <top/>
      <bottom style="thin">
        <color indexed="64"/>
      </bottom>
      <diagonal/>
    </border>
    <border>
      <left/>
      <right style="thin">
        <color indexed="64"/>
      </right>
      <top/>
      <bottom/>
      <diagonal/>
    </border>
    <border>
      <left/>
      <right/>
      <top style="thin">
        <color indexed="64"/>
      </top>
      <bottom/>
      <diagonal/>
    </border>
    <border>
      <left/>
      <right style="thin">
        <color rgb="FF000000"/>
      </right>
      <top/>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right/>
      <top style="thin">
        <color rgb="FF000000"/>
      </top>
      <bottom style="thin">
        <color rgb="FF000000"/>
      </bottom>
      <diagonal/>
    </border>
    <border>
      <left/>
      <right style="thin">
        <color rgb="FF000000"/>
      </right>
      <top style="thin">
        <color rgb="FF000000"/>
      </top>
      <bottom style="thin">
        <color rgb="FF000000"/>
      </bottom>
      <diagonal/>
    </border>
    <border>
      <left/>
      <right/>
      <top style="thin">
        <color rgb="FF000000"/>
      </top>
      <bottom/>
      <diagonal/>
    </border>
    <border>
      <left/>
      <right style="thin">
        <color rgb="FF000000"/>
      </right>
      <top style="thin">
        <color rgb="FF000000"/>
      </top>
      <bottom/>
      <diagonal/>
    </border>
    <border>
      <left/>
      <right/>
      <top/>
      <bottom style="thin">
        <color rgb="FF000000"/>
      </bottom>
      <diagonal/>
    </border>
    <border>
      <left/>
      <right style="thin">
        <color rgb="FF000000"/>
      </right>
      <top/>
      <bottom style="thin">
        <color rgb="FF000000"/>
      </bottom>
      <diagonal/>
    </border>
    <border>
      <left/>
      <right style="thin">
        <color indexed="8"/>
      </right>
      <top/>
      <bottom/>
      <diagonal/>
    </border>
    <border>
      <left style="thin">
        <color indexed="64"/>
      </left>
      <right/>
      <top style="thin">
        <color indexed="8"/>
      </top>
      <bottom style="thin">
        <color indexed="64"/>
      </bottom>
      <diagonal/>
    </border>
    <border>
      <left/>
      <right/>
      <top style="thin">
        <color indexed="8"/>
      </top>
      <bottom style="thin">
        <color indexed="64"/>
      </bottom>
      <diagonal/>
    </border>
    <border>
      <left/>
      <right style="thin">
        <color indexed="8"/>
      </right>
      <top style="thin">
        <color indexed="8"/>
      </top>
      <bottom style="thin">
        <color indexed="64"/>
      </bottom>
      <diagonal/>
    </border>
  </borders>
  <cellStyleXfs count="1132">
    <xf numFmtId="0" fontId="0" fillId="0" borderId="0"/>
    <xf numFmtId="0" fontId="20" fillId="2" borderId="0" applyNumberFormat="0" applyBorder="0" applyAlignment="0" applyProtection="0"/>
    <xf numFmtId="0" fontId="20" fillId="3" borderId="0" applyNumberFormat="0" applyBorder="0" applyAlignment="0" applyProtection="0"/>
    <xf numFmtId="0" fontId="20" fillId="4" borderId="0" applyNumberFormat="0" applyBorder="0" applyAlignment="0" applyProtection="0"/>
    <xf numFmtId="0" fontId="20" fillId="5" borderId="0" applyNumberFormat="0" applyBorder="0" applyAlignment="0" applyProtection="0"/>
    <xf numFmtId="0" fontId="20" fillId="6" borderId="0" applyNumberFormat="0" applyBorder="0" applyAlignment="0" applyProtection="0"/>
    <xf numFmtId="0" fontId="20" fillId="7" borderId="0" applyNumberFormat="0" applyBorder="0" applyAlignment="0" applyProtection="0"/>
    <xf numFmtId="0" fontId="20" fillId="8" borderId="0" applyNumberFormat="0" applyBorder="0" applyAlignment="0" applyProtection="0"/>
    <xf numFmtId="0" fontId="20" fillId="9" borderId="0" applyNumberFormat="0" applyBorder="0" applyAlignment="0" applyProtection="0"/>
    <xf numFmtId="0" fontId="20" fillId="10" borderId="0" applyNumberFormat="0" applyBorder="0" applyAlignment="0" applyProtection="0"/>
    <xf numFmtId="0" fontId="20" fillId="5" borderId="0" applyNumberFormat="0" applyBorder="0" applyAlignment="0" applyProtection="0"/>
    <xf numFmtId="0" fontId="20" fillId="8" borderId="0" applyNumberFormat="0" applyBorder="0" applyAlignment="0" applyProtection="0"/>
    <xf numFmtId="0" fontId="20" fillId="11" borderId="0" applyNumberFormat="0" applyBorder="0" applyAlignment="0" applyProtection="0"/>
    <xf numFmtId="0" fontId="21" fillId="12" borderId="0" applyNumberFormat="0" applyBorder="0" applyAlignment="0" applyProtection="0"/>
    <xf numFmtId="0" fontId="21" fillId="9" borderId="0" applyNumberFormat="0" applyBorder="0" applyAlignment="0" applyProtection="0"/>
    <xf numFmtId="0" fontId="21" fillId="10" borderId="0" applyNumberFormat="0" applyBorder="0" applyAlignment="0" applyProtection="0"/>
    <xf numFmtId="0" fontId="21" fillId="13" borderId="0" applyNumberFormat="0" applyBorder="0" applyAlignment="0" applyProtection="0"/>
    <xf numFmtId="0" fontId="21" fillId="14" borderId="0" applyNumberFormat="0" applyBorder="0" applyAlignment="0" applyProtection="0"/>
    <xf numFmtId="0" fontId="21" fillId="15" borderId="0" applyNumberFormat="0" applyBorder="0" applyAlignment="0" applyProtection="0"/>
    <xf numFmtId="0" fontId="22" fillId="4" borderId="0" applyNumberFormat="0" applyBorder="0" applyAlignment="0" applyProtection="0"/>
    <xf numFmtId="0" fontId="23" fillId="16" borderId="1" applyNumberFormat="0" applyAlignment="0" applyProtection="0"/>
    <xf numFmtId="0" fontId="24" fillId="17" borderId="2" applyNumberFormat="0" applyAlignment="0" applyProtection="0"/>
    <xf numFmtId="0" fontId="25" fillId="0" borderId="3" applyNumberFormat="0" applyFill="0" applyAlignment="0" applyProtection="0"/>
    <xf numFmtId="0" fontId="26" fillId="0" borderId="0" applyNumberFormat="0" applyFill="0" applyBorder="0" applyAlignment="0" applyProtection="0"/>
    <xf numFmtId="0" fontId="21" fillId="18" borderId="0" applyNumberFormat="0" applyBorder="0" applyAlignment="0" applyProtection="0"/>
    <xf numFmtId="0" fontId="21" fillId="19" borderId="0" applyNumberFormat="0" applyBorder="0" applyAlignment="0" applyProtection="0"/>
    <xf numFmtId="0" fontId="21" fillId="20" borderId="0" applyNumberFormat="0" applyBorder="0" applyAlignment="0" applyProtection="0"/>
    <xf numFmtId="0" fontId="21" fillId="13" borderId="0" applyNumberFormat="0" applyBorder="0" applyAlignment="0" applyProtection="0"/>
    <xf numFmtId="0" fontId="21" fillId="14" borderId="0" applyNumberFormat="0" applyBorder="0" applyAlignment="0" applyProtection="0"/>
    <xf numFmtId="0" fontId="21" fillId="21" borderId="0" applyNumberFormat="0" applyBorder="0" applyAlignment="0" applyProtection="0"/>
    <xf numFmtId="0" fontId="27" fillId="7" borderId="1" applyNumberFormat="0" applyAlignment="0" applyProtection="0"/>
    <xf numFmtId="0" fontId="36" fillId="0" borderId="0" applyNumberFormat="0" applyFill="0" applyBorder="0" applyAlignment="0" applyProtection="0">
      <alignment vertical="top"/>
      <protection locked="0"/>
    </xf>
    <xf numFmtId="0" fontId="36" fillId="0" borderId="0" applyNumberFormat="0" applyFill="0" applyBorder="0" applyAlignment="0" applyProtection="0">
      <alignment vertical="top"/>
      <protection locked="0"/>
    </xf>
    <xf numFmtId="0" fontId="28" fillId="3" borderId="0" applyNumberFormat="0" applyBorder="0" applyAlignment="0" applyProtection="0"/>
    <xf numFmtId="166" fontId="17" fillId="0" borderId="0" applyFont="0" applyFill="0" applyBorder="0" applyAlignment="0" applyProtection="0"/>
    <xf numFmtId="166" fontId="17" fillId="0" borderId="0" applyFont="0" applyFill="0" applyBorder="0" applyAlignment="0" applyProtection="0"/>
    <xf numFmtId="0" fontId="29" fillId="22" borderId="0" applyNumberFormat="0" applyBorder="0" applyAlignment="0" applyProtection="0"/>
    <xf numFmtId="0" fontId="17" fillId="0" borderId="0"/>
    <xf numFmtId="0" fontId="17" fillId="0" borderId="0"/>
    <xf numFmtId="0" fontId="48" fillId="0" borderId="0"/>
    <xf numFmtId="0" fontId="17" fillId="0" borderId="0"/>
    <xf numFmtId="0" fontId="17" fillId="0" borderId="0"/>
    <xf numFmtId="0" fontId="17" fillId="0" borderId="0"/>
    <xf numFmtId="0" fontId="17" fillId="23" borderId="4" applyNumberFormat="0" applyFont="0" applyAlignment="0" applyProtection="0"/>
    <xf numFmtId="9" fontId="17" fillId="0" borderId="0" applyFont="0" applyFill="0" applyBorder="0" applyAlignment="0" applyProtection="0"/>
    <xf numFmtId="0" fontId="30" fillId="16" borderId="5" applyNumberFormat="0" applyAlignment="0" applyProtection="0"/>
    <xf numFmtId="0" fontId="30" fillId="16" borderId="5" applyNumberFormat="0" applyAlignment="0" applyProtection="0"/>
    <xf numFmtId="0" fontId="31" fillId="0" borderId="0" applyNumberFormat="0" applyFill="0" applyBorder="0" applyAlignment="0" applyProtection="0"/>
    <xf numFmtId="0" fontId="32" fillId="0" borderId="0" applyNumberFormat="0" applyFill="0" applyBorder="0" applyAlignment="0" applyProtection="0"/>
    <xf numFmtId="0" fontId="33" fillId="0" borderId="0" applyNumberFormat="0" applyFill="0" applyBorder="0" applyAlignment="0" applyProtection="0"/>
    <xf numFmtId="0" fontId="34" fillId="0" borderId="6" applyNumberFormat="0" applyFill="0" applyAlignment="0" applyProtection="0"/>
    <xf numFmtId="0" fontId="26" fillId="0" borderId="7" applyNumberFormat="0" applyFill="0" applyAlignment="0" applyProtection="0"/>
    <xf numFmtId="0" fontId="35" fillId="0" borderId="8" applyNumberFormat="0" applyFill="0" applyAlignment="0" applyProtection="0"/>
    <xf numFmtId="9" fontId="17" fillId="0" borderId="0" applyFont="0" applyFill="0" applyBorder="0" applyAlignment="0" applyProtection="0"/>
    <xf numFmtId="0" fontId="16" fillId="0" borderId="0"/>
    <xf numFmtId="0" fontId="20" fillId="2" borderId="0" applyNumberFormat="0" applyBorder="0" applyAlignment="0" applyProtection="0"/>
    <xf numFmtId="0" fontId="20" fillId="2" borderId="0" applyNumberFormat="0" applyBorder="0" applyAlignment="0" applyProtection="0"/>
    <xf numFmtId="0" fontId="20" fillId="2" borderId="0" applyNumberFormat="0" applyBorder="0" applyAlignment="0" applyProtection="0"/>
    <xf numFmtId="0" fontId="20" fillId="2" borderId="0" applyNumberFormat="0" applyBorder="0" applyAlignment="0" applyProtection="0"/>
    <xf numFmtId="0" fontId="20" fillId="3" borderId="0" applyNumberFormat="0" applyBorder="0" applyAlignment="0" applyProtection="0"/>
    <xf numFmtId="0" fontId="20" fillId="3" borderId="0" applyNumberFormat="0" applyBorder="0" applyAlignment="0" applyProtection="0"/>
    <xf numFmtId="0" fontId="20" fillId="3" borderId="0" applyNumberFormat="0" applyBorder="0" applyAlignment="0" applyProtection="0"/>
    <xf numFmtId="0" fontId="20" fillId="3" borderId="0" applyNumberFormat="0" applyBorder="0" applyAlignment="0" applyProtection="0"/>
    <xf numFmtId="0" fontId="20" fillId="4" borderId="0" applyNumberFormat="0" applyBorder="0" applyAlignment="0" applyProtection="0"/>
    <xf numFmtId="0" fontId="20" fillId="4" borderId="0" applyNumberFormat="0" applyBorder="0" applyAlignment="0" applyProtection="0"/>
    <xf numFmtId="0" fontId="20" fillId="4" borderId="0" applyNumberFormat="0" applyBorder="0" applyAlignment="0" applyProtection="0"/>
    <xf numFmtId="0" fontId="20" fillId="4" borderId="0" applyNumberFormat="0" applyBorder="0" applyAlignment="0" applyProtection="0"/>
    <xf numFmtId="0" fontId="20" fillId="5" borderId="0" applyNumberFormat="0" applyBorder="0" applyAlignment="0" applyProtection="0"/>
    <xf numFmtId="0" fontId="20" fillId="5" borderId="0" applyNumberFormat="0" applyBorder="0" applyAlignment="0" applyProtection="0"/>
    <xf numFmtId="0" fontId="20" fillId="5" borderId="0" applyNumberFormat="0" applyBorder="0" applyAlignment="0" applyProtection="0"/>
    <xf numFmtId="0" fontId="20" fillId="5" borderId="0" applyNumberFormat="0" applyBorder="0" applyAlignment="0" applyProtection="0"/>
    <xf numFmtId="0" fontId="20" fillId="6" borderId="0" applyNumberFormat="0" applyBorder="0" applyAlignment="0" applyProtection="0"/>
    <xf numFmtId="0" fontId="20" fillId="6" borderId="0" applyNumberFormat="0" applyBorder="0" applyAlignment="0" applyProtection="0"/>
    <xf numFmtId="0" fontId="20" fillId="6" borderId="0" applyNumberFormat="0" applyBorder="0" applyAlignment="0" applyProtection="0"/>
    <xf numFmtId="0" fontId="20" fillId="6" borderId="0" applyNumberFormat="0" applyBorder="0" applyAlignment="0" applyProtection="0"/>
    <xf numFmtId="0" fontId="20" fillId="7" borderId="0" applyNumberFormat="0" applyBorder="0" applyAlignment="0" applyProtection="0"/>
    <xf numFmtId="0" fontId="20" fillId="7" borderId="0" applyNumberFormat="0" applyBorder="0" applyAlignment="0" applyProtection="0"/>
    <xf numFmtId="0" fontId="20" fillId="7" borderId="0" applyNumberFormat="0" applyBorder="0" applyAlignment="0" applyProtection="0"/>
    <xf numFmtId="0" fontId="20" fillId="7" borderId="0" applyNumberFormat="0" applyBorder="0" applyAlignment="0" applyProtection="0"/>
    <xf numFmtId="0" fontId="20" fillId="8" borderId="0" applyNumberFormat="0" applyBorder="0" applyAlignment="0" applyProtection="0"/>
    <xf numFmtId="0" fontId="20" fillId="8" borderId="0" applyNumberFormat="0" applyBorder="0" applyAlignment="0" applyProtection="0"/>
    <xf numFmtId="0" fontId="20" fillId="8" borderId="0" applyNumberFormat="0" applyBorder="0" applyAlignment="0" applyProtection="0"/>
    <xf numFmtId="0" fontId="20" fillId="8" borderId="0" applyNumberFormat="0" applyBorder="0" applyAlignment="0" applyProtection="0"/>
    <xf numFmtId="0" fontId="20" fillId="9" borderId="0" applyNumberFormat="0" applyBorder="0" applyAlignment="0" applyProtection="0"/>
    <xf numFmtId="0" fontId="20" fillId="9" borderId="0" applyNumberFormat="0" applyBorder="0" applyAlignment="0" applyProtection="0"/>
    <xf numFmtId="0" fontId="20" fillId="9" borderId="0" applyNumberFormat="0" applyBorder="0" applyAlignment="0" applyProtection="0"/>
    <xf numFmtId="0" fontId="20" fillId="9" borderId="0" applyNumberFormat="0" applyBorder="0" applyAlignment="0" applyProtection="0"/>
    <xf numFmtId="0" fontId="20" fillId="10" borderId="0" applyNumberFormat="0" applyBorder="0" applyAlignment="0" applyProtection="0"/>
    <xf numFmtId="0" fontId="20" fillId="10" borderId="0" applyNumberFormat="0" applyBorder="0" applyAlignment="0" applyProtection="0"/>
    <xf numFmtId="0" fontId="20" fillId="10" borderId="0" applyNumberFormat="0" applyBorder="0" applyAlignment="0" applyProtection="0"/>
    <xf numFmtId="0" fontId="20" fillId="10" borderId="0" applyNumberFormat="0" applyBorder="0" applyAlignment="0" applyProtection="0"/>
    <xf numFmtId="0" fontId="20" fillId="5" borderId="0" applyNumberFormat="0" applyBorder="0" applyAlignment="0" applyProtection="0"/>
    <xf numFmtId="0" fontId="20" fillId="5" borderId="0" applyNumberFormat="0" applyBorder="0" applyAlignment="0" applyProtection="0"/>
    <xf numFmtId="0" fontId="20" fillId="5" borderId="0" applyNumberFormat="0" applyBorder="0" applyAlignment="0" applyProtection="0"/>
    <xf numFmtId="0" fontId="20" fillId="5" borderId="0" applyNumberFormat="0" applyBorder="0" applyAlignment="0" applyProtection="0"/>
    <xf numFmtId="0" fontId="20" fillId="8" borderId="0" applyNumberFormat="0" applyBorder="0" applyAlignment="0" applyProtection="0"/>
    <xf numFmtId="0" fontId="20" fillId="8" borderId="0" applyNumberFormat="0" applyBorder="0" applyAlignment="0" applyProtection="0"/>
    <xf numFmtId="0" fontId="20" fillId="8" borderId="0" applyNumberFormat="0" applyBorder="0" applyAlignment="0" applyProtection="0"/>
    <xf numFmtId="0" fontId="20" fillId="8" borderId="0" applyNumberFormat="0" applyBorder="0" applyAlignment="0" applyProtection="0"/>
    <xf numFmtId="0" fontId="20" fillId="11" borderId="0" applyNumberFormat="0" applyBorder="0" applyAlignment="0" applyProtection="0"/>
    <xf numFmtId="0" fontId="20" fillId="11" borderId="0" applyNumberFormat="0" applyBorder="0" applyAlignment="0" applyProtection="0"/>
    <xf numFmtId="0" fontId="20" fillId="11" borderId="0" applyNumberFormat="0" applyBorder="0" applyAlignment="0" applyProtection="0"/>
    <xf numFmtId="0" fontId="20" fillId="11" borderId="0" applyNumberFormat="0" applyBorder="0" applyAlignment="0" applyProtection="0"/>
    <xf numFmtId="0" fontId="21" fillId="12" borderId="0" applyNumberFormat="0" applyBorder="0" applyAlignment="0" applyProtection="0"/>
    <xf numFmtId="0" fontId="21" fillId="12" borderId="0" applyNumberFormat="0" applyBorder="0" applyAlignment="0" applyProtection="0"/>
    <xf numFmtId="0" fontId="21" fillId="12" borderId="0" applyNumberFormat="0" applyBorder="0" applyAlignment="0" applyProtection="0"/>
    <xf numFmtId="0" fontId="21" fillId="12" borderId="0" applyNumberFormat="0" applyBorder="0" applyAlignment="0" applyProtection="0"/>
    <xf numFmtId="0" fontId="21" fillId="9" borderId="0" applyNumberFormat="0" applyBorder="0" applyAlignment="0" applyProtection="0"/>
    <xf numFmtId="0" fontId="21" fillId="9" borderId="0" applyNumberFormat="0" applyBorder="0" applyAlignment="0" applyProtection="0"/>
    <xf numFmtId="0" fontId="21" fillId="9" borderId="0" applyNumberFormat="0" applyBorder="0" applyAlignment="0" applyProtection="0"/>
    <xf numFmtId="0" fontId="21" fillId="9" borderId="0" applyNumberFormat="0" applyBorder="0" applyAlignment="0" applyProtection="0"/>
    <xf numFmtId="0" fontId="21" fillId="10" borderId="0" applyNumberFormat="0" applyBorder="0" applyAlignment="0" applyProtection="0"/>
    <xf numFmtId="0" fontId="21" fillId="10" borderId="0" applyNumberFormat="0" applyBorder="0" applyAlignment="0" applyProtection="0"/>
    <xf numFmtId="0" fontId="21" fillId="10" borderId="0" applyNumberFormat="0" applyBorder="0" applyAlignment="0" applyProtection="0"/>
    <xf numFmtId="0" fontId="21" fillId="10" borderId="0" applyNumberFormat="0" applyBorder="0" applyAlignment="0" applyProtection="0"/>
    <xf numFmtId="0" fontId="21" fillId="13" borderId="0" applyNumberFormat="0" applyBorder="0" applyAlignment="0" applyProtection="0"/>
    <xf numFmtId="0" fontId="21" fillId="13" borderId="0" applyNumberFormat="0" applyBorder="0" applyAlignment="0" applyProtection="0"/>
    <xf numFmtId="0" fontId="21" fillId="13" borderId="0" applyNumberFormat="0" applyBorder="0" applyAlignment="0" applyProtection="0"/>
    <xf numFmtId="0" fontId="21" fillId="13" borderId="0" applyNumberFormat="0" applyBorder="0" applyAlignment="0" applyProtection="0"/>
    <xf numFmtId="0" fontId="21" fillId="14" borderId="0" applyNumberFormat="0" applyBorder="0" applyAlignment="0" applyProtection="0"/>
    <xf numFmtId="0" fontId="21" fillId="14" borderId="0" applyNumberFormat="0" applyBorder="0" applyAlignment="0" applyProtection="0"/>
    <xf numFmtId="0" fontId="21" fillId="14" borderId="0" applyNumberFormat="0" applyBorder="0" applyAlignment="0" applyProtection="0"/>
    <xf numFmtId="0" fontId="21" fillId="14" borderId="0" applyNumberFormat="0" applyBorder="0" applyAlignment="0" applyProtection="0"/>
    <xf numFmtId="0" fontId="21" fillId="15" borderId="0" applyNumberFormat="0" applyBorder="0" applyAlignment="0" applyProtection="0"/>
    <xf numFmtId="0" fontId="21" fillId="15" borderId="0" applyNumberFormat="0" applyBorder="0" applyAlignment="0" applyProtection="0"/>
    <xf numFmtId="0" fontId="21" fillId="15" borderId="0" applyNumberFormat="0" applyBorder="0" applyAlignment="0" applyProtection="0"/>
    <xf numFmtId="0" fontId="21" fillId="15" borderId="0" applyNumberFormat="0" applyBorder="0" applyAlignment="0" applyProtection="0"/>
    <xf numFmtId="0" fontId="22" fillId="4" borderId="0" applyNumberFormat="0" applyBorder="0" applyAlignment="0" applyProtection="0"/>
    <xf numFmtId="0" fontId="22" fillId="4" borderId="0" applyNumberFormat="0" applyBorder="0" applyAlignment="0" applyProtection="0"/>
    <xf numFmtId="0" fontId="22" fillId="4" borderId="0" applyNumberFormat="0" applyBorder="0" applyAlignment="0" applyProtection="0"/>
    <xf numFmtId="0" fontId="22" fillId="4" borderId="0" applyNumberFormat="0" applyBorder="0" applyAlignment="0" applyProtection="0"/>
    <xf numFmtId="0" fontId="23" fillId="16" borderId="1" applyNumberFormat="0" applyAlignment="0" applyProtection="0"/>
    <xf numFmtId="0" fontId="23" fillId="16" borderId="1" applyNumberFormat="0" applyAlignment="0" applyProtection="0"/>
    <xf numFmtId="0" fontId="23" fillId="16" borderId="1" applyNumberFormat="0" applyAlignment="0" applyProtection="0"/>
    <xf numFmtId="0" fontId="23" fillId="16" borderId="1" applyNumberFormat="0" applyAlignment="0" applyProtection="0"/>
    <xf numFmtId="0" fontId="24" fillId="17" borderId="2" applyNumberFormat="0" applyAlignment="0" applyProtection="0"/>
    <xf numFmtId="0" fontId="24" fillId="17" borderId="2" applyNumberFormat="0" applyAlignment="0" applyProtection="0"/>
    <xf numFmtId="0" fontId="24" fillId="17" borderId="2" applyNumberFormat="0" applyAlignment="0" applyProtection="0"/>
    <xf numFmtId="0" fontId="24" fillId="17" borderId="2" applyNumberFormat="0" applyAlignment="0" applyProtection="0"/>
    <xf numFmtId="0" fontId="25" fillId="0" borderId="3" applyNumberFormat="0" applyFill="0" applyAlignment="0" applyProtection="0"/>
    <xf numFmtId="0" fontId="25" fillId="0" borderId="3" applyNumberFormat="0" applyFill="0" applyAlignment="0" applyProtection="0"/>
    <xf numFmtId="0" fontId="25" fillId="0" borderId="3" applyNumberFormat="0" applyFill="0" applyAlignment="0" applyProtection="0"/>
    <xf numFmtId="0" fontId="25" fillId="0" borderId="3" applyNumberFormat="0" applyFill="0" applyAlignment="0" applyProtection="0"/>
    <xf numFmtId="0" fontId="26" fillId="0" borderId="0" applyNumberFormat="0" applyFill="0" applyBorder="0" applyAlignment="0" applyProtection="0"/>
    <xf numFmtId="0" fontId="26" fillId="0" borderId="0" applyNumberFormat="0" applyFill="0" applyBorder="0" applyAlignment="0" applyProtection="0"/>
    <xf numFmtId="0" fontId="26" fillId="0" borderId="0" applyNumberFormat="0" applyFill="0" applyBorder="0" applyAlignment="0" applyProtection="0"/>
    <xf numFmtId="0" fontId="26" fillId="0" borderId="0" applyNumberFormat="0" applyFill="0" applyBorder="0" applyAlignment="0" applyProtection="0"/>
    <xf numFmtId="0" fontId="21" fillId="18" borderId="0" applyNumberFormat="0" applyBorder="0" applyAlignment="0" applyProtection="0"/>
    <xf numFmtId="0" fontId="21" fillId="18" borderId="0" applyNumberFormat="0" applyBorder="0" applyAlignment="0" applyProtection="0"/>
    <xf numFmtId="0" fontId="21" fillId="18" borderId="0" applyNumberFormat="0" applyBorder="0" applyAlignment="0" applyProtection="0"/>
    <xf numFmtId="0" fontId="21" fillId="18" borderId="0" applyNumberFormat="0" applyBorder="0" applyAlignment="0" applyProtection="0"/>
    <xf numFmtId="0" fontId="21" fillId="19" borderId="0" applyNumberFormat="0" applyBorder="0" applyAlignment="0" applyProtection="0"/>
    <xf numFmtId="0" fontId="21" fillId="19" borderId="0" applyNumberFormat="0" applyBorder="0" applyAlignment="0" applyProtection="0"/>
    <xf numFmtId="0" fontId="21" fillId="19" borderId="0" applyNumberFormat="0" applyBorder="0" applyAlignment="0" applyProtection="0"/>
    <xf numFmtId="0" fontId="21" fillId="19" borderId="0" applyNumberFormat="0" applyBorder="0" applyAlignment="0" applyProtection="0"/>
    <xf numFmtId="0" fontId="21" fillId="20" borderId="0" applyNumberFormat="0" applyBorder="0" applyAlignment="0" applyProtection="0"/>
    <xf numFmtId="0" fontId="21" fillId="20" borderId="0" applyNumberFormat="0" applyBorder="0" applyAlignment="0" applyProtection="0"/>
    <xf numFmtId="0" fontId="21" fillId="20" borderId="0" applyNumberFormat="0" applyBorder="0" applyAlignment="0" applyProtection="0"/>
    <xf numFmtId="0" fontId="21" fillId="20" borderId="0" applyNumberFormat="0" applyBorder="0" applyAlignment="0" applyProtection="0"/>
    <xf numFmtId="0" fontId="21" fillId="13" borderId="0" applyNumberFormat="0" applyBorder="0" applyAlignment="0" applyProtection="0"/>
    <xf numFmtId="0" fontId="21" fillId="13" borderId="0" applyNumberFormat="0" applyBorder="0" applyAlignment="0" applyProtection="0"/>
    <xf numFmtId="0" fontId="21" fillId="13" borderId="0" applyNumberFormat="0" applyBorder="0" applyAlignment="0" applyProtection="0"/>
    <xf numFmtId="0" fontId="21" fillId="13" borderId="0" applyNumberFormat="0" applyBorder="0" applyAlignment="0" applyProtection="0"/>
    <xf numFmtId="0" fontId="21" fillId="14" borderId="0" applyNumberFormat="0" applyBorder="0" applyAlignment="0" applyProtection="0"/>
    <xf numFmtId="0" fontId="21" fillId="14" borderId="0" applyNumberFormat="0" applyBorder="0" applyAlignment="0" applyProtection="0"/>
    <xf numFmtId="0" fontId="21" fillId="14" borderId="0" applyNumberFormat="0" applyBorder="0" applyAlignment="0" applyProtection="0"/>
    <xf numFmtId="0" fontId="21" fillId="14" borderId="0" applyNumberFormat="0" applyBorder="0" applyAlignment="0" applyProtection="0"/>
    <xf numFmtId="0" fontId="21" fillId="21" borderId="0" applyNumberFormat="0" applyBorder="0" applyAlignment="0" applyProtection="0"/>
    <xf numFmtId="0" fontId="21" fillId="21" borderId="0" applyNumberFormat="0" applyBorder="0" applyAlignment="0" applyProtection="0"/>
    <xf numFmtId="0" fontId="21" fillId="21" borderId="0" applyNumberFormat="0" applyBorder="0" applyAlignment="0" applyProtection="0"/>
    <xf numFmtId="0" fontId="21" fillId="21" borderId="0" applyNumberFormat="0" applyBorder="0" applyAlignment="0" applyProtection="0"/>
    <xf numFmtId="0" fontId="27" fillId="7" borderId="1" applyNumberFormat="0" applyAlignment="0" applyProtection="0"/>
    <xf numFmtId="0" fontId="27" fillId="7" borderId="1" applyNumberFormat="0" applyAlignment="0" applyProtection="0"/>
    <xf numFmtId="0" fontId="27" fillId="7" borderId="1" applyNumberFormat="0" applyAlignment="0" applyProtection="0"/>
    <xf numFmtId="0" fontId="27" fillId="7" borderId="1" applyNumberFormat="0" applyAlignment="0" applyProtection="0"/>
    <xf numFmtId="0" fontId="28" fillId="3" borderId="0" applyNumberFormat="0" applyBorder="0" applyAlignment="0" applyProtection="0"/>
    <xf numFmtId="0" fontId="28" fillId="3" borderId="0" applyNumberFormat="0" applyBorder="0" applyAlignment="0" applyProtection="0"/>
    <xf numFmtId="0" fontId="28" fillId="3" borderId="0" applyNumberFormat="0" applyBorder="0" applyAlignment="0" applyProtection="0"/>
    <xf numFmtId="0" fontId="28" fillId="3" borderId="0" applyNumberFormat="0" applyBorder="0" applyAlignment="0" applyProtection="0"/>
    <xf numFmtId="166" fontId="17" fillId="0" borderId="0" applyFont="0" applyFill="0" applyBorder="0" applyAlignment="0" applyProtection="0"/>
    <xf numFmtId="166" fontId="17" fillId="0" borderId="0" applyFont="0" applyFill="0" applyBorder="0" applyAlignment="0" applyProtection="0"/>
    <xf numFmtId="166" fontId="17" fillId="0" borderId="0" applyFont="0" applyFill="0" applyBorder="0" applyAlignment="0" applyProtection="0"/>
    <xf numFmtId="166" fontId="17" fillId="0" borderId="0" applyFont="0" applyFill="0" applyBorder="0" applyAlignment="0" applyProtection="0"/>
    <xf numFmtId="166" fontId="17" fillId="0" borderId="0" applyFont="0" applyFill="0" applyBorder="0" applyAlignment="0" applyProtection="0"/>
    <xf numFmtId="166" fontId="17" fillId="0" borderId="0" applyFont="0" applyFill="0" applyBorder="0" applyAlignment="0" applyProtection="0"/>
    <xf numFmtId="166" fontId="17" fillId="0" borderId="0" applyFont="0" applyFill="0" applyBorder="0" applyAlignment="0" applyProtection="0"/>
    <xf numFmtId="166" fontId="17" fillId="0" borderId="0" applyFont="0" applyFill="0" applyBorder="0" applyAlignment="0" applyProtection="0"/>
    <xf numFmtId="166" fontId="17" fillId="0" borderId="0" applyFont="0" applyFill="0" applyBorder="0" applyAlignment="0" applyProtection="0"/>
    <xf numFmtId="0" fontId="29" fillId="22" borderId="0" applyNumberFormat="0" applyBorder="0" applyAlignment="0" applyProtection="0"/>
    <xf numFmtId="0" fontId="29" fillId="22" borderId="0" applyNumberFormat="0" applyBorder="0" applyAlignment="0" applyProtection="0"/>
    <xf numFmtId="0" fontId="29" fillId="22" borderId="0" applyNumberFormat="0" applyBorder="0" applyAlignment="0" applyProtection="0"/>
    <xf numFmtId="0" fontId="29" fillId="22" borderId="0" applyNumberFormat="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23" borderId="4" applyNumberFormat="0" applyFont="0" applyAlignment="0" applyProtection="0"/>
    <xf numFmtId="0" fontId="17" fillId="23" borderId="4" applyNumberFormat="0" applyFont="0" applyAlignment="0" applyProtection="0"/>
    <xf numFmtId="0" fontId="17" fillId="23" borderId="4" applyNumberFormat="0" applyFont="0" applyAlignment="0" applyProtection="0"/>
    <xf numFmtId="0" fontId="17" fillId="23" borderId="4" applyNumberFormat="0" applyFont="0" applyAlignment="0" applyProtection="0"/>
    <xf numFmtId="0" fontId="17" fillId="23" borderId="4" applyNumberFormat="0" applyFont="0" applyAlignment="0" applyProtection="0"/>
    <xf numFmtId="0" fontId="17" fillId="23" borderId="4" applyNumberFormat="0" applyFont="0" applyAlignment="0" applyProtection="0"/>
    <xf numFmtId="0" fontId="17" fillId="23" borderId="4" applyNumberFormat="0" applyFont="0" applyAlignment="0" applyProtection="0"/>
    <xf numFmtId="0" fontId="17" fillId="23" borderId="4" applyNumberFormat="0" applyFont="0" applyAlignment="0" applyProtection="0"/>
    <xf numFmtId="0" fontId="17" fillId="23" borderId="4" applyNumberFormat="0" applyFont="0" applyAlignment="0" applyProtection="0"/>
    <xf numFmtId="9" fontId="17" fillId="0" borderId="0" applyFont="0" applyFill="0" applyBorder="0" applyAlignment="0" applyProtection="0"/>
    <xf numFmtId="9" fontId="17" fillId="0" borderId="0" applyFont="0" applyFill="0" applyBorder="0" applyAlignment="0" applyProtection="0"/>
    <xf numFmtId="9" fontId="17" fillId="0" borderId="0" applyFont="0" applyFill="0" applyBorder="0" applyAlignment="0" applyProtection="0"/>
    <xf numFmtId="9" fontId="17" fillId="0" borderId="0" applyFont="0" applyFill="0" applyBorder="0" applyAlignment="0" applyProtection="0"/>
    <xf numFmtId="9" fontId="17" fillId="0" borderId="0" applyFont="0" applyFill="0" applyBorder="0" applyAlignment="0" applyProtection="0"/>
    <xf numFmtId="9" fontId="17" fillId="0" borderId="0" applyFont="0" applyFill="0" applyBorder="0" applyAlignment="0" applyProtection="0"/>
    <xf numFmtId="9" fontId="17" fillId="0" borderId="0" applyFont="0" applyFill="0" applyBorder="0" applyAlignment="0" applyProtection="0"/>
    <xf numFmtId="9" fontId="17" fillId="0" borderId="0" applyFont="0" applyFill="0" applyBorder="0" applyAlignment="0" applyProtection="0"/>
    <xf numFmtId="9" fontId="17" fillId="0" borderId="0" applyFont="0" applyFill="0" applyBorder="0" applyAlignment="0" applyProtection="0"/>
    <xf numFmtId="0" fontId="30" fillId="16" borderId="5" applyNumberFormat="0" applyAlignment="0" applyProtection="0"/>
    <xf numFmtId="0" fontId="30" fillId="16" borderId="5" applyNumberFormat="0" applyAlignment="0" applyProtection="0"/>
    <xf numFmtId="0" fontId="30" fillId="16" borderId="5" applyNumberFormat="0" applyAlignment="0" applyProtection="0"/>
    <xf numFmtId="0" fontId="30" fillId="16" borderId="5" applyNumberFormat="0" applyAlignment="0" applyProtection="0"/>
    <xf numFmtId="0" fontId="30" fillId="16" borderId="5" applyNumberFormat="0" applyAlignment="0" applyProtection="0"/>
    <xf numFmtId="0" fontId="30" fillId="16" borderId="5" applyNumberFormat="0" applyAlignment="0" applyProtection="0"/>
    <xf numFmtId="0" fontId="30" fillId="16" borderId="5" applyNumberFormat="0" applyAlignment="0" applyProtection="0"/>
    <xf numFmtId="0" fontId="31" fillId="0" borderId="0" applyNumberFormat="0" applyFill="0" applyBorder="0" applyAlignment="0" applyProtection="0"/>
    <xf numFmtId="0" fontId="31" fillId="0" borderId="0" applyNumberFormat="0" applyFill="0" applyBorder="0" applyAlignment="0" applyProtection="0"/>
    <xf numFmtId="0" fontId="31" fillId="0" borderId="0" applyNumberFormat="0" applyFill="0" applyBorder="0" applyAlignment="0" applyProtection="0"/>
    <xf numFmtId="0" fontId="31" fillId="0" borderId="0" applyNumberFormat="0" applyFill="0" applyBorder="0" applyAlignment="0" applyProtection="0"/>
    <xf numFmtId="0" fontId="32" fillId="0" borderId="0" applyNumberFormat="0" applyFill="0" applyBorder="0" applyAlignment="0" applyProtection="0"/>
    <xf numFmtId="0" fontId="32" fillId="0" borderId="0" applyNumberFormat="0" applyFill="0" applyBorder="0" applyAlignment="0" applyProtection="0"/>
    <xf numFmtId="0" fontId="32" fillId="0" borderId="0" applyNumberFormat="0" applyFill="0" applyBorder="0" applyAlignment="0" applyProtection="0"/>
    <xf numFmtId="0" fontId="32" fillId="0" borderId="0" applyNumberFormat="0" applyFill="0" applyBorder="0" applyAlignment="0" applyProtection="0"/>
    <xf numFmtId="0" fontId="34" fillId="0" borderId="6" applyNumberFormat="0" applyFill="0" applyAlignment="0" applyProtection="0"/>
    <xf numFmtId="0" fontId="34" fillId="0" borderId="6" applyNumberFormat="0" applyFill="0" applyAlignment="0" applyProtection="0"/>
    <xf numFmtId="0" fontId="34" fillId="0" borderId="6" applyNumberFormat="0" applyFill="0" applyAlignment="0" applyProtection="0"/>
    <xf numFmtId="0" fontId="34" fillId="0" borderId="6" applyNumberFormat="0" applyFill="0" applyAlignment="0" applyProtection="0"/>
    <xf numFmtId="0" fontId="26" fillId="0" borderId="7" applyNumberFormat="0" applyFill="0" applyAlignment="0" applyProtection="0"/>
    <xf numFmtId="0" fontId="26" fillId="0" borderId="7" applyNumberFormat="0" applyFill="0" applyAlignment="0" applyProtection="0"/>
    <xf numFmtId="0" fontId="26" fillId="0" borderId="7" applyNumberFormat="0" applyFill="0" applyAlignment="0" applyProtection="0"/>
    <xf numFmtId="0" fontId="26" fillId="0" borderId="7" applyNumberFormat="0" applyFill="0" applyAlignment="0" applyProtection="0"/>
    <xf numFmtId="0" fontId="33" fillId="0" borderId="0" applyNumberFormat="0" applyFill="0" applyBorder="0" applyAlignment="0" applyProtection="0"/>
    <xf numFmtId="0" fontId="33" fillId="0" borderId="0" applyNumberFormat="0" applyFill="0" applyBorder="0" applyAlignment="0" applyProtection="0"/>
    <xf numFmtId="0" fontId="33" fillId="0" borderId="0" applyNumberFormat="0" applyFill="0" applyBorder="0" applyAlignment="0" applyProtection="0"/>
    <xf numFmtId="0" fontId="33" fillId="0" borderId="0" applyNumberFormat="0" applyFill="0" applyBorder="0" applyAlignment="0" applyProtection="0"/>
    <xf numFmtId="0" fontId="35" fillId="0" borderId="8" applyNumberFormat="0" applyFill="0" applyAlignment="0" applyProtection="0"/>
    <xf numFmtId="0" fontId="35" fillId="0" borderId="8" applyNumberFormat="0" applyFill="0" applyAlignment="0" applyProtection="0"/>
    <xf numFmtId="0" fontId="35" fillId="0" borderId="8" applyNumberFormat="0" applyFill="0" applyAlignment="0" applyProtection="0"/>
    <xf numFmtId="0" fontId="35" fillId="0" borderId="8" applyNumberFormat="0" applyFill="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7" fillId="0" borderId="0"/>
    <xf numFmtId="0" fontId="17" fillId="0" borderId="0"/>
    <xf numFmtId="0" fontId="17" fillId="0" borderId="0"/>
    <xf numFmtId="0" fontId="17" fillId="0" borderId="0"/>
    <xf numFmtId="0" fontId="17"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9" fontId="75" fillId="0" borderId="0" applyFont="0" applyFill="0" applyBorder="0" applyAlignment="0" applyProtection="0"/>
    <xf numFmtId="0" fontId="14" fillId="0" borderId="0"/>
    <xf numFmtId="0" fontId="14" fillId="0" borderId="0"/>
    <xf numFmtId="0" fontId="14" fillId="0" borderId="0"/>
    <xf numFmtId="0" fontId="14" fillId="0" borderId="0"/>
    <xf numFmtId="0" fontId="14" fillId="0" borderId="0"/>
    <xf numFmtId="0" fontId="14" fillId="0" borderId="0"/>
    <xf numFmtId="0" fontId="14" fillId="0" borderId="0"/>
    <xf numFmtId="0" fontId="14" fillId="0" borderId="0"/>
    <xf numFmtId="0" fontId="14" fillId="0" borderId="0"/>
    <xf numFmtId="0" fontId="14" fillId="0" borderId="0"/>
    <xf numFmtId="0" fontId="14" fillId="0" borderId="0"/>
    <xf numFmtId="0" fontId="14" fillId="0" borderId="0"/>
    <xf numFmtId="0" fontId="14" fillId="0" borderId="0"/>
    <xf numFmtId="0" fontId="14" fillId="0" borderId="0"/>
    <xf numFmtId="0" fontId="14" fillId="0" borderId="0"/>
    <xf numFmtId="0" fontId="14" fillId="0" borderId="0"/>
    <xf numFmtId="0" fontId="14" fillId="0" borderId="0"/>
    <xf numFmtId="0" fontId="14" fillId="0" borderId="0"/>
    <xf numFmtId="0" fontId="14" fillId="0" borderId="0"/>
    <xf numFmtId="0" fontId="14" fillId="0" borderId="0"/>
    <xf numFmtId="0" fontId="14"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2" fillId="0" borderId="0"/>
    <xf numFmtId="0" fontId="12" fillId="0" borderId="0"/>
    <xf numFmtId="0" fontId="12" fillId="0" borderId="0"/>
    <xf numFmtId="0" fontId="12" fillId="0" borderId="0"/>
    <xf numFmtId="0" fontId="12" fillId="0" borderId="0"/>
    <xf numFmtId="0" fontId="12"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7" fillId="0" borderId="0"/>
    <xf numFmtId="0" fontId="17" fillId="0" borderId="0"/>
    <xf numFmtId="0" fontId="17" fillId="0" borderId="0"/>
    <xf numFmtId="0" fontId="17"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9" fillId="0" borderId="0"/>
    <xf numFmtId="0" fontId="9" fillId="0" borderId="0"/>
    <xf numFmtId="0" fontId="9"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100" fillId="0" borderId="25" applyNumberFormat="0" applyFill="0" applyAlignment="0" applyProtection="0"/>
    <xf numFmtId="0" fontId="7" fillId="0" borderId="0"/>
    <xf numFmtId="0" fontId="101" fillId="0" borderId="0" applyNumberFormat="0" applyFill="0" applyBorder="0" applyAlignment="0" applyProtection="0"/>
    <xf numFmtId="0" fontId="102" fillId="0" borderId="26" applyNumberFormat="0" applyFill="0" applyAlignment="0" applyProtection="0"/>
    <xf numFmtId="0" fontId="103" fillId="0" borderId="27" applyNumberFormat="0" applyFill="0" applyAlignment="0" applyProtection="0"/>
    <xf numFmtId="0" fontId="103" fillId="0" borderId="0" applyNumberFormat="0" applyFill="0" applyBorder="0" applyAlignment="0" applyProtection="0"/>
    <xf numFmtId="0" fontId="104" fillId="28" borderId="0" applyNumberFormat="0" applyBorder="0" applyAlignment="0" applyProtection="0"/>
    <xf numFmtId="0" fontId="105" fillId="29" borderId="0" applyNumberFormat="0" applyBorder="0" applyAlignment="0" applyProtection="0"/>
    <xf numFmtId="0" fontId="106" fillId="30" borderId="0" applyNumberFormat="0" applyBorder="0" applyAlignment="0" applyProtection="0"/>
    <xf numFmtId="0" fontId="107" fillId="31" borderId="28" applyNumberFormat="0" applyAlignment="0" applyProtection="0"/>
    <xf numFmtId="0" fontId="108" fillId="32" borderId="29" applyNumberFormat="0" applyAlignment="0" applyProtection="0"/>
    <xf numFmtId="0" fontId="109" fillId="32" borderId="28" applyNumberFormat="0" applyAlignment="0" applyProtection="0"/>
    <xf numFmtId="0" fontId="110" fillId="0" borderId="30" applyNumberFormat="0" applyFill="0" applyAlignment="0" applyProtection="0"/>
    <xf numFmtId="0" fontId="68" fillId="33" borderId="31" applyNumberFormat="0" applyAlignment="0" applyProtection="0"/>
    <xf numFmtId="0" fontId="111" fillId="0" borderId="0" applyNumberFormat="0" applyFill="0" applyBorder="0" applyAlignment="0" applyProtection="0"/>
    <xf numFmtId="0" fontId="7" fillId="34" borderId="32" applyNumberFormat="0" applyFont="0" applyAlignment="0" applyProtection="0"/>
    <xf numFmtId="0" fontId="112" fillId="0" borderId="0" applyNumberFormat="0" applyFill="0" applyBorder="0" applyAlignment="0" applyProtection="0"/>
    <xf numFmtId="0" fontId="91" fillId="0" borderId="33" applyNumberFormat="0" applyFill="0" applyAlignment="0" applyProtection="0"/>
    <xf numFmtId="0" fontId="113" fillId="35" borderId="0" applyNumberFormat="0" applyBorder="0" applyAlignment="0" applyProtection="0"/>
    <xf numFmtId="0" fontId="7" fillId="36" borderId="0" applyNumberFormat="0" applyBorder="0" applyAlignment="0" applyProtection="0"/>
    <xf numFmtId="0" fontId="7" fillId="37" borderId="0" applyNumberFormat="0" applyBorder="0" applyAlignment="0" applyProtection="0"/>
    <xf numFmtId="0" fontId="7" fillId="38" borderId="0" applyNumberFormat="0" applyBorder="0" applyAlignment="0" applyProtection="0"/>
    <xf numFmtId="0" fontId="113" fillId="39" borderId="0" applyNumberFormat="0" applyBorder="0" applyAlignment="0" applyProtection="0"/>
    <xf numFmtId="0" fontId="7" fillId="40" borderId="0" applyNumberFormat="0" applyBorder="0" applyAlignment="0" applyProtection="0"/>
    <xf numFmtId="0" fontId="7" fillId="41" borderId="0" applyNumberFormat="0" applyBorder="0" applyAlignment="0" applyProtection="0"/>
    <xf numFmtId="0" fontId="7" fillId="42" borderId="0" applyNumberFormat="0" applyBorder="0" applyAlignment="0" applyProtection="0"/>
    <xf numFmtId="0" fontId="113" fillId="43" borderId="0" applyNumberFormat="0" applyBorder="0" applyAlignment="0" applyProtection="0"/>
    <xf numFmtId="0" fontId="7" fillId="44" borderId="0" applyNumberFormat="0" applyBorder="0" applyAlignment="0" applyProtection="0"/>
    <xf numFmtId="0" fontId="7" fillId="45" borderId="0" applyNumberFormat="0" applyBorder="0" applyAlignment="0" applyProtection="0"/>
    <xf numFmtId="0" fontId="7" fillId="46" borderId="0" applyNumberFormat="0" applyBorder="0" applyAlignment="0" applyProtection="0"/>
    <xf numFmtId="0" fontId="113" fillId="47" borderId="0" applyNumberFormat="0" applyBorder="0" applyAlignment="0" applyProtection="0"/>
    <xf numFmtId="0" fontId="7" fillId="48" borderId="0" applyNumberFormat="0" applyBorder="0" applyAlignment="0" applyProtection="0"/>
    <xf numFmtId="0" fontId="7" fillId="49" borderId="0" applyNumberFormat="0" applyBorder="0" applyAlignment="0" applyProtection="0"/>
    <xf numFmtId="0" fontId="7" fillId="50" borderId="0" applyNumberFormat="0" applyBorder="0" applyAlignment="0" applyProtection="0"/>
    <xf numFmtId="0" fontId="113" fillId="51" borderId="0" applyNumberFormat="0" applyBorder="0" applyAlignment="0" applyProtection="0"/>
    <xf numFmtId="0" fontId="7" fillId="52" borderId="0" applyNumberFormat="0" applyBorder="0" applyAlignment="0" applyProtection="0"/>
    <xf numFmtId="0" fontId="7" fillId="53" borderId="0" applyNumberFormat="0" applyBorder="0" applyAlignment="0" applyProtection="0"/>
    <xf numFmtId="0" fontId="7" fillId="54" borderId="0" applyNumberFormat="0" applyBorder="0" applyAlignment="0" applyProtection="0"/>
    <xf numFmtId="0" fontId="113" fillId="55" borderId="0" applyNumberFormat="0" applyBorder="0" applyAlignment="0" applyProtection="0"/>
    <xf numFmtId="0" fontId="7" fillId="56" borderId="0" applyNumberFormat="0" applyBorder="0" applyAlignment="0" applyProtection="0"/>
    <xf numFmtId="0" fontId="7" fillId="57" borderId="0" applyNumberFormat="0" applyBorder="0" applyAlignment="0" applyProtection="0"/>
    <xf numFmtId="0" fontId="7" fillId="58" borderId="0" applyNumberFormat="0" applyBorder="0" applyAlignment="0" applyProtection="0"/>
    <xf numFmtId="0" fontId="17" fillId="0" borderId="0"/>
    <xf numFmtId="0" fontId="17"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7" fillId="0" borderId="0"/>
    <xf numFmtId="0" fontId="17"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7" fillId="0" borderId="0"/>
  </cellStyleXfs>
  <cellXfs count="1227">
    <xf numFmtId="0" fontId="0" fillId="0" borderId="0" xfId="0"/>
    <xf numFmtId="0" fontId="19" fillId="0" borderId="0" xfId="37" applyFont="1" applyFill="1" applyAlignment="1"/>
    <xf numFmtId="0" fontId="17" fillId="0" borderId="0" xfId="37" applyFill="1"/>
    <xf numFmtId="0" fontId="49" fillId="0" borderId="0" xfId="37" applyFont="1" applyFill="1"/>
    <xf numFmtId="0" fontId="50" fillId="0" borderId="0" xfId="37" applyFont="1" applyFill="1"/>
    <xf numFmtId="0" fontId="51" fillId="0" borderId="0" xfId="37" applyFont="1" applyFill="1" applyAlignment="1">
      <alignment horizontal="center"/>
    </xf>
    <xf numFmtId="0" fontId="52" fillId="0" borderId="0" xfId="37" applyFont="1" applyBorder="1" applyAlignment="1">
      <alignment vertical="center"/>
    </xf>
    <xf numFmtId="0" fontId="53" fillId="0" borderId="0" xfId="37" applyFont="1" applyBorder="1" applyAlignment="1">
      <alignment vertical="center"/>
    </xf>
    <xf numFmtId="0" fontId="54" fillId="0" borderId="0" xfId="37" applyFont="1" applyBorder="1" applyAlignment="1">
      <alignment vertical="center"/>
    </xf>
    <xf numFmtId="0" fontId="54" fillId="0" borderId="0" xfId="37" applyFont="1" applyFill="1" applyBorder="1"/>
    <xf numFmtId="0" fontId="54" fillId="0" borderId="0" xfId="37" applyFont="1" applyBorder="1"/>
    <xf numFmtId="0" fontId="55" fillId="0" borderId="0" xfId="37" applyFont="1" applyBorder="1" applyAlignment="1">
      <alignment vertical="center"/>
    </xf>
    <xf numFmtId="0" fontId="56" fillId="0" borderId="0" xfId="37" applyFont="1" applyFill="1" applyBorder="1" applyAlignment="1">
      <alignment vertical="center"/>
    </xf>
    <xf numFmtId="3" fontId="54" fillId="0" borderId="0" xfId="37" applyNumberFormat="1" applyFont="1" applyBorder="1" applyAlignment="1">
      <alignment vertical="center"/>
    </xf>
    <xf numFmtId="169" fontId="54" fillId="0" borderId="0" xfId="37" applyNumberFormat="1" applyFont="1" applyBorder="1" applyAlignment="1">
      <alignment vertical="center"/>
    </xf>
    <xf numFmtId="0" fontId="52" fillId="0" borderId="0" xfId="37" applyFont="1" applyBorder="1" applyAlignment="1">
      <alignment horizontal="center" vertical="center"/>
    </xf>
    <xf numFmtId="0" fontId="57" fillId="0" borderId="0" xfId="37" applyFont="1" applyBorder="1"/>
    <xf numFmtId="3" fontId="54" fillId="0" borderId="0" xfId="0" applyNumberFormat="1" applyFont="1" applyBorder="1"/>
    <xf numFmtId="3" fontId="54" fillId="0" borderId="0" xfId="0" applyNumberFormat="1" applyFont="1" applyFill="1" applyBorder="1"/>
    <xf numFmtId="3" fontId="56" fillId="0" borderId="0" xfId="0" applyNumberFormat="1" applyFont="1" applyBorder="1"/>
    <xf numFmtId="3" fontId="56" fillId="0" borderId="0" xfId="0" applyNumberFormat="1" applyFont="1" applyBorder="1" applyAlignment="1">
      <alignment horizontal="right"/>
    </xf>
    <xf numFmtId="3" fontId="58" fillId="0" borderId="0" xfId="0" applyNumberFormat="1" applyFont="1" applyBorder="1"/>
    <xf numFmtId="3" fontId="55" fillId="0" borderId="0" xfId="0" applyNumberFormat="1" applyFont="1" applyBorder="1"/>
    <xf numFmtId="3" fontId="59" fillId="0" borderId="0" xfId="0" applyNumberFormat="1" applyFont="1" applyBorder="1"/>
    <xf numFmtId="3" fontId="57" fillId="0" borderId="0" xfId="37" applyNumberFormat="1" applyFont="1" applyBorder="1"/>
    <xf numFmtId="3" fontId="54" fillId="0" borderId="0" xfId="37" applyNumberFormat="1" applyFont="1" applyBorder="1"/>
    <xf numFmtId="0" fontId="56" fillId="0" borderId="0" xfId="37" applyFont="1" applyBorder="1"/>
    <xf numFmtId="0" fontId="62" fillId="0" borderId="0" xfId="37" applyFont="1" applyFill="1" applyBorder="1" applyAlignment="1">
      <alignment horizontal="center" vertical="center"/>
    </xf>
    <xf numFmtId="0" fontId="17" fillId="0" borderId="0" xfId="0" applyFont="1" applyFill="1" applyBorder="1"/>
    <xf numFmtId="0" fontId="19" fillId="0" borderId="0" xfId="37" applyFont="1" applyFill="1" applyBorder="1" applyAlignment="1">
      <alignment vertical="center"/>
    </xf>
    <xf numFmtId="0" fontId="17" fillId="0" borderId="0" xfId="37" applyFont="1" applyBorder="1"/>
    <xf numFmtId="4" fontId="40" fillId="0" borderId="0" xfId="37" applyNumberFormat="1" applyFont="1" applyFill="1" applyBorder="1" applyAlignment="1">
      <alignment horizontal="left" vertical="center"/>
    </xf>
    <xf numFmtId="4" fontId="18" fillId="0" borderId="0" xfId="37" applyNumberFormat="1" applyFont="1" applyBorder="1"/>
    <xf numFmtId="0" fontId="36" fillId="0" borderId="0" xfId="31" applyBorder="1" applyAlignment="1" applyProtection="1">
      <alignment vertical="center"/>
    </xf>
    <xf numFmtId="3" fontId="42" fillId="0" borderId="0" xfId="0" applyNumberFormat="1" applyFont="1" applyBorder="1"/>
    <xf numFmtId="3" fontId="42" fillId="0" borderId="0" xfId="0" applyNumberFormat="1" applyFont="1" applyBorder="1" applyAlignment="1"/>
    <xf numFmtId="3" fontId="17" fillId="0" borderId="0" xfId="0" applyNumberFormat="1" applyFont="1" applyFill="1" applyBorder="1"/>
    <xf numFmtId="0" fontId="18" fillId="0" borderId="0" xfId="37" applyFont="1" applyBorder="1"/>
    <xf numFmtId="3" fontId="18" fillId="0" borderId="0" xfId="37" applyNumberFormat="1" applyFont="1" applyBorder="1"/>
    <xf numFmtId="0" fontId="40" fillId="0" borderId="0" xfId="37" applyFont="1" applyBorder="1"/>
    <xf numFmtId="3" fontId="17" fillId="0" borderId="0" xfId="37" applyNumberFormat="1" applyFont="1" applyBorder="1"/>
    <xf numFmtId="3" fontId="19" fillId="0" borderId="0" xfId="37" applyNumberFormat="1" applyFont="1" applyBorder="1"/>
    <xf numFmtId="0" fontId="36" fillId="0" borderId="0" xfId="31" applyAlignment="1" applyProtection="1"/>
    <xf numFmtId="0" fontId="17" fillId="0" borderId="0" xfId="0" applyFont="1" applyBorder="1"/>
    <xf numFmtId="3" fontId="17" fillId="0" borderId="0" xfId="0" applyNumberFormat="1" applyFont="1" applyBorder="1"/>
    <xf numFmtId="0" fontId="19" fillId="0" borderId="0" xfId="0" applyFont="1" applyBorder="1"/>
    <xf numFmtId="3" fontId="40" fillId="0" borderId="0" xfId="0" applyNumberFormat="1" applyFont="1" applyFill="1" applyBorder="1"/>
    <xf numFmtId="3" fontId="63" fillId="0" borderId="0" xfId="0" applyNumberFormat="1" applyFont="1" applyBorder="1"/>
    <xf numFmtId="0" fontId="18" fillId="0" borderId="0" xfId="0" applyFont="1" applyFill="1" applyBorder="1"/>
    <xf numFmtId="3" fontId="17" fillId="0" borderId="0" xfId="37" applyNumberFormat="1" applyFont="1" applyFill="1" applyBorder="1"/>
    <xf numFmtId="0" fontId="65" fillId="0" borderId="0" xfId="37" applyFont="1" applyBorder="1"/>
    <xf numFmtId="3" fontId="56" fillId="0" borderId="0" xfId="0" applyNumberFormat="1" applyFont="1" applyFill="1" applyBorder="1"/>
    <xf numFmtId="0" fontId="17" fillId="0" borderId="0" xfId="37" applyFont="1" applyFill="1"/>
    <xf numFmtId="0" fontId="17" fillId="0" borderId="0" xfId="37" applyFont="1" applyFill="1" applyAlignment="1">
      <alignment horizontal="right"/>
    </xf>
    <xf numFmtId="0" fontId="17" fillId="0" borderId="0" xfId="37" applyFill="1" applyAlignment="1">
      <alignment horizontal="right"/>
    </xf>
    <xf numFmtId="0" fontId="66" fillId="25" borderId="0" xfId="0" applyFont="1" applyFill="1" applyAlignment="1">
      <alignment vertical="center"/>
    </xf>
    <xf numFmtId="0" fontId="67" fillId="26" borderId="0" xfId="0" applyFont="1" applyFill="1" applyAlignment="1">
      <alignment horizontal="left" vertical="center"/>
    </xf>
    <xf numFmtId="0" fontId="19" fillId="25" borderId="0" xfId="0" applyFont="1" applyFill="1" applyAlignment="1">
      <alignment horizontal="left" vertical="center"/>
    </xf>
    <xf numFmtId="0" fontId="36" fillId="0" borderId="0" xfId="31" applyFill="1" applyAlignment="1" applyProtection="1"/>
    <xf numFmtId="3" fontId="19" fillId="0" borderId="9" xfId="37" applyNumberFormat="1" applyFont="1" applyFill="1" applyBorder="1"/>
    <xf numFmtId="3" fontId="17" fillId="0" borderId="9" xfId="37" applyNumberFormat="1" applyFont="1" applyFill="1" applyBorder="1"/>
    <xf numFmtId="10" fontId="17" fillId="0" borderId="9" xfId="53" applyNumberFormat="1" applyFont="1" applyFill="1" applyBorder="1" applyAlignment="1">
      <alignment horizontal="center" vertical="center"/>
    </xf>
    <xf numFmtId="10" fontId="19" fillId="0" borderId="9" xfId="53" applyNumberFormat="1" applyFont="1" applyFill="1" applyBorder="1" applyAlignment="1">
      <alignment horizontal="center" vertical="center"/>
    </xf>
    <xf numFmtId="3" fontId="67" fillId="27" borderId="9" xfId="37" applyNumberFormat="1" applyFont="1" applyFill="1" applyBorder="1" applyAlignment="1">
      <alignment horizontal="center" vertical="center" wrapText="1"/>
    </xf>
    <xf numFmtId="0" fontId="60" fillId="0" borderId="0" xfId="37" applyFont="1" applyFill="1" applyBorder="1" applyAlignment="1">
      <alignment vertical="center"/>
    </xf>
    <xf numFmtId="0" fontId="55" fillId="0" borderId="0" xfId="37" applyFont="1" applyFill="1" applyBorder="1" applyAlignment="1">
      <alignment vertical="center"/>
    </xf>
    <xf numFmtId="0" fontId="55" fillId="0" borderId="0" xfId="0" applyFont="1"/>
    <xf numFmtId="0" fontId="36" fillId="0" borderId="0" xfId="31" applyFill="1" applyBorder="1" applyAlignment="1" applyProtection="1">
      <alignment vertical="center"/>
    </xf>
    <xf numFmtId="3" fontId="36" fillId="0" borderId="0" xfId="31" applyNumberFormat="1" applyFill="1" applyBorder="1" applyAlignment="1" applyProtection="1">
      <alignment vertical="center"/>
    </xf>
    <xf numFmtId="0" fontId="55" fillId="0" borderId="0" xfId="0" applyFont="1" applyAlignment="1">
      <alignment horizontal="center"/>
    </xf>
    <xf numFmtId="3" fontId="57" fillId="0" borderId="0" xfId="0" applyNumberFormat="1" applyFont="1" applyBorder="1" applyAlignment="1">
      <alignment horizontal="right"/>
    </xf>
    <xf numFmtId="3" fontId="57" fillId="0" borderId="0" xfId="37" applyNumberFormat="1" applyFont="1" applyBorder="1" applyAlignment="1">
      <alignment horizontal="right"/>
    </xf>
    <xf numFmtId="3" fontId="71" fillId="0" borderId="9" xfId="288" applyNumberFormat="1" applyFont="1" applyFill="1" applyBorder="1" applyAlignment="1">
      <alignment horizontal="right" vertical="center"/>
    </xf>
    <xf numFmtId="3" fontId="71" fillId="0" borderId="9" xfId="289" applyNumberFormat="1" applyFont="1" applyFill="1" applyBorder="1" applyAlignment="1">
      <alignment horizontal="right" vertical="center"/>
    </xf>
    <xf numFmtId="3" fontId="71" fillId="0" borderId="9" xfId="290" applyNumberFormat="1" applyFont="1" applyFill="1" applyBorder="1" applyAlignment="1">
      <alignment horizontal="right" vertical="center"/>
    </xf>
    <xf numFmtId="3" fontId="70" fillId="0" borderId="9" xfId="291" applyNumberFormat="1" applyFont="1" applyFill="1" applyBorder="1" applyAlignment="1">
      <alignment horizontal="right" vertical="center"/>
    </xf>
    <xf numFmtId="3" fontId="70" fillId="0" borderId="9" xfId="292" applyNumberFormat="1" applyFont="1" applyFill="1" applyBorder="1" applyAlignment="1">
      <alignment horizontal="right" vertical="center"/>
    </xf>
    <xf numFmtId="3" fontId="70" fillId="0" borderId="9" xfId="293" applyNumberFormat="1" applyFont="1" applyFill="1" applyBorder="1" applyAlignment="1">
      <alignment horizontal="right" vertical="center"/>
    </xf>
    <xf numFmtId="3" fontId="70" fillId="0" borderId="9" xfId="294" applyNumberFormat="1" applyFont="1" applyFill="1" applyBorder="1" applyAlignment="1">
      <alignment horizontal="right" vertical="center"/>
    </xf>
    <xf numFmtId="3" fontId="70" fillId="0" borderId="9" xfId="295" applyNumberFormat="1" applyFont="1" applyFill="1" applyBorder="1" applyAlignment="1">
      <alignment horizontal="right" vertical="center"/>
    </xf>
    <xf numFmtId="3" fontId="70" fillId="0" borderId="9" xfId="296" applyNumberFormat="1" applyFont="1" applyFill="1" applyBorder="1" applyAlignment="1">
      <alignment horizontal="right" vertical="center"/>
    </xf>
    <xf numFmtId="0" fontId="17" fillId="0" borderId="0" xfId="437"/>
    <xf numFmtId="0" fontId="19" fillId="24" borderId="0" xfId="37" applyFont="1" applyFill="1" applyBorder="1" applyAlignment="1">
      <alignment horizontal="center" vertical="center"/>
    </xf>
    <xf numFmtId="0" fontId="19" fillId="0" borderId="0" xfId="37" applyFont="1" applyFill="1" applyBorder="1" applyAlignment="1">
      <alignment horizontal="center" vertical="center"/>
    </xf>
    <xf numFmtId="0" fontId="67" fillId="27" borderId="9" xfId="37" applyFont="1" applyFill="1" applyBorder="1" applyAlignment="1">
      <alignment horizontal="center" vertical="center"/>
    </xf>
    <xf numFmtId="3" fontId="17" fillId="0" borderId="9" xfId="0" applyNumberFormat="1" applyFont="1" applyFill="1" applyBorder="1"/>
    <xf numFmtId="0" fontId="37" fillId="0" borderId="0" xfId="0" applyFont="1"/>
    <xf numFmtId="0" fontId="37" fillId="0" borderId="0" xfId="0" applyFont="1" applyFill="1" applyBorder="1" applyAlignment="1">
      <alignment horizontal="left"/>
    </xf>
    <xf numFmtId="0" fontId="37" fillId="0" borderId="0" xfId="37" applyFont="1" applyBorder="1" applyAlignment="1">
      <alignment vertical="center"/>
    </xf>
    <xf numFmtId="0" fontId="77" fillId="0" borderId="0" xfId="37" applyFont="1" applyBorder="1" applyAlignment="1">
      <alignment vertical="center"/>
    </xf>
    <xf numFmtId="0" fontId="38" fillId="0" borderId="0" xfId="0" applyFont="1" applyAlignment="1"/>
    <xf numFmtId="0" fontId="36" fillId="0" borderId="0" xfId="31" applyFont="1" applyFill="1" applyBorder="1" applyAlignment="1" applyProtection="1">
      <alignment vertical="center"/>
    </xf>
    <xf numFmtId="0" fontId="37" fillId="0" borderId="0" xfId="0" applyFont="1" applyAlignment="1">
      <alignment horizontal="center"/>
    </xf>
    <xf numFmtId="0" fontId="74" fillId="0" borderId="0" xfId="37" applyFont="1" applyFill="1" applyBorder="1" applyAlignment="1">
      <alignment horizontal="center" vertical="center"/>
    </xf>
    <xf numFmtId="0" fontId="78" fillId="0" borderId="0" xfId="37" applyFont="1" applyFill="1" applyBorder="1" applyAlignment="1">
      <alignment vertical="center"/>
    </xf>
    <xf numFmtId="0" fontId="37" fillId="0" borderId="0" xfId="37" applyFont="1" applyFill="1" applyBorder="1" applyAlignment="1">
      <alignment vertical="center"/>
    </xf>
    <xf numFmtId="0" fontId="37" fillId="0" borderId="0" xfId="37" applyFont="1" applyBorder="1" applyAlignment="1">
      <alignment horizontal="center" vertical="center"/>
    </xf>
    <xf numFmtId="0" fontId="18" fillId="0" borderId="0" xfId="0" applyFont="1"/>
    <xf numFmtId="0" fontId="37" fillId="0" borderId="0" xfId="0" applyFont="1" applyFill="1"/>
    <xf numFmtId="0" fontId="67" fillId="27" borderId="15" xfId="0" applyFont="1" applyFill="1" applyBorder="1" applyAlignment="1">
      <alignment horizontal="center" vertical="center" wrapText="1"/>
    </xf>
    <xf numFmtId="0" fontId="18" fillId="0" borderId="0" xfId="0" applyFont="1" applyBorder="1"/>
    <xf numFmtId="3" fontId="18" fillId="0" borderId="0" xfId="0" applyNumberFormat="1" applyFont="1" applyBorder="1"/>
    <xf numFmtId="0" fontId="40" fillId="0" borderId="0" xfId="0" applyFont="1" applyBorder="1"/>
    <xf numFmtId="0" fontId="76" fillId="0" borderId="0" xfId="446" applyFont="1"/>
    <xf numFmtId="0" fontId="76" fillId="0" borderId="0" xfId="446" applyFont="1" applyBorder="1"/>
    <xf numFmtId="0" fontId="37" fillId="0" borderId="0" xfId="37" applyFont="1" applyFill="1" applyBorder="1" applyAlignment="1">
      <alignment horizontal="center" vertical="center"/>
    </xf>
    <xf numFmtId="0" fontId="17" fillId="0" borderId="0" xfId="0" applyFont="1"/>
    <xf numFmtId="0" fontId="79" fillId="0" borderId="0" xfId="31" applyFont="1" applyFill="1" applyBorder="1" applyAlignment="1" applyProtection="1">
      <alignment vertical="center"/>
    </xf>
    <xf numFmtId="0" fontId="80" fillId="0" borderId="0" xfId="37" applyFont="1" applyFill="1" applyBorder="1" applyAlignment="1">
      <alignment vertical="center"/>
    </xf>
    <xf numFmtId="0" fontId="17" fillId="0" borderId="0" xfId="37" applyFont="1" applyFill="1" applyBorder="1" applyAlignment="1">
      <alignment vertical="center"/>
    </xf>
    <xf numFmtId="0" fontId="80" fillId="0" borderId="0" xfId="37" applyFont="1" applyBorder="1" applyAlignment="1">
      <alignment vertical="center"/>
    </xf>
    <xf numFmtId="0" fontId="17" fillId="0" borderId="0" xfId="37" applyFont="1" applyBorder="1" applyAlignment="1">
      <alignment vertical="center"/>
    </xf>
    <xf numFmtId="0" fontId="81" fillId="0" borderId="0" xfId="37" applyFont="1" applyBorder="1" applyAlignment="1">
      <alignment vertical="center"/>
    </xf>
    <xf numFmtId="3" fontId="80" fillId="0" borderId="0" xfId="37" applyNumberFormat="1" applyFont="1" applyBorder="1" applyAlignment="1">
      <alignment vertical="center"/>
    </xf>
    <xf numFmtId="0" fontId="84" fillId="0" borderId="0" xfId="37" applyFont="1" applyBorder="1" applyAlignment="1">
      <alignment horizontal="centerContinuous" vertical="center"/>
    </xf>
    <xf numFmtId="0" fontId="17" fillId="0" borderId="0" xfId="37" applyFont="1" applyBorder="1" applyAlignment="1">
      <alignment horizontal="centerContinuous" vertical="center"/>
    </xf>
    <xf numFmtId="0" fontId="81" fillId="0" borderId="0" xfId="37" applyFont="1" applyBorder="1" applyAlignment="1">
      <alignment horizontal="centerContinuous" vertical="center"/>
    </xf>
    <xf numFmtId="0" fontId="19" fillId="0" borderId="0" xfId="37" applyFont="1" applyFill="1" applyBorder="1" applyAlignment="1"/>
    <xf numFmtId="0" fontId="17" fillId="0" borderId="0" xfId="37" applyFont="1" applyFill="1" applyBorder="1"/>
    <xf numFmtId="0" fontId="17" fillId="24" borderId="0" xfId="37" applyFont="1" applyFill="1" applyBorder="1"/>
    <xf numFmtId="0" fontId="80" fillId="0" borderId="0" xfId="37" applyFont="1" applyFill="1" applyBorder="1"/>
    <xf numFmtId="0" fontId="85" fillId="0" borderId="0" xfId="37" applyFont="1" applyFill="1" applyBorder="1" applyAlignment="1">
      <alignment vertical="center"/>
    </xf>
    <xf numFmtId="0" fontId="80" fillId="0" borderId="0" xfId="37" applyFont="1" applyBorder="1"/>
    <xf numFmtId="0" fontId="17" fillId="0" borderId="0" xfId="435" applyFont="1"/>
    <xf numFmtId="0" fontId="80" fillId="24" borderId="0" xfId="37" applyFont="1" applyFill="1" applyBorder="1"/>
    <xf numFmtId="0" fontId="19" fillId="0" borderId="0" xfId="37" applyFont="1" applyBorder="1" applyAlignment="1">
      <alignment vertical="center"/>
    </xf>
    <xf numFmtId="3" fontId="80" fillId="24" borderId="0" xfId="37" applyNumberFormat="1" applyFont="1" applyFill="1" applyBorder="1"/>
    <xf numFmtId="3" fontId="80" fillId="0" borderId="0" xfId="37" applyNumberFormat="1" applyFont="1" applyBorder="1"/>
    <xf numFmtId="0" fontId="40" fillId="0" borderId="0" xfId="37" applyFont="1" applyBorder="1" applyAlignment="1">
      <alignment vertical="center"/>
    </xf>
    <xf numFmtId="170" fontId="80" fillId="24" borderId="0" xfId="37" applyNumberFormat="1" applyFont="1" applyFill="1" applyBorder="1"/>
    <xf numFmtId="170" fontId="17" fillId="0" borderId="0" xfId="37" applyNumberFormat="1" applyFont="1" applyBorder="1"/>
    <xf numFmtId="0" fontId="19" fillId="24" borderId="0" xfId="37" applyFont="1" applyFill="1" applyBorder="1" applyAlignment="1">
      <alignment vertical="center"/>
    </xf>
    <xf numFmtId="10" fontId="17" fillId="24" borderId="0" xfId="53" applyNumberFormat="1" applyFont="1" applyFill="1" applyBorder="1" applyAlignment="1">
      <alignment horizontal="center" vertical="center"/>
    </xf>
    <xf numFmtId="0" fontId="86" fillId="0" borderId="0" xfId="37" applyFont="1" applyBorder="1" applyAlignment="1">
      <alignment vertical="center"/>
    </xf>
    <xf numFmtId="0" fontId="81" fillId="0" borderId="0" xfId="37" applyFont="1" applyBorder="1"/>
    <xf numFmtId="0" fontId="47" fillId="0" borderId="0" xfId="37" applyFont="1" applyFill="1" applyBorder="1" applyAlignment="1">
      <alignment vertical="center"/>
    </xf>
    <xf numFmtId="0" fontId="47" fillId="0" borderId="0" xfId="37" applyFont="1" applyFill="1" applyBorder="1" applyAlignment="1">
      <alignment horizontal="center" vertical="center"/>
    </xf>
    <xf numFmtId="0" fontId="17" fillId="0" borderId="0" xfId="37" applyFont="1" applyFill="1" applyBorder="1" applyAlignment="1">
      <alignment horizontal="center" vertical="center"/>
    </xf>
    <xf numFmtId="0" fontId="85" fillId="0" borderId="0" xfId="37" applyFont="1" applyFill="1" applyBorder="1" applyAlignment="1">
      <alignment horizontal="center" vertical="center"/>
    </xf>
    <xf numFmtId="0" fontId="17" fillId="0" borderId="0" xfId="37" applyFont="1" applyBorder="1" applyAlignment="1">
      <alignment horizontal="center" vertical="center"/>
    </xf>
    <xf numFmtId="3" fontId="85" fillId="0" borderId="0" xfId="37" applyNumberFormat="1" applyFont="1" applyBorder="1" applyAlignment="1">
      <alignment horizontal="center" vertical="top"/>
    </xf>
    <xf numFmtId="3" fontId="85" fillId="0" borderId="0" xfId="37" applyNumberFormat="1" applyFont="1" applyFill="1" applyBorder="1" applyAlignment="1">
      <alignment horizontal="center" vertical="center"/>
    </xf>
    <xf numFmtId="172" fontId="85" fillId="0" borderId="0" xfId="34" applyNumberFormat="1" applyFont="1" applyFill="1" applyBorder="1" applyAlignment="1">
      <alignment horizontal="center" vertical="center"/>
    </xf>
    <xf numFmtId="170" fontId="17" fillId="0" borderId="0" xfId="37" applyNumberFormat="1" applyFont="1" applyFill="1" applyBorder="1" applyAlignment="1">
      <alignment vertical="center"/>
    </xf>
    <xf numFmtId="3" fontId="47" fillId="0" borderId="0" xfId="37" applyNumberFormat="1" applyFont="1" applyFill="1" applyBorder="1" applyAlignment="1">
      <alignment horizontal="center" vertical="center"/>
    </xf>
    <xf numFmtId="170" fontId="85" fillId="0" borderId="0" xfId="37" applyNumberFormat="1" applyFont="1" applyFill="1" applyBorder="1" applyAlignment="1">
      <alignment horizontal="center" vertical="center"/>
    </xf>
    <xf numFmtId="0" fontId="43" fillId="0" borderId="0" xfId="37" applyFont="1" applyFill="1" applyBorder="1" applyAlignment="1">
      <alignment vertical="center"/>
    </xf>
    <xf numFmtId="0" fontId="85" fillId="0" borderId="0" xfId="37" applyFont="1" applyBorder="1" applyAlignment="1">
      <alignment vertical="center"/>
    </xf>
    <xf numFmtId="171" fontId="17" fillId="0" borderId="0" xfId="34" applyNumberFormat="1" applyFont="1" applyBorder="1" applyAlignment="1">
      <alignment vertical="center"/>
    </xf>
    <xf numFmtId="0" fontId="17" fillId="0" borderId="0" xfId="436" applyFont="1"/>
    <xf numFmtId="169" fontId="17" fillId="0" borderId="0" xfId="37" applyNumberFormat="1" applyFont="1" applyBorder="1" applyAlignment="1">
      <alignment vertical="center"/>
    </xf>
    <xf numFmtId="3" fontId="19" fillId="0" borderId="9" xfId="0" applyNumberFormat="1" applyFont="1" applyFill="1" applyBorder="1"/>
    <xf numFmtId="10" fontId="54" fillId="0" borderId="0" xfId="591" applyNumberFormat="1" applyFont="1" applyBorder="1" applyAlignment="1">
      <alignment vertical="center"/>
    </xf>
    <xf numFmtId="0" fontId="18" fillId="0" borderId="0" xfId="37" applyFont="1" applyBorder="1" applyAlignment="1">
      <alignment vertical="center"/>
    </xf>
    <xf numFmtId="3" fontId="17" fillId="0" borderId="0" xfId="37" applyNumberFormat="1" applyFont="1" applyBorder="1" applyAlignment="1">
      <alignment vertical="center"/>
    </xf>
    <xf numFmtId="0" fontId="81" fillId="0" borderId="0" xfId="37" applyFont="1" applyFill="1" applyBorder="1" applyAlignment="1">
      <alignment vertical="center"/>
    </xf>
    <xf numFmtId="3" fontId="17" fillId="0" borderId="0" xfId="37" applyNumberFormat="1" applyFont="1" applyBorder="1" applyAlignment="1">
      <alignment horizontal="right" vertical="center"/>
    </xf>
    <xf numFmtId="3" fontId="17" fillId="24" borderId="0" xfId="37" applyNumberFormat="1" applyFont="1" applyFill="1" applyBorder="1" applyAlignment="1">
      <alignment vertical="center"/>
    </xf>
    <xf numFmtId="0" fontId="17" fillId="24" borderId="0" xfId="37" applyFont="1" applyFill="1" applyBorder="1" applyAlignment="1">
      <alignment vertical="center"/>
    </xf>
    <xf numFmtId="0" fontId="87" fillId="0" borderId="0" xfId="37" applyFont="1" applyBorder="1" applyAlignment="1">
      <alignment vertical="center"/>
    </xf>
    <xf numFmtId="3" fontId="43" fillId="0" borderId="9" xfId="37" applyNumberFormat="1" applyFont="1" applyFill="1" applyBorder="1" applyAlignment="1">
      <alignment horizontal="right" vertical="top"/>
    </xf>
    <xf numFmtId="170" fontId="17" fillId="0" borderId="0" xfId="37" applyNumberFormat="1" applyFont="1" applyBorder="1" applyAlignment="1">
      <alignment vertical="center"/>
    </xf>
    <xf numFmtId="0" fontId="86" fillId="0" borderId="0" xfId="37" applyFont="1" applyBorder="1" applyAlignment="1">
      <alignment horizontal="center" vertical="center"/>
    </xf>
    <xf numFmtId="3" fontId="81" fillId="0" borderId="0" xfId="37" applyNumberFormat="1" applyFont="1" applyBorder="1" applyAlignment="1">
      <alignment vertical="center"/>
    </xf>
    <xf numFmtId="3" fontId="85" fillId="0" borderId="0" xfId="37" applyNumberFormat="1" applyFont="1" applyBorder="1" applyAlignment="1">
      <alignment vertical="center"/>
    </xf>
    <xf numFmtId="0" fontId="86" fillId="0" borderId="0" xfId="37" applyFont="1" applyBorder="1" applyAlignment="1">
      <alignment horizontal="left" vertical="center"/>
    </xf>
    <xf numFmtId="10" fontId="81" fillId="0" borderId="0" xfId="53" applyNumberFormat="1" applyFont="1" applyBorder="1" applyAlignment="1">
      <alignment horizontal="right" vertical="center"/>
    </xf>
    <xf numFmtId="0" fontId="19" fillId="0" borderId="0" xfId="37" applyFont="1" applyFill="1" applyBorder="1" applyAlignment="1">
      <alignment horizontal="left" vertical="center"/>
    </xf>
    <xf numFmtId="4" fontId="17" fillId="0" borderId="0" xfId="37" applyNumberFormat="1" applyFont="1" applyFill="1" applyBorder="1" applyAlignment="1">
      <alignment vertical="center"/>
    </xf>
    <xf numFmtId="4" fontId="17" fillId="0" borderId="0" xfId="37" applyNumberFormat="1" applyFont="1" applyBorder="1" applyAlignment="1">
      <alignment vertical="center"/>
    </xf>
    <xf numFmtId="0" fontId="46" fillId="0" borderId="0" xfId="37" applyFont="1" applyFill="1" applyBorder="1" applyAlignment="1">
      <alignment horizontal="center" vertical="center"/>
    </xf>
    <xf numFmtId="0" fontId="40" fillId="0" borderId="0" xfId="37" applyFont="1" applyFill="1" applyBorder="1" applyAlignment="1">
      <alignment horizontal="left" vertical="center"/>
    </xf>
    <xf numFmtId="4" fontId="80" fillId="0" borderId="0" xfId="37" applyNumberFormat="1" applyFont="1" applyBorder="1" applyAlignment="1">
      <alignment vertical="center"/>
    </xf>
    <xf numFmtId="3" fontId="83" fillId="0" borderId="0" xfId="37" applyNumberFormat="1" applyFont="1" applyBorder="1" applyAlignment="1">
      <alignment horizontal="center" vertical="top"/>
    </xf>
    <xf numFmtId="4" fontId="85" fillId="0" borderId="0" xfId="37" applyNumberFormat="1" applyFont="1" applyBorder="1" applyAlignment="1">
      <alignment vertical="center"/>
    </xf>
    <xf numFmtId="0" fontId="17" fillId="0" borderId="0" xfId="434" applyFont="1"/>
    <xf numFmtId="0" fontId="38" fillId="0" borderId="0" xfId="37" applyFont="1" applyBorder="1" applyAlignment="1">
      <alignment horizontal="left" vertical="center"/>
    </xf>
    <xf numFmtId="3" fontId="38" fillId="0" borderId="0" xfId="37" applyNumberFormat="1" applyFont="1" applyFill="1" applyBorder="1" applyAlignment="1">
      <alignment vertical="center"/>
    </xf>
    <xf numFmtId="3" fontId="37" fillId="0" borderId="0" xfId="37" applyNumberFormat="1" applyFont="1" applyFill="1" applyBorder="1" applyAlignment="1">
      <alignment vertical="center"/>
    </xf>
    <xf numFmtId="4" fontId="43" fillId="0" borderId="0" xfId="37" applyNumberFormat="1" applyFont="1" applyBorder="1" applyAlignment="1">
      <alignment vertical="center"/>
    </xf>
    <xf numFmtId="0" fontId="74" fillId="0" borderId="0" xfId="37" applyFont="1" applyBorder="1" applyAlignment="1">
      <alignment vertical="center"/>
    </xf>
    <xf numFmtId="4" fontId="17" fillId="0" borderId="0" xfId="37" applyNumberFormat="1" applyFont="1" applyBorder="1" applyAlignment="1">
      <alignment vertical="center" wrapText="1"/>
    </xf>
    <xf numFmtId="0" fontId="74" fillId="0" borderId="0" xfId="37" applyFont="1" applyFill="1" applyBorder="1" applyAlignment="1">
      <alignment horizontal="left" vertical="center"/>
    </xf>
    <xf numFmtId="0" fontId="74" fillId="0" borderId="0" xfId="37" applyFont="1" applyFill="1" applyBorder="1" applyAlignment="1">
      <alignment vertical="center"/>
    </xf>
    <xf numFmtId="3" fontId="73" fillId="0" borderId="0" xfId="37" applyNumberFormat="1" applyFont="1" applyFill="1" applyBorder="1" applyAlignment="1">
      <alignment horizontal="right" vertical="center"/>
    </xf>
    <xf numFmtId="173" fontId="73" fillId="0" borderId="0" xfId="37" applyNumberFormat="1" applyFont="1" applyFill="1" applyBorder="1" applyAlignment="1">
      <alignment horizontal="right" vertical="center"/>
    </xf>
    <xf numFmtId="3" fontId="74" fillId="0" borderId="0" xfId="37" applyNumberFormat="1" applyFont="1" applyFill="1" applyBorder="1" applyAlignment="1">
      <alignment horizontal="right" vertical="center"/>
    </xf>
    <xf numFmtId="0" fontId="39" fillId="0" borderId="0" xfId="37" applyFont="1" applyFill="1" applyBorder="1" applyAlignment="1">
      <alignment vertical="center"/>
    </xf>
    <xf numFmtId="0" fontId="18" fillId="0" borderId="0" xfId="37" applyFont="1" applyFill="1" applyBorder="1" applyAlignment="1">
      <alignment vertical="center"/>
    </xf>
    <xf numFmtId="4" fontId="38" fillId="0" borderId="0" xfId="37" applyNumberFormat="1" applyFont="1" applyFill="1" applyBorder="1" applyAlignment="1">
      <alignment vertical="center"/>
    </xf>
    <xf numFmtId="4" fontId="38" fillId="0" borderId="0" xfId="37" applyNumberFormat="1" applyFont="1" applyFill="1" applyBorder="1" applyAlignment="1">
      <alignment horizontal="left" vertical="center"/>
    </xf>
    <xf numFmtId="4" fontId="43" fillId="0" borderId="0" xfId="37" applyNumberFormat="1" applyFont="1" applyBorder="1"/>
    <xf numFmtId="4" fontId="17" fillId="0" borderId="0" xfId="37" applyNumberFormat="1" applyFont="1" applyBorder="1"/>
    <xf numFmtId="4" fontId="85" fillId="0" borderId="0" xfId="37" applyNumberFormat="1" applyFont="1" applyBorder="1"/>
    <xf numFmtId="0" fontId="43" fillId="0" borderId="0" xfId="37" applyFont="1" applyBorder="1"/>
    <xf numFmtId="0" fontId="46" fillId="0" borderId="9" xfId="37" quotePrefix="1" applyFont="1" applyFill="1" applyBorder="1" applyAlignment="1">
      <alignment horizontal="left" vertical="center"/>
    </xf>
    <xf numFmtId="10" fontId="43" fillId="0" borderId="9" xfId="53" applyNumberFormat="1" applyFont="1" applyFill="1" applyBorder="1" applyAlignment="1">
      <alignment vertical="center"/>
    </xf>
    <xf numFmtId="0" fontId="46" fillId="0" borderId="9" xfId="37" applyFont="1" applyFill="1" applyBorder="1" applyAlignment="1">
      <alignment horizontal="left" vertical="center"/>
    </xf>
    <xf numFmtId="0" fontId="43" fillId="0" borderId="0" xfId="37" applyFont="1" applyFill="1" applyBorder="1" applyAlignment="1">
      <alignment horizontal="centerContinuous" vertical="center"/>
    </xf>
    <xf numFmtId="0" fontId="43" fillId="0" borderId="0" xfId="37" applyFont="1" applyFill="1" applyBorder="1"/>
    <xf numFmtId="0" fontId="85" fillId="0" borderId="0" xfId="37" applyFont="1" applyBorder="1"/>
    <xf numFmtId="0" fontId="85" fillId="0" borderId="0" xfId="37" applyFont="1" applyFill="1" applyBorder="1"/>
    <xf numFmtId="4" fontId="85" fillId="0" borderId="0" xfId="37" applyNumberFormat="1" applyFont="1" applyFill="1" applyBorder="1"/>
    <xf numFmtId="2" fontId="17" fillId="0" borderId="0" xfId="37" applyNumberFormat="1" applyFont="1" applyBorder="1"/>
    <xf numFmtId="0" fontId="19" fillId="0" borderId="12" xfId="37" applyFont="1" applyFill="1" applyBorder="1" applyAlignment="1">
      <alignment vertical="center"/>
    </xf>
    <xf numFmtId="0" fontId="19" fillId="0" borderId="14" xfId="37" applyFont="1" applyFill="1" applyBorder="1" applyAlignment="1">
      <alignment vertical="center"/>
    </xf>
    <xf numFmtId="0" fontId="17" fillId="0" borderId="0" xfId="0" applyFont="1" applyBorder="1" applyAlignment="1">
      <alignment vertical="center"/>
    </xf>
    <xf numFmtId="0" fontId="19" fillId="0" borderId="0" xfId="0" applyFont="1" applyBorder="1" applyAlignment="1">
      <alignment horizontal="right"/>
    </xf>
    <xf numFmtId="0" fontId="45" fillId="0" borderId="12" xfId="0" applyFont="1" applyFill="1" applyBorder="1"/>
    <xf numFmtId="0" fontId="17" fillId="0" borderId="12" xfId="0" applyFont="1" applyFill="1" applyBorder="1"/>
    <xf numFmtId="3" fontId="19" fillId="0" borderId="0" xfId="0" applyNumberFormat="1" applyFont="1" applyBorder="1" applyAlignment="1">
      <alignment horizontal="right"/>
    </xf>
    <xf numFmtId="3" fontId="69" fillId="0" borderId="9" xfId="361" applyNumberFormat="1" applyFont="1" applyFill="1" applyBorder="1" applyAlignment="1">
      <alignment horizontal="right" vertical="center"/>
    </xf>
    <xf numFmtId="3" fontId="69" fillId="0" borderId="9" xfId="362" applyNumberFormat="1" applyFont="1" applyFill="1" applyBorder="1" applyAlignment="1">
      <alignment horizontal="right" vertical="center"/>
    </xf>
    <xf numFmtId="3" fontId="88" fillId="0" borderId="9" xfId="364" applyNumberFormat="1" applyFont="1" applyFill="1" applyBorder="1" applyAlignment="1">
      <alignment horizontal="right" vertical="center"/>
    </xf>
    <xf numFmtId="3" fontId="88" fillId="0" borderId="9" xfId="365" applyNumberFormat="1" applyFont="1" applyFill="1" applyBorder="1" applyAlignment="1">
      <alignment horizontal="right" vertical="center"/>
    </xf>
    <xf numFmtId="3" fontId="88" fillId="0" borderId="9" xfId="367" applyNumberFormat="1" applyFont="1" applyFill="1" applyBorder="1" applyAlignment="1">
      <alignment horizontal="right" vertical="center"/>
    </xf>
    <xf numFmtId="3" fontId="88" fillId="0" borderId="9" xfId="368" applyNumberFormat="1" applyFont="1" applyFill="1" applyBorder="1" applyAlignment="1">
      <alignment horizontal="right" vertical="center"/>
    </xf>
    <xf numFmtId="3" fontId="38" fillId="0" borderId="0" xfId="0" applyNumberFormat="1" applyFont="1" applyBorder="1"/>
    <xf numFmtId="1" fontId="18" fillId="0" borderId="0" xfId="0" applyNumberFormat="1" applyFont="1" applyBorder="1"/>
    <xf numFmtId="3" fontId="69" fillId="0" borderId="9" xfId="378" applyNumberFormat="1" applyFont="1" applyFill="1" applyBorder="1" applyAlignment="1">
      <alignment horizontal="right" vertical="center"/>
    </xf>
    <xf numFmtId="3" fontId="69" fillId="0" borderId="9" xfId="379" applyNumberFormat="1" applyFont="1" applyFill="1" applyBorder="1" applyAlignment="1">
      <alignment horizontal="right" vertical="center"/>
    </xf>
    <xf numFmtId="3" fontId="69" fillId="0" borderId="9" xfId="380" applyNumberFormat="1" applyFont="1" applyFill="1" applyBorder="1" applyAlignment="1">
      <alignment horizontal="right" vertical="center"/>
    </xf>
    <xf numFmtId="0" fontId="89" fillId="0" borderId="0" xfId="0" applyFont="1" applyFill="1" applyBorder="1" applyAlignment="1">
      <alignment horizontal="center"/>
    </xf>
    <xf numFmtId="0" fontId="67" fillId="27" borderId="15" xfId="0" applyFont="1" applyFill="1" applyBorder="1" applyAlignment="1">
      <alignment horizontal="center" wrapText="1"/>
    </xf>
    <xf numFmtId="0" fontId="19" fillId="0" borderId="0" xfId="0" applyFont="1" applyFill="1" applyBorder="1"/>
    <xf numFmtId="0" fontId="19" fillId="0" borderId="0" xfId="37" applyFont="1" applyBorder="1"/>
    <xf numFmtId="0" fontId="67" fillId="27" borderId="9" xfId="0" applyFont="1" applyFill="1" applyBorder="1" applyAlignment="1">
      <alignment horizontal="center" vertical="center" wrapText="1"/>
    </xf>
    <xf numFmtId="0" fontId="19" fillId="0" borderId="0" xfId="37" applyFont="1" applyFill="1" applyBorder="1"/>
    <xf numFmtId="3" fontId="17" fillId="0" borderId="0" xfId="37" applyNumberFormat="1" applyFont="1" applyBorder="1" applyAlignment="1"/>
    <xf numFmtId="164" fontId="17" fillId="0" borderId="0" xfId="37" applyNumberFormat="1" applyFont="1" applyBorder="1"/>
    <xf numFmtId="0" fontId="18" fillId="0" borderId="0" xfId="37" applyFont="1" applyFill="1" applyBorder="1"/>
    <xf numFmtId="0" fontId="40" fillId="0" borderId="0" xfId="37" applyFont="1" applyFill="1" applyBorder="1"/>
    <xf numFmtId="3" fontId="40" fillId="0" borderId="0" xfId="37" applyNumberFormat="1" applyFont="1" applyBorder="1"/>
    <xf numFmtId="3" fontId="19" fillId="24" borderId="0" xfId="37" applyNumberFormat="1" applyFont="1" applyFill="1" applyBorder="1"/>
    <xf numFmtId="3" fontId="19" fillId="0" borderId="9" xfId="37" applyNumberFormat="1" applyFont="1" applyFill="1" applyBorder="1" applyAlignment="1">
      <alignment horizontal="right" vertical="center"/>
    </xf>
    <xf numFmtId="3" fontId="17" fillId="24" borderId="0" xfId="0" applyNumberFormat="1" applyFont="1" applyFill="1" applyBorder="1"/>
    <xf numFmtId="3" fontId="19" fillId="24" borderId="0" xfId="0" applyNumberFormat="1" applyFont="1" applyFill="1" applyBorder="1"/>
    <xf numFmtId="0" fontId="17" fillId="24" borderId="0" xfId="0" applyFont="1" applyFill="1" applyBorder="1"/>
    <xf numFmtId="3" fontId="17" fillId="0" borderId="0" xfId="0" applyNumberFormat="1" applyFont="1" applyFill="1" applyBorder="1" applyAlignment="1">
      <alignment horizontal="right" vertical="center"/>
    </xf>
    <xf numFmtId="3" fontId="17" fillId="24" borderId="0" xfId="0" applyNumberFormat="1" applyFont="1" applyFill="1" applyBorder="1" applyAlignment="1">
      <alignment vertical="center"/>
    </xf>
    <xf numFmtId="3" fontId="19" fillId="24" borderId="0" xfId="0" applyNumberFormat="1" applyFont="1" applyFill="1" applyBorder="1" applyAlignment="1">
      <alignment vertical="center"/>
    </xf>
    <xf numFmtId="0" fontId="17" fillId="24" borderId="0" xfId="0" applyFont="1" applyFill="1" applyBorder="1" applyAlignment="1">
      <alignment vertical="center"/>
    </xf>
    <xf numFmtId="0" fontId="18" fillId="0" borderId="0" xfId="37" applyFont="1" applyFill="1" applyBorder="1" applyAlignment="1">
      <alignment horizontal="left"/>
    </xf>
    <xf numFmtId="0" fontId="17" fillId="0" borderId="0" xfId="37" applyFont="1"/>
    <xf numFmtId="3" fontId="43" fillId="0" borderId="0" xfId="41" applyNumberFormat="1" applyFont="1" applyFill="1" applyBorder="1" applyAlignment="1">
      <alignment horizontal="right"/>
    </xf>
    <xf numFmtId="168" fontId="43" fillId="0" borderId="0" xfId="37" applyNumberFormat="1" applyFont="1" applyFill="1" applyBorder="1" applyAlignment="1">
      <alignment horizontal="right" vertical="center"/>
    </xf>
    <xf numFmtId="0" fontId="17" fillId="0" borderId="0" xfId="37" applyFont="1" applyFill="1" applyBorder="1" applyAlignment="1">
      <alignment horizontal="left"/>
    </xf>
    <xf numFmtId="0" fontId="67" fillId="0" borderId="0" xfId="37" applyFont="1" applyFill="1" applyBorder="1" applyAlignment="1">
      <alignment horizontal="center" vertical="center"/>
    </xf>
    <xf numFmtId="3" fontId="67" fillId="0" borderId="0" xfId="37" applyNumberFormat="1" applyFont="1" applyFill="1" applyBorder="1" applyAlignment="1">
      <alignment horizontal="center" vertical="center" wrapText="1"/>
    </xf>
    <xf numFmtId="4" fontId="17" fillId="0" borderId="0" xfId="37" applyNumberFormat="1" applyFont="1" applyFill="1" applyBorder="1" applyAlignment="1">
      <alignment horizontal="left" vertical="center"/>
    </xf>
    <xf numFmtId="3" fontId="17" fillId="0" borderId="0" xfId="37" applyNumberFormat="1" applyFont="1" applyFill="1" applyBorder="1" applyAlignment="1">
      <alignment horizontal="left" vertical="center"/>
    </xf>
    <xf numFmtId="10" fontId="17" fillId="0" borderId="0" xfId="53" applyNumberFormat="1" applyFont="1" applyFill="1" applyBorder="1" applyAlignment="1">
      <alignment horizontal="left" vertical="center"/>
    </xf>
    <xf numFmtId="167" fontId="17" fillId="0" borderId="0" xfId="34" applyNumberFormat="1" applyFont="1" applyFill="1" applyBorder="1" applyAlignment="1">
      <alignment horizontal="right" vertical="center"/>
    </xf>
    <xf numFmtId="10" fontId="17" fillId="0" borderId="0" xfId="53" applyNumberFormat="1" applyFont="1" applyFill="1" applyBorder="1" applyAlignment="1">
      <alignment horizontal="right" vertical="center"/>
    </xf>
    <xf numFmtId="167" fontId="17" fillId="0" borderId="0" xfId="34" applyNumberFormat="1" applyFont="1" applyFill="1" applyBorder="1" applyAlignment="1">
      <alignment horizontal="left" vertical="center"/>
    </xf>
    <xf numFmtId="4" fontId="17" fillId="0" borderId="0" xfId="53" applyNumberFormat="1" applyFont="1" applyFill="1" applyBorder="1" applyAlignment="1">
      <alignment horizontal="left" vertical="center"/>
    </xf>
    <xf numFmtId="0" fontId="67" fillId="27" borderId="15" xfId="37" applyFont="1" applyFill="1" applyBorder="1" applyAlignment="1">
      <alignment horizontal="center" vertical="center" wrapText="1"/>
    </xf>
    <xf numFmtId="3" fontId="17" fillId="0" borderId="0" xfId="37" applyNumberFormat="1" applyFont="1" applyBorder="1" applyAlignment="1">
      <alignment horizontal="right"/>
    </xf>
    <xf numFmtId="41" fontId="17" fillId="0" borderId="9" xfId="0" applyNumberFormat="1" applyFont="1" applyFill="1" applyBorder="1"/>
    <xf numFmtId="41" fontId="19" fillId="0" borderId="9" xfId="0" applyNumberFormat="1" applyFont="1" applyFill="1" applyBorder="1"/>
    <xf numFmtId="3" fontId="17" fillId="24" borderId="0" xfId="37" applyNumberFormat="1" applyFont="1" applyFill="1" applyBorder="1" applyAlignment="1">
      <alignment horizontal="center" vertical="top"/>
    </xf>
    <xf numFmtId="10" fontId="17" fillId="0" borderId="0" xfId="53" applyNumberFormat="1" applyFont="1" applyFill="1" applyBorder="1" applyAlignment="1">
      <alignment horizontal="center" vertical="center"/>
    </xf>
    <xf numFmtId="3" fontId="17" fillId="0" borderId="0" xfId="37" applyNumberFormat="1" applyFont="1" applyFill="1" applyBorder="1" applyAlignment="1">
      <alignment horizontal="center" vertical="top"/>
    </xf>
    <xf numFmtId="0" fontId="17" fillId="0" borderId="0" xfId="37" applyFont="1" applyFill="1" applyBorder="1" applyAlignment="1">
      <alignment horizontal="left" vertical="center"/>
    </xf>
    <xf numFmtId="3" fontId="17" fillId="0" borderId="0" xfId="37" applyNumberFormat="1" applyFont="1" applyFill="1" applyBorder="1" applyAlignment="1">
      <alignment horizontal="right" vertical="center"/>
    </xf>
    <xf numFmtId="9" fontId="17" fillId="0" borderId="0" xfId="53" applyFont="1" applyFill="1" applyBorder="1" applyAlignment="1">
      <alignment horizontal="left" vertical="center"/>
    </xf>
    <xf numFmtId="41" fontId="19" fillId="0" borderId="9" xfId="37" applyNumberFormat="1" applyFont="1" applyFill="1" applyBorder="1"/>
    <xf numFmtId="41" fontId="17" fillId="0" borderId="9" xfId="37" applyNumberFormat="1" applyFont="1" applyFill="1" applyBorder="1"/>
    <xf numFmtId="41" fontId="17" fillId="0" borderId="9" xfId="37" applyNumberFormat="1" applyFont="1" applyFill="1" applyBorder="1" applyAlignment="1">
      <alignment horizontal="right" vertical="center"/>
    </xf>
    <xf numFmtId="0" fontId="55" fillId="0" borderId="0" xfId="37" applyFont="1" applyBorder="1" applyAlignment="1">
      <alignment horizontal="center" vertical="center"/>
    </xf>
    <xf numFmtId="0" fontId="67" fillId="27" borderId="15" xfId="0" applyFont="1" applyFill="1" applyBorder="1" applyAlignment="1">
      <alignment horizontal="center" vertical="center" wrapText="1"/>
    </xf>
    <xf numFmtId="3" fontId="69" fillId="0" borderId="9" xfId="393" applyNumberFormat="1" applyFont="1" applyFill="1" applyBorder="1" applyAlignment="1">
      <alignment horizontal="right" vertical="center"/>
    </xf>
    <xf numFmtId="3" fontId="69" fillId="0" borderId="9" xfId="394" applyNumberFormat="1" applyFont="1" applyFill="1" applyBorder="1" applyAlignment="1">
      <alignment horizontal="right" vertical="center"/>
    </xf>
    <xf numFmtId="3" fontId="88" fillId="0" borderId="9" xfId="393" applyNumberFormat="1" applyFont="1" applyFill="1" applyBorder="1" applyAlignment="1">
      <alignment horizontal="right" vertical="center"/>
    </xf>
    <xf numFmtId="3" fontId="88" fillId="0" borderId="9" xfId="394" applyNumberFormat="1" applyFont="1" applyFill="1" applyBorder="1" applyAlignment="1">
      <alignment horizontal="right" vertical="center"/>
    </xf>
    <xf numFmtId="0" fontId="19" fillId="0" borderId="0" xfId="0" applyFont="1" applyAlignment="1"/>
    <xf numFmtId="0" fontId="45" fillId="0" borderId="0" xfId="0" applyFont="1"/>
    <xf numFmtId="0" fontId="0" fillId="0" borderId="0" xfId="0" applyAlignment="1">
      <alignment horizontal="right" vertical="center"/>
    </xf>
    <xf numFmtId="168" fontId="73" fillId="0" borderId="9" xfId="614" applyNumberFormat="1" applyFont="1" applyBorder="1" applyAlignment="1">
      <alignment horizontal="right" vertical="center"/>
    </xf>
    <xf numFmtId="168" fontId="73" fillId="0" borderId="9" xfId="619" applyNumberFormat="1" applyFont="1" applyBorder="1" applyAlignment="1">
      <alignment horizontal="right" vertical="center"/>
    </xf>
    <xf numFmtId="168" fontId="73" fillId="0" borderId="9" xfId="618" applyNumberFormat="1" applyFont="1" applyBorder="1" applyAlignment="1">
      <alignment horizontal="right" vertical="center"/>
    </xf>
    <xf numFmtId="168" fontId="73" fillId="0" borderId="9" xfId="620" applyNumberFormat="1" applyFont="1" applyBorder="1" applyAlignment="1">
      <alignment horizontal="right" vertical="center"/>
    </xf>
    <xf numFmtId="0" fontId="68" fillId="27" borderId="15" xfId="0" applyFont="1" applyFill="1" applyBorder="1" applyAlignment="1">
      <alignment horizontal="center" vertical="center" wrapText="1"/>
    </xf>
    <xf numFmtId="3" fontId="54" fillId="0" borderId="0" xfId="0" applyNumberFormat="1" applyFont="1" applyBorder="1" applyAlignment="1"/>
    <xf numFmtId="0" fontId="54" fillId="0" borderId="0" xfId="0" applyFont="1" applyBorder="1"/>
    <xf numFmtId="3" fontId="44" fillId="0" borderId="0" xfId="0" applyNumberFormat="1" applyFont="1" applyBorder="1"/>
    <xf numFmtId="0" fontId="55" fillId="0" borderId="0" xfId="0" applyFont="1" applyBorder="1"/>
    <xf numFmtId="3" fontId="56" fillId="24" borderId="0" xfId="0" applyNumberFormat="1" applyFont="1" applyFill="1" applyBorder="1"/>
    <xf numFmtId="3" fontId="63" fillId="0" borderId="0" xfId="0" applyNumberFormat="1" applyFont="1" applyBorder="1" applyAlignment="1">
      <alignment horizontal="left" vertical="center"/>
    </xf>
    <xf numFmtId="3" fontId="54" fillId="0" borderId="0" xfId="37" applyNumberFormat="1" applyFont="1"/>
    <xf numFmtId="3" fontId="45" fillId="0" borderId="0" xfId="37" applyNumberFormat="1" applyFont="1" applyFill="1" applyAlignment="1">
      <alignment horizontal="center" vertical="center"/>
    </xf>
    <xf numFmtId="3" fontId="19" fillId="0" borderId="0" xfId="37" applyNumberFormat="1" applyFont="1" applyFill="1" applyAlignment="1">
      <alignment horizontal="center" vertical="center"/>
    </xf>
    <xf numFmtId="3" fontId="19" fillId="0" borderId="0" xfId="37" applyNumberFormat="1" applyFont="1" applyFill="1" applyAlignment="1">
      <alignment horizontal="center"/>
    </xf>
    <xf numFmtId="3" fontId="56" fillId="0" borderId="0" xfId="37" applyNumberFormat="1" applyFont="1"/>
    <xf numFmtId="3" fontId="56" fillId="0" borderId="0" xfId="37" applyNumberFormat="1" applyFont="1" applyBorder="1"/>
    <xf numFmtId="3" fontId="44" fillId="0" borderId="0" xfId="37" applyNumberFormat="1" applyFont="1" applyAlignment="1">
      <alignment vertical="center"/>
    </xf>
    <xf numFmtId="3" fontId="42" fillId="0" borderId="0" xfId="37" applyNumberFormat="1" applyFont="1" applyAlignment="1">
      <alignment vertical="center"/>
    </xf>
    <xf numFmtId="3" fontId="42" fillId="0" borderId="0" xfId="37" applyNumberFormat="1" applyFont="1"/>
    <xf numFmtId="3" fontId="64" fillId="0" borderId="0" xfId="37" applyNumberFormat="1" applyFont="1" applyFill="1" applyBorder="1" applyAlignment="1">
      <alignment horizontal="center" vertical="center"/>
    </xf>
    <xf numFmtId="3" fontId="54" fillId="0" borderId="0" xfId="37" applyNumberFormat="1" applyFont="1" applyFill="1" applyBorder="1"/>
    <xf numFmtId="3" fontId="55" fillId="0" borderId="0" xfId="37" applyNumberFormat="1" applyFont="1" applyBorder="1"/>
    <xf numFmtId="3" fontId="37" fillId="0" borderId="0" xfId="37" applyNumberFormat="1" applyFont="1" applyBorder="1"/>
    <xf numFmtId="3" fontId="18" fillId="24" borderId="0" xfId="37" applyNumberFormat="1" applyFont="1" applyFill="1" applyBorder="1"/>
    <xf numFmtId="3" fontId="40" fillId="24" borderId="0" xfId="37" applyNumberFormat="1" applyFont="1" applyFill="1" applyBorder="1"/>
    <xf numFmtId="0" fontId="18" fillId="24" borderId="0" xfId="37" applyFont="1" applyFill="1" applyBorder="1"/>
    <xf numFmtId="3" fontId="54" fillId="24" borderId="0" xfId="37" applyNumberFormat="1" applyFont="1" applyFill="1" applyBorder="1"/>
    <xf numFmtId="3" fontId="57" fillId="24" borderId="0" xfId="37" applyNumberFormat="1" applyFont="1" applyFill="1" applyBorder="1"/>
    <xf numFmtId="3" fontId="59" fillId="24" borderId="0" xfId="37" applyNumberFormat="1" applyFont="1" applyFill="1" applyBorder="1"/>
    <xf numFmtId="0" fontId="56" fillId="0" borderId="0" xfId="37" applyFont="1" applyFill="1" applyBorder="1"/>
    <xf numFmtId="3" fontId="92" fillId="24" borderId="0" xfId="37" applyNumberFormat="1" applyFont="1" applyFill="1" applyBorder="1"/>
    <xf numFmtId="3" fontId="93" fillId="24" borderId="0" xfId="37" applyNumberFormat="1" applyFont="1" applyFill="1" applyBorder="1"/>
    <xf numFmtId="3" fontId="56" fillId="24" borderId="0" xfId="37" applyNumberFormat="1" applyFont="1" applyFill="1" applyBorder="1"/>
    <xf numFmtId="3" fontId="18" fillId="0" borderId="0" xfId="37" applyNumberFormat="1" applyFont="1" applyFill="1" applyBorder="1" applyAlignment="1">
      <alignment horizontal="right" vertical="center"/>
    </xf>
    <xf numFmtId="0" fontId="19" fillId="0" borderId="0" xfId="0" applyFont="1"/>
    <xf numFmtId="0" fontId="67" fillId="27" borderId="15" xfId="37" applyFont="1" applyFill="1" applyBorder="1" applyAlignment="1">
      <alignment horizontal="center" vertical="center"/>
    </xf>
    <xf numFmtId="0" fontId="67" fillId="27" borderId="9" xfId="37" applyFont="1" applyFill="1" applyBorder="1" applyAlignment="1">
      <alignment horizontal="center" vertical="center"/>
    </xf>
    <xf numFmtId="0" fontId="19" fillId="0" borderId="0" xfId="0" applyFont="1" applyAlignment="1">
      <alignment horizontal="center"/>
    </xf>
    <xf numFmtId="0" fontId="19" fillId="0" borderId="0" xfId="37" applyFont="1" applyFill="1" applyBorder="1" applyAlignment="1">
      <alignment horizontal="center" vertical="center"/>
    </xf>
    <xf numFmtId="0" fontId="19" fillId="0" borderId="0" xfId="37" applyFont="1" applyFill="1" applyBorder="1" applyAlignment="1">
      <alignment horizontal="center"/>
    </xf>
    <xf numFmtId="0" fontId="19" fillId="24" borderId="0" xfId="37" applyFont="1" applyFill="1" applyBorder="1" applyAlignment="1">
      <alignment horizontal="center" vertical="center"/>
    </xf>
    <xf numFmtId="4" fontId="72" fillId="0" borderId="0" xfId="37" quotePrefix="1" applyNumberFormat="1" applyFont="1" applyBorder="1" applyAlignment="1">
      <alignment horizontal="center" vertical="center"/>
    </xf>
    <xf numFmtId="0" fontId="67" fillId="27" borderId="15" xfId="0" applyFont="1" applyFill="1" applyBorder="1" applyAlignment="1">
      <alignment horizontal="center" vertical="center" wrapText="1"/>
    </xf>
    <xf numFmtId="10" fontId="19" fillId="24" borderId="0" xfId="53" applyNumberFormat="1" applyFont="1" applyFill="1" applyBorder="1" applyAlignment="1">
      <alignment horizontal="right" vertical="center"/>
    </xf>
    <xf numFmtId="3" fontId="19" fillId="24" borderId="0" xfId="37" applyNumberFormat="1" applyFont="1" applyFill="1" applyBorder="1" applyAlignment="1">
      <alignment horizontal="right" vertical="center"/>
    </xf>
    <xf numFmtId="0" fontId="17" fillId="0" borderId="0" xfId="433"/>
    <xf numFmtId="0" fontId="88" fillId="0" borderId="0" xfId="0" applyFont="1" applyAlignment="1">
      <alignment horizontal="left" vertical="center" wrapText="1"/>
    </xf>
    <xf numFmtId="0" fontId="88" fillId="0" borderId="0" xfId="0" applyFont="1" applyAlignment="1">
      <alignment vertical="center" wrapText="1"/>
    </xf>
    <xf numFmtId="0" fontId="19" fillId="0" borderId="0" xfId="37" applyFont="1" applyFill="1" applyBorder="1" applyAlignment="1">
      <alignment horizontal="right" vertical="center"/>
    </xf>
    <xf numFmtId="3" fontId="67" fillId="0" borderId="0" xfId="37" applyNumberFormat="1" applyFont="1" applyFill="1" applyBorder="1" applyAlignment="1">
      <alignment horizontal="right" vertical="center" wrapText="1"/>
    </xf>
    <xf numFmtId="0" fontId="67" fillId="0" borderId="0" xfId="37" applyFont="1" applyFill="1" applyBorder="1" applyAlignment="1">
      <alignment horizontal="right" vertical="center"/>
    </xf>
    <xf numFmtId="3" fontId="81" fillId="0" borderId="0" xfId="37" applyNumberFormat="1" applyFont="1" applyBorder="1" applyAlignment="1">
      <alignment horizontal="right" vertical="center"/>
    </xf>
    <xf numFmtId="0" fontId="81" fillId="0" borderId="0" xfId="37" applyFont="1" applyBorder="1" applyAlignment="1">
      <alignment horizontal="right" vertical="center"/>
    </xf>
    <xf numFmtId="0" fontId="17" fillId="0" borderId="0" xfId="37" applyFont="1" applyBorder="1" applyAlignment="1">
      <alignment horizontal="right" vertical="center"/>
    </xf>
    <xf numFmtId="0" fontId="17" fillId="0" borderId="0" xfId="434"/>
    <xf numFmtId="3" fontId="19" fillId="0" borderId="14" xfId="37" applyNumberFormat="1" applyFont="1" applyFill="1" applyBorder="1" applyAlignment="1">
      <alignment vertical="center"/>
    </xf>
    <xf numFmtId="10" fontId="19" fillId="0" borderId="14" xfId="37" applyNumberFormat="1" applyFont="1" applyFill="1" applyBorder="1" applyAlignment="1">
      <alignment vertical="center"/>
    </xf>
    <xf numFmtId="3" fontId="17" fillId="0" borderId="14" xfId="37" quotePrefix="1" applyNumberFormat="1" applyFont="1" applyFill="1" applyBorder="1" applyAlignment="1">
      <alignment vertical="center"/>
    </xf>
    <xf numFmtId="10" fontId="17" fillId="0" borderId="14" xfId="591" quotePrefix="1" applyNumberFormat="1" applyFont="1" applyFill="1" applyBorder="1" applyAlignment="1">
      <alignment vertical="center"/>
    </xf>
    <xf numFmtId="3" fontId="43" fillId="0" borderId="0" xfId="37" applyNumberFormat="1" applyFont="1" applyFill="1" applyBorder="1" applyAlignment="1">
      <alignment horizontal="right" vertical="top"/>
    </xf>
    <xf numFmtId="10" fontId="43" fillId="0" borderId="0" xfId="53" applyNumberFormat="1" applyFont="1" applyFill="1" applyBorder="1" applyAlignment="1">
      <alignment vertical="center"/>
    </xf>
    <xf numFmtId="0" fontId="41" fillId="0" borderId="0" xfId="37" applyFont="1" applyFill="1" applyBorder="1" applyAlignment="1">
      <alignment vertical="center"/>
    </xf>
    <xf numFmtId="3" fontId="46" fillId="0" borderId="9" xfId="37" applyNumberFormat="1" applyFont="1" applyFill="1" applyBorder="1" applyAlignment="1">
      <alignment horizontal="right" vertical="top"/>
    </xf>
    <xf numFmtId="10" fontId="46" fillId="0" borderId="9" xfId="53" applyNumberFormat="1" applyFont="1" applyFill="1" applyBorder="1" applyAlignment="1">
      <alignment vertical="center"/>
    </xf>
    <xf numFmtId="0" fontId="19" fillId="0" borderId="12" xfId="0" applyFont="1" applyFill="1" applyBorder="1"/>
    <xf numFmtId="0" fontId="36" fillId="0" borderId="0" xfId="31" applyFill="1" applyBorder="1" applyAlignment="1" applyProtection="1">
      <alignment horizontal="right" vertical="center"/>
    </xf>
    <xf numFmtId="3" fontId="70" fillId="0" borderId="0" xfId="0" applyNumberFormat="1" applyFont="1"/>
    <xf numFmtId="10" fontId="81" fillId="0" borderId="0" xfId="591" applyNumberFormat="1" applyFont="1" applyBorder="1" applyAlignment="1">
      <alignment vertical="center"/>
    </xf>
    <xf numFmtId="0" fontId="37" fillId="0" borderId="0" xfId="0" applyFont="1" applyAlignment="1">
      <alignment horizontal="center"/>
    </xf>
    <xf numFmtId="0" fontId="55" fillId="0" borderId="0" xfId="0" applyFont="1" applyAlignment="1">
      <alignment horizontal="center"/>
    </xf>
    <xf numFmtId="0" fontId="67" fillId="27" borderId="15" xfId="0" applyFont="1" applyFill="1" applyBorder="1" applyAlignment="1">
      <alignment horizontal="center" vertical="center" wrapText="1"/>
    </xf>
    <xf numFmtId="0" fontId="69" fillId="0" borderId="0" xfId="0" applyFont="1" applyAlignment="1">
      <alignment horizontal="center"/>
    </xf>
    <xf numFmtId="10" fontId="17" fillId="0" borderId="0" xfId="591" applyNumberFormat="1" applyFont="1" applyBorder="1"/>
    <xf numFmtId="3" fontId="37" fillId="0" borderId="9" xfId="37" applyNumberFormat="1" applyFont="1" applyFill="1" applyBorder="1"/>
    <xf numFmtId="0" fontId="67" fillId="27" borderId="0" xfId="0" applyFont="1" applyFill="1" applyBorder="1" applyAlignment="1">
      <alignment horizontal="center" vertical="center" wrapText="1"/>
    </xf>
    <xf numFmtId="41" fontId="38" fillId="0" borderId="0" xfId="37" applyNumberFormat="1" applyFont="1" applyFill="1" applyBorder="1"/>
    <xf numFmtId="41" fontId="37" fillId="0" borderId="0" xfId="37" applyNumberFormat="1" applyFont="1" applyFill="1" applyBorder="1"/>
    <xf numFmtId="41" fontId="19" fillId="0" borderId="9" xfId="37" applyNumberFormat="1" applyFont="1" applyFill="1" applyBorder="1" applyAlignment="1">
      <alignment horizontal="right" vertical="center"/>
    </xf>
    <xf numFmtId="3" fontId="17" fillId="0" borderId="9" xfId="37" applyNumberFormat="1" applyFont="1" applyFill="1" applyBorder="1" applyAlignment="1">
      <alignment horizontal="right" vertical="center"/>
    </xf>
    <xf numFmtId="0" fontId="67" fillId="27" borderId="9" xfId="0" applyFont="1" applyFill="1" applyBorder="1" applyAlignment="1">
      <alignment horizontal="center" vertical="center" wrapText="1"/>
    </xf>
    <xf numFmtId="0" fontId="69" fillId="0" borderId="0" xfId="0" applyFont="1" applyAlignment="1">
      <alignment horizontal="center"/>
    </xf>
    <xf numFmtId="3" fontId="97" fillId="0" borderId="0" xfId="0" applyNumberFormat="1" applyFont="1" applyBorder="1"/>
    <xf numFmtId="3" fontId="17" fillId="0" borderId="0" xfId="37" applyNumberFormat="1" applyFont="1" applyBorder="1" applyAlignment="1">
      <alignment horizontal="right"/>
    </xf>
    <xf numFmtId="0" fontId="72" fillId="27" borderId="9" xfId="0" applyFont="1" applyFill="1" applyBorder="1" applyAlignment="1">
      <alignment horizontal="center" vertical="center" wrapText="1"/>
    </xf>
    <xf numFmtId="0" fontId="17" fillId="0" borderId="0" xfId="729"/>
    <xf numFmtId="3" fontId="17" fillId="0" borderId="0" xfId="37" applyNumberFormat="1" applyFont="1"/>
    <xf numFmtId="0" fontId="99" fillId="0" borderId="0" xfId="41" applyFont="1" applyBorder="1" applyAlignment="1">
      <alignment horizontal="left" vertical="top" wrapText="1"/>
    </xf>
    <xf numFmtId="168" fontId="99" fillId="0" borderId="0" xfId="41" applyNumberFormat="1" applyFont="1" applyBorder="1" applyAlignment="1">
      <alignment horizontal="right" vertical="center"/>
    </xf>
    <xf numFmtId="0" fontId="37" fillId="0" borderId="0" xfId="0" applyFont="1" applyBorder="1"/>
    <xf numFmtId="0" fontId="55" fillId="0" borderId="0" xfId="0" applyFont="1" applyFill="1"/>
    <xf numFmtId="10" fontId="37" fillId="0" borderId="0" xfId="591" applyNumberFormat="1" applyFont="1" applyBorder="1" applyAlignment="1">
      <alignment vertical="center"/>
    </xf>
    <xf numFmtId="10" fontId="72" fillId="27" borderId="9" xfId="591" applyNumberFormat="1" applyFont="1" applyFill="1" applyBorder="1" applyAlignment="1">
      <alignment horizontal="center" vertical="center" wrapText="1"/>
    </xf>
    <xf numFmtId="10" fontId="37" fillId="0" borderId="0" xfId="591" applyNumberFormat="1" applyFont="1"/>
    <xf numFmtId="9" fontId="55" fillId="0" borderId="0" xfId="591" applyFont="1"/>
    <xf numFmtId="0" fontId="67" fillId="27" borderId="9" xfId="37" applyFont="1" applyFill="1" applyBorder="1" applyAlignment="1">
      <alignment horizontal="center" vertical="center"/>
    </xf>
    <xf numFmtId="0" fontId="17" fillId="0" borderId="0" xfId="732"/>
    <xf numFmtId="0" fontId="67" fillId="27" borderId="15" xfId="0" applyFont="1" applyFill="1" applyBorder="1" applyAlignment="1">
      <alignment horizontal="center" vertical="center" wrapText="1"/>
    </xf>
    <xf numFmtId="3" fontId="17" fillId="0" borderId="0" xfId="37" applyNumberFormat="1" applyFont="1" applyBorder="1" applyAlignment="1">
      <alignment horizontal="right"/>
    </xf>
    <xf numFmtId="0" fontId="67" fillId="27" borderId="15" xfId="37" applyFont="1" applyFill="1" applyBorder="1" applyAlignment="1">
      <alignment horizontal="center" vertical="center" wrapText="1"/>
    </xf>
    <xf numFmtId="0" fontId="67" fillId="27" borderId="0" xfId="0" applyFont="1" applyFill="1" applyBorder="1" applyAlignment="1">
      <alignment horizontal="center" vertical="center" wrapText="1"/>
    </xf>
    <xf numFmtId="0" fontId="67" fillId="27" borderId="18" xfId="0" applyFont="1" applyFill="1" applyBorder="1" applyAlignment="1">
      <alignment horizontal="center" vertical="center" wrapText="1"/>
    </xf>
    <xf numFmtId="3" fontId="72" fillId="27" borderId="15" xfId="0" applyNumberFormat="1" applyFont="1" applyFill="1" applyBorder="1" applyAlignment="1">
      <alignment horizontal="center" vertical="center" wrapText="1"/>
    </xf>
    <xf numFmtId="0" fontId="68" fillId="27" borderId="15" xfId="0" applyFont="1" applyFill="1" applyBorder="1" applyAlignment="1">
      <alignment horizontal="center" vertical="center" wrapText="1"/>
    </xf>
    <xf numFmtId="3" fontId="88" fillId="0" borderId="0" xfId="392" applyNumberFormat="1" applyFont="1" applyFill="1" applyBorder="1" applyAlignment="1">
      <alignment horizontal="right" vertical="center"/>
    </xf>
    <xf numFmtId="3" fontId="88" fillId="0" borderId="0" xfId="393" applyNumberFormat="1" applyFont="1" applyFill="1" applyBorder="1" applyAlignment="1">
      <alignment horizontal="right" vertical="center"/>
    </xf>
    <xf numFmtId="3" fontId="88" fillId="0" borderId="0" xfId="394" applyNumberFormat="1" applyFont="1" applyFill="1" applyBorder="1" applyAlignment="1">
      <alignment horizontal="right" vertical="center"/>
    </xf>
    <xf numFmtId="0" fontId="17" fillId="0" borderId="9" xfId="0" applyFont="1" applyFill="1" applyBorder="1"/>
    <xf numFmtId="0" fontId="19" fillId="0" borderId="9" xfId="398" applyFont="1" applyFill="1" applyBorder="1" applyAlignment="1">
      <alignment horizontal="left" vertical="top" wrapText="1"/>
    </xf>
    <xf numFmtId="3" fontId="19" fillId="0" borderId="9" xfId="402" applyNumberFormat="1" applyFont="1" applyFill="1" applyBorder="1" applyAlignment="1">
      <alignment horizontal="right" vertical="center"/>
    </xf>
    <xf numFmtId="3" fontId="19" fillId="0" borderId="9" xfId="403" applyNumberFormat="1" applyFont="1" applyFill="1" applyBorder="1" applyAlignment="1">
      <alignment horizontal="right" vertical="center"/>
    </xf>
    <xf numFmtId="0" fontId="17" fillId="0" borderId="9" xfId="399" applyFont="1" applyFill="1" applyBorder="1" applyAlignment="1">
      <alignment horizontal="left" vertical="top" wrapText="1"/>
    </xf>
    <xf numFmtId="3" fontId="17" fillId="0" borderId="9" xfId="405" applyNumberFormat="1" applyFont="1" applyFill="1" applyBorder="1" applyAlignment="1">
      <alignment horizontal="right" vertical="center"/>
    </xf>
    <xf numFmtId="3" fontId="17" fillId="0" borderId="9" xfId="406" applyNumberFormat="1" applyFont="1" applyFill="1" applyBorder="1" applyAlignment="1">
      <alignment horizontal="right" vertical="center"/>
    </xf>
    <xf numFmtId="0" fontId="19" fillId="0" borderId="9" xfId="399" applyFont="1" applyFill="1" applyBorder="1" applyAlignment="1">
      <alignment horizontal="left" vertical="top" wrapText="1"/>
    </xf>
    <xf numFmtId="3" fontId="19" fillId="0" borderId="9" xfId="405" applyNumberFormat="1" applyFont="1" applyFill="1" applyBorder="1" applyAlignment="1">
      <alignment horizontal="right" vertical="center"/>
    </xf>
    <xf numFmtId="3" fontId="19" fillId="0" borderId="9" xfId="406" applyNumberFormat="1" applyFont="1" applyFill="1" applyBorder="1" applyAlignment="1">
      <alignment horizontal="right" vertical="center"/>
    </xf>
    <xf numFmtId="3" fontId="17" fillId="0" borderId="9" xfId="407" applyNumberFormat="1" applyFont="1" applyFill="1" applyBorder="1" applyAlignment="1">
      <alignment horizontal="right" vertical="center"/>
    </xf>
    <xf numFmtId="0" fontId="17" fillId="0" borderId="9" xfId="400" applyFont="1" applyFill="1" applyBorder="1" applyAlignment="1">
      <alignment horizontal="left" vertical="top" wrapText="1"/>
    </xf>
    <xf numFmtId="3" fontId="17" fillId="0" borderId="9" xfId="410" applyNumberFormat="1" applyFont="1" applyFill="1" applyBorder="1" applyAlignment="1">
      <alignment horizontal="right" vertical="center"/>
    </xf>
    <xf numFmtId="3" fontId="17" fillId="0" borderId="9" xfId="411" applyNumberFormat="1" applyFont="1" applyFill="1" applyBorder="1" applyAlignment="1">
      <alignment horizontal="right" vertical="center"/>
    </xf>
    <xf numFmtId="0" fontId="19" fillId="0" borderId="9" xfId="0" applyFont="1" applyFill="1" applyBorder="1"/>
    <xf numFmtId="0" fontId="17" fillId="0" borderId="9" xfId="37" applyFont="1" applyBorder="1"/>
    <xf numFmtId="0" fontId="19" fillId="0" borderId="9" xfId="37" applyFont="1" applyBorder="1"/>
    <xf numFmtId="0" fontId="19" fillId="0" borderId="0" xfId="0" applyFont="1" applyAlignment="1">
      <alignment horizontal="center"/>
    </xf>
    <xf numFmtId="0" fontId="68" fillId="27" borderId="15" xfId="0" applyFont="1" applyFill="1" applyBorder="1" applyAlignment="1">
      <alignment horizontal="center" vertical="center" wrapText="1"/>
    </xf>
    <xf numFmtId="0" fontId="68" fillId="27" borderId="18" xfId="0" applyFont="1" applyFill="1" applyBorder="1" applyAlignment="1">
      <alignment horizontal="center" vertical="center" wrapText="1"/>
    </xf>
    <xf numFmtId="3" fontId="57" fillId="0" borderId="0" xfId="0" applyNumberFormat="1" applyFont="1" applyBorder="1"/>
    <xf numFmtId="0" fontId="67" fillId="27" borderId="15" xfId="0" applyFont="1" applyFill="1" applyBorder="1" applyAlignment="1">
      <alignment horizontal="center" vertical="center" wrapText="1"/>
    </xf>
    <xf numFmtId="0" fontId="67" fillId="27" borderId="9" xfId="0" applyFont="1" applyFill="1" applyBorder="1" applyAlignment="1">
      <alignment horizontal="center" vertical="center" wrapText="1"/>
    </xf>
    <xf numFmtId="0" fontId="67" fillId="27" borderId="15" xfId="37" applyFont="1" applyFill="1" applyBorder="1" applyAlignment="1">
      <alignment horizontal="center" vertical="center"/>
    </xf>
    <xf numFmtId="0" fontId="19" fillId="0" borderId="0" xfId="0" applyFont="1" applyAlignment="1">
      <alignment horizontal="center"/>
    </xf>
    <xf numFmtId="0" fontId="67" fillId="27" borderId="15" xfId="0" applyFont="1" applyFill="1" applyBorder="1" applyAlignment="1">
      <alignment horizontal="center" vertical="center" wrapText="1"/>
    </xf>
    <xf numFmtId="0" fontId="67" fillId="27" borderId="9" xfId="0" applyFont="1" applyFill="1" applyBorder="1" applyAlignment="1">
      <alignment horizontal="center" vertical="center" wrapText="1"/>
    </xf>
    <xf numFmtId="0" fontId="19" fillId="0" borderId="0" xfId="0" applyFont="1" applyAlignment="1">
      <alignment horizontal="center" vertical="center"/>
    </xf>
    <xf numFmtId="0" fontId="69" fillId="0" borderId="0" xfId="0" applyFont="1" applyAlignment="1">
      <alignment horizontal="center"/>
    </xf>
    <xf numFmtId="3" fontId="17" fillId="0" borderId="9" xfId="37" applyNumberFormat="1" applyFont="1" applyBorder="1"/>
    <xf numFmtId="3" fontId="19" fillId="0" borderId="0" xfId="37" applyNumberFormat="1" applyFont="1" applyBorder="1" applyAlignment="1">
      <alignment horizontal="right"/>
    </xf>
    <xf numFmtId="1" fontId="54" fillId="0" borderId="0" xfId="37" applyNumberFormat="1" applyFont="1" applyBorder="1"/>
    <xf numFmtId="4" fontId="17" fillId="24" borderId="0" xfId="37" applyNumberFormat="1" applyFont="1" applyFill="1" applyBorder="1" applyAlignment="1">
      <alignment horizontal="center" vertical="top"/>
    </xf>
    <xf numFmtId="0" fontId="17" fillId="0" borderId="0" xfId="830"/>
    <xf numFmtId="165" fontId="73" fillId="0" borderId="9" xfId="41" applyNumberFormat="1" applyFont="1" applyBorder="1" applyAlignment="1">
      <alignment horizontal="right" vertical="center"/>
    </xf>
    <xf numFmtId="10" fontId="73" fillId="0" borderId="9" xfId="591" applyNumberFormat="1" applyFont="1" applyBorder="1" applyAlignment="1">
      <alignment horizontal="right" vertical="center"/>
    </xf>
    <xf numFmtId="0" fontId="73" fillId="0" borderId="9" xfId="41" applyFont="1" applyBorder="1" applyAlignment="1">
      <alignment horizontal="left" vertical="top" wrapText="1"/>
    </xf>
    <xf numFmtId="0" fontId="74" fillId="0" borderId="9" xfId="41" applyFont="1" applyFill="1" applyBorder="1" applyAlignment="1">
      <alignment horizontal="left" vertical="top" wrapText="1"/>
    </xf>
    <xf numFmtId="10" fontId="19" fillId="0" borderId="9" xfId="591" applyNumberFormat="1" applyFont="1" applyBorder="1"/>
    <xf numFmtId="0" fontId="114" fillId="0" borderId="0" xfId="0" applyFont="1"/>
    <xf numFmtId="0" fontId="17" fillId="0" borderId="0" xfId="731"/>
    <xf numFmtId="0" fontId="17" fillId="0" borderId="0" xfId="37" applyFont="1" applyBorder="1" applyAlignment="1">
      <alignment horizontal="left" vertical="center"/>
    </xf>
    <xf numFmtId="0" fontId="67" fillId="27" borderId="9" xfId="37" applyFont="1" applyFill="1" applyBorder="1" applyAlignment="1">
      <alignment horizontal="left" vertical="center"/>
    </xf>
    <xf numFmtId="3" fontId="19" fillId="0" borderId="0" xfId="37" applyNumberFormat="1" applyFont="1" applyBorder="1" applyAlignment="1">
      <alignment vertical="center"/>
    </xf>
    <xf numFmtId="41" fontId="17" fillId="0" borderId="9" xfId="395" applyNumberFormat="1" applyFont="1" applyFill="1" applyBorder="1"/>
    <xf numFmtId="41" fontId="19" fillId="0" borderId="9" xfId="395" applyNumberFormat="1" applyFont="1" applyFill="1" applyBorder="1"/>
    <xf numFmtId="3" fontId="17" fillId="0" borderId="9" xfId="395" applyNumberFormat="1" applyFont="1" applyFill="1" applyBorder="1"/>
    <xf numFmtId="3" fontId="19" fillId="0" borderId="9" xfId="395" applyNumberFormat="1" applyFont="1" applyFill="1" applyBorder="1"/>
    <xf numFmtId="0" fontId="17" fillId="0" borderId="0" xfId="37" applyFont="1" applyBorder="1" applyAlignment="1">
      <alignment horizontal="left"/>
    </xf>
    <xf numFmtId="0" fontId="17" fillId="0" borderId="0" xfId="37" applyFont="1" applyBorder="1" applyAlignment="1"/>
    <xf numFmtId="0" fontId="38" fillId="0" borderId="9" xfId="37" applyFont="1" applyFill="1" applyBorder="1" applyAlignment="1">
      <alignment horizontal="center"/>
    </xf>
    <xf numFmtId="3" fontId="73" fillId="0" borderId="9" xfId="41" applyNumberFormat="1" applyFont="1" applyFill="1" applyBorder="1" applyAlignment="1">
      <alignment horizontal="right"/>
    </xf>
    <xf numFmtId="3" fontId="73" fillId="0" borderId="9" xfId="41" applyNumberFormat="1" applyFont="1" applyFill="1" applyBorder="1" applyAlignment="1">
      <alignment horizontal="right" vertical="top"/>
    </xf>
    <xf numFmtId="3" fontId="37" fillId="0" borderId="15" xfId="37" applyNumberFormat="1" applyFont="1" applyFill="1" applyBorder="1"/>
    <xf numFmtId="3" fontId="73" fillId="0" borderId="15" xfId="41" applyNumberFormat="1" applyFont="1" applyFill="1" applyBorder="1" applyAlignment="1">
      <alignment horizontal="right"/>
    </xf>
    <xf numFmtId="3" fontId="73" fillId="0" borderId="9" xfId="42" applyNumberFormat="1" applyFont="1" applyBorder="1" applyAlignment="1">
      <alignment vertical="top" wrapText="1"/>
    </xf>
    <xf numFmtId="3" fontId="73" fillId="0" borderId="9" xfId="42" applyNumberFormat="1" applyFont="1" applyBorder="1" applyAlignment="1">
      <alignment vertical="center"/>
    </xf>
    <xf numFmtId="165" fontId="73" fillId="0" borderId="9" xfId="42" applyNumberFormat="1" applyFont="1" applyBorder="1" applyAlignment="1">
      <alignment horizontal="right" vertical="center"/>
    </xf>
    <xf numFmtId="3" fontId="37" fillId="0" borderId="9" xfId="40" applyNumberFormat="1" applyFont="1" applyBorder="1" applyAlignment="1">
      <alignment vertical="center"/>
    </xf>
    <xf numFmtId="165" fontId="37" fillId="0" borderId="9" xfId="40" applyNumberFormat="1" applyFont="1" applyBorder="1" applyAlignment="1">
      <alignment horizontal="right" vertical="center"/>
    </xf>
    <xf numFmtId="3" fontId="73" fillId="0" borderId="9" xfId="42" applyNumberFormat="1" applyFont="1" applyFill="1" applyBorder="1" applyAlignment="1">
      <alignment vertical="top" wrapText="1"/>
    </xf>
    <xf numFmtId="3" fontId="37" fillId="0" borderId="9" xfId="40" applyNumberFormat="1" applyFont="1" applyFill="1" applyBorder="1" applyAlignment="1">
      <alignment vertical="center"/>
    </xf>
    <xf numFmtId="3" fontId="73" fillId="0" borderId="9" xfId="42" applyNumberFormat="1" applyFont="1" applyFill="1" applyBorder="1" applyAlignment="1">
      <alignment vertical="center"/>
    </xf>
    <xf numFmtId="165" fontId="73" fillId="0" borderId="9" xfId="42" applyNumberFormat="1" applyFont="1" applyFill="1" applyBorder="1" applyAlignment="1">
      <alignment horizontal="right" vertical="center"/>
    </xf>
    <xf numFmtId="165" fontId="37" fillId="0" borderId="9" xfId="40" applyNumberFormat="1" applyFont="1" applyFill="1" applyBorder="1" applyAlignment="1">
      <alignment horizontal="right" vertical="center"/>
    </xf>
    <xf numFmtId="0" fontId="76" fillId="0" borderId="9" xfId="0" applyFont="1" applyBorder="1" applyAlignment="1">
      <alignment horizontal="center" vertical="center"/>
    </xf>
    <xf numFmtId="0" fontId="76" fillId="0" borderId="9" xfId="0" applyFont="1" applyBorder="1" applyAlignment="1">
      <alignment vertical="center"/>
    </xf>
    <xf numFmtId="174" fontId="76" fillId="0" borderId="9" xfId="0" applyNumberFormat="1" applyFont="1" applyBorder="1" applyAlignment="1">
      <alignment horizontal="right" vertical="center"/>
    </xf>
    <xf numFmtId="43" fontId="76" fillId="0" borderId="9" xfId="0" applyNumberFormat="1" applyFont="1" applyBorder="1" applyAlignment="1">
      <alignment horizontal="right" vertical="center"/>
    </xf>
    <xf numFmtId="2" fontId="76" fillId="0" borderId="9" xfId="0" applyNumberFormat="1" applyFont="1" applyBorder="1" applyAlignment="1">
      <alignment horizontal="right" vertical="center"/>
    </xf>
    <xf numFmtId="174" fontId="76" fillId="0" borderId="9" xfId="0" applyNumberFormat="1" applyFont="1" applyFill="1" applyBorder="1" applyAlignment="1">
      <alignment horizontal="right" vertical="center"/>
    </xf>
    <xf numFmtId="0" fontId="76" fillId="0" borderId="9" xfId="0" applyFont="1" applyBorder="1" applyAlignment="1">
      <alignment horizontal="left" vertical="center" wrapText="1"/>
    </xf>
    <xf numFmtId="0" fontId="115" fillId="0" borderId="9" xfId="0" applyFont="1" applyBorder="1" applyAlignment="1">
      <alignment vertical="center"/>
    </xf>
    <xf numFmtId="174" fontId="115" fillId="0" borderId="9" xfId="0" applyNumberFormat="1" applyFont="1" applyBorder="1" applyAlignment="1">
      <alignment horizontal="right" vertical="center"/>
    </xf>
    <xf numFmtId="2" fontId="76" fillId="0" borderId="9" xfId="53" applyNumberFormat="1" applyFont="1" applyBorder="1" applyAlignment="1">
      <alignment horizontal="right" vertical="center"/>
    </xf>
    <xf numFmtId="2" fontId="76" fillId="0" borderId="9" xfId="591" applyNumberFormat="1" applyFont="1" applyBorder="1" applyAlignment="1">
      <alignment horizontal="right" vertical="center"/>
    </xf>
    <xf numFmtId="174" fontId="37" fillId="0" borderId="9" xfId="0" applyNumberFormat="1" applyFont="1" applyFill="1" applyBorder="1" applyAlignment="1">
      <alignment horizontal="right" vertical="center"/>
    </xf>
    <xf numFmtId="0" fontId="76" fillId="0" borderId="9" xfId="0" applyFont="1" applyBorder="1" applyAlignment="1">
      <alignment vertical="center" wrapText="1"/>
    </xf>
    <xf numFmtId="168" fontId="0" fillId="0" borderId="0" xfId="0" applyNumberFormat="1" applyBorder="1"/>
    <xf numFmtId="174" fontId="37" fillId="0" borderId="9" xfId="0" applyNumberFormat="1" applyFont="1" applyBorder="1" applyAlignment="1">
      <alignment horizontal="right" vertical="center"/>
    </xf>
    <xf numFmtId="41" fontId="38" fillId="0" borderId="9" xfId="0" applyNumberFormat="1" applyFont="1" applyBorder="1"/>
    <xf numFmtId="41" fontId="37" fillId="0" borderId="9" xfId="0" applyNumberFormat="1" applyFont="1" applyBorder="1"/>
    <xf numFmtId="0" fontId="37" fillId="0" borderId="9" xfId="0" applyFont="1" applyBorder="1"/>
    <xf numFmtId="41" fontId="37" fillId="0" borderId="9" xfId="0" applyNumberFormat="1" applyFont="1" applyFill="1" applyBorder="1"/>
    <xf numFmtId="41" fontId="88" fillId="0" borderId="9" xfId="373" applyNumberFormat="1" applyFont="1" applyFill="1" applyBorder="1" applyAlignment="1">
      <alignment horizontal="right" vertical="center"/>
    </xf>
    <xf numFmtId="41" fontId="88" fillId="0" borderId="9" xfId="374" applyNumberFormat="1" applyFont="1" applyFill="1" applyBorder="1" applyAlignment="1">
      <alignment horizontal="right" vertical="center"/>
    </xf>
    <xf numFmtId="41" fontId="88" fillId="0" borderId="9" xfId="376" applyNumberFormat="1" applyFont="1" applyFill="1" applyBorder="1" applyAlignment="1">
      <alignment horizontal="right" vertical="center"/>
    </xf>
    <xf numFmtId="41" fontId="88" fillId="0" borderId="9" xfId="377" applyNumberFormat="1" applyFont="1" applyFill="1" applyBorder="1" applyAlignment="1">
      <alignment horizontal="right" vertical="center"/>
    </xf>
    <xf numFmtId="41" fontId="19" fillId="0" borderId="9" xfId="401" applyNumberFormat="1" applyFont="1" applyFill="1" applyBorder="1" applyAlignment="1">
      <alignment horizontal="right" vertical="center"/>
    </xf>
    <xf numFmtId="41" fontId="19" fillId="0" borderId="9" xfId="402" applyNumberFormat="1" applyFont="1" applyFill="1" applyBorder="1" applyAlignment="1">
      <alignment horizontal="right" vertical="center"/>
    </xf>
    <xf numFmtId="41" fontId="17" fillId="0" borderId="9" xfId="404" applyNumberFormat="1" applyFont="1" applyFill="1" applyBorder="1" applyAlignment="1">
      <alignment horizontal="right" vertical="center"/>
    </xf>
    <xf numFmtId="41" fontId="17" fillId="0" borderId="9" xfId="405" applyNumberFormat="1" applyFont="1" applyFill="1" applyBorder="1" applyAlignment="1">
      <alignment horizontal="right" vertical="center"/>
    </xf>
    <xf numFmtId="41" fontId="19" fillId="0" borderId="9" xfId="404" applyNumberFormat="1" applyFont="1" applyFill="1" applyBorder="1" applyAlignment="1">
      <alignment horizontal="right" vertical="center"/>
    </xf>
    <xf numFmtId="41" fontId="19" fillId="0" borderId="9" xfId="405" applyNumberFormat="1" applyFont="1" applyFill="1" applyBorder="1" applyAlignment="1">
      <alignment horizontal="right" vertical="center"/>
    </xf>
    <xf numFmtId="41" fontId="17" fillId="0" borderId="9" xfId="408" applyNumberFormat="1" applyFont="1" applyFill="1" applyBorder="1" applyAlignment="1">
      <alignment horizontal="right" vertical="center"/>
    </xf>
    <xf numFmtId="41" fontId="17" fillId="0" borderId="9" xfId="409" applyNumberFormat="1" applyFont="1" applyFill="1" applyBorder="1" applyAlignment="1">
      <alignment horizontal="right" vertical="center"/>
    </xf>
    <xf numFmtId="4" fontId="19" fillId="0" borderId="0" xfId="37" applyNumberFormat="1" applyFont="1" applyFill="1" applyBorder="1" applyAlignment="1">
      <alignment horizontal="center" vertical="center"/>
    </xf>
    <xf numFmtId="0" fontId="67" fillId="27" borderId="18" xfId="0" applyFont="1" applyFill="1" applyBorder="1" applyAlignment="1">
      <alignment horizontal="center" vertical="center" wrapText="1"/>
    </xf>
    <xf numFmtId="0" fontId="18" fillId="0" borderId="0" xfId="0" applyFont="1" applyBorder="1" applyAlignment="1">
      <alignment horizontal="right"/>
    </xf>
    <xf numFmtId="41" fontId="73" fillId="0" borderId="9" xfId="41" applyNumberFormat="1" applyFont="1" applyFill="1" applyBorder="1" applyAlignment="1">
      <alignment horizontal="right" vertical="top"/>
    </xf>
    <xf numFmtId="41" fontId="73" fillId="0" borderId="9" xfId="730" applyNumberFormat="1" applyFont="1" applyBorder="1" applyAlignment="1">
      <alignment horizontal="right" vertical="center"/>
    </xf>
    <xf numFmtId="41" fontId="37" fillId="0" borderId="9" xfId="37" applyNumberFormat="1" applyFont="1" applyFill="1" applyBorder="1" applyAlignment="1">
      <alignment horizontal="right"/>
    </xf>
    <xf numFmtId="41" fontId="37" fillId="0" borderId="9" xfId="37" quotePrefix="1" applyNumberFormat="1" applyFont="1" applyFill="1" applyBorder="1" applyAlignment="1">
      <alignment horizontal="right"/>
    </xf>
    <xf numFmtId="41" fontId="37" fillId="0" borderId="15" xfId="37" applyNumberFormat="1" applyFont="1" applyFill="1" applyBorder="1" applyAlignment="1">
      <alignment horizontal="right"/>
    </xf>
    <xf numFmtId="0" fontId="38" fillId="0" borderId="0" xfId="37" applyFont="1" applyFill="1" applyBorder="1" applyAlignment="1">
      <alignment horizontal="center"/>
    </xf>
    <xf numFmtId="3" fontId="73" fillId="0" borderId="0" xfId="41" applyNumberFormat="1" applyFont="1" applyFill="1" applyBorder="1" applyAlignment="1">
      <alignment horizontal="right"/>
    </xf>
    <xf numFmtId="168" fontId="73" fillId="0" borderId="0" xfId="730" applyNumberFormat="1" applyFont="1" applyBorder="1" applyAlignment="1">
      <alignment horizontal="right" vertical="center"/>
    </xf>
    <xf numFmtId="41" fontId="73" fillId="0" borderId="0" xfId="730" applyNumberFormat="1" applyFont="1" applyBorder="1" applyAlignment="1">
      <alignment horizontal="right" vertical="center"/>
    </xf>
    <xf numFmtId="4" fontId="19" fillId="0" borderId="0" xfId="37" applyNumberFormat="1" applyFont="1" applyFill="1" applyBorder="1" applyAlignment="1">
      <alignment vertical="center"/>
    </xf>
    <xf numFmtId="3" fontId="18" fillId="0" borderId="0" xfId="37" applyNumberFormat="1" applyFont="1" applyFill="1" applyBorder="1" applyAlignment="1">
      <alignment vertical="center"/>
    </xf>
    <xf numFmtId="0" fontId="18" fillId="0" borderId="0" xfId="0" applyFont="1" applyFill="1" applyBorder="1" applyAlignment="1">
      <alignment horizontal="left"/>
    </xf>
    <xf numFmtId="3" fontId="68" fillId="27" borderId="9" xfId="37" applyNumberFormat="1" applyFont="1" applyFill="1" applyBorder="1" applyAlignment="1">
      <alignment horizontal="center" vertical="center" wrapText="1"/>
    </xf>
    <xf numFmtId="3" fontId="118" fillId="0" borderId="0" xfId="31" applyNumberFormat="1" applyFont="1" applyFill="1" applyBorder="1" applyAlignment="1" applyProtection="1">
      <alignment vertical="center"/>
    </xf>
    <xf numFmtId="3" fontId="38" fillId="0" borderId="0" xfId="37" applyNumberFormat="1" applyFont="1" applyFill="1" applyBorder="1" applyAlignment="1">
      <alignment horizontal="center" vertical="center"/>
    </xf>
    <xf numFmtId="0" fontId="38" fillId="0" borderId="9" xfId="0" applyFont="1" applyBorder="1"/>
    <xf numFmtId="175" fontId="120" fillId="59" borderId="35" xfId="0" applyNumberFormat="1" applyFont="1" applyFill="1" applyBorder="1" applyAlignment="1">
      <alignment vertical="top" wrapText="1"/>
    </xf>
    <xf numFmtId="175" fontId="121" fillId="59" borderId="35" xfId="0" applyNumberFormat="1" applyFont="1" applyFill="1" applyBorder="1" applyAlignment="1">
      <alignment horizontal="left" vertical="top" wrapText="1"/>
    </xf>
    <xf numFmtId="175" fontId="120" fillId="59" borderId="35" xfId="0" applyNumberFormat="1" applyFont="1" applyFill="1" applyBorder="1" applyAlignment="1">
      <alignment horizontal="left" vertical="top" wrapText="1"/>
    </xf>
    <xf numFmtId="0" fontId="72" fillId="27" borderId="9" xfId="37" applyFont="1" applyFill="1" applyBorder="1" applyAlignment="1">
      <alignment horizontal="center" vertical="center" wrapText="1"/>
    </xf>
    <xf numFmtId="0" fontId="74" fillId="0" borderId="9" xfId="41" applyFont="1" applyBorder="1" applyAlignment="1">
      <alignment horizontal="left" vertical="top" wrapText="1"/>
    </xf>
    <xf numFmtId="168" fontId="74" fillId="0" borderId="9" xfId="41" applyNumberFormat="1" applyFont="1" applyBorder="1" applyAlignment="1">
      <alignment horizontal="right" vertical="center"/>
    </xf>
    <xf numFmtId="168" fontId="73" fillId="0" borderId="9" xfId="41" applyNumberFormat="1" applyFont="1" applyBorder="1" applyAlignment="1">
      <alignment horizontal="right" vertical="center"/>
    </xf>
    <xf numFmtId="0" fontId="74" fillId="0" borderId="9" xfId="41" applyFont="1" applyBorder="1" applyAlignment="1">
      <alignment vertical="center" wrapText="1"/>
    </xf>
    <xf numFmtId="0" fontId="73" fillId="0" borderId="9" xfId="41" applyFont="1" applyBorder="1" applyAlignment="1">
      <alignment vertical="center" wrapText="1"/>
    </xf>
    <xf numFmtId="41" fontId="74" fillId="0" borderId="9" xfId="41" applyNumberFormat="1" applyFont="1" applyBorder="1" applyAlignment="1">
      <alignment vertical="center" wrapText="1"/>
    </xf>
    <xf numFmtId="41" fontId="73" fillId="0" borderId="9" xfId="41" applyNumberFormat="1" applyFont="1" applyBorder="1" applyAlignment="1">
      <alignment vertical="center" wrapText="1"/>
    </xf>
    <xf numFmtId="41" fontId="74" fillId="0" borderId="12" xfId="41" applyNumberFormat="1" applyFont="1" applyBorder="1" applyAlignment="1">
      <alignment vertical="center" wrapText="1"/>
    </xf>
    <xf numFmtId="41" fontId="73" fillId="0" borderId="12" xfId="41" applyNumberFormat="1" applyFont="1" applyBorder="1" applyAlignment="1">
      <alignment vertical="center" wrapText="1"/>
    </xf>
    <xf numFmtId="0" fontId="0" fillId="0" borderId="9" xfId="0" applyBorder="1"/>
    <xf numFmtId="41" fontId="123" fillId="0" borderId="15" xfId="54" applyNumberFormat="1" applyFont="1" applyFill="1" applyBorder="1"/>
    <xf numFmtId="0" fontId="122" fillId="0" borderId="15" xfId="37" applyFont="1" applyFill="1" applyBorder="1" applyAlignment="1">
      <alignment horizontal="center"/>
    </xf>
    <xf numFmtId="3" fontId="123" fillId="0" borderId="15" xfId="37" applyNumberFormat="1" applyFont="1" applyFill="1" applyBorder="1"/>
    <xf numFmtId="0" fontId="74" fillId="0" borderId="9" xfId="42" applyFont="1" applyBorder="1" applyAlignment="1">
      <alignment horizontal="center" vertical="top" wrapText="1"/>
    </xf>
    <xf numFmtId="0" fontId="74" fillId="0" borderId="9" xfId="42" applyFont="1" applyFill="1" applyBorder="1" applyAlignment="1">
      <alignment horizontal="center" vertical="top" wrapText="1"/>
    </xf>
    <xf numFmtId="3" fontId="88" fillId="0" borderId="9" xfId="378" applyNumberFormat="1" applyFont="1" applyFill="1" applyBorder="1" applyAlignment="1">
      <alignment horizontal="right" vertical="center"/>
    </xf>
    <xf numFmtId="3" fontId="88" fillId="0" borderId="9" xfId="379" applyNumberFormat="1" applyFont="1" applyFill="1" applyBorder="1" applyAlignment="1">
      <alignment horizontal="right" vertical="center"/>
    </xf>
    <xf numFmtId="3" fontId="88" fillId="0" borderId="9" xfId="380" applyNumberFormat="1" applyFont="1" applyFill="1" applyBorder="1" applyAlignment="1">
      <alignment horizontal="right" vertical="center"/>
    </xf>
    <xf numFmtId="3" fontId="68" fillId="27" borderId="9" xfId="37" applyNumberFormat="1" applyFont="1" applyFill="1" applyBorder="1" applyAlignment="1">
      <alignment horizontal="center" vertical="center" wrapText="1"/>
    </xf>
    <xf numFmtId="3" fontId="68" fillId="27" borderId="15" xfId="37" applyNumberFormat="1" applyFont="1" applyFill="1" applyBorder="1" applyAlignment="1">
      <alignment horizontal="center" vertical="center" wrapText="1"/>
    </xf>
    <xf numFmtId="3" fontId="19" fillId="0" borderId="0" xfId="37" applyNumberFormat="1" applyFont="1" applyAlignment="1">
      <alignment horizontal="center"/>
    </xf>
    <xf numFmtId="3" fontId="72" fillId="27" borderId="15" xfId="0" applyNumberFormat="1" applyFont="1" applyFill="1" applyBorder="1" applyAlignment="1">
      <alignment horizontal="center" vertical="center" wrapText="1"/>
    </xf>
    <xf numFmtId="0" fontId="68" fillId="27" borderId="15" xfId="0" applyFont="1" applyFill="1" applyBorder="1" applyAlignment="1">
      <alignment horizontal="center" vertical="center" wrapText="1"/>
    </xf>
    <xf numFmtId="3" fontId="68" fillId="27" borderId="15" xfId="0" applyNumberFormat="1" applyFont="1" applyFill="1" applyBorder="1" applyAlignment="1">
      <alignment horizontal="center" vertical="center" wrapText="1"/>
    </xf>
    <xf numFmtId="0" fontId="71" fillId="0" borderId="9" xfId="896" applyFont="1" applyFill="1" applyBorder="1" applyAlignment="1">
      <alignment horizontal="left" vertical="top" wrapText="1"/>
    </xf>
    <xf numFmtId="0" fontId="71" fillId="0" borderId="9" xfId="897" applyFont="1" applyFill="1" applyBorder="1" applyAlignment="1">
      <alignment horizontal="left" vertical="top" wrapText="1"/>
    </xf>
    <xf numFmtId="0" fontId="70" fillId="0" borderId="9" xfId="897" applyFont="1" applyFill="1" applyBorder="1" applyAlignment="1">
      <alignment horizontal="left" vertical="top" wrapText="1"/>
    </xf>
    <xf numFmtId="3" fontId="37" fillId="0" borderId="0" xfId="0" applyNumberFormat="1" applyFont="1" applyBorder="1" applyAlignment="1">
      <alignment vertical="top"/>
    </xf>
    <xf numFmtId="41" fontId="71" fillId="0" borderId="9" xfId="908" applyNumberFormat="1" applyFont="1" applyFill="1" applyBorder="1" applyAlignment="1">
      <alignment horizontal="left" vertical="top" wrapText="1"/>
    </xf>
    <xf numFmtId="41" fontId="71" fillId="0" borderId="9" xfId="909" applyNumberFormat="1" applyFont="1" applyFill="1" applyBorder="1" applyAlignment="1">
      <alignment horizontal="left" vertical="top" wrapText="1"/>
    </xf>
    <xf numFmtId="41" fontId="71" fillId="0" borderId="9" xfId="910" applyNumberFormat="1" applyFont="1" applyFill="1" applyBorder="1" applyAlignment="1">
      <alignment horizontal="right" vertical="center"/>
    </xf>
    <xf numFmtId="41" fontId="71" fillId="0" borderId="9" xfId="911" applyNumberFormat="1" applyFont="1" applyFill="1" applyBorder="1" applyAlignment="1">
      <alignment horizontal="right" vertical="center"/>
    </xf>
    <xf numFmtId="41" fontId="71" fillId="0" borderId="9" xfId="912" applyNumberFormat="1" applyFont="1" applyFill="1" applyBorder="1" applyAlignment="1">
      <alignment horizontal="right" vertical="center"/>
    </xf>
    <xf numFmtId="41" fontId="71" fillId="0" borderId="9" xfId="908" applyNumberFormat="1" applyFont="1" applyFill="1" applyBorder="1" applyAlignment="1">
      <alignment horizontal="left" vertical="top" wrapText="1"/>
    </xf>
    <xf numFmtId="41" fontId="70" fillId="0" borderId="9" xfId="909" applyNumberFormat="1" applyFont="1" applyFill="1" applyBorder="1" applyAlignment="1">
      <alignment horizontal="left" vertical="top" wrapText="1"/>
    </xf>
    <xf numFmtId="41" fontId="70" fillId="0" borderId="9" xfId="910" applyNumberFormat="1" applyFont="1" applyFill="1" applyBorder="1" applyAlignment="1">
      <alignment horizontal="right" vertical="center"/>
    </xf>
    <xf numFmtId="41" fontId="70" fillId="0" borderId="9" xfId="911" applyNumberFormat="1" applyFont="1" applyFill="1" applyBorder="1" applyAlignment="1">
      <alignment horizontal="right" vertical="center"/>
    </xf>
    <xf numFmtId="41" fontId="70" fillId="0" borderId="9" xfId="912" applyNumberFormat="1" applyFont="1" applyFill="1" applyBorder="1" applyAlignment="1">
      <alignment horizontal="right" vertical="center"/>
    </xf>
    <xf numFmtId="0" fontId="71" fillId="0" borderId="9" xfId="920" applyFont="1" applyFill="1" applyBorder="1" applyAlignment="1">
      <alignment horizontal="left" vertical="top" wrapText="1"/>
    </xf>
    <xf numFmtId="0" fontId="71" fillId="0" borderId="9" xfId="921" applyFont="1" applyFill="1" applyBorder="1" applyAlignment="1">
      <alignment horizontal="left" vertical="top" wrapText="1"/>
    </xf>
    <xf numFmtId="0" fontId="70" fillId="0" borderId="9" xfId="921" applyFont="1" applyFill="1" applyBorder="1" applyAlignment="1">
      <alignment horizontal="left" vertical="top" wrapText="1"/>
    </xf>
    <xf numFmtId="41" fontId="71" fillId="0" borderId="9" xfId="922" applyNumberFormat="1" applyFont="1" applyFill="1" applyBorder="1" applyAlignment="1">
      <alignment horizontal="right" vertical="center"/>
    </xf>
    <xf numFmtId="41" fontId="71" fillId="0" borderId="9" xfId="923" applyNumberFormat="1" applyFont="1" applyFill="1" applyBorder="1" applyAlignment="1">
      <alignment horizontal="right" vertical="center"/>
    </xf>
    <xf numFmtId="41" fontId="71" fillId="0" borderId="9" xfId="924" applyNumberFormat="1" applyFont="1" applyFill="1" applyBorder="1" applyAlignment="1">
      <alignment horizontal="right" vertical="center"/>
    </xf>
    <xf numFmtId="41" fontId="70" fillId="0" borderId="9" xfId="922" applyNumberFormat="1" applyFont="1" applyFill="1" applyBorder="1" applyAlignment="1">
      <alignment horizontal="right" vertical="center"/>
    </xf>
    <xf numFmtId="41" fontId="70" fillId="0" borderId="9" xfId="923" applyNumberFormat="1" applyFont="1" applyFill="1" applyBorder="1" applyAlignment="1">
      <alignment horizontal="right" vertical="center"/>
    </xf>
    <xf numFmtId="41" fontId="70" fillId="0" borderId="9" xfId="924" applyNumberFormat="1" applyFont="1" applyFill="1" applyBorder="1" applyAlignment="1">
      <alignment horizontal="right" vertical="center"/>
    </xf>
    <xf numFmtId="0" fontId="67" fillId="27" borderId="15" xfId="0" applyFont="1" applyFill="1" applyBorder="1" applyAlignment="1">
      <alignment horizontal="center" vertical="center" wrapText="1"/>
    </xf>
    <xf numFmtId="3" fontId="72" fillId="27" borderId="16" xfId="0" applyNumberFormat="1" applyFont="1" applyFill="1" applyBorder="1" applyAlignment="1">
      <alignment horizontal="center" vertical="center" wrapText="1"/>
    </xf>
    <xf numFmtId="3" fontId="72" fillId="27" borderId="17" xfId="0" applyNumberFormat="1" applyFont="1" applyFill="1" applyBorder="1" applyAlignment="1">
      <alignment horizontal="center" vertical="center" wrapText="1"/>
    </xf>
    <xf numFmtId="0" fontId="71" fillId="0" borderId="9" xfId="930" applyFont="1" applyFill="1" applyBorder="1" applyAlignment="1">
      <alignment horizontal="left" vertical="top" wrapText="1"/>
    </xf>
    <xf numFmtId="0" fontId="71" fillId="0" borderId="9" xfId="931" applyFont="1" applyFill="1" applyBorder="1" applyAlignment="1">
      <alignment horizontal="left" vertical="top" wrapText="1"/>
    </xf>
    <xf numFmtId="0" fontId="70" fillId="0" borderId="9" xfId="931" applyFont="1" applyFill="1" applyBorder="1" applyAlignment="1">
      <alignment horizontal="left" vertical="top" wrapText="1"/>
    </xf>
    <xf numFmtId="41" fontId="71" fillId="0" borderId="9" xfId="927" applyNumberFormat="1" applyFont="1" applyFill="1" applyBorder="1" applyAlignment="1">
      <alignment horizontal="right" vertical="center"/>
    </xf>
    <xf numFmtId="41" fontId="71" fillId="0" borderId="9" xfId="928" applyNumberFormat="1" applyFont="1" applyFill="1" applyBorder="1" applyAlignment="1">
      <alignment horizontal="right" vertical="center"/>
    </xf>
    <xf numFmtId="41" fontId="71" fillId="0" borderId="9" xfId="932" applyNumberFormat="1" applyFont="1" applyFill="1" applyBorder="1" applyAlignment="1">
      <alignment horizontal="right" vertical="center"/>
    </xf>
    <xf numFmtId="41" fontId="71" fillId="0" borderId="9" xfId="933" applyNumberFormat="1" applyFont="1" applyFill="1" applyBorder="1" applyAlignment="1">
      <alignment horizontal="right" vertical="center"/>
    </xf>
    <xf numFmtId="41" fontId="70" fillId="0" borderId="9" xfId="932" applyNumberFormat="1" applyFont="1" applyFill="1" applyBorder="1" applyAlignment="1">
      <alignment horizontal="right" vertical="center"/>
    </xf>
    <xf numFmtId="41" fontId="70" fillId="0" borderId="9" xfId="933" applyNumberFormat="1" applyFont="1" applyFill="1" applyBorder="1" applyAlignment="1">
      <alignment horizontal="right" vertical="center"/>
    </xf>
    <xf numFmtId="41" fontId="71" fillId="0" borderId="9" xfId="936" applyNumberFormat="1" applyFont="1" applyFill="1" applyBorder="1" applyAlignment="1">
      <alignment vertical="top" wrapText="1"/>
    </xf>
    <xf numFmtId="41" fontId="71" fillId="0" borderId="9" xfId="937" applyNumberFormat="1" applyFont="1" applyFill="1" applyBorder="1" applyAlignment="1">
      <alignment vertical="top" wrapText="1"/>
    </xf>
    <xf numFmtId="41" fontId="71" fillId="0" borderId="9" xfId="938" applyNumberFormat="1" applyFont="1" applyFill="1" applyBorder="1" applyAlignment="1">
      <alignment horizontal="right" vertical="center"/>
    </xf>
    <xf numFmtId="41" fontId="71" fillId="0" borderId="9" xfId="939" applyNumberFormat="1" applyFont="1" applyFill="1" applyBorder="1" applyAlignment="1">
      <alignment horizontal="right" vertical="center"/>
    </xf>
    <xf numFmtId="41" fontId="71" fillId="0" borderId="9" xfId="940" applyNumberFormat="1" applyFont="1" applyFill="1" applyBorder="1" applyAlignment="1">
      <alignment horizontal="right" vertical="center"/>
    </xf>
    <xf numFmtId="41" fontId="71" fillId="0" borderId="9" xfId="941" applyNumberFormat="1" applyFont="1" applyFill="1" applyBorder="1" applyAlignment="1">
      <alignment horizontal="left" vertical="top" wrapText="1"/>
    </xf>
    <xf numFmtId="41" fontId="71" fillId="0" borderId="9" xfId="942" applyNumberFormat="1" applyFont="1" applyFill="1" applyBorder="1" applyAlignment="1">
      <alignment horizontal="left" vertical="top" wrapText="1"/>
    </xf>
    <xf numFmtId="41" fontId="71" fillId="0" borderId="9" xfId="943" applyNumberFormat="1" applyFont="1" applyFill="1" applyBorder="1" applyAlignment="1">
      <alignment horizontal="right" vertical="center"/>
    </xf>
    <xf numFmtId="41" fontId="71" fillId="0" borderId="9" xfId="944" applyNumberFormat="1" applyFont="1" applyFill="1" applyBorder="1" applyAlignment="1">
      <alignment horizontal="right" vertical="center"/>
    </xf>
    <xf numFmtId="41" fontId="71" fillId="0" borderId="9" xfId="945" applyNumberFormat="1" applyFont="1" applyFill="1" applyBorder="1" applyAlignment="1">
      <alignment horizontal="right" vertical="center"/>
    </xf>
    <xf numFmtId="41" fontId="70" fillId="0" borderId="9" xfId="942" applyNumberFormat="1" applyFont="1" applyFill="1" applyBorder="1" applyAlignment="1">
      <alignment horizontal="left" vertical="top" wrapText="1"/>
    </xf>
    <xf numFmtId="41" fontId="70" fillId="0" borderId="9" xfId="943" applyNumberFormat="1" applyFont="1" applyFill="1" applyBorder="1" applyAlignment="1">
      <alignment horizontal="right" vertical="center"/>
    </xf>
    <xf numFmtId="41" fontId="70" fillId="0" borderId="9" xfId="944" applyNumberFormat="1" applyFont="1" applyFill="1" applyBorder="1" applyAlignment="1">
      <alignment horizontal="right" vertical="center"/>
    </xf>
    <xf numFmtId="41" fontId="70" fillId="0" borderId="9" xfId="945" applyNumberFormat="1" applyFont="1" applyFill="1" applyBorder="1" applyAlignment="1">
      <alignment horizontal="right" vertical="center"/>
    </xf>
    <xf numFmtId="41" fontId="71" fillId="0" borderId="9" xfId="946" applyNumberFormat="1" applyFont="1" applyFill="1" applyBorder="1" applyAlignment="1">
      <alignment vertical="top" wrapText="1"/>
    </xf>
    <xf numFmtId="41" fontId="71" fillId="0" borderId="9" xfId="947" applyNumberFormat="1" applyFont="1" applyFill="1" applyBorder="1" applyAlignment="1">
      <alignment vertical="top" wrapText="1"/>
    </xf>
    <xf numFmtId="41" fontId="71" fillId="0" borderId="9" xfId="948" applyNumberFormat="1" applyFont="1" applyFill="1" applyBorder="1" applyAlignment="1">
      <alignment horizontal="right" vertical="center"/>
    </xf>
    <xf numFmtId="41" fontId="71" fillId="0" borderId="9" xfId="949" applyNumberFormat="1" applyFont="1" applyFill="1" applyBorder="1" applyAlignment="1">
      <alignment horizontal="right" vertical="center"/>
    </xf>
    <xf numFmtId="41" fontId="71" fillId="0" borderId="9" xfId="950" applyNumberFormat="1" applyFont="1" applyFill="1" applyBorder="1" applyAlignment="1">
      <alignment horizontal="right" vertical="center"/>
    </xf>
    <xf numFmtId="41" fontId="71" fillId="0" borderId="9" xfId="951" applyNumberFormat="1" applyFont="1" applyFill="1" applyBorder="1" applyAlignment="1">
      <alignment horizontal="left" vertical="top" wrapText="1"/>
    </xf>
    <xf numFmtId="41" fontId="71" fillId="0" borderId="9" xfId="952" applyNumberFormat="1" applyFont="1" applyFill="1" applyBorder="1" applyAlignment="1">
      <alignment horizontal="left" vertical="top" wrapText="1"/>
    </xf>
    <xf numFmtId="41" fontId="71" fillId="0" borderId="9" xfId="953" applyNumberFormat="1" applyFont="1" applyFill="1" applyBorder="1" applyAlignment="1">
      <alignment horizontal="right" vertical="center"/>
    </xf>
    <xf numFmtId="41" fontId="71" fillId="0" borderId="9" xfId="954" applyNumberFormat="1" applyFont="1" applyFill="1" applyBorder="1" applyAlignment="1">
      <alignment horizontal="right" vertical="center"/>
    </xf>
    <xf numFmtId="41" fontId="71" fillId="0" borderId="9" xfId="955" applyNumberFormat="1" applyFont="1" applyFill="1" applyBorder="1" applyAlignment="1">
      <alignment horizontal="right" vertical="center"/>
    </xf>
    <xf numFmtId="41" fontId="70" fillId="0" borderId="9" xfId="952" applyNumberFormat="1" applyFont="1" applyFill="1" applyBorder="1" applyAlignment="1">
      <alignment horizontal="left" vertical="top" wrapText="1"/>
    </xf>
    <xf numFmtId="41" fontId="70" fillId="0" borderId="9" xfId="953" applyNumberFormat="1" applyFont="1" applyFill="1" applyBorder="1" applyAlignment="1">
      <alignment horizontal="right" vertical="center"/>
    </xf>
    <xf numFmtId="41" fontId="70" fillId="0" borderId="9" xfId="954" applyNumberFormat="1" applyFont="1" applyFill="1" applyBorder="1" applyAlignment="1">
      <alignment horizontal="right" vertical="center"/>
    </xf>
    <xf numFmtId="41" fontId="70" fillId="0" borderId="9" xfId="955" applyNumberFormat="1" applyFont="1" applyFill="1" applyBorder="1" applyAlignment="1">
      <alignment horizontal="right" vertical="center"/>
    </xf>
    <xf numFmtId="41" fontId="70" fillId="0" borderId="9" xfId="951" applyNumberFormat="1" applyFont="1" applyFill="1" applyBorder="1" applyAlignment="1">
      <alignment horizontal="left" vertical="top" wrapText="1"/>
    </xf>
    <xf numFmtId="41" fontId="71" fillId="0" borderId="9" xfId="956" applyNumberFormat="1" applyFont="1" applyFill="1" applyBorder="1" applyAlignment="1">
      <alignment vertical="top" wrapText="1"/>
    </xf>
    <xf numFmtId="41" fontId="71" fillId="0" borderId="9" xfId="957" applyNumberFormat="1" applyFont="1" applyFill="1" applyBorder="1" applyAlignment="1">
      <alignment vertical="top" wrapText="1"/>
    </xf>
    <xf numFmtId="41" fontId="71" fillId="0" borderId="9" xfId="958" applyNumberFormat="1" applyFont="1" applyFill="1" applyBorder="1" applyAlignment="1">
      <alignment horizontal="right" vertical="center"/>
    </xf>
    <xf numFmtId="41" fontId="71" fillId="0" borderId="9" xfId="959" applyNumberFormat="1" applyFont="1" applyFill="1" applyBorder="1" applyAlignment="1">
      <alignment horizontal="right" vertical="center"/>
    </xf>
    <xf numFmtId="41" fontId="71" fillId="0" borderId="9" xfId="960" applyNumberFormat="1" applyFont="1" applyFill="1" applyBorder="1" applyAlignment="1">
      <alignment horizontal="right" vertical="center"/>
    </xf>
    <xf numFmtId="41" fontId="71" fillId="0" borderId="9" xfId="961" applyNumberFormat="1" applyFont="1" applyFill="1" applyBorder="1" applyAlignment="1">
      <alignment horizontal="left" vertical="top" wrapText="1"/>
    </xf>
    <xf numFmtId="41" fontId="71" fillId="0" borderId="9" xfId="962" applyNumberFormat="1" applyFont="1" applyFill="1" applyBorder="1" applyAlignment="1">
      <alignment horizontal="left" vertical="top" wrapText="1"/>
    </xf>
    <xf numFmtId="41" fontId="71" fillId="0" borderId="9" xfId="963" applyNumberFormat="1" applyFont="1" applyFill="1" applyBorder="1" applyAlignment="1">
      <alignment horizontal="right" vertical="center"/>
    </xf>
    <xf numFmtId="41" fontId="71" fillId="0" borderId="9" xfId="964" applyNumberFormat="1" applyFont="1" applyFill="1" applyBorder="1" applyAlignment="1">
      <alignment horizontal="right" vertical="center"/>
    </xf>
    <xf numFmtId="41" fontId="71" fillId="0" borderId="9" xfId="965" applyNumberFormat="1" applyFont="1" applyFill="1" applyBorder="1" applyAlignment="1">
      <alignment horizontal="right" vertical="center"/>
    </xf>
    <xf numFmtId="41" fontId="70" fillId="0" borderId="9" xfId="962" applyNumberFormat="1" applyFont="1" applyFill="1" applyBorder="1" applyAlignment="1">
      <alignment horizontal="left" vertical="top" wrapText="1"/>
    </xf>
    <xf numFmtId="41" fontId="70" fillId="0" borderId="9" xfId="963" applyNumberFormat="1" applyFont="1" applyFill="1" applyBorder="1" applyAlignment="1">
      <alignment horizontal="right" vertical="center"/>
    </xf>
    <xf numFmtId="41" fontId="70" fillId="0" borderId="9" xfId="964" applyNumberFormat="1" applyFont="1" applyFill="1" applyBorder="1" applyAlignment="1">
      <alignment horizontal="right" vertical="center"/>
    </xf>
    <xf numFmtId="41" fontId="70" fillId="0" borderId="9" xfId="965" applyNumberFormat="1" applyFont="1" applyFill="1" applyBorder="1" applyAlignment="1">
      <alignment horizontal="right" vertical="center"/>
    </xf>
    <xf numFmtId="41" fontId="71" fillId="0" borderId="9" xfId="966" applyNumberFormat="1" applyFont="1" applyFill="1" applyBorder="1" applyAlignment="1">
      <alignment vertical="top" wrapText="1"/>
    </xf>
    <xf numFmtId="41" fontId="71" fillId="0" borderId="9" xfId="967" applyNumberFormat="1" applyFont="1" applyFill="1" applyBorder="1" applyAlignment="1">
      <alignment vertical="top" wrapText="1"/>
    </xf>
    <xf numFmtId="41" fontId="71" fillId="0" borderId="9" xfId="968" applyNumberFormat="1" applyFont="1" applyFill="1" applyBorder="1" applyAlignment="1">
      <alignment horizontal="right" vertical="center"/>
    </xf>
    <xf numFmtId="41" fontId="71" fillId="0" borderId="9" xfId="969" applyNumberFormat="1" applyFont="1" applyFill="1" applyBorder="1" applyAlignment="1">
      <alignment horizontal="right" vertical="center"/>
    </xf>
    <xf numFmtId="41" fontId="71" fillId="0" borderId="9" xfId="970" applyNumberFormat="1" applyFont="1" applyFill="1" applyBorder="1" applyAlignment="1">
      <alignment horizontal="right" vertical="center"/>
    </xf>
    <xf numFmtId="41" fontId="71" fillId="0" borderId="9" xfId="971" applyNumberFormat="1" applyFont="1" applyFill="1" applyBorder="1" applyAlignment="1">
      <alignment horizontal="left" vertical="top" wrapText="1"/>
    </xf>
    <xf numFmtId="41" fontId="71" fillId="0" borderId="9" xfId="972" applyNumberFormat="1" applyFont="1" applyFill="1" applyBorder="1" applyAlignment="1">
      <alignment horizontal="left" vertical="top" wrapText="1"/>
    </xf>
    <xf numFmtId="41" fontId="71" fillId="0" borderId="9" xfId="973" applyNumberFormat="1" applyFont="1" applyFill="1" applyBorder="1" applyAlignment="1">
      <alignment horizontal="right" vertical="center"/>
    </xf>
    <xf numFmtId="41" fontId="71" fillId="0" borderId="9" xfId="974" applyNumberFormat="1" applyFont="1" applyFill="1" applyBorder="1" applyAlignment="1">
      <alignment horizontal="right" vertical="center"/>
    </xf>
    <xf numFmtId="41" fontId="71" fillId="0" borderId="9" xfId="975" applyNumberFormat="1" applyFont="1" applyFill="1" applyBorder="1" applyAlignment="1">
      <alignment horizontal="right" vertical="center"/>
    </xf>
    <xf numFmtId="41" fontId="70" fillId="0" borderId="9" xfId="972" applyNumberFormat="1" applyFont="1" applyFill="1" applyBorder="1" applyAlignment="1">
      <alignment horizontal="left" vertical="top" wrapText="1"/>
    </xf>
    <xf numFmtId="41" fontId="70" fillId="0" borderId="9" xfId="973" applyNumberFormat="1" applyFont="1" applyFill="1" applyBorder="1" applyAlignment="1">
      <alignment horizontal="right" vertical="center"/>
    </xf>
    <xf numFmtId="41" fontId="70" fillId="0" borderId="9" xfId="974" applyNumberFormat="1" applyFont="1" applyFill="1" applyBorder="1" applyAlignment="1">
      <alignment horizontal="right" vertical="center"/>
    </xf>
    <xf numFmtId="41" fontId="70" fillId="0" borderId="9" xfId="975" applyNumberFormat="1" applyFont="1" applyFill="1" applyBorder="1" applyAlignment="1">
      <alignment horizontal="right" vertical="center"/>
    </xf>
    <xf numFmtId="41" fontId="71" fillId="0" borderId="9" xfId="976" applyNumberFormat="1" applyFont="1" applyFill="1" applyBorder="1" applyAlignment="1">
      <alignment vertical="top" wrapText="1"/>
    </xf>
    <xf numFmtId="41" fontId="71" fillId="0" borderId="9" xfId="977" applyNumberFormat="1" applyFont="1" applyFill="1" applyBorder="1" applyAlignment="1">
      <alignment vertical="top" wrapText="1"/>
    </xf>
    <xf numFmtId="41" fontId="71" fillId="0" borderId="9" xfId="978" applyNumberFormat="1" applyFont="1" applyFill="1" applyBorder="1" applyAlignment="1">
      <alignment horizontal="right" vertical="center"/>
    </xf>
    <xf numFmtId="41" fontId="71" fillId="0" borderId="9" xfId="979" applyNumberFormat="1" applyFont="1" applyFill="1" applyBorder="1" applyAlignment="1">
      <alignment horizontal="right" vertical="center"/>
    </xf>
    <xf numFmtId="41" fontId="71" fillId="0" borderId="9" xfId="980" applyNumberFormat="1" applyFont="1" applyFill="1" applyBorder="1" applyAlignment="1">
      <alignment horizontal="right" vertical="center"/>
    </xf>
    <xf numFmtId="41" fontId="71" fillId="0" borderId="9" xfId="981" applyNumberFormat="1" applyFont="1" applyFill="1" applyBorder="1" applyAlignment="1">
      <alignment horizontal="left" vertical="top" wrapText="1"/>
    </xf>
    <xf numFmtId="41" fontId="71" fillId="0" borderId="9" xfId="982" applyNumberFormat="1" applyFont="1" applyFill="1" applyBorder="1" applyAlignment="1">
      <alignment horizontal="left" vertical="top" wrapText="1"/>
    </xf>
    <xf numFmtId="41" fontId="71" fillId="0" borderId="9" xfId="983" applyNumberFormat="1" applyFont="1" applyFill="1" applyBorder="1" applyAlignment="1">
      <alignment horizontal="right" vertical="center"/>
    </xf>
    <xf numFmtId="41" fontId="71" fillId="0" borderId="9" xfId="984" applyNumberFormat="1" applyFont="1" applyFill="1" applyBorder="1" applyAlignment="1">
      <alignment horizontal="right" vertical="center"/>
    </xf>
    <xf numFmtId="41" fontId="71" fillId="0" borderId="9" xfId="985" applyNumberFormat="1" applyFont="1" applyFill="1" applyBorder="1" applyAlignment="1">
      <alignment horizontal="right" vertical="center"/>
    </xf>
    <xf numFmtId="41" fontId="70" fillId="0" borderId="9" xfId="982" applyNumberFormat="1" applyFont="1" applyFill="1" applyBorder="1" applyAlignment="1">
      <alignment horizontal="left" vertical="top" wrapText="1"/>
    </xf>
    <xf numFmtId="41" fontId="70" fillId="0" borderId="9" xfId="983" applyNumberFormat="1" applyFont="1" applyFill="1" applyBorder="1" applyAlignment="1">
      <alignment horizontal="right" vertical="center"/>
    </xf>
    <xf numFmtId="41" fontId="70" fillId="0" borderId="9" xfId="984" applyNumberFormat="1" applyFont="1" applyFill="1" applyBorder="1" applyAlignment="1">
      <alignment horizontal="right" vertical="center"/>
    </xf>
    <xf numFmtId="41" fontId="70" fillId="0" borderId="9" xfId="985" applyNumberFormat="1" applyFont="1" applyFill="1" applyBorder="1" applyAlignment="1">
      <alignment horizontal="right" vertical="center"/>
    </xf>
    <xf numFmtId="0" fontId="57" fillId="0" borderId="0" xfId="37" applyFont="1" applyFill="1" applyBorder="1"/>
    <xf numFmtId="3" fontId="57" fillId="0" borderId="0" xfId="37" applyNumberFormat="1" applyFont="1" applyFill="1" applyBorder="1"/>
    <xf numFmtId="41" fontId="71" fillId="0" borderId="9" xfId="993" applyNumberFormat="1" applyFont="1" applyFill="1" applyBorder="1" applyAlignment="1">
      <alignment vertical="top" wrapText="1"/>
    </xf>
    <xf numFmtId="41" fontId="71" fillId="0" borderId="9" xfId="995" applyNumberFormat="1" applyFont="1" applyFill="1" applyBorder="1" applyAlignment="1">
      <alignment horizontal="right" vertical="center"/>
    </xf>
    <xf numFmtId="41" fontId="71" fillId="0" borderId="9" xfId="996" applyNumberFormat="1" applyFont="1" applyFill="1" applyBorder="1" applyAlignment="1">
      <alignment horizontal="right" vertical="center"/>
    </xf>
    <xf numFmtId="41" fontId="71" fillId="0" borderId="9" xfId="997" applyNumberFormat="1" applyFont="1" applyFill="1" applyBorder="1" applyAlignment="1">
      <alignment horizontal="right" vertical="center"/>
    </xf>
    <xf numFmtId="41" fontId="71" fillId="0" borderId="9" xfId="988" applyNumberFormat="1" applyFont="1" applyFill="1" applyBorder="1" applyAlignment="1">
      <alignment horizontal="left" vertical="top" wrapText="1"/>
    </xf>
    <xf numFmtId="41" fontId="71" fillId="0" borderId="9" xfId="989" applyNumberFormat="1" applyFont="1" applyFill="1" applyBorder="1" applyAlignment="1">
      <alignment horizontal="right" vertical="center"/>
    </xf>
    <xf numFmtId="41" fontId="71" fillId="0" borderId="9" xfId="990" applyNumberFormat="1" applyFont="1" applyFill="1" applyBorder="1" applyAlignment="1">
      <alignment horizontal="right" vertical="center"/>
    </xf>
    <xf numFmtId="41" fontId="71" fillId="0" borderId="9" xfId="991" applyNumberFormat="1" applyFont="1" applyFill="1" applyBorder="1" applyAlignment="1">
      <alignment horizontal="right" vertical="center"/>
    </xf>
    <xf numFmtId="41" fontId="70" fillId="0" borderId="9" xfId="988" applyNumberFormat="1" applyFont="1" applyFill="1" applyBorder="1" applyAlignment="1">
      <alignment horizontal="left" vertical="top" wrapText="1"/>
    </xf>
    <xf numFmtId="41" fontId="70" fillId="0" borderId="9" xfId="989" applyNumberFormat="1" applyFont="1" applyFill="1" applyBorder="1" applyAlignment="1">
      <alignment horizontal="right" vertical="center"/>
    </xf>
    <xf numFmtId="41" fontId="70" fillId="0" borderId="9" xfId="990" applyNumberFormat="1" applyFont="1" applyFill="1" applyBorder="1" applyAlignment="1">
      <alignment horizontal="right" vertical="center"/>
    </xf>
    <xf numFmtId="41" fontId="70" fillId="0" borderId="9" xfId="991" applyNumberFormat="1" applyFont="1" applyFill="1" applyBorder="1" applyAlignment="1">
      <alignment horizontal="right" vertical="center"/>
    </xf>
    <xf numFmtId="0" fontId="40" fillId="0" borderId="9" xfId="37" applyFont="1" applyBorder="1"/>
    <xf numFmtId="0" fontId="18" fillId="0" borderId="9" xfId="37" applyFont="1" applyBorder="1"/>
    <xf numFmtId="0" fontId="69" fillId="0" borderId="9" xfId="1045" applyFont="1" applyFill="1" applyBorder="1" applyAlignment="1">
      <alignment horizontal="left" vertical="top" wrapText="1"/>
    </xf>
    <xf numFmtId="3" fontId="17" fillId="0" borderId="9" xfId="37" applyNumberFormat="1" applyFont="1" applyFill="1" applyBorder="1" applyAlignment="1">
      <alignment wrapText="1"/>
    </xf>
    <xf numFmtId="0" fontId="17" fillId="0" borderId="9" xfId="37" applyFont="1" applyBorder="1" applyAlignment="1">
      <alignment wrapText="1"/>
    </xf>
    <xf numFmtId="0" fontId="17" fillId="0" borderId="9" xfId="0" applyFont="1" applyFill="1" applyBorder="1" applyAlignment="1">
      <alignment horizontal="left" wrapText="1"/>
    </xf>
    <xf numFmtId="0" fontId="17" fillId="0" borderId="9" xfId="1044" applyFont="1" applyFill="1" applyBorder="1" applyAlignment="1">
      <alignment horizontal="left" vertical="top" wrapText="1"/>
    </xf>
    <xf numFmtId="41" fontId="43" fillId="0" borderId="9" xfId="41" applyNumberFormat="1" applyFont="1" applyBorder="1" applyAlignment="1">
      <alignment horizontal="right" vertical="center" wrapText="1"/>
    </xf>
    <xf numFmtId="0" fontId="19" fillId="0" borderId="9" xfId="1044" applyFont="1" applyFill="1" applyBorder="1" applyAlignment="1">
      <alignment horizontal="left" vertical="top" wrapText="1"/>
    </xf>
    <xf numFmtId="0" fontId="19" fillId="0" borderId="9" xfId="1043" applyFont="1" applyFill="1" applyBorder="1" applyAlignment="1">
      <alignment horizontal="left" vertical="top" wrapText="1"/>
    </xf>
    <xf numFmtId="41" fontId="46" fillId="0" borderId="9" xfId="41" applyNumberFormat="1" applyFont="1" applyBorder="1" applyAlignment="1">
      <alignment horizontal="right" vertical="center" wrapText="1"/>
    </xf>
    <xf numFmtId="41" fontId="19" fillId="0" borderId="9" xfId="37" applyNumberFormat="1" applyFont="1" applyBorder="1" applyAlignment="1">
      <alignment vertical="center"/>
    </xf>
    <xf numFmtId="41" fontId="17" fillId="0" borderId="9" xfId="37" applyNumberFormat="1" applyFont="1" applyBorder="1" applyAlignment="1">
      <alignment vertical="center"/>
    </xf>
    <xf numFmtId="41" fontId="46" fillId="0" borderId="9" xfId="41" applyNumberFormat="1" applyFont="1" applyBorder="1" applyAlignment="1">
      <alignment vertical="center" wrapText="1"/>
    </xf>
    <xf numFmtId="41" fontId="43" fillId="0" borderId="9" xfId="41" applyNumberFormat="1" applyFont="1" applyBorder="1" applyAlignment="1">
      <alignment vertical="center" wrapText="1"/>
    </xf>
    <xf numFmtId="41" fontId="43" fillId="0" borderId="9" xfId="41" applyNumberFormat="1" applyFont="1" applyBorder="1" applyAlignment="1">
      <alignment vertical="center"/>
    </xf>
    <xf numFmtId="41" fontId="46" fillId="0" borderId="9" xfId="41" applyNumberFormat="1" applyFont="1" applyBorder="1" applyAlignment="1">
      <alignment vertical="center"/>
    </xf>
    <xf numFmtId="3" fontId="19" fillId="0" borderId="9" xfId="37" applyNumberFormat="1" applyFont="1" applyFill="1" applyBorder="1" applyAlignment="1">
      <alignment wrapText="1"/>
    </xf>
    <xf numFmtId="0" fontId="19" fillId="0" borderId="9" xfId="37" applyFont="1" applyBorder="1" applyAlignment="1">
      <alignment wrapText="1"/>
    </xf>
    <xf numFmtId="168" fontId="88" fillId="0" borderId="9" xfId="1055" applyNumberFormat="1" applyFont="1" applyFill="1" applyBorder="1" applyAlignment="1">
      <alignment horizontal="right" vertical="center"/>
    </xf>
    <xf numFmtId="168" fontId="88" fillId="0" borderId="9" xfId="1056" applyNumberFormat="1" applyFont="1" applyFill="1" applyBorder="1" applyAlignment="1">
      <alignment horizontal="right" vertical="center"/>
    </xf>
    <xf numFmtId="168" fontId="88" fillId="0" borderId="9" xfId="1057" applyNumberFormat="1" applyFont="1" applyFill="1" applyBorder="1" applyAlignment="1">
      <alignment horizontal="right" vertical="center"/>
    </xf>
    <xf numFmtId="168" fontId="88" fillId="0" borderId="9" xfId="1058" applyNumberFormat="1" applyFont="1" applyFill="1" applyBorder="1" applyAlignment="1">
      <alignment horizontal="right" vertical="center"/>
    </xf>
    <xf numFmtId="168" fontId="88" fillId="0" borderId="9" xfId="1059" applyNumberFormat="1" applyFont="1" applyFill="1" applyBorder="1" applyAlignment="1">
      <alignment horizontal="right" vertical="center"/>
    </xf>
    <xf numFmtId="168" fontId="88" fillId="0" borderId="9" xfId="1060" applyNumberFormat="1" applyFont="1" applyFill="1" applyBorder="1" applyAlignment="1">
      <alignment horizontal="right" vertical="center"/>
    </xf>
    <xf numFmtId="3" fontId="19" fillId="0" borderId="9" xfId="37" applyNumberFormat="1" applyFont="1" applyBorder="1" applyAlignment="1">
      <alignment horizontal="right" vertical="center"/>
    </xf>
    <xf numFmtId="3" fontId="17" fillId="0" borderId="9" xfId="37" applyNumberFormat="1" applyFont="1" applyBorder="1" applyAlignment="1">
      <alignment horizontal="right" vertical="center"/>
    </xf>
    <xf numFmtId="0" fontId="67" fillId="27" borderId="15" xfId="0" applyFont="1" applyFill="1" applyBorder="1" applyAlignment="1">
      <alignment horizontal="center" vertical="center" wrapText="1"/>
    </xf>
    <xf numFmtId="0" fontId="67" fillId="27" borderId="18" xfId="0" applyFont="1" applyFill="1" applyBorder="1" applyAlignment="1">
      <alignment vertical="center" wrapText="1"/>
    </xf>
    <xf numFmtId="0" fontId="71" fillId="0" borderId="9" xfId="1061" applyFont="1" applyFill="1" applyBorder="1" applyAlignment="1">
      <alignment vertical="top" wrapText="1"/>
    </xf>
    <xf numFmtId="0" fontId="71" fillId="0" borderId="9" xfId="1065" applyFont="1" applyFill="1" applyBorder="1" applyAlignment="1">
      <alignment horizontal="left" vertical="top" wrapText="1"/>
    </xf>
    <xf numFmtId="0" fontId="71" fillId="0" borderId="9" xfId="1066" applyFont="1" applyFill="1" applyBorder="1" applyAlignment="1">
      <alignment horizontal="left" vertical="top" wrapText="1"/>
    </xf>
    <xf numFmtId="0" fontId="70" fillId="0" borderId="9" xfId="1066" applyFont="1" applyFill="1" applyBorder="1" applyAlignment="1">
      <alignment horizontal="left" vertical="top" wrapText="1"/>
    </xf>
    <xf numFmtId="0" fontId="70" fillId="0" borderId="9" xfId="1071" applyFont="1" applyFill="1" applyBorder="1" applyAlignment="1">
      <alignment horizontal="left" vertical="top" wrapText="1"/>
    </xf>
    <xf numFmtId="41" fontId="71" fillId="0" borderId="9" xfId="1075" applyNumberFormat="1" applyFont="1" applyFill="1" applyBorder="1" applyAlignment="1">
      <alignment vertical="top" wrapText="1"/>
    </xf>
    <xf numFmtId="41" fontId="71" fillId="0" borderId="9" xfId="1076" applyNumberFormat="1" applyFont="1" applyFill="1" applyBorder="1" applyAlignment="1">
      <alignment vertical="top" wrapText="1"/>
    </xf>
    <xf numFmtId="41" fontId="71" fillId="0" borderId="9" xfId="1077" applyNumberFormat="1" applyFont="1" applyFill="1" applyBorder="1" applyAlignment="1">
      <alignment horizontal="right" vertical="center"/>
    </xf>
    <xf numFmtId="41" fontId="71" fillId="0" borderId="9" xfId="1078" applyNumberFormat="1" applyFont="1" applyFill="1" applyBorder="1" applyAlignment="1">
      <alignment horizontal="right" vertical="center"/>
    </xf>
    <xf numFmtId="41" fontId="71" fillId="0" borderId="9" xfId="1079" applyNumberFormat="1" applyFont="1" applyFill="1" applyBorder="1" applyAlignment="1">
      <alignment horizontal="right" vertical="center"/>
    </xf>
    <xf numFmtId="41" fontId="71" fillId="0" borderId="9" xfId="1080" applyNumberFormat="1" applyFont="1" applyFill="1" applyBorder="1" applyAlignment="1">
      <alignment horizontal="left" vertical="top" wrapText="1"/>
    </xf>
    <xf numFmtId="41" fontId="71" fillId="0" borderId="9" xfId="1081" applyNumberFormat="1" applyFont="1" applyFill="1" applyBorder="1" applyAlignment="1">
      <alignment horizontal="left" vertical="top" wrapText="1"/>
    </xf>
    <xf numFmtId="41" fontId="71" fillId="0" borderId="9" xfId="1082" applyNumberFormat="1" applyFont="1" applyFill="1" applyBorder="1" applyAlignment="1">
      <alignment horizontal="right" vertical="center"/>
    </xf>
    <xf numFmtId="41" fontId="71" fillId="0" borderId="9" xfId="1083" applyNumberFormat="1" applyFont="1" applyFill="1" applyBorder="1" applyAlignment="1">
      <alignment horizontal="right" vertical="center"/>
    </xf>
    <xf numFmtId="41" fontId="71" fillId="0" borderId="9" xfId="1084" applyNumberFormat="1" applyFont="1" applyFill="1" applyBorder="1" applyAlignment="1">
      <alignment horizontal="right" vertical="center"/>
    </xf>
    <xf numFmtId="41" fontId="70" fillId="0" borderId="9" xfId="1081" applyNumberFormat="1" applyFont="1" applyFill="1" applyBorder="1" applyAlignment="1">
      <alignment horizontal="left" vertical="top" wrapText="1"/>
    </xf>
    <xf numFmtId="41" fontId="70" fillId="0" borderId="9" xfId="1082" applyNumberFormat="1" applyFont="1" applyFill="1" applyBorder="1" applyAlignment="1">
      <alignment horizontal="right" vertical="center"/>
    </xf>
    <xf numFmtId="41" fontId="70" fillId="0" borderId="9" xfId="1083" applyNumberFormat="1" applyFont="1" applyFill="1" applyBorder="1" applyAlignment="1">
      <alignment horizontal="right" vertical="center"/>
    </xf>
    <xf numFmtId="41" fontId="70" fillId="0" borderId="9" xfId="1084" applyNumberFormat="1" applyFont="1" applyFill="1" applyBorder="1" applyAlignment="1">
      <alignment horizontal="right" vertical="center"/>
    </xf>
    <xf numFmtId="41" fontId="70" fillId="0" borderId="9" xfId="1086" applyNumberFormat="1" applyFont="1" applyFill="1" applyBorder="1" applyAlignment="1">
      <alignment horizontal="left" vertical="top" wrapText="1"/>
    </xf>
    <xf numFmtId="41" fontId="70" fillId="0" borderId="9" xfId="1087" applyNumberFormat="1" applyFont="1" applyFill="1" applyBorder="1" applyAlignment="1">
      <alignment horizontal="right" vertical="center"/>
    </xf>
    <xf numFmtId="41" fontId="70" fillId="0" borderId="9" xfId="1088" applyNumberFormat="1" applyFont="1" applyFill="1" applyBorder="1" applyAlignment="1">
      <alignment horizontal="right" vertical="center"/>
    </xf>
    <xf numFmtId="41" fontId="70" fillId="0" borderId="9" xfId="1089" applyNumberFormat="1" applyFont="1" applyFill="1" applyBorder="1" applyAlignment="1">
      <alignment horizontal="right" vertical="center"/>
    </xf>
    <xf numFmtId="3" fontId="71" fillId="0" borderId="9" xfId="1064" applyNumberFormat="1" applyFont="1" applyFill="1" applyBorder="1" applyAlignment="1">
      <alignment horizontal="right" vertical="center"/>
    </xf>
    <xf numFmtId="3" fontId="71" fillId="0" borderId="9" xfId="1069" applyNumberFormat="1" applyFont="1" applyFill="1" applyBorder="1" applyAlignment="1">
      <alignment horizontal="right" vertical="center"/>
    </xf>
    <xf numFmtId="3" fontId="70" fillId="0" borderId="9" xfId="1069" applyNumberFormat="1" applyFont="1" applyFill="1" applyBorder="1" applyAlignment="1">
      <alignment horizontal="right" vertical="center"/>
    </xf>
    <xf numFmtId="0" fontId="71" fillId="0" borderId="9" xfId="1090" applyFont="1" applyFill="1" applyBorder="1" applyAlignment="1">
      <alignment vertical="top" wrapText="1"/>
    </xf>
    <xf numFmtId="0" fontId="71" fillId="0" borderId="9" xfId="1091" applyFont="1" applyFill="1" applyBorder="1" applyAlignment="1">
      <alignment vertical="top" wrapText="1"/>
    </xf>
    <xf numFmtId="0" fontId="71" fillId="0" borderId="9" xfId="1095" applyFont="1" applyFill="1" applyBorder="1" applyAlignment="1">
      <alignment horizontal="left" vertical="top" wrapText="1"/>
    </xf>
    <xf numFmtId="0" fontId="71" fillId="0" borderId="9" xfId="1096" applyFont="1" applyFill="1" applyBorder="1" applyAlignment="1">
      <alignment horizontal="left" vertical="top" wrapText="1"/>
    </xf>
    <xf numFmtId="0" fontId="70" fillId="0" borderId="9" xfId="1096" applyFont="1" applyFill="1" applyBorder="1" applyAlignment="1">
      <alignment horizontal="left" vertical="top" wrapText="1"/>
    </xf>
    <xf numFmtId="0" fontId="70" fillId="0" borderId="9" xfId="1101" applyFont="1" applyFill="1" applyBorder="1" applyAlignment="1">
      <alignment horizontal="left" vertical="top" wrapText="1"/>
    </xf>
    <xf numFmtId="41" fontId="71" fillId="0" borderId="9" xfId="1092" applyNumberFormat="1" applyFont="1" applyFill="1" applyBorder="1" applyAlignment="1">
      <alignment horizontal="right" vertical="center"/>
    </xf>
    <xf numFmtId="41" fontId="71" fillId="0" borderId="9" xfId="1093" applyNumberFormat="1" applyFont="1" applyFill="1" applyBorder="1" applyAlignment="1">
      <alignment horizontal="right" vertical="center"/>
    </xf>
    <xf numFmtId="41" fontId="71" fillId="0" borderId="9" xfId="1094" applyNumberFormat="1" applyFont="1" applyFill="1" applyBorder="1" applyAlignment="1">
      <alignment horizontal="right" vertical="center"/>
    </xf>
    <xf numFmtId="41" fontId="71" fillId="0" borderId="9" xfId="1097" applyNumberFormat="1" applyFont="1" applyFill="1" applyBorder="1" applyAlignment="1">
      <alignment horizontal="right" vertical="center"/>
    </xf>
    <xf numFmtId="41" fontId="71" fillId="0" borderId="9" xfId="1098" applyNumberFormat="1" applyFont="1" applyFill="1" applyBorder="1" applyAlignment="1">
      <alignment horizontal="right" vertical="center"/>
    </xf>
    <xf numFmtId="41" fontId="71" fillId="0" borderId="9" xfId="1099" applyNumberFormat="1" applyFont="1" applyFill="1" applyBorder="1" applyAlignment="1">
      <alignment horizontal="right" vertical="center"/>
    </xf>
    <xf numFmtId="41" fontId="70" fillId="0" borderId="9" xfId="1097" applyNumberFormat="1" applyFont="1" applyFill="1" applyBorder="1" applyAlignment="1">
      <alignment horizontal="right" vertical="center"/>
    </xf>
    <xf numFmtId="41" fontId="70" fillId="0" borderId="9" xfId="1098" applyNumberFormat="1" applyFont="1" applyFill="1" applyBorder="1" applyAlignment="1">
      <alignment horizontal="right" vertical="center"/>
    </xf>
    <xf numFmtId="41" fontId="70" fillId="0" borderId="9" xfId="1099" applyNumberFormat="1" applyFont="1" applyFill="1" applyBorder="1" applyAlignment="1">
      <alignment horizontal="right" vertical="center"/>
    </xf>
    <xf numFmtId="41" fontId="70" fillId="0" borderId="9" xfId="1102" applyNumberFormat="1" applyFont="1" applyFill="1" applyBorder="1" applyAlignment="1">
      <alignment horizontal="right" vertical="center"/>
    </xf>
    <xf numFmtId="41" fontId="70" fillId="0" borderId="9" xfId="1103" applyNumberFormat="1" applyFont="1" applyFill="1" applyBorder="1" applyAlignment="1">
      <alignment horizontal="right" vertical="center"/>
    </xf>
    <xf numFmtId="41" fontId="70" fillId="0" borderId="9" xfId="1104" applyNumberFormat="1" applyFont="1" applyFill="1" applyBorder="1" applyAlignment="1">
      <alignment horizontal="right" vertical="center"/>
    </xf>
    <xf numFmtId="0" fontId="67" fillId="27" borderId="15" xfId="0" applyFont="1" applyFill="1" applyBorder="1" applyAlignment="1">
      <alignment horizontal="center" vertical="center" wrapText="1"/>
    </xf>
    <xf numFmtId="0" fontId="67" fillId="27" borderId="9" xfId="0" applyFont="1" applyFill="1" applyBorder="1" applyAlignment="1">
      <alignment horizontal="center" vertical="center" wrapText="1"/>
    </xf>
    <xf numFmtId="0" fontId="69" fillId="0" borderId="0" xfId="0" applyFont="1" applyAlignment="1">
      <alignment horizontal="center"/>
    </xf>
    <xf numFmtId="0" fontId="74" fillId="0" borderId="9" xfId="41" applyFont="1" applyBorder="1" applyAlignment="1">
      <alignment vertical="top" wrapText="1"/>
    </xf>
    <xf numFmtId="0" fontId="74" fillId="0" borderId="9" xfId="41" applyFont="1" applyBorder="1" applyAlignment="1">
      <alignment horizontal="left" vertical="top" wrapText="1"/>
    </xf>
    <xf numFmtId="0" fontId="73" fillId="0" borderId="9" xfId="41" applyFont="1" applyBorder="1" applyAlignment="1">
      <alignment horizontal="left" vertical="top" wrapText="1"/>
    </xf>
    <xf numFmtId="165" fontId="74" fillId="0" borderId="9" xfId="41" applyNumberFormat="1" applyFont="1" applyBorder="1" applyAlignment="1">
      <alignment horizontal="right" vertical="center"/>
    </xf>
    <xf numFmtId="0" fontId="74" fillId="0" borderId="9" xfId="42" applyFont="1" applyBorder="1" applyAlignment="1">
      <alignment vertical="top" wrapText="1"/>
    </xf>
    <xf numFmtId="165" fontId="74" fillId="0" borderId="9" xfId="42" applyNumberFormat="1" applyFont="1" applyBorder="1" applyAlignment="1">
      <alignment horizontal="right" vertical="center"/>
    </xf>
    <xf numFmtId="0" fontId="74" fillId="0" borderId="9" xfId="42" applyFont="1" applyBorder="1" applyAlignment="1">
      <alignment horizontal="left" vertical="top" wrapText="1"/>
    </xf>
    <xf numFmtId="0" fontId="74" fillId="0" borderId="9" xfId="42" applyFont="1" applyBorder="1" applyAlignment="1">
      <alignment horizontal="left" vertical="top" wrapText="1"/>
    </xf>
    <xf numFmtId="0" fontId="73" fillId="0" borderId="9" xfId="42" applyFont="1" applyBorder="1" applyAlignment="1">
      <alignment horizontal="left" vertical="top" wrapText="1"/>
    </xf>
    <xf numFmtId="0" fontId="74" fillId="0" borderId="9" xfId="613" applyFont="1" applyBorder="1" applyAlignment="1">
      <alignment vertical="top" wrapText="1"/>
    </xf>
    <xf numFmtId="0" fontId="74" fillId="0" borderId="9" xfId="613" applyFont="1" applyBorder="1" applyAlignment="1">
      <alignment horizontal="left" vertical="top" wrapText="1"/>
    </xf>
    <xf numFmtId="0" fontId="74" fillId="0" borderId="9" xfId="613" applyFont="1" applyBorder="1" applyAlignment="1">
      <alignment horizontal="left" vertical="top" wrapText="1"/>
    </xf>
    <xf numFmtId="0" fontId="73" fillId="0" borderId="9" xfId="613" applyFont="1" applyBorder="1" applyAlignment="1">
      <alignment horizontal="left" vertical="top" wrapText="1"/>
    </xf>
    <xf numFmtId="165" fontId="74" fillId="0" borderId="9" xfId="613" applyNumberFormat="1" applyFont="1" applyBorder="1" applyAlignment="1">
      <alignment horizontal="right" vertical="center"/>
    </xf>
    <xf numFmtId="165" fontId="73" fillId="0" borderId="9" xfId="613" applyNumberFormat="1" applyFont="1" applyBorder="1" applyAlignment="1">
      <alignment horizontal="right" vertical="center"/>
    </xf>
    <xf numFmtId="0" fontId="73" fillId="0" borderId="9" xfId="1105" applyFont="1" applyBorder="1" applyAlignment="1">
      <alignment horizontal="left" vertical="top" wrapText="1"/>
    </xf>
    <xf numFmtId="0" fontId="74" fillId="0" borderId="9" xfId="1105" applyFont="1" applyBorder="1" applyAlignment="1">
      <alignment vertical="top" wrapText="1"/>
    </xf>
    <xf numFmtId="0" fontId="74" fillId="0" borderId="9" xfId="1105" applyFont="1" applyBorder="1" applyAlignment="1">
      <alignment horizontal="left" vertical="top" wrapText="1"/>
    </xf>
    <xf numFmtId="165" fontId="74" fillId="0" borderId="9" xfId="1105" applyNumberFormat="1" applyFont="1" applyBorder="1" applyAlignment="1">
      <alignment horizontal="right" vertical="center"/>
    </xf>
    <xf numFmtId="165" fontId="73" fillId="0" borderId="9" xfId="1105" applyNumberFormat="1" applyFont="1" applyBorder="1" applyAlignment="1">
      <alignment horizontal="right" vertical="center"/>
    </xf>
    <xf numFmtId="0" fontId="73" fillId="0" borderId="9" xfId="614" applyFont="1" applyBorder="1" applyAlignment="1">
      <alignment horizontal="left" vertical="top" wrapText="1"/>
    </xf>
    <xf numFmtId="0" fontId="74" fillId="0" borderId="9" xfId="614" applyFont="1" applyBorder="1" applyAlignment="1">
      <alignment vertical="top" wrapText="1"/>
    </xf>
    <xf numFmtId="168" fontId="74" fillId="0" borderId="9" xfId="614" applyNumberFormat="1" applyFont="1" applyBorder="1" applyAlignment="1">
      <alignment horizontal="right" vertical="center"/>
    </xf>
    <xf numFmtId="0" fontId="74" fillId="0" borderId="9" xfId="614" applyFont="1" applyBorder="1" applyAlignment="1">
      <alignment horizontal="left" vertical="top" wrapText="1"/>
    </xf>
    <xf numFmtId="165" fontId="74" fillId="0" borderId="9" xfId="614" applyNumberFormat="1" applyFont="1" applyBorder="1" applyAlignment="1">
      <alignment horizontal="right" vertical="center"/>
    </xf>
    <xf numFmtId="165" fontId="73" fillId="0" borderId="9" xfId="614" applyNumberFormat="1" applyFont="1" applyBorder="1" applyAlignment="1">
      <alignment horizontal="right" vertical="center"/>
    </xf>
    <xf numFmtId="0" fontId="73" fillId="0" borderId="9" xfId="615" applyFont="1" applyBorder="1" applyAlignment="1">
      <alignment horizontal="left" vertical="top" wrapText="1"/>
    </xf>
    <xf numFmtId="0" fontId="74" fillId="0" borderId="9" xfId="615" applyFont="1" applyBorder="1" applyAlignment="1">
      <alignment vertical="top" wrapText="1"/>
    </xf>
    <xf numFmtId="0" fontId="74" fillId="0" borderId="9" xfId="615" applyFont="1" applyBorder="1" applyAlignment="1">
      <alignment horizontal="left" vertical="top" wrapText="1"/>
    </xf>
    <xf numFmtId="165" fontId="74" fillId="0" borderId="9" xfId="615" applyNumberFormat="1" applyFont="1" applyBorder="1" applyAlignment="1">
      <alignment horizontal="right" vertical="center"/>
    </xf>
    <xf numFmtId="165" fontId="73" fillId="0" borderId="9" xfId="615" applyNumberFormat="1" applyFont="1" applyBorder="1" applyAlignment="1">
      <alignment horizontal="right" vertical="center"/>
    </xf>
    <xf numFmtId="0" fontId="73" fillId="0" borderId="9" xfId="616" applyFont="1" applyBorder="1" applyAlignment="1">
      <alignment horizontal="left" vertical="top" wrapText="1"/>
    </xf>
    <xf numFmtId="0" fontId="74" fillId="0" borderId="9" xfId="616" applyFont="1" applyBorder="1" applyAlignment="1">
      <alignment vertical="top" wrapText="1"/>
    </xf>
    <xf numFmtId="0" fontId="74" fillId="0" borderId="9" xfId="616" applyFont="1" applyBorder="1" applyAlignment="1">
      <alignment horizontal="left" vertical="top" wrapText="1"/>
    </xf>
    <xf numFmtId="165" fontId="74" fillId="0" borderId="9" xfId="616" applyNumberFormat="1" applyFont="1" applyBorder="1" applyAlignment="1">
      <alignment horizontal="right" vertical="center"/>
    </xf>
    <xf numFmtId="165" fontId="73" fillId="0" borderId="9" xfId="616" applyNumberFormat="1" applyFont="1" applyBorder="1" applyAlignment="1">
      <alignment horizontal="right" vertical="center"/>
    </xf>
    <xf numFmtId="0" fontId="73" fillId="0" borderId="9" xfId="617" applyFont="1" applyBorder="1" applyAlignment="1">
      <alignment horizontal="left" vertical="top" wrapText="1"/>
    </xf>
    <xf numFmtId="0" fontId="74" fillId="0" borderId="9" xfId="617" applyFont="1" applyBorder="1" applyAlignment="1">
      <alignment vertical="top" wrapText="1"/>
    </xf>
    <xf numFmtId="0" fontId="74" fillId="0" borderId="9" xfId="617" applyFont="1" applyBorder="1" applyAlignment="1">
      <alignment horizontal="left" vertical="top" wrapText="1"/>
    </xf>
    <xf numFmtId="165" fontId="74" fillId="0" borderId="9" xfId="617" applyNumberFormat="1" applyFont="1" applyBorder="1" applyAlignment="1">
      <alignment horizontal="right" vertical="center"/>
    </xf>
    <xf numFmtId="165" fontId="73" fillId="0" borderId="9" xfId="617" applyNumberFormat="1" applyFont="1" applyBorder="1" applyAlignment="1">
      <alignment horizontal="right" vertical="center"/>
    </xf>
    <xf numFmtId="0" fontId="74" fillId="0" borderId="9" xfId="618" applyFont="1" applyBorder="1" applyAlignment="1">
      <alignment vertical="top" wrapText="1"/>
    </xf>
    <xf numFmtId="168" fontId="74" fillId="0" borderId="9" xfId="618" applyNumberFormat="1" applyFont="1" applyBorder="1" applyAlignment="1">
      <alignment horizontal="right" vertical="center"/>
    </xf>
    <xf numFmtId="0" fontId="74" fillId="0" borderId="9" xfId="618" applyFont="1" applyBorder="1" applyAlignment="1">
      <alignment horizontal="left" vertical="top" wrapText="1"/>
    </xf>
    <xf numFmtId="0" fontId="73" fillId="0" borderId="9" xfId="618" applyFont="1" applyBorder="1" applyAlignment="1">
      <alignment horizontal="left" vertical="top" wrapText="1"/>
    </xf>
    <xf numFmtId="0" fontId="73" fillId="0" borderId="9" xfId="619" applyFont="1" applyBorder="1" applyAlignment="1">
      <alignment horizontal="left" vertical="top" wrapText="1"/>
    </xf>
    <xf numFmtId="0" fontId="74" fillId="0" borderId="9" xfId="619" applyFont="1" applyBorder="1" applyAlignment="1">
      <alignment horizontal="left" vertical="top" wrapText="1"/>
    </xf>
    <xf numFmtId="168" fontId="74" fillId="0" borderId="9" xfId="619" applyNumberFormat="1" applyFont="1" applyBorder="1" applyAlignment="1">
      <alignment horizontal="right" vertical="center"/>
    </xf>
    <xf numFmtId="0" fontId="73" fillId="0" borderId="9" xfId="620" applyFont="1" applyBorder="1" applyAlignment="1">
      <alignment horizontal="left" vertical="top" wrapText="1"/>
    </xf>
    <xf numFmtId="0" fontId="74" fillId="0" borderId="9" xfId="620" applyFont="1" applyBorder="1" applyAlignment="1">
      <alignment horizontal="left" vertical="top" wrapText="1"/>
    </xf>
    <xf numFmtId="168" fontId="74" fillId="0" borderId="9" xfId="620" applyNumberFormat="1" applyFont="1" applyBorder="1" applyAlignment="1">
      <alignment horizontal="right" vertical="center"/>
    </xf>
    <xf numFmtId="165" fontId="71" fillId="0" borderId="9" xfId="1062" applyNumberFormat="1" applyFont="1" applyFill="1" applyBorder="1" applyAlignment="1">
      <alignment horizontal="right" vertical="center"/>
    </xf>
    <xf numFmtId="165" fontId="71" fillId="0" borderId="9" xfId="1063" applyNumberFormat="1" applyFont="1" applyFill="1" applyBorder="1" applyAlignment="1">
      <alignment horizontal="right" vertical="center"/>
    </xf>
    <xf numFmtId="165" fontId="71" fillId="0" borderId="9" xfId="1064" applyNumberFormat="1" applyFont="1" applyFill="1" applyBorder="1" applyAlignment="1">
      <alignment horizontal="right" vertical="center"/>
    </xf>
    <xf numFmtId="165" fontId="71" fillId="0" borderId="9" xfId="1067" applyNumberFormat="1" applyFont="1" applyFill="1" applyBorder="1" applyAlignment="1">
      <alignment horizontal="right" vertical="center"/>
    </xf>
    <xf numFmtId="165" fontId="71" fillId="0" borderId="9" xfId="1068" applyNumberFormat="1" applyFont="1" applyFill="1" applyBorder="1" applyAlignment="1">
      <alignment horizontal="right" vertical="center"/>
    </xf>
    <xf numFmtId="165" fontId="71" fillId="0" borderId="9" xfId="1069" applyNumberFormat="1" applyFont="1" applyFill="1" applyBorder="1" applyAlignment="1">
      <alignment horizontal="right" vertical="center"/>
    </xf>
    <xf numFmtId="165" fontId="70" fillId="0" borderId="9" xfId="1067" applyNumberFormat="1" applyFont="1" applyFill="1" applyBorder="1" applyAlignment="1">
      <alignment horizontal="right" vertical="center"/>
    </xf>
    <xf numFmtId="165" fontId="70" fillId="0" borderId="9" xfId="1068" applyNumberFormat="1" applyFont="1" applyFill="1" applyBorder="1" applyAlignment="1">
      <alignment horizontal="right" vertical="center"/>
    </xf>
    <xf numFmtId="165" fontId="70" fillId="0" borderId="9" xfId="1069" applyNumberFormat="1" applyFont="1" applyFill="1" applyBorder="1" applyAlignment="1">
      <alignment horizontal="right" vertical="center"/>
    </xf>
    <xf numFmtId="165" fontId="70" fillId="0" borderId="9" xfId="1072" applyNumberFormat="1" applyFont="1" applyFill="1" applyBorder="1" applyAlignment="1">
      <alignment horizontal="right" vertical="center"/>
    </xf>
    <xf numFmtId="165" fontId="70" fillId="0" borderId="9" xfId="1073" applyNumberFormat="1" applyFont="1" applyFill="1" applyBorder="1" applyAlignment="1">
      <alignment horizontal="right" vertical="center"/>
    </xf>
    <xf numFmtId="165" fontId="70" fillId="0" borderId="9" xfId="1074" applyNumberFormat="1" applyFont="1" applyFill="1" applyBorder="1" applyAlignment="1">
      <alignment horizontal="right" vertical="center"/>
    </xf>
    <xf numFmtId="0" fontId="73" fillId="0" borderId="9" xfId="621" applyFont="1" applyBorder="1" applyAlignment="1">
      <alignment horizontal="left" vertical="top" wrapText="1"/>
    </xf>
    <xf numFmtId="165" fontId="73" fillId="0" borderId="9" xfId="621" applyNumberFormat="1" applyFont="1" applyBorder="1" applyAlignment="1">
      <alignment horizontal="right" vertical="center"/>
    </xf>
    <xf numFmtId="0" fontId="74" fillId="0" borderId="9" xfId="621" applyFont="1" applyBorder="1" applyAlignment="1">
      <alignment vertical="top" wrapText="1"/>
    </xf>
    <xf numFmtId="165" fontId="74" fillId="0" borderId="9" xfId="621" applyNumberFormat="1" applyFont="1" applyBorder="1" applyAlignment="1">
      <alignment horizontal="right" vertical="center"/>
    </xf>
    <xf numFmtId="0" fontId="74" fillId="0" borderId="9" xfId="621" applyFont="1" applyBorder="1" applyAlignment="1">
      <alignment horizontal="left" vertical="top" wrapText="1"/>
    </xf>
    <xf numFmtId="0" fontId="73" fillId="0" borderId="9" xfId="1106" applyFont="1" applyBorder="1" applyAlignment="1">
      <alignment horizontal="left" vertical="top" wrapText="1"/>
    </xf>
    <xf numFmtId="0" fontId="74" fillId="0" borderId="9" xfId="1106" applyFont="1" applyBorder="1" applyAlignment="1">
      <alignment vertical="top" wrapText="1"/>
    </xf>
    <xf numFmtId="0" fontId="74" fillId="0" borderId="9" xfId="1106" applyFont="1" applyBorder="1" applyAlignment="1">
      <alignment horizontal="left" vertical="top" wrapText="1"/>
    </xf>
    <xf numFmtId="165" fontId="74" fillId="0" borderId="9" xfId="1106" applyNumberFormat="1" applyFont="1" applyBorder="1" applyAlignment="1">
      <alignment horizontal="right" vertical="center"/>
    </xf>
    <xf numFmtId="165" fontId="73" fillId="0" borderId="9" xfId="1106" applyNumberFormat="1" applyFont="1" applyBorder="1" applyAlignment="1">
      <alignment horizontal="right" vertical="center"/>
    </xf>
    <xf numFmtId="3" fontId="70" fillId="0" borderId="9" xfId="1064" applyNumberFormat="1" applyFont="1" applyFill="1" applyBorder="1" applyAlignment="1">
      <alignment horizontal="right" vertical="center"/>
    </xf>
    <xf numFmtId="0" fontId="73" fillId="0" borderId="9" xfId="614" applyFont="1" applyBorder="1" applyAlignment="1">
      <alignment horizontal="left" vertical="top" wrapText="1"/>
    </xf>
    <xf numFmtId="174" fontId="55" fillId="0" borderId="0" xfId="0" applyNumberFormat="1" applyFont="1"/>
    <xf numFmtId="174" fontId="0" fillId="0" borderId="0" xfId="0" applyNumberFormat="1"/>
    <xf numFmtId="0" fontId="73" fillId="0" borderId="0" xfId="614" applyFont="1" applyBorder="1" applyAlignment="1">
      <alignment horizontal="left" vertical="top" wrapText="1"/>
    </xf>
    <xf numFmtId="168" fontId="73" fillId="0" borderId="40" xfId="614" applyNumberFormat="1" applyFont="1" applyBorder="1" applyAlignment="1">
      <alignment horizontal="right" vertical="center"/>
    </xf>
    <xf numFmtId="41" fontId="37" fillId="0" borderId="10" xfId="0" applyNumberFormat="1" applyFont="1" applyFill="1" applyBorder="1"/>
    <xf numFmtId="41" fontId="73" fillId="0" borderId="9" xfId="615" applyNumberFormat="1" applyFont="1" applyBorder="1" applyAlignment="1">
      <alignment horizontal="right" vertical="center"/>
    </xf>
    <xf numFmtId="0" fontId="74" fillId="0" borderId="9" xfId="41" applyFont="1" applyBorder="1" applyAlignment="1">
      <alignment horizontal="left" vertical="top" wrapText="1"/>
    </xf>
    <xf numFmtId="0" fontId="74" fillId="0" borderId="9" xfId="615" applyFont="1" applyBorder="1" applyAlignment="1">
      <alignment horizontal="left" vertical="top" wrapText="1"/>
    </xf>
    <xf numFmtId="0" fontId="54" fillId="0" borderId="0" xfId="37" applyFont="1" applyBorder="1" applyAlignment="1">
      <alignment horizontal="left" vertical="center"/>
    </xf>
    <xf numFmtId="0" fontId="52" fillId="0" borderId="0" xfId="37" applyFont="1" applyBorder="1" applyAlignment="1">
      <alignment horizontal="left" vertical="center"/>
    </xf>
    <xf numFmtId="0" fontId="53" fillId="0" borderId="0" xfId="37" applyFont="1" applyBorder="1" applyAlignment="1">
      <alignment horizontal="left" vertical="center"/>
    </xf>
    <xf numFmtId="0" fontId="124" fillId="0" borderId="9" xfId="0" applyFont="1" applyBorder="1" applyAlignment="1">
      <alignment horizontal="center" vertical="center"/>
    </xf>
    <xf numFmtId="0" fontId="125" fillId="0" borderId="0" xfId="37" applyFont="1" applyBorder="1" applyAlignment="1">
      <alignment vertical="center"/>
    </xf>
    <xf numFmtId="0" fontId="124" fillId="0" borderId="0" xfId="37" applyFont="1" applyBorder="1" applyAlignment="1">
      <alignment vertical="center"/>
    </xf>
    <xf numFmtId="168" fontId="124" fillId="0" borderId="0" xfId="42" applyNumberFormat="1" applyFont="1" applyBorder="1" applyAlignment="1">
      <alignment horizontal="right" vertical="center"/>
    </xf>
    <xf numFmtId="0" fontId="126" fillId="0" borderId="0" xfId="37" applyFont="1" applyBorder="1" applyAlignment="1">
      <alignment vertical="center"/>
    </xf>
    <xf numFmtId="0" fontId="74" fillId="0" borderId="9" xfId="620" applyFont="1" applyBorder="1" applyAlignment="1">
      <alignment vertical="top" wrapText="1"/>
    </xf>
    <xf numFmtId="0" fontId="74" fillId="0" borderId="9" xfId="619" applyFont="1" applyBorder="1" applyAlignment="1">
      <alignment vertical="top" wrapText="1"/>
    </xf>
    <xf numFmtId="0" fontId="73" fillId="0" borderId="0" xfId="41" applyFont="1" applyBorder="1" applyAlignment="1">
      <alignment horizontal="left" vertical="top" wrapText="1"/>
    </xf>
    <xf numFmtId="0" fontId="17" fillId="0" borderId="9" xfId="37" applyFont="1" applyBorder="1" applyAlignment="1">
      <alignment horizontal="right"/>
    </xf>
    <xf numFmtId="0" fontId="76" fillId="0" borderId="0" xfId="0" applyFont="1" applyBorder="1" applyAlignment="1">
      <alignment horizontal="center" vertical="center"/>
    </xf>
    <xf numFmtId="0" fontId="115" fillId="0" borderId="0" xfId="0" applyFont="1" applyBorder="1" applyAlignment="1">
      <alignment vertical="center"/>
    </xf>
    <xf numFmtId="174" fontId="115" fillId="0" borderId="0" xfId="0" applyNumberFormat="1" applyFont="1" applyBorder="1" applyAlignment="1">
      <alignment horizontal="right" vertical="center"/>
    </xf>
    <xf numFmtId="0" fontId="37" fillId="0" borderId="9" xfId="0" applyFont="1" applyBorder="1" applyAlignment="1">
      <alignment vertical="center"/>
    </xf>
    <xf numFmtId="43" fontId="37" fillId="0" borderId="9" xfId="0" applyNumberFormat="1" applyFont="1" applyBorder="1" applyAlignment="1">
      <alignment horizontal="right" vertical="center"/>
    </xf>
    <xf numFmtId="0" fontId="37" fillId="0" borderId="9" xfId="0" applyFont="1" applyBorder="1" applyAlignment="1">
      <alignment horizontal="center" vertical="center"/>
    </xf>
    <xf numFmtId="2" fontId="37" fillId="0" borderId="9" xfId="0" applyNumberFormat="1" applyFont="1" applyBorder="1" applyAlignment="1">
      <alignment horizontal="right" vertical="center"/>
    </xf>
    <xf numFmtId="0" fontId="37" fillId="0" borderId="9" xfId="0" applyFont="1" applyBorder="1" applyAlignment="1">
      <alignment horizontal="left" vertical="center" wrapText="1"/>
    </xf>
    <xf numFmtId="0" fontId="38" fillId="0" borderId="9" xfId="0" applyFont="1" applyBorder="1" applyAlignment="1">
      <alignment vertical="center"/>
    </xf>
    <xf numFmtId="174" fontId="38" fillId="0" borderId="9" xfId="0" applyNumberFormat="1" applyFont="1" applyBorder="1" applyAlignment="1">
      <alignment horizontal="right" vertical="center"/>
    </xf>
    <xf numFmtId="167" fontId="17" fillId="0" borderId="9" xfId="34" applyNumberFormat="1" applyFont="1" applyFill="1" applyBorder="1" applyAlignment="1">
      <alignment horizontal="right" vertical="center"/>
    </xf>
    <xf numFmtId="0" fontId="17" fillId="0" borderId="9" xfId="37" applyFont="1" applyFill="1" applyBorder="1" applyAlignment="1">
      <alignment horizontal="left" vertical="center"/>
    </xf>
    <xf numFmtId="0" fontId="76" fillId="0" borderId="0" xfId="0" applyFont="1" applyBorder="1" applyAlignment="1">
      <alignment vertical="center"/>
    </xf>
    <xf numFmtId="0" fontId="43" fillId="0" borderId="9" xfId="1105" applyFont="1" applyFill="1" applyBorder="1" applyAlignment="1">
      <alignment horizontal="left" vertical="top" wrapText="1"/>
    </xf>
    <xf numFmtId="0" fontId="46" fillId="0" borderId="9" xfId="1105" applyFont="1" applyFill="1" applyBorder="1" applyAlignment="1">
      <alignment horizontal="left" vertical="top" wrapText="1"/>
    </xf>
    <xf numFmtId="3" fontId="68" fillId="27" borderId="15" xfId="37" applyNumberFormat="1" applyFont="1" applyFill="1" applyBorder="1" applyAlignment="1">
      <alignment horizontal="center" vertical="center" wrapText="1"/>
    </xf>
    <xf numFmtId="165" fontId="17" fillId="0" borderId="0" xfId="0" applyNumberFormat="1" applyFont="1" applyFill="1" applyBorder="1"/>
    <xf numFmtId="165" fontId="88" fillId="0" borderId="0" xfId="588" applyNumberFormat="1" applyFont="1" applyFill="1" applyBorder="1" applyAlignment="1">
      <alignment horizontal="right" vertical="center"/>
    </xf>
    <xf numFmtId="165" fontId="88" fillId="0" borderId="0" xfId="589" applyNumberFormat="1" applyFont="1" applyFill="1" applyBorder="1" applyAlignment="1">
      <alignment horizontal="right" vertical="center"/>
    </xf>
    <xf numFmtId="165" fontId="88" fillId="0" borderId="0" xfId="590" applyNumberFormat="1" applyFont="1" applyFill="1" applyBorder="1" applyAlignment="1">
      <alignment horizontal="right" vertical="center"/>
    </xf>
    <xf numFmtId="0" fontId="67" fillId="27" borderId="18" xfId="0" applyFont="1" applyFill="1" applyBorder="1" applyAlignment="1">
      <alignment horizontal="center" vertical="center" wrapText="1"/>
    </xf>
    <xf numFmtId="0" fontId="74" fillId="0" borderId="9" xfId="41" applyFont="1" applyBorder="1" applyAlignment="1">
      <alignment horizontal="left" vertical="top" wrapText="1"/>
    </xf>
    <xf numFmtId="0" fontId="73" fillId="0" borderId="9" xfId="41" applyFont="1" applyBorder="1" applyAlignment="1">
      <alignment horizontal="left" vertical="top" wrapText="1"/>
    </xf>
    <xf numFmtId="0" fontId="71" fillId="0" borderId="9" xfId="1107" applyFont="1" applyFill="1" applyBorder="1" applyAlignment="1">
      <alignment vertical="top" wrapText="1"/>
    </xf>
    <xf numFmtId="0" fontId="71" fillId="0" borderId="9" xfId="1108" applyFont="1" applyFill="1" applyBorder="1" applyAlignment="1">
      <alignment vertical="top" wrapText="1"/>
    </xf>
    <xf numFmtId="0" fontId="71" fillId="0" borderId="9" xfId="1113" applyFont="1" applyFill="1" applyBorder="1" applyAlignment="1">
      <alignment horizontal="left" vertical="top" wrapText="1"/>
    </xf>
    <xf numFmtId="0" fontId="70" fillId="0" borderId="9" xfId="1113" applyFont="1" applyFill="1" applyBorder="1" applyAlignment="1">
      <alignment horizontal="left" vertical="top" wrapText="1"/>
    </xf>
    <xf numFmtId="0" fontId="71" fillId="0" borderId="9" xfId="1112" applyFont="1" applyFill="1" applyBorder="1" applyAlignment="1">
      <alignment horizontal="left" vertical="top" wrapText="1"/>
    </xf>
    <xf numFmtId="41" fontId="71" fillId="0" borderId="9" xfId="1109" applyNumberFormat="1" applyFont="1" applyFill="1" applyBorder="1" applyAlignment="1">
      <alignment horizontal="right" vertical="center"/>
    </xf>
    <xf numFmtId="41" fontId="71" fillId="0" borderId="9" xfId="1110" applyNumberFormat="1" applyFont="1" applyFill="1" applyBorder="1" applyAlignment="1">
      <alignment horizontal="right" vertical="center"/>
    </xf>
    <xf numFmtId="41" fontId="71" fillId="0" borderId="9" xfId="1111" applyNumberFormat="1" applyFont="1" applyFill="1" applyBorder="1" applyAlignment="1">
      <alignment horizontal="right" vertical="center"/>
    </xf>
    <xf numFmtId="41" fontId="71" fillId="0" borderId="9" xfId="1114" applyNumberFormat="1" applyFont="1" applyFill="1" applyBorder="1" applyAlignment="1">
      <alignment horizontal="right" vertical="center"/>
    </xf>
    <xf numFmtId="41" fontId="71" fillId="0" borderId="9" xfId="1115" applyNumberFormat="1" applyFont="1" applyFill="1" applyBorder="1" applyAlignment="1">
      <alignment horizontal="right" vertical="center"/>
    </xf>
    <xf numFmtId="41" fontId="71" fillId="0" borderId="9" xfId="1116" applyNumberFormat="1" applyFont="1" applyFill="1" applyBorder="1" applyAlignment="1">
      <alignment horizontal="right" vertical="center"/>
    </xf>
    <xf numFmtId="41" fontId="70" fillId="0" borderId="9" xfId="1114" applyNumberFormat="1" applyFont="1" applyFill="1" applyBorder="1" applyAlignment="1">
      <alignment horizontal="right" vertical="center"/>
    </xf>
    <xf numFmtId="41" fontId="70" fillId="0" borderId="9" xfId="1115" applyNumberFormat="1" applyFont="1" applyFill="1" applyBorder="1" applyAlignment="1">
      <alignment horizontal="right" vertical="center"/>
    </xf>
    <xf numFmtId="41" fontId="70" fillId="0" borderId="9" xfId="1116" applyNumberFormat="1" applyFont="1" applyFill="1" applyBorder="1" applyAlignment="1">
      <alignment horizontal="right" vertical="center"/>
    </xf>
    <xf numFmtId="41" fontId="74" fillId="0" borderId="9" xfId="41" applyNumberFormat="1" applyFont="1" applyBorder="1" applyAlignment="1">
      <alignment horizontal="center" wrapText="1"/>
    </xf>
    <xf numFmtId="41" fontId="73" fillId="0" borderId="9" xfId="41" applyNumberFormat="1" applyFont="1" applyBorder="1" applyAlignment="1">
      <alignment horizontal="right" vertical="center"/>
    </xf>
    <xf numFmtId="41" fontId="74" fillId="0" borderId="9" xfId="41" applyNumberFormat="1" applyFont="1" applyBorder="1" applyAlignment="1">
      <alignment horizontal="right" vertical="center"/>
    </xf>
    <xf numFmtId="0" fontId="67" fillId="27" borderId="12" xfId="37" applyFont="1" applyFill="1" applyBorder="1" applyAlignment="1">
      <alignment horizontal="center" vertical="center"/>
    </xf>
    <xf numFmtId="0" fontId="67" fillId="27" borderId="9" xfId="37" applyFont="1" applyFill="1" applyBorder="1" applyAlignment="1">
      <alignment horizontal="center" vertical="center"/>
    </xf>
    <xf numFmtId="0" fontId="67" fillId="27" borderId="12" xfId="37" applyFont="1" applyFill="1" applyBorder="1" applyAlignment="1">
      <alignment horizontal="center" vertical="center" wrapText="1"/>
    </xf>
    <xf numFmtId="0" fontId="67" fillId="27" borderId="11" xfId="37" applyFont="1" applyFill="1" applyBorder="1" applyAlignment="1">
      <alignment horizontal="center" vertical="center" wrapText="1"/>
    </xf>
    <xf numFmtId="41" fontId="73" fillId="0" borderId="12" xfId="41" applyNumberFormat="1" applyFont="1" applyFill="1" applyBorder="1" applyAlignment="1">
      <alignment horizontal="right" vertical="top"/>
    </xf>
    <xf numFmtId="41" fontId="37" fillId="0" borderId="12" xfId="37" applyNumberFormat="1" applyFont="1" applyFill="1" applyBorder="1" applyAlignment="1">
      <alignment horizontal="right"/>
    </xf>
    <xf numFmtId="41" fontId="37" fillId="0" borderId="12" xfId="37" quotePrefix="1" applyNumberFormat="1" applyFont="1" applyFill="1" applyBorder="1" applyAlignment="1">
      <alignment horizontal="right"/>
    </xf>
    <xf numFmtId="41" fontId="37" fillId="0" borderId="16" xfId="37" applyNumberFormat="1" applyFont="1" applyFill="1" applyBorder="1" applyAlignment="1">
      <alignment horizontal="right"/>
    </xf>
    <xf numFmtId="168" fontId="73" fillId="0" borderId="12" xfId="730" applyNumberFormat="1" applyFont="1" applyBorder="1" applyAlignment="1">
      <alignment horizontal="right" vertical="center"/>
    </xf>
    <xf numFmtId="3" fontId="123" fillId="0" borderId="16" xfId="54" applyNumberFormat="1" applyFont="1" applyFill="1" applyBorder="1"/>
    <xf numFmtId="0" fontId="19" fillId="25" borderId="0" xfId="0" applyFont="1" applyFill="1" applyAlignment="1">
      <alignment horizontal="right" vertical="center"/>
    </xf>
    <xf numFmtId="0" fontId="67" fillId="26" borderId="0" xfId="0" applyFont="1" applyFill="1" applyAlignment="1">
      <alignment horizontal="right" vertical="center"/>
    </xf>
    <xf numFmtId="0" fontId="19" fillId="0" borderId="0" xfId="37" applyFont="1" applyFill="1" applyAlignment="1">
      <alignment horizontal="right"/>
    </xf>
    <xf numFmtId="0" fontId="67" fillId="27" borderId="20" xfId="0" applyFont="1" applyFill="1" applyBorder="1" applyAlignment="1">
      <alignment horizontal="center" vertical="center" wrapText="1"/>
    </xf>
    <xf numFmtId="0" fontId="69" fillId="0" borderId="9" xfId="1117" applyFont="1" applyFill="1" applyBorder="1" applyAlignment="1">
      <alignment vertical="top" wrapText="1"/>
    </xf>
    <xf numFmtId="0" fontId="69" fillId="0" borderId="9" xfId="1121" applyFont="1" applyFill="1" applyBorder="1" applyAlignment="1">
      <alignment horizontal="left" vertical="top" wrapText="1"/>
    </xf>
    <xf numFmtId="0" fontId="88" fillId="0" borderId="9" xfId="1121" applyFont="1" applyFill="1" applyBorder="1" applyAlignment="1">
      <alignment horizontal="left" vertical="top" wrapText="1"/>
    </xf>
    <xf numFmtId="0" fontId="69" fillId="0" borderId="9" xfId="1126" applyFont="1" applyFill="1" applyBorder="1" applyAlignment="1">
      <alignment horizontal="left" vertical="top" wrapText="1"/>
    </xf>
    <xf numFmtId="0" fontId="69" fillId="0" borderId="9" xfId="1127" applyFont="1" applyFill="1" applyBorder="1" applyAlignment="1">
      <alignment horizontal="left" vertical="top" wrapText="1"/>
    </xf>
    <xf numFmtId="41" fontId="69" fillId="0" borderId="9" xfId="1118" applyNumberFormat="1" applyFont="1" applyFill="1" applyBorder="1" applyAlignment="1">
      <alignment horizontal="right" vertical="center"/>
    </xf>
    <xf numFmtId="41" fontId="69" fillId="0" borderId="9" xfId="1119" applyNumberFormat="1" applyFont="1" applyFill="1" applyBorder="1" applyAlignment="1">
      <alignment horizontal="right" vertical="center"/>
    </xf>
    <xf numFmtId="41" fontId="69" fillId="0" borderId="9" xfId="1122" applyNumberFormat="1" applyFont="1" applyFill="1" applyBorder="1" applyAlignment="1">
      <alignment horizontal="right" vertical="center"/>
    </xf>
    <xf numFmtId="41" fontId="69" fillId="0" borderId="9" xfId="1123" applyNumberFormat="1" applyFont="1" applyFill="1" applyBorder="1" applyAlignment="1">
      <alignment horizontal="right" vertical="center"/>
    </xf>
    <xf numFmtId="41" fontId="88" fillId="0" borderId="9" xfId="1122" applyNumberFormat="1" applyFont="1" applyFill="1" applyBorder="1" applyAlignment="1">
      <alignment horizontal="right" vertical="center"/>
    </xf>
    <xf numFmtId="41" fontId="88" fillId="0" borderId="9" xfId="1123" applyNumberFormat="1" applyFont="1" applyFill="1" applyBorder="1" applyAlignment="1">
      <alignment horizontal="right" vertical="center"/>
    </xf>
    <xf numFmtId="41" fontId="69" fillId="0" borderId="9" xfId="1128" applyNumberFormat="1" applyFont="1" applyFill="1" applyBorder="1" applyAlignment="1">
      <alignment horizontal="right" vertical="center"/>
    </xf>
    <xf numFmtId="41" fontId="69" fillId="0" borderId="9" xfId="1129" applyNumberFormat="1" applyFont="1" applyFill="1" applyBorder="1" applyAlignment="1">
      <alignment horizontal="right" vertical="center"/>
    </xf>
    <xf numFmtId="41" fontId="71" fillId="0" borderId="9" xfId="892" applyNumberFormat="1" applyFont="1" applyFill="1" applyBorder="1" applyAlignment="1">
      <alignment horizontal="right" vertical="center"/>
    </xf>
    <xf numFmtId="41" fontId="71" fillId="0" borderId="9" xfId="893" applyNumberFormat="1" applyFont="1" applyFill="1" applyBorder="1" applyAlignment="1">
      <alignment horizontal="right" vertical="center"/>
    </xf>
    <xf numFmtId="41" fontId="71" fillId="0" borderId="9" xfId="894" applyNumberFormat="1" applyFont="1" applyFill="1" applyBorder="1" applyAlignment="1">
      <alignment horizontal="right" vertical="center"/>
    </xf>
    <xf numFmtId="41" fontId="71" fillId="0" borderId="9" xfId="898" applyNumberFormat="1" applyFont="1" applyFill="1" applyBorder="1" applyAlignment="1">
      <alignment horizontal="right" vertical="center"/>
    </xf>
    <xf numFmtId="41" fontId="71" fillId="0" borderId="9" xfId="899" applyNumberFormat="1" applyFont="1" applyFill="1" applyBorder="1" applyAlignment="1">
      <alignment horizontal="right" vertical="center"/>
    </xf>
    <xf numFmtId="41" fontId="71" fillId="0" borderId="9" xfId="900" applyNumberFormat="1" applyFont="1" applyFill="1" applyBorder="1" applyAlignment="1">
      <alignment horizontal="right" vertical="center"/>
    </xf>
    <xf numFmtId="41" fontId="70" fillId="0" borderId="9" xfId="898" applyNumberFormat="1" applyFont="1" applyFill="1" applyBorder="1" applyAlignment="1">
      <alignment horizontal="right" vertical="center"/>
    </xf>
    <xf numFmtId="41" fontId="70" fillId="0" borderId="9" xfId="899" applyNumberFormat="1" applyFont="1" applyFill="1" applyBorder="1" applyAlignment="1">
      <alignment horizontal="right" vertical="center"/>
    </xf>
    <xf numFmtId="41" fontId="70" fillId="0" borderId="9" xfId="900" applyNumberFormat="1" applyFont="1" applyFill="1" applyBorder="1" applyAlignment="1">
      <alignment horizontal="right" vertical="center"/>
    </xf>
    <xf numFmtId="41" fontId="42" fillId="0" borderId="0" xfId="0" applyNumberFormat="1" applyFont="1" applyBorder="1"/>
    <xf numFmtId="41" fontId="54" fillId="0" borderId="0" xfId="0" applyNumberFormat="1" applyFont="1" applyBorder="1"/>
    <xf numFmtId="168" fontId="71" fillId="0" borderId="9" xfId="1114" applyNumberFormat="1" applyFont="1" applyFill="1" applyBorder="1" applyAlignment="1">
      <alignment horizontal="right" vertical="center"/>
    </xf>
    <xf numFmtId="168" fontId="71" fillId="0" borderId="9" xfId="1115" applyNumberFormat="1" applyFont="1" applyFill="1" applyBorder="1" applyAlignment="1">
      <alignment horizontal="right" vertical="center"/>
    </xf>
    <xf numFmtId="168" fontId="71" fillId="0" borderId="9" xfId="1116" applyNumberFormat="1" applyFont="1" applyFill="1" applyBorder="1" applyAlignment="1">
      <alignment horizontal="right" vertical="center"/>
    </xf>
    <xf numFmtId="168" fontId="70" fillId="0" borderId="9" xfId="1114" applyNumberFormat="1" applyFont="1" applyFill="1" applyBorder="1" applyAlignment="1">
      <alignment horizontal="right" vertical="center"/>
    </xf>
    <xf numFmtId="168" fontId="70" fillId="0" borderId="9" xfId="1115" applyNumberFormat="1" applyFont="1" applyFill="1" applyBorder="1" applyAlignment="1">
      <alignment horizontal="right" vertical="center"/>
    </xf>
    <xf numFmtId="168" fontId="70" fillId="0" borderId="9" xfId="1116" applyNumberFormat="1" applyFont="1" applyFill="1" applyBorder="1" applyAlignment="1">
      <alignment horizontal="right" vertical="center"/>
    </xf>
    <xf numFmtId="0" fontId="70" fillId="0" borderId="0" xfId="920" applyFont="1" applyFill="1" applyBorder="1" applyAlignment="1">
      <alignment horizontal="left" vertical="top" wrapText="1"/>
    </xf>
    <xf numFmtId="0" fontId="70" fillId="0" borderId="0" xfId="921" applyFont="1" applyFill="1" applyBorder="1" applyAlignment="1">
      <alignment horizontal="left" vertical="top" wrapText="1"/>
    </xf>
    <xf numFmtId="41" fontId="70" fillId="0" borderId="0" xfId="922" applyNumberFormat="1" applyFont="1" applyFill="1" applyBorder="1" applyAlignment="1">
      <alignment horizontal="right" vertical="center"/>
    </xf>
    <xf numFmtId="41" fontId="70" fillId="0" borderId="0" xfId="923" applyNumberFormat="1" applyFont="1" applyFill="1" applyBorder="1" applyAlignment="1">
      <alignment horizontal="right" vertical="center"/>
    </xf>
    <xf numFmtId="41" fontId="70" fillId="0" borderId="0" xfId="924" applyNumberFormat="1" applyFont="1" applyFill="1" applyBorder="1" applyAlignment="1">
      <alignment horizontal="right" vertical="center"/>
    </xf>
    <xf numFmtId="168" fontId="70" fillId="0" borderId="9" xfId="922" applyNumberFormat="1" applyFont="1" applyFill="1" applyBorder="1" applyAlignment="1">
      <alignment horizontal="right" vertical="center"/>
    </xf>
    <xf numFmtId="168" fontId="70" fillId="0" borderId="9" xfId="923" applyNumberFormat="1" applyFont="1" applyFill="1" applyBorder="1" applyAlignment="1">
      <alignment horizontal="right" vertical="center"/>
    </xf>
    <xf numFmtId="168" fontId="70" fillId="0" borderId="9" xfId="924" applyNumberFormat="1" applyFont="1" applyFill="1" applyBorder="1" applyAlignment="1">
      <alignment horizontal="right" vertical="center"/>
    </xf>
    <xf numFmtId="168" fontId="71" fillId="0" borderId="9" xfId="922" applyNumberFormat="1" applyFont="1" applyFill="1" applyBorder="1" applyAlignment="1">
      <alignment horizontal="right" vertical="center"/>
    </xf>
    <xf numFmtId="168" fontId="71" fillId="0" borderId="9" xfId="923" applyNumberFormat="1" applyFont="1" applyFill="1" applyBorder="1" applyAlignment="1">
      <alignment horizontal="right" vertical="center"/>
    </xf>
    <xf numFmtId="168" fontId="71" fillId="0" borderId="9" xfId="924" applyNumberFormat="1" applyFont="1" applyFill="1" applyBorder="1" applyAlignment="1">
      <alignment horizontal="right" vertical="center"/>
    </xf>
    <xf numFmtId="41" fontId="74" fillId="0" borderId="9" xfId="41" applyNumberFormat="1" applyFont="1" applyBorder="1" applyAlignment="1">
      <alignment horizontal="left" vertical="top" wrapText="1"/>
    </xf>
    <xf numFmtId="41" fontId="73" fillId="0" borderId="9" xfId="41" applyNumberFormat="1" applyFont="1" applyBorder="1" applyAlignment="1">
      <alignment horizontal="left" vertical="top" wrapText="1"/>
    </xf>
    <xf numFmtId="0" fontId="69" fillId="0" borderId="0" xfId="0" applyFont="1" applyAlignment="1"/>
    <xf numFmtId="3" fontId="19" fillId="24" borderId="0" xfId="37" applyNumberFormat="1" applyFont="1" applyFill="1" applyBorder="1" applyAlignment="1"/>
    <xf numFmtId="0" fontId="19" fillId="0" borderId="0" xfId="0" applyFont="1" applyFill="1" applyBorder="1" applyAlignment="1"/>
    <xf numFmtId="3" fontId="19" fillId="24" borderId="0" xfId="0" applyNumberFormat="1" applyFont="1" applyFill="1" applyBorder="1" applyAlignment="1">
      <alignment vertical="center" wrapText="1"/>
    </xf>
    <xf numFmtId="3" fontId="19" fillId="0" borderId="0" xfId="0" applyNumberFormat="1" applyFont="1" applyFill="1" applyBorder="1" applyAlignment="1"/>
    <xf numFmtId="3" fontId="19" fillId="24" borderId="0" xfId="0" applyNumberFormat="1" applyFont="1" applyFill="1" applyBorder="1" applyAlignment="1"/>
    <xf numFmtId="3" fontId="19" fillId="24" borderId="0" xfId="37" applyNumberFormat="1" applyFont="1" applyFill="1" applyBorder="1" applyAlignment="1">
      <alignment vertical="center"/>
    </xf>
    <xf numFmtId="0" fontId="19" fillId="24" borderId="0" xfId="0" applyFont="1" applyFill="1" applyBorder="1" applyAlignment="1">
      <alignment vertical="center"/>
    </xf>
    <xf numFmtId="0" fontId="37" fillId="0" borderId="0" xfId="37" applyFont="1" applyBorder="1" applyAlignment="1">
      <alignment horizontal="left" vertical="center" wrapText="1"/>
    </xf>
    <xf numFmtId="0" fontId="67" fillId="27" borderId="18" xfId="0" applyFont="1" applyFill="1" applyBorder="1" applyAlignment="1">
      <alignment horizontal="center" vertical="center" wrapText="1"/>
    </xf>
    <xf numFmtId="3" fontId="18" fillId="0" borderId="0" xfId="0" applyNumberFormat="1" applyFont="1" applyBorder="1" applyAlignment="1">
      <alignment horizontal="right"/>
    </xf>
    <xf numFmtId="0" fontId="83" fillId="0" borderId="0" xfId="37" applyFont="1" applyBorder="1" applyAlignment="1">
      <alignment vertical="center"/>
    </xf>
    <xf numFmtId="0" fontId="128" fillId="0" borderId="0" xfId="37" applyFont="1" applyBorder="1" applyAlignment="1">
      <alignment vertical="center"/>
    </xf>
    <xf numFmtId="3" fontId="37" fillId="0" borderId="0" xfId="37" applyNumberFormat="1" applyFont="1" applyBorder="1" applyAlignment="1">
      <alignment vertical="center"/>
    </xf>
    <xf numFmtId="0" fontId="37" fillId="0" borderId="0" xfId="37" applyFont="1" applyBorder="1"/>
    <xf numFmtId="4" fontId="37" fillId="0" borderId="0" xfId="37" applyNumberFormat="1" applyFont="1" applyBorder="1"/>
    <xf numFmtId="0" fontId="19" fillId="0" borderId="12" xfId="0" applyFont="1" applyFill="1" applyBorder="1" applyAlignment="1">
      <alignment wrapText="1"/>
    </xf>
    <xf numFmtId="0" fontId="69" fillId="0" borderId="0" xfId="1127" applyFont="1" applyFill="1" applyBorder="1" applyAlignment="1">
      <alignment horizontal="left" vertical="top" wrapText="1"/>
    </xf>
    <xf numFmtId="41" fontId="69" fillId="0" borderId="0" xfId="1128" applyNumberFormat="1" applyFont="1" applyFill="1" applyBorder="1" applyAlignment="1">
      <alignment horizontal="right" vertical="center"/>
    </xf>
    <xf numFmtId="41" fontId="69" fillId="0" borderId="0" xfId="1129" applyNumberFormat="1" applyFont="1" applyFill="1" applyBorder="1" applyAlignment="1">
      <alignment horizontal="right" vertical="center"/>
    </xf>
    <xf numFmtId="3" fontId="71" fillId="0" borderId="0" xfId="1064" applyNumberFormat="1" applyFont="1" applyFill="1" applyBorder="1" applyAlignment="1">
      <alignment horizontal="right" vertical="center"/>
    </xf>
    <xf numFmtId="0" fontId="95" fillId="0" borderId="0" xfId="37" applyFont="1"/>
    <xf numFmtId="0" fontId="116" fillId="0" borderId="0" xfId="37" applyFont="1" applyFill="1" applyAlignment="1">
      <alignment vertical="top"/>
    </xf>
    <xf numFmtId="0" fontId="95" fillId="0" borderId="0" xfId="37" applyFont="1" applyAlignment="1">
      <alignment horizontal="left" vertical="top"/>
    </xf>
    <xf numFmtId="0" fontId="94" fillId="0" borderId="0" xfId="37" applyFont="1" applyAlignment="1">
      <alignment horizontal="left" vertical="top"/>
    </xf>
    <xf numFmtId="0" fontId="94" fillId="0" borderId="0" xfId="37" applyFont="1" applyAlignment="1">
      <alignment vertical="center"/>
    </xf>
    <xf numFmtId="0" fontId="95" fillId="0" borderId="0" xfId="37" applyFont="1" applyAlignment="1"/>
    <xf numFmtId="0" fontId="95" fillId="0" borderId="0" xfId="37" applyFont="1" applyAlignment="1">
      <alignment horizontal="center" vertical="center"/>
    </xf>
    <xf numFmtId="0" fontId="95" fillId="0" borderId="0" xfId="37" applyFont="1" applyAlignment="1">
      <alignment vertical="center"/>
    </xf>
    <xf numFmtId="0" fontId="95" fillId="0" borderId="0" xfId="37" applyFont="1" applyAlignment="1">
      <alignment horizontal="left" vertical="center"/>
    </xf>
    <xf numFmtId="0" fontId="94" fillId="0" borderId="0" xfId="37" applyFont="1" applyAlignment="1">
      <alignment horizontal="left" vertical="center"/>
    </xf>
    <xf numFmtId="0" fontId="129" fillId="0" borderId="0" xfId="31" applyFont="1" applyAlignment="1" applyProtection="1"/>
    <xf numFmtId="0" fontId="95" fillId="0" borderId="0" xfId="37" applyFont="1" applyAlignment="1">
      <alignment vertical="justify" wrapText="1"/>
    </xf>
    <xf numFmtId="0" fontId="95" fillId="0" borderId="0" xfId="37" applyFont="1" applyAlignment="1">
      <alignment horizontal="justify" vertical="justify" wrapText="1"/>
    </xf>
    <xf numFmtId="0" fontId="116" fillId="0" borderId="0" xfId="37" applyFont="1" applyAlignment="1">
      <alignment horizontal="left" vertical="center"/>
    </xf>
    <xf numFmtId="0" fontId="117" fillId="0" borderId="0" xfId="37" applyFont="1" applyAlignment="1">
      <alignment horizontal="left" vertical="center" wrapText="1"/>
    </xf>
    <xf numFmtId="0" fontId="116" fillId="0" borderId="0" xfId="37" applyFont="1" applyFill="1" applyAlignment="1">
      <alignment horizontal="left" vertical="center"/>
    </xf>
    <xf numFmtId="0" fontId="117" fillId="0" borderId="0" xfId="37" applyFont="1" applyFill="1"/>
    <xf numFmtId="0" fontId="117" fillId="0" borderId="0" xfId="37" applyFont="1" applyFill="1" applyAlignment="1">
      <alignment vertical="center" wrapText="1"/>
    </xf>
    <xf numFmtId="0" fontId="117" fillId="0" borderId="0" xfId="37" applyFont="1" applyFill="1" applyAlignment="1">
      <alignment horizontal="left" vertical="center" wrapText="1"/>
    </xf>
    <xf numFmtId="0" fontId="117" fillId="0" borderId="0" xfId="37" applyFont="1" applyAlignment="1">
      <alignment horizontal="left" vertical="center"/>
    </xf>
    <xf numFmtId="0" fontId="94" fillId="0" borderId="0" xfId="37" applyFont="1"/>
    <xf numFmtId="0" fontId="95" fillId="0" borderId="0" xfId="37" applyFont="1" applyAlignment="1">
      <alignment horizontal="left"/>
    </xf>
    <xf numFmtId="0" fontId="95" fillId="0" borderId="0" xfId="37" applyFont="1" applyAlignment="1">
      <alignment horizontal="left" vertical="justify" wrapText="1"/>
    </xf>
    <xf numFmtId="0" fontId="94" fillId="0" borderId="0" xfId="37" applyFont="1" applyAlignment="1">
      <alignment vertical="justify" wrapText="1"/>
    </xf>
    <xf numFmtId="0" fontId="94" fillId="0" borderId="0" xfId="37" applyFont="1" applyAlignment="1">
      <alignment horizontal="justify" vertical="justify" wrapText="1"/>
    </xf>
    <xf numFmtId="0" fontId="95" fillId="0" borderId="0" xfId="37" applyFont="1" applyAlignment="1">
      <alignment horizontal="left" vertical="center" wrapText="1"/>
    </xf>
    <xf numFmtId="0" fontId="94" fillId="0" borderId="0" xfId="37" applyFont="1" applyAlignment="1">
      <alignment horizontal="left" vertical="center" wrapText="1"/>
    </xf>
    <xf numFmtId="0" fontId="37" fillId="0" borderId="0" xfId="37" applyFont="1" applyBorder="1" applyAlignment="1">
      <alignment vertical="center" wrapText="1"/>
    </xf>
    <xf numFmtId="0" fontId="67" fillId="27" borderId="9" xfId="37" applyFont="1" applyFill="1" applyBorder="1" applyAlignment="1">
      <alignment horizontal="center" vertical="center"/>
    </xf>
    <xf numFmtId="0" fontId="72" fillId="27" borderId="0" xfId="0" applyFont="1" applyFill="1" applyBorder="1" applyAlignment="1">
      <alignment horizontal="center" vertical="center" wrapText="1"/>
    </xf>
    <xf numFmtId="0" fontId="73" fillId="0" borderId="9" xfId="41" applyFont="1" applyBorder="1" applyAlignment="1">
      <alignment horizontal="left" vertical="top" wrapText="1"/>
    </xf>
    <xf numFmtId="0" fontId="37" fillId="0" borderId="0" xfId="37" applyFont="1" applyBorder="1" applyAlignment="1">
      <alignment horizontal="justify" vertical="justify" wrapText="1"/>
    </xf>
    <xf numFmtId="0" fontId="38" fillId="0" borderId="15" xfId="0" applyFont="1" applyBorder="1"/>
    <xf numFmtId="41" fontId="37" fillId="0" borderId="14" xfId="0" applyNumberFormat="1" applyFont="1" applyBorder="1"/>
    <xf numFmtId="0" fontId="17" fillId="0" borderId="0" xfId="1131"/>
    <xf numFmtId="0" fontId="130" fillId="0" borderId="0" xfId="0" applyFont="1" applyAlignment="1"/>
    <xf numFmtId="0" fontId="19" fillId="0" borderId="0" xfId="37" applyFont="1" applyFill="1" applyBorder="1" applyAlignment="1">
      <alignment horizontal="center" vertical="center"/>
    </xf>
    <xf numFmtId="0" fontId="37" fillId="0" borderId="0" xfId="37" applyFont="1" applyBorder="1" applyAlignment="1">
      <alignment horizontal="left" vertical="center" wrapText="1"/>
    </xf>
    <xf numFmtId="0" fontId="127" fillId="0" borderId="0" xfId="37" applyFont="1" applyFill="1" applyBorder="1" applyAlignment="1">
      <alignment horizontal="center" vertical="center"/>
    </xf>
    <xf numFmtId="3" fontId="83" fillId="0" borderId="0" xfId="37" applyNumberFormat="1" applyFont="1" applyFill="1" applyBorder="1" applyAlignment="1">
      <alignment horizontal="center" vertical="center"/>
    </xf>
    <xf numFmtId="10" fontId="83" fillId="0" borderId="0" xfId="37" applyNumberFormat="1" applyFont="1" applyFill="1" applyBorder="1" applyAlignment="1">
      <alignment horizontal="center" vertical="center"/>
    </xf>
    <xf numFmtId="10" fontId="83" fillId="0" borderId="0" xfId="53" applyNumberFormat="1" applyFont="1" applyFill="1" applyBorder="1" applyAlignment="1">
      <alignment horizontal="center" vertical="center"/>
    </xf>
    <xf numFmtId="0" fontId="127" fillId="0" borderId="0" xfId="37" applyFont="1" applyFill="1" applyBorder="1" applyAlignment="1">
      <alignment horizontal="center" vertical="center" wrapText="1"/>
    </xf>
    <xf numFmtId="0" fontId="127" fillId="0" borderId="0" xfId="37" applyFont="1" applyFill="1" applyBorder="1" applyAlignment="1">
      <alignment vertical="center"/>
    </xf>
    <xf numFmtId="3" fontId="17" fillId="0" borderId="0" xfId="37" applyNumberFormat="1" applyFont="1" applyFill="1" applyBorder="1" applyAlignment="1">
      <alignment vertical="center"/>
    </xf>
    <xf numFmtId="0" fontId="67" fillId="27" borderId="15" xfId="37" applyFont="1" applyFill="1" applyBorder="1" applyAlignment="1">
      <alignment horizontal="center" vertical="center"/>
    </xf>
    <xf numFmtId="0" fontId="67" fillId="27" borderId="12" xfId="37" applyFont="1" applyFill="1" applyBorder="1" applyAlignment="1">
      <alignment horizontal="center" vertical="center"/>
    </xf>
    <xf numFmtId="0" fontId="67" fillId="27" borderId="12" xfId="37" applyFont="1" applyFill="1" applyBorder="1" applyAlignment="1">
      <alignment horizontal="center" vertical="center"/>
    </xf>
    <xf numFmtId="0" fontId="67" fillId="27" borderId="9" xfId="37" applyFont="1" applyFill="1" applyBorder="1" applyAlignment="1">
      <alignment horizontal="center" vertical="center"/>
    </xf>
    <xf numFmtId="0" fontId="67" fillId="27" borderId="9" xfId="37" applyFont="1" applyFill="1" applyBorder="1" applyAlignment="1">
      <alignment horizontal="center" vertical="center" wrapText="1"/>
    </xf>
    <xf numFmtId="3" fontId="131" fillId="0" borderId="9" xfId="37" applyNumberFormat="1" applyFont="1" applyFill="1" applyBorder="1"/>
    <xf numFmtId="3" fontId="131" fillId="0" borderId="10" xfId="37" applyNumberFormat="1" applyFont="1" applyFill="1" applyBorder="1"/>
    <xf numFmtId="3" fontId="131" fillId="0" borderId="15" xfId="37" applyNumberFormat="1" applyFont="1" applyFill="1" applyBorder="1"/>
    <xf numFmtId="0" fontId="67" fillId="27" borderId="15" xfId="0" applyFont="1" applyFill="1" applyBorder="1" applyAlignment="1">
      <alignment horizontal="center" vertical="center" wrapText="1"/>
    </xf>
    <xf numFmtId="0" fontId="73" fillId="0" borderId="9" xfId="41" applyFont="1" applyBorder="1" applyAlignment="1">
      <alignment horizontal="left" vertical="top" wrapText="1"/>
    </xf>
    <xf numFmtId="0" fontId="74" fillId="0" borderId="9" xfId="41" applyFont="1" applyBorder="1" applyAlignment="1">
      <alignment horizontal="left" vertical="top" wrapText="1"/>
    </xf>
    <xf numFmtId="0" fontId="95" fillId="0" borderId="0" xfId="37" applyFont="1" applyAlignment="1">
      <alignment horizontal="justify" vertical="justify" wrapText="1"/>
    </xf>
    <xf numFmtId="0" fontId="95" fillId="0" borderId="0" xfId="37" applyFont="1" applyAlignment="1">
      <alignment horizontal="justify" vertical="justify"/>
    </xf>
    <xf numFmtId="0" fontId="95" fillId="0" borderId="0" xfId="37" applyFont="1" applyFill="1" applyAlignment="1">
      <alignment horizontal="justify" vertical="justify" wrapText="1"/>
    </xf>
    <xf numFmtId="0" fontId="94" fillId="0" borderId="0" xfId="37" applyFont="1" applyAlignment="1">
      <alignment horizontal="center" vertical="top"/>
    </xf>
    <xf numFmtId="0" fontId="94" fillId="0" borderId="0" xfId="37" applyFont="1" applyAlignment="1">
      <alignment horizontal="justify" vertical="justify" wrapText="1"/>
    </xf>
    <xf numFmtId="0" fontId="95" fillId="0" borderId="0" xfId="37" quotePrefix="1" applyFont="1" applyAlignment="1">
      <alignment horizontal="justify" vertical="justify" wrapText="1"/>
    </xf>
    <xf numFmtId="0" fontId="95" fillId="0" borderId="0" xfId="37" applyFont="1" applyAlignment="1">
      <alignment horizontal="left" vertical="justify" wrapText="1"/>
    </xf>
    <xf numFmtId="0" fontId="94" fillId="0" borderId="0" xfId="37" applyFont="1" applyAlignment="1">
      <alignment horizontal="left" vertical="justify" wrapText="1"/>
    </xf>
    <xf numFmtId="0" fontId="94" fillId="0" borderId="0" xfId="37" applyFont="1" applyAlignment="1">
      <alignment horizontal="center" vertical="center"/>
    </xf>
    <xf numFmtId="0" fontId="19" fillId="0" borderId="0" xfId="37" applyFont="1" applyAlignment="1">
      <alignment horizontal="center"/>
    </xf>
    <xf numFmtId="0" fontId="67" fillId="27" borderId="15" xfId="37" applyFont="1" applyFill="1" applyBorder="1" applyAlignment="1">
      <alignment horizontal="center" vertical="center"/>
    </xf>
    <xf numFmtId="0" fontId="67" fillId="27" borderId="10" xfId="37" applyFont="1" applyFill="1" applyBorder="1" applyAlignment="1">
      <alignment horizontal="center" vertical="center"/>
    </xf>
    <xf numFmtId="0" fontId="67" fillId="27" borderId="12" xfId="37" applyFont="1" applyFill="1" applyBorder="1" applyAlignment="1">
      <alignment horizontal="center" vertical="center"/>
    </xf>
    <xf numFmtId="0" fontId="67" fillId="27" borderId="19" xfId="37" applyFont="1" applyFill="1" applyBorder="1" applyAlignment="1">
      <alignment horizontal="center" vertical="center"/>
    </xf>
    <xf numFmtId="0" fontId="67" fillId="27" borderId="14" xfId="37" applyFont="1" applyFill="1" applyBorder="1" applyAlignment="1">
      <alignment horizontal="center" vertical="center"/>
    </xf>
    <xf numFmtId="0" fontId="67" fillId="27" borderId="15" xfId="37" applyFont="1" applyFill="1" applyBorder="1" applyAlignment="1">
      <alignment horizontal="center" vertical="center" wrapText="1"/>
    </xf>
    <xf numFmtId="0" fontId="67" fillId="27" borderId="10" xfId="37" applyFont="1" applyFill="1" applyBorder="1" applyAlignment="1">
      <alignment horizontal="center" vertical="center" wrapText="1"/>
    </xf>
    <xf numFmtId="0" fontId="67" fillId="27" borderId="20" xfId="37" applyFont="1" applyFill="1" applyBorder="1" applyAlignment="1">
      <alignment horizontal="center" vertical="center" wrapText="1"/>
    </xf>
    <xf numFmtId="0" fontId="67" fillId="27" borderId="0" xfId="37" applyFont="1" applyFill="1" applyBorder="1" applyAlignment="1">
      <alignment horizontal="center" vertical="center" wrapText="1"/>
    </xf>
    <xf numFmtId="0" fontId="18" fillId="0" borderId="0" xfId="0" applyFont="1" applyAlignment="1">
      <alignment horizontal="left" wrapText="1"/>
    </xf>
    <xf numFmtId="0" fontId="67" fillId="27" borderId="18" xfId="37" applyFont="1" applyFill="1" applyBorder="1" applyAlignment="1">
      <alignment horizontal="center" vertical="center"/>
    </xf>
    <xf numFmtId="0" fontId="67" fillId="27" borderId="9" xfId="37" applyFont="1" applyFill="1" applyBorder="1" applyAlignment="1">
      <alignment horizontal="center" vertical="center"/>
    </xf>
    <xf numFmtId="0" fontId="67" fillId="27" borderId="16" xfId="37" applyFont="1" applyFill="1" applyBorder="1" applyAlignment="1">
      <alignment horizontal="center" vertical="center"/>
    </xf>
    <xf numFmtId="0" fontId="67" fillId="27" borderId="23" xfId="37" applyFont="1" applyFill="1" applyBorder="1" applyAlignment="1">
      <alignment horizontal="center" vertical="center"/>
    </xf>
    <xf numFmtId="0" fontId="67" fillId="27" borderId="17" xfId="37" applyFont="1" applyFill="1" applyBorder="1" applyAlignment="1">
      <alignment horizontal="center" vertical="center"/>
    </xf>
    <xf numFmtId="0" fontId="67" fillId="27" borderId="20" xfId="37" applyFont="1" applyFill="1" applyBorder="1" applyAlignment="1">
      <alignment horizontal="center" vertical="center"/>
    </xf>
    <xf numFmtId="0" fontId="67" fillId="27" borderId="0" xfId="37" applyFont="1" applyFill="1" applyBorder="1" applyAlignment="1">
      <alignment horizontal="center" vertical="center"/>
    </xf>
    <xf numFmtId="0" fontId="72" fillId="27" borderId="12" xfId="0" applyFont="1" applyFill="1" applyBorder="1" applyAlignment="1">
      <alignment horizontal="center" vertical="center" wrapText="1"/>
    </xf>
    <xf numFmtId="0" fontId="72" fillId="27" borderId="14" xfId="0" applyFont="1" applyFill="1" applyBorder="1" applyAlignment="1">
      <alignment horizontal="center" vertical="center" wrapText="1"/>
    </xf>
    <xf numFmtId="0" fontId="38" fillId="0" borderId="0" xfId="0" applyFont="1" applyAlignment="1">
      <alignment horizontal="center"/>
    </xf>
    <xf numFmtId="0" fontId="72" fillId="27" borderId="15" xfId="0" applyFont="1" applyFill="1" applyBorder="1" applyAlignment="1">
      <alignment horizontal="center" vertical="center" wrapText="1"/>
    </xf>
    <xf numFmtId="0" fontId="72" fillId="27" borderId="10" xfId="0" applyFont="1" applyFill="1" applyBorder="1" applyAlignment="1">
      <alignment horizontal="center" vertical="center" wrapText="1"/>
    </xf>
    <xf numFmtId="0" fontId="58" fillId="0" borderId="0" xfId="0" applyFont="1" applyAlignment="1">
      <alignment horizontal="center"/>
    </xf>
    <xf numFmtId="0" fontId="98" fillId="0" borderId="0" xfId="0" applyFont="1" applyAlignment="1">
      <alignment horizontal="center"/>
    </xf>
    <xf numFmtId="0" fontId="73" fillId="0" borderId="15" xfId="41" applyFont="1" applyBorder="1" applyAlignment="1">
      <alignment horizontal="left" vertical="center" wrapText="1"/>
    </xf>
    <xf numFmtId="0" fontId="73" fillId="0" borderId="10" xfId="41" applyFont="1" applyBorder="1" applyAlignment="1">
      <alignment horizontal="left" vertical="center" wrapText="1"/>
    </xf>
    <xf numFmtId="0" fontId="72" fillId="27" borderId="12" xfId="37" applyFont="1" applyFill="1" applyBorder="1" applyAlignment="1">
      <alignment horizontal="center" vertical="center" wrapText="1"/>
    </xf>
    <xf numFmtId="0" fontId="72" fillId="27" borderId="14" xfId="37" applyFont="1" applyFill="1" applyBorder="1" applyAlignment="1">
      <alignment horizontal="center" vertical="center" wrapText="1"/>
    </xf>
    <xf numFmtId="0" fontId="19" fillId="0" borderId="0" xfId="0" applyFont="1" applyAlignment="1">
      <alignment horizontal="center"/>
    </xf>
    <xf numFmtId="0" fontId="72" fillId="27" borderId="15" xfId="37" applyFont="1" applyFill="1" applyBorder="1" applyAlignment="1">
      <alignment horizontal="center" vertical="center" wrapText="1"/>
    </xf>
    <xf numFmtId="0" fontId="72" fillId="27" borderId="10" xfId="37" applyFont="1" applyFill="1" applyBorder="1" applyAlignment="1">
      <alignment horizontal="center" vertical="center" wrapText="1"/>
    </xf>
    <xf numFmtId="0" fontId="72" fillId="27" borderId="19" xfId="0" applyFont="1" applyFill="1" applyBorder="1" applyAlignment="1">
      <alignment horizontal="center" vertical="center" wrapText="1"/>
    </xf>
    <xf numFmtId="0" fontId="83" fillId="27" borderId="12" xfId="0" applyFont="1" applyFill="1" applyBorder="1" applyAlignment="1">
      <alignment horizontal="center" vertical="center" wrapText="1"/>
    </xf>
    <xf numFmtId="0" fontId="83" fillId="27" borderId="19" xfId="0" applyFont="1" applyFill="1" applyBorder="1" applyAlignment="1">
      <alignment horizontal="center" vertical="center" wrapText="1"/>
    </xf>
    <xf numFmtId="0" fontId="83" fillId="27" borderId="14" xfId="0" applyFont="1" applyFill="1" applyBorder="1" applyAlignment="1">
      <alignment horizontal="center" vertical="center" wrapText="1"/>
    </xf>
    <xf numFmtId="0" fontId="72" fillId="27" borderId="20" xfId="0" applyFont="1" applyFill="1" applyBorder="1" applyAlignment="1">
      <alignment horizontal="center" vertical="center" wrapText="1"/>
    </xf>
    <xf numFmtId="0" fontId="72" fillId="27" borderId="0" xfId="0" applyFont="1" applyFill="1" applyBorder="1" applyAlignment="1">
      <alignment horizontal="center" vertical="center" wrapText="1"/>
    </xf>
    <xf numFmtId="0" fontId="83" fillId="27" borderId="9" xfId="0" applyFont="1" applyFill="1" applyBorder="1" applyAlignment="1">
      <alignment horizontal="center" vertical="center" wrapText="1"/>
    </xf>
    <xf numFmtId="0" fontId="19" fillId="0" borderId="0" xfId="446" applyFont="1" applyAlignment="1">
      <alignment horizontal="center"/>
    </xf>
    <xf numFmtId="0" fontId="19" fillId="0" borderId="0" xfId="37" applyFont="1" applyFill="1" applyBorder="1" applyAlignment="1">
      <alignment horizontal="center" vertical="center"/>
    </xf>
    <xf numFmtId="0" fontId="19" fillId="0" borderId="0" xfId="37" applyFont="1" applyFill="1" applyBorder="1" applyAlignment="1">
      <alignment horizontal="center"/>
    </xf>
    <xf numFmtId="0" fontId="37" fillId="0" borderId="0" xfId="37" applyFont="1" applyBorder="1" applyAlignment="1">
      <alignment horizontal="justify" vertical="justify" wrapText="1"/>
    </xf>
    <xf numFmtId="0" fontId="72" fillId="0" borderId="0" xfId="37" applyFont="1" applyFill="1" applyBorder="1" applyAlignment="1">
      <alignment horizontal="center" vertical="center"/>
    </xf>
    <xf numFmtId="0" fontId="19" fillId="24" borderId="0" xfId="37" applyFont="1" applyFill="1" applyBorder="1" applyAlignment="1">
      <alignment horizontal="center" vertical="center"/>
    </xf>
    <xf numFmtId="0" fontId="70" fillId="0" borderId="0" xfId="0" applyFont="1" applyAlignment="1">
      <alignment horizontal="left" vertical="center" wrapText="1"/>
    </xf>
    <xf numFmtId="0" fontId="37" fillId="0" borderId="0" xfId="37" applyFont="1" applyAlignment="1">
      <alignment horizontal="left" wrapText="1"/>
    </xf>
    <xf numFmtId="0" fontId="37" fillId="0" borderId="0" xfId="0" applyFont="1" applyAlignment="1">
      <alignment horizontal="left" wrapText="1"/>
    </xf>
    <xf numFmtId="0" fontId="17" fillId="24" borderId="0" xfId="37" applyFont="1" applyFill="1" applyBorder="1" applyAlignment="1">
      <alignment horizontal="center" vertical="center"/>
    </xf>
    <xf numFmtId="0" fontId="47" fillId="0" borderId="0" xfId="37" applyFont="1" applyFill="1" applyBorder="1" applyAlignment="1">
      <alignment horizontal="center" vertical="center"/>
    </xf>
    <xf numFmtId="0" fontId="86" fillId="0" borderId="0" xfId="37" applyFont="1" applyBorder="1" applyAlignment="1">
      <alignment horizontal="center" vertical="center"/>
    </xf>
    <xf numFmtId="0" fontId="82" fillId="0" borderId="0" xfId="37" applyFont="1" applyBorder="1" applyAlignment="1">
      <alignment horizontal="center" vertical="center"/>
    </xf>
    <xf numFmtId="0" fontId="17" fillId="0" borderId="9" xfId="37" applyFont="1" applyBorder="1" applyAlignment="1">
      <alignment horizontal="left" vertical="center"/>
    </xf>
    <xf numFmtId="0" fontId="17" fillId="0" borderId="9" xfId="37" applyFont="1" applyBorder="1" applyAlignment="1">
      <alignment horizontal="left" vertical="center" wrapText="1"/>
    </xf>
    <xf numFmtId="0" fontId="67" fillId="27" borderId="22" xfId="37" applyFont="1" applyFill="1" applyBorder="1" applyAlignment="1">
      <alignment horizontal="center" vertical="center"/>
    </xf>
    <xf numFmtId="0" fontId="73" fillId="0" borderId="9" xfId="829" applyFont="1" applyBorder="1" applyAlignment="1">
      <alignment horizontal="left" vertical="top" wrapText="1"/>
    </xf>
    <xf numFmtId="4" fontId="72" fillId="0" borderId="0" xfId="37" quotePrefix="1" applyNumberFormat="1" applyFont="1" applyBorder="1" applyAlignment="1">
      <alignment horizontal="center" vertical="center"/>
    </xf>
    <xf numFmtId="0" fontId="67" fillId="27" borderId="21" xfId="37" applyFont="1" applyFill="1" applyBorder="1" applyAlignment="1">
      <alignment horizontal="center" vertical="center"/>
    </xf>
    <xf numFmtId="0" fontId="67" fillId="27" borderId="13" xfId="37" applyFont="1" applyFill="1" applyBorder="1" applyAlignment="1">
      <alignment horizontal="center" vertical="center"/>
    </xf>
    <xf numFmtId="0" fontId="46" fillId="0" borderId="0" xfId="37" applyFont="1" applyBorder="1" applyAlignment="1">
      <alignment horizontal="center" vertical="center"/>
    </xf>
    <xf numFmtId="0" fontId="19" fillId="0" borderId="0" xfId="0" applyFont="1" applyAlignment="1">
      <alignment horizontal="center" wrapText="1"/>
    </xf>
    <xf numFmtId="0" fontId="38" fillId="0" borderId="0" xfId="37" applyFont="1" applyFill="1" applyBorder="1" applyAlignment="1">
      <alignment horizontal="center" vertical="center"/>
    </xf>
    <xf numFmtId="165" fontId="38" fillId="0" borderId="0" xfId="37" applyNumberFormat="1" applyFont="1" applyFill="1" applyBorder="1" applyAlignment="1">
      <alignment horizontal="center" vertical="center"/>
    </xf>
    <xf numFmtId="0" fontId="47" fillId="0" borderId="0" xfId="37" applyFont="1" applyFill="1" applyBorder="1" applyAlignment="1">
      <alignment horizontal="center"/>
    </xf>
    <xf numFmtId="0" fontId="67" fillId="27" borderId="12" xfId="37" applyFont="1" applyFill="1" applyBorder="1" applyAlignment="1">
      <alignment horizontal="center" vertical="center" wrapText="1"/>
    </xf>
    <xf numFmtId="0" fontId="67" fillId="27" borderId="19" xfId="37" applyFont="1" applyFill="1" applyBorder="1" applyAlignment="1">
      <alignment horizontal="center" vertical="center" wrapText="1"/>
    </xf>
    <xf numFmtId="0" fontId="67" fillId="27" borderId="14" xfId="37" applyFont="1" applyFill="1" applyBorder="1" applyAlignment="1">
      <alignment horizontal="center" vertical="center" wrapText="1"/>
    </xf>
    <xf numFmtId="0" fontId="67" fillId="27" borderId="22" xfId="37" applyFont="1" applyFill="1" applyBorder="1" applyAlignment="1">
      <alignment horizontal="center" vertical="center" wrapText="1"/>
    </xf>
    <xf numFmtId="0" fontId="67" fillId="27" borderId="13" xfId="37" applyFont="1" applyFill="1" applyBorder="1" applyAlignment="1">
      <alignment horizontal="center" vertical="center" wrapText="1"/>
    </xf>
    <xf numFmtId="0" fontId="17" fillId="0" borderId="0" xfId="0" applyFont="1" applyFill="1" applyBorder="1" applyAlignment="1">
      <alignment horizontal="right"/>
    </xf>
    <xf numFmtId="0" fontId="67" fillId="27" borderId="15" xfId="0" applyFont="1" applyFill="1" applyBorder="1" applyAlignment="1">
      <alignment horizontal="center" vertical="center" wrapText="1"/>
    </xf>
    <xf numFmtId="0" fontId="67" fillId="27" borderId="18" xfId="0" applyFont="1" applyFill="1" applyBorder="1" applyAlignment="1">
      <alignment horizontal="center" vertical="center" wrapText="1"/>
    </xf>
    <xf numFmtId="0" fontId="67" fillId="27" borderId="10" xfId="0" applyFont="1" applyFill="1" applyBorder="1" applyAlignment="1">
      <alignment horizontal="center" vertical="center" wrapText="1"/>
    </xf>
    <xf numFmtId="0" fontId="67" fillId="27" borderId="9" xfId="0" applyFont="1" applyFill="1" applyBorder="1" applyAlignment="1">
      <alignment horizontal="center" vertical="center" wrapText="1"/>
    </xf>
    <xf numFmtId="0" fontId="18" fillId="0" borderId="0" xfId="0" applyFont="1" applyBorder="1" applyAlignment="1">
      <alignment horizontal="right"/>
    </xf>
    <xf numFmtId="3" fontId="18" fillId="0" borderId="0" xfId="0" applyNumberFormat="1" applyFont="1" applyBorder="1" applyAlignment="1">
      <alignment horizontal="right"/>
    </xf>
    <xf numFmtId="0" fontId="67" fillId="27" borderId="19" xfId="0" applyFont="1" applyFill="1" applyBorder="1" applyAlignment="1">
      <alignment horizontal="center" wrapText="1"/>
    </xf>
    <xf numFmtId="0" fontId="67" fillId="27" borderId="14" xfId="0" applyFont="1" applyFill="1" applyBorder="1" applyAlignment="1">
      <alignment horizontal="center" wrapText="1"/>
    </xf>
    <xf numFmtId="0" fontId="67" fillId="27" borderId="12" xfId="0" applyFont="1" applyFill="1" applyBorder="1" applyAlignment="1">
      <alignment horizontal="center" vertical="center" wrapText="1"/>
    </xf>
    <xf numFmtId="0" fontId="67" fillId="27" borderId="19" xfId="0" applyFont="1" applyFill="1" applyBorder="1" applyAlignment="1">
      <alignment horizontal="center" vertical="center" wrapText="1"/>
    </xf>
    <xf numFmtId="0" fontId="67" fillId="27" borderId="14" xfId="0" applyFont="1" applyFill="1" applyBorder="1" applyAlignment="1">
      <alignment horizontal="center" vertical="center" wrapText="1"/>
    </xf>
    <xf numFmtId="0" fontId="67" fillId="27" borderId="20" xfId="0" applyFont="1" applyFill="1" applyBorder="1" applyAlignment="1">
      <alignment horizontal="center" wrapText="1"/>
    </xf>
    <xf numFmtId="0" fontId="67" fillId="27" borderId="0" xfId="0" applyFont="1" applyFill="1" applyBorder="1" applyAlignment="1">
      <alignment horizontal="center" wrapText="1"/>
    </xf>
    <xf numFmtId="0" fontId="67" fillId="27" borderId="11" xfId="0" applyFont="1" applyFill="1" applyBorder="1" applyAlignment="1">
      <alignment horizontal="center" vertical="center" wrapText="1"/>
    </xf>
    <xf numFmtId="0" fontId="67" fillId="27" borderId="21" xfId="0" applyFont="1" applyFill="1" applyBorder="1" applyAlignment="1">
      <alignment horizontal="center" vertical="center" wrapText="1"/>
    </xf>
    <xf numFmtId="0" fontId="67" fillId="27" borderId="9" xfId="0" applyFont="1" applyFill="1" applyBorder="1" applyAlignment="1">
      <alignment horizontal="center" wrapText="1"/>
    </xf>
    <xf numFmtId="3" fontId="17" fillId="0" borderId="0" xfId="37" applyNumberFormat="1" applyFont="1" applyBorder="1" applyAlignment="1">
      <alignment horizontal="right"/>
    </xf>
    <xf numFmtId="0" fontId="67" fillId="27" borderId="18" xfId="37" applyFont="1" applyFill="1" applyBorder="1" applyAlignment="1">
      <alignment horizontal="center" vertical="center" wrapText="1"/>
    </xf>
    <xf numFmtId="0" fontId="67" fillId="27" borderId="9" xfId="37" applyFont="1" applyFill="1" applyBorder="1" applyAlignment="1">
      <alignment horizontal="center" vertical="center" wrapText="1"/>
    </xf>
    <xf numFmtId="0" fontId="71" fillId="0" borderId="9" xfId="1112" applyFont="1" applyFill="1" applyBorder="1" applyAlignment="1">
      <alignment horizontal="left" vertical="top" wrapText="1"/>
    </xf>
    <xf numFmtId="0" fontId="71" fillId="0" borderId="9" xfId="896" applyFont="1" applyFill="1" applyBorder="1" applyAlignment="1">
      <alignment horizontal="left" vertical="top" wrapText="1"/>
    </xf>
    <xf numFmtId="0" fontId="70" fillId="0" borderId="9" xfId="896" applyFont="1" applyFill="1" applyBorder="1" applyAlignment="1">
      <alignment horizontal="left" vertical="top" wrapText="1"/>
    </xf>
    <xf numFmtId="0" fontId="71" fillId="0" borderId="12" xfId="889" applyFont="1" applyFill="1" applyBorder="1" applyAlignment="1">
      <alignment horizontal="left" vertical="top" wrapText="1"/>
    </xf>
    <xf numFmtId="0" fontId="71" fillId="0" borderId="14" xfId="889" applyFont="1" applyFill="1" applyBorder="1" applyAlignment="1">
      <alignment horizontal="left" vertical="top" wrapText="1"/>
    </xf>
    <xf numFmtId="3" fontId="19" fillId="0" borderId="0" xfId="0" applyNumberFormat="1" applyFont="1" applyFill="1" applyBorder="1" applyAlignment="1">
      <alignment horizontal="center"/>
    </xf>
    <xf numFmtId="3" fontId="72" fillId="27" borderId="18" xfId="0" applyNumberFormat="1" applyFont="1" applyFill="1" applyBorder="1" applyAlignment="1">
      <alignment horizontal="center" vertical="top" wrapText="1"/>
    </xf>
    <xf numFmtId="3" fontId="68" fillId="27" borderId="18" xfId="0" applyNumberFormat="1" applyFont="1" applyFill="1" applyBorder="1" applyAlignment="1">
      <alignment horizontal="center" vertical="center" wrapText="1"/>
    </xf>
    <xf numFmtId="3" fontId="68" fillId="27" borderId="11" xfId="0" applyNumberFormat="1" applyFont="1" applyFill="1" applyBorder="1" applyAlignment="1">
      <alignment horizontal="center" vertical="center" wrapText="1"/>
    </xf>
    <xf numFmtId="3" fontId="68" fillId="27" borderId="21" xfId="0" applyNumberFormat="1" applyFont="1" applyFill="1" applyBorder="1" applyAlignment="1">
      <alignment horizontal="center" vertical="center" wrapText="1"/>
    </xf>
    <xf numFmtId="3" fontId="68" fillId="27" borderId="13" xfId="0" applyNumberFormat="1" applyFont="1" applyFill="1" applyBorder="1" applyAlignment="1">
      <alignment horizontal="center" vertical="center" wrapText="1"/>
    </xf>
    <xf numFmtId="0" fontId="70" fillId="0" borderId="9" xfId="1112" applyFont="1" applyFill="1" applyBorder="1" applyAlignment="1">
      <alignment horizontal="left" vertical="top" wrapText="1"/>
    </xf>
    <xf numFmtId="3" fontId="19" fillId="0" borderId="0" xfId="37" applyNumberFormat="1" applyFont="1" applyAlignment="1">
      <alignment horizontal="center" vertical="center"/>
    </xf>
    <xf numFmtId="3" fontId="68" fillId="27" borderId="9" xfId="37" applyNumberFormat="1" applyFont="1" applyFill="1" applyBorder="1" applyAlignment="1">
      <alignment horizontal="center" vertical="center" wrapText="1"/>
    </xf>
    <xf numFmtId="3" fontId="68" fillId="27" borderId="15" xfId="37" applyNumberFormat="1" applyFont="1" applyFill="1" applyBorder="1" applyAlignment="1">
      <alignment horizontal="center" vertical="center" wrapText="1"/>
    </xf>
    <xf numFmtId="0" fontId="70" fillId="0" borderId="9" xfId="920" applyFont="1" applyFill="1" applyBorder="1" applyAlignment="1">
      <alignment horizontal="left" vertical="top" wrapText="1"/>
    </xf>
    <xf numFmtId="0" fontId="71" fillId="0" borderId="12" xfId="920" applyFont="1" applyFill="1" applyBorder="1" applyAlignment="1">
      <alignment horizontal="left" vertical="top" wrapText="1"/>
    </xf>
    <xf numFmtId="0" fontId="71" fillId="0" borderId="14" xfId="920" applyFont="1" applyFill="1" applyBorder="1" applyAlignment="1">
      <alignment horizontal="left" vertical="top" wrapText="1"/>
    </xf>
    <xf numFmtId="3" fontId="19" fillId="0" borderId="0" xfId="37" applyNumberFormat="1" applyFont="1" applyAlignment="1">
      <alignment horizontal="center"/>
    </xf>
    <xf numFmtId="3" fontId="72" fillId="27" borderId="9" xfId="37" applyNumberFormat="1" applyFont="1" applyFill="1" applyBorder="1" applyAlignment="1">
      <alignment horizontal="center" vertical="center" wrapText="1"/>
    </xf>
    <xf numFmtId="3" fontId="68" fillId="27" borderId="10" xfId="37" applyNumberFormat="1" applyFont="1" applyFill="1" applyBorder="1" applyAlignment="1">
      <alignment horizontal="center" vertical="center" wrapText="1"/>
    </xf>
    <xf numFmtId="3" fontId="68" fillId="27" borderId="11" xfId="37" applyNumberFormat="1" applyFont="1" applyFill="1" applyBorder="1" applyAlignment="1">
      <alignment horizontal="center" vertical="center" wrapText="1"/>
    </xf>
    <xf numFmtId="3" fontId="68" fillId="27" borderId="21" xfId="37" applyNumberFormat="1" applyFont="1" applyFill="1" applyBorder="1" applyAlignment="1">
      <alignment horizontal="center" vertical="center" wrapText="1"/>
    </xf>
    <xf numFmtId="41" fontId="70" fillId="0" borderId="9" xfId="908" applyNumberFormat="1" applyFont="1" applyFill="1" applyBorder="1" applyAlignment="1">
      <alignment horizontal="left" vertical="top" wrapText="1"/>
    </xf>
    <xf numFmtId="41" fontId="71" fillId="0" borderId="9" xfId="908" applyNumberFormat="1" applyFont="1" applyFill="1" applyBorder="1" applyAlignment="1">
      <alignment horizontal="left" vertical="top" wrapText="1"/>
    </xf>
    <xf numFmtId="3" fontId="72" fillId="27" borderId="9" xfId="0" applyNumberFormat="1" applyFont="1" applyFill="1" applyBorder="1" applyAlignment="1">
      <alignment horizontal="center" vertical="center" wrapText="1"/>
    </xf>
    <xf numFmtId="3" fontId="72" fillId="27" borderId="15" xfId="0" applyNumberFormat="1" applyFont="1" applyFill="1" applyBorder="1" applyAlignment="1">
      <alignment horizontal="center" vertical="center" wrapText="1"/>
    </xf>
    <xf numFmtId="3" fontId="72" fillId="27" borderId="18" xfId="0" applyNumberFormat="1" applyFont="1" applyFill="1" applyBorder="1" applyAlignment="1">
      <alignment horizontal="center" vertical="center" wrapText="1"/>
    </xf>
    <xf numFmtId="3" fontId="72" fillId="27" borderId="11" xfId="0" applyNumberFormat="1" applyFont="1" applyFill="1" applyBorder="1" applyAlignment="1">
      <alignment horizontal="center" vertical="center" wrapText="1"/>
    </xf>
    <xf numFmtId="3" fontId="72" fillId="27" borderId="21" xfId="0" applyNumberFormat="1" applyFont="1" applyFill="1" applyBorder="1" applyAlignment="1">
      <alignment horizontal="center" vertical="center" wrapText="1"/>
    </xf>
    <xf numFmtId="3" fontId="72" fillId="27" borderId="13" xfId="0" applyNumberFormat="1" applyFont="1" applyFill="1" applyBorder="1" applyAlignment="1">
      <alignment horizontal="center" vertical="center" wrapText="1"/>
    </xf>
    <xf numFmtId="0" fontId="19" fillId="0" borderId="0" xfId="0" applyFont="1" applyAlignment="1">
      <alignment horizontal="center" vertical="center"/>
    </xf>
    <xf numFmtId="0" fontId="70" fillId="0" borderId="9" xfId="930" applyFont="1" applyFill="1" applyBorder="1" applyAlignment="1">
      <alignment horizontal="left" vertical="top" wrapText="1"/>
    </xf>
    <xf numFmtId="0" fontId="71" fillId="0" borderId="9" xfId="930" applyFont="1" applyFill="1" applyBorder="1" applyAlignment="1">
      <alignment horizontal="left" vertical="top" wrapText="1"/>
    </xf>
    <xf numFmtId="0" fontId="71" fillId="0" borderId="9" xfId="935" applyFont="1" applyFill="1" applyBorder="1" applyAlignment="1">
      <alignment horizontal="left" vertical="top" wrapText="1"/>
    </xf>
    <xf numFmtId="0" fontId="70" fillId="0" borderId="9" xfId="935" applyFont="1" applyFill="1" applyBorder="1" applyAlignment="1">
      <alignment horizontal="left" vertical="top" wrapText="1"/>
    </xf>
    <xf numFmtId="0" fontId="71" fillId="0" borderId="12" xfId="925" applyFont="1" applyFill="1" applyBorder="1" applyAlignment="1">
      <alignment horizontal="left" vertical="top" wrapText="1"/>
    </xf>
    <xf numFmtId="0" fontId="71" fillId="0" borderId="14" xfId="925" applyFont="1" applyFill="1" applyBorder="1" applyAlignment="1">
      <alignment horizontal="left" vertical="top" wrapText="1"/>
    </xf>
    <xf numFmtId="41" fontId="70" fillId="0" borderId="9" xfId="951" applyNumberFormat="1" applyFont="1" applyFill="1" applyBorder="1" applyAlignment="1">
      <alignment horizontal="left" vertical="top" wrapText="1"/>
    </xf>
    <xf numFmtId="0" fontId="68" fillId="27" borderId="9" xfId="0" applyFont="1" applyFill="1" applyBorder="1" applyAlignment="1">
      <alignment horizontal="center" vertical="center" wrapText="1"/>
    </xf>
    <xf numFmtId="0" fontId="68" fillId="27" borderId="15" xfId="0" applyFont="1" applyFill="1" applyBorder="1" applyAlignment="1">
      <alignment horizontal="center" vertical="center" wrapText="1"/>
    </xf>
    <xf numFmtId="0" fontId="96" fillId="27" borderId="12" xfId="0" applyFont="1" applyFill="1" applyBorder="1" applyAlignment="1">
      <alignment horizontal="center" vertical="center" wrapText="1"/>
    </xf>
    <xf numFmtId="0" fontId="68" fillId="27" borderId="19" xfId="0" applyFont="1" applyFill="1" applyBorder="1" applyAlignment="1">
      <alignment horizontal="center" vertical="center" wrapText="1"/>
    </xf>
    <xf numFmtId="41" fontId="71" fillId="0" borderId="9" xfId="951" applyNumberFormat="1" applyFont="1" applyFill="1" applyBorder="1" applyAlignment="1">
      <alignment horizontal="left" vertical="top" wrapText="1"/>
    </xf>
    <xf numFmtId="0" fontId="68" fillId="27" borderId="11" xfId="0" applyFont="1" applyFill="1" applyBorder="1" applyAlignment="1">
      <alignment horizontal="center" vertical="center" wrapText="1"/>
    </xf>
    <xf numFmtId="0" fontId="68" fillId="27" borderId="21" xfId="0" applyFont="1" applyFill="1" applyBorder="1" applyAlignment="1">
      <alignment horizontal="center" vertical="center" wrapText="1"/>
    </xf>
    <xf numFmtId="41" fontId="70" fillId="0" borderId="9" xfId="941" applyNumberFormat="1" applyFont="1" applyFill="1" applyBorder="1" applyAlignment="1">
      <alignment horizontal="left" vertical="top" wrapText="1"/>
    </xf>
    <xf numFmtId="41" fontId="71" fillId="0" borderId="9" xfId="941" applyNumberFormat="1" applyFont="1" applyFill="1" applyBorder="1" applyAlignment="1">
      <alignment horizontal="left" vertical="top" wrapText="1"/>
    </xf>
    <xf numFmtId="41" fontId="70" fillId="0" borderId="9" xfId="961" applyNumberFormat="1" applyFont="1" applyFill="1" applyBorder="1" applyAlignment="1">
      <alignment horizontal="left" vertical="top" wrapText="1"/>
    </xf>
    <xf numFmtId="0" fontId="68" fillId="27" borderId="12" xfId="0" applyFont="1" applyFill="1" applyBorder="1" applyAlignment="1">
      <alignment horizontal="center" vertical="center" wrapText="1"/>
    </xf>
    <xf numFmtId="0" fontId="68" fillId="27" borderId="14" xfId="0" applyFont="1" applyFill="1" applyBorder="1" applyAlignment="1">
      <alignment horizontal="center" vertical="center" wrapText="1"/>
    </xf>
    <xf numFmtId="41" fontId="71" fillId="0" borderId="9" xfId="961" applyNumberFormat="1" applyFont="1" applyFill="1" applyBorder="1" applyAlignment="1">
      <alignment horizontal="left" vertical="top" wrapText="1"/>
    </xf>
    <xf numFmtId="41" fontId="70" fillId="0" borderId="9" xfId="971" applyNumberFormat="1" applyFont="1" applyFill="1" applyBorder="1" applyAlignment="1">
      <alignment horizontal="left" vertical="top" wrapText="1"/>
    </xf>
    <xf numFmtId="41" fontId="71" fillId="0" borderId="9" xfId="971" applyNumberFormat="1" applyFont="1" applyFill="1" applyBorder="1" applyAlignment="1">
      <alignment horizontal="left" vertical="top" wrapText="1"/>
    </xf>
    <xf numFmtId="3" fontId="72" fillId="27" borderId="15" xfId="37" applyNumberFormat="1" applyFont="1" applyFill="1" applyBorder="1" applyAlignment="1">
      <alignment horizontal="center" vertical="center" wrapText="1"/>
    </xf>
    <xf numFmtId="3" fontId="72" fillId="27" borderId="18" xfId="37" applyNumberFormat="1" applyFont="1" applyFill="1" applyBorder="1" applyAlignment="1">
      <alignment horizontal="center" vertical="center" wrapText="1"/>
    </xf>
    <xf numFmtId="3" fontId="68" fillId="27" borderId="18" xfId="37" applyNumberFormat="1" applyFont="1" applyFill="1" applyBorder="1" applyAlignment="1">
      <alignment horizontal="center" vertical="center" wrapText="1"/>
    </xf>
    <xf numFmtId="41" fontId="71" fillId="0" borderId="9" xfId="981" applyNumberFormat="1" applyFont="1" applyFill="1" applyBorder="1" applyAlignment="1">
      <alignment horizontal="left" vertical="top" wrapText="1"/>
    </xf>
    <xf numFmtId="41" fontId="70" fillId="0" borderId="9" xfId="981" applyNumberFormat="1" applyFont="1" applyFill="1" applyBorder="1" applyAlignment="1">
      <alignment horizontal="left" vertical="top" wrapText="1"/>
    </xf>
    <xf numFmtId="41" fontId="70" fillId="0" borderId="9" xfId="986" applyNumberFormat="1" applyFont="1" applyFill="1" applyBorder="1" applyAlignment="1">
      <alignment horizontal="left" vertical="top" wrapText="1"/>
    </xf>
    <xf numFmtId="0" fontId="19" fillId="0" borderId="0" xfId="0" applyFont="1" applyFill="1" applyAlignment="1">
      <alignment horizontal="center"/>
    </xf>
    <xf numFmtId="0" fontId="73" fillId="0" borderId="9" xfId="41" applyFont="1" applyBorder="1" applyAlignment="1">
      <alignment horizontal="left" vertical="top" wrapText="1"/>
    </xf>
    <xf numFmtId="0" fontId="74" fillId="0" borderId="9" xfId="41" applyFont="1" applyBorder="1" applyAlignment="1">
      <alignment horizontal="left" vertical="top" wrapText="1"/>
    </xf>
    <xf numFmtId="0" fontId="74" fillId="0" borderId="9" xfId="41" applyFont="1" applyBorder="1" applyAlignment="1">
      <alignment horizontal="left" wrapText="1"/>
    </xf>
    <xf numFmtId="0" fontId="67" fillId="27" borderId="22" xfId="0" applyFont="1" applyFill="1" applyBorder="1" applyAlignment="1">
      <alignment horizontal="center" vertical="center" wrapText="1"/>
    </xf>
    <xf numFmtId="0" fontId="67" fillId="27" borderId="13" xfId="0" applyFont="1" applyFill="1" applyBorder="1" applyAlignment="1">
      <alignment horizontal="center" vertical="center" wrapText="1"/>
    </xf>
    <xf numFmtId="0" fontId="69" fillId="0" borderId="0" xfId="0" applyFont="1" applyAlignment="1">
      <alignment horizontal="center"/>
    </xf>
    <xf numFmtId="0" fontId="67" fillId="27" borderId="0" xfId="0" applyFont="1" applyFill="1" applyBorder="1" applyAlignment="1">
      <alignment horizontal="center" vertical="center" wrapText="1"/>
    </xf>
    <xf numFmtId="0" fontId="69" fillId="0" borderId="0" xfId="0" applyFont="1" applyAlignment="1">
      <alignment horizontal="center" wrapText="1"/>
    </xf>
    <xf numFmtId="3" fontId="19" fillId="24" borderId="0" xfId="0" applyNumberFormat="1" applyFont="1" applyFill="1" applyBorder="1" applyAlignment="1">
      <alignment horizontal="center" vertical="center"/>
    </xf>
    <xf numFmtId="0" fontId="67" fillId="27" borderId="16" xfId="0" applyFont="1" applyFill="1" applyBorder="1" applyAlignment="1">
      <alignment horizontal="center" vertical="center" wrapText="1"/>
    </xf>
    <xf numFmtId="0" fontId="67" fillId="27" borderId="20" xfId="0" applyFont="1" applyFill="1" applyBorder="1" applyAlignment="1">
      <alignment horizontal="center" vertical="center" wrapText="1"/>
    </xf>
    <xf numFmtId="0" fontId="67" fillId="27" borderId="40" xfId="0" applyFont="1" applyFill="1" applyBorder="1" applyAlignment="1">
      <alignment horizontal="center" vertical="center" wrapText="1"/>
    </xf>
    <xf numFmtId="0" fontId="67" fillId="27" borderId="41" xfId="0" applyFont="1" applyFill="1" applyBorder="1" applyAlignment="1">
      <alignment horizontal="center" vertical="center" wrapText="1"/>
    </xf>
    <xf numFmtId="0" fontId="67" fillId="27" borderId="42" xfId="0" applyFont="1" applyFill="1" applyBorder="1" applyAlignment="1">
      <alignment horizontal="center" vertical="center" wrapText="1"/>
    </xf>
    <xf numFmtId="0" fontId="67" fillId="27" borderId="43" xfId="0" applyFont="1" applyFill="1" applyBorder="1" applyAlignment="1">
      <alignment horizontal="center" vertical="center" wrapText="1"/>
    </xf>
    <xf numFmtId="0" fontId="71" fillId="0" borderId="9" xfId="1065" applyFont="1" applyFill="1" applyBorder="1" applyAlignment="1">
      <alignment horizontal="left" vertical="top" wrapText="1"/>
    </xf>
    <xf numFmtId="0" fontId="70" fillId="0" borderId="9" xfId="1065" applyFont="1" applyFill="1" applyBorder="1" applyAlignment="1">
      <alignment horizontal="left" vertical="top" wrapText="1"/>
    </xf>
    <xf numFmtId="0" fontId="70" fillId="0" borderId="9" xfId="1070" applyFont="1" applyFill="1" applyBorder="1" applyAlignment="1">
      <alignment horizontal="left" vertical="top" wrapText="1"/>
    </xf>
    <xf numFmtId="0" fontId="67" fillId="27" borderId="23" xfId="0" applyFont="1" applyFill="1" applyBorder="1" applyAlignment="1">
      <alignment horizontal="center" vertical="center" wrapText="1"/>
    </xf>
    <xf numFmtId="0" fontId="67" fillId="27" borderId="17" xfId="0" applyFont="1" applyFill="1" applyBorder="1" applyAlignment="1">
      <alignment horizontal="center" vertical="center" wrapText="1"/>
    </xf>
    <xf numFmtId="0" fontId="74" fillId="0" borderId="9" xfId="621" applyFont="1" applyBorder="1" applyAlignment="1">
      <alignment horizontal="left" vertical="top" wrapText="1"/>
    </xf>
    <xf numFmtId="0" fontId="73" fillId="0" borderId="9" xfId="621" applyFont="1" applyBorder="1" applyAlignment="1">
      <alignment horizontal="left" vertical="top" wrapText="1"/>
    </xf>
    <xf numFmtId="41" fontId="71" fillId="0" borderId="9" xfId="1080" applyNumberFormat="1" applyFont="1" applyFill="1" applyBorder="1" applyAlignment="1">
      <alignment horizontal="left" vertical="top" wrapText="1"/>
    </xf>
    <xf numFmtId="41" fontId="70" fillId="0" borderId="9" xfId="1085" applyNumberFormat="1" applyFont="1" applyFill="1" applyBorder="1" applyAlignment="1">
      <alignment horizontal="left" vertical="top" wrapText="1"/>
    </xf>
    <xf numFmtId="41" fontId="70" fillId="0" borderId="9" xfId="1080" applyNumberFormat="1" applyFont="1" applyFill="1" applyBorder="1" applyAlignment="1">
      <alignment horizontal="left" vertical="top" wrapText="1"/>
    </xf>
    <xf numFmtId="0" fontId="74" fillId="0" borderId="9" xfId="1105" applyFont="1" applyBorder="1" applyAlignment="1">
      <alignment horizontal="left" vertical="top" wrapText="1"/>
    </xf>
    <xf numFmtId="0" fontId="73" fillId="0" borderId="9" xfId="1105" applyFont="1" applyBorder="1" applyAlignment="1">
      <alignment horizontal="left" vertical="top" wrapText="1"/>
    </xf>
    <xf numFmtId="0" fontId="71" fillId="0" borderId="9" xfId="1095" applyFont="1" applyFill="1" applyBorder="1" applyAlignment="1">
      <alignment horizontal="left" vertical="top" wrapText="1"/>
    </xf>
    <xf numFmtId="0" fontId="70" fillId="0" borderId="9" xfId="1095" applyFont="1" applyFill="1" applyBorder="1" applyAlignment="1">
      <alignment horizontal="left" vertical="top" wrapText="1"/>
    </xf>
    <xf numFmtId="0" fontId="70" fillId="0" borderId="9" xfId="1100" applyFont="1" applyFill="1" applyBorder="1" applyAlignment="1">
      <alignment horizontal="left" vertical="top" wrapText="1"/>
    </xf>
    <xf numFmtId="3" fontId="19" fillId="24" borderId="0" xfId="37" applyNumberFormat="1" applyFont="1" applyFill="1" applyBorder="1" applyAlignment="1">
      <alignment horizontal="center" wrapText="1"/>
    </xf>
    <xf numFmtId="3" fontId="19" fillId="24" borderId="0" xfId="37" applyNumberFormat="1" applyFont="1" applyFill="1" applyBorder="1" applyAlignment="1">
      <alignment horizontal="center"/>
    </xf>
    <xf numFmtId="0" fontId="74" fillId="0" borderId="9" xfId="1106" applyFont="1" applyBorder="1" applyAlignment="1">
      <alignment horizontal="left" vertical="top" wrapText="1"/>
    </xf>
    <xf numFmtId="0" fontId="73" fillId="0" borderId="9" xfId="1106" applyFont="1" applyBorder="1" applyAlignment="1">
      <alignment horizontal="left" vertical="top" wrapText="1"/>
    </xf>
    <xf numFmtId="3" fontId="19" fillId="24" borderId="0" xfId="37" applyNumberFormat="1" applyFont="1" applyFill="1" applyBorder="1" applyAlignment="1">
      <alignment horizontal="center" vertical="center"/>
    </xf>
    <xf numFmtId="0" fontId="19" fillId="24" borderId="0" xfId="0" applyFont="1" applyFill="1" applyBorder="1" applyAlignment="1">
      <alignment horizontal="center"/>
    </xf>
    <xf numFmtId="3" fontId="19" fillId="24" borderId="0" xfId="0" applyNumberFormat="1" applyFont="1" applyFill="1" applyBorder="1" applyAlignment="1">
      <alignment horizontal="center" wrapText="1"/>
    </xf>
    <xf numFmtId="0" fontId="74" fillId="0" borderId="9" xfId="42" applyFont="1" applyBorder="1" applyAlignment="1">
      <alignment horizontal="left" vertical="top" wrapText="1"/>
    </xf>
    <xf numFmtId="0" fontId="73" fillId="0" borderId="9" xfId="42" applyFont="1" applyBorder="1" applyAlignment="1">
      <alignment horizontal="left" vertical="top" wrapText="1"/>
    </xf>
    <xf numFmtId="0" fontId="74" fillId="0" borderId="9" xfId="613" applyFont="1" applyBorder="1" applyAlignment="1">
      <alignment horizontal="left" vertical="top" wrapText="1"/>
    </xf>
    <xf numFmtId="0" fontId="73" fillId="0" borderId="9" xfId="613" applyFont="1" applyBorder="1" applyAlignment="1">
      <alignment horizontal="left" vertical="top" wrapText="1"/>
    </xf>
    <xf numFmtId="0" fontId="19" fillId="24" borderId="0" xfId="0" applyFont="1" applyFill="1" applyBorder="1" applyAlignment="1">
      <alignment horizontal="center" vertical="center"/>
    </xf>
    <xf numFmtId="3" fontId="19" fillId="24" borderId="0" xfId="0" applyNumberFormat="1" applyFont="1" applyFill="1" applyBorder="1" applyAlignment="1">
      <alignment horizontal="center"/>
    </xf>
    <xf numFmtId="0" fontId="19" fillId="24" borderId="0" xfId="0" applyFont="1" applyFill="1" applyBorder="1" applyAlignment="1">
      <alignment horizontal="center" wrapText="1"/>
    </xf>
    <xf numFmtId="0" fontId="74" fillId="0" borderId="9" xfId="614" applyFont="1" applyBorder="1" applyAlignment="1">
      <alignment horizontal="left" vertical="top" wrapText="1"/>
    </xf>
    <xf numFmtId="0" fontId="73" fillId="0" borderId="9" xfId="614" applyFont="1" applyBorder="1" applyAlignment="1">
      <alignment horizontal="left" vertical="top" wrapText="1"/>
    </xf>
    <xf numFmtId="0" fontId="19" fillId="0" borderId="0" xfId="0" applyFont="1" applyFill="1" applyBorder="1" applyAlignment="1">
      <alignment horizontal="center"/>
    </xf>
    <xf numFmtId="0" fontId="19" fillId="0" borderId="0" xfId="0" applyFont="1" applyFill="1" applyBorder="1" applyAlignment="1">
      <alignment horizontal="center" wrapText="1"/>
    </xf>
    <xf numFmtId="0" fontId="74" fillId="0" borderId="9" xfId="616" applyFont="1" applyBorder="1" applyAlignment="1">
      <alignment horizontal="left" vertical="top" wrapText="1"/>
    </xf>
    <xf numFmtId="0" fontId="73" fillId="0" borderId="9" xfId="616" applyFont="1" applyBorder="1" applyAlignment="1">
      <alignment horizontal="left" vertical="top" wrapText="1"/>
    </xf>
    <xf numFmtId="3" fontId="19" fillId="24" borderId="0" xfId="0" applyNumberFormat="1" applyFont="1" applyFill="1" applyBorder="1" applyAlignment="1">
      <alignment horizontal="center" vertical="center" wrapText="1"/>
    </xf>
    <xf numFmtId="0" fontId="74" fillId="0" borderId="9" xfId="617" applyFont="1" applyBorder="1" applyAlignment="1">
      <alignment horizontal="left" vertical="top" wrapText="1"/>
    </xf>
    <xf numFmtId="0" fontId="73" fillId="0" borderId="9" xfId="617" applyFont="1" applyBorder="1" applyAlignment="1">
      <alignment horizontal="left" vertical="top" wrapText="1"/>
    </xf>
    <xf numFmtId="0" fontId="74" fillId="0" borderId="9" xfId="618" applyFont="1" applyBorder="1" applyAlignment="1">
      <alignment horizontal="left" vertical="top" wrapText="1"/>
    </xf>
    <xf numFmtId="0" fontId="74" fillId="0" borderId="9" xfId="620" applyFont="1" applyBorder="1" applyAlignment="1">
      <alignment horizontal="left" vertical="top" wrapText="1"/>
    </xf>
    <xf numFmtId="0" fontId="73" fillId="0" borderId="9" xfId="620" applyFont="1" applyBorder="1" applyAlignment="1">
      <alignment horizontal="left" vertical="top" wrapText="1"/>
    </xf>
    <xf numFmtId="0" fontId="74" fillId="0" borderId="9" xfId="619" applyFont="1" applyBorder="1" applyAlignment="1">
      <alignment horizontal="left" vertical="top" wrapText="1"/>
    </xf>
    <xf numFmtId="0" fontId="73" fillId="0" borderId="9" xfId="619" applyFont="1" applyBorder="1" applyAlignment="1">
      <alignment horizontal="left" vertical="top" wrapText="1"/>
    </xf>
    <xf numFmtId="0" fontId="74" fillId="0" borderId="9" xfId="615" applyFont="1" applyBorder="1" applyAlignment="1">
      <alignment horizontal="left" vertical="top" wrapText="1"/>
    </xf>
    <xf numFmtId="0" fontId="73" fillId="0" borderId="9" xfId="615" applyFont="1" applyBorder="1" applyAlignment="1">
      <alignment horizontal="left" vertical="top" wrapText="1"/>
    </xf>
    <xf numFmtId="0" fontId="90" fillId="0" borderId="0" xfId="0" applyFont="1" applyAlignment="1">
      <alignment horizontal="center" vertical="center"/>
    </xf>
    <xf numFmtId="0" fontId="119" fillId="59" borderId="34" xfId="0" applyFont="1" applyFill="1" applyBorder="1" applyAlignment="1">
      <alignment vertical="top" wrapText="1"/>
    </xf>
    <xf numFmtId="0" fontId="119" fillId="59" borderId="35" xfId="0" applyFont="1" applyFill="1" applyBorder="1" applyAlignment="1">
      <alignment vertical="top" wrapText="1"/>
    </xf>
    <xf numFmtId="175" fontId="120" fillId="59" borderId="36" xfId="0" applyNumberFormat="1" applyFont="1" applyFill="1" applyBorder="1" applyAlignment="1">
      <alignment horizontal="left" vertical="top" wrapText="1"/>
    </xf>
    <xf numFmtId="175" fontId="120" fillId="59" borderId="37" xfId="0" applyNumberFormat="1" applyFont="1" applyFill="1" applyBorder="1" applyAlignment="1">
      <alignment horizontal="left" vertical="top" wrapText="1"/>
    </xf>
    <xf numFmtId="175" fontId="120" fillId="59" borderId="0" xfId="0" applyNumberFormat="1" applyFont="1" applyFill="1" applyBorder="1" applyAlignment="1">
      <alignment horizontal="left" vertical="top" wrapText="1"/>
    </xf>
    <xf numFmtId="175" fontId="120" fillId="59" borderId="24" xfId="0" applyNumberFormat="1" applyFont="1" applyFill="1" applyBorder="1" applyAlignment="1">
      <alignment horizontal="left" vertical="top" wrapText="1"/>
    </xf>
    <xf numFmtId="175" fontId="120" fillId="59" borderId="38" xfId="0" applyNumberFormat="1" applyFont="1" applyFill="1" applyBorder="1" applyAlignment="1">
      <alignment horizontal="left" vertical="top" wrapText="1"/>
    </xf>
    <xf numFmtId="175" fontId="120" fillId="59" borderId="39" xfId="0" applyNumberFormat="1" applyFont="1" applyFill="1" applyBorder="1" applyAlignment="1">
      <alignment horizontal="left" vertical="top" wrapText="1"/>
    </xf>
    <xf numFmtId="3" fontId="132" fillId="0" borderId="9" xfId="41" applyNumberFormat="1" applyFont="1" applyFill="1" applyBorder="1" applyAlignment="1">
      <alignment horizontal="right" vertical="top"/>
    </xf>
    <xf numFmtId="3" fontId="133" fillId="0" borderId="9" xfId="37" applyNumberFormat="1" applyFont="1" applyFill="1" applyBorder="1"/>
    <xf numFmtId="3" fontId="132" fillId="0" borderId="10" xfId="41" applyNumberFormat="1" applyFont="1" applyFill="1" applyBorder="1" applyAlignment="1">
      <alignment horizontal="right" vertical="top"/>
    </xf>
    <xf numFmtId="3" fontId="133" fillId="0" borderId="10" xfId="37" applyNumberFormat="1" applyFont="1" applyFill="1" applyBorder="1"/>
    <xf numFmtId="3" fontId="132" fillId="0" borderId="15" xfId="41" applyNumberFormat="1" applyFont="1" applyFill="1" applyBorder="1" applyAlignment="1">
      <alignment horizontal="right" vertical="top"/>
    </xf>
    <xf numFmtId="3" fontId="133" fillId="0" borderId="15" xfId="37" applyNumberFormat="1" applyFont="1" applyFill="1" applyBorder="1"/>
  </cellXfs>
  <cellStyles count="1132">
    <cellStyle name="20% - Énfasis1" xfId="1" builtinId="30" customBuiltin="1"/>
    <cellStyle name="20% - Énfasis1 2" xfId="55"/>
    <cellStyle name="20% - Énfasis1 3" xfId="56"/>
    <cellStyle name="20% - Énfasis1 4" xfId="57"/>
    <cellStyle name="20% - Énfasis1 5" xfId="58"/>
    <cellStyle name="20% - Énfasis1 6" xfId="806"/>
    <cellStyle name="20% - Énfasis2" xfId="2" builtinId="34" customBuiltin="1"/>
    <cellStyle name="20% - Énfasis2 2" xfId="59"/>
    <cellStyle name="20% - Énfasis2 3" xfId="60"/>
    <cellStyle name="20% - Énfasis2 4" xfId="61"/>
    <cellStyle name="20% - Énfasis2 5" xfId="62"/>
    <cellStyle name="20% - Énfasis2 6" xfId="810"/>
    <cellStyle name="20% - Énfasis3" xfId="3" builtinId="38" customBuiltin="1"/>
    <cellStyle name="20% - Énfasis3 2" xfId="63"/>
    <cellStyle name="20% - Énfasis3 3" xfId="64"/>
    <cellStyle name="20% - Énfasis3 4" xfId="65"/>
    <cellStyle name="20% - Énfasis3 5" xfId="66"/>
    <cellStyle name="20% - Énfasis3 6" xfId="814"/>
    <cellStyle name="20% - Énfasis4" xfId="4" builtinId="42" customBuiltin="1"/>
    <cellStyle name="20% - Énfasis4 2" xfId="67"/>
    <cellStyle name="20% - Énfasis4 3" xfId="68"/>
    <cellStyle name="20% - Énfasis4 4" xfId="69"/>
    <cellStyle name="20% - Énfasis4 5" xfId="70"/>
    <cellStyle name="20% - Énfasis4 6" xfId="818"/>
    <cellStyle name="20% - Énfasis5" xfId="5" builtinId="46" customBuiltin="1"/>
    <cellStyle name="20% - Énfasis5 2" xfId="71"/>
    <cellStyle name="20% - Énfasis5 3" xfId="72"/>
    <cellStyle name="20% - Énfasis5 4" xfId="73"/>
    <cellStyle name="20% - Énfasis5 5" xfId="74"/>
    <cellStyle name="20% - Énfasis5 6" xfId="822"/>
    <cellStyle name="20% - Énfasis6" xfId="6" builtinId="50" customBuiltin="1"/>
    <cellStyle name="20% - Énfasis6 2" xfId="75"/>
    <cellStyle name="20% - Énfasis6 3" xfId="76"/>
    <cellStyle name="20% - Énfasis6 4" xfId="77"/>
    <cellStyle name="20% - Énfasis6 5" xfId="78"/>
    <cellStyle name="20% - Énfasis6 6" xfId="826"/>
    <cellStyle name="40% - Énfasis1" xfId="7" builtinId="31" customBuiltin="1"/>
    <cellStyle name="40% - Énfasis1 2" xfId="79"/>
    <cellStyle name="40% - Énfasis1 3" xfId="80"/>
    <cellStyle name="40% - Énfasis1 4" xfId="81"/>
    <cellStyle name="40% - Énfasis1 5" xfId="82"/>
    <cellStyle name="40% - Énfasis1 6" xfId="807"/>
    <cellStyle name="40% - Énfasis2" xfId="8" builtinId="35" customBuiltin="1"/>
    <cellStyle name="40% - Énfasis2 2" xfId="83"/>
    <cellStyle name="40% - Énfasis2 3" xfId="84"/>
    <cellStyle name="40% - Énfasis2 4" xfId="85"/>
    <cellStyle name="40% - Énfasis2 5" xfId="86"/>
    <cellStyle name="40% - Énfasis2 6" xfId="811"/>
    <cellStyle name="40% - Énfasis3" xfId="9" builtinId="39" customBuiltin="1"/>
    <cellStyle name="40% - Énfasis3 2" xfId="87"/>
    <cellStyle name="40% - Énfasis3 3" xfId="88"/>
    <cellStyle name="40% - Énfasis3 4" xfId="89"/>
    <cellStyle name="40% - Énfasis3 5" xfId="90"/>
    <cellStyle name="40% - Énfasis3 6" xfId="815"/>
    <cellStyle name="40% - Énfasis4" xfId="10" builtinId="43" customBuiltin="1"/>
    <cellStyle name="40% - Énfasis4 2" xfId="91"/>
    <cellStyle name="40% - Énfasis4 3" xfId="92"/>
    <cellStyle name="40% - Énfasis4 4" xfId="93"/>
    <cellStyle name="40% - Énfasis4 5" xfId="94"/>
    <cellStyle name="40% - Énfasis4 6" xfId="819"/>
    <cellStyle name="40% - Énfasis5" xfId="11" builtinId="47" customBuiltin="1"/>
    <cellStyle name="40% - Énfasis5 2" xfId="95"/>
    <cellStyle name="40% - Énfasis5 3" xfId="96"/>
    <cellStyle name="40% - Énfasis5 4" xfId="97"/>
    <cellStyle name="40% - Énfasis5 5" xfId="98"/>
    <cellStyle name="40% - Énfasis5 6" xfId="823"/>
    <cellStyle name="40% - Énfasis6" xfId="12" builtinId="51" customBuiltin="1"/>
    <cellStyle name="40% - Énfasis6 2" xfId="99"/>
    <cellStyle name="40% - Énfasis6 3" xfId="100"/>
    <cellStyle name="40% - Énfasis6 4" xfId="101"/>
    <cellStyle name="40% - Énfasis6 5" xfId="102"/>
    <cellStyle name="40% - Énfasis6 6" xfId="827"/>
    <cellStyle name="60% - Énfasis1" xfId="13" builtinId="32" customBuiltin="1"/>
    <cellStyle name="60% - Énfasis1 2" xfId="103"/>
    <cellStyle name="60% - Énfasis1 3" xfId="104"/>
    <cellStyle name="60% - Énfasis1 4" xfId="105"/>
    <cellStyle name="60% - Énfasis1 5" xfId="106"/>
    <cellStyle name="60% - Énfasis1 6" xfId="808"/>
    <cellStyle name="60% - Énfasis2" xfId="14" builtinId="36" customBuiltin="1"/>
    <cellStyle name="60% - Énfasis2 2" xfId="107"/>
    <cellStyle name="60% - Énfasis2 3" xfId="108"/>
    <cellStyle name="60% - Énfasis2 4" xfId="109"/>
    <cellStyle name="60% - Énfasis2 5" xfId="110"/>
    <cellStyle name="60% - Énfasis2 6" xfId="812"/>
    <cellStyle name="60% - Énfasis3" xfId="15" builtinId="40" customBuiltin="1"/>
    <cellStyle name="60% - Énfasis3 2" xfId="111"/>
    <cellStyle name="60% - Énfasis3 3" xfId="112"/>
    <cellStyle name="60% - Énfasis3 4" xfId="113"/>
    <cellStyle name="60% - Énfasis3 5" xfId="114"/>
    <cellStyle name="60% - Énfasis3 6" xfId="816"/>
    <cellStyle name="60% - Énfasis4" xfId="16" builtinId="44" customBuiltin="1"/>
    <cellStyle name="60% - Énfasis4 2" xfId="115"/>
    <cellStyle name="60% - Énfasis4 3" xfId="116"/>
    <cellStyle name="60% - Énfasis4 4" xfId="117"/>
    <cellStyle name="60% - Énfasis4 5" xfId="118"/>
    <cellStyle name="60% - Énfasis4 6" xfId="820"/>
    <cellStyle name="60% - Énfasis5" xfId="17" builtinId="48" customBuiltin="1"/>
    <cellStyle name="60% - Énfasis5 2" xfId="119"/>
    <cellStyle name="60% - Énfasis5 3" xfId="120"/>
    <cellStyle name="60% - Énfasis5 4" xfId="121"/>
    <cellStyle name="60% - Énfasis5 5" xfId="122"/>
    <cellStyle name="60% - Énfasis5 6" xfId="824"/>
    <cellStyle name="60% - Énfasis6" xfId="18" builtinId="52" customBuiltin="1"/>
    <cellStyle name="60% - Énfasis6 2" xfId="123"/>
    <cellStyle name="60% - Énfasis6 3" xfId="124"/>
    <cellStyle name="60% - Énfasis6 4" xfId="125"/>
    <cellStyle name="60% - Énfasis6 5" xfId="126"/>
    <cellStyle name="60% - Énfasis6 6" xfId="828"/>
    <cellStyle name="Buena" xfId="19" builtinId="26" customBuiltin="1"/>
    <cellStyle name="Buena 2" xfId="127"/>
    <cellStyle name="Buena 3" xfId="128"/>
    <cellStyle name="Buena 4" xfId="129"/>
    <cellStyle name="Buena 5" xfId="130"/>
    <cellStyle name="Bueno 2" xfId="793"/>
    <cellStyle name="Cálculo" xfId="20" builtinId="22" customBuiltin="1"/>
    <cellStyle name="Cálculo 2" xfId="131"/>
    <cellStyle name="Cálculo 3" xfId="132"/>
    <cellStyle name="Cálculo 4" xfId="133"/>
    <cellStyle name="Cálculo 5" xfId="134"/>
    <cellStyle name="Cálculo 6" xfId="798"/>
    <cellStyle name="Celda de comprobación" xfId="21" builtinId="23" customBuiltin="1"/>
    <cellStyle name="Celda de comprobación 2" xfId="135"/>
    <cellStyle name="Celda de comprobación 3" xfId="136"/>
    <cellStyle name="Celda de comprobación 4" xfId="137"/>
    <cellStyle name="Celda de comprobación 5" xfId="138"/>
    <cellStyle name="Celda de comprobación 6" xfId="800"/>
    <cellStyle name="Celda vinculada" xfId="22" builtinId="24" customBuiltin="1"/>
    <cellStyle name="Celda vinculada 2" xfId="139"/>
    <cellStyle name="Celda vinculada 3" xfId="140"/>
    <cellStyle name="Celda vinculada 4" xfId="141"/>
    <cellStyle name="Celda vinculada 5" xfId="142"/>
    <cellStyle name="Celda vinculada 6" xfId="799"/>
    <cellStyle name="Encabezado 1" xfId="787" builtinId="16" customBuiltin="1"/>
    <cellStyle name="Encabezado 4" xfId="23" builtinId="19" customBuiltin="1"/>
    <cellStyle name="Encabezado 4 2" xfId="143"/>
    <cellStyle name="Encabezado 4 3" xfId="144"/>
    <cellStyle name="Encabezado 4 4" xfId="145"/>
    <cellStyle name="Encabezado 4 5" xfId="146"/>
    <cellStyle name="Encabezado 4 6" xfId="792"/>
    <cellStyle name="Énfasis1" xfId="24" builtinId="29" customBuiltin="1"/>
    <cellStyle name="Énfasis1 2" xfId="147"/>
    <cellStyle name="Énfasis1 3" xfId="148"/>
    <cellStyle name="Énfasis1 4" xfId="149"/>
    <cellStyle name="Énfasis1 5" xfId="150"/>
    <cellStyle name="Énfasis1 6" xfId="805"/>
    <cellStyle name="Énfasis2" xfId="25" builtinId="33" customBuiltin="1"/>
    <cellStyle name="Énfasis2 2" xfId="151"/>
    <cellStyle name="Énfasis2 3" xfId="152"/>
    <cellStyle name="Énfasis2 4" xfId="153"/>
    <cellStyle name="Énfasis2 5" xfId="154"/>
    <cellStyle name="Énfasis2 6" xfId="809"/>
    <cellStyle name="Énfasis3" xfId="26" builtinId="37" customBuiltin="1"/>
    <cellStyle name="Énfasis3 2" xfId="155"/>
    <cellStyle name="Énfasis3 3" xfId="156"/>
    <cellStyle name="Énfasis3 4" xfId="157"/>
    <cellStyle name="Énfasis3 5" xfId="158"/>
    <cellStyle name="Énfasis3 6" xfId="813"/>
    <cellStyle name="Énfasis4" xfId="27" builtinId="41" customBuiltin="1"/>
    <cellStyle name="Énfasis4 2" xfId="159"/>
    <cellStyle name="Énfasis4 3" xfId="160"/>
    <cellStyle name="Énfasis4 4" xfId="161"/>
    <cellStyle name="Énfasis4 5" xfId="162"/>
    <cellStyle name="Énfasis4 6" xfId="817"/>
    <cellStyle name="Énfasis5" xfId="28" builtinId="45" customBuiltin="1"/>
    <cellStyle name="Énfasis5 2" xfId="163"/>
    <cellStyle name="Énfasis5 3" xfId="164"/>
    <cellStyle name="Énfasis5 4" xfId="165"/>
    <cellStyle name="Énfasis5 5" xfId="166"/>
    <cellStyle name="Énfasis5 6" xfId="821"/>
    <cellStyle name="Énfasis6" xfId="29" builtinId="49" customBuiltin="1"/>
    <cellStyle name="Énfasis6 2" xfId="167"/>
    <cellStyle name="Énfasis6 3" xfId="168"/>
    <cellStyle name="Énfasis6 4" xfId="169"/>
    <cellStyle name="Énfasis6 5" xfId="170"/>
    <cellStyle name="Énfasis6 6" xfId="825"/>
    <cellStyle name="Entrada" xfId="30" builtinId="20" customBuiltin="1"/>
    <cellStyle name="Entrada 2" xfId="171"/>
    <cellStyle name="Entrada 3" xfId="172"/>
    <cellStyle name="Entrada 4" xfId="173"/>
    <cellStyle name="Entrada 5" xfId="174"/>
    <cellStyle name="Entrada 6" xfId="796"/>
    <cellStyle name="Hipervínculo" xfId="31" builtinId="8"/>
    <cellStyle name="Hipervínculo 2" xfId="32"/>
    <cellStyle name="Incorrecto" xfId="33" builtinId="27" customBuiltin="1"/>
    <cellStyle name="Incorrecto 2" xfId="175"/>
    <cellStyle name="Incorrecto 3" xfId="176"/>
    <cellStyle name="Incorrecto 4" xfId="177"/>
    <cellStyle name="Incorrecto 5" xfId="178"/>
    <cellStyle name="Incorrecto 6" xfId="794"/>
    <cellStyle name="Millares" xfId="34" builtinId="3"/>
    <cellStyle name="Millares 2" xfId="35"/>
    <cellStyle name="Millares 2 2" xfId="179"/>
    <cellStyle name="Millares 2 2 2" xfId="180"/>
    <cellStyle name="Millares 2 3" xfId="181"/>
    <cellStyle name="Millares 2 3 2" xfId="182"/>
    <cellStyle name="Millares 2 4" xfId="183"/>
    <cellStyle name="Millares 2 4 2" xfId="184"/>
    <cellStyle name="Millares 2 5" xfId="185"/>
    <cellStyle name="Millares 2 5 2" xfId="186"/>
    <cellStyle name="Millares 3" xfId="187"/>
    <cellStyle name="Neutral" xfId="36" builtinId="28" customBuiltin="1"/>
    <cellStyle name="Neutral 2" xfId="188"/>
    <cellStyle name="Neutral 3" xfId="189"/>
    <cellStyle name="Neutral 4" xfId="190"/>
    <cellStyle name="Neutral 5" xfId="191"/>
    <cellStyle name="Neutral 6" xfId="795"/>
    <cellStyle name="Normal" xfId="0" builtinId="0"/>
    <cellStyle name="Normal 2" xfId="37"/>
    <cellStyle name="Normal 2 2" xfId="192"/>
    <cellStyle name="Normal 2 2 2" xfId="193"/>
    <cellStyle name="Normal 2 3" xfId="194"/>
    <cellStyle name="Normal 2 3 2" xfId="195"/>
    <cellStyle name="Normal 2 4" xfId="196"/>
    <cellStyle name="Normal 2 4 2" xfId="197"/>
    <cellStyle name="Normal 2 5" xfId="198"/>
    <cellStyle name="Normal 2 5 2" xfId="199"/>
    <cellStyle name="Normal 3" xfId="38"/>
    <cellStyle name="Normal 3 2" xfId="200"/>
    <cellStyle name="Normal 4" xfId="39"/>
    <cellStyle name="Normal 5" xfId="54"/>
    <cellStyle name="Normal 5 2" xfId="446"/>
    <cellStyle name="Normal 6" xfId="788"/>
    <cellStyle name="Normal_1.1.1" xfId="730"/>
    <cellStyle name="Normal_1.1.2" xfId="729"/>
    <cellStyle name="Normal_1.1.7" xfId="731"/>
    <cellStyle name="Normal_1.1.8" xfId="732"/>
    <cellStyle name="Normal_1.1.9" xfId="1131"/>
    <cellStyle name="Normal_2.1.10" xfId="433"/>
    <cellStyle name="Normal_2.1.12" xfId="829"/>
    <cellStyle name="Normal_2.1.13" xfId="830"/>
    <cellStyle name="Normal_2.1.14" xfId="434"/>
    <cellStyle name="Normal_2.1.3" xfId="435"/>
    <cellStyle name="Normal_2.1.5" xfId="436"/>
    <cellStyle name="Normal_2.1.7" xfId="437"/>
    <cellStyle name="Normal_EyS x sexo" xfId="40"/>
    <cellStyle name="Normal_Hoja1" xfId="41"/>
    <cellStyle name="Normal_Hoja10" xfId="619"/>
    <cellStyle name="Normal_Hoja12" xfId="620"/>
    <cellStyle name="Normal_Hoja15" xfId="621"/>
    <cellStyle name="Normal_Hoja16" xfId="1106"/>
    <cellStyle name="Normal_Hoja2" xfId="42"/>
    <cellStyle name="Normal_Hoja3" xfId="1105"/>
    <cellStyle name="Normal_Hoja4" xfId="613"/>
    <cellStyle name="Normal_Hoja5" xfId="614"/>
    <cellStyle name="Normal_Hoja6" xfId="615"/>
    <cellStyle name="Normal_Hoja7" xfId="616"/>
    <cellStyle name="Normal_Hoja8" xfId="617"/>
    <cellStyle name="Normal_Hoja9" xfId="618"/>
    <cellStyle name="Notas" xfId="43" builtinId="10" customBuiltin="1"/>
    <cellStyle name="Notas 2" xfId="201"/>
    <cellStyle name="Notas 2 2" xfId="202"/>
    <cellStyle name="Notas 3" xfId="203"/>
    <cellStyle name="Notas 3 2" xfId="204"/>
    <cellStyle name="Notas 4" xfId="205"/>
    <cellStyle name="Notas 4 2" xfId="206"/>
    <cellStyle name="Notas 5" xfId="207"/>
    <cellStyle name="Notas 5 2" xfId="208"/>
    <cellStyle name="Notas 6" xfId="209"/>
    <cellStyle name="Notas 7" xfId="802"/>
    <cellStyle name="Porcentaje" xfId="591" builtinId="5"/>
    <cellStyle name="Porcentaje 2" xfId="53"/>
    <cellStyle name="Porcentual 2" xfId="44"/>
    <cellStyle name="Porcentual 2 2" xfId="210"/>
    <cellStyle name="Porcentual 2 2 2" xfId="211"/>
    <cellStyle name="Porcentual 2 3" xfId="212"/>
    <cellStyle name="Porcentual 2 3 2" xfId="213"/>
    <cellStyle name="Porcentual 2 4" xfId="214"/>
    <cellStyle name="Porcentual 2 4 2" xfId="215"/>
    <cellStyle name="Porcentual 2 5" xfId="216"/>
    <cellStyle name="Porcentual 2 5 2" xfId="217"/>
    <cellStyle name="Porcentual 3" xfId="218"/>
    <cellStyle name="Salida" xfId="45" builtinId="21" customBuiltin="1"/>
    <cellStyle name="Salida 2" xfId="46"/>
    <cellStyle name="Salida 2 2" xfId="219"/>
    <cellStyle name="Salida 2 3" xfId="220"/>
    <cellStyle name="Salida 2 4" xfId="221"/>
    <cellStyle name="Salida 2 5" xfId="222"/>
    <cellStyle name="Salida 3" xfId="223"/>
    <cellStyle name="Salida 4" xfId="224"/>
    <cellStyle name="Salida 5" xfId="225"/>
    <cellStyle name="Salida 6" xfId="797"/>
    <cellStyle name="style1473693999780" xfId="297"/>
    <cellStyle name="style1473693999874" xfId="298"/>
    <cellStyle name="style1473693999983" xfId="299"/>
    <cellStyle name="style1473694000077" xfId="300"/>
    <cellStyle name="style1473694000170" xfId="301"/>
    <cellStyle name="style1473694000279" xfId="302"/>
    <cellStyle name="style1473694000373" xfId="303"/>
    <cellStyle name="style1473694000451" xfId="304"/>
    <cellStyle name="style1473694000545" xfId="305"/>
    <cellStyle name="style1473694011823" xfId="306"/>
    <cellStyle name="style1473694011901" xfId="307"/>
    <cellStyle name="style1473694011995" xfId="308"/>
    <cellStyle name="style1473694012073" xfId="309"/>
    <cellStyle name="style1473694012182" xfId="310"/>
    <cellStyle name="style1473694012276" xfId="311"/>
    <cellStyle name="style1473694012401" xfId="312"/>
    <cellStyle name="style1473694012525" xfId="313"/>
    <cellStyle name="style1473694012603" xfId="314"/>
    <cellStyle name="style1473694023898" xfId="315"/>
    <cellStyle name="style1473694023960" xfId="316"/>
    <cellStyle name="style1473694024023" xfId="317"/>
    <cellStyle name="style1473694024085" xfId="318"/>
    <cellStyle name="style1473694024147" xfId="319"/>
    <cellStyle name="style1473694024210" xfId="320"/>
    <cellStyle name="style1473694024288" xfId="321"/>
    <cellStyle name="style1473694024366" xfId="322"/>
    <cellStyle name="style1473694024428" xfId="323"/>
    <cellStyle name="style1473694035489" xfId="324"/>
    <cellStyle name="style1473694035551" xfId="325"/>
    <cellStyle name="style1473694035613" xfId="326"/>
    <cellStyle name="style1473694035676" xfId="327"/>
    <cellStyle name="style1473694035738" xfId="328"/>
    <cellStyle name="style1473694035816" xfId="329"/>
    <cellStyle name="style1473694035894" xfId="330"/>
    <cellStyle name="style1473694035957" xfId="331"/>
    <cellStyle name="style1473694036019" xfId="332"/>
    <cellStyle name="style1473694049622" xfId="333"/>
    <cellStyle name="style1473694049763" xfId="334"/>
    <cellStyle name="style1473694049809" xfId="335"/>
    <cellStyle name="style1473694049872" xfId="336"/>
    <cellStyle name="style1473694049934" xfId="337"/>
    <cellStyle name="style1473694049997" xfId="338"/>
    <cellStyle name="style1473694050059" xfId="339"/>
    <cellStyle name="style1473694050121" xfId="340"/>
    <cellStyle name="style1473694050199" xfId="341"/>
    <cellStyle name="style1473694050277" xfId="342"/>
    <cellStyle name="style1473694050324" xfId="343"/>
    <cellStyle name="style1473694050387" xfId="344"/>
    <cellStyle name="style1473694050449" xfId="345"/>
    <cellStyle name="style1473694064676" xfId="346"/>
    <cellStyle name="style1473694064739" xfId="347"/>
    <cellStyle name="style1473694064879" xfId="348"/>
    <cellStyle name="style1473694064941" xfId="349"/>
    <cellStyle name="style1473694065004" xfId="350"/>
    <cellStyle name="style1473694065066" xfId="351"/>
    <cellStyle name="style1473694065129" xfId="352"/>
    <cellStyle name="style1473694065191" xfId="353"/>
    <cellStyle name="style1473694065253" xfId="354"/>
    <cellStyle name="style1473694065331" xfId="355"/>
    <cellStyle name="style1473694065456" xfId="356"/>
    <cellStyle name="style1473694065503" xfId="357"/>
    <cellStyle name="style1473694065565" xfId="358"/>
    <cellStyle name="style1473694065628" xfId="359"/>
    <cellStyle name="style1473694556190" xfId="254"/>
    <cellStyle name="style1473694556252" xfId="255"/>
    <cellStyle name="style1473694556315" xfId="256"/>
    <cellStyle name="style1473694556377" xfId="257"/>
    <cellStyle name="style1473694556439" xfId="258"/>
    <cellStyle name="style1473694556502" xfId="259"/>
    <cellStyle name="style1473694556705" xfId="260"/>
    <cellStyle name="style1473694556767" xfId="261"/>
    <cellStyle name="style1473694556829" xfId="262"/>
    <cellStyle name="style1473701156110" xfId="288"/>
    <cellStyle name="style1473701156173" xfId="289"/>
    <cellStyle name="style1473701156251" xfId="290"/>
    <cellStyle name="style1473701156329" xfId="291"/>
    <cellStyle name="style1473701156407" xfId="292"/>
    <cellStyle name="style1473701156485" xfId="293"/>
    <cellStyle name="style1473701156563" xfId="294"/>
    <cellStyle name="style1473701156656" xfId="295"/>
    <cellStyle name="style1473701156906" xfId="296"/>
    <cellStyle name="style1473701214547" xfId="360"/>
    <cellStyle name="style1473701214625" xfId="361"/>
    <cellStyle name="style1473701214734" xfId="362"/>
    <cellStyle name="style1473701214937" xfId="363"/>
    <cellStyle name="style1473701215046" xfId="364"/>
    <cellStyle name="style1473701215139" xfId="365"/>
    <cellStyle name="style1473701215249" xfId="366"/>
    <cellStyle name="style1473701215342" xfId="367"/>
    <cellStyle name="style1473701215420" xfId="368"/>
    <cellStyle name="style1473701239271" xfId="369"/>
    <cellStyle name="style1473701239364" xfId="370"/>
    <cellStyle name="style1473701239458" xfId="371"/>
    <cellStyle name="style1473701239551" xfId="372"/>
    <cellStyle name="style1473701239645" xfId="373"/>
    <cellStyle name="style1473701239739" xfId="374"/>
    <cellStyle name="style1473701239879" xfId="375"/>
    <cellStyle name="style1473701239957" xfId="376"/>
    <cellStyle name="style1473701240066" xfId="377"/>
    <cellStyle name="style1473701263794" xfId="378"/>
    <cellStyle name="style1473701263872" xfId="379"/>
    <cellStyle name="style1473701264121" xfId="380"/>
    <cellStyle name="style1473701264199" xfId="381"/>
    <cellStyle name="style1473701264402" xfId="382"/>
    <cellStyle name="style1473701264480" xfId="383"/>
    <cellStyle name="style1473701264699" xfId="384"/>
    <cellStyle name="style1473701264761" xfId="385"/>
    <cellStyle name="style1473701264839" xfId="386"/>
    <cellStyle name="style1473701298722" xfId="387"/>
    <cellStyle name="style1473701298894" xfId="388"/>
    <cellStyle name="style1473701298956" xfId="389"/>
    <cellStyle name="style1473701299019" xfId="390"/>
    <cellStyle name="style1473701299097" xfId="391"/>
    <cellStyle name="style1473701299159" xfId="392"/>
    <cellStyle name="style1473701299221" xfId="393"/>
    <cellStyle name="style1473701299299" xfId="394"/>
    <cellStyle name="style1473701299409" xfId="395"/>
    <cellStyle name="style1473701299502" xfId="396"/>
    <cellStyle name="style1473701299565" xfId="397"/>
    <cellStyle name="style1473701327489" xfId="398"/>
    <cellStyle name="style1473701327551" xfId="399"/>
    <cellStyle name="style1473701327738" xfId="400"/>
    <cellStyle name="style1473701327801" xfId="401"/>
    <cellStyle name="style1473701327894" xfId="402"/>
    <cellStyle name="style1473701327957" xfId="403"/>
    <cellStyle name="style1473701328050" xfId="404"/>
    <cellStyle name="style1473701328144" xfId="405"/>
    <cellStyle name="style1473701328222" xfId="406"/>
    <cellStyle name="style1473701328331" xfId="407"/>
    <cellStyle name="style1473701328549" xfId="408"/>
    <cellStyle name="style1473701328627" xfId="409"/>
    <cellStyle name="style1473701328721" xfId="410"/>
    <cellStyle name="style1473701328799" xfId="411"/>
    <cellStyle name="style1473701384850" xfId="412"/>
    <cellStyle name="style1473701384850 2" xfId="592"/>
    <cellStyle name="style1473701385645" xfId="413"/>
    <cellStyle name="style1473701385645 2" xfId="593"/>
    <cellStyle name="style1473701385708" xfId="414"/>
    <cellStyle name="style1473701385708 2" xfId="594"/>
    <cellStyle name="style1473701385786" xfId="415"/>
    <cellStyle name="style1473701385786 2" xfId="595"/>
    <cellStyle name="style1473701385864" xfId="416"/>
    <cellStyle name="style1473701385864 2" xfId="596"/>
    <cellStyle name="style1473701385926" xfId="417"/>
    <cellStyle name="style1473701385926 2" xfId="597"/>
    <cellStyle name="style1473701385989" xfId="418"/>
    <cellStyle name="style1473701385989 2" xfId="598"/>
    <cellStyle name="style1473701386082" xfId="419"/>
    <cellStyle name="style1473701386082 2" xfId="599"/>
    <cellStyle name="style1473701435690" xfId="420"/>
    <cellStyle name="style1473701435877" xfId="421"/>
    <cellStyle name="style1473701437219" xfId="422"/>
    <cellStyle name="style1473701437297" xfId="423"/>
    <cellStyle name="style1473701437359" xfId="424"/>
    <cellStyle name="style1473701437422" xfId="425"/>
    <cellStyle name="style1473701437500" xfId="426"/>
    <cellStyle name="style1473701437562" xfId="427"/>
    <cellStyle name="style1473701437625" xfId="428"/>
    <cellStyle name="style1473701437703" xfId="429"/>
    <cellStyle name="style1473701439621" xfId="430"/>
    <cellStyle name="style1473701439715" xfId="431"/>
    <cellStyle name="style1473701439793" xfId="432"/>
    <cellStyle name="style1473701492131" xfId="453"/>
    <cellStyle name="style1473701492131 2" xfId="685"/>
    <cellStyle name="style1473701492303" xfId="454"/>
    <cellStyle name="style1473701492303 2" xfId="686"/>
    <cellStyle name="style1473701493488" xfId="455"/>
    <cellStyle name="style1473701493551" xfId="456"/>
    <cellStyle name="style1473701493597" xfId="447"/>
    <cellStyle name="style1473701493597 2" xfId="679"/>
    <cellStyle name="style1473701493660" xfId="448"/>
    <cellStyle name="style1473701493660 2" xfId="680"/>
    <cellStyle name="style1473701493738" xfId="449"/>
    <cellStyle name="style1473701493738 2" xfId="681"/>
    <cellStyle name="style1473701493800" xfId="450"/>
    <cellStyle name="style1473701493800 2" xfId="682"/>
    <cellStyle name="style1473701493863" xfId="451"/>
    <cellStyle name="style1473701493863 2" xfId="683"/>
    <cellStyle name="style1473701493941" xfId="452"/>
    <cellStyle name="style1473701493941 2" xfId="684"/>
    <cellStyle name="style1473701495563" xfId="457"/>
    <cellStyle name="style1473701495625" xfId="458"/>
    <cellStyle name="style1473701495688" xfId="459"/>
    <cellStyle name="style1473701547776" xfId="460"/>
    <cellStyle name="style1473701549071" xfId="461"/>
    <cellStyle name="style1473701549071 2" xfId="647"/>
    <cellStyle name="style1473701549196" xfId="462"/>
    <cellStyle name="style1473701549196 2" xfId="648"/>
    <cellStyle name="style1473701550397" xfId="463"/>
    <cellStyle name="style1473701550475" xfId="464"/>
    <cellStyle name="style1473701550475 2" xfId="690"/>
    <cellStyle name="style1473701550569" xfId="465"/>
    <cellStyle name="style1473701550569 2" xfId="691"/>
    <cellStyle name="style1473701550662" xfId="466"/>
    <cellStyle name="style1473701550662 2" xfId="692"/>
    <cellStyle name="style1473701550740" xfId="467"/>
    <cellStyle name="style1473701550740 2" xfId="649"/>
    <cellStyle name="style1473701550818" xfId="468"/>
    <cellStyle name="style1473701550818 2" xfId="650"/>
    <cellStyle name="style1473701550912" xfId="469"/>
    <cellStyle name="style1473701550912 2" xfId="693"/>
    <cellStyle name="style1473701554531" xfId="470"/>
    <cellStyle name="style1473701554593" xfId="471"/>
    <cellStyle name="style1473701554671" xfId="472"/>
    <cellStyle name="style1473701621845" xfId="473"/>
    <cellStyle name="style1473701623124" xfId="474"/>
    <cellStyle name="style1473701623124 2" xfId="606"/>
    <cellStyle name="style1473701623124 2 2" xfId="700"/>
    <cellStyle name="style1473701623233" xfId="475"/>
    <cellStyle name="style1473701623233 2" xfId="607"/>
    <cellStyle name="style1473701623233 2 2" xfId="701"/>
    <cellStyle name="style1473701624294" xfId="476"/>
    <cellStyle name="style1473701624357" xfId="477"/>
    <cellStyle name="style1473701624357 2" xfId="600"/>
    <cellStyle name="style1473701624357 2 2" xfId="694"/>
    <cellStyle name="style1473701624419" xfId="478"/>
    <cellStyle name="style1473701624419 2" xfId="601"/>
    <cellStyle name="style1473701624419 2 2" xfId="695"/>
    <cellStyle name="style1473701624497" xfId="479"/>
    <cellStyle name="style1473701624497 2" xfId="602"/>
    <cellStyle name="style1473701624497 2 2" xfId="696"/>
    <cellStyle name="style1473701624559" xfId="480"/>
    <cellStyle name="style1473701624559 2" xfId="603"/>
    <cellStyle name="style1473701624559 2 2" xfId="697"/>
    <cellStyle name="style1473701624622" xfId="481"/>
    <cellStyle name="style1473701624622 2" xfId="604"/>
    <cellStyle name="style1473701624622 2 2" xfId="698"/>
    <cellStyle name="style1473701624684" xfId="482"/>
    <cellStyle name="style1473701624684 2" xfId="605"/>
    <cellStyle name="style1473701624684 2 2" xfId="699"/>
    <cellStyle name="style1473701628101" xfId="483"/>
    <cellStyle name="style1473701628163" xfId="484"/>
    <cellStyle name="style1473701628225" xfId="485"/>
    <cellStyle name="style1473701679830" xfId="486"/>
    <cellStyle name="style1473701681187" xfId="487"/>
    <cellStyle name="style1473701681187 2" xfId="608"/>
    <cellStyle name="style1473701681187 3" xfId="632"/>
    <cellStyle name="style1473701681312" xfId="488"/>
    <cellStyle name="style1473701681312 2" xfId="609"/>
    <cellStyle name="style1473701681312 3" xfId="633"/>
    <cellStyle name="style1473701682685" xfId="489"/>
    <cellStyle name="style1473701682747" xfId="490"/>
    <cellStyle name="style1473701682825" xfId="491"/>
    <cellStyle name="style1473701682888" xfId="492"/>
    <cellStyle name="style1473701682966" xfId="493"/>
    <cellStyle name="style1473701682966 2" xfId="610"/>
    <cellStyle name="style1473701682966 3" xfId="634"/>
    <cellStyle name="style1473701683028" xfId="494"/>
    <cellStyle name="style1473701683028 2" xfId="611"/>
    <cellStyle name="style1473701683028 3" xfId="635"/>
    <cellStyle name="style1473701683106" xfId="495"/>
    <cellStyle name="style1473701683106 2" xfId="612"/>
    <cellStyle name="style1473701683106 3" xfId="636"/>
    <cellStyle name="style1473701687427" xfId="496"/>
    <cellStyle name="style1473701687505" xfId="497"/>
    <cellStyle name="style1473701687568" xfId="498"/>
    <cellStyle name="style1473701739531" xfId="499"/>
    <cellStyle name="style1473701740873" xfId="500"/>
    <cellStyle name="style1473701740873 2" xfId="661"/>
    <cellStyle name="style1473701740982" xfId="501"/>
    <cellStyle name="style1473701740982 2" xfId="662"/>
    <cellStyle name="style1473701742105" xfId="502"/>
    <cellStyle name="style1473701742168" xfId="503"/>
    <cellStyle name="style1473701742230" xfId="504"/>
    <cellStyle name="style1473701742308" xfId="505"/>
    <cellStyle name="style1473701742371" xfId="506"/>
    <cellStyle name="style1473701742371 2" xfId="663"/>
    <cellStyle name="style1473701742433" xfId="507"/>
    <cellStyle name="style1473701742433 2" xfId="664"/>
    <cellStyle name="style1473701742511" xfId="508"/>
    <cellStyle name="style1473701742511 2" xfId="665"/>
    <cellStyle name="style1473701744180" xfId="509"/>
    <cellStyle name="style1473701744243" xfId="510"/>
    <cellStyle name="style1473701744321" xfId="511"/>
    <cellStyle name="style1473701797704" xfId="512"/>
    <cellStyle name="style1473701798999" xfId="513"/>
    <cellStyle name="style1473701799108" xfId="514"/>
    <cellStyle name="style1473701800247" xfId="515"/>
    <cellStyle name="style1473701800309" xfId="516"/>
    <cellStyle name="style1473701800371" xfId="517"/>
    <cellStyle name="style1473701800449" xfId="518"/>
    <cellStyle name="style1473701800512" xfId="519"/>
    <cellStyle name="style1473701800574" xfId="520"/>
    <cellStyle name="style1473701800652" xfId="521"/>
    <cellStyle name="style1473701802306" xfId="522"/>
    <cellStyle name="style1473701802384" xfId="523"/>
    <cellStyle name="style1473701802446" xfId="524"/>
    <cellStyle name="style1473701869417" xfId="525"/>
    <cellStyle name="style1473701870696" xfId="526"/>
    <cellStyle name="style1473701870805" xfId="527"/>
    <cellStyle name="style1473701872163" xfId="528"/>
    <cellStyle name="style1473701872225" xfId="529"/>
    <cellStyle name="style1473701872287" xfId="530"/>
    <cellStyle name="style1473701872365" xfId="531"/>
    <cellStyle name="style1473701872428" xfId="532"/>
    <cellStyle name="style1473701872490" xfId="533"/>
    <cellStyle name="style1473701872568" xfId="534"/>
    <cellStyle name="style1473701874191" xfId="535"/>
    <cellStyle name="style1473701874269" xfId="536"/>
    <cellStyle name="style1473701874331" xfId="537"/>
    <cellStyle name="style1473701932238" xfId="538"/>
    <cellStyle name="style1473701933533" xfId="539"/>
    <cellStyle name="style1473701933627" xfId="540"/>
    <cellStyle name="style1473701934765" xfId="541"/>
    <cellStyle name="style1473701934812" xfId="542"/>
    <cellStyle name="style1473701934875" xfId="543"/>
    <cellStyle name="style1473701934937" xfId="544"/>
    <cellStyle name="style1473701934999" xfId="545"/>
    <cellStyle name="style1473701935077" xfId="546"/>
    <cellStyle name="style1473701935140" xfId="547"/>
    <cellStyle name="style1473701936762" xfId="548"/>
    <cellStyle name="style1473701936825" xfId="549"/>
    <cellStyle name="style1473701936887" xfId="550"/>
    <cellStyle name="style1473701967042" xfId="551"/>
    <cellStyle name="style1473701968227" xfId="552"/>
    <cellStyle name="style1473701968649" xfId="553"/>
    <cellStyle name="style1473701968711" xfId="554"/>
    <cellStyle name="style1473701968773" xfId="555"/>
    <cellStyle name="style1473701968836" xfId="556"/>
    <cellStyle name="style1473701968898" xfId="557"/>
    <cellStyle name="style1473701968961" xfId="558"/>
    <cellStyle name="style1473701970209" xfId="559"/>
    <cellStyle name="style1473701970271" xfId="560"/>
    <cellStyle name="style1473701970349" xfId="561"/>
    <cellStyle name="style1473702025043" xfId="562"/>
    <cellStyle name="style1473702026259" xfId="563"/>
    <cellStyle name="style1473702026681" xfId="564"/>
    <cellStyle name="style1473702026743" xfId="565"/>
    <cellStyle name="style1473702026821" xfId="566"/>
    <cellStyle name="style1473702026883" xfId="567"/>
    <cellStyle name="style1473702026946" xfId="568"/>
    <cellStyle name="style1473702027024" xfId="569"/>
    <cellStyle name="style1473702028599" xfId="570"/>
    <cellStyle name="style1473702028677" xfId="571"/>
    <cellStyle name="style1473702028755" xfId="572"/>
    <cellStyle name="style1473702074128" xfId="573"/>
    <cellStyle name="style1473702075361" xfId="574"/>
    <cellStyle name="style1473702075485" xfId="575"/>
    <cellStyle name="style1473702076811" xfId="576"/>
    <cellStyle name="style1473702076874" xfId="577"/>
    <cellStyle name="style1473702076952" xfId="578"/>
    <cellStyle name="style1473702077014" xfId="579"/>
    <cellStyle name="style1473702077077" xfId="580"/>
    <cellStyle name="style1473702077139" xfId="581"/>
    <cellStyle name="style1473702079198" xfId="582"/>
    <cellStyle name="style1473702079276" xfId="583"/>
    <cellStyle name="style1473702079339" xfId="584"/>
    <cellStyle name="style1473702111178" xfId="585"/>
    <cellStyle name="style1473702111256" xfId="586"/>
    <cellStyle name="style1473702111319" xfId="587"/>
    <cellStyle name="style1473702111381" xfId="588"/>
    <cellStyle name="style1473702111459" xfId="589"/>
    <cellStyle name="style1473702111521" xfId="590"/>
    <cellStyle name="style1473702150131" xfId="250"/>
    <cellStyle name="style1473702150771" xfId="251"/>
    <cellStyle name="style1473702150849" xfId="252"/>
    <cellStyle name="style1473702150927" xfId="253"/>
    <cellStyle name="style1473702732404" xfId="263"/>
    <cellStyle name="style1473702733231" xfId="264"/>
    <cellStyle name="style1473702733309" xfId="265"/>
    <cellStyle name="style1473702733387" xfId="266"/>
    <cellStyle name="style1473702999615" xfId="267"/>
    <cellStyle name="style1473702999693" xfId="268"/>
    <cellStyle name="style1473702999771" xfId="269"/>
    <cellStyle name="style1473703108129" xfId="270"/>
    <cellStyle name="style1473703108129 2" xfId="702"/>
    <cellStyle name="style1473703108644" xfId="271"/>
    <cellStyle name="style1473703108644 2" xfId="703"/>
    <cellStyle name="style1473703108706" xfId="272"/>
    <cellStyle name="style1473703108706 2" xfId="704"/>
    <cellStyle name="style1473703108784" xfId="273"/>
    <cellStyle name="style1473703135741" xfId="274"/>
    <cellStyle name="style1473703136318" xfId="275"/>
    <cellStyle name="style1473703136396" xfId="276"/>
    <cellStyle name="style1473703136459" xfId="277"/>
    <cellStyle name="style1473703136677" xfId="278"/>
    <cellStyle name="style1473703166660" xfId="279"/>
    <cellStyle name="style1473703167253" xfId="280"/>
    <cellStyle name="style1473703167331" xfId="281"/>
    <cellStyle name="style1473703167409" xfId="282"/>
    <cellStyle name="style1473703264301" xfId="283"/>
    <cellStyle name="style1473703265143" xfId="284"/>
    <cellStyle name="style1473703265221" xfId="285"/>
    <cellStyle name="style1473703265299" xfId="286"/>
    <cellStyle name="style1473703265408" xfId="287"/>
    <cellStyle name="style1473703294705" xfId="438"/>
    <cellStyle name="style1473703295360" xfId="439"/>
    <cellStyle name="style1473703295454" xfId="440"/>
    <cellStyle name="style1473703295532" xfId="441"/>
    <cellStyle name="style1473703326108" xfId="442"/>
    <cellStyle name="style1473703326685" xfId="443"/>
    <cellStyle name="style1473703326763" xfId="444"/>
    <cellStyle name="style1473703326825" xfId="445"/>
    <cellStyle name="style1473780133943" xfId="687"/>
    <cellStyle name="style1473780134021" xfId="688"/>
    <cellStyle name="style1473780134084" xfId="689"/>
    <cellStyle name="style1473780302157" xfId="622"/>
    <cellStyle name="style1473780302235" xfId="623"/>
    <cellStyle name="style1473780303249" xfId="677"/>
    <cellStyle name="style1473780303327" xfId="678"/>
    <cellStyle name="style1473780303623" xfId="627"/>
    <cellStyle name="style1473780303717" xfId="628"/>
    <cellStyle name="style1473780304731" xfId="624"/>
    <cellStyle name="style1473780304793" xfId="625"/>
    <cellStyle name="style1473780304856" xfId="626"/>
    <cellStyle name="style1473780304918" xfId="629"/>
    <cellStyle name="style1473780304980" xfId="630"/>
    <cellStyle name="style1473780305058" xfId="631"/>
    <cellStyle name="style1473780333794" xfId="637"/>
    <cellStyle name="style1473780333840" xfId="638"/>
    <cellStyle name="style1473780335088" xfId="642"/>
    <cellStyle name="style1473780335182" xfId="643"/>
    <cellStyle name="style1473780336180" xfId="639"/>
    <cellStyle name="style1473780336243" xfId="640"/>
    <cellStyle name="style1473780336305" xfId="641"/>
    <cellStyle name="style1473780336368" xfId="644"/>
    <cellStyle name="style1473780336430" xfId="645"/>
    <cellStyle name="style1473780336492" xfId="646"/>
    <cellStyle name="style1473780364744" xfId="651"/>
    <cellStyle name="style1473780365914" xfId="655"/>
    <cellStyle name="style1473780366039" xfId="660"/>
    <cellStyle name="style1473780366133" xfId="656"/>
    <cellStyle name="style1473780367131" xfId="652"/>
    <cellStyle name="style1473780367194" xfId="653"/>
    <cellStyle name="style1473780367256" xfId="654"/>
    <cellStyle name="style1473780367303" xfId="657"/>
    <cellStyle name="style1473780367365" xfId="658"/>
    <cellStyle name="style1473780367428" xfId="659"/>
    <cellStyle name="style1473780398160" xfId="666"/>
    <cellStyle name="style1473780398223" xfId="667"/>
    <cellStyle name="style1473780399330" xfId="671"/>
    <cellStyle name="style1473780399455" xfId="676"/>
    <cellStyle name="style1473780399549" xfId="672"/>
    <cellStyle name="style1473780400625" xfId="668"/>
    <cellStyle name="style1473780400688" xfId="669"/>
    <cellStyle name="style1473780400750" xfId="670"/>
    <cellStyle name="style1473780400812" xfId="673"/>
    <cellStyle name="style1473780400875" xfId="674"/>
    <cellStyle name="style1473780400937" xfId="675"/>
    <cellStyle name="style1473887360118" xfId="721"/>
    <cellStyle name="style1473887360180" xfId="725"/>
    <cellStyle name="style1473887360789" xfId="722"/>
    <cellStyle name="style1473887360851" xfId="723"/>
    <cellStyle name="style1473887360913" xfId="724"/>
    <cellStyle name="style1473887360976" xfId="726"/>
    <cellStyle name="style1473887361054" xfId="727"/>
    <cellStyle name="style1473887361132" xfId="728"/>
    <cellStyle name="style1473947878210" xfId="705"/>
    <cellStyle name="style1473947878304" xfId="706"/>
    <cellStyle name="style1473947878507" xfId="710"/>
    <cellStyle name="style1473947878600" xfId="711"/>
    <cellStyle name="style1473947879786" xfId="707"/>
    <cellStyle name="style1473947879848" xfId="708"/>
    <cellStyle name="style1473947879895" xfId="709"/>
    <cellStyle name="style1473947879957" xfId="712"/>
    <cellStyle name="style1473947880020" xfId="713"/>
    <cellStyle name="style1473947880082" xfId="714"/>
    <cellStyle name="style1473947948316" xfId="715"/>
    <cellStyle name="style1473947948363" xfId="716"/>
    <cellStyle name="style1473947948441" xfId="717"/>
    <cellStyle name="style1473948095298" xfId="718"/>
    <cellStyle name="style1473948095360" xfId="719"/>
    <cellStyle name="style1473948095423" xfId="720"/>
    <cellStyle name="style1492790140123" xfId="733"/>
    <cellStyle name="style1492790140155" xfId="737"/>
    <cellStyle name="style1492790140186" xfId="734"/>
    <cellStyle name="style1492790140217" xfId="735"/>
    <cellStyle name="style1492790140248" xfId="736"/>
    <cellStyle name="style1492790140279" xfId="738"/>
    <cellStyle name="style1492790140311" xfId="739"/>
    <cellStyle name="style1492790140342" xfId="740"/>
    <cellStyle name="style1492790140357" xfId="741"/>
    <cellStyle name="style1492790140420" xfId="745"/>
    <cellStyle name="style1492790140435" xfId="749"/>
    <cellStyle name="style1492790140467" xfId="742"/>
    <cellStyle name="style1492790140498" xfId="743"/>
    <cellStyle name="style1492790140545" xfId="744"/>
    <cellStyle name="style1492790140576" xfId="746"/>
    <cellStyle name="style1492790140591" xfId="747"/>
    <cellStyle name="style1492790140623" xfId="748"/>
    <cellStyle name="style1492790140654" xfId="750"/>
    <cellStyle name="style1492790140685" xfId="751"/>
    <cellStyle name="style1492790140701" xfId="752"/>
    <cellStyle name="style1492790167658" xfId="753"/>
    <cellStyle name="style1492790167673" xfId="754"/>
    <cellStyle name="style1492790167705" xfId="755"/>
    <cellStyle name="style1492790167736" xfId="756"/>
    <cellStyle name="style1492790167783" xfId="757"/>
    <cellStyle name="style1492790167798" xfId="758"/>
    <cellStyle name="style1492790209872" xfId="762"/>
    <cellStyle name="style1492790209903" xfId="763"/>
    <cellStyle name="style1492790209966" xfId="759"/>
    <cellStyle name="style1492790209997" xfId="760"/>
    <cellStyle name="style1492790210012" xfId="761"/>
    <cellStyle name="style1492790210044" xfId="764"/>
    <cellStyle name="style1492790210059" xfId="765"/>
    <cellStyle name="style1492790210075" xfId="766"/>
    <cellStyle name="style1492790210090" xfId="767"/>
    <cellStyle name="style1492793435121" xfId="768"/>
    <cellStyle name="style1492793435137" xfId="769"/>
    <cellStyle name="style1492793435152" xfId="770"/>
    <cellStyle name="style1492882333527" xfId="771"/>
    <cellStyle name="style1492882333547" xfId="773"/>
    <cellStyle name="style1492882333563" xfId="772"/>
    <cellStyle name="style1492882333603" xfId="774"/>
    <cellStyle name="style1492887134905" xfId="775"/>
    <cellStyle name="style1492887134986" xfId="779"/>
    <cellStyle name="style1492887135128" xfId="776"/>
    <cellStyle name="style1492887135144" xfId="777"/>
    <cellStyle name="style1492887135160" xfId="778"/>
    <cellStyle name="style1492887135175" xfId="780"/>
    <cellStyle name="style1492887135191" xfId="781"/>
    <cellStyle name="style1492887135212" xfId="782"/>
    <cellStyle name="style1492887240059" xfId="783"/>
    <cellStyle name="style1492887240285" xfId="784"/>
    <cellStyle name="style1492887240303" xfId="785"/>
    <cellStyle name="style1492887240319" xfId="786"/>
    <cellStyle name="style1520527719780" xfId="837"/>
    <cellStyle name="style1520527719915" xfId="839"/>
    <cellStyle name="style1520527719960" xfId="831"/>
    <cellStyle name="style1520527720018" xfId="832"/>
    <cellStyle name="style1520527720074" xfId="833"/>
    <cellStyle name="style1520527720129" xfId="834"/>
    <cellStyle name="style1520527720184" xfId="835"/>
    <cellStyle name="style1520527720240" xfId="836"/>
    <cellStyle name="style1520527720303" xfId="838"/>
    <cellStyle name="style1520527720377" xfId="840"/>
    <cellStyle name="style1520527720433" xfId="841"/>
    <cellStyle name="style1520527720489" xfId="842"/>
    <cellStyle name="style1520527720532" xfId="843"/>
    <cellStyle name="style1520527779722" xfId="844"/>
    <cellStyle name="style1520527779765" xfId="848"/>
    <cellStyle name="style1520527779907" xfId="853"/>
    <cellStyle name="style1520527779957" xfId="845"/>
    <cellStyle name="style1520527780013" xfId="846"/>
    <cellStyle name="style1520527780069" xfId="847"/>
    <cellStyle name="style1520527780124" xfId="849"/>
    <cellStyle name="style1520527780231" xfId="850"/>
    <cellStyle name="style1520527780291" xfId="851"/>
    <cellStyle name="style1520527780402" xfId="852"/>
    <cellStyle name="style1520527780647" xfId="854"/>
    <cellStyle name="style1520527780752" xfId="855"/>
    <cellStyle name="style1520527780832" xfId="856"/>
    <cellStyle name="style1520527780892" xfId="857"/>
    <cellStyle name="style1520527887498" xfId="858"/>
    <cellStyle name="style1520527887571" xfId="859"/>
    <cellStyle name="style1520527887695" xfId="860"/>
    <cellStyle name="style1520527887754" xfId="864"/>
    <cellStyle name="style1520527887828" xfId="865"/>
    <cellStyle name="style1520527887884" xfId="866"/>
    <cellStyle name="style1520527888361" xfId="861"/>
    <cellStyle name="style1520527888439" xfId="862"/>
    <cellStyle name="style1520527888515" xfId="863"/>
    <cellStyle name="style1520527888573" xfId="867"/>
    <cellStyle name="style1520527888637" xfId="868"/>
    <cellStyle name="style1520527888709" xfId="869"/>
    <cellStyle name="style1520527888836" xfId="870"/>
    <cellStyle name="style1520536988422" xfId="871"/>
    <cellStyle name="style1520536988500" xfId="872"/>
    <cellStyle name="style1520536988609" xfId="873"/>
    <cellStyle name="style1520536988874" xfId="874"/>
    <cellStyle name="style1520536988968" xfId="875"/>
    <cellStyle name="style1520536989046" xfId="876"/>
    <cellStyle name="style1520536989124" xfId="877"/>
    <cellStyle name="style1520536989202" xfId="878"/>
    <cellStyle name="style1520536989374" xfId="879"/>
    <cellStyle name="style1520536989452" xfId="880"/>
    <cellStyle name="style1520536989514" xfId="881"/>
    <cellStyle name="style1520536989608" xfId="882"/>
    <cellStyle name="style1520537356915" xfId="1117"/>
    <cellStyle name="style1520537357321" xfId="1126"/>
    <cellStyle name="style1520537357399" xfId="1121"/>
    <cellStyle name="style1520537357773" xfId="1127"/>
    <cellStyle name="style1520537357820" xfId="1118"/>
    <cellStyle name="style1520537357976" xfId="1119"/>
    <cellStyle name="style1520537358038" xfId="1120"/>
    <cellStyle name="style1520537358085" xfId="1122"/>
    <cellStyle name="style1520537358147" xfId="1123"/>
    <cellStyle name="style1520537358210" xfId="1124"/>
    <cellStyle name="style1520537358350" xfId="1125"/>
    <cellStyle name="style1520537359380" xfId="1128"/>
    <cellStyle name="style1520537359442" xfId="1129"/>
    <cellStyle name="style1520537359520" xfId="1130"/>
    <cellStyle name="style1520537590195" xfId="883"/>
    <cellStyle name="style1520537590258" xfId="884"/>
    <cellStyle name="style1520537590320" xfId="885"/>
    <cellStyle name="style1520537590554" xfId="886"/>
    <cellStyle name="style1520537590632" xfId="887"/>
    <cellStyle name="style1520537590679" xfId="888"/>
    <cellStyle name="style1520537590741" xfId="889"/>
    <cellStyle name="style1520537590788" xfId="890"/>
    <cellStyle name="style1520537590835" xfId="891"/>
    <cellStyle name="style1520537590882" xfId="895"/>
    <cellStyle name="style1520537591178" xfId="896"/>
    <cellStyle name="style1520537591428" xfId="897"/>
    <cellStyle name="style1520537596139" xfId="892"/>
    <cellStyle name="style1520537596201" xfId="893"/>
    <cellStyle name="style1520537596248" xfId="894"/>
    <cellStyle name="style1520537596311" xfId="898"/>
    <cellStyle name="style1520537596357" xfId="899"/>
    <cellStyle name="style1520537596420" xfId="900"/>
    <cellStyle name="style1520537760125" xfId="902"/>
    <cellStyle name="style1520537760187" xfId="903"/>
    <cellStyle name="style1520537762153" xfId="901"/>
    <cellStyle name="style1520537762199" xfId="907"/>
    <cellStyle name="style1520537762511" xfId="908"/>
    <cellStyle name="style1520537762730" xfId="909"/>
    <cellStyle name="style1520537766037" xfId="904"/>
    <cellStyle name="style1520537766458" xfId="905"/>
    <cellStyle name="style1520537766521" xfId="906"/>
    <cellStyle name="style1520537766567" xfId="910"/>
    <cellStyle name="style1520537766630" xfId="911"/>
    <cellStyle name="style1520537766692" xfId="912"/>
    <cellStyle name="style1520537884863" xfId="914"/>
    <cellStyle name="style1520537884910" xfId="915"/>
    <cellStyle name="style1520537887156" xfId="913"/>
    <cellStyle name="style1520537887203" xfId="919"/>
    <cellStyle name="style1520537887515" xfId="920"/>
    <cellStyle name="style1520537887733" xfId="921"/>
    <cellStyle name="style1520537891056" xfId="916"/>
    <cellStyle name="style1520537891119" xfId="917"/>
    <cellStyle name="style1520537891197" xfId="918"/>
    <cellStyle name="style1520537891243" xfId="922"/>
    <cellStyle name="style1520537891321" xfId="923"/>
    <cellStyle name="style1520537891368" xfId="924"/>
    <cellStyle name="style1520538016167" xfId="925"/>
    <cellStyle name="style1520538016230" xfId="926"/>
    <cellStyle name="style1520538018695" xfId="935"/>
    <cellStyle name="style1520538019038" xfId="930"/>
    <cellStyle name="style1520538019272" xfId="931"/>
    <cellStyle name="style1520538022907" xfId="927"/>
    <cellStyle name="style1520538022953" xfId="928"/>
    <cellStyle name="style1520538023016" xfId="929"/>
    <cellStyle name="style1520538023655" xfId="932"/>
    <cellStyle name="style1520538023718" xfId="933"/>
    <cellStyle name="style1520538023811" xfId="934"/>
    <cellStyle name="style1520538203941" xfId="936"/>
    <cellStyle name="style1520538203988" xfId="937"/>
    <cellStyle name="style1520538206531" xfId="941"/>
    <cellStyle name="style1520538206796" xfId="942"/>
    <cellStyle name="style1520538210369" xfId="938"/>
    <cellStyle name="style1520538210431" xfId="939"/>
    <cellStyle name="style1520538210478" xfId="940"/>
    <cellStyle name="style1520538210525" xfId="943"/>
    <cellStyle name="style1520538210587" xfId="944"/>
    <cellStyle name="style1520538210650" xfId="945"/>
    <cellStyle name="style1520538303582" xfId="946"/>
    <cellStyle name="style1520538303644" xfId="947"/>
    <cellStyle name="style1520538305953" xfId="951"/>
    <cellStyle name="style1520538306187" xfId="952"/>
    <cellStyle name="style1520538310399" xfId="948"/>
    <cellStyle name="style1520538310462" xfId="949"/>
    <cellStyle name="style1520538310508" xfId="950"/>
    <cellStyle name="style1520538310571" xfId="953"/>
    <cellStyle name="style1520538310633" xfId="954"/>
    <cellStyle name="style1520538310680" xfId="955"/>
    <cellStyle name="style1520538403284" xfId="956"/>
    <cellStyle name="style1520538403346" xfId="957"/>
    <cellStyle name="style1520538406030" xfId="961"/>
    <cellStyle name="style1520538406279" xfId="962"/>
    <cellStyle name="style1520538412784" xfId="958"/>
    <cellStyle name="style1520538412847" xfId="959"/>
    <cellStyle name="style1520538412894" xfId="960"/>
    <cellStyle name="style1520538412956" xfId="963"/>
    <cellStyle name="style1520538413003" xfId="964"/>
    <cellStyle name="style1520538413065" xfId="965"/>
    <cellStyle name="style1520538518471" xfId="966"/>
    <cellStyle name="style1520538518533" xfId="967"/>
    <cellStyle name="style1520538520639" xfId="971"/>
    <cellStyle name="style1520538520889" xfId="972"/>
    <cellStyle name="style1520538525725" xfId="968"/>
    <cellStyle name="style1520538525772" xfId="969"/>
    <cellStyle name="style1520538525834" xfId="970"/>
    <cellStyle name="style1520538525881" xfId="973"/>
    <cellStyle name="style1520538525943" xfId="974"/>
    <cellStyle name="style1520538525990" xfId="975"/>
    <cellStyle name="style1520538667904" xfId="976"/>
    <cellStyle name="style1520538667966" xfId="977"/>
    <cellStyle name="style1520538669542" xfId="981"/>
    <cellStyle name="style1520538669604" xfId="982"/>
    <cellStyle name="style1520538669947" xfId="986"/>
    <cellStyle name="style1520538669994" xfId="978"/>
    <cellStyle name="style1520538670057" xfId="979"/>
    <cellStyle name="style1520538670103" xfId="980"/>
    <cellStyle name="style1520538670166" xfId="983"/>
    <cellStyle name="style1520538670213" xfId="984"/>
    <cellStyle name="style1520538670275" xfId="985"/>
    <cellStyle name="style1520538734781" xfId="993"/>
    <cellStyle name="style1520538734906" xfId="994"/>
    <cellStyle name="style1520538736731" xfId="987"/>
    <cellStyle name="style1520538736778" xfId="988"/>
    <cellStyle name="style1520538736981" xfId="992"/>
    <cellStyle name="style1520538737028" xfId="995"/>
    <cellStyle name="style1520538737090" xfId="996"/>
    <cellStyle name="style1520538737153" xfId="997"/>
    <cellStyle name="style1520538737215" xfId="989"/>
    <cellStyle name="style1520538737277" xfId="990"/>
    <cellStyle name="style1520538737324" xfId="991"/>
    <cellStyle name="style1520539473829" xfId="1022"/>
    <cellStyle name="style1520539473985" xfId="1026"/>
    <cellStyle name="style1520539474094" xfId="1030"/>
    <cellStyle name="style1520539474936" xfId="1023"/>
    <cellStyle name="style1520539475014" xfId="1024"/>
    <cellStyle name="style1520539475077" xfId="1025"/>
    <cellStyle name="style1520539475124" xfId="1027"/>
    <cellStyle name="style1520539475264" xfId="1028"/>
    <cellStyle name="style1520539475358" xfId="1029"/>
    <cellStyle name="style1520539475560" xfId="1031"/>
    <cellStyle name="style1520539475670" xfId="1032"/>
    <cellStyle name="style1520539475748" xfId="1033"/>
    <cellStyle name="style1520539790415" xfId="998"/>
    <cellStyle name="style1520539790602" xfId="1002"/>
    <cellStyle name="style1520539790727" xfId="1006"/>
    <cellStyle name="style1520539792537" xfId="999"/>
    <cellStyle name="style1520539792630" xfId="1000"/>
    <cellStyle name="style1520539792708" xfId="1001"/>
    <cellStyle name="style1520539792755" xfId="1003"/>
    <cellStyle name="style1520539792833" xfId="1004"/>
    <cellStyle name="style1520539792880" xfId="1005"/>
    <cellStyle name="style1520539792989" xfId="1007"/>
    <cellStyle name="style1520539793052" xfId="1008"/>
    <cellStyle name="style1520539793130" xfId="1009"/>
    <cellStyle name="style1520540005867" xfId="1010"/>
    <cellStyle name="style1520540005914" xfId="1014"/>
    <cellStyle name="style1520540005960" xfId="1018"/>
    <cellStyle name="style1520540005992" xfId="1011"/>
    <cellStyle name="style1520540006054" xfId="1012"/>
    <cellStyle name="style1520540006101" xfId="1013"/>
    <cellStyle name="style1520540006163" xfId="1015"/>
    <cellStyle name="style1520540006257" xfId="1016"/>
    <cellStyle name="style1520540006319" xfId="1017"/>
    <cellStyle name="style1520540006444" xfId="1019"/>
    <cellStyle name="style1520540006491" xfId="1020"/>
    <cellStyle name="style1520540006553" xfId="1021"/>
    <cellStyle name="style1520540194113" xfId="1046"/>
    <cellStyle name="style1520540194300" xfId="1047"/>
    <cellStyle name="style1520540194456" xfId="1048"/>
    <cellStyle name="style1520540194519" xfId="1049"/>
    <cellStyle name="style1520540194581" xfId="1050"/>
    <cellStyle name="style1520540194659" xfId="1051"/>
    <cellStyle name="style1520540195111" xfId="1052"/>
    <cellStyle name="style1520540195221" xfId="1053"/>
    <cellStyle name="style1520540195345" xfId="1054"/>
    <cellStyle name="style1520621568695" xfId="1043"/>
    <cellStyle name="style1520621568742" xfId="1044"/>
    <cellStyle name="style1520621568789" xfId="1045"/>
    <cellStyle name="style1520621568820" xfId="1034"/>
    <cellStyle name="style1520621568882" xfId="1035"/>
    <cellStyle name="style1520621568929" xfId="1036"/>
    <cellStyle name="style1520621568991" xfId="1037"/>
    <cellStyle name="style1520621569038" xfId="1038"/>
    <cellStyle name="style1520621569085" xfId="1039"/>
    <cellStyle name="style1520621569225" xfId="1040"/>
    <cellStyle name="style1520621569288" xfId="1041"/>
    <cellStyle name="style1520621569335" xfId="1042"/>
    <cellStyle name="style1520625969788" xfId="1055"/>
    <cellStyle name="style1520625969850" xfId="1056"/>
    <cellStyle name="style1520625969944" xfId="1057"/>
    <cellStyle name="style1520625970100" xfId="1058"/>
    <cellStyle name="style1520625970209" xfId="1059"/>
    <cellStyle name="style1520625970287" xfId="1060"/>
    <cellStyle name="style1520629235800" xfId="1061"/>
    <cellStyle name="style1520629235999" xfId="1065"/>
    <cellStyle name="style1520629236091" xfId="1066"/>
    <cellStyle name="style1520629236334" xfId="1070"/>
    <cellStyle name="style1520629236377" xfId="1071"/>
    <cellStyle name="style1520629236423" xfId="1062"/>
    <cellStyle name="style1520629236477" xfId="1063"/>
    <cellStyle name="style1520629236534" xfId="1064"/>
    <cellStyle name="style1520629236591" xfId="1067"/>
    <cellStyle name="style1520629236648" xfId="1068"/>
    <cellStyle name="style1520629236747" xfId="1069"/>
    <cellStyle name="style1520629237349" xfId="1072"/>
    <cellStyle name="style1520629237404" xfId="1073"/>
    <cellStyle name="style1520629237478" xfId="1074"/>
    <cellStyle name="style1520630181831" xfId="1075"/>
    <cellStyle name="style1520630181921" xfId="1076"/>
    <cellStyle name="style1520630182040" xfId="1080"/>
    <cellStyle name="style1520630182094" xfId="1081"/>
    <cellStyle name="style1520630182311" xfId="1085"/>
    <cellStyle name="style1520630182356" xfId="1086"/>
    <cellStyle name="style1520630182400" xfId="1077"/>
    <cellStyle name="style1520630182456" xfId="1078"/>
    <cellStyle name="style1520630182513" xfId="1079"/>
    <cellStyle name="style1520630182569" xfId="1082"/>
    <cellStyle name="style1520630182625" xfId="1083"/>
    <cellStyle name="style1520630182683" xfId="1084"/>
    <cellStyle name="style1520630183192" xfId="1087"/>
    <cellStyle name="style1520630183248" xfId="1088"/>
    <cellStyle name="style1520630183305" xfId="1089"/>
    <cellStyle name="style1520630370266" xfId="1090"/>
    <cellStyle name="style1520630370369" xfId="1091"/>
    <cellStyle name="style1520630370487" xfId="1095"/>
    <cellStyle name="style1520630370534" xfId="1096"/>
    <cellStyle name="style1520630370712" xfId="1100"/>
    <cellStyle name="style1520630370758" xfId="1101"/>
    <cellStyle name="style1520630370810" xfId="1092"/>
    <cellStyle name="style1520630370870" xfId="1093"/>
    <cellStyle name="style1520630370937" xfId="1094"/>
    <cellStyle name="style1520630371002" xfId="1097"/>
    <cellStyle name="style1520630371063" xfId="1098"/>
    <cellStyle name="style1520630371123" xfId="1099"/>
    <cellStyle name="style1520630371429" xfId="1102"/>
    <cellStyle name="style1520630371487" xfId="1103"/>
    <cellStyle name="style1520630371583" xfId="1104"/>
    <cellStyle name="style1521039354592" xfId="1107"/>
    <cellStyle name="style1521039354717" xfId="1108"/>
    <cellStyle name="style1521039356343" xfId="1112"/>
    <cellStyle name="style1521039357399" xfId="1113"/>
    <cellStyle name="style1521039366300" xfId="1109"/>
    <cellStyle name="style1521039366408" xfId="1110"/>
    <cellStyle name="style1521039366489" xfId="1111"/>
    <cellStyle name="style1521039366582" xfId="1114"/>
    <cellStyle name="style1521039366700" xfId="1115"/>
    <cellStyle name="style1521039366788" xfId="1116"/>
    <cellStyle name="Texto de advertencia" xfId="47" builtinId="11" customBuiltin="1"/>
    <cellStyle name="Texto de advertencia 2" xfId="226"/>
    <cellStyle name="Texto de advertencia 3" xfId="227"/>
    <cellStyle name="Texto de advertencia 4" xfId="228"/>
    <cellStyle name="Texto de advertencia 5" xfId="229"/>
    <cellStyle name="Texto de advertencia 6" xfId="801"/>
    <cellStyle name="Texto explicativo" xfId="48" builtinId="53" customBuiltin="1"/>
    <cellStyle name="Texto explicativo 2" xfId="230"/>
    <cellStyle name="Texto explicativo 3" xfId="231"/>
    <cellStyle name="Texto explicativo 4" xfId="232"/>
    <cellStyle name="Texto explicativo 5" xfId="233"/>
    <cellStyle name="Texto explicativo 6" xfId="803"/>
    <cellStyle name="Título" xfId="49" builtinId="15" customBuiltin="1"/>
    <cellStyle name="Título 2" xfId="50" builtinId="17" customBuiltin="1"/>
    <cellStyle name="Título 2 2" xfId="234"/>
    <cellStyle name="Título 2 3" xfId="235"/>
    <cellStyle name="Título 2 4" xfId="236"/>
    <cellStyle name="Título 2 5" xfId="237"/>
    <cellStyle name="Título 2 6" xfId="790"/>
    <cellStyle name="Título 3" xfId="51" builtinId="18" customBuiltin="1"/>
    <cellStyle name="Título 3 2" xfId="238"/>
    <cellStyle name="Título 3 3" xfId="239"/>
    <cellStyle name="Título 3 4" xfId="240"/>
    <cellStyle name="Título 3 5" xfId="241"/>
    <cellStyle name="Título 3 6" xfId="791"/>
    <cellStyle name="Título 4" xfId="242"/>
    <cellStyle name="Título 5" xfId="243"/>
    <cellStyle name="Título 6" xfId="244"/>
    <cellStyle name="Título 7" xfId="245"/>
    <cellStyle name="Título 8" xfId="789"/>
    <cellStyle name="Total" xfId="52" builtinId="25" customBuiltin="1"/>
    <cellStyle name="Total 2" xfId="246"/>
    <cellStyle name="Total 3" xfId="247"/>
    <cellStyle name="Total 4" xfId="248"/>
    <cellStyle name="Total 5" xfId="249"/>
    <cellStyle name="Total 6" xfId="804"/>
  </cellStyles>
  <dxfs count="117">
    <dxf>
      <font>
        <b val="0"/>
        <i val="0"/>
        <strike val="0"/>
        <condense val="0"/>
        <extend val="0"/>
        <outline val="0"/>
        <shadow val="0"/>
        <u val="none"/>
        <vertAlign val="baseline"/>
        <sz val="10"/>
        <color auto="1"/>
        <name val="Calibri"/>
        <scheme val="minor"/>
      </font>
      <fill>
        <patternFill patternType="none">
          <fgColor indexed="64"/>
          <bgColor indexed="65"/>
        </patternFill>
      </fill>
    </dxf>
    <dxf>
      <font>
        <b val="0"/>
        <i val="0"/>
        <strike val="0"/>
        <condense val="0"/>
        <extend val="0"/>
        <outline val="0"/>
        <shadow val="0"/>
        <u val="none"/>
        <vertAlign val="baseline"/>
        <sz val="9"/>
        <color indexed="8"/>
        <name val="Arial"/>
        <scheme val="none"/>
      </font>
      <numFmt numFmtId="3" formatCode="#,##0"/>
      <fill>
        <patternFill patternType="none">
          <fgColor indexed="64"/>
          <bgColor indexed="65"/>
        </patternFill>
      </fill>
      <alignment horizontal="right" vertical="top" textRotation="0" wrapText="0" relativeIndent="0" justifyLastLine="0" shrinkToFit="0" readingOrder="0"/>
      <border diagonalUp="0" diagonalDown="0" outline="0">
        <left style="thin">
          <color indexed="64"/>
        </left>
        <right style="thin">
          <color indexed="64"/>
        </right>
        <top/>
        <bottom/>
      </border>
    </dxf>
    <dxf>
      <font>
        <strike val="0"/>
        <outline val="0"/>
        <shadow val="0"/>
        <u val="none"/>
        <vertAlign val="baseline"/>
        <sz val="9"/>
        <name val="Arial"/>
        <scheme val="none"/>
      </font>
      <numFmt numFmtId="3" formatCode="#,##0"/>
      <fill>
        <patternFill patternType="none">
          <fgColor indexed="64"/>
          <bgColor indexed="65"/>
        </patternFill>
      </fill>
      <border diagonalUp="0" diagonalDown="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0"/>
        <color auto="1"/>
        <name val="Calibri"/>
        <scheme val="minor"/>
      </font>
      <fill>
        <patternFill patternType="none">
          <fgColor indexed="64"/>
          <bgColor indexed="65"/>
        </patternFill>
      </fill>
    </dxf>
    <dxf>
      <font>
        <b val="0"/>
        <i val="0"/>
        <strike val="0"/>
        <condense val="0"/>
        <extend val="0"/>
        <outline val="0"/>
        <shadow val="0"/>
        <u val="none"/>
        <vertAlign val="baseline"/>
        <sz val="9"/>
        <color indexed="8"/>
        <name val="Arial"/>
        <scheme val="none"/>
      </font>
      <numFmt numFmtId="3" formatCode="#,##0"/>
      <fill>
        <patternFill patternType="none">
          <fgColor indexed="64"/>
          <bgColor indexed="65"/>
        </patternFill>
      </fill>
      <alignment horizontal="right" vertical="top" textRotation="0" wrapText="0" relativeIndent="0" justifyLastLine="0" shrinkToFit="0" readingOrder="0"/>
      <border diagonalUp="0" diagonalDown="0" outline="0">
        <left style="thin">
          <color indexed="64"/>
        </left>
        <right style="thin">
          <color indexed="64"/>
        </right>
        <top/>
        <bottom/>
      </border>
    </dxf>
    <dxf>
      <font>
        <strike val="0"/>
        <outline val="0"/>
        <shadow val="0"/>
        <u val="none"/>
        <vertAlign val="baseline"/>
        <sz val="9"/>
        <name val="Arial"/>
        <scheme val="none"/>
      </font>
      <numFmt numFmtId="3" formatCode="#,##0"/>
      <fill>
        <patternFill patternType="none">
          <fgColor indexed="64"/>
          <bgColor indexed="65"/>
        </patternFill>
      </fill>
      <border diagonalUp="0" diagonalDown="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0"/>
        <color auto="1"/>
        <name val="Calibri"/>
        <scheme val="minor"/>
      </font>
      <fill>
        <patternFill patternType="none">
          <fgColor indexed="64"/>
          <bgColor indexed="65"/>
        </patternFill>
      </fill>
    </dxf>
    <dxf>
      <font>
        <b val="0"/>
        <i val="0"/>
        <strike val="0"/>
        <condense val="0"/>
        <extend val="0"/>
        <outline val="0"/>
        <shadow val="0"/>
        <u val="none"/>
        <vertAlign val="baseline"/>
        <sz val="9"/>
        <color indexed="8"/>
        <name val="Arial"/>
        <scheme val="none"/>
      </font>
      <numFmt numFmtId="3" formatCode="#,##0"/>
      <fill>
        <patternFill patternType="none">
          <fgColor indexed="64"/>
          <bgColor indexed="65"/>
        </patternFill>
      </fill>
      <alignment horizontal="right" vertical="top" textRotation="0" wrapText="0" relativeIndent="0" justifyLastLine="0" shrinkToFit="0" readingOrder="0"/>
      <border diagonalUp="0" diagonalDown="0" outline="0">
        <left style="thin">
          <color indexed="64"/>
        </left>
        <right style="thin">
          <color indexed="64"/>
        </right>
        <top/>
        <bottom/>
      </border>
    </dxf>
    <dxf>
      <font>
        <strike val="0"/>
        <outline val="0"/>
        <shadow val="0"/>
        <u val="none"/>
        <vertAlign val="baseline"/>
        <sz val="9"/>
        <name val="Arial"/>
        <scheme val="none"/>
      </font>
      <numFmt numFmtId="3" formatCode="#,##0"/>
      <fill>
        <patternFill patternType="none">
          <fgColor indexed="64"/>
          <bgColor indexed="65"/>
        </patternFill>
      </fill>
      <border diagonalUp="0" diagonalDown="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0"/>
        <color auto="1"/>
        <name val="Calibri"/>
        <scheme val="minor"/>
      </font>
      <fill>
        <patternFill patternType="none">
          <fgColor indexed="64"/>
          <bgColor indexed="65"/>
        </patternFill>
      </fill>
    </dxf>
    <dxf>
      <font>
        <b val="0"/>
        <i val="0"/>
        <strike val="0"/>
        <condense val="0"/>
        <extend val="0"/>
        <outline val="0"/>
        <shadow val="0"/>
        <u val="none"/>
        <vertAlign val="baseline"/>
        <sz val="9"/>
        <color indexed="8"/>
        <name val="Arial"/>
        <scheme val="none"/>
      </font>
      <numFmt numFmtId="3" formatCode="#,##0"/>
      <fill>
        <patternFill patternType="none">
          <fgColor indexed="64"/>
          <bgColor indexed="65"/>
        </patternFill>
      </fill>
      <alignment horizontal="right" vertical="top" textRotation="0" wrapText="0" relativeIndent="0" justifyLastLine="0" shrinkToFit="0" readingOrder="0"/>
      <border diagonalUp="0" diagonalDown="0" outline="0">
        <left style="thin">
          <color indexed="64"/>
        </left>
        <right style="thin">
          <color indexed="64"/>
        </right>
        <top/>
        <bottom/>
      </border>
    </dxf>
    <dxf>
      <font>
        <strike val="0"/>
        <outline val="0"/>
        <shadow val="0"/>
        <u val="none"/>
        <vertAlign val="baseline"/>
        <sz val="9"/>
        <name val="Arial"/>
        <scheme val="none"/>
      </font>
      <numFmt numFmtId="3" formatCode="#,##0"/>
      <fill>
        <patternFill patternType="none">
          <fgColor indexed="64"/>
          <bgColor indexed="65"/>
        </patternFill>
      </fill>
      <border diagonalUp="0" diagonalDown="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0"/>
        <color auto="1"/>
        <name val="Calibri"/>
        <scheme val="minor"/>
      </font>
      <fill>
        <patternFill patternType="none">
          <fgColor indexed="64"/>
          <bgColor indexed="65"/>
        </patternFill>
      </fill>
    </dxf>
    <dxf>
      <font>
        <b val="0"/>
        <i val="0"/>
        <strike val="0"/>
        <condense val="0"/>
        <extend val="0"/>
        <outline val="0"/>
        <shadow val="0"/>
        <u val="none"/>
        <vertAlign val="baseline"/>
        <sz val="9"/>
        <color indexed="8"/>
        <name val="Arial"/>
        <scheme val="none"/>
      </font>
      <numFmt numFmtId="3" formatCode="#,##0"/>
      <fill>
        <patternFill patternType="none">
          <fgColor indexed="64"/>
          <bgColor indexed="65"/>
        </patternFill>
      </fill>
      <alignment horizontal="right" vertical="top" textRotation="0" wrapText="0" relativeIndent="0" justifyLastLine="0" shrinkToFit="0" readingOrder="0"/>
      <border diagonalUp="0" diagonalDown="0" outline="0">
        <left style="thin">
          <color indexed="64"/>
        </left>
        <right style="thin">
          <color indexed="64"/>
        </right>
        <top/>
        <bottom/>
      </border>
    </dxf>
    <dxf>
      <font>
        <strike val="0"/>
        <outline val="0"/>
        <shadow val="0"/>
        <u val="none"/>
        <vertAlign val="baseline"/>
        <sz val="9"/>
        <name val="Arial"/>
        <scheme val="none"/>
      </font>
      <numFmt numFmtId="3" formatCode="#,##0"/>
      <fill>
        <patternFill patternType="none">
          <fgColor indexed="64"/>
          <bgColor indexed="65"/>
        </patternFill>
      </fill>
      <border diagonalUp="0" diagonalDown="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0"/>
        <color auto="1"/>
        <name val="Calibri"/>
        <scheme val="minor"/>
      </font>
      <fill>
        <patternFill patternType="none">
          <fgColor indexed="64"/>
          <bgColor indexed="65"/>
        </patternFill>
      </fill>
    </dxf>
    <dxf>
      <font>
        <b val="0"/>
        <i val="0"/>
        <strike val="0"/>
        <condense val="0"/>
        <extend val="0"/>
        <outline val="0"/>
        <shadow val="0"/>
        <u val="none"/>
        <vertAlign val="baseline"/>
        <sz val="9"/>
        <color indexed="8"/>
        <name val="Arial"/>
        <scheme val="none"/>
      </font>
      <numFmt numFmtId="3" formatCode="#,##0"/>
      <fill>
        <patternFill patternType="none">
          <fgColor indexed="64"/>
          <bgColor indexed="65"/>
        </patternFill>
      </fill>
      <alignment horizontal="right" vertical="top" textRotation="0" wrapText="0" relativeIndent="0" justifyLastLine="0" shrinkToFit="0" readingOrder="0"/>
      <border diagonalUp="0" diagonalDown="0" outline="0">
        <left style="thin">
          <color indexed="64"/>
        </left>
        <right style="thin">
          <color indexed="64"/>
        </right>
        <top/>
        <bottom/>
      </border>
    </dxf>
    <dxf>
      <font>
        <strike val="0"/>
        <outline val="0"/>
        <shadow val="0"/>
        <u val="none"/>
        <vertAlign val="baseline"/>
        <sz val="9"/>
        <name val="Arial"/>
        <scheme val="none"/>
      </font>
      <numFmt numFmtId="3" formatCode="#,##0"/>
      <fill>
        <patternFill patternType="none">
          <fgColor indexed="64"/>
          <bgColor indexed="65"/>
        </patternFill>
      </fill>
      <border diagonalUp="0" diagonalDown="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0"/>
        <color auto="1"/>
        <name val="Calibri"/>
        <scheme val="minor"/>
      </font>
      <fill>
        <patternFill patternType="none">
          <fgColor indexed="64"/>
          <bgColor indexed="65"/>
        </patternFill>
      </fill>
    </dxf>
    <dxf>
      <font>
        <b val="0"/>
        <i val="0"/>
        <strike val="0"/>
        <condense val="0"/>
        <extend val="0"/>
        <outline val="0"/>
        <shadow val="0"/>
        <u val="none"/>
        <vertAlign val="baseline"/>
        <sz val="9"/>
        <color indexed="8"/>
        <name val="Arial"/>
        <scheme val="none"/>
      </font>
      <numFmt numFmtId="3" formatCode="#,##0"/>
      <fill>
        <patternFill patternType="none">
          <fgColor indexed="64"/>
          <bgColor indexed="65"/>
        </patternFill>
      </fill>
      <alignment horizontal="right" vertical="top" textRotation="0" wrapText="0" relativeIndent="0" justifyLastLine="0" shrinkToFit="0" readingOrder="0"/>
      <border diagonalUp="0" diagonalDown="0" outline="0">
        <left style="thin">
          <color indexed="64"/>
        </left>
        <right style="thin">
          <color indexed="64"/>
        </right>
        <top/>
        <bottom/>
      </border>
    </dxf>
    <dxf>
      <font>
        <strike val="0"/>
        <outline val="0"/>
        <shadow val="0"/>
        <u val="none"/>
        <vertAlign val="baseline"/>
        <sz val="9"/>
        <name val="Arial"/>
        <scheme val="none"/>
      </font>
      <numFmt numFmtId="3" formatCode="#,##0"/>
      <fill>
        <patternFill patternType="none">
          <fgColor indexed="64"/>
          <bgColor indexed="65"/>
        </patternFill>
      </fill>
      <border diagonalUp="0" diagonalDown="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0"/>
        <color auto="1"/>
        <name val="Calibri"/>
        <scheme val="minor"/>
      </font>
      <fill>
        <patternFill patternType="none">
          <fgColor indexed="64"/>
          <bgColor indexed="65"/>
        </patternFill>
      </fill>
    </dxf>
    <dxf>
      <font>
        <b val="0"/>
        <i val="0"/>
        <strike val="0"/>
        <condense val="0"/>
        <extend val="0"/>
        <outline val="0"/>
        <shadow val="0"/>
        <u val="none"/>
        <vertAlign val="baseline"/>
        <sz val="9"/>
        <color indexed="8"/>
        <name val="Arial"/>
        <scheme val="none"/>
      </font>
      <numFmt numFmtId="3" formatCode="#,##0"/>
      <fill>
        <patternFill patternType="none">
          <fgColor indexed="64"/>
          <bgColor indexed="65"/>
        </patternFill>
      </fill>
      <alignment horizontal="right" vertical="top" textRotation="0" wrapText="0" relativeIndent="0" justifyLastLine="0" shrinkToFit="0" readingOrder="0"/>
      <border diagonalUp="0" diagonalDown="0" outline="0">
        <left style="thin">
          <color indexed="64"/>
        </left>
        <right style="thin">
          <color indexed="64"/>
        </right>
        <top/>
        <bottom/>
      </border>
    </dxf>
    <dxf>
      <font>
        <strike val="0"/>
        <outline val="0"/>
        <shadow val="0"/>
        <u val="none"/>
        <vertAlign val="baseline"/>
        <sz val="9"/>
        <name val="Arial"/>
        <scheme val="none"/>
      </font>
      <numFmt numFmtId="3" formatCode="#,##0"/>
      <fill>
        <patternFill patternType="none">
          <fgColor indexed="64"/>
          <bgColor indexed="65"/>
        </patternFill>
      </fill>
      <border diagonalUp="0" diagonalDown="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0"/>
        <color auto="1"/>
        <name val="Calibri"/>
        <scheme val="minor"/>
      </font>
      <fill>
        <patternFill patternType="none">
          <fgColor indexed="64"/>
          <bgColor indexed="65"/>
        </patternFill>
      </fill>
    </dxf>
    <dxf>
      <font>
        <b val="0"/>
        <i val="0"/>
        <strike val="0"/>
        <condense val="0"/>
        <extend val="0"/>
        <outline val="0"/>
        <shadow val="0"/>
        <u val="none"/>
        <vertAlign val="baseline"/>
        <sz val="9"/>
        <color indexed="8"/>
        <name val="Arial"/>
        <scheme val="none"/>
      </font>
      <numFmt numFmtId="3" formatCode="#,##0"/>
      <fill>
        <patternFill patternType="none">
          <fgColor indexed="64"/>
          <bgColor indexed="65"/>
        </patternFill>
      </fill>
      <alignment horizontal="right" vertical="top" textRotation="0" wrapText="0" relativeIndent="0" justifyLastLine="0" shrinkToFit="0" readingOrder="0"/>
      <border diagonalUp="0" diagonalDown="0" outline="0">
        <left style="thin">
          <color indexed="64"/>
        </left>
        <right style="thin">
          <color indexed="64"/>
        </right>
        <top/>
        <bottom/>
      </border>
    </dxf>
    <dxf>
      <font>
        <strike val="0"/>
        <outline val="0"/>
        <shadow val="0"/>
        <u val="none"/>
        <vertAlign val="baseline"/>
        <sz val="9"/>
        <name val="Arial"/>
        <scheme val="none"/>
      </font>
      <numFmt numFmtId="3" formatCode="#,##0"/>
      <fill>
        <patternFill patternType="none">
          <fgColor indexed="64"/>
          <bgColor indexed="65"/>
        </patternFill>
      </fill>
      <border diagonalUp="0" diagonalDown="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0"/>
        <color auto="1"/>
        <name val="Arial"/>
        <scheme val="none"/>
      </font>
      <fill>
        <patternFill patternType="none">
          <fgColor indexed="64"/>
          <bgColor auto="1"/>
        </patternFill>
      </fill>
      <alignment horizontal="left" vertical="center" textRotation="0" wrapText="0" relativeIndent="0" justifyLastLine="0" shrinkToFit="0" readingOrder="0"/>
      <border diagonalUp="0" diagonalDown="0" outline="0">
        <left style="thin">
          <color indexed="64"/>
        </left>
        <right/>
        <top style="thin">
          <color indexed="64"/>
        </top>
        <bottom style="thin">
          <color indexed="64"/>
        </bottom>
      </border>
    </dxf>
    <dxf>
      <font>
        <b val="0"/>
        <i val="0"/>
        <strike val="0"/>
        <condense val="0"/>
        <extend val="0"/>
        <outline val="0"/>
        <shadow val="0"/>
        <u val="none"/>
        <vertAlign val="baseline"/>
        <sz val="9"/>
        <color auto="1"/>
        <name val="Arial"/>
        <scheme val="none"/>
      </font>
      <numFmt numFmtId="4" formatCode="#,##0.00"/>
      <fill>
        <patternFill patternType="none">
          <fgColor indexed="64"/>
          <bgColor auto="1"/>
        </patternFill>
      </fill>
      <alignment horizontal="general" vertical="center" textRotation="0" wrapText="0" relativeIndent="0" justifyLastLine="0" shrinkToFit="0" readingOrder="0"/>
      <border diagonalUp="0" diagonalDown="0" outline="0">
        <left style="thin">
          <color indexed="64"/>
        </left>
        <right style="thin">
          <color indexed="64"/>
        </right>
        <top/>
        <bottom/>
      </border>
    </dxf>
    <dxf>
      <font>
        <b val="0"/>
        <i val="0"/>
        <strike val="0"/>
        <condense val="0"/>
        <extend val="0"/>
        <outline val="0"/>
        <shadow val="0"/>
        <u val="none"/>
        <vertAlign val="baseline"/>
        <sz val="10"/>
        <color auto="1"/>
        <name val="Arial"/>
        <scheme val="none"/>
      </font>
      <fill>
        <patternFill patternType="none">
          <fgColor indexed="64"/>
          <bgColor auto="1"/>
        </patternFill>
      </fill>
      <alignment horizontal="left" vertical="center" textRotation="0" wrapText="0" relativeIndent="0" justifyLastLine="0" shrinkToFit="0" readingOrder="0"/>
      <border diagonalUp="0" diagonalDown="0" outline="0">
        <left/>
        <right style="thin">
          <color indexed="64"/>
        </right>
        <top style="thin">
          <color indexed="64"/>
        </top>
        <bottom style="thin">
          <color indexed="64"/>
        </bottom>
      </border>
    </dxf>
    <dxf>
      <font>
        <b val="0"/>
        <i val="0"/>
        <strike val="0"/>
        <condense val="0"/>
        <extend val="0"/>
        <outline val="0"/>
        <shadow val="0"/>
        <u val="none"/>
        <vertAlign val="baseline"/>
        <sz val="9"/>
        <color auto="1"/>
        <name val="Arial"/>
        <scheme val="none"/>
      </font>
      <fill>
        <patternFill patternType="none">
          <fgColor indexed="64"/>
          <bgColor indexed="65"/>
        </patternFill>
      </fill>
      <alignment horizontal="left" vertical="center" textRotation="0" wrapText="0" relativeIndent="0" justifyLastLine="0" shrinkToFit="0" readingOrder="0"/>
      <border diagonalUp="0" diagonalDown="0" outline="0">
        <left/>
        <right/>
        <top/>
        <bottom/>
      </border>
    </dxf>
    <dxf>
      <font>
        <strike val="0"/>
        <outline val="0"/>
        <shadow val="0"/>
        <u val="none"/>
        <vertAlign val="baseline"/>
        <sz val="10"/>
        <color auto="1"/>
        <name val="Arial"/>
        <scheme val="none"/>
      </font>
      <numFmt numFmtId="4" formatCode="#,##0.00"/>
      <fill>
        <patternFill patternType="none">
          <fgColor indexed="64"/>
          <bgColor auto="1"/>
        </patternFill>
      </fill>
    </dxf>
    <dxf>
      <font>
        <b val="0"/>
        <i val="0"/>
        <strike val="0"/>
        <condense val="0"/>
        <extend val="0"/>
        <outline val="0"/>
        <shadow val="0"/>
        <u val="none"/>
        <vertAlign val="baseline"/>
        <sz val="10"/>
        <color auto="1"/>
        <name val="Arial"/>
        <scheme val="none"/>
      </font>
      <numFmt numFmtId="4" formatCode="#,##0.00"/>
      <fill>
        <patternFill patternType="none">
          <fgColor indexed="64"/>
          <bgColor auto="1"/>
        </patternFill>
      </fill>
      <alignment horizontal="general" vertical="center" textRotation="0" wrapText="0" relativeIndent="0" justifyLastLine="0" shrinkToFit="0" readingOrder="0"/>
      <border diagonalUp="0" diagonalDown="0" outline="0">
        <left style="thin">
          <color indexed="64"/>
        </left>
        <right style="thin">
          <color indexed="64"/>
        </right>
        <top/>
        <bottom/>
      </border>
    </dxf>
    <dxf>
      <font>
        <b val="0"/>
        <i val="0"/>
        <strike val="0"/>
        <condense val="0"/>
        <extend val="0"/>
        <outline val="0"/>
        <shadow val="0"/>
        <u val="none"/>
        <vertAlign val="baseline"/>
        <sz val="10"/>
        <color auto="1"/>
        <name val="Calibri"/>
        <scheme val="minor"/>
      </font>
      <fill>
        <patternFill patternType="none">
          <fgColor indexed="64"/>
          <bgColor indexed="65"/>
        </patternFill>
      </fill>
    </dxf>
    <dxf>
      <font>
        <strike val="0"/>
        <outline val="0"/>
        <shadow val="0"/>
        <u val="none"/>
        <vertAlign val="baseline"/>
        <sz val="9"/>
        <name val="Arial"/>
        <scheme val="none"/>
      </font>
      <numFmt numFmtId="3" formatCode="#,##0"/>
      <fill>
        <patternFill patternType="none">
          <fgColor indexed="64"/>
          <bgColor indexed="65"/>
        </patternFill>
      </fill>
      <border diagonalUp="0" diagonalDown="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9"/>
        <color indexed="8"/>
        <name val="Arial"/>
        <scheme val="none"/>
      </font>
      <numFmt numFmtId="3" formatCode="#,##0"/>
      <fill>
        <patternFill patternType="none">
          <fgColor indexed="64"/>
          <bgColor indexed="65"/>
        </patternFill>
      </fill>
      <alignment horizontal="right" vertical="top" textRotation="0" wrapText="0" relativeIndent="0" justifyLastLine="0" shrinkToFit="0" readingOrder="0"/>
      <border diagonalUp="0" diagonalDown="0" outline="0">
        <left style="thin">
          <color indexed="64"/>
        </left>
        <right style="thin">
          <color indexed="64"/>
        </right>
        <top/>
        <bottom/>
      </border>
    </dxf>
    <dxf>
      <font>
        <b val="0"/>
        <i val="0"/>
        <strike val="0"/>
        <condense val="0"/>
        <extend val="0"/>
        <outline val="0"/>
        <shadow val="0"/>
        <u val="none"/>
        <vertAlign val="baseline"/>
        <sz val="10"/>
        <color auto="1"/>
        <name val="Calibri"/>
        <scheme val="minor"/>
      </font>
      <fill>
        <patternFill patternType="none">
          <fgColor indexed="64"/>
          <bgColor indexed="65"/>
        </patternFill>
      </fill>
    </dxf>
    <dxf>
      <font>
        <strike val="0"/>
        <outline val="0"/>
        <shadow val="0"/>
        <u val="none"/>
        <vertAlign val="baseline"/>
        <sz val="9"/>
        <name val="Arial"/>
        <scheme val="none"/>
      </font>
      <numFmt numFmtId="3" formatCode="#,##0"/>
      <fill>
        <patternFill patternType="none">
          <fgColor indexed="64"/>
          <bgColor indexed="65"/>
        </patternFill>
      </fill>
      <border diagonalUp="0" diagonalDown="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9"/>
        <color indexed="8"/>
        <name val="Arial"/>
        <scheme val="none"/>
      </font>
      <numFmt numFmtId="3" formatCode="#,##0"/>
      <fill>
        <patternFill patternType="none">
          <fgColor indexed="64"/>
          <bgColor indexed="65"/>
        </patternFill>
      </fill>
      <alignment horizontal="right" vertical="top" textRotation="0" wrapText="0" relativeIndent="0" justifyLastLine="0" shrinkToFit="0" readingOrder="0"/>
      <border diagonalUp="0" diagonalDown="0" outline="0">
        <left style="thin">
          <color indexed="64"/>
        </left>
        <right style="thin">
          <color indexed="64"/>
        </right>
        <top/>
        <bottom/>
      </border>
    </dxf>
    <dxf>
      <font>
        <b val="0"/>
        <i val="0"/>
        <strike val="0"/>
        <condense val="0"/>
        <extend val="0"/>
        <outline val="0"/>
        <shadow val="0"/>
        <u val="none"/>
        <vertAlign val="baseline"/>
        <sz val="10"/>
        <color auto="1"/>
        <name val="Calibri"/>
        <scheme val="minor"/>
      </font>
      <numFmt numFmtId="3" formatCode="#,##0"/>
      <fill>
        <patternFill patternType="none">
          <fgColor indexed="64"/>
          <bgColor indexed="65"/>
        </patternFill>
      </fill>
    </dxf>
    <dxf>
      <font>
        <b val="0"/>
        <i val="0"/>
        <strike val="0"/>
        <condense val="0"/>
        <extend val="0"/>
        <outline val="0"/>
        <shadow val="0"/>
        <u val="none"/>
        <vertAlign val="baseline"/>
        <sz val="9"/>
        <color auto="1"/>
        <name val="Arial"/>
        <scheme val="none"/>
      </font>
      <numFmt numFmtId="3" formatCode="#,##0"/>
      <fill>
        <patternFill patternType="none">
          <fgColor indexed="64"/>
          <bgColor indexed="65"/>
        </patternFill>
      </fill>
      <border diagonalUp="0" diagonalDown="0">
        <left style="thin">
          <color indexed="64"/>
        </left>
        <right style="thin">
          <color indexed="64"/>
        </right>
        <top style="thin">
          <color indexed="64"/>
        </top>
        <bottom/>
        <vertical/>
        <horizontal/>
      </border>
    </dxf>
    <dxf>
      <font>
        <b val="0"/>
        <i val="0"/>
        <strike val="0"/>
        <condense val="0"/>
        <extend val="0"/>
        <outline val="0"/>
        <shadow val="0"/>
        <u val="none"/>
        <vertAlign val="baseline"/>
        <sz val="9"/>
        <color indexed="8"/>
        <name val="Arial"/>
        <scheme val="none"/>
      </font>
      <numFmt numFmtId="3" formatCode="#,##0"/>
      <fill>
        <patternFill patternType="none">
          <fgColor indexed="64"/>
          <bgColor indexed="65"/>
        </patternFill>
      </fill>
      <alignment horizontal="right" vertical="top" textRotation="0" wrapText="0" relativeIndent="0" justifyLastLine="0" shrinkToFit="0" readingOrder="0"/>
      <border diagonalUp="0" diagonalDown="0" outline="0">
        <left/>
        <right/>
        <top/>
        <bottom/>
      </border>
    </dxf>
    <dxf>
      <font>
        <b val="0"/>
        <i val="0"/>
        <strike val="0"/>
        <condense val="0"/>
        <extend val="0"/>
        <outline val="0"/>
        <shadow val="0"/>
        <u val="none"/>
        <vertAlign val="baseline"/>
        <sz val="10"/>
        <color auto="1"/>
        <name val="Calibri"/>
        <scheme val="minor"/>
      </font>
      <numFmt numFmtId="3" formatCode="#,##0"/>
      <fill>
        <patternFill patternType="none">
          <fgColor indexed="64"/>
          <bgColor indexed="65"/>
        </patternFill>
      </fill>
    </dxf>
    <dxf>
      <font>
        <strike val="0"/>
        <outline val="0"/>
        <shadow val="0"/>
        <u val="none"/>
        <vertAlign val="baseline"/>
        <sz val="9"/>
        <name val="Arial"/>
        <scheme val="none"/>
      </font>
      <numFmt numFmtId="3" formatCode="#,##0"/>
      <fill>
        <patternFill patternType="none">
          <fgColor indexed="64"/>
          <bgColor indexed="65"/>
        </patternFill>
      </fill>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9"/>
        <color indexed="8"/>
        <name val="Arial"/>
        <scheme val="none"/>
      </font>
      <numFmt numFmtId="3" formatCode="#,##0"/>
      <fill>
        <patternFill patternType="none">
          <fgColor indexed="64"/>
          <bgColor indexed="65"/>
        </patternFill>
      </fill>
      <alignment horizontal="right" vertical="top" textRotation="0" wrapText="0" relativeIndent="0" justifyLastLine="0" shrinkToFit="0" readingOrder="0"/>
      <border diagonalUp="0" diagonalDown="0" outline="0">
        <left/>
        <right/>
        <top/>
        <bottom/>
      </border>
    </dxf>
    <dxf>
      <font>
        <b val="0"/>
        <i val="0"/>
        <strike val="0"/>
        <condense val="0"/>
        <extend val="0"/>
        <outline val="0"/>
        <shadow val="0"/>
        <u val="none"/>
        <vertAlign val="baseline"/>
        <sz val="10"/>
        <color auto="1"/>
        <name val="Calibri"/>
        <scheme val="minor"/>
      </font>
      <numFmt numFmtId="3" formatCode="#,##0"/>
      <fill>
        <patternFill patternType="none">
          <fgColor indexed="64"/>
          <bgColor indexed="65"/>
        </patternFill>
      </fill>
    </dxf>
    <dxf>
      <font>
        <strike val="0"/>
        <outline val="0"/>
        <shadow val="0"/>
        <u val="none"/>
        <vertAlign val="baseline"/>
        <sz val="9"/>
        <name val="Arial"/>
        <scheme val="none"/>
      </font>
      <numFmt numFmtId="3" formatCode="#,##0"/>
      <fill>
        <patternFill patternType="none">
          <fgColor indexed="64"/>
          <bgColor indexed="65"/>
        </patternFill>
      </fill>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9"/>
        <color indexed="8"/>
        <name val="Arial"/>
        <scheme val="none"/>
      </font>
      <numFmt numFmtId="3" formatCode="#,##0"/>
      <fill>
        <patternFill patternType="none">
          <fgColor indexed="64"/>
          <bgColor indexed="65"/>
        </patternFill>
      </fill>
      <alignment horizontal="right" vertical="top" textRotation="0" wrapText="0" relativeIndent="0" justifyLastLine="0" shrinkToFit="0" readingOrder="0"/>
      <border diagonalUp="0" diagonalDown="0" outline="0">
        <left/>
        <right/>
        <top/>
        <bottom/>
      </border>
    </dxf>
    <dxf>
      <font>
        <b val="0"/>
        <i val="0"/>
        <strike val="0"/>
        <condense val="0"/>
        <extend val="0"/>
        <outline val="0"/>
        <shadow val="0"/>
        <u val="none"/>
        <vertAlign val="baseline"/>
        <sz val="10"/>
        <color auto="1"/>
        <name val="Calibri"/>
        <scheme val="minor"/>
      </font>
      <numFmt numFmtId="3" formatCode="#,##0"/>
      <fill>
        <patternFill patternType="none">
          <fgColor indexed="64"/>
          <bgColor indexed="65"/>
        </patternFill>
      </fill>
    </dxf>
    <dxf>
      <font>
        <b val="0"/>
        <i val="0"/>
        <strike val="0"/>
        <condense val="0"/>
        <extend val="0"/>
        <outline val="0"/>
        <shadow val="0"/>
        <u val="none"/>
        <vertAlign val="baseline"/>
        <sz val="9"/>
        <color auto="1"/>
        <name val="Arial"/>
        <scheme val="none"/>
      </font>
      <numFmt numFmtId="33" formatCode="_(* #,##0_);_(* \(#,##0\);_(* &quot;-&quot;_);_(@_)"/>
      <fill>
        <patternFill patternType="none">
          <fgColor indexed="64"/>
          <bgColor indexed="65"/>
        </patternFill>
      </fill>
      <border diagonalUp="0" diagonalDown="0">
        <left style="thin">
          <color indexed="64"/>
        </left>
        <right style="thin">
          <color indexed="64"/>
        </right>
        <top style="thin">
          <color indexed="64"/>
        </top>
        <bottom/>
        <vertical/>
        <horizontal/>
      </border>
    </dxf>
    <dxf>
      <font>
        <b val="0"/>
        <i val="0"/>
        <strike val="0"/>
        <condense val="0"/>
        <extend val="0"/>
        <outline val="0"/>
        <shadow val="0"/>
        <u val="none"/>
        <vertAlign val="baseline"/>
        <sz val="9"/>
        <color indexed="8"/>
        <name val="Arial"/>
        <scheme val="none"/>
      </font>
      <numFmt numFmtId="3" formatCode="#,##0"/>
      <fill>
        <patternFill patternType="none">
          <fgColor indexed="64"/>
          <bgColor indexed="65"/>
        </patternFill>
      </fill>
      <alignment horizontal="right" vertical="top" textRotation="0" wrapText="0" relativeIndent="0" justifyLastLine="0" shrinkToFit="0" readingOrder="0"/>
      <border diagonalUp="0" diagonalDown="0" outline="0">
        <left/>
        <right/>
        <top/>
        <bottom/>
      </border>
    </dxf>
    <dxf>
      <font>
        <b val="0"/>
        <i val="0"/>
        <strike val="0"/>
        <condense val="0"/>
        <extend val="0"/>
        <outline val="0"/>
        <shadow val="0"/>
        <u val="none"/>
        <vertAlign val="baseline"/>
        <sz val="10"/>
        <color auto="1"/>
        <name val="Calibri"/>
        <scheme val="minor"/>
      </font>
      <numFmt numFmtId="3" formatCode="#,##0"/>
      <fill>
        <patternFill patternType="none">
          <fgColor indexed="64"/>
          <bgColor indexed="65"/>
        </patternFill>
      </fill>
    </dxf>
    <dxf>
      <font>
        <strike val="0"/>
        <outline val="0"/>
        <shadow val="0"/>
        <u val="none"/>
        <vertAlign val="baseline"/>
        <sz val="9"/>
        <name val="Arial"/>
        <scheme val="none"/>
      </font>
      <numFmt numFmtId="3" formatCode="#,##0"/>
      <fill>
        <patternFill patternType="none">
          <fgColor indexed="64"/>
          <bgColor indexed="65"/>
        </patternFill>
      </fill>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9"/>
        <color indexed="8"/>
        <name val="Arial"/>
        <scheme val="none"/>
      </font>
      <numFmt numFmtId="3" formatCode="#,##0"/>
      <fill>
        <patternFill patternType="none">
          <fgColor indexed="64"/>
          <bgColor indexed="65"/>
        </patternFill>
      </fill>
      <alignment horizontal="right" vertical="top" textRotation="0" wrapText="0" relativeIndent="0" justifyLastLine="0" shrinkToFit="0" readingOrder="0"/>
      <border diagonalUp="0" diagonalDown="0" outline="0">
        <left/>
        <right/>
        <top/>
        <bottom/>
      </border>
    </dxf>
    <dxf>
      <font>
        <b val="0"/>
        <i val="0"/>
        <strike val="0"/>
        <condense val="0"/>
        <extend val="0"/>
        <outline val="0"/>
        <shadow val="0"/>
        <u val="none"/>
        <vertAlign val="baseline"/>
        <sz val="10"/>
        <color auto="1"/>
        <name val="Calibri"/>
        <scheme val="minor"/>
      </font>
      <numFmt numFmtId="3" formatCode="#,##0"/>
      <fill>
        <patternFill patternType="none">
          <fgColor indexed="64"/>
          <bgColor indexed="65"/>
        </patternFill>
      </fill>
    </dxf>
    <dxf>
      <font>
        <strike val="0"/>
        <outline val="0"/>
        <shadow val="0"/>
        <u val="none"/>
        <vertAlign val="baseline"/>
        <sz val="9"/>
        <name val="Arial"/>
        <scheme val="none"/>
      </font>
      <numFmt numFmtId="3" formatCode="#,##0"/>
      <fill>
        <patternFill patternType="none">
          <fgColor indexed="64"/>
          <bgColor indexed="65"/>
        </patternFill>
      </fill>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9"/>
        <color indexed="8"/>
        <name val="Arial"/>
        <scheme val="none"/>
      </font>
      <numFmt numFmtId="3" formatCode="#,##0"/>
      <fill>
        <patternFill patternType="none">
          <fgColor indexed="64"/>
          <bgColor indexed="65"/>
        </patternFill>
      </fill>
      <alignment horizontal="right" vertical="top" textRotation="0" wrapText="0" relativeIndent="0" justifyLastLine="0" shrinkToFit="0" readingOrder="0"/>
      <border diagonalUp="0" diagonalDown="0" outline="0">
        <left/>
        <right/>
        <top/>
        <bottom/>
      </border>
    </dxf>
    <dxf>
      <font>
        <b/>
        <i val="0"/>
        <strike val="0"/>
        <condense val="0"/>
        <extend val="0"/>
        <outline val="0"/>
        <shadow val="0"/>
        <u val="none"/>
        <vertAlign val="baseline"/>
        <sz val="10"/>
        <color auto="1"/>
        <name val="Calibri"/>
        <scheme val="minor"/>
      </font>
      <fill>
        <patternFill patternType="none">
          <fgColor indexed="64"/>
          <bgColor indexed="65"/>
        </patternFill>
      </fill>
      <alignment horizontal="center" vertical="bottom" textRotation="0" wrapText="0" indent="0" justifyLastLine="0" shrinkToFit="0" readingOrder="0"/>
    </dxf>
    <dxf>
      <font>
        <b/>
        <strike val="0"/>
        <outline val="0"/>
        <shadow val="0"/>
        <u val="none"/>
        <vertAlign val="baseline"/>
        <sz val="9"/>
        <name val="Arial"/>
        <scheme val="none"/>
      </font>
      <fill>
        <patternFill patternType="none">
          <fgColor indexed="64"/>
          <bgColor indexed="65"/>
        </patternFill>
      </fill>
      <alignment horizontal="center"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ill>
        <patternFill patternType="none">
          <fgColor indexed="64"/>
          <bgColor indexed="65"/>
        </patternFill>
      </fill>
    </dxf>
    <dxf>
      <border>
        <top style="thin">
          <color rgb="FF000000"/>
        </top>
      </border>
    </dxf>
    <dxf>
      <border diagonalUp="0" diagonalDown="0">
        <left style="thin">
          <color rgb="FF000000"/>
        </left>
        <right style="thin">
          <color rgb="FF000000"/>
        </right>
        <top style="thin">
          <color rgb="FF000000"/>
        </top>
        <bottom style="thin">
          <color rgb="FF000000"/>
        </bottom>
      </border>
    </dxf>
    <dxf>
      <font>
        <strike val="0"/>
        <outline val="0"/>
        <shadow val="0"/>
        <u val="none"/>
        <vertAlign val="baseline"/>
        <sz val="9"/>
        <name val="Arial"/>
        <scheme val="none"/>
      </font>
    </dxf>
    <dxf>
      <font>
        <strike val="0"/>
        <outline val="0"/>
        <shadow val="0"/>
        <u val="none"/>
        <vertAlign val="baseline"/>
        <sz val="9"/>
        <name val="Arial"/>
        <scheme val="none"/>
      </font>
      <border diagonalUp="0" diagonalDown="0" outline="0">
        <left style="thin">
          <color indexed="64"/>
        </left>
        <right style="thin">
          <color indexed="64"/>
        </right>
        <top/>
        <bottom/>
      </border>
    </dxf>
    <dxf>
      <font>
        <b val="0"/>
        <i val="0"/>
        <strike val="0"/>
        <condense val="0"/>
        <extend val="0"/>
        <outline val="0"/>
        <shadow val="0"/>
        <u val="none"/>
        <vertAlign val="baseline"/>
        <sz val="10"/>
        <color auto="1"/>
        <name val="Calibri"/>
        <scheme val="minor"/>
      </font>
      <numFmt numFmtId="3" formatCode="#,##0"/>
      <fill>
        <patternFill patternType="none">
          <fgColor indexed="64"/>
          <bgColor indexed="65"/>
        </patternFill>
      </fill>
    </dxf>
    <dxf>
      <font>
        <b val="0"/>
        <i val="0"/>
        <strike val="0"/>
        <condense val="0"/>
        <extend val="0"/>
        <outline val="0"/>
        <shadow val="0"/>
        <u val="none"/>
        <vertAlign val="baseline"/>
        <sz val="9"/>
        <color auto="1"/>
        <name val="Arial"/>
        <scheme val="none"/>
      </font>
      <numFmt numFmtId="3" formatCode="#,##0"/>
      <fill>
        <patternFill patternType="none">
          <fgColor indexed="64"/>
          <bgColor indexed="65"/>
        </patternFill>
      </fill>
      <border diagonalUp="0" diagonalDown="0">
        <left style="thin">
          <color indexed="64"/>
        </left>
        <right style="thin">
          <color indexed="64"/>
        </right>
        <top style="thin">
          <color indexed="64"/>
        </top>
        <bottom/>
        <vertical/>
        <horizontal/>
      </border>
    </dxf>
    <dxf>
      <font>
        <b val="0"/>
        <i val="0"/>
        <strike val="0"/>
        <condense val="0"/>
        <extend val="0"/>
        <outline val="0"/>
        <shadow val="0"/>
        <u val="none"/>
        <vertAlign val="baseline"/>
        <sz val="9"/>
        <color indexed="8"/>
        <name val="Arial"/>
        <scheme val="none"/>
      </font>
      <numFmt numFmtId="3" formatCode="#,##0"/>
      <fill>
        <patternFill patternType="none">
          <fgColor indexed="64"/>
          <bgColor indexed="65"/>
        </patternFill>
      </fill>
      <alignment horizontal="right" vertical="top" textRotation="0" wrapText="0" relativeIndent="0" justifyLastLine="0" shrinkToFit="0" readingOrder="0"/>
      <border diagonalUp="0" diagonalDown="0" outline="0">
        <left/>
        <right/>
        <top/>
        <bottom/>
      </border>
    </dxf>
    <dxf>
      <font>
        <b val="0"/>
        <i val="0"/>
        <strike val="0"/>
        <condense val="0"/>
        <extend val="0"/>
        <outline val="0"/>
        <shadow val="0"/>
        <u val="none"/>
        <vertAlign val="baseline"/>
        <sz val="10"/>
        <color auto="1"/>
        <name val="Calibri"/>
        <scheme val="minor"/>
      </font>
      <numFmt numFmtId="3" formatCode="#,##0"/>
      <fill>
        <patternFill patternType="none">
          <fgColor indexed="64"/>
          <bgColor indexed="65"/>
        </patternFill>
      </fill>
    </dxf>
    <dxf>
      <font>
        <strike val="0"/>
        <outline val="0"/>
        <shadow val="0"/>
        <u val="none"/>
        <vertAlign val="baseline"/>
        <sz val="9"/>
        <name val="Arial"/>
        <scheme val="none"/>
      </font>
      <numFmt numFmtId="3" formatCode="#,##0"/>
      <fill>
        <patternFill patternType="none">
          <fgColor indexed="64"/>
          <bgColor indexed="65"/>
        </patternFill>
      </fill>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9"/>
        <color indexed="8"/>
        <name val="Arial"/>
        <scheme val="none"/>
      </font>
      <numFmt numFmtId="3" formatCode="#,##0"/>
      <fill>
        <patternFill patternType="none">
          <fgColor indexed="64"/>
          <bgColor indexed="65"/>
        </patternFill>
      </fill>
      <alignment horizontal="right" vertical="top" textRotation="0" wrapText="0" relativeIndent="0" justifyLastLine="0" shrinkToFit="0" readingOrder="0"/>
      <border diagonalUp="0" diagonalDown="0" outline="0">
        <left/>
        <right/>
        <top/>
        <bottom/>
      </border>
    </dxf>
    <dxf>
      <font>
        <b val="0"/>
        <i val="0"/>
        <strike val="0"/>
        <condense val="0"/>
        <extend val="0"/>
        <outline val="0"/>
        <shadow val="0"/>
        <u val="none"/>
        <vertAlign val="baseline"/>
        <sz val="10"/>
        <color auto="1"/>
        <name val="Calibri"/>
        <scheme val="minor"/>
      </font>
      <numFmt numFmtId="3" formatCode="#,##0"/>
      <fill>
        <patternFill patternType="none">
          <fgColor indexed="64"/>
          <bgColor indexed="65"/>
        </patternFill>
      </fill>
    </dxf>
    <dxf>
      <font>
        <strike val="0"/>
        <outline val="0"/>
        <shadow val="0"/>
        <u val="none"/>
        <vertAlign val="baseline"/>
        <sz val="9"/>
        <name val="Arial"/>
        <scheme val="none"/>
      </font>
      <numFmt numFmtId="3" formatCode="#,##0"/>
      <fill>
        <patternFill patternType="none">
          <fgColor indexed="64"/>
          <bgColor indexed="65"/>
        </patternFill>
      </fill>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9"/>
        <color indexed="8"/>
        <name val="Arial"/>
        <scheme val="none"/>
      </font>
      <numFmt numFmtId="3" formatCode="#,##0"/>
      <fill>
        <patternFill patternType="none">
          <fgColor indexed="64"/>
          <bgColor indexed="65"/>
        </patternFill>
      </fill>
      <alignment horizontal="right" vertical="top" textRotation="0" wrapText="0" relativeIndent="0" justifyLastLine="0" shrinkToFit="0" readingOrder="0"/>
      <border diagonalUp="0" diagonalDown="0" outline="0">
        <left/>
        <right/>
        <top/>
        <bottom/>
      </border>
    </dxf>
    <dxf>
      <font>
        <b val="0"/>
        <i val="0"/>
        <strike val="0"/>
        <condense val="0"/>
        <extend val="0"/>
        <outline val="0"/>
        <shadow val="0"/>
        <u val="none"/>
        <vertAlign val="baseline"/>
        <sz val="10"/>
        <color auto="1"/>
        <name val="Calibri"/>
        <scheme val="minor"/>
      </font>
      <numFmt numFmtId="3" formatCode="#,##0"/>
      <fill>
        <patternFill patternType="none">
          <fgColor indexed="64"/>
          <bgColor indexed="65"/>
        </patternFill>
      </fill>
    </dxf>
    <dxf>
      <font>
        <b val="0"/>
        <i val="0"/>
        <strike val="0"/>
        <condense val="0"/>
        <extend val="0"/>
        <outline val="0"/>
        <shadow val="0"/>
        <u val="none"/>
        <vertAlign val="baseline"/>
        <sz val="9"/>
        <color auto="1"/>
        <name val="Arial"/>
        <scheme val="none"/>
      </font>
      <numFmt numFmtId="33" formatCode="_(* #,##0_);_(* \(#,##0\);_(* &quot;-&quot;_);_(@_)"/>
      <fill>
        <patternFill patternType="none">
          <fgColor indexed="64"/>
          <bgColor indexed="65"/>
        </patternFill>
      </fill>
      <border diagonalUp="0" diagonalDown="0">
        <left style="thin">
          <color indexed="64"/>
        </left>
        <right style="thin">
          <color indexed="64"/>
        </right>
        <top style="thin">
          <color indexed="64"/>
        </top>
        <bottom/>
        <vertical/>
        <horizontal/>
      </border>
    </dxf>
    <dxf>
      <font>
        <b val="0"/>
        <i val="0"/>
        <strike val="0"/>
        <condense val="0"/>
        <extend val="0"/>
        <outline val="0"/>
        <shadow val="0"/>
        <u val="none"/>
        <vertAlign val="baseline"/>
        <sz val="9"/>
        <color indexed="8"/>
        <name val="Arial"/>
        <scheme val="none"/>
      </font>
      <numFmt numFmtId="3" formatCode="#,##0"/>
      <fill>
        <patternFill patternType="none">
          <fgColor indexed="64"/>
          <bgColor indexed="65"/>
        </patternFill>
      </fill>
      <alignment horizontal="right" vertical="top" textRotation="0" wrapText="0" relativeIndent="0" justifyLastLine="0" shrinkToFit="0" readingOrder="0"/>
      <border diagonalUp="0" diagonalDown="0" outline="0">
        <left/>
        <right/>
        <top/>
        <bottom/>
      </border>
    </dxf>
    <dxf>
      <font>
        <b val="0"/>
        <i val="0"/>
        <strike val="0"/>
        <condense val="0"/>
        <extend val="0"/>
        <outline val="0"/>
        <shadow val="0"/>
        <u val="none"/>
        <vertAlign val="baseline"/>
        <sz val="10"/>
        <color auto="1"/>
        <name val="Calibri"/>
        <scheme val="minor"/>
      </font>
      <numFmt numFmtId="3" formatCode="#,##0"/>
      <fill>
        <patternFill patternType="none">
          <fgColor indexed="64"/>
          <bgColor indexed="65"/>
        </patternFill>
      </fill>
    </dxf>
    <dxf>
      <font>
        <strike val="0"/>
        <outline val="0"/>
        <shadow val="0"/>
        <u val="none"/>
        <vertAlign val="baseline"/>
        <sz val="9"/>
        <name val="Arial"/>
        <scheme val="none"/>
      </font>
      <numFmt numFmtId="3" formatCode="#,##0"/>
      <fill>
        <patternFill patternType="none">
          <fgColor indexed="64"/>
          <bgColor indexed="65"/>
        </patternFill>
      </fill>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9"/>
        <color indexed="8"/>
        <name val="Arial"/>
        <scheme val="none"/>
      </font>
      <numFmt numFmtId="3" formatCode="#,##0"/>
      <fill>
        <patternFill patternType="none">
          <fgColor indexed="64"/>
          <bgColor indexed="65"/>
        </patternFill>
      </fill>
      <alignment horizontal="right" vertical="top" textRotation="0" wrapText="0" relativeIndent="0" justifyLastLine="0" shrinkToFit="0" readingOrder="0"/>
      <border diagonalUp="0" diagonalDown="0" outline="0">
        <left/>
        <right/>
        <top/>
        <bottom/>
      </border>
    </dxf>
    <dxf>
      <font>
        <b val="0"/>
        <i val="0"/>
        <strike val="0"/>
        <condense val="0"/>
        <extend val="0"/>
        <outline val="0"/>
        <shadow val="0"/>
        <u val="none"/>
        <vertAlign val="baseline"/>
        <sz val="10"/>
        <color auto="1"/>
        <name val="Calibri"/>
        <scheme val="minor"/>
      </font>
      <numFmt numFmtId="3" formatCode="#,##0"/>
      <fill>
        <patternFill patternType="none">
          <fgColor indexed="64"/>
          <bgColor indexed="65"/>
        </patternFill>
      </fill>
    </dxf>
    <dxf>
      <font>
        <strike val="0"/>
        <outline val="0"/>
        <shadow val="0"/>
        <u val="none"/>
        <vertAlign val="baseline"/>
        <sz val="9"/>
        <name val="Arial"/>
        <scheme val="none"/>
      </font>
      <numFmt numFmtId="3" formatCode="#,##0"/>
      <fill>
        <patternFill patternType="none">
          <fgColor indexed="64"/>
          <bgColor indexed="65"/>
        </patternFill>
      </fill>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9"/>
        <color indexed="8"/>
        <name val="Arial"/>
        <scheme val="none"/>
      </font>
      <numFmt numFmtId="3" formatCode="#,##0"/>
      <fill>
        <patternFill patternType="none">
          <fgColor indexed="64"/>
          <bgColor indexed="65"/>
        </patternFill>
      </fill>
      <alignment horizontal="right" vertical="top" textRotation="0" wrapText="0" relativeIndent="0" justifyLastLine="0" shrinkToFit="0" readingOrder="0"/>
      <border diagonalUp="0" diagonalDown="0" outline="0">
        <left/>
        <right/>
        <top/>
        <bottom/>
      </border>
    </dxf>
    <dxf>
      <font>
        <b/>
        <i val="0"/>
        <strike val="0"/>
        <condense val="0"/>
        <extend val="0"/>
        <outline val="0"/>
        <shadow val="0"/>
        <u val="none"/>
        <vertAlign val="baseline"/>
        <sz val="10"/>
        <color auto="1"/>
        <name val="Calibri"/>
        <scheme val="minor"/>
      </font>
      <fill>
        <patternFill patternType="none">
          <fgColor indexed="64"/>
          <bgColor indexed="65"/>
        </patternFill>
      </fill>
      <alignment horizontal="center" vertical="bottom" textRotation="0" wrapText="0" indent="0" justifyLastLine="0" shrinkToFit="0" readingOrder="0"/>
    </dxf>
    <dxf>
      <font>
        <b/>
        <strike val="0"/>
        <outline val="0"/>
        <shadow val="0"/>
        <u val="none"/>
        <vertAlign val="baseline"/>
        <sz val="9"/>
        <name val="Arial"/>
        <scheme val="none"/>
      </font>
      <fill>
        <patternFill patternType="none">
          <fgColor indexed="64"/>
          <bgColor indexed="65"/>
        </patternFill>
      </fill>
      <alignment horizontal="center"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ill>
        <patternFill patternType="none">
          <fgColor indexed="64"/>
          <bgColor indexed="65"/>
        </patternFill>
      </fill>
    </dxf>
    <dxf>
      <border>
        <top style="thin">
          <color rgb="FF000000"/>
        </top>
      </border>
    </dxf>
    <dxf>
      <border diagonalUp="0" diagonalDown="0">
        <left style="thin">
          <color rgb="FF000000"/>
        </left>
        <right style="thin">
          <color rgb="FF000000"/>
        </right>
        <top style="thin">
          <color rgb="FF000000"/>
        </top>
        <bottom style="thin">
          <color rgb="FF000000"/>
        </bottom>
      </border>
    </dxf>
    <dxf>
      <font>
        <strike val="0"/>
        <outline val="0"/>
        <shadow val="0"/>
        <u val="none"/>
        <vertAlign val="baseline"/>
        <sz val="9"/>
        <name val="Arial"/>
        <scheme val="none"/>
      </font>
    </dxf>
    <dxf>
      <font>
        <strike val="0"/>
        <outline val="0"/>
        <shadow val="0"/>
        <u val="none"/>
        <vertAlign val="baseline"/>
        <sz val="9"/>
        <name val="Arial"/>
        <scheme val="none"/>
      </font>
      <border diagonalUp="0" diagonalDown="0" outline="0">
        <left style="thin">
          <color indexed="64"/>
        </left>
        <right style="thin">
          <color indexed="64"/>
        </right>
        <top/>
        <bottom/>
      </border>
    </dxf>
    <dxf>
      <font>
        <b val="0"/>
        <i val="0"/>
        <strike val="0"/>
        <condense val="0"/>
        <extend val="0"/>
        <outline val="0"/>
        <shadow val="0"/>
        <u val="none"/>
        <vertAlign val="baseline"/>
        <sz val="10"/>
        <color indexed="8"/>
        <name val="Calibri"/>
        <scheme val="minor"/>
      </font>
      <numFmt numFmtId="3" formatCode="#,##0"/>
      <fill>
        <patternFill patternType="none">
          <fgColor indexed="64"/>
          <bgColor indexed="65"/>
        </patternFill>
      </fill>
      <alignment horizontal="right" vertical="bottom" textRotation="0" wrapText="0" indent="0" justifyLastLine="0" shrinkToFit="0" readingOrder="0"/>
    </dxf>
    <dxf>
      <font>
        <b val="0"/>
        <i val="0"/>
        <strike val="0"/>
        <condense val="0"/>
        <extend val="0"/>
        <outline val="0"/>
        <shadow val="0"/>
        <u val="none"/>
        <vertAlign val="baseline"/>
        <sz val="9"/>
        <color indexed="8"/>
        <name val="Arial"/>
        <scheme val="none"/>
      </font>
      <numFmt numFmtId="3" formatCode="#,##0"/>
      <fill>
        <patternFill patternType="none">
          <fgColor indexed="64"/>
          <bgColor indexed="65"/>
        </patternFill>
      </fill>
      <alignment horizontal="right" vertical="bottom" textRotation="0" wrapText="0" relative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9"/>
        <color indexed="8"/>
        <name val="Arial"/>
        <scheme val="none"/>
      </font>
      <numFmt numFmtId="3" formatCode="#,##0"/>
      <fill>
        <patternFill patternType="none">
          <fgColor indexed="64"/>
          <bgColor indexed="65"/>
        </patternFill>
      </fill>
      <alignment horizontal="right" vertical="bottom" textRotation="0" wrapText="0" relativeIndent="0" justifyLastLine="0" shrinkToFit="0" readingOrder="0"/>
      <border diagonalUp="0" diagonalDown="0" outline="0">
        <left/>
        <right/>
        <top/>
        <bottom/>
      </border>
    </dxf>
    <dxf>
      <font>
        <b val="0"/>
        <i val="0"/>
        <strike val="0"/>
        <condense val="0"/>
        <extend val="0"/>
        <outline val="0"/>
        <shadow val="0"/>
        <u val="none"/>
        <vertAlign val="baseline"/>
        <sz val="10"/>
        <color auto="1"/>
        <name val="Calibri"/>
        <scheme val="minor"/>
      </font>
      <numFmt numFmtId="3" formatCode="#,##0"/>
      <fill>
        <patternFill patternType="none">
          <fgColor indexed="64"/>
          <bgColor indexed="65"/>
        </patternFill>
      </fill>
    </dxf>
    <dxf>
      <font>
        <b val="0"/>
        <i val="0"/>
        <strike val="0"/>
        <condense val="0"/>
        <extend val="0"/>
        <outline val="0"/>
        <shadow val="0"/>
        <u val="none"/>
        <vertAlign val="baseline"/>
        <sz val="9"/>
        <color indexed="8"/>
        <name val="Arial"/>
        <scheme val="none"/>
      </font>
      <numFmt numFmtId="3" formatCode="#,##0"/>
      <fill>
        <patternFill patternType="none">
          <fgColor indexed="64"/>
          <bgColor indexed="65"/>
        </patternFill>
      </fill>
      <alignment horizontal="right" vertical="bottom" textRotation="0" wrapText="0" indent="0" justifyLastLine="0" shrinkToFit="0" readingOrder="0"/>
      <border diagonalUp="0" diagonalDown="0">
        <left style="thin">
          <color indexed="64"/>
        </left>
        <right style="thin">
          <color indexed="64"/>
        </right>
        <top style="thin">
          <color indexed="64"/>
        </top>
        <bottom style="thin">
          <color indexed="64"/>
        </bottom>
        <vertical/>
        <horizontal/>
      </border>
    </dxf>
    <dxf>
      <font>
        <b val="0"/>
        <i val="0"/>
        <strike val="0"/>
        <condense val="0"/>
        <extend val="0"/>
        <outline val="0"/>
        <shadow val="0"/>
        <u val="none"/>
        <vertAlign val="baseline"/>
        <sz val="9"/>
        <color indexed="8"/>
        <name val="Arial"/>
        <scheme val="none"/>
      </font>
      <numFmt numFmtId="3" formatCode="#,##0"/>
      <fill>
        <patternFill patternType="none">
          <fgColor indexed="64"/>
          <bgColor indexed="65"/>
        </patternFill>
      </fill>
      <alignment horizontal="right" vertical="top" textRotation="0" wrapText="0" relativeIndent="0" justifyLastLine="0" shrinkToFit="0" readingOrder="0"/>
      <border diagonalUp="0" diagonalDown="0" outline="0">
        <left/>
        <right/>
        <top/>
        <bottom/>
      </border>
    </dxf>
    <dxf>
      <font>
        <b val="0"/>
        <i val="0"/>
        <strike val="0"/>
        <condense val="0"/>
        <extend val="0"/>
        <outline val="0"/>
        <shadow val="0"/>
        <u val="none"/>
        <vertAlign val="baseline"/>
        <sz val="10"/>
        <color indexed="8"/>
        <name val="Calibri"/>
        <scheme val="minor"/>
      </font>
      <numFmt numFmtId="3" formatCode="#,##0"/>
      <fill>
        <patternFill patternType="none">
          <fgColor indexed="64"/>
          <bgColor indexed="65"/>
        </patternFill>
      </fill>
      <alignment horizontal="right" vertical="bottom" textRotation="0" wrapText="0" indent="0" justifyLastLine="0" shrinkToFit="0" readingOrder="0"/>
    </dxf>
    <dxf>
      <font>
        <b val="0"/>
        <i val="0"/>
        <strike val="0"/>
        <condense val="0"/>
        <extend val="0"/>
        <outline val="0"/>
        <shadow val="0"/>
        <u val="none"/>
        <vertAlign val="baseline"/>
        <sz val="9"/>
        <color indexed="8"/>
        <name val="Arial"/>
        <scheme val="none"/>
      </font>
      <numFmt numFmtId="3" formatCode="#,##0"/>
      <fill>
        <patternFill patternType="none">
          <fgColor indexed="64"/>
          <bgColor indexed="65"/>
        </patternFill>
      </fill>
      <alignment horizontal="right" vertical="bottom" textRotation="0" wrapText="0" relative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9"/>
        <color indexed="8"/>
        <name val="Arial"/>
        <scheme val="none"/>
      </font>
      <numFmt numFmtId="3" formatCode="#,##0"/>
      <fill>
        <patternFill patternType="none">
          <fgColor indexed="64"/>
          <bgColor indexed="65"/>
        </patternFill>
      </fill>
      <alignment horizontal="right" vertical="bottom" textRotation="0" wrapText="0" relativeIndent="0" justifyLastLine="0" shrinkToFit="0" readingOrder="0"/>
      <border diagonalUp="0" diagonalDown="0" outline="0">
        <left/>
        <right/>
        <top/>
        <bottom/>
      </border>
    </dxf>
    <dxf>
      <font>
        <b val="0"/>
        <i val="0"/>
        <strike val="0"/>
        <condense val="0"/>
        <extend val="0"/>
        <outline val="0"/>
        <shadow val="0"/>
        <u val="none"/>
        <vertAlign val="baseline"/>
        <sz val="10"/>
        <color indexed="8"/>
        <name val="Calibri"/>
        <scheme val="minor"/>
      </font>
      <numFmt numFmtId="3" formatCode="#,##0"/>
      <fill>
        <patternFill patternType="none">
          <fgColor indexed="64"/>
          <bgColor indexed="65"/>
        </patternFill>
      </fill>
      <alignment horizontal="right" vertical="bottom" textRotation="0" wrapText="0" indent="0" justifyLastLine="0" shrinkToFit="0" readingOrder="0"/>
    </dxf>
    <dxf>
      <font>
        <b val="0"/>
        <i val="0"/>
        <strike val="0"/>
        <condense val="0"/>
        <extend val="0"/>
        <outline val="0"/>
        <shadow val="0"/>
        <u val="none"/>
        <vertAlign val="baseline"/>
        <sz val="9"/>
        <color indexed="8"/>
        <name val="Arial"/>
        <scheme val="none"/>
      </font>
      <numFmt numFmtId="3" formatCode="#,##0"/>
      <fill>
        <patternFill patternType="none">
          <fgColor indexed="64"/>
          <bgColor indexed="65"/>
        </patternFill>
      </fill>
      <alignment horizontal="right" vertical="bottom" textRotation="0" wrapText="0" relative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9"/>
        <color indexed="8"/>
        <name val="Arial"/>
        <scheme val="none"/>
      </font>
      <numFmt numFmtId="3" formatCode="#,##0"/>
      <fill>
        <patternFill patternType="none">
          <fgColor indexed="64"/>
          <bgColor indexed="65"/>
        </patternFill>
      </fill>
      <alignment horizontal="right" vertical="bottom" textRotation="0" wrapText="0" relativeIndent="0" justifyLastLine="0" shrinkToFit="0" readingOrder="0"/>
      <border diagonalUp="0" diagonalDown="0" outline="0">
        <left/>
        <right/>
        <top/>
        <bottom/>
      </border>
    </dxf>
    <dxf>
      <font>
        <b/>
        <i val="0"/>
        <strike val="0"/>
        <condense val="0"/>
        <extend val="0"/>
        <outline val="0"/>
        <shadow val="0"/>
        <u val="none"/>
        <vertAlign val="baseline"/>
        <sz val="10"/>
        <color auto="1"/>
        <name val="Calibri"/>
        <scheme val="minor"/>
      </font>
      <fill>
        <patternFill patternType="none">
          <fgColor indexed="64"/>
          <bgColor indexed="65"/>
        </patternFill>
      </fill>
      <alignment horizontal="center" vertical="bottom" textRotation="0" wrapText="0" indent="0" justifyLastLine="0" shrinkToFit="0" readingOrder="0"/>
    </dxf>
    <dxf>
      <font>
        <b/>
        <strike val="0"/>
        <outline val="0"/>
        <shadow val="0"/>
        <u val="none"/>
        <vertAlign val="baseline"/>
        <sz val="9"/>
        <name val="Arial"/>
        <scheme val="none"/>
      </font>
      <fill>
        <patternFill patternType="none">
          <fgColor indexed="64"/>
          <bgColor indexed="65"/>
        </patternFill>
      </fill>
      <alignment horizontal="center"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ill>
        <patternFill patternType="none">
          <fgColor indexed="64"/>
          <bgColor indexed="65"/>
        </patternFill>
      </fill>
    </dxf>
    <dxf>
      <border>
        <top style="thin">
          <color indexed="64"/>
        </top>
      </border>
    </dxf>
    <dxf>
      <border diagonalUp="0" diagonalDown="0">
        <left style="thin">
          <color indexed="64"/>
        </left>
        <right style="thin">
          <color indexed="64"/>
        </right>
        <top style="thin">
          <color indexed="64"/>
        </top>
        <bottom style="thin">
          <color indexed="64"/>
        </bottom>
      </border>
    </dxf>
    <dxf>
      <font>
        <strike val="0"/>
        <outline val="0"/>
        <shadow val="0"/>
        <u val="none"/>
        <vertAlign val="baseline"/>
        <sz val="9"/>
        <name val="Arial"/>
        <scheme val="none"/>
      </font>
    </dxf>
    <dxf>
      <font>
        <strike val="0"/>
        <outline val="0"/>
        <shadow val="0"/>
        <u val="none"/>
        <vertAlign val="baseline"/>
        <sz val="9"/>
        <name val="Arial"/>
        <scheme val="none"/>
      </font>
      <border diagonalUp="0" diagonalDown="0" outline="0">
        <left style="thin">
          <color indexed="64"/>
        </left>
        <right style="thin">
          <color indexed="64"/>
        </right>
        <top/>
        <bottom/>
      </border>
    </dxf>
    <dxf>
      <fill>
        <patternFill>
          <bgColor rgb="FFDBE5F1"/>
        </patternFill>
      </fill>
    </dxf>
    <dxf>
      <fill>
        <patternFill>
          <bgColor theme="0"/>
        </patternFill>
      </fill>
    </dxf>
    <dxf>
      <fill>
        <patternFill>
          <bgColor theme="4" tint="0.79998168889431442"/>
        </patternFill>
      </fill>
    </dxf>
    <dxf>
      <fill>
        <patternFill>
          <bgColor theme="0"/>
        </patternFill>
      </fill>
    </dxf>
    <dxf>
      <fill>
        <patternFill>
          <bgColor theme="4" tint="0.79998168889431442"/>
        </patternFill>
      </fill>
    </dxf>
    <dxf>
      <fill>
        <patternFill>
          <bgColor theme="0"/>
        </patternFill>
      </fill>
    </dxf>
    <dxf>
      <fill>
        <patternFill>
          <bgColor theme="4" tint="0.79998168889431442"/>
        </patternFill>
      </fill>
    </dxf>
    <dxf>
      <fill>
        <patternFill>
          <bgColor theme="0"/>
        </patternFill>
      </fill>
    </dxf>
    <dxf>
      <fill>
        <patternFill patternType="none">
          <bgColor auto="1"/>
        </patternFill>
      </fill>
    </dxf>
  </dxfs>
  <tableStyles count="4" defaultTableStyle="TableStyleMedium2" defaultPivotStyle="PivotStyleLight16">
    <tableStyle name="Estilo de tabla 1" pivot="0" count="3">
      <tableStyleElement type="wholeTable" dxfId="116"/>
      <tableStyleElement type="firstRowStripe" dxfId="115"/>
      <tableStyleElement type="secondRowStripe" dxfId="114"/>
    </tableStyle>
    <tableStyle name="Estilo de tabla 2" pivot="0" count="3">
      <tableStyleElement type="wholeTable" dxfId="113"/>
      <tableStyleElement type="firstRowStripe" dxfId="112"/>
      <tableStyleElement type="secondRowStripe" dxfId="111"/>
    </tableStyle>
    <tableStyle name="Estilo de tabla 3" pivot="0" count="1">
      <tableStyleElement type="secondRowStripe" dxfId="110"/>
    </tableStyle>
    <tableStyle name="Jhon" pivot="0" count="2">
      <tableStyleElement type="firstRowStripe" dxfId="109"/>
      <tableStyleElement type="secondRowStripe" dxfId="108"/>
    </tableStyle>
  </tableStyles>
  <colors>
    <mruColors>
      <color rgb="FF44546A"/>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42" Type="http://schemas.openxmlformats.org/officeDocument/2006/relationships/worksheet" Target="worksheets/sheet42.xml"/><Relationship Id="rId47" Type="http://schemas.openxmlformats.org/officeDocument/2006/relationships/worksheet" Target="worksheets/sheet47.xml"/><Relationship Id="rId63" Type="http://schemas.openxmlformats.org/officeDocument/2006/relationships/worksheet" Target="worksheets/sheet63.xml"/><Relationship Id="rId68" Type="http://schemas.openxmlformats.org/officeDocument/2006/relationships/worksheet" Target="worksheets/sheet68.xml"/><Relationship Id="rId84" Type="http://schemas.openxmlformats.org/officeDocument/2006/relationships/worksheet" Target="worksheets/sheet84.xml"/><Relationship Id="rId89" Type="http://schemas.openxmlformats.org/officeDocument/2006/relationships/externalLink" Target="externalLinks/externalLink1.xml"/><Relationship Id="rId16" Type="http://schemas.openxmlformats.org/officeDocument/2006/relationships/worksheet" Target="worksheets/sheet16.xml"/><Relationship Id="rId11" Type="http://schemas.openxmlformats.org/officeDocument/2006/relationships/worksheet" Target="worksheets/sheet11.xml"/><Relationship Id="rId32" Type="http://schemas.openxmlformats.org/officeDocument/2006/relationships/worksheet" Target="worksheets/sheet32.xml"/><Relationship Id="rId37" Type="http://schemas.openxmlformats.org/officeDocument/2006/relationships/worksheet" Target="worksheets/sheet37.xml"/><Relationship Id="rId53" Type="http://schemas.openxmlformats.org/officeDocument/2006/relationships/worksheet" Target="worksheets/sheet53.xml"/><Relationship Id="rId58" Type="http://schemas.openxmlformats.org/officeDocument/2006/relationships/worksheet" Target="worksheets/sheet58.xml"/><Relationship Id="rId74" Type="http://schemas.openxmlformats.org/officeDocument/2006/relationships/worksheet" Target="worksheets/sheet74.xml"/><Relationship Id="rId79" Type="http://schemas.openxmlformats.org/officeDocument/2006/relationships/worksheet" Target="worksheets/sheet79.xml"/><Relationship Id="rId5" Type="http://schemas.openxmlformats.org/officeDocument/2006/relationships/worksheet" Target="worksheets/sheet5.xml"/><Relationship Id="rId90" Type="http://schemas.openxmlformats.org/officeDocument/2006/relationships/externalLink" Target="externalLinks/externalLink2.xml"/><Relationship Id="rId95" Type="http://schemas.openxmlformats.org/officeDocument/2006/relationships/calcChain" Target="calcChain.xml"/><Relationship Id="rId22" Type="http://schemas.openxmlformats.org/officeDocument/2006/relationships/worksheet" Target="worksheets/sheet22.xml"/><Relationship Id="rId27" Type="http://schemas.openxmlformats.org/officeDocument/2006/relationships/worksheet" Target="worksheets/sheet27.xml"/><Relationship Id="rId43" Type="http://schemas.openxmlformats.org/officeDocument/2006/relationships/worksheet" Target="worksheets/sheet43.xml"/><Relationship Id="rId48" Type="http://schemas.openxmlformats.org/officeDocument/2006/relationships/worksheet" Target="worksheets/sheet48.xml"/><Relationship Id="rId64" Type="http://schemas.openxmlformats.org/officeDocument/2006/relationships/worksheet" Target="worksheets/sheet64.xml"/><Relationship Id="rId69" Type="http://schemas.openxmlformats.org/officeDocument/2006/relationships/worksheet" Target="worksheets/sheet69.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80" Type="http://schemas.openxmlformats.org/officeDocument/2006/relationships/worksheet" Target="worksheets/sheet80.xml"/><Relationship Id="rId85" Type="http://schemas.openxmlformats.org/officeDocument/2006/relationships/worksheet" Target="worksheets/sheet85.xml"/><Relationship Id="rId93" Type="http://schemas.openxmlformats.org/officeDocument/2006/relationships/styles" Target="styles.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67" Type="http://schemas.openxmlformats.org/officeDocument/2006/relationships/worksheet" Target="worksheets/sheet67.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worksheet" Target="worksheets/sheet62.xml"/><Relationship Id="rId70" Type="http://schemas.openxmlformats.org/officeDocument/2006/relationships/worksheet" Target="worksheets/sheet70.xml"/><Relationship Id="rId75" Type="http://schemas.openxmlformats.org/officeDocument/2006/relationships/worksheet" Target="worksheets/sheet75.xml"/><Relationship Id="rId83" Type="http://schemas.openxmlformats.org/officeDocument/2006/relationships/worksheet" Target="worksheets/sheet83.xml"/><Relationship Id="rId88" Type="http://schemas.openxmlformats.org/officeDocument/2006/relationships/worksheet" Target="worksheets/sheet88.xml"/><Relationship Id="rId91" Type="http://schemas.openxmlformats.org/officeDocument/2006/relationships/externalLink" Target="externalLinks/externalLink3.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worksheet" Target="worksheets/sheet65.xml"/><Relationship Id="rId73" Type="http://schemas.openxmlformats.org/officeDocument/2006/relationships/worksheet" Target="worksheets/sheet73.xml"/><Relationship Id="rId78" Type="http://schemas.openxmlformats.org/officeDocument/2006/relationships/worksheet" Target="worksheets/sheet78.xml"/><Relationship Id="rId81" Type="http://schemas.openxmlformats.org/officeDocument/2006/relationships/worksheet" Target="worksheets/sheet81.xml"/><Relationship Id="rId86" Type="http://schemas.openxmlformats.org/officeDocument/2006/relationships/worksheet" Target="worksheets/sheet86.xml"/><Relationship Id="rId94"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worksheet" Target="worksheets/sheet76.xml"/><Relationship Id="rId7" Type="http://schemas.openxmlformats.org/officeDocument/2006/relationships/worksheet" Target="worksheets/sheet7.xml"/><Relationship Id="rId71" Type="http://schemas.openxmlformats.org/officeDocument/2006/relationships/worksheet" Target="worksheets/sheet71.xml"/><Relationship Id="rId92" Type="http://schemas.openxmlformats.org/officeDocument/2006/relationships/theme" Target="theme/theme1.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61" Type="http://schemas.openxmlformats.org/officeDocument/2006/relationships/worksheet" Target="worksheets/sheet61.xml"/><Relationship Id="rId82" Type="http://schemas.openxmlformats.org/officeDocument/2006/relationships/worksheet" Target="worksheets/sheet82.xml"/><Relationship Id="rId19" Type="http://schemas.openxmlformats.org/officeDocument/2006/relationships/worksheet" Target="worksheets/sheet19.xml"/><Relationship Id="rId14" Type="http://schemas.openxmlformats.org/officeDocument/2006/relationships/worksheet" Target="worksheets/sheet14.xml"/><Relationship Id="rId30" Type="http://schemas.openxmlformats.org/officeDocument/2006/relationships/worksheet" Target="worksheets/sheet30.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s>
</file>

<file path=xl/charts/_rels/chart3.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4.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9.xml.rels><?xml version="1.0" encoding="UTF-8" standalone="yes"?>
<Relationships xmlns="http://schemas.openxmlformats.org/package/2006/relationships"><Relationship Id="rId1" Type="http://schemas.openxmlformats.org/officeDocument/2006/relationships/themeOverride" Target="../theme/themeOverride1.xml"/></Relationships>
</file>

<file path=xl/charts/_rels/chart10.xml.rels><?xml version="1.0" encoding="UTF-8" standalone="yes"?>
<Relationships xmlns="http://schemas.openxmlformats.org/package/2006/relationships"><Relationship Id="rId1" Type="http://schemas.openxmlformats.org/officeDocument/2006/relationships/themeOverride" Target="../theme/themeOverride2.xml"/></Relationships>
</file>

<file path=xl/charts/_rels/chart13.xml.rels><?xml version="1.0" encoding="UTF-8" standalone="yes"?>
<Relationships xmlns="http://schemas.openxmlformats.org/package/2006/relationships"><Relationship Id="rId3" Type="http://schemas.openxmlformats.org/officeDocument/2006/relationships/chartUserShapes" Target="../drawings/drawing23.xml"/><Relationship Id="rId2" Type="http://schemas.microsoft.com/office/2011/relationships/chartColorStyle" Target="colors3.xml"/><Relationship Id="rId1" Type="http://schemas.microsoft.com/office/2011/relationships/chartStyle" Target="style3.xml"/></Relationships>
</file>

<file path=xl/charts/_rels/chart1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15.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_rels/chart17.xml.rels><?xml version="1.0" encoding="UTF-8" standalone="yes"?>
<Relationships xmlns="http://schemas.openxmlformats.org/package/2006/relationships"><Relationship Id="rId3" Type="http://schemas.openxmlformats.org/officeDocument/2006/relationships/chartUserShapes" Target="../drawings/drawing25.xml"/><Relationship Id="rId2" Type="http://schemas.microsoft.com/office/2011/relationships/chartColorStyle" Target="colors6.xml"/><Relationship Id="rId1" Type="http://schemas.microsoft.com/office/2011/relationships/chartStyle" Target="style6.xml"/></Relationships>
</file>

<file path=xl/charts/_rels/chart18.xml.rels><?xml version="1.0" encoding="UTF-8" standalone="yes"?>
<Relationships xmlns="http://schemas.openxmlformats.org/package/2006/relationships"><Relationship Id="rId2" Type="http://schemas.microsoft.com/office/2011/relationships/chartColorStyle" Target="colors7.xml"/><Relationship Id="rId1" Type="http://schemas.microsoft.com/office/2011/relationships/chartStyle" Target="style7.xml"/></Relationships>
</file>

<file path=xl/charts/_rels/chart19.xml.rels><?xml version="1.0" encoding="UTF-8" standalone="yes"?>
<Relationships xmlns="http://schemas.openxmlformats.org/package/2006/relationships"><Relationship Id="rId2" Type="http://schemas.microsoft.com/office/2011/relationships/chartColorStyle" Target="colors8.xml"/><Relationship Id="rId1" Type="http://schemas.microsoft.com/office/2011/relationships/chartStyle" Target="style8.xml"/></Relationships>
</file>

<file path=xl/charts/_rels/chart20.xml.rels><?xml version="1.0" encoding="UTF-8" standalone="yes"?>
<Relationships xmlns="http://schemas.openxmlformats.org/package/2006/relationships"><Relationship Id="rId2" Type="http://schemas.microsoft.com/office/2011/relationships/chartColorStyle" Target="colors9.xml"/><Relationship Id="rId1" Type="http://schemas.microsoft.com/office/2011/relationships/chartStyle" Target="style9.xml"/></Relationships>
</file>

<file path=xl/charts/_rels/chart22.xml.rels><?xml version="1.0" encoding="UTF-8" standalone="yes"?>
<Relationships xmlns="http://schemas.openxmlformats.org/package/2006/relationships"><Relationship Id="rId2" Type="http://schemas.microsoft.com/office/2011/relationships/chartColorStyle" Target="colors10.xml"/><Relationship Id="rId1" Type="http://schemas.microsoft.com/office/2011/relationships/chartStyle" Target="style10.xml"/></Relationships>
</file>

<file path=xl/charts/_rels/chart23.xml.rels><?xml version="1.0" encoding="UTF-8" standalone="yes"?>
<Relationships xmlns="http://schemas.openxmlformats.org/package/2006/relationships"><Relationship Id="rId2" Type="http://schemas.microsoft.com/office/2011/relationships/chartColorStyle" Target="colors11.xml"/><Relationship Id="rId1" Type="http://schemas.microsoft.com/office/2011/relationships/chartStyle" Target="style11.xml"/></Relationships>
</file>

<file path=xl/charts/_rels/chart24.xml.rels><?xml version="1.0" encoding="UTF-8" standalone="yes"?>
<Relationships xmlns="http://schemas.openxmlformats.org/package/2006/relationships"><Relationship Id="rId2" Type="http://schemas.microsoft.com/office/2011/relationships/chartColorStyle" Target="colors12.xml"/><Relationship Id="rId1" Type="http://schemas.microsoft.com/office/2011/relationships/chartStyle" Target="style12.xml"/></Relationships>
</file>

<file path=xl/charts/_rels/chart25.xml.rels><?xml version="1.0" encoding="UTF-8" standalone="yes"?>
<Relationships xmlns="http://schemas.openxmlformats.org/package/2006/relationships"><Relationship Id="rId2" Type="http://schemas.microsoft.com/office/2011/relationships/chartColorStyle" Target="colors13.xml"/><Relationship Id="rId1" Type="http://schemas.microsoft.com/office/2011/relationships/chartStyle" Target="style13.xml"/></Relationships>
</file>

<file path=xl/charts/_rels/chart26.xml.rels><?xml version="1.0" encoding="UTF-8" standalone="yes"?>
<Relationships xmlns="http://schemas.openxmlformats.org/package/2006/relationships"><Relationship Id="rId2" Type="http://schemas.microsoft.com/office/2011/relationships/chartColorStyle" Target="colors14.xml"/><Relationship Id="rId1" Type="http://schemas.microsoft.com/office/2011/relationships/chartStyle" Target="style14.xml"/></Relationships>
</file>

<file path=xl/charts/_rels/chart27.xml.rels><?xml version="1.0" encoding="UTF-8" standalone="yes"?>
<Relationships xmlns="http://schemas.openxmlformats.org/package/2006/relationships"><Relationship Id="rId2" Type="http://schemas.microsoft.com/office/2011/relationships/chartColorStyle" Target="colors15.xml"/><Relationship Id="rId1" Type="http://schemas.microsoft.com/office/2011/relationships/chartStyle" Target="style15.xml"/></Relationships>
</file>

<file path=xl/charts/_rels/chart28.xml.rels><?xml version="1.0" encoding="UTF-8" standalone="yes"?>
<Relationships xmlns="http://schemas.openxmlformats.org/package/2006/relationships"><Relationship Id="rId1" Type="http://schemas.openxmlformats.org/officeDocument/2006/relationships/image" Target="../media/image12.jpeg"/></Relationships>
</file>

<file path=xl/charts/chart1.xml><?xml version="1.0" encoding="utf-8"?>
<c:chartSpace xmlns:c="http://schemas.openxmlformats.org/drawingml/2006/chart" xmlns:a="http://schemas.openxmlformats.org/drawingml/2006/main" xmlns:r="http://schemas.openxmlformats.org/officeDocument/2006/relationships">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marL="0" marR="0" indent="0" algn="ctr" defTabSz="914400" rtl="0" eaLnBrk="1" fontAlgn="auto" latinLnBrk="0" hangingPunct="1">
              <a:lnSpc>
                <a:spcPct val="100000"/>
              </a:lnSpc>
              <a:spcBef>
                <a:spcPts val="0"/>
              </a:spcBef>
              <a:spcAft>
                <a:spcPts val="0"/>
              </a:spcAft>
              <a:buClrTx/>
              <a:buSzTx/>
              <a:buFontTx/>
              <a:buNone/>
              <a:tabLst/>
              <a:defRPr sz="1800" b="1" i="0" u="none" strike="noStrike" kern="1200" baseline="0">
                <a:solidFill>
                  <a:sysClr val="windowText" lastClr="000000"/>
                </a:solidFill>
                <a:latin typeface="+mn-lt"/>
                <a:ea typeface="+mn-ea"/>
                <a:cs typeface="+mn-cs"/>
              </a:defRPr>
            </a:pPr>
            <a:r>
              <a:rPr lang="es-EC" sz="1400" b="1" i="0" baseline="0">
                <a:effectLst/>
                <a:latin typeface="+mn-lt"/>
              </a:rPr>
              <a:t>Entrada y Salida de </a:t>
            </a:r>
            <a:r>
              <a:rPr lang="en-US" sz="1400" b="1">
                <a:latin typeface="+mn-lt"/>
              </a:rPr>
              <a:t>Ecuatorianos</a:t>
            </a:r>
          </a:p>
        </c:rich>
      </c:tx>
      <c:layout/>
      <c:overlay val="0"/>
    </c:title>
    <c:autoTitleDeleted val="0"/>
    <c:plotArea>
      <c:layout>
        <c:manualLayout>
          <c:layoutTarget val="inner"/>
          <c:xMode val="edge"/>
          <c:yMode val="edge"/>
          <c:x val="7.3020360533474687E-2"/>
          <c:y val="0.21444216927404477"/>
          <c:w val="0.90640927948522565"/>
          <c:h val="0.68405606789039208"/>
        </c:manualLayout>
      </c:layout>
      <c:barChart>
        <c:barDir val="col"/>
        <c:grouping val="clustered"/>
        <c:varyColors val="0"/>
        <c:ser>
          <c:idx val="0"/>
          <c:order val="0"/>
          <c:tx>
            <c:strRef>
              <c:f>'[1]2.1.1'!$E$6</c:f>
              <c:strCache>
                <c:ptCount val="1"/>
                <c:pt idx="0">
                  <c:v>Entradas</c:v>
                </c:pt>
              </c:strCache>
            </c:strRef>
          </c:tx>
          <c:spPr>
            <a:solidFill>
              <a:schemeClr val="tx2">
                <a:lumMod val="60000"/>
                <a:lumOff val="40000"/>
              </a:schemeClr>
            </a:solidFill>
          </c:spPr>
          <c:invertIfNegative val="0"/>
          <c:dLbls>
            <c:numFmt formatCode="#,##0" sourceLinked="0"/>
            <c:spPr>
              <a:noFill/>
              <a:ln>
                <a:noFill/>
              </a:ln>
              <a:effectLst/>
            </c:spPr>
            <c:txPr>
              <a:bodyPr rot="-5400000" vert="horz" wrap="square" lIns="38100" tIns="19050" rIns="38100" bIns="19050" anchor="ctr">
                <a:spAutoFit/>
              </a:bodyPr>
              <a:lstStyle/>
              <a:p>
                <a:pPr>
                  <a:defRPr sz="800" b="0" i="0">
                    <a:latin typeface="Arial" panose="020B0604020202020204" pitchFamily="34" charset="0"/>
                    <a:cs typeface="Arial" panose="020B0604020202020204" pitchFamily="34" charset="0"/>
                  </a:defRPr>
                </a:pPr>
                <a:endParaRPr lang="es-EC"/>
              </a:p>
            </c:txPr>
            <c:dLblPos val="inBase"/>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layout/>
                <c15:showLeaderLines val="1"/>
              </c:ext>
            </c:extLst>
          </c:dLbls>
          <c:cat>
            <c:numRef>
              <c:f>'[1]2.1.1'!$B$7:$B$27</c:f>
              <c:numCache>
                <c:formatCode>General</c:formatCode>
                <c:ptCount val="21"/>
                <c:pt idx="0">
                  <c:v>1997</c:v>
                </c:pt>
                <c:pt idx="1">
                  <c:v>1998</c:v>
                </c:pt>
                <c:pt idx="2">
                  <c:v>1999</c:v>
                </c:pt>
                <c:pt idx="3">
                  <c:v>2000</c:v>
                </c:pt>
                <c:pt idx="4">
                  <c:v>2001</c:v>
                </c:pt>
                <c:pt idx="5">
                  <c:v>2002</c:v>
                </c:pt>
                <c:pt idx="6">
                  <c:v>2003</c:v>
                </c:pt>
                <c:pt idx="7">
                  <c:v>2004</c:v>
                </c:pt>
                <c:pt idx="8">
                  <c:v>2005</c:v>
                </c:pt>
                <c:pt idx="9">
                  <c:v>2006</c:v>
                </c:pt>
                <c:pt idx="10">
                  <c:v>2007</c:v>
                </c:pt>
                <c:pt idx="11">
                  <c:v>2008</c:v>
                </c:pt>
                <c:pt idx="12">
                  <c:v>2009</c:v>
                </c:pt>
                <c:pt idx="13">
                  <c:v>2010</c:v>
                </c:pt>
                <c:pt idx="14">
                  <c:v>2011</c:v>
                </c:pt>
                <c:pt idx="15">
                  <c:v>2012</c:v>
                </c:pt>
                <c:pt idx="16">
                  <c:v>2013</c:v>
                </c:pt>
                <c:pt idx="17">
                  <c:v>2014</c:v>
                </c:pt>
                <c:pt idx="18">
                  <c:v>2015</c:v>
                </c:pt>
                <c:pt idx="19">
                  <c:v>2016</c:v>
                </c:pt>
                <c:pt idx="20">
                  <c:v>2017</c:v>
                </c:pt>
              </c:numCache>
            </c:numRef>
          </c:cat>
          <c:val>
            <c:numRef>
              <c:f>'[1]2.1.1'!$E$7:$E$27</c:f>
              <c:numCache>
                <c:formatCode>General</c:formatCode>
                <c:ptCount val="21"/>
                <c:pt idx="0">
                  <c:v>289692</c:v>
                </c:pt>
                <c:pt idx="1">
                  <c:v>234260</c:v>
                </c:pt>
                <c:pt idx="2">
                  <c:v>294547</c:v>
                </c:pt>
                <c:pt idx="3">
                  <c:v>344052</c:v>
                </c:pt>
                <c:pt idx="4">
                  <c:v>423737</c:v>
                </c:pt>
                <c:pt idx="5">
                  <c:v>461396</c:v>
                </c:pt>
                <c:pt idx="6">
                  <c:v>485971</c:v>
                </c:pt>
                <c:pt idx="7">
                  <c:v>528912</c:v>
                </c:pt>
                <c:pt idx="8">
                  <c:v>597038</c:v>
                </c:pt>
                <c:pt idx="9">
                  <c:v>674267</c:v>
                </c:pt>
                <c:pt idx="10">
                  <c:v>757892</c:v>
                </c:pt>
                <c:pt idx="11">
                  <c:v>767469</c:v>
                </c:pt>
                <c:pt idx="12">
                  <c:v>820292</c:v>
                </c:pt>
                <c:pt idx="13">
                  <c:v>893408</c:v>
                </c:pt>
                <c:pt idx="14">
                  <c:v>1027543</c:v>
                </c:pt>
                <c:pt idx="15">
                  <c:v>1025310</c:v>
                </c:pt>
                <c:pt idx="16">
                  <c:v>1143116</c:v>
                </c:pt>
                <c:pt idx="17">
                  <c:v>1269675</c:v>
                </c:pt>
                <c:pt idx="18">
                  <c:v>1374893</c:v>
                </c:pt>
                <c:pt idx="19">
                  <c:v>1493768</c:v>
                </c:pt>
                <c:pt idx="20">
                  <c:v>1506290</c:v>
                </c:pt>
              </c:numCache>
            </c:numRef>
          </c:val>
          <c:extLst xmlns:c16r2="http://schemas.microsoft.com/office/drawing/2015/06/chart">
            <c:ext xmlns:c16="http://schemas.microsoft.com/office/drawing/2014/chart" uri="{C3380CC4-5D6E-409C-BE32-E72D297353CC}">
              <c16:uniqueId val="{00000000-C4C9-4D82-841D-5C414B3FEC72}"/>
            </c:ext>
          </c:extLst>
        </c:ser>
        <c:ser>
          <c:idx val="1"/>
          <c:order val="1"/>
          <c:tx>
            <c:strRef>
              <c:f>'[1]2.1.1'!$F$6</c:f>
              <c:strCache>
                <c:ptCount val="1"/>
                <c:pt idx="0">
                  <c:v>Salidas</c:v>
                </c:pt>
              </c:strCache>
            </c:strRef>
          </c:tx>
          <c:spPr>
            <a:solidFill>
              <a:schemeClr val="accent2">
                <a:lumMod val="60000"/>
                <a:lumOff val="40000"/>
              </a:schemeClr>
            </a:solidFill>
          </c:spPr>
          <c:invertIfNegative val="0"/>
          <c:dLbls>
            <c:numFmt formatCode="#,##0" sourceLinked="0"/>
            <c:spPr>
              <a:noFill/>
              <a:ln>
                <a:noFill/>
              </a:ln>
              <a:effectLst/>
            </c:spPr>
            <c:txPr>
              <a:bodyPr rot="-5400000" vert="horz" wrap="square" lIns="38100" tIns="19050" rIns="38100" bIns="19050" anchor="ctr">
                <a:spAutoFit/>
              </a:bodyPr>
              <a:lstStyle/>
              <a:p>
                <a:pPr>
                  <a:defRPr sz="800" b="0" i="0">
                    <a:latin typeface="Arial" panose="020B0604020202020204" pitchFamily="34" charset="0"/>
                    <a:cs typeface="Arial" panose="020B0604020202020204" pitchFamily="34" charset="0"/>
                  </a:defRPr>
                </a:pPr>
                <a:endParaRPr lang="es-EC"/>
              </a:p>
            </c:txPr>
            <c:dLblPos val="inBase"/>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layout/>
                <c15:showLeaderLines val="1"/>
              </c:ext>
            </c:extLst>
          </c:dLbls>
          <c:cat>
            <c:numRef>
              <c:f>'[1]2.1.1'!$B$7:$B$27</c:f>
              <c:numCache>
                <c:formatCode>General</c:formatCode>
                <c:ptCount val="21"/>
                <c:pt idx="0">
                  <c:v>1997</c:v>
                </c:pt>
                <c:pt idx="1">
                  <c:v>1998</c:v>
                </c:pt>
                <c:pt idx="2">
                  <c:v>1999</c:v>
                </c:pt>
                <c:pt idx="3">
                  <c:v>2000</c:v>
                </c:pt>
                <c:pt idx="4">
                  <c:v>2001</c:v>
                </c:pt>
                <c:pt idx="5">
                  <c:v>2002</c:v>
                </c:pt>
                <c:pt idx="6">
                  <c:v>2003</c:v>
                </c:pt>
                <c:pt idx="7">
                  <c:v>2004</c:v>
                </c:pt>
                <c:pt idx="8">
                  <c:v>2005</c:v>
                </c:pt>
                <c:pt idx="9">
                  <c:v>2006</c:v>
                </c:pt>
                <c:pt idx="10">
                  <c:v>2007</c:v>
                </c:pt>
                <c:pt idx="11">
                  <c:v>2008</c:v>
                </c:pt>
                <c:pt idx="12">
                  <c:v>2009</c:v>
                </c:pt>
                <c:pt idx="13">
                  <c:v>2010</c:v>
                </c:pt>
                <c:pt idx="14">
                  <c:v>2011</c:v>
                </c:pt>
                <c:pt idx="15">
                  <c:v>2012</c:v>
                </c:pt>
                <c:pt idx="16">
                  <c:v>2013</c:v>
                </c:pt>
                <c:pt idx="17">
                  <c:v>2014</c:v>
                </c:pt>
                <c:pt idx="18">
                  <c:v>2015</c:v>
                </c:pt>
                <c:pt idx="19">
                  <c:v>2016</c:v>
                </c:pt>
                <c:pt idx="20">
                  <c:v>2017</c:v>
                </c:pt>
              </c:numCache>
            </c:numRef>
          </c:cat>
          <c:val>
            <c:numRef>
              <c:f>'[1]2.1.1'!$F$7:$F$27</c:f>
              <c:numCache>
                <c:formatCode>General</c:formatCode>
                <c:ptCount val="21"/>
                <c:pt idx="0">
                  <c:v>320623</c:v>
                </c:pt>
                <c:pt idx="1">
                  <c:v>274995</c:v>
                </c:pt>
                <c:pt idx="2">
                  <c:v>385655</c:v>
                </c:pt>
                <c:pt idx="3">
                  <c:v>519974</c:v>
                </c:pt>
                <c:pt idx="4">
                  <c:v>562067</c:v>
                </c:pt>
                <c:pt idx="5">
                  <c:v>626611</c:v>
                </c:pt>
                <c:pt idx="6">
                  <c:v>613106</c:v>
                </c:pt>
                <c:pt idx="7">
                  <c:v>603319</c:v>
                </c:pt>
                <c:pt idx="8">
                  <c:v>663601</c:v>
                </c:pt>
                <c:pt idx="9">
                  <c:v>733459</c:v>
                </c:pt>
                <c:pt idx="10">
                  <c:v>800869</c:v>
                </c:pt>
                <c:pt idx="11">
                  <c:v>817981</c:v>
                </c:pt>
                <c:pt idx="12">
                  <c:v>813637</c:v>
                </c:pt>
                <c:pt idx="13">
                  <c:v>898885</c:v>
                </c:pt>
                <c:pt idx="14">
                  <c:v>1022451</c:v>
                </c:pt>
                <c:pt idx="15">
                  <c:v>1022205</c:v>
                </c:pt>
                <c:pt idx="16">
                  <c:v>1137875</c:v>
                </c:pt>
                <c:pt idx="17">
                  <c:v>1278336</c:v>
                </c:pt>
                <c:pt idx="18">
                  <c:v>1398167</c:v>
                </c:pt>
                <c:pt idx="19">
                  <c:v>1550898</c:v>
                </c:pt>
                <c:pt idx="20">
                  <c:v>1547312</c:v>
                </c:pt>
              </c:numCache>
            </c:numRef>
          </c:val>
          <c:extLst xmlns:c16r2="http://schemas.microsoft.com/office/drawing/2015/06/chart">
            <c:ext xmlns:c16="http://schemas.microsoft.com/office/drawing/2014/chart" uri="{C3380CC4-5D6E-409C-BE32-E72D297353CC}">
              <c16:uniqueId val="{00000001-C4C9-4D82-841D-5C414B3FEC72}"/>
            </c:ext>
          </c:extLst>
        </c:ser>
        <c:dLbls>
          <c:showLegendKey val="0"/>
          <c:showVal val="0"/>
          <c:showCatName val="0"/>
          <c:showSerName val="0"/>
          <c:showPercent val="0"/>
          <c:showBubbleSize val="0"/>
        </c:dLbls>
        <c:gapWidth val="150"/>
        <c:axId val="323444576"/>
        <c:axId val="323445136"/>
      </c:barChart>
      <c:catAx>
        <c:axId val="323444576"/>
        <c:scaling>
          <c:orientation val="minMax"/>
        </c:scaling>
        <c:delete val="0"/>
        <c:axPos val="b"/>
        <c:numFmt formatCode="General" sourceLinked="1"/>
        <c:majorTickMark val="none"/>
        <c:minorTickMark val="none"/>
        <c:tickLblPos val="nextTo"/>
        <c:txPr>
          <a:bodyPr/>
          <a:lstStyle/>
          <a:p>
            <a:pPr algn="ctr">
              <a:defRPr lang="es-EC" sz="900" b="0" i="0" u="none" strike="noStrike" kern="1200" baseline="0">
                <a:solidFill>
                  <a:sysClr val="windowText" lastClr="000000"/>
                </a:solidFill>
                <a:latin typeface="+mn-lt"/>
                <a:ea typeface="+mn-ea"/>
                <a:cs typeface="+mn-cs"/>
              </a:defRPr>
            </a:pPr>
            <a:endParaRPr lang="es-EC"/>
          </a:p>
        </c:txPr>
        <c:crossAx val="323445136"/>
        <c:crosses val="autoZero"/>
        <c:auto val="1"/>
        <c:lblAlgn val="ctr"/>
        <c:lblOffset val="100"/>
        <c:noMultiLvlLbl val="0"/>
      </c:catAx>
      <c:valAx>
        <c:axId val="323445136"/>
        <c:scaling>
          <c:orientation val="minMax"/>
        </c:scaling>
        <c:delete val="0"/>
        <c:axPos val="l"/>
        <c:numFmt formatCode="General" sourceLinked="1"/>
        <c:majorTickMark val="none"/>
        <c:minorTickMark val="none"/>
        <c:tickLblPos val="nextTo"/>
        <c:txPr>
          <a:bodyPr/>
          <a:lstStyle/>
          <a:p>
            <a:pPr>
              <a:defRPr sz="800"/>
            </a:pPr>
            <a:endParaRPr lang="es-EC"/>
          </a:p>
        </c:txPr>
        <c:crossAx val="323444576"/>
        <c:crosses val="autoZero"/>
        <c:crossBetween val="between"/>
      </c:valAx>
    </c:plotArea>
    <c:legend>
      <c:legendPos val="t"/>
      <c:layout>
        <c:manualLayout>
          <c:xMode val="edge"/>
          <c:yMode val="edge"/>
          <c:x val="0.40393340033056879"/>
          <c:y val="0.1202603673472903"/>
          <c:w val="0.19213305209219114"/>
          <c:h val="8.371716108298298E-2"/>
        </c:manualLayout>
      </c:layout>
      <c:overlay val="0"/>
      <c:txPr>
        <a:bodyPr/>
        <a:lstStyle/>
        <a:p>
          <a:pPr>
            <a:defRPr sz="1100"/>
          </a:pPr>
          <a:endParaRPr lang="es-EC"/>
        </a:p>
      </c:txPr>
    </c:legend>
    <c:plotVisOnly val="1"/>
    <c:dispBlanksAs val="gap"/>
    <c:showDLblsOverMax val="0"/>
  </c:chart>
  <c:printSettings>
    <c:headerFooter/>
    <c:pageMargins b="0.75000000000000155" l="0.70000000000000062" r="0.70000000000000062" t="0.75000000000000155" header="0.30000000000000032" footer="0.30000000000000032"/>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marL="0" marR="0" indent="0" algn="ctr" defTabSz="914400" rtl="0" eaLnBrk="1" fontAlgn="auto" latinLnBrk="0" hangingPunct="1">
              <a:lnSpc>
                <a:spcPct val="100000"/>
              </a:lnSpc>
              <a:spcBef>
                <a:spcPts val="0"/>
              </a:spcBef>
              <a:spcAft>
                <a:spcPts val="0"/>
              </a:spcAft>
              <a:buClrTx/>
              <a:buSzTx/>
              <a:buFontTx/>
              <a:buNone/>
              <a:tabLst/>
              <a:defRPr sz="1800" b="1" i="0" u="none" strike="noStrike" kern="1200" baseline="0">
                <a:solidFill>
                  <a:sysClr val="windowText" lastClr="000000"/>
                </a:solidFill>
                <a:latin typeface="+mn-lt"/>
                <a:ea typeface="+mn-ea"/>
                <a:cs typeface="+mn-cs"/>
              </a:defRPr>
            </a:pPr>
            <a:r>
              <a:rPr lang="es-EC" sz="1400" b="1" i="0" baseline="0">
                <a:effectLst/>
                <a:latin typeface="+mn-lt"/>
              </a:rPr>
              <a:t>Entrada y Salida de </a:t>
            </a:r>
            <a:r>
              <a:rPr lang="en-US" sz="1400" b="1">
                <a:latin typeface="+mn-lt"/>
              </a:rPr>
              <a:t>Extranjeros</a:t>
            </a:r>
          </a:p>
        </c:rich>
      </c:tx>
      <c:overlay val="0"/>
    </c:title>
    <c:autoTitleDeleted val="0"/>
    <c:plotArea>
      <c:layout>
        <c:manualLayout>
          <c:layoutTarget val="inner"/>
          <c:xMode val="edge"/>
          <c:yMode val="edge"/>
          <c:x val="7.3020360533474687E-2"/>
          <c:y val="0.21444216927404477"/>
          <c:w val="0.90640927948522565"/>
          <c:h val="0.68405606789039208"/>
        </c:manualLayout>
      </c:layout>
      <c:barChart>
        <c:barDir val="col"/>
        <c:grouping val="clustered"/>
        <c:varyColors val="0"/>
        <c:ser>
          <c:idx val="0"/>
          <c:order val="0"/>
          <c:tx>
            <c:strRef>
              <c:f>'[1]2.1.1'!$I$6</c:f>
              <c:strCache>
                <c:ptCount val="1"/>
                <c:pt idx="0">
                  <c:v>Entradas</c:v>
                </c:pt>
              </c:strCache>
            </c:strRef>
          </c:tx>
          <c:spPr>
            <a:solidFill>
              <a:schemeClr val="tx2">
                <a:lumMod val="60000"/>
                <a:lumOff val="40000"/>
              </a:schemeClr>
            </a:solidFill>
          </c:spPr>
          <c:invertIfNegative val="0"/>
          <c:dLbls>
            <c:numFmt formatCode="#,##0" sourceLinked="0"/>
            <c:spPr>
              <a:noFill/>
              <a:ln>
                <a:noFill/>
              </a:ln>
              <a:effectLst/>
            </c:spPr>
            <c:txPr>
              <a:bodyPr rot="-5400000" vert="horz" wrap="square" lIns="38100" tIns="19050" rIns="38100" bIns="19050" anchor="ctr">
                <a:spAutoFit/>
              </a:bodyPr>
              <a:lstStyle/>
              <a:p>
                <a:pPr>
                  <a:defRPr sz="800" b="0" i="0">
                    <a:latin typeface="Arial" panose="020B0604020202020204" pitchFamily="34" charset="0"/>
                    <a:cs typeface="Arial" panose="020B0604020202020204" pitchFamily="34" charset="0"/>
                  </a:defRPr>
                </a:pPr>
                <a:endParaRPr lang="es-EC"/>
              </a:p>
            </c:txPr>
            <c:dLblPos val="inBase"/>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1"/>
              </c:ext>
            </c:extLst>
          </c:dLbls>
          <c:cat>
            <c:numRef>
              <c:f>'[1]2.1.1'!$H$7:$H$27</c:f>
              <c:numCache>
                <c:formatCode>General</c:formatCode>
                <c:ptCount val="21"/>
                <c:pt idx="0">
                  <c:v>1997</c:v>
                </c:pt>
                <c:pt idx="1">
                  <c:v>1998</c:v>
                </c:pt>
                <c:pt idx="2">
                  <c:v>1999</c:v>
                </c:pt>
                <c:pt idx="3">
                  <c:v>2000</c:v>
                </c:pt>
                <c:pt idx="4">
                  <c:v>2001</c:v>
                </c:pt>
                <c:pt idx="5">
                  <c:v>2002</c:v>
                </c:pt>
                <c:pt idx="6">
                  <c:v>2003</c:v>
                </c:pt>
                <c:pt idx="7">
                  <c:v>2004</c:v>
                </c:pt>
                <c:pt idx="8">
                  <c:v>2005</c:v>
                </c:pt>
                <c:pt idx="9">
                  <c:v>2006</c:v>
                </c:pt>
                <c:pt idx="10">
                  <c:v>2007</c:v>
                </c:pt>
                <c:pt idx="11">
                  <c:v>2008</c:v>
                </c:pt>
                <c:pt idx="12">
                  <c:v>2009</c:v>
                </c:pt>
                <c:pt idx="13">
                  <c:v>2010</c:v>
                </c:pt>
                <c:pt idx="14">
                  <c:v>2011</c:v>
                </c:pt>
                <c:pt idx="15">
                  <c:v>2012</c:v>
                </c:pt>
                <c:pt idx="16">
                  <c:v>2013</c:v>
                </c:pt>
                <c:pt idx="17">
                  <c:v>2014</c:v>
                </c:pt>
                <c:pt idx="18">
                  <c:v>2015</c:v>
                </c:pt>
                <c:pt idx="19">
                  <c:v>2016</c:v>
                </c:pt>
                <c:pt idx="20">
                  <c:v>2017</c:v>
                </c:pt>
              </c:numCache>
            </c:numRef>
          </c:cat>
          <c:val>
            <c:numRef>
              <c:f>'[1]2.1.1'!$I$7:$I$27</c:f>
              <c:numCache>
                <c:formatCode>General</c:formatCode>
                <c:ptCount val="21"/>
                <c:pt idx="0">
                  <c:v>529492</c:v>
                </c:pt>
                <c:pt idx="1">
                  <c:v>471009</c:v>
                </c:pt>
                <c:pt idx="2">
                  <c:v>517670</c:v>
                </c:pt>
                <c:pt idx="3">
                  <c:v>627090</c:v>
                </c:pt>
                <c:pt idx="4">
                  <c:v>640561</c:v>
                </c:pt>
                <c:pt idx="5">
                  <c:v>682962</c:v>
                </c:pt>
                <c:pt idx="6">
                  <c:v>760776</c:v>
                </c:pt>
                <c:pt idx="7">
                  <c:v>818927</c:v>
                </c:pt>
                <c:pt idx="8">
                  <c:v>859888</c:v>
                </c:pt>
                <c:pt idx="9">
                  <c:v>840555</c:v>
                </c:pt>
                <c:pt idx="10">
                  <c:v>937487</c:v>
                </c:pt>
                <c:pt idx="11">
                  <c:v>989766</c:v>
                </c:pt>
                <c:pt idx="12">
                  <c:v>968499</c:v>
                </c:pt>
                <c:pt idx="13">
                  <c:v>1047098</c:v>
                </c:pt>
                <c:pt idx="14">
                  <c:v>1141037</c:v>
                </c:pt>
                <c:pt idx="15">
                  <c:v>1271901</c:v>
                </c:pt>
                <c:pt idx="16">
                  <c:v>1364057</c:v>
                </c:pt>
                <c:pt idx="17">
                  <c:v>1556991</c:v>
                </c:pt>
                <c:pt idx="18">
                  <c:v>1544463</c:v>
                </c:pt>
                <c:pt idx="19">
                  <c:v>1418092</c:v>
                </c:pt>
                <c:pt idx="20">
                  <c:v>1608473</c:v>
                </c:pt>
              </c:numCache>
            </c:numRef>
          </c:val>
          <c:extLst xmlns:c16r2="http://schemas.microsoft.com/office/drawing/2015/06/chart">
            <c:ext xmlns:c16="http://schemas.microsoft.com/office/drawing/2014/chart" uri="{C3380CC4-5D6E-409C-BE32-E72D297353CC}">
              <c16:uniqueId val="{00000000-C4C9-4D82-841D-5C414B3FEC72}"/>
            </c:ext>
          </c:extLst>
        </c:ser>
        <c:ser>
          <c:idx val="1"/>
          <c:order val="1"/>
          <c:tx>
            <c:strRef>
              <c:f>'[1]2.1.1'!$J$6</c:f>
              <c:strCache>
                <c:ptCount val="1"/>
                <c:pt idx="0">
                  <c:v>Salidas</c:v>
                </c:pt>
              </c:strCache>
            </c:strRef>
          </c:tx>
          <c:spPr>
            <a:solidFill>
              <a:schemeClr val="accent2">
                <a:lumMod val="60000"/>
                <a:lumOff val="40000"/>
              </a:schemeClr>
            </a:solidFill>
          </c:spPr>
          <c:invertIfNegative val="0"/>
          <c:dLbls>
            <c:numFmt formatCode="#,##0" sourceLinked="0"/>
            <c:spPr>
              <a:noFill/>
              <a:ln>
                <a:noFill/>
              </a:ln>
              <a:effectLst/>
            </c:spPr>
            <c:txPr>
              <a:bodyPr rot="-5400000" vert="horz" wrap="square" lIns="38100" tIns="19050" rIns="38100" bIns="19050" anchor="ctr">
                <a:spAutoFit/>
              </a:bodyPr>
              <a:lstStyle/>
              <a:p>
                <a:pPr>
                  <a:defRPr sz="800" b="0" i="0">
                    <a:latin typeface="Arial" panose="020B0604020202020204" pitchFamily="34" charset="0"/>
                    <a:cs typeface="Arial" panose="020B0604020202020204" pitchFamily="34" charset="0"/>
                  </a:defRPr>
                </a:pPr>
                <a:endParaRPr lang="es-EC"/>
              </a:p>
            </c:txPr>
            <c:dLblPos val="inBase"/>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1"/>
              </c:ext>
            </c:extLst>
          </c:dLbls>
          <c:cat>
            <c:numRef>
              <c:f>'[1]2.1.1'!$H$7:$H$27</c:f>
              <c:numCache>
                <c:formatCode>General</c:formatCode>
                <c:ptCount val="21"/>
                <c:pt idx="0">
                  <c:v>1997</c:v>
                </c:pt>
                <c:pt idx="1">
                  <c:v>1998</c:v>
                </c:pt>
                <c:pt idx="2">
                  <c:v>1999</c:v>
                </c:pt>
                <c:pt idx="3">
                  <c:v>2000</c:v>
                </c:pt>
                <c:pt idx="4">
                  <c:v>2001</c:v>
                </c:pt>
                <c:pt idx="5">
                  <c:v>2002</c:v>
                </c:pt>
                <c:pt idx="6">
                  <c:v>2003</c:v>
                </c:pt>
                <c:pt idx="7">
                  <c:v>2004</c:v>
                </c:pt>
                <c:pt idx="8">
                  <c:v>2005</c:v>
                </c:pt>
                <c:pt idx="9">
                  <c:v>2006</c:v>
                </c:pt>
                <c:pt idx="10">
                  <c:v>2007</c:v>
                </c:pt>
                <c:pt idx="11">
                  <c:v>2008</c:v>
                </c:pt>
                <c:pt idx="12">
                  <c:v>2009</c:v>
                </c:pt>
                <c:pt idx="13">
                  <c:v>2010</c:v>
                </c:pt>
                <c:pt idx="14">
                  <c:v>2011</c:v>
                </c:pt>
                <c:pt idx="15">
                  <c:v>2012</c:v>
                </c:pt>
                <c:pt idx="16">
                  <c:v>2013</c:v>
                </c:pt>
                <c:pt idx="17">
                  <c:v>2014</c:v>
                </c:pt>
                <c:pt idx="18">
                  <c:v>2015</c:v>
                </c:pt>
                <c:pt idx="19">
                  <c:v>2016</c:v>
                </c:pt>
                <c:pt idx="20">
                  <c:v>2017</c:v>
                </c:pt>
              </c:numCache>
            </c:numRef>
          </c:cat>
          <c:val>
            <c:numRef>
              <c:f>'[1]2.1.1'!$J$7:$J$27</c:f>
              <c:numCache>
                <c:formatCode>General</c:formatCode>
                <c:ptCount val="21"/>
                <c:pt idx="0">
                  <c:v>402110</c:v>
                </c:pt>
                <c:pt idx="1">
                  <c:v>349363</c:v>
                </c:pt>
                <c:pt idx="2">
                  <c:v>408646</c:v>
                </c:pt>
                <c:pt idx="3">
                  <c:v>444926</c:v>
                </c:pt>
                <c:pt idx="4">
                  <c:v>464781</c:v>
                </c:pt>
                <c:pt idx="5">
                  <c:v>487546</c:v>
                </c:pt>
                <c:pt idx="6">
                  <c:v>519801</c:v>
                </c:pt>
                <c:pt idx="7">
                  <c:v>642378</c:v>
                </c:pt>
                <c:pt idx="8">
                  <c:v>703555</c:v>
                </c:pt>
                <c:pt idx="9">
                  <c:v>779385</c:v>
                </c:pt>
                <c:pt idx="10">
                  <c:v>898012</c:v>
                </c:pt>
                <c:pt idx="11">
                  <c:v>949116</c:v>
                </c:pt>
                <c:pt idx="12">
                  <c:v>928974</c:v>
                </c:pt>
                <c:pt idx="13">
                  <c:v>1005422</c:v>
                </c:pt>
                <c:pt idx="14">
                  <c:v>1086116</c:v>
                </c:pt>
                <c:pt idx="15">
                  <c:v>1217803</c:v>
                </c:pt>
                <c:pt idx="16">
                  <c:v>1309635</c:v>
                </c:pt>
                <c:pt idx="17">
                  <c:v>1481485</c:v>
                </c:pt>
                <c:pt idx="18">
                  <c:v>1464277</c:v>
                </c:pt>
                <c:pt idx="19">
                  <c:v>1378882</c:v>
                </c:pt>
                <c:pt idx="20">
                  <c:v>1518100</c:v>
                </c:pt>
              </c:numCache>
            </c:numRef>
          </c:val>
          <c:extLst xmlns:c16r2="http://schemas.microsoft.com/office/drawing/2015/06/chart">
            <c:ext xmlns:c16="http://schemas.microsoft.com/office/drawing/2014/chart" uri="{C3380CC4-5D6E-409C-BE32-E72D297353CC}">
              <c16:uniqueId val="{00000001-C4C9-4D82-841D-5C414B3FEC72}"/>
            </c:ext>
          </c:extLst>
        </c:ser>
        <c:dLbls>
          <c:showLegendKey val="0"/>
          <c:showVal val="0"/>
          <c:showCatName val="0"/>
          <c:showSerName val="0"/>
          <c:showPercent val="0"/>
          <c:showBubbleSize val="0"/>
        </c:dLbls>
        <c:gapWidth val="150"/>
        <c:axId val="267706576"/>
        <c:axId val="267703216"/>
      </c:barChart>
      <c:catAx>
        <c:axId val="267706576"/>
        <c:scaling>
          <c:orientation val="minMax"/>
        </c:scaling>
        <c:delete val="0"/>
        <c:axPos val="b"/>
        <c:numFmt formatCode="General" sourceLinked="1"/>
        <c:majorTickMark val="none"/>
        <c:minorTickMark val="none"/>
        <c:tickLblPos val="nextTo"/>
        <c:txPr>
          <a:bodyPr/>
          <a:lstStyle/>
          <a:p>
            <a:pPr algn="ctr">
              <a:defRPr lang="es-EC" sz="900" b="0" i="0" u="none" strike="noStrike" kern="1200" baseline="0">
                <a:solidFill>
                  <a:sysClr val="windowText" lastClr="000000"/>
                </a:solidFill>
                <a:latin typeface="+mn-lt"/>
                <a:ea typeface="+mn-ea"/>
                <a:cs typeface="+mn-cs"/>
              </a:defRPr>
            </a:pPr>
            <a:endParaRPr lang="es-EC"/>
          </a:p>
        </c:txPr>
        <c:crossAx val="267703216"/>
        <c:crosses val="autoZero"/>
        <c:auto val="1"/>
        <c:lblAlgn val="ctr"/>
        <c:lblOffset val="100"/>
        <c:noMultiLvlLbl val="0"/>
      </c:catAx>
      <c:valAx>
        <c:axId val="267703216"/>
        <c:scaling>
          <c:orientation val="minMax"/>
        </c:scaling>
        <c:delete val="0"/>
        <c:axPos val="l"/>
        <c:numFmt formatCode="General" sourceLinked="1"/>
        <c:majorTickMark val="none"/>
        <c:minorTickMark val="none"/>
        <c:tickLblPos val="nextTo"/>
        <c:txPr>
          <a:bodyPr/>
          <a:lstStyle/>
          <a:p>
            <a:pPr>
              <a:defRPr sz="800"/>
            </a:pPr>
            <a:endParaRPr lang="es-EC"/>
          </a:p>
        </c:txPr>
        <c:crossAx val="267706576"/>
        <c:crosses val="autoZero"/>
        <c:crossBetween val="between"/>
      </c:valAx>
    </c:plotArea>
    <c:legend>
      <c:legendPos val="t"/>
      <c:layout>
        <c:manualLayout>
          <c:xMode val="edge"/>
          <c:yMode val="edge"/>
          <c:x val="0.40393340033056879"/>
          <c:y val="0.1202603673472903"/>
          <c:w val="0.19213305209219114"/>
          <c:h val="8.371716108298298E-2"/>
        </c:manualLayout>
      </c:layout>
      <c:overlay val="0"/>
      <c:txPr>
        <a:bodyPr/>
        <a:lstStyle/>
        <a:p>
          <a:pPr>
            <a:defRPr sz="1100"/>
          </a:pPr>
          <a:endParaRPr lang="es-EC"/>
        </a:p>
      </c:txPr>
    </c:legend>
    <c:plotVisOnly val="1"/>
    <c:dispBlanksAs val="gap"/>
    <c:showDLblsOverMax val="0"/>
  </c:chart>
  <c:printSettings>
    <c:headerFooter/>
    <c:pageMargins b="0.75000000000000155" l="0.70000000000000062" r="0.70000000000000062" t="0.75000000000000155" header="0.30000000000000032" footer="0.30000000000000032"/>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sz="1200"/>
              <a:t>Entrada y salida de ecuatorianos y extranjeros, según sexo</a:t>
            </a:r>
          </a:p>
        </c:rich>
      </c:tx>
      <c:layout/>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barChart>
        <c:barDir val="col"/>
        <c:grouping val="clustered"/>
        <c:varyColors val="0"/>
        <c:ser>
          <c:idx val="0"/>
          <c:order val="0"/>
          <c:tx>
            <c:strRef>
              <c:f>'2.1.2'!$K$12</c:f>
              <c:strCache>
                <c:ptCount val="1"/>
                <c:pt idx="0">
                  <c:v>Ecuatorianos</c:v>
                </c:pt>
              </c:strCache>
            </c:strRef>
          </c:tx>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layout/>
                <c15:showLeaderLines val="1"/>
                <c15:leaderLines>
                  <c:spPr>
                    <a:ln w="9525" cap="flat" cmpd="sng" algn="ctr">
                      <a:solidFill>
                        <a:schemeClr val="tx1">
                          <a:lumMod val="35000"/>
                          <a:lumOff val="65000"/>
                        </a:schemeClr>
                      </a:solidFill>
                      <a:round/>
                    </a:ln>
                    <a:effectLst/>
                  </c:spPr>
                </c15:leaderLines>
              </c:ext>
            </c:extLst>
          </c:dLbls>
          <c:cat>
            <c:multiLvlStrRef>
              <c:f>'2.1.2'!$I$13:$J$18</c:f>
              <c:multiLvlStrCache>
                <c:ptCount val="6"/>
                <c:lvl>
                  <c:pt idx="0">
                    <c:v>Hombres</c:v>
                  </c:pt>
                  <c:pt idx="1">
                    <c:v>Mujeres</c:v>
                  </c:pt>
                  <c:pt idx="2">
                    <c:v>Indefinido</c:v>
                  </c:pt>
                  <c:pt idx="3">
                    <c:v>Hombres</c:v>
                  </c:pt>
                  <c:pt idx="4">
                    <c:v>Mujeres</c:v>
                  </c:pt>
                  <c:pt idx="5">
                    <c:v>Indefinido</c:v>
                  </c:pt>
                </c:lvl>
                <c:lvl>
                  <c:pt idx="0">
                    <c:v>Entradas</c:v>
                  </c:pt>
                  <c:pt idx="3">
                    <c:v>Salidas</c:v>
                  </c:pt>
                </c:lvl>
              </c:multiLvlStrCache>
            </c:multiLvlStrRef>
          </c:cat>
          <c:val>
            <c:numRef>
              <c:f>'2.1.2'!$K$13:$K$18</c:f>
              <c:numCache>
                <c:formatCode>0.00%</c:formatCode>
                <c:ptCount val="6"/>
                <c:pt idx="0">
                  <c:v>0.48599406488790337</c:v>
                </c:pt>
                <c:pt idx="1">
                  <c:v>0.51400593511209658</c:v>
                </c:pt>
                <c:pt idx="3">
                  <c:v>0.48584254500708324</c:v>
                </c:pt>
                <c:pt idx="4">
                  <c:v>0.51415745499291676</c:v>
                </c:pt>
              </c:numCache>
            </c:numRef>
          </c:val>
        </c:ser>
        <c:ser>
          <c:idx val="1"/>
          <c:order val="1"/>
          <c:tx>
            <c:strRef>
              <c:f>'2.1.2'!$L$12</c:f>
              <c:strCache>
                <c:ptCount val="1"/>
                <c:pt idx="0">
                  <c:v>Extranjeros</c:v>
                </c:pt>
              </c:strCache>
            </c:strRef>
          </c:tx>
          <c:spPr>
            <a:solidFill>
              <a:schemeClr val="accent2">
                <a:lumMod val="60000"/>
                <a:lumOff val="40000"/>
              </a:schemeClr>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layout/>
                <c15:showLeaderLines val="1"/>
                <c15:leaderLines>
                  <c:spPr>
                    <a:ln w="9525" cap="flat" cmpd="sng" algn="ctr">
                      <a:solidFill>
                        <a:schemeClr val="tx1">
                          <a:lumMod val="35000"/>
                          <a:lumOff val="65000"/>
                        </a:schemeClr>
                      </a:solidFill>
                      <a:round/>
                    </a:ln>
                    <a:effectLst/>
                  </c:spPr>
                </c15:leaderLines>
              </c:ext>
            </c:extLst>
          </c:dLbls>
          <c:cat>
            <c:multiLvlStrRef>
              <c:f>'2.1.2'!$I$13:$J$18</c:f>
              <c:multiLvlStrCache>
                <c:ptCount val="6"/>
                <c:lvl>
                  <c:pt idx="0">
                    <c:v>Hombres</c:v>
                  </c:pt>
                  <c:pt idx="1">
                    <c:v>Mujeres</c:v>
                  </c:pt>
                  <c:pt idx="2">
                    <c:v>Indefinido</c:v>
                  </c:pt>
                  <c:pt idx="3">
                    <c:v>Hombres</c:v>
                  </c:pt>
                  <c:pt idx="4">
                    <c:v>Mujeres</c:v>
                  </c:pt>
                  <c:pt idx="5">
                    <c:v>Indefinido</c:v>
                  </c:pt>
                </c:lvl>
                <c:lvl>
                  <c:pt idx="0">
                    <c:v>Entradas</c:v>
                  </c:pt>
                  <c:pt idx="3">
                    <c:v>Salidas</c:v>
                  </c:pt>
                </c:lvl>
              </c:multiLvlStrCache>
            </c:multiLvlStrRef>
          </c:cat>
          <c:val>
            <c:numRef>
              <c:f>'2.1.2'!$L$13:$L$18</c:f>
              <c:numCache>
                <c:formatCode>0.00%</c:formatCode>
                <c:ptCount val="6"/>
                <c:pt idx="0">
                  <c:v>0.57855431828821502</c:v>
                </c:pt>
                <c:pt idx="1">
                  <c:v>0.42131636651656573</c:v>
                </c:pt>
                <c:pt idx="2">
                  <c:v>1.293151952193167E-4</c:v>
                </c:pt>
                <c:pt idx="3">
                  <c:v>0.57905392229202679</c:v>
                </c:pt>
                <c:pt idx="4">
                  <c:v>0.42094607770797321</c:v>
                </c:pt>
                <c:pt idx="5">
                  <c:v>1.3966774887211704E-4</c:v>
                </c:pt>
              </c:numCache>
            </c:numRef>
          </c:val>
        </c:ser>
        <c:dLbls>
          <c:showLegendKey val="0"/>
          <c:showVal val="0"/>
          <c:showCatName val="0"/>
          <c:showSerName val="0"/>
          <c:showPercent val="0"/>
          <c:showBubbleSize val="0"/>
        </c:dLbls>
        <c:gapWidth val="219"/>
        <c:overlap val="-27"/>
        <c:axId val="344914288"/>
        <c:axId val="344910368"/>
      </c:barChart>
      <c:catAx>
        <c:axId val="34491428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344910368"/>
        <c:crosses val="autoZero"/>
        <c:auto val="1"/>
        <c:lblAlgn val="ctr"/>
        <c:lblOffset val="100"/>
        <c:noMultiLvlLbl val="0"/>
      </c:catAx>
      <c:valAx>
        <c:axId val="344910368"/>
        <c:scaling>
          <c:orientation val="minMax"/>
        </c:scaling>
        <c:delete val="1"/>
        <c:axPos val="l"/>
        <c:numFmt formatCode="0.00%" sourceLinked="1"/>
        <c:majorTickMark val="none"/>
        <c:minorTickMark val="none"/>
        <c:tickLblPos val="nextTo"/>
        <c:crossAx val="344914288"/>
        <c:crosses val="autoZero"/>
        <c:crossBetween val="between"/>
      </c:valAx>
      <c:spPr>
        <a:noFill/>
        <a:ln>
          <a:noFill/>
        </a:ln>
        <a:effectLst/>
      </c:spPr>
    </c:plotArea>
    <c:legend>
      <c:legendPos val="b"/>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noFill/>
      <a:round/>
    </a:ln>
    <a:effectLst/>
  </c:spPr>
  <c:txPr>
    <a:bodyPr/>
    <a:lstStyle/>
    <a:p>
      <a:pPr>
        <a:defRPr/>
      </a:pPr>
      <a:endParaRPr lang="es-EC"/>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200" b="0" i="0" u="none" strike="noStrike" kern="1200" spc="0" baseline="0">
                <a:solidFill>
                  <a:sysClr val="windowText" lastClr="000000"/>
                </a:solidFill>
                <a:latin typeface="+mn-lt"/>
                <a:ea typeface="+mn-ea"/>
                <a:cs typeface="+mn-cs"/>
              </a:defRPr>
            </a:pPr>
            <a:r>
              <a:rPr lang="es-EC" sz="1100" b="1">
                <a:solidFill>
                  <a:sysClr val="windowText" lastClr="000000"/>
                </a:solidFill>
              </a:rPr>
              <a:t>Entrada de ecuatorianos y extranjeros, según cantón de ubicación de la Jefatura de Migración</a:t>
            </a:r>
          </a:p>
        </c:rich>
      </c:tx>
      <c:layout>
        <c:manualLayout>
          <c:xMode val="edge"/>
          <c:yMode val="edge"/>
          <c:x val="0.23543528570231514"/>
          <c:y val="1.7882919984710151E-2"/>
        </c:manualLayout>
      </c:layout>
      <c:overlay val="0"/>
      <c:spPr>
        <a:noFill/>
        <a:ln>
          <a:noFill/>
        </a:ln>
        <a:effectLst/>
      </c:spPr>
      <c:txPr>
        <a:bodyPr rot="0" spcFirstLastPara="1" vertOverflow="ellipsis" vert="horz" wrap="square" anchor="ctr" anchorCtr="1"/>
        <a:lstStyle/>
        <a:p>
          <a:pPr>
            <a:defRPr sz="1200" b="0" i="0" u="none" strike="noStrike" kern="1200" spc="0" baseline="0">
              <a:solidFill>
                <a:sysClr val="windowText" lastClr="000000"/>
              </a:solidFill>
              <a:latin typeface="+mn-lt"/>
              <a:ea typeface="+mn-ea"/>
              <a:cs typeface="+mn-cs"/>
            </a:defRPr>
          </a:pPr>
          <a:endParaRPr lang="es-EC"/>
        </a:p>
      </c:txPr>
    </c:title>
    <c:autoTitleDeleted val="0"/>
    <c:plotArea>
      <c:layout>
        <c:manualLayout>
          <c:layoutTarget val="inner"/>
          <c:xMode val="edge"/>
          <c:yMode val="edge"/>
          <c:x val="0.17961549520700432"/>
          <c:y val="9.2948511598795108E-2"/>
          <c:w val="0.78493754166800012"/>
          <c:h val="0.89330822604162508"/>
        </c:manualLayout>
      </c:layout>
      <c:barChart>
        <c:barDir val="bar"/>
        <c:grouping val="clustered"/>
        <c:varyColors val="0"/>
        <c:ser>
          <c:idx val="0"/>
          <c:order val="0"/>
          <c:tx>
            <c:strRef>
              <c:f>'[1]2.1.3'!$D$4</c:f>
              <c:strCache>
                <c:ptCount val="1"/>
                <c:pt idx="0">
                  <c:v>Ecuatorianos</c:v>
                </c:pt>
              </c:strCache>
            </c:strRef>
          </c:tx>
          <c:spPr>
            <a:solidFill>
              <a:schemeClr val="accent1"/>
            </a:solidFill>
            <a:ln>
              <a:noFill/>
            </a:ln>
            <a:effectLst/>
          </c:spPr>
          <c:invertIfNegative val="0"/>
          <c:dLbls>
            <c:numFmt formatCode="_(* #,##0_);_(* \(#,##0\);_(* &quot;-&quot;_);_(@_)" sourceLinked="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layout/>
                <c15:showLeaderLines val="1"/>
                <c15:leaderLines>
                  <c:spPr>
                    <a:ln w="9525" cap="flat" cmpd="sng" algn="ctr">
                      <a:solidFill>
                        <a:schemeClr val="tx1">
                          <a:lumMod val="35000"/>
                          <a:lumOff val="65000"/>
                        </a:schemeClr>
                      </a:solidFill>
                      <a:round/>
                    </a:ln>
                    <a:effectLst/>
                  </c:spPr>
                </c15:leaderLines>
              </c:ext>
            </c:extLst>
          </c:dLbls>
          <c:cat>
            <c:strRef>
              <c:f>'[1]2.1.3'!$C$5:$C$26</c:f>
              <c:strCache>
                <c:ptCount val="22"/>
                <c:pt idx="0">
                  <c:v>Tena</c:v>
                </c:pt>
                <c:pt idx="1">
                  <c:v>San Cristóbal</c:v>
                </c:pt>
                <c:pt idx="2">
                  <c:v>Aguarico</c:v>
                </c:pt>
                <c:pt idx="3">
                  <c:v>Chinchipe</c:v>
                </c:pt>
                <c:pt idx="4">
                  <c:v>Puerto el Carmen del Putumayo</c:v>
                </c:pt>
                <c:pt idx="5">
                  <c:v>Machala</c:v>
                </c:pt>
                <c:pt idx="6">
                  <c:v>Cuenca</c:v>
                </c:pt>
                <c:pt idx="7">
                  <c:v>Santa Cruz</c:v>
                </c:pt>
                <c:pt idx="8">
                  <c:v>Tufiño</c:v>
                </c:pt>
                <c:pt idx="9">
                  <c:v>Salinas</c:v>
                </c:pt>
                <c:pt idx="10">
                  <c:v>Latacunga</c:v>
                </c:pt>
                <c:pt idx="11">
                  <c:v>Espíndola</c:v>
                </c:pt>
                <c:pt idx="12">
                  <c:v>San Lorenzo</c:v>
                </c:pt>
                <c:pt idx="13">
                  <c:v>Manta</c:v>
                </c:pt>
                <c:pt idx="14">
                  <c:v>Sucumbíos</c:v>
                </c:pt>
                <c:pt idx="15">
                  <c:v>Esmeraldas</c:v>
                </c:pt>
                <c:pt idx="16">
                  <c:v>Zapotillo</c:v>
                </c:pt>
                <c:pt idx="17">
                  <c:v>Macará</c:v>
                </c:pt>
                <c:pt idx="18">
                  <c:v>Tulcán</c:v>
                </c:pt>
                <c:pt idx="19">
                  <c:v>Huaquillas</c:v>
                </c:pt>
                <c:pt idx="20">
                  <c:v>Quito</c:v>
                </c:pt>
                <c:pt idx="21">
                  <c:v>Guayaquil</c:v>
                </c:pt>
              </c:strCache>
            </c:strRef>
          </c:cat>
          <c:val>
            <c:numRef>
              <c:f>'[1]2.1.3'!$D$5:$D$26</c:f>
              <c:numCache>
                <c:formatCode>General</c:formatCode>
                <c:ptCount val="22"/>
                <c:pt idx="0">
                  <c:v>0</c:v>
                </c:pt>
                <c:pt idx="1">
                  <c:v>0</c:v>
                </c:pt>
                <c:pt idx="2">
                  <c:v>0</c:v>
                </c:pt>
                <c:pt idx="3">
                  <c:v>4</c:v>
                </c:pt>
                <c:pt idx="4">
                  <c:v>16</c:v>
                </c:pt>
                <c:pt idx="5">
                  <c:v>17</c:v>
                </c:pt>
                <c:pt idx="6">
                  <c:v>32</c:v>
                </c:pt>
                <c:pt idx="7">
                  <c:v>43</c:v>
                </c:pt>
                <c:pt idx="8">
                  <c:v>72</c:v>
                </c:pt>
                <c:pt idx="9">
                  <c:v>148</c:v>
                </c:pt>
                <c:pt idx="10">
                  <c:v>411</c:v>
                </c:pt>
                <c:pt idx="11">
                  <c:v>485</c:v>
                </c:pt>
                <c:pt idx="12">
                  <c:v>954</c:v>
                </c:pt>
                <c:pt idx="13">
                  <c:v>4452</c:v>
                </c:pt>
                <c:pt idx="14">
                  <c:v>5289</c:v>
                </c:pt>
                <c:pt idx="15">
                  <c:v>6423</c:v>
                </c:pt>
                <c:pt idx="16">
                  <c:v>18285</c:v>
                </c:pt>
                <c:pt idx="17">
                  <c:v>42157</c:v>
                </c:pt>
                <c:pt idx="18">
                  <c:v>61379</c:v>
                </c:pt>
                <c:pt idx="19">
                  <c:v>159666</c:v>
                </c:pt>
                <c:pt idx="20">
                  <c:v>598517</c:v>
                </c:pt>
                <c:pt idx="21">
                  <c:v>607940</c:v>
                </c:pt>
              </c:numCache>
            </c:numRef>
          </c:val>
        </c:ser>
        <c:ser>
          <c:idx val="1"/>
          <c:order val="1"/>
          <c:tx>
            <c:strRef>
              <c:f>'[1]2.1.3'!$E$4</c:f>
              <c:strCache>
                <c:ptCount val="1"/>
                <c:pt idx="0">
                  <c:v>Extranjeros</c:v>
                </c:pt>
              </c:strCache>
            </c:strRef>
          </c:tx>
          <c:spPr>
            <a:solidFill>
              <a:schemeClr val="accent2">
                <a:lumMod val="60000"/>
                <a:lumOff val="40000"/>
              </a:schemeClr>
            </a:solidFill>
            <a:ln>
              <a:noFill/>
            </a:ln>
            <a:effectLst/>
          </c:spPr>
          <c:invertIfNegative val="0"/>
          <c:dLbls>
            <c:numFmt formatCode="_(* #,##0_);_(* \(#,##0\);_(* &quot;-&quot;_);_(@_)" sourceLinked="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layout/>
                <c15:showLeaderLines val="1"/>
                <c15:leaderLines>
                  <c:spPr>
                    <a:ln w="9525" cap="flat" cmpd="sng" algn="ctr">
                      <a:solidFill>
                        <a:schemeClr val="tx1">
                          <a:lumMod val="35000"/>
                          <a:lumOff val="65000"/>
                        </a:schemeClr>
                      </a:solidFill>
                      <a:round/>
                    </a:ln>
                    <a:effectLst/>
                  </c:spPr>
                </c15:leaderLines>
              </c:ext>
            </c:extLst>
          </c:dLbls>
          <c:cat>
            <c:strRef>
              <c:f>'[1]2.1.3'!$C$5:$C$26</c:f>
              <c:strCache>
                <c:ptCount val="22"/>
                <c:pt idx="0">
                  <c:v>Tena</c:v>
                </c:pt>
                <c:pt idx="1">
                  <c:v>San Cristóbal</c:v>
                </c:pt>
                <c:pt idx="2">
                  <c:v>Aguarico</c:v>
                </c:pt>
                <c:pt idx="3">
                  <c:v>Chinchipe</c:v>
                </c:pt>
                <c:pt idx="4">
                  <c:v>Puerto el Carmen del Putumayo</c:v>
                </c:pt>
                <c:pt idx="5">
                  <c:v>Machala</c:v>
                </c:pt>
                <c:pt idx="6">
                  <c:v>Cuenca</c:v>
                </c:pt>
                <c:pt idx="7">
                  <c:v>Santa Cruz</c:v>
                </c:pt>
                <c:pt idx="8">
                  <c:v>Tufiño</c:v>
                </c:pt>
                <c:pt idx="9">
                  <c:v>Salinas</c:v>
                </c:pt>
                <c:pt idx="10">
                  <c:v>Latacunga</c:v>
                </c:pt>
                <c:pt idx="11">
                  <c:v>Espíndola</c:v>
                </c:pt>
                <c:pt idx="12">
                  <c:v>San Lorenzo</c:v>
                </c:pt>
                <c:pt idx="13">
                  <c:v>Manta</c:v>
                </c:pt>
                <c:pt idx="14">
                  <c:v>Sucumbíos</c:v>
                </c:pt>
                <c:pt idx="15">
                  <c:v>Esmeraldas</c:v>
                </c:pt>
                <c:pt idx="16">
                  <c:v>Zapotillo</c:v>
                </c:pt>
                <c:pt idx="17">
                  <c:v>Macará</c:v>
                </c:pt>
                <c:pt idx="18">
                  <c:v>Tulcán</c:v>
                </c:pt>
                <c:pt idx="19">
                  <c:v>Huaquillas</c:v>
                </c:pt>
                <c:pt idx="20">
                  <c:v>Quito</c:v>
                </c:pt>
                <c:pt idx="21">
                  <c:v>Guayaquil</c:v>
                </c:pt>
              </c:strCache>
            </c:strRef>
          </c:cat>
          <c:val>
            <c:numRef>
              <c:f>'[1]2.1.3'!$E$5:$E$26</c:f>
              <c:numCache>
                <c:formatCode>General</c:formatCode>
                <c:ptCount val="22"/>
                <c:pt idx="0">
                  <c:v>12</c:v>
                </c:pt>
                <c:pt idx="1">
                  <c:v>910</c:v>
                </c:pt>
                <c:pt idx="2">
                  <c:v>98</c:v>
                </c:pt>
                <c:pt idx="3">
                  <c:v>536</c:v>
                </c:pt>
                <c:pt idx="4">
                  <c:v>39</c:v>
                </c:pt>
                <c:pt idx="5">
                  <c:v>3779</c:v>
                </c:pt>
                <c:pt idx="6">
                  <c:v>18</c:v>
                </c:pt>
                <c:pt idx="7">
                  <c:v>312</c:v>
                </c:pt>
                <c:pt idx="8">
                  <c:v>632</c:v>
                </c:pt>
                <c:pt idx="9">
                  <c:v>3284</c:v>
                </c:pt>
                <c:pt idx="10">
                  <c:v>287</c:v>
                </c:pt>
                <c:pt idx="11">
                  <c:v>506</c:v>
                </c:pt>
                <c:pt idx="12">
                  <c:v>3733</c:v>
                </c:pt>
                <c:pt idx="13">
                  <c:v>10426</c:v>
                </c:pt>
                <c:pt idx="14">
                  <c:v>18558</c:v>
                </c:pt>
                <c:pt idx="15">
                  <c:v>12681</c:v>
                </c:pt>
                <c:pt idx="16">
                  <c:v>2826</c:v>
                </c:pt>
                <c:pt idx="17">
                  <c:v>13159</c:v>
                </c:pt>
                <c:pt idx="18">
                  <c:v>436101</c:v>
                </c:pt>
                <c:pt idx="19">
                  <c:v>153723</c:v>
                </c:pt>
                <c:pt idx="20">
                  <c:v>592537</c:v>
                </c:pt>
                <c:pt idx="21">
                  <c:v>354316</c:v>
                </c:pt>
              </c:numCache>
            </c:numRef>
          </c:val>
        </c:ser>
        <c:dLbls>
          <c:showLegendKey val="0"/>
          <c:showVal val="0"/>
          <c:showCatName val="0"/>
          <c:showSerName val="0"/>
          <c:showPercent val="0"/>
          <c:showBubbleSize val="0"/>
        </c:dLbls>
        <c:gapWidth val="75"/>
        <c:axId val="273491568"/>
        <c:axId val="273490448"/>
      </c:barChart>
      <c:catAx>
        <c:axId val="273491568"/>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273490448"/>
        <c:crosses val="autoZero"/>
        <c:auto val="1"/>
        <c:lblAlgn val="ctr"/>
        <c:lblOffset val="100"/>
        <c:noMultiLvlLbl val="0"/>
      </c:catAx>
      <c:valAx>
        <c:axId val="273490448"/>
        <c:scaling>
          <c:orientation val="minMax"/>
        </c:scaling>
        <c:delete val="1"/>
        <c:axPos val="b"/>
        <c:numFmt formatCode="General" sourceLinked="1"/>
        <c:majorTickMark val="none"/>
        <c:minorTickMark val="none"/>
        <c:tickLblPos val="nextTo"/>
        <c:crossAx val="273491568"/>
        <c:crosses val="autoZero"/>
        <c:crossBetween val="between"/>
      </c:valAx>
      <c:spPr>
        <a:noFill/>
        <a:ln w="25400">
          <a:noFill/>
        </a:ln>
        <a:effectLst/>
      </c:spPr>
    </c:plotArea>
    <c:legend>
      <c:legendPos val="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noFill/>
      <a:round/>
    </a:ln>
    <a:effectLst/>
  </c:spPr>
  <c:txPr>
    <a:bodyPr/>
    <a:lstStyle/>
    <a:p>
      <a:pPr>
        <a:defRPr/>
      </a:pPr>
      <a:endParaRPr lang="es-EC"/>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lgn="l">
              <a:defRPr sz="900" b="1" i="0" u="none" strike="noStrike" baseline="0">
                <a:solidFill>
                  <a:srgbClr val="000000"/>
                </a:solidFill>
                <a:latin typeface="Arial"/>
                <a:ea typeface="Arial"/>
                <a:cs typeface="Arial"/>
              </a:defRPr>
            </a:pPr>
            <a:r>
              <a:rPr lang="es-EC" sz="1000"/>
              <a:t>Salidas de ecuatorianos y extranjeros, </a:t>
            </a:r>
            <a:r>
              <a:rPr lang="es-EC" sz="900" b="1" i="0" u="none" strike="noStrike" baseline="0">
                <a:effectLst/>
              </a:rPr>
              <a:t>según cantón de ubicación de la Jefatura de Migración</a:t>
            </a:r>
            <a:r>
              <a:rPr lang="es-EC" sz="1000"/>
              <a:t>    </a:t>
            </a:r>
          </a:p>
        </c:rich>
      </c:tx>
      <c:layout>
        <c:manualLayout>
          <c:xMode val="edge"/>
          <c:yMode val="edge"/>
          <c:x val="5.304309185519588E-2"/>
          <c:y val="1.3167923259188377E-2"/>
        </c:manualLayout>
      </c:layout>
      <c:overlay val="0"/>
    </c:title>
    <c:autoTitleDeleted val="0"/>
    <c:plotArea>
      <c:layout>
        <c:manualLayout>
          <c:layoutTarget val="inner"/>
          <c:xMode val="edge"/>
          <c:yMode val="edge"/>
          <c:x val="0.24476761450395113"/>
          <c:y val="8.9405120171496891E-2"/>
          <c:w val="0.73794008682240853"/>
          <c:h val="0.89702876145717392"/>
        </c:manualLayout>
      </c:layout>
      <c:barChart>
        <c:barDir val="bar"/>
        <c:grouping val="clustered"/>
        <c:varyColors val="0"/>
        <c:ser>
          <c:idx val="0"/>
          <c:order val="0"/>
          <c:tx>
            <c:strRef>
              <c:f>'[1]2.1.4'!$C$5:$D$5</c:f>
              <c:strCache>
                <c:ptCount val="1"/>
                <c:pt idx="0">
                  <c:v>Ecuatorianos</c:v>
                </c:pt>
              </c:strCache>
            </c:strRef>
          </c:tx>
          <c:spPr>
            <a:solidFill>
              <a:schemeClr val="accent1"/>
            </a:solidFill>
          </c:spPr>
          <c:invertIfNegative val="0"/>
          <c:dLbls>
            <c:dLbl>
              <c:idx val="0"/>
              <c:numFmt formatCode="_(* #,##0_);_(* \(#,##0\);_(* &quot;-&quot;_);_(@_)" sourceLinked="0"/>
              <c:spPr/>
              <c:txPr>
                <a:bodyPr/>
                <a:lstStyle/>
                <a:p>
                  <a:pPr>
                    <a:defRPr sz="900" b="0" i="0" u="none" strike="noStrike" baseline="0">
                      <a:solidFill>
                        <a:srgbClr val="000000"/>
                      </a:solidFill>
                      <a:latin typeface="+mn-lt"/>
                      <a:ea typeface="Arial"/>
                      <a:cs typeface="Arial"/>
                    </a:defRPr>
                  </a:pPr>
                  <a:endParaRPr lang="es-EC"/>
                </a:p>
              </c:txPr>
              <c:dLblPos val="outEnd"/>
              <c:showLegendKey val="0"/>
              <c:showVal val="1"/>
              <c:showCatName val="0"/>
              <c:showSerName val="0"/>
              <c:showPercent val="0"/>
              <c:showBubbleSize val="0"/>
            </c:dLbl>
            <c:dLbl>
              <c:idx val="1"/>
              <c:numFmt formatCode="_(* #,##0_);_(* \(#,##0\);_(* &quot;-&quot;_);_(@_)" sourceLinked="0"/>
              <c:spPr/>
              <c:txPr>
                <a:bodyPr/>
                <a:lstStyle/>
                <a:p>
                  <a:pPr>
                    <a:defRPr sz="900" b="0" i="0" u="none" strike="noStrike" baseline="0">
                      <a:solidFill>
                        <a:srgbClr val="000000"/>
                      </a:solidFill>
                      <a:latin typeface="+mn-lt"/>
                      <a:ea typeface="Arial"/>
                      <a:cs typeface="Arial"/>
                    </a:defRPr>
                  </a:pPr>
                  <a:endParaRPr lang="es-EC"/>
                </a:p>
              </c:txPr>
              <c:dLblPos val="outEnd"/>
              <c:showLegendKey val="0"/>
              <c:showVal val="1"/>
              <c:showCatName val="0"/>
              <c:showSerName val="0"/>
              <c:showPercent val="0"/>
              <c:showBubbleSize val="0"/>
            </c:dLbl>
            <c:dLbl>
              <c:idx val="2"/>
              <c:numFmt formatCode="_(* #,##0_);_(* \(#,##0\);_(* &quot;-&quot;_);_(@_)" sourceLinked="0"/>
              <c:spPr/>
              <c:txPr>
                <a:bodyPr/>
                <a:lstStyle/>
                <a:p>
                  <a:pPr>
                    <a:defRPr sz="900" b="0" i="0" u="none" strike="noStrike" baseline="0">
                      <a:solidFill>
                        <a:srgbClr val="000000"/>
                      </a:solidFill>
                      <a:latin typeface="+mn-lt"/>
                      <a:ea typeface="Arial"/>
                      <a:cs typeface="Arial"/>
                    </a:defRPr>
                  </a:pPr>
                  <a:endParaRPr lang="es-EC"/>
                </a:p>
              </c:txPr>
              <c:dLblPos val="outEnd"/>
              <c:showLegendKey val="0"/>
              <c:showVal val="1"/>
              <c:showCatName val="0"/>
              <c:showSerName val="0"/>
              <c:showPercent val="0"/>
              <c:showBubbleSize val="0"/>
            </c:dLbl>
            <c:dLbl>
              <c:idx val="3"/>
              <c:numFmt formatCode="_(* #,##0_);_(* \(#,##0\);_(* &quot;-&quot;_);_(@_)" sourceLinked="0"/>
              <c:spPr/>
              <c:txPr>
                <a:bodyPr/>
                <a:lstStyle/>
                <a:p>
                  <a:pPr>
                    <a:defRPr sz="900" b="0" i="0" u="none" strike="noStrike" baseline="0">
                      <a:solidFill>
                        <a:srgbClr val="000000"/>
                      </a:solidFill>
                      <a:latin typeface="+mn-lt"/>
                      <a:ea typeface="Arial"/>
                      <a:cs typeface="Arial"/>
                    </a:defRPr>
                  </a:pPr>
                  <a:endParaRPr lang="es-EC"/>
                </a:p>
              </c:txPr>
              <c:dLblPos val="outEnd"/>
              <c:showLegendKey val="0"/>
              <c:showVal val="1"/>
              <c:showCatName val="0"/>
              <c:showSerName val="0"/>
              <c:showPercent val="0"/>
              <c:showBubbleSize val="0"/>
            </c:dLbl>
            <c:dLbl>
              <c:idx val="4"/>
              <c:numFmt formatCode="_(* #,##0_);_(* \(#,##0\);_(* &quot;-&quot;_);_(@_)" sourceLinked="0"/>
              <c:spPr/>
              <c:txPr>
                <a:bodyPr/>
                <a:lstStyle/>
                <a:p>
                  <a:pPr>
                    <a:defRPr sz="900" b="0" i="0" u="none" strike="noStrike" baseline="0">
                      <a:solidFill>
                        <a:srgbClr val="000000"/>
                      </a:solidFill>
                      <a:latin typeface="+mn-lt"/>
                      <a:ea typeface="Arial"/>
                      <a:cs typeface="Arial"/>
                    </a:defRPr>
                  </a:pPr>
                  <a:endParaRPr lang="es-EC"/>
                </a:p>
              </c:txPr>
              <c:dLblPos val="outEnd"/>
              <c:showLegendKey val="0"/>
              <c:showVal val="1"/>
              <c:showCatName val="0"/>
              <c:showSerName val="0"/>
              <c:showPercent val="0"/>
              <c:showBubbleSize val="0"/>
            </c:dLbl>
            <c:dLbl>
              <c:idx val="5"/>
              <c:numFmt formatCode="_(* #,##0_);_(* \(#,##0\);_(* &quot;-&quot;_);_(@_)" sourceLinked="0"/>
              <c:spPr/>
              <c:txPr>
                <a:bodyPr/>
                <a:lstStyle/>
                <a:p>
                  <a:pPr>
                    <a:defRPr sz="900" b="0" i="0" u="none" strike="noStrike" baseline="0">
                      <a:solidFill>
                        <a:srgbClr val="000000"/>
                      </a:solidFill>
                      <a:latin typeface="+mn-lt"/>
                      <a:ea typeface="Arial"/>
                      <a:cs typeface="Arial"/>
                    </a:defRPr>
                  </a:pPr>
                  <a:endParaRPr lang="es-EC"/>
                </a:p>
              </c:txPr>
              <c:dLblPos val="outEnd"/>
              <c:showLegendKey val="0"/>
              <c:showVal val="1"/>
              <c:showCatName val="0"/>
              <c:showSerName val="0"/>
              <c:showPercent val="0"/>
              <c:showBubbleSize val="0"/>
            </c:dLbl>
            <c:dLbl>
              <c:idx val="6"/>
              <c:numFmt formatCode="_(* #,##0_);_(* \(#,##0\);_(* &quot;-&quot;_);_(@_)" sourceLinked="0"/>
              <c:spPr/>
              <c:txPr>
                <a:bodyPr/>
                <a:lstStyle/>
                <a:p>
                  <a:pPr>
                    <a:defRPr sz="900" b="0" i="0" u="none" strike="noStrike" baseline="0">
                      <a:solidFill>
                        <a:srgbClr val="000000"/>
                      </a:solidFill>
                      <a:latin typeface="+mn-lt"/>
                      <a:ea typeface="Arial"/>
                      <a:cs typeface="Arial"/>
                    </a:defRPr>
                  </a:pPr>
                  <a:endParaRPr lang="es-EC"/>
                </a:p>
              </c:txPr>
              <c:dLblPos val="outEnd"/>
              <c:showLegendKey val="0"/>
              <c:showVal val="1"/>
              <c:showCatName val="0"/>
              <c:showSerName val="0"/>
              <c:showPercent val="0"/>
              <c:showBubbleSize val="0"/>
            </c:dLbl>
            <c:dLbl>
              <c:idx val="8"/>
              <c:numFmt formatCode="_(* #,##0_);_(* \(#,##0\);_(* &quot;-&quot;_);_(@_)" sourceLinked="0"/>
              <c:spPr/>
              <c:txPr>
                <a:bodyPr/>
                <a:lstStyle/>
                <a:p>
                  <a:pPr>
                    <a:defRPr sz="900" b="0" i="0" u="none" strike="noStrike" baseline="0">
                      <a:solidFill>
                        <a:srgbClr val="000000"/>
                      </a:solidFill>
                      <a:latin typeface="+mn-lt"/>
                      <a:ea typeface="Arial"/>
                      <a:cs typeface="Arial"/>
                    </a:defRPr>
                  </a:pPr>
                  <a:endParaRPr lang="es-EC"/>
                </a:p>
              </c:txPr>
              <c:dLblPos val="outEnd"/>
              <c:showLegendKey val="0"/>
              <c:showVal val="1"/>
              <c:showCatName val="0"/>
              <c:showSerName val="0"/>
              <c:showPercent val="0"/>
              <c:showBubbleSize val="0"/>
            </c:dLbl>
            <c:dLbl>
              <c:idx val="9"/>
              <c:numFmt formatCode="_(* #,##0_);_(* \(#,##0\);_(* &quot;-&quot;_);_(@_)" sourceLinked="0"/>
              <c:spPr/>
              <c:txPr>
                <a:bodyPr/>
                <a:lstStyle/>
                <a:p>
                  <a:pPr>
                    <a:defRPr sz="900" b="0" i="0" u="none" strike="noStrike" baseline="0">
                      <a:solidFill>
                        <a:srgbClr val="000000"/>
                      </a:solidFill>
                      <a:latin typeface="+mn-lt"/>
                      <a:ea typeface="Arial"/>
                      <a:cs typeface="Arial"/>
                    </a:defRPr>
                  </a:pPr>
                  <a:endParaRPr lang="es-EC"/>
                </a:p>
              </c:txPr>
              <c:dLblPos val="outEnd"/>
              <c:showLegendKey val="0"/>
              <c:showVal val="1"/>
              <c:showCatName val="0"/>
              <c:showSerName val="0"/>
              <c:showPercent val="0"/>
              <c:showBubbleSize val="0"/>
            </c:dLbl>
            <c:dLbl>
              <c:idx val="10"/>
              <c:numFmt formatCode="_(* #,##0_);_(* \(#,##0\);_(* &quot;-&quot;_);_(@_)" sourceLinked="0"/>
              <c:spPr/>
              <c:txPr>
                <a:bodyPr/>
                <a:lstStyle/>
                <a:p>
                  <a:pPr>
                    <a:defRPr sz="900" b="0" i="0" u="none" strike="noStrike" baseline="0">
                      <a:solidFill>
                        <a:srgbClr val="000000"/>
                      </a:solidFill>
                      <a:latin typeface="+mn-lt"/>
                      <a:ea typeface="Arial"/>
                      <a:cs typeface="Arial"/>
                    </a:defRPr>
                  </a:pPr>
                  <a:endParaRPr lang="es-EC"/>
                </a:p>
              </c:txPr>
              <c:dLblPos val="outEnd"/>
              <c:showLegendKey val="0"/>
              <c:showVal val="1"/>
              <c:showCatName val="0"/>
              <c:showSerName val="0"/>
              <c:showPercent val="0"/>
              <c:showBubbleSize val="0"/>
            </c:dLbl>
            <c:dLbl>
              <c:idx val="12"/>
              <c:numFmt formatCode="_(* #,##0_);_(* \(#,##0\);_(* &quot;-&quot;_);_(@_)" sourceLinked="0"/>
              <c:spPr/>
              <c:txPr>
                <a:bodyPr/>
                <a:lstStyle/>
                <a:p>
                  <a:pPr>
                    <a:defRPr sz="900" b="0" i="0" u="none" strike="noStrike" baseline="0">
                      <a:solidFill>
                        <a:srgbClr val="000000"/>
                      </a:solidFill>
                      <a:latin typeface="+mn-lt"/>
                      <a:ea typeface="Arial"/>
                      <a:cs typeface="Arial"/>
                    </a:defRPr>
                  </a:pPr>
                  <a:endParaRPr lang="es-EC"/>
                </a:p>
              </c:txPr>
              <c:dLblPos val="outEnd"/>
              <c:showLegendKey val="0"/>
              <c:showVal val="1"/>
              <c:showCatName val="0"/>
              <c:showSerName val="0"/>
              <c:showPercent val="0"/>
              <c:showBubbleSize val="0"/>
            </c:dLbl>
            <c:dLbl>
              <c:idx val="13"/>
              <c:numFmt formatCode="_(* #,##0_);_(* \(#,##0\);_(* &quot;-&quot;_);_(@_)" sourceLinked="0"/>
              <c:spPr/>
              <c:txPr>
                <a:bodyPr/>
                <a:lstStyle/>
                <a:p>
                  <a:pPr>
                    <a:defRPr sz="900" b="0" i="0" u="none" strike="noStrike" baseline="0">
                      <a:solidFill>
                        <a:srgbClr val="000000"/>
                      </a:solidFill>
                      <a:latin typeface="+mn-lt"/>
                      <a:ea typeface="Arial"/>
                      <a:cs typeface="Arial"/>
                    </a:defRPr>
                  </a:pPr>
                  <a:endParaRPr lang="es-EC"/>
                </a:p>
              </c:txPr>
              <c:dLblPos val="outEnd"/>
              <c:showLegendKey val="0"/>
              <c:showVal val="1"/>
              <c:showCatName val="0"/>
              <c:showSerName val="0"/>
              <c:showPercent val="0"/>
              <c:showBubbleSize val="0"/>
            </c:dLbl>
            <c:numFmt formatCode="_(* #,##0_);_(* \(#,##0\);_(* &quot;-&quot;_);_(@_)" sourceLinked="0"/>
            <c:spPr>
              <a:noFill/>
              <a:ln w="25400">
                <a:noFill/>
              </a:ln>
            </c:spPr>
            <c:txPr>
              <a:bodyPr/>
              <a:lstStyle/>
              <a:p>
                <a:pPr>
                  <a:defRPr sz="900" b="0" i="0" u="none" strike="noStrike" baseline="0">
                    <a:solidFill>
                      <a:srgbClr val="000000"/>
                    </a:solidFill>
                    <a:latin typeface="+mn-lt"/>
                    <a:ea typeface="Arial"/>
                    <a:cs typeface="Arial"/>
                  </a:defRPr>
                </a:pPr>
                <a:endParaRPr lang="es-EC"/>
              </a:p>
            </c:txPr>
            <c:dLblPos val="outEnd"/>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layout/>
                <c15:showLeaderLines val="0"/>
              </c:ext>
            </c:extLst>
          </c:dLbls>
          <c:cat>
            <c:strRef>
              <c:f>'[1]2.1.4'!$B$7:$B$28</c:f>
              <c:strCache>
                <c:ptCount val="22"/>
                <c:pt idx="0">
                  <c:v>Tena</c:v>
                </c:pt>
                <c:pt idx="1">
                  <c:v>San Cristóbal</c:v>
                </c:pt>
                <c:pt idx="2">
                  <c:v>Aguarico</c:v>
                </c:pt>
                <c:pt idx="3">
                  <c:v>Chinchipe</c:v>
                </c:pt>
                <c:pt idx="4">
                  <c:v>Puerto el Carmen del Putumayo</c:v>
                </c:pt>
                <c:pt idx="5">
                  <c:v>Machala</c:v>
                </c:pt>
                <c:pt idx="6">
                  <c:v>Cuenca</c:v>
                </c:pt>
                <c:pt idx="7">
                  <c:v>Santa Cruz</c:v>
                </c:pt>
                <c:pt idx="8">
                  <c:v>Tufiño</c:v>
                </c:pt>
                <c:pt idx="9">
                  <c:v>Salinas</c:v>
                </c:pt>
                <c:pt idx="10">
                  <c:v>Latacunga</c:v>
                </c:pt>
                <c:pt idx="11">
                  <c:v>Espíndola</c:v>
                </c:pt>
                <c:pt idx="12">
                  <c:v>San Lorenzo</c:v>
                </c:pt>
                <c:pt idx="13">
                  <c:v>Manta</c:v>
                </c:pt>
                <c:pt idx="14">
                  <c:v>Sucumbíos</c:v>
                </c:pt>
                <c:pt idx="15">
                  <c:v>Esmeraldas</c:v>
                </c:pt>
                <c:pt idx="16">
                  <c:v>Zapotillo</c:v>
                </c:pt>
                <c:pt idx="17">
                  <c:v>Macará</c:v>
                </c:pt>
                <c:pt idx="18">
                  <c:v>Tulcán</c:v>
                </c:pt>
                <c:pt idx="19">
                  <c:v>Huaquillas</c:v>
                </c:pt>
                <c:pt idx="20">
                  <c:v>Quito</c:v>
                </c:pt>
                <c:pt idx="21">
                  <c:v>Guayaquil</c:v>
                </c:pt>
              </c:strCache>
            </c:strRef>
          </c:cat>
          <c:val>
            <c:numRef>
              <c:f>'[1]2.1.4'!$C$7:$C$28</c:f>
              <c:numCache>
                <c:formatCode>General</c:formatCode>
                <c:ptCount val="22"/>
                <c:pt idx="0">
                  <c:v>0</c:v>
                </c:pt>
                <c:pt idx="1">
                  <c:v>126</c:v>
                </c:pt>
                <c:pt idx="2">
                  <c:v>0</c:v>
                </c:pt>
                <c:pt idx="3">
                  <c:v>9</c:v>
                </c:pt>
                <c:pt idx="4">
                  <c:v>11</c:v>
                </c:pt>
                <c:pt idx="5">
                  <c:v>7</c:v>
                </c:pt>
                <c:pt idx="6">
                  <c:v>10</c:v>
                </c:pt>
                <c:pt idx="7">
                  <c:v>25</c:v>
                </c:pt>
                <c:pt idx="8">
                  <c:v>77</c:v>
                </c:pt>
                <c:pt idx="9">
                  <c:v>183</c:v>
                </c:pt>
                <c:pt idx="10">
                  <c:v>298</c:v>
                </c:pt>
                <c:pt idx="11">
                  <c:v>498</c:v>
                </c:pt>
                <c:pt idx="12">
                  <c:v>1194</c:v>
                </c:pt>
                <c:pt idx="13">
                  <c:v>4382</c:v>
                </c:pt>
                <c:pt idx="14">
                  <c:v>5531</c:v>
                </c:pt>
                <c:pt idx="15">
                  <c:v>6469</c:v>
                </c:pt>
                <c:pt idx="16">
                  <c:v>18256</c:v>
                </c:pt>
                <c:pt idx="17">
                  <c:v>43130</c:v>
                </c:pt>
                <c:pt idx="18">
                  <c:v>65467</c:v>
                </c:pt>
                <c:pt idx="19">
                  <c:v>171987</c:v>
                </c:pt>
                <c:pt idx="20">
                  <c:v>604598</c:v>
                </c:pt>
                <c:pt idx="21">
                  <c:v>625054</c:v>
                </c:pt>
              </c:numCache>
            </c:numRef>
          </c:val>
          <c:extLst xmlns:c16r2="http://schemas.microsoft.com/office/drawing/2015/06/chart">
            <c:ext xmlns:c16="http://schemas.microsoft.com/office/drawing/2014/chart" uri="{C3380CC4-5D6E-409C-BE32-E72D297353CC}">
              <c16:uniqueId val="{0000000C-8CFE-43CB-A585-F1FA88C09B96}"/>
            </c:ext>
          </c:extLst>
        </c:ser>
        <c:ser>
          <c:idx val="1"/>
          <c:order val="1"/>
          <c:tx>
            <c:strRef>
              <c:f>'[1]2.1.4'!$E$5:$F$5</c:f>
              <c:strCache>
                <c:ptCount val="1"/>
                <c:pt idx="0">
                  <c:v>Extranjeros</c:v>
                </c:pt>
              </c:strCache>
            </c:strRef>
          </c:tx>
          <c:spPr>
            <a:solidFill>
              <a:schemeClr val="accent2">
                <a:lumMod val="60000"/>
                <a:lumOff val="40000"/>
              </a:schemeClr>
            </a:solidFill>
          </c:spPr>
          <c:invertIfNegative val="0"/>
          <c:dLbls>
            <c:dLbl>
              <c:idx val="0"/>
              <c:spPr/>
              <c:txPr>
                <a:bodyPr/>
                <a:lstStyle/>
                <a:p>
                  <a:pPr>
                    <a:defRPr sz="900" b="0" i="0" u="none" strike="noStrike" baseline="0">
                      <a:solidFill>
                        <a:srgbClr val="000000"/>
                      </a:solidFill>
                      <a:latin typeface="+mn-lt"/>
                      <a:ea typeface="Arial"/>
                      <a:cs typeface="Arial"/>
                    </a:defRPr>
                  </a:pPr>
                  <a:endParaRPr lang="es-EC"/>
                </a:p>
              </c:txPr>
              <c:dLblPos val="outEnd"/>
              <c:showLegendKey val="0"/>
              <c:showVal val="1"/>
              <c:showCatName val="0"/>
              <c:showSerName val="0"/>
              <c:showPercent val="0"/>
              <c:showBubbleSize val="0"/>
            </c:dLbl>
            <c:dLbl>
              <c:idx val="1"/>
              <c:spPr/>
              <c:txPr>
                <a:bodyPr/>
                <a:lstStyle/>
                <a:p>
                  <a:pPr>
                    <a:defRPr sz="900" b="0" i="0" u="none" strike="noStrike" baseline="0">
                      <a:solidFill>
                        <a:srgbClr val="000000"/>
                      </a:solidFill>
                      <a:latin typeface="+mn-lt"/>
                      <a:ea typeface="Arial"/>
                      <a:cs typeface="Arial"/>
                    </a:defRPr>
                  </a:pPr>
                  <a:endParaRPr lang="es-EC"/>
                </a:p>
              </c:txPr>
              <c:dLblPos val="outEnd"/>
              <c:showLegendKey val="0"/>
              <c:showVal val="1"/>
              <c:showCatName val="0"/>
              <c:showSerName val="0"/>
              <c:showPercent val="0"/>
              <c:showBubbleSize val="0"/>
            </c:dLbl>
            <c:dLbl>
              <c:idx val="2"/>
              <c:spPr/>
              <c:txPr>
                <a:bodyPr/>
                <a:lstStyle/>
                <a:p>
                  <a:pPr>
                    <a:defRPr sz="900" b="0" i="0" u="none" strike="noStrike" baseline="0">
                      <a:solidFill>
                        <a:srgbClr val="000000"/>
                      </a:solidFill>
                      <a:latin typeface="+mn-lt"/>
                      <a:ea typeface="Arial"/>
                      <a:cs typeface="Arial"/>
                    </a:defRPr>
                  </a:pPr>
                  <a:endParaRPr lang="es-EC"/>
                </a:p>
              </c:txPr>
              <c:dLblPos val="outEnd"/>
              <c:showLegendKey val="0"/>
              <c:showVal val="1"/>
              <c:showCatName val="0"/>
              <c:showSerName val="0"/>
              <c:showPercent val="0"/>
              <c:showBubbleSize val="0"/>
            </c:dLbl>
            <c:dLbl>
              <c:idx val="3"/>
              <c:spPr/>
              <c:txPr>
                <a:bodyPr/>
                <a:lstStyle/>
                <a:p>
                  <a:pPr>
                    <a:defRPr sz="900" b="0" i="0" u="none" strike="noStrike" baseline="0">
                      <a:solidFill>
                        <a:srgbClr val="000000"/>
                      </a:solidFill>
                      <a:latin typeface="+mn-lt"/>
                      <a:ea typeface="Arial"/>
                      <a:cs typeface="Arial"/>
                    </a:defRPr>
                  </a:pPr>
                  <a:endParaRPr lang="es-EC"/>
                </a:p>
              </c:txPr>
              <c:dLblPos val="outEnd"/>
              <c:showLegendKey val="0"/>
              <c:showVal val="1"/>
              <c:showCatName val="0"/>
              <c:showSerName val="0"/>
              <c:showPercent val="0"/>
              <c:showBubbleSize val="0"/>
            </c:dLbl>
            <c:dLbl>
              <c:idx val="4"/>
              <c:delete val="1"/>
              <c:extLst xmlns:c16r2="http://schemas.microsoft.com/office/drawing/2015/06/chart">
                <c:ext xmlns:c16="http://schemas.microsoft.com/office/drawing/2014/chart" uri="{C3380CC4-5D6E-409C-BE32-E72D297353CC}">
                  <c16:uniqueId val="{00000011-8CFE-43CB-A585-F1FA88C09B96}"/>
                </c:ext>
                <c:ext xmlns:c15="http://schemas.microsoft.com/office/drawing/2012/chart" uri="{CE6537A1-D6FC-4f65-9D91-7224C49458BB}"/>
              </c:extLst>
            </c:dLbl>
            <c:dLbl>
              <c:idx val="5"/>
              <c:spPr/>
              <c:txPr>
                <a:bodyPr/>
                <a:lstStyle/>
                <a:p>
                  <a:pPr>
                    <a:defRPr sz="900" b="0" i="0" u="none" strike="noStrike" baseline="0">
                      <a:solidFill>
                        <a:srgbClr val="000000"/>
                      </a:solidFill>
                      <a:latin typeface="+mn-lt"/>
                      <a:ea typeface="Arial"/>
                      <a:cs typeface="Arial"/>
                    </a:defRPr>
                  </a:pPr>
                  <a:endParaRPr lang="es-EC"/>
                </a:p>
              </c:txPr>
              <c:dLblPos val="outEnd"/>
              <c:showLegendKey val="0"/>
              <c:showVal val="1"/>
              <c:showCatName val="0"/>
              <c:showSerName val="0"/>
              <c:showPercent val="0"/>
              <c:showBubbleSize val="0"/>
            </c:dLbl>
            <c:dLbl>
              <c:idx val="6"/>
              <c:spPr/>
              <c:txPr>
                <a:bodyPr/>
                <a:lstStyle/>
                <a:p>
                  <a:pPr>
                    <a:defRPr sz="900" b="0" i="0" u="none" strike="noStrike" baseline="0">
                      <a:solidFill>
                        <a:srgbClr val="000000"/>
                      </a:solidFill>
                      <a:latin typeface="+mn-lt"/>
                      <a:ea typeface="Arial"/>
                      <a:cs typeface="Arial"/>
                    </a:defRPr>
                  </a:pPr>
                  <a:endParaRPr lang="es-EC"/>
                </a:p>
              </c:txPr>
              <c:dLblPos val="outEnd"/>
              <c:showLegendKey val="0"/>
              <c:showVal val="1"/>
              <c:showCatName val="0"/>
              <c:showSerName val="0"/>
              <c:showPercent val="0"/>
              <c:showBubbleSize val="0"/>
            </c:dLbl>
            <c:dLbl>
              <c:idx val="7"/>
              <c:spPr/>
              <c:txPr>
                <a:bodyPr/>
                <a:lstStyle/>
                <a:p>
                  <a:pPr>
                    <a:defRPr sz="900" b="0" i="0" u="none" strike="noStrike" baseline="0">
                      <a:solidFill>
                        <a:srgbClr val="000000"/>
                      </a:solidFill>
                      <a:latin typeface="+mn-lt"/>
                      <a:ea typeface="Arial"/>
                      <a:cs typeface="Arial"/>
                    </a:defRPr>
                  </a:pPr>
                  <a:endParaRPr lang="es-EC"/>
                </a:p>
              </c:txPr>
              <c:dLblPos val="outEnd"/>
              <c:showLegendKey val="0"/>
              <c:showVal val="1"/>
              <c:showCatName val="0"/>
              <c:showSerName val="0"/>
              <c:showPercent val="0"/>
              <c:showBubbleSize val="0"/>
            </c:dLbl>
            <c:dLbl>
              <c:idx val="8"/>
              <c:spPr/>
              <c:txPr>
                <a:bodyPr/>
                <a:lstStyle/>
                <a:p>
                  <a:pPr>
                    <a:defRPr sz="900" b="0" i="0" u="none" strike="noStrike" baseline="0">
                      <a:solidFill>
                        <a:srgbClr val="000000"/>
                      </a:solidFill>
                      <a:latin typeface="+mn-lt"/>
                      <a:ea typeface="Arial"/>
                      <a:cs typeface="Arial"/>
                    </a:defRPr>
                  </a:pPr>
                  <a:endParaRPr lang="es-EC"/>
                </a:p>
              </c:txPr>
              <c:dLblPos val="outEnd"/>
              <c:showLegendKey val="0"/>
              <c:showVal val="1"/>
              <c:showCatName val="0"/>
              <c:showSerName val="0"/>
              <c:showPercent val="0"/>
              <c:showBubbleSize val="0"/>
            </c:dLbl>
            <c:dLbl>
              <c:idx val="9"/>
              <c:spPr/>
              <c:txPr>
                <a:bodyPr/>
                <a:lstStyle/>
                <a:p>
                  <a:pPr>
                    <a:defRPr sz="900" b="0" i="0" u="none" strike="noStrike" baseline="0">
                      <a:solidFill>
                        <a:srgbClr val="000000"/>
                      </a:solidFill>
                      <a:latin typeface="+mn-lt"/>
                      <a:ea typeface="Arial"/>
                      <a:cs typeface="Arial"/>
                    </a:defRPr>
                  </a:pPr>
                  <a:endParaRPr lang="es-EC"/>
                </a:p>
              </c:txPr>
              <c:dLblPos val="outEnd"/>
              <c:showLegendKey val="0"/>
              <c:showVal val="1"/>
              <c:showCatName val="0"/>
              <c:showSerName val="0"/>
              <c:showPercent val="0"/>
              <c:showBubbleSize val="0"/>
            </c:dLbl>
            <c:dLbl>
              <c:idx val="10"/>
              <c:spPr/>
              <c:txPr>
                <a:bodyPr/>
                <a:lstStyle/>
                <a:p>
                  <a:pPr>
                    <a:defRPr sz="900" b="0" i="0" u="none" strike="noStrike" baseline="0">
                      <a:solidFill>
                        <a:srgbClr val="000000"/>
                      </a:solidFill>
                      <a:latin typeface="+mn-lt"/>
                      <a:ea typeface="Arial"/>
                      <a:cs typeface="Arial"/>
                    </a:defRPr>
                  </a:pPr>
                  <a:endParaRPr lang="es-EC"/>
                </a:p>
              </c:txPr>
              <c:dLblPos val="outEnd"/>
              <c:showLegendKey val="0"/>
              <c:showVal val="1"/>
              <c:showCatName val="0"/>
              <c:showSerName val="0"/>
              <c:showPercent val="0"/>
              <c:showBubbleSize val="0"/>
            </c:dLbl>
            <c:dLbl>
              <c:idx val="11"/>
              <c:spPr/>
              <c:txPr>
                <a:bodyPr/>
                <a:lstStyle/>
                <a:p>
                  <a:pPr>
                    <a:defRPr sz="900" b="0" i="0" u="none" strike="noStrike" baseline="0">
                      <a:solidFill>
                        <a:srgbClr val="000000"/>
                      </a:solidFill>
                      <a:latin typeface="+mn-lt"/>
                      <a:ea typeface="Arial"/>
                      <a:cs typeface="Arial"/>
                    </a:defRPr>
                  </a:pPr>
                  <a:endParaRPr lang="es-EC"/>
                </a:p>
              </c:txPr>
              <c:dLblPos val="outEnd"/>
              <c:showLegendKey val="0"/>
              <c:showVal val="1"/>
              <c:showCatName val="0"/>
              <c:showSerName val="0"/>
              <c:showPercent val="0"/>
              <c:showBubbleSize val="0"/>
            </c:dLbl>
            <c:dLbl>
              <c:idx val="13"/>
              <c:spPr/>
              <c:txPr>
                <a:bodyPr/>
                <a:lstStyle/>
                <a:p>
                  <a:pPr>
                    <a:defRPr sz="900" b="0" i="0" u="none" strike="noStrike" baseline="0">
                      <a:solidFill>
                        <a:srgbClr val="000000"/>
                      </a:solidFill>
                      <a:latin typeface="+mn-lt"/>
                      <a:ea typeface="Arial"/>
                      <a:cs typeface="Arial"/>
                    </a:defRPr>
                  </a:pPr>
                  <a:endParaRPr lang="es-EC"/>
                </a:p>
              </c:txPr>
              <c:dLblPos val="outEnd"/>
              <c:showLegendKey val="0"/>
              <c:showVal val="1"/>
              <c:showCatName val="0"/>
              <c:showSerName val="0"/>
              <c:showPercent val="0"/>
              <c:showBubbleSize val="0"/>
            </c:dLbl>
            <c:dLbl>
              <c:idx val="14"/>
              <c:spPr/>
              <c:txPr>
                <a:bodyPr/>
                <a:lstStyle/>
                <a:p>
                  <a:pPr>
                    <a:defRPr sz="900" b="0" i="0" u="none" strike="noStrike" baseline="0">
                      <a:solidFill>
                        <a:srgbClr val="000000"/>
                      </a:solidFill>
                      <a:latin typeface="+mn-lt"/>
                      <a:ea typeface="Arial"/>
                      <a:cs typeface="Arial"/>
                    </a:defRPr>
                  </a:pPr>
                  <a:endParaRPr lang="es-EC"/>
                </a:p>
              </c:txPr>
              <c:dLblPos val="outEnd"/>
              <c:showLegendKey val="0"/>
              <c:showVal val="1"/>
              <c:showCatName val="0"/>
              <c:showSerName val="0"/>
              <c:showPercent val="0"/>
              <c:showBubbleSize val="0"/>
            </c:dLbl>
            <c:spPr>
              <a:noFill/>
              <a:ln w="25400">
                <a:noFill/>
              </a:ln>
            </c:spPr>
            <c:txPr>
              <a:bodyPr/>
              <a:lstStyle/>
              <a:p>
                <a:pPr>
                  <a:defRPr sz="900" b="0" i="0" u="none" strike="noStrike" baseline="0">
                    <a:solidFill>
                      <a:srgbClr val="000000"/>
                    </a:solidFill>
                    <a:latin typeface="+mn-lt"/>
                    <a:ea typeface="Arial"/>
                    <a:cs typeface="Arial"/>
                  </a:defRPr>
                </a:pPr>
                <a:endParaRPr lang="es-EC"/>
              </a:p>
            </c:txPr>
            <c:dLblPos val="outEnd"/>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layout/>
                <c15:showLeaderLines val="0"/>
              </c:ext>
            </c:extLst>
          </c:dLbls>
          <c:cat>
            <c:strRef>
              <c:f>'[1]2.1.4'!$B$7:$B$28</c:f>
              <c:strCache>
                <c:ptCount val="22"/>
                <c:pt idx="0">
                  <c:v>Tena</c:v>
                </c:pt>
                <c:pt idx="1">
                  <c:v>San Cristóbal</c:v>
                </c:pt>
                <c:pt idx="2">
                  <c:v>Aguarico</c:v>
                </c:pt>
                <c:pt idx="3">
                  <c:v>Chinchipe</c:v>
                </c:pt>
                <c:pt idx="4">
                  <c:v>Puerto el Carmen del Putumayo</c:v>
                </c:pt>
                <c:pt idx="5">
                  <c:v>Machala</c:v>
                </c:pt>
                <c:pt idx="6">
                  <c:v>Cuenca</c:v>
                </c:pt>
                <c:pt idx="7">
                  <c:v>Santa Cruz</c:v>
                </c:pt>
                <c:pt idx="8">
                  <c:v>Tufiño</c:v>
                </c:pt>
                <c:pt idx="9">
                  <c:v>Salinas</c:v>
                </c:pt>
                <c:pt idx="10">
                  <c:v>Latacunga</c:v>
                </c:pt>
                <c:pt idx="11">
                  <c:v>Espíndola</c:v>
                </c:pt>
                <c:pt idx="12">
                  <c:v>San Lorenzo</c:v>
                </c:pt>
                <c:pt idx="13">
                  <c:v>Manta</c:v>
                </c:pt>
                <c:pt idx="14">
                  <c:v>Sucumbíos</c:v>
                </c:pt>
                <c:pt idx="15">
                  <c:v>Esmeraldas</c:v>
                </c:pt>
                <c:pt idx="16">
                  <c:v>Zapotillo</c:v>
                </c:pt>
                <c:pt idx="17">
                  <c:v>Macará</c:v>
                </c:pt>
                <c:pt idx="18">
                  <c:v>Tulcán</c:v>
                </c:pt>
                <c:pt idx="19">
                  <c:v>Huaquillas</c:v>
                </c:pt>
                <c:pt idx="20">
                  <c:v>Quito</c:v>
                </c:pt>
                <c:pt idx="21">
                  <c:v>Guayaquil</c:v>
                </c:pt>
              </c:strCache>
            </c:strRef>
          </c:cat>
          <c:val>
            <c:numRef>
              <c:f>'[1]2.1.4'!$E$7:$E$28</c:f>
              <c:numCache>
                <c:formatCode>General</c:formatCode>
                <c:ptCount val="22"/>
                <c:pt idx="0">
                  <c:v>15</c:v>
                </c:pt>
                <c:pt idx="1">
                  <c:v>145</c:v>
                </c:pt>
                <c:pt idx="2">
                  <c:v>16</c:v>
                </c:pt>
                <c:pt idx="3">
                  <c:v>70</c:v>
                </c:pt>
                <c:pt idx="4">
                  <c:v>55</c:v>
                </c:pt>
                <c:pt idx="5">
                  <c:v>3921</c:v>
                </c:pt>
                <c:pt idx="6">
                  <c:v>24</c:v>
                </c:pt>
                <c:pt idx="7">
                  <c:v>1021</c:v>
                </c:pt>
                <c:pt idx="8">
                  <c:v>589</c:v>
                </c:pt>
                <c:pt idx="9">
                  <c:v>2160</c:v>
                </c:pt>
                <c:pt idx="10">
                  <c:v>286</c:v>
                </c:pt>
                <c:pt idx="11">
                  <c:v>440</c:v>
                </c:pt>
                <c:pt idx="12">
                  <c:v>2704</c:v>
                </c:pt>
                <c:pt idx="13">
                  <c:v>7937</c:v>
                </c:pt>
                <c:pt idx="14">
                  <c:v>14046</c:v>
                </c:pt>
                <c:pt idx="15">
                  <c:v>11740</c:v>
                </c:pt>
                <c:pt idx="16">
                  <c:v>2443</c:v>
                </c:pt>
                <c:pt idx="17">
                  <c:v>14009</c:v>
                </c:pt>
                <c:pt idx="18">
                  <c:v>209937</c:v>
                </c:pt>
                <c:pt idx="19">
                  <c:v>318391</c:v>
                </c:pt>
                <c:pt idx="20">
                  <c:v>544777</c:v>
                </c:pt>
                <c:pt idx="21">
                  <c:v>383374</c:v>
                </c:pt>
              </c:numCache>
            </c:numRef>
          </c:val>
          <c:extLst xmlns:c16r2="http://schemas.microsoft.com/office/drawing/2015/06/chart">
            <c:ext xmlns:c16="http://schemas.microsoft.com/office/drawing/2014/chart" uri="{C3380CC4-5D6E-409C-BE32-E72D297353CC}">
              <c16:uniqueId val="{0000001B-8CFE-43CB-A585-F1FA88C09B96}"/>
            </c:ext>
          </c:extLst>
        </c:ser>
        <c:dLbls>
          <c:showLegendKey val="0"/>
          <c:showVal val="0"/>
          <c:showCatName val="0"/>
          <c:showSerName val="0"/>
          <c:showPercent val="0"/>
          <c:showBubbleSize val="0"/>
        </c:dLbls>
        <c:gapWidth val="95"/>
        <c:axId val="314853984"/>
        <c:axId val="314854544"/>
      </c:barChart>
      <c:catAx>
        <c:axId val="314853984"/>
        <c:scaling>
          <c:orientation val="minMax"/>
        </c:scaling>
        <c:delete val="0"/>
        <c:axPos val="l"/>
        <c:numFmt formatCode="General" sourceLinked="1"/>
        <c:majorTickMark val="none"/>
        <c:minorTickMark val="none"/>
        <c:tickLblPos val="nextTo"/>
        <c:txPr>
          <a:bodyPr rot="0" vert="horz"/>
          <a:lstStyle/>
          <a:p>
            <a:pPr>
              <a:defRPr sz="900" b="0" i="0" u="none" strike="noStrike" baseline="0">
                <a:solidFill>
                  <a:srgbClr val="000000"/>
                </a:solidFill>
                <a:latin typeface="+mn-lt"/>
                <a:ea typeface="Arial"/>
                <a:cs typeface="Arial"/>
              </a:defRPr>
            </a:pPr>
            <a:endParaRPr lang="es-EC"/>
          </a:p>
        </c:txPr>
        <c:crossAx val="314854544"/>
        <c:crosses val="autoZero"/>
        <c:auto val="1"/>
        <c:lblAlgn val="ctr"/>
        <c:lblOffset val="100"/>
        <c:noMultiLvlLbl val="0"/>
      </c:catAx>
      <c:valAx>
        <c:axId val="314854544"/>
        <c:scaling>
          <c:orientation val="minMax"/>
        </c:scaling>
        <c:delete val="1"/>
        <c:axPos val="b"/>
        <c:numFmt formatCode="General" sourceLinked="1"/>
        <c:majorTickMark val="out"/>
        <c:minorTickMark val="none"/>
        <c:tickLblPos val="nextTo"/>
        <c:crossAx val="314853984"/>
        <c:crosses val="autoZero"/>
        <c:crossBetween val="between"/>
      </c:valAx>
    </c:plotArea>
    <c:legend>
      <c:legendPos val="t"/>
      <c:layout>
        <c:manualLayout>
          <c:xMode val="edge"/>
          <c:yMode val="edge"/>
          <c:x val="0.41946028864354423"/>
          <c:y val="4.7091423781451404E-2"/>
          <c:w val="0.2450574736930215"/>
          <c:h val="3.0817470723402816E-2"/>
        </c:manualLayout>
      </c:layout>
      <c:overlay val="0"/>
      <c:txPr>
        <a:bodyPr/>
        <a:lstStyle/>
        <a:p>
          <a:pPr>
            <a:defRPr sz="800" b="0" i="0" u="none" strike="noStrike" baseline="0">
              <a:solidFill>
                <a:srgbClr val="000000"/>
              </a:solidFill>
              <a:latin typeface="Arial"/>
              <a:ea typeface="Arial"/>
              <a:cs typeface="Arial"/>
            </a:defRPr>
          </a:pPr>
          <a:endParaRPr lang="es-EC"/>
        </a:p>
      </c:txPr>
    </c:legend>
    <c:plotVisOnly val="1"/>
    <c:dispBlanksAs val="gap"/>
    <c:showDLblsOverMax val="0"/>
  </c:chart>
  <c:spPr>
    <a:noFill/>
    <a:ln>
      <a:noFill/>
    </a:ln>
  </c:spPr>
  <c:txPr>
    <a:bodyPr/>
    <a:lstStyle/>
    <a:p>
      <a:pPr>
        <a:defRPr sz="800" b="0" i="0" u="none" strike="noStrike" baseline="0">
          <a:solidFill>
            <a:srgbClr val="000000"/>
          </a:solidFill>
          <a:latin typeface="Arial"/>
          <a:ea typeface="Arial"/>
          <a:cs typeface="Arial"/>
        </a:defRPr>
      </a:pPr>
      <a:endParaRPr lang="es-EC"/>
    </a:p>
  </c:txPr>
  <c:printSettings>
    <c:headerFooter/>
    <c:pageMargins b="0.75000000000000167" l="0.70000000000000062" r="0.70000000000000062" t="0.75000000000000167" header="0.30000000000000032" footer="0.30000000000000032"/>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nchor="t" anchorCtr="1"/>
          <a:lstStyle/>
          <a:p>
            <a:pPr>
              <a:defRPr sz="1000" b="1" i="0" u="none" strike="noStrike" baseline="0">
                <a:solidFill>
                  <a:srgbClr val="000000"/>
                </a:solidFill>
                <a:latin typeface="Arial"/>
                <a:ea typeface="Arial"/>
                <a:cs typeface="Arial"/>
              </a:defRPr>
            </a:pPr>
            <a:r>
              <a:rPr lang="es-EC"/>
              <a:t>Entradas y salidas de ecuatorianos, según mes </a:t>
            </a:r>
          </a:p>
        </c:rich>
      </c:tx>
      <c:layout>
        <c:manualLayout>
          <c:xMode val="edge"/>
          <c:yMode val="edge"/>
          <c:x val="0.30451995812662147"/>
          <c:y val="2.2746656667916514E-2"/>
        </c:manualLayout>
      </c:layout>
      <c:overlay val="0"/>
    </c:title>
    <c:autoTitleDeleted val="0"/>
    <c:plotArea>
      <c:layout>
        <c:manualLayout>
          <c:layoutTarget val="inner"/>
          <c:xMode val="edge"/>
          <c:yMode val="edge"/>
          <c:x val="5.141552818718173E-2"/>
          <c:y val="0.13835070616172979"/>
          <c:w val="0.89971745518989599"/>
          <c:h val="0.80603799525059372"/>
        </c:manualLayout>
      </c:layout>
      <c:barChart>
        <c:barDir val="col"/>
        <c:grouping val="clustered"/>
        <c:varyColors val="0"/>
        <c:ser>
          <c:idx val="0"/>
          <c:order val="0"/>
          <c:tx>
            <c:strRef>
              <c:f>'[2]2.1.5'!$C$5</c:f>
              <c:strCache>
                <c:ptCount val="1"/>
                <c:pt idx="0">
                  <c:v>Entradas</c:v>
                </c:pt>
              </c:strCache>
            </c:strRef>
          </c:tx>
          <c:spPr>
            <a:solidFill>
              <a:schemeClr val="tx2">
                <a:lumMod val="60000"/>
                <a:lumOff val="40000"/>
              </a:schemeClr>
            </a:solidFill>
          </c:spPr>
          <c:invertIfNegative val="0"/>
          <c:dLbls>
            <c:dLbl>
              <c:idx val="0"/>
              <c:numFmt formatCode="_(* #,##0_);_(* \(#,##0\);_(* &quot;-&quot;_);_(@_)" sourceLinked="0"/>
              <c:spPr/>
              <c:txPr>
                <a:bodyPr rot="-5400000" vert="horz"/>
                <a:lstStyle/>
                <a:p>
                  <a:pPr>
                    <a:defRPr sz="900" b="0" i="0" u="none" strike="noStrike" baseline="0">
                      <a:solidFill>
                        <a:srgbClr val="000000"/>
                      </a:solidFill>
                      <a:latin typeface="Arial"/>
                      <a:ea typeface="Arial"/>
                      <a:cs typeface="Arial"/>
                    </a:defRPr>
                  </a:pPr>
                  <a:endParaRPr lang="es-EC"/>
                </a:p>
              </c:txPr>
              <c:dLblPos val="inBase"/>
              <c:showLegendKey val="0"/>
              <c:showVal val="1"/>
              <c:showCatName val="0"/>
              <c:showSerName val="0"/>
              <c:showPercent val="0"/>
              <c:showBubbleSize val="0"/>
            </c:dLbl>
            <c:dLbl>
              <c:idx val="1"/>
              <c:numFmt formatCode="_(* #,##0_);_(* \(#,##0\);_(* &quot;-&quot;_);_(@_)" sourceLinked="0"/>
              <c:spPr/>
              <c:txPr>
                <a:bodyPr rot="-5400000" vert="horz"/>
                <a:lstStyle/>
                <a:p>
                  <a:pPr>
                    <a:defRPr sz="900" b="0" i="0" u="none" strike="noStrike" baseline="0">
                      <a:solidFill>
                        <a:srgbClr val="000000"/>
                      </a:solidFill>
                      <a:latin typeface="Arial"/>
                      <a:ea typeface="Arial"/>
                      <a:cs typeface="Arial"/>
                    </a:defRPr>
                  </a:pPr>
                  <a:endParaRPr lang="es-EC"/>
                </a:p>
              </c:txPr>
              <c:dLblPos val="inBase"/>
              <c:showLegendKey val="0"/>
              <c:showVal val="1"/>
              <c:showCatName val="0"/>
              <c:showSerName val="0"/>
              <c:showPercent val="0"/>
              <c:showBubbleSize val="0"/>
            </c:dLbl>
            <c:dLbl>
              <c:idx val="2"/>
              <c:numFmt formatCode="_(* #,##0_);_(* \(#,##0\);_(* &quot;-&quot;_);_(@_)" sourceLinked="0"/>
              <c:spPr/>
              <c:txPr>
                <a:bodyPr rot="-5400000" vert="horz"/>
                <a:lstStyle/>
                <a:p>
                  <a:pPr>
                    <a:defRPr sz="900" b="0" i="0" u="none" strike="noStrike" baseline="0">
                      <a:solidFill>
                        <a:srgbClr val="000000"/>
                      </a:solidFill>
                      <a:latin typeface="Arial"/>
                      <a:ea typeface="Arial"/>
                      <a:cs typeface="Arial"/>
                    </a:defRPr>
                  </a:pPr>
                  <a:endParaRPr lang="es-EC"/>
                </a:p>
              </c:txPr>
              <c:dLblPos val="inBase"/>
              <c:showLegendKey val="0"/>
              <c:showVal val="1"/>
              <c:showCatName val="0"/>
              <c:showSerName val="0"/>
              <c:showPercent val="0"/>
              <c:showBubbleSize val="0"/>
            </c:dLbl>
            <c:dLbl>
              <c:idx val="3"/>
              <c:numFmt formatCode="_(* #,##0_);_(* \(#,##0\);_(* &quot;-&quot;_);_(@_)" sourceLinked="0"/>
              <c:spPr/>
              <c:txPr>
                <a:bodyPr rot="-5400000" vert="horz"/>
                <a:lstStyle/>
                <a:p>
                  <a:pPr>
                    <a:defRPr sz="900" b="0" i="0" u="none" strike="noStrike" baseline="0">
                      <a:solidFill>
                        <a:srgbClr val="000000"/>
                      </a:solidFill>
                      <a:latin typeface="Arial"/>
                      <a:ea typeface="Arial"/>
                      <a:cs typeface="Arial"/>
                    </a:defRPr>
                  </a:pPr>
                  <a:endParaRPr lang="es-EC"/>
                </a:p>
              </c:txPr>
              <c:dLblPos val="inBase"/>
              <c:showLegendKey val="0"/>
              <c:showVal val="1"/>
              <c:showCatName val="0"/>
              <c:showSerName val="0"/>
              <c:showPercent val="0"/>
              <c:showBubbleSize val="0"/>
            </c:dLbl>
            <c:dLbl>
              <c:idx val="4"/>
              <c:numFmt formatCode="_(* #,##0_);_(* \(#,##0\);_(* &quot;-&quot;_);_(@_)" sourceLinked="0"/>
              <c:spPr/>
              <c:txPr>
                <a:bodyPr rot="-5400000" vert="horz"/>
                <a:lstStyle/>
                <a:p>
                  <a:pPr>
                    <a:defRPr sz="900" b="0" i="0" u="none" strike="noStrike" baseline="0">
                      <a:solidFill>
                        <a:srgbClr val="000000"/>
                      </a:solidFill>
                      <a:latin typeface="Arial"/>
                      <a:ea typeface="Arial"/>
                      <a:cs typeface="Arial"/>
                    </a:defRPr>
                  </a:pPr>
                  <a:endParaRPr lang="es-EC"/>
                </a:p>
              </c:txPr>
              <c:dLblPos val="inBase"/>
              <c:showLegendKey val="0"/>
              <c:showVal val="1"/>
              <c:showCatName val="0"/>
              <c:showSerName val="0"/>
              <c:showPercent val="0"/>
              <c:showBubbleSize val="0"/>
            </c:dLbl>
            <c:dLbl>
              <c:idx val="5"/>
              <c:numFmt formatCode="_(* #,##0_);_(* \(#,##0\);_(* &quot;-&quot;_);_(@_)" sourceLinked="0"/>
              <c:spPr/>
              <c:txPr>
                <a:bodyPr rot="-5400000" vert="horz"/>
                <a:lstStyle/>
                <a:p>
                  <a:pPr>
                    <a:defRPr sz="900" b="0" i="0" u="none" strike="noStrike" baseline="0">
                      <a:solidFill>
                        <a:srgbClr val="000000"/>
                      </a:solidFill>
                      <a:latin typeface="Arial"/>
                      <a:ea typeface="Arial"/>
                      <a:cs typeface="Arial"/>
                    </a:defRPr>
                  </a:pPr>
                  <a:endParaRPr lang="es-EC"/>
                </a:p>
              </c:txPr>
              <c:dLblPos val="inBase"/>
              <c:showLegendKey val="0"/>
              <c:showVal val="1"/>
              <c:showCatName val="0"/>
              <c:showSerName val="0"/>
              <c:showPercent val="0"/>
              <c:showBubbleSize val="0"/>
            </c:dLbl>
            <c:dLbl>
              <c:idx val="6"/>
              <c:numFmt formatCode="_(* #,##0_);_(* \(#,##0\);_(* &quot;-&quot;_);_(@_)" sourceLinked="0"/>
              <c:spPr/>
              <c:txPr>
                <a:bodyPr rot="-5400000" vert="horz"/>
                <a:lstStyle/>
                <a:p>
                  <a:pPr>
                    <a:defRPr sz="900" b="0" i="0" u="none" strike="noStrike" baseline="0">
                      <a:solidFill>
                        <a:srgbClr val="000000"/>
                      </a:solidFill>
                      <a:latin typeface="Arial"/>
                      <a:ea typeface="Arial"/>
                      <a:cs typeface="Arial"/>
                    </a:defRPr>
                  </a:pPr>
                  <a:endParaRPr lang="es-EC"/>
                </a:p>
              </c:txPr>
              <c:dLblPos val="inBase"/>
              <c:showLegendKey val="0"/>
              <c:showVal val="1"/>
              <c:showCatName val="0"/>
              <c:showSerName val="0"/>
              <c:showPercent val="0"/>
              <c:showBubbleSize val="0"/>
            </c:dLbl>
            <c:dLbl>
              <c:idx val="8"/>
              <c:numFmt formatCode="_(* #,##0_);_(* \(#,##0\);_(* &quot;-&quot;_);_(@_)" sourceLinked="0"/>
              <c:spPr/>
              <c:txPr>
                <a:bodyPr rot="-5400000" vert="horz"/>
                <a:lstStyle/>
                <a:p>
                  <a:pPr>
                    <a:defRPr sz="900" b="0" i="0" u="none" strike="noStrike" baseline="0">
                      <a:solidFill>
                        <a:srgbClr val="000000"/>
                      </a:solidFill>
                      <a:latin typeface="Arial"/>
                      <a:ea typeface="Arial"/>
                      <a:cs typeface="Arial"/>
                    </a:defRPr>
                  </a:pPr>
                  <a:endParaRPr lang="es-EC"/>
                </a:p>
              </c:txPr>
              <c:dLblPos val="inBase"/>
              <c:showLegendKey val="0"/>
              <c:showVal val="1"/>
              <c:showCatName val="0"/>
              <c:showSerName val="0"/>
              <c:showPercent val="0"/>
              <c:showBubbleSize val="0"/>
            </c:dLbl>
            <c:dLbl>
              <c:idx val="9"/>
              <c:numFmt formatCode="_(* #,##0_);_(* \(#,##0\);_(* &quot;-&quot;_);_(@_)" sourceLinked="0"/>
              <c:spPr/>
              <c:txPr>
                <a:bodyPr rot="-5400000" vert="horz"/>
                <a:lstStyle/>
                <a:p>
                  <a:pPr>
                    <a:defRPr sz="900" b="0" i="0" u="none" strike="noStrike" baseline="0">
                      <a:solidFill>
                        <a:srgbClr val="000000"/>
                      </a:solidFill>
                      <a:latin typeface="Arial"/>
                      <a:ea typeface="Arial"/>
                      <a:cs typeface="Arial"/>
                    </a:defRPr>
                  </a:pPr>
                  <a:endParaRPr lang="es-EC"/>
                </a:p>
              </c:txPr>
              <c:dLblPos val="inBase"/>
              <c:showLegendKey val="0"/>
              <c:showVal val="1"/>
              <c:showCatName val="0"/>
              <c:showSerName val="0"/>
              <c:showPercent val="0"/>
              <c:showBubbleSize val="0"/>
            </c:dLbl>
            <c:dLbl>
              <c:idx val="10"/>
              <c:numFmt formatCode="_(* #,##0_);_(* \(#,##0\);_(* &quot;-&quot;_);_(@_)" sourceLinked="0"/>
              <c:spPr/>
              <c:txPr>
                <a:bodyPr rot="-5400000" vert="horz"/>
                <a:lstStyle/>
                <a:p>
                  <a:pPr>
                    <a:defRPr sz="900" b="0" i="0" u="none" strike="noStrike" baseline="0">
                      <a:solidFill>
                        <a:srgbClr val="000000"/>
                      </a:solidFill>
                      <a:latin typeface="Arial"/>
                      <a:ea typeface="Arial"/>
                      <a:cs typeface="Arial"/>
                    </a:defRPr>
                  </a:pPr>
                  <a:endParaRPr lang="es-EC"/>
                </a:p>
              </c:txPr>
              <c:dLblPos val="inBase"/>
              <c:showLegendKey val="0"/>
              <c:showVal val="1"/>
              <c:showCatName val="0"/>
              <c:showSerName val="0"/>
              <c:showPercent val="0"/>
              <c:showBubbleSize val="0"/>
            </c:dLbl>
            <c:dLbl>
              <c:idx val="11"/>
              <c:numFmt formatCode="_(* #,##0_);_(* \(#,##0\);_(* &quot;-&quot;_);_(@_)" sourceLinked="0"/>
              <c:spPr/>
              <c:txPr>
                <a:bodyPr rot="-5400000" vert="horz"/>
                <a:lstStyle/>
                <a:p>
                  <a:pPr>
                    <a:defRPr sz="900" b="0" i="0" u="none" strike="noStrike" baseline="0">
                      <a:solidFill>
                        <a:srgbClr val="000000"/>
                      </a:solidFill>
                      <a:latin typeface="Arial"/>
                      <a:ea typeface="Arial"/>
                      <a:cs typeface="Arial"/>
                    </a:defRPr>
                  </a:pPr>
                  <a:endParaRPr lang="es-EC"/>
                </a:p>
              </c:txPr>
              <c:dLblPos val="inBase"/>
              <c:showLegendKey val="0"/>
              <c:showVal val="1"/>
              <c:showCatName val="0"/>
              <c:showSerName val="0"/>
              <c:showPercent val="0"/>
              <c:showBubbleSize val="0"/>
            </c:dLbl>
            <c:numFmt formatCode="_(* #,##0_);_(* \(#,##0\);_(* &quot;-&quot;_);_(@_)" sourceLinked="0"/>
            <c:spPr>
              <a:noFill/>
              <a:ln w="25400">
                <a:noFill/>
              </a:ln>
            </c:spPr>
            <c:txPr>
              <a:bodyPr rot="-5400000" vert="horz"/>
              <a:lstStyle/>
              <a:p>
                <a:pPr>
                  <a:defRPr sz="900" b="0" i="0" u="none" strike="noStrike" baseline="0">
                    <a:solidFill>
                      <a:srgbClr val="000000"/>
                    </a:solidFill>
                    <a:latin typeface="Arial"/>
                    <a:ea typeface="Arial"/>
                    <a:cs typeface="Arial"/>
                  </a:defRPr>
                </a:pPr>
                <a:endParaRPr lang="es-EC"/>
              </a:p>
            </c:txPr>
            <c:dLblPos val="inBase"/>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layout/>
                <c15:showLeaderLines val="0"/>
              </c:ext>
            </c:extLst>
          </c:dLbls>
          <c:cat>
            <c:strRef>
              <c:f>'[2]2.1.5'!$I$14:$I$25</c:f>
              <c:strCache>
                <c:ptCount val="12"/>
                <c:pt idx="0">
                  <c:v> Enero</c:v>
                </c:pt>
                <c:pt idx="1">
                  <c:v> Febrero</c:v>
                </c:pt>
                <c:pt idx="2">
                  <c:v> Marzo</c:v>
                </c:pt>
                <c:pt idx="3">
                  <c:v> Abril</c:v>
                </c:pt>
                <c:pt idx="4">
                  <c:v> Mayo</c:v>
                </c:pt>
                <c:pt idx="5">
                  <c:v> Junio</c:v>
                </c:pt>
                <c:pt idx="6">
                  <c:v> Julio</c:v>
                </c:pt>
                <c:pt idx="7">
                  <c:v> Agosto</c:v>
                </c:pt>
                <c:pt idx="8">
                  <c:v> Septiembre</c:v>
                </c:pt>
                <c:pt idx="9">
                  <c:v> Octubre</c:v>
                </c:pt>
                <c:pt idx="10">
                  <c:v> Noviembre</c:v>
                </c:pt>
                <c:pt idx="11">
                  <c:v> Diciembre</c:v>
                </c:pt>
              </c:strCache>
            </c:strRef>
          </c:cat>
          <c:val>
            <c:numRef>
              <c:f>'[2]2.1.5'!$C$6:$C$17</c:f>
              <c:numCache>
                <c:formatCode>General</c:formatCode>
                <c:ptCount val="12"/>
                <c:pt idx="0">
                  <c:v>101733</c:v>
                </c:pt>
                <c:pt idx="1">
                  <c:v>100165</c:v>
                </c:pt>
                <c:pt idx="2">
                  <c:v>109231</c:v>
                </c:pt>
                <c:pt idx="3">
                  <c:v>125192</c:v>
                </c:pt>
                <c:pt idx="4">
                  <c:v>126705</c:v>
                </c:pt>
                <c:pt idx="5">
                  <c:v>112749</c:v>
                </c:pt>
                <c:pt idx="6">
                  <c:v>122959</c:v>
                </c:pt>
                <c:pt idx="7">
                  <c:v>166119</c:v>
                </c:pt>
                <c:pt idx="8">
                  <c:v>133681</c:v>
                </c:pt>
                <c:pt idx="9">
                  <c:v>129697</c:v>
                </c:pt>
                <c:pt idx="10">
                  <c:v>138086</c:v>
                </c:pt>
                <c:pt idx="11">
                  <c:v>139973</c:v>
                </c:pt>
              </c:numCache>
            </c:numRef>
          </c:val>
          <c:extLst xmlns:c16r2="http://schemas.microsoft.com/office/drawing/2015/06/chart">
            <c:ext xmlns:c16="http://schemas.microsoft.com/office/drawing/2014/chart" uri="{C3380CC4-5D6E-409C-BE32-E72D297353CC}">
              <c16:uniqueId val="{0000000B-ED38-405D-B1BC-F76484DD0A33}"/>
            </c:ext>
          </c:extLst>
        </c:ser>
        <c:ser>
          <c:idx val="1"/>
          <c:order val="1"/>
          <c:tx>
            <c:strRef>
              <c:f>'[2]2.1.5'!$E$5</c:f>
              <c:strCache>
                <c:ptCount val="1"/>
                <c:pt idx="0">
                  <c:v>Salidas</c:v>
                </c:pt>
              </c:strCache>
            </c:strRef>
          </c:tx>
          <c:spPr>
            <a:solidFill>
              <a:schemeClr val="accent2">
                <a:lumMod val="40000"/>
                <a:lumOff val="60000"/>
              </a:schemeClr>
            </a:solidFill>
          </c:spPr>
          <c:invertIfNegative val="0"/>
          <c:dLbls>
            <c:dLbl>
              <c:idx val="0"/>
              <c:numFmt formatCode="_(* #,##0_);_(* \(#,##0\);_(* &quot;-&quot;_);_(@_)" sourceLinked="0"/>
              <c:spPr/>
              <c:txPr>
                <a:bodyPr rot="-5400000" vert="horz"/>
                <a:lstStyle/>
                <a:p>
                  <a:pPr>
                    <a:defRPr sz="800" b="0" i="0" u="none" strike="noStrike" baseline="0">
                      <a:solidFill>
                        <a:srgbClr val="000000"/>
                      </a:solidFill>
                      <a:latin typeface="Arial"/>
                      <a:ea typeface="Arial"/>
                      <a:cs typeface="Arial"/>
                    </a:defRPr>
                  </a:pPr>
                  <a:endParaRPr lang="es-EC"/>
                </a:p>
              </c:txPr>
              <c:dLblPos val="inBase"/>
              <c:showLegendKey val="0"/>
              <c:showVal val="1"/>
              <c:showCatName val="0"/>
              <c:showSerName val="0"/>
              <c:showPercent val="0"/>
              <c:showBubbleSize val="0"/>
            </c:dLbl>
            <c:dLbl>
              <c:idx val="1"/>
              <c:numFmt formatCode="_(* #,##0_);_(* \(#,##0\);_(* &quot;-&quot;_);_(@_)" sourceLinked="0"/>
              <c:spPr/>
              <c:txPr>
                <a:bodyPr rot="-5400000" vert="horz"/>
                <a:lstStyle/>
                <a:p>
                  <a:pPr>
                    <a:defRPr sz="800" b="0" i="0" u="none" strike="noStrike" baseline="0">
                      <a:solidFill>
                        <a:srgbClr val="000000"/>
                      </a:solidFill>
                      <a:latin typeface="Arial"/>
                      <a:ea typeface="Arial"/>
                      <a:cs typeface="Arial"/>
                    </a:defRPr>
                  </a:pPr>
                  <a:endParaRPr lang="es-EC"/>
                </a:p>
              </c:txPr>
              <c:dLblPos val="inBase"/>
              <c:showLegendKey val="0"/>
              <c:showVal val="1"/>
              <c:showCatName val="0"/>
              <c:showSerName val="0"/>
              <c:showPercent val="0"/>
              <c:showBubbleSize val="0"/>
            </c:dLbl>
            <c:dLbl>
              <c:idx val="2"/>
              <c:numFmt formatCode="_(* #,##0_);_(* \(#,##0\);_(* &quot;-&quot;_);_(@_)" sourceLinked="0"/>
              <c:spPr/>
              <c:txPr>
                <a:bodyPr rot="-5400000" vert="horz"/>
                <a:lstStyle/>
                <a:p>
                  <a:pPr>
                    <a:defRPr sz="800" b="0" i="0" u="none" strike="noStrike" baseline="0">
                      <a:solidFill>
                        <a:srgbClr val="000000"/>
                      </a:solidFill>
                      <a:latin typeface="Arial"/>
                      <a:ea typeface="Arial"/>
                      <a:cs typeface="Arial"/>
                    </a:defRPr>
                  </a:pPr>
                  <a:endParaRPr lang="es-EC"/>
                </a:p>
              </c:txPr>
              <c:dLblPos val="inBase"/>
              <c:showLegendKey val="0"/>
              <c:showVal val="1"/>
              <c:showCatName val="0"/>
              <c:showSerName val="0"/>
              <c:showPercent val="0"/>
              <c:showBubbleSize val="0"/>
            </c:dLbl>
            <c:dLbl>
              <c:idx val="3"/>
              <c:numFmt formatCode="_(* #,##0_);_(* \(#,##0\);_(* &quot;-&quot;_);_(@_)" sourceLinked="0"/>
              <c:spPr/>
              <c:txPr>
                <a:bodyPr rot="-5400000" vert="horz"/>
                <a:lstStyle/>
                <a:p>
                  <a:pPr>
                    <a:defRPr sz="800" b="0" i="0" u="none" strike="noStrike" baseline="0">
                      <a:solidFill>
                        <a:srgbClr val="000000"/>
                      </a:solidFill>
                      <a:latin typeface="Arial"/>
                      <a:ea typeface="Arial"/>
                      <a:cs typeface="Arial"/>
                    </a:defRPr>
                  </a:pPr>
                  <a:endParaRPr lang="es-EC"/>
                </a:p>
              </c:txPr>
              <c:dLblPos val="inBase"/>
              <c:showLegendKey val="0"/>
              <c:showVal val="1"/>
              <c:showCatName val="0"/>
              <c:showSerName val="0"/>
              <c:showPercent val="0"/>
              <c:showBubbleSize val="0"/>
            </c:dLbl>
            <c:dLbl>
              <c:idx val="4"/>
              <c:numFmt formatCode="_(* #,##0_);_(* \(#,##0\);_(* &quot;-&quot;_);_(@_)" sourceLinked="0"/>
              <c:spPr/>
              <c:txPr>
                <a:bodyPr rot="-5400000" vert="horz"/>
                <a:lstStyle/>
                <a:p>
                  <a:pPr>
                    <a:defRPr sz="800" b="0" i="0" u="none" strike="noStrike" baseline="0">
                      <a:solidFill>
                        <a:srgbClr val="000000"/>
                      </a:solidFill>
                      <a:latin typeface="Arial"/>
                      <a:ea typeface="Arial"/>
                      <a:cs typeface="Arial"/>
                    </a:defRPr>
                  </a:pPr>
                  <a:endParaRPr lang="es-EC"/>
                </a:p>
              </c:txPr>
              <c:dLblPos val="inBase"/>
              <c:showLegendKey val="0"/>
              <c:showVal val="1"/>
              <c:showCatName val="0"/>
              <c:showSerName val="0"/>
              <c:showPercent val="0"/>
              <c:showBubbleSize val="0"/>
            </c:dLbl>
            <c:dLbl>
              <c:idx val="5"/>
              <c:numFmt formatCode="_(* #,##0_);_(* \(#,##0\);_(* &quot;-&quot;_);_(@_)" sourceLinked="0"/>
              <c:spPr/>
              <c:txPr>
                <a:bodyPr rot="-5400000" vert="horz"/>
                <a:lstStyle/>
                <a:p>
                  <a:pPr>
                    <a:defRPr sz="800" b="0" i="0" u="none" strike="noStrike" baseline="0">
                      <a:solidFill>
                        <a:srgbClr val="000000"/>
                      </a:solidFill>
                      <a:latin typeface="Arial"/>
                      <a:ea typeface="Arial"/>
                      <a:cs typeface="Arial"/>
                    </a:defRPr>
                  </a:pPr>
                  <a:endParaRPr lang="es-EC"/>
                </a:p>
              </c:txPr>
              <c:dLblPos val="inBase"/>
              <c:showLegendKey val="0"/>
              <c:showVal val="1"/>
              <c:showCatName val="0"/>
              <c:showSerName val="0"/>
              <c:showPercent val="0"/>
              <c:showBubbleSize val="0"/>
            </c:dLbl>
            <c:dLbl>
              <c:idx val="6"/>
              <c:numFmt formatCode="_(* #,##0_);_(* \(#,##0\);_(* &quot;-&quot;_);_(@_)" sourceLinked="0"/>
              <c:spPr/>
              <c:txPr>
                <a:bodyPr rot="-5400000" vert="horz"/>
                <a:lstStyle/>
                <a:p>
                  <a:pPr>
                    <a:defRPr sz="800" b="0" i="0" u="none" strike="noStrike" baseline="0">
                      <a:solidFill>
                        <a:srgbClr val="000000"/>
                      </a:solidFill>
                      <a:latin typeface="Arial"/>
                      <a:ea typeface="Arial"/>
                      <a:cs typeface="Arial"/>
                    </a:defRPr>
                  </a:pPr>
                  <a:endParaRPr lang="es-EC"/>
                </a:p>
              </c:txPr>
              <c:dLblPos val="inBase"/>
              <c:showLegendKey val="0"/>
              <c:showVal val="1"/>
              <c:showCatName val="0"/>
              <c:showSerName val="0"/>
              <c:showPercent val="0"/>
              <c:showBubbleSize val="0"/>
            </c:dLbl>
            <c:dLbl>
              <c:idx val="7"/>
              <c:numFmt formatCode="_(* #,##0_);_(* \(#,##0\);_(* &quot;-&quot;_);_(@_)" sourceLinked="0"/>
              <c:spPr/>
              <c:txPr>
                <a:bodyPr rot="-5400000" vert="horz"/>
                <a:lstStyle/>
                <a:p>
                  <a:pPr>
                    <a:defRPr sz="800" b="0" i="0" u="none" strike="noStrike" baseline="0">
                      <a:solidFill>
                        <a:srgbClr val="000000"/>
                      </a:solidFill>
                      <a:latin typeface="Arial"/>
                      <a:ea typeface="Arial"/>
                      <a:cs typeface="Arial"/>
                    </a:defRPr>
                  </a:pPr>
                  <a:endParaRPr lang="es-EC"/>
                </a:p>
              </c:txPr>
              <c:dLblPos val="inBase"/>
              <c:showLegendKey val="0"/>
              <c:showVal val="1"/>
              <c:showCatName val="0"/>
              <c:showSerName val="0"/>
              <c:showPercent val="0"/>
              <c:showBubbleSize val="0"/>
            </c:dLbl>
            <c:dLbl>
              <c:idx val="8"/>
              <c:numFmt formatCode="_(* #,##0_);_(* \(#,##0\);_(* &quot;-&quot;_);_(@_)" sourceLinked="0"/>
              <c:spPr/>
              <c:txPr>
                <a:bodyPr rot="-5400000" vert="horz"/>
                <a:lstStyle/>
                <a:p>
                  <a:pPr>
                    <a:defRPr sz="800" b="0" i="0" u="none" strike="noStrike" baseline="0">
                      <a:solidFill>
                        <a:srgbClr val="000000"/>
                      </a:solidFill>
                      <a:latin typeface="Arial"/>
                      <a:ea typeface="Arial"/>
                      <a:cs typeface="Arial"/>
                    </a:defRPr>
                  </a:pPr>
                  <a:endParaRPr lang="es-EC"/>
                </a:p>
              </c:txPr>
              <c:dLblPos val="inBase"/>
              <c:showLegendKey val="0"/>
              <c:showVal val="1"/>
              <c:showCatName val="0"/>
              <c:showSerName val="0"/>
              <c:showPercent val="0"/>
              <c:showBubbleSize val="0"/>
            </c:dLbl>
            <c:dLbl>
              <c:idx val="9"/>
              <c:numFmt formatCode="_(* #,##0_);_(* \(#,##0\);_(* &quot;-&quot;_);_(@_)" sourceLinked="0"/>
              <c:spPr/>
              <c:txPr>
                <a:bodyPr rot="-5400000" vert="horz"/>
                <a:lstStyle/>
                <a:p>
                  <a:pPr>
                    <a:defRPr sz="800" b="0" i="0" u="none" strike="noStrike" baseline="0">
                      <a:solidFill>
                        <a:srgbClr val="000000"/>
                      </a:solidFill>
                      <a:latin typeface="Arial"/>
                      <a:ea typeface="Arial"/>
                      <a:cs typeface="Arial"/>
                    </a:defRPr>
                  </a:pPr>
                  <a:endParaRPr lang="es-EC"/>
                </a:p>
              </c:txPr>
              <c:dLblPos val="inBase"/>
              <c:showLegendKey val="0"/>
              <c:showVal val="1"/>
              <c:showCatName val="0"/>
              <c:showSerName val="0"/>
              <c:showPercent val="0"/>
              <c:showBubbleSize val="0"/>
            </c:dLbl>
            <c:dLbl>
              <c:idx val="10"/>
              <c:numFmt formatCode="_(* #,##0_);_(* \(#,##0\);_(* &quot;-&quot;_);_(@_)" sourceLinked="0"/>
              <c:spPr/>
              <c:txPr>
                <a:bodyPr rot="-5400000" vert="horz"/>
                <a:lstStyle/>
                <a:p>
                  <a:pPr>
                    <a:defRPr sz="800" b="0" i="0" u="none" strike="noStrike" baseline="0">
                      <a:solidFill>
                        <a:srgbClr val="000000"/>
                      </a:solidFill>
                      <a:latin typeface="Arial"/>
                      <a:ea typeface="Arial"/>
                      <a:cs typeface="Arial"/>
                    </a:defRPr>
                  </a:pPr>
                  <a:endParaRPr lang="es-EC"/>
                </a:p>
              </c:txPr>
              <c:dLblPos val="inBase"/>
              <c:showLegendKey val="0"/>
              <c:showVal val="1"/>
              <c:showCatName val="0"/>
              <c:showSerName val="0"/>
              <c:showPercent val="0"/>
              <c:showBubbleSize val="0"/>
            </c:dLbl>
            <c:numFmt formatCode="_(* #,##0_);_(* \(#,##0\);_(* &quot;-&quot;_);_(@_)" sourceLinked="0"/>
            <c:spPr>
              <a:noFill/>
              <a:ln w="25400">
                <a:noFill/>
              </a:ln>
            </c:spPr>
            <c:txPr>
              <a:bodyPr rot="-5400000" vert="horz"/>
              <a:lstStyle/>
              <a:p>
                <a:pPr>
                  <a:defRPr sz="800" b="0" i="0" u="none" strike="noStrike" baseline="0">
                    <a:solidFill>
                      <a:srgbClr val="000000"/>
                    </a:solidFill>
                    <a:latin typeface="Arial"/>
                    <a:ea typeface="Arial"/>
                    <a:cs typeface="Arial"/>
                  </a:defRPr>
                </a:pPr>
                <a:endParaRPr lang="es-EC"/>
              </a:p>
            </c:txPr>
            <c:dLblPos val="inBase"/>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layout/>
                <c15:showLeaderLines val="0"/>
              </c:ext>
            </c:extLst>
          </c:dLbls>
          <c:cat>
            <c:strRef>
              <c:f>'[2]2.1.5'!$I$14:$I$25</c:f>
              <c:strCache>
                <c:ptCount val="12"/>
                <c:pt idx="0">
                  <c:v> Enero</c:v>
                </c:pt>
                <c:pt idx="1">
                  <c:v> Febrero</c:v>
                </c:pt>
                <c:pt idx="2">
                  <c:v> Marzo</c:v>
                </c:pt>
                <c:pt idx="3">
                  <c:v> Abril</c:v>
                </c:pt>
                <c:pt idx="4">
                  <c:v> Mayo</c:v>
                </c:pt>
                <c:pt idx="5">
                  <c:v> Junio</c:v>
                </c:pt>
                <c:pt idx="6">
                  <c:v> Julio</c:v>
                </c:pt>
                <c:pt idx="7">
                  <c:v> Agosto</c:v>
                </c:pt>
                <c:pt idx="8">
                  <c:v> Septiembre</c:v>
                </c:pt>
                <c:pt idx="9">
                  <c:v> Octubre</c:v>
                </c:pt>
                <c:pt idx="10">
                  <c:v> Noviembre</c:v>
                </c:pt>
                <c:pt idx="11">
                  <c:v> Diciembre</c:v>
                </c:pt>
              </c:strCache>
            </c:strRef>
          </c:cat>
          <c:val>
            <c:numRef>
              <c:f>'[2]2.1.5'!$E$6:$E$17</c:f>
              <c:numCache>
                <c:formatCode>General</c:formatCode>
                <c:ptCount val="12"/>
                <c:pt idx="0">
                  <c:v>108877</c:v>
                </c:pt>
                <c:pt idx="1">
                  <c:v>109557</c:v>
                </c:pt>
                <c:pt idx="2">
                  <c:v>136886</c:v>
                </c:pt>
                <c:pt idx="3">
                  <c:v>135705</c:v>
                </c:pt>
                <c:pt idx="4">
                  <c:v>125305</c:v>
                </c:pt>
                <c:pt idx="5">
                  <c:v>102067</c:v>
                </c:pt>
                <c:pt idx="6">
                  <c:v>131827</c:v>
                </c:pt>
                <c:pt idx="7">
                  <c:v>177304</c:v>
                </c:pt>
                <c:pt idx="8">
                  <c:v>143545</c:v>
                </c:pt>
                <c:pt idx="9">
                  <c:v>133395</c:v>
                </c:pt>
                <c:pt idx="10">
                  <c:v>129855</c:v>
                </c:pt>
                <c:pt idx="11">
                  <c:v>112989</c:v>
                </c:pt>
              </c:numCache>
            </c:numRef>
          </c:val>
          <c:extLst xmlns:c16r2="http://schemas.microsoft.com/office/drawing/2015/06/chart">
            <c:ext xmlns:c16="http://schemas.microsoft.com/office/drawing/2014/chart" uri="{C3380CC4-5D6E-409C-BE32-E72D297353CC}">
              <c16:uniqueId val="{00000017-ED38-405D-B1BC-F76484DD0A33}"/>
            </c:ext>
          </c:extLst>
        </c:ser>
        <c:dLbls>
          <c:showLegendKey val="0"/>
          <c:showVal val="0"/>
          <c:showCatName val="0"/>
          <c:showSerName val="0"/>
          <c:showPercent val="0"/>
          <c:showBubbleSize val="0"/>
        </c:dLbls>
        <c:gapWidth val="95"/>
        <c:axId val="314856784"/>
        <c:axId val="314857344"/>
      </c:barChart>
      <c:catAx>
        <c:axId val="314856784"/>
        <c:scaling>
          <c:orientation val="minMax"/>
        </c:scaling>
        <c:delete val="0"/>
        <c:axPos val="b"/>
        <c:numFmt formatCode="General" sourceLinked="1"/>
        <c:majorTickMark val="none"/>
        <c:minorTickMark val="none"/>
        <c:tickLblPos val="nextTo"/>
        <c:txPr>
          <a:bodyPr rot="0" vert="horz"/>
          <a:lstStyle/>
          <a:p>
            <a:pPr>
              <a:defRPr sz="800" b="0" i="0" u="none" strike="noStrike" baseline="0">
                <a:solidFill>
                  <a:srgbClr val="000000"/>
                </a:solidFill>
                <a:latin typeface="Arial"/>
                <a:ea typeface="Arial"/>
                <a:cs typeface="Arial"/>
              </a:defRPr>
            </a:pPr>
            <a:endParaRPr lang="es-EC"/>
          </a:p>
        </c:txPr>
        <c:crossAx val="314857344"/>
        <c:crosses val="autoZero"/>
        <c:auto val="1"/>
        <c:lblAlgn val="ctr"/>
        <c:lblOffset val="100"/>
        <c:noMultiLvlLbl val="0"/>
      </c:catAx>
      <c:valAx>
        <c:axId val="314857344"/>
        <c:scaling>
          <c:orientation val="minMax"/>
        </c:scaling>
        <c:delete val="1"/>
        <c:axPos val="l"/>
        <c:numFmt formatCode="General" sourceLinked="1"/>
        <c:majorTickMark val="out"/>
        <c:minorTickMark val="none"/>
        <c:tickLblPos val="nextTo"/>
        <c:crossAx val="314856784"/>
        <c:crosses val="autoZero"/>
        <c:crossBetween val="between"/>
      </c:valAx>
    </c:plotArea>
    <c:legend>
      <c:legendPos val="t"/>
      <c:layout>
        <c:manualLayout>
          <c:xMode val="edge"/>
          <c:yMode val="edge"/>
          <c:x val="0.40273305721177916"/>
          <c:y val="8.2908636420447449E-2"/>
          <c:w val="0.15813074810735364"/>
          <c:h val="5.1356080489938762E-2"/>
        </c:manualLayout>
      </c:layout>
      <c:overlay val="0"/>
      <c:txPr>
        <a:bodyPr/>
        <a:lstStyle/>
        <a:p>
          <a:pPr>
            <a:defRPr sz="920" b="0" i="0" u="none" strike="noStrike" baseline="0">
              <a:solidFill>
                <a:srgbClr val="000000"/>
              </a:solidFill>
              <a:latin typeface="Arial"/>
              <a:ea typeface="Arial"/>
              <a:cs typeface="Arial"/>
            </a:defRPr>
          </a:pPr>
          <a:endParaRPr lang="es-EC"/>
        </a:p>
      </c:txPr>
    </c:legend>
    <c:plotVisOnly val="1"/>
    <c:dispBlanksAs val="gap"/>
    <c:showDLblsOverMax val="0"/>
  </c:chart>
  <c:spPr>
    <a:ln>
      <a:noFill/>
    </a:ln>
  </c:spPr>
  <c:txPr>
    <a:bodyPr/>
    <a:lstStyle/>
    <a:p>
      <a:pPr>
        <a:defRPr sz="800" b="0" i="0" u="none" strike="noStrike" baseline="0">
          <a:solidFill>
            <a:srgbClr val="000000"/>
          </a:solidFill>
          <a:latin typeface="Arial"/>
          <a:ea typeface="Arial"/>
          <a:cs typeface="Arial"/>
        </a:defRPr>
      </a:pPr>
      <a:endParaRPr lang="es-EC"/>
    </a:p>
  </c:txPr>
  <c:printSettings>
    <c:headerFooter/>
    <c:pageMargins b="0.75000000000000178" l="0.70000000000000062" r="0.70000000000000062" t="0.75000000000000178" header="0.30000000000000032" footer="0.30000000000000032"/>
    <c:pageSetup orientation="portrait"/>
  </c:printSettings>
</c:chartSpace>
</file>

<file path=xl/charts/chart7.xml><?xml version="1.0" encoding="utf-8"?>
<c:chartSpace xmlns:c="http://schemas.openxmlformats.org/drawingml/2006/chart" xmlns:a="http://schemas.openxmlformats.org/drawingml/2006/main" xmlns:r="http://schemas.openxmlformats.org/officeDocument/2006/relationships">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900" b="1" i="0" u="none" strike="noStrike" baseline="0">
                <a:solidFill>
                  <a:srgbClr val="000000"/>
                </a:solidFill>
                <a:latin typeface="Arial"/>
                <a:ea typeface="Arial"/>
                <a:cs typeface="Arial"/>
              </a:defRPr>
            </a:pPr>
            <a:r>
              <a:rPr lang="es-EC"/>
              <a:t>Entradas y salidas de extranjeros, según mes  </a:t>
            </a:r>
          </a:p>
        </c:rich>
      </c:tx>
      <c:layout>
        <c:manualLayout>
          <c:xMode val="edge"/>
          <c:yMode val="edge"/>
          <c:x val="0.34533960321316065"/>
          <c:y val="3.8341941311286432E-2"/>
        </c:manualLayout>
      </c:layout>
      <c:overlay val="0"/>
    </c:title>
    <c:autoTitleDeleted val="0"/>
    <c:plotArea>
      <c:layout>
        <c:manualLayout>
          <c:layoutTarget val="inner"/>
          <c:xMode val="edge"/>
          <c:yMode val="edge"/>
          <c:x val="4.8316696152212645E-2"/>
          <c:y val="0.14755589849709766"/>
          <c:w val="0.91382447391980559"/>
          <c:h val="0.7720108534737089"/>
        </c:manualLayout>
      </c:layout>
      <c:barChart>
        <c:barDir val="col"/>
        <c:grouping val="clustered"/>
        <c:varyColors val="0"/>
        <c:ser>
          <c:idx val="0"/>
          <c:order val="0"/>
          <c:tx>
            <c:strRef>
              <c:f>'[2]2.1.6'!$C$5</c:f>
              <c:strCache>
                <c:ptCount val="1"/>
                <c:pt idx="0">
                  <c:v>Entradas</c:v>
                </c:pt>
              </c:strCache>
            </c:strRef>
          </c:tx>
          <c:spPr>
            <a:solidFill>
              <a:schemeClr val="tx2">
                <a:lumMod val="60000"/>
                <a:lumOff val="40000"/>
              </a:schemeClr>
            </a:solidFill>
          </c:spPr>
          <c:invertIfNegative val="0"/>
          <c:dLbls>
            <c:dLbl>
              <c:idx val="0"/>
              <c:numFmt formatCode="_(* #,##0_);_(* \(#,##0\);_(* &quot;-&quot;_);_(@_)" sourceLinked="0"/>
              <c:spPr/>
              <c:txPr>
                <a:bodyPr rot="-5400000" vert="horz"/>
                <a:lstStyle/>
                <a:p>
                  <a:pPr>
                    <a:defRPr sz="800" b="0" i="0" u="none" strike="noStrike" baseline="0">
                      <a:solidFill>
                        <a:srgbClr val="000000"/>
                      </a:solidFill>
                      <a:latin typeface="Arial"/>
                      <a:ea typeface="Arial"/>
                      <a:cs typeface="Arial"/>
                    </a:defRPr>
                  </a:pPr>
                  <a:endParaRPr lang="es-EC"/>
                </a:p>
              </c:txPr>
              <c:dLblPos val="inBase"/>
              <c:showLegendKey val="0"/>
              <c:showVal val="1"/>
              <c:showCatName val="0"/>
              <c:showSerName val="0"/>
              <c:showPercent val="0"/>
              <c:showBubbleSize val="0"/>
            </c:dLbl>
            <c:dLbl>
              <c:idx val="1"/>
              <c:numFmt formatCode="_(* #,##0_);_(* \(#,##0\);_(* &quot;-&quot;_);_(@_)" sourceLinked="0"/>
              <c:spPr/>
              <c:txPr>
                <a:bodyPr rot="-5400000" vert="horz"/>
                <a:lstStyle/>
                <a:p>
                  <a:pPr>
                    <a:defRPr sz="800" b="0" i="0" u="none" strike="noStrike" baseline="0">
                      <a:solidFill>
                        <a:srgbClr val="000000"/>
                      </a:solidFill>
                      <a:latin typeface="Arial"/>
                      <a:ea typeface="Arial"/>
                      <a:cs typeface="Arial"/>
                    </a:defRPr>
                  </a:pPr>
                  <a:endParaRPr lang="es-EC"/>
                </a:p>
              </c:txPr>
              <c:dLblPos val="inBase"/>
              <c:showLegendKey val="0"/>
              <c:showVal val="1"/>
              <c:showCatName val="0"/>
              <c:showSerName val="0"/>
              <c:showPercent val="0"/>
              <c:showBubbleSize val="0"/>
            </c:dLbl>
            <c:dLbl>
              <c:idx val="2"/>
              <c:numFmt formatCode="_(* #,##0_);_(* \(#,##0\);_(* &quot;-&quot;_);_(@_)" sourceLinked="0"/>
              <c:spPr/>
              <c:txPr>
                <a:bodyPr rot="-5400000" vert="horz"/>
                <a:lstStyle/>
                <a:p>
                  <a:pPr>
                    <a:defRPr sz="800" b="0" i="0" u="none" strike="noStrike" baseline="0">
                      <a:solidFill>
                        <a:srgbClr val="000000"/>
                      </a:solidFill>
                      <a:latin typeface="Arial"/>
                      <a:ea typeface="Arial"/>
                      <a:cs typeface="Arial"/>
                    </a:defRPr>
                  </a:pPr>
                  <a:endParaRPr lang="es-EC"/>
                </a:p>
              </c:txPr>
              <c:dLblPos val="inBase"/>
              <c:showLegendKey val="0"/>
              <c:showVal val="1"/>
              <c:showCatName val="0"/>
              <c:showSerName val="0"/>
              <c:showPercent val="0"/>
              <c:showBubbleSize val="0"/>
            </c:dLbl>
            <c:dLbl>
              <c:idx val="3"/>
              <c:numFmt formatCode="_(* #,##0_);_(* \(#,##0\);_(* &quot;-&quot;_);_(@_)" sourceLinked="0"/>
              <c:spPr/>
              <c:txPr>
                <a:bodyPr rot="-5400000" vert="horz"/>
                <a:lstStyle/>
                <a:p>
                  <a:pPr>
                    <a:defRPr sz="800" b="0" i="0" u="none" strike="noStrike" baseline="0">
                      <a:solidFill>
                        <a:srgbClr val="000000"/>
                      </a:solidFill>
                      <a:latin typeface="Arial"/>
                      <a:ea typeface="Arial"/>
                      <a:cs typeface="Arial"/>
                    </a:defRPr>
                  </a:pPr>
                  <a:endParaRPr lang="es-EC"/>
                </a:p>
              </c:txPr>
              <c:dLblPos val="inBase"/>
              <c:showLegendKey val="0"/>
              <c:showVal val="1"/>
              <c:showCatName val="0"/>
              <c:showSerName val="0"/>
              <c:showPercent val="0"/>
              <c:showBubbleSize val="0"/>
            </c:dLbl>
            <c:dLbl>
              <c:idx val="4"/>
              <c:numFmt formatCode="_(* #,##0_);_(* \(#,##0\);_(* &quot;-&quot;_);_(@_)" sourceLinked="0"/>
              <c:spPr/>
              <c:txPr>
                <a:bodyPr rot="-5400000" vert="horz"/>
                <a:lstStyle/>
                <a:p>
                  <a:pPr>
                    <a:defRPr sz="800" b="0" i="0" u="none" strike="noStrike" baseline="0">
                      <a:solidFill>
                        <a:srgbClr val="000000"/>
                      </a:solidFill>
                      <a:latin typeface="Arial"/>
                      <a:ea typeface="Arial"/>
                      <a:cs typeface="Arial"/>
                    </a:defRPr>
                  </a:pPr>
                  <a:endParaRPr lang="es-EC"/>
                </a:p>
              </c:txPr>
              <c:dLblPos val="inBase"/>
              <c:showLegendKey val="0"/>
              <c:showVal val="1"/>
              <c:showCatName val="0"/>
              <c:showSerName val="0"/>
              <c:showPercent val="0"/>
              <c:showBubbleSize val="0"/>
            </c:dLbl>
            <c:dLbl>
              <c:idx val="5"/>
              <c:numFmt formatCode="_(* #,##0_);_(* \(#,##0\);_(* &quot;-&quot;_);_(@_)" sourceLinked="0"/>
              <c:spPr/>
              <c:txPr>
                <a:bodyPr rot="-5400000" vert="horz"/>
                <a:lstStyle/>
                <a:p>
                  <a:pPr>
                    <a:defRPr sz="800" b="0" i="0" u="none" strike="noStrike" baseline="0">
                      <a:solidFill>
                        <a:srgbClr val="000000"/>
                      </a:solidFill>
                      <a:latin typeface="Arial"/>
                      <a:ea typeface="Arial"/>
                      <a:cs typeface="Arial"/>
                    </a:defRPr>
                  </a:pPr>
                  <a:endParaRPr lang="es-EC"/>
                </a:p>
              </c:txPr>
              <c:dLblPos val="inBase"/>
              <c:showLegendKey val="0"/>
              <c:showVal val="1"/>
              <c:showCatName val="0"/>
              <c:showSerName val="0"/>
              <c:showPercent val="0"/>
              <c:showBubbleSize val="0"/>
            </c:dLbl>
            <c:dLbl>
              <c:idx val="6"/>
              <c:numFmt formatCode="_(* #,##0_);_(* \(#,##0\);_(* &quot;-&quot;_);_(@_)" sourceLinked="0"/>
              <c:spPr/>
              <c:txPr>
                <a:bodyPr rot="-5400000" vert="horz"/>
                <a:lstStyle/>
                <a:p>
                  <a:pPr>
                    <a:defRPr sz="800" b="0" i="0" u="none" strike="noStrike" baseline="0">
                      <a:solidFill>
                        <a:srgbClr val="000000"/>
                      </a:solidFill>
                      <a:latin typeface="Arial"/>
                      <a:ea typeface="Arial"/>
                      <a:cs typeface="Arial"/>
                    </a:defRPr>
                  </a:pPr>
                  <a:endParaRPr lang="es-EC"/>
                </a:p>
              </c:txPr>
              <c:dLblPos val="inBase"/>
              <c:showLegendKey val="0"/>
              <c:showVal val="1"/>
              <c:showCatName val="0"/>
              <c:showSerName val="0"/>
              <c:showPercent val="0"/>
              <c:showBubbleSize val="0"/>
            </c:dLbl>
            <c:dLbl>
              <c:idx val="7"/>
              <c:numFmt formatCode="_(* #,##0_);_(* \(#,##0\);_(* &quot;-&quot;_);_(@_)" sourceLinked="0"/>
              <c:spPr/>
              <c:txPr>
                <a:bodyPr rot="-5400000" vert="horz"/>
                <a:lstStyle/>
                <a:p>
                  <a:pPr>
                    <a:defRPr sz="800" b="0" i="0" u="none" strike="noStrike" baseline="0">
                      <a:solidFill>
                        <a:srgbClr val="000000"/>
                      </a:solidFill>
                      <a:latin typeface="Arial"/>
                      <a:ea typeface="Arial"/>
                      <a:cs typeface="Arial"/>
                    </a:defRPr>
                  </a:pPr>
                  <a:endParaRPr lang="es-EC"/>
                </a:p>
              </c:txPr>
              <c:dLblPos val="inBase"/>
              <c:showLegendKey val="0"/>
              <c:showVal val="1"/>
              <c:showCatName val="0"/>
              <c:showSerName val="0"/>
              <c:showPercent val="0"/>
              <c:showBubbleSize val="0"/>
            </c:dLbl>
            <c:dLbl>
              <c:idx val="8"/>
              <c:numFmt formatCode="_(* #,##0_);_(* \(#,##0\);_(* &quot;-&quot;_);_(@_)" sourceLinked="0"/>
              <c:spPr/>
              <c:txPr>
                <a:bodyPr rot="-5400000" vert="horz"/>
                <a:lstStyle/>
                <a:p>
                  <a:pPr>
                    <a:defRPr sz="800" b="0" i="0" u="none" strike="noStrike" baseline="0">
                      <a:solidFill>
                        <a:srgbClr val="000000"/>
                      </a:solidFill>
                      <a:latin typeface="Arial"/>
                      <a:ea typeface="Arial"/>
                      <a:cs typeface="Arial"/>
                    </a:defRPr>
                  </a:pPr>
                  <a:endParaRPr lang="es-EC"/>
                </a:p>
              </c:txPr>
              <c:dLblPos val="inBase"/>
              <c:showLegendKey val="0"/>
              <c:showVal val="1"/>
              <c:showCatName val="0"/>
              <c:showSerName val="0"/>
              <c:showPercent val="0"/>
              <c:showBubbleSize val="0"/>
            </c:dLbl>
            <c:dLbl>
              <c:idx val="9"/>
              <c:numFmt formatCode="_(* #,##0_);_(* \(#,##0\);_(* &quot;-&quot;_);_(@_)" sourceLinked="0"/>
              <c:spPr/>
              <c:txPr>
                <a:bodyPr rot="-5400000" vert="horz"/>
                <a:lstStyle/>
                <a:p>
                  <a:pPr>
                    <a:defRPr sz="800" b="0" i="0" u="none" strike="noStrike" baseline="0">
                      <a:solidFill>
                        <a:srgbClr val="000000"/>
                      </a:solidFill>
                      <a:latin typeface="Arial"/>
                      <a:ea typeface="Arial"/>
                      <a:cs typeface="Arial"/>
                    </a:defRPr>
                  </a:pPr>
                  <a:endParaRPr lang="es-EC"/>
                </a:p>
              </c:txPr>
              <c:dLblPos val="inBase"/>
              <c:showLegendKey val="0"/>
              <c:showVal val="1"/>
              <c:showCatName val="0"/>
              <c:showSerName val="0"/>
              <c:showPercent val="0"/>
              <c:showBubbleSize val="0"/>
            </c:dLbl>
            <c:dLbl>
              <c:idx val="10"/>
              <c:numFmt formatCode="_(* #,##0_);_(* \(#,##0\);_(* &quot;-&quot;_);_(@_)" sourceLinked="0"/>
              <c:spPr/>
              <c:txPr>
                <a:bodyPr rot="-5400000" vert="horz"/>
                <a:lstStyle/>
                <a:p>
                  <a:pPr>
                    <a:defRPr sz="800" b="0" i="0" u="none" strike="noStrike" baseline="0">
                      <a:solidFill>
                        <a:srgbClr val="000000"/>
                      </a:solidFill>
                      <a:latin typeface="Arial"/>
                      <a:ea typeface="Arial"/>
                      <a:cs typeface="Arial"/>
                    </a:defRPr>
                  </a:pPr>
                  <a:endParaRPr lang="es-EC"/>
                </a:p>
              </c:txPr>
              <c:dLblPos val="inBase"/>
              <c:showLegendKey val="0"/>
              <c:showVal val="1"/>
              <c:showCatName val="0"/>
              <c:showSerName val="0"/>
              <c:showPercent val="0"/>
              <c:showBubbleSize val="0"/>
            </c:dLbl>
            <c:dLbl>
              <c:idx val="11"/>
              <c:numFmt formatCode="_(* #,##0_);_(* \(#,##0\);_(* &quot;-&quot;_);_(@_)" sourceLinked="0"/>
              <c:spPr/>
              <c:txPr>
                <a:bodyPr rot="-5400000" vert="horz"/>
                <a:lstStyle/>
                <a:p>
                  <a:pPr>
                    <a:defRPr sz="800" b="0" i="0" u="none" strike="noStrike" baseline="0">
                      <a:solidFill>
                        <a:srgbClr val="000000"/>
                      </a:solidFill>
                      <a:latin typeface="Arial"/>
                      <a:ea typeface="Arial"/>
                      <a:cs typeface="Arial"/>
                    </a:defRPr>
                  </a:pPr>
                  <a:endParaRPr lang="es-EC"/>
                </a:p>
              </c:txPr>
              <c:dLblPos val="inBase"/>
              <c:showLegendKey val="0"/>
              <c:showVal val="1"/>
              <c:showCatName val="0"/>
              <c:showSerName val="0"/>
              <c:showPercent val="0"/>
              <c:showBubbleSize val="0"/>
            </c:dLbl>
            <c:numFmt formatCode="_(* #,##0_);_(* \(#,##0\);_(* &quot;-&quot;_);_(@_)" sourceLinked="0"/>
            <c:spPr>
              <a:noFill/>
              <a:ln w="25400">
                <a:noFill/>
              </a:ln>
            </c:spPr>
            <c:txPr>
              <a:bodyPr rot="-5400000" vert="horz"/>
              <a:lstStyle/>
              <a:p>
                <a:pPr>
                  <a:defRPr sz="800" b="0" i="0" u="none" strike="noStrike" baseline="0">
                    <a:solidFill>
                      <a:srgbClr val="000000"/>
                    </a:solidFill>
                    <a:latin typeface="Arial"/>
                    <a:ea typeface="Arial"/>
                    <a:cs typeface="Arial"/>
                  </a:defRPr>
                </a:pPr>
                <a:endParaRPr lang="es-EC"/>
              </a:p>
            </c:txPr>
            <c:dLblPos val="inBase"/>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0"/>
              </c:ext>
            </c:extLst>
          </c:dLbls>
          <c:cat>
            <c:strRef>
              <c:f>'[2]2.1.6'!$B$6:$B$17</c:f>
              <c:strCache>
                <c:ptCount val="12"/>
                <c:pt idx="0">
                  <c:v> Enero</c:v>
                </c:pt>
                <c:pt idx="1">
                  <c:v> Febrero</c:v>
                </c:pt>
                <c:pt idx="2">
                  <c:v> Marzo</c:v>
                </c:pt>
                <c:pt idx="3">
                  <c:v> Abril</c:v>
                </c:pt>
                <c:pt idx="4">
                  <c:v> Mayo</c:v>
                </c:pt>
                <c:pt idx="5">
                  <c:v> Junio</c:v>
                </c:pt>
                <c:pt idx="6">
                  <c:v> Julio</c:v>
                </c:pt>
                <c:pt idx="7">
                  <c:v> Agosto</c:v>
                </c:pt>
                <c:pt idx="8">
                  <c:v> Septiembre</c:v>
                </c:pt>
                <c:pt idx="9">
                  <c:v> Octubre</c:v>
                </c:pt>
                <c:pt idx="10">
                  <c:v> Noviembre</c:v>
                </c:pt>
                <c:pt idx="11">
                  <c:v> Diciembre</c:v>
                </c:pt>
              </c:strCache>
            </c:strRef>
          </c:cat>
          <c:val>
            <c:numRef>
              <c:f>'[2]2.1.6'!$C$6:$C$17</c:f>
              <c:numCache>
                <c:formatCode>General</c:formatCode>
                <c:ptCount val="12"/>
                <c:pt idx="0">
                  <c:v>149884</c:v>
                </c:pt>
                <c:pt idx="1">
                  <c:v>117236</c:v>
                </c:pt>
                <c:pt idx="2">
                  <c:v>116308</c:v>
                </c:pt>
                <c:pt idx="3">
                  <c:v>112749</c:v>
                </c:pt>
                <c:pt idx="4">
                  <c:v>110503</c:v>
                </c:pt>
                <c:pt idx="5">
                  <c:v>136149</c:v>
                </c:pt>
                <c:pt idx="6">
                  <c:v>163018</c:v>
                </c:pt>
                <c:pt idx="7">
                  <c:v>135915</c:v>
                </c:pt>
                <c:pt idx="8">
                  <c:v>119966</c:v>
                </c:pt>
                <c:pt idx="9">
                  <c:v>134638</c:v>
                </c:pt>
                <c:pt idx="10">
                  <c:v>140493</c:v>
                </c:pt>
                <c:pt idx="11">
                  <c:v>171614</c:v>
                </c:pt>
              </c:numCache>
            </c:numRef>
          </c:val>
          <c:extLst xmlns:c16r2="http://schemas.microsoft.com/office/drawing/2015/06/chart">
            <c:ext xmlns:c16="http://schemas.microsoft.com/office/drawing/2014/chart" uri="{C3380CC4-5D6E-409C-BE32-E72D297353CC}">
              <c16:uniqueId val="{0000000C-D09E-45AC-A9CD-1FD2064BAEFE}"/>
            </c:ext>
          </c:extLst>
        </c:ser>
        <c:ser>
          <c:idx val="1"/>
          <c:order val="1"/>
          <c:tx>
            <c:strRef>
              <c:f>'[2]2.1.6'!$E$5</c:f>
              <c:strCache>
                <c:ptCount val="1"/>
                <c:pt idx="0">
                  <c:v>Salidas</c:v>
                </c:pt>
              </c:strCache>
            </c:strRef>
          </c:tx>
          <c:spPr>
            <a:solidFill>
              <a:schemeClr val="accent2">
                <a:lumMod val="40000"/>
                <a:lumOff val="60000"/>
              </a:schemeClr>
            </a:solidFill>
          </c:spPr>
          <c:invertIfNegative val="0"/>
          <c:dLbls>
            <c:dLbl>
              <c:idx val="0"/>
              <c:numFmt formatCode="_(* #,##0_);_(* \(#,##0\);_(* &quot;-&quot;_);_(@_)" sourceLinked="0"/>
              <c:spPr/>
              <c:txPr>
                <a:bodyPr rot="-5400000" vert="horz"/>
                <a:lstStyle/>
                <a:p>
                  <a:pPr>
                    <a:defRPr sz="800" b="0" i="0" u="none" strike="noStrike" baseline="0">
                      <a:solidFill>
                        <a:srgbClr val="000000"/>
                      </a:solidFill>
                      <a:latin typeface="Arial"/>
                      <a:ea typeface="Arial"/>
                      <a:cs typeface="Arial"/>
                    </a:defRPr>
                  </a:pPr>
                  <a:endParaRPr lang="es-EC"/>
                </a:p>
              </c:txPr>
              <c:dLblPos val="inBase"/>
              <c:showLegendKey val="0"/>
              <c:showVal val="1"/>
              <c:showCatName val="0"/>
              <c:showSerName val="0"/>
              <c:showPercent val="0"/>
              <c:showBubbleSize val="0"/>
            </c:dLbl>
            <c:dLbl>
              <c:idx val="1"/>
              <c:numFmt formatCode="_(* #,##0_);_(* \(#,##0\);_(* &quot;-&quot;_);_(@_)" sourceLinked="0"/>
              <c:spPr/>
              <c:txPr>
                <a:bodyPr rot="-5400000" vert="horz"/>
                <a:lstStyle/>
                <a:p>
                  <a:pPr>
                    <a:defRPr sz="800" b="0" i="0" u="none" strike="noStrike" baseline="0">
                      <a:solidFill>
                        <a:srgbClr val="000000"/>
                      </a:solidFill>
                      <a:latin typeface="Arial"/>
                      <a:ea typeface="Arial"/>
                      <a:cs typeface="Arial"/>
                    </a:defRPr>
                  </a:pPr>
                  <a:endParaRPr lang="es-EC"/>
                </a:p>
              </c:txPr>
              <c:dLblPos val="inBase"/>
              <c:showLegendKey val="0"/>
              <c:showVal val="1"/>
              <c:showCatName val="0"/>
              <c:showSerName val="0"/>
              <c:showPercent val="0"/>
              <c:showBubbleSize val="0"/>
            </c:dLbl>
            <c:dLbl>
              <c:idx val="2"/>
              <c:numFmt formatCode="_(* #,##0_);_(* \(#,##0\);_(* &quot;-&quot;_);_(@_)" sourceLinked="0"/>
              <c:spPr/>
              <c:txPr>
                <a:bodyPr rot="-5400000" vert="horz"/>
                <a:lstStyle/>
                <a:p>
                  <a:pPr>
                    <a:defRPr sz="800" b="0" i="0" u="none" strike="noStrike" baseline="0">
                      <a:solidFill>
                        <a:srgbClr val="000000"/>
                      </a:solidFill>
                      <a:latin typeface="Arial"/>
                      <a:ea typeface="Arial"/>
                      <a:cs typeface="Arial"/>
                    </a:defRPr>
                  </a:pPr>
                  <a:endParaRPr lang="es-EC"/>
                </a:p>
              </c:txPr>
              <c:dLblPos val="inBase"/>
              <c:showLegendKey val="0"/>
              <c:showVal val="1"/>
              <c:showCatName val="0"/>
              <c:showSerName val="0"/>
              <c:showPercent val="0"/>
              <c:showBubbleSize val="0"/>
            </c:dLbl>
            <c:dLbl>
              <c:idx val="3"/>
              <c:numFmt formatCode="_(* #,##0_);_(* \(#,##0\);_(* &quot;-&quot;_);_(@_)" sourceLinked="0"/>
              <c:spPr/>
              <c:txPr>
                <a:bodyPr rot="-5400000" vert="horz"/>
                <a:lstStyle/>
                <a:p>
                  <a:pPr>
                    <a:defRPr sz="800" b="0" i="0" u="none" strike="noStrike" baseline="0">
                      <a:solidFill>
                        <a:srgbClr val="000000"/>
                      </a:solidFill>
                      <a:latin typeface="Arial"/>
                      <a:ea typeface="Arial"/>
                      <a:cs typeface="Arial"/>
                    </a:defRPr>
                  </a:pPr>
                  <a:endParaRPr lang="es-EC"/>
                </a:p>
              </c:txPr>
              <c:dLblPos val="inBase"/>
              <c:showLegendKey val="0"/>
              <c:showVal val="1"/>
              <c:showCatName val="0"/>
              <c:showSerName val="0"/>
              <c:showPercent val="0"/>
              <c:showBubbleSize val="0"/>
            </c:dLbl>
            <c:dLbl>
              <c:idx val="5"/>
              <c:numFmt formatCode="_(* #,##0_);_(* \(#,##0\);_(* &quot;-&quot;_);_(@_)" sourceLinked="0"/>
              <c:spPr/>
              <c:txPr>
                <a:bodyPr rot="-5400000" vert="horz"/>
                <a:lstStyle/>
                <a:p>
                  <a:pPr>
                    <a:defRPr sz="800" b="0" i="0" u="none" strike="noStrike" baseline="0">
                      <a:solidFill>
                        <a:srgbClr val="000000"/>
                      </a:solidFill>
                      <a:latin typeface="Arial"/>
                      <a:ea typeface="Arial"/>
                      <a:cs typeface="Arial"/>
                    </a:defRPr>
                  </a:pPr>
                  <a:endParaRPr lang="es-EC"/>
                </a:p>
              </c:txPr>
              <c:dLblPos val="inBase"/>
              <c:showLegendKey val="0"/>
              <c:showVal val="1"/>
              <c:showCatName val="0"/>
              <c:showSerName val="0"/>
              <c:showPercent val="0"/>
              <c:showBubbleSize val="0"/>
            </c:dLbl>
            <c:dLbl>
              <c:idx val="6"/>
              <c:numFmt formatCode="_(* #,##0_);_(* \(#,##0\);_(* &quot;-&quot;_);_(@_)" sourceLinked="0"/>
              <c:spPr/>
              <c:txPr>
                <a:bodyPr rot="-5400000" vert="horz"/>
                <a:lstStyle/>
                <a:p>
                  <a:pPr>
                    <a:defRPr sz="800" b="0" i="0" u="none" strike="noStrike" baseline="0">
                      <a:solidFill>
                        <a:srgbClr val="000000"/>
                      </a:solidFill>
                      <a:latin typeface="Arial"/>
                      <a:ea typeface="Arial"/>
                      <a:cs typeface="Arial"/>
                    </a:defRPr>
                  </a:pPr>
                  <a:endParaRPr lang="es-EC"/>
                </a:p>
              </c:txPr>
              <c:dLblPos val="inBase"/>
              <c:showLegendKey val="0"/>
              <c:showVal val="1"/>
              <c:showCatName val="0"/>
              <c:showSerName val="0"/>
              <c:showPercent val="0"/>
              <c:showBubbleSize val="0"/>
            </c:dLbl>
            <c:dLbl>
              <c:idx val="7"/>
              <c:numFmt formatCode="_(* #,##0_);_(* \(#,##0\);_(* &quot;-&quot;_);_(@_)" sourceLinked="0"/>
              <c:spPr/>
              <c:txPr>
                <a:bodyPr rot="-5400000" vert="horz"/>
                <a:lstStyle/>
                <a:p>
                  <a:pPr>
                    <a:defRPr sz="800" b="0" i="0" u="none" strike="noStrike" baseline="0">
                      <a:solidFill>
                        <a:srgbClr val="000000"/>
                      </a:solidFill>
                      <a:latin typeface="Arial"/>
                      <a:ea typeface="Arial"/>
                      <a:cs typeface="Arial"/>
                    </a:defRPr>
                  </a:pPr>
                  <a:endParaRPr lang="es-EC"/>
                </a:p>
              </c:txPr>
              <c:dLblPos val="inBase"/>
              <c:showLegendKey val="0"/>
              <c:showVal val="1"/>
              <c:showCatName val="0"/>
              <c:showSerName val="0"/>
              <c:showPercent val="0"/>
              <c:showBubbleSize val="0"/>
            </c:dLbl>
            <c:dLbl>
              <c:idx val="8"/>
              <c:numFmt formatCode="_(* #,##0_);_(* \(#,##0\);_(* &quot;-&quot;_);_(@_)" sourceLinked="0"/>
              <c:spPr/>
              <c:txPr>
                <a:bodyPr rot="-5400000" vert="horz"/>
                <a:lstStyle/>
                <a:p>
                  <a:pPr>
                    <a:defRPr sz="800" b="0" i="0" u="none" strike="noStrike" baseline="0">
                      <a:solidFill>
                        <a:srgbClr val="000000"/>
                      </a:solidFill>
                      <a:latin typeface="Arial"/>
                      <a:ea typeface="Arial"/>
                      <a:cs typeface="Arial"/>
                    </a:defRPr>
                  </a:pPr>
                  <a:endParaRPr lang="es-EC"/>
                </a:p>
              </c:txPr>
              <c:dLblPos val="inBase"/>
              <c:showLegendKey val="0"/>
              <c:showVal val="1"/>
              <c:showCatName val="0"/>
              <c:showSerName val="0"/>
              <c:showPercent val="0"/>
              <c:showBubbleSize val="0"/>
            </c:dLbl>
            <c:dLbl>
              <c:idx val="9"/>
              <c:numFmt formatCode="_(* #,##0_);_(* \(#,##0\);_(* &quot;-&quot;_);_(@_)" sourceLinked="0"/>
              <c:spPr/>
              <c:txPr>
                <a:bodyPr rot="-5400000" vert="horz"/>
                <a:lstStyle/>
                <a:p>
                  <a:pPr>
                    <a:defRPr sz="800" b="0" i="0" u="none" strike="noStrike" baseline="0">
                      <a:solidFill>
                        <a:srgbClr val="000000"/>
                      </a:solidFill>
                      <a:latin typeface="Arial"/>
                      <a:ea typeface="Arial"/>
                      <a:cs typeface="Arial"/>
                    </a:defRPr>
                  </a:pPr>
                  <a:endParaRPr lang="es-EC"/>
                </a:p>
              </c:txPr>
              <c:dLblPos val="inBase"/>
              <c:showLegendKey val="0"/>
              <c:showVal val="1"/>
              <c:showCatName val="0"/>
              <c:showSerName val="0"/>
              <c:showPercent val="0"/>
              <c:showBubbleSize val="0"/>
            </c:dLbl>
            <c:numFmt formatCode="_(* #,##0_);_(* \(#,##0\);_(* &quot;-&quot;_);_(@_)" sourceLinked="0"/>
            <c:spPr>
              <a:noFill/>
              <a:ln w="25400">
                <a:noFill/>
              </a:ln>
            </c:spPr>
            <c:txPr>
              <a:bodyPr rot="-5400000" vert="horz"/>
              <a:lstStyle/>
              <a:p>
                <a:pPr>
                  <a:defRPr sz="800" b="0" i="0" u="none" strike="noStrike" baseline="0">
                    <a:solidFill>
                      <a:srgbClr val="000000"/>
                    </a:solidFill>
                    <a:latin typeface="Arial"/>
                    <a:ea typeface="Arial"/>
                    <a:cs typeface="Arial"/>
                  </a:defRPr>
                </a:pPr>
                <a:endParaRPr lang="es-EC"/>
              </a:p>
            </c:txPr>
            <c:dLblPos val="inBase"/>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0"/>
              </c:ext>
            </c:extLst>
          </c:dLbls>
          <c:cat>
            <c:strRef>
              <c:f>'[2]2.1.6'!$B$6:$B$17</c:f>
              <c:strCache>
                <c:ptCount val="12"/>
                <c:pt idx="0">
                  <c:v> Enero</c:v>
                </c:pt>
                <c:pt idx="1">
                  <c:v> Febrero</c:v>
                </c:pt>
                <c:pt idx="2">
                  <c:v> Marzo</c:v>
                </c:pt>
                <c:pt idx="3">
                  <c:v> Abril</c:v>
                </c:pt>
                <c:pt idx="4">
                  <c:v> Mayo</c:v>
                </c:pt>
                <c:pt idx="5">
                  <c:v> Junio</c:v>
                </c:pt>
                <c:pt idx="6">
                  <c:v> Julio</c:v>
                </c:pt>
                <c:pt idx="7">
                  <c:v> Agosto</c:v>
                </c:pt>
                <c:pt idx="8">
                  <c:v> Septiembre</c:v>
                </c:pt>
                <c:pt idx="9">
                  <c:v> Octubre</c:v>
                </c:pt>
                <c:pt idx="10">
                  <c:v> Noviembre</c:v>
                </c:pt>
                <c:pt idx="11">
                  <c:v> Diciembre</c:v>
                </c:pt>
              </c:strCache>
            </c:strRef>
          </c:cat>
          <c:val>
            <c:numRef>
              <c:f>'[2]2.1.6'!$E$6:$E$17</c:f>
              <c:numCache>
                <c:formatCode>General</c:formatCode>
                <c:ptCount val="12"/>
                <c:pt idx="0">
                  <c:v>152402</c:v>
                </c:pt>
                <c:pt idx="1">
                  <c:v>114413</c:v>
                </c:pt>
                <c:pt idx="2">
                  <c:v>117193</c:v>
                </c:pt>
                <c:pt idx="3">
                  <c:v>109894</c:v>
                </c:pt>
                <c:pt idx="4">
                  <c:v>102307</c:v>
                </c:pt>
                <c:pt idx="5">
                  <c:v>112032</c:v>
                </c:pt>
                <c:pt idx="6">
                  <c:v>147128</c:v>
                </c:pt>
                <c:pt idx="7">
                  <c:v>141821</c:v>
                </c:pt>
                <c:pt idx="8">
                  <c:v>116829</c:v>
                </c:pt>
                <c:pt idx="9">
                  <c:v>126226</c:v>
                </c:pt>
                <c:pt idx="10">
                  <c:v>129694</c:v>
                </c:pt>
                <c:pt idx="11">
                  <c:v>148161</c:v>
                </c:pt>
              </c:numCache>
            </c:numRef>
          </c:val>
          <c:extLst xmlns:c16r2="http://schemas.microsoft.com/office/drawing/2015/06/chart">
            <c:ext xmlns:c16="http://schemas.microsoft.com/office/drawing/2014/chart" uri="{C3380CC4-5D6E-409C-BE32-E72D297353CC}">
              <c16:uniqueId val="{00000016-D09E-45AC-A9CD-1FD2064BAEFE}"/>
            </c:ext>
          </c:extLst>
        </c:ser>
        <c:dLbls>
          <c:showLegendKey val="0"/>
          <c:showVal val="0"/>
          <c:showCatName val="0"/>
          <c:showSerName val="0"/>
          <c:showPercent val="0"/>
          <c:showBubbleSize val="0"/>
        </c:dLbls>
        <c:gapWidth val="150"/>
        <c:axId val="314860704"/>
        <c:axId val="314861264"/>
      </c:barChart>
      <c:catAx>
        <c:axId val="314860704"/>
        <c:scaling>
          <c:orientation val="minMax"/>
        </c:scaling>
        <c:delete val="0"/>
        <c:axPos val="b"/>
        <c:numFmt formatCode="General" sourceLinked="1"/>
        <c:majorTickMark val="none"/>
        <c:minorTickMark val="none"/>
        <c:tickLblPos val="nextTo"/>
        <c:txPr>
          <a:bodyPr rot="0" vert="horz"/>
          <a:lstStyle/>
          <a:p>
            <a:pPr>
              <a:defRPr sz="800" b="0" i="0" u="none" strike="noStrike" baseline="0">
                <a:solidFill>
                  <a:srgbClr val="000000"/>
                </a:solidFill>
                <a:latin typeface="Arial"/>
                <a:ea typeface="Arial"/>
                <a:cs typeface="Arial"/>
              </a:defRPr>
            </a:pPr>
            <a:endParaRPr lang="es-EC"/>
          </a:p>
        </c:txPr>
        <c:crossAx val="314861264"/>
        <c:crosses val="autoZero"/>
        <c:auto val="1"/>
        <c:lblAlgn val="ctr"/>
        <c:lblOffset val="100"/>
        <c:noMultiLvlLbl val="0"/>
      </c:catAx>
      <c:valAx>
        <c:axId val="314861264"/>
        <c:scaling>
          <c:orientation val="minMax"/>
        </c:scaling>
        <c:delete val="1"/>
        <c:axPos val="l"/>
        <c:numFmt formatCode="General" sourceLinked="1"/>
        <c:majorTickMark val="out"/>
        <c:minorTickMark val="none"/>
        <c:tickLblPos val="nextTo"/>
        <c:crossAx val="314860704"/>
        <c:crosses val="autoZero"/>
        <c:crossBetween val="between"/>
      </c:valAx>
    </c:plotArea>
    <c:legend>
      <c:legendPos val="t"/>
      <c:layout>
        <c:manualLayout>
          <c:xMode val="edge"/>
          <c:yMode val="edge"/>
          <c:x val="0.41530865102863307"/>
          <c:y val="9.9786173224771013E-2"/>
          <c:w val="0.16620060402534736"/>
          <c:h val="5.3126993555200494E-2"/>
        </c:manualLayout>
      </c:layout>
      <c:overlay val="0"/>
      <c:txPr>
        <a:bodyPr/>
        <a:lstStyle/>
        <a:p>
          <a:pPr>
            <a:defRPr sz="920" b="0" i="0" u="none" strike="noStrike" baseline="0">
              <a:solidFill>
                <a:srgbClr val="000000"/>
              </a:solidFill>
              <a:latin typeface="Arial"/>
              <a:ea typeface="Arial"/>
              <a:cs typeface="Arial"/>
            </a:defRPr>
          </a:pPr>
          <a:endParaRPr lang="es-EC"/>
        </a:p>
      </c:txPr>
    </c:legend>
    <c:plotVisOnly val="1"/>
    <c:dispBlanksAs val="gap"/>
    <c:showDLblsOverMax val="0"/>
  </c:chart>
  <c:spPr>
    <a:ln>
      <a:noFill/>
    </a:ln>
  </c:spPr>
  <c:txPr>
    <a:bodyPr/>
    <a:lstStyle/>
    <a:p>
      <a:pPr>
        <a:defRPr sz="1000" b="0" i="0" u="none" strike="noStrike" baseline="0">
          <a:solidFill>
            <a:srgbClr val="000000"/>
          </a:solidFill>
          <a:latin typeface="Arial"/>
          <a:ea typeface="Arial"/>
          <a:cs typeface="Arial"/>
        </a:defRPr>
      </a:pPr>
      <a:endParaRPr lang="es-EC"/>
    </a:p>
  </c:txPr>
  <c:printSettings>
    <c:headerFooter/>
    <c:pageMargins b="0.75000000000000189" l="0.70000000000000062" r="0.70000000000000062" t="0.75000000000000189" header="0.30000000000000032" footer="0.30000000000000032"/>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a:pPr>
            <a:r>
              <a:rPr lang="es-EC"/>
              <a:t>Entradas y salidas de ecuatorianos, según grupo de ocupación</a:t>
            </a:r>
          </a:p>
        </c:rich>
      </c:tx>
      <c:layout/>
      <c:overlay val="0"/>
    </c:title>
    <c:autoTitleDeleted val="0"/>
    <c:plotArea>
      <c:layout>
        <c:manualLayout>
          <c:layoutTarget val="inner"/>
          <c:xMode val="edge"/>
          <c:yMode val="edge"/>
          <c:x val="0.42985578176935069"/>
          <c:y val="8.1964167522537948E-2"/>
          <c:w val="0.54495047527092944"/>
          <c:h val="0.89186503860930422"/>
        </c:manualLayout>
      </c:layout>
      <c:barChart>
        <c:barDir val="bar"/>
        <c:grouping val="clustered"/>
        <c:varyColors val="0"/>
        <c:ser>
          <c:idx val="0"/>
          <c:order val="0"/>
          <c:tx>
            <c:strRef>
              <c:f>'[2]2.1.7'!$E$6</c:f>
              <c:strCache>
                <c:ptCount val="1"/>
                <c:pt idx="0">
                  <c:v>Entradas</c:v>
                </c:pt>
              </c:strCache>
            </c:strRef>
          </c:tx>
          <c:spPr>
            <a:solidFill>
              <a:schemeClr val="tx2">
                <a:lumMod val="60000"/>
                <a:lumOff val="40000"/>
              </a:schemeClr>
            </a:solidFill>
          </c:spPr>
          <c:invertIfNegative val="0"/>
          <c:dLbls>
            <c:dLbl>
              <c:idx val="0"/>
              <c:numFmt formatCode="0.00%" sourceLinked="0"/>
              <c:spPr/>
              <c:txPr>
                <a:bodyPr rot="0" vert="horz"/>
                <a:lstStyle/>
                <a:p>
                  <a:pPr algn="ctr">
                    <a:defRPr/>
                  </a:pPr>
                  <a:endParaRPr lang="es-EC"/>
                </a:p>
              </c:txPr>
              <c:dLblPos val="inEnd"/>
              <c:showLegendKey val="0"/>
              <c:showVal val="1"/>
              <c:showCatName val="0"/>
              <c:showSerName val="0"/>
              <c:showPercent val="0"/>
              <c:showBubbleSize val="0"/>
            </c:dLbl>
            <c:dLbl>
              <c:idx val="2"/>
              <c:numFmt formatCode="0.00%" sourceLinked="0"/>
              <c:spPr/>
              <c:txPr>
                <a:bodyPr rot="0" vert="horz"/>
                <a:lstStyle/>
                <a:p>
                  <a:pPr algn="ctr">
                    <a:defRPr/>
                  </a:pPr>
                  <a:endParaRPr lang="es-EC"/>
                </a:p>
              </c:txPr>
              <c:dLblPos val="inEnd"/>
              <c:showLegendKey val="0"/>
              <c:showVal val="1"/>
              <c:showCatName val="0"/>
              <c:showSerName val="0"/>
              <c:showPercent val="0"/>
              <c:showBubbleSize val="0"/>
            </c:dLbl>
            <c:dLbl>
              <c:idx val="4"/>
              <c:numFmt formatCode="0.00%" sourceLinked="0"/>
              <c:spPr/>
              <c:txPr>
                <a:bodyPr rot="0" vert="horz"/>
                <a:lstStyle/>
                <a:p>
                  <a:pPr algn="ctr">
                    <a:defRPr/>
                  </a:pPr>
                  <a:endParaRPr lang="es-EC"/>
                </a:p>
              </c:txPr>
              <c:dLblPos val="inEnd"/>
              <c:showLegendKey val="0"/>
              <c:showVal val="1"/>
              <c:showCatName val="0"/>
              <c:showSerName val="0"/>
              <c:showPercent val="0"/>
              <c:showBubbleSize val="0"/>
            </c:dLbl>
            <c:dLbl>
              <c:idx val="11"/>
              <c:numFmt formatCode="0.00%" sourceLinked="0"/>
              <c:spPr/>
              <c:txPr>
                <a:bodyPr rot="0" vert="horz"/>
                <a:lstStyle/>
                <a:p>
                  <a:pPr algn="ctr">
                    <a:defRPr/>
                  </a:pPr>
                  <a:endParaRPr lang="es-EC"/>
                </a:p>
              </c:txPr>
              <c:dLblPos val="inEnd"/>
              <c:showLegendKey val="0"/>
              <c:showVal val="1"/>
              <c:showCatName val="0"/>
              <c:showSerName val="0"/>
              <c:showPercent val="0"/>
              <c:showBubbleSize val="0"/>
            </c:dLbl>
            <c:dLbl>
              <c:idx val="14"/>
              <c:numFmt formatCode="0.00%" sourceLinked="0"/>
              <c:spPr/>
              <c:txPr>
                <a:bodyPr rot="0" vert="horz"/>
                <a:lstStyle/>
                <a:p>
                  <a:pPr algn="ctr">
                    <a:defRPr/>
                  </a:pPr>
                  <a:endParaRPr lang="es-EC"/>
                </a:p>
              </c:txPr>
              <c:dLblPos val="inEnd"/>
              <c:showLegendKey val="0"/>
              <c:showVal val="1"/>
              <c:showCatName val="0"/>
              <c:showSerName val="0"/>
              <c:showPercent val="0"/>
              <c:showBubbleSize val="0"/>
            </c:dLbl>
            <c:numFmt formatCode="0.00%" sourceLinked="0"/>
            <c:spPr>
              <a:noFill/>
              <a:ln w="25400">
                <a:noFill/>
              </a:ln>
            </c:spPr>
            <c:txPr>
              <a:bodyPr rot="0" vert="horz"/>
              <a:lstStyle/>
              <a:p>
                <a:pPr algn="ctr">
                  <a:defRPr/>
                </a:pPr>
                <a:endParaRPr lang="es-EC"/>
              </a:p>
            </c:txPr>
            <c:dLblPos val="inEnd"/>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layout/>
                <c15:showLeaderLines val="0"/>
              </c:ext>
            </c:extLst>
          </c:dLbls>
          <c:cat>
            <c:strRef>
              <c:f>'[2]2.1.7'!$D$7:$D$21</c:f>
              <c:strCache>
                <c:ptCount val="15"/>
                <c:pt idx="0">
                  <c:v>Ocupaciones militares</c:v>
                </c:pt>
                <c:pt idx="1">
                  <c:v>Agricultores y trabajadores calificados agropecuarios</c:v>
                </c:pt>
                <c:pt idx="2">
                  <c:v>Sin especificar</c:v>
                </c:pt>
                <c:pt idx="3">
                  <c:v>Ocupaciones elementales</c:v>
                </c:pt>
                <c:pt idx="4">
                  <c:v>Operadores de instalaciones y máquinas y ensambladores</c:v>
                </c:pt>
                <c:pt idx="5">
                  <c:v>Oficiales, operarios y artesanos de artes mecánicas</c:v>
                </c:pt>
                <c:pt idx="6">
                  <c:v>Directores y gerentes</c:v>
                </c:pt>
                <c:pt idx="7">
                  <c:v>Técnicos y profesionales de nivel medio</c:v>
                </c:pt>
                <c:pt idx="8">
                  <c:v>Trabajadores de los servicios y vendedores de comercios</c:v>
                </c:pt>
                <c:pt idx="9">
                  <c:v>Menores de edad (menores de  18 años)</c:v>
                </c:pt>
                <c:pt idx="10">
                  <c:v>Estudiantes</c:v>
                </c:pt>
                <c:pt idx="11">
                  <c:v>Jubilados y pensionistas</c:v>
                </c:pt>
                <c:pt idx="12">
                  <c:v>Amas de casa</c:v>
                </c:pt>
                <c:pt idx="13">
                  <c:v>Profesionales, científicos e intelectuales</c:v>
                </c:pt>
                <c:pt idx="14">
                  <c:v>Personal de apoyo administrativo</c:v>
                </c:pt>
              </c:strCache>
            </c:strRef>
          </c:cat>
          <c:val>
            <c:numRef>
              <c:f>'[2]2.1.7'!$F$7:$F$21</c:f>
              <c:numCache>
                <c:formatCode>General</c:formatCode>
                <c:ptCount val="15"/>
                <c:pt idx="0">
                  <c:v>3.476090261503429E-3</c:v>
                </c:pt>
                <c:pt idx="1">
                  <c:v>8.3164596458849219E-3</c:v>
                </c:pt>
                <c:pt idx="2">
                  <c:v>9.8878701976379043E-3</c:v>
                </c:pt>
                <c:pt idx="3">
                  <c:v>1.0707765436934455E-2</c:v>
                </c:pt>
                <c:pt idx="4">
                  <c:v>1.7813302883242933E-2</c:v>
                </c:pt>
                <c:pt idx="5">
                  <c:v>1.7881682810083052E-2</c:v>
                </c:pt>
                <c:pt idx="6">
                  <c:v>1.8891448525848276E-2</c:v>
                </c:pt>
                <c:pt idx="7">
                  <c:v>4.6429970324439518E-2</c:v>
                </c:pt>
                <c:pt idx="8">
                  <c:v>6.4130413134257019E-2</c:v>
                </c:pt>
                <c:pt idx="9">
                  <c:v>7.1233958932210933E-2</c:v>
                </c:pt>
                <c:pt idx="10">
                  <c:v>9.5504185780958512E-2</c:v>
                </c:pt>
                <c:pt idx="11">
                  <c:v>9.8626426518133956E-2</c:v>
                </c:pt>
                <c:pt idx="12">
                  <c:v>0.10384321744152852</c:v>
                </c:pt>
                <c:pt idx="13">
                  <c:v>0.17590304655809971</c:v>
                </c:pt>
                <c:pt idx="14">
                  <c:v>0.25735416154923685</c:v>
                </c:pt>
              </c:numCache>
            </c:numRef>
          </c:val>
          <c:extLst xmlns:c16r2="http://schemas.microsoft.com/office/drawing/2015/06/chart">
            <c:ext xmlns:c16="http://schemas.microsoft.com/office/drawing/2014/chart" uri="{C3380CC4-5D6E-409C-BE32-E72D297353CC}">
              <c16:uniqueId val="{00000005-9653-4584-8EEF-2DC17E739DC1}"/>
            </c:ext>
          </c:extLst>
        </c:ser>
        <c:ser>
          <c:idx val="1"/>
          <c:order val="1"/>
          <c:tx>
            <c:strRef>
              <c:f>'[2]2.1.7'!$G$6</c:f>
              <c:strCache>
                <c:ptCount val="1"/>
                <c:pt idx="0">
                  <c:v>Salidas</c:v>
                </c:pt>
              </c:strCache>
            </c:strRef>
          </c:tx>
          <c:spPr>
            <a:solidFill>
              <a:schemeClr val="accent2">
                <a:lumMod val="40000"/>
                <a:lumOff val="60000"/>
              </a:schemeClr>
            </a:solidFill>
          </c:spPr>
          <c:invertIfNegative val="0"/>
          <c:dLbls>
            <c:dLbl>
              <c:idx val="0"/>
              <c:numFmt formatCode="0.00%" sourceLinked="0"/>
              <c:spPr/>
              <c:txPr>
                <a:bodyPr rot="0" vert="horz"/>
                <a:lstStyle/>
                <a:p>
                  <a:pPr algn="ctr">
                    <a:defRPr/>
                  </a:pPr>
                  <a:endParaRPr lang="es-EC"/>
                </a:p>
              </c:txPr>
              <c:dLblPos val="inEnd"/>
              <c:showLegendKey val="0"/>
              <c:showVal val="1"/>
              <c:showCatName val="0"/>
              <c:showSerName val="0"/>
              <c:showPercent val="0"/>
              <c:showBubbleSize val="0"/>
            </c:dLbl>
            <c:dLbl>
              <c:idx val="5"/>
              <c:numFmt formatCode="0.00%" sourceLinked="0"/>
              <c:spPr/>
              <c:txPr>
                <a:bodyPr rot="0" vert="horz"/>
                <a:lstStyle/>
                <a:p>
                  <a:pPr algn="ctr">
                    <a:defRPr/>
                  </a:pPr>
                  <a:endParaRPr lang="es-EC"/>
                </a:p>
              </c:txPr>
              <c:dLblPos val="inEnd"/>
              <c:showLegendKey val="0"/>
              <c:showVal val="1"/>
              <c:showCatName val="0"/>
              <c:showSerName val="0"/>
              <c:showPercent val="0"/>
              <c:showBubbleSize val="0"/>
            </c:dLbl>
            <c:dLbl>
              <c:idx val="11"/>
              <c:numFmt formatCode="0.00%" sourceLinked="0"/>
              <c:spPr/>
              <c:txPr>
                <a:bodyPr rot="0" vert="horz"/>
                <a:lstStyle/>
                <a:p>
                  <a:pPr algn="ctr">
                    <a:defRPr/>
                  </a:pPr>
                  <a:endParaRPr lang="es-EC"/>
                </a:p>
              </c:txPr>
              <c:dLblPos val="inEnd"/>
              <c:showLegendKey val="0"/>
              <c:showVal val="1"/>
              <c:showCatName val="0"/>
              <c:showSerName val="0"/>
              <c:showPercent val="0"/>
              <c:showBubbleSize val="0"/>
            </c:dLbl>
            <c:dLbl>
              <c:idx val="12"/>
              <c:numFmt formatCode="0.00%" sourceLinked="0"/>
              <c:spPr/>
              <c:txPr>
                <a:bodyPr rot="0" vert="horz"/>
                <a:lstStyle/>
                <a:p>
                  <a:pPr algn="ctr">
                    <a:defRPr/>
                  </a:pPr>
                  <a:endParaRPr lang="es-EC"/>
                </a:p>
              </c:txPr>
              <c:dLblPos val="inEnd"/>
              <c:showLegendKey val="0"/>
              <c:showVal val="1"/>
              <c:showCatName val="0"/>
              <c:showSerName val="0"/>
              <c:showPercent val="0"/>
              <c:showBubbleSize val="0"/>
            </c:dLbl>
            <c:dLbl>
              <c:idx val="13"/>
              <c:numFmt formatCode="0.00%" sourceLinked="0"/>
              <c:spPr/>
              <c:txPr>
                <a:bodyPr rot="0" vert="horz"/>
                <a:lstStyle/>
                <a:p>
                  <a:pPr algn="ctr">
                    <a:defRPr/>
                  </a:pPr>
                  <a:endParaRPr lang="es-EC"/>
                </a:p>
              </c:txPr>
              <c:dLblPos val="inEnd"/>
              <c:showLegendKey val="0"/>
              <c:showVal val="1"/>
              <c:showCatName val="0"/>
              <c:showSerName val="0"/>
              <c:showPercent val="0"/>
              <c:showBubbleSize val="0"/>
            </c:dLbl>
            <c:dLbl>
              <c:idx val="14"/>
              <c:numFmt formatCode="0.00%" sourceLinked="0"/>
              <c:spPr/>
              <c:txPr>
                <a:bodyPr rot="0" vert="horz"/>
                <a:lstStyle/>
                <a:p>
                  <a:pPr algn="ctr">
                    <a:defRPr/>
                  </a:pPr>
                  <a:endParaRPr lang="es-EC"/>
                </a:p>
              </c:txPr>
              <c:dLblPos val="inEnd"/>
              <c:showLegendKey val="0"/>
              <c:showVal val="1"/>
              <c:showCatName val="0"/>
              <c:showSerName val="0"/>
              <c:showPercent val="0"/>
              <c:showBubbleSize val="0"/>
            </c:dLbl>
            <c:dLbl>
              <c:idx val="15"/>
              <c:numFmt formatCode="0.00%" sourceLinked="0"/>
              <c:spPr/>
              <c:txPr>
                <a:bodyPr rot="0" vert="horz"/>
                <a:lstStyle/>
                <a:p>
                  <a:pPr algn="ctr">
                    <a:defRPr/>
                  </a:pPr>
                  <a:endParaRPr lang="es-EC"/>
                </a:p>
              </c:txPr>
              <c:dLblPos val="inEnd"/>
              <c:showLegendKey val="0"/>
              <c:showVal val="1"/>
              <c:showCatName val="0"/>
              <c:showSerName val="0"/>
              <c:showPercent val="0"/>
              <c:showBubbleSize val="0"/>
            </c:dLbl>
            <c:dLbl>
              <c:idx val="16"/>
              <c:numFmt formatCode="0.00%" sourceLinked="0"/>
              <c:spPr/>
              <c:txPr>
                <a:bodyPr rot="0" vert="horz"/>
                <a:lstStyle/>
                <a:p>
                  <a:pPr algn="ctr">
                    <a:defRPr/>
                  </a:pPr>
                  <a:endParaRPr lang="es-EC"/>
                </a:p>
              </c:txPr>
              <c:dLblPos val="inEnd"/>
              <c:showLegendKey val="0"/>
              <c:showVal val="1"/>
              <c:showCatName val="0"/>
              <c:showSerName val="0"/>
              <c:showPercent val="0"/>
              <c:showBubbleSize val="0"/>
            </c:dLbl>
            <c:numFmt formatCode="0.00%" sourceLinked="0"/>
            <c:spPr>
              <a:noFill/>
              <a:ln w="25400">
                <a:noFill/>
              </a:ln>
            </c:spPr>
            <c:txPr>
              <a:bodyPr rot="0" vert="horz"/>
              <a:lstStyle/>
              <a:p>
                <a:pPr algn="ctr">
                  <a:defRPr/>
                </a:pPr>
                <a:endParaRPr lang="es-EC"/>
              </a:p>
            </c:txPr>
            <c:dLblPos val="inEnd"/>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layout/>
                <c15:showLeaderLines val="0"/>
              </c:ext>
            </c:extLst>
          </c:dLbls>
          <c:cat>
            <c:strRef>
              <c:f>'[2]2.1.7'!$D$7:$D$21</c:f>
              <c:strCache>
                <c:ptCount val="15"/>
                <c:pt idx="0">
                  <c:v>Ocupaciones militares</c:v>
                </c:pt>
                <c:pt idx="1">
                  <c:v>Agricultores y trabajadores calificados agropecuarios</c:v>
                </c:pt>
                <c:pt idx="2">
                  <c:v>Sin especificar</c:v>
                </c:pt>
                <c:pt idx="3">
                  <c:v>Ocupaciones elementales</c:v>
                </c:pt>
                <c:pt idx="4">
                  <c:v>Operadores de instalaciones y máquinas y ensambladores</c:v>
                </c:pt>
                <c:pt idx="5">
                  <c:v>Oficiales, operarios y artesanos de artes mecánicas</c:v>
                </c:pt>
                <c:pt idx="6">
                  <c:v>Directores y gerentes</c:v>
                </c:pt>
                <c:pt idx="7">
                  <c:v>Técnicos y profesionales de nivel medio</c:v>
                </c:pt>
                <c:pt idx="8">
                  <c:v>Trabajadores de los servicios y vendedores de comercios</c:v>
                </c:pt>
                <c:pt idx="9">
                  <c:v>Menores de edad (menores de  18 años)</c:v>
                </c:pt>
                <c:pt idx="10">
                  <c:v>Estudiantes</c:v>
                </c:pt>
                <c:pt idx="11">
                  <c:v>Jubilados y pensionistas</c:v>
                </c:pt>
                <c:pt idx="12">
                  <c:v>Amas de casa</c:v>
                </c:pt>
                <c:pt idx="13">
                  <c:v>Profesionales, científicos e intelectuales</c:v>
                </c:pt>
                <c:pt idx="14">
                  <c:v>Personal de apoyo administrativo</c:v>
                </c:pt>
              </c:strCache>
            </c:strRef>
          </c:cat>
          <c:val>
            <c:numRef>
              <c:f>'[2]2.1.7'!$H$7:$H$21</c:f>
              <c:numCache>
                <c:formatCode>General</c:formatCode>
                <c:ptCount val="15"/>
                <c:pt idx="0">
                  <c:v>3.4175395783138758E-3</c:v>
                </c:pt>
                <c:pt idx="1">
                  <c:v>8.5296307402773323E-3</c:v>
                </c:pt>
                <c:pt idx="2">
                  <c:v>1.0213841810830654E-2</c:v>
                </c:pt>
                <c:pt idx="3">
                  <c:v>1.0583515154021943E-2</c:v>
                </c:pt>
                <c:pt idx="4">
                  <c:v>1.7951777017175593E-2</c:v>
                </c:pt>
                <c:pt idx="5">
                  <c:v>1.8053889584001157E-2</c:v>
                </c:pt>
                <c:pt idx="6">
                  <c:v>1.8549587930553113E-2</c:v>
                </c:pt>
                <c:pt idx="7">
                  <c:v>4.5851127632953147E-2</c:v>
                </c:pt>
                <c:pt idx="8">
                  <c:v>6.4452418128987554E-2</c:v>
                </c:pt>
                <c:pt idx="9">
                  <c:v>7.0229533539454228E-2</c:v>
                </c:pt>
                <c:pt idx="10">
                  <c:v>9.8548321217698825E-2</c:v>
                </c:pt>
                <c:pt idx="11">
                  <c:v>9.8906361483656821E-2</c:v>
                </c:pt>
                <c:pt idx="12">
                  <c:v>0.10807710403590226</c:v>
                </c:pt>
                <c:pt idx="13">
                  <c:v>0.17383695078949818</c:v>
                </c:pt>
                <c:pt idx="14">
                  <c:v>0.25279840135667531</c:v>
                </c:pt>
              </c:numCache>
            </c:numRef>
          </c:val>
          <c:extLst xmlns:c16r2="http://schemas.microsoft.com/office/drawing/2015/06/chart">
            <c:ext xmlns:c16="http://schemas.microsoft.com/office/drawing/2014/chart" uri="{C3380CC4-5D6E-409C-BE32-E72D297353CC}">
              <c16:uniqueId val="{0000000E-9653-4584-8EEF-2DC17E739DC1}"/>
            </c:ext>
          </c:extLst>
        </c:ser>
        <c:dLbls>
          <c:showLegendKey val="0"/>
          <c:showVal val="0"/>
          <c:showCatName val="0"/>
          <c:showSerName val="0"/>
          <c:showPercent val="0"/>
          <c:showBubbleSize val="0"/>
        </c:dLbls>
        <c:gapWidth val="75"/>
        <c:axId val="314864624"/>
        <c:axId val="314865184"/>
      </c:barChart>
      <c:catAx>
        <c:axId val="314864624"/>
        <c:scaling>
          <c:orientation val="minMax"/>
        </c:scaling>
        <c:delete val="0"/>
        <c:axPos val="l"/>
        <c:numFmt formatCode="General" sourceLinked="1"/>
        <c:majorTickMark val="none"/>
        <c:minorTickMark val="none"/>
        <c:tickLblPos val="nextTo"/>
        <c:txPr>
          <a:bodyPr rot="0" vert="horz"/>
          <a:lstStyle/>
          <a:p>
            <a:pPr>
              <a:defRPr/>
            </a:pPr>
            <a:endParaRPr lang="es-EC"/>
          </a:p>
        </c:txPr>
        <c:crossAx val="314865184"/>
        <c:crosses val="autoZero"/>
        <c:auto val="1"/>
        <c:lblAlgn val="l"/>
        <c:lblOffset val="100"/>
        <c:noMultiLvlLbl val="0"/>
      </c:catAx>
      <c:valAx>
        <c:axId val="314865184"/>
        <c:scaling>
          <c:orientation val="minMax"/>
        </c:scaling>
        <c:delete val="1"/>
        <c:axPos val="b"/>
        <c:numFmt formatCode="General" sourceLinked="1"/>
        <c:majorTickMark val="none"/>
        <c:minorTickMark val="none"/>
        <c:tickLblPos val="nextTo"/>
        <c:crossAx val="314864624"/>
        <c:crosses val="autoZero"/>
        <c:crossBetween val="between"/>
      </c:valAx>
      <c:spPr>
        <a:ln>
          <a:noFill/>
        </a:ln>
      </c:spPr>
    </c:plotArea>
    <c:legend>
      <c:legendPos val="b"/>
      <c:layout>
        <c:manualLayout>
          <c:xMode val="edge"/>
          <c:yMode val="edge"/>
          <c:x val="0.36878575026060323"/>
          <c:y val="4.028285594735441E-2"/>
          <c:w val="0.1686598209863486"/>
          <c:h val="3.9217370555953229E-2"/>
        </c:manualLayout>
      </c:layout>
      <c:overlay val="0"/>
    </c:legend>
    <c:plotVisOnly val="1"/>
    <c:dispBlanksAs val="gap"/>
    <c:showDLblsOverMax val="0"/>
  </c:chart>
  <c:spPr>
    <a:noFill/>
    <a:ln>
      <a:noFill/>
    </a:ln>
  </c:spPr>
  <c:txPr>
    <a:bodyPr/>
    <a:lstStyle/>
    <a:p>
      <a:pPr>
        <a:defRPr sz="900" b="0" i="0" u="none" strike="noStrike" baseline="0">
          <a:solidFill>
            <a:srgbClr val="000000"/>
          </a:solidFill>
          <a:latin typeface="+mn-lt"/>
          <a:ea typeface="Arial"/>
          <a:cs typeface="Arial"/>
        </a:defRPr>
      </a:pPr>
      <a:endParaRPr lang="es-EC"/>
    </a:p>
  </c:txPr>
  <c:printSettings>
    <c:headerFooter/>
    <c:pageMargins b="0.75000000000000189" l="0.70000000000000062" r="0.70000000000000062" t="0.75000000000000189" header="0.30000000000000032" footer="0.30000000000000032"/>
    <c:pageSetup paperSize="9" orientation="landscape"/>
  </c:printSettings>
</c:chartSpace>
</file>

<file path=xl/charts/chart9.xml><?xml version="1.0" encoding="utf-8"?>
<c:chartSpace xmlns:c="http://schemas.openxmlformats.org/drawingml/2006/chart" xmlns:a="http://schemas.openxmlformats.org/drawingml/2006/main" xmlns:r="http://schemas.openxmlformats.org/officeDocument/2006/relationships">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a:lstStyle/>
          <a:p>
            <a:pPr>
              <a:defRPr sz="900" b="1" i="0" u="none" strike="noStrike" baseline="0">
                <a:solidFill>
                  <a:srgbClr val="000000"/>
                </a:solidFill>
                <a:latin typeface="Arial"/>
                <a:ea typeface="Arial"/>
                <a:cs typeface="Arial"/>
              </a:defRPr>
            </a:pPr>
            <a:r>
              <a:rPr lang="es-EC"/>
              <a:t>Entradas y salidas de extranjeros, según grupo de ocupación</a:t>
            </a:r>
          </a:p>
        </c:rich>
      </c:tx>
      <c:layout/>
      <c:overlay val="0"/>
    </c:title>
    <c:autoTitleDeleted val="0"/>
    <c:plotArea>
      <c:layout>
        <c:manualLayout>
          <c:layoutTarget val="inner"/>
          <c:xMode val="edge"/>
          <c:yMode val="edge"/>
          <c:x val="0.42985578176935069"/>
          <c:y val="8.1964167522537948E-2"/>
          <c:w val="0.54495047527092944"/>
          <c:h val="0.89186503860930422"/>
        </c:manualLayout>
      </c:layout>
      <c:barChart>
        <c:barDir val="bar"/>
        <c:grouping val="clustered"/>
        <c:varyColors val="0"/>
        <c:ser>
          <c:idx val="0"/>
          <c:order val="0"/>
          <c:tx>
            <c:strRef>
              <c:f>'[2]2.1.7'!$E$6</c:f>
              <c:strCache>
                <c:ptCount val="1"/>
                <c:pt idx="0">
                  <c:v>Entradas</c:v>
                </c:pt>
              </c:strCache>
            </c:strRef>
          </c:tx>
          <c:spPr>
            <a:solidFill>
              <a:srgbClr val="1F497D">
                <a:lumMod val="60000"/>
                <a:lumOff val="40000"/>
              </a:srgbClr>
            </a:solidFill>
          </c:spPr>
          <c:invertIfNegative val="0"/>
          <c:dLbls>
            <c:dLbl>
              <c:idx val="0"/>
              <c:numFmt formatCode="0.00%" sourceLinked="0"/>
              <c:spPr/>
              <c:txPr>
                <a:bodyPr rot="0" vert="horz"/>
                <a:lstStyle/>
                <a:p>
                  <a:pPr algn="ctr">
                    <a:defRPr sz="800" b="0" i="0" u="none" strike="noStrike" baseline="0">
                      <a:solidFill>
                        <a:srgbClr val="000000"/>
                      </a:solidFill>
                      <a:latin typeface="Arial"/>
                      <a:ea typeface="Arial"/>
                      <a:cs typeface="Arial"/>
                    </a:defRPr>
                  </a:pPr>
                  <a:endParaRPr lang="es-EC"/>
                </a:p>
              </c:txPr>
              <c:dLblPos val="inEnd"/>
              <c:showLegendKey val="0"/>
              <c:showVal val="1"/>
              <c:showCatName val="0"/>
              <c:showSerName val="0"/>
              <c:showPercent val="0"/>
              <c:showBubbleSize val="0"/>
            </c:dLbl>
            <c:dLbl>
              <c:idx val="2"/>
              <c:numFmt formatCode="0.00%" sourceLinked="0"/>
              <c:spPr/>
              <c:txPr>
                <a:bodyPr rot="0" vert="horz"/>
                <a:lstStyle/>
                <a:p>
                  <a:pPr algn="ctr">
                    <a:defRPr sz="800" b="0" i="0" u="none" strike="noStrike" baseline="0">
                      <a:solidFill>
                        <a:srgbClr val="000000"/>
                      </a:solidFill>
                      <a:latin typeface="Arial"/>
                      <a:ea typeface="Arial"/>
                      <a:cs typeface="Arial"/>
                    </a:defRPr>
                  </a:pPr>
                  <a:endParaRPr lang="es-EC"/>
                </a:p>
              </c:txPr>
              <c:dLblPos val="inEnd"/>
              <c:showLegendKey val="0"/>
              <c:showVal val="1"/>
              <c:showCatName val="0"/>
              <c:showSerName val="0"/>
              <c:showPercent val="0"/>
              <c:showBubbleSize val="0"/>
            </c:dLbl>
            <c:dLbl>
              <c:idx val="4"/>
              <c:numFmt formatCode="0.00%" sourceLinked="0"/>
              <c:spPr/>
              <c:txPr>
                <a:bodyPr rot="0" vert="horz"/>
                <a:lstStyle/>
                <a:p>
                  <a:pPr algn="ctr">
                    <a:defRPr sz="800" b="0" i="0" u="none" strike="noStrike" baseline="0">
                      <a:solidFill>
                        <a:srgbClr val="000000"/>
                      </a:solidFill>
                      <a:latin typeface="Arial"/>
                      <a:ea typeface="Arial"/>
                      <a:cs typeface="Arial"/>
                    </a:defRPr>
                  </a:pPr>
                  <a:endParaRPr lang="es-EC"/>
                </a:p>
              </c:txPr>
              <c:dLblPos val="inEnd"/>
              <c:showLegendKey val="0"/>
              <c:showVal val="1"/>
              <c:showCatName val="0"/>
              <c:showSerName val="0"/>
              <c:showPercent val="0"/>
              <c:showBubbleSize val="0"/>
            </c:dLbl>
            <c:dLbl>
              <c:idx val="11"/>
              <c:numFmt formatCode="0.00%" sourceLinked="0"/>
              <c:spPr/>
              <c:txPr>
                <a:bodyPr rot="0" vert="horz"/>
                <a:lstStyle/>
                <a:p>
                  <a:pPr algn="ctr">
                    <a:defRPr sz="800" b="0" i="0" u="none" strike="noStrike" baseline="0">
                      <a:solidFill>
                        <a:srgbClr val="000000"/>
                      </a:solidFill>
                      <a:latin typeface="Arial"/>
                      <a:ea typeface="Arial"/>
                      <a:cs typeface="Arial"/>
                    </a:defRPr>
                  </a:pPr>
                  <a:endParaRPr lang="es-EC"/>
                </a:p>
              </c:txPr>
              <c:dLblPos val="inEnd"/>
              <c:showLegendKey val="0"/>
              <c:showVal val="1"/>
              <c:showCatName val="0"/>
              <c:showSerName val="0"/>
              <c:showPercent val="0"/>
              <c:showBubbleSize val="0"/>
            </c:dLbl>
            <c:dLbl>
              <c:idx val="14"/>
              <c:numFmt formatCode="0.00%" sourceLinked="0"/>
              <c:spPr/>
              <c:txPr>
                <a:bodyPr rot="0" vert="horz"/>
                <a:lstStyle/>
                <a:p>
                  <a:pPr algn="ctr">
                    <a:defRPr sz="800" b="0" i="0" u="none" strike="noStrike" baseline="0">
                      <a:solidFill>
                        <a:srgbClr val="000000"/>
                      </a:solidFill>
                      <a:latin typeface="Arial"/>
                      <a:ea typeface="Arial"/>
                      <a:cs typeface="Arial"/>
                    </a:defRPr>
                  </a:pPr>
                  <a:endParaRPr lang="es-EC"/>
                </a:p>
              </c:txPr>
              <c:dLblPos val="inEnd"/>
              <c:showLegendKey val="0"/>
              <c:showVal val="1"/>
              <c:showCatName val="0"/>
              <c:showSerName val="0"/>
              <c:showPercent val="0"/>
              <c:showBubbleSize val="0"/>
            </c:dLbl>
            <c:numFmt formatCode="0.00%" sourceLinked="0"/>
            <c:spPr>
              <a:noFill/>
              <a:ln w="25400">
                <a:noFill/>
              </a:ln>
            </c:spPr>
            <c:txPr>
              <a:bodyPr rot="0" vert="horz"/>
              <a:lstStyle/>
              <a:p>
                <a:pPr algn="ctr">
                  <a:defRPr sz="800" b="0" i="0" u="none" strike="noStrike" baseline="0">
                    <a:solidFill>
                      <a:srgbClr val="000000"/>
                    </a:solidFill>
                    <a:latin typeface="Arial"/>
                    <a:ea typeface="Arial"/>
                    <a:cs typeface="Arial"/>
                  </a:defRPr>
                </a:pPr>
                <a:endParaRPr lang="es-EC"/>
              </a:p>
            </c:txPr>
            <c:dLblPos val="inEnd"/>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layout/>
                <c15:showLeaderLines val="0"/>
              </c:ext>
            </c:extLst>
          </c:dLbls>
          <c:cat>
            <c:strRef>
              <c:f>'[2]2.1.7'!$D$7:$D$21</c:f>
              <c:strCache>
                <c:ptCount val="15"/>
                <c:pt idx="0">
                  <c:v>Ocupaciones militares</c:v>
                </c:pt>
                <c:pt idx="1">
                  <c:v>Agricultores y trabajadores calificados agropecuarios</c:v>
                </c:pt>
                <c:pt idx="2">
                  <c:v>Sin especificar</c:v>
                </c:pt>
                <c:pt idx="3">
                  <c:v>Ocupaciones elementales</c:v>
                </c:pt>
                <c:pt idx="4">
                  <c:v>Operadores de instalaciones y máquinas y ensambladores</c:v>
                </c:pt>
                <c:pt idx="5">
                  <c:v>Oficiales, operarios y artesanos de artes mecánicas</c:v>
                </c:pt>
                <c:pt idx="6">
                  <c:v>Directores y gerentes</c:v>
                </c:pt>
                <c:pt idx="7">
                  <c:v>Técnicos y profesionales de nivel medio</c:v>
                </c:pt>
                <c:pt idx="8">
                  <c:v>Trabajadores de los servicios y vendedores de comercios</c:v>
                </c:pt>
                <c:pt idx="9">
                  <c:v>Menores de edad (menores de  18 años)</c:v>
                </c:pt>
                <c:pt idx="10">
                  <c:v>Estudiantes</c:v>
                </c:pt>
                <c:pt idx="11">
                  <c:v>Jubilados y pensionistas</c:v>
                </c:pt>
                <c:pt idx="12">
                  <c:v>Amas de casa</c:v>
                </c:pt>
                <c:pt idx="13">
                  <c:v>Profesionales, científicos e intelectuales</c:v>
                </c:pt>
                <c:pt idx="14">
                  <c:v>Personal de apoyo administrativo</c:v>
                </c:pt>
              </c:strCache>
            </c:strRef>
          </c:cat>
          <c:val>
            <c:numRef>
              <c:f>'[2]2.1.7'!$P$9:$P$23</c:f>
              <c:numCache>
                <c:formatCode>General</c:formatCode>
                <c:ptCount val="15"/>
                <c:pt idx="0">
                  <c:v>9.6986396414487533E-4</c:v>
                </c:pt>
                <c:pt idx="1">
                  <c:v>5.0439143212226752E-3</c:v>
                </c:pt>
                <c:pt idx="2">
                  <c:v>5.3199525264023707E-3</c:v>
                </c:pt>
                <c:pt idx="3">
                  <c:v>1.8512589269449969E-2</c:v>
                </c:pt>
                <c:pt idx="4">
                  <c:v>2.4132204892466334E-2</c:v>
                </c:pt>
                <c:pt idx="5">
                  <c:v>2.4351667699737577E-2</c:v>
                </c:pt>
                <c:pt idx="6">
                  <c:v>4.852863554439521E-2</c:v>
                </c:pt>
                <c:pt idx="7">
                  <c:v>6.3392422502584755E-2</c:v>
                </c:pt>
                <c:pt idx="8">
                  <c:v>6.7048063598207738E-2</c:v>
                </c:pt>
                <c:pt idx="9">
                  <c:v>6.7700856650997565E-2</c:v>
                </c:pt>
                <c:pt idx="10">
                  <c:v>9.6865785126638737E-2</c:v>
                </c:pt>
                <c:pt idx="11">
                  <c:v>0.10672109510075706</c:v>
                </c:pt>
                <c:pt idx="12">
                  <c:v>0.11906634429051653</c:v>
                </c:pt>
                <c:pt idx="13">
                  <c:v>0.13372683284083725</c:v>
                </c:pt>
                <c:pt idx="14">
                  <c:v>0.21861977167164137</c:v>
                </c:pt>
              </c:numCache>
            </c:numRef>
          </c:val>
          <c:extLst xmlns:c16r2="http://schemas.microsoft.com/office/drawing/2015/06/chart">
            <c:ext xmlns:c16="http://schemas.microsoft.com/office/drawing/2014/chart" uri="{C3380CC4-5D6E-409C-BE32-E72D297353CC}">
              <c16:uniqueId val="{00000005-DDD6-4E14-AB10-850FA51FE6D6}"/>
            </c:ext>
          </c:extLst>
        </c:ser>
        <c:ser>
          <c:idx val="1"/>
          <c:order val="1"/>
          <c:tx>
            <c:strRef>
              <c:f>'[2]2.1.7'!$G$6</c:f>
              <c:strCache>
                <c:ptCount val="1"/>
                <c:pt idx="0">
                  <c:v>Salidas</c:v>
                </c:pt>
              </c:strCache>
            </c:strRef>
          </c:tx>
          <c:spPr>
            <a:solidFill>
              <a:srgbClr val="C0504D">
                <a:lumMod val="40000"/>
                <a:lumOff val="60000"/>
              </a:srgbClr>
            </a:solidFill>
          </c:spPr>
          <c:invertIfNegative val="0"/>
          <c:dLbls>
            <c:dLbl>
              <c:idx val="0"/>
              <c:numFmt formatCode="0.00%" sourceLinked="0"/>
              <c:spPr/>
              <c:txPr>
                <a:bodyPr rot="0" vert="horz"/>
                <a:lstStyle/>
                <a:p>
                  <a:pPr algn="ctr">
                    <a:defRPr sz="800" b="0" i="0" u="none" strike="noStrike" baseline="0">
                      <a:solidFill>
                        <a:srgbClr val="000000"/>
                      </a:solidFill>
                      <a:latin typeface="Arial"/>
                      <a:ea typeface="Arial"/>
                      <a:cs typeface="Arial"/>
                    </a:defRPr>
                  </a:pPr>
                  <a:endParaRPr lang="es-EC"/>
                </a:p>
              </c:txPr>
              <c:dLblPos val="inEnd"/>
              <c:showLegendKey val="0"/>
              <c:showVal val="1"/>
              <c:showCatName val="0"/>
              <c:showSerName val="0"/>
              <c:showPercent val="0"/>
              <c:showBubbleSize val="0"/>
            </c:dLbl>
            <c:dLbl>
              <c:idx val="5"/>
              <c:numFmt formatCode="0.00%" sourceLinked="0"/>
              <c:spPr/>
              <c:txPr>
                <a:bodyPr rot="0" vert="horz"/>
                <a:lstStyle/>
                <a:p>
                  <a:pPr algn="ctr">
                    <a:defRPr sz="800" b="0" i="0" u="none" strike="noStrike" baseline="0">
                      <a:solidFill>
                        <a:srgbClr val="000000"/>
                      </a:solidFill>
                      <a:latin typeface="Arial"/>
                      <a:ea typeface="Arial"/>
                      <a:cs typeface="Arial"/>
                    </a:defRPr>
                  </a:pPr>
                  <a:endParaRPr lang="es-EC"/>
                </a:p>
              </c:txPr>
              <c:dLblPos val="inEnd"/>
              <c:showLegendKey val="0"/>
              <c:showVal val="1"/>
              <c:showCatName val="0"/>
              <c:showSerName val="0"/>
              <c:showPercent val="0"/>
              <c:showBubbleSize val="0"/>
            </c:dLbl>
            <c:dLbl>
              <c:idx val="11"/>
              <c:numFmt formatCode="0.00%" sourceLinked="0"/>
              <c:spPr/>
              <c:txPr>
                <a:bodyPr rot="0" vert="horz"/>
                <a:lstStyle/>
                <a:p>
                  <a:pPr algn="ctr">
                    <a:defRPr sz="800" b="0" i="0" u="none" strike="noStrike" baseline="0">
                      <a:solidFill>
                        <a:srgbClr val="000000"/>
                      </a:solidFill>
                      <a:latin typeface="Arial"/>
                      <a:ea typeface="Arial"/>
                      <a:cs typeface="Arial"/>
                    </a:defRPr>
                  </a:pPr>
                  <a:endParaRPr lang="es-EC"/>
                </a:p>
              </c:txPr>
              <c:dLblPos val="inEnd"/>
              <c:showLegendKey val="0"/>
              <c:showVal val="1"/>
              <c:showCatName val="0"/>
              <c:showSerName val="0"/>
              <c:showPercent val="0"/>
              <c:showBubbleSize val="0"/>
            </c:dLbl>
            <c:dLbl>
              <c:idx val="12"/>
              <c:numFmt formatCode="0.00%" sourceLinked="0"/>
              <c:spPr/>
              <c:txPr>
                <a:bodyPr rot="0" vert="horz"/>
                <a:lstStyle/>
                <a:p>
                  <a:pPr algn="ctr">
                    <a:defRPr sz="800" b="0" i="0" u="none" strike="noStrike" baseline="0">
                      <a:solidFill>
                        <a:srgbClr val="000000"/>
                      </a:solidFill>
                      <a:latin typeface="Arial"/>
                      <a:ea typeface="Arial"/>
                      <a:cs typeface="Arial"/>
                    </a:defRPr>
                  </a:pPr>
                  <a:endParaRPr lang="es-EC"/>
                </a:p>
              </c:txPr>
              <c:dLblPos val="inEnd"/>
              <c:showLegendKey val="0"/>
              <c:showVal val="1"/>
              <c:showCatName val="0"/>
              <c:showSerName val="0"/>
              <c:showPercent val="0"/>
              <c:showBubbleSize val="0"/>
            </c:dLbl>
            <c:dLbl>
              <c:idx val="13"/>
              <c:numFmt formatCode="0.00%" sourceLinked="0"/>
              <c:spPr/>
              <c:txPr>
                <a:bodyPr rot="0" vert="horz"/>
                <a:lstStyle/>
                <a:p>
                  <a:pPr algn="ctr">
                    <a:defRPr sz="800" b="0" i="0" u="none" strike="noStrike" baseline="0">
                      <a:solidFill>
                        <a:srgbClr val="000000"/>
                      </a:solidFill>
                      <a:latin typeface="Arial"/>
                      <a:ea typeface="Arial"/>
                      <a:cs typeface="Arial"/>
                    </a:defRPr>
                  </a:pPr>
                  <a:endParaRPr lang="es-EC"/>
                </a:p>
              </c:txPr>
              <c:dLblPos val="inEnd"/>
              <c:showLegendKey val="0"/>
              <c:showVal val="1"/>
              <c:showCatName val="0"/>
              <c:showSerName val="0"/>
              <c:showPercent val="0"/>
              <c:showBubbleSize val="0"/>
            </c:dLbl>
            <c:dLbl>
              <c:idx val="14"/>
              <c:numFmt formatCode="0.00%" sourceLinked="0"/>
              <c:spPr/>
              <c:txPr>
                <a:bodyPr rot="0" vert="horz"/>
                <a:lstStyle/>
                <a:p>
                  <a:pPr algn="ctr">
                    <a:defRPr sz="800" b="0" i="0" u="none" strike="noStrike" baseline="0">
                      <a:solidFill>
                        <a:srgbClr val="000000"/>
                      </a:solidFill>
                      <a:latin typeface="Arial"/>
                      <a:ea typeface="Arial"/>
                      <a:cs typeface="Arial"/>
                    </a:defRPr>
                  </a:pPr>
                  <a:endParaRPr lang="es-EC"/>
                </a:p>
              </c:txPr>
              <c:dLblPos val="inEnd"/>
              <c:showLegendKey val="0"/>
              <c:showVal val="1"/>
              <c:showCatName val="0"/>
              <c:showSerName val="0"/>
              <c:showPercent val="0"/>
              <c:showBubbleSize val="0"/>
            </c:dLbl>
            <c:dLbl>
              <c:idx val="15"/>
              <c:numFmt formatCode="0.00%" sourceLinked="0"/>
              <c:spPr/>
              <c:txPr>
                <a:bodyPr rot="0" vert="horz"/>
                <a:lstStyle/>
                <a:p>
                  <a:pPr algn="ctr">
                    <a:defRPr sz="800" b="0" i="0" u="none" strike="noStrike" baseline="0">
                      <a:solidFill>
                        <a:srgbClr val="000000"/>
                      </a:solidFill>
                      <a:latin typeface="Arial"/>
                      <a:ea typeface="Arial"/>
                      <a:cs typeface="Arial"/>
                    </a:defRPr>
                  </a:pPr>
                  <a:endParaRPr lang="es-EC"/>
                </a:p>
              </c:txPr>
              <c:dLblPos val="inEnd"/>
              <c:showLegendKey val="0"/>
              <c:showVal val="1"/>
              <c:showCatName val="0"/>
              <c:showSerName val="0"/>
              <c:showPercent val="0"/>
              <c:showBubbleSize val="0"/>
            </c:dLbl>
            <c:dLbl>
              <c:idx val="16"/>
              <c:numFmt formatCode="0.00%" sourceLinked="0"/>
              <c:spPr/>
              <c:txPr>
                <a:bodyPr rot="0" vert="horz"/>
                <a:lstStyle/>
                <a:p>
                  <a:pPr algn="ctr">
                    <a:defRPr sz="800" b="0" i="0" u="none" strike="noStrike" baseline="0">
                      <a:solidFill>
                        <a:srgbClr val="000000"/>
                      </a:solidFill>
                      <a:latin typeface="Arial"/>
                      <a:ea typeface="Arial"/>
                      <a:cs typeface="Arial"/>
                    </a:defRPr>
                  </a:pPr>
                  <a:endParaRPr lang="es-EC"/>
                </a:p>
              </c:txPr>
              <c:dLblPos val="inEnd"/>
              <c:showLegendKey val="0"/>
              <c:showVal val="1"/>
              <c:showCatName val="0"/>
              <c:showSerName val="0"/>
              <c:showPercent val="0"/>
              <c:showBubbleSize val="0"/>
            </c:dLbl>
            <c:numFmt formatCode="0.00%" sourceLinked="0"/>
            <c:spPr>
              <a:noFill/>
              <a:ln w="25400">
                <a:noFill/>
              </a:ln>
            </c:spPr>
            <c:txPr>
              <a:bodyPr rot="0" vert="horz"/>
              <a:lstStyle/>
              <a:p>
                <a:pPr algn="ctr">
                  <a:defRPr sz="800" b="0" i="0" u="none" strike="noStrike" baseline="0">
                    <a:solidFill>
                      <a:srgbClr val="000000"/>
                    </a:solidFill>
                    <a:latin typeface="Arial"/>
                    <a:ea typeface="Arial"/>
                    <a:cs typeface="Arial"/>
                  </a:defRPr>
                </a:pPr>
                <a:endParaRPr lang="es-EC"/>
              </a:p>
            </c:txPr>
            <c:dLblPos val="inEnd"/>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layout/>
                <c15:showLeaderLines val="0"/>
              </c:ext>
            </c:extLst>
          </c:dLbls>
          <c:cat>
            <c:strRef>
              <c:f>'[2]2.1.7'!$D$7:$D$21</c:f>
              <c:strCache>
                <c:ptCount val="15"/>
                <c:pt idx="0">
                  <c:v>Ocupaciones militares</c:v>
                </c:pt>
                <c:pt idx="1">
                  <c:v>Agricultores y trabajadores calificados agropecuarios</c:v>
                </c:pt>
                <c:pt idx="2">
                  <c:v>Sin especificar</c:v>
                </c:pt>
                <c:pt idx="3">
                  <c:v>Ocupaciones elementales</c:v>
                </c:pt>
                <c:pt idx="4">
                  <c:v>Operadores de instalaciones y máquinas y ensambladores</c:v>
                </c:pt>
                <c:pt idx="5">
                  <c:v>Oficiales, operarios y artesanos de artes mecánicas</c:v>
                </c:pt>
                <c:pt idx="6">
                  <c:v>Directores y gerentes</c:v>
                </c:pt>
                <c:pt idx="7">
                  <c:v>Técnicos y profesionales de nivel medio</c:v>
                </c:pt>
                <c:pt idx="8">
                  <c:v>Trabajadores de los servicios y vendedores de comercios</c:v>
                </c:pt>
                <c:pt idx="9">
                  <c:v>Menores de edad (menores de  18 años)</c:v>
                </c:pt>
                <c:pt idx="10">
                  <c:v>Estudiantes</c:v>
                </c:pt>
                <c:pt idx="11">
                  <c:v>Jubilados y pensionistas</c:v>
                </c:pt>
                <c:pt idx="12">
                  <c:v>Amas de casa</c:v>
                </c:pt>
                <c:pt idx="13">
                  <c:v>Profesionales, científicos e intelectuales</c:v>
                </c:pt>
                <c:pt idx="14">
                  <c:v>Personal de apoyo administrativo</c:v>
                </c:pt>
              </c:strCache>
            </c:strRef>
          </c:cat>
          <c:val>
            <c:numRef>
              <c:f>'[2]2.1.7'!$Q$9:$Q$23</c:f>
              <c:numCache>
                <c:formatCode>General</c:formatCode>
                <c:ptCount val="15"/>
                <c:pt idx="0">
                  <c:v>1.0164020815493051E-3</c:v>
                </c:pt>
                <c:pt idx="1">
                  <c:v>4.8949344575456161E-3</c:v>
                </c:pt>
                <c:pt idx="2">
                  <c:v>5.0648837362492587E-3</c:v>
                </c:pt>
                <c:pt idx="3">
                  <c:v>1.750609314274422E-2</c:v>
                </c:pt>
                <c:pt idx="4">
                  <c:v>2.4820499308345959E-2</c:v>
                </c:pt>
                <c:pt idx="5">
                  <c:v>2.5667610829326132E-2</c:v>
                </c:pt>
                <c:pt idx="6">
                  <c:v>4.2179039588959882E-2</c:v>
                </c:pt>
                <c:pt idx="7">
                  <c:v>6.3362756076674798E-2</c:v>
                </c:pt>
                <c:pt idx="8">
                  <c:v>6.958566629339305E-2</c:v>
                </c:pt>
                <c:pt idx="9">
                  <c:v>7.1083591331269347E-2</c:v>
                </c:pt>
                <c:pt idx="10">
                  <c:v>9.6664910084974645E-2</c:v>
                </c:pt>
                <c:pt idx="11">
                  <c:v>9.9706870430142938E-2</c:v>
                </c:pt>
                <c:pt idx="12">
                  <c:v>0.11716817073974047</c:v>
                </c:pt>
                <c:pt idx="13">
                  <c:v>0.13790988735919898</c:v>
                </c:pt>
                <c:pt idx="14">
                  <c:v>0.22336868453988537</c:v>
                </c:pt>
              </c:numCache>
            </c:numRef>
          </c:val>
          <c:extLst xmlns:c16r2="http://schemas.microsoft.com/office/drawing/2015/06/chart">
            <c:ext xmlns:c16="http://schemas.microsoft.com/office/drawing/2014/chart" uri="{C3380CC4-5D6E-409C-BE32-E72D297353CC}">
              <c16:uniqueId val="{0000000E-DDD6-4E14-AB10-850FA51FE6D6}"/>
            </c:ext>
          </c:extLst>
        </c:ser>
        <c:dLbls>
          <c:showLegendKey val="0"/>
          <c:showVal val="0"/>
          <c:showCatName val="0"/>
          <c:showSerName val="0"/>
          <c:showPercent val="0"/>
          <c:showBubbleSize val="0"/>
        </c:dLbls>
        <c:gapWidth val="75"/>
        <c:axId val="314868544"/>
        <c:axId val="314869104"/>
      </c:barChart>
      <c:catAx>
        <c:axId val="314868544"/>
        <c:scaling>
          <c:orientation val="minMax"/>
        </c:scaling>
        <c:delete val="0"/>
        <c:axPos val="l"/>
        <c:numFmt formatCode="General" sourceLinked="1"/>
        <c:majorTickMark val="none"/>
        <c:minorTickMark val="none"/>
        <c:tickLblPos val="nextTo"/>
        <c:txPr>
          <a:bodyPr rot="0" vert="horz"/>
          <a:lstStyle/>
          <a:p>
            <a:pPr>
              <a:defRPr sz="800" b="1" i="0" u="none" strike="noStrike" baseline="0">
                <a:solidFill>
                  <a:srgbClr val="000000"/>
                </a:solidFill>
                <a:latin typeface="Arial"/>
                <a:ea typeface="Arial"/>
                <a:cs typeface="Arial"/>
              </a:defRPr>
            </a:pPr>
            <a:endParaRPr lang="es-EC"/>
          </a:p>
        </c:txPr>
        <c:crossAx val="314869104"/>
        <c:crosses val="autoZero"/>
        <c:auto val="1"/>
        <c:lblAlgn val="l"/>
        <c:lblOffset val="100"/>
        <c:noMultiLvlLbl val="0"/>
      </c:catAx>
      <c:valAx>
        <c:axId val="314869104"/>
        <c:scaling>
          <c:orientation val="minMax"/>
        </c:scaling>
        <c:delete val="1"/>
        <c:axPos val="b"/>
        <c:numFmt formatCode="General" sourceLinked="1"/>
        <c:majorTickMark val="none"/>
        <c:minorTickMark val="none"/>
        <c:tickLblPos val="nextTo"/>
        <c:crossAx val="314868544"/>
        <c:crosses val="autoZero"/>
        <c:crossBetween val="between"/>
      </c:valAx>
      <c:spPr>
        <a:ln>
          <a:noFill/>
        </a:ln>
      </c:spPr>
    </c:plotArea>
    <c:legend>
      <c:legendPos val="b"/>
      <c:layout>
        <c:manualLayout>
          <c:xMode val="edge"/>
          <c:yMode val="edge"/>
          <c:x val="0.36878575026060323"/>
          <c:y val="4.028285594735441E-2"/>
          <c:w val="0.1686598209863486"/>
          <c:h val="3.9217370555953229E-2"/>
        </c:manualLayout>
      </c:layout>
      <c:overlay val="0"/>
      <c:txPr>
        <a:bodyPr/>
        <a:lstStyle/>
        <a:p>
          <a:pPr>
            <a:defRPr sz="920" b="0" i="0" u="none" strike="noStrike" baseline="0">
              <a:solidFill>
                <a:srgbClr val="000000"/>
              </a:solidFill>
              <a:latin typeface="Arial"/>
              <a:ea typeface="Arial"/>
              <a:cs typeface="Arial"/>
            </a:defRPr>
          </a:pPr>
          <a:endParaRPr lang="es-EC"/>
        </a:p>
      </c:txPr>
    </c:legend>
    <c:plotVisOnly val="1"/>
    <c:dispBlanksAs val="gap"/>
    <c:showDLblsOverMax val="0"/>
  </c:chart>
  <c:spPr>
    <a:noFill/>
    <a:ln>
      <a:noFill/>
    </a:ln>
  </c:spPr>
  <c:txPr>
    <a:bodyPr/>
    <a:lstStyle/>
    <a:p>
      <a:pPr>
        <a:defRPr sz="800" b="0" i="0" u="none" strike="noStrike" baseline="0">
          <a:solidFill>
            <a:srgbClr val="000000"/>
          </a:solidFill>
          <a:latin typeface="Arial"/>
          <a:ea typeface="Arial"/>
          <a:cs typeface="Arial"/>
        </a:defRPr>
      </a:pPr>
      <a:endParaRPr lang="es-EC"/>
    </a:p>
  </c:txPr>
  <c:printSettings>
    <c:headerFooter/>
    <c:pageMargins b="0.75000000000000189" l="0.70000000000000062" r="0.70000000000000062" t="0.75000000000000189" header="0.30000000000000032" footer="0.30000000000000032"/>
    <c:pageSetup paperSize="9" orientation="landscape"/>
  </c:printSettings>
</c:chartSpace>
</file>

<file path=xl/charts/chart10.xml><?xml version="1.0" encoding="utf-8"?>
<c:chartSpace xmlns:c="http://schemas.openxmlformats.org/drawingml/2006/chart" xmlns:a="http://schemas.openxmlformats.org/drawingml/2006/main" xmlns:r="http://schemas.openxmlformats.org/officeDocument/2006/relationships">
  <c:date1904 val="0"/>
  <c:lang val="es-ES"/>
  <c:roundedCorners val="1"/>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a:lstStyle/>
          <a:p>
            <a:pPr>
              <a:defRPr/>
            </a:pPr>
            <a:r>
              <a:rPr lang="es-EC" b="1"/>
              <a:t>Entradas y salidas de ecuatorianos por grupos de edad</a:t>
            </a:r>
          </a:p>
        </c:rich>
      </c:tx>
      <c:layout>
        <c:manualLayout>
          <c:xMode val="edge"/>
          <c:yMode val="edge"/>
          <c:x val="0.12661562382422403"/>
          <c:y val="2.1676450748999883E-2"/>
        </c:manualLayout>
      </c:layout>
      <c:overlay val="0"/>
    </c:title>
    <c:autoTitleDeleted val="0"/>
    <c:plotArea>
      <c:layout>
        <c:manualLayout>
          <c:layoutTarget val="inner"/>
          <c:xMode val="edge"/>
          <c:yMode val="edge"/>
          <c:x val="0.25037971781911533"/>
          <c:y val="0.11128608923884514"/>
          <c:w val="0.73313917638024517"/>
          <c:h val="0.83492429858481432"/>
        </c:manualLayout>
      </c:layout>
      <c:barChart>
        <c:barDir val="bar"/>
        <c:grouping val="clustered"/>
        <c:varyColors val="0"/>
        <c:ser>
          <c:idx val="0"/>
          <c:order val="0"/>
          <c:tx>
            <c:strRef>
              <c:f>'[2]2.1.10'!$D$6</c:f>
              <c:strCache>
                <c:ptCount val="1"/>
                <c:pt idx="0">
                  <c:v>Entradas</c:v>
                </c:pt>
              </c:strCache>
            </c:strRef>
          </c:tx>
          <c:spPr>
            <a:solidFill>
              <a:srgbClr val="1F497D">
                <a:lumMod val="40000"/>
                <a:lumOff val="60000"/>
              </a:srgbClr>
            </a:solidFill>
          </c:spPr>
          <c:invertIfNegative val="0"/>
          <c:dLbls>
            <c:dLbl>
              <c:idx val="0"/>
              <c:layout>
                <c:manualLayout>
                  <c:x val="-8.0611353711790387E-2"/>
                  <c:y val="8.342717427781019E-17"/>
                </c:manualLayout>
              </c:layout>
              <c:numFmt formatCode="0.00%" sourceLinked="0"/>
              <c:spPr/>
              <c:txPr>
                <a:bodyPr/>
                <a:lstStyle/>
                <a:p>
                  <a:pPr>
                    <a:defRPr/>
                  </a:pPr>
                  <a:endParaRPr lang="es-EC"/>
                </a:p>
              </c:txPr>
              <c:dLblPos val="outEnd"/>
              <c:showLegendKey val="0"/>
              <c:showVal val="1"/>
              <c:showCatName val="0"/>
              <c:showSerName val="0"/>
              <c:showPercent val="0"/>
              <c:showBubbleSize val="0"/>
              <c:extLst>
                <c:ext xmlns:c15="http://schemas.microsoft.com/office/drawing/2012/chart" uri="{CE6537A1-D6FC-4f65-9D91-7224C49458BB}">
                  <c15:layout/>
                </c:ext>
              </c:extLst>
            </c:dLbl>
            <c:numFmt formatCode="0.00%" sourceLinked="0"/>
            <c:spPr>
              <a:noFill/>
              <a:ln w="25400">
                <a:noFill/>
              </a:ln>
            </c:spPr>
            <c:dLblPos val="inEnd"/>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layout/>
                <c15:showLeaderLines val="0"/>
              </c:ext>
            </c:extLst>
          </c:dLbls>
          <c:cat>
            <c:strRef>
              <c:f>'[2]2.1.10'!$C$8:$C$14</c:f>
              <c:strCache>
                <c:ptCount val="7"/>
                <c:pt idx="0">
                  <c:v> Menores de 10 años</c:v>
                </c:pt>
                <c:pt idx="1">
                  <c:v> 10  a  19  años</c:v>
                </c:pt>
                <c:pt idx="2">
                  <c:v> 20  a  29  años</c:v>
                </c:pt>
                <c:pt idx="3">
                  <c:v> 30  a  39  años</c:v>
                </c:pt>
                <c:pt idx="4">
                  <c:v> 40  a  49  años</c:v>
                </c:pt>
                <c:pt idx="5">
                  <c:v> 50  a  59  años</c:v>
                </c:pt>
                <c:pt idx="6">
                  <c:v> 60  años y más</c:v>
                </c:pt>
              </c:strCache>
            </c:strRef>
          </c:cat>
          <c:val>
            <c:numRef>
              <c:f>'[2]2.1.10'!$F$8:$F$14</c:f>
              <c:numCache>
                <c:formatCode>General</c:formatCode>
                <c:ptCount val="7"/>
                <c:pt idx="0">
                  <c:v>4.5002622337000177E-2</c:v>
                </c:pt>
                <c:pt idx="1">
                  <c:v>7.5522641722377493E-2</c:v>
                </c:pt>
                <c:pt idx="2">
                  <c:v>0.17662335937966792</c:v>
                </c:pt>
                <c:pt idx="3">
                  <c:v>0.22148258303513932</c:v>
                </c:pt>
                <c:pt idx="4">
                  <c:v>0.18631007309349462</c:v>
                </c:pt>
                <c:pt idx="5">
                  <c:v>0.14808436622429944</c:v>
                </c:pt>
                <c:pt idx="6">
                  <c:v>0.14697236255966648</c:v>
                </c:pt>
              </c:numCache>
            </c:numRef>
          </c:val>
          <c:extLst xmlns:c16r2="http://schemas.microsoft.com/office/drawing/2015/06/chart">
            <c:ext xmlns:c16="http://schemas.microsoft.com/office/drawing/2014/chart" uri="{C3380CC4-5D6E-409C-BE32-E72D297353CC}">
              <c16:uniqueId val="{00000007-0EF4-4915-B832-B45DDFB05E46}"/>
            </c:ext>
          </c:extLst>
        </c:ser>
        <c:ser>
          <c:idx val="1"/>
          <c:order val="1"/>
          <c:tx>
            <c:strRef>
              <c:f>'[2]2.1.10'!$G$6</c:f>
              <c:strCache>
                <c:ptCount val="1"/>
                <c:pt idx="0">
                  <c:v>Salidas</c:v>
                </c:pt>
              </c:strCache>
            </c:strRef>
          </c:tx>
          <c:spPr>
            <a:solidFill>
              <a:srgbClr val="C0504D">
                <a:lumMod val="40000"/>
                <a:lumOff val="60000"/>
              </a:srgbClr>
            </a:solidFill>
          </c:spPr>
          <c:invertIfNegative val="0"/>
          <c:dLbls>
            <c:numFmt formatCode="0.00%" sourceLinked="0"/>
            <c:spPr>
              <a:noFill/>
              <a:ln w="25400">
                <a:noFill/>
              </a:ln>
            </c:spPr>
            <c:dLblPos val="inBase"/>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layout/>
                <c15:showLeaderLines val="0"/>
              </c:ext>
            </c:extLst>
          </c:dLbls>
          <c:cat>
            <c:strRef>
              <c:f>'[2]2.1.10'!$C$8:$C$14</c:f>
              <c:strCache>
                <c:ptCount val="7"/>
                <c:pt idx="0">
                  <c:v> Menores de 10 años</c:v>
                </c:pt>
                <c:pt idx="1">
                  <c:v> 10  a  19  años</c:v>
                </c:pt>
                <c:pt idx="2">
                  <c:v> 20  a  29  años</c:v>
                </c:pt>
                <c:pt idx="3">
                  <c:v> 30  a  39  años</c:v>
                </c:pt>
                <c:pt idx="4">
                  <c:v> 40  a  49  años</c:v>
                </c:pt>
                <c:pt idx="5">
                  <c:v> 50  a  59  años</c:v>
                </c:pt>
                <c:pt idx="6">
                  <c:v> 60  años y más</c:v>
                </c:pt>
              </c:strCache>
            </c:strRef>
          </c:cat>
          <c:val>
            <c:numRef>
              <c:f>'[2]2.1.10'!$H$8:$H$14</c:f>
              <c:numCache>
                <c:formatCode>General</c:formatCode>
                <c:ptCount val="7"/>
                <c:pt idx="0">
                  <c:v>4.7528875882821307E-2</c:v>
                </c:pt>
                <c:pt idx="1">
                  <c:v>7.865705171290599E-2</c:v>
                </c:pt>
                <c:pt idx="2">
                  <c:v>0.18052403135243572</c:v>
                </c:pt>
                <c:pt idx="3">
                  <c:v>0.21979730009203058</c:v>
                </c:pt>
                <c:pt idx="4">
                  <c:v>0.18380197400395007</c:v>
                </c:pt>
                <c:pt idx="5">
                  <c:v>0.14499596719989247</c:v>
                </c:pt>
                <c:pt idx="6">
                  <c:v>0.14469350719182686</c:v>
                </c:pt>
              </c:numCache>
            </c:numRef>
          </c:val>
          <c:extLst xmlns:c16r2="http://schemas.microsoft.com/office/drawing/2015/06/chart">
            <c:ext xmlns:c16="http://schemas.microsoft.com/office/drawing/2014/chart" uri="{C3380CC4-5D6E-409C-BE32-E72D297353CC}">
              <c16:uniqueId val="{0000000F-0EF4-4915-B832-B45DDFB05E46}"/>
            </c:ext>
          </c:extLst>
        </c:ser>
        <c:dLbls>
          <c:showLegendKey val="0"/>
          <c:showVal val="0"/>
          <c:showCatName val="0"/>
          <c:showSerName val="0"/>
          <c:showPercent val="0"/>
          <c:showBubbleSize val="0"/>
        </c:dLbls>
        <c:gapWidth val="150"/>
        <c:axId val="314668368"/>
        <c:axId val="314668928"/>
      </c:barChart>
      <c:catAx>
        <c:axId val="314668368"/>
        <c:scaling>
          <c:orientation val="minMax"/>
        </c:scaling>
        <c:delete val="0"/>
        <c:axPos val="l"/>
        <c:numFmt formatCode="General" sourceLinked="1"/>
        <c:majorTickMark val="out"/>
        <c:minorTickMark val="none"/>
        <c:tickLblPos val="low"/>
        <c:txPr>
          <a:bodyPr rot="0" vert="horz"/>
          <a:lstStyle/>
          <a:p>
            <a:pPr>
              <a:defRPr/>
            </a:pPr>
            <a:endParaRPr lang="es-EC"/>
          </a:p>
        </c:txPr>
        <c:crossAx val="314668928"/>
        <c:crosses val="autoZero"/>
        <c:auto val="1"/>
        <c:lblAlgn val="ctr"/>
        <c:lblOffset val="100"/>
        <c:tickLblSkip val="1"/>
        <c:tickMarkSkip val="1"/>
        <c:noMultiLvlLbl val="0"/>
      </c:catAx>
      <c:valAx>
        <c:axId val="314668928"/>
        <c:scaling>
          <c:orientation val="minMax"/>
        </c:scaling>
        <c:delete val="1"/>
        <c:axPos val="t"/>
        <c:numFmt formatCode="General" sourceLinked="1"/>
        <c:majorTickMark val="out"/>
        <c:minorTickMark val="none"/>
        <c:tickLblPos val="nextTo"/>
        <c:crossAx val="314668368"/>
        <c:crosses val="max"/>
        <c:crossBetween val="between"/>
      </c:valAx>
    </c:plotArea>
    <c:legend>
      <c:legendPos val="b"/>
      <c:layout>
        <c:manualLayout>
          <c:xMode val="edge"/>
          <c:yMode val="edge"/>
          <c:x val="0.49223450695606052"/>
          <c:y val="0.91233408800999116"/>
          <c:w val="0.28129586959524794"/>
          <c:h val="8.2133281057710117E-2"/>
        </c:manualLayout>
      </c:layout>
      <c:overlay val="0"/>
    </c:legend>
    <c:plotVisOnly val="1"/>
    <c:dispBlanksAs val="gap"/>
    <c:showDLblsOverMax val="0"/>
  </c:chart>
  <c:spPr>
    <a:ln>
      <a:noFill/>
    </a:ln>
  </c:spPr>
  <c:txPr>
    <a:bodyPr/>
    <a:lstStyle/>
    <a:p>
      <a:pPr>
        <a:defRPr sz="900" b="0" i="0" u="none" strike="noStrike" baseline="0">
          <a:solidFill>
            <a:srgbClr val="000000"/>
          </a:solidFill>
          <a:latin typeface="Arial" panose="020B0604020202020204" pitchFamily="34" charset="0"/>
          <a:ea typeface="Arial"/>
          <a:cs typeface="Arial" panose="020B0604020202020204" pitchFamily="34" charset="0"/>
        </a:defRPr>
      </a:pPr>
      <a:endParaRPr lang="es-EC"/>
    </a:p>
  </c:txPr>
  <c:printSettings>
    <c:headerFooter/>
    <c:pageMargins b="0.750000000000002" l="0.70000000000000062" r="0.70000000000000062" t="0.750000000000002" header="0.30000000000000032" footer="0.30000000000000032"/>
    <c:pageSetup paperSize="9" orientation="portrait"/>
  </c:printSettings>
</c:chartSpace>
</file>

<file path=xl/charts/chart11.xml><?xml version="1.0" encoding="utf-8"?>
<c:chartSpace xmlns:c="http://schemas.openxmlformats.org/drawingml/2006/chart" xmlns:a="http://schemas.openxmlformats.org/drawingml/2006/main" xmlns:r="http://schemas.openxmlformats.org/officeDocument/2006/relationships">
  <c:date1904 val="0"/>
  <c:lang val="es-ES"/>
  <c:roundedCorners val="1"/>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lgn="ctr" rtl="0">
              <a:defRPr lang="es-EC" sz="1080" b="1" i="0" u="none" strike="noStrike" kern="1200" baseline="0">
                <a:solidFill>
                  <a:srgbClr val="000000"/>
                </a:solidFill>
                <a:latin typeface="Arial" panose="020B0604020202020204" pitchFamily="34" charset="0"/>
                <a:ea typeface="Arial"/>
                <a:cs typeface="Arial" panose="020B0604020202020204" pitchFamily="34" charset="0"/>
              </a:defRPr>
            </a:pPr>
            <a:r>
              <a:rPr lang="es-EC" sz="1080" b="1" i="0" u="none" strike="noStrike" kern="1200" baseline="0">
                <a:solidFill>
                  <a:srgbClr val="000000"/>
                </a:solidFill>
                <a:latin typeface="Arial" panose="020B0604020202020204" pitchFamily="34" charset="0"/>
                <a:ea typeface="Arial"/>
                <a:cs typeface="Arial" panose="020B0604020202020204" pitchFamily="34" charset="0"/>
              </a:rPr>
              <a:t>Entradas y salidas de extranjeros por grupos de edad</a:t>
            </a:r>
          </a:p>
        </c:rich>
      </c:tx>
      <c:layout>
        <c:manualLayout>
          <c:xMode val="edge"/>
          <c:yMode val="edge"/>
          <c:x val="0.23446814293844337"/>
          <c:y val="2.8260712693932124E-2"/>
        </c:manualLayout>
      </c:layout>
      <c:overlay val="0"/>
    </c:title>
    <c:autoTitleDeleted val="0"/>
    <c:plotArea>
      <c:layout>
        <c:manualLayout>
          <c:layoutTarget val="inner"/>
          <c:xMode val="edge"/>
          <c:yMode val="edge"/>
          <c:x val="0.25037977048985377"/>
          <c:y val="0.11474775563844962"/>
          <c:w val="0.73313917638024517"/>
          <c:h val="0.83813630657668348"/>
        </c:manualLayout>
      </c:layout>
      <c:barChart>
        <c:barDir val="bar"/>
        <c:grouping val="clustered"/>
        <c:varyColors val="0"/>
        <c:ser>
          <c:idx val="0"/>
          <c:order val="0"/>
          <c:tx>
            <c:strRef>
              <c:f>'[3]2.1.10'!$D$6</c:f>
              <c:strCache>
                <c:ptCount val="1"/>
                <c:pt idx="0">
                  <c:v>Entradas</c:v>
                </c:pt>
              </c:strCache>
            </c:strRef>
          </c:tx>
          <c:spPr>
            <a:solidFill>
              <a:schemeClr val="tx2">
                <a:lumMod val="40000"/>
                <a:lumOff val="60000"/>
              </a:schemeClr>
            </a:solidFill>
          </c:spPr>
          <c:invertIfNegative val="0"/>
          <c:dLbls>
            <c:dLbl>
              <c:idx val="0"/>
              <c:layout>
                <c:manualLayout>
                  <c:x val="-8.0611353711790387E-2"/>
                  <c:y val="8.342717427781019E-17"/>
                </c:manualLayout>
              </c:layout>
              <c:numFmt formatCode="0.00%" sourceLinked="0"/>
              <c:spPr/>
              <c:txPr>
                <a:bodyPr/>
                <a:lstStyle/>
                <a:p>
                  <a:pPr>
                    <a:defRPr sz="900" b="0" i="0" u="none" strike="noStrike" baseline="0">
                      <a:solidFill>
                        <a:srgbClr val="000000"/>
                      </a:solidFill>
                      <a:latin typeface="Arial"/>
                      <a:ea typeface="Arial"/>
                      <a:cs typeface="Arial"/>
                    </a:defRPr>
                  </a:pPr>
                  <a:endParaRPr lang="es-EC"/>
                </a:p>
              </c:txPr>
              <c:dLblPos val="outEnd"/>
              <c:showLegendKey val="0"/>
              <c:showVal val="1"/>
              <c:showCatName val="0"/>
              <c:showSerName val="0"/>
              <c:showPercent val="0"/>
              <c:showBubbleSize val="0"/>
              <c:extLst xmlns:c16r2="http://schemas.microsoft.com/office/drawing/2015/06/chart">
                <c:ext xmlns:c16="http://schemas.microsoft.com/office/drawing/2014/chart" uri="{C3380CC4-5D6E-409C-BE32-E72D297353CC}">
                  <c16:uniqueId val="{00000000-1D9E-40B7-98FC-31B5D9FC7D18}"/>
                </c:ext>
                <c:ext xmlns:c15="http://schemas.microsoft.com/office/drawing/2012/chart" uri="{CE6537A1-D6FC-4f65-9D91-7224C49458BB}">
                  <c15:layout/>
                </c:ext>
              </c:extLst>
            </c:dLbl>
            <c:dLbl>
              <c:idx val="1"/>
              <c:numFmt formatCode="0.00%" sourceLinked="0"/>
              <c:spPr/>
              <c:txPr>
                <a:bodyPr/>
                <a:lstStyle/>
                <a:p>
                  <a:pPr>
                    <a:defRPr sz="900" b="0" i="0" u="none" strike="noStrike" baseline="0">
                      <a:solidFill>
                        <a:srgbClr val="000000"/>
                      </a:solidFill>
                      <a:latin typeface="Arial"/>
                      <a:ea typeface="Arial"/>
                      <a:cs typeface="Arial"/>
                    </a:defRPr>
                  </a:pPr>
                  <a:endParaRPr lang="es-EC"/>
                </a:p>
              </c:txPr>
              <c:dLblPos val="inEnd"/>
              <c:showLegendKey val="0"/>
              <c:showVal val="1"/>
              <c:showCatName val="0"/>
              <c:showSerName val="0"/>
              <c:showPercent val="0"/>
              <c:showBubbleSize val="0"/>
            </c:dLbl>
            <c:dLbl>
              <c:idx val="2"/>
              <c:numFmt formatCode="0.00%" sourceLinked="0"/>
              <c:spPr/>
              <c:txPr>
                <a:bodyPr/>
                <a:lstStyle/>
                <a:p>
                  <a:pPr>
                    <a:defRPr sz="900" b="0" i="0" u="none" strike="noStrike" baseline="0">
                      <a:solidFill>
                        <a:srgbClr val="000000"/>
                      </a:solidFill>
                      <a:latin typeface="Arial"/>
                      <a:ea typeface="Arial"/>
                      <a:cs typeface="Arial"/>
                    </a:defRPr>
                  </a:pPr>
                  <a:endParaRPr lang="es-EC"/>
                </a:p>
              </c:txPr>
              <c:dLblPos val="inEnd"/>
              <c:showLegendKey val="0"/>
              <c:showVal val="1"/>
              <c:showCatName val="0"/>
              <c:showSerName val="0"/>
              <c:showPercent val="0"/>
              <c:showBubbleSize val="0"/>
            </c:dLbl>
            <c:dLbl>
              <c:idx val="3"/>
              <c:numFmt formatCode="0.00%" sourceLinked="0"/>
              <c:spPr/>
              <c:txPr>
                <a:bodyPr/>
                <a:lstStyle/>
                <a:p>
                  <a:pPr>
                    <a:defRPr sz="900" b="0" i="0" u="none" strike="noStrike" baseline="0">
                      <a:solidFill>
                        <a:srgbClr val="000000"/>
                      </a:solidFill>
                      <a:latin typeface="Arial"/>
                      <a:ea typeface="Arial"/>
                      <a:cs typeface="Arial"/>
                    </a:defRPr>
                  </a:pPr>
                  <a:endParaRPr lang="es-EC"/>
                </a:p>
              </c:txPr>
              <c:dLblPos val="inEnd"/>
              <c:showLegendKey val="0"/>
              <c:showVal val="1"/>
              <c:showCatName val="0"/>
              <c:showSerName val="0"/>
              <c:showPercent val="0"/>
              <c:showBubbleSize val="0"/>
            </c:dLbl>
            <c:dLbl>
              <c:idx val="4"/>
              <c:numFmt formatCode="0.00%" sourceLinked="0"/>
              <c:spPr/>
              <c:txPr>
                <a:bodyPr/>
                <a:lstStyle/>
                <a:p>
                  <a:pPr>
                    <a:defRPr sz="900" b="0" i="0" u="none" strike="noStrike" baseline="0">
                      <a:solidFill>
                        <a:srgbClr val="000000"/>
                      </a:solidFill>
                      <a:latin typeface="Arial"/>
                      <a:ea typeface="Arial"/>
                      <a:cs typeface="Arial"/>
                    </a:defRPr>
                  </a:pPr>
                  <a:endParaRPr lang="es-EC"/>
                </a:p>
              </c:txPr>
              <c:dLblPos val="inEnd"/>
              <c:showLegendKey val="0"/>
              <c:showVal val="1"/>
              <c:showCatName val="0"/>
              <c:showSerName val="0"/>
              <c:showPercent val="0"/>
              <c:showBubbleSize val="0"/>
            </c:dLbl>
            <c:dLbl>
              <c:idx val="5"/>
              <c:numFmt formatCode="0.00%" sourceLinked="0"/>
              <c:spPr/>
              <c:txPr>
                <a:bodyPr/>
                <a:lstStyle/>
                <a:p>
                  <a:pPr>
                    <a:defRPr sz="900" b="0" i="0" u="none" strike="noStrike" baseline="0">
                      <a:solidFill>
                        <a:srgbClr val="000000"/>
                      </a:solidFill>
                      <a:latin typeface="Arial"/>
                      <a:ea typeface="Arial"/>
                      <a:cs typeface="Arial"/>
                    </a:defRPr>
                  </a:pPr>
                  <a:endParaRPr lang="es-EC"/>
                </a:p>
              </c:txPr>
              <c:dLblPos val="inEnd"/>
              <c:showLegendKey val="0"/>
              <c:showVal val="1"/>
              <c:showCatName val="0"/>
              <c:showSerName val="0"/>
              <c:showPercent val="0"/>
              <c:showBubbleSize val="0"/>
            </c:dLbl>
            <c:dLbl>
              <c:idx val="6"/>
              <c:numFmt formatCode="0.00%" sourceLinked="0"/>
              <c:spPr/>
              <c:txPr>
                <a:bodyPr/>
                <a:lstStyle/>
                <a:p>
                  <a:pPr>
                    <a:defRPr sz="900" b="0" i="0" u="none" strike="noStrike" baseline="0">
                      <a:solidFill>
                        <a:srgbClr val="000000"/>
                      </a:solidFill>
                      <a:latin typeface="Arial"/>
                      <a:ea typeface="Arial"/>
                      <a:cs typeface="Arial"/>
                    </a:defRPr>
                  </a:pPr>
                  <a:endParaRPr lang="es-EC"/>
                </a:p>
              </c:txPr>
              <c:dLblPos val="inEnd"/>
              <c:showLegendKey val="0"/>
              <c:showVal val="1"/>
              <c:showCatName val="0"/>
              <c:showSerName val="0"/>
              <c:showPercent val="0"/>
              <c:showBubbleSize val="0"/>
            </c:dLbl>
            <c:numFmt formatCode="0.00%" sourceLinked="0"/>
            <c:spPr>
              <a:noFill/>
              <a:ln w="25400">
                <a:noFill/>
              </a:ln>
            </c:spPr>
            <c:txPr>
              <a:bodyPr/>
              <a:lstStyle/>
              <a:p>
                <a:pPr>
                  <a:defRPr sz="900" b="0" i="0" u="none" strike="noStrike" baseline="0">
                    <a:solidFill>
                      <a:srgbClr val="000000"/>
                    </a:solidFill>
                    <a:latin typeface="Arial"/>
                    <a:ea typeface="Arial"/>
                    <a:cs typeface="Arial"/>
                  </a:defRPr>
                </a:pPr>
                <a:endParaRPr lang="es-EC"/>
              </a:p>
            </c:txPr>
            <c:dLblPos val="inEnd"/>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0"/>
              </c:ext>
            </c:extLst>
          </c:dLbls>
          <c:cat>
            <c:strRef>
              <c:f>'[3]2.1.10'!$C$8:$C$14</c:f>
              <c:strCache>
                <c:ptCount val="7"/>
                <c:pt idx="0">
                  <c:v> Menores de 10 años</c:v>
                </c:pt>
                <c:pt idx="1">
                  <c:v> 10  a  19  años</c:v>
                </c:pt>
                <c:pt idx="2">
                  <c:v> 20  a  29  años</c:v>
                </c:pt>
                <c:pt idx="3">
                  <c:v> 30  a  39  años</c:v>
                </c:pt>
                <c:pt idx="4">
                  <c:v> 40  a  49  años</c:v>
                </c:pt>
                <c:pt idx="5">
                  <c:v> 50  a  59  años</c:v>
                </c:pt>
                <c:pt idx="6">
                  <c:v> 60  años y más</c:v>
                </c:pt>
              </c:strCache>
            </c:strRef>
          </c:cat>
          <c:val>
            <c:numRef>
              <c:f>'[3]2.1.10'!$P$13:$P$19</c:f>
              <c:numCache>
                <c:formatCode>General</c:formatCode>
                <c:ptCount val="7"/>
                <c:pt idx="0">
                  <c:v>5.6986968385543305E-2</c:v>
                </c:pt>
                <c:pt idx="1">
                  <c:v>8.0738066476714249E-2</c:v>
                </c:pt>
                <c:pt idx="2">
                  <c:v>0.24435411722795472</c:v>
                </c:pt>
                <c:pt idx="3">
                  <c:v>0.21722341624634048</c:v>
                </c:pt>
                <c:pt idx="4">
                  <c:v>0.15987647912025879</c:v>
                </c:pt>
                <c:pt idx="5">
                  <c:v>0.12446898393693895</c:v>
                </c:pt>
                <c:pt idx="6">
                  <c:v>0.1163457515295563</c:v>
                </c:pt>
              </c:numCache>
            </c:numRef>
          </c:val>
          <c:extLst xmlns:c16r2="http://schemas.microsoft.com/office/drawing/2015/06/chart">
            <c:ext xmlns:c16="http://schemas.microsoft.com/office/drawing/2014/chart" uri="{C3380CC4-5D6E-409C-BE32-E72D297353CC}">
              <c16:uniqueId val="{00000007-1D9E-40B7-98FC-31B5D9FC7D18}"/>
            </c:ext>
          </c:extLst>
        </c:ser>
        <c:ser>
          <c:idx val="1"/>
          <c:order val="1"/>
          <c:tx>
            <c:strRef>
              <c:f>'[3]2.1.10'!$G$6</c:f>
              <c:strCache>
                <c:ptCount val="1"/>
                <c:pt idx="0">
                  <c:v>Salidas</c:v>
                </c:pt>
              </c:strCache>
            </c:strRef>
          </c:tx>
          <c:spPr>
            <a:solidFill>
              <a:schemeClr val="accent2">
                <a:lumMod val="40000"/>
                <a:lumOff val="60000"/>
              </a:schemeClr>
            </a:solidFill>
            <a:ln>
              <a:solidFill>
                <a:schemeClr val="accent2">
                  <a:lumMod val="60000"/>
                  <a:lumOff val="40000"/>
                </a:schemeClr>
              </a:solidFill>
            </a:ln>
            <a:effectLst>
              <a:softEdge rad="0"/>
            </a:effectLst>
          </c:spPr>
          <c:invertIfNegative val="0"/>
          <c:dLbls>
            <c:dLbl>
              <c:idx val="0"/>
              <c:numFmt formatCode="0.00%" sourceLinked="0"/>
              <c:spPr/>
              <c:txPr>
                <a:bodyPr/>
                <a:lstStyle/>
                <a:p>
                  <a:pPr>
                    <a:defRPr sz="900" b="0" i="0" u="none" strike="noStrike" baseline="0">
                      <a:solidFill>
                        <a:srgbClr val="000000"/>
                      </a:solidFill>
                      <a:latin typeface="Arial"/>
                      <a:ea typeface="Arial"/>
                      <a:cs typeface="Arial"/>
                    </a:defRPr>
                  </a:pPr>
                  <a:endParaRPr lang="es-EC"/>
                </a:p>
              </c:txPr>
              <c:dLblPos val="inBase"/>
              <c:showLegendKey val="0"/>
              <c:showVal val="1"/>
              <c:showCatName val="0"/>
              <c:showSerName val="0"/>
              <c:showPercent val="0"/>
              <c:showBubbleSize val="0"/>
            </c:dLbl>
            <c:dLbl>
              <c:idx val="1"/>
              <c:numFmt formatCode="0.00%" sourceLinked="0"/>
              <c:spPr/>
              <c:txPr>
                <a:bodyPr/>
                <a:lstStyle/>
                <a:p>
                  <a:pPr>
                    <a:defRPr sz="900" b="0" i="0" u="none" strike="noStrike" baseline="0">
                      <a:solidFill>
                        <a:srgbClr val="000000"/>
                      </a:solidFill>
                      <a:latin typeface="Arial"/>
                      <a:ea typeface="Arial"/>
                      <a:cs typeface="Arial"/>
                    </a:defRPr>
                  </a:pPr>
                  <a:endParaRPr lang="es-EC"/>
                </a:p>
              </c:txPr>
              <c:dLblPos val="inBase"/>
              <c:showLegendKey val="0"/>
              <c:showVal val="1"/>
              <c:showCatName val="0"/>
              <c:showSerName val="0"/>
              <c:showPercent val="0"/>
              <c:showBubbleSize val="0"/>
            </c:dLbl>
            <c:dLbl>
              <c:idx val="2"/>
              <c:numFmt formatCode="0.00%" sourceLinked="0"/>
              <c:spPr/>
              <c:txPr>
                <a:bodyPr/>
                <a:lstStyle/>
                <a:p>
                  <a:pPr>
                    <a:defRPr sz="900" b="0" i="0" u="none" strike="noStrike" baseline="0">
                      <a:solidFill>
                        <a:srgbClr val="000000"/>
                      </a:solidFill>
                      <a:latin typeface="Arial"/>
                      <a:ea typeface="Arial"/>
                      <a:cs typeface="Arial"/>
                    </a:defRPr>
                  </a:pPr>
                  <a:endParaRPr lang="es-EC"/>
                </a:p>
              </c:txPr>
              <c:dLblPos val="inBase"/>
              <c:showLegendKey val="0"/>
              <c:showVal val="1"/>
              <c:showCatName val="0"/>
              <c:showSerName val="0"/>
              <c:showPercent val="0"/>
              <c:showBubbleSize val="0"/>
            </c:dLbl>
            <c:dLbl>
              <c:idx val="3"/>
              <c:numFmt formatCode="0.00%" sourceLinked="0"/>
              <c:spPr/>
              <c:txPr>
                <a:bodyPr/>
                <a:lstStyle/>
                <a:p>
                  <a:pPr>
                    <a:defRPr sz="900" b="0" i="0" u="none" strike="noStrike" baseline="0">
                      <a:solidFill>
                        <a:srgbClr val="000000"/>
                      </a:solidFill>
                      <a:latin typeface="Arial"/>
                      <a:ea typeface="Arial"/>
                      <a:cs typeface="Arial"/>
                    </a:defRPr>
                  </a:pPr>
                  <a:endParaRPr lang="es-EC"/>
                </a:p>
              </c:txPr>
              <c:dLblPos val="inBase"/>
              <c:showLegendKey val="0"/>
              <c:showVal val="1"/>
              <c:showCatName val="0"/>
              <c:showSerName val="0"/>
              <c:showPercent val="0"/>
              <c:showBubbleSize val="0"/>
            </c:dLbl>
            <c:dLbl>
              <c:idx val="4"/>
              <c:numFmt formatCode="0.00%" sourceLinked="0"/>
              <c:spPr/>
              <c:txPr>
                <a:bodyPr/>
                <a:lstStyle/>
                <a:p>
                  <a:pPr>
                    <a:defRPr sz="900" b="0" i="0" u="none" strike="noStrike" baseline="0">
                      <a:solidFill>
                        <a:srgbClr val="000000"/>
                      </a:solidFill>
                      <a:latin typeface="Arial"/>
                      <a:ea typeface="Arial"/>
                      <a:cs typeface="Arial"/>
                    </a:defRPr>
                  </a:pPr>
                  <a:endParaRPr lang="es-EC"/>
                </a:p>
              </c:txPr>
              <c:dLblPos val="inBase"/>
              <c:showLegendKey val="0"/>
              <c:showVal val="1"/>
              <c:showCatName val="0"/>
              <c:showSerName val="0"/>
              <c:showPercent val="0"/>
              <c:showBubbleSize val="0"/>
            </c:dLbl>
            <c:dLbl>
              <c:idx val="5"/>
              <c:numFmt formatCode="0.00%" sourceLinked="0"/>
              <c:spPr/>
              <c:txPr>
                <a:bodyPr/>
                <a:lstStyle/>
                <a:p>
                  <a:pPr>
                    <a:defRPr sz="900" b="0" i="0" u="none" strike="noStrike" baseline="0">
                      <a:solidFill>
                        <a:srgbClr val="000000"/>
                      </a:solidFill>
                      <a:latin typeface="Arial"/>
                      <a:ea typeface="Arial"/>
                      <a:cs typeface="Arial"/>
                    </a:defRPr>
                  </a:pPr>
                  <a:endParaRPr lang="es-EC"/>
                </a:p>
              </c:txPr>
              <c:dLblPos val="inBase"/>
              <c:showLegendKey val="0"/>
              <c:showVal val="1"/>
              <c:showCatName val="0"/>
              <c:showSerName val="0"/>
              <c:showPercent val="0"/>
              <c:showBubbleSize val="0"/>
            </c:dLbl>
            <c:dLbl>
              <c:idx val="6"/>
              <c:numFmt formatCode="0.00%" sourceLinked="0"/>
              <c:spPr/>
              <c:txPr>
                <a:bodyPr/>
                <a:lstStyle/>
                <a:p>
                  <a:pPr>
                    <a:defRPr sz="900" b="0" i="0" u="none" strike="noStrike" baseline="0">
                      <a:solidFill>
                        <a:srgbClr val="000000"/>
                      </a:solidFill>
                      <a:latin typeface="Arial"/>
                      <a:ea typeface="Arial"/>
                      <a:cs typeface="Arial"/>
                    </a:defRPr>
                  </a:pPr>
                  <a:endParaRPr lang="es-EC"/>
                </a:p>
              </c:txPr>
              <c:dLblPos val="inBase"/>
              <c:showLegendKey val="0"/>
              <c:showVal val="1"/>
              <c:showCatName val="0"/>
              <c:showSerName val="0"/>
              <c:showPercent val="0"/>
              <c:showBubbleSize val="0"/>
            </c:dLbl>
            <c:numFmt formatCode="0.00%" sourceLinked="0"/>
            <c:spPr>
              <a:noFill/>
              <a:ln w="25400">
                <a:noFill/>
              </a:ln>
            </c:spPr>
            <c:txPr>
              <a:bodyPr/>
              <a:lstStyle/>
              <a:p>
                <a:pPr>
                  <a:defRPr sz="900" b="0" i="0" u="none" strike="noStrike" baseline="0">
                    <a:solidFill>
                      <a:srgbClr val="000000"/>
                    </a:solidFill>
                    <a:latin typeface="Arial"/>
                    <a:ea typeface="Arial"/>
                    <a:cs typeface="Arial"/>
                  </a:defRPr>
                </a:pPr>
                <a:endParaRPr lang="es-EC"/>
              </a:p>
            </c:txPr>
            <c:dLblPos val="inBase"/>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0"/>
              </c:ext>
            </c:extLst>
          </c:dLbls>
          <c:cat>
            <c:strRef>
              <c:f>'[3]2.1.10'!$C$8:$C$14</c:f>
              <c:strCache>
                <c:ptCount val="7"/>
                <c:pt idx="0">
                  <c:v> Menores de 10 años</c:v>
                </c:pt>
                <c:pt idx="1">
                  <c:v> 10  a  19  años</c:v>
                </c:pt>
                <c:pt idx="2">
                  <c:v> 20  a  29  años</c:v>
                </c:pt>
                <c:pt idx="3">
                  <c:v> 30  a  39  años</c:v>
                </c:pt>
                <c:pt idx="4">
                  <c:v> 40  a  49  años</c:v>
                </c:pt>
                <c:pt idx="5">
                  <c:v> 50  a  59  años</c:v>
                </c:pt>
                <c:pt idx="6">
                  <c:v> 60  años y más</c:v>
                </c:pt>
              </c:strCache>
            </c:strRef>
          </c:cat>
          <c:val>
            <c:numRef>
              <c:f>'[3]2.1.10'!$Q$13:$Q$19</c:f>
              <c:numCache>
                <c:formatCode>General</c:formatCode>
                <c:ptCount val="7"/>
                <c:pt idx="0">
                  <c:v>5.3714511560503261E-2</c:v>
                </c:pt>
                <c:pt idx="1">
                  <c:v>8.0337263684869251E-2</c:v>
                </c:pt>
                <c:pt idx="2">
                  <c:v>0.23533232329886042</c:v>
                </c:pt>
                <c:pt idx="3">
                  <c:v>0.21651274619590277</c:v>
                </c:pt>
                <c:pt idx="4">
                  <c:v>0.16361899743099928</c:v>
                </c:pt>
                <c:pt idx="5">
                  <c:v>0.12881364863974706</c:v>
                </c:pt>
                <c:pt idx="6">
                  <c:v>0.12166458072590738</c:v>
                </c:pt>
              </c:numCache>
            </c:numRef>
          </c:val>
          <c:extLst xmlns:c16r2="http://schemas.microsoft.com/office/drawing/2015/06/chart">
            <c:ext xmlns:c16="http://schemas.microsoft.com/office/drawing/2014/chart" uri="{C3380CC4-5D6E-409C-BE32-E72D297353CC}">
              <c16:uniqueId val="{0000000F-1D9E-40B7-98FC-31B5D9FC7D18}"/>
            </c:ext>
          </c:extLst>
        </c:ser>
        <c:dLbls>
          <c:showLegendKey val="0"/>
          <c:showVal val="0"/>
          <c:showCatName val="0"/>
          <c:showSerName val="0"/>
          <c:showPercent val="0"/>
          <c:showBubbleSize val="0"/>
        </c:dLbls>
        <c:gapWidth val="150"/>
        <c:axId val="314672288"/>
        <c:axId val="314672848"/>
      </c:barChart>
      <c:catAx>
        <c:axId val="314672288"/>
        <c:scaling>
          <c:orientation val="minMax"/>
        </c:scaling>
        <c:delete val="0"/>
        <c:axPos val="l"/>
        <c:numFmt formatCode="General" sourceLinked="1"/>
        <c:majorTickMark val="out"/>
        <c:minorTickMark val="none"/>
        <c:tickLblPos val="low"/>
        <c:txPr>
          <a:bodyPr rot="0" vert="horz"/>
          <a:lstStyle/>
          <a:p>
            <a:pPr>
              <a:defRPr sz="900" b="0" i="0" u="none" strike="noStrike" baseline="0">
                <a:solidFill>
                  <a:srgbClr val="000000"/>
                </a:solidFill>
                <a:latin typeface="Arial"/>
                <a:ea typeface="Arial"/>
                <a:cs typeface="Arial"/>
              </a:defRPr>
            </a:pPr>
            <a:endParaRPr lang="es-EC"/>
          </a:p>
        </c:txPr>
        <c:crossAx val="314672848"/>
        <c:crosses val="autoZero"/>
        <c:auto val="1"/>
        <c:lblAlgn val="ctr"/>
        <c:lblOffset val="100"/>
        <c:tickLblSkip val="1"/>
        <c:tickMarkSkip val="1"/>
        <c:noMultiLvlLbl val="0"/>
      </c:catAx>
      <c:valAx>
        <c:axId val="314672848"/>
        <c:scaling>
          <c:orientation val="minMax"/>
        </c:scaling>
        <c:delete val="1"/>
        <c:axPos val="t"/>
        <c:numFmt formatCode="General" sourceLinked="1"/>
        <c:majorTickMark val="out"/>
        <c:minorTickMark val="none"/>
        <c:tickLblPos val="nextTo"/>
        <c:crossAx val="314672288"/>
        <c:crosses val="max"/>
        <c:crossBetween val="between"/>
      </c:valAx>
    </c:plotArea>
    <c:legend>
      <c:legendPos val="b"/>
      <c:layout>
        <c:manualLayout>
          <c:xMode val="edge"/>
          <c:yMode val="edge"/>
          <c:x val="0.65310773046573067"/>
          <c:y val="0.8615729010146691"/>
          <c:w val="0.28129586959524794"/>
          <c:h val="8.2133281057710117E-2"/>
        </c:manualLayout>
      </c:layout>
      <c:overlay val="0"/>
      <c:txPr>
        <a:bodyPr/>
        <a:lstStyle/>
        <a:p>
          <a:pPr>
            <a:defRPr sz="920" b="0" i="0" u="none" strike="noStrike" baseline="0">
              <a:solidFill>
                <a:srgbClr val="000000"/>
              </a:solidFill>
              <a:latin typeface="Arial"/>
              <a:ea typeface="Arial"/>
              <a:cs typeface="Arial"/>
            </a:defRPr>
          </a:pPr>
          <a:endParaRPr lang="es-EC"/>
        </a:p>
      </c:txPr>
    </c:legend>
    <c:plotVisOnly val="1"/>
    <c:dispBlanksAs val="gap"/>
    <c:showDLblsOverMax val="0"/>
  </c:chart>
  <c:spPr>
    <a:ln>
      <a:noFill/>
    </a:ln>
  </c:spPr>
  <c:txPr>
    <a:bodyPr/>
    <a:lstStyle/>
    <a:p>
      <a:pPr>
        <a:defRPr sz="800" b="0" i="0" u="none" strike="noStrike" baseline="0">
          <a:solidFill>
            <a:srgbClr val="000000"/>
          </a:solidFill>
          <a:latin typeface="Arial"/>
          <a:ea typeface="Arial"/>
          <a:cs typeface="Arial"/>
        </a:defRPr>
      </a:pPr>
      <a:endParaRPr lang="es-EC"/>
    </a:p>
  </c:txPr>
  <c:printSettings>
    <c:headerFooter/>
    <c:pageMargins b="0.750000000000002" l="0.70000000000000062" r="0.70000000000000062" t="0.750000000000002" header="0.30000000000000032" footer="0.30000000000000032"/>
    <c:pageSetup paperSize="9" orientation="portrait"/>
  </c:printSettings>
</c:chartSpace>
</file>

<file path=xl/charts/chart12.xml><?xml version="1.0" encoding="utf-8"?>
<c:chartSpace xmlns:c="http://schemas.openxmlformats.org/drawingml/2006/chart" xmlns:a="http://schemas.openxmlformats.org/drawingml/2006/main" xmlns:r="http://schemas.openxmlformats.org/officeDocument/2006/relationships">
  <c:date1904 val="0"/>
  <c:lang val="es-ES"/>
  <c:roundedCorners val="1"/>
  <mc:AlternateContent xmlns:mc="http://schemas.openxmlformats.org/markup-compatibility/2006">
    <mc:Choice xmlns:c14="http://schemas.microsoft.com/office/drawing/2007/8/2/chart" Requires="c14">
      <c14:style val="110"/>
    </mc:Choice>
    <mc:Fallback>
      <c:style val="10"/>
    </mc:Fallback>
  </mc:AlternateContent>
  <c:chart>
    <c:title>
      <c:tx>
        <c:rich>
          <a:bodyPr/>
          <a:lstStyle/>
          <a:p>
            <a:pPr>
              <a:defRPr sz="960" b="1" i="0" u="none" strike="noStrike" baseline="0">
                <a:solidFill>
                  <a:srgbClr val="000000"/>
                </a:solidFill>
                <a:latin typeface="Arial"/>
                <a:ea typeface="Arial"/>
                <a:cs typeface="Arial"/>
              </a:defRPr>
            </a:pPr>
            <a:r>
              <a:rPr lang="es-EC"/>
              <a:t>Total</a:t>
            </a:r>
          </a:p>
        </c:rich>
      </c:tx>
      <c:layout>
        <c:manualLayout>
          <c:xMode val="edge"/>
          <c:yMode val="edge"/>
          <c:x val="0.46316446807785394"/>
          <c:y val="4.2015843909922218E-2"/>
        </c:manualLayout>
      </c:layout>
      <c:overlay val="0"/>
      <c:spPr>
        <a:noFill/>
        <a:ln w="25400">
          <a:noFill/>
        </a:ln>
      </c:spPr>
    </c:title>
    <c:autoTitleDeleted val="0"/>
    <c:plotArea>
      <c:layout>
        <c:manualLayout>
          <c:layoutTarget val="inner"/>
          <c:xMode val="edge"/>
          <c:yMode val="edge"/>
          <c:x val="8.008624728360568E-2"/>
          <c:y val="0.14978704981464944"/>
          <c:w val="0.51247142494284992"/>
          <c:h val="0.81889763779527558"/>
        </c:manualLayout>
      </c:layout>
      <c:pieChart>
        <c:varyColors val="1"/>
        <c:dLbls>
          <c:showLegendKey val="0"/>
          <c:showVal val="0"/>
          <c:showCatName val="0"/>
          <c:showSerName val="0"/>
          <c:showPercent val="0"/>
          <c:showBubbleSize val="0"/>
          <c:showLeaderLines val="0"/>
        </c:dLbls>
        <c:firstSliceAng val="0"/>
      </c:pieChart>
      <c:spPr>
        <a:noFill/>
        <a:ln w="25400">
          <a:noFill/>
        </a:ln>
      </c:spPr>
    </c:plotArea>
    <c:legend>
      <c:legendPos val="b"/>
      <c:layout>
        <c:manualLayout>
          <c:xMode val="edge"/>
          <c:yMode val="edge"/>
          <c:x val="0.69818327547766201"/>
          <c:y val="0.40239665918048906"/>
          <c:w val="0.25906943450250541"/>
          <c:h val="0.43760336934627364"/>
        </c:manualLayout>
      </c:layout>
      <c:overlay val="0"/>
      <c:txPr>
        <a:bodyPr/>
        <a:lstStyle/>
        <a:p>
          <a:pPr>
            <a:defRPr sz="920" b="0" i="0" u="none" strike="noStrike" baseline="0">
              <a:solidFill>
                <a:srgbClr val="000000"/>
              </a:solidFill>
              <a:latin typeface="Arial"/>
              <a:ea typeface="Arial"/>
              <a:cs typeface="Arial"/>
            </a:defRPr>
          </a:pPr>
          <a:endParaRPr lang="es-EC"/>
        </a:p>
      </c:txPr>
    </c:legend>
    <c:plotVisOnly val="1"/>
    <c:dispBlanksAs val="zero"/>
    <c:showDLblsOverMax val="0"/>
  </c:chart>
  <c:spPr>
    <a:noFill/>
    <a:ln>
      <a:noFill/>
    </a:ln>
  </c:spPr>
  <c:txPr>
    <a:bodyPr/>
    <a:lstStyle/>
    <a:p>
      <a:pPr>
        <a:defRPr sz="800" b="0" i="0" u="none" strike="noStrike" baseline="0">
          <a:solidFill>
            <a:srgbClr val="000000"/>
          </a:solidFill>
          <a:latin typeface="Arial"/>
          <a:ea typeface="Arial"/>
          <a:cs typeface="Arial"/>
        </a:defRPr>
      </a:pPr>
      <a:endParaRPr lang="es-EC"/>
    </a:p>
  </c:txPr>
  <c:printSettings>
    <c:headerFooter alignWithMargins="0"/>
    <c:pageMargins b="1" l="0.75000000000000189" r="0.75000000000000189" t="1" header="0" footer="0"/>
    <c:pageSetup orientation="landscape"/>
  </c:printSettings>
</c:chartSpace>
</file>

<file path=xl/charts/chart13.xml><?xml version="1.0" encoding="utf-8"?>
<c:chartSpace xmlns:c="http://schemas.openxmlformats.org/drawingml/2006/chart" xmlns:a="http://schemas.openxmlformats.org/drawingml/2006/main" xmlns:r="http://schemas.openxmlformats.org/officeDocument/2006/relationships">
  <c:date1904 val="0"/>
  <c:lang val="es-ES"/>
  <c:roundedCorners val="1"/>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b="1"/>
              <a:t>Hombres</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pieChart>
        <c:varyColors val="1"/>
        <c:ser>
          <c:idx val="0"/>
          <c:order val="0"/>
          <c:dPt>
            <c:idx val="0"/>
            <c:bubble3D val="0"/>
            <c:spPr>
              <a:solidFill>
                <a:schemeClr val="accent1"/>
              </a:solidFill>
              <a:ln w="19050">
                <a:solidFill>
                  <a:schemeClr val="lt1"/>
                </a:solidFill>
              </a:ln>
              <a:effectLst/>
            </c:spPr>
            <c:extLst xmlns:c16r2="http://schemas.microsoft.com/office/drawing/2015/06/chart">
              <c:ext xmlns:c16="http://schemas.microsoft.com/office/drawing/2014/chart" uri="{C3380CC4-5D6E-409C-BE32-E72D297353CC}">
                <c16:uniqueId val="{00000000-70CD-4208-A07F-1F3D6FE73058}"/>
              </c:ext>
            </c:extLst>
          </c:dPt>
          <c:dPt>
            <c:idx val="1"/>
            <c:bubble3D val="0"/>
            <c:spPr>
              <a:solidFill>
                <a:schemeClr val="accent2"/>
              </a:solidFill>
              <a:ln w="19050">
                <a:solidFill>
                  <a:schemeClr val="lt1"/>
                </a:solidFill>
              </a:ln>
              <a:effectLst/>
            </c:spPr>
            <c:extLst xmlns:c16r2="http://schemas.microsoft.com/office/drawing/2015/06/chart">
              <c:ext xmlns:c16="http://schemas.microsoft.com/office/drawing/2014/chart" uri="{C3380CC4-5D6E-409C-BE32-E72D297353CC}">
                <c16:uniqueId val="{00000001-70CD-4208-A07F-1F3D6FE73058}"/>
              </c:ext>
            </c:extLst>
          </c:dPt>
          <c:dPt>
            <c:idx val="2"/>
            <c:bubble3D val="0"/>
            <c:spPr>
              <a:solidFill>
                <a:schemeClr val="accent3"/>
              </a:solidFill>
              <a:ln w="19050">
                <a:solidFill>
                  <a:schemeClr val="lt1"/>
                </a:solidFill>
              </a:ln>
              <a:effectLst/>
            </c:spPr>
            <c:extLst xmlns:c16r2="http://schemas.microsoft.com/office/drawing/2015/06/chart">
              <c:ext xmlns:c16="http://schemas.microsoft.com/office/drawing/2014/chart" uri="{C3380CC4-5D6E-409C-BE32-E72D297353CC}">
                <c16:uniqueId val="{00000002-70CD-4208-A07F-1F3D6FE73058}"/>
              </c:ext>
            </c:extLst>
          </c:dPt>
          <c:dPt>
            <c:idx val="3"/>
            <c:bubble3D val="0"/>
            <c:spPr>
              <a:solidFill>
                <a:schemeClr val="accent4"/>
              </a:solidFill>
              <a:ln w="19050">
                <a:solidFill>
                  <a:schemeClr val="lt1"/>
                </a:solidFill>
              </a:ln>
              <a:effectLst/>
            </c:spPr>
            <c:extLst xmlns:c16r2="http://schemas.microsoft.com/office/drawing/2015/06/chart">
              <c:ext xmlns:c16="http://schemas.microsoft.com/office/drawing/2014/chart" uri="{C3380CC4-5D6E-409C-BE32-E72D297353CC}">
                <c16:uniqueId val="{00000003-70CD-4208-A07F-1F3D6FE73058}"/>
              </c:ext>
            </c:extLst>
          </c:dPt>
          <c:dPt>
            <c:idx val="4"/>
            <c:bubble3D val="0"/>
            <c:spPr>
              <a:solidFill>
                <a:schemeClr val="accent5"/>
              </a:solidFill>
              <a:ln w="19050">
                <a:solidFill>
                  <a:schemeClr val="lt1"/>
                </a:solidFill>
              </a:ln>
              <a:effectLst/>
            </c:spPr>
            <c:extLst xmlns:c16r2="http://schemas.microsoft.com/office/drawing/2015/06/chart">
              <c:ext xmlns:c16="http://schemas.microsoft.com/office/drawing/2014/chart" uri="{C3380CC4-5D6E-409C-BE32-E72D297353CC}">
                <c16:uniqueId val="{00000004-70CD-4208-A07F-1F3D6FE73058}"/>
              </c:ext>
            </c:extLst>
          </c:dPt>
          <c:dPt>
            <c:idx val="5"/>
            <c:bubble3D val="0"/>
            <c:spPr>
              <a:solidFill>
                <a:schemeClr val="accent6"/>
              </a:solidFill>
              <a:ln w="19050">
                <a:solidFill>
                  <a:schemeClr val="lt1"/>
                </a:solidFill>
              </a:ln>
              <a:effectLst/>
            </c:spPr>
          </c:dPt>
          <c:dLbls>
            <c:numFmt formatCode="0.00%" sourceLinked="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0"/>
            <c:showCatName val="0"/>
            <c:showSerName val="0"/>
            <c:showPercent val="1"/>
            <c:showBubbleSize val="0"/>
            <c:showLeaderLines val="1"/>
            <c:leaderLines>
              <c:spPr>
                <a:ln w="9525" cap="flat" cmpd="sng" algn="ctr">
                  <a:solidFill>
                    <a:schemeClr val="tx1">
                      <a:lumMod val="35000"/>
                      <a:lumOff val="65000"/>
                    </a:schemeClr>
                  </a:solidFill>
                  <a:round/>
                </a:ln>
                <a:effectLst/>
              </c:spPr>
            </c:leaderLines>
            <c:extLst xmlns:c16r2="http://schemas.microsoft.com/office/drawing/2015/06/chart">
              <c:ext xmlns:c15="http://schemas.microsoft.com/office/drawing/2012/chart" uri="{CE6537A1-D6FC-4f65-9D91-7224C49458BB}"/>
            </c:extLst>
          </c:dLbls>
          <c:cat>
            <c:strRef>
              <c:f>'[2]2.1.11'!$B$7:$B$12</c:f>
              <c:strCache>
                <c:ptCount val="6"/>
                <c:pt idx="0">
                  <c:v>Turismo</c:v>
                </c:pt>
                <c:pt idx="1">
                  <c:v>Negocios</c:v>
                </c:pt>
                <c:pt idx="2">
                  <c:v>Eventos</c:v>
                </c:pt>
                <c:pt idx="3">
                  <c:v>Estudios</c:v>
                </c:pt>
                <c:pt idx="4">
                  <c:v>Residencia*</c:v>
                </c:pt>
                <c:pt idx="5">
                  <c:v>Otros motivos</c:v>
                </c:pt>
              </c:strCache>
            </c:strRef>
          </c:cat>
          <c:val>
            <c:numRef>
              <c:f>'[2]2.1.11'!$G$7:$G$12</c:f>
              <c:numCache>
                <c:formatCode>General</c:formatCode>
                <c:ptCount val="6"/>
                <c:pt idx="0">
                  <c:v>0.64756235450615229</c:v>
                </c:pt>
                <c:pt idx="1">
                  <c:v>2.3543731293648153E-2</c:v>
                </c:pt>
                <c:pt idx="2">
                  <c:v>5.9390754905221152E-2</c:v>
                </c:pt>
                <c:pt idx="3">
                  <c:v>2.0385766544728966E-2</c:v>
                </c:pt>
                <c:pt idx="4">
                  <c:v>0.21102494180246092</c:v>
                </c:pt>
                <c:pt idx="5">
                  <c:v>3.8092450947788493E-2</c:v>
                </c:pt>
              </c:numCache>
            </c:numRef>
          </c:val>
          <c:extLst xmlns:c16r2="http://schemas.microsoft.com/office/drawing/2015/06/chart">
            <c:ext xmlns:c16="http://schemas.microsoft.com/office/drawing/2014/chart" uri="{C3380CC4-5D6E-409C-BE32-E72D297353CC}">
              <c16:uniqueId val="{00000005-70CD-4208-A07F-1F3D6FE73058}"/>
            </c:ext>
          </c:extLst>
        </c:ser>
        <c:dLbls>
          <c:showLegendKey val="0"/>
          <c:showVal val="0"/>
          <c:showCatName val="0"/>
          <c:showSerName val="0"/>
          <c:showPercent val="1"/>
          <c:showBubbleSize val="0"/>
          <c:showLeaderLines val="1"/>
        </c:dLbls>
        <c:firstSliceAng val="0"/>
      </c:pieChart>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zero"/>
    <c:showDLblsOverMax val="0"/>
  </c:chart>
  <c:spPr>
    <a:solidFill>
      <a:schemeClr val="bg1"/>
    </a:solidFill>
    <a:ln w="9525" cap="flat" cmpd="sng" algn="ctr">
      <a:noFill/>
      <a:round/>
    </a:ln>
    <a:effectLst/>
  </c:spPr>
  <c:txPr>
    <a:bodyPr/>
    <a:lstStyle/>
    <a:p>
      <a:pPr>
        <a:defRPr/>
      </a:pPr>
      <a:endParaRPr lang="es-EC"/>
    </a:p>
  </c:txPr>
  <c:printSettings>
    <c:headerFooter alignWithMargins="0"/>
    <c:pageMargins b="1" l="0.75000000000000189" r="0.75000000000000189" t="1" header="0" footer="0"/>
    <c:pageSetup paperSize="9" orientation="landscape"/>
  </c:printSettings>
  <c:userShapes r:id="rId3"/>
</c:chartSpace>
</file>

<file path=xl/charts/chart14.xml><?xml version="1.0" encoding="utf-8"?>
<c:chartSpace xmlns:c="http://schemas.openxmlformats.org/drawingml/2006/chart" xmlns:a="http://schemas.openxmlformats.org/drawingml/2006/main" xmlns:r="http://schemas.openxmlformats.org/officeDocument/2006/relationships">
  <c:date1904 val="0"/>
  <c:lang val="es-ES"/>
  <c:roundedCorners val="1"/>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b="1"/>
              <a:t>Salida de Ecuatorianos</a:t>
            </a:r>
          </a:p>
        </c:rich>
      </c:tx>
      <c:layout/>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0.20054741895411068"/>
          <c:y val="0.19507738843188407"/>
          <c:w val="0.44196142288034018"/>
          <c:h val="0.781263842143049"/>
        </c:manualLayout>
      </c:layout>
      <c:pieChart>
        <c:varyColors val="1"/>
        <c:ser>
          <c:idx val="0"/>
          <c:order val="0"/>
          <c:dPt>
            <c:idx val="0"/>
            <c:bubble3D val="0"/>
            <c:spPr>
              <a:solidFill>
                <a:schemeClr val="accent1"/>
              </a:solidFill>
              <a:ln w="19050">
                <a:solidFill>
                  <a:schemeClr val="lt1"/>
                </a:solidFill>
              </a:ln>
              <a:effectLst/>
            </c:spPr>
            <c:extLst xmlns:c16r2="http://schemas.microsoft.com/office/drawing/2015/06/chart">
              <c:ext xmlns:c16="http://schemas.microsoft.com/office/drawing/2014/chart" uri="{C3380CC4-5D6E-409C-BE32-E72D297353CC}">
                <c16:uniqueId val="{00000000-C7E4-4DD5-B59E-598DC0BAE48E}"/>
              </c:ext>
            </c:extLst>
          </c:dPt>
          <c:dPt>
            <c:idx val="1"/>
            <c:bubble3D val="0"/>
            <c:spPr>
              <a:solidFill>
                <a:schemeClr val="accent2"/>
              </a:solidFill>
              <a:ln w="19050">
                <a:solidFill>
                  <a:schemeClr val="lt1"/>
                </a:solidFill>
              </a:ln>
              <a:effectLst/>
            </c:spPr>
            <c:extLst xmlns:c16r2="http://schemas.microsoft.com/office/drawing/2015/06/chart">
              <c:ext xmlns:c16="http://schemas.microsoft.com/office/drawing/2014/chart" uri="{C3380CC4-5D6E-409C-BE32-E72D297353CC}">
                <c16:uniqueId val="{00000001-C7E4-4DD5-B59E-598DC0BAE48E}"/>
              </c:ext>
            </c:extLst>
          </c:dPt>
          <c:dPt>
            <c:idx val="2"/>
            <c:bubble3D val="0"/>
            <c:spPr>
              <a:solidFill>
                <a:schemeClr val="accent3"/>
              </a:solidFill>
              <a:ln w="19050">
                <a:solidFill>
                  <a:schemeClr val="lt1"/>
                </a:solidFill>
              </a:ln>
              <a:effectLst/>
            </c:spPr>
            <c:extLst xmlns:c16r2="http://schemas.microsoft.com/office/drawing/2015/06/chart">
              <c:ext xmlns:c16="http://schemas.microsoft.com/office/drawing/2014/chart" uri="{C3380CC4-5D6E-409C-BE32-E72D297353CC}">
                <c16:uniqueId val="{00000002-C7E4-4DD5-B59E-598DC0BAE48E}"/>
              </c:ext>
            </c:extLst>
          </c:dPt>
          <c:dPt>
            <c:idx val="3"/>
            <c:bubble3D val="0"/>
            <c:spPr>
              <a:solidFill>
                <a:schemeClr val="accent4"/>
              </a:solidFill>
              <a:ln w="19050">
                <a:solidFill>
                  <a:schemeClr val="lt1"/>
                </a:solidFill>
              </a:ln>
              <a:effectLst/>
            </c:spPr>
            <c:extLst xmlns:c16r2="http://schemas.microsoft.com/office/drawing/2015/06/chart">
              <c:ext xmlns:c16="http://schemas.microsoft.com/office/drawing/2014/chart" uri="{C3380CC4-5D6E-409C-BE32-E72D297353CC}">
                <c16:uniqueId val="{00000003-C7E4-4DD5-B59E-598DC0BAE48E}"/>
              </c:ext>
            </c:extLst>
          </c:dPt>
          <c:dPt>
            <c:idx val="4"/>
            <c:bubble3D val="0"/>
            <c:spPr>
              <a:solidFill>
                <a:schemeClr val="accent5"/>
              </a:solidFill>
              <a:ln w="19050">
                <a:solidFill>
                  <a:schemeClr val="lt1"/>
                </a:solidFill>
              </a:ln>
              <a:effectLst/>
            </c:spPr>
            <c:extLst xmlns:c16r2="http://schemas.microsoft.com/office/drawing/2015/06/chart">
              <c:ext xmlns:c16="http://schemas.microsoft.com/office/drawing/2014/chart" uri="{C3380CC4-5D6E-409C-BE32-E72D297353CC}">
                <c16:uniqueId val="{00000004-C7E4-4DD5-B59E-598DC0BAE48E}"/>
              </c:ext>
            </c:extLst>
          </c:dPt>
          <c:dPt>
            <c:idx val="5"/>
            <c:bubble3D val="0"/>
            <c:spPr>
              <a:solidFill>
                <a:schemeClr val="accent6"/>
              </a:solidFill>
              <a:ln w="19050">
                <a:solidFill>
                  <a:schemeClr val="lt1"/>
                </a:solidFill>
              </a:ln>
              <a:effectLst/>
            </c:spPr>
          </c:dPt>
          <c:dLbls>
            <c:numFmt formatCode="0.00%" sourceLinked="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0"/>
            <c:showCatName val="0"/>
            <c:showSerName val="0"/>
            <c:showPercent val="1"/>
            <c:showBubbleSize val="0"/>
            <c:showLeaderLines val="1"/>
            <c:leaderLines>
              <c:spPr>
                <a:ln w="9525" cap="flat" cmpd="sng" algn="ctr">
                  <a:solidFill>
                    <a:schemeClr val="tx1">
                      <a:lumMod val="35000"/>
                      <a:lumOff val="65000"/>
                    </a:schemeClr>
                  </a:solidFill>
                  <a:round/>
                </a:ln>
                <a:effectLst/>
              </c:spPr>
            </c:leaderLines>
            <c:extLst xmlns:c16r2="http://schemas.microsoft.com/office/drawing/2015/06/chart">
              <c:ext xmlns:c15="http://schemas.microsoft.com/office/drawing/2012/chart" uri="{CE6537A1-D6FC-4f65-9D91-7224C49458BB}">
                <c15:layout/>
              </c:ext>
            </c:extLst>
          </c:dLbls>
          <c:cat>
            <c:strRef>
              <c:f>'[2]2.1.11'!$B$7:$B$12</c:f>
              <c:strCache>
                <c:ptCount val="6"/>
                <c:pt idx="0">
                  <c:v>Turismo</c:v>
                </c:pt>
                <c:pt idx="1">
                  <c:v>Negocios</c:v>
                </c:pt>
                <c:pt idx="2">
                  <c:v>Eventos</c:v>
                </c:pt>
                <c:pt idx="3">
                  <c:v>Estudios</c:v>
                </c:pt>
                <c:pt idx="4">
                  <c:v>Residencia*</c:v>
                </c:pt>
                <c:pt idx="5">
                  <c:v>Otros motivos</c:v>
                </c:pt>
              </c:strCache>
            </c:strRef>
          </c:cat>
          <c:val>
            <c:numRef>
              <c:f>'[2]2.1.11'!$E$7:$E$12</c:f>
              <c:numCache>
                <c:formatCode>General</c:formatCode>
                <c:ptCount val="6"/>
                <c:pt idx="0">
                  <c:v>0.66089385980332349</c:v>
                </c:pt>
                <c:pt idx="1">
                  <c:v>1.4753973342157238E-2</c:v>
                </c:pt>
                <c:pt idx="2">
                  <c:v>4.7631634731715389E-2</c:v>
                </c:pt>
                <c:pt idx="3">
                  <c:v>1.8888239734455622E-2</c:v>
                </c:pt>
                <c:pt idx="4">
                  <c:v>0.22788939787192242</c:v>
                </c:pt>
                <c:pt idx="5">
                  <c:v>2.9942894516425907E-2</c:v>
                </c:pt>
              </c:numCache>
            </c:numRef>
          </c:val>
          <c:extLst xmlns:c16r2="http://schemas.microsoft.com/office/drawing/2015/06/chart">
            <c:ext xmlns:c16="http://schemas.microsoft.com/office/drawing/2014/chart" uri="{C3380CC4-5D6E-409C-BE32-E72D297353CC}">
              <c16:uniqueId val="{00000005-C7E4-4DD5-B59E-598DC0BAE48E}"/>
            </c:ext>
          </c:extLst>
        </c:ser>
        <c:dLbls>
          <c:showLegendKey val="0"/>
          <c:showVal val="0"/>
          <c:showCatName val="0"/>
          <c:showSerName val="0"/>
          <c:showPercent val="1"/>
          <c:showBubbleSize val="0"/>
          <c:showLeaderLines val="1"/>
        </c:dLbls>
        <c:firstSliceAng val="0"/>
      </c:pieChart>
      <c:spPr>
        <a:noFill/>
        <a:ln>
          <a:noFill/>
        </a:ln>
        <a:effectLst/>
      </c:spPr>
    </c:plotArea>
    <c:legend>
      <c:legendPos val="r"/>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zero"/>
    <c:showDLblsOverMax val="0"/>
  </c:chart>
  <c:spPr>
    <a:solidFill>
      <a:schemeClr val="bg1"/>
    </a:solidFill>
    <a:ln w="9525" cap="flat" cmpd="sng" algn="ctr">
      <a:noFill/>
      <a:round/>
    </a:ln>
    <a:effectLst/>
  </c:spPr>
  <c:txPr>
    <a:bodyPr/>
    <a:lstStyle/>
    <a:p>
      <a:pPr>
        <a:defRPr/>
      </a:pPr>
      <a:endParaRPr lang="es-EC"/>
    </a:p>
  </c:txPr>
  <c:printSettings>
    <c:headerFooter alignWithMargins="0"/>
    <c:pageMargins b="1" l="0.75000000000000189" r="0.75000000000000189" t="1" header="0" footer="0"/>
    <c:pageSetup orientation="landscape"/>
  </c:printSettings>
</c:chartSpace>
</file>

<file path=xl/charts/chart15.xml><?xml version="1.0" encoding="utf-8"?>
<c:chartSpace xmlns:c="http://schemas.openxmlformats.org/drawingml/2006/chart" xmlns:a="http://schemas.openxmlformats.org/drawingml/2006/main" xmlns:r="http://schemas.openxmlformats.org/officeDocument/2006/relationships">
  <c:date1904 val="0"/>
  <c:lang val="es-ES"/>
  <c:roundedCorners val="1"/>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b="1"/>
              <a:t>Mujeres</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pieChart>
        <c:varyColors val="1"/>
        <c:ser>
          <c:idx val="0"/>
          <c:order val="0"/>
          <c:dPt>
            <c:idx val="0"/>
            <c:bubble3D val="0"/>
            <c:spPr>
              <a:solidFill>
                <a:schemeClr val="accent1"/>
              </a:solidFill>
              <a:ln w="19050">
                <a:solidFill>
                  <a:schemeClr val="lt1"/>
                </a:solidFill>
              </a:ln>
              <a:effectLst/>
            </c:spPr>
            <c:extLst xmlns:c16r2="http://schemas.microsoft.com/office/drawing/2015/06/chart">
              <c:ext xmlns:c16="http://schemas.microsoft.com/office/drawing/2014/chart" uri="{C3380CC4-5D6E-409C-BE32-E72D297353CC}">
                <c16:uniqueId val="{00000000-8055-4B73-ADBC-741CA7281E57}"/>
              </c:ext>
            </c:extLst>
          </c:dPt>
          <c:dPt>
            <c:idx val="1"/>
            <c:bubble3D val="0"/>
            <c:spPr>
              <a:solidFill>
                <a:schemeClr val="accent2"/>
              </a:solidFill>
              <a:ln w="19050">
                <a:solidFill>
                  <a:schemeClr val="lt1"/>
                </a:solidFill>
              </a:ln>
              <a:effectLst/>
            </c:spPr>
            <c:extLst xmlns:c16r2="http://schemas.microsoft.com/office/drawing/2015/06/chart">
              <c:ext xmlns:c16="http://schemas.microsoft.com/office/drawing/2014/chart" uri="{C3380CC4-5D6E-409C-BE32-E72D297353CC}">
                <c16:uniqueId val="{00000001-8055-4B73-ADBC-741CA7281E57}"/>
              </c:ext>
            </c:extLst>
          </c:dPt>
          <c:dPt>
            <c:idx val="2"/>
            <c:bubble3D val="0"/>
            <c:spPr>
              <a:solidFill>
                <a:schemeClr val="accent3"/>
              </a:solidFill>
              <a:ln w="19050">
                <a:solidFill>
                  <a:schemeClr val="lt1"/>
                </a:solidFill>
              </a:ln>
              <a:effectLst/>
            </c:spPr>
            <c:extLst xmlns:c16r2="http://schemas.microsoft.com/office/drawing/2015/06/chart">
              <c:ext xmlns:c16="http://schemas.microsoft.com/office/drawing/2014/chart" uri="{C3380CC4-5D6E-409C-BE32-E72D297353CC}">
                <c16:uniqueId val="{00000002-8055-4B73-ADBC-741CA7281E57}"/>
              </c:ext>
            </c:extLst>
          </c:dPt>
          <c:dPt>
            <c:idx val="3"/>
            <c:bubble3D val="0"/>
            <c:spPr>
              <a:solidFill>
                <a:schemeClr val="accent4"/>
              </a:solidFill>
              <a:ln w="19050">
                <a:solidFill>
                  <a:schemeClr val="lt1"/>
                </a:solidFill>
              </a:ln>
              <a:effectLst/>
            </c:spPr>
            <c:extLst xmlns:c16r2="http://schemas.microsoft.com/office/drawing/2015/06/chart">
              <c:ext xmlns:c16="http://schemas.microsoft.com/office/drawing/2014/chart" uri="{C3380CC4-5D6E-409C-BE32-E72D297353CC}">
                <c16:uniqueId val="{00000003-8055-4B73-ADBC-741CA7281E57}"/>
              </c:ext>
            </c:extLst>
          </c:dPt>
          <c:dPt>
            <c:idx val="4"/>
            <c:bubble3D val="0"/>
            <c:spPr>
              <a:solidFill>
                <a:schemeClr val="accent5"/>
              </a:solidFill>
              <a:ln w="19050">
                <a:solidFill>
                  <a:schemeClr val="lt1"/>
                </a:solidFill>
              </a:ln>
              <a:effectLst/>
            </c:spPr>
            <c:extLst xmlns:c16r2="http://schemas.microsoft.com/office/drawing/2015/06/chart">
              <c:ext xmlns:c16="http://schemas.microsoft.com/office/drawing/2014/chart" uri="{C3380CC4-5D6E-409C-BE32-E72D297353CC}">
                <c16:uniqueId val="{00000004-8055-4B73-ADBC-741CA7281E57}"/>
              </c:ext>
            </c:extLst>
          </c:dPt>
          <c:dPt>
            <c:idx val="5"/>
            <c:bubble3D val="0"/>
            <c:spPr>
              <a:solidFill>
                <a:schemeClr val="accent6"/>
              </a:solidFill>
              <a:ln w="19050">
                <a:solidFill>
                  <a:schemeClr val="lt1"/>
                </a:solidFill>
              </a:ln>
              <a:effectLst/>
            </c:spPr>
          </c:dPt>
          <c:dLbls>
            <c:numFmt formatCode="0.00%" sourceLinked="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0"/>
            <c:showCatName val="0"/>
            <c:showSerName val="0"/>
            <c:showPercent val="1"/>
            <c:showBubbleSize val="0"/>
            <c:showLeaderLines val="1"/>
            <c:leaderLines>
              <c:spPr>
                <a:ln w="9525" cap="flat" cmpd="sng" algn="ctr">
                  <a:solidFill>
                    <a:schemeClr val="tx1">
                      <a:lumMod val="35000"/>
                      <a:lumOff val="65000"/>
                    </a:schemeClr>
                  </a:solidFill>
                  <a:round/>
                </a:ln>
                <a:effectLst/>
              </c:spPr>
            </c:leaderLines>
            <c:extLst xmlns:c16r2="http://schemas.microsoft.com/office/drawing/2015/06/chart">
              <c:ext xmlns:c15="http://schemas.microsoft.com/office/drawing/2012/chart" uri="{CE6537A1-D6FC-4f65-9D91-7224C49458BB}"/>
            </c:extLst>
          </c:dLbls>
          <c:cat>
            <c:strRef>
              <c:f>'[2]2.1.11'!$B$7:$B$12</c:f>
              <c:strCache>
                <c:ptCount val="6"/>
                <c:pt idx="0">
                  <c:v>Turismo</c:v>
                </c:pt>
                <c:pt idx="1">
                  <c:v>Negocios</c:v>
                </c:pt>
                <c:pt idx="2">
                  <c:v>Eventos</c:v>
                </c:pt>
                <c:pt idx="3">
                  <c:v>Estudios</c:v>
                </c:pt>
                <c:pt idx="4">
                  <c:v>Residencia*</c:v>
                </c:pt>
                <c:pt idx="5">
                  <c:v>Otros motivos</c:v>
                </c:pt>
              </c:strCache>
            </c:strRef>
          </c:cat>
          <c:val>
            <c:numRef>
              <c:f>'[2]2.1.11'!$I$7:$I$12</c:f>
              <c:numCache>
                <c:formatCode>General</c:formatCode>
                <c:ptCount val="6"/>
                <c:pt idx="0">
                  <c:v>0.67349119238978228</c:v>
                </c:pt>
                <c:pt idx="1">
                  <c:v>6.4482717877425016E-3</c:v>
                </c:pt>
                <c:pt idx="2">
                  <c:v>3.6520095228278877E-2</c:v>
                </c:pt>
                <c:pt idx="3">
                  <c:v>1.7473182479806729E-2</c:v>
                </c:pt>
                <c:pt idx="4">
                  <c:v>0.24382511985238109</c:v>
                </c:pt>
                <c:pt idx="5">
                  <c:v>2.2242138262008493E-2</c:v>
                </c:pt>
              </c:numCache>
            </c:numRef>
          </c:val>
          <c:extLst xmlns:c16r2="http://schemas.microsoft.com/office/drawing/2015/06/chart">
            <c:ext xmlns:c16="http://schemas.microsoft.com/office/drawing/2014/chart" uri="{C3380CC4-5D6E-409C-BE32-E72D297353CC}">
              <c16:uniqueId val="{00000005-8055-4B73-ADBC-741CA7281E57}"/>
            </c:ext>
          </c:extLst>
        </c:ser>
        <c:dLbls>
          <c:showLegendKey val="0"/>
          <c:showVal val="0"/>
          <c:showCatName val="0"/>
          <c:showSerName val="0"/>
          <c:showPercent val="1"/>
          <c:showBubbleSize val="0"/>
          <c:showLeaderLines val="1"/>
        </c:dLbls>
        <c:firstSliceAng val="0"/>
      </c:pieChart>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zero"/>
    <c:showDLblsOverMax val="0"/>
  </c:chart>
  <c:spPr>
    <a:solidFill>
      <a:schemeClr val="bg1"/>
    </a:solidFill>
    <a:ln w="9525" cap="flat" cmpd="sng" algn="ctr">
      <a:noFill/>
      <a:round/>
    </a:ln>
    <a:effectLst/>
  </c:spPr>
  <c:txPr>
    <a:bodyPr/>
    <a:lstStyle/>
    <a:p>
      <a:pPr>
        <a:defRPr/>
      </a:pPr>
      <a:endParaRPr lang="es-EC"/>
    </a:p>
  </c:txPr>
  <c:printSettings>
    <c:headerFooter alignWithMargins="0"/>
    <c:pageMargins b="1" l="0.75000000000000189" r="0.75000000000000189" t="1" header="0" footer="0"/>
    <c:pageSetup orientation="landscape"/>
  </c:printSettings>
</c:chartSpace>
</file>

<file path=xl/charts/chart16.xml><?xml version="1.0" encoding="utf-8"?>
<c:chartSpace xmlns:c="http://schemas.openxmlformats.org/drawingml/2006/chart" xmlns:a="http://schemas.openxmlformats.org/drawingml/2006/main" xmlns:r="http://schemas.openxmlformats.org/officeDocument/2006/relationships">
  <c:date1904 val="0"/>
  <c:lang val="es-ES"/>
  <c:roundedCorners val="1"/>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960" b="1" i="0" u="none" strike="noStrike" baseline="0">
                <a:solidFill>
                  <a:srgbClr val="000000"/>
                </a:solidFill>
                <a:latin typeface="Arial"/>
                <a:ea typeface="Arial"/>
                <a:cs typeface="Arial"/>
              </a:defRPr>
            </a:pPr>
            <a:r>
              <a:rPr lang="es-EC"/>
              <a:t>Mujeres</a:t>
            </a:r>
          </a:p>
        </c:rich>
      </c:tx>
      <c:layout>
        <c:manualLayout>
          <c:xMode val="edge"/>
          <c:yMode val="edge"/>
          <c:x val="0.56817670875959114"/>
          <c:y val="1.9923193811299904E-2"/>
        </c:manualLayout>
      </c:layout>
      <c:overlay val="0"/>
      <c:spPr>
        <a:noFill/>
        <a:ln w="25400">
          <a:noFill/>
        </a:ln>
      </c:spPr>
    </c:title>
    <c:autoTitleDeleted val="0"/>
    <c:plotArea>
      <c:layout>
        <c:manualLayout>
          <c:layoutTarget val="inner"/>
          <c:xMode val="edge"/>
          <c:yMode val="edge"/>
          <c:x val="8.3078936462582062E-2"/>
          <c:y val="7.1565313248931894E-2"/>
          <c:w val="0.55957115009746594"/>
          <c:h val="0.84678505413562544"/>
        </c:manualLayout>
      </c:layout>
      <c:pieChart>
        <c:varyColors val="1"/>
        <c:dLbls>
          <c:showLegendKey val="0"/>
          <c:showVal val="0"/>
          <c:showCatName val="0"/>
          <c:showSerName val="0"/>
          <c:showPercent val="0"/>
          <c:showBubbleSize val="0"/>
          <c:showLeaderLines val="0"/>
        </c:dLbls>
        <c:firstSliceAng val="0"/>
      </c:pieChart>
      <c:spPr>
        <a:noFill/>
        <a:ln w="25400">
          <a:noFill/>
        </a:ln>
      </c:spPr>
    </c:plotArea>
    <c:legend>
      <c:legendPos val="b"/>
      <c:layout>
        <c:manualLayout>
          <c:xMode val="edge"/>
          <c:yMode val="edge"/>
          <c:x val="0.71278077082469959"/>
          <c:y val="0.2711873836283285"/>
          <c:w val="0.23030866755690627"/>
          <c:h val="0.51778854566256138"/>
        </c:manualLayout>
      </c:layout>
      <c:overlay val="0"/>
      <c:txPr>
        <a:bodyPr/>
        <a:lstStyle/>
        <a:p>
          <a:pPr>
            <a:defRPr sz="920" b="0" i="0" u="none" strike="noStrike" baseline="0">
              <a:solidFill>
                <a:srgbClr val="000000"/>
              </a:solidFill>
              <a:latin typeface="Arial"/>
              <a:ea typeface="Arial"/>
              <a:cs typeface="Arial"/>
            </a:defRPr>
          </a:pPr>
          <a:endParaRPr lang="es-EC"/>
        </a:p>
      </c:txPr>
    </c:legend>
    <c:plotVisOnly val="1"/>
    <c:dispBlanksAs val="zero"/>
    <c:showDLblsOverMax val="0"/>
  </c:chart>
  <c:spPr>
    <a:ln>
      <a:noFill/>
    </a:ln>
  </c:spPr>
  <c:txPr>
    <a:bodyPr/>
    <a:lstStyle/>
    <a:p>
      <a:pPr>
        <a:defRPr sz="800" b="0" i="0" u="none" strike="noStrike" baseline="0">
          <a:solidFill>
            <a:srgbClr val="000000"/>
          </a:solidFill>
          <a:latin typeface="Arial"/>
          <a:ea typeface="Arial"/>
          <a:cs typeface="Arial"/>
        </a:defRPr>
      </a:pPr>
      <a:endParaRPr lang="es-EC"/>
    </a:p>
  </c:txPr>
  <c:printSettings>
    <c:headerFooter alignWithMargins="0"/>
    <c:pageMargins b="1" l="0.75000000000000189" r="0.75000000000000189" t="1" header="0" footer="0"/>
    <c:pageSetup orientation="landscape"/>
  </c:printSettings>
</c:chartSpace>
</file>

<file path=xl/charts/chart17.xml><?xml version="1.0" encoding="utf-8"?>
<c:chartSpace xmlns:c="http://schemas.openxmlformats.org/drawingml/2006/chart" xmlns:a="http://schemas.openxmlformats.org/drawingml/2006/main" xmlns:r="http://schemas.openxmlformats.org/officeDocument/2006/relationships">
  <c:date1904 val="0"/>
  <c:lang val="es-ES"/>
  <c:roundedCorners val="1"/>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b="1"/>
              <a:t>Hombres</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pieChart>
        <c:varyColors val="1"/>
        <c:ser>
          <c:idx val="0"/>
          <c:order val="0"/>
          <c:dPt>
            <c:idx val="0"/>
            <c:bubble3D val="0"/>
            <c:spPr>
              <a:solidFill>
                <a:schemeClr val="accent1"/>
              </a:solidFill>
              <a:ln w="19050">
                <a:solidFill>
                  <a:schemeClr val="lt1"/>
                </a:solidFill>
              </a:ln>
              <a:effectLst/>
            </c:spPr>
            <c:extLst xmlns:c16r2="http://schemas.microsoft.com/office/drawing/2015/06/chart">
              <c:ext xmlns:c16="http://schemas.microsoft.com/office/drawing/2014/chart" uri="{C3380CC4-5D6E-409C-BE32-E72D297353CC}">
                <c16:uniqueId val="{00000000-70CD-4208-A07F-1F3D6FE73058}"/>
              </c:ext>
            </c:extLst>
          </c:dPt>
          <c:dPt>
            <c:idx val="1"/>
            <c:bubble3D val="0"/>
            <c:spPr>
              <a:solidFill>
                <a:schemeClr val="accent2"/>
              </a:solidFill>
              <a:ln w="19050">
                <a:solidFill>
                  <a:schemeClr val="lt1"/>
                </a:solidFill>
              </a:ln>
              <a:effectLst/>
            </c:spPr>
            <c:extLst xmlns:c16r2="http://schemas.microsoft.com/office/drawing/2015/06/chart">
              <c:ext xmlns:c16="http://schemas.microsoft.com/office/drawing/2014/chart" uri="{C3380CC4-5D6E-409C-BE32-E72D297353CC}">
                <c16:uniqueId val="{00000001-70CD-4208-A07F-1F3D6FE73058}"/>
              </c:ext>
            </c:extLst>
          </c:dPt>
          <c:dPt>
            <c:idx val="2"/>
            <c:bubble3D val="0"/>
            <c:spPr>
              <a:solidFill>
                <a:schemeClr val="accent3"/>
              </a:solidFill>
              <a:ln w="19050">
                <a:solidFill>
                  <a:schemeClr val="lt1"/>
                </a:solidFill>
              </a:ln>
              <a:effectLst/>
            </c:spPr>
            <c:extLst xmlns:c16r2="http://schemas.microsoft.com/office/drawing/2015/06/chart">
              <c:ext xmlns:c16="http://schemas.microsoft.com/office/drawing/2014/chart" uri="{C3380CC4-5D6E-409C-BE32-E72D297353CC}">
                <c16:uniqueId val="{00000002-70CD-4208-A07F-1F3D6FE73058}"/>
              </c:ext>
            </c:extLst>
          </c:dPt>
          <c:dPt>
            <c:idx val="3"/>
            <c:bubble3D val="0"/>
            <c:spPr>
              <a:solidFill>
                <a:schemeClr val="accent4"/>
              </a:solidFill>
              <a:ln w="19050">
                <a:solidFill>
                  <a:schemeClr val="lt1"/>
                </a:solidFill>
              </a:ln>
              <a:effectLst/>
            </c:spPr>
            <c:extLst xmlns:c16r2="http://schemas.microsoft.com/office/drawing/2015/06/chart">
              <c:ext xmlns:c16="http://schemas.microsoft.com/office/drawing/2014/chart" uri="{C3380CC4-5D6E-409C-BE32-E72D297353CC}">
                <c16:uniqueId val="{00000003-70CD-4208-A07F-1F3D6FE73058}"/>
              </c:ext>
            </c:extLst>
          </c:dPt>
          <c:dPt>
            <c:idx val="4"/>
            <c:bubble3D val="0"/>
            <c:spPr>
              <a:solidFill>
                <a:schemeClr val="accent5"/>
              </a:solidFill>
              <a:ln w="19050">
                <a:solidFill>
                  <a:schemeClr val="lt1"/>
                </a:solidFill>
              </a:ln>
              <a:effectLst/>
            </c:spPr>
            <c:extLst xmlns:c16r2="http://schemas.microsoft.com/office/drawing/2015/06/chart">
              <c:ext xmlns:c16="http://schemas.microsoft.com/office/drawing/2014/chart" uri="{C3380CC4-5D6E-409C-BE32-E72D297353CC}">
                <c16:uniqueId val="{00000004-70CD-4208-A07F-1F3D6FE73058}"/>
              </c:ext>
            </c:extLst>
          </c:dPt>
          <c:dPt>
            <c:idx val="5"/>
            <c:bubble3D val="0"/>
            <c:spPr>
              <a:solidFill>
                <a:schemeClr val="accent6"/>
              </a:solidFill>
              <a:ln w="19050">
                <a:solidFill>
                  <a:schemeClr val="lt1"/>
                </a:solidFill>
              </a:ln>
              <a:effectLst/>
            </c:spPr>
          </c:dPt>
          <c:dLbls>
            <c:numFmt formatCode="0.00%" sourceLinked="0"/>
            <c:spPr>
              <a:noFill/>
              <a:ln>
                <a:noFill/>
              </a:ln>
              <a:effectLst/>
            </c:spPr>
            <c:txPr>
              <a:bodyPr rot="0" spcFirstLastPara="1" vertOverflow="ellipsis" vert="horz" wrap="square" lIns="38100" tIns="19050" rIns="38100" bIns="19050" anchor="ctr" anchorCtr="1">
                <a:spAutoFit/>
              </a:bodyPr>
              <a:lstStyle/>
              <a:p>
                <a:pPr>
                  <a:defRPr sz="1000" b="0" i="0" u="none" strike="noStrike" kern="1200" baseline="0">
                    <a:solidFill>
                      <a:schemeClr val="tx1">
                        <a:lumMod val="75000"/>
                        <a:lumOff val="25000"/>
                      </a:schemeClr>
                    </a:solidFill>
                    <a:latin typeface="+mn-lt"/>
                    <a:ea typeface="+mn-ea"/>
                    <a:cs typeface="+mn-cs"/>
                  </a:defRPr>
                </a:pPr>
                <a:endParaRPr lang="es-EC"/>
              </a:p>
            </c:txPr>
            <c:showLegendKey val="0"/>
            <c:showVal val="0"/>
            <c:showCatName val="0"/>
            <c:showSerName val="0"/>
            <c:showPercent val="1"/>
            <c:showBubbleSize val="0"/>
            <c:showLeaderLines val="1"/>
            <c:leaderLines>
              <c:spPr>
                <a:ln w="9525" cap="flat" cmpd="sng" algn="ctr">
                  <a:solidFill>
                    <a:schemeClr val="tx1">
                      <a:lumMod val="35000"/>
                      <a:lumOff val="65000"/>
                    </a:schemeClr>
                  </a:solidFill>
                  <a:round/>
                </a:ln>
                <a:effectLst/>
              </c:spPr>
            </c:leaderLines>
            <c:extLst xmlns:c16r2="http://schemas.microsoft.com/office/drawing/2015/06/chart">
              <c:ext xmlns:c15="http://schemas.microsoft.com/office/drawing/2012/chart" uri="{CE6537A1-D6FC-4f65-9D91-7224C49458BB}"/>
            </c:extLst>
          </c:dLbls>
          <c:cat>
            <c:strRef>
              <c:f>'[2]2.1.11 (2)'!$B$7:$B$12</c:f>
              <c:strCache>
                <c:ptCount val="6"/>
                <c:pt idx="0">
                  <c:v>Turismo</c:v>
                </c:pt>
                <c:pt idx="1">
                  <c:v>Negocios</c:v>
                </c:pt>
                <c:pt idx="2">
                  <c:v>Eventos</c:v>
                </c:pt>
                <c:pt idx="3">
                  <c:v>Estudios</c:v>
                </c:pt>
                <c:pt idx="4">
                  <c:v>Residencia*</c:v>
                </c:pt>
                <c:pt idx="5">
                  <c:v>Otros motivos</c:v>
                </c:pt>
              </c:strCache>
            </c:strRef>
          </c:cat>
          <c:val>
            <c:numRef>
              <c:f>'[2]2.1.11 (2)'!$G$7:$G$12</c:f>
              <c:numCache>
                <c:formatCode>General</c:formatCode>
                <c:ptCount val="6"/>
                <c:pt idx="0">
                  <c:v>6.3202338273759609E-2</c:v>
                </c:pt>
                <c:pt idx="1">
                  <c:v>1.0434171199594056E-2</c:v>
                </c:pt>
                <c:pt idx="2">
                  <c:v>3.1053349549854996E-2</c:v>
                </c:pt>
                <c:pt idx="3">
                  <c:v>7.7934873751193197E-4</c:v>
                </c:pt>
                <c:pt idx="4">
                  <c:v>0.75957717202217678</c:v>
                </c:pt>
                <c:pt idx="5">
                  <c:v>0.13495362021710267</c:v>
                </c:pt>
              </c:numCache>
            </c:numRef>
          </c:val>
          <c:extLst xmlns:c16r2="http://schemas.microsoft.com/office/drawing/2015/06/chart">
            <c:ext xmlns:c16="http://schemas.microsoft.com/office/drawing/2014/chart" uri="{C3380CC4-5D6E-409C-BE32-E72D297353CC}">
              <c16:uniqueId val="{00000005-70CD-4208-A07F-1F3D6FE73058}"/>
            </c:ext>
          </c:extLst>
        </c:ser>
        <c:dLbls>
          <c:showLegendKey val="0"/>
          <c:showVal val="0"/>
          <c:showCatName val="0"/>
          <c:showSerName val="0"/>
          <c:showPercent val="1"/>
          <c:showBubbleSize val="0"/>
          <c:showLeaderLines val="1"/>
        </c:dLbls>
        <c:firstSliceAng val="119"/>
      </c:pieChart>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zero"/>
    <c:showDLblsOverMax val="0"/>
  </c:chart>
  <c:spPr>
    <a:solidFill>
      <a:schemeClr val="bg1"/>
    </a:solidFill>
    <a:ln w="9525" cap="flat" cmpd="sng" algn="ctr">
      <a:noFill/>
      <a:round/>
    </a:ln>
    <a:effectLst/>
  </c:spPr>
  <c:txPr>
    <a:bodyPr/>
    <a:lstStyle/>
    <a:p>
      <a:pPr>
        <a:defRPr/>
      </a:pPr>
      <a:endParaRPr lang="es-EC"/>
    </a:p>
  </c:txPr>
  <c:printSettings>
    <c:headerFooter alignWithMargins="0"/>
    <c:pageMargins b="1" l="0.75000000000000189" r="0.75000000000000189" t="1" header="0" footer="0"/>
    <c:pageSetup paperSize="9" orientation="landscape"/>
  </c:printSettings>
  <c:userShapes r:id="rId3"/>
</c:chartSpace>
</file>

<file path=xl/charts/chart18.xml><?xml version="1.0" encoding="utf-8"?>
<c:chartSpace xmlns:c="http://schemas.openxmlformats.org/drawingml/2006/chart" xmlns:a="http://schemas.openxmlformats.org/drawingml/2006/main" xmlns:r="http://schemas.openxmlformats.org/officeDocument/2006/relationships">
  <c:date1904 val="0"/>
  <c:lang val="es-ES"/>
  <c:roundedCorners val="1"/>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b="1"/>
              <a:t>Mujeres</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pieChart>
        <c:varyColors val="1"/>
        <c:ser>
          <c:idx val="0"/>
          <c:order val="0"/>
          <c:dPt>
            <c:idx val="0"/>
            <c:bubble3D val="0"/>
            <c:spPr>
              <a:solidFill>
                <a:schemeClr val="accent1"/>
              </a:solidFill>
              <a:ln w="19050">
                <a:solidFill>
                  <a:schemeClr val="lt1"/>
                </a:solidFill>
              </a:ln>
              <a:effectLst/>
            </c:spPr>
            <c:extLst xmlns:c16r2="http://schemas.microsoft.com/office/drawing/2015/06/chart">
              <c:ext xmlns:c16="http://schemas.microsoft.com/office/drawing/2014/chart" uri="{C3380CC4-5D6E-409C-BE32-E72D297353CC}">
                <c16:uniqueId val="{00000000-8055-4B73-ADBC-741CA7281E57}"/>
              </c:ext>
            </c:extLst>
          </c:dPt>
          <c:dPt>
            <c:idx val="1"/>
            <c:bubble3D val="0"/>
            <c:spPr>
              <a:solidFill>
                <a:schemeClr val="accent2"/>
              </a:solidFill>
              <a:ln w="19050">
                <a:solidFill>
                  <a:schemeClr val="lt1"/>
                </a:solidFill>
              </a:ln>
              <a:effectLst/>
            </c:spPr>
            <c:extLst xmlns:c16r2="http://schemas.microsoft.com/office/drawing/2015/06/chart">
              <c:ext xmlns:c16="http://schemas.microsoft.com/office/drawing/2014/chart" uri="{C3380CC4-5D6E-409C-BE32-E72D297353CC}">
                <c16:uniqueId val="{00000001-8055-4B73-ADBC-741CA7281E57}"/>
              </c:ext>
            </c:extLst>
          </c:dPt>
          <c:dPt>
            <c:idx val="2"/>
            <c:bubble3D val="0"/>
            <c:spPr>
              <a:solidFill>
                <a:schemeClr val="accent3"/>
              </a:solidFill>
              <a:ln w="19050">
                <a:solidFill>
                  <a:schemeClr val="lt1"/>
                </a:solidFill>
              </a:ln>
              <a:effectLst/>
            </c:spPr>
            <c:extLst xmlns:c16r2="http://schemas.microsoft.com/office/drawing/2015/06/chart">
              <c:ext xmlns:c16="http://schemas.microsoft.com/office/drawing/2014/chart" uri="{C3380CC4-5D6E-409C-BE32-E72D297353CC}">
                <c16:uniqueId val="{00000002-8055-4B73-ADBC-741CA7281E57}"/>
              </c:ext>
            </c:extLst>
          </c:dPt>
          <c:dPt>
            <c:idx val="3"/>
            <c:bubble3D val="0"/>
            <c:spPr>
              <a:solidFill>
                <a:schemeClr val="accent4"/>
              </a:solidFill>
              <a:ln w="19050">
                <a:solidFill>
                  <a:schemeClr val="lt1"/>
                </a:solidFill>
              </a:ln>
              <a:effectLst/>
            </c:spPr>
            <c:extLst xmlns:c16r2="http://schemas.microsoft.com/office/drawing/2015/06/chart">
              <c:ext xmlns:c16="http://schemas.microsoft.com/office/drawing/2014/chart" uri="{C3380CC4-5D6E-409C-BE32-E72D297353CC}">
                <c16:uniqueId val="{00000003-8055-4B73-ADBC-741CA7281E57}"/>
              </c:ext>
            </c:extLst>
          </c:dPt>
          <c:dPt>
            <c:idx val="4"/>
            <c:bubble3D val="0"/>
            <c:spPr>
              <a:solidFill>
                <a:schemeClr val="accent5"/>
              </a:solidFill>
              <a:ln w="19050">
                <a:solidFill>
                  <a:schemeClr val="lt1"/>
                </a:solidFill>
              </a:ln>
              <a:effectLst/>
            </c:spPr>
            <c:extLst xmlns:c16r2="http://schemas.microsoft.com/office/drawing/2015/06/chart">
              <c:ext xmlns:c16="http://schemas.microsoft.com/office/drawing/2014/chart" uri="{C3380CC4-5D6E-409C-BE32-E72D297353CC}">
                <c16:uniqueId val="{00000004-8055-4B73-ADBC-741CA7281E57}"/>
              </c:ext>
            </c:extLst>
          </c:dPt>
          <c:dPt>
            <c:idx val="5"/>
            <c:bubble3D val="0"/>
            <c:spPr>
              <a:solidFill>
                <a:schemeClr val="accent6"/>
              </a:solidFill>
              <a:ln w="19050">
                <a:solidFill>
                  <a:schemeClr val="lt1"/>
                </a:solidFill>
              </a:ln>
              <a:effectLst/>
            </c:spPr>
          </c:dPt>
          <c:dLbls>
            <c:numFmt formatCode="0.00%" sourceLinked="0"/>
            <c:spPr>
              <a:noFill/>
              <a:ln>
                <a:noFill/>
              </a:ln>
              <a:effectLst/>
            </c:spPr>
            <c:txPr>
              <a:bodyPr rot="0" spcFirstLastPara="1" vertOverflow="ellipsis" vert="horz" wrap="square" lIns="38100" tIns="19050" rIns="38100" bIns="19050" anchor="ctr" anchorCtr="1">
                <a:spAutoFit/>
              </a:bodyPr>
              <a:lstStyle/>
              <a:p>
                <a:pPr>
                  <a:defRPr sz="1000" b="0" i="0" u="none" strike="noStrike" kern="1200" baseline="0">
                    <a:solidFill>
                      <a:schemeClr val="tx1">
                        <a:lumMod val="75000"/>
                        <a:lumOff val="25000"/>
                      </a:schemeClr>
                    </a:solidFill>
                    <a:latin typeface="+mn-lt"/>
                    <a:ea typeface="+mn-ea"/>
                    <a:cs typeface="+mn-cs"/>
                  </a:defRPr>
                </a:pPr>
                <a:endParaRPr lang="es-EC"/>
              </a:p>
            </c:txPr>
            <c:showLegendKey val="0"/>
            <c:showVal val="0"/>
            <c:showCatName val="0"/>
            <c:showSerName val="0"/>
            <c:showPercent val="1"/>
            <c:showBubbleSize val="0"/>
            <c:showLeaderLines val="1"/>
            <c:leaderLines>
              <c:spPr>
                <a:ln w="9525" cap="flat" cmpd="sng" algn="ctr">
                  <a:solidFill>
                    <a:schemeClr val="tx1">
                      <a:lumMod val="35000"/>
                      <a:lumOff val="65000"/>
                    </a:schemeClr>
                  </a:solidFill>
                  <a:round/>
                </a:ln>
                <a:effectLst/>
              </c:spPr>
            </c:leaderLines>
            <c:extLst xmlns:c16r2="http://schemas.microsoft.com/office/drawing/2015/06/chart">
              <c:ext xmlns:c15="http://schemas.microsoft.com/office/drawing/2012/chart" uri="{CE6537A1-D6FC-4f65-9D91-7224C49458BB}"/>
            </c:extLst>
          </c:dLbls>
          <c:cat>
            <c:strRef>
              <c:f>'[2]2.1.11 (2)'!$B$7:$B$12</c:f>
              <c:strCache>
                <c:ptCount val="6"/>
                <c:pt idx="0">
                  <c:v>Turismo</c:v>
                </c:pt>
                <c:pt idx="1">
                  <c:v>Negocios</c:v>
                </c:pt>
                <c:pt idx="2">
                  <c:v>Eventos</c:v>
                </c:pt>
                <c:pt idx="3">
                  <c:v>Estudios</c:v>
                </c:pt>
                <c:pt idx="4">
                  <c:v>Residencia*</c:v>
                </c:pt>
                <c:pt idx="5">
                  <c:v>Otros motivos</c:v>
                </c:pt>
              </c:strCache>
            </c:strRef>
          </c:cat>
          <c:val>
            <c:numRef>
              <c:f>'[2]2.1.11 (2)'!$I$7:$I$12</c:f>
              <c:numCache>
                <c:formatCode>General</c:formatCode>
                <c:ptCount val="6"/>
                <c:pt idx="0">
                  <c:v>7.8006225849011429E-2</c:v>
                </c:pt>
                <c:pt idx="1">
                  <c:v>2.4524649072148168E-3</c:v>
                </c:pt>
                <c:pt idx="2">
                  <c:v>1.8743279980092308E-2</c:v>
                </c:pt>
                <c:pt idx="3">
                  <c:v>9.7973390677503222E-4</c:v>
                </c:pt>
                <c:pt idx="4">
                  <c:v>0.79311337837605189</c:v>
                </c:pt>
                <c:pt idx="5">
                  <c:v>0.10670491698085449</c:v>
                </c:pt>
              </c:numCache>
            </c:numRef>
          </c:val>
          <c:extLst xmlns:c16r2="http://schemas.microsoft.com/office/drawing/2015/06/chart">
            <c:ext xmlns:c16="http://schemas.microsoft.com/office/drawing/2014/chart" uri="{C3380CC4-5D6E-409C-BE32-E72D297353CC}">
              <c16:uniqueId val="{00000005-8055-4B73-ADBC-741CA7281E57}"/>
            </c:ext>
          </c:extLst>
        </c:ser>
        <c:dLbls>
          <c:showLegendKey val="0"/>
          <c:showVal val="0"/>
          <c:showCatName val="0"/>
          <c:showSerName val="0"/>
          <c:showPercent val="1"/>
          <c:showBubbleSize val="0"/>
          <c:showLeaderLines val="1"/>
        </c:dLbls>
        <c:firstSliceAng val="106"/>
      </c:pieChart>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zero"/>
    <c:showDLblsOverMax val="0"/>
  </c:chart>
  <c:spPr>
    <a:solidFill>
      <a:schemeClr val="bg1"/>
    </a:solidFill>
    <a:ln w="9525" cap="flat" cmpd="sng" algn="ctr">
      <a:noFill/>
      <a:round/>
    </a:ln>
    <a:effectLst/>
  </c:spPr>
  <c:txPr>
    <a:bodyPr/>
    <a:lstStyle/>
    <a:p>
      <a:pPr>
        <a:defRPr/>
      </a:pPr>
      <a:endParaRPr lang="es-EC"/>
    </a:p>
  </c:txPr>
  <c:printSettings>
    <c:headerFooter alignWithMargins="0"/>
    <c:pageMargins b="1" l="0.75000000000000189" r="0.75000000000000189" t="1" header="0" footer="0"/>
    <c:pageSetup orientation="landscape"/>
  </c:printSettings>
</c:chartSpace>
</file>

<file path=xl/charts/chart19.xml><?xml version="1.0" encoding="utf-8"?>
<c:chartSpace xmlns:c="http://schemas.openxmlformats.org/drawingml/2006/chart" xmlns:a="http://schemas.openxmlformats.org/drawingml/2006/main" xmlns:r="http://schemas.openxmlformats.org/officeDocument/2006/relationships">
  <c:date1904 val="0"/>
  <c:lang val="es-ES"/>
  <c:roundedCorners val="1"/>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b="1"/>
              <a:t>Entrada de Extranjeros</a:t>
            </a:r>
          </a:p>
        </c:rich>
      </c:tx>
      <c:layout/>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pieChart>
        <c:varyColors val="1"/>
        <c:ser>
          <c:idx val="0"/>
          <c:order val="0"/>
          <c:dPt>
            <c:idx val="0"/>
            <c:bubble3D val="0"/>
            <c:spPr>
              <a:solidFill>
                <a:schemeClr val="accent1"/>
              </a:solidFill>
              <a:ln w="19050">
                <a:solidFill>
                  <a:schemeClr val="lt1"/>
                </a:solidFill>
              </a:ln>
              <a:effectLst/>
            </c:spPr>
            <c:extLst xmlns:c16r2="http://schemas.microsoft.com/office/drawing/2015/06/chart">
              <c:ext xmlns:c16="http://schemas.microsoft.com/office/drawing/2014/chart" uri="{C3380CC4-5D6E-409C-BE32-E72D297353CC}">
                <c16:uniqueId val="{00000000-C7E4-4DD5-B59E-598DC0BAE48E}"/>
              </c:ext>
            </c:extLst>
          </c:dPt>
          <c:dPt>
            <c:idx val="1"/>
            <c:bubble3D val="0"/>
            <c:spPr>
              <a:solidFill>
                <a:schemeClr val="accent2"/>
              </a:solidFill>
              <a:ln w="19050">
                <a:solidFill>
                  <a:schemeClr val="lt1"/>
                </a:solidFill>
              </a:ln>
              <a:effectLst/>
            </c:spPr>
            <c:extLst xmlns:c16r2="http://schemas.microsoft.com/office/drawing/2015/06/chart">
              <c:ext xmlns:c16="http://schemas.microsoft.com/office/drawing/2014/chart" uri="{C3380CC4-5D6E-409C-BE32-E72D297353CC}">
                <c16:uniqueId val="{00000001-C7E4-4DD5-B59E-598DC0BAE48E}"/>
              </c:ext>
            </c:extLst>
          </c:dPt>
          <c:dPt>
            <c:idx val="2"/>
            <c:bubble3D val="0"/>
            <c:spPr>
              <a:solidFill>
                <a:schemeClr val="accent3"/>
              </a:solidFill>
              <a:ln w="19050">
                <a:solidFill>
                  <a:schemeClr val="lt1"/>
                </a:solidFill>
              </a:ln>
              <a:effectLst/>
            </c:spPr>
            <c:extLst xmlns:c16r2="http://schemas.microsoft.com/office/drawing/2015/06/chart">
              <c:ext xmlns:c16="http://schemas.microsoft.com/office/drawing/2014/chart" uri="{C3380CC4-5D6E-409C-BE32-E72D297353CC}">
                <c16:uniqueId val="{00000002-C7E4-4DD5-B59E-598DC0BAE48E}"/>
              </c:ext>
            </c:extLst>
          </c:dPt>
          <c:dPt>
            <c:idx val="3"/>
            <c:bubble3D val="0"/>
            <c:spPr>
              <a:solidFill>
                <a:schemeClr val="accent4"/>
              </a:solidFill>
              <a:ln w="19050">
                <a:solidFill>
                  <a:schemeClr val="lt1"/>
                </a:solidFill>
              </a:ln>
              <a:effectLst/>
            </c:spPr>
            <c:extLst xmlns:c16r2="http://schemas.microsoft.com/office/drawing/2015/06/chart">
              <c:ext xmlns:c16="http://schemas.microsoft.com/office/drawing/2014/chart" uri="{C3380CC4-5D6E-409C-BE32-E72D297353CC}">
                <c16:uniqueId val="{00000003-C7E4-4DD5-B59E-598DC0BAE48E}"/>
              </c:ext>
            </c:extLst>
          </c:dPt>
          <c:dPt>
            <c:idx val="4"/>
            <c:bubble3D val="0"/>
            <c:spPr>
              <a:solidFill>
                <a:schemeClr val="accent5"/>
              </a:solidFill>
              <a:ln w="19050">
                <a:solidFill>
                  <a:schemeClr val="lt1"/>
                </a:solidFill>
              </a:ln>
              <a:effectLst/>
            </c:spPr>
            <c:extLst xmlns:c16r2="http://schemas.microsoft.com/office/drawing/2015/06/chart">
              <c:ext xmlns:c16="http://schemas.microsoft.com/office/drawing/2014/chart" uri="{C3380CC4-5D6E-409C-BE32-E72D297353CC}">
                <c16:uniqueId val="{00000004-C7E4-4DD5-B59E-598DC0BAE48E}"/>
              </c:ext>
            </c:extLst>
          </c:dPt>
          <c:dPt>
            <c:idx val="5"/>
            <c:bubble3D val="0"/>
            <c:spPr>
              <a:solidFill>
                <a:schemeClr val="accent6"/>
              </a:solidFill>
              <a:ln w="19050">
                <a:solidFill>
                  <a:schemeClr val="lt1"/>
                </a:solidFill>
              </a:ln>
              <a:effectLst/>
            </c:spPr>
          </c:dPt>
          <c:dLbls>
            <c:numFmt formatCode="0.00%" sourceLinked="0"/>
            <c:spPr>
              <a:noFill/>
              <a:ln>
                <a:noFill/>
              </a:ln>
              <a:effectLst/>
            </c:spPr>
            <c:txPr>
              <a:bodyPr rot="0" spcFirstLastPara="1" vertOverflow="ellipsis" vert="horz" wrap="square" lIns="38100" tIns="19050" rIns="38100" bIns="19050" anchor="ctr" anchorCtr="1">
                <a:spAutoFit/>
              </a:bodyPr>
              <a:lstStyle/>
              <a:p>
                <a:pPr>
                  <a:defRPr sz="1000" b="0" i="0" u="none" strike="noStrike" kern="1200" baseline="0">
                    <a:solidFill>
                      <a:schemeClr val="tx1">
                        <a:lumMod val="75000"/>
                        <a:lumOff val="25000"/>
                      </a:schemeClr>
                    </a:solidFill>
                    <a:latin typeface="+mn-lt"/>
                    <a:ea typeface="+mn-ea"/>
                    <a:cs typeface="+mn-cs"/>
                  </a:defRPr>
                </a:pPr>
                <a:endParaRPr lang="es-EC"/>
              </a:p>
            </c:txPr>
            <c:showLegendKey val="0"/>
            <c:showVal val="0"/>
            <c:showCatName val="0"/>
            <c:showSerName val="0"/>
            <c:showPercent val="1"/>
            <c:showBubbleSize val="0"/>
            <c:showLeaderLines val="1"/>
            <c:leaderLines>
              <c:spPr>
                <a:ln w="9525" cap="flat" cmpd="sng" algn="ctr">
                  <a:solidFill>
                    <a:schemeClr val="tx1">
                      <a:lumMod val="35000"/>
                      <a:lumOff val="65000"/>
                    </a:schemeClr>
                  </a:solidFill>
                  <a:round/>
                </a:ln>
                <a:effectLst/>
              </c:spPr>
            </c:leaderLines>
            <c:extLst xmlns:c16r2="http://schemas.microsoft.com/office/drawing/2015/06/chart">
              <c:ext xmlns:c15="http://schemas.microsoft.com/office/drawing/2012/chart" uri="{CE6537A1-D6FC-4f65-9D91-7224C49458BB}">
                <c15:layout/>
              </c:ext>
            </c:extLst>
          </c:dLbls>
          <c:cat>
            <c:strRef>
              <c:f>'[2]2.1.11 (2)'!$B$7:$B$12</c:f>
              <c:strCache>
                <c:ptCount val="6"/>
                <c:pt idx="0">
                  <c:v>Turismo</c:v>
                </c:pt>
                <c:pt idx="1">
                  <c:v>Negocios</c:v>
                </c:pt>
                <c:pt idx="2">
                  <c:v>Eventos</c:v>
                </c:pt>
                <c:pt idx="3">
                  <c:v>Estudios</c:v>
                </c:pt>
                <c:pt idx="4">
                  <c:v>Residencia*</c:v>
                </c:pt>
                <c:pt idx="5">
                  <c:v>Otros motivos</c:v>
                </c:pt>
              </c:strCache>
            </c:strRef>
          </c:cat>
          <c:val>
            <c:numRef>
              <c:f>'[2]2.1.11 (2)'!$E$7:$E$12</c:f>
              <c:numCache>
                <c:formatCode>General</c:formatCode>
                <c:ptCount val="6"/>
                <c:pt idx="0">
                  <c:v>0.76929112269836053</c:v>
                </c:pt>
                <c:pt idx="1">
                  <c:v>3.1253244536899281E-2</c:v>
                </c:pt>
                <c:pt idx="2">
                  <c:v>5.0891746395494361E-2</c:v>
                </c:pt>
                <c:pt idx="3">
                  <c:v>1.763784657871161E-3</c:v>
                </c:pt>
                <c:pt idx="4">
                  <c:v>9.3187140847250771E-2</c:v>
                </c:pt>
                <c:pt idx="5">
                  <c:v>5.3612960864123926E-2</c:v>
                </c:pt>
              </c:numCache>
            </c:numRef>
          </c:val>
          <c:extLst xmlns:c16r2="http://schemas.microsoft.com/office/drawing/2015/06/chart">
            <c:ext xmlns:c16="http://schemas.microsoft.com/office/drawing/2014/chart" uri="{C3380CC4-5D6E-409C-BE32-E72D297353CC}">
              <c16:uniqueId val="{00000005-C7E4-4DD5-B59E-598DC0BAE48E}"/>
            </c:ext>
          </c:extLst>
        </c:ser>
        <c:dLbls>
          <c:showLegendKey val="0"/>
          <c:showVal val="0"/>
          <c:showCatName val="0"/>
          <c:showSerName val="0"/>
          <c:showPercent val="1"/>
          <c:showBubbleSize val="0"/>
          <c:showLeaderLines val="1"/>
        </c:dLbls>
        <c:firstSliceAng val="164"/>
      </c:pieChart>
      <c:spPr>
        <a:noFill/>
        <a:ln>
          <a:noFill/>
        </a:ln>
        <a:effectLst/>
      </c:spPr>
    </c:plotArea>
    <c:legend>
      <c:legendPos val="r"/>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zero"/>
    <c:showDLblsOverMax val="0"/>
  </c:chart>
  <c:spPr>
    <a:solidFill>
      <a:schemeClr val="bg1"/>
    </a:solidFill>
    <a:ln w="9525" cap="flat" cmpd="sng" algn="ctr">
      <a:noFill/>
      <a:round/>
    </a:ln>
    <a:effectLst/>
  </c:spPr>
  <c:txPr>
    <a:bodyPr/>
    <a:lstStyle/>
    <a:p>
      <a:pPr>
        <a:defRPr/>
      </a:pPr>
      <a:endParaRPr lang="es-EC"/>
    </a:p>
  </c:txPr>
  <c:printSettings>
    <c:headerFooter alignWithMargins="0"/>
    <c:pageMargins b="1" l="0.75000000000000189" r="0.75000000000000189" t="1" header="0" footer="0"/>
    <c:pageSetup orientation="landscape"/>
  </c:printSettings>
</c:chartSpace>
</file>

<file path=xl/charts/chart20.xml><?xml version="1.0" encoding="utf-8"?>
<c:chartSpace xmlns:c="http://schemas.openxmlformats.org/drawingml/2006/chart" xmlns:a="http://schemas.openxmlformats.org/drawingml/2006/main" xmlns:r="http://schemas.openxmlformats.org/officeDocument/2006/relationships">
  <c:date1904 val="0"/>
  <c:lang val="es-ES"/>
  <c:roundedCorners val="1"/>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b="1"/>
              <a:t>Indefinido</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pieChart>
        <c:varyColors val="1"/>
        <c:ser>
          <c:idx val="0"/>
          <c:order val="0"/>
          <c:dPt>
            <c:idx val="0"/>
            <c:bubble3D val="0"/>
            <c:spPr>
              <a:solidFill>
                <a:schemeClr val="accent1"/>
              </a:solidFill>
              <a:ln w="19050">
                <a:solidFill>
                  <a:schemeClr val="lt1"/>
                </a:solidFill>
              </a:ln>
              <a:effectLst/>
            </c:spPr>
            <c:extLst xmlns:c16r2="http://schemas.microsoft.com/office/drawing/2015/06/chart">
              <c:ext xmlns:c16="http://schemas.microsoft.com/office/drawing/2014/chart" uri="{C3380CC4-5D6E-409C-BE32-E72D297353CC}">
                <c16:uniqueId val="{00000000-8055-4B73-ADBC-741CA7281E57}"/>
              </c:ext>
            </c:extLst>
          </c:dPt>
          <c:dPt>
            <c:idx val="1"/>
            <c:bubble3D val="0"/>
            <c:spPr>
              <a:solidFill>
                <a:schemeClr val="accent2"/>
              </a:solidFill>
              <a:ln w="19050">
                <a:solidFill>
                  <a:schemeClr val="lt1"/>
                </a:solidFill>
              </a:ln>
              <a:effectLst/>
            </c:spPr>
            <c:extLst xmlns:c16r2="http://schemas.microsoft.com/office/drawing/2015/06/chart">
              <c:ext xmlns:c16="http://schemas.microsoft.com/office/drawing/2014/chart" uri="{C3380CC4-5D6E-409C-BE32-E72D297353CC}">
                <c16:uniqueId val="{00000001-8055-4B73-ADBC-741CA7281E57}"/>
              </c:ext>
            </c:extLst>
          </c:dPt>
          <c:dPt>
            <c:idx val="2"/>
            <c:bubble3D val="0"/>
            <c:spPr>
              <a:solidFill>
                <a:schemeClr val="accent3"/>
              </a:solidFill>
              <a:ln w="19050">
                <a:solidFill>
                  <a:schemeClr val="lt1"/>
                </a:solidFill>
              </a:ln>
              <a:effectLst/>
            </c:spPr>
            <c:extLst xmlns:c16r2="http://schemas.microsoft.com/office/drawing/2015/06/chart">
              <c:ext xmlns:c16="http://schemas.microsoft.com/office/drawing/2014/chart" uri="{C3380CC4-5D6E-409C-BE32-E72D297353CC}">
                <c16:uniqueId val="{00000002-8055-4B73-ADBC-741CA7281E57}"/>
              </c:ext>
            </c:extLst>
          </c:dPt>
          <c:dPt>
            <c:idx val="3"/>
            <c:bubble3D val="0"/>
            <c:spPr>
              <a:solidFill>
                <a:schemeClr val="accent4"/>
              </a:solidFill>
              <a:ln w="19050">
                <a:solidFill>
                  <a:schemeClr val="lt1"/>
                </a:solidFill>
              </a:ln>
              <a:effectLst/>
            </c:spPr>
            <c:extLst xmlns:c16r2="http://schemas.microsoft.com/office/drawing/2015/06/chart">
              <c:ext xmlns:c16="http://schemas.microsoft.com/office/drawing/2014/chart" uri="{C3380CC4-5D6E-409C-BE32-E72D297353CC}">
                <c16:uniqueId val="{00000003-8055-4B73-ADBC-741CA7281E57}"/>
              </c:ext>
            </c:extLst>
          </c:dPt>
          <c:dPt>
            <c:idx val="4"/>
            <c:bubble3D val="0"/>
            <c:spPr>
              <a:solidFill>
                <a:schemeClr val="accent5"/>
              </a:solidFill>
              <a:ln w="19050">
                <a:solidFill>
                  <a:schemeClr val="lt1"/>
                </a:solidFill>
              </a:ln>
              <a:effectLst/>
            </c:spPr>
            <c:extLst xmlns:c16r2="http://schemas.microsoft.com/office/drawing/2015/06/chart">
              <c:ext xmlns:c16="http://schemas.microsoft.com/office/drawing/2014/chart" uri="{C3380CC4-5D6E-409C-BE32-E72D297353CC}">
                <c16:uniqueId val="{00000004-8055-4B73-ADBC-741CA7281E57}"/>
              </c:ext>
            </c:extLst>
          </c:dPt>
          <c:dPt>
            <c:idx val="5"/>
            <c:bubble3D val="0"/>
            <c:spPr>
              <a:solidFill>
                <a:schemeClr val="accent6"/>
              </a:solidFill>
              <a:ln w="19050">
                <a:solidFill>
                  <a:schemeClr val="lt1"/>
                </a:solidFill>
              </a:ln>
              <a:effectLst/>
            </c:spPr>
          </c:dPt>
          <c:dLbls>
            <c:numFmt formatCode="0.000%" sourceLinked="0"/>
            <c:spPr>
              <a:noFill/>
              <a:ln>
                <a:noFill/>
              </a:ln>
              <a:effectLst/>
            </c:spPr>
            <c:txPr>
              <a:bodyPr rot="0" spcFirstLastPara="1" vertOverflow="ellipsis" vert="horz" wrap="square" lIns="38100" tIns="19050" rIns="38100" bIns="19050" anchor="ctr" anchorCtr="1">
                <a:spAutoFit/>
              </a:bodyPr>
              <a:lstStyle/>
              <a:p>
                <a:pPr>
                  <a:defRPr sz="1000" b="0" i="0" u="none" strike="noStrike" kern="1200" baseline="0">
                    <a:solidFill>
                      <a:schemeClr val="tx1">
                        <a:lumMod val="75000"/>
                        <a:lumOff val="25000"/>
                      </a:schemeClr>
                    </a:solidFill>
                    <a:latin typeface="+mn-lt"/>
                    <a:ea typeface="+mn-ea"/>
                    <a:cs typeface="+mn-cs"/>
                  </a:defRPr>
                </a:pPr>
                <a:endParaRPr lang="es-EC"/>
              </a:p>
            </c:txPr>
            <c:showLegendKey val="0"/>
            <c:showVal val="0"/>
            <c:showCatName val="0"/>
            <c:showSerName val="0"/>
            <c:showPercent val="1"/>
            <c:showBubbleSize val="0"/>
            <c:showLeaderLines val="1"/>
            <c:leaderLines>
              <c:spPr>
                <a:ln w="9525" cap="flat" cmpd="sng" algn="ctr">
                  <a:solidFill>
                    <a:schemeClr val="tx1">
                      <a:lumMod val="35000"/>
                      <a:lumOff val="65000"/>
                    </a:schemeClr>
                  </a:solidFill>
                  <a:round/>
                </a:ln>
                <a:effectLst/>
              </c:spPr>
            </c:leaderLines>
            <c:extLst xmlns:c16r2="http://schemas.microsoft.com/office/drawing/2015/06/chart">
              <c:ext xmlns:c15="http://schemas.microsoft.com/office/drawing/2012/chart" uri="{CE6537A1-D6FC-4f65-9D91-7224C49458BB}"/>
            </c:extLst>
          </c:dLbls>
          <c:cat>
            <c:strRef>
              <c:f>'[1]2.1.11 (3)'!$B$7:$B$12</c:f>
              <c:strCache>
                <c:ptCount val="6"/>
                <c:pt idx="0">
                  <c:v>Turismo</c:v>
                </c:pt>
                <c:pt idx="1">
                  <c:v>Residencia*</c:v>
                </c:pt>
                <c:pt idx="2">
                  <c:v>Otros motivos</c:v>
                </c:pt>
                <c:pt idx="3">
                  <c:v>Eventos</c:v>
                </c:pt>
                <c:pt idx="4">
                  <c:v>Negocios</c:v>
                </c:pt>
                <c:pt idx="5">
                  <c:v>Estudios</c:v>
                </c:pt>
              </c:strCache>
            </c:strRef>
          </c:cat>
          <c:val>
            <c:numRef>
              <c:f>'[1]2.1.11 (3)'!$K$7:$K$12</c:f>
              <c:numCache>
                <c:formatCode>General</c:formatCode>
                <c:ptCount val="6"/>
                <c:pt idx="0">
                  <c:v>2.2282034482555086E-4</c:v>
                </c:pt>
                <c:pt idx="1">
                  <c:v>1.7707577072229207E-5</c:v>
                </c:pt>
                <c:pt idx="2">
                  <c:v>3.6890785567144179E-5</c:v>
                </c:pt>
                <c:pt idx="3">
                  <c:v>2.0658839917600742E-5</c:v>
                </c:pt>
                <c:pt idx="4">
                  <c:v>8.8537885361146033E-6</c:v>
                </c:pt>
                <c:pt idx="5">
                  <c:v>0</c:v>
                </c:pt>
              </c:numCache>
            </c:numRef>
          </c:val>
          <c:extLst xmlns:c16r2="http://schemas.microsoft.com/office/drawing/2015/06/chart">
            <c:ext xmlns:c16="http://schemas.microsoft.com/office/drawing/2014/chart" uri="{C3380CC4-5D6E-409C-BE32-E72D297353CC}">
              <c16:uniqueId val="{00000005-8055-4B73-ADBC-741CA7281E57}"/>
            </c:ext>
          </c:extLst>
        </c:ser>
        <c:dLbls>
          <c:showLegendKey val="0"/>
          <c:showVal val="0"/>
          <c:showCatName val="0"/>
          <c:showSerName val="0"/>
          <c:showPercent val="1"/>
          <c:showBubbleSize val="0"/>
          <c:showLeaderLines val="1"/>
        </c:dLbls>
        <c:firstSliceAng val="160"/>
      </c:pieChart>
      <c:spPr>
        <a:noFill/>
        <a:ln>
          <a:noFill/>
        </a:ln>
        <a:effectLst/>
      </c:spPr>
    </c:plotArea>
    <c:legend>
      <c:legendPos val="r"/>
      <c:layout>
        <c:manualLayout>
          <c:xMode val="edge"/>
          <c:yMode val="edge"/>
          <c:x val="0.73035091406983121"/>
          <c:y val="0.34816002545136404"/>
          <c:w val="0.19272602626331375"/>
          <c:h val="0.4090937723693629"/>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zero"/>
    <c:showDLblsOverMax val="0"/>
  </c:chart>
  <c:spPr>
    <a:solidFill>
      <a:schemeClr val="bg1"/>
    </a:solidFill>
    <a:ln w="9525" cap="flat" cmpd="sng" algn="ctr">
      <a:noFill/>
      <a:round/>
    </a:ln>
    <a:effectLst/>
  </c:spPr>
  <c:txPr>
    <a:bodyPr/>
    <a:lstStyle/>
    <a:p>
      <a:pPr>
        <a:defRPr/>
      </a:pPr>
      <a:endParaRPr lang="es-EC"/>
    </a:p>
  </c:txPr>
  <c:printSettings>
    <c:headerFooter alignWithMargins="0"/>
    <c:pageMargins b="1" l="0.75000000000000189" r="0.75000000000000189" t="1" header="0" footer="0"/>
    <c:pageSetup orientation="landscape"/>
  </c:printSettings>
</c:chartSpace>
</file>

<file path=xl/charts/chart21.xml><?xml version="1.0" encoding="utf-8"?>
<c:chartSpace xmlns:c="http://schemas.openxmlformats.org/drawingml/2006/chart" xmlns:a="http://schemas.openxmlformats.org/drawingml/2006/main" xmlns:r="http://schemas.openxmlformats.org/officeDocument/2006/relationships">
  <c:date1904 val="0"/>
  <c:lang val="es-ES"/>
  <c:roundedCorners val="1"/>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25046688555565533"/>
          <c:y val="1.1111932357540419E-2"/>
          <c:w val="0.72050816841811127"/>
          <c:h val="0.96774321539746933"/>
        </c:manualLayout>
      </c:layout>
      <c:barChart>
        <c:barDir val="bar"/>
        <c:grouping val="clustered"/>
        <c:varyColors val="0"/>
        <c:ser>
          <c:idx val="0"/>
          <c:order val="0"/>
          <c:tx>
            <c:strRef>
              <c:f>'[1]2.1.12'!$C$5</c:f>
              <c:strCache>
                <c:ptCount val="1"/>
                <c:pt idx="0">
                  <c:v>Estados 
Unidos</c:v>
                </c:pt>
              </c:strCache>
            </c:strRef>
          </c:tx>
          <c:invertIfNegative val="0"/>
          <c:dLbls>
            <c:spPr>
              <a:noFill/>
              <a:ln w="25400">
                <a:noFill/>
              </a:ln>
            </c:spPr>
            <c:dLblPos val="outEnd"/>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layout/>
                <c15:showLeaderLines val="0"/>
              </c:ext>
            </c:extLst>
          </c:dLbls>
          <c:cat>
            <c:strRef>
              <c:f>'[1]2.1.12'!$B$6:$B$50</c:f>
              <c:strCache>
                <c:ptCount val="45"/>
                <c:pt idx="0">
                  <c:v>Chimbote</c:v>
                </c:pt>
                <c:pt idx="1">
                  <c:v>San Miguelito City</c:v>
                </c:pt>
                <c:pt idx="2">
                  <c:v>Ica</c:v>
                </c:pt>
                <c:pt idx="3">
                  <c:v>Armenia</c:v>
                </c:pt>
                <c:pt idx="4">
                  <c:v>Arequipa</c:v>
                </c:pt>
                <c:pt idx="5">
                  <c:v>Buenaventura</c:v>
                </c:pt>
                <c:pt idx="6">
                  <c:v>Murcia</c:v>
                </c:pt>
                <c:pt idx="7">
                  <c:v>Málaga</c:v>
                </c:pt>
                <c:pt idx="8">
                  <c:v>Barranquilla</c:v>
                </c:pt>
                <c:pt idx="9">
                  <c:v>Trujillo</c:v>
                </c:pt>
                <c:pt idx="10">
                  <c:v>Bilbao</c:v>
                </c:pt>
                <c:pt idx="11">
                  <c:v>A Coruña</c:v>
                </c:pt>
                <c:pt idx="12">
                  <c:v>Santa Marta</c:v>
                </c:pt>
                <c:pt idx="13">
                  <c:v>Ciudad de Colón</c:v>
                </c:pt>
                <c:pt idx="14">
                  <c:v>Pamplona</c:v>
                </c:pt>
                <c:pt idx="15">
                  <c:v>Palma de Mallorca</c:v>
                </c:pt>
                <c:pt idx="16">
                  <c:v>Paita</c:v>
                </c:pt>
                <c:pt idx="17">
                  <c:v>Cuzco</c:v>
                </c:pt>
                <c:pt idx="18">
                  <c:v>Valencia</c:v>
                </c:pt>
                <c:pt idx="19">
                  <c:v>Alicante</c:v>
                </c:pt>
                <c:pt idx="20">
                  <c:v>Chiclayo</c:v>
                </c:pt>
                <c:pt idx="21">
                  <c:v>Las Vegas Nevada</c:v>
                </c:pt>
                <c:pt idx="22">
                  <c:v>Dallas Texas</c:v>
                </c:pt>
                <c:pt idx="23">
                  <c:v>Villavicencio</c:v>
                </c:pt>
                <c:pt idx="24">
                  <c:v>Medellín - Colombia</c:v>
                </c:pt>
                <c:pt idx="25">
                  <c:v>Cartagena - Colombia</c:v>
                </c:pt>
                <c:pt idx="26">
                  <c:v>Washington D C - Estados Unidos</c:v>
                </c:pt>
                <c:pt idx="27">
                  <c:v>Houston - Estados Unidos</c:v>
                </c:pt>
                <c:pt idx="28">
                  <c:v>Atlanta - Estados Unidos</c:v>
                </c:pt>
                <c:pt idx="29">
                  <c:v>Cali - Colombia</c:v>
                </c:pt>
                <c:pt idx="30">
                  <c:v>Chicago - Estados Unidos</c:v>
                </c:pt>
                <c:pt idx="31">
                  <c:v>Los Ángeles - Estados Unidos</c:v>
                </c:pt>
                <c:pt idx="32">
                  <c:v>Barcelona - España</c:v>
                </c:pt>
                <c:pt idx="33">
                  <c:v>Newark - Estados Unidos</c:v>
                </c:pt>
                <c:pt idx="34">
                  <c:v>Orlando - Estados Unidos</c:v>
                </c:pt>
                <c:pt idx="35">
                  <c:v>Fort Lauderdale - Estados Unidos</c:v>
                </c:pt>
                <c:pt idx="36">
                  <c:v>Lima - Perú</c:v>
                </c:pt>
                <c:pt idx="37">
                  <c:v>Panamá City- Panamá</c:v>
                </c:pt>
                <c:pt idx="38">
                  <c:v>Pasto - Perú</c:v>
                </c:pt>
                <c:pt idx="39">
                  <c:v>Bogotá Dc - Colombia</c:v>
                </c:pt>
                <c:pt idx="40">
                  <c:v>Piura - Perú</c:v>
                </c:pt>
                <c:pt idx="41">
                  <c:v>Madrid - España</c:v>
                </c:pt>
                <c:pt idx="42">
                  <c:v>Tumbes - Perú</c:v>
                </c:pt>
                <c:pt idx="43">
                  <c:v>Miami - Estados Unidos</c:v>
                </c:pt>
                <c:pt idx="44">
                  <c:v>New York - Estados Unidos</c:v>
                </c:pt>
              </c:strCache>
            </c:strRef>
          </c:cat>
          <c:val>
            <c:numRef>
              <c:f>'[1]2.1.12'!$C$6:$C$50</c:f>
              <c:numCache>
                <c:formatCode>General</c:formatCode>
                <c:ptCount val="45"/>
                <c:pt idx="0">
                  <c:v>47</c:v>
                </c:pt>
                <c:pt idx="1">
                  <c:v>49</c:v>
                </c:pt>
                <c:pt idx="2">
                  <c:v>280</c:v>
                </c:pt>
                <c:pt idx="3">
                  <c:v>389</c:v>
                </c:pt>
                <c:pt idx="4">
                  <c:v>404</c:v>
                </c:pt>
                <c:pt idx="5">
                  <c:v>808</c:v>
                </c:pt>
                <c:pt idx="6">
                  <c:v>830</c:v>
                </c:pt>
                <c:pt idx="7">
                  <c:v>904</c:v>
                </c:pt>
                <c:pt idx="8">
                  <c:v>910</c:v>
                </c:pt>
                <c:pt idx="9">
                  <c:v>933</c:v>
                </c:pt>
                <c:pt idx="10">
                  <c:v>962</c:v>
                </c:pt>
                <c:pt idx="11">
                  <c:v>991</c:v>
                </c:pt>
                <c:pt idx="12">
                  <c:v>1265</c:v>
                </c:pt>
                <c:pt idx="13">
                  <c:v>1286</c:v>
                </c:pt>
                <c:pt idx="14">
                  <c:v>1391</c:v>
                </c:pt>
                <c:pt idx="15">
                  <c:v>1803</c:v>
                </c:pt>
                <c:pt idx="16">
                  <c:v>1974</c:v>
                </c:pt>
                <c:pt idx="17">
                  <c:v>2590</c:v>
                </c:pt>
                <c:pt idx="18">
                  <c:v>3281</c:v>
                </c:pt>
                <c:pt idx="19">
                  <c:v>3378</c:v>
                </c:pt>
                <c:pt idx="20">
                  <c:v>3766</c:v>
                </c:pt>
                <c:pt idx="21">
                  <c:v>4932</c:v>
                </c:pt>
                <c:pt idx="22">
                  <c:v>5293</c:v>
                </c:pt>
                <c:pt idx="23">
                  <c:v>6758</c:v>
                </c:pt>
                <c:pt idx="24">
                  <c:v>6770</c:v>
                </c:pt>
                <c:pt idx="25">
                  <c:v>7640</c:v>
                </c:pt>
                <c:pt idx="26">
                  <c:v>8344</c:v>
                </c:pt>
                <c:pt idx="27">
                  <c:v>10215</c:v>
                </c:pt>
                <c:pt idx="28">
                  <c:v>10358</c:v>
                </c:pt>
                <c:pt idx="29">
                  <c:v>12013</c:v>
                </c:pt>
                <c:pt idx="30">
                  <c:v>13946</c:v>
                </c:pt>
                <c:pt idx="31">
                  <c:v>20975</c:v>
                </c:pt>
                <c:pt idx="32">
                  <c:v>21879</c:v>
                </c:pt>
                <c:pt idx="33">
                  <c:v>29049</c:v>
                </c:pt>
                <c:pt idx="34">
                  <c:v>31870</c:v>
                </c:pt>
                <c:pt idx="35">
                  <c:v>45374</c:v>
                </c:pt>
                <c:pt idx="36">
                  <c:v>56824</c:v>
                </c:pt>
                <c:pt idx="37">
                  <c:v>63344</c:v>
                </c:pt>
                <c:pt idx="38">
                  <c:v>63457</c:v>
                </c:pt>
                <c:pt idx="39">
                  <c:v>64323</c:v>
                </c:pt>
                <c:pt idx="40">
                  <c:v>66950</c:v>
                </c:pt>
                <c:pt idx="41">
                  <c:v>105462</c:v>
                </c:pt>
                <c:pt idx="42">
                  <c:v>161934</c:v>
                </c:pt>
                <c:pt idx="43">
                  <c:v>176594</c:v>
                </c:pt>
                <c:pt idx="44">
                  <c:v>199889</c:v>
                </c:pt>
              </c:numCache>
            </c:numRef>
          </c:val>
          <c:extLst xmlns:c16r2="http://schemas.microsoft.com/office/drawing/2015/06/chart">
            <c:ext xmlns:c16="http://schemas.microsoft.com/office/drawing/2014/chart" uri="{C3380CC4-5D6E-409C-BE32-E72D297353CC}">
              <c16:uniqueId val="{00000006-4B2D-4EF8-8A42-1DEB2C7DEE03}"/>
            </c:ext>
          </c:extLst>
        </c:ser>
        <c:dLbls>
          <c:showLegendKey val="0"/>
          <c:showVal val="0"/>
          <c:showCatName val="0"/>
          <c:showSerName val="0"/>
          <c:showPercent val="0"/>
          <c:showBubbleSize val="0"/>
        </c:dLbls>
        <c:gapWidth val="30"/>
        <c:axId val="314517200"/>
        <c:axId val="314517760"/>
      </c:barChart>
      <c:catAx>
        <c:axId val="314517200"/>
        <c:scaling>
          <c:orientation val="minMax"/>
        </c:scaling>
        <c:delete val="0"/>
        <c:axPos val="l"/>
        <c:title>
          <c:tx>
            <c:rich>
              <a:bodyPr rot="0" vert="wordArtVert"/>
              <a:lstStyle/>
              <a:p>
                <a:pPr algn="ctr">
                  <a:defRPr b="1"/>
                </a:pPr>
                <a:r>
                  <a:rPr lang="es-EC" b="1"/>
                  <a:t>Ciudades</a:t>
                </a:r>
              </a:p>
            </c:rich>
          </c:tx>
          <c:layout>
            <c:manualLayout>
              <c:xMode val="edge"/>
              <c:yMode val="edge"/>
              <c:x val="1.835796248941551E-2"/>
              <c:y val="0.29922368858822224"/>
            </c:manualLayout>
          </c:layout>
          <c:overlay val="0"/>
        </c:title>
        <c:numFmt formatCode="General" sourceLinked="1"/>
        <c:majorTickMark val="out"/>
        <c:minorTickMark val="none"/>
        <c:tickLblPos val="low"/>
        <c:txPr>
          <a:bodyPr rot="0" vert="horz"/>
          <a:lstStyle/>
          <a:p>
            <a:pPr>
              <a:defRPr/>
            </a:pPr>
            <a:endParaRPr lang="es-EC"/>
          </a:p>
        </c:txPr>
        <c:crossAx val="314517760"/>
        <c:crosses val="autoZero"/>
        <c:auto val="1"/>
        <c:lblAlgn val="ctr"/>
        <c:lblOffset val="100"/>
        <c:tickLblSkip val="1"/>
        <c:tickMarkSkip val="1"/>
        <c:noMultiLvlLbl val="0"/>
      </c:catAx>
      <c:valAx>
        <c:axId val="314517760"/>
        <c:scaling>
          <c:orientation val="minMax"/>
        </c:scaling>
        <c:delete val="1"/>
        <c:axPos val="b"/>
        <c:numFmt formatCode="General" sourceLinked="1"/>
        <c:majorTickMark val="out"/>
        <c:minorTickMark val="none"/>
        <c:tickLblPos val="nextTo"/>
        <c:crossAx val="314517200"/>
        <c:crosses val="autoZero"/>
        <c:crossBetween val="between"/>
      </c:valAx>
    </c:plotArea>
    <c:plotVisOnly val="1"/>
    <c:dispBlanksAs val="gap"/>
    <c:showDLblsOverMax val="0"/>
  </c:chart>
  <c:spPr>
    <a:ln>
      <a:noFill/>
    </a:ln>
  </c:spPr>
  <c:txPr>
    <a:bodyPr/>
    <a:lstStyle/>
    <a:p>
      <a:pPr>
        <a:defRPr sz="800" b="0" i="0" u="none" strike="noStrike" baseline="0">
          <a:solidFill>
            <a:srgbClr val="000000"/>
          </a:solidFill>
          <a:latin typeface="Arial" panose="020B0604020202020204" pitchFamily="34" charset="0"/>
          <a:ea typeface="Calibri"/>
          <a:cs typeface="Arial" panose="020B0604020202020204" pitchFamily="34" charset="0"/>
        </a:defRPr>
      </a:pPr>
      <a:endParaRPr lang="es-EC"/>
    </a:p>
  </c:txPr>
  <c:printSettings>
    <c:headerFooter alignWithMargins="0"/>
    <c:pageMargins b="1" l="0.75000000000000189" r="0.75000000000000189" t="1" header="0" footer="0"/>
    <c:pageSetup orientation="landscape"/>
  </c:printSettings>
</c:chartSpace>
</file>

<file path=xl/charts/chart22.xml><?xml version="1.0" encoding="utf-8"?>
<c:chartSpace xmlns:c="http://schemas.openxmlformats.org/drawingml/2006/chart" xmlns:a="http://schemas.openxmlformats.org/drawingml/2006/main" xmlns:r="http://schemas.openxmlformats.org/officeDocument/2006/relationships">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Salida de ecuatorianos y extranjeros</a:t>
            </a:r>
          </a:p>
        </c:rich>
      </c:tx>
      <c:layout/>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pieChart>
        <c:varyColors val="1"/>
        <c:ser>
          <c:idx val="0"/>
          <c:order val="0"/>
          <c:tx>
            <c:strRef>
              <c:f>'2.1.11'!$D$11:$E$11</c:f>
              <c:strCache>
                <c:ptCount val="1"/>
                <c:pt idx="0">
                  <c:v>Total</c:v>
                </c:pt>
              </c:strCache>
            </c:strRef>
          </c:tx>
          <c:dPt>
            <c:idx val="0"/>
            <c:bubble3D val="0"/>
            <c:spPr>
              <a:solidFill>
                <a:schemeClr val="accent1"/>
              </a:solidFill>
              <a:ln w="19050">
                <a:solidFill>
                  <a:schemeClr val="lt1"/>
                </a:solidFill>
              </a:ln>
              <a:effectLst/>
            </c:spPr>
          </c:dPt>
          <c:dPt>
            <c:idx val="1"/>
            <c:bubble3D val="0"/>
            <c:spPr>
              <a:solidFill>
                <a:schemeClr val="accent2"/>
              </a:solidFill>
              <a:ln w="19050">
                <a:solidFill>
                  <a:schemeClr val="lt1"/>
                </a:solidFill>
              </a:ln>
              <a:effectLst/>
            </c:spPr>
          </c:dPt>
          <c:dPt>
            <c:idx val="2"/>
            <c:bubble3D val="0"/>
            <c:spPr>
              <a:solidFill>
                <a:schemeClr val="accent3"/>
              </a:solidFill>
              <a:ln w="19050">
                <a:solidFill>
                  <a:schemeClr val="lt1"/>
                </a:solidFill>
              </a:ln>
              <a:effectLst/>
            </c:spPr>
          </c:dPt>
          <c:dPt>
            <c:idx val="3"/>
            <c:bubble3D val="0"/>
            <c:spPr>
              <a:solidFill>
                <a:schemeClr val="accent4"/>
              </a:solidFill>
              <a:ln w="19050">
                <a:solidFill>
                  <a:schemeClr val="lt1"/>
                </a:solidFill>
              </a:ln>
              <a:effectLst/>
            </c:spPr>
          </c:dPt>
          <c:dLbls>
            <c:numFmt formatCode="0.00%" sourceLinked="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xmlns:c16r2="http://schemas.microsoft.com/office/drawing/2015/06/chart">
              <c:ext xmlns:c15="http://schemas.microsoft.com/office/drawing/2012/chart" uri="{CE6537A1-D6FC-4f65-9D91-7224C49458BB}">
                <c15:layout/>
              </c:ext>
            </c:extLst>
          </c:dLbls>
          <c:cat>
            <c:strRef>
              <c:f>'2.1.11'!$B$13:$B$16</c:f>
              <c:strCache>
                <c:ptCount val="4"/>
                <c:pt idx="0">
                  <c:v>Vía Aérea</c:v>
                </c:pt>
                <c:pt idx="1">
                  <c:v>Vía Terrestre</c:v>
                </c:pt>
                <c:pt idx="2">
                  <c:v>Vía Maritima</c:v>
                </c:pt>
                <c:pt idx="3">
                  <c:v>Vía Fluvial*</c:v>
                </c:pt>
              </c:strCache>
            </c:strRef>
          </c:cat>
          <c:val>
            <c:numRef>
              <c:f>'2.1.11'!$E$13:$E$16</c:f>
              <c:numCache>
                <c:formatCode>0.00%</c:formatCode>
                <c:ptCount val="4"/>
                <c:pt idx="0">
                  <c:v>0.69780799448817976</c:v>
                </c:pt>
                <c:pt idx="1">
                  <c:v>0.28214151963912193</c:v>
                </c:pt>
                <c:pt idx="2">
                  <c:v>1.8752128588261547E-2</c:v>
                </c:pt>
                <c:pt idx="3">
                  <c:v>1.2983572844368066E-3</c:v>
                </c:pt>
              </c:numCache>
            </c:numRef>
          </c:val>
          <c:extLst xmlns:c16r2="http://schemas.microsoft.com/office/drawing/2015/06/chart">
            <c:ext xmlns:c16="http://schemas.microsoft.com/office/drawing/2014/chart" uri="{C3380CC4-5D6E-409C-BE32-E72D297353CC}">
              <c16:uniqueId val="{00000001-8BD6-4C86-91E8-2DEA25140979}"/>
            </c:ext>
          </c:extLst>
        </c:ser>
        <c:dLbls>
          <c:showLegendKey val="0"/>
          <c:showVal val="0"/>
          <c:showCatName val="1"/>
          <c:showSerName val="0"/>
          <c:showPercent val="1"/>
          <c:showBubbleSize val="0"/>
          <c:showLeaderLines val="1"/>
        </c:dLbls>
        <c:firstSliceAng val="260"/>
      </c:pieChart>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s-EC"/>
    </a:p>
  </c:txPr>
  <c:printSettings>
    <c:headerFooter/>
    <c:pageMargins b="0.75" l="0.7" r="0.7" t="0.75" header="0.3" footer="0.3"/>
    <c:pageSetup/>
  </c:printSettings>
</c:chartSpace>
</file>

<file path=xl/charts/chart23.xml><?xml version="1.0" encoding="utf-8"?>
<c:chartSpace xmlns:c="http://schemas.openxmlformats.org/drawingml/2006/chart" xmlns:a="http://schemas.openxmlformats.org/drawingml/2006/main" xmlns:r="http://schemas.openxmlformats.org/officeDocument/2006/relationships">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pieChart>
        <c:varyColors val="1"/>
        <c:ser>
          <c:idx val="0"/>
          <c:order val="0"/>
          <c:tx>
            <c:strRef>
              <c:f>'2.1.11'!$F$11:$G$11</c:f>
              <c:strCache>
                <c:ptCount val="1"/>
                <c:pt idx="0">
                  <c:v>Ecuatorianos</c:v>
                </c:pt>
              </c:strCache>
            </c:strRef>
          </c:tx>
          <c:dPt>
            <c:idx val="0"/>
            <c:bubble3D val="0"/>
            <c:spPr>
              <a:solidFill>
                <a:schemeClr val="accent1"/>
              </a:solidFill>
              <a:ln w="19050">
                <a:solidFill>
                  <a:schemeClr val="lt1"/>
                </a:solidFill>
              </a:ln>
              <a:effectLst/>
            </c:spPr>
          </c:dPt>
          <c:dPt>
            <c:idx val="1"/>
            <c:bubble3D val="0"/>
            <c:spPr>
              <a:solidFill>
                <a:schemeClr val="accent2"/>
              </a:solidFill>
              <a:ln w="19050">
                <a:solidFill>
                  <a:schemeClr val="lt1"/>
                </a:solidFill>
              </a:ln>
              <a:effectLst/>
            </c:spPr>
          </c:dPt>
          <c:dPt>
            <c:idx val="2"/>
            <c:bubble3D val="0"/>
            <c:spPr>
              <a:solidFill>
                <a:schemeClr val="accent3"/>
              </a:solidFill>
              <a:ln w="19050">
                <a:solidFill>
                  <a:schemeClr val="lt1"/>
                </a:solidFill>
              </a:ln>
              <a:effectLst/>
            </c:spPr>
          </c:dPt>
          <c:dPt>
            <c:idx val="3"/>
            <c:bubble3D val="0"/>
            <c:spPr>
              <a:solidFill>
                <a:schemeClr val="accent4"/>
              </a:solidFill>
              <a:ln w="19050">
                <a:solidFill>
                  <a:schemeClr val="lt1"/>
                </a:solidFill>
              </a:ln>
              <a:effectLst/>
            </c:spPr>
          </c:dPt>
          <c:dLbls>
            <c:dLbl>
              <c:idx val="2"/>
              <c:layout>
                <c:manualLayout>
                  <c:x val="3.878133303152291E-2"/>
                  <c:y val="-5.0064021390261101E-2"/>
                </c:manualLayout>
              </c:layout>
              <c:showLegendKey val="0"/>
              <c:showVal val="0"/>
              <c:showCatName val="1"/>
              <c:showSerName val="0"/>
              <c:showPercent val="1"/>
              <c:showBubbleSize val="0"/>
              <c:extLst>
                <c:ext xmlns:c15="http://schemas.microsoft.com/office/drawing/2012/chart" uri="{CE6537A1-D6FC-4f65-9D91-7224C49458BB}"/>
              </c:extLst>
            </c:dLbl>
            <c:numFmt formatCode="0.00%" sourceLinked="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xmlns:c16r2="http://schemas.microsoft.com/office/drawing/2015/06/chart">
              <c:ext xmlns:c15="http://schemas.microsoft.com/office/drawing/2012/chart" uri="{CE6537A1-D6FC-4f65-9D91-7224C49458BB}"/>
            </c:extLst>
          </c:dLbls>
          <c:cat>
            <c:strRef>
              <c:f>'2.1.11'!$B$13:$B$16</c:f>
              <c:strCache>
                <c:ptCount val="4"/>
                <c:pt idx="0">
                  <c:v>Vía Aérea</c:v>
                </c:pt>
                <c:pt idx="1">
                  <c:v>Vía Terrestre</c:v>
                </c:pt>
                <c:pt idx="2">
                  <c:v>Vía Maritima</c:v>
                </c:pt>
                <c:pt idx="3">
                  <c:v>Vía Fluvial*</c:v>
                </c:pt>
              </c:strCache>
            </c:strRef>
          </c:cat>
          <c:val>
            <c:numRef>
              <c:f>'2.1.11'!$G$13:$G$16</c:f>
              <c:numCache>
                <c:formatCode>0.00%</c:formatCode>
                <c:ptCount val="4"/>
                <c:pt idx="0">
                  <c:v>0.79677401842679429</c:v>
                </c:pt>
                <c:pt idx="1">
                  <c:v>0.19708694820436989</c:v>
                </c:pt>
                <c:pt idx="2">
                  <c:v>5.3602634762736929E-3</c:v>
                </c:pt>
                <c:pt idx="3">
                  <c:v>7.7876989256206897E-4</c:v>
                </c:pt>
              </c:numCache>
            </c:numRef>
          </c:val>
          <c:extLst xmlns:c16r2="http://schemas.microsoft.com/office/drawing/2015/06/chart">
            <c:ext xmlns:c16="http://schemas.microsoft.com/office/drawing/2014/chart" uri="{C3380CC4-5D6E-409C-BE32-E72D297353CC}">
              <c16:uniqueId val="{00000001-A7CC-43AC-BCFF-3261D40DABF6}"/>
            </c:ext>
          </c:extLst>
        </c:ser>
        <c:dLbls>
          <c:showLegendKey val="0"/>
          <c:showVal val="0"/>
          <c:showCatName val="1"/>
          <c:showSerName val="0"/>
          <c:showPercent val="1"/>
          <c:showBubbleSize val="0"/>
          <c:showLeaderLines val="1"/>
        </c:dLbls>
        <c:firstSliceAng val="128"/>
      </c:pie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noFill/>
      <a:round/>
    </a:ln>
    <a:effectLst/>
  </c:spPr>
  <c:txPr>
    <a:bodyPr/>
    <a:lstStyle/>
    <a:p>
      <a:pPr>
        <a:defRPr/>
      </a:pPr>
      <a:endParaRPr lang="es-EC"/>
    </a:p>
  </c:txPr>
  <c:printSettings>
    <c:headerFooter/>
    <c:pageMargins b="0.75" l="0.7" r="0.7" t="0.75" header="0.3" footer="0.3"/>
    <c:pageSetup/>
  </c:printSettings>
</c:chartSpace>
</file>

<file path=xl/charts/chart24.xml><?xml version="1.0" encoding="utf-8"?>
<c:chartSpace xmlns:c="http://schemas.openxmlformats.org/drawingml/2006/chart" xmlns:a="http://schemas.openxmlformats.org/drawingml/2006/main" xmlns:r="http://schemas.openxmlformats.org/officeDocument/2006/relationships">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Extranjeros</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pieChart>
        <c:varyColors val="1"/>
        <c:ser>
          <c:idx val="0"/>
          <c:order val="0"/>
          <c:tx>
            <c:strRef>
              <c:f>'2.1.11'!$H$11:$I$11</c:f>
              <c:strCache>
                <c:ptCount val="1"/>
                <c:pt idx="0">
                  <c:v>Extranjeros</c:v>
                </c:pt>
              </c:strCache>
            </c:strRef>
          </c:tx>
          <c:dPt>
            <c:idx val="0"/>
            <c:bubble3D val="0"/>
            <c:spPr>
              <a:solidFill>
                <a:schemeClr val="accent1"/>
              </a:solidFill>
              <a:ln w="19050">
                <a:solidFill>
                  <a:schemeClr val="lt1"/>
                </a:solidFill>
              </a:ln>
              <a:effectLst/>
            </c:spPr>
          </c:dPt>
          <c:dPt>
            <c:idx val="1"/>
            <c:bubble3D val="0"/>
            <c:spPr>
              <a:solidFill>
                <a:schemeClr val="accent2"/>
              </a:solidFill>
              <a:ln w="19050">
                <a:solidFill>
                  <a:schemeClr val="lt1"/>
                </a:solidFill>
              </a:ln>
              <a:effectLst/>
            </c:spPr>
          </c:dPt>
          <c:dPt>
            <c:idx val="2"/>
            <c:bubble3D val="0"/>
            <c:spPr>
              <a:solidFill>
                <a:schemeClr val="accent3"/>
              </a:solidFill>
              <a:ln w="19050">
                <a:solidFill>
                  <a:schemeClr val="lt1"/>
                </a:solidFill>
              </a:ln>
              <a:effectLst/>
            </c:spPr>
          </c:dPt>
          <c:dPt>
            <c:idx val="3"/>
            <c:bubble3D val="0"/>
            <c:spPr>
              <a:solidFill>
                <a:schemeClr val="accent4"/>
              </a:solidFill>
              <a:ln w="19050">
                <a:solidFill>
                  <a:schemeClr val="lt1"/>
                </a:solidFill>
              </a:ln>
              <a:effectLst/>
            </c:spPr>
          </c:dPt>
          <c:dLbls>
            <c:dLbl>
              <c:idx val="2"/>
              <c:layout>
                <c:manualLayout>
                  <c:x val="2.7938835580774975E-2"/>
                  <c:y val="-3.8012097944375461E-2"/>
                </c:manualLayout>
              </c:layout>
              <c:showLegendKey val="0"/>
              <c:showVal val="0"/>
              <c:showCatName val="1"/>
              <c:showSerName val="0"/>
              <c:showPercent val="1"/>
              <c:showBubbleSize val="0"/>
              <c:extLst>
                <c:ext xmlns:c15="http://schemas.microsoft.com/office/drawing/2012/chart" uri="{CE6537A1-D6FC-4f65-9D91-7224C49458BB}"/>
              </c:extLst>
            </c:dLbl>
            <c:numFmt formatCode="0.00%" sourceLinked="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xmlns:c16r2="http://schemas.microsoft.com/office/drawing/2015/06/chart">
              <c:ext xmlns:c15="http://schemas.microsoft.com/office/drawing/2012/chart" uri="{CE6537A1-D6FC-4f65-9D91-7224C49458BB}"/>
            </c:extLst>
          </c:dLbls>
          <c:cat>
            <c:strRef>
              <c:f>'2.1.11'!$B$13:$B$16</c:f>
              <c:strCache>
                <c:ptCount val="4"/>
                <c:pt idx="0">
                  <c:v>Vía Aérea</c:v>
                </c:pt>
                <c:pt idx="1">
                  <c:v>Vía Terrestre</c:v>
                </c:pt>
                <c:pt idx="2">
                  <c:v>Vía Maritima</c:v>
                </c:pt>
                <c:pt idx="3">
                  <c:v>Vía Fluvial*</c:v>
                </c:pt>
              </c:strCache>
            </c:strRef>
          </c:cat>
          <c:val>
            <c:numRef>
              <c:f>'2.1.11'!$I$13:$I$16</c:f>
              <c:numCache>
                <c:formatCode>0.00%</c:formatCode>
                <c:ptCount val="4"/>
                <c:pt idx="0">
                  <c:v>0.59693761939266188</c:v>
                </c:pt>
                <c:pt idx="1">
                  <c:v>0.36883275146564787</c:v>
                </c:pt>
                <c:pt idx="2">
                  <c:v>3.2401686318424348E-2</c:v>
                </c:pt>
                <c:pt idx="3">
                  <c:v>1.8279428232659246E-3</c:v>
                </c:pt>
              </c:numCache>
            </c:numRef>
          </c:val>
          <c:extLst xmlns:c16r2="http://schemas.microsoft.com/office/drawing/2015/06/chart">
            <c:ext xmlns:c16="http://schemas.microsoft.com/office/drawing/2014/chart" uri="{C3380CC4-5D6E-409C-BE32-E72D297353CC}">
              <c16:uniqueId val="{00000001-831A-4580-8625-76C6BA0F252A}"/>
            </c:ext>
          </c:extLst>
        </c:ser>
        <c:dLbls>
          <c:showLegendKey val="0"/>
          <c:showVal val="0"/>
          <c:showCatName val="1"/>
          <c:showSerName val="0"/>
          <c:showPercent val="1"/>
          <c:showBubbleSize val="0"/>
          <c:showLeaderLines val="1"/>
        </c:dLbls>
        <c:firstSliceAng val="138"/>
      </c:pie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noFill/>
      <a:round/>
    </a:ln>
    <a:effectLst/>
  </c:spPr>
  <c:txPr>
    <a:bodyPr/>
    <a:lstStyle/>
    <a:p>
      <a:pPr>
        <a:defRPr/>
      </a:pPr>
      <a:endParaRPr lang="es-EC"/>
    </a:p>
  </c:txPr>
  <c:printSettings>
    <c:headerFooter/>
    <c:pageMargins b="0.75" l="0.7" r="0.7" t="0.75" header="0.3" footer="0.3"/>
    <c:pageSetup/>
  </c:printSettings>
</c:chartSpace>
</file>

<file path=xl/charts/chart25.xml><?xml version="1.0" encoding="utf-8"?>
<c:chartSpace xmlns:c="http://schemas.openxmlformats.org/drawingml/2006/chart" xmlns:a="http://schemas.openxmlformats.org/drawingml/2006/main" xmlns:r="http://schemas.openxmlformats.org/officeDocument/2006/relationships">
  <c:date1904 val="0"/>
  <c:lang val="es-ES"/>
  <c:roundedCorners val="1"/>
  <mc:AlternateContent xmlns:mc="http://schemas.openxmlformats.org/markup-compatibility/2006">
    <mc:Choice xmlns:c14="http://schemas.microsoft.com/office/drawing/2007/8/2/chart" Requires="c14">
      <c14:style val="102"/>
    </mc:Choice>
    <mc:Fallback>
      <c:style val="2"/>
    </mc:Fallback>
  </mc:AlternateContent>
  <c:chart>
    <c:title>
      <c:layout/>
      <c:overlay val="0"/>
      <c:spPr>
        <a:noFill/>
        <a:ln>
          <a:noFill/>
        </a:ln>
        <a:effectLst/>
      </c:spPr>
      <c:txPr>
        <a:bodyPr rot="0" spcFirstLastPara="1" vertOverflow="ellipsis" vert="horz" wrap="square" anchor="ctr" anchorCtr="1"/>
        <a:lstStyle/>
        <a:p>
          <a:pPr>
            <a:defRPr sz="1400" b="1"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0.17270543097816035"/>
          <c:y val="0.12944152814231555"/>
          <c:w val="0.44151555036552897"/>
          <c:h val="0.81097805482647989"/>
        </c:manualLayout>
      </c:layout>
      <c:pieChart>
        <c:varyColors val="1"/>
        <c:ser>
          <c:idx val="0"/>
          <c:order val="0"/>
          <c:tx>
            <c:strRef>
              <c:f>'2.1.12'!$C$11:$D$11</c:f>
              <c:strCache>
                <c:ptCount val="1"/>
                <c:pt idx="0">
                  <c:v>Total</c:v>
                </c:pt>
              </c:strCache>
            </c:strRef>
          </c:tx>
          <c:dPt>
            <c:idx val="0"/>
            <c:bubble3D val="0"/>
            <c:spPr>
              <a:solidFill>
                <a:schemeClr val="accent1"/>
              </a:solidFill>
              <a:ln w="19050">
                <a:solidFill>
                  <a:schemeClr val="lt1"/>
                </a:solidFill>
              </a:ln>
              <a:effectLst/>
            </c:spPr>
            <c:extLst xmlns:c16r2="http://schemas.microsoft.com/office/drawing/2015/06/chart">
              <c:ext xmlns:c16="http://schemas.microsoft.com/office/drawing/2014/chart" uri="{C3380CC4-5D6E-409C-BE32-E72D297353CC}">
                <c16:uniqueId val="{00000000-1F3D-47A4-86A1-222ECC27C818}"/>
              </c:ext>
            </c:extLst>
          </c:dPt>
          <c:dPt>
            <c:idx val="1"/>
            <c:bubble3D val="0"/>
            <c:spPr>
              <a:solidFill>
                <a:schemeClr val="accent2"/>
              </a:solidFill>
              <a:ln w="19050">
                <a:solidFill>
                  <a:schemeClr val="lt1"/>
                </a:solidFill>
              </a:ln>
              <a:effectLst/>
            </c:spPr>
            <c:extLst xmlns:c16r2="http://schemas.microsoft.com/office/drawing/2015/06/chart">
              <c:ext xmlns:c16="http://schemas.microsoft.com/office/drawing/2014/chart" uri="{C3380CC4-5D6E-409C-BE32-E72D297353CC}">
                <c16:uniqueId val="{00000001-1F3D-47A4-86A1-222ECC27C818}"/>
              </c:ext>
            </c:extLst>
          </c:dPt>
          <c:dPt>
            <c:idx val="2"/>
            <c:bubble3D val="0"/>
            <c:spPr>
              <a:solidFill>
                <a:schemeClr val="accent3"/>
              </a:solidFill>
              <a:ln w="19050">
                <a:solidFill>
                  <a:schemeClr val="lt1"/>
                </a:solidFill>
              </a:ln>
              <a:effectLst/>
            </c:spPr>
            <c:extLst xmlns:c16r2="http://schemas.microsoft.com/office/drawing/2015/06/chart">
              <c:ext xmlns:c16="http://schemas.microsoft.com/office/drawing/2014/chart" uri="{C3380CC4-5D6E-409C-BE32-E72D297353CC}">
                <c16:uniqueId val="{00000002-1F3D-47A4-86A1-222ECC27C818}"/>
              </c:ext>
            </c:extLst>
          </c:dPt>
          <c:dPt>
            <c:idx val="3"/>
            <c:bubble3D val="0"/>
            <c:spPr>
              <a:solidFill>
                <a:schemeClr val="accent4"/>
              </a:solidFill>
              <a:ln w="19050">
                <a:solidFill>
                  <a:schemeClr val="lt1"/>
                </a:solidFill>
              </a:ln>
              <a:effectLst/>
            </c:spPr>
            <c:extLst xmlns:c16r2="http://schemas.microsoft.com/office/drawing/2015/06/chart">
              <c:ext xmlns:c16="http://schemas.microsoft.com/office/drawing/2014/chart" uri="{C3380CC4-5D6E-409C-BE32-E72D297353CC}">
                <c16:uniqueId val="{00000003-1F3D-47A4-86A1-222ECC27C818}"/>
              </c:ext>
            </c:extLst>
          </c:dPt>
          <c:dPt>
            <c:idx val="4"/>
            <c:bubble3D val="0"/>
            <c:spPr>
              <a:solidFill>
                <a:schemeClr val="accent5"/>
              </a:solidFill>
              <a:ln w="19050">
                <a:solidFill>
                  <a:schemeClr val="lt1"/>
                </a:solidFill>
              </a:ln>
              <a:effectLst/>
            </c:spPr>
          </c:dPt>
          <c:dPt>
            <c:idx val="5"/>
            <c:bubble3D val="0"/>
            <c:spPr>
              <a:solidFill>
                <a:schemeClr val="accent6"/>
              </a:solidFill>
              <a:ln w="19050">
                <a:solidFill>
                  <a:schemeClr val="lt1"/>
                </a:solidFill>
              </a:ln>
              <a:effectLst/>
            </c:spPr>
          </c:dPt>
          <c:dPt>
            <c:idx val="6"/>
            <c:bubble3D val="0"/>
            <c:spPr>
              <a:solidFill>
                <a:schemeClr val="accent1">
                  <a:lumMod val="60000"/>
                </a:schemeClr>
              </a:solidFill>
              <a:ln w="19050">
                <a:solidFill>
                  <a:schemeClr val="lt1"/>
                </a:solidFill>
              </a:ln>
              <a:effectLst/>
            </c:spPr>
          </c:dPt>
          <c:dLbls>
            <c:dLbl>
              <c:idx val="5"/>
              <c:layout>
                <c:manualLayout>
                  <c:x val="6.4994728824202319E-2"/>
                  <c:y val="-1.6060075823855352E-2"/>
                </c:manualLayout>
              </c:layout>
              <c:showLegendKey val="0"/>
              <c:showVal val="0"/>
              <c:showCatName val="0"/>
              <c:showSerName val="0"/>
              <c:showPercent val="1"/>
              <c:showBubbleSize val="0"/>
              <c:extLst>
                <c:ext xmlns:c15="http://schemas.microsoft.com/office/drawing/2012/chart" uri="{CE6537A1-D6FC-4f65-9D91-7224C49458BB}">
                  <c15:layout/>
                </c:ext>
              </c:extLst>
            </c:dLbl>
            <c:numFmt formatCode="0.00%" sourceLinked="0"/>
            <c:spPr>
              <a:noFill/>
              <a:ln>
                <a:noFill/>
              </a:ln>
              <a:effectLst/>
            </c:spPr>
            <c:txPr>
              <a:bodyPr rot="0" spcFirstLastPara="1" vertOverflow="ellipsis" vert="horz" wrap="square" lIns="38100" tIns="19050" rIns="38100" bIns="19050" anchor="ctr" anchorCtr="1">
                <a:spAutoFit/>
              </a:bodyPr>
              <a:lstStyle/>
              <a:p>
                <a:pPr>
                  <a:defRPr sz="1000" b="0" i="0" u="none" strike="noStrike" kern="1200" baseline="0">
                    <a:solidFill>
                      <a:schemeClr val="tx1">
                        <a:lumMod val="75000"/>
                        <a:lumOff val="25000"/>
                      </a:schemeClr>
                    </a:solidFill>
                    <a:latin typeface="+mn-lt"/>
                    <a:ea typeface="+mn-ea"/>
                    <a:cs typeface="+mn-cs"/>
                  </a:defRPr>
                </a:pPr>
                <a:endParaRPr lang="es-EC"/>
              </a:p>
            </c:txPr>
            <c:showLegendKey val="0"/>
            <c:showVal val="0"/>
            <c:showCatName val="0"/>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15:layout/>
              </c:ext>
            </c:extLst>
          </c:dLbls>
          <c:cat>
            <c:strRef>
              <c:f>'2.1.12'!$B$13:$B$19</c:f>
              <c:strCache>
                <c:ptCount val="7"/>
                <c:pt idx="0">
                  <c:v>Tulcán</c:v>
                </c:pt>
                <c:pt idx="1">
                  <c:v>Huaquillas</c:v>
                </c:pt>
                <c:pt idx="2">
                  <c:v>Macará</c:v>
                </c:pt>
                <c:pt idx="3">
                  <c:v>Lago Agrio (Sucumbios)</c:v>
                </c:pt>
                <c:pt idx="4">
                  <c:v>Lalamor (Zapotillo)</c:v>
                </c:pt>
                <c:pt idx="5">
                  <c:v>Jimbura (Espíndola)</c:v>
                </c:pt>
                <c:pt idx="6">
                  <c:v>La Balsa (Chinchipe)</c:v>
                </c:pt>
              </c:strCache>
            </c:strRef>
          </c:cat>
          <c:val>
            <c:numRef>
              <c:f>'2.1.12'!$D$13:$D$19</c:f>
              <c:numCache>
                <c:formatCode>0.00%</c:formatCode>
                <c:ptCount val="7"/>
                <c:pt idx="0">
                  <c:v>0.5454302599799864</c:v>
                </c:pt>
                <c:pt idx="1">
                  <c:v>0.34310986251037356</c:v>
                </c:pt>
                <c:pt idx="2">
                  <c:v>6.0562001712325016E-2</c:v>
                </c:pt>
                <c:pt idx="3">
                  <c:v>2.610857717177335E-2</c:v>
                </c:pt>
                <c:pt idx="4">
                  <c:v>2.3113103227798349E-2</c:v>
                </c:pt>
                <c:pt idx="5">
                  <c:v>1.0849834351166767E-3</c:v>
                </c:pt>
                <c:pt idx="6">
                  <c:v>5.9121196262664529E-4</c:v>
                </c:pt>
              </c:numCache>
            </c:numRef>
          </c:val>
          <c:extLst xmlns:c16r2="http://schemas.microsoft.com/office/drawing/2015/06/chart">
            <c:ext xmlns:c16="http://schemas.microsoft.com/office/drawing/2014/chart" uri="{C3380CC4-5D6E-409C-BE32-E72D297353CC}">
              <c16:uniqueId val="{00000004-1F3D-47A4-86A1-222ECC27C818}"/>
            </c:ext>
          </c:extLst>
        </c:ser>
        <c:dLbls>
          <c:showLegendKey val="0"/>
          <c:showVal val="0"/>
          <c:showCatName val="0"/>
          <c:showSerName val="0"/>
          <c:showPercent val="1"/>
          <c:showBubbleSize val="0"/>
          <c:showLeaderLines val="1"/>
        </c:dLbls>
        <c:firstSliceAng val="137"/>
      </c:pieChart>
      <c:spPr>
        <a:noFill/>
        <a:ln>
          <a:noFill/>
        </a:ln>
        <a:effectLst/>
      </c:spPr>
    </c:plotArea>
    <c:legend>
      <c:legendPos val="r"/>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zero"/>
    <c:showDLblsOverMax val="0"/>
  </c:chart>
  <c:spPr>
    <a:solidFill>
      <a:schemeClr val="bg1"/>
    </a:solidFill>
    <a:ln w="9525" cap="flat" cmpd="sng" algn="ctr">
      <a:noFill/>
      <a:round/>
    </a:ln>
    <a:effectLst/>
  </c:spPr>
  <c:txPr>
    <a:bodyPr/>
    <a:lstStyle/>
    <a:p>
      <a:pPr>
        <a:defRPr/>
      </a:pPr>
      <a:endParaRPr lang="es-EC"/>
    </a:p>
  </c:txPr>
  <c:printSettings>
    <c:headerFooter alignWithMargins="0"/>
    <c:pageMargins b="1" l="0.75000000000000189" r="0.75000000000000189" t="1" header="0" footer="0"/>
    <c:pageSetup orientation="landscape"/>
  </c:printSettings>
</c:chartSpace>
</file>

<file path=xl/charts/chart26.xml><?xml version="1.0" encoding="utf-8"?>
<c:chartSpace xmlns:c="http://schemas.openxmlformats.org/drawingml/2006/chart" xmlns:a="http://schemas.openxmlformats.org/drawingml/2006/main" xmlns:r="http://schemas.openxmlformats.org/officeDocument/2006/relationships">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00" b="1"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0.15148648587091693"/>
          <c:y val="0.19334745225812291"/>
          <c:w val="0.42006563413686598"/>
          <c:h val="0.70107521042628296"/>
        </c:manualLayout>
      </c:layout>
      <c:pieChart>
        <c:varyColors val="1"/>
        <c:ser>
          <c:idx val="0"/>
          <c:order val="0"/>
          <c:tx>
            <c:strRef>
              <c:f>'2.1.12'!$E$11:$F$11</c:f>
              <c:strCache>
                <c:ptCount val="1"/>
                <c:pt idx="0">
                  <c:v>Ecuatorianos</c:v>
                </c:pt>
              </c:strCache>
            </c:strRef>
          </c:tx>
          <c:dPt>
            <c:idx val="0"/>
            <c:bubble3D val="0"/>
            <c:spPr>
              <a:solidFill>
                <a:schemeClr val="accent1"/>
              </a:solidFill>
              <a:ln w="19050">
                <a:solidFill>
                  <a:schemeClr val="lt1"/>
                </a:solidFill>
              </a:ln>
              <a:effectLst/>
            </c:spPr>
          </c:dPt>
          <c:dPt>
            <c:idx val="1"/>
            <c:bubble3D val="0"/>
            <c:spPr>
              <a:solidFill>
                <a:schemeClr val="accent2"/>
              </a:solidFill>
              <a:ln w="19050">
                <a:solidFill>
                  <a:schemeClr val="lt1"/>
                </a:solidFill>
              </a:ln>
              <a:effectLst/>
            </c:spPr>
          </c:dPt>
          <c:dPt>
            <c:idx val="2"/>
            <c:bubble3D val="0"/>
            <c:spPr>
              <a:solidFill>
                <a:schemeClr val="accent3"/>
              </a:solidFill>
              <a:ln w="19050">
                <a:solidFill>
                  <a:schemeClr val="lt1"/>
                </a:solidFill>
              </a:ln>
              <a:effectLst/>
            </c:spPr>
          </c:dPt>
          <c:dPt>
            <c:idx val="3"/>
            <c:bubble3D val="0"/>
            <c:spPr>
              <a:solidFill>
                <a:schemeClr val="accent4"/>
              </a:solidFill>
              <a:ln w="19050">
                <a:solidFill>
                  <a:schemeClr val="lt1"/>
                </a:solidFill>
              </a:ln>
              <a:effectLst/>
            </c:spPr>
          </c:dPt>
          <c:dPt>
            <c:idx val="4"/>
            <c:bubble3D val="0"/>
            <c:spPr>
              <a:solidFill>
                <a:schemeClr val="accent5"/>
              </a:solidFill>
              <a:ln w="19050">
                <a:solidFill>
                  <a:schemeClr val="lt1"/>
                </a:solidFill>
              </a:ln>
              <a:effectLst/>
            </c:spPr>
          </c:dPt>
          <c:dPt>
            <c:idx val="5"/>
            <c:bubble3D val="0"/>
            <c:spPr>
              <a:solidFill>
                <a:schemeClr val="accent6"/>
              </a:solidFill>
              <a:ln w="19050">
                <a:solidFill>
                  <a:schemeClr val="lt1"/>
                </a:solidFill>
              </a:ln>
              <a:effectLst/>
            </c:spPr>
          </c:dPt>
          <c:dPt>
            <c:idx val="6"/>
            <c:bubble3D val="0"/>
            <c:spPr>
              <a:solidFill>
                <a:schemeClr val="accent1">
                  <a:lumMod val="60000"/>
                </a:schemeClr>
              </a:solidFill>
              <a:ln w="19050">
                <a:solidFill>
                  <a:schemeClr val="lt1"/>
                </a:solidFill>
              </a:ln>
              <a:effectLst/>
            </c:spPr>
          </c:dPt>
          <c:dLbls>
            <c:numFmt formatCode="0.00%" sourceLinked="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0"/>
            <c:showCatName val="0"/>
            <c:showSerName val="0"/>
            <c:showPercent val="1"/>
            <c:showBubbleSize val="0"/>
            <c:showLeaderLines val="1"/>
            <c:leaderLines>
              <c:spPr>
                <a:ln w="9525" cap="flat" cmpd="sng" algn="ctr">
                  <a:solidFill>
                    <a:schemeClr val="tx1">
                      <a:lumMod val="35000"/>
                      <a:lumOff val="65000"/>
                    </a:schemeClr>
                  </a:solidFill>
                  <a:round/>
                </a:ln>
                <a:effectLst/>
              </c:spPr>
            </c:leaderLines>
            <c:extLst xmlns:c16r2="http://schemas.microsoft.com/office/drawing/2015/06/chart">
              <c:ext xmlns:c15="http://schemas.microsoft.com/office/drawing/2012/chart" uri="{CE6537A1-D6FC-4f65-9D91-7224C49458BB}"/>
            </c:extLst>
          </c:dLbls>
          <c:cat>
            <c:strRef>
              <c:f>'2.1.12'!$B$13:$B$19</c:f>
              <c:strCache>
                <c:ptCount val="7"/>
                <c:pt idx="0">
                  <c:v>Tulcán</c:v>
                </c:pt>
                <c:pt idx="1">
                  <c:v>Huaquillas</c:v>
                </c:pt>
                <c:pt idx="2">
                  <c:v>Macará</c:v>
                </c:pt>
                <c:pt idx="3">
                  <c:v>Lago Agrio (Sucumbios)</c:v>
                </c:pt>
                <c:pt idx="4">
                  <c:v>Lalamor (Zapotillo)</c:v>
                </c:pt>
                <c:pt idx="5">
                  <c:v>Jimbura (Espíndola)</c:v>
                </c:pt>
                <c:pt idx="6">
                  <c:v>La Balsa (Chinchipe)</c:v>
                </c:pt>
              </c:strCache>
            </c:strRef>
          </c:cat>
          <c:val>
            <c:numRef>
              <c:f>'2.1.12'!$E$13:$E$19</c:f>
              <c:numCache>
                <c:formatCode>#,##0</c:formatCode>
                <c:ptCount val="7"/>
                <c:pt idx="0">
                  <c:v>61451</c:v>
                </c:pt>
                <c:pt idx="1">
                  <c:v>159666</c:v>
                </c:pt>
                <c:pt idx="2">
                  <c:v>42157</c:v>
                </c:pt>
                <c:pt idx="3">
                  <c:v>5289</c:v>
                </c:pt>
                <c:pt idx="4">
                  <c:v>18285</c:v>
                </c:pt>
                <c:pt idx="5">
                  <c:v>485</c:v>
                </c:pt>
                <c:pt idx="6" formatCode="General">
                  <c:v>4</c:v>
                </c:pt>
              </c:numCache>
            </c:numRef>
          </c:val>
          <c:extLst xmlns:c16r2="http://schemas.microsoft.com/office/drawing/2015/06/chart">
            <c:ext xmlns:c16="http://schemas.microsoft.com/office/drawing/2014/chart" uri="{C3380CC4-5D6E-409C-BE32-E72D297353CC}">
              <c16:uniqueId val="{00000000-CCAF-4FD9-9C87-064FC4C82C67}"/>
            </c:ext>
          </c:extLst>
        </c:ser>
        <c:dLbls>
          <c:showLegendKey val="0"/>
          <c:showVal val="0"/>
          <c:showCatName val="0"/>
          <c:showSerName val="0"/>
          <c:showPercent val="1"/>
          <c:showBubbleSize val="0"/>
          <c:showLeaderLines val="1"/>
        </c:dLbls>
        <c:firstSliceAng val="110"/>
      </c:pieChart>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noFill/>
      <a:round/>
    </a:ln>
    <a:effectLst/>
  </c:spPr>
  <c:txPr>
    <a:bodyPr/>
    <a:lstStyle/>
    <a:p>
      <a:pPr>
        <a:defRPr/>
      </a:pPr>
      <a:endParaRPr lang="es-EC"/>
    </a:p>
  </c:txPr>
  <c:printSettings>
    <c:headerFooter/>
    <c:pageMargins b="0.75" l="0.7" r="0.7" t="0.75" header="0.3" footer="0.3"/>
    <c:pageSetup/>
  </c:printSettings>
</c:chartSpace>
</file>

<file path=xl/charts/chart27.xml><?xml version="1.0" encoding="utf-8"?>
<c:chartSpace xmlns:c="http://schemas.openxmlformats.org/drawingml/2006/chart" xmlns:a="http://schemas.openxmlformats.org/drawingml/2006/main" xmlns:r="http://schemas.openxmlformats.org/officeDocument/2006/relationships">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00" b="1"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0.12845699353660087"/>
          <c:y val="0.20714055570639878"/>
          <c:w val="0.4390127996115023"/>
          <c:h val="0.68728210697800707"/>
        </c:manualLayout>
      </c:layout>
      <c:pieChart>
        <c:varyColors val="1"/>
        <c:ser>
          <c:idx val="0"/>
          <c:order val="0"/>
          <c:tx>
            <c:strRef>
              <c:f>'2.1.12'!$G$11:$H$11</c:f>
              <c:strCache>
                <c:ptCount val="1"/>
                <c:pt idx="0">
                  <c:v>Extranjeros</c:v>
                </c:pt>
              </c:strCache>
            </c:strRef>
          </c:tx>
          <c:dPt>
            <c:idx val="0"/>
            <c:bubble3D val="0"/>
            <c:spPr>
              <a:solidFill>
                <a:schemeClr val="accent1"/>
              </a:solidFill>
              <a:ln w="19050">
                <a:solidFill>
                  <a:schemeClr val="lt1"/>
                </a:solidFill>
              </a:ln>
              <a:effectLst/>
            </c:spPr>
          </c:dPt>
          <c:dPt>
            <c:idx val="1"/>
            <c:bubble3D val="0"/>
            <c:spPr>
              <a:solidFill>
                <a:schemeClr val="accent2"/>
              </a:solidFill>
              <a:ln w="19050">
                <a:solidFill>
                  <a:schemeClr val="lt1"/>
                </a:solidFill>
              </a:ln>
              <a:effectLst/>
            </c:spPr>
          </c:dPt>
          <c:dPt>
            <c:idx val="2"/>
            <c:bubble3D val="0"/>
            <c:spPr>
              <a:solidFill>
                <a:schemeClr val="accent3"/>
              </a:solidFill>
              <a:ln w="19050">
                <a:solidFill>
                  <a:schemeClr val="lt1"/>
                </a:solidFill>
              </a:ln>
              <a:effectLst/>
            </c:spPr>
          </c:dPt>
          <c:dPt>
            <c:idx val="3"/>
            <c:bubble3D val="0"/>
            <c:spPr>
              <a:solidFill>
                <a:schemeClr val="accent4"/>
              </a:solidFill>
              <a:ln w="19050">
                <a:solidFill>
                  <a:schemeClr val="lt1"/>
                </a:solidFill>
              </a:ln>
              <a:effectLst/>
            </c:spPr>
          </c:dPt>
          <c:dPt>
            <c:idx val="4"/>
            <c:bubble3D val="0"/>
            <c:spPr>
              <a:solidFill>
                <a:schemeClr val="accent5"/>
              </a:solidFill>
              <a:ln w="19050">
                <a:solidFill>
                  <a:schemeClr val="lt1"/>
                </a:solidFill>
              </a:ln>
              <a:effectLst/>
            </c:spPr>
          </c:dPt>
          <c:dPt>
            <c:idx val="5"/>
            <c:bubble3D val="0"/>
            <c:spPr>
              <a:solidFill>
                <a:schemeClr val="accent6"/>
              </a:solidFill>
              <a:ln w="19050">
                <a:solidFill>
                  <a:schemeClr val="lt1"/>
                </a:solidFill>
              </a:ln>
              <a:effectLst/>
            </c:spPr>
          </c:dPt>
          <c:dPt>
            <c:idx val="6"/>
            <c:bubble3D val="0"/>
            <c:spPr>
              <a:solidFill>
                <a:schemeClr val="accent1">
                  <a:lumMod val="60000"/>
                </a:schemeClr>
              </a:solidFill>
              <a:ln w="19050">
                <a:solidFill>
                  <a:schemeClr val="lt1"/>
                </a:solidFill>
              </a:ln>
              <a:effectLst/>
            </c:spPr>
          </c:dPt>
          <c:dLbls>
            <c:numFmt formatCode="0.00%" sourceLinked="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0"/>
            <c:showCatName val="0"/>
            <c:showSerName val="0"/>
            <c:showPercent val="1"/>
            <c:showBubbleSize val="0"/>
            <c:showLeaderLines val="1"/>
            <c:leaderLines>
              <c:spPr>
                <a:ln w="9525" cap="flat" cmpd="sng" algn="ctr">
                  <a:solidFill>
                    <a:schemeClr val="tx1">
                      <a:lumMod val="35000"/>
                      <a:lumOff val="65000"/>
                    </a:schemeClr>
                  </a:solidFill>
                  <a:round/>
                </a:ln>
                <a:effectLst/>
              </c:spPr>
            </c:leaderLines>
            <c:extLst xmlns:c16r2="http://schemas.microsoft.com/office/drawing/2015/06/chart">
              <c:ext xmlns:c15="http://schemas.microsoft.com/office/drawing/2012/chart" uri="{CE6537A1-D6FC-4f65-9D91-7224C49458BB}"/>
            </c:extLst>
          </c:dLbls>
          <c:cat>
            <c:strRef>
              <c:f>'2.1.12'!$B$13:$B$19</c:f>
              <c:strCache>
                <c:ptCount val="7"/>
                <c:pt idx="0">
                  <c:v>Tulcán</c:v>
                </c:pt>
                <c:pt idx="1">
                  <c:v>Huaquillas</c:v>
                </c:pt>
                <c:pt idx="2">
                  <c:v>Macará</c:v>
                </c:pt>
                <c:pt idx="3">
                  <c:v>Lago Agrio (Sucumbios)</c:v>
                </c:pt>
                <c:pt idx="4">
                  <c:v>Lalamor (Zapotillo)</c:v>
                </c:pt>
                <c:pt idx="5">
                  <c:v>Jimbura (Espíndola)</c:v>
                </c:pt>
                <c:pt idx="6">
                  <c:v>La Balsa (Chinchipe)</c:v>
                </c:pt>
              </c:strCache>
            </c:strRef>
          </c:cat>
          <c:val>
            <c:numRef>
              <c:f>'2.1.12'!$G$13:$G$19</c:f>
              <c:numCache>
                <c:formatCode>#,##0</c:formatCode>
                <c:ptCount val="7"/>
                <c:pt idx="0">
                  <c:v>436733</c:v>
                </c:pt>
                <c:pt idx="1">
                  <c:v>153723</c:v>
                </c:pt>
                <c:pt idx="2">
                  <c:v>13159</c:v>
                </c:pt>
                <c:pt idx="3">
                  <c:v>18558</c:v>
                </c:pt>
                <c:pt idx="4">
                  <c:v>2826</c:v>
                </c:pt>
                <c:pt idx="5">
                  <c:v>506</c:v>
                </c:pt>
                <c:pt idx="6" formatCode="General">
                  <c:v>536</c:v>
                </c:pt>
              </c:numCache>
            </c:numRef>
          </c:val>
          <c:extLst xmlns:c16r2="http://schemas.microsoft.com/office/drawing/2015/06/chart">
            <c:ext xmlns:c16="http://schemas.microsoft.com/office/drawing/2014/chart" uri="{C3380CC4-5D6E-409C-BE32-E72D297353CC}">
              <c16:uniqueId val="{00000000-CCAF-4FD9-9C87-064FC4C82C67}"/>
            </c:ext>
          </c:extLst>
        </c:ser>
        <c:dLbls>
          <c:showLegendKey val="0"/>
          <c:showVal val="0"/>
          <c:showCatName val="0"/>
          <c:showSerName val="0"/>
          <c:showPercent val="1"/>
          <c:showBubbleSize val="0"/>
          <c:showLeaderLines val="1"/>
        </c:dLbls>
        <c:firstSliceAng val="110"/>
      </c:pieChart>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noFill/>
      <a:round/>
    </a:ln>
    <a:effectLst/>
  </c:spPr>
  <c:txPr>
    <a:bodyPr/>
    <a:lstStyle/>
    <a:p>
      <a:pPr>
        <a:defRPr/>
      </a:pPr>
      <a:endParaRPr lang="es-EC"/>
    </a:p>
  </c:txPr>
  <c:printSettings>
    <c:headerFooter/>
    <c:pageMargins b="0.75" l="0.7" r="0.7" t="0.75" header="0.3" footer="0.3"/>
    <c:pageSetup/>
  </c:printSettings>
</c:chartSpace>
</file>

<file path=xl/charts/chart28.xml><?xml version="1.0" encoding="utf-8"?>
<c:chartSpace xmlns:c="http://schemas.openxmlformats.org/drawingml/2006/chart" xmlns:a="http://schemas.openxmlformats.org/drawingml/2006/main" xmlns:r="http://schemas.openxmlformats.org/officeDocument/2006/relationships">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view3D>
      <c:rotX val="51"/>
      <c:hPercent val="21"/>
      <c:rotY val="44"/>
      <c:depthPercent val="150"/>
      <c:rAngAx val="1"/>
    </c:view3D>
    <c:floor>
      <c:thickness val="0"/>
      <c:spPr>
        <a:blipFill dpi="0" rotWithShape="0">
          <a:blip xmlns:r="http://schemas.openxmlformats.org/officeDocument/2006/relationships" r:embed="rId1"/>
          <a:srcRect/>
          <a:tile tx="0" ty="0" sx="100000" sy="100000" flip="none" algn="tl"/>
        </a:blipFill>
        <a:ln w="3175">
          <a:solidFill>
            <a:srgbClr val="000000"/>
          </a:solidFill>
          <a:prstDash val="solid"/>
        </a:ln>
      </c:spPr>
    </c:floor>
    <c:sideWall>
      <c:thickness val="0"/>
      <c:spPr>
        <a:solidFill>
          <a:srgbClr val="FFFFFF"/>
        </a:solidFill>
        <a:ln w="12700">
          <a:solidFill>
            <a:srgbClr val="808080"/>
          </a:solidFill>
          <a:prstDash val="solid"/>
        </a:ln>
      </c:spPr>
    </c:sideWall>
    <c:backWall>
      <c:thickness val="0"/>
      <c:spPr>
        <a:solidFill>
          <a:srgbClr val="FFFFFF"/>
        </a:solidFill>
        <a:ln w="12700">
          <a:solidFill>
            <a:srgbClr val="808080"/>
          </a:solidFill>
          <a:prstDash val="solid"/>
        </a:ln>
      </c:spPr>
    </c:backWall>
    <c:plotArea>
      <c:layout/>
      <c:bar3DChart>
        <c:barDir val="col"/>
        <c:grouping val="standard"/>
        <c:varyColors val="0"/>
        <c:ser>
          <c:idx val="0"/>
          <c:order val="0"/>
          <c:spPr>
            <a:pattFill prst="solidDmnd">
              <a:fgClr>
                <a:srgbClr val="FFFFFF"/>
              </a:fgClr>
              <a:bgClr>
                <a:srgbClr val="0000FF"/>
              </a:bgClr>
            </a:pattFill>
            <a:ln w="12700">
              <a:solidFill>
                <a:srgbClr val="000000"/>
              </a:solidFill>
              <a:prstDash val="solid"/>
            </a:ln>
          </c:spPr>
          <c:invertIfNegative val="0"/>
          <c:dLbls>
            <c:dLbl>
              <c:idx val="0"/>
              <c:spPr>
                <a:solidFill>
                  <a:srgbClr val="FFFFFF"/>
                </a:solidFill>
                <a:ln w="3175">
                  <a:solidFill>
                    <a:srgbClr val="000000"/>
                  </a:solidFill>
                  <a:prstDash val="solid"/>
                </a:ln>
                <a:effectLst>
                  <a:outerShdw dist="35921" dir="2700000" algn="br">
                    <a:srgbClr val="000000"/>
                  </a:outerShdw>
                </a:effectLst>
              </c:spPr>
              <c:txPr>
                <a:bodyPr rot="-5400000" vert="horz"/>
                <a:lstStyle/>
                <a:p>
                  <a:pPr algn="ctr">
                    <a:defRPr sz="150" b="1" i="1" u="none" strike="noStrike" baseline="0">
                      <a:solidFill>
                        <a:srgbClr val="000000"/>
                      </a:solidFill>
                      <a:latin typeface="VERDADERO"/>
                      <a:ea typeface="VERDADERO"/>
                      <a:cs typeface="VERDADERO"/>
                    </a:defRPr>
                  </a:pPr>
                  <a:endParaRPr lang="es-EC"/>
                </a:p>
              </c:txPr>
              <c:showLegendKey val="0"/>
              <c:showVal val="1"/>
              <c:showCatName val="0"/>
              <c:showSerName val="0"/>
              <c:showPercent val="0"/>
              <c:showBubbleSize val="0"/>
            </c:dLbl>
            <c:dLbl>
              <c:idx val="1"/>
              <c:spPr>
                <a:solidFill>
                  <a:srgbClr val="FFFFFF"/>
                </a:solidFill>
                <a:ln w="3175">
                  <a:solidFill>
                    <a:srgbClr val="000000"/>
                  </a:solidFill>
                  <a:prstDash val="solid"/>
                </a:ln>
                <a:effectLst>
                  <a:outerShdw dist="35921" dir="2700000" algn="br">
                    <a:srgbClr val="000000"/>
                  </a:outerShdw>
                </a:effectLst>
              </c:spPr>
              <c:txPr>
                <a:bodyPr rot="-5400000" vert="horz"/>
                <a:lstStyle/>
                <a:p>
                  <a:pPr algn="ctr">
                    <a:defRPr sz="150" b="1" i="1" u="none" strike="noStrike" baseline="0">
                      <a:solidFill>
                        <a:srgbClr val="000000"/>
                      </a:solidFill>
                      <a:latin typeface="VERDADERO"/>
                      <a:ea typeface="VERDADERO"/>
                      <a:cs typeface="VERDADERO"/>
                    </a:defRPr>
                  </a:pPr>
                  <a:endParaRPr lang="es-EC"/>
                </a:p>
              </c:txPr>
              <c:showLegendKey val="0"/>
              <c:showVal val="1"/>
              <c:showCatName val="0"/>
              <c:showSerName val="0"/>
              <c:showPercent val="0"/>
              <c:showBubbleSize val="0"/>
            </c:dLbl>
            <c:dLbl>
              <c:idx val="2"/>
              <c:spPr>
                <a:solidFill>
                  <a:srgbClr val="FFFFFF"/>
                </a:solidFill>
                <a:ln w="3175">
                  <a:solidFill>
                    <a:srgbClr val="FFFFFF"/>
                  </a:solidFill>
                  <a:prstDash val="solid"/>
                </a:ln>
              </c:spPr>
              <c:txPr>
                <a:bodyPr rot="-4680000" vert="horz"/>
                <a:lstStyle/>
                <a:p>
                  <a:pPr algn="ctr">
                    <a:defRPr sz="150" b="1" i="1" u="none" strike="noStrike" baseline="0">
                      <a:solidFill>
                        <a:srgbClr val="000000"/>
                      </a:solidFill>
                      <a:latin typeface="VERDADERO"/>
                      <a:ea typeface="VERDADERO"/>
                      <a:cs typeface="VERDADERO"/>
                    </a:defRPr>
                  </a:pPr>
                  <a:endParaRPr lang="es-EC"/>
                </a:p>
              </c:txPr>
              <c:showLegendKey val="0"/>
              <c:showVal val="1"/>
              <c:showCatName val="0"/>
              <c:showSerName val="0"/>
              <c:showPercent val="0"/>
              <c:showBubbleSize val="0"/>
            </c:dLbl>
            <c:dLbl>
              <c:idx val="3"/>
              <c:spPr>
                <a:solidFill>
                  <a:srgbClr val="FFFFFF"/>
                </a:solidFill>
                <a:ln w="3175">
                  <a:solidFill>
                    <a:srgbClr val="FFFFFF"/>
                  </a:solidFill>
                  <a:prstDash val="solid"/>
                </a:ln>
              </c:spPr>
              <c:txPr>
                <a:bodyPr rot="-4680000" vert="horz"/>
                <a:lstStyle/>
                <a:p>
                  <a:pPr algn="ctr">
                    <a:defRPr sz="150" b="1" i="1" u="none" strike="noStrike" baseline="0">
                      <a:solidFill>
                        <a:srgbClr val="000000"/>
                      </a:solidFill>
                      <a:latin typeface="VERDADERO"/>
                      <a:ea typeface="VERDADERO"/>
                      <a:cs typeface="VERDADERO"/>
                    </a:defRPr>
                  </a:pPr>
                  <a:endParaRPr lang="es-EC"/>
                </a:p>
              </c:txPr>
              <c:showLegendKey val="0"/>
              <c:showVal val="1"/>
              <c:showCatName val="0"/>
              <c:showSerName val="0"/>
              <c:showPercent val="0"/>
              <c:showBubbleSize val="0"/>
            </c:dLbl>
            <c:dLbl>
              <c:idx val="4"/>
              <c:spPr>
                <a:solidFill>
                  <a:srgbClr val="FFFFFF"/>
                </a:solidFill>
                <a:ln w="3175">
                  <a:solidFill>
                    <a:srgbClr val="FFFFFF"/>
                  </a:solidFill>
                  <a:prstDash val="solid"/>
                </a:ln>
              </c:spPr>
              <c:txPr>
                <a:bodyPr rot="-4680000" vert="horz"/>
                <a:lstStyle/>
                <a:p>
                  <a:pPr algn="ctr">
                    <a:defRPr sz="150" b="1" i="1" u="none" strike="noStrike" baseline="0">
                      <a:solidFill>
                        <a:srgbClr val="000000"/>
                      </a:solidFill>
                      <a:latin typeface="VERDADERO"/>
                      <a:ea typeface="VERDADERO"/>
                      <a:cs typeface="VERDADERO"/>
                    </a:defRPr>
                  </a:pPr>
                  <a:endParaRPr lang="es-EC"/>
                </a:p>
              </c:txPr>
              <c:showLegendKey val="0"/>
              <c:showVal val="1"/>
              <c:showCatName val="0"/>
              <c:showSerName val="0"/>
              <c:showPercent val="0"/>
              <c:showBubbleSize val="0"/>
            </c:dLbl>
            <c:dLbl>
              <c:idx val="5"/>
              <c:spPr>
                <a:solidFill>
                  <a:srgbClr val="FFFFFF"/>
                </a:solidFill>
                <a:ln w="3175">
                  <a:solidFill>
                    <a:srgbClr val="FFFFFF"/>
                  </a:solidFill>
                  <a:prstDash val="solid"/>
                </a:ln>
              </c:spPr>
              <c:txPr>
                <a:bodyPr rot="-4680000" vert="horz"/>
                <a:lstStyle/>
                <a:p>
                  <a:pPr algn="ctr">
                    <a:defRPr sz="150" b="1" i="1" u="none" strike="noStrike" baseline="0">
                      <a:solidFill>
                        <a:srgbClr val="000000"/>
                      </a:solidFill>
                      <a:latin typeface="VERDADERO"/>
                      <a:ea typeface="VERDADERO"/>
                      <a:cs typeface="VERDADERO"/>
                    </a:defRPr>
                  </a:pPr>
                  <a:endParaRPr lang="es-EC"/>
                </a:p>
              </c:txPr>
              <c:showLegendKey val="0"/>
              <c:showVal val="1"/>
              <c:showCatName val="0"/>
              <c:showSerName val="0"/>
              <c:showPercent val="0"/>
              <c:showBubbleSize val="0"/>
            </c:dLbl>
            <c:dLbl>
              <c:idx val="6"/>
              <c:spPr>
                <a:solidFill>
                  <a:srgbClr val="FFFFFF"/>
                </a:solidFill>
                <a:ln w="3175">
                  <a:solidFill>
                    <a:srgbClr val="FFFFFF"/>
                  </a:solidFill>
                  <a:prstDash val="solid"/>
                </a:ln>
              </c:spPr>
              <c:txPr>
                <a:bodyPr rot="-4680000" vert="horz"/>
                <a:lstStyle/>
                <a:p>
                  <a:pPr algn="ctr">
                    <a:defRPr sz="150" b="1" i="1" u="none" strike="noStrike" baseline="0">
                      <a:solidFill>
                        <a:srgbClr val="000000"/>
                      </a:solidFill>
                      <a:latin typeface="VERDADERO"/>
                      <a:ea typeface="VERDADERO"/>
                      <a:cs typeface="VERDADERO"/>
                    </a:defRPr>
                  </a:pPr>
                  <a:endParaRPr lang="es-EC"/>
                </a:p>
              </c:txPr>
              <c:showLegendKey val="0"/>
              <c:showVal val="1"/>
              <c:showCatName val="0"/>
              <c:showSerName val="0"/>
              <c:showPercent val="0"/>
              <c:showBubbleSize val="0"/>
            </c:dLbl>
            <c:dLbl>
              <c:idx val="7"/>
              <c:spPr>
                <a:solidFill>
                  <a:srgbClr val="FFFFFF"/>
                </a:solidFill>
                <a:ln w="3175">
                  <a:solidFill>
                    <a:srgbClr val="FFFFFF"/>
                  </a:solidFill>
                  <a:prstDash val="solid"/>
                </a:ln>
              </c:spPr>
              <c:txPr>
                <a:bodyPr rot="-4680000" vert="horz"/>
                <a:lstStyle/>
                <a:p>
                  <a:pPr algn="ctr">
                    <a:defRPr sz="150" b="1" i="1" u="none" strike="noStrike" baseline="0">
                      <a:solidFill>
                        <a:srgbClr val="000000"/>
                      </a:solidFill>
                      <a:latin typeface="VERDADERO"/>
                      <a:ea typeface="VERDADERO"/>
                      <a:cs typeface="VERDADERO"/>
                    </a:defRPr>
                  </a:pPr>
                  <a:endParaRPr lang="es-EC"/>
                </a:p>
              </c:txPr>
              <c:showLegendKey val="0"/>
              <c:showVal val="1"/>
              <c:showCatName val="0"/>
              <c:showSerName val="0"/>
              <c:showPercent val="0"/>
              <c:showBubbleSize val="0"/>
            </c:dLbl>
            <c:dLbl>
              <c:idx val="8"/>
              <c:spPr>
                <a:solidFill>
                  <a:srgbClr val="FFFFFF"/>
                </a:solidFill>
                <a:ln w="3175">
                  <a:solidFill>
                    <a:srgbClr val="FFFFFF"/>
                  </a:solidFill>
                  <a:prstDash val="solid"/>
                </a:ln>
              </c:spPr>
              <c:txPr>
                <a:bodyPr rot="-4680000" vert="horz"/>
                <a:lstStyle/>
                <a:p>
                  <a:pPr algn="ctr">
                    <a:defRPr sz="150" b="1" i="1" u="none" strike="noStrike" baseline="0">
                      <a:solidFill>
                        <a:srgbClr val="000000"/>
                      </a:solidFill>
                      <a:latin typeface="VERDADERO"/>
                      <a:ea typeface="VERDADERO"/>
                      <a:cs typeface="VERDADERO"/>
                    </a:defRPr>
                  </a:pPr>
                  <a:endParaRPr lang="es-EC"/>
                </a:p>
              </c:txPr>
              <c:showLegendKey val="0"/>
              <c:showVal val="1"/>
              <c:showCatName val="0"/>
              <c:showSerName val="0"/>
              <c:showPercent val="0"/>
              <c:showBubbleSize val="0"/>
            </c:dLbl>
            <c:dLbl>
              <c:idx val="9"/>
              <c:spPr>
                <a:solidFill>
                  <a:srgbClr val="FFFFFF"/>
                </a:solidFill>
                <a:ln w="3175">
                  <a:solidFill>
                    <a:srgbClr val="FFFFFF"/>
                  </a:solidFill>
                  <a:prstDash val="solid"/>
                </a:ln>
              </c:spPr>
              <c:txPr>
                <a:bodyPr rot="-4680000" vert="horz"/>
                <a:lstStyle/>
                <a:p>
                  <a:pPr algn="ctr">
                    <a:defRPr sz="150" b="1" i="1" u="none" strike="noStrike" baseline="0">
                      <a:solidFill>
                        <a:srgbClr val="000000"/>
                      </a:solidFill>
                      <a:latin typeface="VERDADERO"/>
                      <a:ea typeface="VERDADERO"/>
                      <a:cs typeface="VERDADERO"/>
                    </a:defRPr>
                  </a:pPr>
                  <a:endParaRPr lang="es-EC"/>
                </a:p>
              </c:txPr>
              <c:showLegendKey val="0"/>
              <c:showVal val="1"/>
              <c:showCatName val="0"/>
              <c:showSerName val="0"/>
              <c:showPercent val="0"/>
              <c:showBubbleSize val="0"/>
            </c:dLbl>
            <c:dLbl>
              <c:idx val="10"/>
              <c:spPr>
                <a:solidFill>
                  <a:srgbClr val="FFFFFF"/>
                </a:solidFill>
                <a:ln w="3175">
                  <a:solidFill>
                    <a:srgbClr val="FFFFFF"/>
                  </a:solidFill>
                  <a:prstDash val="solid"/>
                </a:ln>
              </c:spPr>
              <c:txPr>
                <a:bodyPr rot="-4680000" vert="horz"/>
                <a:lstStyle/>
                <a:p>
                  <a:pPr algn="ctr">
                    <a:defRPr sz="150" b="1" i="1" u="none" strike="noStrike" baseline="0">
                      <a:solidFill>
                        <a:srgbClr val="000000"/>
                      </a:solidFill>
                      <a:latin typeface="VERDADERO"/>
                      <a:ea typeface="VERDADERO"/>
                      <a:cs typeface="VERDADERO"/>
                    </a:defRPr>
                  </a:pPr>
                  <a:endParaRPr lang="es-EC"/>
                </a:p>
              </c:txPr>
              <c:showLegendKey val="0"/>
              <c:showVal val="1"/>
              <c:showCatName val="0"/>
              <c:showSerName val="0"/>
              <c:showPercent val="0"/>
              <c:showBubbleSize val="0"/>
            </c:dLbl>
            <c:dLbl>
              <c:idx val="11"/>
              <c:spPr>
                <a:solidFill>
                  <a:srgbClr val="FFFFFF"/>
                </a:solidFill>
                <a:ln w="3175">
                  <a:solidFill>
                    <a:srgbClr val="FFFFFF"/>
                  </a:solidFill>
                  <a:prstDash val="solid"/>
                </a:ln>
              </c:spPr>
              <c:txPr>
                <a:bodyPr rot="-4680000" vert="horz"/>
                <a:lstStyle/>
                <a:p>
                  <a:pPr algn="ctr">
                    <a:defRPr sz="150" b="1" i="1" u="none" strike="noStrike" baseline="0">
                      <a:solidFill>
                        <a:srgbClr val="000000"/>
                      </a:solidFill>
                      <a:latin typeface="VERDADERO"/>
                      <a:ea typeface="VERDADERO"/>
                      <a:cs typeface="VERDADERO"/>
                    </a:defRPr>
                  </a:pPr>
                  <a:endParaRPr lang="es-EC"/>
                </a:p>
              </c:txPr>
              <c:showLegendKey val="0"/>
              <c:showVal val="1"/>
              <c:showCatName val="0"/>
              <c:showSerName val="0"/>
              <c:showPercent val="0"/>
              <c:showBubbleSize val="0"/>
            </c:dLbl>
            <c:dLbl>
              <c:idx val="12"/>
              <c:spPr>
                <a:solidFill>
                  <a:srgbClr val="FFFFFF"/>
                </a:solidFill>
                <a:ln w="3175">
                  <a:solidFill>
                    <a:srgbClr val="FFFFFF"/>
                  </a:solidFill>
                  <a:prstDash val="solid"/>
                </a:ln>
              </c:spPr>
              <c:txPr>
                <a:bodyPr rot="-4680000" vert="horz"/>
                <a:lstStyle/>
                <a:p>
                  <a:pPr algn="ctr">
                    <a:defRPr sz="150" b="1" i="1" u="none" strike="noStrike" baseline="0">
                      <a:solidFill>
                        <a:srgbClr val="000000"/>
                      </a:solidFill>
                      <a:latin typeface="VERDADERO"/>
                      <a:ea typeface="VERDADERO"/>
                      <a:cs typeface="VERDADERO"/>
                    </a:defRPr>
                  </a:pPr>
                  <a:endParaRPr lang="es-EC"/>
                </a:p>
              </c:txPr>
              <c:showLegendKey val="0"/>
              <c:showVal val="1"/>
              <c:showCatName val="0"/>
              <c:showSerName val="0"/>
              <c:showPercent val="0"/>
              <c:showBubbleSize val="0"/>
            </c:dLbl>
            <c:spPr>
              <a:solidFill>
                <a:srgbClr val="FFFFFF"/>
              </a:solidFill>
              <a:ln w="3175">
                <a:solidFill>
                  <a:srgbClr val="FFFFFF"/>
                </a:solidFill>
                <a:prstDash val="solid"/>
              </a:ln>
            </c:spPr>
            <c:txPr>
              <a:bodyPr rot="-4680000" vert="horz"/>
              <a:lstStyle/>
              <a:p>
                <a:pPr algn="ctr">
                  <a:defRPr sz="150" b="1" i="0" u="none" strike="noStrike" baseline="0">
                    <a:solidFill>
                      <a:srgbClr val="000000"/>
                    </a:solidFill>
                    <a:latin typeface="VERDADERO"/>
                    <a:ea typeface="VERDADERO"/>
                    <a:cs typeface="VERDADERO"/>
                  </a:defRPr>
                </a:pPr>
                <a:endParaRPr lang="es-EC"/>
              </a:p>
            </c:txPr>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0"/>
              </c:ext>
            </c:extLst>
          </c:dLbls>
          <c:val>
            <c:numLit>
              <c:formatCode>General</c:formatCode>
              <c:ptCount val="1"/>
              <c:pt idx="0">
                <c:v>0</c:v>
              </c:pt>
            </c:numLit>
          </c:val>
          <c:extLst xmlns:c16r2="http://schemas.microsoft.com/office/drawing/2015/06/chart">
            <c:ext xmlns:c16="http://schemas.microsoft.com/office/drawing/2014/chart" uri="{C3380CC4-5D6E-409C-BE32-E72D297353CC}">
              <c16:uniqueId val="{0000000D-BC71-477A-8C7D-5F692495C238}"/>
            </c:ext>
          </c:extLst>
        </c:ser>
        <c:dLbls>
          <c:showLegendKey val="0"/>
          <c:showVal val="0"/>
          <c:showCatName val="0"/>
          <c:showSerName val="0"/>
          <c:showPercent val="0"/>
          <c:showBubbleSize val="0"/>
        </c:dLbls>
        <c:gapWidth val="200"/>
        <c:gapDepth val="200"/>
        <c:shape val="cylinder"/>
        <c:axId val="313988592"/>
        <c:axId val="313989152"/>
        <c:axId val="95634960"/>
      </c:bar3DChart>
      <c:catAx>
        <c:axId val="313988592"/>
        <c:scaling>
          <c:orientation val="minMax"/>
        </c:scaling>
        <c:delete val="0"/>
        <c:axPos val="b"/>
        <c:title>
          <c:tx>
            <c:rich>
              <a:bodyPr/>
              <a:lstStyle/>
              <a:p>
                <a:pPr>
                  <a:defRPr sz="175" b="1" i="1" u="none" strike="noStrike" baseline="0">
                    <a:solidFill>
                      <a:srgbClr val="000000"/>
                    </a:solidFill>
                    <a:latin typeface="Arial"/>
                    <a:ea typeface="Arial"/>
                    <a:cs typeface="Arial"/>
                  </a:defRPr>
                </a:pPr>
                <a:r>
                  <a:rPr lang="es-EC"/>
                  <a:t>N A C I O N A L I D A D</a:t>
                </a:r>
              </a:p>
            </c:rich>
          </c:tx>
          <c:overlay val="0"/>
          <c:spPr>
            <a:solidFill>
              <a:srgbClr val="CCFFFF"/>
            </a:solidFill>
            <a:ln w="3175">
              <a:solidFill>
                <a:srgbClr val="000000"/>
              </a:solidFill>
              <a:prstDash val="solid"/>
            </a:ln>
            <a:effectLst>
              <a:outerShdw dist="35921" dir="2700000" algn="br">
                <a:srgbClr val="000000"/>
              </a:outerShdw>
            </a:effectLst>
          </c:spPr>
        </c:title>
        <c:numFmt formatCode="General" sourceLinked="1"/>
        <c:majorTickMark val="out"/>
        <c:minorTickMark val="none"/>
        <c:tickLblPos val="low"/>
        <c:spPr>
          <a:ln w="3175">
            <a:solidFill>
              <a:srgbClr val="000000"/>
            </a:solidFill>
            <a:prstDash val="solid"/>
          </a:ln>
        </c:spPr>
        <c:txPr>
          <a:bodyPr rot="-2820000" vert="horz"/>
          <a:lstStyle/>
          <a:p>
            <a:pPr>
              <a:defRPr sz="150" b="1" i="0" u="none" strike="noStrike" baseline="0">
                <a:solidFill>
                  <a:srgbClr val="000000"/>
                </a:solidFill>
                <a:latin typeface="Arial"/>
                <a:ea typeface="Arial"/>
                <a:cs typeface="Arial"/>
              </a:defRPr>
            </a:pPr>
            <a:endParaRPr lang="es-EC"/>
          </a:p>
        </c:txPr>
        <c:crossAx val="313989152"/>
        <c:crosses val="autoZero"/>
        <c:auto val="1"/>
        <c:lblAlgn val="ctr"/>
        <c:lblOffset val="100"/>
        <c:tickLblSkip val="1"/>
        <c:tickMarkSkip val="1"/>
        <c:noMultiLvlLbl val="0"/>
      </c:catAx>
      <c:valAx>
        <c:axId val="313989152"/>
        <c:scaling>
          <c:orientation val="minMax"/>
          <c:max val="300000"/>
        </c:scaling>
        <c:delete val="0"/>
        <c:axPos val="l"/>
        <c:majorGridlines>
          <c:spPr>
            <a:ln w="3175">
              <a:solidFill>
                <a:srgbClr val="000000"/>
              </a:solidFill>
              <a:prstDash val="solid"/>
            </a:ln>
          </c:spPr>
        </c:majorGridlines>
        <c:numFmt formatCode="General" sourceLinked="1"/>
        <c:majorTickMark val="out"/>
        <c:minorTickMark val="none"/>
        <c:tickLblPos val="nextTo"/>
        <c:spPr>
          <a:ln w="3175">
            <a:solidFill>
              <a:srgbClr val="000000"/>
            </a:solidFill>
            <a:prstDash val="solid"/>
          </a:ln>
        </c:spPr>
        <c:txPr>
          <a:bodyPr rot="0" vert="horz"/>
          <a:lstStyle/>
          <a:p>
            <a:pPr>
              <a:defRPr sz="150" b="1" i="0" u="none" strike="noStrike" baseline="0">
                <a:solidFill>
                  <a:srgbClr val="000000"/>
                </a:solidFill>
                <a:latin typeface="Arial"/>
                <a:ea typeface="Arial"/>
                <a:cs typeface="Arial"/>
              </a:defRPr>
            </a:pPr>
            <a:endParaRPr lang="es-EC"/>
          </a:p>
        </c:txPr>
        <c:crossAx val="313988592"/>
        <c:crosses val="autoZero"/>
        <c:crossBetween val="between"/>
      </c:valAx>
      <c:serAx>
        <c:axId val="95634960"/>
        <c:scaling>
          <c:orientation val="minMax"/>
        </c:scaling>
        <c:delete val="1"/>
        <c:axPos val="b"/>
        <c:majorTickMark val="out"/>
        <c:minorTickMark val="none"/>
        <c:tickLblPos val="nextTo"/>
        <c:crossAx val="313989152"/>
        <c:crosses val="autoZero"/>
      </c:serAx>
      <c:spPr>
        <a:pattFill prst="pct90">
          <a:fgClr>
            <a:srgbClr val="FFFFFF"/>
          </a:fgClr>
          <a:bgClr>
            <a:srgbClr val="000000"/>
          </a:bgClr>
        </a:pattFill>
        <a:ln w="25400">
          <a:pattFill prst="pct50">
            <a:fgClr>
              <a:srgbClr val="000000"/>
            </a:fgClr>
            <a:bgClr>
              <a:srgbClr val="FFFFFF"/>
            </a:bgClr>
          </a:pattFill>
          <a:prstDash val="solid"/>
        </a:ln>
      </c:spPr>
    </c:plotArea>
    <c:plotVisOnly val="1"/>
    <c:dispBlanksAs val="gap"/>
    <c:showDLblsOverMax val="0"/>
  </c:chart>
  <c:spPr>
    <a:solidFill>
      <a:srgbClr val="FFFFFF"/>
    </a:solidFill>
    <a:ln w="25400">
      <a:pattFill prst="pct50">
        <a:fgClr>
          <a:srgbClr val="000000"/>
        </a:fgClr>
        <a:bgClr>
          <a:srgbClr val="FFFFFF"/>
        </a:bgClr>
      </a:pattFill>
      <a:prstDash val="solid"/>
    </a:ln>
  </c:spPr>
  <c:txPr>
    <a:bodyPr/>
    <a:lstStyle/>
    <a:p>
      <a:pPr>
        <a:defRPr sz="275" b="0" i="0" u="none" strike="noStrike" baseline="0">
          <a:solidFill>
            <a:srgbClr val="000000"/>
          </a:solidFill>
          <a:latin typeface="Arial"/>
          <a:ea typeface="Arial"/>
          <a:cs typeface="Arial"/>
        </a:defRPr>
      </a:pPr>
      <a:endParaRPr lang="es-EC"/>
    </a:p>
  </c:txPr>
  <c:printSettings>
    <c:headerFooter alignWithMargins="0"/>
    <c:pageMargins b="1" l="0.75000000000000189" r="0.75000000000000189" t="1" header="0" footer="0"/>
    <c:pageSetup paperSize="9" orientation="landscape"/>
  </c:printSettings>
</c:chartSpace>
</file>

<file path=xl/charts/chart29.xml><?xml version="1.0" encoding="utf-8"?>
<c:chartSpace xmlns:c="http://schemas.openxmlformats.org/drawingml/2006/chart" xmlns:a="http://schemas.openxmlformats.org/drawingml/2006/main" xmlns:r="http://schemas.openxmlformats.org/officeDocument/2006/relationships">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a:pPr>
            <a:r>
              <a:rPr lang="es-EC"/>
              <a:t>Entrada y salida de extranjeros, según la nacionalidad</a:t>
            </a:r>
          </a:p>
        </c:rich>
      </c:tx>
      <c:overlay val="0"/>
      <c:spPr>
        <a:noFill/>
        <a:ln w="25400">
          <a:noFill/>
        </a:ln>
      </c:spPr>
    </c:title>
    <c:autoTitleDeleted val="0"/>
    <c:plotArea>
      <c:layout>
        <c:manualLayout>
          <c:layoutTarget val="inner"/>
          <c:xMode val="edge"/>
          <c:yMode val="edge"/>
          <c:x val="2.7882781776220732E-2"/>
          <c:y val="0.10530958439355385"/>
          <c:w val="0.95687120474931986"/>
          <c:h val="0.75048305984652686"/>
        </c:manualLayout>
      </c:layout>
      <c:barChart>
        <c:barDir val="col"/>
        <c:grouping val="clustered"/>
        <c:varyColors val="0"/>
        <c:ser>
          <c:idx val="0"/>
          <c:order val="0"/>
          <c:tx>
            <c:strRef>
              <c:f>'2.1.13'!$C$12:$D$12</c:f>
              <c:strCache>
                <c:ptCount val="1"/>
                <c:pt idx="0">
                  <c:v>Entradas</c:v>
                </c:pt>
              </c:strCache>
            </c:strRef>
          </c:tx>
          <c:spPr>
            <a:solidFill>
              <a:schemeClr val="accent1"/>
            </a:solidFill>
            <a:ln w="25400">
              <a:noFill/>
            </a:ln>
          </c:spPr>
          <c:invertIfNegative val="0"/>
          <c:dLbls>
            <c:spPr>
              <a:noFill/>
              <a:ln w="25400">
                <a:noFill/>
              </a:ln>
            </c:spPr>
            <c:txPr>
              <a:bodyPr rot="-5400000" vert="horz"/>
              <a:lstStyle/>
              <a:p>
                <a:pPr algn="ctr">
                  <a:defRPr/>
                </a:pPr>
                <a:endParaRPr lang="es-EC"/>
              </a:p>
            </c:txPr>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0"/>
              </c:ext>
            </c:extLst>
          </c:dLbls>
          <c:cat>
            <c:strRef>
              <c:f>'2.1.13'!$B$14:$B$33</c:f>
              <c:strCache>
                <c:ptCount val="20"/>
                <c:pt idx="0">
                  <c:v>Colombia</c:v>
                </c:pt>
                <c:pt idx="1">
                  <c:v>Venezuela</c:v>
                </c:pt>
                <c:pt idx="2">
                  <c:v>Estados Unidos de América</c:v>
                </c:pt>
                <c:pt idx="3">
                  <c:v>Perú</c:v>
                </c:pt>
                <c:pt idx="4">
                  <c:v>España</c:v>
                </c:pt>
                <c:pt idx="5">
                  <c:v>Argentina</c:v>
                </c:pt>
                <c:pt idx="6">
                  <c:v>Chile</c:v>
                </c:pt>
                <c:pt idx="7">
                  <c:v>Alemania</c:v>
                </c:pt>
                <c:pt idx="8">
                  <c:v>China</c:v>
                </c:pt>
                <c:pt idx="9">
                  <c:v>Canadá</c:v>
                </c:pt>
                <c:pt idx="10">
                  <c:v>México</c:v>
                </c:pt>
                <c:pt idx="11">
                  <c:v>Reino Unido</c:v>
                </c:pt>
                <c:pt idx="12">
                  <c:v>Francia</c:v>
                </c:pt>
                <c:pt idx="13">
                  <c:v>Cuba</c:v>
                </c:pt>
                <c:pt idx="14">
                  <c:v>Brasil</c:v>
                </c:pt>
                <c:pt idx="15">
                  <c:v>Filipinas</c:v>
                </c:pt>
                <c:pt idx="16">
                  <c:v>Panamá</c:v>
                </c:pt>
                <c:pt idx="17">
                  <c:v>Italia</c:v>
                </c:pt>
                <c:pt idx="18">
                  <c:v>Países Bajos</c:v>
                </c:pt>
                <c:pt idx="19">
                  <c:v>India</c:v>
                </c:pt>
              </c:strCache>
            </c:strRef>
          </c:cat>
          <c:val>
            <c:numRef>
              <c:f>'2.1.13'!$D$14:$D$33</c:f>
              <c:numCache>
                <c:formatCode>0.00%</c:formatCode>
                <c:ptCount val="20"/>
                <c:pt idx="0">
                  <c:v>0.20558069672291671</c:v>
                </c:pt>
                <c:pt idx="1">
                  <c:v>0.17903440095046669</c:v>
                </c:pt>
                <c:pt idx="2">
                  <c:v>0.15206969591656186</c:v>
                </c:pt>
                <c:pt idx="3">
                  <c:v>8.6489484125627222E-2</c:v>
                </c:pt>
                <c:pt idx="4">
                  <c:v>3.6511026296369292E-2</c:v>
                </c:pt>
                <c:pt idx="5">
                  <c:v>2.776670792733232E-2</c:v>
                </c:pt>
                <c:pt idx="6">
                  <c:v>2.767966885362701E-2</c:v>
                </c:pt>
                <c:pt idx="7">
                  <c:v>2.0789282754513132E-2</c:v>
                </c:pt>
                <c:pt idx="8">
                  <c:v>1.8742621107099715E-2</c:v>
                </c:pt>
                <c:pt idx="9">
                  <c:v>1.7620438763970549E-2</c:v>
                </c:pt>
                <c:pt idx="10">
                  <c:v>1.7122450920842313E-2</c:v>
                </c:pt>
                <c:pt idx="11">
                  <c:v>1.5930015611079578E-2</c:v>
                </c:pt>
                <c:pt idx="12">
                  <c:v>1.5787644554804463E-2</c:v>
                </c:pt>
                <c:pt idx="13">
                  <c:v>1.5492955119545059E-2</c:v>
                </c:pt>
                <c:pt idx="14">
                  <c:v>1.3624101865558203E-2</c:v>
                </c:pt>
                <c:pt idx="15">
                  <c:v>1.1860317207687042E-2</c:v>
                </c:pt>
                <c:pt idx="16">
                  <c:v>1.1257882476112436E-2</c:v>
                </c:pt>
                <c:pt idx="17">
                  <c:v>1.079346684712768E-2</c:v>
                </c:pt>
                <c:pt idx="18">
                  <c:v>9.9678390622658878E-3</c:v>
                </c:pt>
                <c:pt idx="19">
                  <c:v>8.3936752435384374E-3</c:v>
                </c:pt>
              </c:numCache>
            </c:numRef>
          </c:val>
          <c:extLst xmlns:c16r2="http://schemas.microsoft.com/office/drawing/2015/06/chart">
            <c:ext xmlns:c16="http://schemas.microsoft.com/office/drawing/2014/chart" uri="{C3380CC4-5D6E-409C-BE32-E72D297353CC}">
              <c16:uniqueId val="{00000000-B4E7-4686-8371-99CD25C2D026}"/>
            </c:ext>
          </c:extLst>
        </c:ser>
        <c:ser>
          <c:idx val="1"/>
          <c:order val="1"/>
          <c:tx>
            <c:strRef>
              <c:f>'2.1.13'!$E$12:$F$12</c:f>
              <c:strCache>
                <c:ptCount val="1"/>
                <c:pt idx="0">
                  <c:v>Salidas</c:v>
                </c:pt>
              </c:strCache>
            </c:strRef>
          </c:tx>
          <c:spPr>
            <a:solidFill>
              <a:schemeClr val="accent2">
                <a:lumMod val="60000"/>
                <a:lumOff val="40000"/>
              </a:schemeClr>
            </a:solidFill>
          </c:spPr>
          <c:invertIfNegative val="0"/>
          <c:dLbls>
            <c:spPr>
              <a:noFill/>
              <a:ln>
                <a:noFill/>
              </a:ln>
              <a:effectLst/>
            </c:spPr>
            <c:txPr>
              <a:bodyPr rot="-5400000" vert="horz"/>
              <a:lstStyle/>
              <a:p>
                <a:pPr>
                  <a:defRPr/>
                </a:pPr>
                <a:endParaRPr lang="es-EC"/>
              </a:p>
            </c:txPr>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1"/>
              </c:ext>
            </c:extLst>
          </c:dLbls>
          <c:cat>
            <c:strRef>
              <c:f>'2.1.13'!$B$14:$B$33</c:f>
              <c:strCache>
                <c:ptCount val="20"/>
                <c:pt idx="0">
                  <c:v>Colombia</c:v>
                </c:pt>
                <c:pt idx="1">
                  <c:v>Venezuela</c:v>
                </c:pt>
                <c:pt idx="2">
                  <c:v>Estados Unidos de América</c:v>
                </c:pt>
                <c:pt idx="3">
                  <c:v>Perú</c:v>
                </c:pt>
                <c:pt idx="4">
                  <c:v>España</c:v>
                </c:pt>
                <c:pt idx="5">
                  <c:v>Argentina</c:v>
                </c:pt>
                <c:pt idx="6">
                  <c:v>Chile</c:v>
                </c:pt>
                <c:pt idx="7">
                  <c:v>Alemania</c:v>
                </c:pt>
                <c:pt idx="8">
                  <c:v>China</c:v>
                </c:pt>
                <c:pt idx="9">
                  <c:v>Canadá</c:v>
                </c:pt>
                <c:pt idx="10">
                  <c:v>México</c:v>
                </c:pt>
                <c:pt idx="11">
                  <c:v>Reino Unido</c:v>
                </c:pt>
                <c:pt idx="12">
                  <c:v>Francia</c:v>
                </c:pt>
                <c:pt idx="13">
                  <c:v>Cuba</c:v>
                </c:pt>
                <c:pt idx="14">
                  <c:v>Brasil</c:v>
                </c:pt>
                <c:pt idx="15">
                  <c:v>Filipinas</c:v>
                </c:pt>
                <c:pt idx="16">
                  <c:v>Panamá</c:v>
                </c:pt>
                <c:pt idx="17">
                  <c:v>Italia</c:v>
                </c:pt>
                <c:pt idx="18">
                  <c:v>Países Bajos</c:v>
                </c:pt>
                <c:pt idx="19">
                  <c:v>India</c:v>
                </c:pt>
              </c:strCache>
            </c:strRef>
          </c:cat>
          <c:val>
            <c:numRef>
              <c:f>'2.1.13'!$F$14:$F$33</c:f>
              <c:numCache>
                <c:formatCode>0.00%</c:formatCode>
                <c:ptCount val="20"/>
                <c:pt idx="0">
                  <c:v>0.20726566102364799</c:v>
                </c:pt>
                <c:pt idx="1">
                  <c:v>0.14941637573282393</c:v>
                </c:pt>
                <c:pt idx="2">
                  <c:v>0.16077333508991504</c:v>
                </c:pt>
                <c:pt idx="3">
                  <c:v>8.9102167182662534E-2</c:v>
                </c:pt>
                <c:pt idx="4">
                  <c:v>3.9511231144193401E-2</c:v>
                </c:pt>
                <c:pt idx="5">
                  <c:v>2.9031025624135433E-2</c:v>
                </c:pt>
                <c:pt idx="6">
                  <c:v>2.9124563599235886E-2</c:v>
                </c:pt>
                <c:pt idx="7">
                  <c:v>2.1835188722745535E-2</c:v>
                </c:pt>
                <c:pt idx="8">
                  <c:v>1.9444700612607866E-2</c:v>
                </c:pt>
                <c:pt idx="9">
                  <c:v>1.8494829062644096E-2</c:v>
                </c:pt>
                <c:pt idx="10">
                  <c:v>1.7994861998550819E-2</c:v>
                </c:pt>
                <c:pt idx="11">
                  <c:v>1.6729464462156642E-2</c:v>
                </c:pt>
                <c:pt idx="12">
                  <c:v>1.650286542388512E-2</c:v>
                </c:pt>
                <c:pt idx="13">
                  <c:v>1.6278901258151637E-2</c:v>
                </c:pt>
                <c:pt idx="14">
                  <c:v>1.447137869705553E-2</c:v>
                </c:pt>
                <c:pt idx="15">
                  <c:v>1.2350306303932548E-2</c:v>
                </c:pt>
                <c:pt idx="16">
                  <c:v>1.1957710295764442E-2</c:v>
                </c:pt>
                <c:pt idx="17">
                  <c:v>1.1391212700085633E-2</c:v>
                </c:pt>
                <c:pt idx="18">
                  <c:v>1.0469666029905803E-2</c:v>
                </c:pt>
                <c:pt idx="19">
                  <c:v>6.9092945128779396E-3</c:v>
                </c:pt>
              </c:numCache>
            </c:numRef>
          </c:val>
          <c:extLst xmlns:c16r2="http://schemas.microsoft.com/office/drawing/2015/06/chart">
            <c:ext xmlns:c16="http://schemas.microsoft.com/office/drawing/2014/chart" uri="{C3380CC4-5D6E-409C-BE32-E72D297353CC}">
              <c16:uniqueId val="{00000000-7401-44D4-BF8D-0C97DE73D299}"/>
            </c:ext>
          </c:extLst>
        </c:ser>
        <c:dLbls>
          <c:showLegendKey val="0"/>
          <c:showVal val="0"/>
          <c:showCatName val="0"/>
          <c:showSerName val="0"/>
          <c:showPercent val="0"/>
          <c:showBubbleSize val="0"/>
        </c:dLbls>
        <c:gapWidth val="219"/>
        <c:axId val="313991952"/>
        <c:axId val="313992512"/>
      </c:barChart>
      <c:catAx>
        <c:axId val="31399195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vert="horz"/>
          <a:lstStyle/>
          <a:p>
            <a:pPr>
              <a:defRPr/>
            </a:pPr>
            <a:endParaRPr lang="es-EC"/>
          </a:p>
        </c:txPr>
        <c:crossAx val="313992512"/>
        <c:crosses val="autoZero"/>
        <c:auto val="1"/>
        <c:lblAlgn val="ctr"/>
        <c:lblOffset val="100"/>
        <c:noMultiLvlLbl val="0"/>
      </c:catAx>
      <c:valAx>
        <c:axId val="313992512"/>
        <c:scaling>
          <c:orientation val="minMax"/>
        </c:scaling>
        <c:delete val="1"/>
        <c:axPos val="l"/>
        <c:numFmt formatCode="0.00%" sourceLinked="1"/>
        <c:majorTickMark val="none"/>
        <c:minorTickMark val="none"/>
        <c:tickLblPos val="nextTo"/>
        <c:crossAx val="313991952"/>
        <c:crosses val="autoZero"/>
        <c:crossBetween val="between"/>
      </c:valAx>
      <c:spPr>
        <a:noFill/>
        <a:ln w="25400">
          <a:noFill/>
        </a:ln>
      </c:spPr>
    </c:plotArea>
    <c:legend>
      <c:legendPos val="t"/>
      <c:overlay val="0"/>
    </c:legend>
    <c:plotVisOnly val="1"/>
    <c:dispBlanksAs val="gap"/>
    <c:showDLblsOverMax val="0"/>
  </c:chart>
  <c:spPr>
    <a:solidFill>
      <a:schemeClr val="bg1"/>
    </a:solidFill>
    <a:ln w="9525" cap="flat" cmpd="sng" algn="ctr">
      <a:noFill/>
      <a:round/>
    </a:ln>
    <a:effectLst/>
  </c:spPr>
  <c:txPr>
    <a:bodyPr/>
    <a:lstStyle/>
    <a:p>
      <a:pPr>
        <a:defRPr sz="800" b="0" i="0" u="none" strike="noStrike" baseline="0">
          <a:solidFill>
            <a:srgbClr val="000000"/>
          </a:solidFill>
          <a:latin typeface="Arial" panose="020B0604020202020204" pitchFamily="34" charset="0"/>
          <a:ea typeface="Arial"/>
          <a:cs typeface="Arial" panose="020B0604020202020204" pitchFamily="34" charset="0"/>
        </a:defRPr>
      </a:pPr>
      <a:endParaRPr lang="es-EC"/>
    </a:p>
  </c:txPr>
  <c:printSettings>
    <c:headerFooter/>
    <c:pageMargins b="0.74803149606299213" l="0.70866141732283472" r="0.70866141732283472" t="0.74803149606299213" header="0.31496062992125984" footer="0.31496062992125984"/>
    <c:pageSetup paperSize="9" orientation="landscape"/>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0.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1.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2.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3.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4.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5.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2.png"/></Relationships>
</file>

<file path=xl/drawings/_rels/drawing4.xml.rels><?xml version="1.0" encoding="UTF-8" standalone="yes"?>
<Relationships xmlns="http://schemas.openxmlformats.org/package/2006/relationships"><Relationship Id="rId1" Type="http://schemas.openxmlformats.org/officeDocument/2006/relationships/image" Target="../media/image3.png"/></Relationships>
</file>

<file path=xl/drawings/_rels/drawing5.xml.rels><?xml version="1.0" encoding="UTF-8" standalone="yes"?>
<Relationships xmlns="http://schemas.openxmlformats.org/package/2006/relationships"><Relationship Id="rId1" Type="http://schemas.openxmlformats.org/officeDocument/2006/relationships/image" Target="../media/image3.png"/></Relationships>
</file>

<file path=xl/drawings/_rels/drawing6.xml.rels><?xml version="1.0" encoding="UTF-8" standalone="yes"?>
<Relationships xmlns="http://schemas.openxmlformats.org/package/2006/relationships"><Relationship Id="rId1" Type="http://schemas.openxmlformats.org/officeDocument/2006/relationships/image" Target="../media/image3.png"/></Relationships>
</file>

<file path=xl/drawings/_rels/drawing7.xml.rels><?xml version="1.0" encoding="UTF-8" standalone="yes"?>
<Relationships xmlns="http://schemas.openxmlformats.org/package/2006/relationships"><Relationship Id="rId1" Type="http://schemas.openxmlformats.org/officeDocument/2006/relationships/image" Target="../media/image5.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5.png"/></Relationships>
</file>

<file path=xl/drawings/_rels/drawing10.xml.rels><?xml version="1.0" encoding="UTF-8" standalone="yes"?>
<Relationships xmlns="http://schemas.openxmlformats.org/package/2006/relationships"><Relationship Id="rId1" Type="http://schemas.openxmlformats.org/officeDocument/2006/relationships/image" Target="../media/image9.png"/></Relationships>
</file>

<file path=xl/drawings/_rels/drawing11.xml.rels><?xml version="1.0" encoding="UTF-8" standalone="yes"?>
<Relationships xmlns="http://schemas.openxmlformats.org/package/2006/relationships"><Relationship Id="rId1" Type="http://schemas.openxmlformats.org/officeDocument/2006/relationships/image" Target="../media/image5.png"/></Relationships>
</file>

<file path=xl/drawings/_rels/drawing12.xml.rels><?xml version="1.0" encoding="UTF-8" standalone="yes"?>
<Relationships xmlns="http://schemas.openxmlformats.org/package/2006/relationships"><Relationship Id="rId1" Type="http://schemas.openxmlformats.org/officeDocument/2006/relationships/image" Target="../media/image5.png"/></Relationships>
</file>

<file path=xl/drawings/_rels/drawing13.xml.rels><?xml version="1.0" encoding="UTF-8" standalone="yes"?>
<Relationships xmlns="http://schemas.openxmlformats.org/package/2006/relationships"><Relationship Id="rId1" Type="http://schemas.openxmlformats.org/officeDocument/2006/relationships/image" Target="../media/image5.png"/></Relationships>
</file>

<file path=xl/drawings/_rels/drawing14.xml.rels><?xml version="1.0" encoding="UTF-8" standalone="yes"?>
<Relationships xmlns="http://schemas.openxmlformats.org/package/2006/relationships"><Relationship Id="rId1" Type="http://schemas.openxmlformats.org/officeDocument/2006/relationships/image" Target="../media/image5.png"/></Relationships>
</file>

<file path=xl/drawings/_rels/drawing15.xml.rels><?xml version="1.0" encoding="UTF-8" standalone="yes"?>
<Relationships xmlns="http://schemas.openxmlformats.org/package/2006/relationships"><Relationship Id="rId3" Type="http://schemas.openxmlformats.org/officeDocument/2006/relationships/chart" Target="../charts/chart2.xml"/><Relationship Id="rId2" Type="http://schemas.openxmlformats.org/officeDocument/2006/relationships/chart" Target="../charts/chart1.xml"/><Relationship Id="rId1" Type="http://schemas.openxmlformats.org/officeDocument/2006/relationships/image" Target="../media/image5.png"/></Relationships>
</file>

<file path=xl/drawings/_rels/drawing16.xml.rels><?xml version="1.0" encoding="UTF-8" standalone="yes"?>
<Relationships xmlns="http://schemas.openxmlformats.org/package/2006/relationships"><Relationship Id="rId2" Type="http://schemas.openxmlformats.org/officeDocument/2006/relationships/chart" Target="../charts/chart3.xml"/><Relationship Id="rId1" Type="http://schemas.openxmlformats.org/officeDocument/2006/relationships/image" Target="../media/image5.png"/></Relationships>
</file>

<file path=xl/drawings/_rels/drawing17.xml.rels><?xml version="1.0" encoding="UTF-8" standalone="yes"?>
<Relationships xmlns="http://schemas.openxmlformats.org/package/2006/relationships"><Relationship Id="rId3" Type="http://schemas.openxmlformats.org/officeDocument/2006/relationships/chart" Target="../charts/chart5.xml"/><Relationship Id="rId2" Type="http://schemas.openxmlformats.org/officeDocument/2006/relationships/chart" Target="../charts/chart4.xml"/><Relationship Id="rId1" Type="http://schemas.openxmlformats.org/officeDocument/2006/relationships/image" Target="../media/image11.png"/></Relationships>
</file>

<file path=xl/drawings/_rels/drawing18.xml.rels><?xml version="1.0" encoding="UTF-8" standalone="yes"?>
<Relationships xmlns="http://schemas.openxmlformats.org/package/2006/relationships"><Relationship Id="rId3" Type="http://schemas.openxmlformats.org/officeDocument/2006/relationships/chart" Target="../charts/chart7.xml"/><Relationship Id="rId2" Type="http://schemas.openxmlformats.org/officeDocument/2006/relationships/chart" Target="../charts/chart6.xml"/><Relationship Id="rId1" Type="http://schemas.openxmlformats.org/officeDocument/2006/relationships/image" Target="../media/image5.png"/></Relationships>
</file>

<file path=xl/drawings/_rels/drawing19.xml.rels><?xml version="1.0" encoding="UTF-8" standalone="yes"?>
<Relationships xmlns="http://schemas.openxmlformats.org/package/2006/relationships"><Relationship Id="rId2" Type="http://schemas.openxmlformats.org/officeDocument/2006/relationships/chart" Target="../charts/chart8.xml"/><Relationship Id="rId1" Type="http://schemas.openxmlformats.org/officeDocument/2006/relationships/image" Target="../media/image5.png"/></Relationships>
</file>

<file path=xl/drawings/_rels/drawing20.xml.rels><?xml version="1.0" encoding="UTF-8" standalone="yes"?>
<Relationships xmlns="http://schemas.openxmlformats.org/package/2006/relationships"><Relationship Id="rId2" Type="http://schemas.openxmlformats.org/officeDocument/2006/relationships/chart" Target="../charts/chart9.xml"/><Relationship Id="rId1" Type="http://schemas.openxmlformats.org/officeDocument/2006/relationships/image" Target="../media/image5.png"/></Relationships>
</file>

<file path=xl/drawings/_rels/drawing21.xml.rels><?xml version="1.0" encoding="UTF-8" standalone="yes"?>
<Relationships xmlns="http://schemas.openxmlformats.org/package/2006/relationships"><Relationship Id="rId3" Type="http://schemas.openxmlformats.org/officeDocument/2006/relationships/chart" Target="../charts/chart11.xml"/><Relationship Id="rId2" Type="http://schemas.openxmlformats.org/officeDocument/2006/relationships/chart" Target="../charts/chart10.xml"/><Relationship Id="rId1" Type="http://schemas.openxmlformats.org/officeDocument/2006/relationships/image" Target="../media/image5.png"/></Relationships>
</file>

<file path=xl/drawings/_rels/drawing22.xml.rels><?xml version="1.0" encoding="UTF-8" standalone="yes"?>
<Relationships xmlns="http://schemas.openxmlformats.org/package/2006/relationships"><Relationship Id="rId3" Type="http://schemas.openxmlformats.org/officeDocument/2006/relationships/chart" Target="../charts/chart13.xml"/><Relationship Id="rId2" Type="http://schemas.openxmlformats.org/officeDocument/2006/relationships/chart" Target="../charts/chart12.xml"/><Relationship Id="rId1" Type="http://schemas.openxmlformats.org/officeDocument/2006/relationships/image" Target="../media/image5.png"/><Relationship Id="rId5" Type="http://schemas.openxmlformats.org/officeDocument/2006/relationships/chart" Target="../charts/chart15.xml"/><Relationship Id="rId4" Type="http://schemas.openxmlformats.org/officeDocument/2006/relationships/chart" Target="../charts/chart14.xml"/></Relationships>
</file>

<file path=xl/drawings/_rels/drawing24.xml.rels><?xml version="1.0" encoding="UTF-8" standalone="yes"?>
<Relationships xmlns="http://schemas.openxmlformats.org/package/2006/relationships"><Relationship Id="rId3" Type="http://schemas.openxmlformats.org/officeDocument/2006/relationships/chart" Target="../charts/chart17.xml"/><Relationship Id="rId2" Type="http://schemas.openxmlformats.org/officeDocument/2006/relationships/chart" Target="../charts/chart16.xml"/><Relationship Id="rId1" Type="http://schemas.openxmlformats.org/officeDocument/2006/relationships/image" Target="../media/image5.png"/><Relationship Id="rId6" Type="http://schemas.openxmlformats.org/officeDocument/2006/relationships/chart" Target="../charts/chart20.xml"/><Relationship Id="rId5" Type="http://schemas.openxmlformats.org/officeDocument/2006/relationships/chart" Target="../charts/chart19.xml"/><Relationship Id="rId4" Type="http://schemas.openxmlformats.org/officeDocument/2006/relationships/chart" Target="../charts/chart18.xml"/></Relationships>
</file>

<file path=xl/drawings/_rels/drawing26.xml.rels><?xml version="1.0" encoding="UTF-8" standalone="yes"?>
<Relationships xmlns="http://schemas.openxmlformats.org/package/2006/relationships"><Relationship Id="rId2" Type="http://schemas.openxmlformats.org/officeDocument/2006/relationships/chart" Target="../charts/chart21.xml"/><Relationship Id="rId1" Type="http://schemas.openxmlformats.org/officeDocument/2006/relationships/image" Target="../media/image5.png"/></Relationships>
</file>

<file path=xl/drawings/_rels/drawing27.xml.rels><?xml version="1.0" encoding="UTF-8" standalone="yes"?>
<Relationships xmlns="http://schemas.openxmlformats.org/package/2006/relationships"><Relationship Id="rId3" Type="http://schemas.openxmlformats.org/officeDocument/2006/relationships/chart" Target="../charts/chart24.xml"/><Relationship Id="rId2" Type="http://schemas.openxmlformats.org/officeDocument/2006/relationships/chart" Target="../charts/chart23.xml"/><Relationship Id="rId1" Type="http://schemas.openxmlformats.org/officeDocument/2006/relationships/chart" Target="../charts/chart22.xml"/><Relationship Id="rId4" Type="http://schemas.openxmlformats.org/officeDocument/2006/relationships/image" Target="../media/image5.png"/></Relationships>
</file>

<file path=xl/drawings/_rels/drawing28.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chart" Target="../charts/chart26.xml"/><Relationship Id="rId1" Type="http://schemas.openxmlformats.org/officeDocument/2006/relationships/chart" Target="../charts/chart25.xml"/><Relationship Id="rId4" Type="http://schemas.openxmlformats.org/officeDocument/2006/relationships/chart" Target="../charts/chart27.xml"/></Relationships>
</file>

<file path=xl/drawings/_rels/drawing29.xml.rels><?xml version="1.0" encoding="UTF-8" standalone="yes"?>
<Relationships xmlns="http://schemas.openxmlformats.org/package/2006/relationships"><Relationship Id="rId3" Type="http://schemas.openxmlformats.org/officeDocument/2006/relationships/image" Target="../media/image13.png"/><Relationship Id="rId2" Type="http://schemas.openxmlformats.org/officeDocument/2006/relationships/chart" Target="../charts/chart29.xml"/><Relationship Id="rId1" Type="http://schemas.openxmlformats.org/officeDocument/2006/relationships/chart" Target="../charts/chart28.xml"/></Relationships>
</file>

<file path=xl/drawings/_rels/drawing30.xml.rels><?xml version="1.0" encoding="UTF-8" standalone="yes"?>
<Relationships xmlns="http://schemas.openxmlformats.org/package/2006/relationships"><Relationship Id="rId1" Type="http://schemas.openxmlformats.org/officeDocument/2006/relationships/image" Target="../media/image13.png"/></Relationships>
</file>

<file path=xl/drawings/_rels/drawing31.xml.rels><?xml version="1.0" encoding="UTF-8" standalone="yes"?>
<Relationships xmlns="http://schemas.openxmlformats.org/package/2006/relationships"><Relationship Id="rId1" Type="http://schemas.openxmlformats.org/officeDocument/2006/relationships/image" Target="../media/image13.png"/></Relationships>
</file>

<file path=xl/drawings/_rels/drawing32.xml.rels><?xml version="1.0" encoding="UTF-8" standalone="yes"?>
<Relationships xmlns="http://schemas.openxmlformats.org/package/2006/relationships"><Relationship Id="rId1" Type="http://schemas.openxmlformats.org/officeDocument/2006/relationships/image" Target="../media/image13.png"/></Relationships>
</file>

<file path=xl/drawings/_rels/drawing33.xml.rels><?xml version="1.0" encoding="UTF-8" standalone="yes"?>
<Relationships xmlns="http://schemas.openxmlformats.org/package/2006/relationships"><Relationship Id="rId1" Type="http://schemas.openxmlformats.org/officeDocument/2006/relationships/image" Target="../media/image13.png"/></Relationships>
</file>

<file path=xl/drawings/_rels/drawing34.xml.rels><?xml version="1.0" encoding="UTF-8" standalone="yes"?>
<Relationships xmlns="http://schemas.openxmlformats.org/package/2006/relationships"><Relationship Id="rId1" Type="http://schemas.openxmlformats.org/officeDocument/2006/relationships/image" Target="../media/image13.png"/></Relationships>
</file>

<file path=xl/drawings/_rels/drawing35.xml.rels><?xml version="1.0" encoding="UTF-8" standalone="yes"?>
<Relationships xmlns="http://schemas.openxmlformats.org/package/2006/relationships"><Relationship Id="rId1" Type="http://schemas.openxmlformats.org/officeDocument/2006/relationships/image" Target="../media/image13.png"/></Relationships>
</file>

<file path=xl/drawings/_rels/drawing36.xml.rels><?xml version="1.0" encoding="UTF-8" standalone="yes"?>
<Relationships xmlns="http://schemas.openxmlformats.org/package/2006/relationships"><Relationship Id="rId1" Type="http://schemas.openxmlformats.org/officeDocument/2006/relationships/image" Target="../media/image13.png"/></Relationships>
</file>

<file path=xl/drawings/_rels/drawing37.xml.rels><?xml version="1.0" encoding="UTF-8" standalone="yes"?>
<Relationships xmlns="http://schemas.openxmlformats.org/package/2006/relationships"><Relationship Id="rId1" Type="http://schemas.openxmlformats.org/officeDocument/2006/relationships/image" Target="../media/image13.png"/></Relationships>
</file>

<file path=xl/drawings/_rels/drawing38.xml.rels><?xml version="1.0" encoding="UTF-8" standalone="yes"?>
<Relationships xmlns="http://schemas.openxmlformats.org/package/2006/relationships"><Relationship Id="rId1" Type="http://schemas.openxmlformats.org/officeDocument/2006/relationships/image" Target="../media/image13.png"/></Relationships>
</file>

<file path=xl/drawings/_rels/drawing39.xml.rels><?xml version="1.0" encoding="UTF-8" standalone="yes"?>
<Relationships xmlns="http://schemas.openxmlformats.org/package/2006/relationships"><Relationship Id="rId1" Type="http://schemas.openxmlformats.org/officeDocument/2006/relationships/image" Target="../media/image16.png"/></Relationships>
</file>

<file path=xl/drawings/_rels/drawing40.xml.rels><?xml version="1.0" encoding="UTF-8" standalone="yes"?>
<Relationships xmlns="http://schemas.openxmlformats.org/package/2006/relationships"><Relationship Id="rId1" Type="http://schemas.openxmlformats.org/officeDocument/2006/relationships/image" Target="../media/image16.png"/></Relationships>
</file>

<file path=xl/drawings/_rels/drawing41.xml.rels><?xml version="1.0" encoding="UTF-8" standalone="yes"?>
<Relationships xmlns="http://schemas.openxmlformats.org/package/2006/relationships"><Relationship Id="rId1" Type="http://schemas.openxmlformats.org/officeDocument/2006/relationships/image" Target="../media/image13.png"/></Relationships>
</file>

<file path=xl/drawings/_rels/drawing42.xml.rels><?xml version="1.0" encoding="UTF-8" standalone="yes"?>
<Relationships xmlns="http://schemas.openxmlformats.org/package/2006/relationships"><Relationship Id="rId1" Type="http://schemas.openxmlformats.org/officeDocument/2006/relationships/image" Target="../media/image13.png"/></Relationships>
</file>

<file path=xl/drawings/_rels/drawing43.xml.rels><?xml version="1.0" encoding="UTF-8" standalone="yes"?>
<Relationships xmlns="http://schemas.openxmlformats.org/package/2006/relationships"><Relationship Id="rId1" Type="http://schemas.openxmlformats.org/officeDocument/2006/relationships/image" Target="../media/image13.png"/></Relationships>
</file>

<file path=xl/drawings/_rels/drawing44.xml.rels><?xml version="1.0" encoding="UTF-8" standalone="yes"?>
<Relationships xmlns="http://schemas.openxmlformats.org/package/2006/relationships"><Relationship Id="rId1" Type="http://schemas.openxmlformats.org/officeDocument/2006/relationships/image" Target="../media/image13.png"/></Relationships>
</file>

<file path=xl/drawings/_rels/drawing45.xml.rels><?xml version="1.0" encoding="UTF-8" standalone="yes"?>
<Relationships xmlns="http://schemas.openxmlformats.org/package/2006/relationships"><Relationship Id="rId1" Type="http://schemas.openxmlformats.org/officeDocument/2006/relationships/image" Target="../media/image13.png"/></Relationships>
</file>

<file path=xl/drawings/_rels/drawing46.xml.rels><?xml version="1.0" encoding="UTF-8" standalone="yes"?>
<Relationships xmlns="http://schemas.openxmlformats.org/package/2006/relationships"><Relationship Id="rId1" Type="http://schemas.openxmlformats.org/officeDocument/2006/relationships/image" Target="../media/image16.png"/></Relationships>
</file>

<file path=xl/drawings/_rels/drawing47.xml.rels><?xml version="1.0" encoding="UTF-8" standalone="yes"?>
<Relationships xmlns="http://schemas.openxmlformats.org/package/2006/relationships"><Relationship Id="rId1" Type="http://schemas.openxmlformats.org/officeDocument/2006/relationships/image" Target="../media/image2.png"/></Relationships>
</file>

<file path=xl/drawings/_rels/drawing48.xml.rels><?xml version="1.0" encoding="UTF-8" standalone="yes"?>
<Relationships xmlns="http://schemas.openxmlformats.org/package/2006/relationships"><Relationship Id="rId1" Type="http://schemas.openxmlformats.org/officeDocument/2006/relationships/image" Target="../media/image13.png"/></Relationships>
</file>

<file path=xl/drawings/_rels/drawing49.xml.rels><?xml version="1.0" encoding="UTF-8" standalone="yes"?>
<Relationships xmlns="http://schemas.openxmlformats.org/package/2006/relationships"><Relationship Id="rId1" Type="http://schemas.openxmlformats.org/officeDocument/2006/relationships/image" Target="../media/image13.png"/></Relationships>
</file>

<file path=xl/drawings/_rels/drawing50.xml.rels><?xml version="1.0" encoding="UTF-8" standalone="yes"?>
<Relationships xmlns="http://schemas.openxmlformats.org/package/2006/relationships"><Relationship Id="rId1" Type="http://schemas.openxmlformats.org/officeDocument/2006/relationships/image" Target="../media/image18.png"/></Relationships>
</file>

<file path=xl/drawings/_rels/drawing51.xml.rels><?xml version="1.0" encoding="UTF-8" standalone="yes"?>
<Relationships xmlns="http://schemas.openxmlformats.org/package/2006/relationships"><Relationship Id="rId1" Type="http://schemas.openxmlformats.org/officeDocument/2006/relationships/image" Target="../media/image13.png"/></Relationships>
</file>

<file path=xl/drawings/_rels/drawing52.xml.rels><?xml version="1.0" encoding="UTF-8" standalone="yes"?>
<Relationships xmlns="http://schemas.openxmlformats.org/package/2006/relationships"><Relationship Id="rId1" Type="http://schemas.openxmlformats.org/officeDocument/2006/relationships/image" Target="../media/image13.png"/></Relationships>
</file>

<file path=xl/drawings/_rels/drawing53.xml.rels><?xml version="1.0" encoding="UTF-8" standalone="yes"?>
<Relationships xmlns="http://schemas.openxmlformats.org/package/2006/relationships"><Relationship Id="rId1" Type="http://schemas.openxmlformats.org/officeDocument/2006/relationships/image" Target="../media/image5.png"/></Relationships>
</file>

<file path=xl/drawings/_rels/drawing54.xml.rels><?xml version="1.0" encoding="UTF-8" standalone="yes"?>
<Relationships xmlns="http://schemas.openxmlformats.org/package/2006/relationships"><Relationship Id="rId1" Type="http://schemas.openxmlformats.org/officeDocument/2006/relationships/image" Target="../media/image13.png"/></Relationships>
</file>

<file path=xl/drawings/_rels/drawing55.xml.rels><?xml version="1.0" encoding="UTF-8" standalone="yes"?>
<Relationships xmlns="http://schemas.openxmlformats.org/package/2006/relationships"><Relationship Id="rId1" Type="http://schemas.openxmlformats.org/officeDocument/2006/relationships/image" Target="../media/image13.png"/></Relationships>
</file>

<file path=xl/drawings/_rels/drawing56.xml.rels><?xml version="1.0" encoding="UTF-8" standalone="yes"?>
<Relationships xmlns="http://schemas.openxmlformats.org/package/2006/relationships"><Relationship Id="rId1" Type="http://schemas.openxmlformats.org/officeDocument/2006/relationships/image" Target="../media/image13.png"/></Relationships>
</file>

<file path=xl/drawings/_rels/drawing57.xml.rels><?xml version="1.0" encoding="UTF-8" standalone="yes"?>
<Relationships xmlns="http://schemas.openxmlformats.org/package/2006/relationships"><Relationship Id="rId1" Type="http://schemas.openxmlformats.org/officeDocument/2006/relationships/image" Target="../media/image13.png"/></Relationships>
</file>

<file path=xl/drawings/_rels/drawing58.xml.rels><?xml version="1.0" encoding="UTF-8" standalone="yes"?>
<Relationships xmlns="http://schemas.openxmlformats.org/package/2006/relationships"><Relationship Id="rId1" Type="http://schemas.openxmlformats.org/officeDocument/2006/relationships/image" Target="../media/image13.png"/></Relationships>
</file>

<file path=xl/drawings/_rels/drawing59.xml.rels><?xml version="1.0" encoding="UTF-8" standalone="yes"?>
<Relationships xmlns="http://schemas.openxmlformats.org/package/2006/relationships"><Relationship Id="rId1" Type="http://schemas.openxmlformats.org/officeDocument/2006/relationships/image" Target="../media/image13.png"/></Relationships>
</file>

<file path=xl/drawings/_rels/drawing60.xml.rels><?xml version="1.0" encoding="UTF-8" standalone="yes"?>
<Relationships xmlns="http://schemas.openxmlformats.org/package/2006/relationships"><Relationship Id="rId1" Type="http://schemas.openxmlformats.org/officeDocument/2006/relationships/image" Target="../media/image13.png"/></Relationships>
</file>

<file path=xl/drawings/_rels/drawing61.xml.rels><?xml version="1.0" encoding="UTF-8" standalone="yes"?>
<Relationships xmlns="http://schemas.openxmlformats.org/package/2006/relationships"><Relationship Id="rId1" Type="http://schemas.openxmlformats.org/officeDocument/2006/relationships/image" Target="../media/image13.png"/></Relationships>
</file>

<file path=xl/drawings/_rels/drawing62.xml.rels><?xml version="1.0" encoding="UTF-8" standalone="yes"?>
<Relationships xmlns="http://schemas.openxmlformats.org/package/2006/relationships"><Relationship Id="rId1" Type="http://schemas.openxmlformats.org/officeDocument/2006/relationships/image" Target="../media/image13.png"/></Relationships>
</file>

<file path=xl/drawings/_rels/drawing63.xml.rels><?xml version="1.0" encoding="UTF-8" standalone="yes"?>
<Relationships xmlns="http://schemas.openxmlformats.org/package/2006/relationships"><Relationship Id="rId1" Type="http://schemas.openxmlformats.org/officeDocument/2006/relationships/image" Target="../media/image13.png"/></Relationships>
</file>

<file path=xl/drawings/_rels/drawing64.xml.rels><?xml version="1.0" encoding="UTF-8" standalone="yes"?>
<Relationships xmlns="http://schemas.openxmlformats.org/package/2006/relationships"><Relationship Id="rId1" Type="http://schemas.openxmlformats.org/officeDocument/2006/relationships/image" Target="../media/image13.png"/></Relationships>
</file>

<file path=xl/drawings/_rels/drawing65.xml.rels><?xml version="1.0" encoding="UTF-8" standalone="yes"?>
<Relationships xmlns="http://schemas.openxmlformats.org/package/2006/relationships"><Relationship Id="rId1" Type="http://schemas.openxmlformats.org/officeDocument/2006/relationships/image" Target="../media/image13.png"/></Relationships>
</file>

<file path=xl/drawings/_rels/drawing66.xml.rels><?xml version="1.0" encoding="UTF-8" standalone="yes"?>
<Relationships xmlns="http://schemas.openxmlformats.org/package/2006/relationships"><Relationship Id="rId1" Type="http://schemas.openxmlformats.org/officeDocument/2006/relationships/image" Target="../media/image13.png"/></Relationships>
</file>

<file path=xl/drawings/_rels/drawing67.xml.rels><?xml version="1.0" encoding="UTF-8" standalone="yes"?>
<Relationships xmlns="http://schemas.openxmlformats.org/package/2006/relationships"><Relationship Id="rId1" Type="http://schemas.openxmlformats.org/officeDocument/2006/relationships/image" Target="../media/image13.png"/></Relationships>
</file>

<file path=xl/drawings/_rels/drawing68.xml.rels><?xml version="1.0" encoding="UTF-8" standalone="yes"?>
<Relationships xmlns="http://schemas.openxmlformats.org/package/2006/relationships"><Relationship Id="rId1" Type="http://schemas.openxmlformats.org/officeDocument/2006/relationships/image" Target="../media/image13.png"/></Relationships>
</file>

<file path=xl/drawings/_rels/drawing69.xml.rels><?xml version="1.0" encoding="UTF-8" standalone="yes"?>
<Relationships xmlns="http://schemas.openxmlformats.org/package/2006/relationships"><Relationship Id="rId1" Type="http://schemas.openxmlformats.org/officeDocument/2006/relationships/image" Target="../media/image13.png"/></Relationships>
</file>

<file path=xl/drawings/_rels/drawing70.xml.rels><?xml version="1.0" encoding="UTF-8" standalone="yes"?>
<Relationships xmlns="http://schemas.openxmlformats.org/package/2006/relationships"><Relationship Id="rId1" Type="http://schemas.openxmlformats.org/officeDocument/2006/relationships/image" Target="../media/image13.png"/></Relationships>
</file>

<file path=xl/drawings/_rels/drawing71.xml.rels><?xml version="1.0" encoding="UTF-8" standalone="yes"?>
<Relationships xmlns="http://schemas.openxmlformats.org/package/2006/relationships"><Relationship Id="rId1" Type="http://schemas.openxmlformats.org/officeDocument/2006/relationships/image" Target="../media/image13.png"/></Relationships>
</file>

<file path=xl/drawings/_rels/drawing72.xml.rels><?xml version="1.0" encoding="UTF-8" standalone="yes"?>
<Relationships xmlns="http://schemas.openxmlformats.org/package/2006/relationships"><Relationship Id="rId1" Type="http://schemas.openxmlformats.org/officeDocument/2006/relationships/image" Target="../media/image13.png"/></Relationships>
</file>

<file path=xl/drawings/_rels/drawing73.xml.rels><?xml version="1.0" encoding="UTF-8" standalone="yes"?>
<Relationships xmlns="http://schemas.openxmlformats.org/package/2006/relationships"><Relationship Id="rId1" Type="http://schemas.openxmlformats.org/officeDocument/2006/relationships/image" Target="../media/image13.png"/></Relationships>
</file>

<file path=xl/drawings/_rels/drawing74.xml.rels><?xml version="1.0" encoding="UTF-8" standalone="yes"?>
<Relationships xmlns="http://schemas.openxmlformats.org/package/2006/relationships"><Relationship Id="rId1" Type="http://schemas.openxmlformats.org/officeDocument/2006/relationships/image" Target="../media/image13.png"/></Relationships>
</file>

<file path=xl/drawings/_rels/drawing75.xml.rels><?xml version="1.0" encoding="UTF-8" standalone="yes"?>
<Relationships xmlns="http://schemas.openxmlformats.org/package/2006/relationships"><Relationship Id="rId2" Type="http://schemas.openxmlformats.org/officeDocument/2006/relationships/image" Target="../media/image13.png"/><Relationship Id="rId1" Type="http://schemas.openxmlformats.org/officeDocument/2006/relationships/image" Target="../media/image19.jpeg"/></Relationships>
</file>

<file path=xl/drawings/_rels/drawing76.xml.rels><?xml version="1.0" encoding="UTF-8" standalone="yes"?>
<Relationships xmlns="http://schemas.openxmlformats.org/package/2006/relationships"><Relationship Id="rId2" Type="http://schemas.openxmlformats.org/officeDocument/2006/relationships/image" Target="../media/image13.png"/><Relationship Id="rId1" Type="http://schemas.openxmlformats.org/officeDocument/2006/relationships/image" Target="../media/image21.jpeg"/></Relationships>
</file>

<file path=xl/drawings/_rels/drawing77.xml.rels><?xml version="1.0" encoding="UTF-8" standalone="yes"?>
<Relationships xmlns="http://schemas.openxmlformats.org/package/2006/relationships"><Relationship Id="rId2" Type="http://schemas.openxmlformats.org/officeDocument/2006/relationships/image" Target="../media/image13.png"/><Relationship Id="rId1" Type="http://schemas.openxmlformats.org/officeDocument/2006/relationships/image" Target="../media/image22.jpeg"/></Relationships>
</file>

<file path=xl/drawings/_rels/drawing78.xml.rels><?xml version="1.0" encoding="UTF-8" standalone="yes"?>
<Relationships xmlns="http://schemas.openxmlformats.org/package/2006/relationships"><Relationship Id="rId2" Type="http://schemas.openxmlformats.org/officeDocument/2006/relationships/image" Target="../media/image13.png"/><Relationship Id="rId1" Type="http://schemas.openxmlformats.org/officeDocument/2006/relationships/image" Target="../media/image23.jpeg"/></Relationships>
</file>

<file path=xl/drawings/_rels/drawing79.xml.rels><?xml version="1.0" encoding="UTF-8" standalone="yes"?>
<Relationships xmlns="http://schemas.openxmlformats.org/package/2006/relationships"><Relationship Id="rId2" Type="http://schemas.openxmlformats.org/officeDocument/2006/relationships/image" Target="../media/image13.png"/><Relationship Id="rId1" Type="http://schemas.openxmlformats.org/officeDocument/2006/relationships/image" Target="../media/image24.jpeg"/></Relationships>
</file>

<file path=xl/drawings/_rels/drawing80.xml.rels><?xml version="1.0" encoding="UTF-8" standalone="yes"?>
<Relationships xmlns="http://schemas.openxmlformats.org/package/2006/relationships"><Relationship Id="rId2" Type="http://schemas.openxmlformats.org/officeDocument/2006/relationships/image" Target="../media/image13.png"/><Relationship Id="rId1" Type="http://schemas.openxmlformats.org/officeDocument/2006/relationships/image" Target="../media/image25.jpeg"/></Relationships>
</file>

<file path=xl/drawings/_rels/drawing81.xml.rels><?xml version="1.0" encoding="UTF-8" standalone="yes"?>
<Relationships xmlns="http://schemas.openxmlformats.org/package/2006/relationships"><Relationship Id="rId2" Type="http://schemas.openxmlformats.org/officeDocument/2006/relationships/image" Target="../media/image13.png"/><Relationship Id="rId1" Type="http://schemas.openxmlformats.org/officeDocument/2006/relationships/image" Target="../media/image26.jpeg"/></Relationships>
</file>

<file path=xl/drawings/_rels/drawing82.xml.rels><?xml version="1.0" encoding="UTF-8" standalone="yes"?>
<Relationships xmlns="http://schemas.openxmlformats.org/package/2006/relationships"><Relationship Id="rId2" Type="http://schemas.openxmlformats.org/officeDocument/2006/relationships/image" Target="../media/image13.png"/><Relationship Id="rId1" Type="http://schemas.openxmlformats.org/officeDocument/2006/relationships/image" Target="../media/image27.jpeg"/></Relationships>
</file>

<file path=xl/drawings/_rels/drawing83.xml.rels><?xml version="1.0" encoding="UTF-8" standalone="yes"?>
<Relationships xmlns="http://schemas.openxmlformats.org/package/2006/relationships"><Relationship Id="rId2" Type="http://schemas.openxmlformats.org/officeDocument/2006/relationships/image" Target="../media/image13.png"/><Relationship Id="rId1" Type="http://schemas.openxmlformats.org/officeDocument/2006/relationships/image" Target="../media/image28.jpeg"/></Relationships>
</file>

<file path=xl/drawings/_rels/drawing84.xml.rels><?xml version="1.0" encoding="UTF-8" standalone="yes"?>
<Relationships xmlns="http://schemas.openxmlformats.org/package/2006/relationships"><Relationship Id="rId2" Type="http://schemas.openxmlformats.org/officeDocument/2006/relationships/image" Target="../media/image13.png"/><Relationship Id="rId1" Type="http://schemas.openxmlformats.org/officeDocument/2006/relationships/image" Target="../media/image29.jpeg"/></Relationships>
</file>

<file path=xl/drawings/_rels/drawing85.xml.rels><?xml version="1.0" encoding="UTF-8" standalone="yes"?>
<Relationships xmlns="http://schemas.openxmlformats.org/package/2006/relationships"><Relationship Id="rId2" Type="http://schemas.openxmlformats.org/officeDocument/2006/relationships/image" Target="../media/image13.png"/><Relationship Id="rId1" Type="http://schemas.openxmlformats.org/officeDocument/2006/relationships/image" Target="../media/image30.jpeg"/></Relationships>
</file>

<file path=xl/drawings/_rels/drawing86.xml.rels><?xml version="1.0" encoding="UTF-8" standalone="yes"?>
<Relationships xmlns="http://schemas.openxmlformats.org/package/2006/relationships"><Relationship Id="rId2" Type="http://schemas.openxmlformats.org/officeDocument/2006/relationships/image" Target="../media/image13.png"/><Relationship Id="rId1" Type="http://schemas.openxmlformats.org/officeDocument/2006/relationships/image" Target="../media/image31.jpeg"/></Relationships>
</file>

<file path=xl/drawings/_rels/drawing87.xml.rels><?xml version="1.0" encoding="UTF-8" standalone="yes"?>
<Relationships xmlns="http://schemas.openxmlformats.org/package/2006/relationships"><Relationship Id="rId2" Type="http://schemas.openxmlformats.org/officeDocument/2006/relationships/image" Target="../media/image13.png"/><Relationship Id="rId1" Type="http://schemas.openxmlformats.org/officeDocument/2006/relationships/image" Target="../media/image32.jpeg"/></Relationships>
</file>

<file path=xl/drawings/_rels/drawing88.xml.rels><?xml version="1.0" encoding="UTF-8" standalone="yes"?>
<Relationships xmlns="http://schemas.openxmlformats.org/package/2006/relationships"><Relationship Id="rId2" Type="http://schemas.openxmlformats.org/officeDocument/2006/relationships/image" Target="../media/image13.png"/><Relationship Id="rId1" Type="http://schemas.openxmlformats.org/officeDocument/2006/relationships/image" Target="../media/image33.jpeg"/></Relationships>
</file>

<file path=xl/drawings/_rels/drawing89.xml.rels><?xml version="1.0" encoding="UTF-8" standalone="yes"?>
<Relationships xmlns="http://schemas.openxmlformats.org/package/2006/relationships"><Relationship Id="rId2" Type="http://schemas.openxmlformats.org/officeDocument/2006/relationships/image" Target="../media/image13.png"/><Relationship Id="rId1" Type="http://schemas.openxmlformats.org/officeDocument/2006/relationships/image" Target="../media/image34.jpeg"/></Relationships>
</file>

<file path=xl/drawings/_rels/drawing90.xml.rels><?xml version="1.0" encoding="UTF-8" standalone="yes"?>
<Relationships xmlns="http://schemas.openxmlformats.org/package/2006/relationships"><Relationship Id="rId3" Type="http://schemas.openxmlformats.org/officeDocument/2006/relationships/image" Target="../media/image37.png"/><Relationship Id="rId2" Type="http://schemas.openxmlformats.org/officeDocument/2006/relationships/image" Target="../media/image36.png"/><Relationship Id="rId1" Type="http://schemas.openxmlformats.org/officeDocument/2006/relationships/image" Target="../media/image35.png"/><Relationship Id="rId6" Type="http://schemas.openxmlformats.org/officeDocument/2006/relationships/image" Target="../media/image3.png"/><Relationship Id="rId5" Type="http://schemas.openxmlformats.org/officeDocument/2006/relationships/image" Target="../media/image39.png"/><Relationship Id="rId4" Type="http://schemas.openxmlformats.org/officeDocument/2006/relationships/image" Target="../media/image38.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4.png"/></Relationships>
</file>

<file path=xl/drawings/_rels/vmlDrawing2.vml.rels><?xml version="1.0" encoding="UTF-8" standalone="yes"?>
<Relationships xmlns="http://schemas.openxmlformats.org/package/2006/relationships"><Relationship Id="rId1" Type="http://schemas.openxmlformats.org/officeDocument/2006/relationships/image" Target="../media/image4.png"/></Relationships>
</file>

<file path=xl/drawings/_rels/vmlDrawing3.vml.rels><?xml version="1.0" encoding="UTF-8" standalone="yes"?>
<Relationships xmlns="http://schemas.openxmlformats.org/package/2006/relationships"><Relationship Id="rId1" Type="http://schemas.openxmlformats.org/officeDocument/2006/relationships/image" Target="../media/image4.png"/></Relationships>
</file>

<file path=xl/drawings/_rels/vmlDrawing4.v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7.png"/><Relationship Id="rId1" Type="http://schemas.openxmlformats.org/officeDocument/2006/relationships/image" Target="../media/image6.png"/></Relationships>
</file>

<file path=xl/drawings/_rels/vmlDrawing5.vml.rels><?xml version="1.0" encoding="UTF-8" standalone="yes"?>
<Relationships xmlns="http://schemas.openxmlformats.org/package/2006/relationships"><Relationship Id="rId1" Type="http://schemas.openxmlformats.org/officeDocument/2006/relationships/image" Target="../media/image4.png"/></Relationships>
</file>

<file path=xl/drawings/_rels/vmlDrawing6.vml.rels><?xml version="1.0" encoding="UTF-8" standalone="yes"?>
<Relationships xmlns="http://schemas.openxmlformats.org/package/2006/relationships"><Relationship Id="rId1" Type="http://schemas.openxmlformats.org/officeDocument/2006/relationships/image" Target="../media/image4.png"/></Relationships>
</file>

<file path=xl/drawings/_rels/vmlDrawing7.vml.rels><?xml version="1.0" encoding="UTF-8" standalone="yes"?>
<Relationships xmlns="http://schemas.openxmlformats.org/package/2006/relationships"><Relationship Id="rId1" Type="http://schemas.openxmlformats.org/officeDocument/2006/relationships/image" Target="../media/image4.png"/></Relationships>
</file>

<file path=xl/drawings/_rels/vmlDrawing8.vml.rels><?xml version="1.0" encoding="UTF-8" standalone="yes"?>
<Relationships xmlns="http://schemas.openxmlformats.org/package/2006/relationships"><Relationship Id="rId1" Type="http://schemas.openxmlformats.org/officeDocument/2006/relationships/image" Target="../media/image4.png"/></Relationships>
</file>

<file path=xl/drawings/_rels/vmlDrawing9.vml.rels><?xml version="1.0" encoding="UTF-8" standalone="yes"?>
<Relationships xmlns="http://schemas.openxmlformats.org/package/2006/relationships"><Relationship Id="rId1" Type="http://schemas.openxmlformats.org/officeDocument/2006/relationships/image" Target="../media/image10.png"/></Relationships>
</file>

<file path=xl/drawings/_rels/vmlDrawing10.vml.rels><?xml version="1.0" encoding="UTF-8" standalone="yes"?>
<Relationships xmlns="http://schemas.openxmlformats.org/package/2006/relationships"><Relationship Id="rId1" Type="http://schemas.openxmlformats.org/officeDocument/2006/relationships/image" Target="../media/image10.png"/></Relationships>
</file>

<file path=xl/drawings/_rels/vmlDrawing11.vml.rels><?xml version="1.0" encoding="UTF-8" standalone="yes"?>
<Relationships xmlns="http://schemas.openxmlformats.org/package/2006/relationships"><Relationship Id="rId1" Type="http://schemas.openxmlformats.org/officeDocument/2006/relationships/image" Target="../media/image10.png"/></Relationships>
</file>

<file path=xl/drawings/_rels/vmlDrawing12.vml.rels><?xml version="1.0" encoding="UTF-8" standalone="yes"?>
<Relationships xmlns="http://schemas.openxmlformats.org/package/2006/relationships"><Relationship Id="rId1" Type="http://schemas.openxmlformats.org/officeDocument/2006/relationships/image" Target="../media/image10.png"/></Relationships>
</file>

<file path=xl/drawings/_rels/vmlDrawing13.vml.rels><?xml version="1.0" encoding="UTF-8" standalone="yes"?>
<Relationships xmlns="http://schemas.openxmlformats.org/package/2006/relationships"><Relationship Id="rId1" Type="http://schemas.openxmlformats.org/officeDocument/2006/relationships/image" Target="../media/image10.png"/></Relationships>
</file>

<file path=xl/drawings/_rels/vmlDrawing14.vml.rels><?xml version="1.0" encoding="UTF-8" standalone="yes"?>
<Relationships xmlns="http://schemas.openxmlformats.org/package/2006/relationships"><Relationship Id="rId1" Type="http://schemas.openxmlformats.org/officeDocument/2006/relationships/image" Target="../media/image10.png"/></Relationships>
</file>

<file path=xl/drawings/_rels/vmlDrawing15.vml.rels><?xml version="1.0" encoding="UTF-8" standalone="yes"?>
<Relationships xmlns="http://schemas.openxmlformats.org/package/2006/relationships"><Relationship Id="rId1" Type="http://schemas.openxmlformats.org/officeDocument/2006/relationships/image" Target="../media/image10.png"/></Relationships>
</file>

<file path=xl/drawings/_rels/vmlDrawing16.vml.rels><?xml version="1.0" encoding="UTF-8" standalone="yes"?>
<Relationships xmlns="http://schemas.openxmlformats.org/package/2006/relationships"><Relationship Id="rId1" Type="http://schemas.openxmlformats.org/officeDocument/2006/relationships/image" Target="../media/image10.png"/></Relationships>
</file>

<file path=xl/drawings/_rels/vmlDrawing17.vml.rels><?xml version="1.0" encoding="UTF-8" standalone="yes"?>
<Relationships xmlns="http://schemas.openxmlformats.org/package/2006/relationships"><Relationship Id="rId1" Type="http://schemas.openxmlformats.org/officeDocument/2006/relationships/image" Target="../media/image10.png"/></Relationships>
</file>

<file path=xl/drawings/_rels/vmlDrawing18.vml.rels><?xml version="1.0" encoding="UTF-8" standalone="yes"?>
<Relationships xmlns="http://schemas.openxmlformats.org/package/2006/relationships"><Relationship Id="rId1" Type="http://schemas.openxmlformats.org/officeDocument/2006/relationships/image" Target="../media/image10.png"/></Relationships>
</file>

<file path=xl/drawings/_rels/vmlDrawing19.vml.rels><?xml version="1.0" encoding="UTF-8" standalone="yes"?>
<Relationships xmlns="http://schemas.openxmlformats.org/package/2006/relationships"><Relationship Id="rId1" Type="http://schemas.openxmlformats.org/officeDocument/2006/relationships/image" Target="../media/image10.png"/></Relationships>
</file>

<file path=xl/drawings/_rels/vmlDrawing20.vml.rels><?xml version="1.0" encoding="UTF-8" standalone="yes"?>
<Relationships xmlns="http://schemas.openxmlformats.org/package/2006/relationships"><Relationship Id="rId1" Type="http://schemas.openxmlformats.org/officeDocument/2006/relationships/image" Target="../media/image10.png"/></Relationships>
</file>

<file path=xl/drawings/_rels/vmlDrawing21.vml.rels><?xml version="1.0" encoding="UTF-8" standalone="yes"?>
<Relationships xmlns="http://schemas.openxmlformats.org/package/2006/relationships"><Relationship Id="rId1" Type="http://schemas.openxmlformats.org/officeDocument/2006/relationships/image" Target="../media/image10.png"/></Relationships>
</file>

<file path=xl/drawings/_rels/vmlDrawing22.vml.rels><?xml version="1.0" encoding="UTF-8" standalone="yes"?>
<Relationships xmlns="http://schemas.openxmlformats.org/package/2006/relationships"><Relationship Id="rId1" Type="http://schemas.openxmlformats.org/officeDocument/2006/relationships/image" Target="../media/image4.png"/></Relationships>
</file>

<file path=xl/drawings/_rels/vmlDrawing23.vml.rels><?xml version="1.0" encoding="UTF-8" standalone="yes"?>
<Relationships xmlns="http://schemas.openxmlformats.org/package/2006/relationships"><Relationship Id="rId1" Type="http://schemas.openxmlformats.org/officeDocument/2006/relationships/image" Target="../media/image4.png"/></Relationships>
</file>

<file path=xl/drawings/_rels/vmlDrawing24.vml.rels><?xml version="1.0" encoding="UTF-8" standalone="yes"?>
<Relationships xmlns="http://schemas.openxmlformats.org/package/2006/relationships"><Relationship Id="rId1" Type="http://schemas.openxmlformats.org/officeDocument/2006/relationships/image" Target="../media/image4.png"/></Relationships>
</file>

<file path=xl/drawings/_rels/vmlDrawing25.vml.rels><?xml version="1.0" encoding="UTF-8" standalone="yes"?>
<Relationships xmlns="http://schemas.openxmlformats.org/package/2006/relationships"><Relationship Id="rId1" Type="http://schemas.openxmlformats.org/officeDocument/2006/relationships/image" Target="../media/image4.png"/></Relationships>
</file>

<file path=xl/drawings/_rels/vmlDrawing26.vml.rels><?xml version="1.0" encoding="UTF-8" standalone="yes"?>
<Relationships xmlns="http://schemas.openxmlformats.org/package/2006/relationships"><Relationship Id="rId1" Type="http://schemas.openxmlformats.org/officeDocument/2006/relationships/image" Target="../media/image4.png"/></Relationships>
</file>

<file path=xl/drawings/_rels/vmlDrawing27.v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7.png"/><Relationship Id="rId1" Type="http://schemas.openxmlformats.org/officeDocument/2006/relationships/image" Target="../media/image6.png"/></Relationships>
</file>

<file path=xl/drawings/_rels/vmlDrawing28.v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15.png"/><Relationship Id="rId1" Type="http://schemas.openxmlformats.org/officeDocument/2006/relationships/image" Target="../media/image14.png"/></Relationships>
</file>

<file path=xl/drawings/_rels/vmlDrawing29.v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7.png"/><Relationship Id="rId1" Type="http://schemas.openxmlformats.org/officeDocument/2006/relationships/image" Target="../media/image6.png"/></Relationships>
</file>

<file path=xl/drawings/_rels/vmlDrawing30.v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15.png"/><Relationship Id="rId1" Type="http://schemas.openxmlformats.org/officeDocument/2006/relationships/image" Target="../media/image14.png"/></Relationships>
</file>

<file path=xl/drawings/_rels/vmlDrawing31.v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15.png"/><Relationship Id="rId1" Type="http://schemas.openxmlformats.org/officeDocument/2006/relationships/image" Target="../media/image14.png"/></Relationships>
</file>

<file path=xl/drawings/_rels/vmlDrawing32.v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15.png"/><Relationship Id="rId1" Type="http://schemas.openxmlformats.org/officeDocument/2006/relationships/image" Target="../media/image14.png"/></Relationships>
</file>

<file path=xl/drawings/_rels/vmlDrawing33.v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7.png"/><Relationship Id="rId1" Type="http://schemas.openxmlformats.org/officeDocument/2006/relationships/image" Target="../media/image6.png"/></Relationships>
</file>

<file path=xl/drawings/_rels/vmlDrawing34.v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6.png"/><Relationship Id="rId1" Type="http://schemas.openxmlformats.org/officeDocument/2006/relationships/image" Target="../media/image7.png"/></Relationships>
</file>

<file path=xl/drawings/_rels/vmlDrawing35.v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7.png"/><Relationship Id="rId1" Type="http://schemas.openxmlformats.org/officeDocument/2006/relationships/image" Target="../media/image6.png"/></Relationships>
</file>

<file path=xl/drawings/_rels/vmlDrawing36.v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15.png"/><Relationship Id="rId1" Type="http://schemas.openxmlformats.org/officeDocument/2006/relationships/image" Target="../media/image14.png"/></Relationships>
</file>

<file path=xl/drawings/_rels/vmlDrawing37.v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15.png"/><Relationship Id="rId1" Type="http://schemas.openxmlformats.org/officeDocument/2006/relationships/image" Target="../media/image14.png"/></Relationships>
</file>

<file path=xl/drawings/_rels/vmlDrawing38.v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15.png"/><Relationship Id="rId1" Type="http://schemas.openxmlformats.org/officeDocument/2006/relationships/image" Target="../media/image14.png"/></Relationships>
</file>

<file path=xl/drawings/_rels/vmlDrawing39.v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7.png"/><Relationship Id="rId1" Type="http://schemas.openxmlformats.org/officeDocument/2006/relationships/image" Target="../media/image6.png"/></Relationships>
</file>

<file path=xl/drawings/_rels/vmlDrawing40.v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17.png"/><Relationship Id="rId1" Type="http://schemas.openxmlformats.org/officeDocument/2006/relationships/image" Target="../media/image6.png"/></Relationships>
</file>

<file path=xl/drawings/_rels/vmlDrawing41.v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7.png"/><Relationship Id="rId1" Type="http://schemas.openxmlformats.org/officeDocument/2006/relationships/image" Target="../media/image6.png"/></Relationships>
</file>

<file path=xl/drawings/_rels/vmlDrawing42.v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7.png"/><Relationship Id="rId1" Type="http://schemas.openxmlformats.org/officeDocument/2006/relationships/image" Target="../media/image6.png"/></Relationships>
</file>

<file path=xl/drawings/_rels/vmlDrawing43.v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7.png"/><Relationship Id="rId1" Type="http://schemas.openxmlformats.org/officeDocument/2006/relationships/image" Target="../media/image6.png"/></Relationships>
</file>

<file path=xl/drawings/_rels/vmlDrawing44.v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7.png"/><Relationship Id="rId1" Type="http://schemas.openxmlformats.org/officeDocument/2006/relationships/image" Target="../media/image6.png"/></Relationships>
</file>

<file path=xl/drawings/_rels/vmlDrawing45.v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15.png"/><Relationship Id="rId1" Type="http://schemas.openxmlformats.org/officeDocument/2006/relationships/image" Target="../media/image14.png"/></Relationships>
</file>

<file path=xl/drawings/_rels/vmlDrawing46.v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7.png"/><Relationship Id="rId1" Type="http://schemas.openxmlformats.org/officeDocument/2006/relationships/image" Target="../media/image6.png"/></Relationships>
</file>

<file path=xl/drawings/_rels/vmlDrawing47.v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15.png"/><Relationship Id="rId1" Type="http://schemas.openxmlformats.org/officeDocument/2006/relationships/image" Target="../media/image14.png"/></Relationships>
</file>

<file path=xl/drawings/_rels/vmlDrawing48.v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7.png"/><Relationship Id="rId1" Type="http://schemas.openxmlformats.org/officeDocument/2006/relationships/image" Target="../media/image6.png"/></Relationships>
</file>

<file path=xl/drawings/_rels/vmlDrawing49.v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15.png"/><Relationship Id="rId1" Type="http://schemas.openxmlformats.org/officeDocument/2006/relationships/image" Target="../media/image14.png"/></Relationships>
</file>

<file path=xl/drawings/_rels/vmlDrawing50.v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15.png"/><Relationship Id="rId1" Type="http://schemas.openxmlformats.org/officeDocument/2006/relationships/image" Target="../media/image14.png"/></Relationships>
</file>

<file path=xl/drawings/_rels/vmlDrawing51.v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7.png"/><Relationship Id="rId1" Type="http://schemas.openxmlformats.org/officeDocument/2006/relationships/image" Target="../media/image6.png"/></Relationships>
</file>

<file path=xl/drawings/_rels/vmlDrawing52.v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7.png"/><Relationship Id="rId1" Type="http://schemas.openxmlformats.org/officeDocument/2006/relationships/image" Target="../media/image6.png"/></Relationships>
</file>

<file path=xl/drawings/_rels/vmlDrawing53.v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7.png"/><Relationship Id="rId1" Type="http://schemas.openxmlformats.org/officeDocument/2006/relationships/image" Target="../media/image6.png"/></Relationships>
</file>

<file path=xl/drawings/_rels/vmlDrawing54.v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7.png"/><Relationship Id="rId1" Type="http://schemas.openxmlformats.org/officeDocument/2006/relationships/image" Target="../media/image6.png"/></Relationships>
</file>

<file path=xl/drawings/_rels/vmlDrawing55.v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7.png"/><Relationship Id="rId1" Type="http://schemas.openxmlformats.org/officeDocument/2006/relationships/image" Target="../media/image6.png"/></Relationships>
</file>

<file path=xl/drawings/_rels/vmlDrawing56.v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7.png"/><Relationship Id="rId1" Type="http://schemas.openxmlformats.org/officeDocument/2006/relationships/image" Target="../media/image6.png"/></Relationships>
</file>

<file path=xl/drawings/_rels/vmlDrawing57.v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7.png"/><Relationship Id="rId1" Type="http://schemas.openxmlformats.org/officeDocument/2006/relationships/image" Target="../media/image6.png"/></Relationships>
</file>

<file path=xl/drawings/_rels/vmlDrawing58.vml.rels><?xml version="1.0" encoding="UTF-8" standalone="yes"?>
<Relationships xmlns="http://schemas.openxmlformats.org/package/2006/relationships"><Relationship Id="rId1" Type="http://schemas.openxmlformats.org/officeDocument/2006/relationships/image" Target="../media/image4.png"/></Relationships>
</file>

<file path=xl/drawings/_rels/vmlDrawing59.vml.rels><?xml version="1.0" encoding="UTF-8" standalone="yes"?>
<Relationships xmlns="http://schemas.openxmlformats.org/package/2006/relationships"><Relationship Id="rId1" Type="http://schemas.openxmlformats.org/officeDocument/2006/relationships/image" Target="../media/image4.png"/></Relationships>
</file>

<file path=xl/drawings/_rels/vmlDrawing60.vml.rels><?xml version="1.0" encoding="UTF-8" standalone="yes"?>
<Relationships xmlns="http://schemas.openxmlformats.org/package/2006/relationships"><Relationship Id="rId1" Type="http://schemas.openxmlformats.org/officeDocument/2006/relationships/image" Target="../media/image4.png"/></Relationships>
</file>

<file path=xl/drawings/_rels/vmlDrawing61.vml.rels><?xml version="1.0" encoding="UTF-8" standalone="yes"?>
<Relationships xmlns="http://schemas.openxmlformats.org/package/2006/relationships"><Relationship Id="rId1" Type="http://schemas.openxmlformats.org/officeDocument/2006/relationships/image" Target="../media/image4.png"/></Relationships>
</file>

<file path=xl/drawings/_rels/vmlDrawing62.vml.rels><?xml version="1.0" encoding="UTF-8" standalone="yes"?>
<Relationships xmlns="http://schemas.openxmlformats.org/package/2006/relationships"><Relationship Id="rId1" Type="http://schemas.openxmlformats.org/officeDocument/2006/relationships/image" Target="../media/image4.png"/></Relationships>
</file>

<file path=xl/drawings/_rels/vmlDrawing63.vml.rels><?xml version="1.0" encoding="UTF-8" standalone="yes"?>
<Relationships xmlns="http://schemas.openxmlformats.org/package/2006/relationships"><Relationship Id="rId1" Type="http://schemas.openxmlformats.org/officeDocument/2006/relationships/image" Target="../media/image4.png"/></Relationships>
</file>

<file path=xl/drawings/_rels/vmlDrawing64.vml.rels><?xml version="1.0" encoding="UTF-8" standalone="yes"?>
<Relationships xmlns="http://schemas.openxmlformats.org/package/2006/relationships"><Relationship Id="rId1" Type="http://schemas.openxmlformats.org/officeDocument/2006/relationships/image" Target="../media/image4.png"/></Relationships>
</file>

<file path=xl/drawings/_rels/vmlDrawing65.vml.rels><?xml version="1.0" encoding="UTF-8" standalone="yes"?>
<Relationships xmlns="http://schemas.openxmlformats.org/package/2006/relationships"><Relationship Id="rId1" Type="http://schemas.openxmlformats.org/officeDocument/2006/relationships/image" Target="../media/image20.jpeg"/></Relationships>
</file>

<file path=xl/drawings/_rels/vmlDrawing66.vml.rels><?xml version="1.0" encoding="UTF-8" standalone="yes"?>
<Relationships xmlns="http://schemas.openxmlformats.org/package/2006/relationships"><Relationship Id="rId1" Type="http://schemas.openxmlformats.org/officeDocument/2006/relationships/image" Target="../media/image20.jpeg"/></Relationships>
</file>

<file path=xl/drawings/_rels/vmlDrawing67.vml.rels><?xml version="1.0" encoding="UTF-8" standalone="yes"?>
<Relationships xmlns="http://schemas.openxmlformats.org/package/2006/relationships"><Relationship Id="rId1" Type="http://schemas.openxmlformats.org/officeDocument/2006/relationships/image" Target="../media/image20.jpeg"/></Relationships>
</file>

<file path=xl/drawings/_rels/vmlDrawing68.vml.rels><?xml version="1.0" encoding="UTF-8" standalone="yes"?>
<Relationships xmlns="http://schemas.openxmlformats.org/package/2006/relationships"><Relationship Id="rId1" Type="http://schemas.openxmlformats.org/officeDocument/2006/relationships/image" Target="../media/image20.jpeg"/></Relationships>
</file>

<file path=xl/drawings/_rels/vmlDrawing69.vml.rels><?xml version="1.0" encoding="UTF-8" standalone="yes"?>
<Relationships xmlns="http://schemas.openxmlformats.org/package/2006/relationships"><Relationship Id="rId1" Type="http://schemas.openxmlformats.org/officeDocument/2006/relationships/image" Target="../media/image20.jpeg"/></Relationships>
</file>

<file path=xl/drawings/_rels/vmlDrawing70.vml.rels><?xml version="1.0" encoding="UTF-8" standalone="yes"?>
<Relationships xmlns="http://schemas.openxmlformats.org/package/2006/relationships"><Relationship Id="rId1" Type="http://schemas.openxmlformats.org/officeDocument/2006/relationships/image" Target="../media/image20.jpeg"/></Relationships>
</file>

<file path=xl/drawings/_rels/vmlDrawing71.vml.rels><?xml version="1.0" encoding="UTF-8" standalone="yes"?>
<Relationships xmlns="http://schemas.openxmlformats.org/package/2006/relationships"><Relationship Id="rId1" Type="http://schemas.openxmlformats.org/officeDocument/2006/relationships/image" Target="../media/image20.jpeg"/></Relationships>
</file>

<file path=xl/drawings/_rels/vmlDrawing72.vml.rels><?xml version="1.0" encoding="UTF-8" standalone="yes"?>
<Relationships xmlns="http://schemas.openxmlformats.org/package/2006/relationships"><Relationship Id="rId1" Type="http://schemas.openxmlformats.org/officeDocument/2006/relationships/image" Target="../media/image20.jpeg"/></Relationships>
</file>

<file path=xl/drawings/_rels/vmlDrawing73.vml.rels><?xml version="1.0" encoding="UTF-8" standalone="yes"?>
<Relationships xmlns="http://schemas.openxmlformats.org/package/2006/relationships"><Relationship Id="rId1" Type="http://schemas.openxmlformats.org/officeDocument/2006/relationships/image" Target="../media/image20.jpeg"/></Relationships>
</file>

<file path=xl/drawings/_rels/vmlDrawing74.vml.rels><?xml version="1.0" encoding="UTF-8" standalone="yes"?>
<Relationships xmlns="http://schemas.openxmlformats.org/package/2006/relationships"><Relationship Id="rId1" Type="http://schemas.openxmlformats.org/officeDocument/2006/relationships/image" Target="../media/image20.jpeg"/></Relationships>
</file>

<file path=xl/drawings/_rels/vmlDrawing75.vml.rels><?xml version="1.0" encoding="UTF-8" standalone="yes"?>
<Relationships xmlns="http://schemas.openxmlformats.org/package/2006/relationships"><Relationship Id="rId1" Type="http://schemas.openxmlformats.org/officeDocument/2006/relationships/image" Target="../media/image20.jpeg"/></Relationships>
</file>

<file path=xl/drawings/_rels/vmlDrawing76.vml.rels><?xml version="1.0" encoding="UTF-8" standalone="yes"?>
<Relationships xmlns="http://schemas.openxmlformats.org/package/2006/relationships"><Relationship Id="rId1" Type="http://schemas.openxmlformats.org/officeDocument/2006/relationships/image" Target="../media/image20.jpeg"/></Relationships>
</file>

<file path=xl/drawings/_rels/vmlDrawing77.vml.rels><?xml version="1.0" encoding="UTF-8" standalone="yes"?>
<Relationships xmlns="http://schemas.openxmlformats.org/package/2006/relationships"><Relationship Id="rId1" Type="http://schemas.openxmlformats.org/officeDocument/2006/relationships/image" Target="../media/image20.jpeg"/></Relationships>
</file>

<file path=xl/drawings/_rels/vmlDrawing78.vml.rels><?xml version="1.0" encoding="UTF-8" standalone="yes"?>
<Relationships xmlns="http://schemas.openxmlformats.org/package/2006/relationships"><Relationship Id="rId1" Type="http://schemas.openxmlformats.org/officeDocument/2006/relationships/image" Target="../media/image20.jpeg"/></Relationships>
</file>

<file path=xl/drawings/_rels/vmlDrawing79.vml.rels><?xml version="1.0" encoding="UTF-8" standalone="yes"?>
<Relationships xmlns="http://schemas.openxmlformats.org/package/2006/relationships"><Relationship Id="rId1" Type="http://schemas.openxmlformats.org/officeDocument/2006/relationships/image" Target="../media/image20.jpeg"/></Relationships>
</file>

<file path=xl/drawings/drawing1.xml><?xml version="1.0" encoding="utf-8"?>
<xdr:wsDr xmlns:xdr="http://schemas.openxmlformats.org/drawingml/2006/spreadsheetDrawing" xmlns:a="http://schemas.openxmlformats.org/drawingml/2006/main">
  <xdr:twoCellAnchor editAs="oneCell">
    <xdr:from>
      <xdr:col>0</xdr:col>
      <xdr:colOff>1</xdr:colOff>
      <xdr:row>0</xdr:row>
      <xdr:rowOff>0</xdr:rowOff>
    </xdr:from>
    <xdr:to>
      <xdr:col>4</xdr:col>
      <xdr:colOff>47626</xdr:colOff>
      <xdr:row>1</xdr:row>
      <xdr:rowOff>457200</xdr:rowOff>
    </xdr:to>
    <xdr:pic>
      <xdr:nvPicPr>
        <xdr:cNvPr id="3" name="Imagen 2">
          <a:extLst>
            <a:ext uri="{FF2B5EF4-FFF2-40B4-BE49-F238E27FC236}">
              <a16:creationId xmlns="" xmlns:a16="http://schemas.microsoft.com/office/drawing/2014/main" id="{00000000-0008-0000-0000-000003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1" y="0"/>
          <a:ext cx="10820400"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21168</xdr:colOff>
      <xdr:row>0</xdr:row>
      <xdr:rowOff>0</xdr:rowOff>
    </xdr:from>
    <xdr:to>
      <xdr:col>14</xdr:col>
      <xdr:colOff>21167</xdr:colOff>
      <xdr:row>4</xdr:row>
      <xdr:rowOff>116416</xdr:rowOff>
    </xdr:to>
    <xdr:pic>
      <xdr:nvPicPr>
        <xdr:cNvPr id="2" name="Imagen 1">
          <a:extLst>
            <a:ext uri="{FF2B5EF4-FFF2-40B4-BE49-F238E27FC236}">
              <a16:creationId xmlns="" xmlns:a16="http://schemas.microsoft.com/office/drawing/2014/main" id="{00000000-0008-0000-0100-000005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21168" y="0"/>
          <a:ext cx="10277474" cy="8403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14</xdr:col>
      <xdr:colOff>389466</xdr:colOff>
      <xdr:row>4</xdr:row>
      <xdr:rowOff>112183</xdr:rowOff>
    </xdr:to>
    <xdr:pic>
      <xdr:nvPicPr>
        <xdr:cNvPr id="2" name="Imagen 1">
          <a:extLst>
            <a:ext uri="{FF2B5EF4-FFF2-40B4-BE49-F238E27FC236}">
              <a16:creationId xmlns="" xmlns:a16="http://schemas.microsoft.com/office/drawing/2014/main" id="{00000000-0008-0000-0100-000005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0" y="0"/>
          <a:ext cx="10276416" cy="8360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1</xdr:colOff>
      <xdr:row>0</xdr:row>
      <xdr:rowOff>0</xdr:rowOff>
    </xdr:from>
    <xdr:to>
      <xdr:col>10</xdr:col>
      <xdr:colOff>0</xdr:colOff>
      <xdr:row>3</xdr:row>
      <xdr:rowOff>157162</xdr:rowOff>
    </xdr:to>
    <xdr:pic>
      <xdr:nvPicPr>
        <xdr:cNvPr id="6" name="Imagen 5">
          <a:extLst>
            <a:ext uri="{FF2B5EF4-FFF2-40B4-BE49-F238E27FC236}">
              <a16:creationId xmlns="" xmlns:a16="http://schemas.microsoft.com/office/drawing/2014/main" id="{00000000-0008-0000-0200-000006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1" y="0"/>
          <a:ext cx="9143999" cy="6429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1</xdr:colOff>
      <xdr:row>0</xdr:row>
      <xdr:rowOff>0</xdr:rowOff>
    </xdr:from>
    <xdr:to>
      <xdr:col>16</xdr:col>
      <xdr:colOff>9525</xdr:colOff>
      <xdr:row>3</xdr:row>
      <xdr:rowOff>157162</xdr:rowOff>
    </xdr:to>
    <xdr:pic>
      <xdr:nvPicPr>
        <xdr:cNvPr id="2" name="Imagen 1">
          <a:extLst>
            <a:ext uri="{FF2B5EF4-FFF2-40B4-BE49-F238E27FC236}">
              <a16:creationId xmlns="" xmlns:a16="http://schemas.microsoft.com/office/drawing/2014/main" id="{00000000-0008-0000-0200-000006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1" y="0"/>
          <a:ext cx="12315824" cy="6429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1</xdr:colOff>
      <xdr:row>0</xdr:row>
      <xdr:rowOff>0</xdr:rowOff>
    </xdr:from>
    <xdr:to>
      <xdr:col>11</xdr:col>
      <xdr:colOff>57150</xdr:colOff>
      <xdr:row>3</xdr:row>
      <xdr:rowOff>157162</xdr:rowOff>
    </xdr:to>
    <xdr:pic>
      <xdr:nvPicPr>
        <xdr:cNvPr id="2" name="Imagen 1">
          <a:extLst>
            <a:ext uri="{FF2B5EF4-FFF2-40B4-BE49-F238E27FC236}">
              <a16:creationId xmlns="" xmlns:a16="http://schemas.microsoft.com/office/drawing/2014/main" id="{00000000-0008-0000-0200-000006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1" y="0"/>
          <a:ext cx="9629774" cy="6429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15</xdr:col>
      <xdr:colOff>371475</xdr:colOff>
      <xdr:row>4</xdr:row>
      <xdr:rowOff>9525</xdr:rowOff>
    </xdr:to>
    <xdr:pic>
      <xdr:nvPicPr>
        <xdr:cNvPr id="3" name="Imagen 2">
          <a:extLst>
            <a:ext uri="{FF2B5EF4-FFF2-40B4-BE49-F238E27FC236}">
              <a16:creationId xmlns="" xmlns:a16="http://schemas.microsoft.com/office/drawing/2014/main" id="{00000000-0008-0000-0300-000003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0" y="0"/>
          <a:ext cx="1246822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19</xdr:col>
      <xdr:colOff>19050</xdr:colOff>
      <xdr:row>4</xdr:row>
      <xdr:rowOff>47625</xdr:rowOff>
    </xdr:to>
    <xdr:pic>
      <xdr:nvPicPr>
        <xdr:cNvPr id="2" name="Imagen 1">
          <a:extLst>
            <a:ext uri="{FF2B5EF4-FFF2-40B4-BE49-F238E27FC236}">
              <a16:creationId xmlns="" xmlns:a16="http://schemas.microsoft.com/office/drawing/2014/main" id="{00000000-0008-0000-04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0" y="0"/>
          <a:ext cx="12534900"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18</xdr:col>
      <xdr:colOff>390525</xdr:colOff>
      <xdr:row>4</xdr:row>
      <xdr:rowOff>9525</xdr:rowOff>
    </xdr:to>
    <xdr:pic>
      <xdr:nvPicPr>
        <xdr:cNvPr id="2" name="Imagen 1">
          <a:extLst>
            <a:ext uri="{FF2B5EF4-FFF2-40B4-BE49-F238E27FC236}">
              <a16:creationId xmlns="" xmlns:a16="http://schemas.microsoft.com/office/drawing/2014/main" id="{00000000-0008-0000-05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0" y="0"/>
          <a:ext cx="1246822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17</xdr:col>
      <xdr:colOff>448796</xdr:colOff>
      <xdr:row>4</xdr:row>
      <xdr:rowOff>29696</xdr:rowOff>
    </xdr:to>
    <xdr:pic>
      <xdr:nvPicPr>
        <xdr:cNvPr id="2" name="Imagen 1">
          <a:extLst>
            <a:ext uri="{FF2B5EF4-FFF2-40B4-BE49-F238E27FC236}">
              <a16:creationId xmlns="" xmlns:a16="http://schemas.microsoft.com/office/drawing/2014/main" id="{00000000-0008-0000-06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0" y="0"/>
          <a:ext cx="1246822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20</xdr:col>
      <xdr:colOff>57150</xdr:colOff>
      <xdr:row>4</xdr:row>
      <xdr:rowOff>47625</xdr:rowOff>
    </xdr:to>
    <xdr:pic>
      <xdr:nvPicPr>
        <xdr:cNvPr id="2" name="Imagen 1">
          <a:extLst>
            <a:ext uri="{FF2B5EF4-FFF2-40B4-BE49-F238E27FC236}">
              <a16:creationId xmlns="" xmlns:a16="http://schemas.microsoft.com/office/drawing/2014/main" id="{00000000-0008-0000-07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0" y="0"/>
          <a:ext cx="1246822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14</xdr:col>
      <xdr:colOff>616527</xdr:colOff>
      <xdr:row>4</xdr:row>
      <xdr:rowOff>9525</xdr:rowOff>
    </xdr:to>
    <xdr:pic>
      <xdr:nvPicPr>
        <xdr:cNvPr id="2" name="Imagen 1">
          <a:extLst>
            <a:ext uri="{FF2B5EF4-FFF2-40B4-BE49-F238E27FC236}">
              <a16:creationId xmlns="" xmlns:a16="http://schemas.microsoft.com/office/drawing/2014/main" id="{00000000-0008-0000-08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0" y="0"/>
          <a:ext cx="1246822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20</xdr:col>
      <xdr:colOff>552450</xdr:colOff>
      <xdr:row>4</xdr:row>
      <xdr:rowOff>9525</xdr:rowOff>
    </xdr:to>
    <xdr:pic>
      <xdr:nvPicPr>
        <xdr:cNvPr id="2" name="Imagen 1">
          <a:extLst>
            <a:ext uri="{FF2B5EF4-FFF2-40B4-BE49-F238E27FC236}">
              <a16:creationId xmlns="" xmlns:a16="http://schemas.microsoft.com/office/drawing/2014/main" id="{00000000-0008-0000-09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0" y="0"/>
          <a:ext cx="1246822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17</xdr:col>
      <xdr:colOff>657225</xdr:colOff>
      <xdr:row>4</xdr:row>
      <xdr:rowOff>9525</xdr:rowOff>
    </xdr:to>
    <xdr:pic>
      <xdr:nvPicPr>
        <xdr:cNvPr id="2" name="Imagen 1">
          <a:extLst>
            <a:ext uri="{FF2B5EF4-FFF2-40B4-BE49-F238E27FC236}">
              <a16:creationId xmlns:a16="http://schemas.microsoft.com/office/drawing/2014/main" xmlns="" id="{00000000-0008-0000-09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0" y="0"/>
          <a:ext cx="1246822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0</xdr:col>
      <xdr:colOff>0</xdr:colOff>
      <xdr:row>0</xdr:row>
      <xdr:rowOff>28575</xdr:rowOff>
    </xdr:from>
    <xdr:to>
      <xdr:col>16</xdr:col>
      <xdr:colOff>38100</xdr:colOff>
      <xdr:row>4</xdr:row>
      <xdr:rowOff>76200</xdr:rowOff>
    </xdr:to>
    <xdr:pic>
      <xdr:nvPicPr>
        <xdr:cNvPr id="4" name="Imagen 3">
          <a:extLst>
            <a:ext uri="{FF2B5EF4-FFF2-40B4-BE49-F238E27FC236}">
              <a16:creationId xmlns="" xmlns:a16="http://schemas.microsoft.com/office/drawing/2014/main" id="{00000000-0008-0000-0A00-000004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0" y="28575"/>
          <a:ext cx="1246822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10</xdr:row>
      <xdr:rowOff>66675</xdr:rowOff>
    </xdr:from>
    <xdr:to>
      <xdr:col>14</xdr:col>
      <xdr:colOff>95249</xdr:colOff>
      <xdr:row>34</xdr:row>
      <xdr:rowOff>76203</xdr:rowOff>
    </xdr:to>
    <xdr:graphicFrame macro="">
      <xdr:nvGraphicFramePr>
        <xdr:cNvPr id="5" name="2 Gráfico">
          <a:extLst>
            <a:ext uri="{FF2B5EF4-FFF2-40B4-BE49-F238E27FC236}">
              <a16:creationId xmlns="" xmlns:a16="http://schemas.microsoft.com/office/drawing/2014/main" id="{00000000-0008-0000-0A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0</xdr:col>
      <xdr:colOff>0</xdr:colOff>
      <xdr:row>36</xdr:row>
      <xdr:rowOff>0</xdr:rowOff>
    </xdr:from>
    <xdr:to>
      <xdr:col>14</xdr:col>
      <xdr:colOff>104775</xdr:colOff>
      <xdr:row>61</xdr:row>
      <xdr:rowOff>104778</xdr:rowOff>
    </xdr:to>
    <xdr:graphicFrame macro="">
      <xdr:nvGraphicFramePr>
        <xdr:cNvPr id="8" name="2 Gráfico">
          <a:extLst>
            <a:ext uri="{FF2B5EF4-FFF2-40B4-BE49-F238E27FC236}">
              <a16:creationId xmlns="" xmlns:a16="http://schemas.microsoft.com/office/drawing/2014/main" id="{00000000-0008-0000-0A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1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295275</xdr:colOff>
      <xdr:row>4</xdr:row>
      <xdr:rowOff>9525</xdr:rowOff>
    </xdr:to>
    <xdr:pic>
      <xdr:nvPicPr>
        <xdr:cNvPr id="4" name="Imagen 3">
          <a:extLst>
            <a:ext uri="{FF2B5EF4-FFF2-40B4-BE49-F238E27FC236}">
              <a16:creationId xmlns="" xmlns:a16="http://schemas.microsoft.com/office/drawing/2014/main" id="{00000000-0008-0000-0B00-000004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0" y="0"/>
          <a:ext cx="1246822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447675</xdr:colOff>
      <xdr:row>9</xdr:row>
      <xdr:rowOff>166687</xdr:rowOff>
    </xdr:from>
    <xdr:to>
      <xdr:col>7</xdr:col>
      <xdr:colOff>95250</xdr:colOff>
      <xdr:row>29</xdr:row>
      <xdr:rowOff>66675</xdr:rowOff>
    </xdr:to>
    <xdr:graphicFrame macro="">
      <xdr:nvGraphicFramePr>
        <xdr:cNvPr id="2" name="Gráfico 1"/>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1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14</xdr:col>
      <xdr:colOff>15875</xdr:colOff>
      <xdr:row>4</xdr:row>
      <xdr:rowOff>9525</xdr:rowOff>
    </xdr:to>
    <xdr:pic>
      <xdr:nvPicPr>
        <xdr:cNvPr id="5" name="Imagen 4">
          <a:extLst>
            <a:ext uri="{FF2B5EF4-FFF2-40B4-BE49-F238E27FC236}">
              <a16:creationId xmlns="" xmlns:a16="http://schemas.microsoft.com/office/drawing/2014/main" id="{00000000-0008-0000-0C00-000005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0" y="0"/>
          <a:ext cx="12620625" cy="644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10</xdr:row>
      <xdr:rowOff>0</xdr:rowOff>
    </xdr:from>
    <xdr:to>
      <xdr:col>7</xdr:col>
      <xdr:colOff>785812</xdr:colOff>
      <xdr:row>54</xdr:row>
      <xdr:rowOff>603</xdr:rowOff>
    </xdr:to>
    <xdr:graphicFrame macro="">
      <xdr:nvGraphicFramePr>
        <xdr:cNvPr id="8" name="Gráfico 7"/>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8</xdr:col>
      <xdr:colOff>80964</xdr:colOff>
      <xdr:row>9</xdr:row>
      <xdr:rowOff>180975</xdr:rowOff>
    </xdr:from>
    <xdr:to>
      <xdr:col>16</xdr:col>
      <xdr:colOff>642938</xdr:colOff>
      <xdr:row>53</xdr:row>
      <xdr:rowOff>119062</xdr:rowOff>
    </xdr:to>
    <xdr:graphicFrame macro="">
      <xdr:nvGraphicFramePr>
        <xdr:cNvPr id="9" name="2 Gráfico">
          <a:extLst>
            <a:ext uri="{FF2B5EF4-FFF2-40B4-BE49-F238E27FC236}">
              <a16:creationId xmlns="" xmlns:a16="http://schemas.microsoft.com/office/drawing/2014/main" id="{00000000-0008-0000-0D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1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161925</xdr:colOff>
      <xdr:row>4</xdr:row>
      <xdr:rowOff>9525</xdr:rowOff>
    </xdr:to>
    <xdr:pic>
      <xdr:nvPicPr>
        <xdr:cNvPr id="6" name="Imagen 5">
          <a:extLst>
            <a:ext uri="{FF2B5EF4-FFF2-40B4-BE49-F238E27FC236}">
              <a16:creationId xmlns="" xmlns:a16="http://schemas.microsoft.com/office/drawing/2014/main" id="{00000000-0008-0000-0D00-000006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0" y="0"/>
          <a:ext cx="1246822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11</xdr:row>
      <xdr:rowOff>0</xdr:rowOff>
    </xdr:from>
    <xdr:to>
      <xdr:col>8</xdr:col>
      <xdr:colOff>19050</xdr:colOff>
      <xdr:row>35</xdr:row>
      <xdr:rowOff>114300</xdr:rowOff>
    </xdr:to>
    <xdr:graphicFrame macro="">
      <xdr:nvGraphicFramePr>
        <xdr:cNvPr id="7" name="3 Gráfico">
          <a:extLst>
            <a:ext uri="{FF2B5EF4-FFF2-40B4-BE49-F238E27FC236}">
              <a16:creationId xmlns="" xmlns:a16="http://schemas.microsoft.com/office/drawing/2014/main" id="{00000000-0008-0000-0E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0</xdr:col>
      <xdr:colOff>0</xdr:colOff>
      <xdr:row>37</xdr:row>
      <xdr:rowOff>0</xdr:rowOff>
    </xdr:from>
    <xdr:to>
      <xdr:col>8</xdr:col>
      <xdr:colOff>28575</xdr:colOff>
      <xdr:row>60</xdr:row>
      <xdr:rowOff>142874</xdr:rowOff>
    </xdr:to>
    <xdr:graphicFrame macro="">
      <xdr:nvGraphicFramePr>
        <xdr:cNvPr id="10" name="3 Gráfico">
          <a:extLst>
            <a:ext uri="{FF2B5EF4-FFF2-40B4-BE49-F238E27FC236}">
              <a16:creationId xmlns="" xmlns:a16="http://schemas.microsoft.com/office/drawing/2014/main" id="{00000000-0008-0000-0F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1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14</xdr:col>
      <xdr:colOff>285750</xdr:colOff>
      <xdr:row>4</xdr:row>
      <xdr:rowOff>9525</xdr:rowOff>
    </xdr:to>
    <xdr:pic>
      <xdr:nvPicPr>
        <xdr:cNvPr id="4" name="Imagen 3">
          <a:extLst>
            <a:ext uri="{FF2B5EF4-FFF2-40B4-BE49-F238E27FC236}">
              <a16:creationId xmlns="" xmlns:a16="http://schemas.microsoft.com/office/drawing/2014/main" id="{00000000-0008-0000-0E00-000004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0" y="0"/>
          <a:ext cx="1246822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9</xdr:row>
      <xdr:rowOff>0</xdr:rowOff>
    </xdr:from>
    <xdr:to>
      <xdr:col>11</xdr:col>
      <xdr:colOff>752474</xdr:colOff>
      <xdr:row>45</xdr:row>
      <xdr:rowOff>123825</xdr:rowOff>
    </xdr:to>
    <xdr:graphicFrame macro="">
      <xdr:nvGraphicFramePr>
        <xdr:cNvPr id="7" name="3 Gráfico">
          <a:extLst>
            <a:ext uri="{FF2B5EF4-FFF2-40B4-BE49-F238E27FC236}">
              <a16:creationId xmlns="" xmlns:a16="http://schemas.microsoft.com/office/drawing/2014/main" id="{00000000-0008-0000-10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2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14</xdr:col>
      <xdr:colOff>285750</xdr:colOff>
      <xdr:row>4</xdr:row>
      <xdr:rowOff>9525</xdr:rowOff>
    </xdr:to>
    <xdr:pic>
      <xdr:nvPicPr>
        <xdr:cNvPr id="4" name="Imagen 3">
          <a:extLst>
            <a:ext uri="{FF2B5EF4-FFF2-40B4-BE49-F238E27FC236}">
              <a16:creationId xmlns="" xmlns:a16="http://schemas.microsoft.com/office/drawing/2014/main" id="{00000000-0008-0000-0F00-000004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0" y="0"/>
          <a:ext cx="1246822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47625</xdr:colOff>
      <xdr:row>10</xdr:row>
      <xdr:rowOff>0</xdr:rowOff>
    </xdr:from>
    <xdr:to>
      <xdr:col>12</xdr:col>
      <xdr:colOff>28575</xdr:colOff>
      <xdr:row>47</xdr:row>
      <xdr:rowOff>38100</xdr:rowOff>
    </xdr:to>
    <xdr:graphicFrame macro="">
      <xdr:nvGraphicFramePr>
        <xdr:cNvPr id="7" name="3 Gráfico">
          <a:extLst>
            <a:ext uri="{FF2B5EF4-FFF2-40B4-BE49-F238E27FC236}">
              <a16:creationId xmlns="" xmlns:a16="http://schemas.microsoft.com/office/drawing/2014/main" id="{D4AA4991-A612-411B-8D17-08AC581FA84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2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15</xdr:col>
      <xdr:colOff>390525</xdr:colOff>
      <xdr:row>4</xdr:row>
      <xdr:rowOff>9525</xdr:rowOff>
    </xdr:to>
    <xdr:pic>
      <xdr:nvPicPr>
        <xdr:cNvPr id="5" name="Imagen 4">
          <a:extLst>
            <a:ext uri="{FF2B5EF4-FFF2-40B4-BE49-F238E27FC236}">
              <a16:creationId xmlns="" xmlns:a16="http://schemas.microsoft.com/office/drawing/2014/main" id="{00000000-0008-0000-1100-000005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0" y="0"/>
          <a:ext cx="1246822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11</xdr:row>
      <xdr:rowOff>0</xdr:rowOff>
    </xdr:from>
    <xdr:to>
      <xdr:col>6</xdr:col>
      <xdr:colOff>390525</xdr:colOff>
      <xdr:row>34</xdr:row>
      <xdr:rowOff>19050</xdr:rowOff>
    </xdr:to>
    <xdr:graphicFrame macro="">
      <xdr:nvGraphicFramePr>
        <xdr:cNvPr id="11" name="Chart 2">
          <a:extLst>
            <a:ext uri="{FF2B5EF4-FFF2-40B4-BE49-F238E27FC236}">
              <a16:creationId xmlns="" xmlns:a16="http://schemas.microsoft.com/office/drawing/2014/main" id="{00000000-0008-0000-13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7</xdr:col>
      <xdr:colOff>276225</xdr:colOff>
      <xdr:row>11</xdr:row>
      <xdr:rowOff>38100</xdr:rowOff>
    </xdr:from>
    <xdr:to>
      <xdr:col>14</xdr:col>
      <xdr:colOff>752475</xdr:colOff>
      <xdr:row>34</xdr:row>
      <xdr:rowOff>66674</xdr:rowOff>
    </xdr:to>
    <xdr:graphicFrame macro="">
      <xdr:nvGraphicFramePr>
        <xdr:cNvPr id="6" name="Chart 2">
          <a:extLst>
            <a:ext uri="{FF2B5EF4-FFF2-40B4-BE49-F238E27FC236}">
              <a16:creationId xmlns="" xmlns:a16="http://schemas.microsoft.com/office/drawing/2014/main" id="{6A89B133-FC1C-45DB-A387-C9BDC57E1D8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2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15</xdr:col>
      <xdr:colOff>85725</xdr:colOff>
      <xdr:row>4</xdr:row>
      <xdr:rowOff>9525</xdr:rowOff>
    </xdr:to>
    <xdr:pic>
      <xdr:nvPicPr>
        <xdr:cNvPr id="9" name="Imagen 8">
          <a:extLst>
            <a:ext uri="{FF2B5EF4-FFF2-40B4-BE49-F238E27FC236}">
              <a16:creationId xmlns="" xmlns:a16="http://schemas.microsoft.com/office/drawing/2014/main" id="{00000000-0008-0000-1200-000009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0" y="0"/>
          <a:ext cx="1246822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923925</xdr:colOff>
      <xdr:row>11</xdr:row>
      <xdr:rowOff>9525</xdr:rowOff>
    </xdr:from>
    <xdr:to>
      <xdr:col>8</xdr:col>
      <xdr:colOff>28575</xdr:colOff>
      <xdr:row>27</xdr:row>
      <xdr:rowOff>76200</xdr:rowOff>
    </xdr:to>
    <xdr:graphicFrame macro="">
      <xdr:nvGraphicFramePr>
        <xdr:cNvPr id="7" name="Chart 4">
          <a:extLst>
            <a:ext uri="{FF2B5EF4-FFF2-40B4-BE49-F238E27FC236}">
              <a16:creationId xmlns:a16="http://schemas.microsoft.com/office/drawing/2014/main" xmlns="" id="{00000000-0008-0000-14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0</xdr:col>
      <xdr:colOff>0</xdr:colOff>
      <xdr:row>29</xdr:row>
      <xdr:rowOff>104774</xdr:rowOff>
    </xdr:from>
    <xdr:to>
      <xdr:col>4</xdr:col>
      <xdr:colOff>788132</xdr:colOff>
      <xdr:row>58</xdr:row>
      <xdr:rowOff>19050</xdr:rowOff>
    </xdr:to>
    <xdr:graphicFrame macro="">
      <xdr:nvGraphicFramePr>
        <xdr:cNvPr id="10" name="Chart 1">
          <a:extLst>
            <a:ext uri="{FF2B5EF4-FFF2-40B4-BE49-F238E27FC236}">
              <a16:creationId xmlns="" xmlns:a16="http://schemas.microsoft.com/office/drawing/2014/main" id="{00000000-0008-0000-14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2</xdr:col>
      <xdr:colOff>462396</xdr:colOff>
      <xdr:row>10</xdr:row>
      <xdr:rowOff>178377</xdr:rowOff>
    </xdr:from>
    <xdr:to>
      <xdr:col>8</xdr:col>
      <xdr:colOff>707447</xdr:colOff>
      <xdr:row>27</xdr:row>
      <xdr:rowOff>47625</xdr:rowOff>
    </xdr:to>
    <xdr:graphicFrame macro="">
      <xdr:nvGraphicFramePr>
        <xdr:cNvPr id="12" name="Chart 4">
          <a:extLst>
            <a:ext uri="{FF2B5EF4-FFF2-40B4-BE49-F238E27FC236}">
              <a16:creationId xmlns="" xmlns:a16="http://schemas.microsoft.com/office/drawing/2014/main" id="{00000000-0008-0000-14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5</xdr:col>
      <xdr:colOff>164523</xdr:colOff>
      <xdr:row>29</xdr:row>
      <xdr:rowOff>66675</xdr:rowOff>
    </xdr:from>
    <xdr:to>
      <xdr:col>11</xdr:col>
      <xdr:colOff>78798</xdr:colOff>
      <xdr:row>58</xdr:row>
      <xdr:rowOff>9525</xdr:rowOff>
    </xdr:to>
    <xdr:graphicFrame macro="">
      <xdr:nvGraphicFramePr>
        <xdr:cNvPr id="14" name="Chart 2">
          <a:extLst>
            <a:ext uri="{FF2B5EF4-FFF2-40B4-BE49-F238E27FC236}">
              <a16:creationId xmlns="" xmlns:a16="http://schemas.microsoft.com/office/drawing/2014/main" id="{00000000-0008-0000-14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wsDr>
</file>

<file path=xl/drawings/drawing23.xml><?xml version="1.0" encoding="utf-8"?>
<c:userShapes xmlns:c="http://schemas.openxmlformats.org/drawingml/2006/chart">
  <cdr:relSizeAnchor xmlns:cdr="http://schemas.openxmlformats.org/drawingml/2006/chartDrawing">
    <cdr:from>
      <cdr:x>0.50463</cdr:x>
      <cdr:y>0.50778</cdr:y>
    </cdr:from>
    <cdr:to>
      <cdr:x>0.53364</cdr:x>
      <cdr:y>0.54254</cdr:y>
    </cdr:to>
    <cdr:sp macro="" textlink="">
      <cdr:nvSpPr>
        <cdr:cNvPr id="24577" name="Text Box 1"/>
        <cdr:cNvSpPr txBox="1">
          <a:spLocks xmlns:a="http://schemas.openxmlformats.org/drawingml/2006/main" noChangeArrowheads="1"/>
        </cdr:cNvSpPr>
      </cdr:nvSpPr>
      <cdr:spPr bwMode="auto">
        <a:xfrm xmlns:a="http://schemas.openxmlformats.org/drawingml/2006/main">
          <a:off x="1286754" y="1749184"/>
          <a:ext cx="93129" cy="119522"/>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a:lstStyle xmlns:a="http://schemas.openxmlformats.org/drawingml/2006/main"/>
        <a:p xmlns:a="http://schemas.openxmlformats.org/drawingml/2006/main">
          <a:endParaRPr lang="es-EC"/>
        </a:p>
      </cdr:txBody>
    </cdr:sp>
  </cdr:relSizeAnchor>
</c:userShapes>
</file>

<file path=xl/drawings/drawing2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16</xdr:col>
      <xdr:colOff>9525</xdr:colOff>
      <xdr:row>4</xdr:row>
      <xdr:rowOff>9525</xdr:rowOff>
    </xdr:to>
    <xdr:pic>
      <xdr:nvPicPr>
        <xdr:cNvPr id="3" name="Imagen 2">
          <a:extLst>
            <a:ext uri="{FF2B5EF4-FFF2-40B4-BE49-F238E27FC236}">
              <a16:creationId xmlns="" xmlns:a16="http://schemas.microsoft.com/office/drawing/2014/main" id="{00000000-0008-0000-1200-000009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0" y="0"/>
          <a:ext cx="1246822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114299</xdr:colOff>
      <xdr:row>36</xdr:row>
      <xdr:rowOff>0</xdr:rowOff>
    </xdr:from>
    <xdr:to>
      <xdr:col>10</xdr:col>
      <xdr:colOff>265050</xdr:colOff>
      <xdr:row>61</xdr:row>
      <xdr:rowOff>95250</xdr:rowOff>
    </xdr:to>
    <xdr:graphicFrame macro="">
      <xdr:nvGraphicFramePr>
        <xdr:cNvPr id="6" name="Chart 2">
          <a:extLst>
            <a:ext uri="{FF2B5EF4-FFF2-40B4-BE49-F238E27FC236}">
              <a16:creationId xmlns:a16="http://schemas.microsoft.com/office/drawing/2014/main" xmlns="" id="{00000000-0008-0000-14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0</xdr:col>
      <xdr:colOff>0</xdr:colOff>
      <xdr:row>30</xdr:row>
      <xdr:rowOff>0</xdr:rowOff>
    </xdr:from>
    <xdr:to>
      <xdr:col>5</xdr:col>
      <xdr:colOff>180975</xdr:colOff>
      <xdr:row>60</xdr:row>
      <xdr:rowOff>41242</xdr:rowOff>
    </xdr:to>
    <xdr:graphicFrame macro="">
      <xdr:nvGraphicFramePr>
        <xdr:cNvPr id="7" name="Chart 1">
          <a:extLst>
            <a:ext uri="{FF2B5EF4-FFF2-40B4-BE49-F238E27FC236}">
              <a16:creationId xmlns="" xmlns:a16="http://schemas.microsoft.com/office/drawing/2014/main" id="{00000000-0008-0000-14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5</xdr:col>
      <xdr:colOff>361950</xdr:colOff>
      <xdr:row>30</xdr:row>
      <xdr:rowOff>19050</xdr:rowOff>
    </xdr:from>
    <xdr:to>
      <xdr:col>10</xdr:col>
      <xdr:colOff>676275</xdr:colOff>
      <xdr:row>60</xdr:row>
      <xdr:rowOff>38100</xdr:rowOff>
    </xdr:to>
    <xdr:graphicFrame macro="">
      <xdr:nvGraphicFramePr>
        <xdr:cNvPr id="8" name="Chart 2">
          <a:extLst>
            <a:ext uri="{FF2B5EF4-FFF2-40B4-BE49-F238E27FC236}">
              <a16:creationId xmlns="" xmlns:a16="http://schemas.microsoft.com/office/drawing/2014/main" id="{00000000-0008-0000-14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2</xdr:col>
      <xdr:colOff>133351</xdr:colOff>
      <xdr:row>10</xdr:row>
      <xdr:rowOff>47624</xdr:rowOff>
    </xdr:from>
    <xdr:to>
      <xdr:col>9</xdr:col>
      <xdr:colOff>0</xdr:colOff>
      <xdr:row>27</xdr:row>
      <xdr:rowOff>11206</xdr:rowOff>
    </xdr:to>
    <xdr:graphicFrame macro="">
      <xdr:nvGraphicFramePr>
        <xdr:cNvPr id="9" name="Chart 4">
          <a:extLst>
            <a:ext uri="{FF2B5EF4-FFF2-40B4-BE49-F238E27FC236}">
              <a16:creationId xmlns="" xmlns:a16="http://schemas.microsoft.com/office/drawing/2014/main" id="{00000000-0008-0000-14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10</xdr:col>
      <xdr:colOff>761999</xdr:colOff>
      <xdr:row>30</xdr:row>
      <xdr:rowOff>19050</xdr:rowOff>
    </xdr:from>
    <xdr:to>
      <xdr:col>16</xdr:col>
      <xdr:colOff>504825</xdr:colOff>
      <xdr:row>61</xdr:row>
      <xdr:rowOff>28575</xdr:rowOff>
    </xdr:to>
    <xdr:graphicFrame macro="">
      <xdr:nvGraphicFramePr>
        <xdr:cNvPr id="10" name="Chart 2">
          <a:extLst>
            <a:ext uri="{FF2B5EF4-FFF2-40B4-BE49-F238E27FC236}">
              <a16:creationId xmlns="" xmlns:a16="http://schemas.microsoft.com/office/drawing/2014/main" id="{00000000-0008-0000-14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wsDr>
</file>

<file path=xl/drawings/drawing25.xml><?xml version="1.0" encoding="utf-8"?>
<c:userShapes xmlns:c="http://schemas.openxmlformats.org/drawingml/2006/chart">
  <cdr:relSizeAnchor xmlns:cdr="http://schemas.openxmlformats.org/drawingml/2006/chartDrawing">
    <cdr:from>
      <cdr:x>0.50463</cdr:x>
      <cdr:y>0.50778</cdr:y>
    </cdr:from>
    <cdr:to>
      <cdr:x>0.53364</cdr:x>
      <cdr:y>0.54254</cdr:y>
    </cdr:to>
    <cdr:sp macro="" textlink="">
      <cdr:nvSpPr>
        <cdr:cNvPr id="24577" name="Text Box 1"/>
        <cdr:cNvSpPr txBox="1">
          <a:spLocks xmlns:a="http://schemas.openxmlformats.org/drawingml/2006/main" noChangeArrowheads="1"/>
        </cdr:cNvSpPr>
      </cdr:nvSpPr>
      <cdr:spPr bwMode="auto">
        <a:xfrm xmlns:a="http://schemas.openxmlformats.org/drawingml/2006/main">
          <a:off x="1286754" y="1749184"/>
          <a:ext cx="93129" cy="119522"/>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a:lstStyle xmlns:a="http://schemas.openxmlformats.org/drawingml/2006/main"/>
        <a:p xmlns:a="http://schemas.openxmlformats.org/drawingml/2006/main">
          <a:endParaRPr lang="es-EC"/>
        </a:p>
      </cdr:txBody>
    </cdr:sp>
  </cdr:relSizeAnchor>
</c:userShapes>
</file>

<file path=xl/drawings/drawing2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16</xdr:col>
      <xdr:colOff>238125</xdr:colOff>
      <xdr:row>4</xdr:row>
      <xdr:rowOff>9525</xdr:rowOff>
    </xdr:to>
    <xdr:pic>
      <xdr:nvPicPr>
        <xdr:cNvPr id="4" name="Imagen 3">
          <a:extLst>
            <a:ext uri="{FF2B5EF4-FFF2-40B4-BE49-F238E27FC236}">
              <a16:creationId xmlns="" xmlns:a16="http://schemas.microsoft.com/office/drawing/2014/main" id="{00000000-0008-0000-1300-000004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0" y="0"/>
          <a:ext cx="1246822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342899</xdr:colOff>
      <xdr:row>10</xdr:row>
      <xdr:rowOff>142875</xdr:rowOff>
    </xdr:from>
    <xdr:to>
      <xdr:col>18</xdr:col>
      <xdr:colOff>133349</xdr:colOff>
      <xdr:row>61</xdr:row>
      <xdr:rowOff>0</xdr:rowOff>
    </xdr:to>
    <xdr:graphicFrame macro="">
      <xdr:nvGraphicFramePr>
        <xdr:cNvPr id="7" name="Chart 1">
          <a:extLst>
            <a:ext uri="{FF2B5EF4-FFF2-40B4-BE49-F238E27FC236}">
              <a16:creationId xmlns="" xmlns:a16="http://schemas.microsoft.com/office/drawing/2014/main" id="{00000000-0008-0000-15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27.xml><?xml version="1.0" encoding="utf-8"?>
<xdr:wsDr xmlns:xdr="http://schemas.openxmlformats.org/drawingml/2006/spreadsheetDrawing" xmlns:a="http://schemas.openxmlformats.org/drawingml/2006/main">
  <xdr:twoCellAnchor>
    <xdr:from>
      <xdr:col>3</xdr:col>
      <xdr:colOff>152400</xdr:colOff>
      <xdr:row>18</xdr:row>
      <xdr:rowOff>85724</xdr:rowOff>
    </xdr:from>
    <xdr:to>
      <xdr:col>8</xdr:col>
      <xdr:colOff>238125</xdr:colOff>
      <xdr:row>36</xdr:row>
      <xdr:rowOff>19050</xdr:rowOff>
    </xdr:to>
    <xdr:graphicFrame macro="">
      <xdr:nvGraphicFramePr>
        <xdr:cNvPr id="12" name="11 Gráfico">
          <a:extLst>
            <a:ext uri="{FF2B5EF4-FFF2-40B4-BE49-F238E27FC236}">
              <a16:creationId xmlns="" xmlns:a16="http://schemas.microsoft.com/office/drawing/2014/main" id="{00000000-0008-0000-1500-00000C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219075</xdr:colOff>
      <xdr:row>36</xdr:row>
      <xdr:rowOff>161924</xdr:rowOff>
    </xdr:from>
    <xdr:to>
      <xdr:col>5</xdr:col>
      <xdr:colOff>695325</xdr:colOff>
      <xdr:row>58</xdr:row>
      <xdr:rowOff>85725</xdr:rowOff>
    </xdr:to>
    <xdr:graphicFrame macro="">
      <xdr:nvGraphicFramePr>
        <xdr:cNvPr id="13" name="12 Gráfico">
          <a:extLst>
            <a:ext uri="{FF2B5EF4-FFF2-40B4-BE49-F238E27FC236}">
              <a16:creationId xmlns="" xmlns:a16="http://schemas.microsoft.com/office/drawing/2014/main" id="{00000000-0008-0000-1500-00000D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5</xdr:col>
      <xdr:colOff>771525</xdr:colOff>
      <xdr:row>36</xdr:row>
      <xdr:rowOff>161923</xdr:rowOff>
    </xdr:from>
    <xdr:to>
      <xdr:col>11</xdr:col>
      <xdr:colOff>561975</xdr:colOff>
      <xdr:row>58</xdr:row>
      <xdr:rowOff>38099</xdr:rowOff>
    </xdr:to>
    <xdr:graphicFrame macro="">
      <xdr:nvGraphicFramePr>
        <xdr:cNvPr id="15" name="14 Gráfico">
          <a:extLst>
            <a:ext uri="{FF2B5EF4-FFF2-40B4-BE49-F238E27FC236}">
              <a16:creationId xmlns="" xmlns:a16="http://schemas.microsoft.com/office/drawing/2014/main" id="{00000000-0008-0000-1500-00000F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editAs="oneCell">
    <xdr:from>
      <xdr:col>0</xdr:col>
      <xdr:colOff>0</xdr:colOff>
      <xdr:row>0</xdr:row>
      <xdr:rowOff>0</xdr:rowOff>
    </xdr:from>
    <xdr:to>
      <xdr:col>15</xdr:col>
      <xdr:colOff>342900</xdr:colOff>
      <xdr:row>4</xdr:row>
      <xdr:rowOff>9525</xdr:rowOff>
    </xdr:to>
    <xdr:pic>
      <xdr:nvPicPr>
        <xdr:cNvPr id="5" name="Imagen 4">
          <a:extLst>
            <a:ext uri="{FF2B5EF4-FFF2-40B4-BE49-F238E27FC236}">
              <a16:creationId xmlns="" xmlns:a16="http://schemas.microsoft.com/office/drawing/2014/main" id="{00000000-0008-0000-1500-000005000000}"/>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val="0"/>
            </a:ext>
          </a:extLst>
        </a:blip>
        <a:srcRect/>
        <a:stretch>
          <a:fillRect/>
        </a:stretch>
      </xdr:blipFill>
      <xdr:spPr bwMode="auto">
        <a:xfrm>
          <a:off x="0" y="0"/>
          <a:ext cx="1246822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8.xml><?xml version="1.0" encoding="utf-8"?>
<xdr:wsDr xmlns:xdr="http://schemas.openxmlformats.org/drawingml/2006/spreadsheetDrawing" xmlns:a="http://schemas.openxmlformats.org/drawingml/2006/main">
  <xdr:twoCellAnchor>
    <xdr:from>
      <xdr:col>1</xdr:col>
      <xdr:colOff>914401</xdr:colOff>
      <xdr:row>21</xdr:row>
      <xdr:rowOff>19050</xdr:rowOff>
    </xdr:from>
    <xdr:to>
      <xdr:col>7</xdr:col>
      <xdr:colOff>76200</xdr:colOff>
      <xdr:row>38</xdr:row>
      <xdr:rowOff>28575</xdr:rowOff>
    </xdr:to>
    <xdr:graphicFrame macro="">
      <xdr:nvGraphicFramePr>
        <xdr:cNvPr id="4" name="Chart 1">
          <a:extLst>
            <a:ext uri="{FF2B5EF4-FFF2-40B4-BE49-F238E27FC236}">
              <a16:creationId xmlns="" xmlns:a16="http://schemas.microsoft.com/office/drawing/2014/main" id="{00000000-0008-0000-16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209548</xdr:colOff>
      <xdr:row>38</xdr:row>
      <xdr:rowOff>95250</xdr:rowOff>
    </xdr:from>
    <xdr:to>
      <xdr:col>5</xdr:col>
      <xdr:colOff>38099</xdr:colOff>
      <xdr:row>55</xdr:row>
      <xdr:rowOff>104775</xdr:rowOff>
    </xdr:to>
    <xdr:graphicFrame macro="">
      <xdr:nvGraphicFramePr>
        <xdr:cNvPr id="5" name="4 Gráfico">
          <a:extLst>
            <a:ext uri="{FF2B5EF4-FFF2-40B4-BE49-F238E27FC236}">
              <a16:creationId xmlns="" xmlns:a16="http://schemas.microsoft.com/office/drawing/2014/main" id="{00000000-0008-0000-1600-000005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oneCell">
    <xdr:from>
      <xdr:col>0</xdr:col>
      <xdr:colOff>0</xdr:colOff>
      <xdr:row>0</xdr:row>
      <xdr:rowOff>0</xdr:rowOff>
    </xdr:from>
    <xdr:to>
      <xdr:col>14</xdr:col>
      <xdr:colOff>628650</xdr:colOff>
      <xdr:row>4</xdr:row>
      <xdr:rowOff>9525</xdr:rowOff>
    </xdr:to>
    <xdr:pic>
      <xdr:nvPicPr>
        <xdr:cNvPr id="7" name="Imagen 6">
          <a:extLst>
            <a:ext uri="{FF2B5EF4-FFF2-40B4-BE49-F238E27FC236}">
              <a16:creationId xmlns="" xmlns:a16="http://schemas.microsoft.com/office/drawing/2014/main" id="{00000000-0008-0000-1600-000007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val="0"/>
            </a:ext>
          </a:extLst>
        </a:blip>
        <a:srcRect/>
        <a:stretch>
          <a:fillRect/>
        </a:stretch>
      </xdr:blipFill>
      <xdr:spPr bwMode="auto">
        <a:xfrm>
          <a:off x="0" y="0"/>
          <a:ext cx="1246822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447675</xdr:colOff>
      <xdr:row>38</xdr:row>
      <xdr:rowOff>104775</xdr:rowOff>
    </xdr:from>
    <xdr:to>
      <xdr:col>11</xdr:col>
      <xdr:colOff>0</xdr:colOff>
      <xdr:row>55</xdr:row>
      <xdr:rowOff>114300</xdr:rowOff>
    </xdr:to>
    <xdr:graphicFrame macro="">
      <xdr:nvGraphicFramePr>
        <xdr:cNvPr id="8" name="4 Gráfico">
          <a:extLst>
            <a:ext uri="{FF2B5EF4-FFF2-40B4-BE49-F238E27FC236}">
              <a16:creationId xmlns="" xmlns:a16="http://schemas.microsoft.com/office/drawing/2014/main" id="{00000000-0008-0000-16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wsDr>
</file>

<file path=xl/drawings/drawing29.xml><?xml version="1.0" encoding="utf-8"?>
<xdr:wsDr xmlns:xdr="http://schemas.openxmlformats.org/drawingml/2006/spreadsheetDrawing" xmlns:a="http://schemas.openxmlformats.org/drawingml/2006/main">
  <xdr:twoCellAnchor>
    <xdr:from>
      <xdr:col>1</xdr:col>
      <xdr:colOff>733425</xdr:colOff>
      <xdr:row>54</xdr:row>
      <xdr:rowOff>0</xdr:rowOff>
    </xdr:from>
    <xdr:to>
      <xdr:col>4</xdr:col>
      <xdr:colOff>666750</xdr:colOff>
      <xdr:row>54</xdr:row>
      <xdr:rowOff>0</xdr:rowOff>
    </xdr:to>
    <xdr:sp macro="" textlink="">
      <xdr:nvSpPr>
        <xdr:cNvPr id="2" name="Rectangle 1">
          <a:extLst>
            <a:ext uri="{FF2B5EF4-FFF2-40B4-BE49-F238E27FC236}">
              <a16:creationId xmlns="" xmlns:a16="http://schemas.microsoft.com/office/drawing/2014/main" id="{00000000-0008-0000-1700-000002000000}"/>
            </a:ext>
          </a:extLst>
        </xdr:cNvPr>
        <xdr:cNvSpPr>
          <a:spLocks noChangeArrowheads="1"/>
        </xdr:cNvSpPr>
      </xdr:nvSpPr>
      <xdr:spPr bwMode="auto">
        <a:xfrm>
          <a:off x="1114425" y="7200900"/>
          <a:ext cx="4543425" cy="0"/>
        </a:xfrm>
        <a:prstGeom prst="rect">
          <a:avLst/>
        </a:prstGeom>
        <a:solidFill>
          <a:srgbClr val="FFFFFF"/>
        </a:solidFill>
        <a:ln w="9525">
          <a:noFill/>
          <a:miter lim="800000"/>
          <a:headEnd/>
          <a:tailEnd/>
        </a:ln>
      </xdr:spPr>
      <xdr:txBody>
        <a:bodyPr vertOverflow="clip" wrap="square" lIns="27432" tIns="22860" rIns="0" bIns="0" anchor="t" upright="1"/>
        <a:lstStyle/>
        <a:p>
          <a:pPr algn="l" rtl="0">
            <a:defRPr sz="1000"/>
          </a:pPr>
          <a:endParaRPr lang="es-ES" sz="1000" b="1" i="0" u="none" strike="noStrike" baseline="0">
            <a:solidFill>
              <a:srgbClr val="000000"/>
            </a:solidFill>
            <a:latin typeface="Arial"/>
            <a:cs typeface="Arial"/>
          </a:endParaRPr>
        </a:p>
        <a:p>
          <a:pPr algn="l" rtl="0">
            <a:defRPr sz="1000"/>
          </a:pPr>
          <a:r>
            <a:rPr lang="es-ES" sz="900" b="1" i="1" u="none" strike="noStrike" baseline="0">
              <a:solidFill>
                <a:srgbClr val="000000"/>
              </a:solidFill>
              <a:latin typeface="Arial"/>
              <a:cs typeface="Arial"/>
            </a:rPr>
            <a:t>Gráficos No.- 16 y 17  Los países que generan la mayor cantidad de ingresos al país son: Estados Unidos (206,839), Perú (191,048) y  Colombia (177,700),  de  Europa  es destacable  España con (31,956), Reino  Unido (22,822), Alemania (20,809) y en menor proporción: Chile, Argentina, Canadá, Venezuela, Francia, Italia y México.</a:t>
          </a:r>
        </a:p>
        <a:p>
          <a:pPr algn="l" rtl="0">
            <a:defRPr sz="1000"/>
          </a:pPr>
          <a:r>
            <a:rPr lang="es-ES" sz="900" b="1" i="1" u="none" strike="noStrike" baseline="0">
              <a:solidFill>
                <a:srgbClr val="000000"/>
              </a:solidFill>
              <a:latin typeface="Arial"/>
              <a:cs typeface="Arial"/>
            </a:rPr>
            <a:t>En  estos grupos  se  puede determinar  además  que los  Norteamericanos, Estados Unidos, Peruanos y Colombianos son los que en mayor magnitud entran y salen del país.</a:t>
          </a:r>
        </a:p>
      </xdr:txBody>
    </xdr:sp>
    <xdr:clientData/>
  </xdr:twoCellAnchor>
  <xdr:twoCellAnchor>
    <xdr:from>
      <xdr:col>7</xdr:col>
      <xdr:colOff>0</xdr:colOff>
      <xdr:row>54</xdr:row>
      <xdr:rowOff>0</xdr:rowOff>
    </xdr:from>
    <xdr:to>
      <xdr:col>9</xdr:col>
      <xdr:colOff>733425</xdr:colOff>
      <xdr:row>54</xdr:row>
      <xdr:rowOff>0</xdr:rowOff>
    </xdr:to>
    <xdr:graphicFrame macro="">
      <xdr:nvGraphicFramePr>
        <xdr:cNvPr id="3" name="Chart 2">
          <a:extLst>
            <a:ext uri="{FF2B5EF4-FFF2-40B4-BE49-F238E27FC236}">
              <a16:creationId xmlns="" xmlns:a16="http://schemas.microsoft.com/office/drawing/2014/main" id="{00000000-0008-0000-17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0</xdr:colOff>
      <xdr:row>38</xdr:row>
      <xdr:rowOff>152400</xdr:rowOff>
    </xdr:from>
    <xdr:to>
      <xdr:col>13</xdr:col>
      <xdr:colOff>657227</xdr:colOff>
      <xdr:row>62</xdr:row>
      <xdr:rowOff>95250</xdr:rowOff>
    </xdr:to>
    <xdr:graphicFrame macro="">
      <xdr:nvGraphicFramePr>
        <xdr:cNvPr id="4" name="Gráfico 4">
          <a:extLst>
            <a:ext uri="{FF2B5EF4-FFF2-40B4-BE49-F238E27FC236}">
              <a16:creationId xmlns="" xmlns:a16="http://schemas.microsoft.com/office/drawing/2014/main" id="{00000000-0008-0000-17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oneCell">
    <xdr:from>
      <xdr:col>0</xdr:col>
      <xdr:colOff>0</xdr:colOff>
      <xdr:row>0</xdr:row>
      <xdr:rowOff>0</xdr:rowOff>
    </xdr:from>
    <xdr:to>
      <xdr:col>14</xdr:col>
      <xdr:colOff>123825</xdr:colOff>
      <xdr:row>4</xdr:row>
      <xdr:rowOff>9525</xdr:rowOff>
    </xdr:to>
    <xdr:pic>
      <xdr:nvPicPr>
        <xdr:cNvPr id="6" name="Imagen 5">
          <a:extLst>
            <a:ext uri="{FF2B5EF4-FFF2-40B4-BE49-F238E27FC236}">
              <a16:creationId xmlns="" xmlns:a16="http://schemas.microsoft.com/office/drawing/2014/main" id="{00000000-0008-0000-1700-000006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val="0"/>
            </a:ext>
          </a:extLst>
        </a:blip>
        <a:srcRect/>
        <a:stretch>
          <a:fillRect/>
        </a:stretch>
      </xdr:blipFill>
      <xdr:spPr bwMode="auto">
        <a:xfrm>
          <a:off x="0" y="0"/>
          <a:ext cx="1157287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695325</xdr:colOff>
      <xdr:row>4</xdr:row>
      <xdr:rowOff>9525</xdr:rowOff>
    </xdr:to>
    <xdr:pic>
      <xdr:nvPicPr>
        <xdr:cNvPr id="2" name="Imagen 1">
          <a:extLst>
            <a:ext uri="{FF2B5EF4-FFF2-40B4-BE49-F238E27FC236}">
              <a16:creationId xmlns="" xmlns:a16="http://schemas.microsoft.com/office/drawing/2014/main" id="{00000000-0008-0000-19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0" y="0"/>
          <a:ext cx="1157287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15</xdr:col>
      <xdr:colOff>133350</xdr:colOff>
      <xdr:row>4</xdr:row>
      <xdr:rowOff>9525</xdr:rowOff>
    </xdr:to>
    <xdr:pic>
      <xdr:nvPicPr>
        <xdr:cNvPr id="2" name="Imagen 1">
          <a:extLst>
            <a:ext uri="{FF2B5EF4-FFF2-40B4-BE49-F238E27FC236}">
              <a16:creationId xmlns="" xmlns:a16="http://schemas.microsoft.com/office/drawing/2014/main" id="{00000000-0008-0000-1A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0" y="0"/>
          <a:ext cx="1157287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15</xdr:col>
      <xdr:colOff>581025</xdr:colOff>
      <xdr:row>4</xdr:row>
      <xdr:rowOff>9525</xdr:rowOff>
    </xdr:to>
    <xdr:pic>
      <xdr:nvPicPr>
        <xdr:cNvPr id="2" name="Imagen 1">
          <a:extLst>
            <a:ext uri="{FF2B5EF4-FFF2-40B4-BE49-F238E27FC236}">
              <a16:creationId xmlns="" xmlns:a16="http://schemas.microsoft.com/office/drawing/2014/main" id="{00000000-0008-0000-1B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0" y="0"/>
          <a:ext cx="1157287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14</xdr:col>
      <xdr:colOff>266700</xdr:colOff>
      <xdr:row>4</xdr:row>
      <xdr:rowOff>85725</xdr:rowOff>
    </xdr:to>
    <xdr:pic>
      <xdr:nvPicPr>
        <xdr:cNvPr id="2" name="Imagen 1">
          <a:extLst>
            <a:ext uri="{FF2B5EF4-FFF2-40B4-BE49-F238E27FC236}">
              <a16:creationId xmlns="" xmlns:a16="http://schemas.microsoft.com/office/drawing/2014/main" id="{00000000-0008-0000-1C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0" y="0"/>
          <a:ext cx="1157287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628650</xdr:colOff>
      <xdr:row>4</xdr:row>
      <xdr:rowOff>9525</xdr:rowOff>
    </xdr:to>
    <xdr:pic>
      <xdr:nvPicPr>
        <xdr:cNvPr id="2" name="Imagen 1">
          <a:extLst>
            <a:ext uri="{FF2B5EF4-FFF2-40B4-BE49-F238E27FC236}">
              <a16:creationId xmlns="" xmlns:a16="http://schemas.microsoft.com/office/drawing/2014/main" id="{00000000-0008-0000-1D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0" y="0"/>
          <a:ext cx="1157287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752475</xdr:colOff>
      <xdr:row>4</xdr:row>
      <xdr:rowOff>9525</xdr:rowOff>
    </xdr:to>
    <xdr:pic>
      <xdr:nvPicPr>
        <xdr:cNvPr id="2" name="Imagen 1">
          <a:extLst>
            <a:ext uri="{FF2B5EF4-FFF2-40B4-BE49-F238E27FC236}">
              <a16:creationId xmlns="" xmlns:a16="http://schemas.microsoft.com/office/drawing/2014/main" id="{00000000-0008-0000-1E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0" y="0"/>
          <a:ext cx="1157287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266700</xdr:colOff>
      <xdr:row>4</xdr:row>
      <xdr:rowOff>9525</xdr:rowOff>
    </xdr:to>
    <xdr:pic>
      <xdr:nvPicPr>
        <xdr:cNvPr id="2" name="Imagen 1">
          <a:extLst>
            <a:ext uri="{FF2B5EF4-FFF2-40B4-BE49-F238E27FC236}">
              <a16:creationId xmlns="" xmlns:a16="http://schemas.microsoft.com/office/drawing/2014/main" id="{00000000-0008-0000-1F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0" y="0"/>
          <a:ext cx="1157287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323850</xdr:colOff>
      <xdr:row>4</xdr:row>
      <xdr:rowOff>9525</xdr:rowOff>
    </xdr:to>
    <xdr:pic>
      <xdr:nvPicPr>
        <xdr:cNvPr id="2" name="Imagen 1">
          <a:extLst>
            <a:ext uri="{FF2B5EF4-FFF2-40B4-BE49-F238E27FC236}">
              <a16:creationId xmlns="" xmlns:a16="http://schemas.microsoft.com/office/drawing/2014/main" id="{00000000-0008-0000-20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0" y="0"/>
          <a:ext cx="1157287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238125</xdr:colOff>
      <xdr:row>4</xdr:row>
      <xdr:rowOff>9525</xdr:rowOff>
    </xdr:to>
    <xdr:pic>
      <xdr:nvPicPr>
        <xdr:cNvPr id="2" name="Imagen 1">
          <a:extLst>
            <a:ext uri="{FF2B5EF4-FFF2-40B4-BE49-F238E27FC236}">
              <a16:creationId xmlns="" xmlns:a16="http://schemas.microsoft.com/office/drawing/2014/main" id="{00000000-0008-0000-21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0" y="0"/>
          <a:ext cx="1157287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15</xdr:col>
      <xdr:colOff>359256</xdr:colOff>
      <xdr:row>4</xdr:row>
      <xdr:rowOff>2983</xdr:rowOff>
    </xdr:to>
    <xdr:pic>
      <xdr:nvPicPr>
        <xdr:cNvPr id="2" name="Imagen 1">
          <a:extLst>
            <a:ext uri="{FF2B5EF4-FFF2-40B4-BE49-F238E27FC236}">
              <a16:creationId xmlns="" xmlns:a16="http://schemas.microsoft.com/office/drawing/2014/main" id="{00000000-0008-0000-22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0" y="0"/>
          <a:ext cx="12217881" cy="6506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15</xdr:col>
      <xdr:colOff>359256</xdr:colOff>
      <xdr:row>4</xdr:row>
      <xdr:rowOff>2983</xdr:rowOff>
    </xdr:to>
    <xdr:pic>
      <xdr:nvPicPr>
        <xdr:cNvPr id="2" name="Imagen 1">
          <a:extLst>
            <a:ext uri="{FF2B5EF4-FFF2-40B4-BE49-F238E27FC236}">
              <a16:creationId xmlns="" xmlns:a16="http://schemas.microsoft.com/office/drawing/2014/main" id="{00000000-0008-0000-22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0" y="0"/>
          <a:ext cx="12190076"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11</xdr:col>
      <xdr:colOff>581025</xdr:colOff>
      <xdr:row>4</xdr:row>
      <xdr:rowOff>9525</xdr:rowOff>
    </xdr:to>
    <xdr:pic>
      <xdr:nvPicPr>
        <xdr:cNvPr id="2" name="Imagen 1">
          <a:extLst>
            <a:ext uri="{FF2B5EF4-FFF2-40B4-BE49-F238E27FC236}">
              <a16:creationId xmlns="" xmlns:a16="http://schemas.microsoft.com/office/drawing/2014/main" id="{00000000-0008-0000-24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0" y="0"/>
          <a:ext cx="1157287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11</xdr:col>
      <xdr:colOff>758078</xdr:colOff>
      <xdr:row>4</xdr:row>
      <xdr:rowOff>9525</xdr:rowOff>
    </xdr:to>
    <xdr:pic>
      <xdr:nvPicPr>
        <xdr:cNvPr id="2" name="Imagen 1">
          <a:extLst>
            <a:ext uri="{FF2B5EF4-FFF2-40B4-BE49-F238E27FC236}">
              <a16:creationId xmlns="" xmlns:a16="http://schemas.microsoft.com/office/drawing/2014/main" id="{00000000-0008-0000-26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0" y="0"/>
          <a:ext cx="1157287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590550</xdr:colOff>
      <xdr:row>4</xdr:row>
      <xdr:rowOff>9525</xdr:rowOff>
    </xdr:to>
    <xdr:pic>
      <xdr:nvPicPr>
        <xdr:cNvPr id="2" name="Imagen 1">
          <a:extLst>
            <a:ext uri="{FF2B5EF4-FFF2-40B4-BE49-F238E27FC236}">
              <a16:creationId xmlns="" xmlns:a16="http://schemas.microsoft.com/office/drawing/2014/main" id="{00000000-0008-0000-25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0" y="0"/>
          <a:ext cx="1157287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495300</xdr:colOff>
      <xdr:row>4</xdr:row>
      <xdr:rowOff>9525</xdr:rowOff>
    </xdr:to>
    <xdr:pic>
      <xdr:nvPicPr>
        <xdr:cNvPr id="2" name="Imagen 1">
          <a:extLst>
            <a:ext uri="{FF2B5EF4-FFF2-40B4-BE49-F238E27FC236}">
              <a16:creationId xmlns="" xmlns:a16="http://schemas.microsoft.com/office/drawing/2014/main" id="{00000000-0008-0000-27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0" y="0"/>
          <a:ext cx="1157287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219075</xdr:colOff>
      <xdr:row>4</xdr:row>
      <xdr:rowOff>9525</xdr:rowOff>
    </xdr:to>
    <xdr:pic>
      <xdr:nvPicPr>
        <xdr:cNvPr id="2" name="Imagen 1">
          <a:extLst>
            <a:ext uri="{FF2B5EF4-FFF2-40B4-BE49-F238E27FC236}">
              <a16:creationId xmlns="" xmlns:a16="http://schemas.microsoft.com/office/drawing/2014/main" id="{00000000-0008-0000-28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0" y="0"/>
          <a:ext cx="1157287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15</xdr:col>
      <xdr:colOff>359256</xdr:colOff>
      <xdr:row>4</xdr:row>
      <xdr:rowOff>2983</xdr:rowOff>
    </xdr:to>
    <xdr:pic>
      <xdr:nvPicPr>
        <xdr:cNvPr id="2" name="Imagen 1">
          <a:extLst>
            <a:ext uri="{FF2B5EF4-FFF2-40B4-BE49-F238E27FC236}">
              <a16:creationId xmlns="" xmlns:a16="http://schemas.microsoft.com/office/drawing/2014/main" id="{00000000-0008-0000-22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0" y="0"/>
          <a:ext cx="12217881" cy="6506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11</xdr:col>
      <xdr:colOff>942975</xdr:colOff>
      <xdr:row>4</xdr:row>
      <xdr:rowOff>9525</xdr:rowOff>
    </xdr:to>
    <xdr:pic>
      <xdr:nvPicPr>
        <xdr:cNvPr id="2" name="Imagen 1">
          <a:extLst>
            <a:ext uri="{FF2B5EF4-FFF2-40B4-BE49-F238E27FC236}">
              <a16:creationId xmlns="" xmlns:a16="http://schemas.microsoft.com/office/drawing/2014/main" id="{00000000-0008-0000-2A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0" y="0"/>
          <a:ext cx="11830050"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11</xdr:col>
      <xdr:colOff>352425</xdr:colOff>
      <xdr:row>4</xdr:row>
      <xdr:rowOff>9525</xdr:rowOff>
    </xdr:to>
    <xdr:pic>
      <xdr:nvPicPr>
        <xdr:cNvPr id="2" name="Imagen 1">
          <a:extLst>
            <a:ext uri="{FF2B5EF4-FFF2-40B4-BE49-F238E27FC236}">
              <a16:creationId xmlns="" xmlns:a16="http://schemas.microsoft.com/office/drawing/2014/main" id="{00000000-0008-0000-2C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0" y="0"/>
          <a:ext cx="1157287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14</xdr:col>
      <xdr:colOff>85725</xdr:colOff>
      <xdr:row>4</xdr:row>
      <xdr:rowOff>9525</xdr:rowOff>
    </xdr:to>
    <xdr:pic>
      <xdr:nvPicPr>
        <xdr:cNvPr id="2" name="Imagen 1">
          <a:extLst>
            <a:ext uri="{FF2B5EF4-FFF2-40B4-BE49-F238E27FC236}">
              <a16:creationId xmlns="" xmlns:a16="http://schemas.microsoft.com/office/drawing/2014/main" id="{00000000-0008-0000-37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0" y="0"/>
          <a:ext cx="1157287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14</xdr:col>
      <xdr:colOff>676275</xdr:colOff>
      <xdr:row>4</xdr:row>
      <xdr:rowOff>9525</xdr:rowOff>
    </xdr:to>
    <xdr:pic>
      <xdr:nvPicPr>
        <xdr:cNvPr id="2" name="Imagen 1">
          <a:extLst>
            <a:ext uri="{FF2B5EF4-FFF2-40B4-BE49-F238E27FC236}">
              <a16:creationId xmlns="" xmlns:a16="http://schemas.microsoft.com/office/drawing/2014/main" id="{00000000-0008-0000-39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0" y="0"/>
          <a:ext cx="1321117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11</xdr:col>
      <xdr:colOff>771525</xdr:colOff>
      <xdr:row>4</xdr:row>
      <xdr:rowOff>9525</xdr:rowOff>
    </xdr:to>
    <xdr:pic>
      <xdr:nvPicPr>
        <xdr:cNvPr id="2" name="Imagen 1">
          <a:extLst>
            <a:ext uri="{FF2B5EF4-FFF2-40B4-BE49-F238E27FC236}">
              <a16:creationId xmlns="" xmlns:a16="http://schemas.microsoft.com/office/drawing/2014/main" id="{00000000-0008-0000-3B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0" y="0"/>
          <a:ext cx="1157287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0</xdr:colOff>
      <xdr:row>4</xdr:row>
      <xdr:rowOff>9525</xdr:rowOff>
    </xdr:to>
    <xdr:pic>
      <xdr:nvPicPr>
        <xdr:cNvPr id="2" name="Imagen 1">
          <a:extLst>
            <a:ext uri="{FF2B5EF4-FFF2-40B4-BE49-F238E27FC236}">
              <a16:creationId xmlns="" xmlns:a16="http://schemas.microsoft.com/office/drawing/2014/main" id="{00000000-0008-0000-3C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0" y="0"/>
          <a:ext cx="1157287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14</xdr:col>
      <xdr:colOff>400050</xdr:colOff>
      <xdr:row>4</xdr:row>
      <xdr:rowOff>9525</xdr:rowOff>
    </xdr:to>
    <xdr:pic>
      <xdr:nvPicPr>
        <xdr:cNvPr id="3" name="Imagen 2">
          <a:extLst>
            <a:ext uri="{FF2B5EF4-FFF2-40B4-BE49-F238E27FC236}">
              <a16:creationId xmlns="" xmlns:a16="http://schemas.microsoft.com/office/drawing/2014/main" id="{00000000-0008-0000-1600-000007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0" y="0"/>
          <a:ext cx="1246822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11</xdr:col>
      <xdr:colOff>742950</xdr:colOff>
      <xdr:row>4</xdr:row>
      <xdr:rowOff>9525</xdr:rowOff>
    </xdr:to>
    <xdr:pic>
      <xdr:nvPicPr>
        <xdr:cNvPr id="2" name="Imagen 1">
          <a:extLst>
            <a:ext uri="{FF2B5EF4-FFF2-40B4-BE49-F238E27FC236}">
              <a16:creationId xmlns="" xmlns:a16="http://schemas.microsoft.com/office/drawing/2014/main" id="{00000000-0008-0000-3D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0" y="0"/>
          <a:ext cx="1157287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11</xdr:col>
      <xdr:colOff>485775</xdr:colOff>
      <xdr:row>4</xdr:row>
      <xdr:rowOff>9525</xdr:rowOff>
    </xdr:to>
    <xdr:pic>
      <xdr:nvPicPr>
        <xdr:cNvPr id="2" name="Imagen 1">
          <a:extLst>
            <a:ext uri="{FF2B5EF4-FFF2-40B4-BE49-F238E27FC236}">
              <a16:creationId xmlns="" xmlns:a16="http://schemas.microsoft.com/office/drawing/2014/main" id="{00000000-0008-0000-3E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0" y="0"/>
          <a:ext cx="1157287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238125</xdr:colOff>
      <xdr:row>4</xdr:row>
      <xdr:rowOff>9525</xdr:rowOff>
    </xdr:to>
    <xdr:pic>
      <xdr:nvPicPr>
        <xdr:cNvPr id="2" name="Imagen 1">
          <a:extLst>
            <a:ext uri="{FF2B5EF4-FFF2-40B4-BE49-F238E27FC236}">
              <a16:creationId xmlns="" xmlns:a16="http://schemas.microsoft.com/office/drawing/2014/main" id="{00000000-0008-0000-3F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0" y="0"/>
          <a:ext cx="1157287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11</xdr:col>
      <xdr:colOff>333375</xdr:colOff>
      <xdr:row>4</xdr:row>
      <xdr:rowOff>9525</xdr:rowOff>
    </xdr:to>
    <xdr:pic>
      <xdr:nvPicPr>
        <xdr:cNvPr id="2" name="Imagen 1">
          <a:extLst>
            <a:ext uri="{FF2B5EF4-FFF2-40B4-BE49-F238E27FC236}">
              <a16:creationId xmlns="" xmlns:a16="http://schemas.microsoft.com/office/drawing/2014/main" id="{00000000-0008-0000-40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0" y="0"/>
          <a:ext cx="1157287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180975</xdr:colOff>
      <xdr:row>4</xdr:row>
      <xdr:rowOff>9525</xdr:rowOff>
    </xdr:to>
    <xdr:pic>
      <xdr:nvPicPr>
        <xdr:cNvPr id="2" name="Imagen 1">
          <a:extLst>
            <a:ext uri="{FF2B5EF4-FFF2-40B4-BE49-F238E27FC236}">
              <a16:creationId xmlns="" xmlns:a16="http://schemas.microsoft.com/office/drawing/2014/main" id="{00000000-0008-0000-41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0" y="0"/>
          <a:ext cx="1157287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11</xdr:col>
      <xdr:colOff>742950</xdr:colOff>
      <xdr:row>4</xdr:row>
      <xdr:rowOff>9525</xdr:rowOff>
    </xdr:to>
    <xdr:pic>
      <xdr:nvPicPr>
        <xdr:cNvPr id="2" name="Imagen 1">
          <a:extLst>
            <a:ext uri="{FF2B5EF4-FFF2-40B4-BE49-F238E27FC236}">
              <a16:creationId xmlns="" xmlns:a16="http://schemas.microsoft.com/office/drawing/2014/main" id="{00000000-0008-0000-42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0" y="0"/>
          <a:ext cx="1157287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171450</xdr:colOff>
      <xdr:row>4</xdr:row>
      <xdr:rowOff>9525</xdr:rowOff>
    </xdr:to>
    <xdr:pic>
      <xdr:nvPicPr>
        <xdr:cNvPr id="2" name="Imagen 1">
          <a:extLst>
            <a:ext uri="{FF2B5EF4-FFF2-40B4-BE49-F238E27FC236}">
              <a16:creationId xmlns="" xmlns:a16="http://schemas.microsoft.com/office/drawing/2014/main" id="{00000000-0008-0000-43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0" y="0"/>
          <a:ext cx="1157287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114300</xdr:colOff>
      <xdr:row>4</xdr:row>
      <xdr:rowOff>9525</xdr:rowOff>
    </xdr:to>
    <xdr:pic>
      <xdr:nvPicPr>
        <xdr:cNvPr id="2" name="Imagen 1">
          <a:extLst>
            <a:ext uri="{FF2B5EF4-FFF2-40B4-BE49-F238E27FC236}">
              <a16:creationId xmlns="" xmlns:a16="http://schemas.microsoft.com/office/drawing/2014/main" id="{00000000-0008-0000-44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0" y="0"/>
          <a:ext cx="1157287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2.xml><?xml version="1.0" encoding="utf-8"?>
<xdr:wsDr xmlns:xdr="http://schemas.openxmlformats.org/drawingml/2006/spreadsheetDrawing" xmlns:a="http://schemas.openxmlformats.org/drawingml/2006/main">
  <xdr:twoCellAnchor editAs="oneCell">
    <xdr:from>
      <xdr:col>0</xdr:col>
      <xdr:colOff>0</xdr:colOff>
      <xdr:row>0</xdr:row>
      <xdr:rowOff>19050</xdr:rowOff>
    </xdr:from>
    <xdr:to>
      <xdr:col>12</xdr:col>
      <xdr:colOff>133350</xdr:colOff>
      <xdr:row>4</xdr:row>
      <xdr:rowOff>28575</xdr:rowOff>
    </xdr:to>
    <xdr:pic>
      <xdr:nvPicPr>
        <xdr:cNvPr id="2" name="Imagen 1">
          <a:extLst>
            <a:ext uri="{FF2B5EF4-FFF2-40B4-BE49-F238E27FC236}">
              <a16:creationId xmlns="" xmlns:a16="http://schemas.microsoft.com/office/drawing/2014/main" id="{00000000-0008-0000-45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0" y="19050"/>
          <a:ext cx="1157287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11</xdr:col>
      <xdr:colOff>704850</xdr:colOff>
      <xdr:row>4</xdr:row>
      <xdr:rowOff>9525</xdr:rowOff>
    </xdr:to>
    <xdr:pic>
      <xdr:nvPicPr>
        <xdr:cNvPr id="2" name="Imagen 1">
          <a:extLst>
            <a:ext uri="{FF2B5EF4-FFF2-40B4-BE49-F238E27FC236}">
              <a16:creationId xmlns="" xmlns:a16="http://schemas.microsoft.com/office/drawing/2014/main" id="{00000000-0008-0000-46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0" y="0"/>
          <a:ext cx="1157287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11</xdr:col>
      <xdr:colOff>742950</xdr:colOff>
      <xdr:row>4</xdr:row>
      <xdr:rowOff>9525</xdr:rowOff>
    </xdr:to>
    <xdr:pic>
      <xdr:nvPicPr>
        <xdr:cNvPr id="2" name="Imagen 1">
          <a:extLst>
            <a:ext uri="{FF2B5EF4-FFF2-40B4-BE49-F238E27FC236}">
              <a16:creationId xmlns="" xmlns:a16="http://schemas.microsoft.com/office/drawing/2014/main" id="{00000000-0008-0000-47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0" y="0"/>
          <a:ext cx="1157287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11</xdr:col>
      <xdr:colOff>304800</xdr:colOff>
      <xdr:row>4</xdr:row>
      <xdr:rowOff>9525</xdr:rowOff>
    </xdr:to>
    <xdr:pic>
      <xdr:nvPicPr>
        <xdr:cNvPr id="2" name="Imagen 1">
          <a:extLst>
            <a:ext uri="{FF2B5EF4-FFF2-40B4-BE49-F238E27FC236}">
              <a16:creationId xmlns="" xmlns:a16="http://schemas.microsoft.com/office/drawing/2014/main" id="{00000000-0008-0000-48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0" y="0"/>
          <a:ext cx="1157287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76200</xdr:colOff>
      <xdr:row>4</xdr:row>
      <xdr:rowOff>9525</xdr:rowOff>
    </xdr:to>
    <xdr:pic>
      <xdr:nvPicPr>
        <xdr:cNvPr id="2" name="Imagen 1">
          <a:extLst>
            <a:ext uri="{FF2B5EF4-FFF2-40B4-BE49-F238E27FC236}">
              <a16:creationId xmlns="" xmlns:a16="http://schemas.microsoft.com/office/drawing/2014/main" id="{00000000-0008-0000-49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0" y="0"/>
          <a:ext cx="1157287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38100</xdr:colOff>
      <xdr:row>4</xdr:row>
      <xdr:rowOff>9525</xdr:rowOff>
    </xdr:to>
    <xdr:pic>
      <xdr:nvPicPr>
        <xdr:cNvPr id="2" name="Imagen 1">
          <a:extLst>
            <a:ext uri="{FF2B5EF4-FFF2-40B4-BE49-F238E27FC236}">
              <a16:creationId xmlns="" xmlns:a16="http://schemas.microsoft.com/office/drawing/2014/main" id="{00000000-0008-0000-4A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0" y="0"/>
          <a:ext cx="1157287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8.xml><?xml version="1.0" encoding="utf-8"?>
<xdr:wsDr xmlns:xdr="http://schemas.openxmlformats.org/drawingml/2006/spreadsheetDrawing" xmlns:a="http://schemas.openxmlformats.org/drawingml/2006/main">
  <xdr:twoCellAnchor editAs="oneCell">
    <xdr:from>
      <xdr:col>0</xdr:col>
      <xdr:colOff>1</xdr:colOff>
      <xdr:row>0</xdr:row>
      <xdr:rowOff>0</xdr:rowOff>
    </xdr:from>
    <xdr:to>
      <xdr:col>12</xdr:col>
      <xdr:colOff>371476</xdr:colOff>
      <xdr:row>4</xdr:row>
      <xdr:rowOff>9525</xdr:rowOff>
    </xdr:to>
    <xdr:pic>
      <xdr:nvPicPr>
        <xdr:cNvPr id="2" name="Imagen 1">
          <a:extLst>
            <a:ext uri="{FF2B5EF4-FFF2-40B4-BE49-F238E27FC236}">
              <a16:creationId xmlns="" xmlns:a16="http://schemas.microsoft.com/office/drawing/2014/main" id="{00000000-0008-0000-4C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1" y="0"/>
          <a:ext cx="11125200"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438150</xdr:colOff>
      <xdr:row>4</xdr:row>
      <xdr:rowOff>9525</xdr:rowOff>
    </xdr:to>
    <xdr:pic>
      <xdr:nvPicPr>
        <xdr:cNvPr id="2" name="Imagen 1">
          <a:extLst>
            <a:ext uri="{FF2B5EF4-FFF2-40B4-BE49-F238E27FC236}">
              <a16:creationId xmlns="" xmlns:a16="http://schemas.microsoft.com/office/drawing/2014/main" id="{00000000-0008-0000-4D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0" y="0"/>
          <a:ext cx="1157287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666750</xdr:colOff>
      <xdr:row>4</xdr:row>
      <xdr:rowOff>9525</xdr:rowOff>
    </xdr:to>
    <xdr:pic>
      <xdr:nvPicPr>
        <xdr:cNvPr id="2" name="Imagen 1">
          <a:extLst>
            <a:ext uri="{FF2B5EF4-FFF2-40B4-BE49-F238E27FC236}">
              <a16:creationId xmlns="" xmlns:a16="http://schemas.microsoft.com/office/drawing/2014/main" id="{00000000-0008-0000-4D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0" y="0"/>
          <a:ext cx="1157287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1.xml><?xml version="1.0" encoding="utf-8"?>
<xdr:wsDr xmlns:xdr="http://schemas.openxmlformats.org/drawingml/2006/spreadsheetDrawing" xmlns:a="http://schemas.openxmlformats.org/drawingml/2006/main">
  <xdr:twoCellAnchor editAs="oneCell">
    <xdr:from>
      <xdr:col>0</xdr:col>
      <xdr:colOff>0</xdr:colOff>
      <xdr:row>0</xdr:row>
      <xdr:rowOff>9525</xdr:rowOff>
    </xdr:from>
    <xdr:to>
      <xdr:col>13</xdr:col>
      <xdr:colOff>428625</xdr:colOff>
      <xdr:row>4</xdr:row>
      <xdr:rowOff>19050</xdr:rowOff>
    </xdr:to>
    <xdr:pic>
      <xdr:nvPicPr>
        <xdr:cNvPr id="2" name="Imagen 1">
          <a:extLst>
            <a:ext uri="{FF2B5EF4-FFF2-40B4-BE49-F238E27FC236}">
              <a16:creationId xmlns="" xmlns:a16="http://schemas.microsoft.com/office/drawing/2014/main" id="{00000000-0008-0000-4E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0" y="9525"/>
          <a:ext cx="1157287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371475</xdr:colOff>
      <xdr:row>4</xdr:row>
      <xdr:rowOff>9525</xdr:rowOff>
    </xdr:to>
    <xdr:pic>
      <xdr:nvPicPr>
        <xdr:cNvPr id="2" name="Imagen 1">
          <a:extLst>
            <a:ext uri="{FF2B5EF4-FFF2-40B4-BE49-F238E27FC236}">
              <a16:creationId xmlns="" xmlns:a16="http://schemas.microsoft.com/office/drawing/2014/main" id="{00000000-0008-0000-50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0" y="0"/>
          <a:ext cx="1157287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552450</xdr:colOff>
      <xdr:row>4</xdr:row>
      <xdr:rowOff>9525</xdr:rowOff>
    </xdr:to>
    <xdr:pic>
      <xdr:nvPicPr>
        <xdr:cNvPr id="2" name="Imagen 1">
          <a:extLst>
            <a:ext uri="{FF2B5EF4-FFF2-40B4-BE49-F238E27FC236}">
              <a16:creationId xmlns="" xmlns:a16="http://schemas.microsoft.com/office/drawing/2014/main" id="{00000000-0008-0000-51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0" y="0"/>
          <a:ext cx="1157287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447675</xdr:colOff>
      <xdr:row>4</xdr:row>
      <xdr:rowOff>9525</xdr:rowOff>
    </xdr:to>
    <xdr:pic>
      <xdr:nvPicPr>
        <xdr:cNvPr id="2" name="Imagen 1">
          <a:extLst>
            <a:ext uri="{FF2B5EF4-FFF2-40B4-BE49-F238E27FC236}">
              <a16:creationId xmlns="" xmlns:a16="http://schemas.microsoft.com/office/drawing/2014/main" id="{00000000-0008-0000-4C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0" y="0"/>
          <a:ext cx="1157287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5.xml><?xml version="1.0" encoding="utf-8"?>
<xdr:wsDr xmlns:xdr="http://schemas.openxmlformats.org/drawingml/2006/spreadsheetDrawing" xmlns:a="http://schemas.openxmlformats.org/drawingml/2006/main">
  <xdr:twoCellAnchor editAs="oneCell">
    <xdr:from>
      <xdr:col>0</xdr:col>
      <xdr:colOff>0</xdr:colOff>
      <xdr:row>6</xdr:row>
      <xdr:rowOff>76200</xdr:rowOff>
    </xdr:from>
    <xdr:to>
      <xdr:col>13</xdr:col>
      <xdr:colOff>152400</xdr:colOff>
      <xdr:row>50</xdr:row>
      <xdr:rowOff>69266</xdr:rowOff>
    </xdr:to>
    <xdr:pic>
      <xdr:nvPicPr>
        <xdr:cNvPr id="2" name="Imagen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1076325"/>
          <a:ext cx="10058400" cy="7117766"/>
        </a:xfrm>
        <a:prstGeom prst="rect">
          <a:avLst/>
        </a:prstGeom>
      </xdr:spPr>
    </xdr:pic>
    <xdr:clientData/>
  </xdr:twoCellAnchor>
  <xdr:twoCellAnchor editAs="oneCell">
    <xdr:from>
      <xdr:col>0</xdr:col>
      <xdr:colOff>1</xdr:colOff>
      <xdr:row>0</xdr:row>
      <xdr:rowOff>0</xdr:rowOff>
    </xdr:from>
    <xdr:to>
      <xdr:col>14</xdr:col>
      <xdr:colOff>9525</xdr:colOff>
      <xdr:row>4</xdr:row>
      <xdr:rowOff>9525</xdr:rowOff>
    </xdr:to>
    <xdr:pic>
      <xdr:nvPicPr>
        <xdr:cNvPr id="3" name="Imagen 2">
          <a:extLst>
            <a:ext uri="{FF2B5EF4-FFF2-40B4-BE49-F238E27FC236}">
              <a16:creationId xmlns="" xmlns:a16="http://schemas.microsoft.com/office/drawing/2014/main" id="{00000000-0008-0000-4C00-000002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val="0"/>
            </a:ext>
          </a:extLst>
        </a:blip>
        <a:srcRect/>
        <a:stretch>
          <a:fillRect/>
        </a:stretch>
      </xdr:blipFill>
      <xdr:spPr bwMode="auto">
        <a:xfrm>
          <a:off x="1" y="0"/>
          <a:ext cx="10677524"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6.xml><?xml version="1.0" encoding="utf-8"?>
<xdr:wsDr xmlns:xdr="http://schemas.openxmlformats.org/drawingml/2006/spreadsheetDrawing" xmlns:a="http://schemas.openxmlformats.org/drawingml/2006/main">
  <xdr:twoCellAnchor editAs="oneCell">
    <xdr:from>
      <xdr:col>0</xdr:col>
      <xdr:colOff>0</xdr:colOff>
      <xdr:row>6</xdr:row>
      <xdr:rowOff>95250</xdr:rowOff>
    </xdr:from>
    <xdr:to>
      <xdr:col>13</xdr:col>
      <xdr:colOff>152400</xdr:colOff>
      <xdr:row>50</xdr:row>
      <xdr:rowOff>88316</xdr:rowOff>
    </xdr:to>
    <xdr:pic>
      <xdr:nvPicPr>
        <xdr:cNvPr id="3" name="Imagen 2"/>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285750"/>
          <a:ext cx="10058400" cy="7117766"/>
        </a:xfrm>
        <a:prstGeom prst="rect">
          <a:avLst/>
        </a:prstGeom>
      </xdr:spPr>
    </xdr:pic>
    <xdr:clientData/>
  </xdr:twoCellAnchor>
  <xdr:twoCellAnchor editAs="oneCell">
    <xdr:from>
      <xdr:col>0</xdr:col>
      <xdr:colOff>0</xdr:colOff>
      <xdr:row>0</xdr:row>
      <xdr:rowOff>0</xdr:rowOff>
    </xdr:from>
    <xdr:to>
      <xdr:col>14</xdr:col>
      <xdr:colOff>9524</xdr:colOff>
      <xdr:row>4</xdr:row>
      <xdr:rowOff>9525</xdr:rowOff>
    </xdr:to>
    <xdr:pic>
      <xdr:nvPicPr>
        <xdr:cNvPr id="4" name="Imagen 3">
          <a:extLst>
            <a:ext uri="{FF2B5EF4-FFF2-40B4-BE49-F238E27FC236}">
              <a16:creationId xmlns="" xmlns:a16="http://schemas.microsoft.com/office/drawing/2014/main" id="{00000000-0008-0000-4C00-000002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val="0"/>
            </a:ext>
          </a:extLst>
        </a:blip>
        <a:srcRect/>
        <a:stretch>
          <a:fillRect/>
        </a:stretch>
      </xdr:blipFill>
      <xdr:spPr bwMode="auto">
        <a:xfrm>
          <a:off x="0" y="0"/>
          <a:ext cx="10677524"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7.xml><?xml version="1.0" encoding="utf-8"?>
<xdr:wsDr xmlns:xdr="http://schemas.openxmlformats.org/drawingml/2006/spreadsheetDrawing" xmlns:a="http://schemas.openxmlformats.org/drawingml/2006/main">
  <xdr:twoCellAnchor editAs="oneCell">
    <xdr:from>
      <xdr:col>0</xdr:col>
      <xdr:colOff>0</xdr:colOff>
      <xdr:row>6</xdr:row>
      <xdr:rowOff>9525</xdr:rowOff>
    </xdr:from>
    <xdr:to>
      <xdr:col>13</xdr:col>
      <xdr:colOff>152400</xdr:colOff>
      <xdr:row>50</xdr:row>
      <xdr:rowOff>2591</xdr:rowOff>
    </xdr:to>
    <xdr:pic>
      <xdr:nvPicPr>
        <xdr:cNvPr id="3" name="Imagen 2"/>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200025"/>
          <a:ext cx="10058400" cy="7117766"/>
        </a:xfrm>
        <a:prstGeom prst="rect">
          <a:avLst/>
        </a:prstGeom>
      </xdr:spPr>
    </xdr:pic>
    <xdr:clientData/>
  </xdr:twoCellAnchor>
  <xdr:twoCellAnchor editAs="oneCell">
    <xdr:from>
      <xdr:col>0</xdr:col>
      <xdr:colOff>0</xdr:colOff>
      <xdr:row>0</xdr:row>
      <xdr:rowOff>0</xdr:rowOff>
    </xdr:from>
    <xdr:to>
      <xdr:col>14</xdr:col>
      <xdr:colOff>9524</xdr:colOff>
      <xdr:row>4</xdr:row>
      <xdr:rowOff>9525</xdr:rowOff>
    </xdr:to>
    <xdr:pic>
      <xdr:nvPicPr>
        <xdr:cNvPr id="4" name="Imagen 3">
          <a:extLst>
            <a:ext uri="{FF2B5EF4-FFF2-40B4-BE49-F238E27FC236}">
              <a16:creationId xmlns="" xmlns:a16="http://schemas.microsoft.com/office/drawing/2014/main" id="{00000000-0008-0000-4C00-000002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val="0"/>
            </a:ext>
          </a:extLst>
        </a:blip>
        <a:srcRect/>
        <a:stretch>
          <a:fillRect/>
        </a:stretch>
      </xdr:blipFill>
      <xdr:spPr bwMode="auto">
        <a:xfrm>
          <a:off x="0" y="0"/>
          <a:ext cx="10677524"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8.xml><?xml version="1.0" encoding="utf-8"?>
<xdr:wsDr xmlns:xdr="http://schemas.openxmlformats.org/drawingml/2006/spreadsheetDrawing" xmlns:a="http://schemas.openxmlformats.org/drawingml/2006/main">
  <xdr:twoCellAnchor editAs="oneCell">
    <xdr:from>
      <xdr:col>0</xdr:col>
      <xdr:colOff>0</xdr:colOff>
      <xdr:row>6</xdr:row>
      <xdr:rowOff>19050</xdr:rowOff>
    </xdr:from>
    <xdr:to>
      <xdr:col>13</xdr:col>
      <xdr:colOff>152400</xdr:colOff>
      <xdr:row>50</xdr:row>
      <xdr:rowOff>12116</xdr:rowOff>
    </xdr:to>
    <xdr:pic>
      <xdr:nvPicPr>
        <xdr:cNvPr id="3" name="Imagen 2"/>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209550"/>
          <a:ext cx="10058400" cy="7117766"/>
        </a:xfrm>
        <a:prstGeom prst="rect">
          <a:avLst/>
        </a:prstGeom>
      </xdr:spPr>
    </xdr:pic>
    <xdr:clientData/>
  </xdr:twoCellAnchor>
  <xdr:twoCellAnchor editAs="oneCell">
    <xdr:from>
      <xdr:col>0</xdr:col>
      <xdr:colOff>0</xdr:colOff>
      <xdr:row>0</xdr:row>
      <xdr:rowOff>0</xdr:rowOff>
    </xdr:from>
    <xdr:to>
      <xdr:col>14</xdr:col>
      <xdr:colOff>9524</xdr:colOff>
      <xdr:row>4</xdr:row>
      <xdr:rowOff>9525</xdr:rowOff>
    </xdr:to>
    <xdr:pic>
      <xdr:nvPicPr>
        <xdr:cNvPr id="4" name="Imagen 3">
          <a:extLst>
            <a:ext uri="{FF2B5EF4-FFF2-40B4-BE49-F238E27FC236}">
              <a16:creationId xmlns="" xmlns:a16="http://schemas.microsoft.com/office/drawing/2014/main" id="{00000000-0008-0000-4C00-000002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val="0"/>
            </a:ext>
          </a:extLst>
        </a:blip>
        <a:srcRect/>
        <a:stretch>
          <a:fillRect/>
        </a:stretch>
      </xdr:blipFill>
      <xdr:spPr bwMode="auto">
        <a:xfrm>
          <a:off x="0" y="0"/>
          <a:ext cx="10677524"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9.xml><?xml version="1.0" encoding="utf-8"?>
<xdr:wsDr xmlns:xdr="http://schemas.openxmlformats.org/drawingml/2006/spreadsheetDrawing" xmlns:a="http://schemas.openxmlformats.org/drawingml/2006/main">
  <xdr:twoCellAnchor editAs="oneCell">
    <xdr:from>
      <xdr:col>0</xdr:col>
      <xdr:colOff>0</xdr:colOff>
      <xdr:row>6</xdr:row>
      <xdr:rowOff>76200</xdr:rowOff>
    </xdr:from>
    <xdr:to>
      <xdr:col>13</xdr:col>
      <xdr:colOff>152400</xdr:colOff>
      <xdr:row>50</xdr:row>
      <xdr:rowOff>69266</xdr:rowOff>
    </xdr:to>
    <xdr:pic>
      <xdr:nvPicPr>
        <xdr:cNvPr id="2" name="Imagen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266700"/>
          <a:ext cx="10058400" cy="7117766"/>
        </a:xfrm>
        <a:prstGeom prst="rect">
          <a:avLst/>
        </a:prstGeom>
      </xdr:spPr>
    </xdr:pic>
    <xdr:clientData/>
  </xdr:twoCellAnchor>
  <xdr:twoCellAnchor editAs="oneCell">
    <xdr:from>
      <xdr:col>0</xdr:col>
      <xdr:colOff>0</xdr:colOff>
      <xdr:row>0</xdr:row>
      <xdr:rowOff>0</xdr:rowOff>
    </xdr:from>
    <xdr:to>
      <xdr:col>14</xdr:col>
      <xdr:colOff>9524</xdr:colOff>
      <xdr:row>4</xdr:row>
      <xdr:rowOff>9525</xdr:rowOff>
    </xdr:to>
    <xdr:pic>
      <xdr:nvPicPr>
        <xdr:cNvPr id="3" name="Imagen 2">
          <a:extLst>
            <a:ext uri="{FF2B5EF4-FFF2-40B4-BE49-F238E27FC236}">
              <a16:creationId xmlns="" xmlns:a16="http://schemas.microsoft.com/office/drawing/2014/main" id="{00000000-0008-0000-4C00-000002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val="0"/>
            </a:ext>
          </a:extLst>
        </a:blip>
        <a:srcRect/>
        <a:stretch>
          <a:fillRect/>
        </a:stretch>
      </xdr:blipFill>
      <xdr:spPr bwMode="auto">
        <a:xfrm>
          <a:off x="0" y="0"/>
          <a:ext cx="10677524"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0.xml><?xml version="1.0" encoding="utf-8"?>
<xdr:wsDr xmlns:xdr="http://schemas.openxmlformats.org/drawingml/2006/spreadsheetDrawing" xmlns:a="http://schemas.openxmlformats.org/drawingml/2006/main">
  <xdr:twoCellAnchor editAs="oneCell">
    <xdr:from>
      <xdr:col>0</xdr:col>
      <xdr:colOff>0</xdr:colOff>
      <xdr:row>6</xdr:row>
      <xdr:rowOff>76200</xdr:rowOff>
    </xdr:from>
    <xdr:to>
      <xdr:col>13</xdr:col>
      <xdr:colOff>152400</xdr:colOff>
      <xdr:row>50</xdr:row>
      <xdr:rowOff>69266</xdr:rowOff>
    </xdr:to>
    <xdr:pic>
      <xdr:nvPicPr>
        <xdr:cNvPr id="2" name="Imagen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266700"/>
          <a:ext cx="10058400" cy="7117766"/>
        </a:xfrm>
        <a:prstGeom prst="rect">
          <a:avLst/>
        </a:prstGeom>
      </xdr:spPr>
    </xdr:pic>
    <xdr:clientData/>
  </xdr:twoCellAnchor>
  <xdr:twoCellAnchor editAs="oneCell">
    <xdr:from>
      <xdr:col>0</xdr:col>
      <xdr:colOff>0</xdr:colOff>
      <xdr:row>0</xdr:row>
      <xdr:rowOff>0</xdr:rowOff>
    </xdr:from>
    <xdr:to>
      <xdr:col>14</xdr:col>
      <xdr:colOff>47624</xdr:colOff>
      <xdr:row>4</xdr:row>
      <xdr:rowOff>9525</xdr:rowOff>
    </xdr:to>
    <xdr:pic>
      <xdr:nvPicPr>
        <xdr:cNvPr id="3" name="Imagen 2">
          <a:extLst>
            <a:ext uri="{FF2B5EF4-FFF2-40B4-BE49-F238E27FC236}">
              <a16:creationId xmlns="" xmlns:a16="http://schemas.microsoft.com/office/drawing/2014/main" id="{00000000-0008-0000-4C00-000002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val="0"/>
            </a:ext>
          </a:extLst>
        </a:blip>
        <a:srcRect/>
        <a:stretch>
          <a:fillRect/>
        </a:stretch>
      </xdr:blipFill>
      <xdr:spPr bwMode="auto">
        <a:xfrm>
          <a:off x="0" y="0"/>
          <a:ext cx="10677524"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1.xml><?xml version="1.0" encoding="utf-8"?>
<xdr:wsDr xmlns:xdr="http://schemas.openxmlformats.org/drawingml/2006/spreadsheetDrawing" xmlns:a="http://schemas.openxmlformats.org/drawingml/2006/main">
  <xdr:twoCellAnchor editAs="oneCell">
    <xdr:from>
      <xdr:col>0</xdr:col>
      <xdr:colOff>0</xdr:colOff>
      <xdr:row>6</xdr:row>
      <xdr:rowOff>114300</xdr:rowOff>
    </xdr:from>
    <xdr:to>
      <xdr:col>13</xdr:col>
      <xdr:colOff>152400</xdr:colOff>
      <xdr:row>50</xdr:row>
      <xdr:rowOff>107366</xdr:rowOff>
    </xdr:to>
    <xdr:pic>
      <xdr:nvPicPr>
        <xdr:cNvPr id="2" name="Imagen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1114425"/>
          <a:ext cx="10058400" cy="7117766"/>
        </a:xfrm>
        <a:prstGeom prst="rect">
          <a:avLst/>
        </a:prstGeom>
      </xdr:spPr>
    </xdr:pic>
    <xdr:clientData/>
  </xdr:twoCellAnchor>
  <xdr:twoCellAnchor editAs="oneCell">
    <xdr:from>
      <xdr:col>0</xdr:col>
      <xdr:colOff>0</xdr:colOff>
      <xdr:row>0</xdr:row>
      <xdr:rowOff>0</xdr:rowOff>
    </xdr:from>
    <xdr:to>
      <xdr:col>14</xdr:col>
      <xdr:colOff>9524</xdr:colOff>
      <xdr:row>4</xdr:row>
      <xdr:rowOff>9525</xdr:rowOff>
    </xdr:to>
    <xdr:pic>
      <xdr:nvPicPr>
        <xdr:cNvPr id="3" name="Imagen 2">
          <a:extLst>
            <a:ext uri="{FF2B5EF4-FFF2-40B4-BE49-F238E27FC236}">
              <a16:creationId xmlns="" xmlns:a16="http://schemas.microsoft.com/office/drawing/2014/main" id="{00000000-0008-0000-4C00-000002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val="0"/>
            </a:ext>
          </a:extLst>
        </a:blip>
        <a:srcRect/>
        <a:stretch>
          <a:fillRect/>
        </a:stretch>
      </xdr:blipFill>
      <xdr:spPr bwMode="auto">
        <a:xfrm>
          <a:off x="0" y="0"/>
          <a:ext cx="10677524"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2.xml><?xml version="1.0" encoding="utf-8"?>
<xdr:wsDr xmlns:xdr="http://schemas.openxmlformats.org/drawingml/2006/spreadsheetDrawing" xmlns:a="http://schemas.openxmlformats.org/drawingml/2006/main">
  <xdr:twoCellAnchor editAs="oneCell">
    <xdr:from>
      <xdr:col>0</xdr:col>
      <xdr:colOff>0</xdr:colOff>
      <xdr:row>6</xdr:row>
      <xdr:rowOff>57150</xdr:rowOff>
    </xdr:from>
    <xdr:to>
      <xdr:col>13</xdr:col>
      <xdr:colOff>152400</xdr:colOff>
      <xdr:row>50</xdr:row>
      <xdr:rowOff>50216</xdr:rowOff>
    </xdr:to>
    <xdr:pic>
      <xdr:nvPicPr>
        <xdr:cNvPr id="2" name="Imagen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247650"/>
          <a:ext cx="10058400" cy="7117766"/>
        </a:xfrm>
        <a:prstGeom prst="rect">
          <a:avLst/>
        </a:prstGeom>
      </xdr:spPr>
    </xdr:pic>
    <xdr:clientData/>
  </xdr:twoCellAnchor>
  <xdr:twoCellAnchor editAs="oneCell">
    <xdr:from>
      <xdr:col>0</xdr:col>
      <xdr:colOff>0</xdr:colOff>
      <xdr:row>0</xdr:row>
      <xdr:rowOff>0</xdr:rowOff>
    </xdr:from>
    <xdr:to>
      <xdr:col>14</xdr:col>
      <xdr:colOff>9524</xdr:colOff>
      <xdr:row>4</xdr:row>
      <xdr:rowOff>9525</xdr:rowOff>
    </xdr:to>
    <xdr:pic>
      <xdr:nvPicPr>
        <xdr:cNvPr id="3" name="Imagen 2">
          <a:extLst>
            <a:ext uri="{FF2B5EF4-FFF2-40B4-BE49-F238E27FC236}">
              <a16:creationId xmlns="" xmlns:a16="http://schemas.microsoft.com/office/drawing/2014/main" id="{00000000-0008-0000-4C00-000002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val="0"/>
            </a:ext>
          </a:extLst>
        </a:blip>
        <a:srcRect/>
        <a:stretch>
          <a:fillRect/>
        </a:stretch>
      </xdr:blipFill>
      <xdr:spPr bwMode="auto">
        <a:xfrm>
          <a:off x="0" y="0"/>
          <a:ext cx="10677524"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3.xml><?xml version="1.0" encoding="utf-8"?>
<xdr:wsDr xmlns:xdr="http://schemas.openxmlformats.org/drawingml/2006/spreadsheetDrawing" xmlns:a="http://schemas.openxmlformats.org/drawingml/2006/main">
  <xdr:twoCellAnchor editAs="oneCell">
    <xdr:from>
      <xdr:col>0</xdr:col>
      <xdr:colOff>0</xdr:colOff>
      <xdr:row>6</xdr:row>
      <xdr:rowOff>152400</xdr:rowOff>
    </xdr:from>
    <xdr:to>
      <xdr:col>13</xdr:col>
      <xdr:colOff>152400</xdr:colOff>
      <xdr:row>50</xdr:row>
      <xdr:rowOff>145466</xdr:rowOff>
    </xdr:to>
    <xdr:pic>
      <xdr:nvPicPr>
        <xdr:cNvPr id="2" name="Imagen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342900"/>
          <a:ext cx="10058400" cy="7117766"/>
        </a:xfrm>
        <a:prstGeom prst="rect">
          <a:avLst/>
        </a:prstGeom>
      </xdr:spPr>
    </xdr:pic>
    <xdr:clientData/>
  </xdr:twoCellAnchor>
  <xdr:twoCellAnchor editAs="oneCell">
    <xdr:from>
      <xdr:col>0</xdr:col>
      <xdr:colOff>0</xdr:colOff>
      <xdr:row>0</xdr:row>
      <xdr:rowOff>0</xdr:rowOff>
    </xdr:from>
    <xdr:to>
      <xdr:col>14</xdr:col>
      <xdr:colOff>9524</xdr:colOff>
      <xdr:row>4</xdr:row>
      <xdr:rowOff>9525</xdr:rowOff>
    </xdr:to>
    <xdr:pic>
      <xdr:nvPicPr>
        <xdr:cNvPr id="3" name="Imagen 2">
          <a:extLst>
            <a:ext uri="{FF2B5EF4-FFF2-40B4-BE49-F238E27FC236}">
              <a16:creationId xmlns="" xmlns:a16="http://schemas.microsoft.com/office/drawing/2014/main" id="{00000000-0008-0000-4C00-000002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val="0"/>
            </a:ext>
          </a:extLst>
        </a:blip>
        <a:srcRect/>
        <a:stretch>
          <a:fillRect/>
        </a:stretch>
      </xdr:blipFill>
      <xdr:spPr bwMode="auto">
        <a:xfrm>
          <a:off x="0" y="0"/>
          <a:ext cx="10677524"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4.xml><?xml version="1.0" encoding="utf-8"?>
<xdr:wsDr xmlns:xdr="http://schemas.openxmlformats.org/drawingml/2006/spreadsheetDrawing" xmlns:a="http://schemas.openxmlformats.org/drawingml/2006/main">
  <xdr:twoCellAnchor editAs="oneCell">
    <xdr:from>
      <xdr:col>0</xdr:col>
      <xdr:colOff>0</xdr:colOff>
      <xdr:row>6</xdr:row>
      <xdr:rowOff>133350</xdr:rowOff>
    </xdr:from>
    <xdr:to>
      <xdr:col>13</xdr:col>
      <xdr:colOff>152400</xdr:colOff>
      <xdr:row>50</xdr:row>
      <xdr:rowOff>126416</xdr:rowOff>
    </xdr:to>
    <xdr:pic>
      <xdr:nvPicPr>
        <xdr:cNvPr id="2" name="Imagen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323850"/>
          <a:ext cx="10058400" cy="7117766"/>
        </a:xfrm>
        <a:prstGeom prst="rect">
          <a:avLst/>
        </a:prstGeom>
      </xdr:spPr>
    </xdr:pic>
    <xdr:clientData/>
  </xdr:twoCellAnchor>
  <xdr:twoCellAnchor editAs="oneCell">
    <xdr:from>
      <xdr:col>0</xdr:col>
      <xdr:colOff>0</xdr:colOff>
      <xdr:row>0</xdr:row>
      <xdr:rowOff>0</xdr:rowOff>
    </xdr:from>
    <xdr:to>
      <xdr:col>14</xdr:col>
      <xdr:colOff>9524</xdr:colOff>
      <xdr:row>4</xdr:row>
      <xdr:rowOff>9525</xdr:rowOff>
    </xdr:to>
    <xdr:pic>
      <xdr:nvPicPr>
        <xdr:cNvPr id="3" name="Imagen 2">
          <a:extLst>
            <a:ext uri="{FF2B5EF4-FFF2-40B4-BE49-F238E27FC236}">
              <a16:creationId xmlns="" xmlns:a16="http://schemas.microsoft.com/office/drawing/2014/main" id="{00000000-0008-0000-4C00-000002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val="0"/>
            </a:ext>
          </a:extLst>
        </a:blip>
        <a:srcRect/>
        <a:stretch>
          <a:fillRect/>
        </a:stretch>
      </xdr:blipFill>
      <xdr:spPr bwMode="auto">
        <a:xfrm>
          <a:off x="0" y="0"/>
          <a:ext cx="10677524"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5.xml><?xml version="1.0" encoding="utf-8"?>
<xdr:wsDr xmlns:xdr="http://schemas.openxmlformats.org/drawingml/2006/spreadsheetDrawing" xmlns:a="http://schemas.openxmlformats.org/drawingml/2006/main">
  <xdr:twoCellAnchor editAs="oneCell">
    <xdr:from>
      <xdr:col>0</xdr:col>
      <xdr:colOff>0</xdr:colOff>
      <xdr:row>6</xdr:row>
      <xdr:rowOff>38100</xdr:rowOff>
    </xdr:from>
    <xdr:to>
      <xdr:col>13</xdr:col>
      <xdr:colOff>152400</xdr:colOff>
      <xdr:row>50</xdr:row>
      <xdr:rowOff>31166</xdr:rowOff>
    </xdr:to>
    <xdr:pic>
      <xdr:nvPicPr>
        <xdr:cNvPr id="2" name="Imagen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228600"/>
          <a:ext cx="10058400" cy="7117766"/>
        </a:xfrm>
        <a:prstGeom prst="rect">
          <a:avLst/>
        </a:prstGeom>
      </xdr:spPr>
    </xdr:pic>
    <xdr:clientData/>
  </xdr:twoCellAnchor>
  <xdr:twoCellAnchor editAs="oneCell">
    <xdr:from>
      <xdr:col>0</xdr:col>
      <xdr:colOff>0</xdr:colOff>
      <xdr:row>0</xdr:row>
      <xdr:rowOff>0</xdr:rowOff>
    </xdr:from>
    <xdr:to>
      <xdr:col>14</xdr:col>
      <xdr:colOff>9524</xdr:colOff>
      <xdr:row>4</xdr:row>
      <xdr:rowOff>9525</xdr:rowOff>
    </xdr:to>
    <xdr:pic>
      <xdr:nvPicPr>
        <xdr:cNvPr id="3" name="Imagen 2">
          <a:extLst>
            <a:ext uri="{FF2B5EF4-FFF2-40B4-BE49-F238E27FC236}">
              <a16:creationId xmlns="" xmlns:a16="http://schemas.microsoft.com/office/drawing/2014/main" id="{00000000-0008-0000-4C00-000002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val="0"/>
            </a:ext>
          </a:extLst>
        </a:blip>
        <a:srcRect/>
        <a:stretch>
          <a:fillRect/>
        </a:stretch>
      </xdr:blipFill>
      <xdr:spPr bwMode="auto">
        <a:xfrm>
          <a:off x="0" y="0"/>
          <a:ext cx="10677524"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6.xml><?xml version="1.0" encoding="utf-8"?>
<xdr:wsDr xmlns:xdr="http://schemas.openxmlformats.org/drawingml/2006/spreadsheetDrawing" xmlns:a="http://schemas.openxmlformats.org/drawingml/2006/main">
  <xdr:twoCellAnchor editAs="oneCell">
    <xdr:from>
      <xdr:col>0</xdr:col>
      <xdr:colOff>0</xdr:colOff>
      <xdr:row>6</xdr:row>
      <xdr:rowOff>104775</xdr:rowOff>
    </xdr:from>
    <xdr:to>
      <xdr:col>13</xdr:col>
      <xdr:colOff>152400</xdr:colOff>
      <xdr:row>50</xdr:row>
      <xdr:rowOff>97841</xdr:rowOff>
    </xdr:to>
    <xdr:pic>
      <xdr:nvPicPr>
        <xdr:cNvPr id="2" name="Imagen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295275"/>
          <a:ext cx="10058400" cy="7117766"/>
        </a:xfrm>
        <a:prstGeom prst="rect">
          <a:avLst/>
        </a:prstGeom>
      </xdr:spPr>
    </xdr:pic>
    <xdr:clientData/>
  </xdr:twoCellAnchor>
  <xdr:twoCellAnchor editAs="oneCell">
    <xdr:from>
      <xdr:col>0</xdr:col>
      <xdr:colOff>0</xdr:colOff>
      <xdr:row>0</xdr:row>
      <xdr:rowOff>0</xdr:rowOff>
    </xdr:from>
    <xdr:to>
      <xdr:col>14</xdr:col>
      <xdr:colOff>9524</xdr:colOff>
      <xdr:row>4</xdr:row>
      <xdr:rowOff>9525</xdr:rowOff>
    </xdr:to>
    <xdr:pic>
      <xdr:nvPicPr>
        <xdr:cNvPr id="3" name="Imagen 2">
          <a:extLst>
            <a:ext uri="{FF2B5EF4-FFF2-40B4-BE49-F238E27FC236}">
              <a16:creationId xmlns="" xmlns:a16="http://schemas.microsoft.com/office/drawing/2014/main" id="{00000000-0008-0000-4C00-000002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val="0"/>
            </a:ext>
          </a:extLst>
        </a:blip>
        <a:srcRect/>
        <a:stretch>
          <a:fillRect/>
        </a:stretch>
      </xdr:blipFill>
      <xdr:spPr bwMode="auto">
        <a:xfrm>
          <a:off x="0" y="0"/>
          <a:ext cx="10677524"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7.xml><?xml version="1.0" encoding="utf-8"?>
<xdr:wsDr xmlns:xdr="http://schemas.openxmlformats.org/drawingml/2006/spreadsheetDrawing" xmlns:a="http://schemas.openxmlformats.org/drawingml/2006/main">
  <xdr:twoCellAnchor editAs="oneCell">
    <xdr:from>
      <xdr:col>0</xdr:col>
      <xdr:colOff>0</xdr:colOff>
      <xdr:row>6</xdr:row>
      <xdr:rowOff>104775</xdr:rowOff>
    </xdr:from>
    <xdr:to>
      <xdr:col>13</xdr:col>
      <xdr:colOff>152400</xdr:colOff>
      <xdr:row>50</xdr:row>
      <xdr:rowOff>97841</xdr:rowOff>
    </xdr:to>
    <xdr:pic>
      <xdr:nvPicPr>
        <xdr:cNvPr id="2" name="Imagen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295275"/>
          <a:ext cx="10058400" cy="7117766"/>
        </a:xfrm>
        <a:prstGeom prst="rect">
          <a:avLst/>
        </a:prstGeom>
      </xdr:spPr>
    </xdr:pic>
    <xdr:clientData/>
  </xdr:twoCellAnchor>
  <xdr:twoCellAnchor editAs="oneCell">
    <xdr:from>
      <xdr:col>0</xdr:col>
      <xdr:colOff>0</xdr:colOff>
      <xdr:row>0</xdr:row>
      <xdr:rowOff>0</xdr:rowOff>
    </xdr:from>
    <xdr:to>
      <xdr:col>14</xdr:col>
      <xdr:colOff>9524</xdr:colOff>
      <xdr:row>4</xdr:row>
      <xdr:rowOff>9525</xdr:rowOff>
    </xdr:to>
    <xdr:pic>
      <xdr:nvPicPr>
        <xdr:cNvPr id="3" name="Imagen 2">
          <a:extLst>
            <a:ext uri="{FF2B5EF4-FFF2-40B4-BE49-F238E27FC236}">
              <a16:creationId xmlns="" xmlns:a16="http://schemas.microsoft.com/office/drawing/2014/main" id="{00000000-0008-0000-4C00-000002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val="0"/>
            </a:ext>
          </a:extLst>
        </a:blip>
        <a:srcRect/>
        <a:stretch>
          <a:fillRect/>
        </a:stretch>
      </xdr:blipFill>
      <xdr:spPr bwMode="auto">
        <a:xfrm>
          <a:off x="0" y="0"/>
          <a:ext cx="10677524"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8.xml><?xml version="1.0" encoding="utf-8"?>
<xdr:wsDr xmlns:xdr="http://schemas.openxmlformats.org/drawingml/2006/spreadsheetDrawing" xmlns:a="http://schemas.openxmlformats.org/drawingml/2006/main">
  <xdr:twoCellAnchor editAs="oneCell">
    <xdr:from>
      <xdr:col>0</xdr:col>
      <xdr:colOff>0</xdr:colOff>
      <xdr:row>6</xdr:row>
      <xdr:rowOff>123825</xdr:rowOff>
    </xdr:from>
    <xdr:to>
      <xdr:col>13</xdr:col>
      <xdr:colOff>152400</xdr:colOff>
      <xdr:row>50</xdr:row>
      <xdr:rowOff>116891</xdr:rowOff>
    </xdr:to>
    <xdr:pic>
      <xdr:nvPicPr>
        <xdr:cNvPr id="2" name="Imagen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314325"/>
          <a:ext cx="10058400" cy="7117766"/>
        </a:xfrm>
        <a:prstGeom prst="rect">
          <a:avLst/>
        </a:prstGeom>
      </xdr:spPr>
    </xdr:pic>
    <xdr:clientData/>
  </xdr:twoCellAnchor>
  <xdr:twoCellAnchor editAs="oneCell">
    <xdr:from>
      <xdr:col>0</xdr:col>
      <xdr:colOff>0</xdr:colOff>
      <xdr:row>0</xdr:row>
      <xdr:rowOff>0</xdr:rowOff>
    </xdr:from>
    <xdr:to>
      <xdr:col>14</xdr:col>
      <xdr:colOff>9524</xdr:colOff>
      <xdr:row>4</xdr:row>
      <xdr:rowOff>9525</xdr:rowOff>
    </xdr:to>
    <xdr:pic>
      <xdr:nvPicPr>
        <xdr:cNvPr id="3" name="Imagen 2">
          <a:extLst>
            <a:ext uri="{FF2B5EF4-FFF2-40B4-BE49-F238E27FC236}">
              <a16:creationId xmlns="" xmlns:a16="http://schemas.microsoft.com/office/drawing/2014/main" id="{00000000-0008-0000-4C00-000002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val="0"/>
            </a:ext>
          </a:extLst>
        </a:blip>
        <a:srcRect/>
        <a:stretch>
          <a:fillRect/>
        </a:stretch>
      </xdr:blipFill>
      <xdr:spPr bwMode="auto">
        <a:xfrm>
          <a:off x="0" y="0"/>
          <a:ext cx="10677524"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9.xml><?xml version="1.0" encoding="utf-8"?>
<xdr:wsDr xmlns:xdr="http://schemas.openxmlformats.org/drawingml/2006/spreadsheetDrawing" xmlns:a="http://schemas.openxmlformats.org/drawingml/2006/main">
  <xdr:twoCellAnchor editAs="oneCell">
    <xdr:from>
      <xdr:col>0</xdr:col>
      <xdr:colOff>0</xdr:colOff>
      <xdr:row>6</xdr:row>
      <xdr:rowOff>66675</xdr:rowOff>
    </xdr:from>
    <xdr:to>
      <xdr:col>13</xdr:col>
      <xdr:colOff>152400</xdr:colOff>
      <xdr:row>50</xdr:row>
      <xdr:rowOff>59741</xdr:rowOff>
    </xdr:to>
    <xdr:pic>
      <xdr:nvPicPr>
        <xdr:cNvPr id="2" name="Imagen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1066800"/>
          <a:ext cx="10058400" cy="7117766"/>
        </a:xfrm>
        <a:prstGeom prst="rect">
          <a:avLst/>
        </a:prstGeom>
      </xdr:spPr>
    </xdr:pic>
    <xdr:clientData/>
  </xdr:twoCellAnchor>
  <xdr:twoCellAnchor editAs="oneCell">
    <xdr:from>
      <xdr:col>0</xdr:col>
      <xdr:colOff>0</xdr:colOff>
      <xdr:row>0</xdr:row>
      <xdr:rowOff>0</xdr:rowOff>
    </xdr:from>
    <xdr:to>
      <xdr:col>14</xdr:col>
      <xdr:colOff>9524</xdr:colOff>
      <xdr:row>4</xdr:row>
      <xdr:rowOff>9525</xdr:rowOff>
    </xdr:to>
    <xdr:pic>
      <xdr:nvPicPr>
        <xdr:cNvPr id="3" name="Imagen 2">
          <a:extLst>
            <a:ext uri="{FF2B5EF4-FFF2-40B4-BE49-F238E27FC236}">
              <a16:creationId xmlns="" xmlns:a16="http://schemas.microsoft.com/office/drawing/2014/main" id="{00000000-0008-0000-4C00-000002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val="0"/>
            </a:ext>
          </a:extLst>
        </a:blip>
        <a:srcRect/>
        <a:stretch>
          <a:fillRect/>
        </a:stretch>
      </xdr:blipFill>
      <xdr:spPr bwMode="auto">
        <a:xfrm>
          <a:off x="0" y="0"/>
          <a:ext cx="10677524"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0.xml><?xml version="1.0" encoding="utf-8"?>
<xdr:wsDr xmlns:xdr="http://schemas.openxmlformats.org/drawingml/2006/spreadsheetDrawing" xmlns:a="http://schemas.openxmlformats.org/drawingml/2006/main">
  <xdr:twoCellAnchor editAs="oneCell">
    <xdr:from>
      <xdr:col>0</xdr:col>
      <xdr:colOff>266700</xdr:colOff>
      <xdr:row>11</xdr:row>
      <xdr:rowOff>19050</xdr:rowOff>
    </xdr:from>
    <xdr:to>
      <xdr:col>6</xdr:col>
      <xdr:colOff>171451</xdr:colOff>
      <xdr:row>41</xdr:row>
      <xdr:rowOff>76201</xdr:rowOff>
    </xdr:to>
    <xdr:pic>
      <xdr:nvPicPr>
        <xdr:cNvPr id="3" name="Imagen 2"/>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266700" y="180975"/>
          <a:ext cx="4476751" cy="4914901"/>
        </a:xfrm>
        <a:prstGeom prst="rect">
          <a:avLst/>
        </a:prstGeom>
      </xdr:spPr>
    </xdr:pic>
    <xdr:clientData/>
  </xdr:twoCellAnchor>
  <xdr:twoCellAnchor editAs="oneCell">
    <xdr:from>
      <xdr:col>6</xdr:col>
      <xdr:colOff>219075</xdr:colOff>
      <xdr:row>11</xdr:row>
      <xdr:rowOff>28575</xdr:rowOff>
    </xdr:from>
    <xdr:to>
      <xdr:col>15</xdr:col>
      <xdr:colOff>447675</xdr:colOff>
      <xdr:row>40</xdr:row>
      <xdr:rowOff>104775</xdr:rowOff>
    </xdr:to>
    <xdr:pic>
      <xdr:nvPicPr>
        <xdr:cNvPr id="4" name="Imagen 3"/>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a:stretch/>
      </xdr:blipFill>
      <xdr:spPr>
        <a:xfrm>
          <a:off x="4791075" y="190500"/>
          <a:ext cx="7086600" cy="4772025"/>
        </a:xfrm>
        <a:prstGeom prst="rect">
          <a:avLst/>
        </a:prstGeom>
      </xdr:spPr>
    </xdr:pic>
    <xdr:clientData/>
  </xdr:twoCellAnchor>
  <xdr:twoCellAnchor editAs="oneCell">
    <xdr:from>
      <xdr:col>15</xdr:col>
      <xdr:colOff>533400</xdr:colOff>
      <xdr:row>11</xdr:row>
      <xdr:rowOff>19050</xdr:rowOff>
    </xdr:from>
    <xdr:to>
      <xdr:col>25</xdr:col>
      <xdr:colOff>752475</xdr:colOff>
      <xdr:row>42</xdr:row>
      <xdr:rowOff>28576</xdr:rowOff>
    </xdr:to>
    <xdr:pic>
      <xdr:nvPicPr>
        <xdr:cNvPr id="6" name="Imagen 5"/>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a:stretch/>
      </xdr:blipFill>
      <xdr:spPr>
        <a:xfrm>
          <a:off x="11963400" y="342900"/>
          <a:ext cx="7839075" cy="5029201"/>
        </a:xfrm>
        <a:prstGeom prst="rect">
          <a:avLst/>
        </a:prstGeom>
      </xdr:spPr>
    </xdr:pic>
    <xdr:clientData/>
  </xdr:twoCellAnchor>
  <xdr:twoCellAnchor editAs="oneCell">
    <xdr:from>
      <xdr:col>7</xdr:col>
      <xdr:colOff>257174</xdr:colOff>
      <xdr:row>47</xdr:row>
      <xdr:rowOff>57149</xdr:rowOff>
    </xdr:from>
    <xdr:to>
      <xdr:col>17</xdr:col>
      <xdr:colOff>495299</xdr:colOff>
      <xdr:row>60</xdr:row>
      <xdr:rowOff>190500</xdr:rowOff>
    </xdr:to>
    <xdr:pic>
      <xdr:nvPicPr>
        <xdr:cNvPr id="9" name="Imagen 8"/>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a:stretch/>
      </xdr:blipFill>
      <xdr:spPr>
        <a:xfrm>
          <a:off x="5591174" y="6686549"/>
          <a:ext cx="7858125" cy="4581526"/>
        </a:xfrm>
        <a:prstGeom prst="rect">
          <a:avLst/>
        </a:prstGeom>
      </xdr:spPr>
    </xdr:pic>
    <xdr:clientData/>
  </xdr:twoCellAnchor>
  <xdr:twoCellAnchor editAs="oneCell">
    <xdr:from>
      <xdr:col>0</xdr:col>
      <xdr:colOff>123825</xdr:colOff>
      <xdr:row>48</xdr:row>
      <xdr:rowOff>57149</xdr:rowOff>
    </xdr:from>
    <xdr:to>
      <xdr:col>7</xdr:col>
      <xdr:colOff>238126</xdr:colOff>
      <xdr:row>60</xdr:row>
      <xdr:rowOff>38100</xdr:rowOff>
    </xdr:to>
    <xdr:pic>
      <xdr:nvPicPr>
        <xdr:cNvPr id="12" name="Imagen 11"/>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a:stretch/>
      </xdr:blipFill>
      <xdr:spPr>
        <a:xfrm>
          <a:off x="123825" y="6848474"/>
          <a:ext cx="5448301" cy="4267201"/>
        </a:xfrm>
        <a:prstGeom prst="rect">
          <a:avLst/>
        </a:prstGeom>
      </xdr:spPr>
    </xdr:pic>
    <xdr:clientData/>
  </xdr:twoCellAnchor>
  <xdr:twoCellAnchor editAs="oneCell">
    <xdr:from>
      <xdr:col>0</xdr:col>
      <xdr:colOff>0</xdr:colOff>
      <xdr:row>0</xdr:row>
      <xdr:rowOff>38100</xdr:rowOff>
    </xdr:from>
    <xdr:to>
      <xdr:col>14</xdr:col>
      <xdr:colOff>395287</xdr:colOff>
      <xdr:row>4</xdr:row>
      <xdr:rowOff>33337</xdr:rowOff>
    </xdr:to>
    <xdr:pic>
      <xdr:nvPicPr>
        <xdr:cNvPr id="7" name="Imagen 6">
          <a:extLst>
            <a:ext uri="{FF2B5EF4-FFF2-40B4-BE49-F238E27FC236}">
              <a16:creationId xmlns="" xmlns:a16="http://schemas.microsoft.com/office/drawing/2014/main" id="{00000000-0008-0000-0200-000006000000}"/>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val="0"/>
            </a:ext>
          </a:extLst>
        </a:blip>
        <a:srcRect/>
        <a:stretch>
          <a:fillRect/>
        </a:stretch>
      </xdr:blipFill>
      <xdr:spPr bwMode="auto">
        <a:xfrm>
          <a:off x="0" y="38100"/>
          <a:ext cx="11063287" cy="6429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Respaldo%20Lily%20Criollo/2018/ESI_2017/Publicaci&#243;n_2017/Anuario/Anuario%20_ESI_2017_con%20grafios.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Respaldo%20Lily%20Criollo/2018/ESI_2017/Publicaci&#243;n_2017/Anuario/Anuario%20_ESI_2017_con%20grafios2.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Users/lcriollo/AppData/Roaming/Microsoft/Excel/Anuario%20_ESI_2017_con%20grafios%20(version%201).xlsb"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Metodológica"/>
      <sheetName val="1.1.1"/>
      <sheetName val="1.1.2"/>
      <sheetName val="1.1.3"/>
      <sheetName val="1.1.4"/>
      <sheetName val="1.1.5"/>
      <sheetName val="1.1.6"/>
      <sheetName val="1.1.7"/>
      <sheetName val="1.1.8"/>
      <sheetName val="2.1.1"/>
      <sheetName val="2.1.2"/>
      <sheetName val="2.1.2 (2)"/>
      <sheetName val="2.1.3"/>
      <sheetName val="2.1.4"/>
      <sheetName val="2.1.5"/>
      <sheetName val="2.1.6"/>
      <sheetName val="2.1.7"/>
      <sheetName val="2.1.8"/>
      <sheetName val="2.1.9"/>
      <sheetName val="2.1.10"/>
      <sheetName val="2.1.11"/>
      <sheetName val="2.1.11 (3)"/>
      <sheetName val="2.1.11 (2)"/>
      <sheetName val="2.1.12"/>
      <sheetName val="2.1.13"/>
      <sheetName val="2.1.14"/>
      <sheetName val="2.1.15"/>
      <sheetName val="2.1.16"/>
      <sheetName val="2.1.17"/>
      <sheetName val="2.1.18"/>
      <sheetName val="3.1.1"/>
      <sheetName val="3.1.2"/>
      <sheetName val="3.1.3"/>
      <sheetName val="3.1.4"/>
      <sheetName val="3.1.5"/>
      <sheetName val="3.1.6"/>
      <sheetName val="3.1.7"/>
      <sheetName val="3.1.8"/>
      <sheetName val="3.1.9"/>
      <sheetName val="3.1.10"/>
      <sheetName val="3.1.11"/>
      <sheetName val="3.1.12"/>
      <sheetName val="3.1.13 "/>
      <sheetName val="3.1.13A"/>
      <sheetName val="3.1.13B"/>
      <sheetName val="3.1.13C"/>
      <sheetName val="3.1.14"/>
      <sheetName val="3.1.15"/>
      <sheetName val="3.1.16"/>
      <sheetName val="3.1.17"/>
      <sheetName val="3.1.18"/>
      <sheetName val="3.1.19"/>
      <sheetName val="3.1.20"/>
      <sheetName val="3.1.21"/>
      <sheetName val="3.1.22"/>
      <sheetName val="3.1.23"/>
      <sheetName val="3.1.24"/>
      <sheetName val="3.1.24A"/>
      <sheetName val="3.1.24B"/>
      <sheetName val="3.1.24C"/>
      <sheetName val="3.1.25"/>
      <sheetName val="3.1.25A"/>
      <sheetName val="3.1.25B"/>
      <sheetName val="3.1.25C"/>
      <sheetName val="3.1.26"/>
      <sheetName val="3.1.27"/>
      <sheetName val="3.1.28"/>
      <sheetName val="3.1.29"/>
      <sheetName val="3.1.30"/>
      <sheetName val="3.1.31"/>
      <sheetName val="3.1.32"/>
      <sheetName val="3.1.33"/>
      <sheetName val="3.1.34"/>
      <sheetName val="3.1.35"/>
      <sheetName val="3.1.36"/>
      <sheetName val="3.1.37"/>
      <sheetName val="3.1.38"/>
      <sheetName val="3.1.39"/>
      <sheetName val="3.1.40"/>
      <sheetName val="3.1.41"/>
      <sheetName val="3.1.42"/>
      <sheetName val="3.1.43"/>
      <sheetName val="3.1.44"/>
      <sheetName val="3.1.45"/>
      <sheetName val="3.1.46"/>
      <sheetName val="3.1.47"/>
      <sheetName val="3.1.48"/>
      <sheetName val="M1"/>
      <sheetName val="M2"/>
      <sheetName val="M3"/>
      <sheetName val="M4"/>
      <sheetName val="M5"/>
      <sheetName val="M6"/>
      <sheetName val="M7"/>
      <sheetName val="M8"/>
      <sheetName val="M9"/>
      <sheetName val="M10"/>
      <sheetName val="M11"/>
      <sheetName val="M12"/>
      <sheetName val="M13"/>
      <sheetName val="M14"/>
      <sheetName val="M15"/>
      <sheetName val="M16"/>
      <sheetName val="M17"/>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ow r="6">
          <cell r="E6" t="str">
            <v>Entradas</v>
          </cell>
          <cell r="F6" t="str">
            <v>Salidas</v>
          </cell>
          <cell r="I6" t="str">
            <v>Entradas</v>
          </cell>
          <cell r="J6" t="str">
            <v>Salidas</v>
          </cell>
        </row>
        <row r="7">
          <cell r="B7">
            <v>1997</v>
          </cell>
          <cell r="E7">
            <v>289692</v>
          </cell>
          <cell r="F7">
            <v>320623</v>
          </cell>
          <cell r="H7">
            <v>1997</v>
          </cell>
          <cell r="I7">
            <v>529492</v>
          </cell>
          <cell r="J7">
            <v>402110</v>
          </cell>
        </row>
        <row r="8">
          <cell r="B8">
            <v>1998</v>
          </cell>
          <cell r="E8">
            <v>234260</v>
          </cell>
          <cell r="F8">
            <v>274995</v>
          </cell>
          <cell r="H8">
            <v>1998</v>
          </cell>
          <cell r="I8">
            <v>471009</v>
          </cell>
          <cell r="J8">
            <v>349363</v>
          </cell>
        </row>
        <row r="9">
          <cell r="B9">
            <v>1999</v>
          </cell>
          <cell r="E9">
            <v>294547</v>
          </cell>
          <cell r="F9">
            <v>385655</v>
          </cell>
          <cell r="H9">
            <v>1999</v>
          </cell>
          <cell r="I9">
            <v>517670</v>
          </cell>
          <cell r="J9">
            <v>408646</v>
          </cell>
        </row>
        <row r="10">
          <cell r="B10">
            <v>2000</v>
          </cell>
          <cell r="E10">
            <v>344052</v>
          </cell>
          <cell r="F10">
            <v>519974</v>
          </cell>
          <cell r="H10">
            <v>2000</v>
          </cell>
          <cell r="I10">
            <v>627090</v>
          </cell>
          <cell r="J10">
            <v>444926</v>
          </cell>
        </row>
        <row r="11">
          <cell r="B11">
            <v>2001</v>
          </cell>
          <cell r="E11">
            <v>423737</v>
          </cell>
          <cell r="F11">
            <v>562067</v>
          </cell>
          <cell r="H11">
            <v>2001</v>
          </cell>
          <cell r="I11">
            <v>640561</v>
          </cell>
          <cell r="J11">
            <v>464781</v>
          </cell>
        </row>
        <row r="12">
          <cell r="B12">
            <v>2002</v>
          </cell>
          <cell r="E12">
            <v>461396</v>
          </cell>
          <cell r="F12">
            <v>626611</v>
          </cell>
          <cell r="H12">
            <v>2002</v>
          </cell>
          <cell r="I12">
            <v>682962</v>
          </cell>
          <cell r="J12">
            <v>487546</v>
          </cell>
        </row>
        <row r="13">
          <cell r="B13">
            <v>2003</v>
          </cell>
          <cell r="E13">
            <v>485971</v>
          </cell>
          <cell r="F13">
            <v>613106</v>
          </cell>
          <cell r="H13">
            <v>2003</v>
          </cell>
          <cell r="I13">
            <v>760776</v>
          </cell>
          <cell r="J13">
            <v>519801</v>
          </cell>
        </row>
        <row r="14">
          <cell r="B14">
            <v>2004</v>
          </cell>
          <cell r="E14">
            <v>528912</v>
          </cell>
          <cell r="F14">
            <v>603319</v>
          </cell>
          <cell r="H14">
            <v>2004</v>
          </cell>
          <cell r="I14">
            <v>818927</v>
          </cell>
          <cell r="J14">
            <v>642378</v>
          </cell>
        </row>
        <row r="15">
          <cell r="B15">
            <v>2005</v>
          </cell>
          <cell r="E15">
            <v>597038</v>
          </cell>
          <cell r="F15">
            <v>663601</v>
          </cell>
          <cell r="H15">
            <v>2005</v>
          </cell>
          <cell r="I15">
            <v>859888</v>
          </cell>
          <cell r="J15">
            <v>703555</v>
          </cell>
        </row>
        <row r="16">
          <cell r="B16">
            <v>2006</v>
          </cell>
          <cell r="E16">
            <v>674267</v>
          </cell>
          <cell r="F16">
            <v>733459</v>
          </cell>
          <cell r="H16">
            <v>2006</v>
          </cell>
          <cell r="I16">
            <v>840555</v>
          </cell>
          <cell r="J16">
            <v>779385</v>
          </cell>
        </row>
        <row r="17">
          <cell r="B17">
            <v>2007</v>
          </cell>
          <cell r="E17">
            <v>757892</v>
          </cell>
          <cell r="F17">
            <v>800869</v>
          </cell>
          <cell r="H17">
            <v>2007</v>
          </cell>
          <cell r="I17">
            <v>937487</v>
          </cell>
          <cell r="J17">
            <v>898012</v>
          </cell>
        </row>
        <row r="18">
          <cell r="B18">
            <v>2008</v>
          </cell>
          <cell r="E18">
            <v>767469</v>
          </cell>
          <cell r="F18">
            <v>817981</v>
          </cell>
          <cell r="H18">
            <v>2008</v>
          </cell>
          <cell r="I18">
            <v>989766</v>
          </cell>
          <cell r="J18">
            <v>949116</v>
          </cell>
        </row>
        <row r="19">
          <cell r="B19">
            <v>2009</v>
          </cell>
          <cell r="E19">
            <v>820292</v>
          </cell>
          <cell r="F19">
            <v>813637</v>
          </cell>
          <cell r="H19">
            <v>2009</v>
          </cell>
          <cell r="I19">
            <v>968499</v>
          </cell>
          <cell r="J19">
            <v>928974</v>
          </cell>
        </row>
        <row r="20">
          <cell r="B20">
            <v>2010</v>
          </cell>
          <cell r="E20">
            <v>893408</v>
          </cell>
          <cell r="F20">
            <v>898885</v>
          </cell>
          <cell r="H20">
            <v>2010</v>
          </cell>
          <cell r="I20">
            <v>1047098</v>
          </cell>
          <cell r="J20">
            <v>1005422</v>
          </cell>
        </row>
        <row r="21">
          <cell r="B21">
            <v>2011</v>
          </cell>
          <cell r="E21">
            <v>1027543</v>
          </cell>
          <cell r="F21">
            <v>1022451</v>
          </cell>
          <cell r="H21">
            <v>2011</v>
          </cell>
          <cell r="I21">
            <v>1141037</v>
          </cell>
          <cell r="J21">
            <v>1086116</v>
          </cell>
        </row>
        <row r="22">
          <cell r="B22">
            <v>2012</v>
          </cell>
          <cell r="E22">
            <v>1025310</v>
          </cell>
          <cell r="F22">
            <v>1022205</v>
          </cell>
          <cell r="H22">
            <v>2012</v>
          </cell>
          <cell r="I22">
            <v>1271901</v>
          </cell>
          <cell r="J22">
            <v>1217803</v>
          </cell>
        </row>
        <row r="23">
          <cell r="B23">
            <v>2013</v>
          </cell>
          <cell r="E23">
            <v>1143116</v>
          </cell>
          <cell r="F23">
            <v>1137875</v>
          </cell>
          <cell r="H23">
            <v>2013</v>
          </cell>
          <cell r="I23">
            <v>1364057</v>
          </cell>
          <cell r="J23">
            <v>1309635</v>
          </cell>
        </row>
        <row r="24">
          <cell r="B24">
            <v>2014</v>
          </cell>
          <cell r="E24">
            <v>1269675</v>
          </cell>
          <cell r="F24">
            <v>1278336</v>
          </cell>
          <cell r="H24">
            <v>2014</v>
          </cell>
          <cell r="I24">
            <v>1556991</v>
          </cell>
          <cell r="J24">
            <v>1481485</v>
          </cell>
        </row>
        <row r="25">
          <cell r="B25">
            <v>2015</v>
          </cell>
          <cell r="E25">
            <v>1374893</v>
          </cell>
          <cell r="F25">
            <v>1398167</v>
          </cell>
          <cell r="H25">
            <v>2015</v>
          </cell>
          <cell r="I25">
            <v>1544463</v>
          </cell>
          <cell r="J25">
            <v>1464277</v>
          </cell>
        </row>
        <row r="26">
          <cell r="B26">
            <v>2016</v>
          </cell>
          <cell r="E26">
            <v>1493768</v>
          </cell>
          <cell r="F26">
            <v>1550898</v>
          </cell>
          <cell r="H26">
            <v>2016</v>
          </cell>
          <cell r="I26">
            <v>1418092</v>
          </cell>
          <cell r="J26">
            <v>1378882</v>
          </cell>
        </row>
        <row r="27">
          <cell r="B27">
            <v>2017</v>
          </cell>
          <cell r="E27">
            <v>1506290</v>
          </cell>
          <cell r="F27">
            <v>1547312</v>
          </cell>
          <cell r="H27">
            <v>2017</v>
          </cell>
          <cell r="I27">
            <v>1608473</v>
          </cell>
          <cell r="J27">
            <v>1518100</v>
          </cell>
        </row>
      </sheetData>
      <sheetData sheetId="11" refreshError="1"/>
      <sheetData sheetId="12" refreshError="1"/>
      <sheetData sheetId="13">
        <row r="4">
          <cell r="D4" t="str">
            <v>Ecuatorianos</v>
          </cell>
          <cell r="E4" t="str">
            <v>Extranjeros</v>
          </cell>
        </row>
        <row r="5">
          <cell r="C5" t="str">
            <v>Tena</v>
          </cell>
          <cell r="D5">
            <v>0</v>
          </cell>
          <cell r="E5">
            <v>12</v>
          </cell>
        </row>
        <row r="6">
          <cell r="C6" t="str">
            <v>San Cristóbal</v>
          </cell>
          <cell r="D6">
            <v>0</v>
          </cell>
          <cell r="E6">
            <v>910</v>
          </cell>
        </row>
        <row r="7">
          <cell r="C7" t="str">
            <v>Aguarico</v>
          </cell>
          <cell r="D7">
            <v>0</v>
          </cell>
          <cell r="E7">
            <v>98</v>
          </cell>
        </row>
        <row r="8">
          <cell r="C8" t="str">
            <v>Chinchipe</v>
          </cell>
          <cell r="D8">
            <v>4</v>
          </cell>
          <cell r="E8">
            <v>536</v>
          </cell>
        </row>
        <row r="9">
          <cell r="C9" t="str">
            <v>Puerto el Carmen del Putumayo</v>
          </cell>
          <cell r="D9">
            <v>16</v>
          </cell>
          <cell r="E9">
            <v>39</v>
          </cell>
        </row>
        <row r="10">
          <cell r="C10" t="str">
            <v>Machala</v>
          </cell>
          <cell r="D10">
            <v>17</v>
          </cell>
          <cell r="E10">
            <v>3779</v>
          </cell>
        </row>
        <row r="11">
          <cell r="C11" t="str">
            <v>Cuenca</v>
          </cell>
          <cell r="D11">
            <v>32</v>
          </cell>
          <cell r="E11">
            <v>18</v>
          </cell>
        </row>
        <row r="12">
          <cell r="C12" t="str">
            <v>Santa Cruz</v>
          </cell>
          <cell r="D12">
            <v>43</v>
          </cell>
          <cell r="E12">
            <v>312</v>
          </cell>
        </row>
        <row r="13">
          <cell r="C13" t="str">
            <v>Tufiño</v>
          </cell>
          <cell r="D13">
            <v>72</v>
          </cell>
          <cell r="E13">
            <v>632</v>
          </cell>
        </row>
        <row r="14">
          <cell r="C14" t="str">
            <v>Salinas</v>
          </cell>
          <cell r="D14">
            <v>148</v>
          </cell>
          <cell r="E14">
            <v>3284</v>
          </cell>
        </row>
        <row r="15">
          <cell r="C15" t="str">
            <v>Latacunga</v>
          </cell>
          <cell r="D15">
            <v>411</v>
          </cell>
          <cell r="E15">
            <v>287</v>
          </cell>
        </row>
        <row r="16">
          <cell r="C16" t="str">
            <v>Espíndola</v>
          </cell>
          <cell r="D16">
            <v>485</v>
          </cell>
          <cell r="E16">
            <v>506</v>
          </cell>
        </row>
        <row r="17">
          <cell r="C17" t="str">
            <v>San Lorenzo</v>
          </cell>
          <cell r="D17">
            <v>954</v>
          </cell>
          <cell r="E17">
            <v>3733</v>
          </cell>
        </row>
        <row r="18">
          <cell r="C18" t="str">
            <v>Manta</v>
          </cell>
          <cell r="D18">
            <v>4452</v>
          </cell>
          <cell r="E18">
            <v>10426</v>
          </cell>
        </row>
        <row r="19">
          <cell r="C19" t="str">
            <v>Sucumbíos</v>
          </cell>
          <cell r="D19">
            <v>5289</v>
          </cell>
          <cell r="E19">
            <v>18558</v>
          </cell>
        </row>
        <row r="20">
          <cell r="C20" t="str">
            <v>Esmeraldas</v>
          </cell>
          <cell r="D20">
            <v>6423</v>
          </cell>
          <cell r="E20">
            <v>12681</v>
          </cell>
        </row>
        <row r="21">
          <cell r="C21" t="str">
            <v>Zapotillo</v>
          </cell>
          <cell r="D21">
            <v>18285</v>
          </cell>
          <cell r="E21">
            <v>2826</v>
          </cell>
        </row>
        <row r="22">
          <cell r="C22" t="str">
            <v>Macará</v>
          </cell>
          <cell r="D22">
            <v>42157</v>
          </cell>
          <cell r="E22">
            <v>13159</v>
          </cell>
        </row>
        <row r="23">
          <cell r="C23" t="str">
            <v>Tulcán</v>
          </cell>
          <cell r="D23">
            <v>61379</v>
          </cell>
          <cell r="E23">
            <v>436101</v>
          </cell>
        </row>
        <row r="24">
          <cell r="C24" t="str">
            <v>Huaquillas</v>
          </cell>
          <cell r="D24">
            <v>159666</v>
          </cell>
          <cell r="E24">
            <v>153723</v>
          </cell>
        </row>
        <row r="25">
          <cell r="C25" t="str">
            <v>Quito</v>
          </cell>
          <cell r="D25">
            <v>598517</v>
          </cell>
          <cell r="E25">
            <v>592537</v>
          </cell>
        </row>
        <row r="26">
          <cell r="C26" t="str">
            <v>Guayaquil</v>
          </cell>
          <cell r="D26">
            <v>607940</v>
          </cell>
          <cell r="E26">
            <v>354316</v>
          </cell>
        </row>
      </sheetData>
      <sheetData sheetId="14">
        <row r="5">
          <cell r="C5" t="str">
            <v>Ecuatorianos</v>
          </cell>
          <cell r="E5" t="str">
            <v>Extranjeros</v>
          </cell>
        </row>
        <row r="7">
          <cell r="B7" t="str">
            <v>Tena</v>
          </cell>
          <cell r="C7">
            <v>0</v>
          </cell>
          <cell r="E7">
            <v>15</v>
          </cell>
        </row>
        <row r="8">
          <cell r="B8" t="str">
            <v>San Cristóbal</v>
          </cell>
          <cell r="C8">
            <v>126</v>
          </cell>
          <cell r="E8">
            <v>145</v>
          </cell>
        </row>
        <row r="9">
          <cell r="B9" t="str">
            <v>Aguarico</v>
          </cell>
          <cell r="C9">
            <v>0</v>
          </cell>
          <cell r="E9">
            <v>16</v>
          </cell>
        </row>
        <row r="10">
          <cell r="B10" t="str">
            <v>Chinchipe</v>
          </cell>
          <cell r="C10">
            <v>9</v>
          </cell>
          <cell r="E10">
            <v>70</v>
          </cell>
        </row>
        <row r="11">
          <cell r="B11" t="str">
            <v>Puerto el Carmen del Putumayo</v>
          </cell>
          <cell r="C11">
            <v>11</v>
          </cell>
          <cell r="E11">
            <v>55</v>
          </cell>
        </row>
        <row r="12">
          <cell r="B12" t="str">
            <v>Machala</v>
          </cell>
          <cell r="C12">
            <v>7</v>
          </cell>
          <cell r="E12">
            <v>3921</v>
          </cell>
        </row>
        <row r="13">
          <cell r="B13" t="str">
            <v>Cuenca</v>
          </cell>
          <cell r="C13">
            <v>10</v>
          </cell>
          <cell r="E13">
            <v>24</v>
          </cell>
        </row>
        <row r="14">
          <cell r="B14" t="str">
            <v>Santa Cruz</v>
          </cell>
          <cell r="C14">
            <v>25</v>
          </cell>
          <cell r="E14">
            <v>1021</v>
          </cell>
        </row>
        <row r="15">
          <cell r="B15" t="str">
            <v>Tufiño</v>
          </cell>
          <cell r="C15">
            <v>77</v>
          </cell>
          <cell r="E15">
            <v>589</v>
          </cell>
        </row>
        <row r="16">
          <cell r="B16" t="str">
            <v>Salinas</v>
          </cell>
          <cell r="C16">
            <v>183</v>
          </cell>
          <cell r="E16">
            <v>2160</v>
          </cell>
        </row>
        <row r="17">
          <cell r="B17" t="str">
            <v>Latacunga</v>
          </cell>
          <cell r="C17">
            <v>298</v>
          </cell>
          <cell r="E17">
            <v>286</v>
          </cell>
        </row>
        <row r="18">
          <cell r="B18" t="str">
            <v>Espíndola</v>
          </cell>
          <cell r="C18">
            <v>498</v>
          </cell>
          <cell r="E18">
            <v>440</v>
          </cell>
        </row>
        <row r="19">
          <cell r="B19" t="str">
            <v>San Lorenzo</v>
          </cell>
          <cell r="C19">
            <v>1194</v>
          </cell>
          <cell r="E19">
            <v>2704</v>
          </cell>
        </row>
        <row r="20">
          <cell r="B20" t="str">
            <v>Manta</v>
          </cell>
          <cell r="C20">
            <v>4382</v>
          </cell>
          <cell r="E20">
            <v>7937</v>
          </cell>
        </row>
        <row r="21">
          <cell r="B21" t="str">
            <v>Sucumbíos</v>
          </cell>
          <cell r="C21">
            <v>5531</v>
          </cell>
          <cell r="E21">
            <v>14046</v>
          </cell>
        </row>
        <row r="22">
          <cell r="B22" t="str">
            <v>Esmeraldas</v>
          </cell>
          <cell r="C22">
            <v>6469</v>
          </cell>
          <cell r="E22">
            <v>11740</v>
          </cell>
        </row>
        <row r="23">
          <cell r="B23" t="str">
            <v>Zapotillo</v>
          </cell>
          <cell r="C23">
            <v>18256</v>
          </cell>
          <cell r="E23">
            <v>2443</v>
          </cell>
        </row>
        <row r="24">
          <cell r="B24" t="str">
            <v>Macará</v>
          </cell>
          <cell r="C24">
            <v>43130</v>
          </cell>
          <cell r="E24">
            <v>14009</v>
          </cell>
        </row>
        <row r="25">
          <cell r="B25" t="str">
            <v>Tulcán</v>
          </cell>
          <cell r="C25">
            <v>65467</v>
          </cell>
          <cell r="E25">
            <v>209937</v>
          </cell>
        </row>
        <row r="26">
          <cell r="B26" t="str">
            <v>Huaquillas</v>
          </cell>
          <cell r="C26">
            <v>171987</v>
          </cell>
          <cell r="E26">
            <v>318391</v>
          </cell>
        </row>
        <row r="27">
          <cell r="B27" t="str">
            <v>Quito</v>
          </cell>
          <cell r="C27">
            <v>604598</v>
          </cell>
          <cell r="E27">
            <v>544777</v>
          </cell>
        </row>
        <row r="28">
          <cell r="B28" t="str">
            <v>Guayaquil</v>
          </cell>
          <cell r="C28">
            <v>625054</v>
          </cell>
          <cell r="E28">
            <v>383374</v>
          </cell>
        </row>
      </sheetData>
      <sheetData sheetId="15" refreshError="1"/>
      <sheetData sheetId="16" refreshError="1"/>
      <sheetData sheetId="17" refreshError="1"/>
      <sheetData sheetId="18" refreshError="1"/>
      <sheetData sheetId="19" refreshError="1"/>
      <sheetData sheetId="20" refreshError="1"/>
      <sheetData sheetId="21" refreshError="1"/>
      <sheetData sheetId="22">
        <row r="7">
          <cell r="B7" t="str">
            <v>Turismo</v>
          </cell>
          <cell r="K7">
            <v>2.2282034482555086E-4</v>
          </cell>
        </row>
        <row r="8">
          <cell r="B8" t="str">
            <v>Residencia*</v>
          </cell>
          <cell r="K8">
            <v>1.7707577072229207E-5</v>
          </cell>
        </row>
        <row r="9">
          <cell r="B9" t="str">
            <v>Otros motivos</v>
          </cell>
          <cell r="K9">
            <v>3.6890785567144179E-5</v>
          </cell>
        </row>
        <row r="10">
          <cell r="B10" t="str">
            <v>Eventos</v>
          </cell>
          <cell r="K10">
            <v>2.0658839917600742E-5</v>
          </cell>
        </row>
        <row r="11">
          <cell r="B11" t="str">
            <v>Negocios</v>
          </cell>
          <cell r="K11">
            <v>8.8537885361146033E-6</v>
          </cell>
        </row>
        <row r="12">
          <cell r="B12" t="str">
            <v>Estudios</v>
          </cell>
          <cell r="K12">
            <v>0</v>
          </cell>
        </row>
      </sheetData>
      <sheetData sheetId="23" refreshError="1"/>
      <sheetData sheetId="24">
        <row r="5">
          <cell r="C5" t="str">
            <v>Estados 
Unidos</v>
          </cell>
        </row>
        <row r="6">
          <cell r="B6" t="str">
            <v>Chimbote</v>
          </cell>
          <cell r="C6">
            <v>47</v>
          </cell>
        </row>
        <row r="7">
          <cell r="B7" t="str">
            <v>San Miguelito City</v>
          </cell>
          <cell r="C7">
            <v>49</v>
          </cell>
        </row>
        <row r="8">
          <cell r="B8" t="str">
            <v>Ica</v>
          </cell>
          <cell r="C8">
            <v>280</v>
          </cell>
        </row>
        <row r="9">
          <cell r="B9" t="str">
            <v>Armenia</v>
          </cell>
          <cell r="C9">
            <v>389</v>
          </cell>
        </row>
        <row r="10">
          <cell r="B10" t="str">
            <v>Arequipa</v>
          </cell>
          <cell r="C10">
            <v>404</v>
          </cell>
        </row>
        <row r="11">
          <cell r="B11" t="str">
            <v>Buenaventura</v>
          </cell>
          <cell r="C11">
            <v>808</v>
          </cell>
        </row>
        <row r="12">
          <cell r="B12" t="str">
            <v>Murcia</v>
          </cell>
          <cell r="C12">
            <v>830</v>
          </cell>
        </row>
        <row r="13">
          <cell r="B13" t="str">
            <v>Málaga</v>
          </cell>
          <cell r="C13">
            <v>904</v>
          </cell>
        </row>
        <row r="14">
          <cell r="B14" t="str">
            <v>Barranquilla</v>
          </cell>
          <cell r="C14">
            <v>910</v>
          </cell>
        </row>
        <row r="15">
          <cell r="B15" t="str">
            <v>Trujillo</v>
          </cell>
          <cell r="C15">
            <v>933</v>
          </cell>
        </row>
        <row r="16">
          <cell r="B16" t="str">
            <v>Bilbao</v>
          </cell>
          <cell r="C16">
            <v>962</v>
          </cell>
        </row>
        <row r="17">
          <cell r="B17" t="str">
            <v>A Coruña</v>
          </cell>
          <cell r="C17">
            <v>991</v>
          </cell>
        </row>
        <row r="18">
          <cell r="B18" t="str">
            <v>Santa Marta</v>
          </cell>
          <cell r="C18">
            <v>1265</v>
          </cell>
        </row>
        <row r="19">
          <cell r="B19" t="str">
            <v>Ciudad de Colón</v>
          </cell>
          <cell r="C19">
            <v>1286</v>
          </cell>
        </row>
        <row r="20">
          <cell r="B20" t="str">
            <v>Pamplona</v>
          </cell>
          <cell r="C20">
            <v>1391</v>
          </cell>
        </row>
        <row r="21">
          <cell r="B21" t="str">
            <v>Palma de Mallorca</v>
          </cell>
          <cell r="C21">
            <v>1803</v>
          </cell>
        </row>
        <row r="22">
          <cell r="B22" t="str">
            <v>Paita</v>
          </cell>
          <cell r="C22">
            <v>1974</v>
          </cell>
        </row>
        <row r="23">
          <cell r="B23" t="str">
            <v>Cuzco</v>
          </cell>
          <cell r="C23">
            <v>2590</v>
          </cell>
        </row>
        <row r="24">
          <cell r="B24" t="str">
            <v>Valencia</v>
          </cell>
          <cell r="C24">
            <v>3281</v>
          </cell>
        </row>
        <row r="25">
          <cell r="B25" t="str">
            <v>Alicante</v>
          </cell>
          <cell r="C25">
            <v>3378</v>
          </cell>
        </row>
        <row r="26">
          <cell r="B26" t="str">
            <v>Chiclayo</v>
          </cell>
          <cell r="C26">
            <v>3766</v>
          </cell>
        </row>
        <row r="27">
          <cell r="B27" t="str">
            <v>Las Vegas Nevada</v>
          </cell>
          <cell r="C27">
            <v>4932</v>
          </cell>
        </row>
        <row r="28">
          <cell r="B28" t="str">
            <v>Dallas Texas</v>
          </cell>
          <cell r="C28">
            <v>5293</v>
          </cell>
        </row>
        <row r="29">
          <cell r="B29" t="str">
            <v>Villavicencio</v>
          </cell>
          <cell r="C29">
            <v>6758</v>
          </cell>
        </row>
        <row r="30">
          <cell r="B30" t="str">
            <v>Medellín - Colombia</v>
          </cell>
          <cell r="C30">
            <v>6770</v>
          </cell>
        </row>
        <row r="31">
          <cell r="B31" t="str">
            <v>Cartagena - Colombia</v>
          </cell>
          <cell r="C31">
            <v>7640</v>
          </cell>
        </row>
        <row r="32">
          <cell r="B32" t="str">
            <v>Washington D C - Estados Unidos</v>
          </cell>
          <cell r="C32">
            <v>8344</v>
          </cell>
        </row>
        <row r="33">
          <cell r="B33" t="str">
            <v>Houston - Estados Unidos</v>
          </cell>
          <cell r="C33">
            <v>10215</v>
          </cell>
        </row>
        <row r="34">
          <cell r="B34" t="str">
            <v>Atlanta - Estados Unidos</v>
          </cell>
          <cell r="C34">
            <v>10358</v>
          </cell>
        </row>
        <row r="35">
          <cell r="B35" t="str">
            <v>Cali - Colombia</v>
          </cell>
          <cell r="C35">
            <v>12013</v>
          </cell>
        </row>
        <row r="36">
          <cell r="B36" t="str">
            <v>Chicago - Estados Unidos</v>
          </cell>
          <cell r="C36">
            <v>13946</v>
          </cell>
        </row>
        <row r="37">
          <cell r="B37" t="str">
            <v>Los Ángeles - Estados Unidos</v>
          </cell>
          <cell r="C37">
            <v>20975</v>
          </cell>
        </row>
        <row r="38">
          <cell r="B38" t="str">
            <v>Barcelona - España</v>
          </cell>
          <cell r="C38">
            <v>21879</v>
          </cell>
        </row>
        <row r="39">
          <cell r="B39" t="str">
            <v>Newark - Estados Unidos</v>
          </cell>
          <cell r="C39">
            <v>29049</v>
          </cell>
        </row>
        <row r="40">
          <cell r="B40" t="str">
            <v>Orlando - Estados Unidos</v>
          </cell>
          <cell r="C40">
            <v>31870</v>
          </cell>
        </row>
        <row r="41">
          <cell r="B41" t="str">
            <v>Fort Lauderdale - Estados Unidos</v>
          </cell>
          <cell r="C41">
            <v>45374</v>
          </cell>
        </row>
        <row r="42">
          <cell r="B42" t="str">
            <v>Lima - Perú</v>
          </cell>
          <cell r="C42">
            <v>56824</v>
          </cell>
        </row>
        <row r="43">
          <cell r="B43" t="str">
            <v>Panamá City- Panamá</v>
          </cell>
          <cell r="C43">
            <v>63344</v>
          </cell>
        </row>
        <row r="44">
          <cell r="B44" t="str">
            <v>Pasto - Perú</v>
          </cell>
          <cell r="C44">
            <v>63457</v>
          </cell>
        </row>
        <row r="45">
          <cell r="B45" t="str">
            <v>Bogotá Dc - Colombia</v>
          </cell>
          <cell r="C45">
            <v>64323</v>
          </cell>
        </row>
        <row r="46">
          <cell r="B46" t="str">
            <v>Piura - Perú</v>
          </cell>
          <cell r="C46">
            <v>66950</v>
          </cell>
        </row>
        <row r="47">
          <cell r="B47" t="str">
            <v>Madrid - España</v>
          </cell>
          <cell r="C47">
            <v>105462</v>
          </cell>
        </row>
        <row r="48">
          <cell r="B48" t="str">
            <v>Tumbes - Perú</v>
          </cell>
          <cell r="C48">
            <v>161934</v>
          </cell>
        </row>
        <row r="49">
          <cell r="B49" t="str">
            <v>Miami - Estados Unidos</v>
          </cell>
          <cell r="C49">
            <v>176594</v>
          </cell>
        </row>
        <row r="50">
          <cell r="B50" t="str">
            <v>New York - Estados Unidos</v>
          </cell>
          <cell r="C50">
            <v>199889</v>
          </cell>
        </row>
      </sheetData>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2.1.2 (2)"/>
      <sheetName val="INDICE"/>
      <sheetName val="Ficha Metodológica"/>
      <sheetName val="1.1.1"/>
      <sheetName val="1.1.2"/>
      <sheetName val="1.1.3"/>
      <sheetName val="1.1.4"/>
      <sheetName val="1.1.5"/>
      <sheetName val="1.1.6"/>
      <sheetName val="1.1.7"/>
      <sheetName val="1.1.8"/>
      <sheetName val="2.1.1"/>
      <sheetName val="2.1.2"/>
      <sheetName val="2.1.3"/>
      <sheetName val="2.1.4"/>
      <sheetName val="2.1.5"/>
      <sheetName val="2.1.6"/>
      <sheetName val="2.1.7"/>
      <sheetName val="2.1.8"/>
      <sheetName val="2.1.9"/>
      <sheetName val="2.1.10"/>
      <sheetName val="2.1.11"/>
      <sheetName val="2.1.11 (2)"/>
      <sheetName val="2.1.12"/>
      <sheetName val="2.1.13"/>
      <sheetName val="2.1.14"/>
      <sheetName val="2.1.15"/>
      <sheetName val="2.1.16"/>
      <sheetName val="2.1.17"/>
      <sheetName val="2.1.18"/>
      <sheetName val="3.1.1"/>
      <sheetName val="3.1.2"/>
      <sheetName val="3.1.3"/>
      <sheetName val="3.1.4"/>
      <sheetName val="3.1.5"/>
      <sheetName val="3.1.6"/>
      <sheetName val="3.1.7"/>
      <sheetName val="3.1.8"/>
      <sheetName val="3.1.9"/>
      <sheetName val="3.1.10"/>
      <sheetName val="3.1.11"/>
      <sheetName val="3.1.12"/>
      <sheetName val="3.1.13 "/>
      <sheetName val="3.1.13A"/>
      <sheetName val="3.1.13B"/>
      <sheetName val="3.1.13C"/>
      <sheetName val="3.1.14"/>
      <sheetName val="3.1.15"/>
      <sheetName val="3.1.16"/>
      <sheetName val="3.1.17"/>
      <sheetName val="3.1.18"/>
      <sheetName val="3.1.19"/>
      <sheetName val="3.1.20"/>
      <sheetName val="3.1.21"/>
      <sheetName val="3.1.22"/>
      <sheetName val="3.1.23"/>
      <sheetName val="3.1.24"/>
      <sheetName val="3.1.24A"/>
      <sheetName val="3.1.24B"/>
      <sheetName val="3.1.24C"/>
      <sheetName val="3.1.25"/>
      <sheetName val="3.1.25A"/>
      <sheetName val="3.1.25B"/>
      <sheetName val="3.1.25C"/>
      <sheetName val="3.1.26"/>
      <sheetName val="3.1.27"/>
      <sheetName val="3.1.28"/>
      <sheetName val="3.1.29"/>
      <sheetName val="3.1.30"/>
      <sheetName val="3.1.31"/>
      <sheetName val="3.1.32"/>
      <sheetName val="3.1.33"/>
      <sheetName val="3.1.34"/>
      <sheetName val="3.1.35"/>
      <sheetName val="3.1.36"/>
      <sheetName val="3.1.37"/>
      <sheetName val="3.1.38"/>
      <sheetName val="3.1.39"/>
      <sheetName val="3.1.40"/>
      <sheetName val="3.1.41"/>
      <sheetName val="3.1.42"/>
      <sheetName val="3.1.43"/>
      <sheetName val="3.1.44"/>
      <sheetName val="3.1.45"/>
      <sheetName val="3.1.46"/>
      <sheetName val="3.1.47"/>
      <sheetName val="3.1.48"/>
      <sheetName val="M1"/>
      <sheetName val="M2"/>
      <sheetName val="M3"/>
      <sheetName val="M4"/>
      <sheetName val="M5"/>
      <sheetName val="M6"/>
      <sheetName val="M7"/>
      <sheetName val="M8"/>
      <sheetName val="M9"/>
      <sheetName val="M10"/>
      <sheetName val="M11"/>
      <sheetName val="M12"/>
      <sheetName val="M13"/>
      <sheetName val="M14"/>
      <sheetName val="M15"/>
      <sheetName val="M16"/>
      <sheetName val="M17"/>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ow r="5">
          <cell r="C5" t="str">
            <v>Entradas</v>
          </cell>
          <cell r="E5" t="str">
            <v>Salidas</v>
          </cell>
        </row>
        <row r="6">
          <cell r="C6">
            <v>101733</v>
          </cell>
          <cell r="E6">
            <v>108877</v>
          </cell>
        </row>
        <row r="7">
          <cell r="C7">
            <v>100165</v>
          </cell>
          <cell r="E7">
            <v>109557</v>
          </cell>
        </row>
        <row r="8">
          <cell r="C8">
            <v>109231</v>
          </cell>
          <cell r="E8">
            <v>136886</v>
          </cell>
        </row>
        <row r="9">
          <cell r="C9">
            <v>125192</v>
          </cell>
          <cell r="E9">
            <v>135705</v>
          </cell>
        </row>
        <row r="10">
          <cell r="C10">
            <v>126705</v>
          </cell>
          <cell r="E10">
            <v>125305</v>
          </cell>
        </row>
        <row r="11">
          <cell r="C11">
            <v>112749</v>
          </cell>
          <cell r="E11">
            <v>102067</v>
          </cell>
        </row>
        <row r="12">
          <cell r="C12">
            <v>122959</v>
          </cell>
          <cell r="E12">
            <v>131827</v>
          </cell>
        </row>
        <row r="13">
          <cell r="C13">
            <v>166119</v>
          </cell>
          <cell r="E13">
            <v>177304</v>
          </cell>
        </row>
        <row r="14">
          <cell r="C14">
            <v>133681</v>
          </cell>
          <cell r="E14">
            <v>143545</v>
          </cell>
          <cell r="I14" t="str">
            <v xml:space="preserve"> Enero</v>
          </cell>
        </row>
        <row r="15">
          <cell r="C15">
            <v>129697</v>
          </cell>
          <cell r="E15">
            <v>133395</v>
          </cell>
          <cell r="I15" t="str">
            <v xml:space="preserve"> Febrero</v>
          </cell>
        </row>
        <row r="16">
          <cell r="C16">
            <v>138086</v>
          </cell>
          <cell r="E16">
            <v>129855</v>
          </cell>
          <cell r="I16" t="str">
            <v xml:space="preserve"> Marzo</v>
          </cell>
        </row>
        <row r="17">
          <cell r="C17">
            <v>139973</v>
          </cell>
          <cell r="E17">
            <v>112989</v>
          </cell>
          <cell r="I17" t="str">
            <v xml:space="preserve"> Abril</v>
          </cell>
        </row>
        <row r="18">
          <cell r="I18" t="str">
            <v xml:space="preserve"> Mayo</v>
          </cell>
        </row>
        <row r="19">
          <cell r="I19" t="str">
            <v xml:space="preserve"> Junio</v>
          </cell>
        </row>
        <row r="20">
          <cell r="I20" t="str">
            <v xml:space="preserve"> Julio</v>
          </cell>
        </row>
        <row r="21">
          <cell r="I21" t="str">
            <v xml:space="preserve"> Agosto</v>
          </cell>
        </row>
        <row r="22">
          <cell r="I22" t="str">
            <v xml:space="preserve"> Septiembre</v>
          </cell>
        </row>
        <row r="23">
          <cell r="I23" t="str">
            <v xml:space="preserve"> Octubre</v>
          </cell>
        </row>
        <row r="24">
          <cell r="I24" t="str">
            <v xml:space="preserve"> Noviembre</v>
          </cell>
        </row>
        <row r="25">
          <cell r="I25" t="str">
            <v xml:space="preserve"> Diciembre</v>
          </cell>
        </row>
      </sheetData>
      <sheetData sheetId="16">
        <row r="5">
          <cell r="C5" t="str">
            <v>Entradas</v>
          </cell>
          <cell r="E5" t="str">
            <v>Salidas</v>
          </cell>
        </row>
        <row r="6">
          <cell r="B6" t="str">
            <v xml:space="preserve"> Enero</v>
          </cell>
          <cell r="C6">
            <v>149884</v>
          </cell>
          <cell r="E6">
            <v>152402</v>
          </cell>
        </row>
        <row r="7">
          <cell r="B7" t="str">
            <v xml:space="preserve"> Febrero</v>
          </cell>
          <cell r="C7">
            <v>117236</v>
          </cell>
          <cell r="E7">
            <v>114413</v>
          </cell>
        </row>
        <row r="8">
          <cell r="B8" t="str">
            <v xml:space="preserve"> Marzo</v>
          </cell>
          <cell r="C8">
            <v>116308</v>
          </cell>
          <cell r="E8">
            <v>117193</v>
          </cell>
        </row>
        <row r="9">
          <cell r="B9" t="str">
            <v xml:space="preserve"> Abril</v>
          </cell>
          <cell r="C9">
            <v>112749</v>
          </cell>
          <cell r="E9">
            <v>109894</v>
          </cell>
        </row>
        <row r="10">
          <cell r="B10" t="str">
            <v xml:space="preserve"> Mayo</v>
          </cell>
          <cell r="C10">
            <v>110503</v>
          </cell>
          <cell r="E10">
            <v>102307</v>
          </cell>
        </row>
        <row r="11">
          <cell r="B11" t="str">
            <v xml:space="preserve"> Junio</v>
          </cell>
          <cell r="C11">
            <v>136149</v>
          </cell>
          <cell r="E11">
            <v>112032</v>
          </cell>
        </row>
        <row r="12">
          <cell r="B12" t="str">
            <v xml:space="preserve"> Julio</v>
          </cell>
          <cell r="C12">
            <v>163018</v>
          </cell>
          <cell r="E12">
            <v>147128</v>
          </cell>
        </row>
        <row r="13">
          <cell r="B13" t="str">
            <v xml:space="preserve"> Agosto</v>
          </cell>
          <cell r="C13">
            <v>135915</v>
          </cell>
          <cell r="E13">
            <v>141821</v>
          </cell>
        </row>
        <row r="14">
          <cell r="B14" t="str">
            <v xml:space="preserve"> Septiembre</v>
          </cell>
          <cell r="C14">
            <v>119966</v>
          </cell>
          <cell r="E14">
            <v>116829</v>
          </cell>
        </row>
        <row r="15">
          <cell r="B15" t="str">
            <v xml:space="preserve"> Octubre</v>
          </cell>
          <cell r="C15">
            <v>134638</v>
          </cell>
          <cell r="E15">
            <v>126226</v>
          </cell>
        </row>
        <row r="16">
          <cell r="B16" t="str">
            <v xml:space="preserve"> Noviembre</v>
          </cell>
          <cell r="C16">
            <v>140493</v>
          </cell>
          <cell r="E16">
            <v>129694</v>
          </cell>
        </row>
        <row r="17">
          <cell r="B17" t="str">
            <v xml:space="preserve"> Diciembre</v>
          </cell>
          <cell r="C17">
            <v>171614</v>
          </cell>
          <cell r="E17">
            <v>148161</v>
          </cell>
        </row>
      </sheetData>
      <sheetData sheetId="17">
        <row r="6">
          <cell r="E6" t="str">
            <v>Entradas</v>
          </cell>
          <cell r="G6" t="str">
            <v>Salidas</v>
          </cell>
        </row>
        <row r="7">
          <cell r="D7" t="str">
            <v>Ocupaciones militares</v>
          </cell>
          <cell r="F7">
            <v>3.476090261503429E-3</v>
          </cell>
          <cell r="H7">
            <v>3.4175395783138758E-3</v>
          </cell>
        </row>
        <row r="8">
          <cell r="D8" t="str">
            <v>Agricultores y trabajadores calificados agropecuarios</v>
          </cell>
          <cell r="F8">
            <v>8.3164596458849219E-3</v>
          </cell>
          <cell r="H8">
            <v>8.5296307402773323E-3</v>
          </cell>
        </row>
        <row r="9">
          <cell r="D9" t="str">
            <v>Sin especificar</v>
          </cell>
          <cell r="F9">
            <v>9.8878701976379043E-3</v>
          </cell>
          <cell r="H9">
            <v>1.0213841810830654E-2</v>
          </cell>
          <cell r="P9">
            <v>9.6986396414487533E-4</v>
          </cell>
          <cell r="Q9">
            <v>1.0164020815493051E-3</v>
          </cell>
        </row>
        <row r="10">
          <cell r="D10" t="str">
            <v>Ocupaciones elementales</v>
          </cell>
          <cell r="F10">
            <v>1.0707765436934455E-2</v>
          </cell>
          <cell r="H10">
            <v>1.0583515154021943E-2</v>
          </cell>
          <cell r="P10">
            <v>5.0439143212226752E-3</v>
          </cell>
          <cell r="Q10">
            <v>4.8949344575456161E-3</v>
          </cell>
        </row>
        <row r="11">
          <cell r="D11" t="str">
            <v>Operadores de instalaciones y máquinas y ensambladores</v>
          </cell>
          <cell r="F11">
            <v>1.7813302883242933E-2</v>
          </cell>
          <cell r="H11">
            <v>1.7951777017175593E-2</v>
          </cell>
          <cell r="P11">
            <v>5.3199525264023707E-3</v>
          </cell>
          <cell r="Q11">
            <v>5.0648837362492587E-3</v>
          </cell>
        </row>
        <row r="12">
          <cell r="D12" t="str">
            <v>Oficiales, operarios y artesanos de artes mecánicas</v>
          </cell>
          <cell r="F12">
            <v>1.7881682810083052E-2</v>
          </cell>
          <cell r="H12">
            <v>1.8053889584001157E-2</v>
          </cell>
          <cell r="P12">
            <v>1.8512589269449969E-2</v>
          </cell>
          <cell r="Q12">
            <v>1.750609314274422E-2</v>
          </cell>
        </row>
        <row r="13">
          <cell r="D13" t="str">
            <v>Directores y gerentes</v>
          </cell>
          <cell r="F13">
            <v>1.8891448525848276E-2</v>
          </cell>
          <cell r="H13">
            <v>1.8549587930553113E-2</v>
          </cell>
          <cell r="P13">
            <v>2.4132204892466334E-2</v>
          </cell>
          <cell r="Q13">
            <v>2.4820499308345959E-2</v>
          </cell>
        </row>
        <row r="14">
          <cell r="D14" t="str">
            <v>Técnicos y profesionales de nivel medio</v>
          </cell>
          <cell r="F14">
            <v>4.6429970324439518E-2</v>
          </cell>
          <cell r="H14">
            <v>4.5851127632953147E-2</v>
          </cell>
          <cell r="P14">
            <v>2.4351667699737577E-2</v>
          </cell>
          <cell r="Q14">
            <v>2.5667610829326132E-2</v>
          </cell>
        </row>
        <row r="15">
          <cell r="D15" t="str">
            <v>Trabajadores de los servicios y vendedores de comercios</v>
          </cell>
          <cell r="F15">
            <v>6.4130413134257019E-2</v>
          </cell>
          <cell r="H15">
            <v>6.4452418128987554E-2</v>
          </cell>
          <cell r="P15">
            <v>4.852863554439521E-2</v>
          </cell>
          <cell r="Q15">
            <v>4.2179039588959882E-2</v>
          </cell>
        </row>
        <row r="16">
          <cell r="D16" t="str">
            <v>Menores de edad (menores de  18 años)</v>
          </cell>
          <cell r="F16">
            <v>7.1233958932210933E-2</v>
          </cell>
          <cell r="H16">
            <v>7.0229533539454228E-2</v>
          </cell>
          <cell r="P16">
            <v>6.3392422502584755E-2</v>
          </cell>
          <cell r="Q16">
            <v>6.3362756076674798E-2</v>
          </cell>
        </row>
        <row r="17">
          <cell r="D17" t="str">
            <v>Estudiantes</v>
          </cell>
          <cell r="F17">
            <v>9.5504185780958512E-2</v>
          </cell>
          <cell r="H17">
            <v>9.8548321217698825E-2</v>
          </cell>
          <cell r="P17">
            <v>6.7048063598207738E-2</v>
          </cell>
          <cell r="Q17">
            <v>6.958566629339305E-2</v>
          </cell>
        </row>
        <row r="18">
          <cell r="D18" t="str">
            <v>Jubilados y pensionistas</v>
          </cell>
          <cell r="F18">
            <v>9.8626426518133956E-2</v>
          </cell>
          <cell r="H18">
            <v>9.8906361483656821E-2</v>
          </cell>
          <cell r="P18">
            <v>6.7700856650997565E-2</v>
          </cell>
          <cell r="Q18">
            <v>7.1083591331269347E-2</v>
          </cell>
        </row>
        <row r="19">
          <cell r="D19" t="str">
            <v>Amas de casa</v>
          </cell>
          <cell r="F19">
            <v>0.10384321744152852</v>
          </cell>
          <cell r="H19">
            <v>0.10807710403590226</v>
          </cell>
          <cell r="P19">
            <v>9.6865785126638737E-2</v>
          </cell>
          <cell r="Q19">
            <v>9.6664910084974645E-2</v>
          </cell>
        </row>
        <row r="20">
          <cell r="D20" t="str">
            <v>Profesionales, científicos e intelectuales</v>
          </cell>
          <cell r="F20">
            <v>0.17590304655809971</v>
          </cell>
          <cell r="H20">
            <v>0.17383695078949818</v>
          </cell>
          <cell r="P20">
            <v>0.10672109510075706</v>
          </cell>
          <cell r="Q20">
            <v>9.9706870430142938E-2</v>
          </cell>
        </row>
        <row r="21">
          <cell r="D21" t="str">
            <v>Personal de apoyo administrativo</v>
          </cell>
          <cell r="F21">
            <v>0.25735416154923685</v>
          </cell>
          <cell r="H21">
            <v>0.25279840135667531</v>
          </cell>
          <cell r="P21">
            <v>0.11906634429051653</v>
          </cell>
          <cell r="Q21">
            <v>0.11716817073974047</v>
          </cell>
        </row>
        <row r="22">
          <cell r="P22">
            <v>0.13372683284083725</v>
          </cell>
          <cell r="Q22">
            <v>0.13790988735919898</v>
          </cell>
        </row>
        <row r="23">
          <cell r="P23">
            <v>0.21861977167164137</v>
          </cell>
          <cell r="Q23">
            <v>0.22336868453988537</v>
          </cell>
        </row>
      </sheetData>
      <sheetData sheetId="18">
        <row r="9">
          <cell r="B9" t="str">
            <v>Costa Rica</v>
          </cell>
        </row>
      </sheetData>
      <sheetData sheetId="19">
        <row r="9">
          <cell r="B9" t="str">
            <v>Costa Rica</v>
          </cell>
        </row>
      </sheetData>
      <sheetData sheetId="20">
        <row r="6">
          <cell r="D6" t="str">
            <v>Entradas</v>
          </cell>
          <cell r="G6" t="str">
            <v>Salidas</v>
          </cell>
        </row>
        <row r="8">
          <cell r="C8" t="str">
            <v xml:space="preserve"> Menores de 10 años</v>
          </cell>
          <cell r="F8">
            <v>4.5002622337000177E-2</v>
          </cell>
          <cell r="H8">
            <v>4.7528875882821307E-2</v>
          </cell>
        </row>
        <row r="9">
          <cell r="C9" t="str">
            <v xml:space="preserve"> 10  a  19  años</v>
          </cell>
          <cell r="F9">
            <v>7.5522641722377493E-2</v>
          </cell>
          <cell r="H9">
            <v>7.865705171290599E-2</v>
          </cell>
        </row>
        <row r="10">
          <cell r="C10" t="str">
            <v xml:space="preserve"> 20  a  29  años</v>
          </cell>
          <cell r="F10">
            <v>0.17662335937966792</v>
          </cell>
          <cell r="H10">
            <v>0.18052403135243572</v>
          </cell>
        </row>
        <row r="11">
          <cell r="C11" t="str">
            <v xml:space="preserve"> 30  a  39  años</v>
          </cell>
          <cell r="F11">
            <v>0.22148258303513932</v>
          </cell>
          <cell r="H11">
            <v>0.21979730009203058</v>
          </cell>
        </row>
        <row r="12">
          <cell r="C12" t="str">
            <v xml:space="preserve"> 40  a  49  años</v>
          </cell>
          <cell r="F12">
            <v>0.18631007309349462</v>
          </cell>
          <cell r="H12">
            <v>0.18380197400395007</v>
          </cell>
        </row>
        <row r="13">
          <cell r="C13" t="str">
            <v xml:space="preserve"> 50  a  59  años</v>
          </cell>
          <cell r="F13">
            <v>0.14808436622429944</v>
          </cell>
          <cell r="H13">
            <v>0.14499596719989247</v>
          </cell>
        </row>
        <row r="14">
          <cell r="C14" t="str">
            <v xml:space="preserve"> 60  años y más</v>
          </cell>
          <cell r="F14">
            <v>0.14697236255966648</v>
          </cell>
          <cell r="H14">
            <v>0.14469350719182686</v>
          </cell>
        </row>
      </sheetData>
      <sheetData sheetId="21">
        <row r="7">
          <cell r="B7" t="str">
            <v>Turismo</v>
          </cell>
          <cell r="E7">
            <v>0.66089385980332349</v>
          </cell>
          <cell r="G7">
            <v>0.64756235450615229</v>
          </cell>
          <cell r="I7">
            <v>0.67349119238978228</v>
          </cell>
        </row>
        <row r="8">
          <cell r="B8" t="str">
            <v>Negocios</v>
          </cell>
          <cell r="E8">
            <v>1.4753973342157238E-2</v>
          </cell>
          <cell r="G8">
            <v>2.3543731293648153E-2</v>
          </cell>
          <cell r="I8">
            <v>6.4482717877425016E-3</v>
          </cell>
        </row>
        <row r="9">
          <cell r="B9" t="str">
            <v>Eventos</v>
          </cell>
          <cell r="E9">
            <v>4.7631634731715389E-2</v>
          </cell>
          <cell r="G9">
            <v>5.9390754905221152E-2</v>
          </cell>
          <cell r="I9">
            <v>3.6520095228278877E-2</v>
          </cell>
        </row>
        <row r="10">
          <cell r="B10" t="str">
            <v>Estudios</v>
          </cell>
          <cell r="E10">
            <v>1.8888239734455622E-2</v>
          </cell>
          <cell r="G10">
            <v>2.0385766544728966E-2</v>
          </cell>
          <cell r="I10">
            <v>1.7473182479806729E-2</v>
          </cell>
        </row>
        <row r="11">
          <cell r="B11" t="str">
            <v>Residencia*</v>
          </cell>
          <cell r="E11">
            <v>0.22788939787192242</v>
          </cell>
          <cell r="G11">
            <v>0.21102494180246092</v>
          </cell>
          <cell r="I11">
            <v>0.24382511985238109</v>
          </cell>
        </row>
        <row r="12">
          <cell r="B12" t="str">
            <v>Otros motivos</v>
          </cell>
          <cell r="E12">
            <v>2.9942894516425907E-2</v>
          </cell>
          <cell r="G12">
            <v>3.8092450947788493E-2</v>
          </cell>
          <cell r="I12">
            <v>2.2242138262008493E-2</v>
          </cell>
        </row>
      </sheetData>
      <sheetData sheetId="22">
        <row r="7">
          <cell r="B7" t="str">
            <v>Turismo</v>
          </cell>
          <cell r="E7">
            <v>0.76929112269836053</v>
          </cell>
          <cell r="G7">
            <v>6.3202338273759609E-2</v>
          </cell>
          <cell r="I7">
            <v>7.8006225849011429E-2</v>
          </cell>
        </row>
        <row r="8">
          <cell r="B8" t="str">
            <v>Negocios</v>
          </cell>
          <cell r="E8">
            <v>3.1253244536899281E-2</v>
          </cell>
          <cell r="G8">
            <v>1.0434171199594056E-2</v>
          </cell>
          <cell r="I8">
            <v>2.4524649072148168E-3</v>
          </cell>
        </row>
        <row r="9">
          <cell r="B9" t="str">
            <v>Eventos</v>
          </cell>
          <cell r="E9">
            <v>5.0891746395494361E-2</v>
          </cell>
          <cell r="G9">
            <v>3.1053349549854996E-2</v>
          </cell>
          <cell r="I9">
            <v>1.8743279980092308E-2</v>
          </cell>
        </row>
        <row r="10">
          <cell r="B10" t="str">
            <v>Estudios</v>
          </cell>
          <cell r="E10">
            <v>1.763784657871161E-3</v>
          </cell>
          <cell r="G10">
            <v>7.7934873751193197E-4</v>
          </cell>
          <cell r="I10">
            <v>9.7973390677503222E-4</v>
          </cell>
        </row>
        <row r="11">
          <cell r="B11" t="str">
            <v>Residencia*</v>
          </cell>
          <cell r="E11">
            <v>9.3187140847250771E-2</v>
          </cell>
          <cell r="G11">
            <v>0.75957717202217678</v>
          </cell>
          <cell r="I11">
            <v>0.79311337837605189</v>
          </cell>
        </row>
        <row r="12">
          <cell r="B12" t="str">
            <v>Otros motivos</v>
          </cell>
          <cell r="E12">
            <v>5.3612960864123926E-2</v>
          </cell>
          <cell r="G12">
            <v>0.13495362021710267</v>
          </cell>
          <cell r="I12">
            <v>0.10670491698085449</v>
          </cell>
        </row>
      </sheetData>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Metodológica"/>
      <sheetName val="1.1.1"/>
      <sheetName val="1.1.2"/>
      <sheetName val="1.1.3"/>
      <sheetName val="1.1.4"/>
      <sheetName val="1.1.5"/>
      <sheetName val="1.1.6"/>
      <sheetName val="1.1.7"/>
      <sheetName val="1.1.8"/>
      <sheetName val="2.1.1"/>
      <sheetName val="2.1.2"/>
      <sheetName val="2.1.2 (2)"/>
      <sheetName val="2.1.3"/>
      <sheetName val="2.1.4"/>
      <sheetName val="2.1.5"/>
      <sheetName val="2.1.6"/>
      <sheetName val="2.1.7"/>
      <sheetName val="2.1.8"/>
      <sheetName val="2.1.9"/>
      <sheetName val="2.1.10"/>
      <sheetName val="2.1.11"/>
      <sheetName val="2.1.11 (3)"/>
      <sheetName val="2.1.11 (2)"/>
      <sheetName val="2.1.12"/>
      <sheetName val="2.1.13"/>
      <sheetName val="2.1.14"/>
      <sheetName val="2.1.15"/>
      <sheetName val="2.1.16"/>
      <sheetName val="2.1.17"/>
      <sheetName val="2.1.18"/>
      <sheetName val="3.1.1"/>
      <sheetName val="3.1.2"/>
      <sheetName val="3.1.3"/>
      <sheetName val="3.1.4"/>
      <sheetName val="3.1.5"/>
      <sheetName val="3.1.6"/>
      <sheetName val="3.1.7"/>
      <sheetName val="3.1.8"/>
      <sheetName val="3.1.9"/>
      <sheetName val="3.1.10"/>
      <sheetName val="3.1.11"/>
      <sheetName val="3.1.12"/>
      <sheetName val="3.1.13 "/>
      <sheetName val="3.1.13A"/>
      <sheetName val="3.1.13B"/>
      <sheetName val="3.1.13C"/>
      <sheetName val="3.1.14"/>
      <sheetName val="3.1.15"/>
      <sheetName val="3.1.16"/>
      <sheetName val="3.1.17"/>
      <sheetName val="3.1.18"/>
      <sheetName val="3.1.19"/>
      <sheetName val="3.1.20"/>
      <sheetName val="3.1.21"/>
      <sheetName val="3.1.22"/>
      <sheetName val="3.1.23"/>
      <sheetName val="3.1.24"/>
      <sheetName val="3.1.24A"/>
      <sheetName val="3.1.24B"/>
      <sheetName val="3.1.24C"/>
      <sheetName val="3.1.25"/>
      <sheetName val="3.1.25A"/>
      <sheetName val="3.1.25B"/>
      <sheetName val="3.1.25C"/>
      <sheetName val="3.1.26"/>
      <sheetName val="3.1.27"/>
      <sheetName val="3.1.28"/>
      <sheetName val="3.1.29"/>
      <sheetName val="3.1.30"/>
      <sheetName val="3.1.31"/>
      <sheetName val="3.1.32"/>
      <sheetName val="3.1.33"/>
      <sheetName val="3.1.34"/>
      <sheetName val="3.1.35"/>
      <sheetName val="3.1.36"/>
      <sheetName val="3.1.37"/>
      <sheetName val="3.1.38"/>
      <sheetName val="3.1.39"/>
      <sheetName val="3.1.40"/>
      <sheetName val="3.1.41"/>
      <sheetName val="3.1.42"/>
      <sheetName val="3.1.43"/>
      <sheetName val="3.1.44"/>
      <sheetName val="3.1.45"/>
      <sheetName val="3.1.46"/>
      <sheetName val="3.1.47"/>
      <sheetName val="3.1.48"/>
      <sheetName val="M1"/>
      <sheetName val="M2"/>
      <sheetName val="M3"/>
      <sheetName val="M4"/>
      <sheetName val="M5"/>
      <sheetName val="M6"/>
      <sheetName val="M7"/>
      <sheetName val="M8"/>
      <sheetName val="M9"/>
      <sheetName val="M10"/>
      <sheetName val="M11"/>
      <sheetName val="M12"/>
      <sheetName val="M13"/>
      <sheetName val="M14"/>
      <sheetName val="M15"/>
      <sheetName val="M16"/>
      <sheetName val="M17"/>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row r="6">
          <cell r="D6" t="str">
            <v>Entradas</v>
          </cell>
          <cell r="G6" t="str">
            <v>Salidas</v>
          </cell>
        </row>
        <row r="8">
          <cell r="C8" t="str">
            <v xml:space="preserve"> Menores de 10 años</v>
          </cell>
        </row>
        <row r="9">
          <cell r="C9" t="str">
            <v xml:space="preserve"> 10  a  19  años</v>
          </cell>
        </row>
        <row r="10">
          <cell r="C10" t="str">
            <v xml:space="preserve"> 20  a  29  años</v>
          </cell>
        </row>
        <row r="11">
          <cell r="C11" t="str">
            <v xml:space="preserve"> 30  a  39  años</v>
          </cell>
        </row>
        <row r="12">
          <cell r="C12" t="str">
            <v xml:space="preserve"> 40  a  49  años</v>
          </cell>
        </row>
        <row r="13">
          <cell r="C13" t="str">
            <v xml:space="preserve"> 50  a  59  años</v>
          </cell>
          <cell r="P13">
            <v>5.6986968385543305E-2</v>
          </cell>
          <cell r="Q13">
            <v>5.3714511560503261E-2</v>
          </cell>
        </row>
        <row r="14">
          <cell r="C14" t="str">
            <v xml:space="preserve"> 60  años y más</v>
          </cell>
          <cell r="P14">
            <v>8.0738066476714249E-2</v>
          </cell>
          <cell r="Q14">
            <v>8.0337263684869251E-2</v>
          </cell>
        </row>
        <row r="15">
          <cell r="P15">
            <v>0.24435411722795472</v>
          </cell>
          <cell r="Q15">
            <v>0.23533232329886042</v>
          </cell>
        </row>
        <row r="16">
          <cell r="P16">
            <v>0.21722341624634048</v>
          </cell>
          <cell r="Q16">
            <v>0.21651274619590277</v>
          </cell>
        </row>
        <row r="17">
          <cell r="P17">
            <v>0.15987647912025879</v>
          </cell>
          <cell r="Q17">
            <v>0.16361899743099928</v>
          </cell>
        </row>
        <row r="18">
          <cell r="P18">
            <v>0.12446898393693895</v>
          </cell>
          <cell r="Q18">
            <v>0.12881364863974706</v>
          </cell>
        </row>
        <row r="19">
          <cell r="P19">
            <v>0.1163457515295563</v>
          </cell>
          <cell r="Q19">
            <v>0.12166458072590738</v>
          </cell>
        </row>
      </sheetData>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sheetData sheetId="71"/>
      <sheetData sheetId="72"/>
      <sheetData sheetId="73"/>
      <sheetData sheetId="74"/>
      <sheetData sheetId="75"/>
      <sheetData sheetId="76"/>
      <sheetData sheetId="77"/>
      <sheetData sheetId="78"/>
      <sheetData sheetId="79"/>
      <sheetData sheetId="80"/>
      <sheetData sheetId="81"/>
      <sheetData sheetId="82"/>
      <sheetData sheetId="83"/>
      <sheetData sheetId="84"/>
      <sheetData sheetId="85"/>
      <sheetData sheetId="86"/>
      <sheetData sheetId="87"/>
      <sheetData sheetId="88"/>
      <sheetData sheetId="89"/>
      <sheetData sheetId="90"/>
      <sheetData sheetId="91"/>
      <sheetData sheetId="92"/>
      <sheetData sheetId="93"/>
      <sheetData sheetId="94"/>
      <sheetData sheetId="95"/>
      <sheetData sheetId="96"/>
      <sheetData sheetId="97"/>
      <sheetData sheetId="98"/>
      <sheetData sheetId="99"/>
      <sheetData sheetId="100"/>
      <sheetData sheetId="101"/>
      <sheetData sheetId="102"/>
      <sheetData sheetId="103"/>
      <sheetData sheetId="104"/>
    </sheetDataSet>
  </externalBook>
</externalLink>
</file>

<file path=xl/tables/table1.xml><?xml version="1.0" encoding="utf-8"?>
<table xmlns="http://schemas.openxmlformats.org/spreadsheetml/2006/main" id="21" name="Tabla3337" displayName="Tabla3337" ref="A12:E32" headerRowCount="0" totalsRowShown="0" headerRowDxfId="107" dataDxfId="106" tableBorderDxfId="105" totalsRowBorderDxfId="104">
  <tableColumns count="5">
    <tableColumn id="1" name="Columna1" headerRowDxfId="103" dataDxfId="102" totalsRowDxfId="101"/>
    <tableColumn id="2" name="Columna2" headerRowDxfId="100" dataDxfId="99" totalsRowDxfId="98"/>
    <tableColumn id="5" name="Columna5" headerRowDxfId="97" dataDxfId="96" totalsRowDxfId="95"/>
    <tableColumn id="19" name="Columna19" headerRowDxfId="94" dataDxfId="93" totalsRowDxfId="92" dataCellStyle="Porcentual 2 5"/>
    <tableColumn id="8" name="Columna8" headerRowDxfId="91" dataDxfId="90" totalsRowDxfId="89"/>
  </tableColumns>
  <tableStyleInfo showFirstColumn="0" showLastColumn="0" showRowStripes="1" showColumnStripes="0"/>
</table>
</file>

<file path=xl/tables/table2.xml><?xml version="1.0" encoding="utf-8"?>
<table xmlns="http://schemas.openxmlformats.org/spreadsheetml/2006/main" id="2" name="Tabla33373" displayName="Tabla33373" ref="A13:P33" headerRowCount="0" totalsRowShown="0" headerRowDxfId="88" dataDxfId="87" tableBorderDxfId="86" totalsRowBorderDxfId="85">
  <tableColumns count="16">
    <tableColumn id="1" name="Columna1" headerRowDxfId="84" dataDxfId="83" totalsRowDxfId="82"/>
    <tableColumn id="3" name="Columna3" headerRowDxfId="81" dataDxfId="80" totalsRowDxfId="79"/>
    <tableColumn id="4" name="Columna4" headerRowDxfId="78" dataDxfId="77" totalsRowDxfId="76"/>
    <tableColumn id="11" name="Columna11" headerRowDxfId="75" dataDxfId="74" totalsRowDxfId="73" dataCellStyle="Notas 4"/>
    <tableColumn id="6" name="Columna6" headerRowDxfId="72" dataDxfId="71" totalsRowDxfId="70"/>
    <tableColumn id="7" name="Columna7" headerRowDxfId="69" dataDxfId="68" totalsRowDxfId="67"/>
    <tableColumn id="12" name="Columna12" headerRowDxfId="66" dataDxfId="65" totalsRowDxfId="64" dataCellStyle="Notas 4"/>
    <tableColumn id="2" name="Columna2" headerRowDxfId="25" dataDxfId="26" totalsRowDxfId="24"/>
    <tableColumn id="5" name="Columna5" headerRowDxfId="22" dataDxfId="23" totalsRowDxfId="21"/>
    <tableColumn id="8" name="Columna8" headerRowDxfId="19" dataDxfId="20" totalsRowDxfId="18"/>
    <tableColumn id="9" name="Columna9" headerRowDxfId="16" dataDxfId="17" totalsRowDxfId="15"/>
    <tableColumn id="10" name="Columna10" headerRowDxfId="13" dataDxfId="14" totalsRowDxfId="12"/>
    <tableColumn id="13" name="Columna13" headerRowDxfId="10" dataDxfId="11" totalsRowDxfId="9"/>
    <tableColumn id="14" name="Columna14" headerRowDxfId="7" dataDxfId="8" totalsRowDxfId="6"/>
    <tableColumn id="15" name="Columna15" headerRowDxfId="4" dataDxfId="5" totalsRowDxfId="3"/>
    <tableColumn id="16" name="Columna16" headerRowDxfId="1" dataDxfId="2" totalsRowDxfId="0"/>
  </tableColumns>
  <tableStyleInfo showFirstColumn="0" showLastColumn="0" showRowStripes="1" showColumnStripes="0"/>
</table>
</file>

<file path=xl/tables/table3.xml><?xml version="1.0" encoding="utf-8"?>
<table xmlns="http://schemas.openxmlformats.org/spreadsheetml/2006/main" id="1" name="Tabla333732" displayName="Tabla333732" ref="A13:I33" headerRowCount="0" totalsRowShown="0" headerRowDxfId="63" dataDxfId="62" tableBorderDxfId="61" totalsRowBorderDxfId="60">
  <tableColumns count="9">
    <tableColumn id="1" name="Columna1" headerRowDxfId="59" dataDxfId="58" totalsRowDxfId="57"/>
    <tableColumn id="3" name="Columna3" headerRowDxfId="56" dataDxfId="55" totalsRowDxfId="54"/>
    <tableColumn id="4" name="Columna4" headerRowDxfId="53" dataDxfId="52" totalsRowDxfId="51"/>
    <tableColumn id="11" name="Columna11" headerRowDxfId="50" dataDxfId="49" totalsRowDxfId="48" dataCellStyle="Notas 4"/>
    <tableColumn id="6" name="Columna6" headerRowDxfId="47" dataDxfId="46" totalsRowDxfId="45"/>
    <tableColumn id="7" name="Columna7" headerRowDxfId="44" dataDxfId="43" totalsRowDxfId="42"/>
    <tableColumn id="12" name="Columna12" headerRowDxfId="41" dataDxfId="40" totalsRowDxfId="39" dataCellStyle="Notas 4"/>
    <tableColumn id="2" name="Columna2" headerRowDxfId="38" dataDxfId="37" totalsRowDxfId="36"/>
    <tableColumn id="5" name="Columna5" headerRowDxfId="35" dataDxfId="34" totalsRowDxfId="33"/>
  </tableColumns>
  <tableStyleInfo showFirstColumn="0" showLastColumn="0" showRowStripes="1" showColumnStripes="0"/>
</table>
</file>

<file path=xl/tables/table4.xml><?xml version="1.0" encoding="utf-8"?>
<table xmlns="http://schemas.openxmlformats.org/spreadsheetml/2006/main" id="23" name="Tabla1423" displayName="Tabla1423" ref="C12:D60" headerRowCount="0" totalsRowShown="0" headerRowDxfId="32" dataDxfId="31">
  <sortState ref="B6:I39">
    <sortCondition ref="C6:C39"/>
  </sortState>
  <tableColumns count="2">
    <tableColumn id="1" name="Columna1" headerRowDxfId="30" dataDxfId="29"/>
    <tableColumn id="2" name="Columna2" headerRowDxfId="28" dataDxfId="27"/>
  </tableColumns>
  <tableStyleInfo name="TableStyleLight8" showFirstColumn="0" showLastColumn="0" showRowStripes="1" showColumnStripes="0"/>
</table>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theme/themeOverride1.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4.xml"/><Relationship Id="rId1" Type="http://schemas.openxmlformats.org/officeDocument/2006/relationships/printerSettings" Target="../printerSettings/printerSettings3.bin"/><Relationship Id="rId4" Type="http://schemas.openxmlformats.org/officeDocument/2006/relationships/table" Target="../tables/table1.xml"/></Relationships>
</file>

<file path=xl/worksheets/_rels/sheet5.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5.xml"/><Relationship Id="rId1" Type="http://schemas.openxmlformats.org/officeDocument/2006/relationships/printerSettings" Target="../printerSettings/printerSettings4.bin"/><Relationship Id="rId4" Type="http://schemas.openxmlformats.org/officeDocument/2006/relationships/table" Target="../tables/table2.xml"/></Relationships>
</file>

<file path=xl/worksheets/_rels/sheet6.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6.xml"/><Relationship Id="rId1" Type="http://schemas.openxmlformats.org/officeDocument/2006/relationships/printerSettings" Target="../printerSettings/printerSettings5.bin"/><Relationship Id="rId4" Type="http://schemas.openxmlformats.org/officeDocument/2006/relationships/table" Target="../tables/table3.xml"/></Relationships>
</file>

<file path=xl/worksheets/_rels/sheet7.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7.x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8.x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9.x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0.x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1.x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5.x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6.x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7.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8.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19.x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0.x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1.x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2.x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6.xml"/><Relationship Id="rId1" Type="http://schemas.openxmlformats.org/officeDocument/2006/relationships/printerSettings" Target="../printerSettings/printerSettings23.bin"/><Relationship Id="rId4" Type="http://schemas.openxmlformats.org/officeDocument/2006/relationships/table" Target="../tables/table4.xml"/></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7.xml"/><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8.x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9.x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30.x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1.x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2.xml"/><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3.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4.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5.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6.xml"/><Relationship Id="rId1" Type="http://schemas.openxmlformats.org/officeDocument/2006/relationships/printerSettings" Target="../printerSettings/printerSettings33.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7.xml"/><Relationship Id="rId1" Type="http://schemas.openxmlformats.org/officeDocument/2006/relationships/printerSettings" Target="../printerSettings/printerSettings34.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8.xml"/><Relationship Id="rId1" Type="http://schemas.openxmlformats.org/officeDocument/2006/relationships/printerSettings" Target="../printerSettings/printerSettings35.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9.xml"/><Relationship Id="rId1" Type="http://schemas.openxmlformats.org/officeDocument/2006/relationships/printerSettings" Target="../printerSettings/printerSettings36.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40.xml"/><Relationship Id="rId1" Type="http://schemas.openxmlformats.org/officeDocument/2006/relationships/printerSettings" Target="../printerSettings/printerSettings37.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1.xml"/><Relationship Id="rId1" Type="http://schemas.openxmlformats.org/officeDocument/2006/relationships/printerSettings" Target="../printerSettings/printerSettings38.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2.xml"/><Relationship Id="rId1" Type="http://schemas.openxmlformats.org/officeDocument/2006/relationships/printerSettings" Target="../printerSettings/printerSettings39.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3.xml"/><Relationship Id="rId1" Type="http://schemas.openxmlformats.org/officeDocument/2006/relationships/printerSettings" Target="../printerSettings/printerSettings40.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4.xml"/><Relationship Id="rId1" Type="http://schemas.openxmlformats.org/officeDocument/2006/relationships/printerSettings" Target="../printerSettings/printerSettings41.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5.xml"/><Relationship Id="rId1" Type="http://schemas.openxmlformats.org/officeDocument/2006/relationships/printerSettings" Target="../printerSettings/printerSettings42.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6.xml"/><Relationship Id="rId1" Type="http://schemas.openxmlformats.org/officeDocument/2006/relationships/printerSettings" Target="../printerSettings/printerSettings43.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7.xml"/><Relationship Id="rId1" Type="http://schemas.openxmlformats.org/officeDocument/2006/relationships/printerSettings" Target="../printerSettings/printerSettings44.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8.xml"/><Relationship Id="rId1" Type="http://schemas.openxmlformats.org/officeDocument/2006/relationships/printerSettings" Target="../printerSettings/printerSettings45.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9.xml"/><Relationship Id="rId1" Type="http://schemas.openxmlformats.org/officeDocument/2006/relationships/printerSettings" Target="../printerSettings/printerSettings46.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50.xml"/><Relationship Id="rId1" Type="http://schemas.openxmlformats.org/officeDocument/2006/relationships/printerSettings" Target="../printerSettings/printerSettings47.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1.xml"/><Relationship Id="rId1" Type="http://schemas.openxmlformats.org/officeDocument/2006/relationships/printerSettings" Target="../printerSettings/printerSettings48.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2.xml"/><Relationship Id="rId1" Type="http://schemas.openxmlformats.org/officeDocument/2006/relationships/printerSettings" Target="../printerSettings/printerSettings49.bin"/></Relationships>
</file>

<file path=xl/worksheets/_rels/sheet51.xml.rels><?xml version="1.0" encoding="UTF-8" standalone="yes"?>
<Relationships xmlns="http://schemas.openxmlformats.org/package/2006/relationships"><Relationship Id="rId1" Type="http://schemas.openxmlformats.org/officeDocument/2006/relationships/drawing" Target="../drawings/drawing53.xml"/></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4.xml"/><Relationship Id="rId1" Type="http://schemas.openxmlformats.org/officeDocument/2006/relationships/printerSettings" Target="../printerSettings/printerSettings50.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5.xml"/><Relationship Id="rId1" Type="http://schemas.openxmlformats.org/officeDocument/2006/relationships/printerSettings" Target="../printerSettings/printerSettings51.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6.xml"/><Relationship Id="rId1" Type="http://schemas.openxmlformats.org/officeDocument/2006/relationships/printerSettings" Target="../printerSettings/printerSettings52.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7.xml"/><Relationship Id="rId1" Type="http://schemas.openxmlformats.org/officeDocument/2006/relationships/printerSettings" Target="../printerSettings/printerSettings53.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8.xml"/><Relationship Id="rId1" Type="http://schemas.openxmlformats.org/officeDocument/2006/relationships/printerSettings" Target="../printerSettings/printerSettings54.bin"/></Relationships>
</file>

<file path=xl/worksheets/_rels/sheet57.xml.rels><?xml version="1.0" encoding="UTF-8" standalone="yes"?>
<Relationships xmlns="http://schemas.openxmlformats.org/package/2006/relationships"><Relationship Id="rId2" Type="http://schemas.openxmlformats.org/officeDocument/2006/relationships/drawing" Target="../drawings/drawing59.xml"/><Relationship Id="rId1" Type="http://schemas.openxmlformats.org/officeDocument/2006/relationships/printerSettings" Target="../printerSettings/printerSettings55.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60.xml"/><Relationship Id="rId1" Type="http://schemas.openxmlformats.org/officeDocument/2006/relationships/printerSettings" Target="../printerSettings/printerSettings56.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61.xml"/><Relationship Id="rId1" Type="http://schemas.openxmlformats.org/officeDocument/2006/relationships/printerSettings" Target="../printerSettings/printerSettings57.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62.xml"/><Relationship Id="rId1" Type="http://schemas.openxmlformats.org/officeDocument/2006/relationships/printerSettings" Target="../printerSettings/printerSettings58.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3.xml"/><Relationship Id="rId1" Type="http://schemas.openxmlformats.org/officeDocument/2006/relationships/printerSettings" Target="../printerSettings/printerSettings59.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4.xml"/><Relationship Id="rId1" Type="http://schemas.openxmlformats.org/officeDocument/2006/relationships/printerSettings" Target="../printerSettings/printerSettings60.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5.xml"/><Relationship Id="rId1" Type="http://schemas.openxmlformats.org/officeDocument/2006/relationships/printerSettings" Target="../printerSettings/printerSettings61.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6.xml"/><Relationship Id="rId1" Type="http://schemas.openxmlformats.org/officeDocument/2006/relationships/printerSettings" Target="../printerSettings/printerSettings62.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7.xml"/><Relationship Id="rId1" Type="http://schemas.openxmlformats.org/officeDocument/2006/relationships/printerSettings" Target="../printerSettings/printerSettings63.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8.xml"/><Relationship Id="rId1" Type="http://schemas.openxmlformats.org/officeDocument/2006/relationships/printerSettings" Target="../printerSettings/printerSettings64.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9.xml"/><Relationship Id="rId1" Type="http://schemas.openxmlformats.org/officeDocument/2006/relationships/printerSettings" Target="../printerSettings/printerSettings65.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70.xml"/><Relationship Id="rId1" Type="http://schemas.openxmlformats.org/officeDocument/2006/relationships/printerSettings" Target="../printerSettings/printerSettings66.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71.xml"/><Relationship Id="rId1" Type="http://schemas.openxmlformats.org/officeDocument/2006/relationships/printerSettings" Target="../printerSettings/printerSettings67.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72.xml"/><Relationship Id="rId1" Type="http://schemas.openxmlformats.org/officeDocument/2006/relationships/printerSettings" Target="../printerSettings/printerSettings68.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3.xml"/><Relationship Id="rId1" Type="http://schemas.openxmlformats.org/officeDocument/2006/relationships/printerSettings" Target="../printerSettings/printerSettings69.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4.xml"/><Relationship Id="rId1" Type="http://schemas.openxmlformats.org/officeDocument/2006/relationships/printerSettings" Target="../printerSettings/printerSettings70.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5.xml"/><Relationship Id="rId1" Type="http://schemas.openxmlformats.org/officeDocument/2006/relationships/printerSettings" Target="../printerSettings/printerSettings71.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6.xml"/><Relationship Id="rId1" Type="http://schemas.openxmlformats.org/officeDocument/2006/relationships/printerSettings" Target="../printerSettings/printerSettings72.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7.xml"/><Relationship Id="rId1" Type="http://schemas.openxmlformats.org/officeDocument/2006/relationships/printerSettings" Target="../printerSettings/printerSettings73.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8.xml"/><Relationship Id="rId1" Type="http://schemas.openxmlformats.org/officeDocument/2006/relationships/printerSettings" Target="../printerSettings/printerSettings74.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9.xml"/><Relationship Id="rId1" Type="http://schemas.openxmlformats.org/officeDocument/2006/relationships/printerSettings" Target="../printerSettings/printerSettings75.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80.xml"/><Relationship Id="rId1" Type="http://schemas.openxmlformats.org/officeDocument/2006/relationships/printerSettings" Target="../printerSettings/printerSettings76.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81.xml"/><Relationship Id="rId1" Type="http://schemas.openxmlformats.org/officeDocument/2006/relationships/printerSettings" Target="../printerSettings/printerSettings77.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82.xml"/><Relationship Id="rId1" Type="http://schemas.openxmlformats.org/officeDocument/2006/relationships/printerSettings" Target="../printerSettings/printerSettings78.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3.xml"/><Relationship Id="rId1" Type="http://schemas.openxmlformats.org/officeDocument/2006/relationships/printerSettings" Target="../printerSettings/printerSettings79.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4.xml"/><Relationship Id="rId1" Type="http://schemas.openxmlformats.org/officeDocument/2006/relationships/printerSettings" Target="../printerSettings/printerSettings80.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5.xml"/><Relationship Id="rId1" Type="http://schemas.openxmlformats.org/officeDocument/2006/relationships/printerSettings" Target="../printerSettings/printerSettings81.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6.xml"/><Relationship Id="rId1" Type="http://schemas.openxmlformats.org/officeDocument/2006/relationships/printerSettings" Target="../printerSettings/printerSettings82.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7.xml"/><Relationship Id="rId1" Type="http://schemas.openxmlformats.org/officeDocument/2006/relationships/printerSettings" Target="../printerSettings/printerSettings83.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8.xml"/><Relationship Id="rId1" Type="http://schemas.openxmlformats.org/officeDocument/2006/relationships/printerSettings" Target="../printerSettings/printerSettings84.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9.xml"/><Relationship Id="rId1" Type="http://schemas.openxmlformats.org/officeDocument/2006/relationships/printerSettings" Target="../printerSettings/printerSettings85.bin"/></Relationships>
</file>

<file path=xl/worksheets/_rels/sheet88.xml.rels><?xml version="1.0" encoding="UTF-8" standalone="yes"?>
<Relationships xmlns="http://schemas.openxmlformats.org/package/2006/relationships"><Relationship Id="rId2" Type="http://schemas.openxmlformats.org/officeDocument/2006/relationships/drawing" Target="../drawings/drawing90.xml"/><Relationship Id="rId1" Type="http://schemas.openxmlformats.org/officeDocument/2006/relationships/printerSettings" Target="../printerSettings/printerSettings8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07"/>
  <sheetViews>
    <sheetView showGridLines="0" tabSelected="1" zoomScaleNormal="100" workbookViewId="0"/>
  </sheetViews>
  <sheetFormatPr baseColWidth="10" defaultColWidth="11.42578125" defaultRowHeight="12.75" x14ac:dyDescent="0.2"/>
  <cols>
    <col min="1" max="1" width="7.140625" style="2" customWidth="1"/>
    <col min="2" max="2" width="131.5703125" style="2" customWidth="1"/>
    <col min="3" max="16384" width="11.42578125" style="2"/>
  </cols>
  <sheetData>
    <row r="1" spans="1:2" ht="15.75" customHeight="1" x14ac:dyDescent="0.2">
      <c r="A1" s="3"/>
    </row>
    <row r="2" spans="1:2" ht="39.75" customHeight="1" x14ac:dyDescent="0.2">
      <c r="A2" s="3"/>
    </row>
    <row r="3" spans="1:2" x14ac:dyDescent="0.2">
      <c r="B3" s="5" t="s">
        <v>221</v>
      </c>
    </row>
    <row r="4" spans="1:2" ht="4.5" customHeight="1" x14ac:dyDescent="0.2">
      <c r="A4" s="5"/>
    </row>
    <row r="5" spans="1:2" s="52" customFormat="1" x14ac:dyDescent="0.2">
      <c r="B5" s="5" t="s">
        <v>2901</v>
      </c>
    </row>
    <row r="6" spans="1:2" s="52" customFormat="1" ht="16.5" customHeight="1" x14ac:dyDescent="0.2">
      <c r="A6" s="869" t="s">
        <v>297</v>
      </c>
      <c r="B6" s="55" t="s">
        <v>295</v>
      </c>
    </row>
    <row r="7" spans="1:2" s="52" customFormat="1" ht="16.5" customHeight="1" x14ac:dyDescent="0.2">
      <c r="A7" s="870" t="s">
        <v>296</v>
      </c>
      <c r="B7" s="56" t="s">
        <v>2902</v>
      </c>
    </row>
    <row r="8" spans="1:2" s="52" customFormat="1" ht="12.75" customHeight="1" x14ac:dyDescent="0.2">
      <c r="A8" s="53" t="s">
        <v>298</v>
      </c>
      <c r="B8" s="42" t="s">
        <v>4116</v>
      </c>
    </row>
    <row r="9" spans="1:2" s="52" customFormat="1" ht="12.75" customHeight="1" x14ac:dyDescent="0.2">
      <c r="A9" s="53" t="s">
        <v>299</v>
      </c>
      <c r="B9" s="58" t="s">
        <v>4322</v>
      </c>
    </row>
    <row r="10" spans="1:2" s="52" customFormat="1" ht="12.75" customHeight="1" x14ac:dyDescent="0.2">
      <c r="A10" s="53" t="s">
        <v>300</v>
      </c>
      <c r="B10" s="58" t="s">
        <v>4354</v>
      </c>
    </row>
    <row r="11" spans="1:2" s="52" customFormat="1" ht="12.75" customHeight="1" x14ac:dyDescent="0.2">
      <c r="A11" s="53" t="s">
        <v>413</v>
      </c>
      <c r="B11" s="42" t="s">
        <v>282</v>
      </c>
    </row>
    <row r="12" spans="1:2" s="52" customFormat="1" ht="12.75" customHeight="1" x14ac:dyDescent="0.2">
      <c r="A12" s="53" t="s">
        <v>414</v>
      </c>
      <c r="B12" s="42" t="s">
        <v>431</v>
      </c>
    </row>
    <row r="13" spans="1:2" s="52" customFormat="1" ht="12.75" customHeight="1" x14ac:dyDescent="0.2">
      <c r="A13" s="53" t="s">
        <v>415</v>
      </c>
      <c r="B13" s="42" t="s">
        <v>432</v>
      </c>
    </row>
    <row r="14" spans="1:2" s="52" customFormat="1" ht="12.75" customHeight="1" x14ac:dyDescent="0.2">
      <c r="A14" s="53" t="s">
        <v>446</v>
      </c>
      <c r="B14" s="42" t="s">
        <v>433</v>
      </c>
    </row>
    <row r="15" spans="1:2" s="52" customFormat="1" ht="12.75" customHeight="1" x14ac:dyDescent="0.2">
      <c r="A15" s="53" t="s">
        <v>447</v>
      </c>
      <c r="B15" s="42" t="s">
        <v>434</v>
      </c>
    </row>
    <row r="16" spans="1:2" s="52" customFormat="1" ht="12.75" customHeight="1" x14ac:dyDescent="0.2">
      <c r="A16" s="53" t="s">
        <v>4315</v>
      </c>
      <c r="B16" s="42" t="s">
        <v>4326</v>
      </c>
    </row>
    <row r="17" spans="1:11" s="52" customFormat="1" ht="12.75" customHeight="1" x14ac:dyDescent="0.2">
      <c r="A17" s="53" t="s">
        <v>4321</v>
      </c>
      <c r="B17" s="42" t="s">
        <v>443</v>
      </c>
    </row>
    <row r="18" spans="1:11" s="52" customFormat="1" ht="12.75" customHeight="1" x14ac:dyDescent="0.2">
      <c r="A18" s="53" t="s">
        <v>4352</v>
      </c>
      <c r="B18" s="42" t="s">
        <v>4312</v>
      </c>
    </row>
    <row r="19" spans="1:11" s="52" customFormat="1" ht="12.75" customHeight="1" x14ac:dyDescent="0.2">
      <c r="A19" s="53"/>
      <c r="B19" s="58"/>
    </row>
    <row r="20" spans="1:11" s="52" customFormat="1" x14ac:dyDescent="0.2">
      <c r="A20" s="869" t="s">
        <v>301</v>
      </c>
      <c r="B20" s="55" t="s">
        <v>222</v>
      </c>
    </row>
    <row r="21" spans="1:11" s="52" customFormat="1" x14ac:dyDescent="0.2">
      <c r="A21" s="870" t="s">
        <v>302</v>
      </c>
      <c r="B21" s="56" t="s">
        <v>2903</v>
      </c>
    </row>
    <row r="22" spans="1:11" x14ac:dyDescent="0.2">
      <c r="A22" s="54" t="s">
        <v>303</v>
      </c>
      <c r="B22" s="42" t="s">
        <v>281</v>
      </c>
    </row>
    <row r="23" spans="1:11" x14ac:dyDescent="0.2">
      <c r="A23" s="54" t="s">
        <v>304</v>
      </c>
      <c r="B23" s="42" t="s">
        <v>282</v>
      </c>
    </row>
    <row r="24" spans="1:11" x14ac:dyDescent="0.2">
      <c r="A24" s="54" t="s">
        <v>305</v>
      </c>
      <c r="B24" s="42" t="s">
        <v>4136</v>
      </c>
    </row>
    <row r="25" spans="1:11" x14ac:dyDescent="0.2">
      <c r="A25" s="54" t="s">
        <v>306</v>
      </c>
      <c r="B25" s="42" t="s">
        <v>462</v>
      </c>
    </row>
    <row r="26" spans="1:11" x14ac:dyDescent="0.2">
      <c r="A26" s="54" t="s">
        <v>307</v>
      </c>
      <c r="B26" s="42" t="s">
        <v>284</v>
      </c>
    </row>
    <row r="27" spans="1:11" x14ac:dyDescent="0.2">
      <c r="A27" s="54" t="s">
        <v>308</v>
      </c>
      <c r="B27" s="42" t="s">
        <v>464</v>
      </c>
      <c r="C27" s="58"/>
      <c r="D27" s="58"/>
      <c r="E27" s="58"/>
      <c r="F27" s="58"/>
      <c r="G27" s="58"/>
      <c r="H27" s="58"/>
      <c r="I27" s="58"/>
      <c r="J27" s="58"/>
      <c r="K27" s="58"/>
    </row>
    <row r="28" spans="1:11" x14ac:dyDescent="0.2">
      <c r="A28" s="54" t="s">
        <v>309</v>
      </c>
      <c r="B28" s="42" t="s">
        <v>461</v>
      </c>
    </row>
    <row r="29" spans="1:11" x14ac:dyDescent="0.2">
      <c r="A29" s="54" t="s">
        <v>310</v>
      </c>
      <c r="B29" s="42" t="s">
        <v>4041</v>
      </c>
    </row>
    <row r="30" spans="1:11" x14ac:dyDescent="0.2">
      <c r="A30" s="54" t="s">
        <v>311</v>
      </c>
      <c r="B30" s="42" t="s">
        <v>4040</v>
      </c>
    </row>
    <row r="31" spans="1:11" x14ac:dyDescent="0.2">
      <c r="A31" s="54" t="s">
        <v>312</v>
      </c>
      <c r="B31" s="42" t="s">
        <v>4043</v>
      </c>
    </row>
    <row r="32" spans="1:11" x14ac:dyDescent="0.2">
      <c r="A32" s="54" t="s">
        <v>313</v>
      </c>
      <c r="B32" s="42" t="s">
        <v>463</v>
      </c>
    </row>
    <row r="33" spans="1:2" x14ac:dyDescent="0.2">
      <c r="A33" s="54" t="s">
        <v>314</v>
      </c>
      <c r="B33" s="42" t="s">
        <v>4135</v>
      </c>
    </row>
    <row r="34" spans="1:2" x14ac:dyDescent="0.2">
      <c r="A34" s="54" t="s">
        <v>315</v>
      </c>
      <c r="B34" s="58" t="s">
        <v>4051</v>
      </c>
    </row>
    <row r="35" spans="1:2" hidden="1" x14ac:dyDescent="0.2">
      <c r="A35" s="54"/>
      <c r="B35" s="42"/>
    </row>
    <row r="36" spans="1:2" hidden="1" x14ac:dyDescent="0.2">
      <c r="A36" s="54"/>
      <c r="B36" s="42"/>
    </row>
    <row r="37" spans="1:2" hidden="1" x14ac:dyDescent="0.2">
      <c r="A37" s="54"/>
      <c r="B37" s="42"/>
    </row>
    <row r="38" spans="1:2" x14ac:dyDescent="0.2">
      <c r="A38" s="871"/>
      <c r="B38" s="1"/>
    </row>
    <row r="39" spans="1:2" s="52" customFormat="1" x14ac:dyDescent="0.2">
      <c r="A39" s="869" t="s">
        <v>316</v>
      </c>
      <c r="B39" s="55" t="s">
        <v>223</v>
      </c>
    </row>
    <row r="40" spans="1:2" s="52" customFormat="1" x14ac:dyDescent="0.2">
      <c r="A40" s="870" t="s">
        <v>317</v>
      </c>
      <c r="B40" s="56" t="s">
        <v>2904</v>
      </c>
    </row>
    <row r="41" spans="1:2" x14ac:dyDescent="0.2">
      <c r="A41" s="54" t="s">
        <v>318</v>
      </c>
      <c r="B41" s="42" t="s">
        <v>273</v>
      </c>
    </row>
    <row r="42" spans="1:2" x14ac:dyDescent="0.2">
      <c r="A42" s="54" t="s">
        <v>319</v>
      </c>
      <c r="B42" s="42" t="s">
        <v>2738</v>
      </c>
    </row>
    <row r="43" spans="1:2" x14ac:dyDescent="0.2">
      <c r="A43" s="54" t="s">
        <v>320</v>
      </c>
      <c r="B43" s="42" t="s">
        <v>287</v>
      </c>
    </row>
    <row r="44" spans="1:2" x14ac:dyDescent="0.2">
      <c r="A44" s="54" t="s">
        <v>321</v>
      </c>
      <c r="B44" s="42" t="s">
        <v>2897</v>
      </c>
    </row>
    <row r="45" spans="1:2" x14ac:dyDescent="0.2">
      <c r="A45" s="54" t="s">
        <v>322</v>
      </c>
      <c r="B45" s="42" t="s">
        <v>4137</v>
      </c>
    </row>
    <row r="46" spans="1:2" x14ac:dyDescent="0.2">
      <c r="A46" s="54" t="s">
        <v>323</v>
      </c>
      <c r="B46" s="42" t="s">
        <v>4138</v>
      </c>
    </row>
    <row r="47" spans="1:2" x14ac:dyDescent="0.2">
      <c r="A47" s="54" t="s">
        <v>324</v>
      </c>
      <c r="B47" s="42" t="s">
        <v>288</v>
      </c>
    </row>
    <row r="48" spans="1:2" x14ac:dyDescent="0.2">
      <c r="A48" s="54" t="s">
        <v>325</v>
      </c>
      <c r="B48" s="42" t="s">
        <v>3451</v>
      </c>
    </row>
    <row r="49" spans="1:2" x14ac:dyDescent="0.2">
      <c r="A49" s="54" t="s">
        <v>326</v>
      </c>
      <c r="B49" s="42" t="s">
        <v>3452</v>
      </c>
    </row>
    <row r="50" spans="1:2" x14ac:dyDescent="0.2">
      <c r="A50" s="54" t="s">
        <v>327</v>
      </c>
      <c r="B50" s="42" t="s">
        <v>3535</v>
      </c>
    </row>
    <row r="51" spans="1:2" x14ac:dyDescent="0.2">
      <c r="A51" s="54" t="s">
        <v>328</v>
      </c>
      <c r="B51" s="42" t="s">
        <v>2710</v>
      </c>
    </row>
    <row r="52" spans="1:2" x14ac:dyDescent="0.2">
      <c r="A52" s="54" t="s">
        <v>329</v>
      </c>
      <c r="B52" s="42" t="s">
        <v>448</v>
      </c>
    </row>
    <row r="53" spans="1:2" x14ac:dyDescent="0.2">
      <c r="A53" s="54" t="s">
        <v>330</v>
      </c>
      <c r="B53" s="42" t="s">
        <v>2712</v>
      </c>
    </row>
    <row r="54" spans="1:2" x14ac:dyDescent="0.2">
      <c r="A54" s="54" t="s">
        <v>331</v>
      </c>
      <c r="B54" s="42" t="s">
        <v>2711</v>
      </c>
    </row>
    <row r="55" spans="1:2" x14ac:dyDescent="0.2">
      <c r="A55" s="54" t="s">
        <v>332</v>
      </c>
      <c r="B55" s="42" t="s">
        <v>2713</v>
      </c>
    </row>
    <row r="56" spans="1:2" x14ac:dyDescent="0.2">
      <c r="A56" s="54" t="s">
        <v>333</v>
      </c>
      <c r="B56" s="42" t="s">
        <v>430</v>
      </c>
    </row>
    <row r="57" spans="1:2" x14ac:dyDescent="0.2">
      <c r="A57" s="54" t="s">
        <v>334</v>
      </c>
      <c r="B57" s="42" t="s">
        <v>2714</v>
      </c>
    </row>
    <row r="58" spans="1:2" x14ac:dyDescent="0.2">
      <c r="A58" s="54" t="s">
        <v>335</v>
      </c>
      <c r="B58" s="42" t="s">
        <v>289</v>
      </c>
    </row>
    <row r="59" spans="1:2" x14ac:dyDescent="0.2">
      <c r="A59" s="54" t="s">
        <v>336</v>
      </c>
      <c r="B59" s="42" t="s">
        <v>290</v>
      </c>
    </row>
    <row r="60" spans="1:2" x14ac:dyDescent="0.2">
      <c r="A60" s="54" t="s">
        <v>337</v>
      </c>
      <c r="B60" s="42" t="s">
        <v>2715</v>
      </c>
    </row>
    <row r="61" spans="1:2" x14ac:dyDescent="0.2">
      <c r="A61" s="54" t="s">
        <v>338</v>
      </c>
      <c r="B61" s="42" t="s">
        <v>2716</v>
      </c>
    </row>
    <row r="62" spans="1:2" x14ac:dyDescent="0.2">
      <c r="A62" s="54" t="s">
        <v>339</v>
      </c>
      <c r="B62" s="42" t="s">
        <v>2717</v>
      </c>
    </row>
    <row r="63" spans="1:2" x14ac:dyDescent="0.2">
      <c r="A63" s="54" t="s">
        <v>340</v>
      </c>
      <c r="B63" s="42" t="s">
        <v>2709</v>
      </c>
    </row>
    <row r="64" spans="1:2" x14ac:dyDescent="0.2">
      <c r="A64" s="54" t="s">
        <v>341</v>
      </c>
      <c r="B64" s="42" t="s">
        <v>4118</v>
      </c>
    </row>
    <row r="65" spans="1:2" x14ac:dyDescent="0.2">
      <c r="A65" s="54" t="s">
        <v>342</v>
      </c>
      <c r="B65" s="42" t="s">
        <v>4146</v>
      </c>
    </row>
    <row r="66" spans="1:2" x14ac:dyDescent="0.2">
      <c r="A66" s="54" t="s">
        <v>343</v>
      </c>
      <c r="B66" s="42" t="s">
        <v>4147</v>
      </c>
    </row>
    <row r="67" spans="1:2" x14ac:dyDescent="0.2">
      <c r="A67" s="54" t="s">
        <v>344</v>
      </c>
      <c r="B67" s="42" t="s">
        <v>4148</v>
      </c>
    </row>
    <row r="68" spans="1:2" x14ac:dyDescent="0.2">
      <c r="A68" s="54" t="s">
        <v>345</v>
      </c>
      <c r="B68" s="42" t="s">
        <v>4149</v>
      </c>
    </row>
    <row r="69" spans="1:2" x14ac:dyDescent="0.2">
      <c r="A69" s="54" t="s">
        <v>346</v>
      </c>
      <c r="B69" s="42" t="s">
        <v>4150</v>
      </c>
    </row>
    <row r="70" spans="1:2" x14ac:dyDescent="0.2">
      <c r="A70" s="54" t="s">
        <v>347</v>
      </c>
      <c r="B70" s="42" t="s">
        <v>4151</v>
      </c>
    </row>
    <row r="71" spans="1:2" x14ac:dyDescent="0.2">
      <c r="A71" s="54" t="s">
        <v>348</v>
      </c>
      <c r="B71" s="42" t="s">
        <v>4152</v>
      </c>
    </row>
    <row r="72" spans="1:2" x14ac:dyDescent="0.2">
      <c r="A72" s="54" t="s">
        <v>349</v>
      </c>
      <c r="B72" s="42" t="s">
        <v>4153</v>
      </c>
    </row>
    <row r="73" spans="1:2" x14ac:dyDescent="0.2">
      <c r="A73" s="54" t="s">
        <v>350</v>
      </c>
      <c r="B73" s="42" t="s">
        <v>4154</v>
      </c>
    </row>
    <row r="74" spans="1:2" x14ac:dyDescent="0.2">
      <c r="A74" s="54" t="s">
        <v>351</v>
      </c>
      <c r="B74" s="42" t="s">
        <v>4155</v>
      </c>
    </row>
    <row r="75" spans="1:2" x14ac:dyDescent="0.2">
      <c r="A75" s="54" t="s">
        <v>352</v>
      </c>
      <c r="B75" s="42" t="s">
        <v>4156</v>
      </c>
    </row>
    <row r="76" spans="1:2" x14ac:dyDescent="0.2">
      <c r="A76" s="54" t="s">
        <v>353</v>
      </c>
      <c r="B76" s="42" t="s">
        <v>4157</v>
      </c>
    </row>
    <row r="77" spans="1:2" x14ac:dyDescent="0.2">
      <c r="A77" s="54" t="s">
        <v>354</v>
      </c>
      <c r="B77" s="42" t="s">
        <v>4158</v>
      </c>
    </row>
    <row r="78" spans="1:2" x14ac:dyDescent="0.2">
      <c r="A78" s="54" t="s">
        <v>355</v>
      </c>
      <c r="B78" s="42" t="s">
        <v>4159</v>
      </c>
    </row>
    <row r="79" spans="1:2" x14ac:dyDescent="0.2">
      <c r="A79" s="54" t="s">
        <v>356</v>
      </c>
      <c r="B79" s="42" t="s">
        <v>4160</v>
      </c>
    </row>
    <row r="80" spans="1:2" ht="12.75" customHeight="1" x14ac:dyDescent="0.2">
      <c r="A80" s="54" t="s">
        <v>357</v>
      </c>
      <c r="B80" s="42" t="s">
        <v>4161</v>
      </c>
    </row>
    <row r="81" spans="1:2" ht="12.75" customHeight="1" x14ac:dyDescent="0.2">
      <c r="A81" s="54" t="s">
        <v>358</v>
      </c>
      <c r="B81" s="42" t="s">
        <v>4162</v>
      </c>
    </row>
    <row r="82" spans="1:2" x14ac:dyDescent="0.2">
      <c r="A82" s="54" t="s">
        <v>359</v>
      </c>
      <c r="B82" s="42" t="s">
        <v>4166</v>
      </c>
    </row>
    <row r="83" spans="1:2" x14ac:dyDescent="0.2">
      <c r="A83" s="54" t="s">
        <v>360</v>
      </c>
      <c r="B83" s="42" t="s">
        <v>4163</v>
      </c>
    </row>
    <row r="84" spans="1:2" x14ac:dyDescent="0.2">
      <c r="A84" s="54" t="s">
        <v>361</v>
      </c>
      <c r="B84" s="42" t="s">
        <v>4164</v>
      </c>
    </row>
    <row r="85" spans="1:2" x14ac:dyDescent="0.2">
      <c r="A85" s="54" t="s">
        <v>411</v>
      </c>
      <c r="B85" s="42" t="s">
        <v>4165</v>
      </c>
    </row>
    <row r="86" spans="1:2" x14ac:dyDescent="0.2">
      <c r="A86" s="54"/>
      <c r="B86" s="42"/>
    </row>
    <row r="87" spans="1:2" s="52" customFormat="1" x14ac:dyDescent="0.2">
      <c r="A87" s="869" t="s">
        <v>2718</v>
      </c>
      <c r="B87" s="57" t="s">
        <v>224</v>
      </c>
    </row>
    <row r="88" spans="1:2" s="52" customFormat="1" x14ac:dyDescent="0.2">
      <c r="A88" s="870" t="s">
        <v>2719</v>
      </c>
      <c r="B88" s="56" t="s">
        <v>362</v>
      </c>
    </row>
    <row r="89" spans="1:2" x14ac:dyDescent="0.2">
      <c r="A89" s="54" t="s">
        <v>2720</v>
      </c>
      <c r="B89" s="42" t="s">
        <v>4180</v>
      </c>
    </row>
    <row r="90" spans="1:2" x14ac:dyDescent="0.2">
      <c r="A90" s="54" t="s">
        <v>2721</v>
      </c>
      <c r="B90" s="42" t="s">
        <v>4181</v>
      </c>
    </row>
    <row r="91" spans="1:2" x14ac:dyDescent="0.2">
      <c r="A91" s="54" t="s">
        <v>2722</v>
      </c>
      <c r="B91" s="42" t="s">
        <v>4182</v>
      </c>
    </row>
    <row r="92" spans="1:2" x14ac:dyDescent="0.2">
      <c r="A92" s="54" t="s">
        <v>2723</v>
      </c>
      <c r="B92" s="42" t="s">
        <v>4183</v>
      </c>
    </row>
    <row r="93" spans="1:2" x14ac:dyDescent="0.2">
      <c r="A93" s="54" t="s">
        <v>2724</v>
      </c>
      <c r="B93" s="42" t="s">
        <v>4184</v>
      </c>
    </row>
    <row r="94" spans="1:2" x14ac:dyDescent="0.2">
      <c r="A94" s="54" t="s">
        <v>2725</v>
      </c>
      <c r="B94" s="42" t="s">
        <v>4185</v>
      </c>
    </row>
    <row r="95" spans="1:2" x14ac:dyDescent="0.2">
      <c r="A95" s="54" t="s">
        <v>2726</v>
      </c>
      <c r="B95" s="42" t="s">
        <v>4186</v>
      </c>
    </row>
    <row r="96" spans="1:2" x14ac:dyDescent="0.2">
      <c r="A96" s="54" t="s">
        <v>2727</v>
      </c>
      <c r="B96" s="42" t="s">
        <v>4187</v>
      </c>
    </row>
    <row r="97" spans="1:2" x14ac:dyDescent="0.2">
      <c r="A97" s="54" t="s">
        <v>2728</v>
      </c>
      <c r="B97" s="42" t="s">
        <v>4188</v>
      </c>
    </row>
    <row r="98" spans="1:2" x14ac:dyDescent="0.2">
      <c r="A98" s="54" t="s">
        <v>2729</v>
      </c>
      <c r="B98" s="42" t="s">
        <v>4189</v>
      </c>
    </row>
    <row r="99" spans="1:2" x14ac:dyDescent="0.2">
      <c r="A99" s="54" t="s">
        <v>2730</v>
      </c>
      <c r="B99" s="42" t="s">
        <v>4190</v>
      </c>
    </row>
    <row r="100" spans="1:2" x14ac:dyDescent="0.2">
      <c r="A100" s="54" t="s">
        <v>2731</v>
      </c>
      <c r="B100" s="42" t="s">
        <v>4191</v>
      </c>
    </row>
    <row r="101" spans="1:2" x14ac:dyDescent="0.2">
      <c r="A101" s="54" t="s">
        <v>2732</v>
      </c>
      <c r="B101" s="42" t="s">
        <v>4192</v>
      </c>
    </row>
    <row r="102" spans="1:2" x14ac:dyDescent="0.2">
      <c r="A102" s="54" t="s">
        <v>2733</v>
      </c>
      <c r="B102" s="42" t="s">
        <v>4193</v>
      </c>
    </row>
    <row r="103" spans="1:2" x14ac:dyDescent="0.2">
      <c r="A103" s="54" t="s">
        <v>2734</v>
      </c>
      <c r="B103" s="42" t="s">
        <v>4194</v>
      </c>
    </row>
    <row r="104" spans="1:2" x14ac:dyDescent="0.2">
      <c r="A104" s="54"/>
      <c r="B104" s="42"/>
    </row>
    <row r="105" spans="1:2" x14ac:dyDescent="0.2">
      <c r="A105" s="54"/>
      <c r="B105" s="42"/>
    </row>
    <row r="106" spans="1:2" x14ac:dyDescent="0.2">
      <c r="B106" s="42"/>
    </row>
    <row r="107" spans="1:2" x14ac:dyDescent="0.2">
      <c r="A107" s="4"/>
    </row>
  </sheetData>
  <hyperlinks>
    <hyperlink ref="B8" location="'1.1.1'!A1" display="Entrada, salida, movimientos brutos y movimientos netos "/>
    <hyperlink ref="B11" location="'1.1.4'!A1" display="Entrada y salida de ecuatorianos y extranjeros, según sexo"/>
    <hyperlink ref="B12" location="'1.1.5'!A1" display="Entrada de ecuatorianos por país de procedencia "/>
    <hyperlink ref="B13" location="'1.1.6'!A1" display="Salida de ecuatorianos por país de destino"/>
    <hyperlink ref="B14" location="'1.1.7'!A1" display="Entrada de extranjeros por país de procedencia"/>
    <hyperlink ref="B15" location="'1.1.8'!A1" display="Salida de extranjeros por país de destino"/>
    <hyperlink ref="B16" location="'1.1.9'!A1" display="Entradas y Salidas de ecuatorianos y extranjeros,  según cantón de ubicación de las Jefaturas de Migración y vía de transporte"/>
    <hyperlink ref="B17" location="'1.1.10'!A1" display="Salida de ecuatorianos por sexo, según motivos de viaje"/>
    <hyperlink ref="B22" location="'2.1.1'!A1" display="Entrada  y salida de ecuatorianos y extranjeros"/>
    <hyperlink ref="B23" location="'2.1.2'!A1" display="Entrada y salida de ecuatorianos y extranjeros, según sexo"/>
    <hyperlink ref="B24" location="'2.1.3'!A1" display="Entrada y Salida de ecuatorianos y extranjeros, según cantón de ubicación de la Jefatura de Migración"/>
    <hyperlink ref="B25" location="'2.1.4'!A1" display="Entrada y salida de ecuatorianos y extranjeros, según mes"/>
    <hyperlink ref="B26" location="'2.1.5'!A1" display="Entrada y salida de ecuatorianos, según grupo de ocupación"/>
    <hyperlink ref="B27" location="'2.1.6'!A1" display="Entrada y salida de extranjeros, según grupo de ocupación"/>
    <hyperlink ref="B28" location="'2.1.7'!A1" display="Entrada y salida de ecuatorianos y extranjeros, por grupos de edad"/>
    <hyperlink ref="B29" location="'2.1.8'!A1" display="Salida de ecuatorianos, por sexo, según motivo de viaje"/>
    <hyperlink ref="B30" location="'2.1.9'!A1" display="Entrada de extranjeros, por sexo, según motivo de viaje"/>
    <hyperlink ref="B31" location="'2.1.10'!A1" display="Salida de ecuatorianos, según país y ciudad de destino"/>
    <hyperlink ref="B32" location="'2.1.11'!A1" display="Salida de ecuatorianos y extranjeros, según medio de transporte"/>
    <hyperlink ref="B33" location="'2.1.12'!A1" display="Entrada de ecuatorianos y extranjeros, según cantón de ubicación de la Jefatura de control fronterizo"/>
    <hyperlink ref="B34" location="'2.1.13'!A1" display="Entrada y Salida de extranjeros, por principales nacionalidades"/>
    <hyperlink ref="B41" location="'3.1.1'!A1" display="Entrada y salida de ecuatorianos y extranjeros por trimestres"/>
    <hyperlink ref="B42" location="'3.1.2'!A1" display="Entrada y salida de ecuatorianos por sexo, según mes de movimiento"/>
    <hyperlink ref="B43" location="'3.1.3'!A1" display="Entrada y salida de extranjeros por sexo, según mes"/>
    <hyperlink ref="B44" location="'3.1.4'!A1" display="Movimientos netos de ecuatorianos y extranjeros por sexo, según mes"/>
    <hyperlink ref="B45" location="'3.1.5'!A1" display="Entrada y salida de ecuatorianos y extranjeros, según medios de transporte según cantón de ubicación de la jefatura de migración"/>
    <hyperlink ref="B46" location="'3.1.6'!A1" display="Entrada, salida y movimientos netos de ecuatorianos y extranjeros según cantón de ubicación de la jefatura de migración y sexo*"/>
    <hyperlink ref="B47" location="'3.1.7'!A1" display="Entrada y salida de extranjeros por sexo, según nacionalidad"/>
    <hyperlink ref="B48" location="'3.1.8'!A1" display="Salida de ecuatorianos y extranjeros por sexo, según continente, país y ciudad de procedencia"/>
    <hyperlink ref="B49" location="'3.1.9'!A1" display="Entrada de ecuatorianos y extranjeros por sexo, según país de destino"/>
    <hyperlink ref="B50" location="'3.1.10'!A1" display="Entradas de ecuatorianos por grupos de edad, según países de procedencia"/>
    <hyperlink ref="B51" location="'3.1.11'!A1" display="Salida de ecuatorianos por grupos de edad, según país de destino"/>
    <hyperlink ref="B52" location="'3.1.12'!A1" display="Salida de ecuatorianos por grupos de ocupación, según país de destino"/>
    <hyperlink ref="B53" location="'3.1.13'!A1" display="Entrada de ecuatorianos por motivo de viaje, según país de procedencia"/>
    <hyperlink ref="B54" location="'3.1.14'!A1" display="Salida de ecuatorianos por motivo de viaje, según país de destino"/>
    <hyperlink ref="B55" location="'3.1.15'!A1" display="Entrada de extranjeros por motivo de viaje, según país de procedencia"/>
    <hyperlink ref="B56" location="'3.1.16'!A1" display="Salida de extranjeros por motivo de viaje, según continente, país y ciudad de destino"/>
    <hyperlink ref="B57" location="'3.1.17'!A1" display="Entrada de extranjeros por grupos de edad, según nacionalidad"/>
    <hyperlink ref="B58" location="'3.1.18'!A1" display="Entrada de extranjeros por grupo de ocupación, según nacionalidad"/>
    <hyperlink ref="B59" location="'3.1.19'!A1" display="Entrada y salida de extranjeros por sexo, según categoría migratoria"/>
    <hyperlink ref="B60" location="'3.1.20'!A1" display="Entrada y Salida de ecuatorianos por motivo de viaje, según sexo y grupos de edad"/>
    <hyperlink ref="B61" location="'3.1.21'!A1" display="Entrada y Salida de extranjeros por motivo de viaje, según sexo y grupos de edad"/>
    <hyperlink ref="B62" location="'3.1.22'!A1" display="Entrada y Salida de ecuatorianos por meses, según Jefaturas de Migración"/>
    <hyperlink ref="B63" location="'3.1.23'!A1" display="Entrada y Salida de extranjeros por meses, según Jefaturas de Migración"/>
    <hyperlink ref="B64" location="'3.1.24'!A1" display="Entradas y Salidas de Ecuatorianos, Extranjeros por motivo de viaje según vías de transporte y según cantón de ubicación de la jefatura de migración"/>
    <hyperlink ref="B65" location="'3.1.25'!A1" display="Entrada, Salida y movimientos netos de ecuatorianos y extranjeros por sexo, según nacionalidad para la Jefatura Migración Quito"/>
    <hyperlink ref="B66" location="'3.1.26'!A1" display="Entrada, Salida y movimientos netos de ecuatorianos y extranjeros por sexo, según nacionalidad Jefatura Migración Guayaquil"/>
    <hyperlink ref="B67" location="'3.1.27'!A1" display="Entrada, Salida y movimientos netos de ecuatorianos y extranjeros por sexo, según nacionalidad: Jefatura Migración Huaquillas"/>
    <hyperlink ref="B68" location="'3.1.28'!A1" display="Entrada, Salida y movimientos netos de ecuatorianos y extranjeros por sexo, según nacionalidad: Jefatura Migración Tulcán"/>
    <hyperlink ref="B69" location="'3.1.29'!A1" display="Entrada, Salida y movimientos netos de ecuatorianos y extranjeros por sexo, según nacionalidad: Jefatura Migración Macará"/>
    <hyperlink ref="B70" location="'3.1.30'!A1" display="Entrada, Salida y movimientos netos de ecuatorianos y extranjeros por sexo, según nacionalidad: Jefatura Migración Esmeraldas"/>
    <hyperlink ref="B71" location="'3.1.31'!A1" display="Entrada, Salida y movimientos netos de ecuatorianos y extranjeros por sexo, según nacionalidad: Jefatura Migración  Manta"/>
    <hyperlink ref="B72" location="'3.1.32'!A1" display="Entrada, Salida y movimientos netos de ecuatorianos y extranjeros por sexo, según nacionalidad: Jefatura Migración  Lago Agrio"/>
    <hyperlink ref="B73" location="'3.1.33'!A1" display="Entrada, Salida y movimientos netos de ecuatorianos y extranjeros por sexo, según nacionalidad: Jefatura Migración  Salinas"/>
    <hyperlink ref="B74" location="'3.1.34'!A1" display="Entrada, Salida y movimientos netos de ecuatorianos y extranjeros por sexo, según nacionalidad: Jefatura Migración  San Lorenzo"/>
    <hyperlink ref="B75" location="'3.1.35'!A1" display="Entrada, Salida y movimientos netos de ecuatorianos y extranjeros por sexo, según nacionalidad: Jefatura Migración Latacunga"/>
    <hyperlink ref="B76" location="'3.1.36'!A1" display="Entrada, Salida y movimientos netos de ecuatorianos y extranjeros por sexo, según nacionalidad: Jefatura Migración  Machala"/>
    <hyperlink ref="B77" location="'3.1.37'!A1" display="Entrada, Salida y movimientos netos de ecuatorianos y extranjeros por sexo, según nacionalidad: Jefatura Migración La Balsa"/>
    <hyperlink ref="B78" location="'3.1.38'!A1" display="Entrada, Salida y movimientos netos de ecuatorianos y extranjeros por sexo, según nacionalidad: Jefatura Migración  Nuevo Rocafuerte"/>
    <hyperlink ref="B79" location="'3.1.39'!A1" display="Entrada, Salida y movimientos netos de ecuatorianos y extranjeros por sexo, según nacionalidad: Jefatura Migración Santa Cruz"/>
    <hyperlink ref="B80" location="'3.1.40'!Área_de_impresión" display="Entrada, Salida y movimientos netos de ecuatorianos y extranjeros por sexo, según nacionalidad: Jefatura Migración San Cristóbal"/>
    <hyperlink ref="B81" location="'3.1.41'!A1" display="Entrada, Salida y movimientos netos de ecuatorianos y extranjeros por sexo, según nacionalidad: Jefatura Migración Tena"/>
    <hyperlink ref="B82" location="'3.1.42'!A1" display="Entrada, Salida y movimientos netos de ecuatorianos y extranjeros por sexo, según nacionalidad: Jefatura Migración Cuenca"/>
    <hyperlink ref="B83" location="'3.1.43'!A1" display="Entrada, Salida y movimientos netos de ecuatorianos y extranjeros por sexo, según nacionalidad: Jefatura Migración Lalamor"/>
    <hyperlink ref="B84" location="'3.1.44'!A1" display="Entrada, Salida y movimientos netos de ecuatorianos y extranjeros por sexo, según nacionalidad: Jefatura Migración Jimbura"/>
    <hyperlink ref="B85" location="'3.1.45'!A1" display="Entrada, Salida y movimientos netos de ecuatorianos y extranjeros por sexo, según nacionalidad: Jefatura Migración Puerto El Carmen"/>
    <hyperlink ref="B89" location="'M1'!A1" display="Entrada de ecuatorianos por  cantón de ubicación de la jefatura de Migración"/>
    <hyperlink ref="B90" location="'M2'!A1" display="Entrada de ecuatorianos (Hombres) por cantón de ubicación de la jefatura de Migración"/>
    <hyperlink ref="B91" location="'M3'!A1" display="Entrada de ecuatorianos (Mujeres) por cantón de ubicación de la jefatura de Migración"/>
    <hyperlink ref="B92" location="'M4'!A1" display="Entrada de extranjeros por cantón de ubicación de la jefatura de Migración"/>
    <hyperlink ref="B93" location="'M5'!A1" display="Entrada de extranjeros (Hombres) por cantón de ubicación de la jefatura de Migración"/>
    <hyperlink ref="B94" location="'M6'!A1" display="Entrada de extranjeros (Mujeres) por cantón de ubicación de la jefatura de Migración"/>
    <hyperlink ref="B95" location="'M7'!A1" display="Salida de ecuatorianos por vía terrestre, por cantón de ubicación de la jefatura de Migración"/>
    <hyperlink ref="B96" location="'M8'!A1" display="Salida de ecuatorianos por vía aérea, según cantón de ubicación de la jefatura de Migración"/>
    <hyperlink ref="B97" location="'M9'!A1" display="Salida de ecuatorianos por vía marítima, por cantón de ubicación de la jefatura de Migración"/>
    <hyperlink ref="B98" location="'M10'!A1" display="Salida de ecuatorianos (Hombres) por cantón de ubicación de la Jefatura de Migración"/>
    <hyperlink ref="B99" location="'M11'!A1" display="Salida de ecuatorianos (Mujeres) por cantón de ubicación de la Jefatura de Migración"/>
    <hyperlink ref="B100" location="'M12'!A1" display="Salida de extranjeros (Hombres) por cantón de ubicación de la Jefatura de Migración"/>
    <hyperlink ref="B101" location="'M13'!A1" display="Salida de extranjeros (Mujeres) por cantón de ubicación de la Jefatura de Migración"/>
    <hyperlink ref="B102" location="'M14'!A1" display="Salida de ecuatorianos por cantón de ubicación de la Jefatura de Migración"/>
    <hyperlink ref="B103" location="'M15'!A1" display=" Salida de extranjeros por cantón de ubicación de la jefatura de Migración"/>
    <hyperlink ref="B18" location="'1.1.11'!A1" display="Entrada de extranjeros por sexo, según motivos de viaje"/>
    <hyperlink ref="B9" location="'1.1.2'!A1" display="Entradas, salidas, movimientos brutos y movimientos netos por sexo y razón de masculinidad "/>
    <hyperlink ref="B10" location="'1.1.3'!A1" display="Entradas y salidas por sexo y razón de masculinidad "/>
  </hyperlinks>
  <pageMargins left="0.70866141732283472" right="0.70866141732283472" top="0.74803149606299213" bottom="0.74803149606299213" header="0.31496062992125984" footer="0.31496062992125984"/>
  <pageSetup scale="89" orientation="landscape"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P281"/>
  <sheetViews>
    <sheetView showGridLines="0" zoomScale="90" zoomScaleNormal="90" workbookViewId="0"/>
  </sheetViews>
  <sheetFormatPr baseColWidth="10" defaultRowHeight="14.25" x14ac:dyDescent="0.2"/>
  <cols>
    <col min="1" max="1" width="2.5703125" style="939" customWidth="1"/>
    <col min="2" max="4" width="11.42578125" style="937"/>
    <col min="5" max="5" width="12.42578125" style="937" customWidth="1"/>
    <col min="6" max="6" width="11.7109375" style="937" customWidth="1"/>
    <col min="7" max="7" width="12" style="937" customWidth="1"/>
    <col min="8" max="8" width="12.5703125" style="937" customWidth="1"/>
    <col min="9" max="16384" width="11.42578125" style="937"/>
  </cols>
  <sheetData>
    <row r="7" spans="1:14" ht="15" x14ac:dyDescent="0.2">
      <c r="A7" s="996" t="s">
        <v>452</v>
      </c>
      <c r="B7" s="996"/>
      <c r="C7" s="996"/>
      <c r="D7" s="996"/>
      <c r="E7" s="996"/>
      <c r="F7" s="996"/>
      <c r="G7" s="996"/>
      <c r="H7" s="996"/>
      <c r="I7" s="996"/>
      <c r="J7" s="996"/>
      <c r="K7" s="996"/>
      <c r="L7" s="996"/>
      <c r="M7" s="996"/>
      <c r="N7" s="996"/>
    </row>
    <row r="8" spans="1:14" ht="15" x14ac:dyDescent="0.2">
      <c r="A8" s="938"/>
      <c r="B8" s="938"/>
      <c r="C8" s="938"/>
      <c r="D8" s="938"/>
      <c r="E8" s="938"/>
      <c r="F8" s="938"/>
      <c r="G8" s="938"/>
      <c r="H8" s="938"/>
      <c r="I8" s="938"/>
      <c r="J8" s="938"/>
      <c r="K8" s="938"/>
      <c r="L8" s="938"/>
      <c r="M8" s="938"/>
    </row>
    <row r="9" spans="1:14" ht="15" x14ac:dyDescent="0.2">
      <c r="B9" s="940" t="s">
        <v>459</v>
      </c>
    </row>
    <row r="10" spans="1:14" ht="15" x14ac:dyDescent="0.2">
      <c r="B10" s="940"/>
    </row>
    <row r="11" spans="1:14" ht="15" x14ac:dyDescent="0.2">
      <c r="B11" s="941" t="s">
        <v>4207</v>
      </c>
      <c r="C11" s="942"/>
      <c r="D11" s="942"/>
      <c r="E11" s="942"/>
      <c r="F11" s="942"/>
      <c r="G11" s="942"/>
      <c r="H11" s="942"/>
      <c r="I11" s="942"/>
      <c r="J11" s="942"/>
      <c r="K11" s="942"/>
      <c r="L11" s="942"/>
      <c r="M11" s="942"/>
      <c r="N11" s="942"/>
    </row>
    <row r="12" spans="1:14" ht="14.25" customHeight="1" x14ac:dyDescent="0.2">
      <c r="A12" s="943"/>
      <c r="B12" s="993" t="s">
        <v>4208</v>
      </c>
      <c r="C12" s="993"/>
      <c r="D12" s="993"/>
      <c r="E12" s="993"/>
      <c r="F12" s="993"/>
      <c r="G12" s="993"/>
      <c r="H12" s="993"/>
      <c r="I12" s="993"/>
      <c r="J12" s="993"/>
      <c r="K12" s="993"/>
      <c r="L12" s="993"/>
      <c r="M12" s="993"/>
      <c r="N12" s="993"/>
    </row>
    <row r="13" spans="1:14" ht="12" customHeight="1" x14ac:dyDescent="0.2">
      <c r="A13" s="943"/>
      <c r="B13" s="944"/>
      <c r="C13" s="942"/>
      <c r="D13" s="942"/>
      <c r="E13" s="942"/>
      <c r="F13" s="942"/>
      <c r="G13" s="942"/>
      <c r="H13" s="942"/>
      <c r="I13" s="942"/>
      <c r="J13" s="942"/>
      <c r="K13" s="942"/>
      <c r="L13" s="942"/>
      <c r="M13" s="942"/>
      <c r="N13" s="942"/>
    </row>
    <row r="14" spans="1:14" ht="14.25" customHeight="1" x14ac:dyDescent="0.2">
      <c r="A14" s="943"/>
      <c r="B14" s="941" t="s">
        <v>4209</v>
      </c>
      <c r="C14" s="942"/>
      <c r="D14" s="942"/>
      <c r="E14" s="942"/>
      <c r="F14" s="942"/>
      <c r="G14" s="942"/>
      <c r="H14" s="942"/>
      <c r="I14" s="942"/>
      <c r="J14" s="942"/>
      <c r="K14" s="942"/>
      <c r="L14" s="942"/>
      <c r="M14" s="942"/>
      <c r="N14" s="942"/>
    </row>
    <row r="15" spans="1:14" ht="14.25" customHeight="1" x14ac:dyDescent="0.2">
      <c r="A15" s="943"/>
      <c r="B15" s="993" t="s">
        <v>4210</v>
      </c>
      <c r="C15" s="993"/>
      <c r="D15" s="993"/>
      <c r="E15" s="993"/>
      <c r="F15" s="993"/>
      <c r="G15" s="993"/>
      <c r="H15" s="993"/>
      <c r="I15" s="993"/>
      <c r="J15" s="993"/>
      <c r="K15" s="993"/>
      <c r="L15" s="993"/>
      <c r="M15" s="993"/>
      <c r="N15" s="993"/>
    </row>
    <row r="16" spans="1:14" ht="12" customHeight="1" x14ac:dyDescent="0.2">
      <c r="A16" s="943"/>
      <c r="B16" s="942"/>
      <c r="C16" s="942"/>
      <c r="D16" s="942"/>
      <c r="E16" s="942"/>
      <c r="F16" s="942"/>
      <c r="G16" s="942"/>
      <c r="H16" s="942"/>
      <c r="I16" s="942"/>
      <c r="J16" s="942"/>
      <c r="K16" s="942"/>
      <c r="L16" s="942"/>
      <c r="M16" s="942"/>
      <c r="N16" s="942"/>
    </row>
    <row r="17" spans="1:14" ht="14.25" customHeight="1" x14ac:dyDescent="0.2">
      <c r="A17" s="943"/>
      <c r="B17" s="993" t="s">
        <v>4211</v>
      </c>
      <c r="C17" s="993"/>
      <c r="D17" s="993"/>
      <c r="E17" s="993"/>
      <c r="F17" s="993"/>
      <c r="G17" s="993"/>
      <c r="H17" s="993"/>
      <c r="I17" s="993"/>
      <c r="J17" s="993"/>
      <c r="K17" s="993"/>
      <c r="L17" s="993"/>
      <c r="M17" s="993"/>
      <c r="N17" s="993"/>
    </row>
    <row r="18" spans="1:14" ht="12" customHeight="1" x14ac:dyDescent="0.2">
      <c r="A18" s="943"/>
      <c r="B18" s="942"/>
      <c r="C18" s="942"/>
      <c r="D18" s="942"/>
      <c r="E18" s="942"/>
      <c r="F18" s="942"/>
      <c r="G18" s="942"/>
      <c r="H18" s="942"/>
      <c r="I18" s="942"/>
      <c r="J18" s="942"/>
      <c r="K18" s="942"/>
      <c r="L18" s="942"/>
      <c r="M18" s="942"/>
      <c r="N18" s="942"/>
    </row>
    <row r="19" spans="1:14" ht="14.25" customHeight="1" x14ac:dyDescent="0.2">
      <c r="A19" s="943"/>
      <c r="B19" s="993" t="s">
        <v>4212</v>
      </c>
      <c r="C19" s="993"/>
      <c r="D19" s="993"/>
      <c r="E19" s="993"/>
      <c r="F19" s="993"/>
      <c r="G19" s="993"/>
      <c r="H19" s="993"/>
      <c r="I19" s="993"/>
      <c r="J19" s="993"/>
      <c r="K19" s="993"/>
      <c r="L19" s="993"/>
      <c r="M19" s="993"/>
      <c r="N19" s="993"/>
    </row>
    <row r="20" spans="1:14" ht="12" customHeight="1" x14ac:dyDescent="0.2">
      <c r="A20" s="943"/>
      <c r="B20" s="945"/>
      <c r="C20" s="942"/>
      <c r="D20" s="942"/>
      <c r="E20" s="942"/>
      <c r="F20" s="942"/>
      <c r="G20" s="942"/>
      <c r="H20" s="942"/>
      <c r="I20" s="942"/>
      <c r="J20" s="942"/>
      <c r="K20" s="942"/>
      <c r="L20" s="942"/>
      <c r="M20" s="942"/>
      <c r="N20" s="942"/>
    </row>
    <row r="21" spans="1:14" ht="12" customHeight="1" x14ac:dyDescent="0.2">
      <c r="A21" s="943"/>
      <c r="B21" s="941" t="s">
        <v>4213</v>
      </c>
      <c r="C21" s="942"/>
      <c r="D21" s="942"/>
      <c r="E21" s="942"/>
      <c r="F21" s="942"/>
      <c r="G21" s="942"/>
      <c r="H21" s="942"/>
      <c r="I21" s="942"/>
      <c r="J21" s="942"/>
      <c r="K21" s="942"/>
      <c r="L21" s="942"/>
      <c r="M21" s="942"/>
      <c r="N21" s="942"/>
    </row>
    <row r="22" spans="1:14" ht="31.5" customHeight="1" x14ac:dyDescent="0.2">
      <c r="A22" s="943"/>
      <c r="B22" s="993" t="s">
        <v>4214</v>
      </c>
      <c r="C22" s="993"/>
      <c r="D22" s="993"/>
      <c r="E22" s="993"/>
      <c r="F22" s="993"/>
      <c r="G22" s="993"/>
      <c r="H22" s="993"/>
      <c r="I22" s="993"/>
      <c r="J22" s="993"/>
      <c r="K22" s="993"/>
      <c r="L22" s="993"/>
      <c r="M22" s="993"/>
      <c r="N22" s="993"/>
    </row>
    <row r="23" spans="1:14" ht="12" customHeight="1" x14ac:dyDescent="0.2">
      <c r="A23" s="943"/>
      <c r="B23" s="945"/>
      <c r="C23" s="942"/>
      <c r="D23" s="942"/>
      <c r="E23" s="942"/>
      <c r="F23" s="942"/>
      <c r="G23" s="942"/>
      <c r="H23" s="942"/>
      <c r="I23" s="942"/>
      <c r="J23" s="942"/>
      <c r="K23" s="942"/>
      <c r="L23" s="942"/>
      <c r="M23" s="942"/>
      <c r="N23" s="942"/>
    </row>
    <row r="24" spans="1:14" ht="15" customHeight="1" x14ac:dyDescent="0.2">
      <c r="B24" s="946" t="s">
        <v>4215</v>
      </c>
    </row>
    <row r="25" spans="1:14" ht="10.5" customHeight="1" x14ac:dyDescent="0.2">
      <c r="B25" s="945"/>
    </row>
    <row r="26" spans="1:14" ht="41.25" customHeight="1" x14ac:dyDescent="0.2">
      <c r="A26" s="943"/>
      <c r="B26" s="993" t="s">
        <v>4327</v>
      </c>
      <c r="C26" s="993"/>
      <c r="D26" s="993"/>
      <c r="E26" s="993"/>
      <c r="F26" s="993"/>
      <c r="G26" s="993"/>
      <c r="H26" s="993"/>
      <c r="I26" s="993"/>
      <c r="J26" s="993"/>
      <c r="K26" s="993"/>
      <c r="L26" s="993"/>
      <c r="M26" s="993"/>
      <c r="N26" s="993"/>
    </row>
    <row r="28" spans="1:14" ht="15" x14ac:dyDescent="0.2">
      <c r="A28" s="937"/>
      <c r="B28" s="940" t="s">
        <v>4216</v>
      </c>
    </row>
    <row r="29" spans="1:14" ht="9.75" customHeight="1" x14ac:dyDescent="0.2"/>
    <row r="30" spans="1:14" ht="60" customHeight="1" x14ac:dyDescent="0.2">
      <c r="B30" s="995" t="s">
        <v>4217</v>
      </c>
      <c r="C30" s="995"/>
      <c r="D30" s="995"/>
      <c r="E30" s="995"/>
      <c r="F30" s="995"/>
      <c r="G30" s="995"/>
      <c r="H30" s="995"/>
      <c r="I30" s="995"/>
      <c r="J30" s="995"/>
      <c r="K30" s="995"/>
      <c r="L30" s="995"/>
      <c r="M30" s="995"/>
      <c r="N30" s="995"/>
    </row>
    <row r="31" spans="1:14" x14ac:dyDescent="0.2">
      <c r="B31" s="947" t="s">
        <v>2880</v>
      </c>
      <c r="C31" s="948"/>
      <c r="D31" s="948"/>
      <c r="E31" s="948"/>
      <c r="F31" s="948"/>
      <c r="G31" s="948"/>
      <c r="H31" s="948"/>
      <c r="I31" s="948"/>
      <c r="J31" s="948"/>
      <c r="K31" s="948"/>
      <c r="L31" s="948"/>
      <c r="M31" s="948"/>
      <c r="N31" s="948"/>
    </row>
    <row r="32" spans="1:14" ht="11.25" customHeight="1" x14ac:dyDescent="0.2">
      <c r="A32" s="949"/>
      <c r="B32" s="949"/>
      <c r="C32" s="949"/>
      <c r="D32" s="949"/>
      <c r="E32" s="949"/>
      <c r="F32" s="949"/>
      <c r="G32" s="949"/>
      <c r="H32" s="949"/>
      <c r="I32" s="949"/>
      <c r="J32" s="949"/>
      <c r="K32" s="949"/>
      <c r="L32" s="949"/>
      <c r="M32" s="949"/>
      <c r="N32" s="949"/>
    </row>
    <row r="33" spans="1:16" ht="15" x14ac:dyDescent="0.2">
      <c r="B33" s="950" t="s">
        <v>2747</v>
      </c>
    </row>
    <row r="34" spans="1:16" ht="71.25" customHeight="1" x14ac:dyDescent="0.2">
      <c r="B34" s="995" t="s">
        <v>4218</v>
      </c>
      <c r="C34" s="995"/>
      <c r="D34" s="995"/>
      <c r="E34" s="995"/>
      <c r="F34" s="995"/>
      <c r="G34" s="995"/>
      <c r="H34" s="995"/>
      <c r="I34" s="995"/>
      <c r="J34" s="995"/>
      <c r="K34" s="995"/>
      <c r="L34" s="995"/>
      <c r="M34" s="995"/>
      <c r="N34" s="995"/>
    </row>
    <row r="35" spans="1:16" ht="12.75" customHeight="1" x14ac:dyDescent="0.2">
      <c r="B35" s="951"/>
      <c r="C35" s="951"/>
      <c r="D35" s="951"/>
      <c r="E35" s="951"/>
      <c r="F35" s="951"/>
      <c r="G35" s="951"/>
      <c r="H35" s="951"/>
      <c r="I35" s="951"/>
      <c r="J35" s="951"/>
      <c r="K35" s="951"/>
      <c r="L35" s="951"/>
      <c r="M35" s="951"/>
      <c r="N35" s="951"/>
    </row>
    <row r="36" spans="1:16" ht="18" customHeight="1" x14ac:dyDescent="0.2">
      <c r="B36" s="952" t="s">
        <v>2748</v>
      </c>
      <c r="C36" s="953"/>
      <c r="D36" s="953"/>
      <c r="E36" s="953"/>
      <c r="F36" s="953"/>
      <c r="G36" s="953"/>
      <c r="H36" s="953"/>
      <c r="I36" s="953"/>
      <c r="J36" s="953"/>
      <c r="K36" s="953"/>
      <c r="L36" s="953"/>
      <c r="M36" s="953"/>
      <c r="N36" s="953"/>
      <c r="O36" s="953"/>
      <c r="P36" s="953"/>
    </row>
    <row r="37" spans="1:16" ht="58.5" customHeight="1" x14ac:dyDescent="0.2">
      <c r="B37" s="995" t="s">
        <v>4219</v>
      </c>
      <c r="C37" s="995"/>
      <c r="D37" s="995"/>
      <c r="E37" s="995"/>
      <c r="F37" s="995"/>
      <c r="G37" s="995"/>
      <c r="H37" s="995"/>
      <c r="I37" s="995"/>
      <c r="J37" s="995"/>
      <c r="K37" s="995"/>
      <c r="L37" s="995"/>
      <c r="M37" s="995"/>
      <c r="N37" s="995"/>
      <c r="O37" s="954"/>
      <c r="P37" s="954"/>
    </row>
    <row r="38" spans="1:16" ht="7.5" customHeight="1" x14ac:dyDescent="0.2">
      <c r="B38" s="955"/>
      <c r="C38" s="955"/>
      <c r="D38" s="955"/>
      <c r="E38" s="955"/>
      <c r="F38" s="955"/>
      <c r="G38" s="955"/>
      <c r="H38" s="955"/>
      <c r="I38" s="955"/>
      <c r="J38" s="955"/>
      <c r="K38" s="955"/>
      <c r="L38" s="955"/>
      <c r="M38" s="955"/>
      <c r="N38" s="955"/>
      <c r="O38" s="954"/>
      <c r="P38" s="954"/>
    </row>
    <row r="39" spans="1:16" ht="33.75" customHeight="1" x14ac:dyDescent="0.2">
      <c r="B39" s="995" t="s">
        <v>2891</v>
      </c>
      <c r="C39" s="995"/>
      <c r="D39" s="995"/>
      <c r="E39" s="995"/>
      <c r="F39" s="995"/>
      <c r="G39" s="995"/>
      <c r="H39" s="995"/>
      <c r="I39" s="995"/>
      <c r="J39" s="995"/>
      <c r="K39" s="995"/>
      <c r="L39" s="995"/>
      <c r="M39" s="995"/>
      <c r="N39" s="995"/>
      <c r="O39" s="954"/>
      <c r="P39" s="954"/>
    </row>
    <row r="40" spans="1:16" ht="7.5" customHeight="1" x14ac:dyDescent="0.2">
      <c r="B40" s="947"/>
      <c r="C40" s="955"/>
      <c r="D40" s="955"/>
      <c r="E40" s="955"/>
      <c r="F40" s="955"/>
      <c r="G40" s="955"/>
      <c r="H40" s="955"/>
      <c r="I40" s="955"/>
      <c r="J40" s="955"/>
      <c r="K40" s="955"/>
      <c r="L40" s="955"/>
      <c r="M40" s="955"/>
      <c r="N40" s="955"/>
      <c r="O40" s="954"/>
      <c r="P40" s="954"/>
    </row>
    <row r="41" spans="1:16" ht="27.75" customHeight="1" x14ac:dyDescent="0.2">
      <c r="A41" s="956"/>
      <c r="B41" s="995" t="s">
        <v>4220</v>
      </c>
      <c r="C41" s="995"/>
      <c r="D41" s="995"/>
      <c r="E41" s="995"/>
      <c r="F41" s="995"/>
      <c r="G41" s="995"/>
      <c r="H41" s="995"/>
      <c r="I41" s="995"/>
      <c r="J41" s="995"/>
      <c r="K41" s="995"/>
      <c r="L41" s="995"/>
      <c r="M41" s="995"/>
      <c r="N41" s="995"/>
    </row>
    <row r="42" spans="1:16" ht="16.5" customHeight="1" x14ac:dyDescent="0.2">
      <c r="A42" s="956"/>
    </row>
    <row r="43" spans="1:16" ht="15" x14ac:dyDescent="0.2">
      <c r="B43" s="940" t="s">
        <v>2749</v>
      </c>
    </row>
    <row r="45" spans="1:16" ht="15" x14ac:dyDescent="0.2">
      <c r="A45" s="937"/>
      <c r="B45" s="940" t="s">
        <v>4221</v>
      </c>
    </row>
    <row r="47" spans="1:16" ht="15" x14ac:dyDescent="0.2">
      <c r="A47" s="937"/>
      <c r="B47" s="940" t="s">
        <v>453</v>
      </c>
    </row>
    <row r="48" spans="1:16" x14ac:dyDescent="0.2">
      <c r="B48" s="995" t="s">
        <v>454</v>
      </c>
      <c r="C48" s="995"/>
      <c r="D48" s="995"/>
      <c r="E48" s="995"/>
      <c r="F48" s="995"/>
      <c r="G48" s="995"/>
      <c r="H48" s="995"/>
      <c r="I48" s="995"/>
      <c r="J48" s="995"/>
      <c r="K48" s="995"/>
      <c r="L48" s="995"/>
      <c r="M48" s="995"/>
      <c r="N48" s="995"/>
    </row>
    <row r="50" spans="1:14" ht="15" x14ac:dyDescent="0.2">
      <c r="A50" s="937"/>
      <c r="B50" s="940" t="s">
        <v>455</v>
      </c>
    </row>
    <row r="51" spans="1:14" x14ac:dyDescent="0.2">
      <c r="B51" s="995" t="s">
        <v>2746</v>
      </c>
      <c r="C51" s="995"/>
      <c r="D51" s="995"/>
      <c r="E51" s="995"/>
      <c r="F51" s="995"/>
      <c r="G51" s="995"/>
      <c r="H51" s="995"/>
      <c r="I51" s="995"/>
      <c r="J51" s="995"/>
      <c r="K51" s="995"/>
      <c r="L51" s="995"/>
      <c r="M51" s="995"/>
      <c r="N51" s="995"/>
    </row>
    <row r="53" spans="1:14" ht="15" x14ac:dyDescent="0.2">
      <c r="A53" s="940" t="s">
        <v>456</v>
      </c>
    </row>
    <row r="54" spans="1:14" ht="9" customHeight="1" x14ac:dyDescent="0.2"/>
    <row r="55" spans="1:14" x14ac:dyDescent="0.2">
      <c r="A55" s="939" t="s">
        <v>457</v>
      </c>
    </row>
    <row r="56" spans="1:14" ht="6.75" customHeight="1" x14ac:dyDescent="0.2"/>
    <row r="57" spans="1:14" ht="30" customHeight="1" x14ac:dyDescent="0.2">
      <c r="B57" s="993" t="s">
        <v>458</v>
      </c>
      <c r="C57" s="993"/>
      <c r="D57" s="993"/>
      <c r="E57" s="993"/>
      <c r="F57" s="993"/>
      <c r="G57" s="993"/>
      <c r="H57" s="993"/>
      <c r="I57" s="993"/>
      <c r="J57" s="993"/>
      <c r="K57" s="993"/>
      <c r="L57" s="993"/>
      <c r="M57" s="993"/>
      <c r="N57" s="993"/>
    </row>
    <row r="58" spans="1:14" ht="6.75" customHeight="1" x14ac:dyDescent="0.2"/>
    <row r="59" spans="1:14" ht="31.5" customHeight="1" x14ac:dyDescent="0.2">
      <c r="B59" s="994" t="s">
        <v>4222</v>
      </c>
      <c r="C59" s="994"/>
      <c r="D59" s="994"/>
      <c r="E59" s="994"/>
      <c r="F59" s="994"/>
      <c r="G59" s="994"/>
      <c r="H59" s="994"/>
      <c r="I59" s="994"/>
      <c r="J59" s="994"/>
      <c r="K59" s="994"/>
      <c r="L59" s="994"/>
      <c r="M59" s="994"/>
      <c r="N59" s="994"/>
    </row>
    <row r="60" spans="1:14" ht="6.75" customHeight="1" x14ac:dyDescent="0.2"/>
    <row r="61" spans="1:14" ht="50.25" customHeight="1" x14ac:dyDescent="0.2">
      <c r="B61" s="993" t="s">
        <v>4223</v>
      </c>
      <c r="C61" s="993"/>
      <c r="D61" s="993"/>
      <c r="E61" s="993"/>
      <c r="F61" s="993"/>
      <c r="G61" s="993"/>
      <c r="H61" s="993"/>
      <c r="I61" s="993"/>
      <c r="J61" s="993"/>
      <c r="K61" s="993"/>
      <c r="L61" s="993"/>
      <c r="M61" s="993"/>
      <c r="N61" s="993"/>
    </row>
    <row r="62" spans="1:14" ht="6.75" customHeight="1" x14ac:dyDescent="0.2"/>
    <row r="63" spans="1:14" ht="30.75" customHeight="1" x14ac:dyDescent="0.2">
      <c r="B63" s="993" t="s">
        <v>4224</v>
      </c>
      <c r="C63" s="993"/>
      <c r="D63" s="993"/>
      <c r="E63" s="993"/>
      <c r="F63" s="993"/>
      <c r="G63" s="993"/>
      <c r="H63" s="993"/>
      <c r="I63" s="993"/>
      <c r="J63" s="993"/>
      <c r="K63" s="993"/>
      <c r="L63" s="993"/>
      <c r="M63" s="993"/>
      <c r="N63" s="993"/>
    </row>
    <row r="64" spans="1:14" ht="6.75" customHeight="1" x14ac:dyDescent="0.2">
      <c r="B64" s="949"/>
      <c r="C64" s="949"/>
      <c r="D64" s="949"/>
      <c r="E64" s="949"/>
      <c r="F64" s="949"/>
      <c r="G64" s="949"/>
      <c r="H64" s="949"/>
      <c r="I64" s="949"/>
      <c r="J64" s="949"/>
      <c r="K64" s="949"/>
      <c r="L64" s="949"/>
      <c r="M64" s="949"/>
      <c r="N64" s="949"/>
    </row>
    <row r="65" spans="2:14" ht="33.75" customHeight="1" x14ac:dyDescent="0.2">
      <c r="B65" s="993" t="s">
        <v>4225</v>
      </c>
      <c r="C65" s="993"/>
      <c r="D65" s="993"/>
      <c r="E65" s="993"/>
      <c r="F65" s="993"/>
      <c r="G65" s="993"/>
      <c r="H65" s="993"/>
      <c r="I65" s="993"/>
      <c r="J65" s="993"/>
      <c r="K65" s="993"/>
      <c r="L65" s="993"/>
      <c r="M65" s="993"/>
      <c r="N65" s="993"/>
    </row>
    <row r="66" spans="2:14" ht="6.75" customHeight="1" x14ac:dyDescent="0.2">
      <c r="B66" s="939"/>
      <c r="C66" s="948"/>
      <c r="D66" s="948"/>
      <c r="E66" s="948"/>
      <c r="F66" s="948"/>
      <c r="G66" s="948"/>
      <c r="H66" s="948"/>
      <c r="I66" s="948"/>
      <c r="J66" s="948"/>
      <c r="K66" s="948"/>
      <c r="L66" s="948"/>
      <c r="M66" s="948"/>
      <c r="N66" s="948"/>
    </row>
    <row r="67" spans="2:14" x14ac:dyDescent="0.2">
      <c r="B67" s="993" t="s">
        <v>4226</v>
      </c>
      <c r="C67" s="993"/>
      <c r="D67" s="993"/>
      <c r="E67" s="993"/>
      <c r="F67" s="993"/>
      <c r="G67" s="993"/>
      <c r="H67" s="993"/>
      <c r="I67" s="993"/>
      <c r="J67" s="993"/>
      <c r="K67" s="993"/>
      <c r="L67" s="993"/>
      <c r="M67" s="993"/>
      <c r="N67" s="993"/>
    </row>
    <row r="68" spans="2:14" x14ac:dyDescent="0.2">
      <c r="B68" s="993"/>
      <c r="C68" s="993"/>
      <c r="D68" s="993"/>
      <c r="E68" s="993"/>
      <c r="F68" s="993"/>
      <c r="G68" s="993"/>
      <c r="H68" s="993"/>
      <c r="I68" s="993"/>
      <c r="J68" s="993"/>
      <c r="K68" s="993"/>
      <c r="L68" s="993"/>
      <c r="M68" s="993"/>
      <c r="N68" s="993"/>
    </row>
    <row r="71" spans="2:14" ht="12.75" customHeight="1" x14ac:dyDescent="0.2"/>
    <row r="75" spans="2:14" ht="31.5" customHeight="1" x14ac:dyDescent="0.2"/>
    <row r="79" spans="2:14" ht="45.75" customHeight="1" x14ac:dyDescent="0.2"/>
    <row r="82" ht="41.25" customHeight="1" x14ac:dyDescent="0.2"/>
    <row r="97" ht="14.25" customHeight="1" x14ac:dyDescent="0.2"/>
    <row r="101" ht="14.25" customHeight="1" x14ac:dyDescent="0.2"/>
    <row r="104" ht="28.5" customHeight="1" x14ac:dyDescent="0.2"/>
    <row r="111" ht="12.75" customHeight="1" x14ac:dyDescent="0.2"/>
    <row r="114" ht="42.75" customHeight="1" x14ac:dyDescent="0.2"/>
    <row r="115" ht="27" customHeight="1" x14ac:dyDescent="0.2"/>
    <row r="118" ht="46.5" customHeight="1" x14ac:dyDescent="0.2"/>
    <row r="119" ht="27.75" customHeight="1" x14ac:dyDescent="0.2"/>
    <row r="122" ht="47.25" customHeight="1" x14ac:dyDescent="0.2"/>
    <row r="123" ht="26.25" customHeight="1" x14ac:dyDescent="0.2"/>
    <row r="126" ht="32.25" customHeight="1" x14ac:dyDescent="0.2"/>
    <row r="127" ht="12.75" customHeight="1" x14ac:dyDescent="0.2"/>
    <row r="130" ht="31.5" customHeight="1" x14ac:dyDescent="0.2"/>
    <row r="131" ht="12.75" customHeight="1" x14ac:dyDescent="0.2"/>
    <row r="135" ht="12.75" customHeight="1" x14ac:dyDescent="0.2"/>
    <row r="140" ht="84" customHeight="1" x14ac:dyDescent="0.2"/>
    <row r="141" ht="12.75" customHeight="1" x14ac:dyDescent="0.2"/>
    <row r="144" ht="30" customHeight="1" x14ac:dyDescent="0.2"/>
    <row r="145" ht="12.75" customHeight="1" x14ac:dyDescent="0.2"/>
    <row r="148" ht="48.75" customHeight="1" x14ac:dyDescent="0.2"/>
    <row r="151" s="957" customFormat="1" ht="15" x14ac:dyDescent="0.25"/>
    <row r="156" ht="30" customHeight="1" x14ac:dyDescent="0.2"/>
    <row r="157" ht="12.75" customHeight="1" x14ac:dyDescent="0.2"/>
    <row r="158" ht="12.75" customHeight="1" x14ac:dyDescent="0.2"/>
    <row r="165" ht="12.75" customHeight="1" x14ac:dyDescent="0.2"/>
    <row r="169" ht="12.75" customHeight="1" x14ac:dyDescent="0.2"/>
    <row r="172" ht="31.5" customHeight="1" x14ac:dyDescent="0.2"/>
    <row r="177" ht="12.75" customHeight="1" x14ac:dyDescent="0.2"/>
    <row r="180" ht="31.5" customHeight="1" x14ac:dyDescent="0.2"/>
    <row r="181" ht="12.75" customHeight="1" x14ac:dyDescent="0.2"/>
    <row r="185" ht="14.25" customHeight="1" x14ac:dyDescent="0.2"/>
    <row r="188" ht="32.25" customHeight="1" x14ac:dyDescent="0.2"/>
    <row r="190" ht="15.75" customHeight="1" x14ac:dyDescent="0.2"/>
    <row r="191" s="957" customFormat="1" ht="15" x14ac:dyDescent="0.25"/>
    <row r="192" ht="9" customHeight="1" x14ac:dyDescent="0.2"/>
    <row r="193" ht="15" customHeight="1" x14ac:dyDescent="0.2"/>
    <row r="196" s="957" customFormat="1" ht="15" x14ac:dyDescent="0.25"/>
    <row r="197" ht="28.5" customHeight="1" x14ac:dyDescent="0.2"/>
    <row r="201" ht="27.75" customHeight="1" x14ac:dyDescent="0.2"/>
    <row r="203" ht="12.75" customHeight="1" x14ac:dyDescent="0.2"/>
    <row r="204" ht="30.75" customHeight="1" x14ac:dyDescent="0.2"/>
    <row r="206" ht="62.25" customHeight="1" x14ac:dyDescent="0.2"/>
    <row r="207" ht="13.5" customHeight="1" x14ac:dyDescent="0.2"/>
    <row r="214" ht="16.5" customHeight="1" x14ac:dyDescent="0.2"/>
    <row r="215" ht="29.25" customHeight="1" x14ac:dyDescent="0.2"/>
    <row r="216" ht="30.75" customHeight="1" x14ac:dyDescent="0.2"/>
    <row r="217" ht="17.25" customHeight="1" x14ac:dyDescent="0.2"/>
    <row r="218" ht="45" customHeight="1" x14ac:dyDescent="0.2"/>
    <row r="220" ht="31.5" customHeight="1" x14ac:dyDescent="0.2"/>
    <row r="223" ht="33" customHeight="1" x14ac:dyDescent="0.2"/>
    <row r="224" ht="15" customHeight="1" x14ac:dyDescent="0.2"/>
    <row r="225" ht="15" customHeight="1" x14ac:dyDescent="0.2"/>
    <row r="227" ht="30" customHeight="1" x14ac:dyDescent="0.2"/>
    <row r="230" s="957" customFormat="1" ht="15" x14ac:dyDescent="0.25"/>
    <row r="231" ht="60.75" customHeight="1" x14ac:dyDescent="0.2"/>
    <row r="237" ht="32.25" customHeight="1" x14ac:dyDescent="0.2"/>
    <row r="240" ht="30" customHeight="1" x14ac:dyDescent="0.2"/>
    <row r="244" ht="15.75" customHeight="1" x14ac:dyDescent="0.2"/>
    <row r="246" ht="30.75" customHeight="1" x14ac:dyDescent="0.2"/>
    <row r="247" ht="31.5" customHeight="1" x14ac:dyDescent="0.2"/>
    <row r="248" ht="17.25" customHeight="1" x14ac:dyDescent="0.2"/>
    <row r="250" ht="29.25" customHeight="1" x14ac:dyDescent="0.2"/>
    <row r="251" ht="29.25" customHeight="1" x14ac:dyDescent="0.2"/>
    <row r="253" ht="28.5" customHeight="1" x14ac:dyDescent="0.2"/>
    <row r="257" s="957" customFormat="1" ht="15" x14ac:dyDescent="0.25"/>
    <row r="260" s="957" customFormat="1" ht="15" x14ac:dyDescent="0.25"/>
    <row r="261" ht="30.75" customHeight="1" x14ac:dyDescent="0.2"/>
    <row r="264" ht="9.75" customHeight="1" x14ac:dyDescent="0.2"/>
    <row r="265" ht="27.75" customHeight="1" x14ac:dyDescent="0.2"/>
    <row r="270" ht="30" customHeight="1" x14ac:dyDescent="0.2"/>
    <row r="271" ht="28.5" customHeight="1" x14ac:dyDescent="0.2"/>
    <row r="273" ht="30" customHeight="1" x14ac:dyDescent="0.2"/>
    <row r="275" ht="30.75" customHeight="1" x14ac:dyDescent="0.2"/>
    <row r="276" ht="29.25" customHeight="1" x14ac:dyDescent="0.2"/>
    <row r="278" ht="29.25" customHeight="1" x14ac:dyDescent="0.2"/>
    <row r="279" ht="29.25" customHeight="1" x14ac:dyDescent="0.2"/>
    <row r="281" ht="29.25" customHeight="1" x14ac:dyDescent="0.2"/>
  </sheetData>
  <mergeCells count="21">
    <mergeCell ref="A7:N7"/>
    <mergeCell ref="B22:N22"/>
    <mergeCell ref="B26:N26"/>
    <mergeCell ref="B30:N30"/>
    <mergeCell ref="B34:N34"/>
    <mergeCell ref="B12:N12"/>
    <mergeCell ref="B15:N15"/>
    <mergeCell ref="B65:N65"/>
    <mergeCell ref="B67:N67"/>
    <mergeCell ref="B68:N68"/>
    <mergeCell ref="B19:N19"/>
    <mergeCell ref="B17:N17"/>
    <mergeCell ref="B57:N57"/>
    <mergeCell ref="B59:N59"/>
    <mergeCell ref="B61:N61"/>
    <mergeCell ref="B63:N63"/>
    <mergeCell ref="B48:N48"/>
    <mergeCell ref="B51:N51"/>
    <mergeCell ref="B39:N39"/>
    <mergeCell ref="B41:N41"/>
    <mergeCell ref="B37:N37"/>
  </mergeCells>
  <hyperlinks>
    <hyperlink ref="B31" location="'Anexo 1'!K5" display="Ver el anexo 1"/>
  </hyperlinks>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O266"/>
  <sheetViews>
    <sheetView showGridLines="0" zoomScale="90" zoomScaleNormal="90" workbookViewId="0"/>
  </sheetViews>
  <sheetFormatPr baseColWidth="10" defaultRowHeight="14.25" x14ac:dyDescent="0.2"/>
  <cols>
    <col min="1" max="1" width="6.28515625" style="958" customWidth="1"/>
    <col min="2" max="9" width="11.42578125" style="937"/>
    <col min="10" max="10" width="9.42578125" style="937" customWidth="1"/>
    <col min="11" max="11" width="13.7109375" style="937" customWidth="1"/>
    <col min="12" max="13" width="8.28515625" style="937" customWidth="1"/>
    <col min="14" max="14" width="10.85546875" style="937" customWidth="1"/>
    <col min="15" max="16384" width="11.42578125" style="937"/>
  </cols>
  <sheetData>
    <row r="7" spans="1:15" ht="15" x14ac:dyDescent="0.2">
      <c r="A7" s="1001" t="s">
        <v>4227</v>
      </c>
      <c r="B7" s="1001"/>
      <c r="C7" s="1001"/>
      <c r="D7" s="1001"/>
      <c r="E7" s="1001"/>
      <c r="F7" s="1001"/>
      <c r="G7" s="1001"/>
      <c r="H7" s="1001"/>
      <c r="I7" s="1001"/>
      <c r="J7" s="1001"/>
      <c r="K7" s="1001"/>
      <c r="L7" s="1001"/>
      <c r="M7" s="1001"/>
      <c r="N7" s="1001"/>
    </row>
    <row r="8" spans="1:15" x14ac:dyDescent="0.2">
      <c r="A8" s="939"/>
      <c r="B8" s="944"/>
    </row>
    <row r="9" spans="1:15" ht="32.25" customHeight="1" x14ac:dyDescent="0.2">
      <c r="A9" s="997" t="s">
        <v>4230</v>
      </c>
      <c r="B9" s="997"/>
      <c r="C9" s="997"/>
      <c r="D9" s="997"/>
      <c r="E9" s="997"/>
      <c r="F9" s="997"/>
      <c r="G9" s="997"/>
      <c r="H9" s="997"/>
      <c r="I9" s="997"/>
      <c r="J9" s="997"/>
      <c r="K9" s="997"/>
      <c r="L9" s="997"/>
      <c r="M9" s="997"/>
      <c r="N9" s="997"/>
      <c r="O9" s="958"/>
    </row>
    <row r="10" spans="1:15" ht="9.75" customHeight="1" x14ac:dyDescent="0.2">
      <c r="A10" s="945"/>
      <c r="B10" s="1000"/>
      <c r="C10" s="1000"/>
      <c r="D10" s="1000"/>
      <c r="E10" s="1000"/>
      <c r="F10" s="1000"/>
      <c r="G10" s="1000"/>
      <c r="H10" s="1000"/>
      <c r="I10" s="1000"/>
      <c r="J10" s="1000"/>
      <c r="K10" s="1000"/>
      <c r="L10" s="1000"/>
      <c r="M10" s="1000"/>
      <c r="N10" s="958"/>
      <c r="O10" s="958"/>
    </row>
    <row r="11" spans="1:15" ht="45.75" customHeight="1" x14ac:dyDescent="0.2">
      <c r="A11" s="997" t="s">
        <v>4231</v>
      </c>
      <c r="B11" s="997"/>
      <c r="C11" s="997"/>
      <c r="D11" s="997"/>
      <c r="E11" s="997"/>
      <c r="F11" s="997"/>
      <c r="G11" s="997"/>
      <c r="H11" s="997"/>
      <c r="I11" s="997"/>
      <c r="J11" s="997"/>
      <c r="K11" s="997"/>
      <c r="L11" s="997"/>
      <c r="M11" s="997"/>
      <c r="N11" s="997"/>
      <c r="O11" s="958"/>
    </row>
    <row r="12" spans="1:15" x14ac:dyDescent="0.2">
      <c r="A12" s="945"/>
      <c r="B12" s="958"/>
      <c r="C12" s="959"/>
      <c r="D12" s="959"/>
      <c r="E12" s="959"/>
      <c r="F12" s="959"/>
      <c r="G12" s="959"/>
      <c r="H12" s="959"/>
      <c r="I12" s="959"/>
      <c r="J12" s="959"/>
      <c r="K12" s="959"/>
      <c r="L12" s="959"/>
      <c r="M12" s="959"/>
      <c r="N12" s="958"/>
      <c r="O12" s="958"/>
    </row>
    <row r="13" spans="1:15" ht="28.5" customHeight="1" x14ac:dyDescent="0.2">
      <c r="A13" s="997" t="s">
        <v>4232</v>
      </c>
      <c r="B13" s="997"/>
      <c r="C13" s="997"/>
      <c r="D13" s="997"/>
      <c r="E13" s="997"/>
      <c r="F13" s="997"/>
      <c r="G13" s="997"/>
      <c r="H13" s="997"/>
      <c r="I13" s="997"/>
      <c r="J13" s="997"/>
      <c r="K13" s="997"/>
      <c r="L13" s="997"/>
      <c r="M13" s="997"/>
      <c r="N13" s="997"/>
      <c r="O13" s="958"/>
    </row>
    <row r="14" spans="1:15" ht="9.75" customHeight="1" x14ac:dyDescent="0.2">
      <c r="A14" s="945"/>
      <c r="B14" s="1000"/>
      <c r="C14" s="1000"/>
      <c r="D14" s="1000"/>
      <c r="E14" s="1000"/>
      <c r="F14" s="1000"/>
      <c r="G14" s="1000"/>
      <c r="H14" s="1000"/>
      <c r="I14" s="1000"/>
      <c r="J14" s="1000"/>
      <c r="K14" s="1000"/>
      <c r="L14" s="1000"/>
      <c r="M14" s="1000"/>
      <c r="N14" s="958"/>
      <c r="O14" s="958"/>
    </row>
    <row r="15" spans="1:15" ht="15" customHeight="1" x14ac:dyDescent="0.2">
      <c r="A15" s="997" t="s">
        <v>4233</v>
      </c>
      <c r="B15" s="997"/>
      <c r="C15" s="997"/>
      <c r="D15" s="997"/>
      <c r="E15" s="997"/>
      <c r="F15" s="997"/>
      <c r="G15" s="997"/>
      <c r="H15" s="997"/>
      <c r="I15" s="997"/>
      <c r="J15" s="997"/>
      <c r="K15" s="997"/>
      <c r="L15" s="997"/>
      <c r="M15" s="997"/>
      <c r="N15" s="997"/>
      <c r="O15" s="958"/>
    </row>
    <row r="16" spans="1:15" ht="9.75" customHeight="1" x14ac:dyDescent="0.2">
      <c r="A16" s="945"/>
      <c r="B16" s="999"/>
      <c r="C16" s="999"/>
      <c r="D16" s="999"/>
      <c r="E16" s="999"/>
      <c r="F16" s="999"/>
      <c r="G16" s="999"/>
      <c r="H16" s="999"/>
      <c r="I16" s="999"/>
      <c r="J16" s="999"/>
      <c r="K16" s="999"/>
      <c r="L16" s="999"/>
      <c r="M16" s="999"/>
      <c r="N16" s="958"/>
      <c r="O16" s="958"/>
    </row>
    <row r="17" spans="1:15" ht="49.5" customHeight="1" x14ac:dyDescent="0.2">
      <c r="A17" s="997" t="s">
        <v>4234</v>
      </c>
      <c r="B17" s="997"/>
      <c r="C17" s="997"/>
      <c r="D17" s="997"/>
      <c r="E17" s="997"/>
      <c r="F17" s="997"/>
      <c r="G17" s="997"/>
      <c r="H17" s="997"/>
      <c r="I17" s="997"/>
      <c r="J17" s="997"/>
      <c r="K17" s="997"/>
      <c r="L17" s="997"/>
      <c r="M17" s="997"/>
      <c r="N17" s="997"/>
      <c r="O17" s="958"/>
    </row>
    <row r="18" spans="1:15" ht="9.75" customHeight="1" x14ac:dyDescent="0.2">
      <c r="A18" s="945"/>
      <c r="B18" s="999"/>
      <c r="C18" s="999"/>
      <c r="D18" s="999"/>
      <c r="E18" s="999"/>
      <c r="F18" s="999"/>
      <c r="G18" s="999"/>
      <c r="H18" s="999"/>
      <c r="I18" s="999"/>
      <c r="J18" s="999"/>
      <c r="K18" s="999"/>
      <c r="L18" s="999"/>
      <c r="M18" s="999"/>
      <c r="N18" s="958"/>
      <c r="O18" s="958"/>
    </row>
    <row r="19" spans="1:15" ht="45" customHeight="1" x14ac:dyDescent="0.2">
      <c r="A19" s="997" t="s">
        <v>4235</v>
      </c>
      <c r="B19" s="997"/>
      <c r="C19" s="997"/>
      <c r="D19" s="997"/>
      <c r="E19" s="997"/>
      <c r="F19" s="997"/>
      <c r="G19" s="997"/>
      <c r="H19" s="997"/>
      <c r="I19" s="997"/>
      <c r="J19" s="997"/>
      <c r="K19" s="997"/>
      <c r="L19" s="997"/>
      <c r="M19" s="997"/>
      <c r="N19" s="997"/>
      <c r="O19" s="958"/>
    </row>
    <row r="20" spans="1:15" ht="9.75" customHeight="1" x14ac:dyDescent="0.2">
      <c r="A20" s="945"/>
      <c r="B20" s="1000"/>
      <c r="C20" s="1000"/>
      <c r="D20" s="1000"/>
      <c r="E20" s="1000"/>
      <c r="F20" s="1000"/>
      <c r="G20" s="1000"/>
      <c r="H20" s="1000"/>
      <c r="I20" s="1000"/>
      <c r="J20" s="1000"/>
      <c r="K20" s="1000"/>
      <c r="L20" s="1000"/>
      <c r="M20" s="1000"/>
      <c r="N20" s="958"/>
      <c r="O20" s="958"/>
    </row>
    <row r="21" spans="1:15" ht="31.5" customHeight="1" x14ac:dyDescent="0.2">
      <c r="A21" s="997" t="s">
        <v>4236</v>
      </c>
      <c r="B21" s="997"/>
      <c r="C21" s="997"/>
      <c r="D21" s="997"/>
      <c r="E21" s="997"/>
      <c r="F21" s="997"/>
      <c r="G21" s="997"/>
      <c r="H21" s="997"/>
      <c r="I21" s="997"/>
      <c r="J21" s="997"/>
      <c r="K21" s="997"/>
      <c r="L21" s="997"/>
      <c r="M21" s="997"/>
      <c r="N21" s="997"/>
      <c r="O21" s="958"/>
    </row>
    <row r="22" spans="1:15" x14ac:dyDescent="0.2">
      <c r="A22" s="945"/>
      <c r="B22" s="959"/>
      <c r="C22" s="959"/>
      <c r="D22" s="959"/>
      <c r="E22" s="959"/>
      <c r="F22" s="959"/>
      <c r="G22" s="959"/>
      <c r="H22" s="959"/>
      <c r="I22" s="959"/>
      <c r="J22" s="959"/>
      <c r="K22" s="959"/>
      <c r="L22" s="959"/>
      <c r="M22" s="959"/>
      <c r="N22" s="958"/>
      <c r="O22" s="958"/>
    </row>
    <row r="23" spans="1:15" ht="15" x14ac:dyDescent="0.2">
      <c r="A23" s="997" t="s">
        <v>4237</v>
      </c>
      <c r="B23" s="997"/>
      <c r="C23" s="997"/>
      <c r="D23" s="997"/>
      <c r="E23" s="997"/>
      <c r="F23" s="997"/>
      <c r="G23" s="997"/>
      <c r="H23" s="997"/>
      <c r="I23" s="997"/>
      <c r="J23" s="997"/>
      <c r="K23" s="997"/>
      <c r="L23" s="997"/>
      <c r="M23" s="997"/>
      <c r="N23" s="997"/>
      <c r="O23" s="958"/>
    </row>
    <row r="24" spans="1:15" ht="15" x14ac:dyDescent="0.2">
      <c r="A24" s="997"/>
      <c r="B24" s="997"/>
      <c r="C24" s="997"/>
      <c r="D24" s="997"/>
      <c r="E24" s="997"/>
      <c r="F24" s="997"/>
      <c r="G24" s="997"/>
      <c r="H24" s="997"/>
      <c r="I24" s="997"/>
      <c r="J24" s="997"/>
      <c r="K24" s="997"/>
      <c r="L24" s="997"/>
      <c r="M24" s="997"/>
      <c r="N24" s="997"/>
      <c r="O24" s="958"/>
    </row>
    <row r="25" spans="1:15" ht="63.75" customHeight="1" x14ac:dyDescent="0.2">
      <c r="A25" s="997" t="s">
        <v>4238</v>
      </c>
      <c r="B25" s="997"/>
      <c r="C25" s="997"/>
      <c r="D25" s="997"/>
      <c r="E25" s="997"/>
      <c r="F25" s="997"/>
      <c r="G25" s="997"/>
      <c r="H25" s="997"/>
      <c r="I25" s="997"/>
      <c r="J25" s="997"/>
      <c r="K25" s="997"/>
      <c r="L25" s="997"/>
      <c r="M25" s="997"/>
      <c r="N25" s="997"/>
      <c r="O25" s="958"/>
    </row>
    <row r="26" spans="1:15" ht="9.75" customHeight="1" x14ac:dyDescent="0.2">
      <c r="A26" s="945"/>
      <c r="B26" s="999"/>
      <c r="C26" s="999"/>
      <c r="D26" s="999"/>
      <c r="E26" s="999"/>
      <c r="F26" s="999"/>
      <c r="G26" s="999"/>
      <c r="H26" s="999"/>
      <c r="I26" s="999"/>
      <c r="J26" s="999"/>
      <c r="K26" s="999"/>
      <c r="L26" s="999"/>
      <c r="M26" s="999"/>
      <c r="N26" s="958"/>
      <c r="O26" s="958"/>
    </row>
    <row r="27" spans="1:15" ht="30" customHeight="1" x14ac:dyDescent="0.2">
      <c r="A27" s="997" t="s">
        <v>4239</v>
      </c>
      <c r="B27" s="997"/>
      <c r="C27" s="997"/>
      <c r="D27" s="997"/>
      <c r="E27" s="997"/>
      <c r="F27" s="997"/>
      <c r="G27" s="997"/>
      <c r="H27" s="997"/>
      <c r="I27" s="997"/>
      <c r="J27" s="997"/>
      <c r="K27" s="997"/>
      <c r="L27" s="997"/>
      <c r="M27" s="997"/>
      <c r="N27" s="997"/>
      <c r="O27" s="958"/>
    </row>
    <row r="28" spans="1:15" ht="9.75" customHeight="1" x14ac:dyDescent="0.2">
      <c r="A28" s="945"/>
      <c r="B28" s="1000"/>
      <c r="C28" s="1000"/>
      <c r="D28" s="1000"/>
      <c r="E28" s="1000"/>
      <c r="F28" s="1000"/>
      <c r="G28" s="1000"/>
      <c r="H28" s="1000"/>
      <c r="I28" s="1000"/>
      <c r="J28" s="1000"/>
      <c r="K28" s="1000"/>
      <c r="L28" s="1000"/>
      <c r="M28" s="1000"/>
      <c r="N28" s="958"/>
      <c r="O28" s="958"/>
    </row>
    <row r="29" spans="1:15" ht="48" customHeight="1" x14ac:dyDescent="0.2">
      <c r="A29" s="997" t="s">
        <v>4240</v>
      </c>
      <c r="B29" s="997"/>
      <c r="C29" s="997"/>
      <c r="D29" s="997"/>
      <c r="E29" s="997"/>
      <c r="F29" s="997"/>
      <c r="G29" s="997"/>
      <c r="H29" s="997"/>
      <c r="I29" s="997"/>
      <c r="J29" s="997"/>
      <c r="K29" s="997"/>
      <c r="L29" s="997"/>
      <c r="M29" s="997"/>
      <c r="N29" s="997"/>
      <c r="O29" s="958"/>
    </row>
    <row r="30" spans="1:15" ht="9.75" customHeight="1" x14ac:dyDescent="0.2">
      <c r="A30" s="945"/>
      <c r="B30" s="999"/>
      <c r="C30" s="999"/>
      <c r="D30" s="999"/>
      <c r="E30" s="999"/>
      <c r="F30" s="999"/>
      <c r="G30" s="999"/>
      <c r="H30" s="999"/>
      <c r="I30" s="999"/>
      <c r="J30" s="999"/>
      <c r="K30" s="999"/>
      <c r="L30" s="999"/>
      <c r="M30" s="999"/>
      <c r="N30" s="958"/>
      <c r="O30" s="958"/>
    </row>
    <row r="31" spans="1:15" ht="47.25" customHeight="1" x14ac:dyDescent="0.2">
      <c r="A31" s="997" t="s">
        <v>4241</v>
      </c>
      <c r="B31" s="997"/>
      <c r="C31" s="997"/>
      <c r="D31" s="997"/>
      <c r="E31" s="997"/>
      <c r="F31" s="997"/>
      <c r="G31" s="997"/>
      <c r="H31" s="997"/>
      <c r="I31" s="997"/>
      <c r="J31" s="997"/>
      <c r="K31" s="997"/>
      <c r="L31" s="997"/>
      <c r="M31" s="997"/>
      <c r="N31" s="997"/>
      <c r="O31" s="958"/>
    </row>
    <row r="32" spans="1:15" ht="9.75" customHeight="1" x14ac:dyDescent="0.2">
      <c r="A32" s="945"/>
      <c r="B32" s="999"/>
      <c r="C32" s="999"/>
      <c r="D32" s="999"/>
      <c r="E32" s="999"/>
      <c r="F32" s="999"/>
      <c r="G32" s="999"/>
      <c r="H32" s="999"/>
      <c r="I32" s="999"/>
      <c r="J32" s="999"/>
      <c r="K32" s="999"/>
      <c r="L32" s="999"/>
      <c r="M32" s="999"/>
      <c r="N32" s="958"/>
      <c r="O32" s="958"/>
    </row>
    <row r="33" spans="1:15" ht="33" customHeight="1" x14ac:dyDescent="0.2">
      <c r="A33" s="997" t="s">
        <v>4242</v>
      </c>
      <c r="B33" s="997"/>
      <c r="C33" s="997"/>
      <c r="D33" s="997"/>
      <c r="E33" s="997"/>
      <c r="F33" s="997"/>
      <c r="G33" s="997"/>
      <c r="H33" s="997"/>
      <c r="I33" s="997"/>
      <c r="J33" s="997"/>
      <c r="K33" s="997"/>
      <c r="L33" s="997"/>
      <c r="M33" s="997"/>
      <c r="N33" s="997"/>
      <c r="O33" s="958"/>
    </row>
    <row r="34" spans="1:15" ht="9.75" customHeight="1" x14ac:dyDescent="0.2">
      <c r="A34" s="945"/>
      <c r="B34" s="959"/>
      <c r="C34" s="959"/>
      <c r="D34" s="959"/>
      <c r="E34" s="959"/>
      <c r="F34" s="959"/>
      <c r="G34" s="959"/>
      <c r="H34" s="959"/>
      <c r="I34" s="959"/>
      <c r="J34" s="959"/>
      <c r="K34" s="959"/>
      <c r="L34" s="959"/>
      <c r="M34" s="959"/>
      <c r="N34" s="958"/>
      <c r="O34" s="958"/>
    </row>
    <row r="35" spans="1:15" ht="30.75" customHeight="1" x14ac:dyDescent="0.2">
      <c r="A35" s="997" t="s">
        <v>4243</v>
      </c>
      <c r="B35" s="997"/>
      <c r="C35" s="997"/>
      <c r="D35" s="997"/>
      <c r="E35" s="997"/>
      <c r="F35" s="997"/>
      <c r="G35" s="997"/>
      <c r="H35" s="997"/>
      <c r="I35" s="997"/>
      <c r="J35" s="997"/>
      <c r="K35" s="997"/>
      <c r="L35" s="997"/>
      <c r="M35" s="997"/>
      <c r="N35" s="997"/>
      <c r="O35" s="958"/>
    </row>
    <row r="36" spans="1:15" ht="9.75" customHeight="1" x14ac:dyDescent="0.2">
      <c r="A36" s="945"/>
      <c r="B36" s="999"/>
      <c r="C36" s="999"/>
      <c r="D36" s="999"/>
      <c r="E36" s="999"/>
      <c r="F36" s="999"/>
      <c r="G36" s="999"/>
      <c r="H36" s="999"/>
      <c r="I36" s="999"/>
      <c r="J36" s="999"/>
      <c r="K36" s="999"/>
      <c r="L36" s="999"/>
      <c r="M36" s="999"/>
      <c r="N36" s="958"/>
      <c r="O36" s="958"/>
    </row>
    <row r="37" spans="1:15" ht="17.25" customHeight="1" x14ac:dyDescent="0.2">
      <c r="A37" s="997" t="s">
        <v>4244</v>
      </c>
      <c r="B37" s="997"/>
      <c r="C37" s="997"/>
      <c r="D37" s="997"/>
      <c r="E37" s="997"/>
      <c r="F37" s="997"/>
      <c r="G37" s="997"/>
      <c r="H37" s="997"/>
      <c r="I37" s="997"/>
      <c r="J37" s="997"/>
      <c r="K37" s="997"/>
      <c r="L37" s="997"/>
      <c r="M37" s="997"/>
      <c r="N37" s="997"/>
      <c r="O37" s="958"/>
    </row>
    <row r="38" spans="1:15" ht="9.75" customHeight="1" x14ac:dyDescent="0.2">
      <c r="A38" s="945"/>
      <c r="B38" s="999"/>
      <c r="C38" s="999"/>
      <c r="D38" s="999"/>
      <c r="E38" s="999"/>
      <c r="F38" s="999"/>
      <c r="G38" s="999"/>
      <c r="H38" s="999"/>
      <c r="I38" s="999"/>
      <c r="J38" s="999"/>
      <c r="K38" s="999"/>
      <c r="L38" s="999"/>
      <c r="M38" s="999"/>
      <c r="N38" s="958"/>
      <c r="O38" s="958"/>
    </row>
    <row r="39" spans="1:15" ht="15" customHeight="1" x14ac:dyDescent="0.2">
      <c r="A39" s="997" t="s">
        <v>4245</v>
      </c>
      <c r="B39" s="997"/>
      <c r="C39" s="997"/>
      <c r="D39" s="997"/>
      <c r="E39" s="997"/>
      <c r="F39" s="997"/>
      <c r="G39" s="997"/>
      <c r="H39" s="997"/>
      <c r="I39" s="997"/>
      <c r="J39" s="997"/>
      <c r="K39" s="997"/>
      <c r="L39" s="997"/>
      <c r="M39" s="997"/>
      <c r="N39" s="997"/>
      <c r="O39" s="941"/>
    </row>
    <row r="40" spans="1:15" ht="9.75" customHeight="1" x14ac:dyDescent="0.2">
      <c r="A40" s="945"/>
      <c r="B40" s="959"/>
      <c r="C40" s="959"/>
      <c r="D40" s="959"/>
      <c r="E40" s="959"/>
      <c r="F40" s="959"/>
      <c r="G40" s="959"/>
      <c r="H40" s="959"/>
      <c r="I40" s="959"/>
      <c r="J40" s="959"/>
      <c r="K40" s="959"/>
      <c r="L40" s="959"/>
      <c r="M40" s="959"/>
      <c r="N40" s="958"/>
      <c r="O40" s="958"/>
    </row>
    <row r="41" spans="1:15" ht="18" customHeight="1" x14ac:dyDescent="0.2">
      <c r="A41" s="997" t="s">
        <v>4246</v>
      </c>
      <c r="B41" s="997"/>
      <c r="C41" s="997"/>
      <c r="D41" s="997"/>
      <c r="E41" s="997"/>
      <c r="F41" s="997"/>
      <c r="G41" s="997"/>
      <c r="H41" s="997"/>
      <c r="I41" s="997"/>
      <c r="J41" s="997"/>
      <c r="K41" s="997"/>
      <c r="L41" s="997"/>
      <c r="M41" s="997"/>
      <c r="N41" s="997"/>
      <c r="O41" s="958"/>
    </row>
    <row r="42" spans="1:15" ht="9.75" customHeight="1" x14ac:dyDescent="0.2">
      <c r="A42" s="946"/>
      <c r="B42" s="999"/>
      <c r="C42" s="999"/>
      <c r="D42" s="999"/>
      <c r="E42" s="999"/>
      <c r="F42" s="999"/>
      <c r="G42" s="999"/>
      <c r="H42" s="999"/>
      <c r="I42" s="999"/>
      <c r="J42" s="999"/>
      <c r="K42" s="999"/>
      <c r="L42" s="999"/>
      <c r="M42" s="999"/>
      <c r="N42" s="958"/>
      <c r="O42" s="958"/>
    </row>
    <row r="43" spans="1:15" ht="16.5" customHeight="1" x14ac:dyDescent="0.2">
      <c r="A43" s="997" t="s">
        <v>4247</v>
      </c>
      <c r="B43" s="997"/>
      <c r="C43" s="997"/>
      <c r="D43" s="997"/>
      <c r="E43" s="997"/>
      <c r="F43" s="997"/>
      <c r="G43" s="997"/>
      <c r="H43" s="997"/>
      <c r="I43" s="997"/>
      <c r="J43" s="997"/>
      <c r="K43" s="997"/>
      <c r="L43" s="997"/>
      <c r="M43" s="997"/>
      <c r="N43" s="997"/>
      <c r="O43" s="958"/>
    </row>
    <row r="44" spans="1:15" ht="9.75" customHeight="1" x14ac:dyDescent="0.2">
      <c r="A44" s="946"/>
      <c r="B44" s="959"/>
      <c r="C44" s="959"/>
      <c r="D44" s="959"/>
      <c r="E44" s="959"/>
      <c r="F44" s="959"/>
      <c r="G44" s="959"/>
      <c r="H44" s="959"/>
      <c r="I44" s="959"/>
      <c r="J44" s="959"/>
      <c r="K44" s="959"/>
      <c r="L44" s="959"/>
      <c r="M44" s="959"/>
      <c r="N44" s="958"/>
      <c r="O44" s="958"/>
    </row>
    <row r="45" spans="1:15" ht="30" customHeight="1" x14ac:dyDescent="0.2">
      <c r="A45" s="997" t="s">
        <v>4248</v>
      </c>
      <c r="B45" s="997"/>
      <c r="C45" s="997"/>
      <c r="D45" s="997"/>
      <c r="E45" s="997"/>
      <c r="F45" s="997"/>
      <c r="G45" s="997"/>
      <c r="H45" s="997"/>
      <c r="I45" s="997"/>
      <c r="J45" s="997"/>
      <c r="K45" s="997"/>
      <c r="L45" s="997"/>
      <c r="M45" s="997"/>
      <c r="N45" s="997"/>
      <c r="O45" s="958"/>
    </row>
    <row r="46" spans="1:15" ht="9.75" customHeight="1" x14ac:dyDescent="0.2">
      <c r="A46" s="946"/>
      <c r="B46" s="999"/>
      <c r="C46" s="999"/>
      <c r="D46" s="999"/>
      <c r="E46" s="999"/>
      <c r="F46" s="999"/>
      <c r="G46" s="999"/>
      <c r="H46" s="999"/>
      <c r="I46" s="999"/>
      <c r="J46" s="999"/>
      <c r="K46" s="999"/>
      <c r="L46" s="999"/>
      <c r="M46" s="999"/>
      <c r="N46" s="958"/>
      <c r="O46" s="958"/>
    </row>
    <row r="47" spans="1:15" ht="33" customHeight="1" x14ac:dyDescent="0.2">
      <c r="A47" s="997" t="s">
        <v>4249</v>
      </c>
      <c r="B47" s="997"/>
      <c r="C47" s="997"/>
      <c r="D47" s="997"/>
      <c r="E47" s="997"/>
      <c r="F47" s="997"/>
      <c r="G47" s="997"/>
      <c r="H47" s="997"/>
      <c r="I47" s="997"/>
      <c r="J47" s="997"/>
      <c r="K47" s="997"/>
      <c r="L47" s="997"/>
      <c r="M47" s="997"/>
      <c r="N47" s="997"/>
      <c r="O47" s="958"/>
    </row>
    <row r="48" spans="1:15" ht="9.75" customHeight="1" x14ac:dyDescent="0.2">
      <c r="A48" s="946"/>
      <c r="B48" s="959"/>
      <c r="C48" s="959"/>
      <c r="D48" s="959"/>
      <c r="E48" s="959"/>
      <c r="F48" s="959"/>
      <c r="G48" s="959"/>
      <c r="H48" s="959"/>
      <c r="I48" s="959"/>
      <c r="J48" s="959"/>
      <c r="K48" s="959"/>
      <c r="L48" s="959"/>
      <c r="M48" s="959"/>
      <c r="N48" s="958"/>
      <c r="O48" s="958"/>
    </row>
    <row r="49" spans="1:15" ht="43.5" customHeight="1" x14ac:dyDescent="0.2">
      <c r="A49" s="997" t="s">
        <v>4250</v>
      </c>
      <c r="B49" s="997"/>
      <c r="C49" s="997"/>
      <c r="D49" s="997"/>
      <c r="E49" s="997"/>
      <c r="F49" s="997"/>
      <c r="G49" s="997"/>
      <c r="H49" s="997"/>
      <c r="I49" s="997"/>
      <c r="J49" s="997"/>
      <c r="K49" s="997"/>
      <c r="L49" s="997"/>
      <c r="M49" s="997"/>
      <c r="N49" s="997"/>
      <c r="O49" s="958"/>
    </row>
    <row r="50" spans="1:15" ht="9.75" customHeight="1" x14ac:dyDescent="0.2">
      <c r="A50" s="946"/>
      <c r="B50" s="999"/>
      <c r="C50" s="999"/>
      <c r="D50" s="999"/>
      <c r="E50" s="999"/>
      <c r="F50" s="999"/>
      <c r="G50" s="999"/>
      <c r="H50" s="999"/>
      <c r="I50" s="999"/>
      <c r="J50" s="999"/>
      <c r="K50" s="999"/>
      <c r="L50" s="999"/>
      <c r="M50" s="999"/>
      <c r="N50" s="958"/>
      <c r="O50" s="958"/>
    </row>
    <row r="51" spans="1:15" ht="31.5" customHeight="1" x14ac:dyDescent="0.2">
      <c r="A51" s="997" t="s">
        <v>4251</v>
      </c>
      <c r="B51" s="997"/>
      <c r="C51" s="997"/>
      <c r="D51" s="997"/>
      <c r="E51" s="997"/>
      <c r="F51" s="997"/>
      <c r="G51" s="997"/>
      <c r="H51" s="997"/>
      <c r="I51" s="997"/>
      <c r="J51" s="997"/>
      <c r="K51" s="997"/>
      <c r="L51" s="997"/>
      <c r="M51" s="997"/>
      <c r="N51" s="997"/>
      <c r="O51" s="958"/>
    </row>
    <row r="52" spans="1:15" ht="9.75" customHeight="1" x14ac:dyDescent="0.2">
      <c r="A52" s="946"/>
      <c r="B52" s="999"/>
      <c r="C52" s="999"/>
      <c r="D52" s="999"/>
      <c r="E52" s="999"/>
      <c r="F52" s="999"/>
      <c r="G52" s="999"/>
      <c r="H52" s="999"/>
      <c r="I52" s="999"/>
      <c r="J52" s="999"/>
      <c r="K52" s="999"/>
      <c r="L52" s="999"/>
      <c r="M52" s="999"/>
      <c r="N52" s="958"/>
      <c r="O52" s="958"/>
    </row>
    <row r="53" spans="1:15" ht="33.75" customHeight="1" x14ac:dyDescent="0.2">
      <c r="A53" s="997" t="s">
        <v>4252</v>
      </c>
      <c r="B53" s="997"/>
      <c r="C53" s="997"/>
      <c r="D53" s="997"/>
      <c r="E53" s="997"/>
      <c r="F53" s="997"/>
      <c r="G53" s="997"/>
      <c r="H53" s="997"/>
      <c r="I53" s="997"/>
      <c r="J53" s="997"/>
      <c r="K53" s="997"/>
      <c r="L53" s="997"/>
      <c r="M53" s="997"/>
      <c r="N53" s="997"/>
      <c r="O53" s="958"/>
    </row>
    <row r="54" spans="1:15" ht="9.75" customHeight="1" x14ac:dyDescent="0.2">
      <c r="A54" s="946"/>
      <c r="B54" s="999"/>
      <c r="C54" s="999"/>
      <c r="D54" s="999"/>
      <c r="E54" s="999"/>
      <c r="F54" s="999"/>
      <c r="G54" s="999"/>
      <c r="H54" s="999"/>
      <c r="I54" s="999"/>
      <c r="J54" s="999"/>
      <c r="K54" s="999"/>
      <c r="L54" s="999"/>
      <c r="M54" s="999"/>
      <c r="N54" s="958"/>
      <c r="O54" s="958"/>
    </row>
    <row r="55" spans="1:15" ht="15" x14ac:dyDescent="0.2">
      <c r="A55" s="997" t="s">
        <v>4253</v>
      </c>
      <c r="B55" s="997"/>
      <c r="C55" s="997"/>
      <c r="D55" s="997"/>
      <c r="E55" s="997"/>
      <c r="F55" s="997"/>
      <c r="G55" s="997"/>
      <c r="H55" s="997"/>
      <c r="I55" s="997"/>
      <c r="J55" s="997"/>
      <c r="K55" s="997"/>
      <c r="L55" s="997"/>
      <c r="M55" s="997"/>
      <c r="N55" s="997"/>
      <c r="O55" s="958"/>
    </row>
    <row r="56" spans="1:15" ht="9.75" customHeight="1" x14ac:dyDescent="0.2">
      <c r="A56" s="946"/>
      <c r="B56" s="999"/>
      <c r="C56" s="999"/>
      <c r="D56" s="999"/>
      <c r="E56" s="999"/>
      <c r="F56" s="999"/>
      <c r="G56" s="999"/>
      <c r="H56" s="999"/>
      <c r="I56" s="999"/>
      <c r="J56" s="999"/>
      <c r="K56" s="999"/>
      <c r="L56" s="999"/>
      <c r="M56" s="999"/>
      <c r="N56" s="958"/>
      <c r="O56" s="958"/>
    </row>
    <row r="57" spans="1:15" ht="32.25" customHeight="1" x14ac:dyDescent="0.2">
      <c r="A57" s="997" t="s">
        <v>4254</v>
      </c>
      <c r="B57" s="997"/>
      <c r="C57" s="997"/>
      <c r="D57" s="997"/>
      <c r="E57" s="997"/>
      <c r="F57" s="997"/>
      <c r="G57" s="997"/>
      <c r="H57" s="997"/>
      <c r="I57" s="997"/>
      <c r="J57" s="997"/>
      <c r="K57" s="997"/>
      <c r="L57" s="997"/>
      <c r="M57" s="997"/>
      <c r="N57" s="997"/>
      <c r="O57" s="958"/>
    </row>
    <row r="58" spans="1:15" ht="9.75" customHeight="1" x14ac:dyDescent="0.2">
      <c r="A58" s="945"/>
      <c r="B58" s="999"/>
      <c r="C58" s="999"/>
      <c r="D58" s="999"/>
      <c r="E58" s="999"/>
      <c r="F58" s="999"/>
      <c r="G58" s="999"/>
      <c r="H58" s="999"/>
      <c r="I58" s="999"/>
      <c r="J58" s="999"/>
      <c r="K58" s="999"/>
      <c r="L58" s="999"/>
      <c r="M58" s="999"/>
      <c r="N58" s="958"/>
      <c r="O58" s="958"/>
    </row>
    <row r="59" spans="1:15" ht="46.5" customHeight="1" x14ac:dyDescent="0.2">
      <c r="A59" s="997" t="s">
        <v>4255</v>
      </c>
      <c r="B59" s="997"/>
      <c r="C59" s="997"/>
      <c r="D59" s="997"/>
      <c r="E59" s="997"/>
      <c r="F59" s="997"/>
      <c r="G59" s="997"/>
      <c r="H59" s="997"/>
      <c r="I59" s="997"/>
      <c r="J59" s="997"/>
      <c r="K59" s="997"/>
      <c r="L59" s="997"/>
      <c r="M59" s="997"/>
      <c r="N59" s="997"/>
      <c r="O59" s="958"/>
    </row>
    <row r="60" spans="1:15" ht="9.75" customHeight="1" x14ac:dyDescent="0.2">
      <c r="A60" s="946"/>
      <c r="B60" s="999"/>
      <c r="C60" s="999"/>
      <c r="D60" s="999"/>
      <c r="E60" s="999"/>
      <c r="F60" s="999"/>
      <c r="G60" s="999"/>
      <c r="H60" s="999"/>
      <c r="I60" s="999"/>
      <c r="J60" s="999"/>
      <c r="K60" s="999"/>
      <c r="L60" s="999"/>
      <c r="M60" s="999"/>
      <c r="N60" s="958"/>
      <c r="O60" s="958"/>
    </row>
    <row r="61" spans="1:15" ht="30.75" customHeight="1" x14ac:dyDescent="0.2">
      <c r="A61" s="997" t="s">
        <v>4256</v>
      </c>
      <c r="B61" s="997"/>
      <c r="C61" s="997"/>
      <c r="D61" s="997"/>
      <c r="E61" s="997"/>
      <c r="F61" s="997"/>
      <c r="G61" s="997"/>
      <c r="H61" s="997"/>
      <c r="I61" s="997"/>
      <c r="J61" s="997"/>
      <c r="K61" s="997"/>
      <c r="L61" s="997"/>
      <c r="M61" s="997"/>
      <c r="N61" s="997"/>
      <c r="O61" s="958"/>
    </row>
    <row r="62" spans="1:15" ht="9.75" customHeight="1" x14ac:dyDescent="0.2">
      <c r="A62" s="946"/>
      <c r="B62" s="999"/>
      <c r="C62" s="999"/>
      <c r="D62" s="999"/>
      <c r="E62" s="999"/>
      <c r="F62" s="999"/>
      <c r="G62" s="999"/>
      <c r="H62" s="999"/>
      <c r="I62" s="999"/>
      <c r="J62" s="999"/>
      <c r="K62" s="999"/>
      <c r="L62" s="999"/>
      <c r="M62" s="999"/>
      <c r="N62" s="958"/>
      <c r="O62" s="958"/>
    </row>
    <row r="63" spans="1:15" ht="15" x14ac:dyDescent="0.2">
      <c r="A63" s="997" t="s">
        <v>4257</v>
      </c>
      <c r="B63" s="997"/>
      <c r="C63" s="997"/>
      <c r="D63" s="997"/>
      <c r="E63" s="997"/>
      <c r="F63" s="997"/>
      <c r="G63" s="997"/>
      <c r="H63" s="997"/>
      <c r="I63" s="997"/>
      <c r="J63" s="997"/>
      <c r="K63" s="997"/>
      <c r="L63" s="997"/>
      <c r="M63" s="997"/>
      <c r="N63" s="997"/>
      <c r="O63" s="958"/>
    </row>
    <row r="64" spans="1:15" ht="9.75" customHeight="1" x14ac:dyDescent="0.2">
      <c r="A64" s="946"/>
      <c r="B64" s="959"/>
      <c r="C64" s="959"/>
      <c r="D64" s="959"/>
      <c r="E64" s="959"/>
      <c r="F64" s="959"/>
      <c r="G64" s="959"/>
      <c r="H64" s="959"/>
      <c r="I64" s="959"/>
      <c r="J64" s="959"/>
      <c r="K64" s="959"/>
      <c r="L64" s="959"/>
      <c r="M64" s="959"/>
      <c r="N64" s="958"/>
      <c r="O64" s="958"/>
    </row>
    <row r="65" spans="1:15" ht="15" x14ac:dyDescent="0.2">
      <c r="A65" s="997" t="s">
        <v>4258</v>
      </c>
      <c r="B65" s="997"/>
      <c r="C65" s="997"/>
      <c r="D65" s="997"/>
      <c r="E65" s="997"/>
      <c r="F65" s="997"/>
      <c r="G65" s="997"/>
      <c r="H65" s="997"/>
      <c r="I65" s="997"/>
      <c r="J65" s="997"/>
      <c r="K65" s="997"/>
      <c r="L65" s="997"/>
      <c r="M65" s="997"/>
      <c r="N65" s="997"/>
      <c r="O65" s="958"/>
    </row>
    <row r="66" spans="1:15" ht="9.75" customHeight="1" x14ac:dyDescent="0.2">
      <c r="A66" s="946"/>
      <c r="B66" s="999"/>
      <c r="C66" s="999"/>
      <c r="D66" s="999"/>
      <c r="E66" s="999"/>
      <c r="F66" s="999"/>
      <c r="G66" s="999"/>
      <c r="H66" s="999"/>
      <c r="I66" s="999"/>
      <c r="J66" s="999"/>
      <c r="K66" s="999"/>
      <c r="L66" s="999"/>
      <c r="M66" s="999"/>
      <c r="N66" s="958"/>
      <c r="O66" s="958"/>
    </row>
    <row r="67" spans="1:15" ht="48" customHeight="1" x14ac:dyDescent="0.2">
      <c r="A67" s="997" t="s">
        <v>4259</v>
      </c>
      <c r="B67" s="997"/>
      <c r="C67" s="997"/>
      <c r="D67" s="997"/>
      <c r="E67" s="997"/>
      <c r="F67" s="997"/>
      <c r="G67" s="997"/>
      <c r="H67" s="997"/>
      <c r="I67" s="997"/>
      <c r="J67" s="997"/>
      <c r="K67" s="997"/>
      <c r="L67" s="997"/>
      <c r="M67" s="997"/>
      <c r="N67" s="997"/>
      <c r="O67" s="958"/>
    </row>
    <row r="68" spans="1:15" ht="9.75" customHeight="1" x14ac:dyDescent="0.2">
      <c r="A68" s="946"/>
      <c r="B68" s="959"/>
      <c r="C68" s="959"/>
      <c r="D68" s="959"/>
      <c r="E68" s="959"/>
      <c r="F68" s="959"/>
      <c r="G68" s="959"/>
      <c r="H68" s="959"/>
      <c r="I68" s="959"/>
      <c r="J68" s="959"/>
      <c r="K68" s="959"/>
      <c r="L68" s="959"/>
      <c r="M68" s="959"/>
      <c r="N68" s="958"/>
      <c r="O68" s="958"/>
    </row>
    <row r="69" spans="1:15" ht="15" x14ac:dyDescent="0.2">
      <c r="A69" s="997" t="s">
        <v>4260</v>
      </c>
      <c r="B69" s="997"/>
      <c r="C69" s="997"/>
      <c r="D69" s="997"/>
      <c r="E69" s="997"/>
      <c r="F69" s="997"/>
      <c r="G69" s="997"/>
      <c r="H69" s="997"/>
      <c r="I69" s="997"/>
      <c r="J69" s="997"/>
      <c r="K69" s="997"/>
      <c r="L69" s="997"/>
      <c r="M69" s="997"/>
      <c r="N69" s="997"/>
      <c r="O69" s="958"/>
    </row>
    <row r="70" spans="1:15" ht="9.75" customHeight="1" x14ac:dyDescent="0.2">
      <c r="A70" s="946"/>
      <c r="B70" s="999"/>
      <c r="C70" s="999"/>
      <c r="D70" s="999"/>
      <c r="E70" s="999"/>
      <c r="F70" s="999"/>
      <c r="G70" s="999"/>
      <c r="H70" s="999"/>
      <c r="I70" s="999"/>
      <c r="J70" s="999"/>
      <c r="K70" s="999"/>
      <c r="L70" s="999"/>
      <c r="M70" s="999"/>
      <c r="N70" s="958"/>
      <c r="O70" s="958"/>
    </row>
    <row r="71" spans="1:15" ht="30.75" customHeight="1" x14ac:dyDescent="0.2">
      <c r="A71" s="997" t="s">
        <v>4261</v>
      </c>
      <c r="B71" s="997"/>
      <c r="C71" s="997"/>
      <c r="D71" s="997"/>
      <c r="E71" s="997"/>
      <c r="F71" s="997"/>
      <c r="G71" s="997"/>
      <c r="H71" s="997"/>
      <c r="I71" s="997"/>
      <c r="J71" s="997"/>
      <c r="K71" s="997"/>
      <c r="L71" s="997"/>
      <c r="M71" s="997"/>
      <c r="N71" s="997"/>
      <c r="O71" s="958"/>
    </row>
    <row r="72" spans="1:15" ht="9.75" customHeight="1" x14ac:dyDescent="0.2">
      <c r="A72" s="946"/>
      <c r="B72" s="959"/>
      <c r="C72" s="959"/>
      <c r="D72" s="959"/>
      <c r="E72" s="959"/>
      <c r="F72" s="959"/>
      <c r="G72" s="959"/>
      <c r="H72" s="959"/>
      <c r="I72" s="959"/>
      <c r="J72" s="959"/>
      <c r="K72" s="959"/>
      <c r="L72" s="959"/>
      <c r="M72" s="959"/>
      <c r="N72" s="958"/>
      <c r="O72" s="958"/>
    </row>
    <row r="73" spans="1:15" ht="32.25" customHeight="1" x14ac:dyDescent="0.2">
      <c r="A73" s="997" t="s">
        <v>4262</v>
      </c>
      <c r="B73" s="997"/>
      <c r="C73" s="997"/>
      <c r="D73" s="997"/>
      <c r="E73" s="997"/>
      <c r="F73" s="997"/>
      <c r="G73" s="997"/>
      <c r="H73" s="997"/>
      <c r="I73" s="997"/>
      <c r="J73" s="997"/>
      <c r="K73" s="997"/>
      <c r="L73" s="997"/>
      <c r="M73" s="997"/>
      <c r="N73" s="997"/>
      <c r="O73" s="958"/>
    </row>
    <row r="74" spans="1:15" ht="9.75" customHeight="1" x14ac:dyDescent="0.2">
      <c r="A74" s="946"/>
      <c r="B74" s="999"/>
      <c r="C74" s="999"/>
      <c r="D74" s="999"/>
      <c r="E74" s="999"/>
      <c r="F74" s="999"/>
      <c r="G74" s="999"/>
      <c r="H74" s="999"/>
      <c r="I74" s="999"/>
      <c r="J74" s="999"/>
      <c r="K74" s="999"/>
      <c r="L74" s="999"/>
      <c r="M74" s="999"/>
      <c r="N74" s="958"/>
      <c r="O74" s="958"/>
    </row>
    <row r="75" spans="1:15" ht="46.5" customHeight="1" x14ac:dyDescent="0.2">
      <c r="A75" s="997" t="s">
        <v>4263</v>
      </c>
      <c r="B75" s="997"/>
      <c r="C75" s="997"/>
      <c r="D75" s="997"/>
      <c r="E75" s="997"/>
      <c r="F75" s="997"/>
      <c r="G75" s="997"/>
      <c r="H75" s="997"/>
      <c r="I75" s="997"/>
      <c r="J75" s="997"/>
      <c r="K75" s="997"/>
      <c r="L75" s="997"/>
      <c r="M75" s="997"/>
      <c r="N75" s="997"/>
      <c r="O75" s="958"/>
    </row>
    <row r="76" spans="1:15" ht="9.75" customHeight="1" x14ac:dyDescent="0.2">
      <c r="A76" s="946"/>
      <c r="B76" s="999"/>
      <c r="C76" s="999"/>
      <c r="D76" s="999"/>
      <c r="E76" s="999"/>
      <c r="F76" s="999"/>
      <c r="G76" s="999"/>
      <c r="H76" s="999"/>
      <c r="I76" s="999"/>
      <c r="J76" s="999"/>
      <c r="K76" s="999"/>
      <c r="L76" s="999"/>
      <c r="M76" s="999"/>
      <c r="N76" s="958"/>
      <c r="O76" s="958"/>
    </row>
    <row r="77" spans="1:15" ht="45" customHeight="1" x14ac:dyDescent="0.2">
      <c r="A77" s="997" t="s">
        <v>4264</v>
      </c>
      <c r="B77" s="997"/>
      <c r="C77" s="997"/>
      <c r="D77" s="997"/>
      <c r="E77" s="997"/>
      <c r="F77" s="997"/>
      <c r="G77" s="997"/>
      <c r="H77" s="997"/>
      <c r="I77" s="997"/>
      <c r="J77" s="997"/>
      <c r="K77" s="997"/>
      <c r="L77" s="997"/>
      <c r="M77" s="997"/>
      <c r="N77" s="997"/>
      <c r="O77" s="958"/>
    </row>
    <row r="78" spans="1:15" ht="9.75" customHeight="1" x14ac:dyDescent="0.2">
      <c r="A78" s="946"/>
      <c r="B78" s="959"/>
      <c r="C78" s="959"/>
      <c r="D78" s="959"/>
      <c r="E78" s="959"/>
      <c r="F78" s="959"/>
      <c r="G78" s="959"/>
      <c r="H78" s="959"/>
      <c r="I78" s="959"/>
      <c r="J78" s="959"/>
      <c r="K78" s="959"/>
      <c r="L78" s="959"/>
      <c r="M78" s="959"/>
      <c r="N78" s="958"/>
      <c r="O78" s="958"/>
    </row>
    <row r="79" spans="1:15" ht="46.5" customHeight="1" x14ac:dyDescent="0.2">
      <c r="A79" s="997" t="s">
        <v>4265</v>
      </c>
      <c r="B79" s="997"/>
      <c r="C79" s="997"/>
      <c r="D79" s="997"/>
      <c r="E79" s="997"/>
      <c r="F79" s="997"/>
      <c r="G79" s="997"/>
      <c r="H79" s="997"/>
      <c r="I79" s="997"/>
      <c r="J79" s="997"/>
      <c r="K79" s="997"/>
      <c r="L79" s="997"/>
      <c r="M79" s="997"/>
      <c r="N79" s="997"/>
      <c r="O79" s="958"/>
    </row>
    <row r="80" spans="1:15" ht="9.75" customHeight="1" x14ac:dyDescent="0.2">
      <c r="A80" s="946"/>
      <c r="B80" s="959"/>
      <c r="C80" s="959"/>
      <c r="D80" s="959"/>
      <c r="E80" s="959"/>
      <c r="F80" s="959"/>
      <c r="G80" s="959"/>
      <c r="H80" s="959"/>
      <c r="I80" s="959"/>
      <c r="J80" s="959"/>
      <c r="K80" s="959"/>
      <c r="L80" s="959"/>
      <c r="M80" s="959"/>
      <c r="N80" s="958"/>
      <c r="O80" s="958"/>
    </row>
    <row r="81" spans="1:15" ht="36" customHeight="1" x14ac:dyDescent="0.2">
      <c r="A81" s="997" t="s">
        <v>4266</v>
      </c>
      <c r="B81" s="997"/>
      <c r="C81" s="997"/>
      <c r="D81" s="997"/>
      <c r="E81" s="997"/>
      <c r="F81" s="997"/>
      <c r="G81" s="997"/>
      <c r="H81" s="997"/>
      <c r="I81" s="997"/>
      <c r="J81" s="997"/>
      <c r="K81" s="997"/>
      <c r="L81" s="997"/>
      <c r="M81" s="997"/>
      <c r="N81" s="997"/>
      <c r="O81" s="958"/>
    </row>
    <row r="82" spans="1:15" ht="9.75" customHeight="1" x14ac:dyDescent="0.2">
      <c r="A82" s="946"/>
      <c r="B82" s="959"/>
      <c r="C82" s="959"/>
      <c r="D82" s="959"/>
      <c r="E82" s="959"/>
      <c r="F82" s="959"/>
      <c r="G82" s="959"/>
      <c r="H82" s="959"/>
      <c r="I82" s="959"/>
      <c r="J82" s="959"/>
      <c r="K82" s="959"/>
      <c r="L82" s="959"/>
      <c r="M82" s="959"/>
      <c r="N82" s="958"/>
      <c r="O82" s="958"/>
    </row>
    <row r="83" spans="1:15" ht="15" x14ac:dyDescent="0.2">
      <c r="A83" s="997" t="s">
        <v>4267</v>
      </c>
      <c r="B83" s="997"/>
      <c r="C83" s="997"/>
      <c r="D83" s="997"/>
      <c r="E83" s="997"/>
      <c r="F83" s="997"/>
      <c r="G83" s="997"/>
      <c r="H83" s="997"/>
      <c r="I83" s="997"/>
      <c r="J83" s="997"/>
      <c r="K83" s="997"/>
      <c r="L83" s="997"/>
      <c r="M83" s="997"/>
      <c r="N83" s="997"/>
      <c r="O83" s="958"/>
    </row>
    <row r="84" spans="1:15" ht="9.75" customHeight="1" x14ac:dyDescent="0.2">
      <c r="A84" s="946"/>
      <c r="B84" s="959"/>
      <c r="C84" s="959"/>
      <c r="D84" s="959"/>
      <c r="E84" s="959"/>
      <c r="F84" s="959"/>
      <c r="G84" s="959"/>
      <c r="H84" s="959"/>
      <c r="I84" s="959"/>
      <c r="J84" s="959"/>
      <c r="K84" s="959"/>
      <c r="L84" s="959"/>
      <c r="M84" s="959"/>
      <c r="N84" s="958"/>
      <c r="O84" s="958"/>
    </row>
    <row r="85" spans="1:15" ht="32.25" customHeight="1" x14ac:dyDescent="0.2">
      <c r="A85" s="997" t="s">
        <v>4268</v>
      </c>
      <c r="B85" s="997"/>
      <c r="C85" s="997"/>
      <c r="D85" s="997"/>
      <c r="E85" s="997"/>
      <c r="F85" s="997"/>
      <c r="G85" s="997"/>
      <c r="H85" s="997"/>
      <c r="I85" s="997"/>
      <c r="J85" s="997"/>
      <c r="K85" s="997"/>
      <c r="L85" s="997"/>
      <c r="M85" s="997"/>
      <c r="N85" s="997"/>
      <c r="O85" s="958"/>
    </row>
    <row r="86" spans="1:15" ht="9.75" customHeight="1" x14ac:dyDescent="0.2">
      <c r="A86" s="945"/>
      <c r="B86" s="959"/>
      <c r="C86" s="959"/>
      <c r="D86" s="959"/>
      <c r="E86" s="959"/>
      <c r="F86" s="959"/>
      <c r="G86" s="959"/>
      <c r="H86" s="959"/>
      <c r="I86" s="959"/>
      <c r="J86" s="959"/>
      <c r="K86" s="959"/>
      <c r="L86" s="959"/>
      <c r="M86" s="959"/>
      <c r="N86" s="958"/>
      <c r="O86" s="958"/>
    </row>
    <row r="87" spans="1:15" x14ac:dyDescent="0.2">
      <c r="B87" s="998" t="s">
        <v>4328</v>
      </c>
      <c r="C87" s="993"/>
      <c r="D87" s="993"/>
      <c r="E87" s="993"/>
      <c r="F87" s="993"/>
      <c r="G87" s="993"/>
      <c r="H87" s="993"/>
      <c r="I87" s="993"/>
      <c r="J87" s="993"/>
      <c r="K87" s="993"/>
      <c r="L87" s="993"/>
      <c r="M87" s="993"/>
      <c r="N87" s="993"/>
      <c r="O87" s="958"/>
    </row>
    <row r="88" spans="1:15" ht="30.75" customHeight="1" x14ac:dyDescent="0.2">
      <c r="B88" s="998" t="s">
        <v>4329</v>
      </c>
      <c r="C88" s="993"/>
      <c r="D88" s="993"/>
      <c r="E88" s="993"/>
      <c r="F88" s="993"/>
      <c r="G88" s="993"/>
      <c r="H88" s="993"/>
      <c r="I88" s="993"/>
      <c r="J88" s="993"/>
      <c r="K88" s="993"/>
      <c r="L88" s="993"/>
      <c r="M88" s="993"/>
      <c r="N88" s="993"/>
      <c r="O88" s="958"/>
    </row>
    <row r="89" spans="1:15" ht="31.5" customHeight="1" x14ac:dyDescent="0.2">
      <c r="B89" s="998" t="s">
        <v>4330</v>
      </c>
      <c r="C89" s="993"/>
      <c r="D89" s="993"/>
      <c r="E89" s="993"/>
      <c r="F89" s="993"/>
      <c r="G89" s="993"/>
      <c r="H89" s="993"/>
      <c r="I89" s="993"/>
      <c r="J89" s="993"/>
      <c r="K89" s="993"/>
      <c r="L89" s="993"/>
      <c r="M89" s="993"/>
      <c r="N89" s="993"/>
      <c r="O89" s="958"/>
    </row>
    <row r="90" spans="1:15" ht="35.25" customHeight="1" x14ac:dyDescent="0.2">
      <c r="B90" s="998" t="s">
        <v>4331</v>
      </c>
      <c r="C90" s="993"/>
      <c r="D90" s="993"/>
      <c r="E90" s="993"/>
      <c r="F90" s="993"/>
      <c r="G90" s="993"/>
      <c r="H90" s="993"/>
      <c r="I90" s="993"/>
      <c r="J90" s="993"/>
      <c r="K90" s="993"/>
      <c r="L90" s="993"/>
      <c r="M90" s="993"/>
      <c r="N90" s="993"/>
      <c r="O90" s="958"/>
    </row>
    <row r="91" spans="1:15" ht="48" customHeight="1" x14ac:dyDescent="0.2">
      <c r="B91" s="998" t="s">
        <v>4332</v>
      </c>
      <c r="C91" s="993"/>
      <c r="D91" s="993"/>
      <c r="E91" s="993"/>
      <c r="F91" s="993"/>
      <c r="G91" s="993"/>
      <c r="H91" s="993"/>
      <c r="I91" s="993"/>
      <c r="J91" s="993"/>
      <c r="K91" s="993"/>
      <c r="L91" s="993"/>
      <c r="M91" s="993"/>
      <c r="N91" s="993"/>
      <c r="O91" s="958"/>
    </row>
    <row r="92" spans="1:15" ht="30.75" customHeight="1" x14ac:dyDescent="0.2">
      <c r="B92" s="998" t="s">
        <v>4333</v>
      </c>
      <c r="C92" s="993"/>
      <c r="D92" s="993"/>
      <c r="E92" s="993"/>
      <c r="F92" s="993"/>
      <c r="G92" s="993"/>
      <c r="H92" s="993"/>
      <c r="I92" s="993"/>
      <c r="J92" s="993"/>
      <c r="K92" s="993"/>
      <c r="L92" s="993"/>
      <c r="M92" s="993"/>
      <c r="N92" s="993"/>
      <c r="O92" s="958"/>
    </row>
    <row r="93" spans="1:15" ht="16.5" customHeight="1" x14ac:dyDescent="0.2">
      <c r="B93" s="998" t="s">
        <v>4334</v>
      </c>
      <c r="C93" s="993"/>
      <c r="D93" s="993"/>
      <c r="E93" s="993"/>
      <c r="F93" s="993"/>
      <c r="G93" s="993"/>
      <c r="H93" s="993"/>
      <c r="I93" s="993"/>
      <c r="J93" s="993"/>
      <c r="K93" s="993"/>
      <c r="L93" s="993"/>
      <c r="M93" s="993"/>
      <c r="N93" s="993"/>
      <c r="O93" s="958"/>
    </row>
    <row r="94" spans="1:15" ht="16.5" customHeight="1" x14ac:dyDescent="0.2">
      <c r="B94" s="998" t="s">
        <v>4335</v>
      </c>
      <c r="C94" s="993"/>
      <c r="D94" s="993"/>
      <c r="E94" s="993"/>
      <c r="F94" s="993"/>
      <c r="G94" s="993"/>
      <c r="H94" s="993"/>
      <c r="I94" s="993"/>
      <c r="J94" s="993"/>
      <c r="K94" s="993"/>
      <c r="L94" s="993"/>
      <c r="M94" s="993"/>
      <c r="N94" s="993"/>
      <c r="O94" s="958"/>
    </row>
    <row r="95" spans="1:15" ht="43.5" customHeight="1" x14ac:dyDescent="0.2">
      <c r="B95" s="998" t="s">
        <v>4336</v>
      </c>
      <c r="C95" s="993"/>
      <c r="D95" s="993"/>
      <c r="E95" s="993"/>
      <c r="F95" s="993"/>
      <c r="G95" s="993"/>
      <c r="H95" s="993"/>
      <c r="I95" s="993"/>
      <c r="J95" s="993"/>
      <c r="K95" s="993"/>
      <c r="L95" s="993"/>
      <c r="M95" s="993"/>
      <c r="N95" s="993"/>
      <c r="O95" s="958"/>
    </row>
    <row r="96" spans="1:15" x14ac:dyDescent="0.2">
      <c r="B96" s="998" t="s">
        <v>4337</v>
      </c>
      <c r="C96" s="993"/>
      <c r="D96" s="993"/>
      <c r="E96" s="993"/>
      <c r="F96" s="993"/>
      <c r="G96" s="993"/>
      <c r="H96" s="993"/>
      <c r="I96" s="993"/>
      <c r="J96" s="993"/>
      <c r="K96" s="993"/>
      <c r="L96" s="993"/>
      <c r="M96" s="993"/>
      <c r="N96" s="993"/>
      <c r="O96" s="958"/>
    </row>
    <row r="97" spans="1:15" ht="33.75" customHeight="1" x14ac:dyDescent="0.2">
      <c r="B97" s="998" t="s">
        <v>4338</v>
      </c>
      <c r="C97" s="993"/>
      <c r="D97" s="993"/>
      <c r="E97" s="993"/>
      <c r="F97" s="993"/>
      <c r="G97" s="993"/>
      <c r="H97" s="993"/>
      <c r="I97" s="993"/>
      <c r="J97" s="993"/>
      <c r="K97" s="993"/>
      <c r="L97" s="993"/>
      <c r="M97" s="993"/>
      <c r="N97" s="993"/>
      <c r="O97" s="958"/>
    </row>
    <row r="98" spans="1:15" ht="33" customHeight="1" x14ac:dyDescent="0.2">
      <c r="B98" s="998" t="s">
        <v>4339</v>
      </c>
      <c r="C98" s="993"/>
      <c r="D98" s="993"/>
      <c r="E98" s="993"/>
      <c r="F98" s="993"/>
      <c r="G98" s="993"/>
      <c r="H98" s="993"/>
      <c r="I98" s="993"/>
      <c r="J98" s="993"/>
      <c r="K98" s="993"/>
      <c r="L98" s="993"/>
      <c r="M98" s="993"/>
      <c r="N98" s="993"/>
      <c r="O98" s="958"/>
    </row>
    <row r="99" spans="1:15" ht="48" customHeight="1" x14ac:dyDescent="0.2">
      <c r="B99" s="998" t="s">
        <v>4340</v>
      </c>
      <c r="C99" s="993"/>
      <c r="D99" s="993"/>
      <c r="E99" s="993"/>
      <c r="F99" s="993"/>
      <c r="G99" s="993"/>
      <c r="H99" s="993"/>
      <c r="I99" s="993"/>
      <c r="J99" s="993"/>
      <c r="K99" s="993"/>
      <c r="L99" s="993"/>
      <c r="M99" s="993"/>
      <c r="N99" s="993"/>
      <c r="O99" s="958"/>
    </row>
    <row r="100" spans="1:15" ht="9.75" customHeight="1" x14ac:dyDescent="0.2">
      <c r="A100" s="945"/>
      <c r="B100" s="959"/>
      <c r="C100" s="959"/>
      <c r="D100" s="959"/>
      <c r="E100" s="959"/>
      <c r="F100" s="959"/>
      <c r="G100" s="959"/>
      <c r="H100" s="959"/>
      <c r="I100" s="959"/>
      <c r="J100" s="959"/>
      <c r="K100" s="959"/>
      <c r="L100" s="959"/>
      <c r="M100" s="959"/>
      <c r="N100" s="958"/>
      <c r="O100" s="958"/>
    </row>
    <row r="101" spans="1:15" ht="66.75" customHeight="1" x14ac:dyDescent="0.2">
      <c r="A101" s="997" t="s">
        <v>4269</v>
      </c>
      <c r="B101" s="997"/>
      <c r="C101" s="997"/>
      <c r="D101" s="997"/>
      <c r="E101" s="997"/>
      <c r="F101" s="997"/>
      <c r="G101" s="997"/>
      <c r="H101" s="997"/>
      <c r="I101" s="997"/>
      <c r="J101" s="997"/>
      <c r="K101" s="997"/>
      <c r="L101" s="997"/>
      <c r="M101" s="997"/>
      <c r="N101" s="997"/>
      <c r="O101" s="958"/>
    </row>
    <row r="102" spans="1:15" ht="9.75" customHeight="1" x14ac:dyDescent="0.2">
      <c r="A102" s="945"/>
      <c r="B102" s="959"/>
      <c r="C102" s="959"/>
      <c r="D102" s="959"/>
      <c r="E102" s="959"/>
      <c r="F102" s="959"/>
      <c r="G102" s="959"/>
      <c r="H102" s="959"/>
      <c r="I102" s="959"/>
      <c r="J102" s="959"/>
      <c r="K102" s="959"/>
      <c r="L102" s="959"/>
      <c r="M102" s="959"/>
      <c r="N102" s="958"/>
      <c r="O102" s="958"/>
    </row>
    <row r="103" spans="1:15" ht="30" customHeight="1" x14ac:dyDescent="0.2">
      <c r="A103" s="997" t="s">
        <v>4270</v>
      </c>
      <c r="B103" s="997"/>
      <c r="C103" s="997"/>
      <c r="D103" s="997"/>
      <c r="E103" s="997"/>
      <c r="F103" s="997"/>
      <c r="G103" s="997"/>
      <c r="H103" s="997"/>
      <c r="I103" s="997"/>
      <c r="J103" s="997"/>
      <c r="K103" s="997"/>
      <c r="L103" s="997"/>
      <c r="M103" s="997"/>
      <c r="N103" s="997"/>
      <c r="O103" s="958"/>
    </row>
    <row r="104" spans="1:15" ht="9.75" customHeight="1" x14ac:dyDescent="0.2">
      <c r="A104" s="946"/>
      <c r="B104" s="959"/>
      <c r="C104" s="959"/>
      <c r="D104" s="959"/>
      <c r="E104" s="959"/>
      <c r="F104" s="959"/>
      <c r="G104" s="959"/>
      <c r="H104" s="959"/>
      <c r="I104" s="959"/>
      <c r="J104" s="959"/>
      <c r="K104" s="959"/>
      <c r="L104" s="959"/>
      <c r="M104" s="959"/>
      <c r="N104" s="958"/>
      <c r="O104" s="958"/>
    </row>
    <row r="105" spans="1:15" ht="30.75" customHeight="1" x14ac:dyDescent="0.2">
      <c r="A105" s="997" t="s">
        <v>4271</v>
      </c>
      <c r="B105" s="997"/>
      <c r="C105" s="997"/>
      <c r="D105" s="997"/>
      <c r="E105" s="997"/>
      <c r="F105" s="997"/>
      <c r="G105" s="997"/>
      <c r="H105" s="997"/>
      <c r="I105" s="997"/>
      <c r="J105" s="997"/>
      <c r="K105" s="997"/>
      <c r="L105" s="997"/>
      <c r="M105" s="997"/>
      <c r="N105" s="997"/>
      <c r="O105" s="958"/>
    </row>
    <row r="106" spans="1:15" ht="9.75" customHeight="1" x14ac:dyDescent="0.2">
      <c r="A106" s="946"/>
      <c r="B106" s="959"/>
      <c r="C106" s="959"/>
      <c r="D106" s="959"/>
      <c r="E106" s="959"/>
      <c r="F106" s="959"/>
      <c r="G106" s="959"/>
      <c r="H106" s="959"/>
      <c r="I106" s="959"/>
      <c r="J106" s="959"/>
      <c r="K106" s="959"/>
      <c r="L106" s="959"/>
      <c r="M106" s="959"/>
      <c r="N106" s="958"/>
      <c r="O106" s="958"/>
    </row>
    <row r="107" spans="1:15" ht="18" customHeight="1" x14ac:dyDescent="0.2">
      <c r="A107" s="997" t="s">
        <v>4272</v>
      </c>
      <c r="B107" s="997"/>
      <c r="C107" s="997"/>
      <c r="D107" s="997"/>
      <c r="E107" s="997"/>
      <c r="F107" s="997"/>
      <c r="G107" s="997"/>
      <c r="H107" s="997"/>
      <c r="I107" s="997"/>
      <c r="J107" s="997"/>
      <c r="K107" s="997"/>
      <c r="L107" s="997"/>
      <c r="M107" s="997"/>
      <c r="N107" s="997"/>
      <c r="O107" s="958"/>
    </row>
    <row r="108" spans="1:15" ht="9.75" customHeight="1" x14ac:dyDescent="0.2">
      <c r="A108" s="946"/>
      <c r="B108" s="959"/>
      <c r="C108" s="959"/>
      <c r="D108" s="959"/>
      <c r="E108" s="959"/>
      <c r="F108" s="959"/>
      <c r="G108" s="959"/>
      <c r="H108" s="959"/>
      <c r="I108" s="959"/>
      <c r="J108" s="959"/>
      <c r="K108" s="959"/>
      <c r="L108" s="959"/>
      <c r="M108" s="959"/>
      <c r="N108" s="958"/>
      <c r="O108" s="958"/>
    </row>
    <row r="109" spans="1:15" ht="33" customHeight="1" x14ac:dyDescent="0.2">
      <c r="A109" s="997" t="s">
        <v>4273</v>
      </c>
      <c r="B109" s="997"/>
      <c r="C109" s="997"/>
      <c r="D109" s="997"/>
      <c r="E109" s="997"/>
      <c r="F109" s="997"/>
      <c r="G109" s="997"/>
      <c r="H109" s="997"/>
      <c r="I109" s="997"/>
      <c r="J109" s="997"/>
      <c r="K109" s="997"/>
      <c r="L109" s="997"/>
      <c r="M109" s="997"/>
      <c r="N109" s="997"/>
      <c r="O109" s="958"/>
    </row>
    <row r="110" spans="1:15" ht="9.75" customHeight="1" x14ac:dyDescent="0.2">
      <c r="A110" s="946"/>
      <c r="B110" s="959"/>
      <c r="C110" s="959"/>
      <c r="D110" s="959"/>
      <c r="E110" s="959"/>
      <c r="F110" s="959"/>
      <c r="G110" s="959"/>
      <c r="H110" s="959"/>
      <c r="I110" s="959"/>
      <c r="J110" s="959"/>
      <c r="K110" s="959"/>
      <c r="L110" s="959"/>
      <c r="M110" s="959"/>
      <c r="N110" s="958"/>
      <c r="O110" s="958"/>
    </row>
    <row r="111" spans="1:15" ht="28.5" customHeight="1" x14ac:dyDescent="0.2">
      <c r="A111" s="997" t="s">
        <v>4274</v>
      </c>
      <c r="B111" s="997"/>
      <c r="C111" s="997"/>
      <c r="D111" s="997"/>
      <c r="E111" s="997"/>
      <c r="F111" s="997"/>
      <c r="G111" s="997"/>
      <c r="H111" s="997"/>
      <c r="I111" s="997"/>
      <c r="J111" s="997"/>
      <c r="K111" s="997"/>
      <c r="L111" s="997"/>
      <c r="M111" s="997"/>
      <c r="N111" s="997"/>
      <c r="O111" s="958"/>
    </row>
    <row r="112" spans="1:15" ht="9.75" customHeight="1" x14ac:dyDescent="0.2">
      <c r="A112" s="946"/>
      <c r="B112" s="959"/>
      <c r="C112" s="959"/>
      <c r="D112" s="959"/>
      <c r="E112" s="959"/>
      <c r="F112" s="959"/>
      <c r="G112" s="959"/>
      <c r="H112" s="959"/>
      <c r="I112" s="959"/>
      <c r="J112" s="959"/>
      <c r="K112" s="959"/>
      <c r="L112" s="959"/>
      <c r="M112" s="959"/>
      <c r="N112" s="958"/>
      <c r="O112" s="958"/>
    </row>
    <row r="113" spans="1:15" ht="48" customHeight="1" x14ac:dyDescent="0.2">
      <c r="A113" s="997" t="s">
        <v>4275</v>
      </c>
      <c r="B113" s="997"/>
      <c r="C113" s="997"/>
      <c r="D113" s="997"/>
      <c r="E113" s="997"/>
      <c r="F113" s="997"/>
      <c r="G113" s="997"/>
      <c r="H113" s="997"/>
      <c r="I113" s="997"/>
      <c r="J113" s="997"/>
      <c r="K113" s="997"/>
      <c r="L113" s="997"/>
      <c r="M113" s="997"/>
      <c r="N113" s="997"/>
      <c r="O113" s="958"/>
    </row>
    <row r="114" spans="1:15" ht="9.75" customHeight="1" x14ac:dyDescent="0.2">
      <c r="A114" s="946"/>
      <c r="B114" s="959"/>
      <c r="C114" s="959"/>
      <c r="D114" s="959"/>
      <c r="E114" s="959"/>
      <c r="F114" s="959"/>
      <c r="G114" s="959"/>
      <c r="H114" s="959"/>
      <c r="I114" s="959"/>
      <c r="J114" s="959"/>
      <c r="K114" s="959"/>
      <c r="L114" s="959"/>
      <c r="M114" s="959"/>
      <c r="N114" s="958"/>
      <c r="O114" s="958"/>
    </row>
    <row r="115" spans="1:15" ht="47.25" customHeight="1" x14ac:dyDescent="0.2">
      <c r="A115" s="997" t="s">
        <v>4276</v>
      </c>
      <c r="B115" s="997"/>
      <c r="C115" s="997"/>
      <c r="D115" s="997"/>
      <c r="E115" s="997"/>
      <c r="F115" s="997"/>
      <c r="G115" s="997"/>
      <c r="H115" s="997"/>
      <c r="I115" s="997"/>
      <c r="J115" s="997"/>
      <c r="K115" s="997"/>
      <c r="L115" s="997"/>
      <c r="M115" s="997"/>
      <c r="N115" s="997"/>
      <c r="O115" s="958"/>
    </row>
    <row r="116" spans="1:15" ht="9.75" customHeight="1" x14ac:dyDescent="0.2">
      <c r="A116" s="946"/>
      <c r="B116" s="959"/>
      <c r="C116" s="959"/>
      <c r="D116" s="959"/>
      <c r="E116" s="959"/>
      <c r="F116" s="959"/>
      <c r="G116" s="959"/>
      <c r="H116" s="959"/>
      <c r="I116" s="959"/>
      <c r="J116" s="959"/>
      <c r="K116" s="959"/>
      <c r="L116" s="959"/>
      <c r="M116" s="959"/>
      <c r="N116" s="958"/>
      <c r="O116" s="958"/>
    </row>
    <row r="117" spans="1:15" ht="33" customHeight="1" x14ac:dyDescent="0.2">
      <c r="A117" s="997" t="s">
        <v>4277</v>
      </c>
      <c r="B117" s="997"/>
      <c r="C117" s="997"/>
      <c r="D117" s="997"/>
      <c r="E117" s="997"/>
      <c r="F117" s="997"/>
      <c r="G117" s="997"/>
      <c r="H117" s="997"/>
      <c r="I117" s="997"/>
      <c r="J117" s="997"/>
      <c r="K117" s="997"/>
      <c r="L117" s="997"/>
      <c r="M117" s="997"/>
      <c r="N117" s="997"/>
      <c r="O117" s="958"/>
    </row>
    <row r="118" spans="1:15" ht="7.5" customHeight="1" x14ac:dyDescent="0.2">
      <c r="A118" s="961"/>
      <c r="B118" s="961"/>
      <c r="C118" s="961"/>
      <c r="D118" s="961"/>
      <c r="E118" s="961"/>
      <c r="F118" s="961"/>
      <c r="G118" s="961"/>
      <c r="H118" s="961"/>
      <c r="I118" s="961"/>
      <c r="J118" s="961"/>
      <c r="K118" s="961"/>
      <c r="L118" s="961"/>
      <c r="M118" s="961"/>
      <c r="N118" s="961"/>
      <c r="O118" s="958"/>
    </row>
    <row r="119" spans="1:15" ht="28.5" customHeight="1" x14ac:dyDescent="0.2">
      <c r="B119" s="998" t="s">
        <v>4341</v>
      </c>
      <c r="C119" s="993"/>
      <c r="D119" s="993"/>
      <c r="E119" s="993"/>
      <c r="F119" s="993"/>
      <c r="G119" s="993"/>
      <c r="H119" s="993"/>
      <c r="I119" s="993"/>
      <c r="J119" s="993"/>
      <c r="K119" s="993"/>
      <c r="L119" s="993"/>
      <c r="M119" s="993"/>
      <c r="N119" s="993"/>
      <c r="O119" s="958"/>
    </row>
    <row r="120" spans="1:15" ht="30.75" customHeight="1" x14ac:dyDescent="0.2">
      <c r="B120" s="998" t="s">
        <v>4342</v>
      </c>
      <c r="C120" s="993"/>
      <c r="D120" s="993"/>
      <c r="E120" s="993"/>
      <c r="F120" s="993"/>
      <c r="G120" s="993"/>
      <c r="H120" s="993"/>
      <c r="I120" s="993"/>
      <c r="J120" s="993"/>
      <c r="K120" s="993"/>
      <c r="L120" s="993"/>
      <c r="M120" s="993"/>
      <c r="N120" s="993"/>
      <c r="O120" s="958"/>
    </row>
    <row r="121" spans="1:15" ht="30.75" customHeight="1" x14ac:dyDescent="0.2">
      <c r="B121" s="998" t="s">
        <v>4343</v>
      </c>
      <c r="C121" s="993"/>
      <c r="D121" s="993"/>
      <c r="E121" s="993"/>
      <c r="F121" s="993"/>
      <c r="G121" s="993"/>
      <c r="H121" s="993"/>
      <c r="I121" s="993"/>
      <c r="J121" s="993"/>
      <c r="K121" s="993"/>
      <c r="L121" s="993"/>
      <c r="M121" s="993"/>
      <c r="N121" s="993"/>
      <c r="O121" s="958"/>
    </row>
    <row r="122" spans="1:15" ht="9" customHeight="1" x14ac:dyDescent="0.2">
      <c r="B122" s="962"/>
      <c r="C122" s="962"/>
      <c r="D122" s="962"/>
      <c r="E122" s="962"/>
      <c r="F122" s="962"/>
      <c r="G122" s="962"/>
      <c r="H122" s="962"/>
      <c r="I122" s="962"/>
      <c r="J122" s="962"/>
      <c r="K122" s="962"/>
      <c r="L122" s="962"/>
      <c r="M122" s="962"/>
      <c r="N122" s="962"/>
      <c r="O122" s="958"/>
    </row>
    <row r="123" spans="1:15" ht="15" x14ac:dyDescent="0.2">
      <c r="A123" s="997" t="s">
        <v>4278</v>
      </c>
      <c r="B123" s="997"/>
      <c r="C123" s="997"/>
      <c r="D123" s="997"/>
      <c r="E123" s="997"/>
      <c r="F123" s="997"/>
      <c r="G123" s="997"/>
      <c r="H123" s="997"/>
      <c r="I123" s="997"/>
      <c r="J123" s="997"/>
      <c r="K123" s="997"/>
      <c r="L123" s="997"/>
      <c r="M123" s="997"/>
      <c r="N123" s="997"/>
      <c r="O123" s="958"/>
    </row>
    <row r="124" spans="1:15" x14ac:dyDescent="0.2">
      <c r="A124" s="945"/>
      <c r="B124" s="945"/>
      <c r="C124" s="945"/>
      <c r="D124" s="945"/>
      <c r="E124" s="945"/>
      <c r="F124" s="945"/>
      <c r="G124" s="945"/>
      <c r="H124" s="945"/>
      <c r="I124" s="945"/>
      <c r="J124" s="945"/>
      <c r="K124" s="945"/>
      <c r="L124" s="945"/>
      <c r="M124" s="945"/>
      <c r="N124" s="945"/>
      <c r="O124" s="958"/>
    </row>
    <row r="125" spans="1:15" ht="15" x14ac:dyDescent="0.2">
      <c r="A125" s="997" t="s">
        <v>4279</v>
      </c>
      <c r="B125" s="997"/>
      <c r="C125" s="997"/>
      <c r="D125" s="997"/>
      <c r="E125" s="997"/>
      <c r="F125" s="997"/>
      <c r="G125" s="997"/>
      <c r="H125" s="997"/>
      <c r="I125" s="997"/>
      <c r="J125" s="997"/>
      <c r="K125" s="997"/>
      <c r="L125" s="997"/>
      <c r="M125" s="997"/>
      <c r="N125" s="997"/>
      <c r="O125" s="958"/>
    </row>
    <row r="126" spans="1:15" ht="9.75" customHeight="1" x14ac:dyDescent="0.2">
      <c r="A126" s="946"/>
      <c r="B126" s="946"/>
      <c r="C126" s="946"/>
      <c r="D126" s="946"/>
      <c r="E126" s="946"/>
      <c r="F126" s="946"/>
      <c r="G126" s="946"/>
      <c r="H126" s="946"/>
      <c r="I126" s="946"/>
      <c r="J126" s="946"/>
      <c r="K126" s="946"/>
      <c r="L126" s="946"/>
      <c r="M126" s="946"/>
      <c r="N126" s="946"/>
      <c r="O126" s="958"/>
    </row>
    <row r="127" spans="1:15" ht="29.25" customHeight="1" x14ac:dyDescent="0.2">
      <c r="A127" s="993" t="s">
        <v>460</v>
      </c>
      <c r="B127" s="993"/>
      <c r="C127" s="993"/>
      <c r="D127" s="993"/>
      <c r="E127" s="993"/>
      <c r="F127" s="993"/>
      <c r="G127" s="993"/>
      <c r="H127" s="993"/>
      <c r="I127" s="993"/>
      <c r="J127" s="993"/>
      <c r="K127" s="993"/>
      <c r="L127" s="993"/>
      <c r="M127" s="993"/>
      <c r="N127" s="993"/>
      <c r="O127" s="958"/>
    </row>
    <row r="128" spans="1:15" ht="9.75" customHeight="1" x14ac:dyDescent="0.2">
      <c r="A128" s="962"/>
      <c r="B128" s="962"/>
      <c r="C128" s="962"/>
      <c r="D128" s="962"/>
      <c r="E128" s="962"/>
      <c r="F128" s="962"/>
      <c r="G128" s="962"/>
      <c r="H128" s="962"/>
      <c r="I128" s="962"/>
      <c r="J128" s="962"/>
      <c r="K128" s="962"/>
      <c r="L128" s="962"/>
      <c r="M128" s="962"/>
      <c r="N128" s="962"/>
      <c r="O128" s="958"/>
    </row>
    <row r="129" spans="1:15" ht="31.5" customHeight="1" x14ac:dyDescent="0.2">
      <c r="A129" s="993" t="s">
        <v>4280</v>
      </c>
      <c r="B129" s="993"/>
      <c r="C129" s="993"/>
      <c r="D129" s="993"/>
      <c r="E129" s="993"/>
      <c r="F129" s="993"/>
      <c r="G129" s="993"/>
      <c r="H129" s="993"/>
      <c r="I129" s="993"/>
      <c r="J129" s="993"/>
      <c r="K129" s="993"/>
      <c r="L129" s="993"/>
      <c r="M129" s="993"/>
      <c r="N129" s="993"/>
      <c r="O129" s="958"/>
    </row>
    <row r="130" spans="1:15" ht="9.75" customHeight="1" x14ac:dyDescent="0.2">
      <c r="A130" s="963"/>
      <c r="B130" s="963"/>
      <c r="C130" s="963"/>
      <c r="D130" s="963"/>
      <c r="E130" s="963"/>
      <c r="F130" s="963"/>
      <c r="G130" s="963"/>
      <c r="H130" s="963"/>
      <c r="I130" s="963"/>
      <c r="J130" s="963"/>
      <c r="K130" s="963"/>
      <c r="L130" s="963"/>
      <c r="M130" s="963"/>
      <c r="N130" s="963"/>
      <c r="O130" s="958"/>
    </row>
    <row r="131" spans="1:15" ht="15" x14ac:dyDescent="0.2">
      <c r="A131" s="946" t="s">
        <v>4228</v>
      </c>
      <c r="B131" s="959"/>
      <c r="C131" s="959"/>
      <c r="D131" s="959"/>
      <c r="E131" s="959"/>
      <c r="F131" s="959"/>
      <c r="G131" s="959"/>
      <c r="H131" s="959"/>
      <c r="I131" s="959"/>
      <c r="J131" s="959"/>
      <c r="K131" s="959"/>
      <c r="L131" s="959"/>
      <c r="M131" s="959"/>
      <c r="N131" s="958"/>
      <c r="O131" s="958"/>
    </row>
    <row r="132" spans="1:15" ht="32.25" customHeight="1" x14ac:dyDescent="0.2">
      <c r="B132" s="997" t="s">
        <v>4281</v>
      </c>
      <c r="C132" s="997"/>
      <c r="D132" s="997"/>
      <c r="E132" s="997"/>
      <c r="F132" s="997"/>
      <c r="G132" s="997"/>
      <c r="H132" s="997"/>
      <c r="I132" s="997"/>
      <c r="J132" s="997"/>
      <c r="K132" s="997"/>
      <c r="L132" s="997"/>
      <c r="M132" s="997"/>
      <c r="N132" s="997"/>
      <c r="O132" s="958"/>
    </row>
    <row r="133" spans="1:15" ht="18" customHeight="1" x14ac:dyDescent="0.2">
      <c r="B133" s="997" t="s">
        <v>4282</v>
      </c>
      <c r="C133" s="997"/>
      <c r="D133" s="997"/>
      <c r="E133" s="997"/>
      <c r="F133" s="997"/>
      <c r="G133" s="997"/>
      <c r="H133" s="997"/>
      <c r="I133" s="997"/>
      <c r="J133" s="997"/>
      <c r="K133" s="997"/>
      <c r="L133" s="997"/>
      <c r="M133" s="997"/>
      <c r="N133" s="997"/>
      <c r="O133" s="958"/>
    </row>
    <row r="134" spans="1:15" ht="30" customHeight="1" x14ac:dyDescent="0.2">
      <c r="B134" s="997" t="s">
        <v>4283</v>
      </c>
      <c r="C134" s="997"/>
      <c r="D134" s="997"/>
      <c r="E134" s="997"/>
      <c r="F134" s="997"/>
      <c r="G134" s="997"/>
      <c r="H134" s="997"/>
      <c r="I134" s="997"/>
      <c r="J134" s="997"/>
      <c r="K134" s="997"/>
      <c r="L134" s="997"/>
      <c r="M134" s="997"/>
      <c r="N134" s="997"/>
      <c r="O134" s="958"/>
    </row>
    <row r="135" spans="1:15" ht="15.75" customHeight="1" x14ac:dyDescent="0.2">
      <c r="B135" s="997" t="s">
        <v>4284</v>
      </c>
      <c r="C135" s="997"/>
      <c r="D135" s="997"/>
      <c r="E135" s="997"/>
      <c r="F135" s="997"/>
      <c r="G135" s="997"/>
      <c r="H135" s="997"/>
      <c r="I135" s="997"/>
      <c r="J135" s="997"/>
      <c r="K135" s="997"/>
      <c r="L135" s="997"/>
      <c r="M135" s="997"/>
      <c r="N135" s="997"/>
      <c r="O135" s="958"/>
    </row>
    <row r="136" spans="1:15" ht="15" customHeight="1" x14ac:dyDescent="0.2">
      <c r="B136" s="997" t="s">
        <v>4285</v>
      </c>
      <c r="C136" s="997"/>
      <c r="D136" s="997"/>
      <c r="E136" s="997"/>
      <c r="F136" s="997"/>
      <c r="G136" s="997"/>
      <c r="H136" s="997"/>
      <c r="I136" s="997"/>
      <c r="J136" s="997"/>
      <c r="K136" s="997"/>
      <c r="L136" s="997"/>
      <c r="M136" s="997"/>
      <c r="N136" s="997"/>
      <c r="O136" s="958"/>
    </row>
    <row r="137" spans="1:15" ht="18" customHeight="1" x14ac:dyDescent="0.2">
      <c r="B137" s="997" t="s">
        <v>4286</v>
      </c>
      <c r="C137" s="997"/>
      <c r="D137" s="997"/>
      <c r="E137" s="997"/>
      <c r="F137" s="997"/>
      <c r="G137" s="997"/>
      <c r="H137" s="997"/>
      <c r="I137" s="997"/>
      <c r="J137" s="997"/>
      <c r="K137" s="997"/>
      <c r="L137" s="997"/>
      <c r="M137" s="997"/>
      <c r="N137" s="997"/>
      <c r="O137" s="958"/>
    </row>
    <row r="138" spans="1:15" ht="30.75" customHeight="1" x14ac:dyDescent="0.2">
      <c r="B138" s="997" t="s">
        <v>4287</v>
      </c>
      <c r="C138" s="997"/>
      <c r="D138" s="997"/>
      <c r="E138" s="997"/>
      <c r="F138" s="997"/>
      <c r="G138" s="997"/>
      <c r="H138" s="997"/>
      <c r="I138" s="997"/>
      <c r="J138" s="997"/>
      <c r="K138" s="997"/>
      <c r="L138" s="997"/>
      <c r="M138" s="997"/>
      <c r="N138" s="997"/>
      <c r="O138" s="958"/>
    </row>
    <row r="139" spans="1:15" ht="30" customHeight="1" x14ac:dyDescent="0.2">
      <c r="B139" s="997" t="s">
        <v>4288</v>
      </c>
      <c r="C139" s="997"/>
      <c r="D139" s="997"/>
      <c r="E139" s="997"/>
      <c r="F139" s="997"/>
      <c r="G139" s="997"/>
      <c r="H139" s="997"/>
      <c r="I139" s="997"/>
      <c r="J139" s="997"/>
      <c r="K139" s="997"/>
      <c r="L139" s="997"/>
      <c r="M139" s="997"/>
      <c r="N139" s="997"/>
      <c r="O139" s="958"/>
    </row>
    <row r="140" spans="1:15" ht="9.75" customHeight="1" x14ac:dyDescent="0.2">
      <c r="A140" s="945"/>
      <c r="B140" s="959"/>
      <c r="C140" s="959"/>
      <c r="D140" s="959"/>
      <c r="E140" s="959"/>
      <c r="F140" s="959"/>
      <c r="G140" s="959"/>
      <c r="H140" s="959"/>
      <c r="I140" s="959"/>
      <c r="J140" s="959"/>
      <c r="K140" s="959"/>
      <c r="L140" s="959"/>
      <c r="M140" s="959"/>
      <c r="N140" s="958"/>
      <c r="O140" s="958"/>
    </row>
    <row r="141" spans="1:15" ht="43.5" customHeight="1" x14ac:dyDescent="0.2">
      <c r="A141" s="993" t="s">
        <v>4229</v>
      </c>
      <c r="B141" s="993"/>
      <c r="C141" s="993"/>
      <c r="D141" s="993"/>
      <c r="E141" s="993"/>
      <c r="F141" s="993"/>
      <c r="G141" s="993"/>
      <c r="H141" s="993"/>
      <c r="I141" s="993"/>
      <c r="J141" s="993"/>
      <c r="K141" s="993"/>
      <c r="L141" s="993"/>
      <c r="M141" s="993"/>
      <c r="N141" s="993"/>
      <c r="O141" s="958"/>
    </row>
    <row r="142" spans="1:15" ht="10.5" customHeight="1" x14ac:dyDescent="0.2">
      <c r="A142" s="962"/>
      <c r="B142" s="962"/>
      <c r="C142" s="962"/>
      <c r="D142" s="962"/>
      <c r="E142" s="962"/>
      <c r="F142" s="962"/>
      <c r="G142" s="962"/>
      <c r="H142" s="962"/>
      <c r="I142" s="962"/>
      <c r="J142" s="962"/>
      <c r="K142" s="962"/>
      <c r="L142" s="962"/>
      <c r="M142" s="962"/>
      <c r="N142" s="962"/>
      <c r="O142" s="958"/>
    </row>
    <row r="143" spans="1:15" ht="15" x14ac:dyDescent="0.2">
      <c r="B143" s="997" t="s">
        <v>4289</v>
      </c>
      <c r="C143" s="997"/>
      <c r="D143" s="997"/>
      <c r="E143" s="997"/>
      <c r="F143" s="997"/>
      <c r="G143" s="997"/>
      <c r="H143" s="997"/>
      <c r="I143" s="997"/>
      <c r="J143" s="997"/>
      <c r="K143" s="997"/>
      <c r="L143" s="997"/>
      <c r="M143" s="997"/>
      <c r="N143" s="997"/>
      <c r="O143" s="958"/>
    </row>
    <row r="144" spans="1:15" ht="33.75" customHeight="1" x14ac:dyDescent="0.2">
      <c r="B144" s="997" t="s">
        <v>4290</v>
      </c>
      <c r="C144" s="997"/>
      <c r="D144" s="997"/>
      <c r="E144" s="997"/>
      <c r="F144" s="997"/>
      <c r="G144" s="997"/>
      <c r="H144" s="997"/>
      <c r="I144" s="997"/>
      <c r="J144" s="997"/>
      <c r="K144" s="997"/>
      <c r="L144" s="997"/>
      <c r="M144" s="997"/>
      <c r="N144" s="997"/>
      <c r="O144" s="958"/>
    </row>
    <row r="145" spans="1:15" ht="9.75" customHeight="1" x14ac:dyDescent="0.2">
      <c r="B145" s="963"/>
      <c r="C145" s="963"/>
      <c r="D145" s="963"/>
      <c r="E145" s="963"/>
      <c r="F145" s="963"/>
      <c r="G145" s="963"/>
      <c r="H145" s="963"/>
      <c r="I145" s="963"/>
      <c r="J145" s="963"/>
      <c r="K145" s="963"/>
      <c r="L145" s="963"/>
      <c r="M145" s="963"/>
      <c r="N145" s="963"/>
      <c r="O145" s="958"/>
    </row>
    <row r="146" spans="1:15" ht="15" x14ac:dyDescent="0.2">
      <c r="A146" s="946" t="s">
        <v>4228</v>
      </c>
      <c r="B146" s="959"/>
      <c r="C146" s="959"/>
      <c r="D146" s="959"/>
      <c r="E146" s="959"/>
      <c r="F146" s="959"/>
      <c r="G146" s="959"/>
      <c r="H146" s="959"/>
      <c r="I146" s="959"/>
      <c r="J146" s="959"/>
      <c r="K146" s="959"/>
      <c r="L146" s="959"/>
      <c r="M146" s="959"/>
      <c r="N146" s="958"/>
      <c r="O146" s="958"/>
    </row>
    <row r="147" spans="1:15" ht="9" customHeight="1" x14ac:dyDescent="0.2">
      <c r="A147" s="946"/>
      <c r="B147" s="959"/>
      <c r="C147" s="959"/>
      <c r="D147" s="959"/>
      <c r="E147" s="959"/>
      <c r="F147" s="959"/>
      <c r="G147" s="959"/>
      <c r="H147" s="959"/>
      <c r="I147" s="959"/>
      <c r="J147" s="959"/>
      <c r="K147" s="959"/>
      <c r="L147" s="959"/>
      <c r="M147" s="959"/>
      <c r="N147" s="958"/>
      <c r="O147" s="958"/>
    </row>
    <row r="148" spans="1:15" ht="33" customHeight="1" x14ac:dyDescent="0.2">
      <c r="B148" s="997" t="s">
        <v>4291</v>
      </c>
      <c r="C148" s="997"/>
      <c r="D148" s="997"/>
      <c r="E148" s="997"/>
      <c r="F148" s="997"/>
      <c r="G148" s="997"/>
      <c r="H148" s="997"/>
      <c r="I148" s="997"/>
      <c r="J148" s="997"/>
      <c r="K148" s="997"/>
      <c r="L148" s="997"/>
      <c r="M148" s="997"/>
      <c r="N148" s="997"/>
      <c r="O148" s="958"/>
    </row>
    <row r="149" spans="1:15" ht="15" customHeight="1" x14ac:dyDescent="0.2">
      <c r="B149" s="997" t="s">
        <v>4292</v>
      </c>
      <c r="C149" s="997"/>
      <c r="D149" s="997"/>
      <c r="E149" s="997"/>
      <c r="F149" s="997"/>
      <c r="G149" s="997"/>
      <c r="H149" s="997"/>
      <c r="I149" s="997"/>
      <c r="J149" s="997"/>
      <c r="K149" s="997"/>
      <c r="L149" s="997"/>
      <c r="M149" s="997"/>
      <c r="N149" s="997"/>
      <c r="O149" s="958"/>
    </row>
    <row r="150" spans="1:15" ht="15" customHeight="1" x14ac:dyDescent="0.2">
      <c r="B150" s="997" t="s">
        <v>4293</v>
      </c>
      <c r="C150" s="997"/>
      <c r="D150" s="997"/>
      <c r="E150" s="997"/>
      <c r="F150" s="997"/>
      <c r="G150" s="997"/>
      <c r="H150" s="997"/>
      <c r="I150" s="997"/>
      <c r="J150" s="997"/>
      <c r="K150" s="997"/>
      <c r="L150" s="997"/>
      <c r="M150" s="997"/>
      <c r="N150" s="997"/>
      <c r="O150" s="958"/>
    </row>
    <row r="151" spans="1:15" ht="15" customHeight="1" x14ac:dyDescent="0.2">
      <c r="B151" s="997" t="s">
        <v>4294</v>
      </c>
      <c r="C151" s="997"/>
      <c r="D151" s="997"/>
      <c r="E151" s="997"/>
      <c r="F151" s="997"/>
      <c r="G151" s="997"/>
      <c r="H151" s="997"/>
      <c r="I151" s="997"/>
      <c r="J151" s="997"/>
      <c r="K151" s="997"/>
      <c r="L151" s="997"/>
      <c r="M151" s="997"/>
      <c r="N151" s="997"/>
      <c r="O151" s="958"/>
    </row>
    <row r="152" spans="1:15" ht="34.5" customHeight="1" x14ac:dyDescent="0.2">
      <c r="B152" s="997" t="s">
        <v>4295</v>
      </c>
      <c r="C152" s="997"/>
      <c r="D152" s="997"/>
      <c r="E152" s="997"/>
      <c r="F152" s="997"/>
      <c r="G152" s="997"/>
      <c r="H152" s="997"/>
      <c r="I152" s="997"/>
      <c r="J152" s="997"/>
      <c r="K152" s="997"/>
      <c r="L152" s="997"/>
      <c r="M152" s="997"/>
      <c r="N152" s="997"/>
      <c r="O152" s="958"/>
    </row>
    <row r="153" spans="1:15" ht="32.25" customHeight="1" x14ac:dyDescent="0.2">
      <c r="B153" s="997" t="s">
        <v>4296</v>
      </c>
      <c r="C153" s="997"/>
      <c r="D153" s="997"/>
      <c r="E153" s="997"/>
      <c r="F153" s="997"/>
      <c r="G153" s="997"/>
      <c r="H153" s="997"/>
      <c r="I153" s="997"/>
      <c r="J153" s="997"/>
      <c r="K153" s="997"/>
      <c r="L153" s="997"/>
      <c r="M153" s="997"/>
      <c r="N153" s="997"/>
      <c r="O153" s="958"/>
    </row>
    <row r="154" spans="1:15" ht="36" customHeight="1" x14ac:dyDescent="0.2">
      <c r="B154" s="997" t="s">
        <v>4297</v>
      </c>
      <c r="C154" s="997"/>
      <c r="D154" s="997"/>
      <c r="E154" s="997"/>
      <c r="F154" s="997"/>
      <c r="G154" s="997"/>
      <c r="H154" s="997"/>
      <c r="I154" s="997"/>
      <c r="J154" s="997"/>
      <c r="K154" s="997"/>
      <c r="L154" s="997"/>
      <c r="M154" s="997"/>
      <c r="N154" s="997"/>
      <c r="O154" s="958"/>
    </row>
    <row r="155" spans="1:15" ht="15" customHeight="1" x14ac:dyDescent="0.2">
      <c r="B155" s="997" t="s">
        <v>4298</v>
      </c>
      <c r="C155" s="997"/>
      <c r="D155" s="997"/>
      <c r="E155" s="997"/>
      <c r="F155" s="997"/>
      <c r="G155" s="997"/>
      <c r="H155" s="997"/>
      <c r="I155" s="997"/>
      <c r="J155" s="997"/>
      <c r="K155" s="997"/>
      <c r="L155" s="997"/>
      <c r="M155" s="997"/>
      <c r="N155" s="997"/>
      <c r="O155" s="958"/>
    </row>
    <row r="156" spans="1:15" ht="32.25" customHeight="1" x14ac:dyDescent="0.2">
      <c r="B156" s="997" t="s">
        <v>4299</v>
      </c>
      <c r="C156" s="997"/>
      <c r="D156" s="997"/>
      <c r="E156" s="997"/>
      <c r="F156" s="997"/>
      <c r="G156" s="997"/>
      <c r="H156" s="997"/>
      <c r="I156" s="997"/>
      <c r="J156" s="997"/>
      <c r="K156" s="997"/>
      <c r="L156" s="997"/>
      <c r="M156" s="997"/>
      <c r="N156" s="997"/>
      <c r="O156" s="958"/>
    </row>
    <row r="157" spans="1:15" ht="22.5" customHeight="1" x14ac:dyDescent="0.2">
      <c r="B157" s="997" t="s">
        <v>4300</v>
      </c>
      <c r="C157" s="997"/>
      <c r="D157" s="997"/>
      <c r="E157" s="997"/>
      <c r="F157" s="997"/>
      <c r="G157" s="997"/>
      <c r="H157" s="997"/>
      <c r="I157" s="997"/>
      <c r="J157" s="997"/>
      <c r="K157" s="997"/>
      <c r="L157" s="997"/>
      <c r="M157" s="997"/>
      <c r="N157" s="997"/>
      <c r="O157" s="958"/>
    </row>
    <row r="158" spans="1:15" ht="30.75" customHeight="1" x14ac:dyDescent="0.2">
      <c r="B158" s="997" t="s">
        <v>4301</v>
      </c>
      <c r="C158" s="997"/>
      <c r="D158" s="997"/>
      <c r="E158" s="997"/>
      <c r="F158" s="997"/>
      <c r="G158" s="997"/>
      <c r="H158" s="997"/>
      <c r="I158" s="997"/>
      <c r="J158" s="997"/>
      <c r="K158" s="997"/>
      <c r="L158" s="997"/>
      <c r="M158" s="997"/>
      <c r="N158" s="997"/>
      <c r="O158" s="958"/>
    </row>
    <row r="159" spans="1:15" ht="34.5" customHeight="1" x14ac:dyDescent="0.2">
      <c r="B159" s="997" t="s">
        <v>4302</v>
      </c>
      <c r="C159" s="997"/>
      <c r="D159" s="997"/>
      <c r="E159" s="997"/>
      <c r="F159" s="997"/>
      <c r="G159" s="997"/>
      <c r="H159" s="997"/>
      <c r="I159" s="997"/>
      <c r="J159" s="997"/>
      <c r="K159" s="997"/>
      <c r="L159" s="997"/>
      <c r="M159" s="997"/>
      <c r="N159" s="997"/>
      <c r="O159" s="958"/>
    </row>
    <row r="160" spans="1:15" ht="15" customHeight="1" x14ac:dyDescent="0.2">
      <c r="B160" s="997" t="s">
        <v>4303</v>
      </c>
      <c r="C160" s="997"/>
      <c r="D160" s="997"/>
      <c r="E160" s="997"/>
      <c r="F160" s="997"/>
      <c r="G160" s="997"/>
      <c r="H160" s="997"/>
      <c r="I160" s="997"/>
      <c r="J160" s="997"/>
      <c r="K160" s="997"/>
      <c r="L160" s="997"/>
      <c r="M160" s="997"/>
      <c r="N160" s="997"/>
      <c r="O160" s="958"/>
    </row>
    <row r="161" spans="1:15" ht="30" customHeight="1" x14ac:dyDescent="0.2">
      <c r="B161" s="997" t="s">
        <v>4304</v>
      </c>
      <c r="C161" s="997"/>
      <c r="D161" s="997"/>
      <c r="E161" s="997"/>
      <c r="F161" s="997"/>
      <c r="G161" s="997"/>
      <c r="H161" s="997"/>
      <c r="I161" s="997"/>
      <c r="J161" s="997"/>
      <c r="K161" s="997"/>
      <c r="L161" s="997"/>
      <c r="M161" s="997"/>
      <c r="N161" s="997"/>
      <c r="O161" s="958"/>
    </row>
    <row r="162" spans="1:15" ht="38.25" customHeight="1" x14ac:dyDescent="0.2">
      <c r="B162" s="997" t="s">
        <v>4305</v>
      </c>
      <c r="C162" s="997"/>
      <c r="D162" s="997"/>
      <c r="E162" s="997"/>
      <c r="F162" s="997"/>
      <c r="G162" s="997"/>
      <c r="H162" s="997"/>
      <c r="I162" s="997"/>
      <c r="J162" s="997"/>
      <c r="K162" s="997"/>
      <c r="L162" s="997"/>
      <c r="M162" s="997"/>
      <c r="N162" s="997"/>
      <c r="O162" s="958"/>
    </row>
    <row r="163" spans="1:15" ht="8.25" customHeight="1" x14ac:dyDescent="0.2">
      <c r="B163" s="963"/>
      <c r="C163" s="963"/>
      <c r="D163" s="963"/>
      <c r="E163" s="963"/>
      <c r="F163" s="963"/>
      <c r="G163" s="963"/>
      <c r="H163" s="963"/>
      <c r="I163" s="963"/>
      <c r="J163" s="963"/>
      <c r="K163" s="963"/>
      <c r="L163" s="963"/>
      <c r="M163" s="963"/>
      <c r="N163" s="963"/>
      <c r="O163" s="958"/>
    </row>
    <row r="164" spans="1:15" ht="33" customHeight="1" x14ac:dyDescent="0.2">
      <c r="A164" s="993" t="s">
        <v>4306</v>
      </c>
      <c r="B164" s="993"/>
      <c r="C164" s="993"/>
      <c r="D164" s="993"/>
      <c r="E164" s="993"/>
      <c r="F164" s="993"/>
      <c r="G164" s="993"/>
      <c r="H164" s="993"/>
      <c r="I164" s="993"/>
      <c r="J164" s="993"/>
      <c r="K164" s="993"/>
      <c r="L164" s="993"/>
      <c r="M164" s="993"/>
      <c r="N164" s="993"/>
      <c r="O164" s="958"/>
    </row>
    <row r="165" spans="1:15" x14ac:dyDescent="0.2">
      <c r="A165" s="939"/>
      <c r="B165" s="948"/>
      <c r="C165" s="948"/>
      <c r="D165" s="948"/>
      <c r="E165" s="948"/>
      <c r="F165" s="948"/>
      <c r="G165" s="948"/>
      <c r="H165" s="948"/>
      <c r="I165" s="948"/>
      <c r="J165" s="948"/>
      <c r="K165" s="948"/>
      <c r="L165" s="948"/>
      <c r="M165" s="948"/>
    </row>
    <row r="166" spans="1:15" x14ac:dyDescent="0.2">
      <c r="A166" s="939"/>
      <c r="B166" s="948"/>
      <c r="C166" s="948"/>
      <c r="D166" s="948"/>
      <c r="E166" s="948"/>
      <c r="F166" s="948"/>
      <c r="G166" s="948"/>
      <c r="H166" s="948"/>
      <c r="I166" s="948"/>
      <c r="J166" s="948"/>
      <c r="K166" s="948"/>
      <c r="L166" s="948"/>
      <c r="M166" s="948"/>
    </row>
    <row r="167" spans="1:15" x14ac:dyDescent="0.2">
      <c r="A167" s="939"/>
      <c r="B167" s="948"/>
      <c r="C167" s="948"/>
      <c r="D167" s="948"/>
      <c r="E167" s="948"/>
      <c r="F167" s="948"/>
      <c r="G167" s="948"/>
      <c r="H167" s="948"/>
      <c r="I167" s="948"/>
      <c r="J167" s="948"/>
      <c r="K167" s="948"/>
      <c r="L167" s="948"/>
      <c r="M167" s="948"/>
    </row>
    <row r="168" spans="1:15" ht="15" x14ac:dyDescent="0.2">
      <c r="A168" s="939"/>
      <c r="B168" s="960"/>
      <c r="C168" s="960"/>
      <c r="D168" s="960"/>
      <c r="E168" s="960"/>
      <c r="F168" s="960"/>
      <c r="G168" s="960"/>
      <c r="H168" s="960"/>
      <c r="I168" s="960"/>
      <c r="J168" s="960"/>
      <c r="K168" s="960"/>
      <c r="L168" s="960"/>
      <c r="M168" s="960"/>
    </row>
    <row r="169" spans="1:15" x14ac:dyDescent="0.2">
      <c r="A169" s="939"/>
      <c r="B169" s="948"/>
      <c r="C169" s="948"/>
      <c r="D169" s="948"/>
      <c r="E169" s="948"/>
      <c r="F169" s="948"/>
      <c r="G169" s="948"/>
      <c r="H169" s="948"/>
      <c r="I169" s="948"/>
      <c r="J169" s="948"/>
      <c r="K169" s="948"/>
      <c r="L169" s="948"/>
      <c r="M169" s="948"/>
    </row>
    <row r="170" spans="1:15" x14ac:dyDescent="0.2">
      <c r="A170" s="939"/>
      <c r="B170" s="948"/>
      <c r="C170" s="948"/>
      <c r="D170" s="948"/>
      <c r="E170" s="948"/>
      <c r="F170" s="948"/>
      <c r="G170" s="948"/>
      <c r="H170" s="948"/>
      <c r="I170" s="948"/>
      <c r="J170" s="948"/>
      <c r="K170" s="948"/>
      <c r="L170" s="948"/>
      <c r="M170" s="948"/>
    </row>
    <row r="171" spans="1:15" x14ac:dyDescent="0.2">
      <c r="A171" s="939"/>
      <c r="B171" s="949"/>
      <c r="C171" s="949"/>
      <c r="D171" s="949"/>
      <c r="E171" s="949"/>
      <c r="F171" s="949"/>
      <c r="G171" s="949"/>
      <c r="H171" s="949"/>
      <c r="I171" s="949"/>
      <c r="J171" s="949"/>
      <c r="K171" s="949"/>
      <c r="L171" s="949"/>
      <c r="M171" s="949"/>
    </row>
    <row r="172" spans="1:15" ht="15" x14ac:dyDescent="0.2">
      <c r="A172" s="939"/>
      <c r="B172" s="960"/>
      <c r="C172" s="960"/>
      <c r="D172" s="960"/>
      <c r="E172" s="960"/>
      <c r="F172" s="960"/>
      <c r="G172" s="960"/>
      <c r="H172" s="960"/>
      <c r="I172" s="960"/>
      <c r="J172" s="960"/>
      <c r="K172" s="960"/>
      <c r="L172" s="960"/>
      <c r="M172" s="960"/>
    </row>
    <row r="173" spans="1:15" x14ac:dyDescent="0.2">
      <c r="A173" s="939"/>
      <c r="B173" s="948"/>
      <c r="C173" s="948"/>
      <c r="D173" s="948"/>
      <c r="E173" s="948"/>
      <c r="F173" s="948"/>
      <c r="G173" s="948"/>
      <c r="H173" s="948"/>
      <c r="I173" s="948"/>
      <c r="J173" s="948"/>
      <c r="K173" s="948"/>
      <c r="L173" s="948"/>
      <c r="M173" s="948"/>
    </row>
    <row r="174" spans="1:15" x14ac:dyDescent="0.2">
      <c r="A174" s="939"/>
      <c r="B174" s="948"/>
      <c r="C174" s="948"/>
      <c r="D174" s="948"/>
      <c r="E174" s="948"/>
      <c r="F174" s="948"/>
      <c r="G174" s="948"/>
      <c r="H174" s="948"/>
      <c r="I174" s="948"/>
      <c r="J174" s="948"/>
      <c r="K174" s="948"/>
      <c r="L174" s="948"/>
      <c r="M174" s="948"/>
    </row>
    <row r="175" spans="1:15" x14ac:dyDescent="0.2">
      <c r="A175" s="939"/>
      <c r="B175" s="948"/>
      <c r="C175" s="948"/>
      <c r="D175" s="948"/>
      <c r="E175" s="948"/>
      <c r="F175" s="948"/>
      <c r="G175" s="948"/>
      <c r="H175" s="948"/>
      <c r="I175" s="948"/>
      <c r="J175" s="948"/>
      <c r="K175" s="948"/>
      <c r="L175" s="948"/>
      <c r="M175" s="948"/>
    </row>
    <row r="176" spans="1:15" ht="15" x14ac:dyDescent="0.25">
      <c r="A176" s="940"/>
      <c r="B176" s="960"/>
      <c r="C176" s="960"/>
      <c r="D176" s="960"/>
      <c r="E176" s="960"/>
      <c r="F176" s="960"/>
      <c r="G176" s="960"/>
      <c r="H176" s="960"/>
      <c r="I176" s="960"/>
      <c r="J176" s="960"/>
      <c r="K176" s="960"/>
      <c r="L176" s="960"/>
      <c r="M176" s="960"/>
      <c r="N176" s="957"/>
    </row>
    <row r="177" spans="1:13" x14ac:dyDescent="0.2">
      <c r="A177" s="939"/>
      <c r="B177" s="948"/>
      <c r="C177" s="948"/>
      <c r="D177" s="948"/>
      <c r="E177" s="948"/>
      <c r="F177" s="948"/>
      <c r="G177" s="948"/>
      <c r="H177" s="948"/>
      <c r="I177" s="948"/>
      <c r="J177" s="948"/>
      <c r="K177" s="948"/>
      <c r="L177" s="948"/>
      <c r="M177" s="948"/>
    </row>
    <row r="178" spans="1:13" x14ac:dyDescent="0.2">
      <c r="A178" s="939"/>
      <c r="B178" s="948"/>
      <c r="C178" s="948"/>
      <c r="D178" s="948"/>
      <c r="E178" s="948"/>
      <c r="F178" s="948"/>
      <c r="G178" s="948"/>
      <c r="H178" s="948"/>
      <c r="I178" s="948"/>
      <c r="J178" s="948"/>
      <c r="K178" s="948"/>
      <c r="L178" s="948"/>
      <c r="M178" s="948"/>
    </row>
    <row r="179" spans="1:13" x14ac:dyDescent="0.2">
      <c r="A179" s="939"/>
    </row>
    <row r="180" spans="1:13" x14ac:dyDescent="0.2">
      <c r="A180" s="939"/>
    </row>
    <row r="181" spans="1:13" ht="15" x14ac:dyDescent="0.2">
      <c r="A181" s="939"/>
      <c r="B181" s="941"/>
      <c r="C181" s="941"/>
      <c r="D181" s="941"/>
      <c r="E181" s="941"/>
      <c r="F181" s="941"/>
      <c r="G181" s="941"/>
      <c r="H181" s="941"/>
      <c r="I181" s="941"/>
      <c r="J181" s="941"/>
      <c r="K181" s="941"/>
      <c r="L181" s="941"/>
      <c r="M181" s="941"/>
    </row>
    <row r="182" spans="1:13" x14ac:dyDescent="0.2">
      <c r="A182" s="939"/>
      <c r="B182" s="944"/>
    </row>
    <row r="183" spans="1:13" x14ac:dyDescent="0.2">
      <c r="A183" s="939"/>
      <c r="B183" s="948"/>
      <c r="C183" s="948"/>
      <c r="D183" s="948"/>
      <c r="E183" s="948"/>
      <c r="F183" s="948"/>
      <c r="G183" s="948"/>
      <c r="H183" s="948"/>
      <c r="I183" s="948"/>
      <c r="J183" s="948"/>
      <c r="K183" s="948"/>
      <c r="L183" s="948"/>
      <c r="M183" s="948"/>
    </row>
    <row r="184" spans="1:13" x14ac:dyDescent="0.2">
      <c r="A184" s="939"/>
      <c r="B184" s="948"/>
      <c r="C184" s="948"/>
      <c r="D184" s="948"/>
      <c r="E184" s="948"/>
      <c r="F184" s="948"/>
      <c r="G184" s="948"/>
      <c r="H184" s="948"/>
      <c r="I184" s="948"/>
      <c r="J184" s="948"/>
      <c r="K184" s="948"/>
      <c r="L184" s="948"/>
      <c r="M184" s="948"/>
    </row>
    <row r="185" spans="1:13" ht="15" x14ac:dyDescent="0.2">
      <c r="A185" s="939"/>
      <c r="B185" s="960"/>
      <c r="C185" s="960"/>
      <c r="D185" s="960"/>
      <c r="E185" s="960"/>
      <c r="F185" s="960"/>
      <c r="G185" s="960"/>
      <c r="H185" s="960"/>
      <c r="I185" s="960"/>
      <c r="J185" s="960"/>
      <c r="K185" s="960"/>
      <c r="L185" s="960"/>
      <c r="M185" s="960"/>
    </row>
    <row r="186" spans="1:13" x14ac:dyDescent="0.2">
      <c r="A186" s="939"/>
      <c r="B186" s="948"/>
      <c r="C186" s="948"/>
      <c r="D186" s="948"/>
      <c r="E186" s="948"/>
      <c r="F186" s="948"/>
      <c r="G186" s="948"/>
      <c r="H186" s="948"/>
      <c r="I186" s="948"/>
      <c r="J186" s="948"/>
      <c r="K186" s="948"/>
      <c r="L186" s="948"/>
      <c r="M186" s="948"/>
    </row>
    <row r="187" spans="1:13" x14ac:dyDescent="0.2">
      <c r="A187" s="939"/>
      <c r="B187" s="948"/>
      <c r="C187" s="948"/>
      <c r="D187" s="948"/>
      <c r="E187" s="948"/>
      <c r="F187" s="948"/>
      <c r="G187" s="948"/>
      <c r="H187" s="948"/>
      <c r="I187" s="948"/>
      <c r="J187" s="948"/>
      <c r="K187" s="948"/>
      <c r="L187" s="948"/>
      <c r="M187" s="948"/>
    </row>
    <row r="188" spans="1:13" ht="15" x14ac:dyDescent="0.2">
      <c r="A188" s="939"/>
      <c r="B188" s="960"/>
      <c r="C188" s="960"/>
      <c r="D188" s="960"/>
      <c r="E188" s="960"/>
      <c r="F188" s="960"/>
      <c r="G188" s="960"/>
      <c r="H188" s="960"/>
      <c r="I188" s="960"/>
      <c r="J188" s="960"/>
      <c r="K188" s="960"/>
      <c r="L188" s="960"/>
      <c r="M188" s="960"/>
    </row>
    <row r="189" spans="1:13" ht="15" x14ac:dyDescent="0.2">
      <c r="A189" s="939"/>
      <c r="B189" s="961"/>
      <c r="C189" s="961"/>
      <c r="D189" s="961"/>
      <c r="E189" s="961"/>
      <c r="F189" s="961"/>
      <c r="G189" s="961"/>
      <c r="H189" s="961"/>
      <c r="I189" s="961"/>
      <c r="J189" s="961"/>
      <c r="K189" s="961"/>
      <c r="L189" s="961"/>
      <c r="M189" s="961"/>
    </row>
    <row r="190" spans="1:13" x14ac:dyDescent="0.2">
      <c r="A190" s="939"/>
      <c r="B190" s="948"/>
      <c r="C190" s="948"/>
      <c r="D190" s="948"/>
      <c r="E190" s="948"/>
      <c r="F190" s="948"/>
      <c r="G190" s="948"/>
      <c r="H190" s="948"/>
      <c r="I190" s="948"/>
      <c r="J190" s="948"/>
      <c r="K190" s="948"/>
      <c r="L190" s="948"/>
      <c r="M190" s="948"/>
    </row>
    <row r="191" spans="1:13" x14ac:dyDescent="0.2">
      <c r="A191" s="939"/>
      <c r="B191" s="948"/>
      <c r="C191" s="948"/>
      <c r="D191" s="948"/>
      <c r="E191" s="948"/>
      <c r="F191" s="948"/>
      <c r="G191" s="948"/>
      <c r="H191" s="948"/>
      <c r="I191" s="948"/>
      <c r="J191" s="948"/>
      <c r="K191" s="948"/>
      <c r="L191" s="948"/>
      <c r="M191" s="948"/>
    </row>
    <row r="192" spans="1:13" x14ac:dyDescent="0.2">
      <c r="A192" s="939"/>
      <c r="B192" s="948"/>
      <c r="C192" s="948"/>
      <c r="D192" s="948"/>
      <c r="E192" s="948"/>
      <c r="F192" s="948"/>
      <c r="G192" s="948"/>
      <c r="H192" s="948"/>
      <c r="I192" s="948"/>
      <c r="J192" s="948"/>
      <c r="K192" s="948"/>
      <c r="L192" s="948"/>
      <c r="M192" s="948"/>
    </row>
    <row r="193" spans="1:14" x14ac:dyDescent="0.2">
      <c r="A193" s="939"/>
      <c r="B193" s="948"/>
      <c r="C193" s="948"/>
      <c r="D193" s="948"/>
      <c r="E193" s="948"/>
      <c r="F193" s="948"/>
      <c r="G193" s="948"/>
      <c r="H193" s="948"/>
      <c r="I193" s="948"/>
      <c r="J193" s="948"/>
      <c r="K193" s="948"/>
      <c r="L193" s="948"/>
      <c r="M193" s="948"/>
    </row>
    <row r="194" spans="1:14" x14ac:dyDescent="0.2">
      <c r="A194" s="939"/>
      <c r="B194" s="948"/>
      <c r="C194" s="948"/>
      <c r="D194" s="948"/>
      <c r="E194" s="948"/>
      <c r="F194" s="948"/>
      <c r="G194" s="948"/>
      <c r="H194" s="948"/>
      <c r="I194" s="948"/>
      <c r="J194" s="948"/>
      <c r="K194" s="948"/>
      <c r="L194" s="948"/>
      <c r="M194" s="948"/>
    </row>
    <row r="195" spans="1:14" x14ac:dyDescent="0.2">
      <c r="A195" s="939"/>
      <c r="B195" s="948"/>
      <c r="C195" s="948"/>
      <c r="D195" s="948"/>
      <c r="E195" s="948"/>
      <c r="F195" s="948"/>
      <c r="G195" s="948"/>
      <c r="H195" s="948"/>
      <c r="I195" s="948"/>
      <c r="J195" s="948"/>
      <c r="K195" s="948"/>
      <c r="L195" s="948"/>
      <c r="M195" s="948"/>
    </row>
    <row r="196" spans="1:14" x14ac:dyDescent="0.2">
      <c r="A196" s="939"/>
      <c r="B196" s="948"/>
      <c r="C196" s="948"/>
      <c r="D196" s="948"/>
      <c r="E196" s="948"/>
      <c r="F196" s="948"/>
      <c r="G196" s="948"/>
      <c r="H196" s="948"/>
      <c r="I196" s="948"/>
      <c r="J196" s="948"/>
      <c r="K196" s="948"/>
      <c r="L196" s="948"/>
      <c r="M196" s="948"/>
    </row>
    <row r="197" spans="1:14" x14ac:dyDescent="0.2">
      <c r="A197" s="939"/>
      <c r="B197" s="948"/>
      <c r="C197" s="948"/>
      <c r="D197" s="948"/>
      <c r="E197" s="948"/>
      <c r="F197" s="948"/>
      <c r="G197" s="948"/>
      <c r="H197" s="948"/>
      <c r="I197" s="948"/>
      <c r="J197" s="948"/>
      <c r="K197" s="948"/>
      <c r="L197" s="948"/>
      <c r="M197" s="948"/>
    </row>
    <row r="198" spans="1:14" x14ac:dyDescent="0.2">
      <c r="A198" s="939"/>
      <c r="B198" s="948"/>
      <c r="C198" s="948"/>
      <c r="D198" s="948"/>
      <c r="E198" s="948"/>
      <c r="F198" s="948"/>
      <c r="G198" s="948"/>
      <c r="H198" s="948"/>
      <c r="I198" s="948"/>
      <c r="J198" s="948"/>
      <c r="K198" s="948"/>
      <c r="L198" s="948"/>
      <c r="M198" s="948"/>
    </row>
    <row r="199" spans="1:14" x14ac:dyDescent="0.2">
      <c r="A199" s="939"/>
      <c r="B199" s="948"/>
      <c r="C199" s="948"/>
      <c r="D199" s="948"/>
      <c r="E199" s="948"/>
      <c r="F199" s="948"/>
      <c r="G199" s="948"/>
      <c r="H199" s="948"/>
      <c r="I199" s="948"/>
      <c r="J199" s="948"/>
      <c r="K199" s="948"/>
      <c r="L199" s="948"/>
      <c r="M199" s="948"/>
    </row>
    <row r="200" spans="1:14" x14ac:dyDescent="0.2">
      <c r="A200" s="939"/>
      <c r="B200" s="948"/>
      <c r="C200" s="948"/>
      <c r="D200" s="948"/>
      <c r="E200" s="948"/>
      <c r="F200" s="948"/>
      <c r="G200" s="948"/>
      <c r="H200" s="948"/>
      <c r="I200" s="948"/>
      <c r="J200" s="948"/>
      <c r="K200" s="948"/>
      <c r="L200" s="948"/>
      <c r="M200" s="948"/>
    </row>
    <row r="201" spans="1:14" x14ac:dyDescent="0.2">
      <c r="A201" s="939"/>
      <c r="B201" s="948"/>
      <c r="C201" s="948"/>
      <c r="D201" s="948"/>
      <c r="E201" s="948"/>
      <c r="F201" s="948"/>
      <c r="G201" s="948"/>
      <c r="H201" s="948"/>
      <c r="I201" s="948"/>
      <c r="J201" s="948"/>
      <c r="K201" s="948"/>
      <c r="L201" s="948"/>
      <c r="M201" s="948"/>
    </row>
    <row r="202" spans="1:14" x14ac:dyDescent="0.2">
      <c r="A202" s="939"/>
      <c r="B202" s="948"/>
      <c r="C202" s="948"/>
      <c r="D202" s="948"/>
      <c r="E202" s="948"/>
      <c r="F202" s="948"/>
      <c r="G202" s="948"/>
      <c r="H202" s="948"/>
      <c r="I202" s="948"/>
      <c r="J202" s="948"/>
      <c r="K202" s="948"/>
      <c r="L202" s="948"/>
      <c r="M202" s="948"/>
    </row>
    <row r="203" spans="1:14" ht="15" x14ac:dyDescent="0.25">
      <c r="A203" s="940"/>
      <c r="B203" s="960"/>
      <c r="C203" s="960"/>
      <c r="D203" s="960"/>
      <c r="E203" s="960"/>
      <c r="F203" s="960"/>
      <c r="G203" s="960"/>
      <c r="H203" s="960"/>
      <c r="I203" s="960"/>
      <c r="J203" s="960"/>
      <c r="K203" s="960"/>
      <c r="L203" s="960"/>
      <c r="M203" s="960"/>
      <c r="N203" s="957"/>
    </row>
    <row r="204" spans="1:14" x14ac:dyDescent="0.2">
      <c r="A204" s="939"/>
      <c r="B204" s="948"/>
      <c r="C204" s="948"/>
      <c r="D204" s="948"/>
      <c r="E204" s="948"/>
      <c r="F204" s="948"/>
      <c r="G204" s="948"/>
      <c r="H204" s="948"/>
      <c r="I204" s="948"/>
      <c r="J204" s="948"/>
      <c r="K204" s="948"/>
      <c r="L204" s="948"/>
      <c r="M204" s="948"/>
    </row>
    <row r="205" spans="1:14" x14ac:dyDescent="0.2">
      <c r="A205" s="939"/>
      <c r="B205" s="948"/>
      <c r="C205" s="948"/>
      <c r="D205" s="948"/>
      <c r="E205" s="948"/>
      <c r="F205" s="948"/>
      <c r="G205" s="948"/>
      <c r="H205" s="948"/>
      <c r="I205" s="948"/>
      <c r="J205" s="948"/>
      <c r="K205" s="948"/>
      <c r="L205" s="948"/>
      <c r="M205" s="948"/>
    </row>
    <row r="206" spans="1:14" ht="15" x14ac:dyDescent="0.25">
      <c r="A206" s="940"/>
      <c r="B206" s="960"/>
      <c r="C206" s="960"/>
      <c r="D206" s="960"/>
      <c r="E206" s="960"/>
      <c r="F206" s="960"/>
      <c r="G206" s="960"/>
      <c r="H206" s="960"/>
      <c r="I206" s="960"/>
      <c r="J206" s="960"/>
      <c r="K206" s="960"/>
      <c r="L206" s="960"/>
      <c r="M206" s="960"/>
      <c r="N206" s="957"/>
    </row>
    <row r="207" spans="1:14" x14ac:dyDescent="0.2">
      <c r="A207" s="939"/>
      <c r="B207" s="948"/>
      <c r="C207" s="948"/>
      <c r="D207" s="948"/>
      <c r="E207" s="948"/>
      <c r="F207" s="948"/>
      <c r="G207" s="948"/>
      <c r="H207" s="948"/>
      <c r="I207" s="948"/>
      <c r="J207" s="948"/>
      <c r="K207" s="948"/>
      <c r="L207" s="948"/>
      <c r="M207" s="948"/>
    </row>
    <row r="208" spans="1:14" x14ac:dyDescent="0.2">
      <c r="A208" s="939"/>
      <c r="B208" s="948"/>
      <c r="C208" s="948"/>
      <c r="D208" s="948"/>
      <c r="E208" s="948"/>
      <c r="F208" s="948"/>
      <c r="G208" s="948"/>
      <c r="H208" s="948"/>
      <c r="I208" s="948"/>
      <c r="J208" s="948"/>
      <c r="K208" s="948"/>
      <c r="L208" s="948"/>
      <c r="M208" s="948"/>
    </row>
    <row r="209" spans="1:13" ht="15" x14ac:dyDescent="0.2">
      <c r="A209" s="939"/>
      <c r="B209" s="960"/>
      <c r="C209" s="960"/>
      <c r="D209" s="960"/>
      <c r="E209" s="960"/>
      <c r="F209" s="960"/>
      <c r="G209" s="960"/>
      <c r="H209" s="960"/>
      <c r="I209" s="960"/>
      <c r="J209" s="960"/>
      <c r="K209" s="960"/>
      <c r="L209" s="960"/>
      <c r="M209" s="960"/>
    </row>
    <row r="210" spans="1:13" x14ac:dyDescent="0.2">
      <c r="A210" s="939"/>
      <c r="B210" s="948"/>
      <c r="C210" s="948"/>
      <c r="D210" s="948"/>
      <c r="E210" s="948"/>
      <c r="F210" s="948"/>
      <c r="G210" s="948"/>
      <c r="H210" s="948"/>
      <c r="I210" s="948"/>
      <c r="J210" s="948"/>
      <c r="K210" s="948"/>
      <c r="L210" s="948"/>
      <c r="M210" s="948"/>
    </row>
    <row r="211" spans="1:13" x14ac:dyDescent="0.2">
      <c r="A211" s="939"/>
      <c r="B211" s="948"/>
      <c r="C211" s="948"/>
      <c r="D211" s="948"/>
      <c r="E211" s="948"/>
      <c r="F211" s="948"/>
      <c r="G211" s="948"/>
      <c r="H211" s="948"/>
      <c r="I211" s="948"/>
      <c r="J211" s="948"/>
      <c r="K211" s="948"/>
      <c r="L211" s="948"/>
      <c r="M211" s="948"/>
    </row>
    <row r="212" spans="1:13" x14ac:dyDescent="0.2">
      <c r="A212" s="939"/>
      <c r="B212" s="948"/>
      <c r="C212" s="948"/>
      <c r="D212" s="948"/>
      <c r="E212" s="948"/>
      <c r="F212" s="948"/>
      <c r="G212" s="948"/>
      <c r="H212" s="948"/>
      <c r="I212" s="948"/>
      <c r="J212" s="948"/>
      <c r="K212" s="948"/>
      <c r="L212" s="948"/>
      <c r="M212" s="948"/>
    </row>
    <row r="213" spans="1:13" x14ac:dyDescent="0.2">
      <c r="A213" s="939"/>
      <c r="B213" s="948"/>
      <c r="C213" s="948"/>
      <c r="D213" s="948"/>
      <c r="E213" s="948"/>
      <c r="F213" s="948"/>
      <c r="G213" s="948"/>
      <c r="H213" s="948"/>
      <c r="I213" s="948"/>
      <c r="J213" s="948"/>
      <c r="K213" s="948"/>
      <c r="L213" s="948"/>
      <c r="M213" s="948"/>
    </row>
    <row r="214" spans="1:13" x14ac:dyDescent="0.2">
      <c r="A214" s="939"/>
      <c r="B214" s="948"/>
      <c r="C214" s="948"/>
      <c r="D214" s="948"/>
      <c r="E214" s="948"/>
      <c r="F214" s="948"/>
      <c r="G214" s="948"/>
      <c r="H214" s="948"/>
      <c r="I214" s="948"/>
      <c r="J214" s="948"/>
      <c r="K214" s="948"/>
      <c r="L214" s="948"/>
      <c r="M214" s="948"/>
    </row>
    <row r="215" spans="1:13" x14ac:dyDescent="0.2">
      <c r="A215" s="939"/>
      <c r="B215" s="948"/>
      <c r="C215" s="948"/>
      <c r="D215" s="948"/>
      <c r="E215" s="948"/>
      <c r="F215" s="948"/>
      <c r="G215" s="948"/>
      <c r="H215" s="948"/>
      <c r="I215" s="948"/>
      <c r="J215" s="948"/>
      <c r="K215" s="948"/>
      <c r="L215" s="948"/>
      <c r="M215" s="948"/>
    </row>
    <row r="216" spans="1:13" x14ac:dyDescent="0.2">
      <c r="A216" s="939"/>
      <c r="B216" s="948"/>
      <c r="C216" s="948"/>
      <c r="D216" s="948"/>
      <c r="E216" s="948"/>
      <c r="F216" s="948"/>
      <c r="G216" s="948"/>
      <c r="H216" s="948"/>
      <c r="I216" s="948"/>
      <c r="J216" s="948"/>
      <c r="K216" s="948"/>
      <c r="L216" s="948"/>
      <c r="M216" s="948"/>
    </row>
    <row r="217" spans="1:13" x14ac:dyDescent="0.2">
      <c r="A217" s="939"/>
      <c r="B217" s="948"/>
      <c r="C217" s="948"/>
      <c r="D217" s="948"/>
      <c r="E217" s="948"/>
      <c r="F217" s="948"/>
      <c r="G217" s="948"/>
      <c r="H217" s="948"/>
      <c r="I217" s="948"/>
      <c r="J217" s="948"/>
      <c r="K217" s="948"/>
      <c r="L217" s="948"/>
      <c r="M217" s="948"/>
    </row>
    <row r="218" spans="1:13" x14ac:dyDescent="0.2">
      <c r="A218" s="939"/>
      <c r="B218" s="948"/>
      <c r="C218" s="948"/>
      <c r="D218" s="948"/>
      <c r="E218" s="948"/>
      <c r="F218" s="948"/>
      <c r="G218" s="948"/>
      <c r="H218" s="948"/>
      <c r="I218" s="948"/>
      <c r="J218" s="948"/>
      <c r="K218" s="948"/>
      <c r="L218" s="948"/>
      <c r="M218" s="948"/>
    </row>
    <row r="219" spans="1:13" x14ac:dyDescent="0.2">
      <c r="A219" s="939"/>
      <c r="B219" s="948"/>
      <c r="C219" s="948"/>
      <c r="D219" s="948"/>
      <c r="E219" s="948"/>
      <c r="F219" s="948"/>
      <c r="G219" s="948"/>
      <c r="H219" s="948"/>
      <c r="I219" s="948"/>
      <c r="J219" s="948"/>
      <c r="K219" s="948"/>
      <c r="L219" s="948"/>
      <c r="M219" s="948"/>
    </row>
    <row r="220" spans="1:13" x14ac:dyDescent="0.2">
      <c r="A220" s="939"/>
      <c r="B220" s="948"/>
      <c r="C220" s="948"/>
      <c r="D220" s="948"/>
      <c r="E220" s="948"/>
      <c r="F220" s="948"/>
      <c r="G220" s="948"/>
      <c r="H220" s="948"/>
      <c r="I220" s="948"/>
      <c r="J220" s="948"/>
      <c r="K220" s="948"/>
      <c r="L220" s="948"/>
      <c r="M220" s="948"/>
    </row>
    <row r="221" spans="1:13" x14ac:dyDescent="0.2">
      <c r="A221" s="939"/>
      <c r="B221" s="948"/>
      <c r="C221" s="948"/>
      <c r="D221" s="948"/>
      <c r="E221" s="948"/>
      <c r="F221" s="948"/>
      <c r="G221" s="948"/>
      <c r="H221" s="948"/>
      <c r="I221" s="948"/>
      <c r="J221" s="948"/>
      <c r="K221" s="948"/>
      <c r="L221" s="948"/>
      <c r="M221" s="948"/>
    </row>
    <row r="222" spans="1:13" x14ac:dyDescent="0.2">
      <c r="A222" s="939"/>
      <c r="B222" s="948"/>
      <c r="C222" s="948"/>
      <c r="D222" s="948"/>
      <c r="E222" s="948"/>
      <c r="F222" s="948"/>
      <c r="G222" s="948"/>
      <c r="H222" s="948"/>
      <c r="I222" s="948"/>
      <c r="J222" s="948"/>
      <c r="K222" s="948"/>
      <c r="L222" s="948"/>
      <c r="M222" s="948"/>
    </row>
    <row r="223" spans="1:13" x14ac:dyDescent="0.2">
      <c r="A223" s="939"/>
      <c r="B223" s="948"/>
      <c r="C223" s="948"/>
      <c r="D223" s="948"/>
      <c r="E223" s="948"/>
      <c r="F223" s="948"/>
      <c r="G223" s="948"/>
      <c r="H223" s="948"/>
      <c r="I223" s="948"/>
      <c r="J223" s="948"/>
      <c r="K223" s="948"/>
      <c r="L223" s="948"/>
      <c r="M223" s="948"/>
    </row>
    <row r="224" spans="1:13" x14ac:dyDescent="0.2">
      <c r="A224" s="939"/>
      <c r="B224" s="948"/>
      <c r="C224" s="948"/>
      <c r="D224" s="948"/>
      <c r="E224" s="948"/>
      <c r="F224" s="948"/>
      <c r="G224" s="948"/>
      <c r="H224" s="948"/>
      <c r="I224" s="948"/>
      <c r="J224" s="948"/>
      <c r="K224" s="948"/>
      <c r="L224" s="948"/>
      <c r="M224" s="948"/>
    </row>
    <row r="225" spans="1:13" x14ac:dyDescent="0.2">
      <c r="A225" s="939"/>
      <c r="B225" s="948"/>
      <c r="C225" s="948"/>
      <c r="D225" s="948"/>
      <c r="E225" s="948"/>
      <c r="F225" s="948"/>
      <c r="G225" s="948"/>
      <c r="H225" s="948"/>
      <c r="I225" s="948"/>
      <c r="J225" s="948"/>
      <c r="K225" s="948"/>
      <c r="L225" s="948"/>
      <c r="M225" s="948"/>
    </row>
    <row r="226" spans="1:13" x14ac:dyDescent="0.2">
      <c r="A226" s="939"/>
      <c r="B226" s="948"/>
      <c r="C226" s="948"/>
      <c r="D226" s="948"/>
      <c r="E226" s="948"/>
      <c r="F226" s="948"/>
      <c r="G226" s="948"/>
      <c r="H226" s="948"/>
      <c r="I226" s="948"/>
      <c r="J226" s="948"/>
      <c r="K226" s="948"/>
      <c r="L226" s="948"/>
      <c r="M226" s="948"/>
    </row>
    <row r="227" spans="1:13" x14ac:dyDescent="0.2">
      <c r="A227" s="939"/>
      <c r="B227" s="948"/>
      <c r="C227" s="948"/>
      <c r="D227" s="948"/>
      <c r="E227" s="948"/>
      <c r="F227" s="948"/>
      <c r="G227" s="948"/>
      <c r="H227" s="948"/>
      <c r="I227" s="948"/>
      <c r="J227" s="948"/>
      <c r="K227" s="948"/>
      <c r="L227" s="948"/>
      <c r="M227" s="948"/>
    </row>
    <row r="228" spans="1:13" x14ac:dyDescent="0.2">
      <c r="A228" s="939"/>
      <c r="B228" s="948"/>
      <c r="C228" s="948"/>
      <c r="D228" s="948"/>
      <c r="E228" s="948"/>
      <c r="F228" s="948"/>
      <c r="G228" s="948"/>
      <c r="H228" s="948"/>
      <c r="I228" s="948"/>
      <c r="J228" s="948"/>
      <c r="K228" s="948"/>
      <c r="L228" s="948"/>
      <c r="M228" s="948"/>
    </row>
    <row r="229" spans="1:13" x14ac:dyDescent="0.2">
      <c r="A229" s="939"/>
    </row>
    <row r="230" spans="1:13" x14ac:dyDescent="0.2">
      <c r="A230" s="939"/>
    </row>
    <row r="231" spans="1:13" x14ac:dyDescent="0.2">
      <c r="A231" s="939"/>
    </row>
    <row r="232" spans="1:13" x14ac:dyDescent="0.2">
      <c r="A232" s="939"/>
    </row>
    <row r="233" spans="1:13" x14ac:dyDescent="0.2">
      <c r="A233" s="939"/>
    </row>
    <row r="234" spans="1:13" x14ac:dyDescent="0.2">
      <c r="A234" s="939"/>
    </row>
    <row r="235" spans="1:13" x14ac:dyDescent="0.2">
      <c r="A235" s="939"/>
    </row>
    <row r="236" spans="1:13" x14ac:dyDescent="0.2">
      <c r="A236" s="939"/>
    </row>
    <row r="237" spans="1:13" x14ac:dyDescent="0.2">
      <c r="A237" s="939"/>
    </row>
    <row r="238" spans="1:13" x14ac:dyDescent="0.2">
      <c r="A238" s="939"/>
    </row>
    <row r="239" spans="1:13" x14ac:dyDescent="0.2">
      <c r="A239" s="939"/>
    </row>
    <row r="240" spans="1:13" x14ac:dyDescent="0.2">
      <c r="A240" s="939"/>
    </row>
    <row r="241" spans="1:1" x14ac:dyDescent="0.2">
      <c r="A241" s="939"/>
    </row>
    <row r="242" spans="1:1" x14ac:dyDescent="0.2">
      <c r="A242" s="939"/>
    </row>
    <row r="243" spans="1:1" x14ac:dyDescent="0.2">
      <c r="A243" s="939"/>
    </row>
    <row r="244" spans="1:1" x14ac:dyDescent="0.2">
      <c r="A244" s="939"/>
    </row>
    <row r="245" spans="1:1" x14ac:dyDescent="0.2">
      <c r="A245" s="939"/>
    </row>
    <row r="246" spans="1:1" x14ac:dyDescent="0.2">
      <c r="A246" s="939"/>
    </row>
    <row r="247" spans="1:1" x14ac:dyDescent="0.2">
      <c r="A247" s="939"/>
    </row>
    <row r="248" spans="1:1" x14ac:dyDescent="0.2">
      <c r="A248" s="939"/>
    </row>
    <row r="249" spans="1:1" x14ac:dyDescent="0.2">
      <c r="A249" s="939"/>
    </row>
    <row r="250" spans="1:1" x14ac:dyDescent="0.2">
      <c r="A250" s="939"/>
    </row>
    <row r="251" spans="1:1" x14ac:dyDescent="0.2">
      <c r="A251" s="939"/>
    </row>
    <row r="252" spans="1:1" x14ac:dyDescent="0.2">
      <c r="A252" s="939"/>
    </row>
    <row r="253" spans="1:1" x14ac:dyDescent="0.2">
      <c r="A253" s="939"/>
    </row>
    <row r="254" spans="1:1" x14ac:dyDescent="0.2">
      <c r="A254" s="939"/>
    </row>
    <row r="255" spans="1:1" x14ac:dyDescent="0.2">
      <c r="A255" s="939"/>
    </row>
    <row r="256" spans="1:1" x14ac:dyDescent="0.2">
      <c r="A256" s="939"/>
    </row>
    <row r="257" spans="1:1" x14ac:dyDescent="0.2">
      <c r="A257" s="939"/>
    </row>
    <row r="258" spans="1:1" x14ac:dyDescent="0.2">
      <c r="A258" s="939"/>
    </row>
    <row r="259" spans="1:1" x14ac:dyDescent="0.2">
      <c r="A259" s="939"/>
    </row>
    <row r="260" spans="1:1" x14ac:dyDescent="0.2">
      <c r="A260" s="939"/>
    </row>
    <row r="261" spans="1:1" x14ac:dyDescent="0.2">
      <c r="A261" s="939"/>
    </row>
    <row r="262" spans="1:1" x14ac:dyDescent="0.2">
      <c r="A262" s="939"/>
    </row>
    <row r="263" spans="1:1" x14ac:dyDescent="0.2">
      <c r="A263" s="939"/>
    </row>
    <row r="264" spans="1:1" x14ac:dyDescent="0.2">
      <c r="A264" s="939"/>
    </row>
    <row r="265" spans="1:1" x14ac:dyDescent="0.2">
      <c r="A265" s="939"/>
    </row>
    <row r="266" spans="1:1" x14ac:dyDescent="0.2">
      <c r="A266" s="939"/>
    </row>
  </sheetData>
  <mergeCells count="121">
    <mergeCell ref="A7:N7"/>
    <mergeCell ref="A9:N9"/>
    <mergeCell ref="B10:M10"/>
    <mergeCell ref="A11:N11"/>
    <mergeCell ref="A13:N13"/>
    <mergeCell ref="B14:M14"/>
    <mergeCell ref="A21:N21"/>
    <mergeCell ref="A23:N23"/>
    <mergeCell ref="A25:N25"/>
    <mergeCell ref="B26:M26"/>
    <mergeCell ref="A27:N27"/>
    <mergeCell ref="A15:N15"/>
    <mergeCell ref="B16:M16"/>
    <mergeCell ref="A17:N17"/>
    <mergeCell ref="B18:M18"/>
    <mergeCell ref="A19:N19"/>
    <mergeCell ref="B20:M20"/>
    <mergeCell ref="A35:N35"/>
    <mergeCell ref="B36:M36"/>
    <mergeCell ref="A37:N37"/>
    <mergeCell ref="B38:M38"/>
    <mergeCell ref="A41:N41"/>
    <mergeCell ref="B28:M28"/>
    <mergeCell ref="A29:N29"/>
    <mergeCell ref="B30:M30"/>
    <mergeCell ref="A31:N31"/>
    <mergeCell ref="B32:M32"/>
    <mergeCell ref="A33:N33"/>
    <mergeCell ref="B50:M50"/>
    <mergeCell ref="A51:N51"/>
    <mergeCell ref="B52:M52"/>
    <mergeCell ref="A53:N53"/>
    <mergeCell ref="B54:M54"/>
    <mergeCell ref="A55:N55"/>
    <mergeCell ref="B42:M42"/>
    <mergeCell ref="A43:N43"/>
    <mergeCell ref="A45:N45"/>
    <mergeCell ref="B46:M46"/>
    <mergeCell ref="A47:N47"/>
    <mergeCell ref="A49:N49"/>
    <mergeCell ref="B62:M62"/>
    <mergeCell ref="B66:M66"/>
    <mergeCell ref="A67:N67"/>
    <mergeCell ref="A69:N69"/>
    <mergeCell ref="B70:M70"/>
    <mergeCell ref="A71:N71"/>
    <mergeCell ref="B56:M56"/>
    <mergeCell ref="A57:N57"/>
    <mergeCell ref="B58:M58"/>
    <mergeCell ref="A59:N59"/>
    <mergeCell ref="B60:M60"/>
    <mergeCell ref="A61:N61"/>
    <mergeCell ref="A81:N81"/>
    <mergeCell ref="A83:N83"/>
    <mergeCell ref="A85:N85"/>
    <mergeCell ref="B87:N87"/>
    <mergeCell ref="B88:N88"/>
    <mergeCell ref="B89:N89"/>
    <mergeCell ref="B74:M74"/>
    <mergeCell ref="B76:M76"/>
    <mergeCell ref="A77:N77"/>
    <mergeCell ref="A79:N79"/>
    <mergeCell ref="A75:N75"/>
    <mergeCell ref="B96:N96"/>
    <mergeCell ref="B97:N97"/>
    <mergeCell ref="B98:N98"/>
    <mergeCell ref="B99:N99"/>
    <mergeCell ref="A101:N101"/>
    <mergeCell ref="A103:N103"/>
    <mergeCell ref="B90:N90"/>
    <mergeCell ref="B91:N91"/>
    <mergeCell ref="B92:N92"/>
    <mergeCell ref="B93:N93"/>
    <mergeCell ref="B94:N94"/>
    <mergeCell ref="B95:N95"/>
    <mergeCell ref="A117:N117"/>
    <mergeCell ref="B119:N119"/>
    <mergeCell ref="B120:N120"/>
    <mergeCell ref="B121:N121"/>
    <mergeCell ref="A123:N123"/>
    <mergeCell ref="A125:N125"/>
    <mergeCell ref="A105:N105"/>
    <mergeCell ref="A107:N107"/>
    <mergeCell ref="A109:N109"/>
    <mergeCell ref="A111:N111"/>
    <mergeCell ref="A113:N113"/>
    <mergeCell ref="A115:N115"/>
    <mergeCell ref="B138:N138"/>
    <mergeCell ref="B139:N139"/>
    <mergeCell ref="A141:N141"/>
    <mergeCell ref="B143:N143"/>
    <mergeCell ref="A127:N127"/>
    <mergeCell ref="A129:N129"/>
    <mergeCell ref="B132:N132"/>
    <mergeCell ref="B133:N133"/>
    <mergeCell ref="B134:N134"/>
    <mergeCell ref="B135:N135"/>
    <mergeCell ref="B159:N159"/>
    <mergeCell ref="B160:N160"/>
    <mergeCell ref="B161:N161"/>
    <mergeCell ref="B162:N162"/>
    <mergeCell ref="A164:N164"/>
    <mergeCell ref="A24:N24"/>
    <mergeCell ref="A39:N39"/>
    <mergeCell ref="A63:N63"/>
    <mergeCell ref="A65:N65"/>
    <mergeCell ref="A73:N73"/>
    <mergeCell ref="B153:N153"/>
    <mergeCell ref="B154:N154"/>
    <mergeCell ref="B155:N155"/>
    <mergeCell ref="B156:N156"/>
    <mergeCell ref="B157:N157"/>
    <mergeCell ref="B158:N158"/>
    <mergeCell ref="B144:N144"/>
    <mergeCell ref="B148:N148"/>
    <mergeCell ref="B149:N149"/>
    <mergeCell ref="B150:N150"/>
    <mergeCell ref="B151:N151"/>
    <mergeCell ref="B152:N152"/>
    <mergeCell ref="B136:N136"/>
    <mergeCell ref="B137:N137"/>
  </mergeCell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F38"/>
  <sheetViews>
    <sheetView showGridLines="0" zoomScaleNormal="100" zoomScalePageLayoutView="40" workbookViewId="0"/>
  </sheetViews>
  <sheetFormatPr baseColWidth="10" defaultColWidth="11.42578125" defaultRowHeight="12.75" x14ac:dyDescent="0.2"/>
  <cols>
    <col min="1" max="5" width="16" style="243" customWidth="1"/>
    <col min="6" max="16384" width="11.42578125" style="243"/>
  </cols>
  <sheetData>
    <row r="7" spans="1:6" s="111" customFormat="1" ht="13.5" customHeight="1" x14ac:dyDescent="0.2">
      <c r="A7" s="1002" t="s">
        <v>412</v>
      </c>
      <c r="B7" s="1002"/>
      <c r="C7" s="1002"/>
      <c r="D7" s="1002"/>
      <c r="E7" s="1002"/>
    </row>
    <row r="8" spans="1:6" s="111" customFormat="1" ht="11.25" customHeight="1" x14ac:dyDescent="0.2">
      <c r="A8" s="1002" t="s">
        <v>4116</v>
      </c>
      <c r="B8" s="1002"/>
      <c r="C8" s="1002"/>
      <c r="D8" s="1002"/>
      <c r="E8" s="1002"/>
      <c r="F8" s="67" t="s">
        <v>221</v>
      </c>
    </row>
    <row r="9" spans="1:6" s="111" customFormat="1" ht="13.5" customHeight="1" x14ac:dyDescent="0.2">
      <c r="A9" s="1002" t="s">
        <v>2892</v>
      </c>
      <c r="B9" s="1002"/>
      <c r="C9" s="1002"/>
      <c r="D9" s="1002"/>
      <c r="E9" s="1002"/>
    </row>
    <row r="10" spans="1:6" s="111" customFormat="1" ht="15" customHeight="1" x14ac:dyDescent="0.2">
      <c r="A10" s="137"/>
      <c r="B10" s="137"/>
      <c r="C10" s="137"/>
      <c r="D10" s="137"/>
      <c r="E10" s="170"/>
    </row>
    <row r="11" spans="1:6" s="111" customFormat="1" ht="29.25" customHeight="1" x14ac:dyDescent="0.2">
      <c r="A11" s="982" t="s">
        <v>227</v>
      </c>
      <c r="B11" s="983" t="s">
        <v>2</v>
      </c>
      <c r="C11" s="983" t="s">
        <v>400</v>
      </c>
      <c r="D11" s="861" t="s">
        <v>4196</v>
      </c>
      <c r="E11" s="862" t="s">
        <v>4197</v>
      </c>
    </row>
    <row r="12" spans="1:6" ht="14.25" customHeight="1" x14ac:dyDescent="0.2">
      <c r="A12" s="435">
        <v>1997</v>
      </c>
      <c r="B12" s="436">
        <v>819184</v>
      </c>
      <c r="C12" s="436">
        <v>722733</v>
      </c>
      <c r="D12" s="436">
        <v>1541917</v>
      </c>
      <c r="E12" s="436">
        <v>96451</v>
      </c>
    </row>
    <row r="13" spans="1:6" ht="14.25" customHeight="1" x14ac:dyDescent="0.2">
      <c r="A13" s="435">
        <v>1998</v>
      </c>
      <c r="B13" s="436">
        <v>705269</v>
      </c>
      <c r="C13" s="436">
        <v>624358</v>
      </c>
      <c r="D13" s="436">
        <v>1329627</v>
      </c>
      <c r="E13" s="436">
        <v>80911</v>
      </c>
    </row>
    <row r="14" spans="1:6" ht="14.25" customHeight="1" x14ac:dyDescent="0.2">
      <c r="A14" s="435">
        <v>1999</v>
      </c>
      <c r="B14" s="436">
        <v>812217</v>
      </c>
      <c r="C14" s="436">
        <v>794301</v>
      </c>
      <c r="D14" s="436">
        <v>1606518</v>
      </c>
      <c r="E14" s="436">
        <v>17916</v>
      </c>
    </row>
    <row r="15" spans="1:6" ht="14.25" customHeight="1" x14ac:dyDescent="0.2">
      <c r="A15" s="435">
        <v>2000</v>
      </c>
      <c r="B15" s="436">
        <v>971142</v>
      </c>
      <c r="C15" s="436">
        <v>964900</v>
      </c>
      <c r="D15" s="436">
        <v>1936042</v>
      </c>
      <c r="E15" s="436">
        <v>6242</v>
      </c>
    </row>
    <row r="16" spans="1:6" ht="14.25" customHeight="1" x14ac:dyDescent="0.2">
      <c r="A16" s="435">
        <v>2001</v>
      </c>
      <c r="B16" s="436">
        <v>1064298</v>
      </c>
      <c r="C16" s="436">
        <v>1026848</v>
      </c>
      <c r="D16" s="436">
        <v>2091146</v>
      </c>
      <c r="E16" s="436">
        <v>37450</v>
      </c>
    </row>
    <row r="17" spans="1:5" ht="14.25" customHeight="1" x14ac:dyDescent="0.2">
      <c r="A17" s="435">
        <v>2002</v>
      </c>
      <c r="B17" s="436">
        <v>1144358</v>
      </c>
      <c r="C17" s="436">
        <v>1114157</v>
      </c>
      <c r="D17" s="436">
        <v>2258515</v>
      </c>
      <c r="E17" s="436">
        <v>30201</v>
      </c>
    </row>
    <row r="18" spans="1:5" ht="14.25" customHeight="1" x14ac:dyDescent="0.2">
      <c r="A18" s="435">
        <v>2003</v>
      </c>
      <c r="B18" s="436">
        <v>1246747</v>
      </c>
      <c r="C18" s="436">
        <v>1132907</v>
      </c>
      <c r="D18" s="436">
        <v>2379654</v>
      </c>
      <c r="E18" s="436">
        <v>113840</v>
      </c>
    </row>
    <row r="19" spans="1:5" ht="14.25" customHeight="1" x14ac:dyDescent="0.2">
      <c r="A19" s="435">
        <v>2004</v>
      </c>
      <c r="B19" s="436">
        <v>1347839</v>
      </c>
      <c r="C19" s="436">
        <v>1245697</v>
      </c>
      <c r="D19" s="436">
        <v>2593536</v>
      </c>
      <c r="E19" s="436">
        <v>102142</v>
      </c>
    </row>
    <row r="20" spans="1:5" ht="14.25" customHeight="1" x14ac:dyDescent="0.2">
      <c r="A20" s="435">
        <v>2005</v>
      </c>
      <c r="B20" s="436">
        <v>1456926</v>
      </c>
      <c r="C20" s="436">
        <v>1367156</v>
      </c>
      <c r="D20" s="436">
        <v>2824082</v>
      </c>
      <c r="E20" s="436">
        <v>89770</v>
      </c>
    </row>
    <row r="21" spans="1:5" ht="14.25" customHeight="1" x14ac:dyDescent="0.2">
      <c r="A21" s="435">
        <v>2006</v>
      </c>
      <c r="B21" s="436">
        <v>1514822</v>
      </c>
      <c r="C21" s="436">
        <v>1512844</v>
      </c>
      <c r="D21" s="436">
        <v>3027666</v>
      </c>
      <c r="E21" s="436">
        <v>1978</v>
      </c>
    </row>
    <row r="22" spans="1:5" ht="14.25" customHeight="1" x14ac:dyDescent="0.2">
      <c r="A22" s="435">
        <v>2007</v>
      </c>
      <c r="B22" s="436">
        <v>1695379</v>
      </c>
      <c r="C22" s="436">
        <v>1698881</v>
      </c>
      <c r="D22" s="436">
        <v>3394260</v>
      </c>
      <c r="E22" s="436">
        <v>-3502</v>
      </c>
    </row>
    <row r="23" spans="1:5" ht="14.25" customHeight="1" x14ac:dyDescent="0.2">
      <c r="A23" s="435">
        <v>2008</v>
      </c>
      <c r="B23" s="436">
        <v>1757235</v>
      </c>
      <c r="C23" s="436">
        <v>1767097</v>
      </c>
      <c r="D23" s="436">
        <v>3524332</v>
      </c>
      <c r="E23" s="436">
        <v>-9862</v>
      </c>
    </row>
    <row r="24" spans="1:5" ht="14.25" customHeight="1" x14ac:dyDescent="0.2">
      <c r="A24" s="435">
        <v>2009</v>
      </c>
      <c r="B24" s="436">
        <v>1788791</v>
      </c>
      <c r="C24" s="436">
        <v>1742611</v>
      </c>
      <c r="D24" s="436">
        <v>3531402</v>
      </c>
      <c r="E24" s="436">
        <v>46180</v>
      </c>
    </row>
    <row r="25" spans="1:5" ht="14.25" customHeight="1" x14ac:dyDescent="0.2">
      <c r="A25" s="435">
        <v>2010</v>
      </c>
      <c r="B25" s="436">
        <v>1940506</v>
      </c>
      <c r="C25" s="436">
        <v>1904307</v>
      </c>
      <c r="D25" s="436">
        <v>3844813</v>
      </c>
      <c r="E25" s="436">
        <v>36199</v>
      </c>
    </row>
    <row r="26" spans="1:5" ht="14.25" customHeight="1" x14ac:dyDescent="0.2">
      <c r="A26" s="435">
        <v>2011</v>
      </c>
      <c r="B26" s="436">
        <v>2168580</v>
      </c>
      <c r="C26" s="436">
        <v>2108567</v>
      </c>
      <c r="D26" s="436">
        <v>4277147</v>
      </c>
      <c r="E26" s="436">
        <v>60013</v>
      </c>
    </row>
    <row r="27" spans="1:5" ht="14.25" customHeight="1" x14ac:dyDescent="0.2">
      <c r="A27" s="435">
        <v>2012</v>
      </c>
      <c r="B27" s="436">
        <v>2297211</v>
      </c>
      <c r="C27" s="436">
        <v>2240008</v>
      </c>
      <c r="D27" s="436">
        <v>4537219</v>
      </c>
      <c r="E27" s="436">
        <v>57203</v>
      </c>
    </row>
    <row r="28" spans="1:5" ht="14.25" customHeight="1" x14ac:dyDescent="0.2">
      <c r="A28" s="435">
        <v>2013</v>
      </c>
      <c r="B28" s="436">
        <v>2507173</v>
      </c>
      <c r="C28" s="436">
        <v>2447510</v>
      </c>
      <c r="D28" s="436">
        <v>4954683</v>
      </c>
      <c r="E28" s="436">
        <v>59663</v>
      </c>
    </row>
    <row r="29" spans="1:5" ht="14.25" customHeight="1" x14ac:dyDescent="0.2">
      <c r="A29" s="435">
        <v>2014</v>
      </c>
      <c r="B29" s="436">
        <v>2826666</v>
      </c>
      <c r="C29" s="436">
        <v>2759821</v>
      </c>
      <c r="D29" s="436">
        <v>5586487</v>
      </c>
      <c r="E29" s="436">
        <v>66845</v>
      </c>
    </row>
    <row r="30" spans="1:5" ht="14.25" customHeight="1" x14ac:dyDescent="0.2">
      <c r="A30" s="435">
        <v>2015</v>
      </c>
      <c r="B30" s="436">
        <v>2919356</v>
      </c>
      <c r="C30" s="439">
        <v>2862444</v>
      </c>
      <c r="D30" s="436">
        <v>5781800</v>
      </c>
      <c r="E30" s="436">
        <v>56912</v>
      </c>
    </row>
    <row r="31" spans="1:5" ht="14.25" customHeight="1" x14ac:dyDescent="0.2">
      <c r="A31" s="435">
        <v>2016</v>
      </c>
      <c r="B31" s="436">
        <v>2911927</v>
      </c>
      <c r="C31" s="436">
        <v>2929849</v>
      </c>
      <c r="D31" s="436">
        <v>5841776</v>
      </c>
      <c r="E31" s="436">
        <v>-17922</v>
      </c>
    </row>
    <row r="32" spans="1:5" ht="14.25" customHeight="1" x14ac:dyDescent="0.2">
      <c r="A32" s="515">
        <v>2017</v>
      </c>
      <c r="B32" s="436">
        <v>3114763</v>
      </c>
      <c r="C32" s="436">
        <v>3065412</v>
      </c>
      <c r="D32" s="436">
        <v>6180175</v>
      </c>
      <c r="E32" s="436">
        <v>49351</v>
      </c>
    </row>
    <row r="33" spans="1:5" ht="14.25" customHeight="1" x14ac:dyDescent="0.2">
      <c r="A33" s="489"/>
      <c r="B33" s="490"/>
      <c r="C33" s="490"/>
      <c r="D33" s="491"/>
      <c r="E33" s="490"/>
    </row>
    <row r="34" spans="1:5" ht="14.25" customHeight="1" x14ac:dyDescent="0.2">
      <c r="A34" s="97" t="s">
        <v>2739</v>
      </c>
      <c r="B34" s="490"/>
      <c r="C34" s="490"/>
      <c r="D34" s="491"/>
      <c r="E34" s="490"/>
    </row>
    <row r="35" spans="1:5" ht="14.25" customHeight="1" x14ac:dyDescent="0.2">
      <c r="A35" s="48" t="s">
        <v>4198</v>
      </c>
      <c r="B35" s="490"/>
      <c r="C35" s="490"/>
      <c r="D35" s="491"/>
      <c r="E35" s="490"/>
    </row>
    <row r="36" spans="1:5" ht="14.25" customHeight="1" x14ac:dyDescent="0.2">
      <c r="A36" s="48" t="s">
        <v>4199</v>
      </c>
      <c r="B36" s="490"/>
      <c r="C36" s="490"/>
      <c r="D36" s="491"/>
      <c r="E36" s="490"/>
    </row>
    <row r="37" spans="1:5" s="52" customFormat="1" ht="9.75" customHeight="1" x14ac:dyDescent="0.2">
      <c r="B37" s="244"/>
      <c r="C37" s="244"/>
      <c r="D37" s="245"/>
      <c r="E37" s="244"/>
    </row>
    <row r="38" spans="1:5" x14ac:dyDescent="0.2">
      <c r="A38" s="242" t="s">
        <v>478</v>
      </c>
      <c r="E38" s="364"/>
    </row>
  </sheetData>
  <mergeCells count="3">
    <mergeCell ref="A7:E7"/>
    <mergeCell ref="A8:E8"/>
    <mergeCell ref="A9:E9"/>
  </mergeCells>
  <hyperlinks>
    <hyperlink ref="F8" location="INDICE!B9" display="INDICE"/>
  </hyperlinks>
  <printOptions horizontalCentered="1"/>
  <pageMargins left="0" right="0" top="1.1811023622047245" bottom="0.78740157480314965" header="0" footer="0.19685039370078741"/>
  <pageSetup paperSize="9" scale="83" firstPageNumber="15" orientation="landscape" useFirstPageNumber="1" r:id="rId1"/>
  <headerFooter scaleWithDoc="0">
    <oddFooter>&amp;C&amp;P</oddFooter>
  </headerFooter>
  <drawing r:id="rId2"/>
  <legacyDrawingHF r:id="rId3"/>
  <tableParts count="1">
    <tablePart r:id="rId4"/>
  </tablePart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Q40"/>
  <sheetViews>
    <sheetView showGridLines="0" zoomScaleNormal="100" zoomScalePageLayoutView="40" workbookViewId="0"/>
  </sheetViews>
  <sheetFormatPr baseColWidth="10" defaultColWidth="11.42578125" defaultRowHeight="12.75" x14ac:dyDescent="0.2"/>
  <cols>
    <col min="1" max="1" width="8.7109375" style="243" customWidth="1"/>
    <col min="2" max="7" width="11.42578125" style="243"/>
    <col min="8" max="8" width="12.28515625" style="243" customWidth="1"/>
    <col min="9" max="15" width="11.42578125" style="30"/>
    <col min="16" max="16" width="15" style="30" customWidth="1"/>
    <col min="17" max="16384" width="11.42578125" style="243"/>
  </cols>
  <sheetData>
    <row r="7" spans="1:17" s="111" customFormat="1" ht="13.5" customHeight="1" x14ac:dyDescent="0.2">
      <c r="A7" s="1002" t="s">
        <v>4319</v>
      </c>
      <c r="B7" s="1002"/>
      <c r="C7" s="1002"/>
      <c r="D7" s="1002"/>
      <c r="E7" s="1002"/>
      <c r="F7" s="1002"/>
      <c r="G7" s="1002"/>
      <c r="H7" s="1002"/>
      <c r="I7" s="1002"/>
      <c r="J7" s="1002"/>
      <c r="K7" s="1002"/>
      <c r="L7" s="1002"/>
      <c r="M7" s="1002"/>
      <c r="N7" s="1002"/>
      <c r="O7" s="1002"/>
      <c r="P7" s="1002"/>
    </row>
    <row r="8" spans="1:17" s="111" customFormat="1" ht="11.25" customHeight="1" x14ac:dyDescent="0.2">
      <c r="A8" s="1002" t="s">
        <v>4353</v>
      </c>
      <c r="B8" s="1002"/>
      <c r="C8" s="1002"/>
      <c r="D8" s="1002"/>
      <c r="E8" s="1002"/>
      <c r="F8" s="1002"/>
      <c r="G8" s="1002"/>
      <c r="H8" s="1002"/>
      <c r="I8" s="1002"/>
      <c r="J8" s="1002"/>
      <c r="K8" s="1002"/>
      <c r="L8" s="1002"/>
      <c r="M8" s="1002"/>
      <c r="N8" s="1002"/>
      <c r="O8" s="1002"/>
      <c r="P8" s="1002"/>
      <c r="Q8" s="67" t="s">
        <v>221</v>
      </c>
    </row>
    <row r="9" spans="1:17" s="111" customFormat="1" ht="13.5" customHeight="1" x14ac:dyDescent="0.2">
      <c r="A9" s="1002" t="s">
        <v>2892</v>
      </c>
      <c r="B9" s="1002"/>
      <c r="C9" s="1002"/>
      <c r="D9" s="1002"/>
      <c r="E9" s="1002"/>
      <c r="F9" s="1002"/>
      <c r="G9" s="1002"/>
      <c r="H9" s="1002"/>
      <c r="I9" s="1002"/>
      <c r="J9" s="1002"/>
      <c r="K9" s="1002"/>
      <c r="L9" s="1002"/>
      <c r="M9" s="1002"/>
      <c r="N9" s="1002"/>
      <c r="O9" s="1002"/>
      <c r="P9" s="1002"/>
    </row>
    <row r="10" spans="1:17" s="111" customFormat="1" ht="15" customHeight="1" x14ac:dyDescent="0.2">
      <c r="A10" s="137"/>
      <c r="B10" s="137"/>
      <c r="C10" s="137"/>
      <c r="D10" s="137"/>
      <c r="E10" s="137"/>
      <c r="F10" s="137"/>
      <c r="G10" s="137"/>
      <c r="H10" s="137"/>
    </row>
    <row r="11" spans="1:17" s="111" customFormat="1" ht="29.25" customHeight="1" x14ac:dyDescent="0.2">
      <c r="A11" s="1003" t="s">
        <v>227</v>
      </c>
      <c r="B11" s="1005" t="s">
        <v>2</v>
      </c>
      <c r="C11" s="1006"/>
      <c r="D11" s="1007"/>
      <c r="E11" s="1005" t="s">
        <v>400</v>
      </c>
      <c r="F11" s="1006"/>
      <c r="G11" s="1006"/>
      <c r="H11" s="1005" t="s">
        <v>4316</v>
      </c>
      <c r="I11" s="1006"/>
      <c r="J11" s="1006"/>
      <c r="K11" s="1007"/>
      <c r="L11" s="1005" t="s">
        <v>4317</v>
      </c>
      <c r="M11" s="1006"/>
      <c r="N11" s="1006"/>
      <c r="O11" s="1007"/>
      <c r="P11" s="1008" t="s">
        <v>4318</v>
      </c>
    </row>
    <row r="12" spans="1:17" ht="12.75" customHeight="1" x14ac:dyDescent="0.2">
      <c r="A12" s="1004"/>
      <c r="B12" s="860" t="s">
        <v>249</v>
      </c>
      <c r="C12" s="860" t="s">
        <v>250</v>
      </c>
      <c r="D12" s="860" t="s">
        <v>2735</v>
      </c>
      <c r="E12" s="860" t="s">
        <v>249</v>
      </c>
      <c r="F12" s="860" t="s">
        <v>250</v>
      </c>
      <c r="G12" s="859" t="s">
        <v>2735</v>
      </c>
      <c r="H12" s="965" t="s">
        <v>10</v>
      </c>
      <c r="I12" s="965" t="s">
        <v>249</v>
      </c>
      <c r="J12" s="965" t="s">
        <v>250</v>
      </c>
      <c r="K12" s="965" t="s">
        <v>2735</v>
      </c>
      <c r="L12" s="965" t="s">
        <v>10</v>
      </c>
      <c r="M12" s="965" t="s">
        <v>249</v>
      </c>
      <c r="N12" s="965" t="s">
        <v>250</v>
      </c>
      <c r="O12" s="965" t="s">
        <v>2735</v>
      </c>
      <c r="P12" s="1009"/>
    </row>
    <row r="13" spans="1:17" ht="14.25" customHeight="1" x14ac:dyDescent="0.2">
      <c r="A13" s="435">
        <v>1997</v>
      </c>
      <c r="B13" s="437">
        <v>486459</v>
      </c>
      <c r="C13" s="437">
        <v>332725</v>
      </c>
      <c r="D13" s="484" t="s">
        <v>381</v>
      </c>
      <c r="E13" s="437">
        <v>426498</v>
      </c>
      <c r="F13" s="437">
        <v>296235</v>
      </c>
      <c r="G13" s="863" t="s">
        <v>381</v>
      </c>
      <c r="H13" s="1223">
        <v>1541917</v>
      </c>
      <c r="I13" s="1224">
        <v>912957</v>
      </c>
      <c r="J13" s="1224">
        <v>628960</v>
      </c>
      <c r="K13" s="1223" t="s">
        <v>381</v>
      </c>
      <c r="L13" s="1223">
        <v>96451</v>
      </c>
      <c r="M13" s="1223">
        <v>59961</v>
      </c>
      <c r="N13" s="1223">
        <v>36490</v>
      </c>
      <c r="O13" s="1223" t="s">
        <v>381</v>
      </c>
      <c r="P13" s="1224">
        <v>145.15342788094631</v>
      </c>
    </row>
    <row r="14" spans="1:17" ht="14.25" customHeight="1" x14ac:dyDescent="0.2">
      <c r="A14" s="435">
        <v>1998</v>
      </c>
      <c r="B14" s="352">
        <v>416145</v>
      </c>
      <c r="C14" s="352">
        <v>289124</v>
      </c>
      <c r="D14" s="486" t="s">
        <v>381</v>
      </c>
      <c r="E14" s="352">
        <v>364657</v>
      </c>
      <c r="F14" s="352">
        <v>259701</v>
      </c>
      <c r="G14" s="864" t="s">
        <v>381</v>
      </c>
      <c r="H14" s="1221">
        <v>1329627</v>
      </c>
      <c r="I14" s="1222">
        <v>780802</v>
      </c>
      <c r="J14" s="1222">
        <v>548825</v>
      </c>
      <c r="K14" s="1221" t="s">
        <v>381</v>
      </c>
      <c r="L14" s="1221">
        <v>80911</v>
      </c>
      <c r="M14" s="1221">
        <v>51488</v>
      </c>
      <c r="N14" s="1221">
        <v>29423</v>
      </c>
      <c r="O14" s="1221" t="s">
        <v>381</v>
      </c>
      <c r="P14" s="1222">
        <v>142.26793604518744</v>
      </c>
    </row>
    <row r="15" spans="1:17" ht="14.25" customHeight="1" x14ac:dyDescent="0.2">
      <c r="A15" s="435">
        <v>1999</v>
      </c>
      <c r="B15" s="352">
        <v>471728</v>
      </c>
      <c r="C15" s="352">
        <v>340489</v>
      </c>
      <c r="D15" s="486" t="s">
        <v>381</v>
      </c>
      <c r="E15" s="352">
        <v>455782</v>
      </c>
      <c r="F15" s="352">
        <v>338519</v>
      </c>
      <c r="G15" s="864" t="s">
        <v>381</v>
      </c>
      <c r="H15" s="1221">
        <v>1606518</v>
      </c>
      <c r="I15" s="1222">
        <v>927510</v>
      </c>
      <c r="J15" s="1222">
        <v>679008</v>
      </c>
      <c r="K15" s="1221" t="s">
        <v>381</v>
      </c>
      <c r="L15" s="1221">
        <v>17916</v>
      </c>
      <c r="M15" s="1221">
        <v>15946</v>
      </c>
      <c r="N15" s="1221">
        <v>1970</v>
      </c>
      <c r="O15" s="1221" t="s">
        <v>381</v>
      </c>
      <c r="P15" s="1222">
        <v>136.59780149865685</v>
      </c>
    </row>
    <row r="16" spans="1:17" ht="14.25" customHeight="1" x14ac:dyDescent="0.2">
      <c r="A16" s="435">
        <v>2000</v>
      </c>
      <c r="B16" s="352">
        <v>558125</v>
      </c>
      <c r="C16" s="352">
        <v>413017</v>
      </c>
      <c r="D16" s="486" t="s">
        <v>381</v>
      </c>
      <c r="E16" s="352">
        <v>546669</v>
      </c>
      <c r="F16" s="352">
        <v>418231</v>
      </c>
      <c r="G16" s="864" t="s">
        <v>381</v>
      </c>
      <c r="H16" s="1221">
        <v>1936042</v>
      </c>
      <c r="I16" s="1222">
        <v>1104794</v>
      </c>
      <c r="J16" s="1222">
        <v>831248</v>
      </c>
      <c r="K16" s="1221" t="s">
        <v>381</v>
      </c>
      <c r="L16" s="1221">
        <v>6242</v>
      </c>
      <c r="M16" s="1221">
        <v>11456</v>
      </c>
      <c r="N16" s="1221">
        <v>-5214</v>
      </c>
      <c r="O16" s="1221" t="s">
        <v>381</v>
      </c>
      <c r="P16" s="1222">
        <v>132.90786865051103</v>
      </c>
    </row>
    <row r="17" spans="1:16" ht="14.25" customHeight="1" x14ac:dyDescent="0.2">
      <c r="A17" s="435">
        <v>2001</v>
      </c>
      <c r="B17" s="352">
        <v>619934</v>
      </c>
      <c r="C17" s="352">
        <v>444364</v>
      </c>
      <c r="D17" s="486" t="s">
        <v>381</v>
      </c>
      <c r="E17" s="352">
        <v>581395</v>
      </c>
      <c r="F17" s="352">
        <v>445453</v>
      </c>
      <c r="G17" s="864" t="s">
        <v>381</v>
      </c>
      <c r="H17" s="1221">
        <v>2091146</v>
      </c>
      <c r="I17" s="1222">
        <v>1201329</v>
      </c>
      <c r="J17" s="1222">
        <v>889817</v>
      </c>
      <c r="K17" s="1221" t="s">
        <v>381</v>
      </c>
      <c r="L17" s="1221">
        <v>37450</v>
      </c>
      <c r="M17" s="1221">
        <v>38539</v>
      </c>
      <c r="N17" s="1221">
        <v>-1089</v>
      </c>
      <c r="O17" s="1221" t="s">
        <v>381</v>
      </c>
      <c r="P17" s="1222">
        <v>135.00854670117565</v>
      </c>
    </row>
    <row r="18" spans="1:16" ht="14.25" customHeight="1" x14ac:dyDescent="0.2">
      <c r="A18" s="435">
        <v>2002</v>
      </c>
      <c r="B18" s="437">
        <v>663717</v>
      </c>
      <c r="C18" s="437">
        <v>480641</v>
      </c>
      <c r="D18" s="484" t="s">
        <v>381</v>
      </c>
      <c r="E18" s="437">
        <v>619809</v>
      </c>
      <c r="F18" s="437">
        <v>494348</v>
      </c>
      <c r="G18" s="863" t="s">
        <v>381</v>
      </c>
      <c r="H18" s="1221">
        <v>2258515</v>
      </c>
      <c r="I18" s="1222">
        <v>1283526</v>
      </c>
      <c r="J18" s="1222">
        <v>974989</v>
      </c>
      <c r="K18" s="1221" t="s">
        <v>381</v>
      </c>
      <c r="L18" s="1221">
        <v>30201</v>
      </c>
      <c r="M18" s="1221">
        <v>43908</v>
      </c>
      <c r="N18" s="1221">
        <v>-13707</v>
      </c>
      <c r="O18" s="1221" t="s">
        <v>381</v>
      </c>
      <c r="P18" s="1222">
        <v>131.6451775353363</v>
      </c>
    </row>
    <row r="19" spans="1:16" ht="14.25" customHeight="1" x14ac:dyDescent="0.2">
      <c r="A19" s="435">
        <v>2003</v>
      </c>
      <c r="B19" s="352">
        <v>720087</v>
      </c>
      <c r="C19" s="352">
        <v>526660</v>
      </c>
      <c r="D19" s="487" t="s">
        <v>381</v>
      </c>
      <c r="E19" s="352">
        <v>629618</v>
      </c>
      <c r="F19" s="352">
        <v>503289</v>
      </c>
      <c r="G19" s="865" t="s">
        <v>381</v>
      </c>
      <c r="H19" s="1221">
        <v>2379654</v>
      </c>
      <c r="I19" s="1222">
        <v>1349705</v>
      </c>
      <c r="J19" s="1222">
        <v>1029949</v>
      </c>
      <c r="K19" s="1221" t="s">
        <v>381</v>
      </c>
      <c r="L19" s="1221">
        <v>113840</v>
      </c>
      <c r="M19" s="1221">
        <v>90469</v>
      </c>
      <c r="N19" s="1221">
        <v>23371</v>
      </c>
      <c r="O19" s="1221" t="s">
        <v>381</v>
      </c>
      <c r="P19" s="1222">
        <v>131.04580906433233</v>
      </c>
    </row>
    <row r="20" spans="1:16" ht="14.25" customHeight="1" x14ac:dyDescent="0.2">
      <c r="A20" s="435">
        <v>2004</v>
      </c>
      <c r="B20" s="352">
        <v>772228</v>
      </c>
      <c r="C20" s="352">
        <v>575611</v>
      </c>
      <c r="D20" s="486" t="s">
        <v>381</v>
      </c>
      <c r="E20" s="352">
        <v>700459</v>
      </c>
      <c r="F20" s="352">
        <v>545238</v>
      </c>
      <c r="G20" s="864" t="s">
        <v>381</v>
      </c>
      <c r="H20" s="1221">
        <v>2593536</v>
      </c>
      <c r="I20" s="1222">
        <v>1472687</v>
      </c>
      <c r="J20" s="1222">
        <v>1120849</v>
      </c>
      <c r="K20" s="1221" t="s">
        <v>381</v>
      </c>
      <c r="L20" s="1221">
        <v>102142</v>
      </c>
      <c r="M20" s="1221">
        <v>71769</v>
      </c>
      <c r="N20" s="1221">
        <v>30373</v>
      </c>
      <c r="O20" s="1221" t="s">
        <v>381</v>
      </c>
      <c r="P20" s="1222">
        <v>131.39031216515338</v>
      </c>
    </row>
    <row r="21" spans="1:16" ht="14.25" customHeight="1" x14ac:dyDescent="0.2">
      <c r="A21" s="435">
        <v>2005</v>
      </c>
      <c r="B21" s="437">
        <v>766241</v>
      </c>
      <c r="C21" s="352">
        <v>690685</v>
      </c>
      <c r="D21" s="487" t="s">
        <v>381</v>
      </c>
      <c r="E21" s="437">
        <v>700964</v>
      </c>
      <c r="F21" s="352">
        <v>666192</v>
      </c>
      <c r="G21" s="865" t="s">
        <v>381</v>
      </c>
      <c r="H21" s="1221">
        <v>2824082</v>
      </c>
      <c r="I21" s="1222">
        <v>1467205</v>
      </c>
      <c r="J21" s="1222">
        <v>1356877</v>
      </c>
      <c r="K21" s="1221" t="s">
        <v>381</v>
      </c>
      <c r="L21" s="1221">
        <v>89770</v>
      </c>
      <c r="M21" s="1221">
        <v>65277</v>
      </c>
      <c r="N21" s="1221">
        <v>24493</v>
      </c>
      <c r="O21" s="1221" t="s">
        <v>381</v>
      </c>
      <c r="P21" s="1222">
        <v>108.13102440383322</v>
      </c>
    </row>
    <row r="22" spans="1:16" ht="14.25" customHeight="1" x14ac:dyDescent="0.2">
      <c r="A22" s="435">
        <v>2006</v>
      </c>
      <c r="B22" s="352">
        <v>831128</v>
      </c>
      <c r="C22" s="352">
        <v>683694</v>
      </c>
      <c r="D22" s="486" t="s">
        <v>381</v>
      </c>
      <c r="E22" s="352">
        <v>825840</v>
      </c>
      <c r="F22" s="352">
        <v>687004</v>
      </c>
      <c r="G22" s="864" t="s">
        <v>381</v>
      </c>
      <c r="H22" s="1221">
        <v>3027666</v>
      </c>
      <c r="I22" s="1222">
        <v>1656968</v>
      </c>
      <c r="J22" s="1222">
        <v>1370698</v>
      </c>
      <c r="K22" s="1221" t="s">
        <v>381</v>
      </c>
      <c r="L22" s="1221">
        <v>1978</v>
      </c>
      <c r="M22" s="1221">
        <v>5288</v>
      </c>
      <c r="N22" s="1221">
        <v>-3310</v>
      </c>
      <c r="O22" s="1221" t="s">
        <v>381</v>
      </c>
      <c r="P22" s="1222">
        <v>120.88497976943134</v>
      </c>
    </row>
    <row r="23" spans="1:16" ht="14.25" customHeight="1" x14ac:dyDescent="0.2">
      <c r="A23" s="435">
        <v>2007</v>
      </c>
      <c r="B23" s="352">
        <v>932449</v>
      </c>
      <c r="C23" s="352">
        <v>762930</v>
      </c>
      <c r="D23" s="486" t="s">
        <v>381</v>
      </c>
      <c r="E23" s="352">
        <v>928997</v>
      </c>
      <c r="F23" s="352">
        <v>769884</v>
      </c>
      <c r="G23" s="864" t="s">
        <v>381</v>
      </c>
      <c r="H23" s="1221">
        <v>3394260</v>
      </c>
      <c r="I23" s="1222">
        <v>1861446</v>
      </c>
      <c r="J23" s="1222">
        <v>1532814</v>
      </c>
      <c r="K23" s="1221" t="s">
        <v>381</v>
      </c>
      <c r="L23" s="1221">
        <v>-3502</v>
      </c>
      <c r="M23" s="1221">
        <v>3452</v>
      </c>
      <c r="N23" s="1221">
        <v>-6954</v>
      </c>
      <c r="O23" s="1221" t="s">
        <v>381</v>
      </c>
      <c r="P23" s="1222">
        <v>121.43978330051787</v>
      </c>
    </row>
    <row r="24" spans="1:16" ht="14.25" customHeight="1" x14ac:dyDescent="0.2">
      <c r="A24" s="435">
        <v>2008</v>
      </c>
      <c r="B24" s="352">
        <v>967695</v>
      </c>
      <c r="C24" s="352">
        <v>789540</v>
      </c>
      <c r="D24" s="486" t="s">
        <v>381</v>
      </c>
      <c r="E24" s="352">
        <v>968537</v>
      </c>
      <c r="F24" s="352">
        <v>798560</v>
      </c>
      <c r="G24" s="864" t="s">
        <v>381</v>
      </c>
      <c r="H24" s="1221">
        <v>3524332</v>
      </c>
      <c r="I24" s="1222">
        <v>1936232</v>
      </c>
      <c r="J24" s="1222">
        <v>1588100</v>
      </c>
      <c r="K24" s="1221" t="s">
        <v>381</v>
      </c>
      <c r="L24" s="1221">
        <v>-9862</v>
      </c>
      <c r="M24" s="1221">
        <v>-842</v>
      </c>
      <c r="N24" s="1221">
        <v>-9020</v>
      </c>
      <c r="O24" s="1221" t="s">
        <v>381</v>
      </c>
      <c r="P24" s="1222">
        <v>121.92128959133557</v>
      </c>
    </row>
    <row r="25" spans="1:16" ht="14.25" customHeight="1" x14ac:dyDescent="0.2">
      <c r="A25" s="435">
        <v>2009</v>
      </c>
      <c r="B25" s="352">
        <v>982468</v>
      </c>
      <c r="C25" s="352">
        <v>806323</v>
      </c>
      <c r="D25" s="486" t="s">
        <v>381</v>
      </c>
      <c r="E25" s="352">
        <v>950768</v>
      </c>
      <c r="F25" s="352">
        <v>791843</v>
      </c>
      <c r="G25" s="864" t="s">
        <v>381</v>
      </c>
      <c r="H25" s="1221">
        <v>3531402</v>
      </c>
      <c r="I25" s="1222">
        <v>1933236</v>
      </c>
      <c r="J25" s="1222">
        <v>1598166</v>
      </c>
      <c r="K25" s="1221" t="s">
        <v>381</v>
      </c>
      <c r="L25" s="1221">
        <v>46180</v>
      </c>
      <c r="M25" s="1221">
        <v>31700</v>
      </c>
      <c r="N25" s="1221">
        <v>14480</v>
      </c>
      <c r="O25" s="1221" t="s">
        <v>381</v>
      </c>
      <c r="P25" s="1222">
        <v>120.96590717109488</v>
      </c>
    </row>
    <row r="26" spans="1:16" ht="14.25" customHeight="1" x14ac:dyDescent="0.2">
      <c r="A26" s="435">
        <v>2010</v>
      </c>
      <c r="B26" s="352">
        <v>1059326</v>
      </c>
      <c r="C26" s="352">
        <v>881180</v>
      </c>
      <c r="D26" s="486" t="s">
        <v>381</v>
      </c>
      <c r="E26" s="352">
        <v>1035165</v>
      </c>
      <c r="F26" s="352">
        <v>869142</v>
      </c>
      <c r="G26" s="864" t="s">
        <v>381</v>
      </c>
      <c r="H26" s="1221">
        <v>3844813</v>
      </c>
      <c r="I26" s="1222">
        <v>2094491</v>
      </c>
      <c r="J26" s="1222">
        <v>1750322</v>
      </c>
      <c r="K26" s="1221" t="s">
        <v>381</v>
      </c>
      <c r="L26" s="1221">
        <v>36199</v>
      </c>
      <c r="M26" s="1221">
        <v>24161</v>
      </c>
      <c r="N26" s="1221">
        <v>12038</v>
      </c>
      <c r="O26" s="1221" t="s">
        <v>381</v>
      </c>
      <c r="P26" s="1222">
        <v>119.66318197451669</v>
      </c>
    </row>
    <row r="27" spans="1:16" ht="14.25" customHeight="1" x14ac:dyDescent="0.2">
      <c r="A27" s="435">
        <v>2011</v>
      </c>
      <c r="B27" s="352">
        <v>1183914</v>
      </c>
      <c r="C27" s="352">
        <v>984666</v>
      </c>
      <c r="D27" s="486" t="s">
        <v>381</v>
      </c>
      <c r="E27" s="352">
        <v>1146803</v>
      </c>
      <c r="F27" s="352">
        <v>961764</v>
      </c>
      <c r="G27" s="864" t="s">
        <v>381</v>
      </c>
      <c r="H27" s="1221">
        <v>4277147</v>
      </c>
      <c r="I27" s="1222">
        <v>2330717</v>
      </c>
      <c r="J27" s="1222">
        <v>1946430</v>
      </c>
      <c r="K27" s="1221" t="s">
        <v>381</v>
      </c>
      <c r="L27" s="1221">
        <v>60013</v>
      </c>
      <c r="M27" s="1221">
        <v>37111</v>
      </c>
      <c r="N27" s="1221">
        <v>22902</v>
      </c>
      <c r="O27" s="1221" t="s">
        <v>381</v>
      </c>
      <c r="P27" s="1222">
        <v>119.74317083070032</v>
      </c>
    </row>
    <row r="28" spans="1:16" ht="14.25" customHeight="1" x14ac:dyDescent="0.2">
      <c r="A28" s="435">
        <v>2012</v>
      </c>
      <c r="B28" s="352">
        <v>1255929</v>
      </c>
      <c r="C28" s="352">
        <v>1041282</v>
      </c>
      <c r="D28" s="486" t="s">
        <v>381</v>
      </c>
      <c r="E28" s="352">
        <v>1220487</v>
      </c>
      <c r="F28" s="352">
        <v>1019521</v>
      </c>
      <c r="G28" s="864" t="s">
        <v>381</v>
      </c>
      <c r="H28" s="1221">
        <v>4537219</v>
      </c>
      <c r="I28" s="1222">
        <v>2476416</v>
      </c>
      <c r="J28" s="1222">
        <v>2060803</v>
      </c>
      <c r="K28" s="1221" t="s">
        <v>381</v>
      </c>
      <c r="L28" s="1221">
        <v>57203</v>
      </c>
      <c r="M28" s="1221">
        <v>35442</v>
      </c>
      <c r="N28" s="1221">
        <v>21761</v>
      </c>
      <c r="O28" s="1221" t="s">
        <v>381</v>
      </c>
      <c r="P28" s="1222">
        <v>120.1675269300365</v>
      </c>
    </row>
    <row r="29" spans="1:16" ht="14.25" customHeight="1" x14ac:dyDescent="0.2">
      <c r="A29" s="435">
        <v>2013</v>
      </c>
      <c r="B29" s="352">
        <v>1354395</v>
      </c>
      <c r="C29" s="352">
        <v>1152778</v>
      </c>
      <c r="D29" s="486" t="s">
        <v>381</v>
      </c>
      <c r="E29" s="352">
        <v>1314676</v>
      </c>
      <c r="F29" s="352">
        <v>1132834</v>
      </c>
      <c r="G29" s="864" t="s">
        <v>381</v>
      </c>
      <c r="H29" s="1221">
        <v>4954683</v>
      </c>
      <c r="I29" s="1222">
        <v>2669071</v>
      </c>
      <c r="J29" s="1222">
        <v>2285612</v>
      </c>
      <c r="K29" s="1221" t="s">
        <v>381</v>
      </c>
      <c r="L29" s="1221">
        <v>59663</v>
      </c>
      <c r="M29" s="1221">
        <v>39719</v>
      </c>
      <c r="N29" s="1221">
        <v>19944</v>
      </c>
      <c r="O29" s="1221" t="s">
        <v>381</v>
      </c>
      <c r="P29" s="1222">
        <v>116.77708202442059</v>
      </c>
    </row>
    <row r="30" spans="1:16" ht="14.25" customHeight="1" x14ac:dyDescent="0.2">
      <c r="A30" s="435">
        <v>2014</v>
      </c>
      <c r="B30" s="352">
        <v>1528672</v>
      </c>
      <c r="C30" s="352">
        <v>1297994</v>
      </c>
      <c r="D30" s="486" t="s">
        <v>381</v>
      </c>
      <c r="E30" s="352">
        <v>1483662</v>
      </c>
      <c r="F30" s="352">
        <v>1276159</v>
      </c>
      <c r="G30" s="864" t="s">
        <v>381</v>
      </c>
      <c r="H30" s="1221">
        <v>5586487</v>
      </c>
      <c r="I30" s="1222">
        <v>3012334</v>
      </c>
      <c r="J30" s="1222">
        <v>2574153</v>
      </c>
      <c r="K30" s="1221" t="s">
        <v>381</v>
      </c>
      <c r="L30" s="1221">
        <v>66845</v>
      </c>
      <c r="M30" s="1221">
        <v>45010</v>
      </c>
      <c r="N30" s="1221">
        <v>21835</v>
      </c>
      <c r="O30" s="1221" t="s">
        <v>381</v>
      </c>
      <c r="P30" s="1222">
        <v>117.02233705611127</v>
      </c>
    </row>
    <row r="31" spans="1:16" ht="14.25" customHeight="1" x14ac:dyDescent="0.2">
      <c r="A31" s="435">
        <v>2015</v>
      </c>
      <c r="B31" s="438">
        <v>1573787</v>
      </c>
      <c r="C31" s="438">
        <v>1345569</v>
      </c>
      <c r="D31" s="488" t="s">
        <v>381</v>
      </c>
      <c r="E31" s="438">
        <v>1533060</v>
      </c>
      <c r="F31" s="438">
        <v>1329384</v>
      </c>
      <c r="G31" s="866" t="s">
        <v>381</v>
      </c>
      <c r="H31" s="1221">
        <v>5781800</v>
      </c>
      <c r="I31" s="1222">
        <v>3106847</v>
      </c>
      <c r="J31" s="1222">
        <v>2674953</v>
      </c>
      <c r="K31" s="1221" t="s">
        <v>381</v>
      </c>
      <c r="L31" s="1221">
        <v>56912</v>
      </c>
      <c r="M31" s="1221">
        <v>40727</v>
      </c>
      <c r="N31" s="1221">
        <v>16185</v>
      </c>
      <c r="O31" s="1221" t="s">
        <v>381</v>
      </c>
      <c r="P31" s="1222">
        <v>116.14585377761777</v>
      </c>
    </row>
    <row r="32" spans="1:16" ht="14.25" customHeight="1" x14ac:dyDescent="0.2">
      <c r="A32" s="435">
        <v>2016</v>
      </c>
      <c r="B32" s="438">
        <v>1559950</v>
      </c>
      <c r="C32" s="438">
        <v>1351910</v>
      </c>
      <c r="D32" s="485">
        <v>67</v>
      </c>
      <c r="E32" s="438">
        <v>1565437</v>
      </c>
      <c r="F32" s="438">
        <v>1364343</v>
      </c>
      <c r="G32" s="867">
        <v>69</v>
      </c>
      <c r="H32" s="1221">
        <v>5841776</v>
      </c>
      <c r="I32" s="1222">
        <v>3125387</v>
      </c>
      <c r="J32" s="1222">
        <v>2716253</v>
      </c>
      <c r="K32" s="1222">
        <v>136</v>
      </c>
      <c r="L32" s="1221">
        <v>-17920</v>
      </c>
      <c r="M32" s="1221">
        <v>-5487</v>
      </c>
      <c r="N32" s="1221">
        <v>-12433</v>
      </c>
      <c r="O32" s="1221">
        <v>-2</v>
      </c>
      <c r="P32" s="1222">
        <v>115.06244079619977</v>
      </c>
    </row>
    <row r="33" spans="1:16" ht="14.25" customHeight="1" x14ac:dyDescent="0.2">
      <c r="A33" s="515">
        <v>2017</v>
      </c>
      <c r="B33" s="516">
        <v>1662637</v>
      </c>
      <c r="C33" s="516">
        <v>1451918</v>
      </c>
      <c r="D33" s="514">
        <v>208</v>
      </c>
      <c r="E33" s="516">
        <v>1630689</v>
      </c>
      <c r="F33" s="516">
        <v>1434511</v>
      </c>
      <c r="G33" s="868">
        <v>212</v>
      </c>
      <c r="H33" s="1225">
        <v>6180175</v>
      </c>
      <c r="I33" s="1226">
        <v>3293326</v>
      </c>
      <c r="J33" s="1226">
        <v>2886429</v>
      </c>
      <c r="K33" s="1226">
        <v>420</v>
      </c>
      <c r="L33" s="1225">
        <v>49355</v>
      </c>
      <c r="M33" s="1225">
        <v>31948</v>
      </c>
      <c r="N33" s="1225">
        <v>17407</v>
      </c>
      <c r="O33" s="1225">
        <v>-4</v>
      </c>
      <c r="P33" s="1226">
        <v>114.09689966390997</v>
      </c>
    </row>
    <row r="34" spans="1:16" ht="14.25" customHeight="1" x14ac:dyDescent="0.2">
      <c r="A34" s="489"/>
      <c r="B34" s="491"/>
      <c r="C34" s="491"/>
      <c r="D34" s="492"/>
      <c r="E34" s="491"/>
      <c r="F34" s="491"/>
      <c r="G34" s="491"/>
      <c r="H34" s="491"/>
    </row>
    <row r="35" spans="1:16" s="52" customFormat="1" ht="14.25" customHeight="1" x14ac:dyDescent="0.2">
      <c r="A35" s="97" t="s">
        <v>2739</v>
      </c>
      <c r="B35" s="245"/>
      <c r="C35" s="245"/>
      <c r="D35" s="245"/>
      <c r="E35" s="245"/>
      <c r="F35" s="245"/>
      <c r="G35" s="245"/>
      <c r="H35" s="245"/>
      <c r="I35" s="118"/>
      <c r="J35" s="118"/>
      <c r="K35" s="118"/>
      <c r="L35" s="118"/>
      <c r="M35" s="118"/>
      <c r="N35" s="118"/>
      <c r="O35" s="118"/>
      <c r="P35" s="118"/>
    </row>
    <row r="36" spans="1:16" x14ac:dyDescent="0.2">
      <c r="A36" s="242" t="s">
        <v>478</v>
      </c>
    </row>
    <row r="40" spans="1:16" ht="15.75" x14ac:dyDescent="0.25">
      <c r="A40" s="972"/>
    </row>
  </sheetData>
  <mergeCells count="9">
    <mergeCell ref="A11:A12"/>
    <mergeCell ref="B11:D11"/>
    <mergeCell ref="E11:G11"/>
    <mergeCell ref="A7:P7"/>
    <mergeCell ref="A8:P8"/>
    <mergeCell ref="A9:P9"/>
    <mergeCell ref="P11:P12"/>
    <mergeCell ref="H11:K11"/>
    <mergeCell ref="L11:O11"/>
  </mergeCells>
  <hyperlinks>
    <hyperlink ref="Q8" location="INDICE!B9" display="INDICE"/>
  </hyperlinks>
  <printOptions horizontalCentered="1"/>
  <pageMargins left="0" right="0" top="1.1811023622047245" bottom="0.78740157480314965" header="0" footer="0.19685039370078741"/>
  <pageSetup paperSize="9" scale="83" firstPageNumber="15" orientation="landscape" useFirstPageNumber="1" r:id="rId1"/>
  <headerFooter scaleWithDoc="0">
    <oddFooter>&amp;C&amp;P</oddFooter>
  </headerFooter>
  <drawing r:id="rId2"/>
  <legacyDrawingHF r:id="rId3"/>
  <tableParts count="1">
    <tablePart r:id="rId4"/>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I41"/>
  <sheetViews>
    <sheetView showGridLines="0" zoomScaleNormal="100" zoomScalePageLayoutView="40" workbookViewId="0">
      <selection activeCell="L4" sqref="L4"/>
    </sheetView>
  </sheetViews>
  <sheetFormatPr baseColWidth="10" defaultColWidth="11.42578125" defaultRowHeight="12.75" x14ac:dyDescent="0.2"/>
  <cols>
    <col min="1" max="1" width="8.7109375" style="243" customWidth="1"/>
    <col min="2" max="7" width="14" style="243" customWidth="1"/>
    <col min="8" max="8" width="14" style="30" customWidth="1"/>
    <col min="9" max="9" width="14" style="243" customWidth="1"/>
    <col min="10" max="16384" width="11.42578125" style="243"/>
  </cols>
  <sheetData>
    <row r="7" spans="1:9" s="111" customFormat="1" ht="13.5" customHeight="1" x14ac:dyDescent="0.2">
      <c r="A7" s="1002" t="s">
        <v>4351</v>
      </c>
      <c r="B7" s="1002"/>
      <c r="C7" s="1002"/>
      <c r="D7" s="1002"/>
      <c r="E7" s="1002"/>
      <c r="F7" s="1002"/>
      <c r="G7" s="1002"/>
      <c r="H7" s="1002"/>
    </row>
    <row r="8" spans="1:9" s="111" customFormat="1" ht="11.25" customHeight="1" x14ac:dyDescent="0.2">
      <c r="A8" s="1002" t="s">
        <v>4354</v>
      </c>
      <c r="B8" s="1002"/>
      <c r="C8" s="1002"/>
      <c r="D8" s="1002"/>
      <c r="E8" s="1002"/>
      <c r="F8" s="1002"/>
      <c r="G8" s="1002"/>
      <c r="H8" s="1002"/>
      <c r="I8" s="67" t="s">
        <v>221</v>
      </c>
    </row>
    <row r="9" spans="1:9" s="111" customFormat="1" ht="13.5" customHeight="1" x14ac:dyDescent="0.2">
      <c r="A9" s="1002" t="s">
        <v>2892</v>
      </c>
      <c r="B9" s="1002"/>
      <c r="C9" s="1002"/>
      <c r="D9" s="1002"/>
      <c r="E9" s="1002"/>
      <c r="F9" s="1002"/>
      <c r="G9" s="1002"/>
      <c r="H9" s="1002"/>
    </row>
    <row r="10" spans="1:9" s="111" customFormat="1" ht="15" customHeight="1" x14ac:dyDescent="0.2">
      <c r="A10" s="137"/>
      <c r="B10" s="137"/>
      <c r="C10" s="137"/>
      <c r="D10" s="137"/>
      <c r="E10" s="137"/>
      <c r="F10" s="137"/>
      <c r="G10" s="137"/>
    </row>
    <row r="11" spans="1:9" s="111" customFormat="1" ht="18.75" customHeight="1" x14ac:dyDescent="0.2">
      <c r="A11" s="1003" t="s">
        <v>227</v>
      </c>
      <c r="B11" s="1005" t="s">
        <v>2</v>
      </c>
      <c r="C11" s="1006"/>
      <c r="D11" s="1007"/>
      <c r="E11" s="1005" t="s">
        <v>400</v>
      </c>
      <c r="F11" s="1006"/>
      <c r="G11" s="1006"/>
      <c r="H11" s="1010" t="s">
        <v>4318</v>
      </c>
      <c r="I11" s="1011"/>
    </row>
    <row r="12" spans="1:9" ht="12.75" customHeight="1" x14ac:dyDescent="0.2">
      <c r="A12" s="1004"/>
      <c r="B12" s="985" t="s">
        <v>249</v>
      </c>
      <c r="C12" s="985" t="s">
        <v>250</v>
      </c>
      <c r="D12" s="985" t="s">
        <v>2735</v>
      </c>
      <c r="E12" s="985" t="s">
        <v>249</v>
      </c>
      <c r="F12" s="985" t="s">
        <v>250</v>
      </c>
      <c r="G12" s="984" t="s">
        <v>2735</v>
      </c>
      <c r="H12" s="986" t="s">
        <v>2</v>
      </c>
      <c r="I12" s="986" t="s">
        <v>400</v>
      </c>
    </row>
    <row r="13" spans="1:9" ht="14.25" customHeight="1" x14ac:dyDescent="0.2">
      <c r="A13" s="435">
        <v>1997</v>
      </c>
      <c r="B13" s="437">
        <v>486459</v>
      </c>
      <c r="C13" s="437">
        <v>332725</v>
      </c>
      <c r="D13" s="484" t="s">
        <v>381</v>
      </c>
      <c r="E13" s="437">
        <v>426498</v>
      </c>
      <c r="F13" s="437">
        <v>296235</v>
      </c>
      <c r="G13" s="863" t="s">
        <v>381</v>
      </c>
      <c r="H13" s="988">
        <v>146.20452325494026</v>
      </c>
      <c r="I13" s="988">
        <v>143.97285938528532</v>
      </c>
    </row>
    <row r="14" spans="1:9" ht="14.25" customHeight="1" x14ac:dyDescent="0.2">
      <c r="A14" s="435">
        <v>1998</v>
      </c>
      <c r="B14" s="352">
        <v>416145</v>
      </c>
      <c r="C14" s="352">
        <v>289124</v>
      </c>
      <c r="D14" s="486" t="s">
        <v>381</v>
      </c>
      <c r="E14" s="352">
        <v>364657</v>
      </c>
      <c r="F14" s="352">
        <v>259701</v>
      </c>
      <c r="G14" s="864" t="s">
        <v>381</v>
      </c>
      <c r="H14" s="987">
        <v>143.93305294614075</v>
      </c>
      <c r="I14" s="987">
        <v>140.41416860158412</v>
      </c>
    </row>
    <row r="15" spans="1:9" ht="14.25" customHeight="1" x14ac:dyDescent="0.2">
      <c r="A15" s="435">
        <v>1999</v>
      </c>
      <c r="B15" s="352">
        <v>471728</v>
      </c>
      <c r="C15" s="352">
        <v>340489</v>
      </c>
      <c r="D15" s="486" t="s">
        <v>381</v>
      </c>
      <c r="E15" s="352">
        <v>455782</v>
      </c>
      <c r="F15" s="352">
        <v>338519</v>
      </c>
      <c r="G15" s="864" t="s">
        <v>381</v>
      </c>
      <c r="H15" s="987">
        <v>138.54427015263343</v>
      </c>
      <c r="I15" s="987">
        <v>134.64000543544086</v>
      </c>
    </row>
    <row r="16" spans="1:9" ht="14.25" customHeight="1" x14ac:dyDescent="0.2">
      <c r="A16" s="435">
        <v>2000</v>
      </c>
      <c r="B16" s="352">
        <v>558125</v>
      </c>
      <c r="C16" s="352">
        <v>413017</v>
      </c>
      <c r="D16" s="486" t="s">
        <v>381</v>
      </c>
      <c r="E16" s="352">
        <v>546669</v>
      </c>
      <c r="F16" s="352">
        <v>418231</v>
      </c>
      <c r="G16" s="864" t="s">
        <v>381</v>
      </c>
      <c r="H16" s="987">
        <v>135.13366277901392</v>
      </c>
      <c r="I16" s="987">
        <v>130.70982304037722</v>
      </c>
    </row>
    <row r="17" spans="1:9" ht="14.25" customHeight="1" x14ac:dyDescent="0.2">
      <c r="A17" s="435">
        <v>2001</v>
      </c>
      <c r="B17" s="352">
        <v>619934</v>
      </c>
      <c r="C17" s="352">
        <v>444364</v>
      </c>
      <c r="D17" s="486" t="s">
        <v>381</v>
      </c>
      <c r="E17" s="352">
        <v>581395</v>
      </c>
      <c r="F17" s="352">
        <v>445453</v>
      </c>
      <c r="G17" s="864" t="s">
        <v>381</v>
      </c>
      <c r="H17" s="987">
        <v>139.51040138265026</v>
      </c>
      <c r="I17" s="987">
        <v>130.51769771446146</v>
      </c>
    </row>
    <row r="18" spans="1:9" ht="14.25" customHeight="1" x14ac:dyDescent="0.2">
      <c r="A18" s="435">
        <v>2002</v>
      </c>
      <c r="B18" s="437">
        <v>663717</v>
      </c>
      <c r="C18" s="437">
        <v>480641</v>
      </c>
      <c r="D18" s="484" t="s">
        <v>381</v>
      </c>
      <c r="E18" s="437">
        <v>619809</v>
      </c>
      <c r="F18" s="437">
        <v>494348</v>
      </c>
      <c r="G18" s="863" t="s">
        <v>381</v>
      </c>
      <c r="H18" s="987">
        <v>138.08996735609321</v>
      </c>
      <c r="I18" s="987">
        <v>125.37908517886184</v>
      </c>
    </row>
    <row r="19" spans="1:9" ht="14.25" customHeight="1" x14ac:dyDescent="0.2">
      <c r="A19" s="435">
        <v>2003</v>
      </c>
      <c r="B19" s="352">
        <v>720087</v>
      </c>
      <c r="C19" s="352">
        <v>526660</v>
      </c>
      <c r="D19" s="487" t="s">
        <v>381</v>
      </c>
      <c r="E19" s="352">
        <v>629618</v>
      </c>
      <c r="F19" s="352">
        <v>503289</v>
      </c>
      <c r="G19" s="865" t="s">
        <v>381</v>
      </c>
      <c r="H19" s="987">
        <v>136.7271104697528</v>
      </c>
      <c r="I19" s="987">
        <v>125.10068767646423</v>
      </c>
    </row>
    <row r="20" spans="1:9" ht="14.25" customHeight="1" x14ac:dyDescent="0.2">
      <c r="A20" s="435">
        <v>2004</v>
      </c>
      <c r="B20" s="352">
        <v>772228</v>
      </c>
      <c r="C20" s="352">
        <v>575611</v>
      </c>
      <c r="D20" s="486" t="s">
        <v>381</v>
      </c>
      <c r="E20" s="352">
        <v>700459</v>
      </c>
      <c r="F20" s="352">
        <v>545238</v>
      </c>
      <c r="G20" s="864" t="s">
        <v>381</v>
      </c>
      <c r="H20" s="987">
        <v>134.15796431965336</v>
      </c>
      <c r="I20" s="987">
        <v>128.46848532200616</v>
      </c>
    </row>
    <row r="21" spans="1:9" ht="14.25" customHeight="1" x14ac:dyDescent="0.2">
      <c r="A21" s="435">
        <v>2005</v>
      </c>
      <c r="B21" s="437">
        <v>766241</v>
      </c>
      <c r="C21" s="352">
        <v>690685</v>
      </c>
      <c r="D21" s="487" t="s">
        <v>381</v>
      </c>
      <c r="E21" s="437">
        <v>700964</v>
      </c>
      <c r="F21" s="352">
        <v>666192</v>
      </c>
      <c r="G21" s="865" t="s">
        <v>381</v>
      </c>
      <c r="H21" s="987">
        <v>110.93928491280396</v>
      </c>
      <c r="I21" s="987">
        <v>105.21951629560246</v>
      </c>
    </row>
    <row r="22" spans="1:9" ht="14.25" customHeight="1" x14ac:dyDescent="0.2">
      <c r="A22" s="435">
        <v>2006</v>
      </c>
      <c r="B22" s="352">
        <v>831128</v>
      </c>
      <c r="C22" s="352">
        <v>683694</v>
      </c>
      <c r="D22" s="486" t="s">
        <v>381</v>
      </c>
      <c r="E22" s="352">
        <v>825840</v>
      </c>
      <c r="F22" s="352">
        <v>687004</v>
      </c>
      <c r="G22" s="864" t="s">
        <v>381</v>
      </c>
      <c r="H22" s="987">
        <v>121.56432556085034</v>
      </c>
      <c r="I22" s="987">
        <v>120.20890708059923</v>
      </c>
    </row>
    <row r="23" spans="1:9" ht="14.25" customHeight="1" x14ac:dyDescent="0.2">
      <c r="A23" s="435">
        <v>2007</v>
      </c>
      <c r="B23" s="352">
        <v>932449</v>
      </c>
      <c r="C23" s="352">
        <v>762930</v>
      </c>
      <c r="D23" s="486" t="s">
        <v>381</v>
      </c>
      <c r="E23" s="352">
        <v>928997</v>
      </c>
      <c r="F23" s="352">
        <v>769884</v>
      </c>
      <c r="G23" s="864" t="s">
        <v>381</v>
      </c>
      <c r="H23" s="987">
        <v>122.21946967611707</v>
      </c>
      <c r="I23" s="987">
        <v>120.66713946516619</v>
      </c>
    </row>
    <row r="24" spans="1:9" ht="14.25" customHeight="1" x14ac:dyDescent="0.2">
      <c r="A24" s="435">
        <v>2008</v>
      </c>
      <c r="B24" s="352">
        <v>967695</v>
      </c>
      <c r="C24" s="352">
        <v>789540</v>
      </c>
      <c r="D24" s="486" t="s">
        <v>381</v>
      </c>
      <c r="E24" s="352">
        <v>968537</v>
      </c>
      <c r="F24" s="352">
        <v>798560</v>
      </c>
      <c r="G24" s="864" t="s">
        <v>381</v>
      </c>
      <c r="H24" s="987">
        <v>122.56440459001443</v>
      </c>
      <c r="I24" s="987">
        <v>121.28543878982168</v>
      </c>
    </row>
    <row r="25" spans="1:9" ht="14.25" customHeight="1" x14ac:dyDescent="0.2">
      <c r="A25" s="435">
        <v>2009</v>
      </c>
      <c r="B25" s="352">
        <v>982468</v>
      </c>
      <c r="C25" s="352">
        <v>806323</v>
      </c>
      <c r="D25" s="486" t="s">
        <v>381</v>
      </c>
      <c r="E25" s="352">
        <v>950768</v>
      </c>
      <c r="F25" s="352">
        <v>791843</v>
      </c>
      <c r="G25" s="864" t="s">
        <v>381</v>
      </c>
      <c r="H25" s="987">
        <v>121.84546391458511</v>
      </c>
      <c r="I25" s="987">
        <v>120.07026645433501</v>
      </c>
    </row>
    <row r="26" spans="1:9" ht="14.25" customHeight="1" x14ac:dyDescent="0.2">
      <c r="A26" s="435">
        <v>2010</v>
      </c>
      <c r="B26" s="352">
        <v>1059326</v>
      </c>
      <c r="C26" s="352">
        <v>881180</v>
      </c>
      <c r="D26" s="486" t="s">
        <v>381</v>
      </c>
      <c r="E26" s="352">
        <v>1035165</v>
      </c>
      <c r="F26" s="352">
        <v>869142</v>
      </c>
      <c r="G26" s="864" t="s">
        <v>381</v>
      </c>
      <c r="H26" s="987">
        <v>120.21675480605552</v>
      </c>
      <c r="I26" s="987">
        <v>119.10194191513008</v>
      </c>
    </row>
    <row r="27" spans="1:9" ht="14.25" customHeight="1" x14ac:dyDescent="0.2">
      <c r="A27" s="435">
        <v>2011</v>
      </c>
      <c r="B27" s="352">
        <v>1183914</v>
      </c>
      <c r="C27" s="352">
        <v>984666</v>
      </c>
      <c r="D27" s="486" t="s">
        <v>381</v>
      </c>
      <c r="E27" s="352">
        <v>1146803</v>
      </c>
      <c r="F27" s="352">
        <v>961764</v>
      </c>
      <c r="G27" s="864" t="s">
        <v>381</v>
      </c>
      <c r="H27" s="987">
        <v>120.23508479017251</v>
      </c>
      <c r="I27" s="987">
        <v>119.2395431727534</v>
      </c>
    </row>
    <row r="28" spans="1:9" ht="14.25" customHeight="1" x14ac:dyDescent="0.2">
      <c r="A28" s="435">
        <v>2012</v>
      </c>
      <c r="B28" s="352">
        <v>1255929</v>
      </c>
      <c r="C28" s="352">
        <v>1041282</v>
      </c>
      <c r="D28" s="486" t="s">
        <v>381</v>
      </c>
      <c r="E28" s="352">
        <v>1220487</v>
      </c>
      <c r="F28" s="352">
        <v>1019521</v>
      </c>
      <c r="G28" s="864" t="s">
        <v>381</v>
      </c>
      <c r="H28" s="987">
        <v>120.6137242360859</v>
      </c>
      <c r="I28" s="987">
        <v>119.71180583823187</v>
      </c>
    </row>
    <row r="29" spans="1:9" ht="14.25" customHeight="1" x14ac:dyDescent="0.2">
      <c r="A29" s="435">
        <v>2013</v>
      </c>
      <c r="B29" s="352">
        <v>1354395</v>
      </c>
      <c r="C29" s="352">
        <v>1152778</v>
      </c>
      <c r="D29" s="486" t="s">
        <v>381</v>
      </c>
      <c r="E29" s="352">
        <v>1314676</v>
      </c>
      <c r="F29" s="352">
        <v>1132834</v>
      </c>
      <c r="G29" s="864" t="s">
        <v>381</v>
      </c>
      <c r="H29" s="987">
        <v>117.489664098378</v>
      </c>
      <c r="I29" s="987">
        <v>116.0519546553158</v>
      </c>
    </row>
    <row r="30" spans="1:9" ht="14.25" customHeight="1" x14ac:dyDescent="0.2">
      <c r="A30" s="435">
        <v>2014</v>
      </c>
      <c r="B30" s="352">
        <v>1528672</v>
      </c>
      <c r="C30" s="352">
        <v>1297994</v>
      </c>
      <c r="D30" s="486" t="s">
        <v>381</v>
      </c>
      <c r="E30" s="352">
        <v>1483662</v>
      </c>
      <c r="F30" s="352">
        <v>1276159</v>
      </c>
      <c r="G30" s="864" t="s">
        <v>381</v>
      </c>
      <c r="H30" s="987">
        <v>117.77188492396729</v>
      </c>
      <c r="I30" s="987">
        <v>116.25996447151179</v>
      </c>
    </row>
    <row r="31" spans="1:9" ht="14.25" customHeight="1" x14ac:dyDescent="0.2">
      <c r="A31" s="435">
        <v>2015</v>
      </c>
      <c r="B31" s="438">
        <v>1573787</v>
      </c>
      <c r="C31" s="438">
        <v>1345569</v>
      </c>
      <c r="D31" s="488" t="s">
        <v>381</v>
      </c>
      <c r="E31" s="438">
        <v>1533060</v>
      </c>
      <c r="F31" s="438">
        <v>1329384</v>
      </c>
      <c r="G31" s="866" t="s">
        <v>381</v>
      </c>
      <c r="H31" s="987">
        <v>116.96070584265838</v>
      </c>
      <c r="I31" s="987">
        <v>115.32108104204654</v>
      </c>
    </row>
    <row r="32" spans="1:9" ht="14.25" customHeight="1" x14ac:dyDescent="0.2">
      <c r="A32" s="435">
        <v>2016</v>
      </c>
      <c r="B32" s="438">
        <v>1559950</v>
      </c>
      <c r="C32" s="438">
        <v>1351910</v>
      </c>
      <c r="D32" s="485">
        <v>67</v>
      </c>
      <c r="E32" s="438">
        <v>1565437</v>
      </c>
      <c r="F32" s="438">
        <v>1364343</v>
      </c>
      <c r="G32" s="867">
        <v>69</v>
      </c>
      <c r="H32" s="987">
        <v>115.38859835344068</v>
      </c>
      <c r="I32" s="987">
        <v>114.73925545115856</v>
      </c>
    </row>
    <row r="33" spans="1:9" ht="14.25" customHeight="1" x14ac:dyDescent="0.2">
      <c r="A33" s="515">
        <v>2017</v>
      </c>
      <c r="B33" s="516">
        <v>1662637</v>
      </c>
      <c r="C33" s="516">
        <v>1451918</v>
      </c>
      <c r="D33" s="514">
        <v>208</v>
      </c>
      <c r="E33" s="516">
        <v>1630689</v>
      </c>
      <c r="F33" s="516">
        <v>1434511</v>
      </c>
      <c r="G33" s="868">
        <v>212</v>
      </c>
      <c r="H33" s="989">
        <v>114.51314743670098</v>
      </c>
      <c r="I33" s="989">
        <v>113.67560095391391</v>
      </c>
    </row>
    <row r="34" spans="1:9" ht="14.25" customHeight="1" x14ac:dyDescent="0.2">
      <c r="A34" s="489"/>
      <c r="B34" s="491"/>
      <c r="C34" s="491"/>
      <c r="D34" s="492"/>
      <c r="E34" s="491"/>
      <c r="F34" s="491"/>
      <c r="G34" s="491"/>
    </row>
    <row r="35" spans="1:9" s="52" customFormat="1" ht="14.25" customHeight="1" x14ac:dyDescent="0.2">
      <c r="A35" s="97" t="s">
        <v>2739</v>
      </c>
      <c r="B35" s="245"/>
      <c r="C35" s="245"/>
      <c r="D35" s="245"/>
      <c r="E35" s="245"/>
      <c r="F35" s="245"/>
      <c r="G35" s="245"/>
      <c r="H35" s="118"/>
    </row>
    <row r="36" spans="1:9" s="52" customFormat="1" ht="24" customHeight="1" x14ac:dyDescent="0.2">
      <c r="A36" s="1012" t="s">
        <v>4355</v>
      </c>
      <c r="B36" s="1012"/>
      <c r="C36" s="1012"/>
      <c r="D36" s="1012"/>
      <c r="E36" s="1012"/>
      <c r="F36" s="1012"/>
      <c r="G36" s="1012"/>
      <c r="H36" s="1012"/>
      <c r="I36" s="1012"/>
    </row>
    <row r="37" spans="1:9" x14ac:dyDescent="0.2">
      <c r="A37" s="242" t="s">
        <v>478</v>
      </c>
    </row>
    <row r="41" spans="1:9" ht="15.75" x14ac:dyDescent="0.25">
      <c r="A41" s="972"/>
    </row>
  </sheetData>
  <mergeCells count="8">
    <mergeCell ref="H11:I11"/>
    <mergeCell ref="A36:I36"/>
    <mergeCell ref="A7:H7"/>
    <mergeCell ref="A8:H8"/>
    <mergeCell ref="A9:H9"/>
    <mergeCell ref="A11:A12"/>
    <mergeCell ref="B11:D11"/>
    <mergeCell ref="E11:G11"/>
  </mergeCells>
  <hyperlinks>
    <hyperlink ref="I8" location="INDICE!B9" display="INDICE"/>
  </hyperlinks>
  <printOptions horizontalCentered="1"/>
  <pageMargins left="0" right="0" top="1.1811023622047245" bottom="0.78740157480314965" header="0" footer="0.19685039370078741"/>
  <pageSetup paperSize="9" scale="83" firstPageNumber="15" orientation="landscape" useFirstPageNumber="1" r:id="rId1"/>
  <headerFooter scaleWithDoc="0">
    <oddFooter>&amp;C&amp;P</oddFooter>
  </headerFooter>
  <drawing r:id="rId2"/>
  <legacyDrawingHF r:id="rId3"/>
  <tableParts count="1">
    <tablePart r:id="rId4"/>
  </tableParts>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Z38"/>
  <sheetViews>
    <sheetView showGridLines="0" zoomScaleNormal="100" zoomScaleSheetLayoutView="100" workbookViewId="0"/>
  </sheetViews>
  <sheetFormatPr baseColWidth="10" defaultColWidth="11.42578125" defaultRowHeight="12.75" x14ac:dyDescent="0.2"/>
  <cols>
    <col min="1" max="1" width="11.42578125" style="30" customWidth="1"/>
    <col min="2" max="15" width="12.140625" style="30" customWidth="1"/>
    <col min="16" max="16384" width="11.42578125" style="30"/>
  </cols>
  <sheetData>
    <row r="7" spans="1:26" x14ac:dyDescent="0.2">
      <c r="A7" s="1002" t="s">
        <v>4350</v>
      </c>
      <c r="B7" s="1002"/>
      <c r="C7" s="1002"/>
      <c r="D7" s="1002"/>
      <c r="E7" s="1002"/>
      <c r="F7" s="1002"/>
      <c r="G7" s="1002"/>
      <c r="H7" s="1002"/>
      <c r="I7" s="1002"/>
      <c r="J7" s="1002"/>
      <c r="K7" s="1002"/>
      <c r="L7" s="1002"/>
      <c r="M7" s="1002"/>
      <c r="N7" s="1002"/>
      <c r="O7" s="40"/>
      <c r="P7" s="40"/>
      <c r="Q7" s="40"/>
      <c r="R7" s="40"/>
      <c r="S7" s="40"/>
      <c r="T7" s="40"/>
      <c r="U7" s="40"/>
      <c r="V7" s="40"/>
      <c r="W7" s="40"/>
      <c r="X7" s="40"/>
      <c r="Y7" s="40"/>
      <c r="Z7" s="40"/>
    </row>
    <row r="8" spans="1:26" x14ac:dyDescent="0.2">
      <c r="A8" s="1002" t="s">
        <v>282</v>
      </c>
      <c r="B8" s="1002"/>
      <c r="C8" s="1002"/>
      <c r="D8" s="1002"/>
      <c r="E8" s="1002"/>
      <c r="F8" s="1002"/>
      <c r="G8" s="1002"/>
      <c r="H8" s="1002"/>
      <c r="I8" s="1002"/>
      <c r="J8" s="1002"/>
      <c r="K8" s="1002"/>
      <c r="L8" s="1002"/>
      <c r="M8" s="1002"/>
      <c r="N8" s="1002"/>
      <c r="O8" s="91"/>
      <c r="P8" s="40"/>
      <c r="Q8" s="40"/>
      <c r="R8" s="40"/>
      <c r="S8" s="40"/>
      <c r="T8" s="40"/>
      <c r="U8" s="40"/>
      <c r="V8" s="40"/>
      <c r="W8" s="40"/>
      <c r="X8" s="40"/>
      <c r="Y8" s="40"/>
      <c r="Z8" s="40"/>
    </row>
    <row r="9" spans="1:26" x14ac:dyDescent="0.2">
      <c r="A9" s="1002" t="s">
        <v>2893</v>
      </c>
      <c r="B9" s="1002"/>
      <c r="C9" s="1002"/>
      <c r="D9" s="1002"/>
      <c r="E9" s="1002"/>
      <c r="F9" s="1002"/>
      <c r="G9" s="1002"/>
      <c r="H9" s="1002"/>
      <c r="I9" s="1002"/>
      <c r="J9" s="1002"/>
      <c r="K9" s="1002"/>
      <c r="L9" s="1002"/>
      <c r="M9" s="1002"/>
      <c r="N9" s="1002"/>
      <c r="P9" s="67" t="s">
        <v>221</v>
      </c>
      <c r="Q9" s="40"/>
      <c r="R9" s="40"/>
      <c r="S9" s="40"/>
      <c r="T9" s="40"/>
      <c r="U9" s="40"/>
      <c r="V9" s="40"/>
      <c r="W9" s="40"/>
      <c r="X9" s="40"/>
      <c r="Y9" s="40"/>
      <c r="Z9" s="40"/>
    </row>
    <row r="10" spans="1:26" x14ac:dyDescent="0.2">
      <c r="C10" s="40"/>
      <c r="D10" s="40"/>
      <c r="E10" s="40"/>
      <c r="F10" s="40"/>
      <c r="G10" s="40"/>
      <c r="H10" s="40"/>
      <c r="L10" s="40"/>
      <c r="M10" s="40"/>
      <c r="O10" s="40"/>
      <c r="Q10" s="40"/>
      <c r="R10" s="40"/>
      <c r="S10" s="40"/>
      <c r="T10" s="40"/>
      <c r="U10" s="40"/>
      <c r="V10" s="40"/>
      <c r="W10" s="40"/>
      <c r="Y10" s="40"/>
      <c r="Z10" s="40"/>
    </row>
    <row r="11" spans="1:26" x14ac:dyDescent="0.2">
      <c r="A11" s="1003" t="s">
        <v>227</v>
      </c>
      <c r="B11" s="1014" t="s">
        <v>4</v>
      </c>
      <c r="C11" s="1014"/>
      <c r="D11" s="1014"/>
      <c r="E11" s="1014"/>
      <c r="F11" s="1014"/>
      <c r="G11" s="1014"/>
      <c r="H11" s="1018" t="s">
        <v>5</v>
      </c>
      <c r="I11" s="1019"/>
      <c r="J11" s="1019"/>
      <c r="K11" s="1019"/>
      <c r="L11" s="1019"/>
      <c r="M11" s="1019"/>
      <c r="N11" s="1019"/>
      <c r="O11" s="1019"/>
      <c r="R11" s="40"/>
      <c r="S11" s="40"/>
    </row>
    <row r="12" spans="1:26" x14ac:dyDescent="0.2">
      <c r="A12" s="1013"/>
      <c r="B12" s="1014" t="s">
        <v>2</v>
      </c>
      <c r="C12" s="1014"/>
      <c r="D12" s="1014"/>
      <c r="E12" s="1014" t="s">
        <v>3</v>
      </c>
      <c r="F12" s="1014"/>
      <c r="G12" s="1014"/>
      <c r="H12" s="1015" t="s">
        <v>2</v>
      </c>
      <c r="I12" s="1016"/>
      <c r="J12" s="1016"/>
      <c r="K12" s="1017"/>
      <c r="L12" s="1014" t="s">
        <v>3</v>
      </c>
      <c r="M12" s="1014"/>
      <c r="N12" s="1014"/>
      <c r="O12" s="1014"/>
    </row>
    <row r="13" spans="1:26" x14ac:dyDescent="0.2">
      <c r="A13" s="1004"/>
      <c r="B13" s="84" t="s">
        <v>10</v>
      </c>
      <c r="C13" s="84" t="s">
        <v>249</v>
      </c>
      <c r="D13" s="84" t="s">
        <v>250</v>
      </c>
      <c r="E13" s="84" t="s">
        <v>10</v>
      </c>
      <c r="F13" s="84" t="s">
        <v>249</v>
      </c>
      <c r="G13" s="84" t="s">
        <v>250</v>
      </c>
      <c r="H13" s="84" t="s">
        <v>10</v>
      </c>
      <c r="I13" s="84" t="s">
        <v>249</v>
      </c>
      <c r="J13" s="84" t="s">
        <v>250</v>
      </c>
      <c r="K13" s="373" t="s">
        <v>2735</v>
      </c>
      <c r="L13" s="84" t="s">
        <v>10</v>
      </c>
      <c r="M13" s="84" t="s">
        <v>249</v>
      </c>
      <c r="N13" s="84" t="s">
        <v>250</v>
      </c>
      <c r="O13" s="373" t="s">
        <v>2735</v>
      </c>
      <c r="P13" s="40"/>
    </row>
    <row r="14" spans="1:26" ht="15" customHeight="1" x14ac:dyDescent="0.2">
      <c r="A14" s="517">
        <v>1997</v>
      </c>
      <c r="B14" s="440">
        <v>289692</v>
      </c>
      <c r="C14" s="441">
        <v>155283</v>
      </c>
      <c r="D14" s="441">
        <v>134409</v>
      </c>
      <c r="E14" s="441">
        <v>320623</v>
      </c>
      <c r="F14" s="441">
        <v>168270</v>
      </c>
      <c r="G14" s="441">
        <v>152353</v>
      </c>
      <c r="H14" s="441">
        <v>529492</v>
      </c>
      <c r="I14" s="441">
        <v>331176</v>
      </c>
      <c r="J14" s="441">
        <v>198316</v>
      </c>
      <c r="K14" s="442">
        <v>0</v>
      </c>
      <c r="L14" s="442">
        <v>402110</v>
      </c>
      <c r="M14" s="442">
        <v>258228</v>
      </c>
      <c r="N14" s="442">
        <v>143882</v>
      </c>
      <c r="O14" s="442">
        <v>0</v>
      </c>
      <c r="P14" s="40"/>
    </row>
    <row r="15" spans="1:26" ht="15" customHeight="1" x14ac:dyDescent="0.2">
      <c r="A15" s="517">
        <v>1998</v>
      </c>
      <c r="B15" s="440">
        <v>234260</v>
      </c>
      <c r="C15" s="441">
        <v>127775</v>
      </c>
      <c r="D15" s="441">
        <v>106485</v>
      </c>
      <c r="E15" s="441">
        <v>274995</v>
      </c>
      <c r="F15" s="441">
        <v>146281</v>
      </c>
      <c r="G15" s="441">
        <v>128714</v>
      </c>
      <c r="H15" s="441">
        <v>471009</v>
      </c>
      <c r="I15" s="441">
        <v>288370</v>
      </c>
      <c r="J15" s="441">
        <v>182639</v>
      </c>
      <c r="K15" s="442">
        <v>0</v>
      </c>
      <c r="L15" s="442">
        <v>349363</v>
      </c>
      <c r="M15" s="442">
        <v>218376</v>
      </c>
      <c r="N15" s="442">
        <v>130987</v>
      </c>
      <c r="O15" s="442">
        <v>0</v>
      </c>
      <c r="P15" s="40"/>
    </row>
    <row r="16" spans="1:26" ht="15" customHeight="1" x14ac:dyDescent="0.2">
      <c r="A16" s="517">
        <v>1999</v>
      </c>
      <c r="B16" s="440">
        <v>294547</v>
      </c>
      <c r="C16" s="441">
        <v>158693</v>
      </c>
      <c r="D16" s="441">
        <v>135854</v>
      </c>
      <c r="E16" s="441">
        <v>385655</v>
      </c>
      <c r="F16" s="441">
        <v>203870</v>
      </c>
      <c r="G16" s="441">
        <v>181785</v>
      </c>
      <c r="H16" s="441">
        <v>517670</v>
      </c>
      <c r="I16" s="441">
        <v>313035</v>
      </c>
      <c r="J16" s="441">
        <v>204635</v>
      </c>
      <c r="K16" s="442">
        <v>0</v>
      </c>
      <c r="L16" s="442">
        <v>408646</v>
      </c>
      <c r="M16" s="442">
        <v>251912</v>
      </c>
      <c r="N16" s="442">
        <v>156734</v>
      </c>
      <c r="O16" s="442">
        <v>0</v>
      </c>
      <c r="P16" s="40"/>
    </row>
    <row r="17" spans="1:16" ht="15" customHeight="1" x14ac:dyDescent="0.2">
      <c r="A17" s="517">
        <v>2000</v>
      </c>
      <c r="B17" s="440">
        <v>344052</v>
      </c>
      <c r="C17" s="441">
        <v>187616</v>
      </c>
      <c r="D17" s="441">
        <v>156436</v>
      </c>
      <c r="E17" s="441">
        <v>519974</v>
      </c>
      <c r="F17" s="441">
        <v>279639</v>
      </c>
      <c r="G17" s="441">
        <v>240335</v>
      </c>
      <c r="H17" s="441">
        <v>627090</v>
      </c>
      <c r="I17" s="441">
        <v>370509</v>
      </c>
      <c r="J17" s="441">
        <v>256581</v>
      </c>
      <c r="K17" s="442">
        <v>0</v>
      </c>
      <c r="L17" s="442">
        <v>444926</v>
      </c>
      <c r="M17" s="442">
        <v>267030</v>
      </c>
      <c r="N17" s="442">
        <v>177896</v>
      </c>
      <c r="O17" s="442">
        <v>0</v>
      </c>
      <c r="P17" s="40"/>
    </row>
    <row r="18" spans="1:16" ht="15" customHeight="1" x14ac:dyDescent="0.2">
      <c r="A18" s="517">
        <v>2001</v>
      </c>
      <c r="B18" s="440">
        <v>423737</v>
      </c>
      <c r="C18" s="441">
        <v>229481</v>
      </c>
      <c r="D18" s="441">
        <v>194256</v>
      </c>
      <c r="E18" s="441">
        <v>562067</v>
      </c>
      <c r="F18" s="441">
        <v>297775</v>
      </c>
      <c r="G18" s="441">
        <v>264292</v>
      </c>
      <c r="H18" s="441">
        <v>640561</v>
      </c>
      <c r="I18" s="441">
        <v>390453</v>
      </c>
      <c r="J18" s="441">
        <v>250108</v>
      </c>
      <c r="K18" s="442">
        <v>0</v>
      </c>
      <c r="L18" s="442">
        <v>464781</v>
      </c>
      <c r="M18" s="442">
        <v>283620</v>
      </c>
      <c r="N18" s="442">
        <v>181161</v>
      </c>
      <c r="O18" s="442">
        <v>0</v>
      </c>
      <c r="P18" s="40"/>
    </row>
    <row r="19" spans="1:16" s="118" customFormat="1" ht="15" customHeight="1" x14ac:dyDescent="0.2">
      <c r="A19" s="517">
        <v>2002</v>
      </c>
      <c r="B19" s="440">
        <v>461396</v>
      </c>
      <c r="C19" s="441">
        <v>239988</v>
      </c>
      <c r="D19" s="441">
        <v>221408</v>
      </c>
      <c r="E19" s="441">
        <v>626611</v>
      </c>
      <c r="F19" s="441">
        <v>322087</v>
      </c>
      <c r="G19" s="441">
        <v>304524</v>
      </c>
      <c r="H19" s="441">
        <v>682962</v>
      </c>
      <c r="I19" s="441">
        <v>423729</v>
      </c>
      <c r="J19" s="441">
        <v>259233</v>
      </c>
      <c r="K19" s="442">
        <v>0</v>
      </c>
      <c r="L19" s="442">
        <v>487546</v>
      </c>
      <c r="M19" s="442">
        <v>297722</v>
      </c>
      <c r="N19" s="442">
        <v>189824</v>
      </c>
      <c r="O19" s="442">
        <v>0</v>
      </c>
      <c r="P19" s="40"/>
    </row>
    <row r="20" spans="1:16" ht="15" customHeight="1" x14ac:dyDescent="0.2">
      <c r="A20" s="517">
        <v>2003</v>
      </c>
      <c r="B20" s="440">
        <v>485971</v>
      </c>
      <c r="C20" s="441">
        <v>250078</v>
      </c>
      <c r="D20" s="441">
        <v>235893</v>
      </c>
      <c r="E20" s="441">
        <v>613106</v>
      </c>
      <c r="F20" s="441">
        <v>316104</v>
      </c>
      <c r="G20" s="441">
        <v>297002</v>
      </c>
      <c r="H20" s="441">
        <v>760776</v>
      </c>
      <c r="I20" s="441">
        <v>470009</v>
      </c>
      <c r="J20" s="441">
        <v>290767</v>
      </c>
      <c r="K20" s="442">
        <v>0</v>
      </c>
      <c r="L20" s="442">
        <v>519801</v>
      </c>
      <c r="M20" s="442">
        <v>313514</v>
      </c>
      <c r="N20" s="442">
        <v>206287</v>
      </c>
      <c r="O20" s="442">
        <v>0</v>
      </c>
      <c r="P20" s="40"/>
    </row>
    <row r="21" spans="1:16" ht="15" customHeight="1" x14ac:dyDescent="0.2">
      <c r="A21" s="517">
        <v>2004</v>
      </c>
      <c r="B21" s="440">
        <v>528912</v>
      </c>
      <c r="C21" s="441">
        <v>272764</v>
      </c>
      <c r="D21" s="441">
        <v>256148</v>
      </c>
      <c r="E21" s="441">
        <v>603319</v>
      </c>
      <c r="F21" s="441">
        <v>316909</v>
      </c>
      <c r="G21" s="441">
        <v>286410</v>
      </c>
      <c r="H21" s="441">
        <v>818927</v>
      </c>
      <c r="I21" s="441">
        <v>499464</v>
      </c>
      <c r="J21" s="441">
        <v>319463</v>
      </c>
      <c r="K21" s="442">
        <v>0</v>
      </c>
      <c r="L21" s="442">
        <v>642378</v>
      </c>
      <c r="M21" s="442">
        <v>383550</v>
      </c>
      <c r="N21" s="442">
        <v>258828</v>
      </c>
      <c r="O21" s="442">
        <v>0</v>
      </c>
      <c r="P21" s="40"/>
    </row>
    <row r="22" spans="1:16" ht="15" customHeight="1" x14ac:dyDescent="0.2">
      <c r="A22" s="517">
        <v>2005</v>
      </c>
      <c r="B22" s="440">
        <v>597038</v>
      </c>
      <c r="C22" s="441">
        <v>291745</v>
      </c>
      <c r="D22" s="441">
        <v>305293</v>
      </c>
      <c r="E22" s="441">
        <v>663601</v>
      </c>
      <c r="F22" s="441">
        <v>320032</v>
      </c>
      <c r="G22" s="441">
        <v>343569</v>
      </c>
      <c r="H22" s="441">
        <v>859888</v>
      </c>
      <c r="I22" s="441">
        <v>474496</v>
      </c>
      <c r="J22" s="441">
        <v>385392</v>
      </c>
      <c r="K22" s="442">
        <v>0</v>
      </c>
      <c r="L22" s="442">
        <v>703555</v>
      </c>
      <c r="M22" s="442">
        <v>380932</v>
      </c>
      <c r="N22" s="442">
        <v>322623</v>
      </c>
      <c r="O22" s="442">
        <v>0</v>
      </c>
      <c r="P22" s="40"/>
    </row>
    <row r="23" spans="1:16" ht="15" customHeight="1" x14ac:dyDescent="0.2">
      <c r="A23" s="517">
        <v>2006</v>
      </c>
      <c r="B23" s="440">
        <v>674267</v>
      </c>
      <c r="C23" s="441">
        <v>345209</v>
      </c>
      <c r="D23" s="441">
        <v>329058</v>
      </c>
      <c r="E23" s="441">
        <v>733459</v>
      </c>
      <c r="F23" s="441">
        <v>374985</v>
      </c>
      <c r="G23" s="441">
        <v>358474</v>
      </c>
      <c r="H23" s="441">
        <v>840555</v>
      </c>
      <c r="I23" s="441">
        <v>485919</v>
      </c>
      <c r="J23" s="441">
        <v>354636</v>
      </c>
      <c r="K23" s="442">
        <v>0</v>
      </c>
      <c r="L23" s="442">
        <v>779385</v>
      </c>
      <c r="M23" s="442">
        <v>450855</v>
      </c>
      <c r="N23" s="442">
        <v>328530</v>
      </c>
      <c r="O23" s="442">
        <v>0</v>
      </c>
      <c r="P23" s="40"/>
    </row>
    <row r="24" spans="1:16" ht="15" customHeight="1" x14ac:dyDescent="0.2">
      <c r="A24" s="517">
        <v>2007</v>
      </c>
      <c r="B24" s="440">
        <v>757892</v>
      </c>
      <c r="C24" s="441">
        <v>394028</v>
      </c>
      <c r="D24" s="441">
        <v>363864</v>
      </c>
      <c r="E24" s="441">
        <v>800869</v>
      </c>
      <c r="F24" s="441">
        <v>415324</v>
      </c>
      <c r="G24" s="441">
        <v>385545</v>
      </c>
      <c r="H24" s="441">
        <v>937487</v>
      </c>
      <c r="I24" s="441">
        <v>538421</v>
      </c>
      <c r="J24" s="441">
        <v>399066</v>
      </c>
      <c r="K24" s="442">
        <v>0</v>
      </c>
      <c r="L24" s="442">
        <v>898012</v>
      </c>
      <c r="M24" s="442">
        <v>513673</v>
      </c>
      <c r="N24" s="442">
        <v>384339</v>
      </c>
      <c r="O24" s="442">
        <v>0</v>
      </c>
      <c r="P24" s="40"/>
    </row>
    <row r="25" spans="1:16" ht="15" customHeight="1" x14ac:dyDescent="0.2">
      <c r="A25" s="517">
        <v>2008</v>
      </c>
      <c r="B25" s="440">
        <v>767469</v>
      </c>
      <c r="C25" s="441">
        <v>404062</v>
      </c>
      <c r="D25" s="441">
        <v>363407</v>
      </c>
      <c r="E25" s="441">
        <v>817981</v>
      </c>
      <c r="F25" s="441">
        <v>429352</v>
      </c>
      <c r="G25" s="441">
        <v>388629</v>
      </c>
      <c r="H25" s="441">
        <v>989766</v>
      </c>
      <c r="I25" s="441">
        <v>563633</v>
      </c>
      <c r="J25" s="441">
        <v>426133</v>
      </c>
      <c r="K25" s="442">
        <v>0</v>
      </c>
      <c r="L25" s="442">
        <v>949116</v>
      </c>
      <c r="M25" s="442">
        <v>539185</v>
      </c>
      <c r="N25" s="442">
        <v>409931</v>
      </c>
      <c r="O25" s="442">
        <v>0</v>
      </c>
      <c r="P25" s="40"/>
    </row>
    <row r="26" spans="1:16" ht="15" customHeight="1" x14ac:dyDescent="0.2">
      <c r="A26" s="517">
        <v>2009</v>
      </c>
      <c r="B26" s="440">
        <v>820292</v>
      </c>
      <c r="C26" s="441">
        <v>427802</v>
      </c>
      <c r="D26" s="441">
        <v>392490</v>
      </c>
      <c r="E26" s="441">
        <v>813637</v>
      </c>
      <c r="F26" s="441">
        <v>420925</v>
      </c>
      <c r="G26" s="441">
        <v>392712</v>
      </c>
      <c r="H26" s="441">
        <v>968499</v>
      </c>
      <c r="I26" s="441">
        <v>554666</v>
      </c>
      <c r="J26" s="441">
        <v>413833</v>
      </c>
      <c r="K26" s="442">
        <v>0</v>
      </c>
      <c r="L26" s="442">
        <v>928974</v>
      </c>
      <c r="M26" s="442">
        <v>529843</v>
      </c>
      <c r="N26" s="442">
        <v>399131</v>
      </c>
      <c r="O26" s="442">
        <v>0</v>
      </c>
      <c r="P26" s="40"/>
    </row>
    <row r="27" spans="1:16" ht="15" customHeight="1" x14ac:dyDescent="0.2">
      <c r="A27" s="517">
        <v>2010</v>
      </c>
      <c r="B27" s="440">
        <v>893408</v>
      </c>
      <c r="C27" s="441">
        <v>461459</v>
      </c>
      <c r="D27" s="441">
        <v>431949</v>
      </c>
      <c r="E27" s="441">
        <v>898885</v>
      </c>
      <c r="F27" s="441">
        <v>462443</v>
      </c>
      <c r="G27" s="441">
        <v>436442</v>
      </c>
      <c r="H27" s="441">
        <v>1047098</v>
      </c>
      <c r="I27" s="441">
        <v>597867</v>
      </c>
      <c r="J27" s="441">
        <v>449231</v>
      </c>
      <c r="K27" s="442">
        <v>0</v>
      </c>
      <c r="L27" s="442">
        <v>1005422</v>
      </c>
      <c r="M27" s="442">
        <v>572722</v>
      </c>
      <c r="N27" s="442">
        <v>432700</v>
      </c>
      <c r="O27" s="442">
        <v>0</v>
      </c>
      <c r="P27" s="40"/>
    </row>
    <row r="28" spans="1:16" ht="15" customHeight="1" x14ac:dyDescent="0.2">
      <c r="A28" s="517">
        <v>2011</v>
      </c>
      <c r="B28" s="440">
        <v>1027543</v>
      </c>
      <c r="C28" s="441">
        <v>526129</v>
      </c>
      <c r="D28" s="441">
        <v>501414</v>
      </c>
      <c r="E28" s="441">
        <v>1022451</v>
      </c>
      <c r="F28" s="441">
        <v>521194</v>
      </c>
      <c r="G28" s="441">
        <v>501257</v>
      </c>
      <c r="H28" s="441">
        <v>1141037</v>
      </c>
      <c r="I28" s="441">
        <v>657785</v>
      </c>
      <c r="J28" s="441">
        <v>483252</v>
      </c>
      <c r="K28" s="442">
        <v>0</v>
      </c>
      <c r="L28" s="442">
        <v>1086116</v>
      </c>
      <c r="M28" s="442">
        <v>625609</v>
      </c>
      <c r="N28" s="442">
        <v>460507</v>
      </c>
      <c r="O28" s="442">
        <v>0</v>
      </c>
      <c r="P28" s="40"/>
    </row>
    <row r="29" spans="1:16" ht="15" customHeight="1" x14ac:dyDescent="0.2">
      <c r="A29" s="517">
        <v>2012</v>
      </c>
      <c r="B29" s="440">
        <v>1025310</v>
      </c>
      <c r="C29" s="441">
        <v>529091</v>
      </c>
      <c r="D29" s="441">
        <v>496219</v>
      </c>
      <c r="E29" s="441">
        <v>1022205</v>
      </c>
      <c r="F29" s="441">
        <v>525324</v>
      </c>
      <c r="G29" s="441">
        <v>496881</v>
      </c>
      <c r="H29" s="441">
        <v>1271901</v>
      </c>
      <c r="I29" s="441">
        <v>726838</v>
      </c>
      <c r="J29" s="441">
        <v>545063</v>
      </c>
      <c r="K29" s="442">
        <v>0</v>
      </c>
      <c r="L29" s="442">
        <v>1217803</v>
      </c>
      <c r="M29" s="442">
        <v>695163</v>
      </c>
      <c r="N29" s="442">
        <v>522640</v>
      </c>
      <c r="O29" s="442">
        <v>0</v>
      </c>
      <c r="P29" s="40"/>
    </row>
    <row r="30" spans="1:16" ht="15" customHeight="1" x14ac:dyDescent="0.2">
      <c r="A30" s="517">
        <v>2013</v>
      </c>
      <c r="B30" s="440">
        <v>1143116</v>
      </c>
      <c r="C30" s="441">
        <v>581576</v>
      </c>
      <c r="D30" s="441">
        <v>561540</v>
      </c>
      <c r="E30" s="441">
        <v>1137875</v>
      </c>
      <c r="F30" s="441">
        <v>576668</v>
      </c>
      <c r="G30" s="441">
        <v>561207</v>
      </c>
      <c r="H30" s="441">
        <v>1364057</v>
      </c>
      <c r="I30" s="441">
        <v>772819</v>
      </c>
      <c r="J30" s="441">
        <v>591238</v>
      </c>
      <c r="K30" s="442">
        <v>0</v>
      </c>
      <c r="L30" s="442">
        <v>1309635</v>
      </c>
      <c r="M30" s="442">
        <v>738008</v>
      </c>
      <c r="N30" s="442">
        <v>571627</v>
      </c>
      <c r="O30" s="442">
        <v>0</v>
      </c>
      <c r="P30" s="40"/>
    </row>
    <row r="31" spans="1:16" ht="15" customHeight="1" x14ac:dyDescent="0.2">
      <c r="A31" s="517">
        <v>2014</v>
      </c>
      <c r="B31" s="440">
        <v>1269675</v>
      </c>
      <c r="C31" s="441">
        <v>638179</v>
      </c>
      <c r="D31" s="441">
        <v>631496</v>
      </c>
      <c r="E31" s="441">
        <v>1278336</v>
      </c>
      <c r="F31" s="441">
        <v>640554</v>
      </c>
      <c r="G31" s="441">
        <v>637782</v>
      </c>
      <c r="H31" s="441">
        <v>1556991</v>
      </c>
      <c r="I31" s="441">
        <v>890493</v>
      </c>
      <c r="J31" s="441">
        <v>666498</v>
      </c>
      <c r="K31" s="442">
        <v>0</v>
      </c>
      <c r="L31" s="442">
        <v>1481485</v>
      </c>
      <c r="M31" s="442">
        <v>843108</v>
      </c>
      <c r="N31" s="442">
        <v>638377</v>
      </c>
      <c r="O31" s="442">
        <v>0</v>
      </c>
      <c r="P31" s="40"/>
    </row>
    <row r="32" spans="1:16" ht="15" customHeight="1" x14ac:dyDescent="0.2">
      <c r="A32" s="517">
        <v>2015</v>
      </c>
      <c r="B32" s="440">
        <v>1374893</v>
      </c>
      <c r="C32" s="443">
        <v>685273</v>
      </c>
      <c r="D32" s="441">
        <v>689620</v>
      </c>
      <c r="E32" s="441">
        <v>1398167</v>
      </c>
      <c r="F32" s="443">
        <v>696298</v>
      </c>
      <c r="G32" s="441">
        <v>701869</v>
      </c>
      <c r="H32" s="441">
        <v>1544463</v>
      </c>
      <c r="I32" s="443">
        <v>888514</v>
      </c>
      <c r="J32" s="441">
        <v>655949</v>
      </c>
      <c r="K32" s="442">
        <v>0</v>
      </c>
      <c r="L32" s="442">
        <v>1464277</v>
      </c>
      <c r="M32" s="444">
        <v>836762</v>
      </c>
      <c r="N32" s="442">
        <v>627515</v>
      </c>
      <c r="O32" s="442">
        <v>0</v>
      </c>
      <c r="P32" s="40"/>
    </row>
    <row r="33" spans="1:16" ht="15" customHeight="1" x14ac:dyDescent="0.2">
      <c r="A33" s="518">
        <v>2016</v>
      </c>
      <c r="B33" s="445">
        <v>1493768</v>
      </c>
      <c r="C33" s="446">
        <v>738381</v>
      </c>
      <c r="D33" s="447">
        <v>755387</v>
      </c>
      <c r="E33" s="447">
        <v>1550898</v>
      </c>
      <c r="F33" s="446">
        <v>765910</v>
      </c>
      <c r="G33" s="447">
        <v>784988</v>
      </c>
      <c r="H33" s="447">
        <v>1418159</v>
      </c>
      <c r="I33" s="446">
        <v>821569</v>
      </c>
      <c r="J33" s="447">
        <v>596523</v>
      </c>
      <c r="K33" s="448">
        <v>67</v>
      </c>
      <c r="L33" s="448">
        <v>1378951</v>
      </c>
      <c r="M33" s="449">
        <v>799527</v>
      </c>
      <c r="N33" s="448">
        <v>579355</v>
      </c>
      <c r="O33" s="448">
        <v>69</v>
      </c>
      <c r="P33" s="40"/>
    </row>
    <row r="34" spans="1:16" ht="15" customHeight="1" x14ac:dyDescent="0.2">
      <c r="A34" s="518">
        <v>2017</v>
      </c>
      <c r="B34" s="445">
        <v>1506290</v>
      </c>
      <c r="C34" s="446">
        <v>732048</v>
      </c>
      <c r="D34" s="447">
        <v>774242</v>
      </c>
      <c r="E34" s="447">
        <v>1547312</v>
      </c>
      <c r="F34" s="446">
        <v>751750</v>
      </c>
      <c r="G34" s="447">
        <v>795562</v>
      </c>
      <c r="H34" s="447">
        <v>1608473</v>
      </c>
      <c r="I34" s="446">
        <v>930589</v>
      </c>
      <c r="J34" s="447">
        <v>677676</v>
      </c>
      <c r="K34" s="448">
        <v>208</v>
      </c>
      <c r="L34" s="448">
        <v>1518100</v>
      </c>
      <c r="M34" s="448">
        <v>878939</v>
      </c>
      <c r="N34" s="449">
        <v>638949</v>
      </c>
      <c r="O34" s="448">
        <v>212</v>
      </c>
      <c r="P34" s="40"/>
    </row>
    <row r="35" spans="1:16" ht="11.25" customHeight="1" x14ac:dyDescent="0.2"/>
    <row r="36" spans="1:16" x14ac:dyDescent="0.2">
      <c r="A36" s="97" t="s">
        <v>2739</v>
      </c>
      <c r="B36" s="246"/>
      <c r="C36" s="433"/>
    </row>
    <row r="37" spans="1:16" x14ac:dyDescent="0.2">
      <c r="A37" s="242" t="s">
        <v>478</v>
      </c>
      <c r="C37" s="434"/>
      <c r="H37" s="363"/>
    </row>
    <row r="38" spans="1:16" ht="12.75" customHeight="1" x14ac:dyDescent="0.2">
      <c r="B38" s="40"/>
      <c r="C38" s="351"/>
      <c r="D38" s="351"/>
      <c r="H38" s="363"/>
    </row>
  </sheetData>
  <mergeCells count="10">
    <mergeCell ref="A11:A13"/>
    <mergeCell ref="B11:G11"/>
    <mergeCell ref="B12:D12"/>
    <mergeCell ref="E12:G12"/>
    <mergeCell ref="H12:K12"/>
    <mergeCell ref="L12:O12"/>
    <mergeCell ref="H11:O11"/>
    <mergeCell ref="A7:N7"/>
    <mergeCell ref="A8:N8"/>
    <mergeCell ref="A9:N9"/>
  </mergeCells>
  <hyperlinks>
    <hyperlink ref="P9" location="INDICE!B11" display="INDICE"/>
  </hyperlinks>
  <printOptions horizontalCentered="1"/>
  <pageMargins left="0" right="0" top="1.1811023622047245" bottom="0" header="0" footer="0.19685039370078741"/>
  <pageSetup paperSize="9" scale="70" firstPageNumber="16" orientation="landscape" useFirstPageNumber="1" r:id="rId1"/>
  <headerFooter scaleWithDoc="0">
    <oddFooter>&amp;C&amp;P</oddFooter>
    <evenFooter>&amp;L&amp;G&amp;C32&amp;R&amp;G</evenFooter>
  </headerFooter>
  <drawing r:id="rId2"/>
  <legacyDrawingHF r:id="rId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T227"/>
  <sheetViews>
    <sheetView showGridLines="0" zoomScaleNormal="100" workbookViewId="0"/>
  </sheetViews>
  <sheetFormatPr baseColWidth="10" defaultColWidth="11.42578125" defaultRowHeight="12" x14ac:dyDescent="0.2"/>
  <cols>
    <col min="1" max="1" width="4.7109375" style="66" customWidth="1"/>
    <col min="2" max="2" width="22.7109375" style="66" customWidth="1"/>
    <col min="3" max="30" width="9.42578125" style="66" customWidth="1"/>
    <col min="31" max="39" width="10.42578125" style="66" customWidth="1"/>
    <col min="40" max="40" width="9" style="66" customWidth="1"/>
    <col min="41" max="41" width="10.42578125" style="66" customWidth="1"/>
    <col min="42" max="42" width="9" style="66" customWidth="1"/>
    <col min="43" max="43" width="11.42578125" style="66"/>
    <col min="44" max="44" width="9" style="66" customWidth="1"/>
    <col min="45" max="46" width="11.42578125" style="286"/>
    <col min="47" max="16384" width="11.42578125" style="66"/>
  </cols>
  <sheetData>
    <row r="1" spans="1:46" x14ac:dyDescent="0.2">
      <c r="AS1" s="66"/>
      <c r="AT1" s="66"/>
    </row>
    <row r="2" spans="1:46" x14ac:dyDescent="0.2">
      <c r="AS2" s="66"/>
      <c r="AT2" s="66"/>
    </row>
    <row r="3" spans="1:46" x14ac:dyDescent="0.2">
      <c r="AS3" s="66"/>
      <c r="AT3" s="66"/>
    </row>
    <row r="4" spans="1:46" x14ac:dyDescent="0.2">
      <c r="AS4" s="66"/>
      <c r="AT4" s="66"/>
    </row>
    <row r="5" spans="1:46" x14ac:dyDescent="0.2">
      <c r="AS5" s="66"/>
      <c r="AT5" s="66"/>
    </row>
    <row r="6" spans="1:46" x14ac:dyDescent="0.2">
      <c r="AS6" s="66"/>
      <c r="AT6" s="66"/>
    </row>
    <row r="7" spans="1:46" s="11" customFormat="1" ht="11.25" customHeight="1" x14ac:dyDescent="0.2">
      <c r="B7" s="1022" t="s">
        <v>417</v>
      </c>
      <c r="C7" s="1022"/>
      <c r="D7" s="1022"/>
      <c r="E7" s="1022"/>
      <c r="F7" s="1022"/>
      <c r="G7" s="1022"/>
      <c r="H7" s="1022"/>
      <c r="I7" s="1022"/>
      <c r="J7" s="1022"/>
      <c r="K7" s="1022"/>
      <c r="L7" s="1022"/>
      <c r="M7" s="1022"/>
      <c r="N7" s="1022"/>
      <c r="O7" s="1022"/>
      <c r="P7" s="1022"/>
      <c r="Q7" s="1022"/>
      <c r="R7" s="1022"/>
      <c r="X7" s="1022"/>
      <c r="Y7" s="1022"/>
      <c r="Z7" s="1022"/>
      <c r="AA7" s="1022"/>
      <c r="AB7" s="1022"/>
      <c r="AC7" s="1022"/>
      <c r="AD7" s="1022"/>
      <c r="AE7" s="1022"/>
      <c r="AF7" s="1022"/>
      <c r="AG7" s="1022"/>
      <c r="AH7" s="1022"/>
      <c r="AI7" s="1022"/>
      <c r="AJ7" s="1022"/>
      <c r="AK7" s="1022"/>
      <c r="AL7" s="1022"/>
      <c r="AM7" s="1022"/>
    </row>
    <row r="8" spans="1:46" s="11" customFormat="1" ht="12.75" x14ac:dyDescent="0.2">
      <c r="B8" s="1022" t="s">
        <v>431</v>
      </c>
      <c r="C8" s="1022"/>
      <c r="D8" s="1022"/>
      <c r="E8" s="1022"/>
      <c r="F8" s="1022"/>
      <c r="G8" s="1022"/>
      <c r="H8" s="1022"/>
      <c r="I8" s="1022"/>
      <c r="J8" s="1022"/>
      <c r="K8" s="1022"/>
      <c r="L8" s="1022"/>
      <c r="M8" s="1022"/>
      <c r="N8" s="1022"/>
      <c r="O8" s="1022"/>
      <c r="P8" s="1022"/>
      <c r="Q8" s="1022"/>
      <c r="R8" s="1022"/>
      <c r="S8" s="67" t="s">
        <v>221</v>
      </c>
      <c r="X8" s="1022"/>
      <c r="Y8" s="1022"/>
      <c r="Z8" s="1022"/>
      <c r="AA8" s="1022"/>
      <c r="AB8" s="1022"/>
      <c r="AC8" s="1022"/>
      <c r="AD8" s="1022"/>
      <c r="AE8" s="1022"/>
      <c r="AF8" s="1022"/>
      <c r="AG8" s="1022"/>
      <c r="AH8" s="1022"/>
      <c r="AI8" s="1022"/>
      <c r="AJ8" s="1022"/>
      <c r="AK8" s="1022"/>
      <c r="AL8" s="1022"/>
      <c r="AM8" s="1022"/>
    </row>
    <row r="9" spans="1:46" s="11" customFormat="1" ht="12.75" customHeight="1" x14ac:dyDescent="0.2">
      <c r="B9" s="1022" t="s">
        <v>2894</v>
      </c>
      <c r="C9" s="1022"/>
      <c r="D9" s="1022"/>
      <c r="E9" s="1022"/>
      <c r="F9" s="1022"/>
      <c r="G9" s="1022"/>
      <c r="H9" s="1022"/>
      <c r="I9" s="1022"/>
      <c r="J9" s="1022"/>
      <c r="K9" s="1022"/>
      <c r="L9" s="1022"/>
      <c r="M9" s="1022"/>
      <c r="N9" s="1022"/>
      <c r="O9" s="1022"/>
      <c r="P9" s="1022"/>
      <c r="Q9" s="1022"/>
      <c r="R9" s="1022"/>
      <c r="X9" s="1022"/>
      <c r="Y9" s="1022"/>
      <c r="Z9" s="1022"/>
      <c r="AA9" s="1022"/>
      <c r="AB9" s="1022"/>
      <c r="AC9" s="1022"/>
      <c r="AD9" s="1022"/>
      <c r="AE9" s="1022"/>
      <c r="AF9" s="1022"/>
      <c r="AG9" s="1022"/>
      <c r="AH9" s="1022"/>
      <c r="AI9" s="1022"/>
      <c r="AJ9" s="1022"/>
      <c r="AK9" s="1022"/>
      <c r="AL9" s="1022"/>
      <c r="AM9" s="1022"/>
    </row>
    <row r="10" spans="1:46" s="11" customFormat="1" x14ac:dyDescent="0.2">
      <c r="A10" s="69"/>
      <c r="B10" s="69"/>
      <c r="C10" s="69"/>
      <c r="D10" s="69"/>
      <c r="E10" s="69"/>
      <c r="F10" s="69"/>
      <c r="G10" s="69"/>
      <c r="H10" s="27"/>
      <c r="I10" s="27"/>
      <c r="J10" s="27"/>
      <c r="K10" s="64"/>
      <c r="L10" s="65"/>
      <c r="M10" s="65"/>
      <c r="N10" s="65"/>
      <c r="O10" s="65"/>
    </row>
    <row r="11" spans="1:46" s="89" customFormat="1" x14ac:dyDescent="0.2">
      <c r="A11" s="1023" t="s">
        <v>217</v>
      </c>
      <c r="B11" s="1023" t="s">
        <v>2696</v>
      </c>
      <c r="C11" s="1020">
        <v>1997</v>
      </c>
      <c r="D11" s="1021"/>
      <c r="E11" s="1020">
        <v>1998</v>
      </c>
      <c r="F11" s="1021"/>
      <c r="G11" s="1020">
        <v>1999</v>
      </c>
      <c r="H11" s="1021"/>
      <c r="I11" s="1020">
        <v>2000</v>
      </c>
      <c r="J11" s="1021"/>
      <c r="K11" s="1020">
        <v>2001</v>
      </c>
      <c r="L11" s="1021"/>
      <c r="M11" s="1020">
        <v>2002</v>
      </c>
      <c r="N11" s="1021"/>
      <c r="O11" s="1020">
        <v>2003</v>
      </c>
      <c r="P11" s="1021"/>
      <c r="Q11" s="1020">
        <v>2004</v>
      </c>
      <c r="R11" s="1021"/>
      <c r="S11" s="1020">
        <v>2005</v>
      </c>
      <c r="T11" s="1021"/>
      <c r="U11" s="1020">
        <v>2006</v>
      </c>
      <c r="V11" s="1021"/>
      <c r="W11" s="1020">
        <v>2007</v>
      </c>
      <c r="X11" s="1021"/>
      <c r="Y11" s="1020">
        <v>2008</v>
      </c>
      <c r="Z11" s="1021"/>
      <c r="AA11" s="1020">
        <v>2009</v>
      </c>
      <c r="AB11" s="1021"/>
      <c r="AC11" s="1020">
        <v>2010</v>
      </c>
      <c r="AD11" s="1021"/>
      <c r="AE11" s="1020">
        <v>2011</v>
      </c>
      <c r="AF11" s="1021"/>
      <c r="AG11" s="1020">
        <v>2012</v>
      </c>
      <c r="AH11" s="1021"/>
      <c r="AI11" s="1020">
        <v>2013</v>
      </c>
      <c r="AJ11" s="1021"/>
      <c r="AK11" s="1020">
        <v>2014</v>
      </c>
      <c r="AL11" s="1021"/>
      <c r="AM11" s="1020">
        <v>2015</v>
      </c>
      <c r="AN11" s="1021"/>
      <c r="AO11" s="1020">
        <v>2016</v>
      </c>
      <c r="AP11" s="1021"/>
      <c r="AQ11" s="1020">
        <v>2017</v>
      </c>
      <c r="AR11" s="1021"/>
    </row>
    <row r="12" spans="1:46" s="89" customFormat="1" x14ac:dyDescent="0.2">
      <c r="A12" s="1024"/>
      <c r="B12" s="1024"/>
      <c r="C12" s="362" t="s">
        <v>225</v>
      </c>
      <c r="D12" s="362" t="s">
        <v>215</v>
      </c>
      <c r="E12" s="362" t="s">
        <v>225</v>
      </c>
      <c r="F12" s="362" t="s">
        <v>215</v>
      </c>
      <c r="G12" s="362" t="s">
        <v>225</v>
      </c>
      <c r="H12" s="362" t="s">
        <v>215</v>
      </c>
      <c r="I12" s="362" t="s">
        <v>225</v>
      </c>
      <c r="J12" s="362" t="s">
        <v>215</v>
      </c>
      <c r="K12" s="362" t="s">
        <v>225</v>
      </c>
      <c r="L12" s="362" t="s">
        <v>215</v>
      </c>
      <c r="M12" s="362" t="s">
        <v>225</v>
      </c>
      <c r="N12" s="362" t="s">
        <v>215</v>
      </c>
      <c r="O12" s="362" t="s">
        <v>225</v>
      </c>
      <c r="P12" s="362" t="s">
        <v>215</v>
      </c>
      <c r="Q12" s="362" t="s">
        <v>225</v>
      </c>
      <c r="R12" s="362" t="s">
        <v>215</v>
      </c>
      <c r="S12" s="362" t="s">
        <v>225</v>
      </c>
      <c r="T12" s="362" t="s">
        <v>215</v>
      </c>
      <c r="U12" s="362" t="s">
        <v>225</v>
      </c>
      <c r="V12" s="362" t="s">
        <v>215</v>
      </c>
      <c r="W12" s="362" t="s">
        <v>225</v>
      </c>
      <c r="X12" s="362" t="s">
        <v>215</v>
      </c>
      <c r="Y12" s="362" t="s">
        <v>225</v>
      </c>
      <c r="Z12" s="362" t="s">
        <v>215</v>
      </c>
      <c r="AA12" s="362" t="s">
        <v>225</v>
      </c>
      <c r="AB12" s="362" t="s">
        <v>215</v>
      </c>
      <c r="AC12" s="362" t="s">
        <v>225</v>
      </c>
      <c r="AD12" s="362" t="s">
        <v>215</v>
      </c>
      <c r="AE12" s="362" t="s">
        <v>225</v>
      </c>
      <c r="AF12" s="362" t="s">
        <v>215</v>
      </c>
      <c r="AG12" s="362" t="s">
        <v>225</v>
      </c>
      <c r="AH12" s="362" t="s">
        <v>215</v>
      </c>
      <c r="AI12" s="362" t="s">
        <v>225</v>
      </c>
      <c r="AJ12" s="362" t="s">
        <v>215</v>
      </c>
      <c r="AK12" s="362" t="s">
        <v>225</v>
      </c>
      <c r="AL12" s="362" t="s">
        <v>215</v>
      </c>
      <c r="AM12" s="362" t="s">
        <v>225</v>
      </c>
      <c r="AN12" s="362" t="s">
        <v>215</v>
      </c>
      <c r="AO12" s="362" t="s">
        <v>225</v>
      </c>
      <c r="AP12" s="362" t="s">
        <v>215</v>
      </c>
      <c r="AQ12" s="362" t="s">
        <v>225</v>
      </c>
      <c r="AR12" s="362" t="s">
        <v>215</v>
      </c>
    </row>
    <row r="13" spans="1:46" s="89" customFormat="1" ht="15" customHeight="1" x14ac:dyDescent="0.2">
      <c r="A13" s="450">
        <v>1</v>
      </c>
      <c r="B13" s="451" t="s">
        <v>39</v>
      </c>
      <c r="C13" s="452">
        <v>177591</v>
      </c>
      <c r="D13" s="453">
        <v>61.303384283998177</v>
      </c>
      <c r="E13" s="452">
        <v>125151</v>
      </c>
      <c r="F13" s="453">
        <v>53.423973362930077</v>
      </c>
      <c r="G13" s="452">
        <v>157594</v>
      </c>
      <c r="H13" s="453">
        <v>53.504036720919657</v>
      </c>
      <c r="I13" s="452">
        <v>161671</v>
      </c>
      <c r="J13" s="453">
        <v>46.990280538988294</v>
      </c>
      <c r="K13" s="452">
        <v>184378</v>
      </c>
      <c r="L13" s="453">
        <v>43.512367341062969</v>
      </c>
      <c r="M13" s="452">
        <v>195483</v>
      </c>
      <c r="N13" s="453">
        <v>42.367727505223279</v>
      </c>
      <c r="O13" s="452">
        <v>184551</v>
      </c>
      <c r="P13" s="453">
        <v>37.975722831197743</v>
      </c>
      <c r="Q13" s="452">
        <v>195631</v>
      </c>
      <c r="R13" s="453">
        <v>36.987438364037871</v>
      </c>
      <c r="S13" s="452">
        <v>210039</v>
      </c>
      <c r="T13" s="453">
        <v>35.180172786321805</v>
      </c>
      <c r="U13" s="452">
        <v>215861</v>
      </c>
      <c r="V13" s="453">
        <v>32.014172427243217</v>
      </c>
      <c r="W13" s="452">
        <v>245405</v>
      </c>
      <c r="X13" s="453">
        <v>32.379943316461976</v>
      </c>
      <c r="Y13" s="452">
        <v>241844</v>
      </c>
      <c r="Z13" s="453">
        <v>31.511891685527367</v>
      </c>
      <c r="AA13" s="452">
        <v>262373</v>
      </c>
      <c r="AB13" s="453">
        <v>31.985317423551614</v>
      </c>
      <c r="AC13" s="452">
        <v>297890</v>
      </c>
      <c r="AD13" s="453">
        <v>33.343108635696126</v>
      </c>
      <c r="AE13" s="452">
        <v>354435</v>
      </c>
      <c r="AF13" s="453">
        <v>34.493446989566372</v>
      </c>
      <c r="AG13" s="452">
        <v>312938</v>
      </c>
      <c r="AH13" s="453">
        <v>30.521305751431278</v>
      </c>
      <c r="AI13" s="452">
        <v>361151</v>
      </c>
      <c r="AJ13" s="453">
        <v>31.593556559439289</v>
      </c>
      <c r="AK13" s="452">
        <v>464189</v>
      </c>
      <c r="AL13" s="453">
        <v>36.559670781893004</v>
      </c>
      <c r="AM13" s="452">
        <v>520921</v>
      </c>
      <c r="AN13" s="454">
        <v>37.888112020353581</v>
      </c>
      <c r="AO13" s="455">
        <v>560777</v>
      </c>
      <c r="AP13" s="454">
        <v>37.54110410719737</v>
      </c>
      <c r="AQ13" s="455">
        <v>579894</v>
      </c>
      <c r="AR13" s="454">
        <v>38.498164364099871</v>
      </c>
    </row>
    <row r="14" spans="1:46" s="89" customFormat="1" ht="15" customHeight="1" x14ac:dyDescent="0.2">
      <c r="A14" s="450">
        <v>2</v>
      </c>
      <c r="B14" s="451" t="s">
        <v>66</v>
      </c>
      <c r="C14" s="452">
        <v>15970</v>
      </c>
      <c r="D14" s="453">
        <v>5.5127514739792609</v>
      </c>
      <c r="E14" s="452">
        <v>13107</v>
      </c>
      <c r="F14" s="453">
        <v>5.5950653120464438</v>
      </c>
      <c r="G14" s="452">
        <v>13654</v>
      </c>
      <c r="H14" s="453">
        <v>4.6356086994900627</v>
      </c>
      <c r="I14" s="452">
        <v>18056</v>
      </c>
      <c r="J14" s="453">
        <v>5.2480439003406456</v>
      </c>
      <c r="K14" s="452">
        <v>25332</v>
      </c>
      <c r="L14" s="453">
        <v>5.9782365004708105</v>
      </c>
      <c r="M14" s="452">
        <v>31075</v>
      </c>
      <c r="N14" s="453">
        <v>6.7349955352885589</v>
      </c>
      <c r="O14" s="452">
        <v>35775</v>
      </c>
      <c r="P14" s="453">
        <v>7.3615503805782652</v>
      </c>
      <c r="Q14" s="452">
        <v>39331</v>
      </c>
      <c r="R14" s="453">
        <v>7.4362086698732499</v>
      </c>
      <c r="S14" s="452">
        <v>43960</v>
      </c>
      <c r="T14" s="453">
        <v>7.3630154194540385</v>
      </c>
      <c r="U14" s="452">
        <v>90592</v>
      </c>
      <c r="V14" s="453">
        <v>13.435627132871698</v>
      </c>
      <c r="W14" s="452">
        <v>114226</v>
      </c>
      <c r="X14" s="453">
        <v>15.071540536118603</v>
      </c>
      <c r="Y14" s="452">
        <v>130173</v>
      </c>
      <c r="Z14" s="453">
        <v>16.961336549098398</v>
      </c>
      <c r="AA14" s="452">
        <v>143644</v>
      </c>
      <c r="AB14" s="453">
        <v>17.51132523540398</v>
      </c>
      <c r="AC14" s="452">
        <v>154784</v>
      </c>
      <c r="AD14" s="453">
        <v>17.325119094523441</v>
      </c>
      <c r="AE14" s="452">
        <v>167968</v>
      </c>
      <c r="AF14" s="453">
        <v>16.346566518384144</v>
      </c>
      <c r="AG14" s="452">
        <v>180203</v>
      </c>
      <c r="AH14" s="453">
        <v>17.575464981322721</v>
      </c>
      <c r="AI14" s="452">
        <v>207389</v>
      </c>
      <c r="AJ14" s="453">
        <v>18.142428240003639</v>
      </c>
      <c r="AK14" s="452">
        <v>227676</v>
      </c>
      <c r="AL14" s="453">
        <v>17.931832949376808</v>
      </c>
      <c r="AM14" s="452">
        <v>280323</v>
      </c>
      <c r="AN14" s="454">
        <v>20.388713885371441</v>
      </c>
      <c r="AO14" s="455">
        <v>322949</v>
      </c>
      <c r="AP14" s="454">
        <v>21.619756213816334</v>
      </c>
      <c r="AQ14" s="455">
        <v>291228</v>
      </c>
      <c r="AR14" s="454">
        <v>19.334125566789929</v>
      </c>
    </row>
    <row r="15" spans="1:46" s="89" customFormat="1" ht="15" customHeight="1" x14ac:dyDescent="0.2">
      <c r="A15" s="450">
        <v>3</v>
      </c>
      <c r="B15" s="451" t="s">
        <v>63</v>
      </c>
      <c r="C15" s="452">
        <v>25217</v>
      </c>
      <c r="D15" s="453">
        <v>8.7047622992695697</v>
      </c>
      <c r="E15" s="452">
        <v>30551</v>
      </c>
      <c r="F15" s="453">
        <v>13.041492358917441</v>
      </c>
      <c r="G15" s="452">
        <v>34670</v>
      </c>
      <c r="H15" s="453">
        <v>11.770657214832319</v>
      </c>
      <c r="I15" s="452">
        <v>47360</v>
      </c>
      <c r="J15" s="453">
        <v>13.765361050073826</v>
      </c>
      <c r="K15" s="452">
        <v>64081</v>
      </c>
      <c r="L15" s="453">
        <v>15.122823827043661</v>
      </c>
      <c r="M15" s="452">
        <v>53941</v>
      </c>
      <c r="N15" s="453">
        <v>11.69082523472245</v>
      </c>
      <c r="O15" s="452">
        <v>64330</v>
      </c>
      <c r="P15" s="453">
        <v>13.237415401330532</v>
      </c>
      <c r="Q15" s="452">
        <v>82655</v>
      </c>
      <c r="R15" s="453">
        <v>15.62736334210606</v>
      </c>
      <c r="S15" s="452">
        <v>87881</v>
      </c>
      <c r="T15" s="453">
        <v>14.719498591379443</v>
      </c>
      <c r="U15" s="452">
        <v>83544</v>
      </c>
      <c r="V15" s="453">
        <v>12.390343884544253</v>
      </c>
      <c r="W15" s="452">
        <v>97971</v>
      </c>
      <c r="X15" s="453">
        <v>12.926775846690559</v>
      </c>
      <c r="Y15" s="452">
        <v>95972</v>
      </c>
      <c r="Z15" s="453">
        <v>12.505000201962554</v>
      </c>
      <c r="AA15" s="452">
        <v>95723</v>
      </c>
      <c r="AB15" s="453">
        <v>11.669381147201241</v>
      </c>
      <c r="AC15" s="452">
        <v>116974</v>
      </c>
      <c r="AD15" s="453">
        <v>13.093010136466207</v>
      </c>
      <c r="AE15" s="452">
        <v>120971</v>
      </c>
      <c r="AF15" s="453">
        <v>11.772840649977665</v>
      </c>
      <c r="AG15" s="452">
        <v>134970</v>
      </c>
      <c r="AH15" s="453">
        <v>13.16382362407467</v>
      </c>
      <c r="AI15" s="452">
        <v>154409</v>
      </c>
      <c r="AJ15" s="453">
        <v>13.507727999608088</v>
      </c>
      <c r="AK15" s="452">
        <v>145561</v>
      </c>
      <c r="AL15" s="453">
        <v>11.4644298737866</v>
      </c>
      <c r="AM15" s="452">
        <v>153887</v>
      </c>
      <c r="AN15" s="454">
        <v>11.19265281007322</v>
      </c>
      <c r="AO15" s="455">
        <v>169942</v>
      </c>
      <c r="AP15" s="454">
        <v>11.376733200871888</v>
      </c>
      <c r="AQ15" s="455">
        <v>174370</v>
      </c>
      <c r="AR15" s="454">
        <v>11.576124119525456</v>
      </c>
    </row>
    <row r="16" spans="1:46" s="89" customFormat="1" ht="15" customHeight="1" x14ac:dyDescent="0.2">
      <c r="A16" s="450">
        <v>4</v>
      </c>
      <c r="B16" s="451" t="s">
        <v>80</v>
      </c>
      <c r="C16" s="452">
        <v>5958</v>
      </c>
      <c r="D16" s="453">
        <v>2.0566670808997141</v>
      </c>
      <c r="E16" s="452">
        <v>8479</v>
      </c>
      <c r="F16" s="453">
        <v>3.6194826261418935</v>
      </c>
      <c r="G16" s="452">
        <v>15448</v>
      </c>
      <c r="H16" s="453">
        <v>5.2446816456512737</v>
      </c>
      <c r="I16" s="452">
        <v>27316</v>
      </c>
      <c r="J16" s="453">
        <v>7.9394975178170748</v>
      </c>
      <c r="K16" s="452">
        <v>51211</v>
      </c>
      <c r="L16" s="453">
        <v>12.085562506932366</v>
      </c>
      <c r="M16" s="452">
        <v>58788</v>
      </c>
      <c r="N16" s="453">
        <v>12.741332824731902</v>
      </c>
      <c r="O16" s="452">
        <v>71755</v>
      </c>
      <c r="P16" s="453">
        <v>14.765284348243002</v>
      </c>
      <c r="Q16" s="452">
        <v>81716</v>
      </c>
      <c r="R16" s="453">
        <v>15.449829083098891</v>
      </c>
      <c r="S16" s="452">
        <v>104750</v>
      </c>
      <c r="T16" s="453">
        <v>17.544946887802787</v>
      </c>
      <c r="U16" s="452">
        <v>136700</v>
      </c>
      <c r="V16" s="453">
        <v>20.27386777048261</v>
      </c>
      <c r="W16" s="452">
        <v>128712</v>
      </c>
      <c r="X16" s="453">
        <v>16.982894660452942</v>
      </c>
      <c r="Y16" s="452">
        <v>110062</v>
      </c>
      <c r="Z16" s="453">
        <v>14.34090497466347</v>
      </c>
      <c r="AA16" s="452">
        <v>134967</v>
      </c>
      <c r="AB16" s="453">
        <v>16.453531181579244</v>
      </c>
      <c r="AC16" s="452">
        <v>113709</v>
      </c>
      <c r="AD16" s="453">
        <v>12.727555607292526</v>
      </c>
      <c r="AE16" s="452">
        <v>130803</v>
      </c>
      <c r="AF16" s="453">
        <v>12.729686251572927</v>
      </c>
      <c r="AG16" s="452">
        <v>122013</v>
      </c>
      <c r="AH16" s="453">
        <v>11.900108259940897</v>
      </c>
      <c r="AI16" s="452">
        <v>118306</v>
      </c>
      <c r="AJ16" s="453">
        <v>10.349430853911588</v>
      </c>
      <c r="AK16" s="452">
        <v>108281</v>
      </c>
      <c r="AL16" s="453">
        <v>8.5282454171343058</v>
      </c>
      <c r="AM16" s="452">
        <v>109269</v>
      </c>
      <c r="AN16" s="454">
        <v>7.9474548201205479</v>
      </c>
      <c r="AO16" s="455">
        <v>113381</v>
      </c>
      <c r="AP16" s="454">
        <v>7.5902683683142218</v>
      </c>
      <c r="AQ16" s="455">
        <v>134594</v>
      </c>
      <c r="AR16" s="454">
        <v>8.9354639544841969</v>
      </c>
    </row>
    <row r="17" spans="1:44" s="89" customFormat="1" ht="15" customHeight="1" x14ac:dyDescent="0.2">
      <c r="A17" s="450">
        <v>5</v>
      </c>
      <c r="B17" s="451" t="s">
        <v>57</v>
      </c>
      <c r="C17" s="452">
        <v>16374</v>
      </c>
      <c r="D17" s="453">
        <v>5.6522099333084794</v>
      </c>
      <c r="E17" s="452">
        <v>14253</v>
      </c>
      <c r="F17" s="453">
        <v>6.0842653461965339</v>
      </c>
      <c r="G17" s="452">
        <v>15501</v>
      </c>
      <c r="H17" s="453">
        <v>5.2626754394899269</v>
      </c>
      <c r="I17" s="452">
        <v>20394</v>
      </c>
      <c r="J17" s="453">
        <v>5.9275923406926863</v>
      </c>
      <c r="K17" s="452">
        <v>24349</v>
      </c>
      <c r="L17" s="453">
        <v>5.74625298239238</v>
      </c>
      <c r="M17" s="452">
        <v>30415</v>
      </c>
      <c r="N17" s="453">
        <v>6.5919513823266787</v>
      </c>
      <c r="O17" s="452">
        <v>30530</v>
      </c>
      <c r="P17" s="453">
        <v>6.2822678719512064</v>
      </c>
      <c r="Q17" s="452">
        <v>36471</v>
      </c>
      <c r="R17" s="453">
        <v>6.8954759960068976</v>
      </c>
      <c r="S17" s="452">
        <v>36021</v>
      </c>
      <c r="T17" s="453">
        <v>6.033284313561281</v>
      </c>
      <c r="U17" s="452">
        <v>32481</v>
      </c>
      <c r="V17" s="453">
        <v>4.8172311562036993</v>
      </c>
      <c r="W17" s="452">
        <v>30090</v>
      </c>
      <c r="X17" s="453">
        <v>3.9702226702485315</v>
      </c>
      <c r="Y17" s="452">
        <v>37489</v>
      </c>
      <c r="Z17" s="453">
        <v>4.8847575602402182</v>
      </c>
      <c r="AA17" s="452">
        <v>36701</v>
      </c>
      <c r="AB17" s="453">
        <v>4.4741384775177622</v>
      </c>
      <c r="AC17" s="452">
        <v>46542</v>
      </c>
      <c r="AD17" s="453">
        <v>5.2094899530785481</v>
      </c>
      <c r="AE17" s="452">
        <v>64513</v>
      </c>
      <c r="AF17" s="453">
        <v>6.2783747249506829</v>
      </c>
      <c r="AG17" s="452">
        <v>98881</v>
      </c>
      <c r="AH17" s="453">
        <v>9.6440101042611506</v>
      </c>
      <c r="AI17" s="452">
        <v>111650</v>
      </c>
      <c r="AJ17" s="453">
        <v>9.767162737639925</v>
      </c>
      <c r="AK17" s="452">
        <v>94971</v>
      </c>
      <c r="AL17" s="453">
        <v>7.4799456553842516</v>
      </c>
      <c r="AM17" s="452">
        <v>74958</v>
      </c>
      <c r="AN17" s="454">
        <v>5.451915167216649</v>
      </c>
      <c r="AO17" s="455">
        <v>80401</v>
      </c>
      <c r="AP17" s="454">
        <v>5.3824288644555249</v>
      </c>
      <c r="AQ17" s="455">
        <v>80253</v>
      </c>
      <c r="AR17" s="454">
        <v>5.3278585133008916</v>
      </c>
    </row>
    <row r="18" spans="1:44" s="89" customFormat="1" ht="15" customHeight="1" x14ac:dyDescent="0.2">
      <c r="A18" s="450">
        <v>6</v>
      </c>
      <c r="B18" s="451" t="s">
        <v>40</v>
      </c>
      <c r="C18" s="452">
        <v>819</v>
      </c>
      <c r="D18" s="453">
        <v>0.28271405492730206</v>
      </c>
      <c r="E18" s="452">
        <v>1662</v>
      </c>
      <c r="F18" s="453">
        <v>0.70946811235379492</v>
      </c>
      <c r="G18" s="452">
        <v>2748</v>
      </c>
      <c r="H18" s="453">
        <v>0.93296123525697172</v>
      </c>
      <c r="I18" s="452">
        <v>5028</v>
      </c>
      <c r="J18" s="453">
        <v>1.4614069966167904</v>
      </c>
      <c r="K18" s="452">
        <v>5404</v>
      </c>
      <c r="L18" s="453">
        <v>1.2753193608299489</v>
      </c>
      <c r="M18" s="452">
        <v>2677</v>
      </c>
      <c r="N18" s="453">
        <v>0.58019575375599275</v>
      </c>
      <c r="O18" s="452">
        <v>3697</v>
      </c>
      <c r="P18" s="453">
        <v>0.76074498272530666</v>
      </c>
      <c r="Q18" s="452">
        <v>4747</v>
      </c>
      <c r="R18" s="453">
        <v>0.89750279819705359</v>
      </c>
      <c r="S18" s="452">
        <v>11634</v>
      </c>
      <c r="T18" s="453">
        <v>1.9486196858491418</v>
      </c>
      <c r="U18" s="452">
        <v>6570</v>
      </c>
      <c r="V18" s="453">
        <v>0.97439145027118335</v>
      </c>
      <c r="W18" s="452">
        <v>8768</v>
      </c>
      <c r="X18" s="453">
        <v>1.1568930665582959</v>
      </c>
      <c r="Y18" s="452">
        <v>10758</v>
      </c>
      <c r="Z18" s="453">
        <v>1.401750429007556</v>
      </c>
      <c r="AA18" s="452">
        <v>8704</v>
      </c>
      <c r="AB18" s="453">
        <v>1.0610855646525872</v>
      </c>
      <c r="AC18" s="452">
        <v>13381</v>
      </c>
      <c r="AD18" s="453">
        <v>1.4977479494251227</v>
      </c>
      <c r="AE18" s="452">
        <v>15957</v>
      </c>
      <c r="AF18" s="453">
        <v>1.552927712027623</v>
      </c>
      <c r="AG18" s="452">
        <v>18932</v>
      </c>
      <c r="AH18" s="453">
        <v>1.8464659468843569</v>
      </c>
      <c r="AI18" s="452">
        <v>17736</v>
      </c>
      <c r="AJ18" s="453">
        <v>1.5515485742479329</v>
      </c>
      <c r="AK18" s="452">
        <v>31199</v>
      </c>
      <c r="AL18" s="453">
        <v>2.4572429952546915</v>
      </c>
      <c r="AM18" s="452">
        <v>34621</v>
      </c>
      <c r="AN18" s="454">
        <v>2.5180868620321726</v>
      </c>
      <c r="AO18" s="455">
        <v>37797</v>
      </c>
      <c r="AP18" s="454">
        <v>2.53031260543806</v>
      </c>
      <c r="AQ18" s="455">
        <v>38088</v>
      </c>
      <c r="AR18" s="454">
        <v>2.528596750957651</v>
      </c>
    </row>
    <row r="19" spans="1:44" s="89" customFormat="1" ht="15" customHeight="1" x14ac:dyDescent="0.2">
      <c r="A19" s="450">
        <v>7</v>
      </c>
      <c r="B19" s="451" t="s">
        <v>62</v>
      </c>
      <c r="C19" s="452">
        <v>7509</v>
      </c>
      <c r="D19" s="453">
        <v>2.5920632948096598</v>
      </c>
      <c r="E19" s="452">
        <v>6744</v>
      </c>
      <c r="F19" s="453">
        <v>2.8788525569879622</v>
      </c>
      <c r="G19" s="452">
        <v>8902</v>
      </c>
      <c r="H19" s="453">
        <v>3.0222783538055178</v>
      </c>
      <c r="I19" s="452">
        <v>9246</v>
      </c>
      <c r="J19" s="453">
        <v>2.6873844651389907</v>
      </c>
      <c r="K19" s="452">
        <v>14402</v>
      </c>
      <c r="L19" s="453">
        <v>3.3988063350616065</v>
      </c>
      <c r="M19" s="452">
        <v>23003</v>
      </c>
      <c r="N19" s="453">
        <v>4.9855221978517372</v>
      </c>
      <c r="O19" s="452">
        <v>22619</v>
      </c>
      <c r="P19" s="453">
        <v>4.6543929576044665</v>
      </c>
      <c r="Q19" s="452">
        <v>16464</v>
      </c>
      <c r="R19" s="453">
        <v>3.1128051547327344</v>
      </c>
      <c r="S19" s="452">
        <v>15831</v>
      </c>
      <c r="T19" s="453">
        <v>2.6515900160458798</v>
      </c>
      <c r="U19" s="452">
        <v>14067</v>
      </c>
      <c r="V19" s="453">
        <v>2.0862655298272048</v>
      </c>
      <c r="W19" s="452">
        <v>14794</v>
      </c>
      <c r="X19" s="453">
        <v>1.9519931599752998</v>
      </c>
      <c r="Y19" s="452">
        <v>16426</v>
      </c>
      <c r="Z19" s="453">
        <v>2.1402818876071867</v>
      </c>
      <c r="AA19" s="452">
        <v>17715</v>
      </c>
      <c r="AB19" s="453">
        <v>2.1595968264959309</v>
      </c>
      <c r="AC19" s="452">
        <v>19316</v>
      </c>
      <c r="AD19" s="453">
        <v>2.1620580966366991</v>
      </c>
      <c r="AE19" s="452">
        <v>23833</v>
      </c>
      <c r="AF19" s="453">
        <v>2.3194163163974646</v>
      </c>
      <c r="AG19" s="452">
        <v>25662</v>
      </c>
      <c r="AH19" s="453">
        <v>2.502852795739825</v>
      </c>
      <c r="AI19" s="452">
        <v>24726</v>
      </c>
      <c r="AJ19" s="453">
        <v>2.1630350725560659</v>
      </c>
      <c r="AK19" s="452">
        <v>27743</v>
      </c>
      <c r="AL19" s="453">
        <v>2.185047354637998</v>
      </c>
      <c r="AM19" s="452">
        <v>29972</v>
      </c>
      <c r="AN19" s="454">
        <v>2.1799514580407351</v>
      </c>
      <c r="AO19" s="455">
        <v>42357</v>
      </c>
      <c r="AP19" s="454">
        <v>2.8355808934185229</v>
      </c>
      <c r="AQ19" s="455">
        <v>31624</v>
      </c>
      <c r="AR19" s="454">
        <v>2.0994629188270517</v>
      </c>
    </row>
    <row r="20" spans="1:44" s="89" customFormat="1" ht="15" customHeight="1" x14ac:dyDescent="0.2">
      <c r="A20" s="450">
        <v>8</v>
      </c>
      <c r="B20" s="451" t="s">
        <v>59</v>
      </c>
      <c r="C20" s="452">
        <v>1775</v>
      </c>
      <c r="D20" s="453">
        <v>0.61271971611228482</v>
      </c>
      <c r="E20" s="452">
        <v>2387</v>
      </c>
      <c r="F20" s="453">
        <v>1.0189532997524118</v>
      </c>
      <c r="G20" s="452">
        <v>3461</v>
      </c>
      <c r="H20" s="453">
        <v>1.1750286882184786</v>
      </c>
      <c r="I20" s="452">
        <v>2616</v>
      </c>
      <c r="J20" s="453">
        <v>0.7603501796240103</v>
      </c>
      <c r="K20" s="452">
        <v>1195</v>
      </c>
      <c r="L20" s="453">
        <v>0.28201455147886545</v>
      </c>
      <c r="M20" s="452">
        <v>4942</v>
      </c>
      <c r="N20" s="453">
        <v>1.0710972786933566</v>
      </c>
      <c r="O20" s="452">
        <v>10251</v>
      </c>
      <c r="P20" s="453">
        <v>2.1093851279191558</v>
      </c>
      <c r="Q20" s="452">
        <v>12411</v>
      </c>
      <c r="R20" s="453">
        <v>2.3465151102640891</v>
      </c>
      <c r="S20" s="452">
        <v>13520</v>
      </c>
      <c r="T20" s="453">
        <v>2.2645124765927798</v>
      </c>
      <c r="U20" s="452">
        <v>16175</v>
      </c>
      <c r="V20" s="453">
        <v>2.3989013254393288</v>
      </c>
      <c r="W20" s="452">
        <v>22383</v>
      </c>
      <c r="X20" s="453">
        <v>2.9533231647780949</v>
      </c>
      <c r="Y20" s="452">
        <v>18591</v>
      </c>
      <c r="Z20" s="453">
        <v>2.4223779722698899</v>
      </c>
      <c r="AA20" s="452">
        <v>14932</v>
      </c>
      <c r="AB20" s="453">
        <v>1.8203273956103434</v>
      </c>
      <c r="AC20" s="452">
        <v>15111</v>
      </c>
      <c r="AD20" s="453">
        <v>1.691388480962785</v>
      </c>
      <c r="AE20" s="452">
        <v>25759</v>
      </c>
      <c r="AF20" s="453">
        <v>2.5068537277758693</v>
      </c>
      <c r="AG20" s="452">
        <v>24343</v>
      </c>
      <c r="AH20" s="453">
        <v>2.374208775882416</v>
      </c>
      <c r="AI20" s="452">
        <v>30765</v>
      </c>
      <c r="AJ20" s="453">
        <v>2.6913279142274273</v>
      </c>
      <c r="AK20" s="452">
        <v>36932</v>
      </c>
      <c r="AL20" s="453">
        <v>2.9087758678401956</v>
      </c>
      <c r="AM20" s="452">
        <v>33072</v>
      </c>
      <c r="AN20" s="454">
        <v>2.4054235493234746</v>
      </c>
      <c r="AO20" s="455">
        <v>25202</v>
      </c>
      <c r="AP20" s="454">
        <v>1.6871428494920226</v>
      </c>
      <c r="AQ20" s="455">
        <v>25297</v>
      </c>
      <c r="AR20" s="454">
        <v>1.6794242808489734</v>
      </c>
    </row>
    <row r="21" spans="1:44" s="89" customFormat="1" ht="15" customHeight="1" x14ac:dyDescent="0.2">
      <c r="A21" s="450">
        <v>9</v>
      </c>
      <c r="B21" s="451" t="s">
        <v>87</v>
      </c>
      <c r="C21" s="452">
        <v>1442</v>
      </c>
      <c r="D21" s="453">
        <v>0.49777004542755754</v>
      </c>
      <c r="E21" s="452">
        <v>672</v>
      </c>
      <c r="F21" s="453">
        <v>0.28686075300947667</v>
      </c>
      <c r="G21" s="452">
        <v>1524</v>
      </c>
      <c r="H21" s="453">
        <v>0.51740644924731616</v>
      </c>
      <c r="I21" s="452">
        <v>1691</v>
      </c>
      <c r="J21" s="453">
        <v>0.49149547161475587</v>
      </c>
      <c r="K21" s="452">
        <v>3451</v>
      </c>
      <c r="L21" s="453">
        <v>0.81442026540047252</v>
      </c>
      <c r="M21" s="452">
        <v>3139</v>
      </c>
      <c r="N21" s="453">
        <v>0.68032666082930937</v>
      </c>
      <c r="O21" s="452">
        <v>7042</v>
      </c>
      <c r="P21" s="453">
        <v>1.4490576598192073</v>
      </c>
      <c r="Q21" s="452">
        <v>8647</v>
      </c>
      <c r="R21" s="453">
        <v>1.6348655352875336</v>
      </c>
      <c r="S21" s="452">
        <v>11005</v>
      </c>
      <c r="T21" s="453">
        <v>1.8432662577591377</v>
      </c>
      <c r="U21" s="452">
        <v>12999</v>
      </c>
      <c r="V21" s="453">
        <v>1.9278713032077799</v>
      </c>
      <c r="W21" s="452">
        <v>15602</v>
      </c>
      <c r="X21" s="453">
        <v>2.0586046560723692</v>
      </c>
      <c r="Y21" s="452">
        <v>16403</v>
      </c>
      <c r="Z21" s="453">
        <v>2.1372850238902159</v>
      </c>
      <c r="AA21" s="452">
        <v>17385</v>
      </c>
      <c r="AB21" s="453">
        <v>2.1193672497110785</v>
      </c>
      <c r="AC21" s="452">
        <v>18760</v>
      </c>
      <c r="AD21" s="453">
        <v>2.0998244922812423</v>
      </c>
      <c r="AE21" s="452">
        <v>21959</v>
      </c>
      <c r="AF21" s="453">
        <v>2.1370395204872206</v>
      </c>
      <c r="AG21" s="452">
        <v>15816</v>
      </c>
      <c r="AH21" s="453">
        <v>1.5425578605494923</v>
      </c>
      <c r="AI21" s="452">
        <v>16616</v>
      </c>
      <c r="AJ21" s="453">
        <v>1.453570766221451</v>
      </c>
      <c r="AK21" s="452">
        <v>21848</v>
      </c>
      <c r="AL21" s="453">
        <v>1.7207553113985863</v>
      </c>
      <c r="AM21" s="452">
        <v>24039</v>
      </c>
      <c r="AN21" s="454">
        <v>1.7484269684986393</v>
      </c>
      <c r="AO21" s="455">
        <v>21615</v>
      </c>
      <c r="AP21" s="454">
        <v>1.4470118519073913</v>
      </c>
      <c r="AQ21" s="455">
        <v>19512</v>
      </c>
      <c r="AR21" s="454">
        <v>1.295368089810063</v>
      </c>
    </row>
    <row r="22" spans="1:44" s="89" customFormat="1" ht="15" customHeight="1" x14ac:dyDescent="0.2">
      <c r="A22" s="450">
        <v>10</v>
      </c>
      <c r="B22" s="451" t="s">
        <v>61</v>
      </c>
      <c r="C22" s="452">
        <v>3110</v>
      </c>
      <c r="D22" s="453">
        <v>1.073553981469975</v>
      </c>
      <c r="E22" s="452">
        <v>3189</v>
      </c>
      <c r="F22" s="453">
        <v>1.3613079484333646</v>
      </c>
      <c r="G22" s="452">
        <v>2362</v>
      </c>
      <c r="H22" s="453">
        <v>0.80191209522451501</v>
      </c>
      <c r="I22" s="452">
        <v>2427</v>
      </c>
      <c r="J22" s="453">
        <v>0.70541662306860597</v>
      </c>
      <c r="K22" s="452">
        <v>1254</v>
      </c>
      <c r="L22" s="453">
        <v>0.29593828247238263</v>
      </c>
      <c r="M22" s="452">
        <v>1130</v>
      </c>
      <c r="N22" s="453">
        <v>0.24490892855594759</v>
      </c>
      <c r="O22" s="452">
        <v>2076</v>
      </c>
      <c r="P22" s="453">
        <v>0.42718598434886029</v>
      </c>
      <c r="Q22" s="452">
        <v>2491</v>
      </c>
      <c r="R22" s="453">
        <v>0.47096681489548359</v>
      </c>
      <c r="S22" s="452">
        <v>4438</v>
      </c>
      <c r="T22" s="453">
        <v>0.7433362700531625</v>
      </c>
      <c r="U22" s="452">
        <v>5695</v>
      </c>
      <c r="V22" s="453">
        <v>0.84462089943598018</v>
      </c>
      <c r="W22" s="452">
        <v>10073</v>
      </c>
      <c r="X22" s="453">
        <v>1.3290811883487357</v>
      </c>
      <c r="Y22" s="452">
        <v>9040</v>
      </c>
      <c r="Z22" s="453">
        <v>1.1778977391920715</v>
      </c>
      <c r="AA22" s="452">
        <v>8598</v>
      </c>
      <c r="AB22" s="453">
        <v>1.048163336958059</v>
      </c>
      <c r="AC22" s="452">
        <v>6529</v>
      </c>
      <c r="AD22" s="453">
        <v>0.73079712740427671</v>
      </c>
      <c r="AE22" s="452">
        <v>6781</v>
      </c>
      <c r="AF22" s="453">
        <v>0.65992372095377028</v>
      </c>
      <c r="AG22" s="452">
        <v>6687</v>
      </c>
      <c r="AH22" s="453">
        <v>0.65219299528922969</v>
      </c>
      <c r="AI22" s="452">
        <v>9854</v>
      </c>
      <c r="AJ22" s="453">
        <v>0.86202975026156581</v>
      </c>
      <c r="AK22" s="452">
        <v>17412</v>
      </c>
      <c r="AL22" s="453">
        <v>1.3713745643570205</v>
      </c>
      <c r="AM22" s="452">
        <v>15412</v>
      </c>
      <c r="AN22" s="454">
        <v>1.1209599583385763</v>
      </c>
      <c r="AO22" s="455">
        <v>13241</v>
      </c>
      <c r="AP22" s="454">
        <v>0.88641609674326938</v>
      </c>
      <c r="AQ22" s="455">
        <v>15130</v>
      </c>
      <c r="AR22" s="454">
        <v>1.0044546534863803</v>
      </c>
    </row>
    <row r="23" spans="1:44" s="89" customFormat="1" ht="15" customHeight="1" x14ac:dyDescent="0.2">
      <c r="A23" s="450">
        <v>11</v>
      </c>
      <c r="B23" s="451" t="s">
        <v>69</v>
      </c>
      <c r="C23" s="452">
        <v>8276</v>
      </c>
      <c r="D23" s="453">
        <v>2.8568272510114188</v>
      </c>
      <c r="E23" s="452">
        <v>6665</v>
      </c>
      <c r="F23" s="453">
        <v>2.8451293434645266</v>
      </c>
      <c r="G23" s="452">
        <v>10482</v>
      </c>
      <c r="H23" s="453">
        <v>3.5586971135238641</v>
      </c>
      <c r="I23" s="452">
        <v>7278</v>
      </c>
      <c r="J23" s="453">
        <v>2.1153779079906525</v>
      </c>
      <c r="K23" s="452">
        <v>9463</v>
      </c>
      <c r="L23" s="453">
        <v>2.2332248540958188</v>
      </c>
      <c r="M23" s="452">
        <v>19719</v>
      </c>
      <c r="N23" s="453">
        <v>4.2737691700838329</v>
      </c>
      <c r="O23" s="452">
        <v>18260</v>
      </c>
      <c r="P23" s="453">
        <v>3.7574258546291857</v>
      </c>
      <c r="Q23" s="452">
        <v>15745</v>
      </c>
      <c r="R23" s="453">
        <v>2.9768657167922075</v>
      </c>
      <c r="S23" s="452">
        <v>20615</v>
      </c>
      <c r="T23" s="453">
        <v>3.4528790462248633</v>
      </c>
      <c r="U23" s="452">
        <v>12099</v>
      </c>
      <c r="V23" s="453">
        <v>1.7943930223487135</v>
      </c>
      <c r="W23" s="452">
        <v>15335</v>
      </c>
      <c r="X23" s="453">
        <v>2.023375362188808</v>
      </c>
      <c r="Y23" s="452">
        <v>17676</v>
      </c>
      <c r="Z23" s="453">
        <v>2.3031549157034354</v>
      </c>
      <c r="AA23" s="452">
        <v>18632</v>
      </c>
      <c r="AB23" s="453">
        <v>2.2713862868344443</v>
      </c>
      <c r="AC23" s="452">
        <v>19010</v>
      </c>
      <c r="AD23" s="453">
        <v>2.1278072280525806</v>
      </c>
      <c r="AE23" s="452">
        <v>16435</v>
      </c>
      <c r="AF23" s="453">
        <v>1.599446446523406</v>
      </c>
      <c r="AG23" s="452">
        <v>10802</v>
      </c>
      <c r="AH23" s="453">
        <v>1.0535350284304259</v>
      </c>
      <c r="AI23" s="452">
        <v>11034</v>
      </c>
      <c r="AJ23" s="453">
        <v>0.96525636943232351</v>
      </c>
      <c r="AK23" s="452">
        <v>12436</v>
      </c>
      <c r="AL23" s="453">
        <v>0.97946324846909638</v>
      </c>
      <c r="AM23" s="452">
        <v>10423</v>
      </c>
      <c r="AN23" s="454">
        <v>0.7580953572387088</v>
      </c>
      <c r="AO23" s="455">
        <v>14519</v>
      </c>
      <c r="AP23" s="454">
        <v>0.97197155113779388</v>
      </c>
      <c r="AQ23" s="455">
        <v>13842</v>
      </c>
      <c r="AR23" s="454">
        <v>0.91894655079699139</v>
      </c>
    </row>
    <row r="24" spans="1:44" s="89" customFormat="1" ht="15" customHeight="1" x14ac:dyDescent="0.2">
      <c r="A24" s="450">
        <v>12</v>
      </c>
      <c r="B24" s="451" t="s">
        <v>38</v>
      </c>
      <c r="C24" s="452">
        <v>110</v>
      </c>
      <c r="D24" s="453">
        <v>3.7971362688648633E-2</v>
      </c>
      <c r="E24" s="452">
        <v>7</v>
      </c>
      <c r="F24" s="453">
        <v>2.9881328438487154E-3</v>
      </c>
      <c r="G24" s="452">
        <v>221</v>
      </c>
      <c r="H24" s="453">
        <v>7.5030725251743355E-2</v>
      </c>
      <c r="I24" s="452">
        <v>419</v>
      </c>
      <c r="J24" s="453">
        <v>0.12178391638473253</v>
      </c>
      <c r="K24" s="452">
        <v>714</v>
      </c>
      <c r="L24" s="453">
        <v>0.16850074456561498</v>
      </c>
      <c r="M24" s="452">
        <v>502</v>
      </c>
      <c r="N24" s="453">
        <v>0.108800249677067</v>
      </c>
      <c r="O24" s="452">
        <v>543</v>
      </c>
      <c r="P24" s="453">
        <v>0.1117350623802655</v>
      </c>
      <c r="Q24" s="452">
        <v>559</v>
      </c>
      <c r="R24" s="453">
        <v>0.10568865898296881</v>
      </c>
      <c r="S24" s="452">
        <v>870</v>
      </c>
      <c r="T24" s="453">
        <v>0.14571936794642887</v>
      </c>
      <c r="U24" s="452">
        <v>1569</v>
      </c>
      <c r="V24" s="453">
        <v>0.23269713629763877</v>
      </c>
      <c r="W24" s="452">
        <v>2152</v>
      </c>
      <c r="X24" s="453">
        <v>0.28394546980308538</v>
      </c>
      <c r="Y24" s="452">
        <v>1989</v>
      </c>
      <c r="Z24" s="453">
        <v>0.25916356230675114</v>
      </c>
      <c r="AA24" s="452">
        <v>1466</v>
      </c>
      <c r="AB24" s="453">
        <v>0.17871684717149502</v>
      </c>
      <c r="AC24" s="452">
        <v>1963</v>
      </c>
      <c r="AD24" s="453">
        <v>0.21972044127654999</v>
      </c>
      <c r="AE24" s="452">
        <v>3000</v>
      </c>
      <c r="AF24" s="453">
        <v>0.29195858470156477</v>
      </c>
      <c r="AG24" s="452">
        <v>2662</v>
      </c>
      <c r="AH24" s="453">
        <v>0.25962879519364879</v>
      </c>
      <c r="AI24" s="452">
        <v>3634</v>
      </c>
      <c r="AJ24" s="453">
        <v>0.31790299497163893</v>
      </c>
      <c r="AK24" s="452">
        <v>5849</v>
      </c>
      <c r="AL24" s="453">
        <v>0.4606690688562034</v>
      </c>
      <c r="AM24" s="452">
        <v>8215</v>
      </c>
      <c r="AN24" s="454">
        <v>0.59750104189926057</v>
      </c>
      <c r="AO24" s="455">
        <v>11953</v>
      </c>
      <c r="AP24" s="454">
        <v>0.80019119434878772</v>
      </c>
      <c r="AQ24" s="455">
        <v>10332</v>
      </c>
      <c r="AR24" s="454">
        <v>0.68592369331270875</v>
      </c>
    </row>
    <row r="25" spans="1:44" s="89" customFormat="1" ht="15" customHeight="1" x14ac:dyDescent="0.2">
      <c r="A25" s="450">
        <v>13</v>
      </c>
      <c r="B25" s="456" t="s">
        <v>254</v>
      </c>
      <c r="C25" s="452">
        <v>7247</v>
      </c>
      <c r="D25" s="453">
        <v>2.5016224127694242</v>
      </c>
      <c r="E25" s="452">
        <v>8097</v>
      </c>
      <c r="F25" s="453">
        <v>3.4564159480918635</v>
      </c>
      <c r="G25" s="452">
        <v>7597</v>
      </c>
      <c r="H25" s="453">
        <v>2.5792236187216937</v>
      </c>
      <c r="I25" s="452">
        <v>14059</v>
      </c>
      <c r="J25" s="453">
        <v>4.0863009080022783</v>
      </c>
      <c r="K25" s="452">
        <v>15243</v>
      </c>
      <c r="L25" s="453">
        <v>3.5972785005793684</v>
      </c>
      <c r="M25" s="452">
        <v>15129</v>
      </c>
      <c r="N25" s="453">
        <v>3.2789621063034788</v>
      </c>
      <c r="O25" s="452">
        <v>15145</v>
      </c>
      <c r="P25" s="453">
        <v>3.1164411045103515</v>
      </c>
      <c r="Q25" s="452">
        <v>9540</v>
      </c>
      <c r="R25" s="453">
        <v>1.8037026953444051</v>
      </c>
      <c r="S25" s="452">
        <v>10261</v>
      </c>
      <c r="T25" s="453">
        <v>1.7186510741359846</v>
      </c>
      <c r="U25" s="452">
        <v>8196</v>
      </c>
      <c r="V25" s="453">
        <v>1.2155422110232297</v>
      </c>
      <c r="W25" s="452">
        <v>7300</v>
      </c>
      <c r="X25" s="453">
        <v>0.96319792265916526</v>
      </c>
      <c r="Y25" s="452">
        <v>7089</v>
      </c>
      <c r="Z25" s="453">
        <v>0.92368551693944645</v>
      </c>
      <c r="AA25" s="452">
        <v>6347</v>
      </c>
      <c r="AB25" s="453">
        <v>0.77374886016199107</v>
      </c>
      <c r="AC25" s="452">
        <v>7294</v>
      </c>
      <c r="AD25" s="453">
        <v>0.81642429886457246</v>
      </c>
      <c r="AE25" s="452">
        <v>7052</v>
      </c>
      <c r="AF25" s="453">
        <v>0.68629731310514497</v>
      </c>
      <c r="AG25" s="452">
        <v>11295</v>
      </c>
      <c r="AH25" s="453">
        <v>1.1016180472247419</v>
      </c>
      <c r="AI25" s="452">
        <v>20248</v>
      </c>
      <c r="AJ25" s="453">
        <v>1.771298800821614</v>
      </c>
      <c r="AK25" s="452">
        <v>15811</v>
      </c>
      <c r="AL25" s="453">
        <v>1.2452793037588359</v>
      </c>
      <c r="AM25" s="452">
        <v>9312</v>
      </c>
      <c r="AN25" s="454">
        <v>0.67728906904028163</v>
      </c>
      <c r="AO25" s="455">
        <v>9025</v>
      </c>
      <c r="AP25" s="454">
        <v>0.60417681996133266</v>
      </c>
      <c r="AQ25" s="455">
        <v>9267</v>
      </c>
      <c r="AR25" s="454">
        <v>0.61522017672559737</v>
      </c>
    </row>
    <row r="26" spans="1:44" s="89" customFormat="1" ht="15" customHeight="1" x14ac:dyDescent="0.2">
      <c r="A26" s="450">
        <v>14</v>
      </c>
      <c r="B26" s="451" t="s">
        <v>47</v>
      </c>
      <c r="C26" s="452">
        <v>3568</v>
      </c>
      <c r="D26" s="453">
        <v>1.2316529279372574</v>
      </c>
      <c r="E26" s="452">
        <v>3734</v>
      </c>
      <c r="F26" s="453">
        <v>1.5939554341330147</v>
      </c>
      <c r="G26" s="452">
        <v>2008</v>
      </c>
      <c r="H26" s="453">
        <v>0.68172713260407536</v>
      </c>
      <c r="I26" s="452">
        <v>2467</v>
      </c>
      <c r="J26" s="453">
        <v>0.71704277260414118</v>
      </c>
      <c r="K26" s="452">
        <v>3043</v>
      </c>
      <c r="L26" s="453">
        <v>0.7181341256486925</v>
      </c>
      <c r="M26" s="452">
        <v>3349</v>
      </c>
      <c r="N26" s="453">
        <v>0.7258407094989987</v>
      </c>
      <c r="O26" s="452">
        <v>2334</v>
      </c>
      <c r="P26" s="453">
        <v>0.48027557199915216</v>
      </c>
      <c r="Q26" s="452">
        <v>2258</v>
      </c>
      <c r="R26" s="453">
        <v>0.42691411803853946</v>
      </c>
      <c r="S26" s="452">
        <v>3411</v>
      </c>
      <c r="T26" s="453">
        <v>0.57132041846582626</v>
      </c>
      <c r="U26" s="452">
        <v>6351</v>
      </c>
      <c r="V26" s="453">
        <v>0.941911735262144</v>
      </c>
      <c r="W26" s="452">
        <v>7303</v>
      </c>
      <c r="X26" s="453">
        <v>0.9635937574219019</v>
      </c>
      <c r="Y26" s="452">
        <v>9913</v>
      </c>
      <c r="Z26" s="453">
        <v>1.2916482620144918</v>
      </c>
      <c r="AA26" s="452">
        <v>12730</v>
      </c>
      <c r="AB26" s="453">
        <v>1.5518864014277842</v>
      </c>
      <c r="AC26" s="452">
        <v>16682</v>
      </c>
      <c r="AD26" s="453">
        <v>1.8672319925498764</v>
      </c>
      <c r="AE26" s="452">
        <v>14881</v>
      </c>
      <c r="AF26" s="453">
        <v>1.4482118996479953</v>
      </c>
      <c r="AG26" s="452">
        <v>9659</v>
      </c>
      <c r="AH26" s="453">
        <v>0.94205654875110945</v>
      </c>
      <c r="AI26" s="452">
        <v>8274</v>
      </c>
      <c r="AJ26" s="453">
        <v>0.72381105679563584</v>
      </c>
      <c r="AK26" s="452">
        <v>8542</v>
      </c>
      <c r="AL26" s="453">
        <v>0.67277059089924596</v>
      </c>
      <c r="AM26" s="452">
        <v>9361</v>
      </c>
      <c r="AN26" s="454">
        <v>0.68085298274120243</v>
      </c>
      <c r="AO26" s="455">
        <v>11071</v>
      </c>
      <c r="AP26" s="454">
        <v>0.7411458807525666</v>
      </c>
      <c r="AQ26" s="455">
        <v>9230</v>
      </c>
      <c r="AR26" s="454">
        <v>0.61276381042163197</v>
      </c>
    </row>
    <row r="27" spans="1:44" s="89" customFormat="1" ht="15" customHeight="1" x14ac:dyDescent="0.2">
      <c r="A27" s="450">
        <v>15</v>
      </c>
      <c r="B27" s="456" t="s">
        <v>286</v>
      </c>
      <c r="C27" s="452">
        <v>518</v>
      </c>
      <c r="D27" s="453">
        <v>0.17881059884290901</v>
      </c>
      <c r="E27" s="452">
        <v>144</v>
      </c>
      <c r="F27" s="453">
        <v>6.1470161359173561E-2</v>
      </c>
      <c r="G27" s="452">
        <v>174</v>
      </c>
      <c r="H27" s="453">
        <v>5.9073964677843191E-2</v>
      </c>
      <c r="I27" s="452">
        <v>343</v>
      </c>
      <c r="J27" s="453">
        <v>9.9694232267215424E-2</v>
      </c>
      <c r="K27" s="452">
        <v>1181</v>
      </c>
      <c r="L27" s="453">
        <v>0.27871061531091218</v>
      </c>
      <c r="M27" s="452">
        <v>716</v>
      </c>
      <c r="N27" s="453">
        <v>0.1551812326071314</v>
      </c>
      <c r="O27" s="452">
        <v>1045</v>
      </c>
      <c r="P27" s="453">
        <v>0.21503340734323656</v>
      </c>
      <c r="Q27" s="452">
        <v>1310</v>
      </c>
      <c r="R27" s="453">
        <v>0.24767825271500743</v>
      </c>
      <c r="S27" s="452">
        <v>2612</v>
      </c>
      <c r="T27" s="453">
        <v>0.43749309089203703</v>
      </c>
      <c r="U27" s="452">
        <v>6166</v>
      </c>
      <c r="V27" s="453">
        <v>0.91447453308555815</v>
      </c>
      <c r="W27" s="452">
        <v>9715</v>
      </c>
      <c r="X27" s="453">
        <v>1.2818449066621629</v>
      </c>
      <c r="Y27" s="452">
        <v>13550</v>
      </c>
      <c r="Z27" s="453">
        <v>1.7655436245633376</v>
      </c>
      <c r="AA27" s="452">
        <v>12932</v>
      </c>
      <c r="AB27" s="453">
        <v>1.5765117787324514</v>
      </c>
      <c r="AC27" s="452">
        <v>13950</v>
      </c>
      <c r="AD27" s="453">
        <v>1.5614366560406892</v>
      </c>
      <c r="AE27" s="452">
        <v>15633</v>
      </c>
      <c r="AF27" s="453">
        <v>1.5213961848798541</v>
      </c>
      <c r="AG27" s="452">
        <v>10949</v>
      </c>
      <c r="AH27" s="453">
        <v>1.0678721557382647</v>
      </c>
      <c r="AI27" s="452">
        <v>6755</v>
      </c>
      <c r="AJ27" s="453">
        <v>0.59092865465971955</v>
      </c>
      <c r="AK27" s="452">
        <v>5992</v>
      </c>
      <c r="AL27" s="453">
        <v>0.47193179356922049</v>
      </c>
      <c r="AM27" s="452">
        <v>5434</v>
      </c>
      <c r="AN27" s="454">
        <v>0.39523075613884134</v>
      </c>
      <c r="AO27" s="455">
        <v>5008</v>
      </c>
      <c r="AP27" s="454">
        <v>0.33525955837854338</v>
      </c>
      <c r="AQ27" s="455">
        <v>8515</v>
      </c>
      <c r="AR27" s="454">
        <v>0.56529619130446329</v>
      </c>
    </row>
    <row r="28" spans="1:44" s="89" customFormat="1" ht="15" customHeight="1" x14ac:dyDescent="0.2">
      <c r="A28" s="450">
        <v>16</v>
      </c>
      <c r="B28" s="451" t="s">
        <v>226</v>
      </c>
      <c r="C28" s="452">
        <v>48</v>
      </c>
      <c r="D28" s="453">
        <v>1.656932190050122E-2</v>
      </c>
      <c r="E28" s="452">
        <v>1</v>
      </c>
      <c r="F28" s="453">
        <v>4.2687612054981641E-4</v>
      </c>
      <c r="G28" s="452">
        <v>107</v>
      </c>
      <c r="H28" s="453">
        <v>3.6327093221432308E-2</v>
      </c>
      <c r="I28" s="452">
        <v>315</v>
      </c>
      <c r="J28" s="453">
        <v>9.1555927592340686E-2</v>
      </c>
      <c r="K28" s="452">
        <v>256</v>
      </c>
      <c r="L28" s="453">
        <v>6.0414832785430583E-2</v>
      </c>
      <c r="M28" s="452">
        <v>115</v>
      </c>
      <c r="N28" s="453">
        <v>2.4924359985782275E-2</v>
      </c>
      <c r="O28" s="452">
        <v>188</v>
      </c>
      <c r="P28" s="453">
        <v>3.8685435962228197E-2</v>
      </c>
      <c r="Q28" s="452">
        <v>144</v>
      </c>
      <c r="R28" s="453">
        <v>2.7225701061802342E-2</v>
      </c>
      <c r="S28" s="452">
        <v>414</v>
      </c>
      <c r="T28" s="453">
        <v>6.9342319919335108E-2</v>
      </c>
      <c r="U28" s="452">
        <v>1393</v>
      </c>
      <c r="V28" s="453">
        <v>0.2065947169296436</v>
      </c>
      <c r="W28" s="452">
        <v>1807</v>
      </c>
      <c r="X28" s="453">
        <v>0.23842447208837145</v>
      </c>
      <c r="Y28" s="452">
        <v>1440</v>
      </c>
      <c r="Z28" s="453">
        <v>0.18762972836687866</v>
      </c>
      <c r="AA28" s="452">
        <v>1271</v>
      </c>
      <c r="AB28" s="453">
        <v>0.15494482452590053</v>
      </c>
      <c r="AC28" s="452">
        <v>1161</v>
      </c>
      <c r="AD28" s="453">
        <v>0.12995182492209606</v>
      </c>
      <c r="AE28" s="452">
        <v>1349</v>
      </c>
      <c r="AF28" s="453">
        <v>0.13128404358747031</v>
      </c>
      <c r="AG28" s="452">
        <v>1420</v>
      </c>
      <c r="AH28" s="453">
        <v>0.13849469916415522</v>
      </c>
      <c r="AI28" s="452">
        <v>1323</v>
      </c>
      <c r="AJ28" s="453">
        <v>0.11573628573128188</v>
      </c>
      <c r="AK28" s="452">
        <v>2213</v>
      </c>
      <c r="AL28" s="453">
        <v>0.17429657195739068</v>
      </c>
      <c r="AM28" s="452">
        <v>3991</v>
      </c>
      <c r="AN28" s="454">
        <v>0.29027713429335955</v>
      </c>
      <c r="AO28" s="455">
        <v>2144</v>
      </c>
      <c r="AP28" s="454">
        <v>0.14352965119081409</v>
      </c>
      <c r="AQ28" s="455">
        <v>6632</v>
      </c>
      <c r="AR28" s="454">
        <v>0.44028706291617153</v>
      </c>
    </row>
    <row r="29" spans="1:44" s="89" customFormat="1" ht="15" customHeight="1" x14ac:dyDescent="0.2">
      <c r="A29" s="450">
        <v>17</v>
      </c>
      <c r="B29" s="451" t="s">
        <v>71</v>
      </c>
      <c r="C29" s="452">
        <v>1293</v>
      </c>
      <c r="D29" s="453">
        <v>0.44633610869475165</v>
      </c>
      <c r="E29" s="452">
        <v>144</v>
      </c>
      <c r="F29" s="453">
        <v>6.1470161359173561E-2</v>
      </c>
      <c r="G29" s="452">
        <v>543</v>
      </c>
      <c r="H29" s="453">
        <v>0.18435151046016582</v>
      </c>
      <c r="I29" s="452">
        <v>1539</v>
      </c>
      <c r="J29" s="453">
        <v>0.44731610337972166</v>
      </c>
      <c r="K29" s="452">
        <v>1189</v>
      </c>
      <c r="L29" s="453">
        <v>0.28059857883545691</v>
      </c>
      <c r="M29" s="452">
        <v>991</v>
      </c>
      <c r="N29" s="453">
        <v>0.21478296300791511</v>
      </c>
      <c r="O29" s="452">
        <v>1427</v>
      </c>
      <c r="P29" s="453">
        <v>0.29363892084095555</v>
      </c>
      <c r="Q29" s="452">
        <v>1378</v>
      </c>
      <c r="R29" s="453">
        <v>0.26053483377196962</v>
      </c>
      <c r="S29" s="452">
        <v>1575</v>
      </c>
      <c r="T29" s="453">
        <v>0.26380230404094879</v>
      </c>
      <c r="U29" s="452">
        <v>3630</v>
      </c>
      <c r="V29" s="453">
        <v>0.53836239946490039</v>
      </c>
      <c r="W29" s="452">
        <v>2942</v>
      </c>
      <c r="X29" s="453">
        <v>0.38818195732373478</v>
      </c>
      <c r="Y29" s="452">
        <v>2636</v>
      </c>
      <c r="Z29" s="453">
        <v>0.34346664164936958</v>
      </c>
      <c r="AA29" s="452">
        <v>2747</v>
      </c>
      <c r="AB29" s="453">
        <v>0.33488074978178506</v>
      </c>
      <c r="AC29" s="452">
        <v>2745</v>
      </c>
      <c r="AD29" s="453">
        <v>0.30725043876929692</v>
      </c>
      <c r="AE29" s="452">
        <v>3216</v>
      </c>
      <c r="AF29" s="453">
        <v>0.31297960280007747</v>
      </c>
      <c r="AG29" s="452">
        <v>3147</v>
      </c>
      <c r="AH29" s="453">
        <v>0.30693156216168771</v>
      </c>
      <c r="AI29" s="452">
        <v>2898</v>
      </c>
      <c r="AJ29" s="453">
        <v>0.25351757826852217</v>
      </c>
      <c r="AK29" s="452">
        <v>3830</v>
      </c>
      <c r="AL29" s="453">
        <v>0.30165199755843031</v>
      </c>
      <c r="AM29" s="452">
        <v>5373</v>
      </c>
      <c r="AN29" s="454">
        <v>0.39079404724585837</v>
      </c>
      <c r="AO29" s="455">
        <v>5853</v>
      </c>
      <c r="AP29" s="454">
        <v>0.39182791437492298</v>
      </c>
      <c r="AQ29" s="455">
        <v>6013</v>
      </c>
      <c r="AR29" s="454">
        <v>0.39919271853361571</v>
      </c>
    </row>
    <row r="30" spans="1:44" s="89" customFormat="1" ht="15" customHeight="1" x14ac:dyDescent="0.2">
      <c r="A30" s="450">
        <v>18</v>
      </c>
      <c r="B30" s="451" t="s">
        <v>50</v>
      </c>
      <c r="C30" s="452">
        <v>4</v>
      </c>
      <c r="D30" s="453">
        <v>1.3807768250417686E-3</v>
      </c>
      <c r="E30" s="452">
        <v>0</v>
      </c>
      <c r="F30" s="453">
        <v>0</v>
      </c>
      <c r="G30" s="452">
        <v>48</v>
      </c>
      <c r="H30" s="453">
        <v>1.6296266118025707E-2</v>
      </c>
      <c r="I30" s="452">
        <v>288</v>
      </c>
      <c r="J30" s="453">
        <v>8.3708276655854341E-2</v>
      </c>
      <c r="K30" s="452">
        <v>430</v>
      </c>
      <c r="L30" s="453">
        <v>0.10147803944427793</v>
      </c>
      <c r="M30" s="452">
        <v>208</v>
      </c>
      <c r="N30" s="453">
        <v>4.5080581539501854E-2</v>
      </c>
      <c r="O30" s="452">
        <v>172</v>
      </c>
      <c r="P30" s="453">
        <v>3.5393058433527927E-2</v>
      </c>
      <c r="Q30" s="452">
        <v>206</v>
      </c>
      <c r="R30" s="453">
        <v>3.8947877907856129E-2</v>
      </c>
      <c r="S30" s="452">
        <v>284</v>
      </c>
      <c r="T30" s="453">
        <v>4.756816149055839E-2</v>
      </c>
      <c r="U30" s="452">
        <v>477</v>
      </c>
      <c r="V30" s="453">
        <v>7.0743488855305098E-2</v>
      </c>
      <c r="W30" s="452">
        <v>628</v>
      </c>
      <c r="X30" s="453">
        <v>8.2861410332870644E-2</v>
      </c>
      <c r="Y30" s="452">
        <v>742</v>
      </c>
      <c r="Z30" s="453">
        <v>9.6681429477933303E-2</v>
      </c>
      <c r="AA30" s="452">
        <v>607</v>
      </c>
      <c r="AB30" s="453">
        <v>7.3998039722440304E-2</v>
      </c>
      <c r="AC30" s="452">
        <v>793</v>
      </c>
      <c r="AD30" s="453">
        <v>8.8761237866685772E-2</v>
      </c>
      <c r="AE30" s="452">
        <v>1125</v>
      </c>
      <c r="AF30" s="453">
        <v>0.1094844692630868</v>
      </c>
      <c r="AG30" s="452">
        <v>3543</v>
      </c>
      <c r="AH30" s="453">
        <v>0.34555402756239578</v>
      </c>
      <c r="AI30" s="452">
        <v>10986</v>
      </c>
      <c r="AJ30" s="453">
        <v>0.96105732051690296</v>
      </c>
      <c r="AK30" s="452">
        <v>8858</v>
      </c>
      <c r="AL30" s="453">
        <v>0.6976588497056333</v>
      </c>
      <c r="AM30" s="452">
        <v>4389</v>
      </c>
      <c r="AN30" s="454">
        <v>0.31922484149675645</v>
      </c>
      <c r="AO30" s="455">
        <v>4222</v>
      </c>
      <c r="AP30" s="454">
        <v>0.28264094558191094</v>
      </c>
      <c r="AQ30" s="455">
        <v>5116</v>
      </c>
      <c r="AR30" s="454">
        <v>0.33964243273207678</v>
      </c>
    </row>
    <row r="31" spans="1:44" s="89" customFormat="1" ht="15" customHeight="1" x14ac:dyDescent="0.2">
      <c r="A31" s="450">
        <v>19</v>
      </c>
      <c r="B31" s="451" t="s">
        <v>60</v>
      </c>
      <c r="C31" s="452">
        <v>694</v>
      </c>
      <c r="D31" s="453">
        <v>0.23956477914474683</v>
      </c>
      <c r="E31" s="452">
        <v>258</v>
      </c>
      <c r="F31" s="453">
        <v>0.11013403910185265</v>
      </c>
      <c r="G31" s="452">
        <v>297</v>
      </c>
      <c r="H31" s="453">
        <v>0.10083314660528407</v>
      </c>
      <c r="I31" s="452">
        <v>1003</v>
      </c>
      <c r="J31" s="453">
        <v>0.29152569960354829</v>
      </c>
      <c r="K31" s="452">
        <v>685</v>
      </c>
      <c r="L31" s="453">
        <v>0.16165687678914045</v>
      </c>
      <c r="M31" s="452">
        <v>526</v>
      </c>
      <c r="N31" s="453">
        <v>0.1140018552393172</v>
      </c>
      <c r="O31" s="452">
        <v>441</v>
      </c>
      <c r="P31" s="453">
        <v>9.0746155634801248E-2</v>
      </c>
      <c r="Q31" s="452">
        <v>605</v>
      </c>
      <c r="R31" s="453">
        <v>0.11438575793326679</v>
      </c>
      <c r="S31" s="452">
        <v>1255</v>
      </c>
      <c r="T31" s="453">
        <v>0.21020437560088304</v>
      </c>
      <c r="U31" s="452">
        <v>1076</v>
      </c>
      <c r="V31" s="453">
        <v>0.15958070022706139</v>
      </c>
      <c r="W31" s="452">
        <v>1436</v>
      </c>
      <c r="X31" s="453">
        <v>0.18947290642993989</v>
      </c>
      <c r="Y31" s="452">
        <v>1104</v>
      </c>
      <c r="Z31" s="453">
        <v>0.14384945841460697</v>
      </c>
      <c r="AA31" s="452">
        <v>1712</v>
      </c>
      <c r="AB31" s="453">
        <v>0.20870616804747577</v>
      </c>
      <c r="AC31" s="452">
        <v>1456</v>
      </c>
      <c r="AD31" s="453">
        <v>0.16297145313227551</v>
      </c>
      <c r="AE31" s="452">
        <v>1250</v>
      </c>
      <c r="AF31" s="453">
        <v>0.12164941029231867</v>
      </c>
      <c r="AG31" s="452">
        <v>1445</v>
      </c>
      <c r="AH31" s="453">
        <v>0.14093298612127064</v>
      </c>
      <c r="AI31" s="452">
        <v>1495</v>
      </c>
      <c r="AJ31" s="453">
        <v>0.13078287767820587</v>
      </c>
      <c r="AK31" s="452">
        <v>2378</v>
      </c>
      <c r="AL31" s="453">
        <v>0.18729202354933347</v>
      </c>
      <c r="AM31" s="452">
        <v>3695</v>
      </c>
      <c r="AN31" s="454">
        <v>0.26874818622249153</v>
      </c>
      <c r="AO31" s="455">
        <v>2309</v>
      </c>
      <c r="AP31" s="454">
        <v>0.15457554319010716</v>
      </c>
      <c r="AQ31" s="455">
        <v>4141</v>
      </c>
      <c r="AR31" s="454">
        <v>0.27491386120866501</v>
      </c>
    </row>
    <row r="32" spans="1:44" s="89" customFormat="1" ht="15" customHeight="1" x14ac:dyDescent="0.2">
      <c r="A32" s="450">
        <v>20</v>
      </c>
      <c r="B32" s="451" t="s">
        <v>46</v>
      </c>
      <c r="C32" s="452">
        <v>7677</v>
      </c>
      <c r="D32" s="453">
        <v>2.6500559214614143</v>
      </c>
      <c r="E32" s="452">
        <v>7420</v>
      </c>
      <c r="F32" s="453">
        <v>3.1674208144796379</v>
      </c>
      <c r="G32" s="452">
        <v>15910</v>
      </c>
      <c r="H32" s="453">
        <v>5.4015332070372706</v>
      </c>
      <c r="I32" s="452">
        <v>16698</v>
      </c>
      <c r="J32" s="453">
        <v>4.8533361236092221</v>
      </c>
      <c r="K32" s="452">
        <v>11517</v>
      </c>
      <c r="L32" s="453">
        <v>2.7179594890226721</v>
      </c>
      <c r="M32" s="452">
        <v>12284</v>
      </c>
      <c r="N32" s="453">
        <v>2.6623551136117349</v>
      </c>
      <c r="O32" s="452">
        <v>9128</v>
      </c>
      <c r="P32" s="453">
        <v>1.8783013801235051</v>
      </c>
      <c r="Q32" s="452">
        <v>10401</v>
      </c>
      <c r="R32" s="453">
        <v>1.9664896996097649</v>
      </c>
      <c r="S32" s="452">
        <v>8991</v>
      </c>
      <c r="T32" s="453">
        <v>1.5059342956394737</v>
      </c>
      <c r="U32" s="452">
        <v>5687</v>
      </c>
      <c r="V32" s="453">
        <v>0.84343442582834394</v>
      </c>
      <c r="W32" s="452">
        <v>4503</v>
      </c>
      <c r="X32" s="453">
        <v>0.59414797886770143</v>
      </c>
      <c r="Y32" s="452">
        <v>5058</v>
      </c>
      <c r="Z32" s="453">
        <v>0.65904942088866136</v>
      </c>
      <c r="AA32" s="452">
        <v>5291</v>
      </c>
      <c r="AB32" s="453">
        <v>0.64501421445046403</v>
      </c>
      <c r="AC32" s="452">
        <v>5711</v>
      </c>
      <c r="AD32" s="453">
        <v>0.63923761596045703</v>
      </c>
      <c r="AE32" s="452">
        <v>5759</v>
      </c>
      <c r="AF32" s="453">
        <v>0.56046316309877053</v>
      </c>
      <c r="AG32" s="452">
        <v>6215</v>
      </c>
      <c r="AH32" s="453">
        <v>0.6061581375388907</v>
      </c>
      <c r="AI32" s="452">
        <v>4264</v>
      </c>
      <c r="AJ32" s="453">
        <v>0.37301551198653504</v>
      </c>
      <c r="AK32" s="452">
        <v>2792</v>
      </c>
      <c r="AL32" s="453">
        <v>0.21989879299820822</v>
      </c>
      <c r="AM32" s="452">
        <v>3578</v>
      </c>
      <c r="AN32" s="454">
        <v>0.26023843309988487</v>
      </c>
      <c r="AO32" s="455">
        <v>3416</v>
      </c>
      <c r="AP32" s="454">
        <v>0.22868343678536426</v>
      </c>
      <c r="AQ32" s="455">
        <v>3608</v>
      </c>
      <c r="AR32" s="454">
        <v>0.23952890877586655</v>
      </c>
    </row>
    <row r="33" spans="1:46" s="811" customFormat="1" ht="15" customHeight="1" x14ac:dyDescent="0.2">
      <c r="A33" s="810"/>
      <c r="B33" s="822" t="s">
        <v>202</v>
      </c>
      <c r="C33" s="464">
        <v>4492</v>
      </c>
      <c r="D33" s="823">
        <v>1.550612374521906</v>
      </c>
      <c r="E33" s="464">
        <v>1595</v>
      </c>
      <c r="F33" s="823">
        <v>0.68086741227695724</v>
      </c>
      <c r="G33" s="464">
        <v>1295</v>
      </c>
      <c r="H33" s="823">
        <v>0.43965967964256858</v>
      </c>
      <c r="I33" s="464">
        <v>3838</v>
      </c>
      <c r="J33" s="823">
        <v>1.1155290479346147</v>
      </c>
      <c r="K33" s="464">
        <v>4959</v>
      </c>
      <c r="L33" s="823">
        <v>1.1703013897771495</v>
      </c>
      <c r="M33" s="464">
        <v>3264</v>
      </c>
      <c r="N33" s="823">
        <v>0.70741835646602924</v>
      </c>
      <c r="O33" s="464">
        <v>4662</v>
      </c>
      <c r="P33" s="823">
        <v>0.95931650242504185</v>
      </c>
      <c r="Q33" s="464">
        <v>6202</v>
      </c>
      <c r="R33" s="823">
        <v>1.172595819342348</v>
      </c>
      <c r="S33" s="464">
        <v>7671</v>
      </c>
      <c r="T33" s="823">
        <v>1.2848428408242023</v>
      </c>
      <c r="U33" s="464">
        <v>12939</v>
      </c>
      <c r="V33" s="823">
        <v>1.9189727511505086</v>
      </c>
      <c r="W33" s="464">
        <v>16747</v>
      </c>
      <c r="X33" s="823">
        <v>2.2096815905168548</v>
      </c>
      <c r="Y33" s="464">
        <v>19514</v>
      </c>
      <c r="Z33" s="823">
        <v>2.5426434162161597</v>
      </c>
      <c r="AA33" s="464">
        <v>15815</v>
      </c>
      <c r="AB33" s="823">
        <v>1.9279719904619332</v>
      </c>
      <c r="AC33" s="464">
        <v>19647</v>
      </c>
      <c r="AD33" s="823">
        <v>2.1991072387979513</v>
      </c>
      <c r="AE33" s="464">
        <v>24864</v>
      </c>
      <c r="AF33" s="823">
        <v>2.4197527500065692</v>
      </c>
      <c r="AG33" s="464">
        <v>23728</v>
      </c>
      <c r="AH33" s="823">
        <v>2.3142269167373772</v>
      </c>
      <c r="AI33" s="464">
        <v>19603</v>
      </c>
      <c r="AJ33" s="823">
        <v>1.7148740810206489</v>
      </c>
      <c r="AK33" s="464">
        <v>25162</v>
      </c>
      <c r="AL33" s="823">
        <v>1.9817669876149409</v>
      </c>
      <c r="AM33" s="464">
        <v>34648</v>
      </c>
      <c r="AN33" s="823">
        <v>2.5200506512143126</v>
      </c>
      <c r="AO33" s="464">
        <v>36586</v>
      </c>
      <c r="AP33" s="823">
        <v>2.4492424526432481</v>
      </c>
      <c r="AQ33" s="464">
        <v>39604</v>
      </c>
      <c r="AR33" s="823">
        <v>2.6292413811417457</v>
      </c>
    </row>
    <row r="34" spans="1:46" s="89" customFormat="1" ht="15" customHeight="1" x14ac:dyDescent="0.2">
      <c r="A34" s="450"/>
      <c r="B34" s="457" t="s">
        <v>10</v>
      </c>
      <c r="C34" s="458">
        <v>289692</v>
      </c>
      <c r="D34" s="458">
        <v>100.00000000000001</v>
      </c>
      <c r="E34" s="458">
        <v>234260</v>
      </c>
      <c r="F34" s="458">
        <v>99.999999999999972</v>
      </c>
      <c r="G34" s="458">
        <v>294546</v>
      </c>
      <c r="H34" s="458">
        <v>100</v>
      </c>
      <c r="I34" s="458">
        <v>344052</v>
      </c>
      <c r="J34" s="458">
        <v>99.999999999999986</v>
      </c>
      <c r="K34" s="458">
        <v>423737</v>
      </c>
      <c r="L34" s="458">
        <v>99.999999999999986</v>
      </c>
      <c r="M34" s="458">
        <v>461396</v>
      </c>
      <c r="N34" s="458">
        <v>100.00000000000003</v>
      </c>
      <c r="O34" s="458">
        <v>485971</v>
      </c>
      <c r="P34" s="458">
        <v>100.00000000000003</v>
      </c>
      <c r="Q34" s="458">
        <v>528912</v>
      </c>
      <c r="R34" s="458">
        <v>100</v>
      </c>
      <c r="S34" s="458">
        <v>597038</v>
      </c>
      <c r="T34" s="458">
        <v>100</v>
      </c>
      <c r="U34" s="458">
        <v>674267</v>
      </c>
      <c r="V34" s="458">
        <v>100</v>
      </c>
      <c r="W34" s="458">
        <v>757892</v>
      </c>
      <c r="X34" s="458">
        <v>100</v>
      </c>
      <c r="Y34" s="458">
        <v>767469</v>
      </c>
      <c r="Z34" s="458">
        <v>99.999999999999986</v>
      </c>
      <c r="AA34" s="458">
        <v>820292</v>
      </c>
      <c r="AB34" s="458">
        <v>99.999999999999986</v>
      </c>
      <c r="AC34" s="458">
        <v>893408</v>
      </c>
      <c r="AD34" s="458">
        <v>100</v>
      </c>
      <c r="AE34" s="458">
        <v>1027543</v>
      </c>
      <c r="AF34" s="458">
        <v>100</v>
      </c>
      <c r="AG34" s="458">
        <v>1025310</v>
      </c>
      <c r="AH34" s="458">
        <v>100.00000000000003</v>
      </c>
      <c r="AI34" s="458">
        <v>1143116</v>
      </c>
      <c r="AJ34" s="458">
        <v>100.00000000000001</v>
      </c>
      <c r="AK34" s="458">
        <v>1269675</v>
      </c>
      <c r="AL34" s="458">
        <v>100.00000000000003</v>
      </c>
      <c r="AM34" s="458">
        <v>1374893</v>
      </c>
      <c r="AN34" s="458">
        <v>100.00000000000001</v>
      </c>
      <c r="AO34" s="458">
        <v>1493768</v>
      </c>
      <c r="AP34" s="458">
        <v>100</v>
      </c>
      <c r="AQ34" s="458">
        <v>1506290</v>
      </c>
      <c r="AR34" s="458">
        <v>99.999999999999986</v>
      </c>
    </row>
    <row r="35" spans="1:46" s="89" customFormat="1" ht="15" customHeight="1" x14ac:dyDescent="0.2">
      <c r="A35" s="819"/>
      <c r="B35" s="820"/>
      <c r="C35" s="821"/>
      <c r="D35" s="821"/>
      <c r="E35" s="821"/>
      <c r="F35" s="821"/>
      <c r="G35" s="821"/>
      <c r="H35" s="821"/>
      <c r="I35" s="821"/>
      <c r="J35" s="821"/>
      <c r="K35" s="821"/>
      <c r="L35" s="821"/>
      <c r="M35" s="821"/>
      <c r="N35" s="821"/>
      <c r="O35" s="821"/>
      <c r="P35" s="821"/>
      <c r="Q35" s="821"/>
      <c r="R35" s="821"/>
      <c r="S35" s="821"/>
      <c r="T35" s="821"/>
      <c r="U35" s="821"/>
      <c r="V35" s="821"/>
      <c r="W35" s="821"/>
      <c r="X35" s="821"/>
      <c r="Y35" s="821"/>
      <c r="Z35" s="821"/>
      <c r="AA35" s="821"/>
      <c r="AB35" s="821"/>
      <c r="AC35" s="821"/>
      <c r="AD35" s="821"/>
      <c r="AE35" s="821"/>
      <c r="AF35" s="821"/>
      <c r="AG35" s="821"/>
      <c r="AH35" s="821"/>
      <c r="AI35" s="821"/>
      <c r="AJ35" s="821"/>
      <c r="AK35" s="821"/>
      <c r="AL35" s="821"/>
      <c r="AM35" s="821"/>
      <c r="AN35" s="821"/>
      <c r="AO35" s="821"/>
      <c r="AP35" s="821"/>
      <c r="AQ35" s="821"/>
      <c r="AR35" s="821"/>
    </row>
    <row r="36" spans="1:46" x14ac:dyDescent="0.2">
      <c r="A36" s="31" t="s">
        <v>4345</v>
      </c>
      <c r="AQ36" s="799"/>
      <c r="AT36" s="366"/>
    </row>
    <row r="37" spans="1:46" x14ac:dyDescent="0.2">
      <c r="A37" s="242" t="s">
        <v>478</v>
      </c>
      <c r="B37" s="86"/>
      <c r="AS37" s="365"/>
      <c r="AT37" s="366"/>
    </row>
    <row r="38" spans="1:46" x14ac:dyDescent="0.2">
      <c r="AS38" s="365"/>
      <c r="AT38" s="366"/>
    </row>
    <row r="39" spans="1:46" x14ac:dyDescent="0.2">
      <c r="AS39" s="365"/>
      <c r="AT39" s="366"/>
    </row>
    <row r="40" spans="1:46" x14ac:dyDescent="0.2">
      <c r="AS40" s="365"/>
      <c r="AT40" s="366"/>
    </row>
    <row r="41" spans="1:46" x14ac:dyDescent="0.2">
      <c r="AS41" s="365"/>
      <c r="AT41" s="366"/>
    </row>
    <row r="42" spans="1:46" x14ac:dyDescent="0.2">
      <c r="AS42" s="365"/>
      <c r="AT42" s="366"/>
    </row>
    <row r="43" spans="1:46" x14ac:dyDescent="0.2">
      <c r="AS43" s="365"/>
      <c r="AT43" s="366"/>
    </row>
    <row r="44" spans="1:46" x14ac:dyDescent="0.2">
      <c r="AS44" s="365"/>
      <c r="AT44" s="366"/>
    </row>
    <row r="46" spans="1:46" x14ac:dyDescent="0.2">
      <c r="AS46" s="365"/>
      <c r="AT46" s="366"/>
    </row>
    <row r="47" spans="1:46" x14ac:dyDescent="0.2">
      <c r="AS47" s="365"/>
      <c r="AT47" s="366"/>
    </row>
    <row r="48" spans="1:46" x14ac:dyDescent="0.2">
      <c r="AS48" s="365"/>
      <c r="AT48" s="366"/>
    </row>
    <row r="49" spans="45:46" x14ac:dyDescent="0.2">
      <c r="AS49" s="365"/>
      <c r="AT49" s="366"/>
    </row>
    <row r="50" spans="45:46" x14ac:dyDescent="0.2">
      <c r="AS50" s="365"/>
      <c r="AT50" s="366"/>
    </row>
    <row r="51" spans="45:46" x14ac:dyDescent="0.2">
      <c r="AS51" s="365"/>
      <c r="AT51" s="366"/>
    </row>
    <row r="52" spans="45:46" x14ac:dyDescent="0.2">
      <c r="AS52" s="365"/>
      <c r="AT52" s="366"/>
    </row>
    <row r="53" spans="45:46" x14ac:dyDescent="0.2">
      <c r="AS53" s="365"/>
      <c r="AT53" s="366"/>
    </row>
    <row r="54" spans="45:46" x14ac:dyDescent="0.2">
      <c r="AS54" s="365"/>
      <c r="AT54" s="366"/>
    </row>
    <row r="55" spans="45:46" x14ac:dyDescent="0.2">
      <c r="AS55" s="365"/>
      <c r="AT55" s="366"/>
    </row>
    <row r="56" spans="45:46" x14ac:dyDescent="0.2">
      <c r="AS56" s="365"/>
      <c r="AT56" s="366"/>
    </row>
    <row r="57" spans="45:46" x14ac:dyDescent="0.2">
      <c r="AS57" s="365"/>
      <c r="AT57" s="366"/>
    </row>
    <row r="58" spans="45:46" x14ac:dyDescent="0.2">
      <c r="AS58" s="365"/>
      <c r="AT58" s="366"/>
    </row>
    <row r="59" spans="45:46" x14ac:dyDescent="0.2">
      <c r="AS59" s="365"/>
      <c r="AT59" s="366"/>
    </row>
    <row r="60" spans="45:46" x14ac:dyDescent="0.2">
      <c r="AS60" s="365"/>
      <c r="AT60" s="366"/>
    </row>
    <row r="61" spans="45:46" x14ac:dyDescent="0.2">
      <c r="AS61" s="365"/>
      <c r="AT61" s="366"/>
    </row>
    <row r="62" spans="45:46" x14ac:dyDescent="0.2">
      <c r="AS62" s="365"/>
      <c r="AT62" s="366"/>
    </row>
    <row r="63" spans="45:46" x14ac:dyDescent="0.2">
      <c r="AS63" s="365"/>
      <c r="AT63" s="366"/>
    </row>
    <row r="64" spans="45:46" x14ac:dyDescent="0.2">
      <c r="AS64" s="365"/>
      <c r="AT64" s="366"/>
    </row>
    <row r="65" spans="45:46" x14ac:dyDescent="0.2">
      <c r="AS65" s="365"/>
      <c r="AT65" s="366"/>
    </row>
    <row r="66" spans="45:46" x14ac:dyDescent="0.2">
      <c r="AS66" s="365"/>
      <c r="AT66" s="366"/>
    </row>
    <row r="67" spans="45:46" x14ac:dyDescent="0.2">
      <c r="AS67" s="365"/>
      <c r="AT67" s="366"/>
    </row>
    <row r="68" spans="45:46" x14ac:dyDescent="0.2">
      <c r="AS68" s="365"/>
      <c r="AT68" s="366"/>
    </row>
    <row r="69" spans="45:46" x14ac:dyDescent="0.2">
      <c r="AS69" s="365"/>
      <c r="AT69" s="366"/>
    </row>
    <row r="70" spans="45:46" x14ac:dyDescent="0.2">
      <c r="AS70" s="365"/>
      <c r="AT70" s="366"/>
    </row>
    <row r="71" spans="45:46" x14ac:dyDescent="0.2">
      <c r="AS71" s="365"/>
      <c r="AT71" s="366"/>
    </row>
    <row r="72" spans="45:46" x14ac:dyDescent="0.2">
      <c r="AS72" s="365"/>
      <c r="AT72" s="366"/>
    </row>
    <row r="73" spans="45:46" x14ac:dyDescent="0.2">
      <c r="AS73" s="365"/>
      <c r="AT73" s="366"/>
    </row>
    <row r="74" spans="45:46" x14ac:dyDescent="0.2">
      <c r="AS74" s="365"/>
      <c r="AT74" s="366"/>
    </row>
    <row r="75" spans="45:46" x14ac:dyDescent="0.2">
      <c r="AS75" s="365"/>
      <c r="AT75" s="366"/>
    </row>
    <row r="76" spans="45:46" x14ac:dyDescent="0.2">
      <c r="AS76" s="365"/>
      <c r="AT76" s="366"/>
    </row>
    <row r="77" spans="45:46" x14ac:dyDescent="0.2">
      <c r="AS77" s="365"/>
      <c r="AT77" s="366"/>
    </row>
    <row r="78" spans="45:46" x14ac:dyDescent="0.2">
      <c r="AS78" s="365"/>
      <c r="AT78" s="366"/>
    </row>
    <row r="79" spans="45:46" x14ac:dyDescent="0.2">
      <c r="AS79" s="365"/>
      <c r="AT79" s="366"/>
    </row>
    <row r="80" spans="45:46" x14ac:dyDescent="0.2">
      <c r="AS80" s="365"/>
      <c r="AT80" s="366"/>
    </row>
    <row r="81" spans="45:46" x14ac:dyDescent="0.2">
      <c r="AS81" s="365"/>
      <c r="AT81" s="366"/>
    </row>
    <row r="82" spans="45:46" x14ac:dyDescent="0.2">
      <c r="AS82" s="365"/>
      <c r="AT82" s="366"/>
    </row>
    <row r="83" spans="45:46" x14ac:dyDescent="0.2">
      <c r="AS83" s="365"/>
      <c r="AT83" s="366"/>
    </row>
    <row r="84" spans="45:46" x14ac:dyDescent="0.2">
      <c r="AS84" s="365"/>
      <c r="AT84" s="366"/>
    </row>
    <row r="85" spans="45:46" x14ac:dyDescent="0.2">
      <c r="AS85" s="365"/>
      <c r="AT85" s="366"/>
    </row>
    <row r="86" spans="45:46" x14ac:dyDescent="0.2">
      <c r="AS86" s="365"/>
      <c r="AT86" s="366"/>
    </row>
    <row r="87" spans="45:46" x14ac:dyDescent="0.2">
      <c r="AS87" s="365"/>
      <c r="AT87" s="366"/>
    </row>
    <row r="88" spans="45:46" x14ac:dyDescent="0.2">
      <c r="AS88" s="365"/>
      <c r="AT88" s="366"/>
    </row>
    <row r="89" spans="45:46" x14ac:dyDescent="0.2">
      <c r="AS89" s="365"/>
      <c r="AT89" s="366"/>
    </row>
    <row r="90" spans="45:46" x14ac:dyDescent="0.2">
      <c r="AS90" s="365"/>
      <c r="AT90" s="366"/>
    </row>
    <row r="91" spans="45:46" x14ac:dyDescent="0.2">
      <c r="AS91" s="365"/>
      <c r="AT91" s="366"/>
    </row>
    <row r="92" spans="45:46" x14ac:dyDescent="0.2">
      <c r="AS92" s="365"/>
      <c r="AT92" s="366"/>
    </row>
    <row r="93" spans="45:46" x14ac:dyDescent="0.2">
      <c r="AS93" s="365"/>
      <c r="AT93" s="366"/>
    </row>
    <row r="94" spans="45:46" x14ac:dyDescent="0.2">
      <c r="AS94" s="365"/>
      <c r="AT94" s="366"/>
    </row>
    <row r="95" spans="45:46" x14ac:dyDescent="0.2">
      <c r="AS95" s="365"/>
      <c r="AT95" s="366"/>
    </row>
    <row r="96" spans="45:46" x14ac:dyDescent="0.2">
      <c r="AS96" s="365"/>
      <c r="AT96" s="366"/>
    </row>
    <row r="97" spans="45:46" x14ac:dyDescent="0.2">
      <c r="AS97" s="365"/>
      <c r="AT97" s="366"/>
    </row>
    <row r="98" spans="45:46" x14ac:dyDescent="0.2">
      <c r="AS98" s="365"/>
      <c r="AT98" s="366"/>
    </row>
    <row r="99" spans="45:46" x14ac:dyDescent="0.2">
      <c r="AS99" s="365"/>
      <c r="AT99" s="366"/>
    </row>
    <row r="100" spans="45:46" x14ac:dyDescent="0.2">
      <c r="AS100" s="365"/>
      <c r="AT100" s="366"/>
    </row>
    <row r="101" spans="45:46" x14ac:dyDescent="0.2">
      <c r="AS101" s="365"/>
      <c r="AT101" s="366"/>
    </row>
    <row r="102" spans="45:46" x14ac:dyDescent="0.2">
      <c r="AS102" s="365"/>
      <c r="AT102" s="366"/>
    </row>
    <row r="103" spans="45:46" x14ac:dyDescent="0.2">
      <c r="AS103" s="365"/>
      <c r="AT103" s="366"/>
    </row>
    <row r="104" spans="45:46" x14ac:dyDescent="0.2">
      <c r="AS104" s="365"/>
      <c r="AT104" s="366"/>
    </row>
    <row r="105" spans="45:46" x14ac:dyDescent="0.2">
      <c r="AS105" s="365"/>
      <c r="AT105" s="366"/>
    </row>
    <row r="106" spans="45:46" x14ac:dyDescent="0.2">
      <c r="AS106" s="365"/>
      <c r="AT106" s="366"/>
    </row>
    <row r="107" spans="45:46" x14ac:dyDescent="0.2">
      <c r="AS107" s="365"/>
      <c r="AT107" s="366"/>
    </row>
    <row r="108" spans="45:46" x14ac:dyDescent="0.2">
      <c r="AS108" s="365"/>
      <c r="AT108" s="366"/>
    </row>
    <row r="109" spans="45:46" x14ac:dyDescent="0.2">
      <c r="AS109" s="365"/>
      <c r="AT109" s="366"/>
    </row>
    <row r="110" spans="45:46" x14ac:dyDescent="0.2">
      <c r="AS110" s="365"/>
      <c r="AT110" s="366"/>
    </row>
    <row r="111" spans="45:46" x14ac:dyDescent="0.2">
      <c r="AS111" s="365"/>
      <c r="AT111" s="366"/>
    </row>
    <row r="112" spans="45:46" x14ac:dyDescent="0.2">
      <c r="AS112" s="365"/>
      <c r="AT112" s="366"/>
    </row>
    <row r="113" spans="45:46" x14ac:dyDescent="0.2">
      <c r="AS113" s="365"/>
      <c r="AT113" s="366"/>
    </row>
    <row r="114" spans="45:46" x14ac:dyDescent="0.2">
      <c r="AS114" s="365"/>
      <c r="AT114" s="366"/>
    </row>
    <row r="115" spans="45:46" x14ac:dyDescent="0.2">
      <c r="AS115" s="365"/>
      <c r="AT115" s="366"/>
    </row>
    <row r="116" spans="45:46" x14ac:dyDescent="0.2">
      <c r="AS116" s="365"/>
      <c r="AT116" s="366"/>
    </row>
    <row r="117" spans="45:46" x14ac:dyDescent="0.2">
      <c r="AS117" s="365"/>
      <c r="AT117" s="366"/>
    </row>
    <row r="118" spans="45:46" x14ac:dyDescent="0.2">
      <c r="AS118" s="365"/>
      <c r="AT118" s="366"/>
    </row>
    <row r="119" spans="45:46" x14ac:dyDescent="0.2">
      <c r="AS119" s="365"/>
      <c r="AT119" s="366"/>
    </row>
    <row r="120" spans="45:46" x14ac:dyDescent="0.2">
      <c r="AS120" s="365"/>
      <c r="AT120" s="366"/>
    </row>
    <row r="121" spans="45:46" x14ac:dyDescent="0.2">
      <c r="AS121" s="365"/>
      <c r="AT121" s="366"/>
    </row>
    <row r="122" spans="45:46" x14ac:dyDescent="0.2">
      <c r="AS122" s="365"/>
      <c r="AT122" s="366"/>
    </row>
    <row r="123" spans="45:46" x14ac:dyDescent="0.2">
      <c r="AS123" s="365"/>
      <c r="AT123" s="366"/>
    </row>
    <row r="124" spans="45:46" x14ac:dyDescent="0.2">
      <c r="AS124" s="365"/>
      <c r="AT124" s="366"/>
    </row>
    <row r="125" spans="45:46" x14ac:dyDescent="0.2">
      <c r="AS125" s="365"/>
      <c r="AT125" s="366"/>
    </row>
    <row r="126" spans="45:46" x14ac:dyDescent="0.2">
      <c r="AS126" s="365"/>
      <c r="AT126" s="366"/>
    </row>
    <row r="127" spans="45:46" x14ac:dyDescent="0.2">
      <c r="AS127" s="365"/>
      <c r="AT127" s="366"/>
    </row>
    <row r="128" spans="45:46" x14ac:dyDescent="0.2">
      <c r="AS128" s="365"/>
      <c r="AT128" s="366"/>
    </row>
    <row r="129" spans="45:46" x14ac:dyDescent="0.2">
      <c r="AS129" s="365"/>
      <c r="AT129" s="366"/>
    </row>
    <row r="130" spans="45:46" x14ac:dyDescent="0.2">
      <c r="AS130" s="365"/>
      <c r="AT130" s="366"/>
    </row>
    <row r="131" spans="45:46" x14ac:dyDescent="0.2">
      <c r="AS131" s="365"/>
      <c r="AT131" s="366"/>
    </row>
    <row r="132" spans="45:46" x14ac:dyDescent="0.2">
      <c r="AS132" s="365"/>
      <c r="AT132" s="366"/>
    </row>
    <row r="133" spans="45:46" x14ac:dyDescent="0.2">
      <c r="AS133" s="365"/>
      <c r="AT133" s="366"/>
    </row>
    <row r="134" spans="45:46" x14ac:dyDescent="0.2">
      <c r="AS134" s="365"/>
      <c r="AT134" s="366"/>
    </row>
    <row r="135" spans="45:46" x14ac:dyDescent="0.2">
      <c r="AS135" s="365"/>
      <c r="AT135" s="366"/>
    </row>
    <row r="136" spans="45:46" x14ac:dyDescent="0.2">
      <c r="AS136" s="365"/>
      <c r="AT136" s="366"/>
    </row>
    <row r="137" spans="45:46" x14ac:dyDescent="0.2">
      <c r="AS137" s="365"/>
      <c r="AT137" s="366"/>
    </row>
    <row r="138" spans="45:46" x14ac:dyDescent="0.2">
      <c r="AS138" s="365"/>
      <c r="AT138" s="366"/>
    </row>
    <row r="139" spans="45:46" x14ac:dyDescent="0.2">
      <c r="AS139" s="365"/>
      <c r="AT139" s="366"/>
    </row>
    <row r="140" spans="45:46" x14ac:dyDescent="0.2">
      <c r="AS140" s="365"/>
      <c r="AT140" s="366"/>
    </row>
    <row r="141" spans="45:46" x14ac:dyDescent="0.2">
      <c r="AS141" s="365"/>
      <c r="AT141" s="366"/>
    </row>
    <row r="142" spans="45:46" x14ac:dyDescent="0.2">
      <c r="AS142" s="365"/>
      <c r="AT142" s="366"/>
    </row>
    <row r="143" spans="45:46" x14ac:dyDescent="0.2">
      <c r="AS143" s="365"/>
      <c r="AT143" s="366"/>
    </row>
    <row r="144" spans="45:46" x14ac:dyDescent="0.2">
      <c r="AS144" s="365"/>
      <c r="AT144" s="366"/>
    </row>
    <row r="145" spans="45:46" x14ac:dyDescent="0.2">
      <c r="AS145" s="365"/>
      <c r="AT145" s="366"/>
    </row>
    <row r="146" spans="45:46" x14ac:dyDescent="0.2">
      <c r="AS146" s="365"/>
      <c r="AT146" s="366"/>
    </row>
    <row r="147" spans="45:46" x14ac:dyDescent="0.2">
      <c r="AS147" s="365"/>
      <c r="AT147" s="366"/>
    </row>
    <row r="148" spans="45:46" x14ac:dyDescent="0.2">
      <c r="AS148" s="365"/>
      <c r="AT148" s="366"/>
    </row>
    <row r="149" spans="45:46" x14ac:dyDescent="0.2">
      <c r="AS149" s="365"/>
      <c r="AT149" s="366"/>
    </row>
    <row r="150" spans="45:46" x14ac:dyDescent="0.2">
      <c r="AS150" s="365"/>
      <c r="AT150" s="366"/>
    </row>
    <row r="151" spans="45:46" x14ac:dyDescent="0.2">
      <c r="AS151" s="365"/>
      <c r="AT151" s="366"/>
    </row>
    <row r="152" spans="45:46" x14ac:dyDescent="0.2">
      <c r="AS152" s="365"/>
      <c r="AT152" s="366"/>
    </row>
    <row r="153" spans="45:46" x14ac:dyDescent="0.2">
      <c r="AS153" s="365"/>
      <c r="AT153" s="366"/>
    </row>
    <row r="154" spans="45:46" x14ac:dyDescent="0.2">
      <c r="AS154" s="365"/>
      <c r="AT154" s="366"/>
    </row>
    <row r="155" spans="45:46" x14ac:dyDescent="0.2">
      <c r="AS155" s="365"/>
      <c r="AT155" s="366"/>
    </row>
    <row r="156" spans="45:46" x14ac:dyDescent="0.2">
      <c r="AS156" s="365"/>
      <c r="AT156" s="366"/>
    </row>
    <row r="157" spans="45:46" x14ac:dyDescent="0.2">
      <c r="AS157" s="365"/>
      <c r="AT157" s="366"/>
    </row>
    <row r="158" spans="45:46" x14ac:dyDescent="0.2">
      <c r="AS158" s="365"/>
      <c r="AT158" s="366"/>
    </row>
    <row r="159" spans="45:46" x14ac:dyDescent="0.2">
      <c r="AS159" s="365"/>
      <c r="AT159" s="366"/>
    </row>
    <row r="160" spans="45:46" x14ac:dyDescent="0.2">
      <c r="AS160" s="365"/>
      <c r="AT160" s="366"/>
    </row>
    <row r="161" spans="45:46" x14ac:dyDescent="0.2">
      <c r="AS161" s="365"/>
      <c r="AT161" s="366"/>
    </row>
    <row r="162" spans="45:46" x14ac:dyDescent="0.2">
      <c r="AS162" s="365"/>
      <c r="AT162" s="366"/>
    </row>
    <row r="163" spans="45:46" x14ac:dyDescent="0.2">
      <c r="AS163" s="365"/>
      <c r="AT163" s="366"/>
    </row>
    <row r="164" spans="45:46" x14ac:dyDescent="0.2">
      <c r="AS164" s="365"/>
      <c r="AT164" s="366"/>
    </row>
    <row r="165" spans="45:46" x14ac:dyDescent="0.2">
      <c r="AS165" s="365"/>
      <c r="AT165" s="366"/>
    </row>
    <row r="166" spans="45:46" x14ac:dyDescent="0.2">
      <c r="AS166" s="365"/>
      <c r="AT166" s="366"/>
    </row>
    <row r="167" spans="45:46" x14ac:dyDescent="0.2">
      <c r="AS167" s="365"/>
      <c r="AT167" s="366"/>
    </row>
    <row r="168" spans="45:46" x14ac:dyDescent="0.2">
      <c r="AS168" s="365"/>
      <c r="AT168" s="366"/>
    </row>
    <row r="169" spans="45:46" x14ac:dyDescent="0.2">
      <c r="AS169" s="365"/>
      <c r="AT169" s="366"/>
    </row>
    <row r="170" spans="45:46" x14ac:dyDescent="0.2">
      <c r="AS170" s="365"/>
      <c r="AT170" s="366"/>
    </row>
    <row r="171" spans="45:46" x14ac:dyDescent="0.2">
      <c r="AS171" s="365"/>
      <c r="AT171" s="366"/>
    </row>
    <row r="172" spans="45:46" x14ac:dyDescent="0.2">
      <c r="AS172" s="365"/>
      <c r="AT172" s="366"/>
    </row>
    <row r="173" spans="45:46" x14ac:dyDescent="0.2">
      <c r="AS173" s="365"/>
      <c r="AT173" s="366"/>
    </row>
    <row r="174" spans="45:46" x14ac:dyDescent="0.2">
      <c r="AS174" s="365"/>
      <c r="AT174" s="366"/>
    </row>
    <row r="175" spans="45:46" x14ac:dyDescent="0.2">
      <c r="AS175" s="365"/>
      <c r="AT175" s="366"/>
    </row>
    <row r="176" spans="45:46" x14ac:dyDescent="0.2">
      <c r="AS176" s="365"/>
      <c r="AT176" s="366"/>
    </row>
    <row r="177" spans="45:46" x14ac:dyDescent="0.2">
      <c r="AS177" s="365"/>
      <c r="AT177" s="366"/>
    </row>
    <row r="178" spans="45:46" x14ac:dyDescent="0.2">
      <c r="AS178" s="365"/>
      <c r="AT178" s="366"/>
    </row>
    <row r="179" spans="45:46" x14ac:dyDescent="0.2">
      <c r="AS179" s="365"/>
      <c r="AT179" s="366"/>
    </row>
    <row r="180" spans="45:46" x14ac:dyDescent="0.2">
      <c r="AS180" s="365"/>
      <c r="AT180" s="366"/>
    </row>
    <row r="181" spans="45:46" x14ac:dyDescent="0.2">
      <c r="AS181" s="365"/>
      <c r="AT181" s="366"/>
    </row>
    <row r="182" spans="45:46" x14ac:dyDescent="0.2">
      <c r="AS182" s="365"/>
      <c r="AT182" s="366"/>
    </row>
    <row r="183" spans="45:46" x14ac:dyDescent="0.2">
      <c r="AS183" s="365"/>
      <c r="AT183" s="366"/>
    </row>
    <row r="184" spans="45:46" x14ac:dyDescent="0.2">
      <c r="AS184" s="365"/>
      <c r="AT184" s="366"/>
    </row>
    <row r="185" spans="45:46" x14ac:dyDescent="0.2">
      <c r="AS185" s="365"/>
      <c r="AT185" s="366"/>
    </row>
    <row r="186" spans="45:46" x14ac:dyDescent="0.2">
      <c r="AS186" s="365"/>
      <c r="AT186" s="366"/>
    </row>
    <row r="187" spans="45:46" x14ac:dyDescent="0.2">
      <c r="AS187" s="365"/>
      <c r="AT187" s="366"/>
    </row>
    <row r="188" spans="45:46" x14ac:dyDescent="0.2">
      <c r="AS188" s="365"/>
      <c r="AT188" s="366"/>
    </row>
    <row r="189" spans="45:46" x14ac:dyDescent="0.2">
      <c r="AS189" s="365"/>
      <c r="AT189" s="366"/>
    </row>
    <row r="190" spans="45:46" x14ac:dyDescent="0.2">
      <c r="AS190" s="365"/>
      <c r="AT190" s="366"/>
    </row>
    <row r="191" spans="45:46" x14ac:dyDescent="0.2">
      <c r="AS191" s="365"/>
      <c r="AT191" s="366"/>
    </row>
    <row r="192" spans="45:46" x14ac:dyDescent="0.2">
      <c r="AS192" s="365"/>
      <c r="AT192" s="366"/>
    </row>
    <row r="193" spans="45:46" x14ac:dyDescent="0.2">
      <c r="AS193" s="365"/>
      <c r="AT193" s="366"/>
    </row>
    <row r="194" spans="45:46" x14ac:dyDescent="0.2">
      <c r="AS194" s="365"/>
      <c r="AT194" s="366"/>
    </row>
    <row r="195" spans="45:46" x14ac:dyDescent="0.2">
      <c r="AS195" s="365"/>
      <c r="AT195" s="366"/>
    </row>
    <row r="196" spans="45:46" x14ac:dyDescent="0.2">
      <c r="AS196" s="365"/>
      <c r="AT196" s="366"/>
    </row>
    <row r="197" spans="45:46" x14ac:dyDescent="0.2">
      <c r="AS197" s="365"/>
      <c r="AT197" s="366"/>
    </row>
    <row r="198" spans="45:46" x14ac:dyDescent="0.2">
      <c r="AS198" s="365"/>
      <c r="AT198" s="366"/>
    </row>
    <row r="199" spans="45:46" x14ac:dyDescent="0.2">
      <c r="AS199" s="365"/>
      <c r="AT199" s="366"/>
    </row>
    <row r="200" spans="45:46" x14ac:dyDescent="0.2">
      <c r="AS200" s="365"/>
      <c r="AT200" s="366"/>
    </row>
    <row r="201" spans="45:46" x14ac:dyDescent="0.2">
      <c r="AS201" s="365"/>
      <c r="AT201" s="366"/>
    </row>
    <row r="202" spans="45:46" x14ac:dyDescent="0.2">
      <c r="AS202" s="365"/>
      <c r="AT202" s="366"/>
    </row>
    <row r="203" spans="45:46" x14ac:dyDescent="0.2">
      <c r="AS203" s="365"/>
      <c r="AT203" s="366"/>
    </row>
    <row r="204" spans="45:46" x14ac:dyDescent="0.2">
      <c r="AS204" s="365"/>
      <c r="AT204" s="366"/>
    </row>
    <row r="205" spans="45:46" x14ac:dyDescent="0.2">
      <c r="AS205" s="365"/>
      <c r="AT205" s="366"/>
    </row>
    <row r="206" spans="45:46" x14ac:dyDescent="0.2">
      <c r="AS206" s="365"/>
      <c r="AT206" s="366"/>
    </row>
    <row r="207" spans="45:46" x14ac:dyDescent="0.2">
      <c r="AS207" s="365"/>
      <c r="AT207" s="366"/>
    </row>
    <row r="208" spans="45:46" x14ac:dyDescent="0.2">
      <c r="AS208" s="365"/>
      <c r="AT208" s="366"/>
    </row>
    <row r="209" spans="45:46" x14ac:dyDescent="0.2">
      <c r="AS209" s="365"/>
      <c r="AT209" s="366"/>
    </row>
    <row r="210" spans="45:46" x14ac:dyDescent="0.2">
      <c r="AS210" s="365"/>
      <c r="AT210" s="366"/>
    </row>
    <row r="211" spans="45:46" x14ac:dyDescent="0.2">
      <c r="AS211" s="365"/>
      <c r="AT211" s="366"/>
    </row>
    <row r="212" spans="45:46" x14ac:dyDescent="0.2">
      <c r="AS212" s="365"/>
      <c r="AT212" s="366"/>
    </row>
    <row r="213" spans="45:46" x14ac:dyDescent="0.2">
      <c r="AS213" s="365"/>
      <c r="AT213" s="366"/>
    </row>
    <row r="214" spans="45:46" x14ac:dyDescent="0.2">
      <c r="AS214" s="365"/>
      <c r="AT214" s="366"/>
    </row>
    <row r="215" spans="45:46" x14ac:dyDescent="0.2">
      <c r="AS215" s="365"/>
      <c r="AT215" s="366"/>
    </row>
    <row r="216" spans="45:46" x14ac:dyDescent="0.2">
      <c r="AS216" s="365"/>
      <c r="AT216" s="366"/>
    </row>
    <row r="217" spans="45:46" x14ac:dyDescent="0.2">
      <c r="AS217" s="365"/>
      <c r="AT217" s="366"/>
    </row>
    <row r="218" spans="45:46" x14ac:dyDescent="0.2">
      <c r="AS218" s="365"/>
      <c r="AT218" s="366"/>
    </row>
    <row r="219" spans="45:46" x14ac:dyDescent="0.2">
      <c r="AS219" s="365"/>
      <c r="AT219" s="366"/>
    </row>
    <row r="220" spans="45:46" x14ac:dyDescent="0.2">
      <c r="AS220" s="365"/>
      <c r="AT220" s="366"/>
    </row>
    <row r="221" spans="45:46" x14ac:dyDescent="0.2">
      <c r="AS221" s="365"/>
      <c r="AT221" s="366"/>
    </row>
    <row r="222" spans="45:46" x14ac:dyDescent="0.2">
      <c r="AS222" s="365"/>
      <c r="AT222" s="366"/>
    </row>
    <row r="223" spans="45:46" x14ac:dyDescent="0.2">
      <c r="AS223" s="365"/>
      <c r="AT223" s="366"/>
    </row>
    <row r="224" spans="45:46" x14ac:dyDescent="0.2">
      <c r="AS224" s="365"/>
      <c r="AT224" s="366"/>
    </row>
    <row r="225" spans="45:46" x14ac:dyDescent="0.2">
      <c r="AS225" s="365"/>
      <c r="AT225" s="366"/>
    </row>
    <row r="226" spans="45:46" x14ac:dyDescent="0.2">
      <c r="AS226" s="365"/>
      <c r="AT226" s="366"/>
    </row>
    <row r="227" spans="45:46" x14ac:dyDescent="0.2">
      <c r="AS227" s="365"/>
      <c r="AT227" s="366"/>
    </row>
  </sheetData>
  <sortState ref="A13:AR41">
    <sortCondition descending="1" ref="AQ13:AQ41"/>
  </sortState>
  <mergeCells count="29">
    <mergeCell ref="S11:T11"/>
    <mergeCell ref="AI11:AJ11"/>
    <mergeCell ref="AQ11:AR11"/>
    <mergeCell ref="AO11:AP11"/>
    <mergeCell ref="AE11:AF11"/>
    <mergeCell ref="AG11:AH11"/>
    <mergeCell ref="AK11:AL11"/>
    <mergeCell ref="U11:V11"/>
    <mergeCell ref="A11:A12"/>
    <mergeCell ref="B11:B12"/>
    <mergeCell ref="C11:D11"/>
    <mergeCell ref="E11:F11"/>
    <mergeCell ref="G11:H11"/>
    <mergeCell ref="I11:J11"/>
    <mergeCell ref="K11:L11"/>
    <mergeCell ref="M11:N11"/>
    <mergeCell ref="O11:P11"/>
    <mergeCell ref="X7:AM7"/>
    <mergeCell ref="X8:AM8"/>
    <mergeCell ref="X9:AM9"/>
    <mergeCell ref="B7:R7"/>
    <mergeCell ref="B8:R8"/>
    <mergeCell ref="B9:R9"/>
    <mergeCell ref="AM11:AN11"/>
    <mergeCell ref="W11:X11"/>
    <mergeCell ref="Y11:Z11"/>
    <mergeCell ref="AA11:AB11"/>
    <mergeCell ref="AC11:AD11"/>
    <mergeCell ref="Q11:R11"/>
  </mergeCells>
  <hyperlinks>
    <hyperlink ref="S8" location="INDICE!B12" display="INDICE"/>
  </hyperlinks>
  <printOptions horizontalCentered="1"/>
  <pageMargins left="0" right="0" top="1.1811023622047245" bottom="0.78740157480314965" header="0" footer="0.19685039370078741"/>
  <pageSetup paperSize="9" scale="42" firstPageNumber="18" orientation="landscape" useFirstPageNumber="1" r:id="rId1"/>
  <headerFooter scaleWithDoc="0">
    <oddFooter>&amp;C&amp;P</oddFooter>
  </headerFooter>
  <drawing r:id="rId2"/>
  <legacyDrawingHF r:id="rId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AS38"/>
  <sheetViews>
    <sheetView showGridLines="0" zoomScaleNormal="100" workbookViewId="0"/>
  </sheetViews>
  <sheetFormatPr baseColWidth="10" defaultColWidth="11.42578125" defaultRowHeight="12.75" x14ac:dyDescent="0.2"/>
  <cols>
    <col min="1" max="1" width="4.7109375" style="66" customWidth="1"/>
    <col min="2" max="2" width="29" style="66" customWidth="1"/>
    <col min="3" max="3" width="10.28515625" style="66" customWidth="1"/>
    <col min="4" max="4" width="8.140625" style="66" customWidth="1"/>
    <col min="5" max="5" width="10.28515625" style="66" customWidth="1"/>
    <col min="6" max="6" width="8.140625" style="66" customWidth="1"/>
    <col min="7" max="7" width="10.28515625" style="66" customWidth="1"/>
    <col min="8" max="8" width="8.140625" style="66" customWidth="1"/>
    <col min="9" max="9" width="10.28515625" style="66" customWidth="1"/>
    <col min="10" max="10" width="8.140625" style="66" customWidth="1"/>
    <col min="11" max="11" width="10.28515625" style="66" customWidth="1"/>
    <col min="12" max="12" width="8.140625" style="66" customWidth="1"/>
    <col min="13" max="13" width="10.28515625" style="66" customWidth="1"/>
    <col min="14" max="14" width="8.140625" style="66" customWidth="1"/>
    <col min="15" max="15" width="10.28515625" style="66" customWidth="1"/>
    <col min="16" max="16" width="8.140625" style="66" customWidth="1"/>
    <col min="17" max="17" width="10.28515625" style="66" customWidth="1"/>
    <col min="18" max="18" width="8.140625" style="66" customWidth="1"/>
    <col min="19" max="19" width="10.28515625" style="66" customWidth="1"/>
    <col min="20" max="20" width="8.140625" style="66" customWidth="1"/>
    <col min="21" max="21" width="10.28515625" style="66" customWidth="1"/>
    <col min="22" max="22" width="8.140625" style="66" customWidth="1"/>
    <col min="23" max="23" width="10.28515625" style="66" customWidth="1"/>
    <col min="24" max="24" width="8.140625" style="66" customWidth="1"/>
    <col min="25" max="25" width="10.28515625" style="66" customWidth="1"/>
    <col min="26" max="26" width="8.140625" style="66" customWidth="1"/>
    <col min="27" max="27" width="10.28515625" style="66" customWidth="1"/>
    <col min="28" max="28" width="8.140625" style="66" customWidth="1"/>
    <col min="29" max="29" width="10.28515625" style="66" customWidth="1"/>
    <col min="30" max="30" width="8.140625" style="66" customWidth="1"/>
    <col min="31" max="31" width="10.28515625" style="66" customWidth="1"/>
    <col min="32" max="32" width="8.140625" style="66" customWidth="1"/>
    <col min="33" max="33" width="10.28515625" style="66" customWidth="1"/>
    <col min="34" max="34" width="8.28515625" style="66" customWidth="1"/>
    <col min="35" max="35" width="10.28515625" style="66" customWidth="1"/>
    <col min="36" max="36" width="8.28515625" style="66" customWidth="1"/>
    <col min="37" max="37" width="10.28515625" style="66" customWidth="1"/>
    <col min="38" max="38" width="8.28515625" style="66" customWidth="1"/>
    <col min="39" max="39" width="10.28515625" style="66" customWidth="1"/>
    <col min="40" max="40" width="8.28515625" style="66" customWidth="1"/>
    <col min="41" max="41" width="10.28515625" style="66" customWidth="1"/>
    <col min="42" max="42" width="8.28515625" style="66" customWidth="1"/>
    <col min="43" max="43" width="9.7109375" customWidth="1"/>
    <col min="44" max="44" width="8.140625" customWidth="1"/>
    <col min="46" max="16384" width="11.42578125" style="66"/>
  </cols>
  <sheetData>
    <row r="7" spans="1:44" s="88" customFormat="1" ht="11.25" customHeight="1" x14ac:dyDescent="0.2">
      <c r="B7" s="1022" t="s">
        <v>418</v>
      </c>
      <c r="C7" s="1022"/>
      <c r="D7" s="1022"/>
      <c r="E7" s="1022"/>
      <c r="F7" s="1022"/>
      <c r="G7" s="1022"/>
      <c r="H7" s="1022"/>
      <c r="I7" s="1022"/>
      <c r="J7" s="1022"/>
      <c r="K7" s="1022"/>
      <c r="L7" s="1022"/>
      <c r="M7" s="1022"/>
      <c r="N7" s="1022"/>
      <c r="O7" s="1022"/>
      <c r="P7" s="1022"/>
      <c r="Q7" s="1022"/>
      <c r="R7" s="1022"/>
      <c r="X7" s="1022"/>
      <c r="Y7" s="1022"/>
      <c r="Z7" s="1022"/>
      <c r="AA7" s="1022"/>
      <c r="AB7" s="1022"/>
      <c r="AC7" s="1022"/>
      <c r="AD7" s="1022"/>
      <c r="AE7" s="1022"/>
      <c r="AF7" s="1022"/>
      <c r="AG7" s="1022"/>
      <c r="AH7" s="1022"/>
      <c r="AI7" s="1022"/>
      <c r="AJ7" s="1022"/>
      <c r="AK7" s="1022"/>
      <c r="AL7" s="1022"/>
      <c r="AM7" s="1022"/>
    </row>
    <row r="8" spans="1:44" s="88" customFormat="1" ht="11.25" customHeight="1" x14ac:dyDescent="0.2">
      <c r="B8" s="1022" t="s">
        <v>432</v>
      </c>
      <c r="C8" s="1022"/>
      <c r="D8" s="1022"/>
      <c r="E8" s="1022"/>
      <c r="F8" s="1022"/>
      <c r="G8" s="1022"/>
      <c r="H8" s="1022"/>
      <c r="I8" s="1022"/>
      <c r="J8" s="1022"/>
      <c r="K8" s="1022"/>
      <c r="L8" s="1022"/>
      <c r="M8" s="1022"/>
      <c r="N8" s="1022"/>
      <c r="O8" s="1022"/>
      <c r="P8" s="1022"/>
      <c r="Q8" s="1022"/>
      <c r="R8" s="1022"/>
      <c r="S8" s="67" t="s">
        <v>221</v>
      </c>
      <c r="X8" s="1022"/>
      <c r="Y8" s="1022"/>
      <c r="Z8" s="1022"/>
      <c r="AA8" s="1022"/>
      <c r="AB8" s="1022"/>
      <c r="AC8" s="1022"/>
      <c r="AD8" s="1022"/>
      <c r="AE8" s="1022"/>
      <c r="AF8" s="1022"/>
      <c r="AG8" s="1022"/>
      <c r="AH8" s="1022"/>
      <c r="AI8" s="1022"/>
      <c r="AJ8" s="1022"/>
      <c r="AK8" s="1022"/>
      <c r="AL8" s="1022"/>
      <c r="AM8" s="1022"/>
    </row>
    <row r="9" spans="1:44" s="88" customFormat="1" ht="11.25" customHeight="1" x14ac:dyDescent="0.2">
      <c r="B9" s="1022" t="s">
        <v>2894</v>
      </c>
      <c r="C9" s="1022"/>
      <c r="D9" s="1022"/>
      <c r="E9" s="1022"/>
      <c r="F9" s="1022"/>
      <c r="G9" s="1022"/>
      <c r="H9" s="1022"/>
      <c r="I9" s="1022"/>
      <c r="J9" s="1022"/>
      <c r="K9" s="1022"/>
      <c r="L9" s="1022"/>
      <c r="M9" s="1022"/>
      <c r="N9" s="1022"/>
      <c r="O9" s="1022"/>
      <c r="P9" s="1022"/>
      <c r="Q9" s="1022"/>
      <c r="R9" s="1022"/>
      <c r="X9" s="1022"/>
      <c r="Y9" s="1022"/>
      <c r="Z9" s="1022"/>
      <c r="AA9" s="1022"/>
      <c r="AB9" s="1022"/>
      <c r="AC9" s="1022"/>
      <c r="AD9" s="1022"/>
      <c r="AE9" s="1022"/>
      <c r="AF9" s="1022"/>
      <c r="AG9" s="1022"/>
      <c r="AH9" s="1022"/>
      <c r="AI9" s="1022"/>
      <c r="AJ9" s="1022"/>
      <c r="AK9" s="1022"/>
      <c r="AL9" s="1022"/>
      <c r="AM9" s="1022"/>
    </row>
    <row r="10" spans="1:44" s="88" customFormat="1" ht="11.25" customHeight="1" x14ac:dyDescent="0.2">
      <c r="A10" s="92"/>
      <c r="B10" s="92"/>
      <c r="C10" s="92"/>
      <c r="D10" s="92"/>
      <c r="E10" s="92"/>
      <c r="F10" s="92"/>
      <c r="G10" s="92"/>
      <c r="H10" s="93"/>
      <c r="I10" s="93"/>
      <c r="J10" s="93"/>
      <c r="K10" s="94"/>
      <c r="L10" s="95"/>
      <c r="M10" s="95"/>
      <c r="N10" s="95"/>
      <c r="O10" s="95"/>
    </row>
    <row r="11" spans="1:44" s="96" customFormat="1" ht="15.75" customHeight="1" x14ac:dyDescent="0.2">
      <c r="A11" s="1023" t="s">
        <v>217</v>
      </c>
      <c r="B11" s="1023" t="s">
        <v>2695</v>
      </c>
      <c r="C11" s="1020">
        <v>1997</v>
      </c>
      <c r="D11" s="1021"/>
      <c r="E11" s="1020">
        <v>1998</v>
      </c>
      <c r="F11" s="1021"/>
      <c r="G11" s="1020">
        <v>1999</v>
      </c>
      <c r="H11" s="1021"/>
      <c r="I11" s="1020">
        <v>2000</v>
      </c>
      <c r="J11" s="1021"/>
      <c r="K11" s="1020">
        <v>2001</v>
      </c>
      <c r="L11" s="1021"/>
      <c r="M11" s="1020">
        <v>2002</v>
      </c>
      <c r="N11" s="1021"/>
      <c r="O11" s="1020">
        <v>2003</v>
      </c>
      <c r="P11" s="1021"/>
      <c r="Q11" s="1020">
        <v>2004</v>
      </c>
      <c r="R11" s="1021"/>
      <c r="S11" s="1020">
        <v>2005</v>
      </c>
      <c r="T11" s="1021"/>
      <c r="U11" s="1020">
        <v>2006</v>
      </c>
      <c r="V11" s="1021"/>
      <c r="W11" s="1020">
        <v>2007</v>
      </c>
      <c r="X11" s="1021"/>
      <c r="Y11" s="1020">
        <v>2008</v>
      </c>
      <c r="Z11" s="1021"/>
      <c r="AA11" s="1020">
        <v>2009</v>
      </c>
      <c r="AB11" s="1021"/>
      <c r="AC11" s="1020">
        <v>2010</v>
      </c>
      <c r="AD11" s="1021"/>
      <c r="AE11" s="1020">
        <v>2011</v>
      </c>
      <c r="AF11" s="1021"/>
      <c r="AG11" s="1020">
        <v>2012</v>
      </c>
      <c r="AH11" s="1021"/>
      <c r="AI11" s="1020">
        <v>2013</v>
      </c>
      <c r="AJ11" s="1021"/>
      <c r="AK11" s="1020">
        <v>2014</v>
      </c>
      <c r="AL11" s="1021"/>
      <c r="AM11" s="1020">
        <v>2015</v>
      </c>
      <c r="AN11" s="1021"/>
      <c r="AO11" s="1020">
        <v>2016</v>
      </c>
      <c r="AP11" s="1021"/>
      <c r="AQ11" s="1020">
        <v>2017</v>
      </c>
      <c r="AR11" s="1021"/>
    </row>
    <row r="12" spans="1:44" s="96" customFormat="1" ht="15.75" customHeight="1" x14ac:dyDescent="0.2">
      <c r="A12" s="1024"/>
      <c r="B12" s="1024"/>
      <c r="C12" s="362" t="s">
        <v>225</v>
      </c>
      <c r="D12" s="362" t="s">
        <v>215</v>
      </c>
      <c r="E12" s="362" t="s">
        <v>225</v>
      </c>
      <c r="F12" s="362" t="s">
        <v>215</v>
      </c>
      <c r="G12" s="362" t="s">
        <v>225</v>
      </c>
      <c r="H12" s="362" t="s">
        <v>215</v>
      </c>
      <c r="I12" s="362" t="s">
        <v>225</v>
      </c>
      <c r="J12" s="362" t="s">
        <v>215</v>
      </c>
      <c r="K12" s="362" t="s">
        <v>225</v>
      </c>
      <c r="L12" s="362" t="s">
        <v>215</v>
      </c>
      <c r="M12" s="362" t="s">
        <v>225</v>
      </c>
      <c r="N12" s="362" t="s">
        <v>215</v>
      </c>
      <c r="O12" s="362" t="s">
        <v>225</v>
      </c>
      <c r="P12" s="362" t="s">
        <v>215</v>
      </c>
      <c r="Q12" s="362" t="s">
        <v>225</v>
      </c>
      <c r="R12" s="362" t="s">
        <v>215</v>
      </c>
      <c r="S12" s="362" t="s">
        <v>225</v>
      </c>
      <c r="T12" s="362" t="s">
        <v>215</v>
      </c>
      <c r="U12" s="362" t="s">
        <v>225</v>
      </c>
      <c r="V12" s="362" t="s">
        <v>215</v>
      </c>
      <c r="W12" s="362" t="s">
        <v>225</v>
      </c>
      <c r="X12" s="362" t="s">
        <v>215</v>
      </c>
      <c r="Y12" s="362" t="s">
        <v>225</v>
      </c>
      <c r="Z12" s="362" t="s">
        <v>215</v>
      </c>
      <c r="AA12" s="362" t="s">
        <v>225</v>
      </c>
      <c r="AB12" s="362" t="s">
        <v>215</v>
      </c>
      <c r="AC12" s="362" t="s">
        <v>225</v>
      </c>
      <c r="AD12" s="362" t="s">
        <v>215</v>
      </c>
      <c r="AE12" s="362" t="s">
        <v>225</v>
      </c>
      <c r="AF12" s="362" t="s">
        <v>215</v>
      </c>
      <c r="AG12" s="362" t="s">
        <v>225</v>
      </c>
      <c r="AH12" s="362" t="s">
        <v>215</v>
      </c>
      <c r="AI12" s="362" t="s">
        <v>225</v>
      </c>
      <c r="AJ12" s="362" t="s">
        <v>215</v>
      </c>
      <c r="AK12" s="362" t="s">
        <v>225</v>
      </c>
      <c r="AL12" s="362" t="s">
        <v>215</v>
      </c>
      <c r="AM12" s="362" t="s">
        <v>225</v>
      </c>
      <c r="AN12" s="362" t="s">
        <v>215</v>
      </c>
      <c r="AO12" s="362" t="s">
        <v>225</v>
      </c>
      <c r="AP12" s="362" t="s">
        <v>215</v>
      </c>
      <c r="AQ12" s="362" t="s">
        <v>225</v>
      </c>
      <c r="AR12" s="362" t="s">
        <v>215</v>
      </c>
    </row>
    <row r="13" spans="1:44" s="88" customFormat="1" ht="16.5" customHeight="1" x14ac:dyDescent="0.2">
      <c r="A13" s="824">
        <v>1</v>
      </c>
      <c r="B13" s="822" t="s">
        <v>39</v>
      </c>
      <c r="C13" s="464">
        <v>175294</v>
      </c>
      <c r="D13" s="823">
        <v>54.672933632334555</v>
      </c>
      <c r="E13" s="464">
        <v>129079</v>
      </c>
      <c r="F13" s="823">
        <v>46.938671612211131</v>
      </c>
      <c r="G13" s="464">
        <v>169453</v>
      </c>
      <c r="H13" s="823">
        <v>43.939240716395311</v>
      </c>
      <c r="I13" s="464">
        <v>181745</v>
      </c>
      <c r="J13" s="823">
        <v>34.952709173920233</v>
      </c>
      <c r="K13" s="464">
        <v>198811</v>
      </c>
      <c r="L13" s="823">
        <v>35.371405900008362</v>
      </c>
      <c r="M13" s="464">
        <v>207793</v>
      </c>
      <c r="N13" s="823">
        <v>33.161403167196234</v>
      </c>
      <c r="O13" s="464">
        <v>191863</v>
      </c>
      <c r="P13" s="823">
        <v>31.293609914109471</v>
      </c>
      <c r="Q13" s="464">
        <v>207718</v>
      </c>
      <c r="R13" s="823">
        <v>34.429215721699464</v>
      </c>
      <c r="S13" s="464">
        <v>223708</v>
      </c>
      <c r="T13" s="823">
        <v>33.711221049998422</v>
      </c>
      <c r="U13" s="464">
        <v>225986</v>
      </c>
      <c r="V13" s="823">
        <v>30.81099284349909</v>
      </c>
      <c r="W13" s="464">
        <v>246324</v>
      </c>
      <c r="X13" s="823">
        <v>30.757090110867068</v>
      </c>
      <c r="Y13" s="464">
        <v>242752</v>
      </c>
      <c r="Z13" s="823">
        <v>29.67697293702421</v>
      </c>
      <c r="AA13" s="464">
        <v>264861</v>
      </c>
      <c r="AB13" s="823">
        <v>32.552723143121568</v>
      </c>
      <c r="AC13" s="464">
        <v>305910</v>
      </c>
      <c r="AD13" s="823">
        <v>34.03216206745023</v>
      </c>
      <c r="AE13" s="464">
        <v>359790</v>
      </c>
      <c r="AF13" s="823">
        <v>35.188972381072539</v>
      </c>
      <c r="AG13" s="464">
        <v>343310</v>
      </c>
      <c r="AH13" s="823">
        <v>33.5852397513219</v>
      </c>
      <c r="AI13" s="464">
        <v>406236</v>
      </c>
      <c r="AJ13" s="823">
        <v>35.701285290563547</v>
      </c>
      <c r="AK13" s="464">
        <v>500232</v>
      </c>
      <c r="AL13" s="823">
        <v>39.131495944728144</v>
      </c>
      <c r="AM13" s="464">
        <v>542018</v>
      </c>
      <c r="AN13" s="825">
        <v>38.766327627529471</v>
      </c>
      <c r="AO13" s="461">
        <v>585699</v>
      </c>
      <c r="AP13" s="825">
        <v>37.765152834035511</v>
      </c>
      <c r="AQ13" s="461">
        <v>601908</v>
      </c>
      <c r="AR13" s="825">
        <v>38.900234729647288</v>
      </c>
    </row>
    <row r="14" spans="1:44" s="88" customFormat="1" ht="16.5" customHeight="1" x14ac:dyDescent="0.2">
      <c r="A14" s="824">
        <v>2</v>
      </c>
      <c r="B14" s="822" t="s">
        <v>66</v>
      </c>
      <c r="C14" s="464">
        <v>16227</v>
      </c>
      <c r="D14" s="823">
        <v>5.0610842016948254</v>
      </c>
      <c r="E14" s="464">
        <v>14663</v>
      </c>
      <c r="F14" s="823">
        <v>5.3320969472172219</v>
      </c>
      <c r="G14" s="464">
        <v>22117</v>
      </c>
      <c r="H14" s="823">
        <v>5.7349482565933627</v>
      </c>
      <c r="I14" s="464">
        <v>41910</v>
      </c>
      <c r="J14" s="823">
        <v>8.0600183855346614</v>
      </c>
      <c r="K14" s="464">
        <v>46193</v>
      </c>
      <c r="L14" s="823">
        <v>8.2184152423109698</v>
      </c>
      <c r="M14" s="464">
        <v>53536</v>
      </c>
      <c r="N14" s="823">
        <v>8.5437376618029379</v>
      </c>
      <c r="O14" s="464">
        <v>86656</v>
      </c>
      <c r="P14" s="823">
        <v>14.133934425694742</v>
      </c>
      <c r="Q14" s="464">
        <v>104008</v>
      </c>
      <c r="R14" s="823">
        <v>17.23930458016406</v>
      </c>
      <c r="S14" s="464">
        <v>92488</v>
      </c>
      <c r="T14" s="823">
        <v>13.937290630966501</v>
      </c>
      <c r="U14" s="464">
        <v>112755</v>
      </c>
      <c r="V14" s="823">
        <v>15.373047436871046</v>
      </c>
      <c r="W14" s="464">
        <v>120844</v>
      </c>
      <c r="X14" s="823">
        <v>15.089109454854663</v>
      </c>
      <c r="Y14" s="464">
        <v>134148</v>
      </c>
      <c r="Z14" s="823">
        <v>16.399891929030137</v>
      </c>
      <c r="AA14" s="464">
        <v>142820</v>
      </c>
      <c r="AB14" s="823">
        <v>17.55328236056128</v>
      </c>
      <c r="AC14" s="464">
        <v>153583</v>
      </c>
      <c r="AD14" s="823">
        <v>17.08594536564744</v>
      </c>
      <c r="AE14" s="464">
        <v>169452</v>
      </c>
      <c r="AF14" s="823">
        <v>16.573116951325783</v>
      </c>
      <c r="AG14" s="464">
        <v>177582</v>
      </c>
      <c r="AH14" s="823">
        <v>17.37244486184278</v>
      </c>
      <c r="AI14" s="464">
        <v>205055</v>
      </c>
      <c r="AJ14" s="823">
        <v>18.020872239920905</v>
      </c>
      <c r="AK14" s="464">
        <v>226410</v>
      </c>
      <c r="AL14" s="823">
        <v>17.71130594773205</v>
      </c>
      <c r="AM14" s="464">
        <v>282476</v>
      </c>
      <c r="AN14" s="825">
        <v>20.203309046773381</v>
      </c>
      <c r="AO14" s="461">
        <v>334799</v>
      </c>
      <c r="AP14" s="825">
        <v>21.587428702596817</v>
      </c>
      <c r="AQ14" s="461">
        <v>296511</v>
      </c>
      <c r="AR14" s="825">
        <v>19.162974241781878</v>
      </c>
    </row>
    <row r="15" spans="1:44" s="88" customFormat="1" ht="16.5" customHeight="1" x14ac:dyDescent="0.2">
      <c r="A15" s="824">
        <v>3</v>
      </c>
      <c r="B15" s="822" t="s">
        <v>63</v>
      </c>
      <c r="C15" s="464">
        <v>37444</v>
      </c>
      <c r="D15" s="823">
        <v>11.678513394235598</v>
      </c>
      <c r="E15" s="464">
        <v>45641</v>
      </c>
      <c r="F15" s="823">
        <v>16.59702903689158</v>
      </c>
      <c r="G15" s="464">
        <v>42787</v>
      </c>
      <c r="H15" s="823">
        <v>11.094688748693773</v>
      </c>
      <c r="I15" s="464">
        <v>40647</v>
      </c>
      <c r="J15" s="823">
        <v>7.8171216253120344</v>
      </c>
      <c r="K15" s="464">
        <v>56797</v>
      </c>
      <c r="L15" s="823">
        <v>10.10502306664508</v>
      </c>
      <c r="M15" s="464">
        <v>56424</v>
      </c>
      <c r="N15" s="823">
        <v>9.0046296665714447</v>
      </c>
      <c r="O15" s="464">
        <v>65185</v>
      </c>
      <c r="P15" s="823">
        <v>10.631929878357086</v>
      </c>
      <c r="Q15" s="464">
        <v>82257</v>
      </c>
      <c r="R15" s="823">
        <v>13.634080809654595</v>
      </c>
      <c r="S15" s="464">
        <v>84448</v>
      </c>
      <c r="T15" s="823">
        <v>12.725719219832399</v>
      </c>
      <c r="U15" s="464">
        <v>84683</v>
      </c>
      <c r="V15" s="823">
        <v>11.545703304479186</v>
      </c>
      <c r="W15" s="464">
        <v>95285</v>
      </c>
      <c r="X15" s="823">
        <v>11.897701122156059</v>
      </c>
      <c r="Y15" s="464">
        <v>91959</v>
      </c>
      <c r="Z15" s="823">
        <v>11.242192667066838</v>
      </c>
      <c r="AA15" s="464">
        <v>91030</v>
      </c>
      <c r="AB15" s="823">
        <v>11.188035942318256</v>
      </c>
      <c r="AC15" s="464">
        <v>107755</v>
      </c>
      <c r="AD15" s="823">
        <v>11.987629118296557</v>
      </c>
      <c r="AE15" s="464">
        <v>106625</v>
      </c>
      <c r="AF15" s="823">
        <v>10.42837260660902</v>
      </c>
      <c r="AG15" s="464">
        <v>113830</v>
      </c>
      <c r="AH15" s="823">
        <v>11.135731091121643</v>
      </c>
      <c r="AI15" s="464">
        <v>126442</v>
      </c>
      <c r="AJ15" s="823">
        <v>11.112116884543557</v>
      </c>
      <c r="AK15" s="464">
        <v>127714</v>
      </c>
      <c r="AL15" s="823">
        <v>9.9906440873135072</v>
      </c>
      <c r="AM15" s="464">
        <v>145006</v>
      </c>
      <c r="AN15" s="825">
        <v>10.371150227404881</v>
      </c>
      <c r="AO15" s="461">
        <v>163008</v>
      </c>
      <c r="AP15" s="825">
        <v>10.510555819918524</v>
      </c>
      <c r="AQ15" s="461">
        <v>166584</v>
      </c>
      <c r="AR15" s="825">
        <v>10.766025210170929</v>
      </c>
    </row>
    <row r="16" spans="1:44" s="88" customFormat="1" ht="16.5" customHeight="1" x14ac:dyDescent="0.2">
      <c r="A16" s="824">
        <v>4</v>
      </c>
      <c r="B16" s="822" t="s">
        <v>80</v>
      </c>
      <c r="C16" s="464">
        <v>10769</v>
      </c>
      <c r="D16" s="823">
        <v>3.3587733880601203</v>
      </c>
      <c r="E16" s="464">
        <v>13992</v>
      </c>
      <c r="F16" s="823">
        <v>5.0880925107729231</v>
      </c>
      <c r="G16" s="464">
        <v>50784</v>
      </c>
      <c r="H16" s="823">
        <v>13.168314521085017</v>
      </c>
      <c r="I16" s="464">
        <v>139152</v>
      </c>
      <c r="J16" s="823">
        <v>26.761338066903345</v>
      </c>
      <c r="K16" s="464">
        <v>139329</v>
      </c>
      <c r="L16" s="823">
        <v>24.788681776371856</v>
      </c>
      <c r="M16" s="464">
        <v>162686</v>
      </c>
      <c r="N16" s="823">
        <v>25.962838188285875</v>
      </c>
      <c r="O16" s="464">
        <v>130925</v>
      </c>
      <c r="P16" s="823">
        <v>21.354382439578149</v>
      </c>
      <c r="Q16" s="464">
        <v>72490</v>
      </c>
      <c r="R16" s="823">
        <v>12.015202571110805</v>
      </c>
      <c r="S16" s="464">
        <v>99686</v>
      </c>
      <c r="T16" s="823">
        <v>15.021978568447004</v>
      </c>
      <c r="U16" s="464">
        <v>143718</v>
      </c>
      <c r="V16" s="823">
        <v>19.594551297345863</v>
      </c>
      <c r="W16" s="464">
        <v>148025</v>
      </c>
      <c r="X16" s="823">
        <v>18.48304778933883</v>
      </c>
      <c r="Y16" s="464">
        <v>132868</v>
      </c>
      <c r="Z16" s="823">
        <v>16.243409076738946</v>
      </c>
      <c r="AA16" s="464">
        <v>110446</v>
      </c>
      <c r="AB16" s="823">
        <v>13.574358098267409</v>
      </c>
      <c r="AC16" s="464">
        <v>99466</v>
      </c>
      <c r="AD16" s="823">
        <v>11.065486686283563</v>
      </c>
      <c r="AE16" s="464">
        <v>112575</v>
      </c>
      <c r="AF16" s="823">
        <v>11.010307584422138</v>
      </c>
      <c r="AG16" s="464">
        <v>101557</v>
      </c>
      <c r="AH16" s="823">
        <v>9.9350912977338215</v>
      </c>
      <c r="AI16" s="464">
        <v>99980</v>
      </c>
      <c r="AJ16" s="823">
        <v>8.7865538833351646</v>
      </c>
      <c r="AK16" s="464">
        <v>101858</v>
      </c>
      <c r="AL16" s="823">
        <v>7.9680146690697908</v>
      </c>
      <c r="AM16" s="464">
        <v>109956</v>
      </c>
      <c r="AN16" s="825">
        <v>7.8642966112059582</v>
      </c>
      <c r="AO16" s="461">
        <v>126178</v>
      </c>
      <c r="AP16" s="825">
        <v>8.1358026124219656</v>
      </c>
      <c r="AQ16" s="461">
        <v>144992</v>
      </c>
      <c r="AR16" s="825">
        <v>9.3705729678306628</v>
      </c>
    </row>
    <row r="17" spans="1:44" s="88" customFormat="1" ht="16.5" customHeight="1" x14ac:dyDescent="0.2">
      <c r="A17" s="824">
        <v>5</v>
      </c>
      <c r="B17" s="822" t="s">
        <v>57</v>
      </c>
      <c r="C17" s="464">
        <v>17087</v>
      </c>
      <c r="D17" s="823">
        <v>5.3293119957083555</v>
      </c>
      <c r="E17" s="464">
        <v>17755</v>
      </c>
      <c r="F17" s="823">
        <v>6.4564810269277633</v>
      </c>
      <c r="G17" s="464">
        <v>14132</v>
      </c>
      <c r="H17" s="823">
        <v>3.6644340897127732</v>
      </c>
      <c r="I17" s="464">
        <v>13526</v>
      </c>
      <c r="J17" s="823">
        <v>2.6012839103493635</v>
      </c>
      <c r="K17" s="464">
        <v>19163</v>
      </c>
      <c r="L17" s="823">
        <v>3.4093800205313598</v>
      </c>
      <c r="M17" s="464">
        <v>24571</v>
      </c>
      <c r="N17" s="823">
        <v>3.9212525793514632</v>
      </c>
      <c r="O17" s="464">
        <v>21781</v>
      </c>
      <c r="P17" s="823">
        <v>3.5525667665950098</v>
      </c>
      <c r="Q17" s="464">
        <v>26208</v>
      </c>
      <c r="R17" s="823">
        <v>4.343970602616527</v>
      </c>
      <c r="S17" s="464">
        <v>23018</v>
      </c>
      <c r="T17" s="823">
        <v>3.4686505897369053</v>
      </c>
      <c r="U17" s="464">
        <v>19277</v>
      </c>
      <c r="V17" s="823">
        <v>2.6282314348859313</v>
      </c>
      <c r="W17" s="464">
        <v>21015</v>
      </c>
      <c r="X17" s="823">
        <v>2.6240246532204394</v>
      </c>
      <c r="Y17" s="464">
        <v>27433</v>
      </c>
      <c r="Z17" s="823">
        <v>3.3537453803939208</v>
      </c>
      <c r="AA17" s="464">
        <v>23694</v>
      </c>
      <c r="AB17" s="823">
        <v>2.9121094542160697</v>
      </c>
      <c r="AC17" s="464">
        <v>32454</v>
      </c>
      <c r="AD17" s="823">
        <v>3.6104729748521782</v>
      </c>
      <c r="AE17" s="464">
        <v>50578</v>
      </c>
      <c r="AF17" s="823">
        <v>4.9467407240053562</v>
      </c>
      <c r="AG17" s="464">
        <v>63520</v>
      </c>
      <c r="AH17" s="823">
        <v>6.2140177361683815</v>
      </c>
      <c r="AI17" s="464">
        <v>72913</v>
      </c>
      <c r="AJ17" s="823">
        <v>6.4078215972756229</v>
      </c>
      <c r="AK17" s="464">
        <v>70309</v>
      </c>
      <c r="AL17" s="823">
        <v>5.5000406778812456</v>
      </c>
      <c r="AM17" s="464">
        <v>62272</v>
      </c>
      <c r="AN17" s="825">
        <v>4.4538313377443473</v>
      </c>
      <c r="AO17" s="461">
        <v>66738</v>
      </c>
      <c r="AP17" s="825">
        <v>4.3031843486805705</v>
      </c>
      <c r="AQ17" s="461">
        <v>64679</v>
      </c>
      <c r="AR17" s="825">
        <v>4.1800877909561871</v>
      </c>
    </row>
    <row r="18" spans="1:44" s="88" customFormat="1" ht="16.5" customHeight="1" x14ac:dyDescent="0.2">
      <c r="A18" s="824">
        <v>6</v>
      </c>
      <c r="B18" s="822" t="s">
        <v>40</v>
      </c>
      <c r="C18" s="464">
        <v>2239</v>
      </c>
      <c r="D18" s="823">
        <v>0.69832794278638777</v>
      </c>
      <c r="E18" s="464">
        <v>2007</v>
      </c>
      <c r="F18" s="823">
        <v>0.72983145148093598</v>
      </c>
      <c r="G18" s="464">
        <v>3592</v>
      </c>
      <c r="H18" s="823">
        <v>0.93140724952223886</v>
      </c>
      <c r="I18" s="464">
        <v>9057</v>
      </c>
      <c r="J18" s="823">
        <v>1.7418178601237753</v>
      </c>
      <c r="K18" s="464">
        <v>8678</v>
      </c>
      <c r="L18" s="823">
        <v>1.5439440493748966</v>
      </c>
      <c r="M18" s="464">
        <v>8294</v>
      </c>
      <c r="N18" s="823">
        <v>1.3236282159106687</v>
      </c>
      <c r="O18" s="464">
        <v>7988</v>
      </c>
      <c r="P18" s="823">
        <v>1.302874217508881</v>
      </c>
      <c r="Q18" s="464">
        <v>8554</v>
      </c>
      <c r="R18" s="823">
        <v>1.4178237383540051</v>
      </c>
      <c r="S18" s="464">
        <v>12084</v>
      </c>
      <c r="T18" s="823">
        <v>1.8209737477791625</v>
      </c>
      <c r="U18" s="464">
        <v>9281</v>
      </c>
      <c r="V18" s="823">
        <v>1.2653740699889156</v>
      </c>
      <c r="W18" s="464">
        <v>10700</v>
      </c>
      <c r="X18" s="823">
        <v>1.3360487170810706</v>
      </c>
      <c r="Y18" s="464">
        <v>13532</v>
      </c>
      <c r="Z18" s="823">
        <v>1.6543171540659256</v>
      </c>
      <c r="AA18" s="464">
        <v>12152</v>
      </c>
      <c r="AB18" s="823">
        <v>1.4935407313089253</v>
      </c>
      <c r="AC18" s="464">
        <v>19280</v>
      </c>
      <c r="AD18" s="823">
        <v>2.1448794895898806</v>
      </c>
      <c r="AE18" s="464">
        <v>21874</v>
      </c>
      <c r="AF18" s="823">
        <v>2.1393690259973339</v>
      </c>
      <c r="AG18" s="464">
        <v>26742</v>
      </c>
      <c r="AH18" s="823">
        <v>2.6161092931457</v>
      </c>
      <c r="AI18" s="464">
        <v>28298</v>
      </c>
      <c r="AJ18" s="823">
        <v>2.4869164011864222</v>
      </c>
      <c r="AK18" s="464">
        <v>33651</v>
      </c>
      <c r="AL18" s="823">
        <v>2.632406503454491</v>
      </c>
      <c r="AM18" s="464">
        <v>35179</v>
      </c>
      <c r="AN18" s="825">
        <v>2.5160799818619664</v>
      </c>
      <c r="AO18" s="461">
        <v>40241</v>
      </c>
      <c r="AP18" s="825">
        <v>2.5946903020056764</v>
      </c>
      <c r="AQ18" s="461">
        <v>40435</v>
      </c>
      <c r="AR18" s="825">
        <v>2.6132415440454153</v>
      </c>
    </row>
    <row r="19" spans="1:44" s="88" customFormat="1" ht="16.5" customHeight="1" x14ac:dyDescent="0.2">
      <c r="A19" s="824">
        <v>7</v>
      </c>
      <c r="B19" s="822" t="s">
        <v>62</v>
      </c>
      <c r="C19" s="464">
        <v>7873</v>
      </c>
      <c r="D19" s="823">
        <v>2.4555318863587456</v>
      </c>
      <c r="E19" s="464">
        <v>7370</v>
      </c>
      <c r="F19" s="823">
        <v>2.680048728158694</v>
      </c>
      <c r="G19" s="464">
        <v>9989</v>
      </c>
      <c r="H19" s="823">
        <v>2.5901522871597007</v>
      </c>
      <c r="I19" s="464">
        <v>11528</v>
      </c>
      <c r="J19" s="823">
        <v>2.2170339286195078</v>
      </c>
      <c r="K19" s="464">
        <v>15627</v>
      </c>
      <c r="L19" s="823">
        <v>2.7802735261098768</v>
      </c>
      <c r="M19" s="464">
        <v>20676</v>
      </c>
      <c r="N19" s="823">
        <v>3.2996548097623561</v>
      </c>
      <c r="O19" s="464">
        <v>20879</v>
      </c>
      <c r="P19" s="823">
        <v>3.4054470189494155</v>
      </c>
      <c r="Q19" s="464">
        <v>16531</v>
      </c>
      <c r="R19" s="823">
        <v>2.7400098455377671</v>
      </c>
      <c r="S19" s="464">
        <v>16933</v>
      </c>
      <c r="T19" s="823">
        <v>2.5516839184992186</v>
      </c>
      <c r="U19" s="464">
        <v>15515</v>
      </c>
      <c r="V19" s="823">
        <v>2.1153193293694672</v>
      </c>
      <c r="W19" s="464">
        <v>15664</v>
      </c>
      <c r="X19" s="823">
        <v>1.9558754303138217</v>
      </c>
      <c r="Y19" s="464">
        <v>17624</v>
      </c>
      <c r="Z19" s="823">
        <v>2.1545732724843241</v>
      </c>
      <c r="AA19" s="464">
        <v>17884</v>
      </c>
      <c r="AB19" s="823">
        <v>2.1980318004220556</v>
      </c>
      <c r="AC19" s="464">
        <v>19495</v>
      </c>
      <c r="AD19" s="823">
        <v>2.168798010869021</v>
      </c>
      <c r="AE19" s="464">
        <v>25131</v>
      </c>
      <c r="AF19" s="823">
        <v>2.4579172987262958</v>
      </c>
      <c r="AG19" s="464">
        <v>27396</v>
      </c>
      <c r="AH19" s="823">
        <v>2.6800886319280379</v>
      </c>
      <c r="AI19" s="464">
        <v>27089</v>
      </c>
      <c r="AJ19" s="823">
        <v>2.3806657145995826</v>
      </c>
      <c r="AK19" s="464">
        <v>29421</v>
      </c>
      <c r="AL19" s="823">
        <v>2.3015075848603184</v>
      </c>
      <c r="AM19" s="464">
        <v>31906</v>
      </c>
      <c r="AN19" s="825">
        <v>2.2819877739926633</v>
      </c>
      <c r="AO19" s="461">
        <v>48832</v>
      </c>
      <c r="AP19" s="825">
        <v>3.1486274403603591</v>
      </c>
      <c r="AQ19" s="461">
        <v>34023</v>
      </c>
      <c r="AR19" s="825">
        <v>2.1988454817128025</v>
      </c>
    </row>
    <row r="20" spans="1:44" s="88" customFormat="1" ht="16.5" customHeight="1" x14ac:dyDescent="0.2">
      <c r="A20" s="824">
        <v>8</v>
      </c>
      <c r="B20" s="822" t="s">
        <v>59</v>
      </c>
      <c r="C20" s="464">
        <v>2162</v>
      </c>
      <c r="D20" s="823">
        <v>0.67431219843866474</v>
      </c>
      <c r="E20" s="464">
        <v>1691</v>
      </c>
      <c r="F20" s="823">
        <v>0.61492027127765958</v>
      </c>
      <c r="G20" s="464">
        <v>3221</v>
      </c>
      <c r="H20" s="823">
        <v>0.83520677915120589</v>
      </c>
      <c r="I20" s="464">
        <v>3744</v>
      </c>
      <c r="J20" s="823">
        <v>0.72003600180008998</v>
      </c>
      <c r="K20" s="464">
        <v>2988</v>
      </c>
      <c r="L20" s="823">
        <v>0.53160922096476049</v>
      </c>
      <c r="M20" s="464">
        <v>13341</v>
      </c>
      <c r="N20" s="823">
        <v>2.1290721037453859</v>
      </c>
      <c r="O20" s="464">
        <v>16761</v>
      </c>
      <c r="P20" s="823">
        <v>2.7337850224920324</v>
      </c>
      <c r="Q20" s="464">
        <v>16403</v>
      </c>
      <c r="R20" s="823">
        <v>2.7187938718986144</v>
      </c>
      <c r="S20" s="464">
        <v>18475</v>
      </c>
      <c r="T20" s="823">
        <v>2.7840524652615048</v>
      </c>
      <c r="U20" s="464">
        <v>19296</v>
      </c>
      <c r="V20" s="823">
        <v>2.6308219000653068</v>
      </c>
      <c r="W20" s="464">
        <v>24357</v>
      </c>
      <c r="X20" s="823">
        <v>3.0413213646676298</v>
      </c>
      <c r="Y20" s="464">
        <v>21522</v>
      </c>
      <c r="Z20" s="823">
        <v>2.6311124586023391</v>
      </c>
      <c r="AA20" s="464">
        <v>19865</v>
      </c>
      <c r="AB20" s="823">
        <v>2.4415064703301348</v>
      </c>
      <c r="AC20" s="464">
        <v>20292</v>
      </c>
      <c r="AD20" s="823">
        <v>2.2574634130061133</v>
      </c>
      <c r="AE20" s="464">
        <v>30513</v>
      </c>
      <c r="AF20" s="823">
        <v>2.9842994921028003</v>
      </c>
      <c r="AG20" s="464">
        <v>28269</v>
      </c>
      <c r="AH20" s="823">
        <v>2.7654922447062971</v>
      </c>
      <c r="AI20" s="464">
        <v>33350</v>
      </c>
      <c r="AJ20" s="823">
        <v>2.9309019004723718</v>
      </c>
      <c r="AK20" s="464">
        <v>38933</v>
      </c>
      <c r="AL20" s="823">
        <v>3.0455999048763394</v>
      </c>
      <c r="AM20" s="464">
        <v>35992</v>
      </c>
      <c r="AN20" s="825">
        <v>2.5742275422034706</v>
      </c>
      <c r="AO20" s="461">
        <v>29336</v>
      </c>
      <c r="AP20" s="825">
        <v>1.8915492830605236</v>
      </c>
      <c r="AQ20" s="461">
        <v>29251</v>
      </c>
      <c r="AR20" s="825">
        <v>1.8904396786168529</v>
      </c>
    </row>
    <row r="21" spans="1:44" s="88" customFormat="1" ht="16.5" customHeight="1" x14ac:dyDescent="0.2">
      <c r="A21" s="824">
        <v>9</v>
      </c>
      <c r="B21" s="822" t="s">
        <v>87</v>
      </c>
      <c r="C21" s="464">
        <v>3855</v>
      </c>
      <c r="D21" s="823">
        <v>1.2023466813048345</v>
      </c>
      <c r="E21" s="464">
        <v>1312</v>
      </c>
      <c r="F21" s="823">
        <v>0.47709958362879323</v>
      </c>
      <c r="G21" s="464">
        <v>9170</v>
      </c>
      <c r="H21" s="823">
        <v>2.377785211057609</v>
      </c>
      <c r="I21" s="464">
        <v>23265</v>
      </c>
      <c r="J21" s="823">
        <v>4.474262174647194</v>
      </c>
      <c r="K21" s="464">
        <v>18677</v>
      </c>
      <c r="L21" s="823">
        <v>3.3229134604949229</v>
      </c>
      <c r="M21" s="464">
        <v>15748</v>
      </c>
      <c r="N21" s="823">
        <v>2.5132019706005799</v>
      </c>
      <c r="O21" s="464">
        <v>16010</v>
      </c>
      <c r="P21" s="823">
        <v>2.6112939687427623</v>
      </c>
      <c r="Q21" s="464">
        <v>14812</v>
      </c>
      <c r="R21" s="823">
        <v>2.4550859495557074</v>
      </c>
      <c r="S21" s="464">
        <v>18333</v>
      </c>
      <c r="T21" s="823">
        <v>2.7626540647165991</v>
      </c>
      <c r="U21" s="464">
        <v>21364</v>
      </c>
      <c r="V21" s="823">
        <v>2.9127735837995035</v>
      </c>
      <c r="W21" s="464">
        <v>23588</v>
      </c>
      <c r="X21" s="823">
        <v>2.9453006671503079</v>
      </c>
      <c r="Y21" s="464">
        <v>22671</v>
      </c>
      <c r="Z21" s="823">
        <v>2.7715802689793527</v>
      </c>
      <c r="AA21" s="464">
        <v>24583</v>
      </c>
      <c r="AB21" s="823">
        <v>3.0213719385917797</v>
      </c>
      <c r="AC21" s="464">
        <v>25347</v>
      </c>
      <c r="AD21" s="823">
        <v>2.8198267854063643</v>
      </c>
      <c r="AE21" s="464">
        <v>27806</v>
      </c>
      <c r="AF21" s="823">
        <v>2.7195435282473195</v>
      </c>
      <c r="AG21" s="464">
        <v>24945</v>
      </c>
      <c r="AH21" s="823">
        <v>2.4403128530969815</v>
      </c>
      <c r="AI21" s="464">
        <v>22261</v>
      </c>
      <c r="AJ21" s="823">
        <v>1.9563660331758759</v>
      </c>
      <c r="AK21" s="464">
        <v>23499</v>
      </c>
      <c r="AL21" s="823">
        <v>1.8382490988284772</v>
      </c>
      <c r="AM21" s="464">
        <v>24681</v>
      </c>
      <c r="AN21" s="825">
        <v>1.7652397746478068</v>
      </c>
      <c r="AO21" s="461">
        <v>25082</v>
      </c>
      <c r="AP21" s="825">
        <v>1.6172565829603236</v>
      </c>
      <c r="AQ21" s="461">
        <v>23315</v>
      </c>
      <c r="AR21" s="825">
        <v>1.506806642745613</v>
      </c>
    </row>
    <row r="22" spans="1:44" s="88" customFormat="1" ht="16.5" customHeight="1" x14ac:dyDescent="0.2">
      <c r="A22" s="824">
        <v>10</v>
      </c>
      <c r="B22" s="822" t="s">
        <v>61</v>
      </c>
      <c r="C22" s="464">
        <v>2700</v>
      </c>
      <c r="D22" s="823">
        <v>0.84211051608898935</v>
      </c>
      <c r="E22" s="464">
        <v>3175</v>
      </c>
      <c r="F22" s="823">
        <v>1.1545664466626666</v>
      </c>
      <c r="G22" s="464">
        <v>2502</v>
      </c>
      <c r="H22" s="823">
        <v>0.64876974897122541</v>
      </c>
      <c r="I22" s="464">
        <v>3810</v>
      </c>
      <c r="J22" s="823">
        <v>0.73272894413951473</v>
      </c>
      <c r="K22" s="464">
        <v>2919</v>
      </c>
      <c r="L22" s="823">
        <v>0.51933310441637737</v>
      </c>
      <c r="M22" s="464">
        <v>3524</v>
      </c>
      <c r="N22" s="823">
        <v>0.56239038254993923</v>
      </c>
      <c r="O22" s="464">
        <v>4395</v>
      </c>
      <c r="P22" s="823">
        <v>0.71684178592282577</v>
      </c>
      <c r="Q22" s="464">
        <v>6222</v>
      </c>
      <c r="R22" s="823">
        <v>1.031295218615691</v>
      </c>
      <c r="S22" s="464">
        <v>9564</v>
      </c>
      <c r="T22" s="823">
        <v>1.4412274845878774</v>
      </c>
      <c r="U22" s="464">
        <v>9575</v>
      </c>
      <c r="V22" s="823">
        <v>1.3054581101329454</v>
      </c>
      <c r="W22" s="464">
        <v>13106</v>
      </c>
      <c r="X22" s="823">
        <v>1.6364723818751881</v>
      </c>
      <c r="Y22" s="464">
        <v>12990</v>
      </c>
      <c r="Z22" s="823">
        <v>1.5880564462988749</v>
      </c>
      <c r="AA22" s="464">
        <v>12270</v>
      </c>
      <c r="AB22" s="823">
        <v>1.5080435132620567</v>
      </c>
      <c r="AC22" s="464">
        <v>10557</v>
      </c>
      <c r="AD22" s="823">
        <v>1.1744550192738783</v>
      </c>
      <c r="AE22" s="464">
        <v>10553</v>
      </c>
      <c r="AF22" s="823">
        <v>1.0321277009851817</v>
      </c>
      <c r="AG22" s="464">
        <v>11486</v>
      </c>
      <c r="AH22" s="823">
        <v>1.123649365831707</v>
      </c>
      <c r="AI22" s="464">
        <v>14365</v>
      </c>
      <c r="AJ22" s="823">
        <v>1.2624409535318026</v>
      </c>
      <c r="AK22" s="464">
        <v>21998</v>
      </c>
      <c r="AL22" s="823">
        <v>1.7208308300791029</v>
      </c>
      <c r="AM22" s="464">
        <v>18218</v>
      </c>
      <c r="AN22" s="825">
        <v>1.3029917027079025</v>
      </c>
      <c r="AO22" s="461">
        <v>15521</v>
      </c>
      <c r="AP22" s="825">
        <v>1.0007750348507767</v>
      </c>
      <c r="AQ22" s="461">
        <v>17698</v>
      </c>
      <c r="AR22" s="825">
        <v>1.1437900048600411</v>
      </c>
    </row>
    <row r="23" spans="1:44" s="88" customFormat="1" ht="16.5" customHeight="1" x14ac:dyDescent="0.2">
      <c r="A23" s="824">
        <v>11</v>
      </c>
      <c r="B23" s="822" t="s">
        <v>69</v>
      </c>
      <c r="C23" s="464">
        <v>9694</v>
      </c>
      <c r="D23" s="823">
        <v>3.0234886455432082</v>
      </c>
      <c r="E23" s="464">
        <v>7025</v>
      </c>
      <c r="F23" s="823">
        <v>2.5545919016709395</v>
      </c>
      <c r="G23" s="464">
        <v>14066</v>
      </c>
      <c r="H23" s="823">
        <v>3.6473202594041791</v>
      </c>
      <c r="I23" s="464">
        <v>8485</v>
      </c>
      <c r="J23" s="823">
        <v>1.6318123598487617</v>
      </c>
      <c r="K23" s="464">
        <v>9211</v>
      </c>
      <c r="L23" s="823">
        <v>1.6387726018428406</v>
      </c>
      <c r="M23" s="464">
        <v>15320</v>
      </c>
      <c r="N23" s="823">
        <v>2.4448980308357178</v>
      </c>
      <c r="O23" s="464">
        <v>11808</v>
      </c>
      <c r="P23" s="823">
        <v>1.9259312419059673</v>
      </c>
      <c r="Q23" s="464">
        <v>11373</v>
      </c>
      <c r="R23" s="823">
        <v>1.8850724077975334</v>
      </c>
      <c r="S23" s="464">
        <v>19727</v>
      </c>
      <c r="T23" s="823">
        <v>2.9727200531644771</v>
      </c>
      <c r="U23" s="464">
        <v>13324</v>
      </c>
      <c r="V23" s="823">
        <v>1.8165977921056256</v>
      </c>
      <c r="W23" s="464">
        <v>17360</v>
      </c>
      <c r="X23" s="823">
        <v>2.1676453951894756</v>
      </c>
      <c r="Y23" s="464">
        <v>19688</v>
      </c>
      <c r="Z23" s="823">
        <v>2.4069018718038682</v>
      </c>
      <c r="AA23" s="464">
        <v>18232</v>
      </c>
      <c r="AB23" s="823">
        <v>2.2408027166906126</v>
      </c>
      <c r="AC23" s="464">
        <v>16835</v>
      </c>
      <c r="AD23" s="823">
        <v>1.8728758406247743</v>
      </c>
      <c r="AE23" s="464">
        <v>14914</v>
      </c>
      <c r="AF23" s="823">
        <v>1.4586518082529139</v>
      </c>
      <c r="AG23" s="464">
        <v>14451</v>
      </c>
      <c r="AH23" s="823">
        <v>1.413708600525335</v>
      </c>
      <c r="AI23" s="464">
        <v>14224</v>
      </c>
      <c r="AJ23" s="823">
        <v>1.2500494342524442</v>
      </c>
      <c r="AK23" s="464">
        <v>13635</v>
      </c>
      <c r="AL23" s="823">
        <v>1.0666209822769601</v>
      </c>
      <c r="AM23" s="464">
        <v>10998</v>
      </c>
      <c r="AN23" s="825">
        <v>0.78660131443525694</v>
      </c>
      <c r="AO23" s="461">
        <v>11942</v>
      </c>
      <c r="AP23" s="825">
        <v>0.77000550648720933</v>
      </c>
      <c r="AQ23" s="461">
        <v>13002</v>
      </c>
      <c r="AR23" s="825">
        <v>0.84029594548481501</v>
      </c>
    </row>
    <row r="24" spans="1:44" s="88" customFormat="1" ht="16.5" customHeight="1" x14ac:dyDescent="0.2">
      <c r="A24" s="824">
        <v>12</v>
      </c>
      <c r="B24" s="822" t="s">
        <v>38</v>
      </c>
      <c r="C24" s="464">
        <v>720</v>
      </c>
      <c r="D24" s="823">
        <v>0.2245628042903971</v>
      </c>
      <c r="E24" s="464">
        <v>147</v>
      </c>
      <c r="F24" s="823">
        <v>5.3455517373043146E-2</v>
      </c>
      <c r="G24" s="464">
        <v>681</v>
      </c>
      <c r="H24" s="823">
        <v>0.17658361272957812</v>
      </c>
      <c r="I24" s="464">
        <v>2559</v>
      </c>
      <c r="J24" s="823">
        <v>0.49213999161496536</v>
      </c>
      <c r="K24" s="464">
        <v>2383</v>
      </c>
      <c r="L24" s="823">
        <v>0.42397080775067747</v>
      </c>
      <c r="M24" s="464">
        <v>2396</v>
      </c>
      <c r="N24" s="823">
        <v>0.38237439176777938</v>
      </c>
      <c r="O24" s="464">
        <v>2262</v>
      </c>
      <c r="P24" s="823">
        <v>0.36894109664560454</v>
      </c>
      <c r="Q24" s="464">
        <v>1761</v>
      </c>
      <c r="R24" s="823">
        <v>0.29188538733240621</v>
      </c>
      <c r="S24" s="464">
        <v>2583</v>
      </c>
      <c r="T24" s="823">
        <v>0.38923991977106726</v>
      </c>
      <c r="U24" s="464">
        <v>3602</v>
      </c>
      <c r="V24" s="823">
        <v>0.49109766190066523</v>
      </c>
      <c r="W24" s="464">
        <v>3948</v>
      </c>
      <c r="X24" s="823">
        <v>0.49296451729309038</v>
      </c>
      <c r="Y24" s="464">
        <v>3753</v>
      </c>
      <c r="Z24" s="823">
        <v>0.45881261300690357</v>
      </c>
      <c r="AA24" s="464">
        <v>3186</v>
      </c>
      <c r="AB24" s="823">
        <v>0.3915751127345487</v>
      </c>
      <c r="AC24" s="464">
        <v>3737</v>
      </c>
      <c r="AD24" s="823">
        <v>0.41573727451231252</v>
      </c>
      <c r="AE24" s="464">
        <v>5105</v>
      </c>
      <c r="AF24" s="823">
        <v>0.49929043054385985</v>
      </c>
      <c r="AG24" s="464">
        <v>5636</v>
      </c>
      <c r="AH24" s="823">
        <v>0.55135711525574616</v>
      </c>
      <c r="AI24" s="464">
        <v>6766</v>
      </c>
      <c r="AJ24" s="823">
        <v>0.59461715917829283</v>
      </c>
      <c r="AK24" s="464">
        <v>7987</v>
      </c>
      <c r="AL24" s="823">
        <v>0.6247966105937719</v>
      </c>
      <c r="AM24" s="464">
        <v>10361</v>
      </c>
      <c r="AN24" s="825">
        <v>0.74104166383557901</v>
      </c>
      <c r="AO24" s="461">
        <v>15526</v>
      </c>
      <c r="AP24" s="825">
        <v>1.0010974287154926</v>
      </c>
      <c r="AQ24" s="461">
        <v>12343</v>
      </c>
      <c r="AR24" s="825">
        <v>0.79770595716959469</v>
      </c>
    </row>
    <row r="25" spans="1:44" s="88" customFormat="1" ht="16.5" customHeight="1" x14ac:dyDescent="0.2">
      <c r="A25" s="824">
        <v>13</v>
      </c>
      <c r="B25" s="822" t="s">
        <v>47</v>
      </c>
      <c r="C25" s="464">
        <v>3953</v>
      </c>
      <c r="D25" s="823">
        <v>1.2329121741110276</v>
      </c>
      <c r="E25" s="464">
        <v>3725</v>
      </c>
      <c r="F25" s="823">
        <v>1.3545700830924199</v>
      </c>
      <c r="G25" s="464">
        <v>2453</v>
      </c>
      <c r="H25" s="823">
        <v>0.63606402646939086</v>
      </c>
      <c r="I25" s="464">
        <v>3494</v>
      </c>
      <c r="J25" s="823">
        <v>0.67195667475681475</v>
      </c>
      <c r="K25" s="464">
        <v>4127</v>
      </c>
      <c r="L25" s="823">
        <v>0.73425410137937297</v>
      </c>
      <c r="M25" s="464">
        <v>4764</v>
      </c>
      <c r="N25" s="823">
        <v>0.76028030149486681</v>
      </c>
      <c r="O25" s="464">
        <v>4794</v>
      </c>
      <c r="P25" s="823">
        <v>0.7819202552250345</v>
      </c>
      <c r="Q25" s="464">
        <v>5083</v>
      </c>
      <c r="R25" s="823">
        <v>0.84250620318604263</v>
      </c>
      <c r="S25" s="464">
        <v>6133</v>
      </c>
      <c r="T25" s="823">
        <v>0.92419993339371098</v>
      </c>
      <c r="U25" s="464">
        <v>9471</v>
      </c>
      <c r="V25" s="823">
        <v>1.2912787217826764</v>
      </c>
      <c r="W25" s="464">
        <v>7966</v>
      </c>
      <c r="X25" s="823">
        <v>0.99466954021194476</v>
      </c>
      <c r="Y25" s="464">
        <v>11180</v>
      </c>
      <c r="Z25" s="823">
        <v>1.366779912980864</v>
      </c>
      <c r="AA25" s="464">
        <v>14376</v>
      </c>
      <c r="AB25" s="823">
        <v>1.7668812996459109</v>
      </c>
      <c r="AC25" s="464">
        <v>18739</v>
      </c>
      <c r="AD25" s="823">
        <v>2.0846938151153926</v>
      </c>
      <c r="AE25" s="464">
        <v>15292</v>
      </c>
      <c r="AF25" s="823">
        <v>1.4956217950786883</v>
      </c>
      <c r="AG25" s="464">
        <v>11563</v>
      </c>
      <c r="AH25" s="823">
        <v>1.1311821014375785</v>
      </c>
      <c r="AI25" s="464">
        <v>10703</v>
      </c>
      <c r="AJ25" s="823">
        <v>0.94061298473030863</v>
      </c>
      <c r="AK25" s="464">
        <v>10458</v>
      </c>
      <c r="AL25" s="823">
        <v>0.81809477320516666</v>
      </c>
      <c r="AM25" s="464">
        <v>10145</v>
      </c>
      <c r="AN25" s="825">
        <v>0.72559286551606494</v>
      </c>
      <c r="AO25" s="461">
        <v>12471</v>
      </c>
      <c r="AP25" s="825">
        <v>0.80411477737414061</v>
      </c>
      <c r="AQ25" s="461">
        <v>10801</v>
      </c>
      <c r="AR25" s="825">
        <v>0.69804926220439056</v>
      </c>
    </row>
    <row r="26" spans="1:44" s="88" customFormat="1" ht="16.5" customHeight="1" x14ac:dyDescent="0.2">
      <c r="A26" s="824">
        <v>14</v>
      </c>
      <c r="B26" s="826" t="s">
        <v>286</v>
      </c>
      <c r="C26" s="464">
        <v>782</v>
      </c>
      <c r="D26" s="823">
        <v>0.2439001568820702</v>
      </c>
      <c r="E26" s="464">
        <v>133</v>
      </c>
      <c r="F26" s="823">
        <v>4.8364515718467609E-2</v>
      </c>
      <c r="G26" s="464">
        <v>538</v>
      </c>
      <c r="H26" s="823">
        <v>0.13950364706095894</v>
      </c>
      <c r="I26" s="464">
        <v>1563</v>
      </c>
      <c r="J26" s="823">
        <v>0.30059195267455679</v>
      </c>
      <c r="K26" s="464">
        <v>2660</v>
      </c>
      <c r="L26" s="823">
        <v>0.47325318867679478</v>
      </c>
      <c r="M26" s="464">
        <v>2688</v>
      </c>
      <c r="N26" s="823">
        <v>0.42897427590642362</v>
      </c>
      <c r="O26" s="464">
        <v>2821</v>
      </c>
      <c r="P26" s="823">
        <v>0.46011619524193209</v>
      </c>
      <c r="Q26" s="464">
        <v>2689</v>
      </c>
      <c r="R26" s="823">
        <v>0.4457011962162637</v>
      </c>
      <c r="S26" s="464">
        <v>4579</v>
      </c>
      <c r="T26" s="823">
        <v>0.69002307109241856</v>
      </c>
      <c r="U26" s="464">
        <v>6854</v>
      </c>
      <c r="V26" s="823">
        <v>0.93447622839177102</v>
      </c>
      <c r="W26" s="464">
        <v>10573</v>
      </c>
      <c r="X26" s="823">
        <v>1.3201909425886131</v>
      </c>
      <c r="Y26" s="464">
        <v>14865</v>
      </c>
      <c r="Z26" s="823">
        <v>1.8172793744597979</v>
      </c>
      <c r="AA26" s="464">
        <v>14368</v>
      </c>
      <c r="AB26" s="823">
        <v>1.7658980601914613</v>
      </c>
      <c r="AC26" s="464">
        <v>15290</v>
      </c>
      <c r="AD26" s="823">
        <v>1.7009962342235101</v>
      </c>
      <c r="AE26" s="464">
        <v>16711</v>
      </c>
      <c r="AF26" s="823">
        <v>1.6344059519722707</v>
      </c>
      <c r="AG26" s="464">
        <v>11920</v>
      </c>
      <c r="AH26" s="823">
        <v>1.1661066028829834</v>
      </c>
      <c r="AI26" s="464">
        <v>7725</v>
      </c>
      <c r="AJ26" s="823">
        <v>0.67889706690102158</v>
      </c>
      <c r="AK26" s="464">
        <v>7051</v>
      </c>
      <c r="AL26" s="823">
        <v>0.55157642435165721</v>
      </c>
      <c r="AM26" s="464">
        <v>6279</v>
      </c>
      <c r="AN26" s="825">
        <v>0.44908798448254039</v>
      </c>
      <c r="AO26" s="461">
        <v>6057</v>
      </c>
      <c r="AP26" s="825">
        <v>0.39054792771671637</v>
      </c>
      <c r="AQ26" s="461">
        <v>9919</v>
      </c>
      <c r="AR26" s="825">
        <v>0.64104718376125824</v>
      </c>
    </row>
    <row r="27" spans="1:44" s="88" customFormat="1" ht="16.5" customHeight="1" x14ac:dyDescent="0.2">
      <c r="A27" s="824">
        <v>15</v>
      </c>
      <c r="B27" s="822" t="s">
        <v>226</v>
      </c>
      <c r="C27" s="464">
        <v>450</v>
      </c>
      <c r="D27" s="823">
        <v>0.14035175268149819</v>
      </c>
      <c r="E27" s="464">
        <v>4</v>
      </c>
      <c r="F27" s="823">
        <v>1.4545719013072966E-3</v>
      </c>
      <c r="G27" s="464">
        <v>282</v>
      </c>
      <c r="H27" s="823">
        <v>7.312272950035395E-2</v>
      </c>
      <c r="I27" s="464">
        <v>802</v>
      </c>
      <c r="J27" s="823">
        <v>0.15423848115482697</v>
      </c>
      <c r="K27" s="464">
        <v>703</v>
      </c>
      <c r="L27" s="823">
        <v>0.12507405700743862</v>
      </c>
      <c r="M27" s="464">
        <v>547</v>
      </c>
      <c r="N27" s="823">
        <v>8.7294988437802729E-2</v>
      </c>
      <c r="O27" s="464">
        <v>510</v>
      </c>
      <c r="P27" s="823">
        <v>8.3183005875003671E-2</v>
      </c>
      <c r="Q27" s="464">
        <v>415</v>
      </c>
      <c r="R27" s="823">
        <v>6.8786164533190558E-2</v>
      </c>
      <c r="S27" s="464">
        <v>1087</v>
      </c>
      <c r="T27" s="823">
        <v>0.16380324924163767</v>
      </c>
      <c r="U27" s="464">
        <v>2623</v>
      </c>
      <c r="V27" s="823">
        <v>0.35762053502649777</v>
      </c>
      <c r="W27" s="464">
        <v>2622</v>
      </c>
      <c r="X27" s="823">
        <v>0.32739436786790349</v>
      </c>
      <c r="Y27" s="464">
        <v>2148</v>
      </c>
      <c r="Z27" s="823">
        <v>0.26259778650115345</v>
      </c>
      <c r="AA27" s="464">
        <v>2107</v>
      </c>
      <c r="AB27" s="823">
        <v>0.25896069131566041</v>
      </c>
      <c r="AC27" s="464">
        <v>1946</v>
      </c>
      <c r="AD27" s="823">
        <v>0.21649042981026495</v>
      </c>
      <c r="AE27" s="464">
        <v>2234</v>
      </c>
      <c r="AF27" s="823">
        <v>0.21849457822428653</v>
      </c>
      <c r="AG27" s="464">
        <v>2693</v>
      </c>
      <c r="AH27" s="823">
        <v>0.26345009073522435</v>
      </c>
      <c r="AI27" s="464">
        <v>2854</v>
      </c>
      <c r="AJ27" s="823">
        <v>0.25081841151268813</v>
      </c>
      <c r="AK27" s="464">
        <v>3605</v>
      </c>
      <c r="AL27" s="823">
        <v>0.28200723440472614</v>
      </c>
      <c r="AM27" s="464">
        <v>5421</v>
      </c>
      <c r="AN27" s="825">
        <v>0.38772192449113729</v>
      </c>
      <c r="AO27" s="461">
        <v>2225</v>
      </c>
      <c r="AP27" s="825">
        <v>0.14346526979852964</v>
      </c>
      <c r="AQ27" s="461">
        <v>8334</v>
      </c>
      <c r="AR27" s="825">
        <v>0.53861147590143432</v>
      </c>
    </row>
    <row r="28" spans="1:44" s="88" customFormat="1" ht="16.5" customHeight="1" x14ac:dyDescent="0.2">
      <c r="A28" s="824">
        <v>16</v>
      </c>
      <c r="B28" s="822" t="s">
        <v>71</v>
      </c>
      <c r="C28" s="464">
        <v>1816</v>
      </c>
      <c r="D28" s="823">
        <v>0.56639729526577942</v>
      </c>
      <c r="E28" s="464">
        <v>524</v>
      </c>
      <c r="F28" s="823">
        <v>0.19054891907125585</v>
      </c>
      <c r="G28" s="464">
        <v>1477</v>
      </c>
      <c r="H28" s="823">
        <v>0.38298677826958433</v>
      </c>
      <c r="I28" s="464">
        <v>4264</v>
      </c>
      <c r="J28" s="823">
        <v>0.82004100205010244</v>
      </c>
      <c r="K28" s="464">
        <v>3356</v>
      </c>
      <c r="L28" s="823">
        <v>0.59708184255613661</v>
      </c>
      <c r="M28" s="464">
        <v>2949</v>
      </c>
      <c r="N28" s="823">
        <v>0.47062691207144464</v>
      </c>
      <c r="O28" s="464">
        <v>3012</v>
      </c>
      <c r="P28" s="823">
        <v>0.49126904646178643</v>
      </c>
      <c r="Q28" s="464">
        <v>2857</v>
      </c>
      <c r="R28" s="823">
        <v>0.47354716161765165</v>
      </c>
      <c r="S28" s="464">
        <v>3942</v>
      </c>
      <c r="T28" s="823">
        <v>0.59403165456351037</v>
      </c>
      <c r="U28" s="464">
        <v>6295</v>
      </c>
      <c r="V28" s="823">
        <v>0.85826201600907492</v>
      </c>
      <c r="W28" s="464">
        <v>4496</v>
      </c>
      <c r="X28" s="823">
        <v>0.56139018990621437</v>
      </c>
      <c r="Y28" s="464">
        <v>4163</v>
      </c>
      <c r="Z28" s="823">
        <v>0.50893602663142534</v>
      </c>
      <c r="AA28" s="464">
        <v>4381</v>
      </c>
      <c r="AB28" s="823">
        <v>0.53844650624295609</v>
      </c>
      <c r="AC28" s="464">
        <v>4763</v>
      </c>
      <c r="AD28" s="823">
        <v>0.52987868303509345</v>
      </c>
      <c r="AE28" s="464">
        <v>5102</v>
      </c>
      <c r="AF28" s="823">
        <v>0.49899701795000451</v>
      </c>
      <c r="AG28" s="464">
        <v>5504</v>
      </c>
      <c r="AH28" s="823">
        <v>0.53844385421710905</v>
      </c>
      <c r="AI28" s="464">
        <v>5426</v>
      </c>
      <c r="AJ28" s="823">
        <v>0.47685378446665933</v>
      </c>
      <c r="AK28" s="464">
        <v>6278</v>
      </c>
      <c r="AL28" s="823">
        <v>0.49110718934614994</v>
      </c>
      <c r="AM28" s="464">
        <v>7180</v>
      </c>
      <c r="AN28" s="825">
        <v>0.51352949969495776</v>
      </c>
      <c r="AO28" s="461">
        <v>7905</v>
      </c>
      <c r="AP28" s="825">
        <v>0.50970470011567492</v>
      </c>
      <c r="AQ28" s="461">
        <v>8051</v>
      </c>
      <c r="AR28" s="825">
        <v>0.52032169336242462</v>
      </c>
    </row>
    <row r="29" spans="1:44" s="88" customFormat="1" ht="16.5" customHeight="1" x14ac:dyDescent="0.2">
      <c r="A29" s="824">
        <v>17</v>
      </c>
      <c r="B29" s="822" t="s">
        <v>60</v>
      </c>
      <c r="C29" s="464">
        <v>885</v>
      </c>
      <c r="D29" s="823">
        <v>0.27602511360694648</v>
      </c>
      <c r="E29" s="464">
        <v>112</v>
      </c>
      <c r="F29" s="823">
        <v>4.0728013236604306E-2</v>
      </c>
      <c r="G29" s="464">
        <v>523</v>
      </c>
      <c r="H29" s="823">
        <v>0.13561414017264226</v>
      </c>
      <c r="I29" s="464">
        <v>1406</v>
      </c>
      <c r="J29" s="823">
        <v>0.27039813529137996</v>
      </c>
      <c r="K29" s="464">
        <v>1432</v>
      </c>
      <c r="L29" s="823">
        <v>0.25477389706209402</v>
      </c>
      <c r="M29" s="464">
        <v>1367</v>
      </c>
      <c r="N29" s="823">
        <v>0.21815767677235159</v>
      </c>
      <c r="O29" s="464">
        <v>993</v>
      </c>
      <c r="P29" s="823">
        <v>0.1619622055566248</v>
      </c>
      <c r="Q29" s="464">
        <v>1117</v>
      </c>
      <c r="R29" s="823">
        <v>0.18514251996041897</v>
      </c>
      <c r="S29" s="464">
        <v>1935</v>
      </c>
      <c r="T29" s="823">
        <v>0.29159088066473676</v>
      </c>
      <c r="U29" s="464">
        <v>1835</v>
      </c>
      <c r="V29" s="823">
        <v>0.25018440021868976</v>
      </c>
      <c r="W29" s="464">
        <v>1762</v>
      </c>
      <c r="X29" s="823">
        <v>0.22001101303708845</v>
      </c>
      <c r="Y29" s="464">
        <v>1449</v>
      </c>
      <c r="Z29" s="823">
        <v>0.17714347888276133</v>
      </c>
      <c r="AA29" s="464">
        <v>2547</v>
      </c>
      <c r="AB29" s="823">
        <v>0.31303886131038783</v>
      </c>
      <c r="AC29" s="464">
        <v>1998</v>
      </c>
      <c r="AD29" s="823">
        <v>0.2222753744917314</v>
      </c>
      <c r="AE29" s="464">
        <v>1905</v>
      </c>
      <c r="AF29" s="823">
        <v>0.18631699709814944</v>
      </c>
      <c r="AG29" s="464">
        <v>2063</v>
      </c>
      <c r="AH29" s="823">
        <v>0.20181861759627473</v>
      </c>
      <c r="AI29" s="464">
        <v>2409</v>
      </c>
      <c r="AJ29" s="823">
        <v>0.21171042513457103</v>
      </c>
      <c r="AK29" s="464">
        <v>3419</v>
      </c>
      <c r="AL29" s="823">
        <v>0.26745706918994694</v>
      </c>
      <c r="AM29" s="464">
        <v>4553</v>
      </c>
      <c r="AN29" s="825">
        <v>0.32564064235531237</v>
      </c>
      <c r="AO29" s="461">
        <v>2703</v>
      </c>
      <c r="AP29" s="825">
        <v>0.1742861232653598</v>
      </c>
      <c r="AQ29" s="461">
        <v>4746</v>
      </c>
      <c r="AR29" s="825">
        <v>0.3067254697178074</v>
      </c>
    </row>
    <row r="30" spans="1:44" s="88" customFormat="1" ht="16.5" customHeight="1" x14ac:dyDescent="0.2">
      <c r="A30" s="824">
        <v>18</v>
      </c>
      <c r="B30" s="822" t="s">
        <v>83</v>
      </c>
      <c r="C30" s="464">
        <v>3087</v>
      </c>
      <c r="D30" s="823">
        <v>0.96281302339507779</v>
      </c>
      <c r="E30" s="464">
        <v>784</v>
      </c>
      <c r="F30" s="823">
        <v>0.28509609265623015</v>
      </c>
      <c r="G30" s="464">
        <v>1355</v>
      </c>
      <c r="H30" s="823">
        <v>0.35135212224460849</v>
      </c>
      <c r="I30" s="464">
        <v>3643</v>
      </c>
      <c r="J30" s="823">
        <v>0.70061195367460682</v>
      </c>
      <c r="K30" s="464">
        <v>2640</v>
      </c>
      <c r="L30" s="823">
        <v>0.46969489402508957</v>
      </c>
      <c r="M30" s="464">
        <v>2961</v>
      </c>
      <c r="N30" s="823">
        <v>0.4725419758031697</v>
      </c>
      <c r="O30" s="464">
        <v>2586</v>
      </c>
      <c r="P30" s="823">
        <v>0.4217867709661951</v>
      </c>
      <c r="Q30" s="464">
        <v>1657</v>
      </c>
      <c r="R30" s="823">
        <v>0.27464740875059462</v>
      </c>
      <c r="S30" s="464">
        <v>1906</v>
      </c>
      <c r="T30" s="823">
        <v>0.2872207847788053</v>
      </c>
      <c r="U30" s="464">
        <v>2544</v>
      </c>
      <c r="V30" s="823">
        <v>0.34684965349119723</v>
      </c>
      <c r="W30" s="464">
        <v>3234</v>
      </c>
      <c r="X30" s="823">
        <v>0.40381135991029743</v>
      </c>
      <c r="Y30" s="464">
        <v>3230</v>
      </c>
      <c r="Z30" s="823">
        <v>0.39487469757855015</v>
      </c>
      <c r="AA30" s="464">
        <v>2904</v>
      </c>
      <c r="AB30" s="823">
        <v>0.35691592196520067</v>
      </c>
      <c r="AC30" s="464">
        <v>3322</v>
      </c>
      <c r="AD30" s="823">
        <v>0.36956896599676264</v>
      </c>
      <c r="AE30" s="464">
        <v>3767</v>
      </c>
      <c r="AF30" s="823">
        <v>0.36842841368437218</v>
      </c>
      <c r="AG30" s="464">
        <v>3923</v>
      </c>
      <c r="AH30" s="823">
        <v>0.38377820495888793</v>
      </c>
      <c r="AI30" s="464">
        <v>3711</v>
      </c>
      <c r="AJ30" s="823">
        <v>0.32613424145885972</v>
      </c>
      <c r="AK30" s="464">
        <v>4214</v>
      </c>
      <c r="AL30" s="823">
        <v>0.32964729147892263</v>
      </c>
      <c r="AM30" s="464">
        <v>4788</v>
      </c>
      <c r="AN30" s="825">
        <v>0.34244836274922813</v>
      </c>
      <c r="AO30" s="461">
        <v>4215</v>
      </c>
      <c r="AP30" s="825">
        <v>0.27177802795541678</v>
      </c>
      <c r="AQ30" s="461">
        <v>4472</v>
      </c>
      <c r="AR30" s="825">
        <v>0.28901734104046239</v>
      </c>
    </row>
    <row r="31" spans="1:44" s="88" customFormat="1" ht="16.5" customHeight="1" x14ac:dyDescent="0.2">
      <c r="A31" s="824">
        <v>19</v>
      </c>
      <c r="B31" s="822" t="s">
        <v>46</v>
      </c>
      <c r="C31" s="464">
        <v>6940</v>
      </c>
      <c r="D31" s="823">
        <v>2.1645359191324389</v>
      </c>
      <c r="E31" s="464">
        <v>8386</v>
      </c>
      <c r="F31" s="823">
        <v>3.0495099910907473</v>
      </c>
      <c r="G31" s="464">
        <v>14102</v>
      </c>
      <c r="H31" s="823">
        <v>3.6566550759361398</v>
      </c>
      <c r="I31" s="464">
        <v>3801</v>
      </c>
      <c r="J31" s="823">
        <v>0.7309980883659567</v>
      </c>
      <c r="K31" s="464">
        <v>5367</v>
      </c>
      <c r="L31" s="823">
        <v>0.95486836978509682</v>
      </c>
      <c r="M31" s="464">
        <v>7158</v>
      </c>
      <c r="N31" s="823">
        <v>1.1423355159740254</v>
      </c>
      <c r="O31" s="464">
        <v>5114</v>
      </c>
      <c r="P31" s="823">
        <v>0.83411351381327214</v>
      </c>
      <c r="Q31" s="464">
        <v>4703</v>
      </c>
      <c r="R31" s="823">
        <v>0.77952128144480781</v>
      </c>
      <c r="S31" s="464">
        <v>3947</v>
      </c>
      <c r="T31" s="823">
        <v>0.59478511937142953</v>
      </c>
      <c r="U31" s="464">
        <v>3042</v>
      </c>
      <c r="V31" s="823">
        <v>0.41474710924537023</v>
      </c>
      <c r="W31" s="464">
        <v>3394</v>
      </c>
      <c r="X31" s="823">
        <v>0.42378965848347228</v>
      </c>
      <c r="Y31" s="464">
        <v>3466</v>
      </c>
      <c r="Z31" s="823">
        <v>0.42372622346973832</v>
      </c>
      <c r="AA31" s="464">
        <v>3053</v>
      </c>
      <c r="AB31" s="823">
        <v>0.37522875680432433</v>
      </c>
      <c r="AC31" s="464">
        <v>3605</v>
      </c>
      <c r="AD31" s="823">
        <v>0.40105241493628219</v>
      </c>
      <c r="AE31" s="464">
        <v>3967</v>
      </c>
      <c r="AF31" s="823">
        <v>0.38798925327472905</v>
      </c>
      <c r="AG31" s="464">
        <v>3981</v>
      </c>
      <c r="AH31" s="823">
        <v>0.38945221359707688</v>
      </c>
      <c r="AI31" s="464">
        <v>4208</v>
      </c>
      <c r="AJ31" s="823">
        <v>0.36981214984071187</v>
      </c>
      <c r="AK31" s="464">
        <v>3992</v>
      </c>
      <c r="AL31" s="823">
        <v>0.31228096525483129</v>
      </c>
      <c r="AM31" s="464">
        <v>4481</v>
      </c>
      <c r="AN31" s="825">
        <v>0.32049104291547437</v>
      </c>
      <c r="AO31" s="461">
        <v>4143</v>
      </c>
      <c r="AP31" s="825">
        <v>0.26713555630350933</v>
      </c>
      <c r="AQ31" s="461">
        <v>4238</v>
      </c>
      <c r="AR31" s="825">
        <v>0.27389434063718238</v>
      </c>
    </row>
    <row r="32" spans="1:44" s="88" customFormat="1" ht="16.5" customHeight="1" x14ac:dyDescent="0.2">
      <c r="A32" s="824">
        <v>20</v>
      </c>
      <c r="B32" s="826" t="s">
        <v>254</v>
      </c>
      <c r="C32" s="464">
        <v>12150</v>
      </c>
      <c r="D32" s="823">
        <v>3.7894973224004516</v>
      </c>
      <c r="E32" s="464">
        <v>15809</v>
      </c>
      <c r="F32" s="823">
        <v>5.7488317969417624</v>
      </c>
      <c r="G32" s="464">
        <v>18197</v>
      </c>
      <c r="H32" s="823">
        <v>4.7184904564465979</v>
      </c>
      <c r="I32" s="464">
        <v>4375</v>
      </c>
      <c r="J32" s="823">
        <v>0.84138822325731666</v>
      </c>
      <c r="K32" s="464">
        <v>6905</v>
      </c>
      <c r="L32" s="823">
        <v>1.2285012285012284</v>
      </c>
      <c r="M32" s="464">
        <v>10681</v>
      </c>
      <c r="N32" s="823">
        <v>1.7045663098796542</v>
      </c>
      <c r="O32" s="464">
        <v>7305</v>
      </c>
      <c r="P32" s="823">
        <v>1.1914742312096114</v>
      </c>
      <c r="Q32" s="464">
        <v>4302</v>
      </c>
      <c r="R32" s="823">
        <v>0.71305561402839956</v>
      </c>
      <c r="S32" s="464">
        <v>4057</v>
      </c>
      <c r="T32" s="823">
        <v>0.61136134514565232</v>
      </c>
      <c r="U32" s="464">
        <v>2788</v>
      </c>
      <c r="V32" s="823">
        <v>0.38011668000529003</v>
      </c>
      <c r="W32" s="464">
        <v>2868</v>
      </c>
      <c r="X32" s="823">
        <v>0.3581110019241599</v>
      </c>
      <c r="Y32" s="464">
        <v>3238</v>
      </c>
      <c r="Z32" s="823">
        <v>0.39585271540537004</v>
      </c>
      <c r="AA32" s="464">
        <v>2946</v>
      </c>
      <c r="AB32" s="823">
        <v>0.36207792910106101</v>
      </c>
      <c r="AC32" s="464">
        <v>3387</v>
      </c>
      <c r="AD32" s="823">
        <v>0.37680014684859575</v>
      </c>
      <c r="AE32" s="464">
        <v>3004</v>
      </c>
      <c r="AF32" s="823">
        <v>0.2938038106471606</v>
      </c>
      <c r="AG32" s="464">
        <v>3454</v>
      </c>
      <c r="AH32" s="823">
        <v>0.33789699717766986</v>
      </c>
      <c r="AI32" s="464">
        <v>7235</v>
      </c>
      <c r="AJ32" s="823">
        <v>0.63583434032736463</v>
      </c>
      <c r="AK32" s="464">
        <v>6426</v>
      </c>
      <c r="AL32" s="823">
        <v>0.50268474016221087</v>
      </c>
      <c r="AM32" s="464">
        <v>3886</v>
      </c>
      <c r="AN32" s="825">
        <v>0.27793532532236853</v>
      </c>
      <c r="AO32" s="461">
        <v>3700</v>
      </c>
      <c r="AP32" s="825">
        <v>0.2385714598896897</v>
      </c>
      <c r="AQ32" s="461">
        <v>4100</v>
      </c>
      <c r="AR32" s="825">
        <v>0.2649756480916583</v>
      </c>
    </row>
    <row r="33" spans="1:45" s="812" customFormat="1" ht="16.5" customHeight="1" x14ac:dyDescent="0.2">
      <c r="A33" s="824"/>
      <c r="B33" s="822" t="s">
        <v>202</v>
      </c>
      <c r="C33" s="464">
        <v>4496</v>
      </c>
      <c r="D33" s="823">
        <v>1.4022699556800353</v>
      </c>
      <c r="E33" s="464">
        <v>1661</v>
      </c>
      <c r="F33" s="823">
        <v>0.60401098201785486</v>
      </c>
      <c r="G33" s="464">
        <v>4232</v>
      </c>
      <c r="H33" s="823">
        <v>1.0973595434237513</v>
      </c>
      <c r="I33" s="464">
        <v>17198</v>
      </c>
      <c r="J33" s="823">
        <v>3.3074730659609903</v>
      </c>
      <c r="K33" s="464">
        <v>14101</v>
      </c>
      <c r="L33" s="823">
        <v>2.5087756441847677</v>
      </c>
      <c r="M33" s="464">
        <v>9187</v>
      </c>
      <c r="N33" s="823">
        <v>1.4661408752798786</v>
      </c>
      <c r="O33" s="464">
        <v>9458</v>
      </c>
      <c r="P33" s="823">
        <v>1.5426369991485975</v>
      </c>
      <c r="Q33" s="464">
        <v>12159</v>
      </c>
      <c r="R33" s="823">
        <v>2.0153517459254555</v>
      </c>
      <c r="S33" s="464">
        <v>14968</v>
      </c>
      <c r="T33" s="823">
        <v>2.2555722489869665</v>
      </c>
      <c r="U33" s="464">
        <v>19631</v>
      </c>
      <c r="V33" s="823">
        <v>2.6764958913858852</v>
      </c>
      <c r="W33" s="464">
        <v>23738</v>
      </c>
      <c r="X33" s="823">
        <v>2.9640303220626594</v>
      </c>
      <c r="Y33" s="464">
        <v>33302</v>
      </c>
      <c r="Z33" s="823">
        <v>4.0712437085946984</v>
      </c>
      <c r="AA33" s="464">
        <v>25932</v>
      </c>
      <c r="AB33" s="823">
        <v>3.1871706915983422</v>
      </c>
      <c r="AC33" s="464">
        <v>31124</v>
      </c>
      <c r="AD33" s="823">
        <v>3.4625118897300542</v>
      </c>
      <c r="AE33" s="464">
        <v>35553</v>
      </c>
      <c r="AF33" s="823">
        <v>3.4772326497797943</v>
      </c>
      <c r="AG33" s="464">
        <v>38380</v>
      </c>
      <c r="AH33" s="823">
        <v>3.7546284747188676</v>
      </c>
      <c r="AI33" s="464">
        <v>36625</v>
      </c>
      <c r="AJ33" s="823">
        <v>3.218719103592222</v>
      </c>
      <c r="AK33" s="464">
        <v>37246</v>
      </c>
      <c r="AL33" s="823">
        <v>2.9136314709121858</v>
      </c>
      <c r="AM33" s="464">
        <v>42371</v>
      </c>
      <c r="AN33" s="823">
        <v>3.0304677481302305</v>
      </c>
      <c r="AO33" s="464">
        <v>44577</v>
      </c>
      <c r="AP33" s="823">
        <v>2.874270261487216</v>
      </c>
      <c r="AQ33" s="464">
        <v>47910</v>
      </c>
      <c r="AR33" s="823">
        <v>3.0963373902613047</v>
      </c>
      <c r="AS33" s="88"/>
    </row>
    <row r="34" spans="1:45" s="11" customFormat="1" ht="16.5" customHeight="1" x14ac:dyDescent="0.2">
      <c r="A34" s="824"/>
      <c r="B34" s="827" t="s">
        <v>416</v>
      </c>
      <c r="C34" s="828">
        <v>320623</v>
      </c>
      <c r="D34" s="828">
        <v>100</v>
      </c>
      <c r="E34" s="828">
        <v>274995</v>
      </c>
      <c r="F34" s="828">
        <v>100</v>
      </c>
      <c r="G34" s="828">
        <v>385653</v>
      </c>
      <c r="H34" s="828">
        <v>100</v>
      </c>
      <c r="I34" s="828">
        <v>519974</v>
      </c>
      <c r="J34" s="828">
        <v>99.999999999999986</v>
      </c>
      <c r="K34" s="828">
        <v>562067</v>
      </c>
      <c r="L34" s="828">
        <v>100.00000000000001</v>
      </c>
      <c r="M34" s="828">
        <v>626611</v>
      </c>
      <c r="N34" s="828">
        <v>100</v>
      </c>
      <c r="O34" s="828">
        <v>613106</v>
      </c>
      <c r="P34" s="828">
        <v>99.999999999999986</v>
      </c>
      <c r="Q34" s="828">
        <v>603319</v>
      </c>
      <c r="R34" s="828">
        <v>100.00000000000001</v>
      </c>
      <c r="S34" s="828">
        <v>663601</v>
      </c>
      <c r="T34" s="828">
        <v>100.00000000000003</v>
      </c>
      <c r="U34" s="828">
        <v>733459</v>
      </c>
      <c r="V34" s="828">
        <v>99.999999999999986</v>
      </c>
      <c r="W34" s="828">
        <v>800869</v>
      </c>
      <c r="X34" s="828">
        <v>100.00000000000001</v>
      </c>
      <c r="Y34" s="828">
        <v>817981</v>
      </c>
      <c r="Z34" s="828">
        <v>99.999999999999986</v>
      </c>
      <c r="AA34" s="828">
        <v>813637</v>
      </c>
      <c r="AB34" s="828">
        <v>100</v>
      </c>
      <c r="AC34" s="828">
        <v>898885</v>
      </c>
      <c r="AD34" s="828">
        <v>99.999999999999986</v>
      </c>
      <c r="AE34" s="828">
        <v>1022451</v>
      </c>
      <c r="AF34" s="828">
        <v>99.999999999999986</v>
      </c>
      <c r="AG34" s="828">
        <v>1022205</v>
      </c>
      <c r="AH34" s="828">
        <v>100</v>
      </c>
      <c r="AI34" s="828">
        <v>1137875</v>
      </c>
      <c r="AJ34" s="828">
        <v>100</v>
      </c>
      <c r="AK34" s="828">
        <v>1278336</v>
      </c>
      <c r="AL34" s="828">
        <v>99.999999999999986</v>
      </c>
      <c r="AM34" s="828">
        <v>1398167</v>
      </c>
      <c r="AN34" s="828">
        <v>100</v>
      </c>
      <c r="AO34" s="828">
        <v>1550898</v>
      </c>
      <c r="AP34" s="828">
        <v>100</v>
      </c>
      <c r="AQ34" s="828">
        <v>1547312</v>
      </c>
      <c r="AR34" s="828">
        <v>100.00000000000003</v>
      </c>
    </row>
    <row r="35" spans="1:45" ht="8.25" customHeight="1" x14ac:dyDescent="0.2">
      <c r="AO35" s="368"/>
      <c r="AP35" s="368"/>
      <c r="AQ35" s="106"/>
      <c r="AR35" s="66"/>
      <c r="AS35" s="66"/>
    </row>
    <row r="36" spans="1:45" x14ac:dyDescent="0.2">
      <c r="A36" s="31" t="s">
        <v>4344</v>
      </c>
      <c r="AO36" s="424"/>
      <c r="AR36" s="66"/>
      <c r="AS36" s="66"/>
    </row>
    <row r="37" spans="1:45" x14ac:dyDescent="0.2">
      <c r="A37" s="242" t="s">
        <v>478</v>
      </c>
    </row>
    <row r="38" spans="1:45" x14ac:dyDescent="0.2">
      <c r="AQ38" s="800"/>
    </row>
  </sheetData>
  <sortState ref="B14:AR41">
    <sortCondition descending="1" ref="AQ13:AQ41"/>
  </sortState>
  <mergeCells count="29">
    <mergeCell ref="S11:T11"/>
    <mergeCell ref="AI11:AJ11"/>
    <mergeCell ref="AQ11:AR11"/>
    <mergeCell ref="AO11:AP11"/>
    <mergeCell ref="AE11:AF11"/>
    <mergeCell ref="AG11:AH11"/>
    <mergeCell ref="AK11:AL11"/>
    <mergeCell ref="U11:V11"/>
    <mergeCell ref="A11:A12"/>
    <mergeCell ref="B11:B12"/>
    <mergeCell ref="C11:D11"/>
    <mergeCell ref="E11:F11"/>
    <mergeCell ref="G11:H11"/>
    <mergeCell ref="I11:J11"/>
    <mergeCell ref="K11:L11"/>
    <mergeCell ref="M11:N11"/>
    <mergeCell ref="O11:P11"/>
    <mergeCell ref="X7:AM7"/>
    <mergeCell ref="X8:AM8"/>
    <mergeCell ref="X9:AM9"/>
    <mergeCell ref="B8:R8"/>
    <mergeCell ref="B7:R7"/>
    <mergeCell ref="B9:R9"/>
    <mergeCell ref="AM11:AN11"/>
    <mergeCell ref="W11:X11"/>
    <mergeCell ref="Y11:Z11"/>
    <mergeCell ref="AA11:AB11"/>
    <mergeCell ref="AC11:AD11"/>
    <mergeCell ref="Q11:R11"/>
  </mergeCells>
  <hyperlinks>
    <hyperlink ref="S8" location="INDICE!B13" display="INDICE"/>
  </hyperlinks>
  <printOptions horizontalCentered="1"/>
  <pageMargins left="0" right="0" top="1.1811023622047245" bottom="0.78740157480314965" header="0" footer="0.19685039370078741"/>
  <pageSetup paperSize="9" scale="53" firstPageNumber="16" orientation="landscape" useFirstPageNumber="1" r:id="rId1"/>
  <headerFooter scaleWithDoc="0">
    <oddFooter>&amp;C&amp;P</oddFooter>
  </headerFooter>
  <colBreaks count="1" manualBreakCount="1">
    <brk id="32" max="45" man="1"/>
  </colBreaks>
  <drawing r:id="rId2"/>
  <legacyDrawingHF r:id="rId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AS37"/>
  <sheetViews>
    <sheetView showGridLines="0" zoomScaleNormal="100" workbookViewId="0"/>
  </sheetViews>
  <sheetFormatPr baseColWidth="10" defaultColWidth="11.42578125" defaultRowHeight="12" x14ac:dyDescent="0.2"/>
  <cols>
    <col min="1" max="1" width="4.7109375" style="86" customWidth="1"/>
    <col min="2" max="2" width="22.5703125" style="86" customWidth="1"/>
    <col min="3" max="40" width="10.140625" style="86" customWidth="1"/>
    <col min="41" max="41" width="10.140625" style="98" customWidth="1"/>
    <col min="42" max="42" width="10.140625" style="371" customWidth="1"/>
    <col min="43" max="16384" width="11.42578125" style="86"/>
  </cols>
  <sheetData>
    <row r="7" spans="1:44" s="88" customFormat="1" ht="11.25" customHeight="1" x14ac:dyDescent="0.2">
      <c r="B7" s="1022" t="s">
        <v>435</v>
      </c>
      <c r="C7" s="1022"/>
      <c r="D7" s="1022"/>
      <c r="E7" s="1022"/>
      <c r="F7" s="1022"/>
      <c r="G7" s="1022"/>
      <c r="H7" s="1022"/>
      <c r="I7" s="1022"/>
      <c r="J7" s="1022"/>
      <c r="K7" s="1022"/>
      <c r="L7" s="1022"/>
      <c r="M7" s="1022"/>
      <c r="N7" s="1022"/>
      <c r="O7" s="1022"/>
      <c r="P7" s="1022"/>
      <c r="Q7" s="1022"/>
      <c r="R7" s="67" t="s">
        <v>221</v>
      </c>
      <c r="X7" s="1022"/>
      <c r="Y7" s="1022"/>
      <c r="Z7" s="1022"/>
      <c r="AA7" s="1022"/>
      <c r="AB7" s="1022"/>
      <c r="AC7" s="1022"/>
      <c r="AD7" s="1022"/>
      <c r="AE7" s="1022"/>
      <c r="AF7" s="1022"/>
      <c r="AG7" s="1022"/>
      <c r="AH7" s="1022"/>
      <c r="AI7" s="1022"/>
      <c r="AJ7" s="1022"/>
      <c r="AK7" s="1022"/>
      <c r="AL7" s="1022"/>
      <c r="AM7" s="1022"/>
      <c r="AO7" s="95"/>
      <c r="AP7" s="369"/>
    </row>
    <row r="8" spans="1:44" s="88" customFormat="1" ht="11.25" customHeight="1" x14ac:dyDescent="0.2">
      <c r="B8" s="1022" t="s">
        <v>433</v>
      </c>
      <c r="C8" s="1022"/>
      <c r="D8" s="1022"/>
      <c r="E8" s="1022"/>
      <c r="F8" s="1022"/>
      <c r="G8" s="1022"/>
      <c r="H8" s="1022"/>
      <c r="I8" s="1022"/>
      <c r="J8" s="1022"/>
      <c r="K8" s="1022"/>
      <c r="L8" s="1022"/>
      <c r="M8" s="1022"/>
      <c r="N8" s="1022"/>
      <c r="O8" s="1022"/>
      <c r="P8" s="1022"/>
      <c r="Q8" s="1022"/>
      <c r="R8" s="90"/>
      <c r="X8" s="1022"/>
      <c r="Y8" s="1022"/>
      <c r="Z8" s="1022"/>
      <c r="AA8" s="1022"/>
      <c r="AB8" s="1022"/>
      <c r="AC8" s="1022"/>
      <c r="AD8" s="1022"/>
      <c r="AE8" s="1022"/>
      <c r="AF8" s="1022"/>
      <c r="AG8" s="1022"/>
      <c r="AH8" s="1022"/>
      <c r="AI8" s="1022"/>
      <c r="AJ8" s="1022"/>
      <c r="AK8" s="1022"/>
      <c r="AL8" s="1022"/>
      <c r="AM8" s="1022"/>
      <c r="AN8" s="42" t="s">
        <v>221</v>
      </c>
      <c r="AO8" s="95"/>
      <c r="AP8" s="369"/>
    </row>
    <row r="9" spans="1:44" s="88" customFormat="1" ht="11.25" customHeight="1" x14ac:dyDescent="0.2">
      <c r="B9" s="1022" t="s">
        <v>2894</v>
      </c>
      <c r="C9" s="1022"/>
      <c r="D9" s="1022"/>
      <c r="E9" s="1022"/>
      <c r="F9" s="1022"/>
      <c r="G9" s="1022"/>
      <c r="H9" s="1022"/>
      <c r="I9" s="1022"/>
      <c r="J9" s="1022"/>
      <c r="K9" s="1022"/>
      <c r="L9" s="1022"/>
      <c r="M9" s="1022"/>
      <c r="N9" s="1022"/>
      <c r="O9" s="1022"/>
      <c r="P9" s="1022"/>
      <c r="Q9" s="1022"/>
      <c r="R9" s="90"/>
      <c r="X9" s="1022"/>
      <c r="Y9" s="1022"/>
      <c r="Z9" s="1022"/>
      <c r="AA9" s="1022"/>
      <c r="AB9" s="1022"/>
      <c r="AC9" s="1022"/>
      <c r="AD9" s="1022"/>
      <c r="AE9" s="1022"/>
      <c r="AF9" s="1022"/>
      <c r="AG9" s="1022"/>
      <c r="AH9" s="1022"/>
      <c r="AI9" s="1022"/>
      <c r="AJ9" s="1022"/>
      <c r="AK9" s="1022"/>
      <c r="AL9" s="1022"/>
      <c r="AM9" s="1022"/>
      <c r="AO9" s="95"/>
      <c r="AP9" s="369"/>
    </row>
    <row r="10" spans="1:44" s="88" customFormat="1" ht="11.25" customHeight="1" x14ac:dyDescent="0.2">
      <c r="A10" s="347"/>
      <c r="B10" s="347"/>
      <c r="C10" s="347"/>
      <c r="D10" s="347"/>
      <c r="E10" s="347"/>
      <c r="F10" s="347"/>
      <c r="G10" s="347"/>
      <c r="H10" s="93"/>
      <c r="I10" s="93"/>
      <c r="J10" s="93"/>
      <c r="K10" s="94"/>
      <c r="L10" s="95"/>
      <c r="M10" s="95"/>
      <c r="N10" s="95"/>
      <c r="O10" s="95"/>
      <c r="AO10" s="95"/>
      <c r="AP10" s="369"/>
    </row>
    <row r="11" spans="1:44" s="96" customFormat="1" ht="12.75" customHeight="1" x14ac:dyDescent="0.2">
      <c r="A11" s="1023" t="s">
        <v>217</v>
      </c>
      <c r="B11" s="1023" t="s">
        <v>2696</v>
      </c>
      <c r="C11" s="1020">
        <v>1997</v>
      </c>
      <c r="D11" s="1021"/>
      <c r="E11" s="1020">
        <v>1998</v>
      </c>
      <c r="F11" s="1021"/>
      <c r="G11" s="1020">
        <v>1999</v>
      </c>
      <c r="H11" s="1021"/>
      <c r="I11" s="1020">
        <v>2000</v>
      </c>
      <c r="J11" s="1021"/>
      <c r="K11" s="1020">
        <v>2001</v>
      </c>
      <c r="L11" s="1021"/>
      <c r="M11" s="1020">
        <v>2002</v>
      </c>
      <c r="N11" s="1021"/>
      <c r="O11" s="1020">
        <v>2003</v>
      </c>
      <c r="P11" s="1021"/>
      <c r="Q11" s="1020">
        <v>2004</v>
      </c>
      <c r="R11" s="1021"/>
      <c r="S11" s="1020">
        <v>2005</v>
      </c>
      <c r="T11" s="1021"/>
      <c r="U11" s="1020">
        <v>2006</v>
      </c>
      <c r="V11" s="1021"/>
      <c r="W11" s="1020">
        <v>2007</v>
      </c>
      <c r="X11" s="1021"/>
      <c r="Y11" s="1020">
        <v>2008</v>
      </c>
      <c r="Z11" s="1021"/>
      <c r="AA11" s="1020">
        <v>2009</v>
      </c>
      <c r="AB11" s="1021"/>
      <c r="AC11" s="1020">
        <v>2010</v>
      </c>
      <c r="AD11" s="1021"/>
      <c r="AE11" s="1020">
        <v>2011</v>
      </c>
      <c r="AF11" s="1021"/>
      <c r="AG11" s="1020">
        <v>2012</v>
      </c>
      <c r="AH11" s="1021"/>
      <c r="AI11" s="1020">
        <v>2013</v>
      </c>
      <c r="AJ11" s="1021"/>
      <c r="AK11" s="1020">
        <v>2014</v>
      </c>
      <c r="AL11" s="1021"/>
      <c r="AM11" s="1020">
        <v>2015</v>
      </c>
      <c r="AN11" s="1021"/>
      <c r="AO11" s="1020">
        <v>2016</v>
      </c>
      <c r="AP11" s="1021"/>
      <c r="AQ11" s="1020">
        <v>2017</v>
      </c>
      <c r="AR11" s="1021"/>
    </row>
    <row r="12" spans="1:44" s="96" customFormat="1" ht="12.75" customHeight="1" x14ac:dyDescent="0.2">
      <c r="A12" s="1024"/>
      <c r="B12" s="1024"/>
      <c r="C12" s="362" t="s">
        <v>225</v>
      </c>
      <c r="D12" s="362" t="s">
        <v>215</v>
      </c>
      <c r="E12" s="362" t="s">
        <v>225</v>
      </c>
      <c r="F12" s="362" t="s">
        <v>215</v>
      </c>
      <c r="G12" s="362" t="s">
        <v>225</v>
      </c>
      <c r="H12" s="362" t="s">
        <v>215</v>
      </c>
      <c r="I12" s="362" t="s">
        <v>225</v>
      </c>
      <c r="J12" s="362" t="s">
        <v>215</v>
      </c>
      <c r="K12" s="362" t="s">
        <v>225</v>
      </c>
      <c r="L12" s="362" t="s">
        <v>215</v>
      </c>
      <c r="M12" s="362" t="s">
        <v>225</v>
      </c>
      <c r="N12" s="362" t="s">
        <v>215</v>
      </c>
      <c r="O12" s="362" t="s">
        <v>225</v>
      </c>
      <c r="P12" s="362" t="s">
        <v>215</v>
      </c>
      <c r="Q12" s="362" t="s">
        <v>225</v>
      </c>
      <c r="R12" s="362" t="s">
        <v>215</v>
      </c>
      <c r="S12" s="362" t="s">
        <v>225</v>
      </c>
      <c r="T12" s="362" t="s">
        <v>215</v>
      </c>
      <c r="U12" s="362" t="s">
        <v>225</v>
      </c>
      <c r="V12" s="362" t="s">
        <v>215</v>
      </c>
      <c r="W12" s="362" t="s">
        <v>225</v>
      </c>
      <c r="X12" s="362" t="s">
        <v>215</v>
      </c>
      <c r="Y12" s="362" t="s">
        <v>225</v>
      </c>
      <c r="Z12" s="362" t="s">
        <v>215</v>
      </c>
      <c r="AA12" s="362" t="s">
        <v>225</v>
      </c>
      <c r="AB12" s="362" t="s">
        <v>215</v>
      </c>
      <c r="AC12" s="362" t="s">
        <v>225</v>
      </c>
      <c r="AD12" s="362" t="s">
        <v>215</v>
      </c>
      <c r="AE12" s="362" t="s">
        <v>225</v>
      </c>
      <c r="AF12" s="362" t="s">
        <v>215</v>
      </c>
      <c r="AG12" s="362" t="s">
        <v>225</v>
      </c>
      <c r="AH12" s="362" t="s">
        <v>215</v>
      </c>
      <c r="AI12" s="362" t="s">
        <v>225</v>
      </c>
      <c r="AJ12" s="362" t="s">
        <v>215</v>
      </c>
      <c r="AK12" s="362" t="s">
        <v>225</v>
      </c>
      <c r="AL12" s="362" t="s">
        <v>215</v>
      </c>
      <c r="AM12" s="362" t="s">
        <v>225</v>
      </c>
      <c r="AN12" s="362" t="s">
        <v>215</v>
      </c>
      <c r="AO12" s="362" t="s">
        <v>225</v>
      </c>
      <c r="AP12" s="370" t="s">
        <v>215</v>
      </c>
      <c r="AQ12" s="362" t="s">
        <v>225</v>
      </c>
      <c r="AR12" s="370" t="s">
        <v>215</v>
      </c>
    </row>
    <row r="13" spans="1:44" s="88" customFormat="1" ht="15" customHeight="1" x14ac:dyDescent="0.2">
      <c r="A13" s="450">
        <v>1</v>
      </c>
      <c r="B13" s="451" t="s">
        <v>63</v>
      </c>
      <c r="C13" s="452">
        <v>197662</v>
      </c>
      <c r="D13" s="459">
        <v>37.330497911205455</v>
      </c>
      <c r="E13" s="452">
        <v>190124</v>
      </c>
      <c r="F13" s="459">
        <v>40.367143891444982</v>
      </c>
      <c r="G13" s="452">
        <v>178483</v>
      </c>
      <c r="H13" s="459">
        <v>34.478275651575913</v>
      </c>
      <c r="I13" s="452">
        <v>222223</v>
      </c>
      <c r="J13" s="459">
        <v>35.43717807651214</v>
      </c>
      <c r="K13" s="452">
        <v>211739</v>
      </c>
      <c r="L13" s="459">
        <v>33.055243762889091</v>
      </c>
      <c r="M13" s="452">
        <v>217783</v>
      </c>
      <c r="N13" s="459">
        <v>31.888011338844617</v>
      </c>
      <c r="O13" s="452">
        <v>231384</v>
      </c>
      <c r="P13" s="459">
        <v>30.414208650115143</v>
      </c>
      <c r="Q13" s="452">
        <v>209361</v>
      </c>
      <c r="R13" s="453">
        <v>25.565282375596361</v>
      </c>
      <c r="S13" s="452">
        <v>211799</v>
      </c>
      <c r="T13" s="453">
        <v>24.630998455612822</v>
      </c>
      <c r="U13" s="452">
        <v>210742</v>
      </c>
      <c r="V13" s="453">
        <v>25.07176805800929</v>
      </c>
      <c r="W13" s="452">
        <v>236348</v>
      </c>
      <c r="X13" s="453">
        <v>25.210802923133869</v>
      </c>
      <c r="Y13" s="452">
        <v>236133</v>
      </c>
      <c r="Z13" s="453">
        <v>23.85745721716042</v>
      </c>
      <c r="AA13" s="452">
        <v>198596</v>
      </c>
      <c r="AB13" s="453">
        <v>20.50554517867339</v>
      </c>
      <c r="AC13" s="452">
        <v>248365</v>
      </c>
      <c r="AD13" s="453">
        <v>23.719365331611751</v>
      </c>
      <c r="AE13" s="452">
        <v>311791</v>
      </c>
      <c r="AF13" s="453">
        <v>27.325231346573336</v>
      </c>
      <c r="AG13" s="452">
        <v>390152</v>
      </c>
      <c r="AH13" s="453">
        <v>30.674714462839482</v>
      </c>
      <c r="AI13" s="452">
        <v>397382</v>
      </c>
      <c r="AJ13" s="453">
        <v>29.132360304591376</v>
      </c>
      <c r="AK13" s="452">
        <v>421342</v>
      </c>
      <c r="AL13" s="453">
        <v>27.061299647846393</v>
      </c>
      <c r="AM13" s="452">
        <v>392291</v>
      </c>
      <c r="AN13" s="460">
        <v>25.399831527203954</v>
      </c>
      <c r="AO13" s="461">
        <v>379022</v>
      </c>
      <c r="AP13" s="460">
        <v>26.726340276372397</v>
      </c>
      <c r="AQ13" s="461">
        <v>595901</v>
      </c>
      <c r="AR13" s="460">
        <v>37.047622185762521</v>
      </c>
    </row>
    <row r="14" spans="1:44" s="88" customFormat="1" ht="15" customHeight="1" x14ac:dyDescent="0.2">
      <c r="A14" s="450">
        <v>2</v>
      </c>
      <c r="B14" s="451" t="s">
        <v>39</v>
      </c>
      <c r="C14" s="452">
        <v>153466</v>
      </c>
      <c r="D14" s="459">
        <v>28.983629592137373</v>
      </c>
      <c r="E14" s="452">
        <v>123140</v>
      </c>
      <c r="F14" s="459">
        <v>26.145095299870274</v>
      </c>
      <c r="G14" s="452">
        <v>147523</v>
      </c>
      <c r="H14" s="459">
        <v>28.497608505837718</v>
      </c>
      <c r="I14" s="452">
        <v>154290</v>
      </c>
      <c r="J14" s="459">
        <v>24.604123809979427</v>
      </c>
      <c r="K14" s="452">
        <v>167262</v>
      </c>
      <c r="L14" s="459">
        <v>26.111798876297492</v>
      </c>
      <c r="M14" s="452">
        <v>172505</v>
      </c>
      <c r="N14" s="459">
        <v>25.258359908750418</v>
      </c>
      <c r="O14" s="452">
        <v>175529</v>
      </c>
      <c r="P14" s="459">
        <v>23.072362955718898</v>
      </c>
      <c r="Q14" s="452">
        <v>195735</v>
      </c>
      <c r="R14" s="453">
        <v>23.90139780468833</v>
      </c>
      <c r="S14" s="452">
        <v>216332</v>
      </c>
      <c r="T14" s="453">
        <v>25.158160132482372</v>
      </c>
      <c r="U14" s="452">
        <v>230054</v>
      </c>
      <c r="V14" s="453">
        <v>27.369297666422781</v>
      </c>
      <c r="W14" s="452">
        <v>262157</v>
      </c>
      <c r="X14" s="453">
        <v>27.963801098041891</v>
      </c>
      <c r="Y14" s="452">
        <v>261508</v>
      </c>
      <c r="Z14" s="453">
        <v>26.421194504559665</v>
      </c>
      <c r="AA14" s="452">
        <v>251039</v>
      </c>
      <c r="AB14" s="453">
        <v>25.92041912278691</v>
      </c>
      <c r="AC14" s="452">
        <v>262244</v>
      </c>
      <c r="AD14" s="453">
        <v>25.044838209986075</v>
      </c>
      <c r="AE14" s="452">
        <v>259276</v>
      </c>
      <c r="AF14" s="453">
        <v>22.7228389614009</v>
      </c>
      <c r="AG14" s="452">
        <v>257308</v>
      </c>
      <c r="AH14" s="453">
        <v>20.230190871773825</v>
      </c>
      <c r="AI14" s="452">
        <v>254092</v>
      </c>
      <c r="AJ14" s="453">
        <v>18.627667318887699</v>
      </c>
      <c r="AK14" s="452">
        <v>265655</v>
      </c>
      <c r="AL14" s="453">
        <v>17.062076787855549</v>
      </c>
      <c r="AM14" s="452">
        <v>276040</v>
      </c>
      <c r="AN14" s="460">
        <v>17.872878793470612</v>
      </c>
      <c r="AO14" s="461">
        <v>278079</v>
      </c>
      <c r="AP14" s="460">
        <v>19.608450110319083</v>
      </c>
      <c r="AQ14" s="461">
        <v>280766</v>
      </c>
      <c r="AR14" s="460">
        <v>17.455437548532053</v>
      </c>
    </row>
    <row r="15" spans="1:44" s="88" customFormat="1" ht="15" customHeight="1" x14ac:dyDescent="0.2">
      <c r="A15" s="450">
        <v>3</v>
      </c>
      <c r="B15" s="451" t="s">
        <v>66</v>
      </c>
      <c r="C15" s="452">
        <v>49819</v>
      </c>
      <c r="D15" s="459">
        <v>9.4088295951591334</v>
      </c>
      <c r="E15" s="452">
        <v>43862</v>
      </c>
      <c r="F15" s="459">
        <v>9.3127835800138872</v>
      </c>
      <c r="G15" s="452">
        <v>67839</v>
      </c>
      <c r="H15" s="459">
        <v>13.104731217691649</v>
      </c>
      <c r="I15" s="452">
        <v>123373</v>
      </c>
      <c r="J15" s="459">
        <v>19.673890510134111</v>
      </c>
      <c r="K15" s="452">
        <v>128514</v>
      </c>
      <c r="L15" s="459">
        <v>20.062726266507013</v>
      </c>
      <c r="M15" s="452">
        <v>150952</v>
      </c>
      <c r="N15" s="459">
        <v>22.102547433092909</v>
      </c>
      <c r="O15" s="452">
        <v>198124</v>
      </c>
      <c r="P15" s="459">
        <v>26.042356751527389</v>
      </c>
      <c r="Q15" s="452">
        <v>240530</v>
      </c>
      <c r="R15" s="453">
        <v>29.371360328820519</v>
      </c>
      <c r="S15" s="452">
        <v>241483</v>
      </c>
      <c r="T15" s="453">
        <v>28.083075935470664</v>
      </c>
      <c r="U15" s="452">
        <v>196690</v>
      </c>
      <c r="V15" s="453">
        <v>23.400015465971887</v>
      </c>
      <c r="W15" s="452">
        <v>207774</v>
      </c>
      <c r="X15" s="453">
        <v>22.162867325093575</v>
      </c>
      <c r="Y15" s="452">
        <v>223170</v>
      </c>
      <c r="Z15" s="453">
        <v>22.54775371148332</v>
      </c>
      <c r="AA15" s="452">
        <v>232632</v>
      </c>
      <c r="AB15" s="453">
        <v>24.01984927191458</v>
      </c>
      <c r="AC15" s="452">
        <v>242407</v>
      </c>
      <c r="AD15" s="453">
        <v>23.150364149296436</v>
      </c>
      <c r="AE15" s="452">
        <v>241414</v>
      </c>
      <c r="AF15" s="453">
        <v>21.157420837361101</v>
      </c>
      <c r="AG15" s="452">
        <v>244917</v>
      </c>
      <c r="AH15" s="453">
        <v>19.255979828618734</v>
      </c>
      <c r="AI15" s="452">
        <v>263774</v>
      </c>
      <c r="AJ15" s="453">
        <v>19.337461704312943</v>
      </c>
      <c r="AK15" s="452">
        <v>306367</v>
      </c>
      <c r="AL15" s="453">
        <v>19.676863899662873</v>
      </c>
      <c r="AM15" s="452">
        <v>284363</v>
      </c>
      <c r="AN15" s="460">
        <v>18.411771599578625</v>
      </c>
      <c r="AO15" s="461">
        <v>268941</v>
      </c>
      <c r="AP15" s="460">
        <v>18.964093588941719</v>
      </c>
      <c r="AQ15" s="461">
        <v>261753</v>
      </c>
      <c r="AR15" s="460">
        <v>16.273384756847022</v>
      </c>
    </row>
    <row r="16" spans="1:44" s="88" customFormat="1" ht="15" customHeight="1" x14ac:dyDescent="0.2">
      <c r="A16" s="450">
        <v>4</v>
      </c>
      <c r="B16" s="451" t="s">
        <v>80</v>
      </c>
      <c r="C16" s="452">
        <v>10602</v>
      </c>
      <c r="D16" s="459">
        <v>2.0022965408353666</v>
      </c>
      <c r="E16" s="452">
        <v>12361</v>
      </c>
      <c r="F16" s="459">
        <v>2.6244885739946113</v>
      </c>
      <c r="G16" s="452">
        <v>18104</v>
      </c>
      <c r="H16" s="459">
        <v>3.4972221578308877</v>
      </c>
      <c r="I16" s="452">
        <v>17957</v>
      </c>
      <c r="J16" s="459">
        <v>2.863544307834601</v>
      </c>
      <c r="K16" s="452">
        <v>25260</v>
      </c>
      <c r="L16" s="459">
        <v>3.9434183473548967</v>
      </c>
      <c r="M16" s="452">
        <v>32260</v>
      </c>
      <c r="N16" s="459">
        <v>4.7235424518494442</v>
      </c>
      <c r="O16" s="452">
        <v>38404</v>
      </c>
      <c r="P16" s="459">
        <v>5.0480036173591172</v>
      </c>
      <c r="Q16" s="452">
        <v>42330</v>
      </c>
      <c r="R16" s="453">
        <v>5.1689588937719719</v>
      </c>
      <c r="S16" s="452">
        <v>49202</v>
      </c>
      <c r="T16" s="453">
        <v>5.721907969409969</v>
      </c>
      <c r="U16" s="452">
        <v>49890</v>
      </c>
      <c r="V16" s="453">
        <v>5.9353641344111923</v>
      </c>
      <c r="W16" s="452">
        <v>53506</v>
      </c>
      <c r="X16" s="453">
        <v>5.7073858090832195</v>
      </c>
      <c r="Y16" s="452">
        <v>59249</v>
      </c>
      <c r="Z16" s="453">
        <v>5.9861623858568596</v>
      </c>
      <c r="AA16" s="452">
        <v>73472</v>
      </c>
      <c r="AB16" s="453">
        <v>7.5861720043076968</v>
      </c>
      <c r="AC16" s="452">
        <v>71242</v>
      </c>
      <c r="AD16" s="453">
        <v>6.8037566684302702</v>
      </c>
      <c r="AE16" s="452">
        <v>65608</v>
      </c>
      <c r="AF16" s="453">
        <v>5.7498573665884631</v>
      </c>
      <c r="AG16" s="452">
        <v>70166</v>
      </c>
      <c r="AH16" s="453">
        <v>5.5166243284658165</v>
      </c>
      <c r="AI16" s="452">
        <v>66264</v>
      </c>
      <c r="AJ16" s="453">
        <v>4.8578615116523718</v>
      </c>
      <c r="AK16" s="452">
        <v>62238</v>
      </c>
      <c r="AL16" s="453">
        <v>3.9973256107453414</v>
      </c>
      <c r="AM16" s="452">
        <v>60889</v>
      </c>
      <c r="AN16" s="460">
        <v>3.942405871814346</v>
      </c>
      <c r="AO16" s="461">
        <v>60877</v>
      </c>
      <c r="AP16" s="460">
        <v>4.2926780424479904</v>
      </c>
      <c r="AQ16" s="461">
        <v>59952</v>
      </c>
      <c r="AR16" s="460">
        <v>3.7272618191290747</v>
      </c>
    </row>
    <row r="17" spans="1:44" s="88" customFormat="1" ht="15" customHeight="1" x14ac:dyDescent="0.2">
      <c r="A17" s="450">
        <v>5</v>
      </c>
      <c r="B17" s="451" t="s">
        <v>57</v>
      </c>
      <c r="C17" s="452">
        <v>13330</v>
      </c>
      <c r="D17" s="459">
        <v>2.5175073466643503</v>
      </c>
      <c r="E17" s="452">
        <v>11378</v>
      </c>
      <c r="F17" s="459">
        <v>2.4157779301764166</v>
      </c>
      <c r="G17" s="452">
        <v>12840</v>
      </c>
      <c r="H17" s="459">
        <v>2.4803542038526625</v>
      </c>
      <c r="I17" s="452">
        <v>14371</v>
      </c>
      <c r="J17" s="459">
        <v>2.291696566681019</v>
      </c>
      <c r="K17" s="452">
        <v>17044</v>
      </c>
      <c r="L17" s="459">
        <v>2.6607926489436604</v>
      </c>
      <c r="M17" s="452">
        <v>20589</v>
      </c>
      <c r="N17" s="459">
        <v>3.0146626020188529</v>
      </c>
      <c r="O17" s="452">
        <v>21408</v>
      </c>
      <c r="P17" s="459">
        <v>2.8139688949178208</v>
      </c>
      <c r="Q17" s="452">
        <v>26457</v>
      </c>
      <c r="R17" s="453">
        <v>3.2306908918621562</v>
      </c>
      <c r="S17" s="452">
        <v>24952</v>
      </c>
      <c r="T17" s="453">
        <v>2.9017732541912435</v>
      </c>
      <c r="U17" s="452">
        <v>21904</v>
      </c>
      <c r="V17" s="453">
        <v>2.6058972940497647</v>
      </c>
      <c r="W17" s="452">
        <v>20276</v>
      </c>
      <c r="X17" s="453">
        <v>2.1628033242060956</v>
      </c>
      <c r="Y17" s="452">
        <v>27171</v>
      </c>
      <c r="Z17" s="453">
        <v>2.7451943186571373</v>
      </c>
      <c r="AA17" s="452">
        <v>29345</v>
      </c>
      <c r="AB17" s="453">
        <v>3.0299463396451625</v>
      </c>
      <c r="AC17" s="452">
        <v>29109</v>
      </c>
      <c r="AD17" s="453">
        <v>2.7799690191366997</v>
      </c>
      <c r="AE17" s="452">
        <v>35972</v>
      </c>
      <c r="AF17" s="453">
        <v>3.1525708631709572</v>
      </c>
      <c r="AG17" s="452">
        <v>55361</v>
      </c>
      <c r="AH17" s="453">
        <v>4.3526186393437856</v>
      </c>
      <c r="AI17" s="452">
        <v>69945</v>
      </c>
      <c r="AJ17" s="453">
        <v>5.1277182698376969</v>
      </c>
      <c r="AK17" s="452">
        <v>77339</v>
      </c>
      <c r="AL17" s="453">
        <v>4.9672091874647961</v>
      </c>
      <c r="AM17" s="452">
        <v>62082</v>
      </c>
      <c r="AN17" s="460">
        <v>4.0196495480953578</v>
      </c>
      <c r="AO17" s="461">
        <v>62193</v>
      </c>
      <c r="AP17" s="460">
        <v>4.3854744073125795</v>
      </c>
      <c r="AQ17" s="461">
        <v>57663</v>
      </c>
      <c r="AR17" s="460">
        <v>3.5849529336208938</v>
      </c>
    </row>
    <row r="18" spans="1:44" s="88" customFormat="1" ht="15" customHeight="1" x14ac:dyDescent="0.2">
      <c r="A18" s="450">
        <v>6</v>
      </c>
      <c r="B18" s="451" t="s">
        <v>62</v>
      </c>
      <c r="C18" s="452">
        <v>15945</v>
      </c>
      <c r="D18" s="459">
        <v>3.0113769424278365</v>
      </c>
      <c r="E18" s="452">
        <v>11436</v>
      </c>
      <c r="F18" s="459">
        <v>2.428092495121946</v>
      </c>
      <c r="G18" s="452">
        <v>13125</v>
      </c>
      <c r="H18" s="459">
        <v>2.5354087948260275</v>
      </c>
      <c r="I18" s="452">
        <v>15526</v>
      </c>
      <c r="J18" s="459">
        <v>2.475880655089381</v>
      </c>
      <c r="K18" s="452">
        <v>19978</v>
      </c>
      <c r="L18" s="459">
        <v>3.1188286517599417</v>
      </c>
      <c r="M18" s="452">
        <v>19999</v>
      </c>
      <c r="N18" s="459">
        <v>2.9282741938790151</v>
      </c>
      <c r="O18" s="452">
        <v>19114</v>
      </c>
      <c r="P18" s="459">
        <v>2.5124346719665183</v>
      </c>
      <c r="Q18" s="452">
        <v>18545</v>
      </c>
      <c r="R18" s="453">
        <v>2.2645486105599155</v>
      </c>
      <c r="S18" s="452">
        <v>17970</v>
      </c>
      <c r="T18" s="453">
        <v>2.0898070446383716</v>
      </c>
      <c r="U18" s="452">
        <v>18041</v>
      </c>
      <c r="V18" s="453">
        <v>2.146319990958355</v>
      </c>
      <c r="W18" s="452">
        <v>18832</v>
      </c>
      <c r="X18" s="453">
        <v>2.0087745216733675</v>
      </c>
      <c r="Y18" s="452">
        <v>21843</v>
      </c>
      <c r="Z18" s="453">
        <v>2.2068852637896228</v>
      </c>
      <c r="AA18" s="452">
        <v>22078</v>
      </c>
      <c r="AB18" s="453">
        <v>2.2796099944346873</v>
      </c>
      <c r="AC18" s="452">
        <v>23602</v>
      </c>
      <c r="AD18" s="453">
        <v>2.2540392589805345</v>
      </c>
      <c r="AE18" s="452">
        <v>28212</v>
      </c>
      <c r="AF18" s="453">
        <v>2.4724877457961489</v>
      </c>
      <c r="AG18" s="452">
        <v>34731</v>
      </c>
      <c r="AH18" s="453">
        <v>2.7306370542990375</v>
      </c>
      <c r="AI18" s="452">
        <v>32518</v>
      </c>
      <c r="AJ18" s="453">
        <v>2.3839179741022551</v>
      </c>
      <c r="AK18" s="452">
        <v>36787</v>
      </c>
      <c r="AL18" s="453">
        <v>2.3626983071835355</v>
      </c>
      <c r="AM18" s="452">
        <v>33509</v>
      </c>
      <c r="AN18" s="460">
        <v>2.1696214153398299</v>
      </c>
      <c r="AO18" s="461">
        <v>41042</v>
      </c>
      <c r="AP18" s="460">
        <v>2.8940337437480568</v>
      </c>
      <c r="AQ18" s="461">
        <v>37102</v>
      </c>
      <c r="AR18" s="460">
        <v>2.3066597947245615</v>
      </c>
    </row>
    <row r="19" spans="1:44" s="88" customFormat="1" ht="15" customHeight="1" x14ac:dyDescent="0.2">
      <c r="A19" s="450">
        <v>7</v>
      </c>
      <c r="B19" s="451" t="s">
        <v>69</v>
      </c>
      <c r="C19" s="452">
        <v>12379</v>
      </c>
      <c r="D19" s="459">
        <v>2.3379012336352578</v>
      </c>
      <c r="E19" s="452">
        <v>10272</v>
      </c>
      <c r="F19" s="459">
        <v>2.1809519158702892</v>
      </c>
      <c r="G19" s="452">
        <v>10821</v>
      </c>
      <c r="H19" s="459">
        <v>2.0903358909571383</v>
      </c>
      <c r="I19" s="452">
        <v>9127</v>
      </c>
      <c r="J19" s="459">
        <v>1.45545296528409</v>
      </c>
      <c r="K19" s="452">
        <v>8688</v>
      </c>
      <c r="L19" s="459">
        <v>1.356311108543917</v>
      </c>
      <c r="M19" s="452">
        <v>10908</v>
      </c>
      <c r="N19" s="459">
        <v>1.5971606033717833</v>
      </c>
      <c r="O19" s="452">
        <v>12623</v>
      </c>
      <c r="P19" s="459">
        <v>1.6592268946444155</v>
      </c>
      <c r="Q19" s="452">
        <v>12648</v>
      </c>
      <c r="R19" s="453">
        <v>1.5444600068137941</v>
      </c>
      <c r="S19" s="452">
        <v>12355</v>
      </c>
      <c r="T19" s="453">
        <v>1.4368150270732931</v>
      </c>
      <c r="U19" s="452">
        <v>11417</v>
      </c>
      <c r="V19" s="453">
        <v>1.3582692387767608</v>
      </c>
      <c r="W19" s="452">
        <v>15878</v>
      </c>
      <c r="X19" s="453">
        <v>1.6936768189852232</v>
      </c>
      <c r="Y19" s="452">
        <v>20048</v>
      </c>
      <c r="Z19" s="453">
        <v>2.025529266513499</v>
      </c>
      <c r="AA19" s="452">
        <v>24836</v>
      </c>
      <c r="AB19" s="453">
        <v>2.5643805517610243</v>
      </c>
      <c r="AC19" s="452">
        <v>25122</v>
      </c>
      <c r="AD19" s="453">
        <v>2.3992023669226761</v>
      </c>
      <c r="AE19" s="452">
        <v>29603</v>
      </c>
      <c r="AF19" s="453">
        <v>2.5943943973771226</v>
      </c>
      <c r="AG19" s="452">
        <v>27459</v>
      </c>
      <c r="AH19" s="453">
        <v>2.1588944422561189</v>
      </c>
      <c r="AI19" s="452">
        <v>64479</v>
      </c>
      <c r="AJ19" s="453">
        <v>4.727001877487524</v>
      </c>
      <c r="AK19" s="452">
        <v>88196</v>
      </c>
      <c r="AL19" s="453">
        <v>5.6645157229553673</v>
      </c>
      <c r="AM19" s="452">
        <v>77760</v>
      </c>
      <c r="AN19" s="460">
        <v>5.0347596543264554</v>
      </c>
      <c r="AO19" s="461">
        <v>54660</v>
      </c>
      <c r="AP19" s="460">
        <v>3.8542927838133805</v>
      </c>
      <c r="AQ19" s="461">
        <v>34371</v>
      </c>
      <c r="AR19" s="460">
        <v>2.1368714302322762</v>
      </c>
    </row>
    <row r="20" spans="1:44" s="88" customFormat="1" ht="15" customHeight="1" x14ac:dyDescent="0.2">
      <c r="A20" s="450">
        <v>8</v>
      </c>
      <c r="B20" s="451" t="s">
        <v>59</v>
      </c>
      <c r="C20" s="452">
        <v>6117</v>
      </c>
      <c r="D20" s="459">
        <v>1.155258247527819</v>
      </c>
      <c r="E20" s="452">
        <v>7477</v>
      </c>
      <c r="F20" s="459">
        <v>1.5875172775469386</v>
      </c>
      <c r="G20" s="452">
        <v>9031</v>
      </c>
      <c r="H20" s="459">
        <v>1.7445544248437224</v>
      </c>
      <c r="I20" s="452">
        <v>5980</v>
      </c>
      <c r="J20" s="459">
        <v>0.95361112440000628</v>
      </c>
      <c r="K20" s="452">
        <v>2740</v>
      </c>
      <c r="L20" s="459">
        <v>0.4277500503464931</v>
      </c>
      <c r="M20" s="452">
        <v>3684</v>
      </c>
      <c r="N20" s="459">
        <v>0.53941507726637794</v>
      </c>
      <c r="O20" s="452">
        <v>6140</v>
      </c>
      <c r="P20" s="459">
        <v>0.80707067520531672</v>
      </c>
      <c r="Q20" s="452">
        <v>8089</v>
      </c>
      <c r="R20" s="453">
        <v>0.9877559294051852</v>
      </c>
      <c r="S20" s="452">
        <v>9067</v>
      </c>
      <c r="T20" s="453">
        <v>1.0544396479541522</v>
      </c>
      <c r="U20" s="452">
        <v>11759</v>
      </c>
      <c r="V20" s="453">
        <v>1.3989566417426582</v>
      </c>
      <c r="W20" s="452">
        <v>15019</v>
      </c>
      <c r="X20" s="453">
        <v>1.6020488817444933</v>
      </c>
      <c r="Y20" s="452">
        <v>15243</v>
      </c>
      <c r="Z20" s="453">
        <v>1.5400609841113961</v>
      </c>
      <c r="AA20" s="452">
        <v>12477</v>
      </c>
      <c r="AB20" s="453">
        <v>1.2882821768530479</v>
      </c>
      <c r="AC20" s="452">
        <v>16250</v>
      </c>
      <c r="AD20" s="453">
        <v>1.5519082263551263</v>
      </c>
      <c r="AE20" s="452">
        <v>23935</v>
      </c>
      <c r="AF20" s="453">
        <v>2.0976532750471719</v>
      </c>
      <c r="AG20" s="452">
        <v>28715</v>
      </c>
      <c r="AH20" s="453">
        <v>2.2576442663383394</v>
      </c>
      <c r="AI20" s="452">
        <v>33626</v>
      </c>
      <c r="AJ20" s="453">
        <v>2.4651462512197071</v>
      </c>
      <c r="AK20" s="452">
        <v>45325</v>
      </c>
      <c r="AL20" s="453">
        <v>2.9110637119931972</v>
      </c>
      <c r="AM20" s="452">
        <v>40759</v>
      </c>
      <c r="AN20" s="460">
        <v>2.6390402359914091</v>
      </c>
      <c r="AO20" s="461">
        <v>29390</v>
      </c>
      <c r="AP20" s="460">
        <v>2.072405139339101</v>
      </c>
      <c r="AQ20" s="461">
        <v>28783</v>
      </c>
      <c r="AR20" s="460">
        <v>1.7894611846142272</v>
      </c>
    </row>
    <row r="21" spans="1:44" s="88" customFormat="1" ht="15" customHeight="1" x14ac:dyDescent="0.2">
      <c r="A21" s="450">
        <v>9</v>
      </c>
      <c r="B21" s="456" t="s">
        <v>40</v>
      </c>
      <c r="C21" s="452">
        <v>836</v>
      </c>
      <c r="D21" s="459">
        <v>0.1578871824314626</v>
      </c>
      <c r="E21" s="452">
        <v>1247</v>
      </c>
      <c r="F21" s="459">
        <v>0.26476314632887954</v>
      </c>
      <c r="G21" s="452">
        <v>2270</v>
      </c>
      <c r="H21" s="459">
        <v>0.43850498775276819</v>
      </c>
      <c r="I21" s="452">
        <v>2546</v>
      </c>
      <c r="J21" s="459">
        <v>0.40600232821445087</v>
      </c>
      <c r="K21" s="452">
        <v>2871</v>
      </c>
      <c r="L21" s="459">
        <v>0.44820087392145325</v>
      </c>
      <c r="M21" s="452">
        <v>3169</v>
      </c>
      <c r="N21" s="459">
        <v>0.46400824643245159</v>
      </c>
      <c r="O21" s="452">
        <v>3481</v>
      </c>
      <c r="P21" s="459">
        <v>0.45755912384197195</v>
      </c>
      <c r="Q21" s="452">
        <v>4397</v>
      </c>
      <c r="R21" s="453">
        <v>0.53692209439913441</v>
      </c>
      <c r="S21" s="452">
        <v>11838</v>
      </c>
      <c r="T21" s="453">
        <v>1.3766909178869806</v>
      </c>
      <c r="U21" s="452">
        <v>6780</v>
      </c>
      <c r="V21" s="453">
        <v>0.80660991844674046</v>
      </c>
      <c r="W21" s="452">
        <v>8585</v>
      </c>
      <c r="X21" s="453">
        <v>0.91574603167830593</v>
      </c>
      <c r="Y21" s="452">
        <v>9827</v>
      </c>
      <c r="Z21" s="453">
        <v>0.99286093884817217</v>
      </c>
      <c r="AA21" s="452">
        <v>8758</v>
      </c>
      <c r="AB21" s="453">
        <v>0.90428591046557616</v>
      </c>
      <c r="AC21" s="452">
        <v>9563</v>
      </c>
      <c r="AD21" s="453">
        <v>0.91328605345440439</v>
      </c>
      <c r="AE21" s="452">
        <v>11758</v>
      </c>
      <c r="AF21" s="453">
        <v>1.0304661461460056</v>
      </c>
      <c r="AG21" s="452">
        <v>12716</v>
      </c>
      <c r="AH21" s="453">
        <v>0.99976334636107689</v>
      </c>
      <c r="AI21" s="452">
        <v>12912</v>
      </c>
      <c r="AJ21" s="453">
        <v>0.94658800915211028</v>
      </c>
      <c r="AK21" s="452">
        <v>28213</v>
      </c>
      <c r="AL21" s="453">
        <v>1.8120207502805088</v>
      </c>
      <c r="AM21" s="452">
        <v>28396</v>
      </c>
      <c r="AN21" s="460">
        <v>1.8385678387892748</v>
      </c>
      <c r="AO21" s="461">
        <v>29085</v>
      </c>
      <c r="AP21" s="460">
        <v>2.0508983830444962</v>
      </c>
      <c r="AQ21" s="461">
        <v>27414</v>
      </c>
      <c r="AR21" s="460">
        <v>1.7043494046838212</v>
      </c>
    </row>
    <row r="22" spans="1:44" s="88" customFormat="1" ht="15" customHeight="1" x14ac:dyDescent="0.2">
      <c r="A22" s="450">
        <v>10</v>
      </c>
      <c r="B22" s="451" t="s">
        <v>254</v>
      </c>
      <c r="C22" s="452">
        <v>26596</v>
      </c>
      <c r="D22" s="459">
        <v>5.0229276363004542</v>
      </c>
      <c r="E22" s="452">
        <v>29245</v>
      </c>
      <c r="F22" s="459">
        <v>6.2093008936552385</v>
      </c>
      <c r="G22" s="452">
        <v>21055</v>
      </c>
      <c r="H22" s="459">
        <v>4.0672786419094864</v>
      </c>
      <c r="I22" s="452">
        <v>22720</v>
      </c>
      <c r="J22" s="459">
        <v>3.6230844057471816</v>
      </c>
      <c r="K22" s="452">
        <v>21020</v>
      </c>
      <c r="L22" s="459">
        <v>3.281498561417258</v>
      </c>
      <c r="M22" s="452">
        <v>21298</v>
      </c>
      <c r="N22" s="459">
        <v>3.118475112817404</v>
      </c>
      <c r="O22" s="452">
        <v>22643</v>
      </c>
      <c r="P22" s="459">
        <v>2.9763031431065121</v>
      </c>
      <c r="Q22" s="452">
        <v>20089</v>
      </c>
      <c r="R22" s="453">
        <v>2.453088004181081</v>
      </c>
      <c r="S22" s="452">
        <v>21122</v>
      </c>
      <c r="T22" s="453">
        <v>2.4563664105092755</v>
      </c>
      <c r="U22" s="452">
        <v>17313</v>
      </c>
      <c r="V22" s="453">
        <v>2.0597105483876725</v>
      </c>
      <c r="W22" s="452">
        <v>17529</v>
      </c>
      <c r="X22" s="453">
        <v>1.8697859276981972</v>
      </c>
      <c r="Y22" s="452">
        <v>20488</v>
      </c>
      <c r="Z22" s="453">
        <v>2.0699842184920478</v>
      </c>
      <c r="AA22" s="452">
        <v>14585</v>
      </c>
      <c r="AB22" s="453">
        <v>1.5059385709226338</v>
      </c>
      <c r="AC22" s="452">
        <v>13355</v>
      </c>
      <c r="AD22" s="453">
        <v>1.2754298069521668</v>
      </c>
      <c r="AE22" s="452">
        <v>12823</v>
      </c>
      <c r="AF22" s="453">
        <v>1.1238022956310796</v>
      </c>
      <c r="AG22" s="452">
        <v>17881</v>
      </c>
      <c r="AH22" s="453">
        <v>1.4058484111577867</v>
      </c>
      <c r="AI22" s="452">
        <v>32160</v>
      </c>
      <c r="AJ22" s="453">
        <v>2.3576727365498655</v>
      </c>
      <c r="AK22" s="452">
        <v>32621</v>
      </c>
      <c r="AL22" s="453">
        <v>2.0951309288236093</v>
      </c>
      <c r="AM22" s="452">
        <v>22278</v>
      </c>
      <c r="AN22" s="460">
        <v>1.4424431015828802</v>
      </c>
      <c r="AO22" s="461">
        <v>22990</v>
      </c>
      <c r="AP22" s="460">
        <v>1.6211158269277282</v>
      </c>
      <c r="AQ22" s="461">
        <v>22630</v>
      </c>
      <c r="AR22" s="460">
        <v>1.4069244556793929</v>
      </c>
    </row>
    <row r="23" spans="1:44" s="88" customFormat="1" ht="15" customHeight="1" x14ac:dyDescent="0.2">
      <c r="A23" s="450">
        <v>11</v>
      </c>
      <c r="B23" s="451" t="s">
        <v>47</v>
      </c>
      <c r="C23" s="452">
        <v>2259</v>
      </c>
      <c r="D23" s="459">
        <v>0.42663534104386847</v>
      </c>
      <c r="E23" s="452">
        <v>2680</v>
      </c>
      <c r="F23" s="459">
        <v>0.56901782851755989</v>
      </c>
      <c r="G23" s="452">
        <v>3008</v>
      </c>
      <c r="H23" s="459">
        <v>0.58106740227327169</v>
      </c>
      <c r="I23" s="452">
        <v>2338</v>
      </c>
      <c r="J23" s="459">
        <v>0.37283324562662457</v>
      </c>
      <c r="K23" s="452">
        <v>1774</v>
      </c>
      <c r="L23" s="459">
        <v>0.27694474062579522</v>
      </c>
      <c r="M23" s="452">
        <v>1546</v>
      </c>
      <c r="N23" s="459">
        <v>0.22636691353252453</v>
      </c>
      <c r="O23" s="452">
        <v>1113</v>
      </c>
      <c r="P23" s="459">
        <v>0.14629799047288558</v>
      </c>
      <c r="Q23" s="452">
        <v>1041</v>
      </c>
      <c r="R23" s="453">
        <v>0.12711755748680895</v>
      </c>
      <c r="S23" s="452">
        <v>1234</v>
      </c>
      <c r="T23" s="453">
        <v>0.14350706138473848</v>
      </c>
      <c r="U23" s="452">
        <v>2166</v>
      </c>
      <c r="V23" s="453">
        <v>0.25768688545068436</v>
      </c>
      <c r="W23" s="452">
        <v>4015</v>
      </c>
      <c r="X23" s="453">
        <v>0.4282726053801279</v>
      </c>
      <c r="Y23" s="452">
        <v>9827</v>
      </c>
      <c r="Z23" s="453">
        <v>0.99286093884817217</v>
      </c>
      <c r="AA23" s="452">
        <v>24157</v>
      </c>
      <c r="AB23" s="453">
        <v>2.4942720642974336</v>
      </c>
      <c r="AC23" s="452">
        <v>24057</v>
      </c>
      <c r="AD23" s="453">
        <v>2.2974926893184784</v>
      </c>
      <c r="AE23" s="452">
        <v>21734</v>
      </c>
      <c r="AF23" s="453">
        <v>1.9047585661113531</v>
      </c>
      <c r="AG23" s="452">
        <v>18058</v>
      </c>
      <c r="AH23" s="453">
        <v>1.419764588596125</v>
      </c>
      <c r="AI23" s="452">
        <v>19964</v>
      </c>
      <c r="AJ23" s="453">
        <v>1.4635752025025346</v>
      </c>
      <c r="AK23" s="452">
        <v>35763</v>
      </c>
      <c r="AL23" s="453">
        <v>2.2969304254167171</v>
      </c>
      <c r="AM23" s="452">
        <v>75659</v>
      </c>
      <c r="AN23" s="460">
        <v>4.8987253174728043</v>
      </c>
      <c r="AO23" s="461">
        <v>24758</v>
      </c>
      <c r="AP23" s="460">
        <v>1.74578449948137</v>
      </c>
      <c r="AQ23" s="461">
        <v>20296</v>
      </c>
      <c r="AR23" s="460">
        <v>1.2618178856592557</v>
      </c>
    </row>
    <row r="24" spans="1:44" s="88" customFormat="1" ht="15" customHeight="1" x14ac:dyDescent="0.2">
      <c r="A24" s="450">
        <v>12</v>
      </c>
      <c r="B24" s="451" t="s">
        <v>38</v>
      </c>
      <c r="C24" s="452">
        <v>627</v>
      </c>
      <c r="D24" s="459">
        <v>0.11841538682359695</v>
      </c>
      <c r="E24" s="452">
        <v>372</v>
      </c>
      <c r="F24" s="459">
        <v>7.8983071719601602E-2</v>
      </c>
      <c r="G24" s="452">
        <v>868</v>
      </c>
      <c r="H24" s="459">
        <v>0.1676750349644946</v>
      </c>
      <c r="I24" s="452">
        <v>1377</v>
      </c>
      <c r="J24" s="459">
        <v>0.21958570540113859</v>
      </c>
      <c r="K24" s="452">
        <v>2286</v>
      </c>
      <c r="L24" s="459">
        <v>0.35687467704090631</v>
      </c>
      <c r="M24" s="452">
        <v>1461</v>
      </c>
      <c r="N24" s="459">
        <v>0.21392112591915804</v>
      </c>
      <c r="O24" s="452">
        <v>1782</v>
      </c>
      <c r="P24" s="459">
        <v>0.23423451843906745</v>
      </c>
      <c r="Q24" s="452">
        <v>2260</v>
      </c>
      <c r="R24" s="453">
        <v>0.27597087408279375</v>
      </c>
      <c r="S24" s="452">
        <v>2611</v>
      </c>
      <c r="T24" s="453">
        <v>0.30364419552313787</v>
      </c>
      <c r="U24" s="452">
        <v>5041</v>
      </c>
      <c r="V24" s="453">
        <v>0.59972280219616803</v>
      </c>
      <c r="W24" s="452">
        <v>6613</v>
      </c>
      <c r="X24" s="453">
        <v>0.7053964481640812</v>
      </c>
      <c r="Y24" s="452">
        <v>5918</v>
      </c>
      <c r="Z24" s="453">
        <v>0.59791910411147686</v>
      </c>
      <c r="AA24" s="452">
        <v>5112</v>
      </c>
      <c r="AB24" s="453">
        <v>0.52782708087463182</v>
      </c>
      <c r="AC24" s="452">
        <v>5793</v>
      </c>
      <c r="AD24" s="453">
        <v>0.55324334494001515</v>
      </c>
      <c r="AE24" s="452">
        <v>7688</v>
      </c>
      <c r="AF24" s="453">
        <v>0.67377306783215618</v>
      </c>
      <c r="AG24" s="452">
        <v>9640</v>
      </c>
      <c r="AH24" s="453">
        <v>0.75792062432532092</v>
      </c>
      <c r="AI24" s="452">
        <v>9713</v>
      </c>
      <c r="AJ24" s="453">
        <v>0.71206701772726499</v>
      </c>
      <c r="AK24" s="452">
        <v>13625</v>
      </c>
      <c r="AL24" s="453">
        <v>0.87508534089150158</v>
      </c>
      <c r="AM24" s="452">
        <v>19612</v>
      </c>
      <c r="AN24" s="460">
        <v>1.2698264704301754</v>
      </c>
      <c r="AO24" s="461">
        <v>27889</v>
      </c>
      <c r="AP24" s="460">
        <v>1.9665636927876211</v>
      </c>
      <c r="AQ24" s="461">
        <v>18974</v>
      </c>
      <c r="AR24" s="460">
        <v>1.1796281317746709</v>
      </c>
    </row>
    <row r="25" spans="1:44" s="88" customFormat="1" ht="15" customHeight="1" x14ac:dyDescent="0.2">
      <c r="A25" s="450">
        <v>13</v>
      </c>
      <c r="B25" s="451" t="s">
        <v>61</v>
      </c>
      <c r="C25" s="452">
        <v>6757</v>
      </c>
      <c r="D25" s="459">
        <v>1.2761288178102785</v>
      </c>
      <c r="E25" s="452">
        <v>7240</v>
      </c>
      <c r="F25" s="459">
        <v>1.5371974173384828</v>
      </c>
      <c r="G25" s="452">
        <v>5266</v>
      </c>
      <c r="H25" s="459">
        <v>1.0172543019850562</v>
      </c>
      <c r="I25" s="452">
        <v>3738</v>
      </c>
      <c r="J25" s="459">
        <v>0.59608668612160942</v>
      </c>
      <c r="K25" s="452">
        <v>1898</v>
      </c>
      <c r="L25" s="459">
        <v>0.29630277210132994</v>
      </c>
      <c r="M25" s="452">
        <v>1638</v>
      </c>
      <c r="N25" s="459">
        <v>0.23983764836110941</v>
      </c>
      <c r="O25" s="452">
        <v>2234</v>
      </c>
      <c r="P25" s="459">
        <v>0.29364753882877481</v>
      </c>
      <c r="Q25" s="452">
        <v>2971</v>
      </c>
      <c r="R25" s="453">
        <v>0.36279179951326551</v>
      </c>
      <c r="S25" s="452">
        <v>4014</v>
      </c>
      <c r="T25" s="453">
        <v>0.46680497925311204</v>
      </c>
      <c r="U25" s="452">
        <v>6456</v>
      </c>
      <c r="V25" s="453">
        <v>0.76806395774220604</v>
      </c>
      <c r="W25" s="452">
        <v>8950</v>
      </c>
      <c r="X25" s="453">
        <v>0.95467990489468113</v>
      </c>
      <c r="Y25" s="452">
        <v>9494</v>
      </c>
      <c r="Z25" s="453">
        <v>0.9592166229189526</v>
      </c>
      <c r="AA25" s="452">
        <v>8470</v>
      </c>
      <c r="AB25" s="453">
        <v>0.8745491735148927</v>
      </c>
      <c r="AC25" s="452">
        <v>8408</v>
      </c>
      <c r="AD25" s="453">
        <v>0.80298119182731709</v>
      </c>
      <c r="AE25" s="452">
        <v>10523</v>
      </c>
      <c r="AF25" s="453">
        <v>0.92223126857411286</v>
      </c>
      <c r="AG25" s="452">
        <v>12063</v>
      </c>
      <c r="AH25" s="453">
        <v>0.94842287253489066</v>
      </c>
      <c r="AI25" s="452">
        <v>11834</v>
      </c>
      <c r="AJ25" s="453">
        <v>0.86755905361726082</v>
      </c>
      <c r="AK25" s="452">
        <v>18353</v>
      </c>
      <c r="AL25" s="453">
        <v>1.1787479824867324</v>
      </c>
      <c r="AM25" s="452">
        <v>18409</v>
      </c>
      <c r="AN25" s="460">
        <v>1.1919353199137823</v>
      </c>
      <c r="AO25" s="461">
        <v>15960</v>
      </c>
      <c r="AP25" s="460">
        <v>1.1254027228258607</v>
      </c>
      <c r="AQ25" s="461">
        <v>17002</v>
      </c>
      <c r="AR25" s="460">
        <v>1.0570273793840492</v>
      </c>
    </row>
    <row r="26" spans="1:44" s="88" customFormat="1" ht="22.5" customHeight="1" x14ac:dyDescent="0.2">
      <c r="A26" s="450">
        <v>14</v>
      </c>
      <c r="B26" s="462" t="s">
        <v>372</v>
      </c>
      <c r="C26" s="452" t="s">
        <v>381</v>
      </c>
      <c r="D26" s="459" t="s">
        <v>381</v>
      </c>
      <c r="E26" s="452" t="s">
        <v>381</v>
      </c>
      <c r="F26" s="459" t="s">
        <v>381</v>
      </c>
      <c r="G26" s="452">
        <v>72</v>
      </c>
      <c r="H26" s="459">
        <v>1.3908528245902779E-2</v>
      </c>
      <c r="I26" s="452">
        <v>56</v>
      </c>
      <c r="J26" s="459">
        <v>8.9301376197993901E-3</v>
      </c>
      <c r="K26" s="452">
        <v>194</v>
      </c>
      <c r="L26" s="459">
        <v>3.0285952469788203E-2</v>
      </c>
      <c r="M26" s="452">
        <v>251</v>
      </c>
      <c r="N26" s="459">
        <v>3.6751678717117493E-2</v>
      </c>
      <c r="O26" s="452">
        <v>355</v>
      </c>
      <c r="P26" s="459">
        <v>4.6662881058287857E-2</v>
      </c>
      <c r="Q26" s="452">
        <v>618</v>
      </c>
      <c r="R26" s="453">
        <v>7.5464601850958629E-2</v>
      </c>
      <c r="S26" s="452">
        <v>629</v>
      </c>
      <c r="T26" s="453">
        <v>7.3149061273096033E-2</v>
      </c>
      <c r="U26" s="452">
        <v>970</v>
      </c>
      <c r="V26" s="453">
        <v>0.11539994408456317</v>
      </c>
      <c r="W26" s="452">
        <v>1758</v>
      </c>
      <c r="X26" s="453">
        <v>0.18752260031339099</v>
      </c>
      <c r="Y26" s="452">
        <v>7507</v>
      </c>
      <c r="Z26" s="453">
        <v>0.75846210114309842</v>
      </c>
      <c r="AA26" s="452">
        <v>3820</v>
      </c>
      <c r="AB26" s="453">
        <v>0.39442477483198224</v>
      </c>
      <c r="AC26" s="452">
        <v>3483</v>
      </c>
      <c r="AD26" s="453">
        <v>0.33263362168584026</v>
      </c>
      <c r="AE26" s="452">
        <v>5321</v>
      </c>
      <c r="AF26" s="453">
        <v>0.46633018911744317</v>
      </c>
      <c r="AG26" s="452">
        <v>6730</v>
      </c>
      <c r="AH26" s="453">
        <v>0.52912923254246991</v>
      </c>
      <c r="AI26" s="452">
        <v>6090</v>
      </c>
      <c r="AJ26" s="453">
        <v>0.44646228126830473</v>
      </c>
      <c r="AK26" s="452">
        <v>8906</v>
      </c>
      <c r="AL26" s="453">
        <v>0.57200073731961198</v>
      </c>
      <c r="AM26" s="452">
        <v>11668</v>
      </c>
      <c r="AN26" s="460">
        <v>0.75547293784312086</v>
      </c>
      <c r="AO26" s="461">
        <v>12839</v>
      </c>
      <c r="AP26" s="460">
        <v>0.90532866907025233</v>
      </c>
      <c r="AQ26" s="461">
        <v>14985</v>
      </c>
      <c r="AR26" s="460">
        <v>0.93162894248147143</v>
      </c>
    </row>
    <row r="27" spans="1:44" s="88" customFormat="1" ht="15" customHeight="1" x14ac:dyDescent="0.2">
      <c r="A27" s="450">
        <v>15</v>
      </c>
      <c r="B27" s="456" t="s">
        <v>71</v>
      </c>
      <c r="C27" s="452">
        <v>4366</v>
      </c>
      <c r="D27" s="459">
        <v>0.82456392164565284</v>
      </c>
      <c r="E27" s="452">
        <v>944</v>
      </c>
      <c r="F27" s="459">
        <v>0.20043016049275247</v>
      </c>
      <c r="G27" s="452">
        <v>2205</v>
      </c>
      <c r="H27" s="459">
        <v>0.42594867753077259</v>
      </c>
      <c r="I27" s="452">
        <v>3604</v>
      </c>
      <c r="J27" s="459">
        <v>0.5747181425313751</v>
      </c>
      <c r="K27" s="452">
        <v>3007</v>
      </c>
      <c r="L27" s="459">
        <v>0.46943226328171711</v>
      </c>
      <c r="M27" s="452">
        <v>1954</v>
      </c>
      <c r="N27" s="459">
        <v>0.2861066940766836</v>
      </c>
      <c r="O27" s="452">
        <v>2432</v>
      </c>
      <c r="P27" s="459">
        <v>0.31967359643311566</v>
      </c>
      <c r="Q27" s="452">
        <v>3065</v>
      </c>
      <c r="R27" s="453">
        <v>0.37427023409901006</v>
      </c>
      <c r="S27" s="452">
        <v>3243</v>
      </c>
      <c r="T27" s="453">
        <v>0.37714213944141561</v>
      </c>
      <c r="U27" s="452">
        <v>6264</v>
      </c>
      <c r="V27" s="453">
        <v>0.74522190695433377</v>
      </c>
      <c r="W27" s="452">
        <v>7453</v>
      </c>
      <c r="X27" s="453">
        <v>0.79499769063464343</v>
      </c>
      <c r="Y27" s="452">
        <v>7640</v>
      </c>
      <c r="Z27" s="453">
        <v>0.77189962071843243</v>
      </c>
      <c r="AA27" s="452">
        <v>7451</v>
      </c>
      <c r="AB27" s="453">
        <v>0.76933481604007858</v>
      </c>
      <c r="AC27" s="452">
        <v>7126</v>
      </c>
      <c r="AD27" s="453">
        <v>0.68054757052348491</v>
      </c>
      <c r="AE27" s="452">
        <v>9012</v>
      </c>
      <c r="AF27" s="453">
        <v>0.78980786775538392</v>
      </c>
      <c r="AG27" s="452">
        <v>11283</v>
      </c>
      <c r="AH27" s="453">
        <v>0.88709734484051816</v>
      </c>
      <c r="AI27" s="452">
        <v>8265</v>
      </c>
      <c r="AJ27" s="453">
        <v>0.60591309600698506</v>
      </c>
      <c r="AK27" s="452">
        <v>10461</v>
      </c>
      <c r="AL27" s="453">
        <v>0.67187286246355948</v>
      </c>
      <c r="AM27" s="452">
        <v>14010</v>
      </c>
      <c r="AN27" s="460">
        <v>0.90711140376946542</v>
      </c>
      <c r="AO27" s="461">
        <v>13695</v>
      </c>
      <c r="AP27" s="460">
        <v>0.96568861460527344</v>
      </c>
      <c r="AQ27" s="461">
        <v>14444</v>
      </c>
      <c r="AR27" s="460">
        <v>0.89799455757106283</v>
      </c>
    </row>
    <row r="28" spans="1:44" s="88" customFormat="1" x14ac:dyDescent="0.2">
      <c r="A28" s="450">
        <v>16</v>
      </c>
      <c r="B28" s="451" t="s">
        <v>226</v>
      </c>
      <c r="C28" s="452">
        <v>157</v>
      </c>
      <c r="D28" s="459">
        <v>2.9651061772415829E-2</v>
      </c>
      <c r="E28" s="452">
        <v>0</v>
      </c>
      <c r="F28" s="459">
        <v>0</v>
      </c>
      <c r="G28" s="452">
        <v>1009</v>
      </c>
      <c r="H28" s="459">
        <v>0.19491256944605423</v>
      </c>
      <c r="I28" s="452">
        <v>1219</v>
      </c>
      <c r="J28" s="459">
        <v>0.19438995997384745</v>
      </c>
      <c r="K28" s="452">
        <v>1021</v>
      </c>
      <c r="L28" s="459">
        <v>0.15939153335903997</v>
      </c>
      <c r="M28" s="452">
        <v>359</v>
      </c>
      <c r="N28" s="459">
        <v>5.2565150037630202E-2</v>
      </c>
      <c r="O28" s="452">
        <v>359</v>
      </c>
      <c r="P28" s="459">
        <v>4.7188659999789689E-2</v>
      </c>
      <c r="Q28" s="452">
        <v>175</v>
      </c>
      <c r="R28" s="453">
        <v>2.1369426090481813E-2</v>
      </c>
      <c r="S28" s="452">
        <v>892</v>
      </c>
      <c r="T28" s="453">
        <v>0.1037344398340249</v>
      </c>
      <c r="U28" s="452">
        <v>5632</v>
      </c>
      <c r="V28" s="453">
        <v>0.67003348977758737</v>
      </c>
      <c r="W28" s="452">
        <v>6953</v>
      </c>
      <c r="X28" s="453">
        <v>0.74166361773549927</v>
      </c>
      <c r="Y28" s="452">
        <v>5904</v>
      </c>
      <c r="Z28" s="453">
        <v>0.59650462836670493</v>
      </c>
      <c r="AA28" s="452">
        <v>5280</v>
      </c>
      <c r="AB28" s="453">
        <v>0.54517351076253051</v>
      </c>
      <c r="AC28" s="452">
        <v>4406</v>
      </c>
      <c r="AD28" s="453">
        <v>0.42078200894281143</v>
      </c>
      <c r="AE28" s="452">
        <v>5457</v>
      </c>
      <c r="AF28" s="453">
        <v>0.47824917158689856</v>
      </c>
      <c r="AG28" s="452">
        <v>6611</v>
      </c>
      <c r="AH28" s="453">
        <v>0.51977315844550798</v>
      </c>
      <c r="AI28" s="452">
        <v>5943</v>
      </c>
      <c r="AJ28" s="453">
        <v>0.43568560551355257</v>
      </c>
      <c r="AK28" s="452">
        <v>7503</v>
      </c>
      <c r="AL28" s="453">
        <v>0.48189103212542655</v>
      </c>
      <c r="AM28" s="452">
        <v>11211</v>
      </c>
      <c r="AN28" s="460">
        <v>0.72588336528618691</v>
      </c>
      <c r="AO28" s="461">
        <v>3920</v>
      </c>
      <c r="AP28" s="460">
        <v>0.27641470385196582</v>
      </c>
      <c r="AQ28" s="461">
        <v>11225</v>
      </c>
      <c r="AR28" s="460">
        <v>0.6978668588157837</v>
      </c>
    </row>
    <row r="29" spans="1:44" s="88" customFormat="1" ht="15" customHeight="1" x14ac:dyDescent="0.2">
      <c r="A29" s="450">
        <v>17</v>
      </c>
      <c r="B29" s="451" t="s">
        <v>83</v>
      </c>
      <c r="C29" s="452">
        <v>7848</v>
      </c>
      <c r="D29" s="459">
        <v>1.4821753680886585</v>
      </c>
      <c r="E29" s="452">
        <v>2533</v>
      </c>
      <c r="F29" s="459">
        <v>0.53780677598320126</v>
      </c>
      <c r="G29" s="452">
        <v>1910</v>
      </c>
      <c r="H29" s="459">
        <v>0.36896234652325433</v>
      </c>
      <c r="I29" s="452">
        <v>2399</v>
      </c>
      <c r="J29" s="459">
        <v>0.38256071696247745</v>
      </c>
      <c r="K29" s="452">
        <v>2142</v>
      </c>
      <c r="L29" s="459">
        <v>0.33439438242415631</v>
      </c>
      <c r="M29" s="452">
        <v>1557</v>
      </c>
      <c r="N29" s="459">
        <v>0.22797754487072489</v>
      </c>
      <c r="O29" s="452">
        <v>1721</v>
      </c>
      <c r="P29" s="459">
        <v>0.22621638958116452</v>
      </c>
      <c r="Q29" s="452">
        <v>2060</v>
      </c>
      <c r="R29" s="453">
        <v>0.25154867283652876</v>
      </c>
      <c r="S29" s="452">
        <v>2785</v>
      </c>
      <c r="T29" s="453">
        <v>0.32387938894367641</v>
      </c>
      <c r="U29" s="452">
        <v>4661</v>
      </c>
      <c r="V29" s="453">
        <v>0.55451457667850401</v>
      </c>
      <c r="W29" s="452">
        <v>5850</v>
      </c>
      <c r="X29" s="453">
        <v>0.62400865291998708</v>
      </c>
      <c r="Y29" s="452">
        <v>6253</v>
      </c>
      <c r="Z29" s="453">
        <v>0.63176548800423526</v>
      </c>
      <c r="AA29" s="452">
        <v>5805</v>
      </c>
      <c r="AB29" s="453">
        <v>0.59938110416221391</v>
      </c>
      <c r="AC29" s="452">
        <v>5935</v>
      </c>
      <c r="AD29" s="453">
        <v>0.56680463528724145</v>
      </c>
      <c r="AE29" s="452">
        <v>6992</v>
      </c>
      <c r="AF29" s="453">
        <v>0.61277592225317845</v>
      </c>
      <c r="AG29" s="452">
        <v>7737</v>
      </c>
      <c r="AH29" s="453">
        <v>0.6083020612453327</v>
      </c>
      <c r="AI29" s="452">
        <v>6160</v>
      </c>
      <c r="AJ29" s="453">
        <v>0.45159403162771056</v>
      </c>
      <c r="AK29" s="452">
        <v>7233</v>
      </c>
      <c r="AL29" s="453">
        <v>0.46454989142519126</v>
      </c>
      <c r="AM29" s="452">
        <v>10400</v>
      </c>
      <c r="AN29" s="460">
        <v>0.67337320479674811</v>
      </c>
      <c r="AO29" s="461">
        <v>9587</v>
      </c>
      <c r="AP29" s="460">
        <v>0.67601728720122356</v>
      </c>
      <c r="AQ29" s="461">
        <v>10977</v>
      </c>
      <c r="AR29" s="460">
        <v>0.68244850861655748</v>
      </c>
    </row>
    <row r="30" spans="1:44" s="88" customFormat="1" ht="15" customHeight="1" x14ac:dyDescent="0.2">
      <c r="A30" s="450">
        <v>18</v>
      </c>
      <c r="B30" s="451" t="s">
        <v>87</v>
      </c>
      <c r="C30" s="452">
        <v>1335</v>
      </c>
      <c r="D30" s="459">
        <v>0.25212845519856769</v>
      </c>
      <c r="E30" s="452">
        <v>419</v>
      </c>
      <c r="F30" s="459">
        <v>8.8962115727185667E-2</v>
      </c>
      <c r="G30" s="452">
        <v>1512</v>
      </c>
      <c r="H30" s="459">
        <v>0.29207909316395836</v>
      </c>
      <c r="I30" s="452">
        <v>1528</v>
      </c>
      <c r="J30" s="459">
        <v>0.2436651836259548</v>
      </c>
      <c r="K30" s="452">
        <v>1841</v>
      </c>
      <c r="L30" s="459">
        <v>0.28740432214886641</v>
      </c>
      <c r="M30" s="452">
        <v>1763</v>
      </c>
      <c r="N30" s="459">
        <v>0.25814027720429539</v>
      </c>
      <c r="O30" s="452">
        <v>2259</v>
      </c>
      <c r="P30" s="459">
        <v>0.29693365721316128</v>
      </c>
      <c r="Q30" s="452">
        <v>3177</v>
      </c>
      <c r="R30" s="453">
        <v>0.38794666679691842</v>
      </c>
      <c r="S30" s="452">
        <v>3486</v>
      </c>
      <c r="T30" s="453">
        <v>0.40540163370113319</v>
      </c>
      <c r="U30" s="452">
        <v>5302</v>
      </c>
      <c r="V30" s="453">
        <v>0.63077371498593193</v>
      </c>
      <c r="W30" s="452">
        <v>5984</v>
      </c>
      <c r="X30" s="453">
        <v>0.63830218445695786</v>
      </c>
      <c r="Y30" s="452">
        <v>6023</v>
      </c>
      <c r="Z30" s="453">
        <v>0.60852767219726678</v>
      </c>
      <c r="AA30" s="452">
        <v>6291</v>
      </c>
      <c r="AB30" s="453">
        <v>0.64956184776649228</v>
      </c>
      <c r="AC30" s="452">
        <v>6490</v>
      </c>
      <c r="AD30" s="453">
        <v>0.61980827009506267</v>
      </c>
      <c r="AE30" s="452">
        <v>6683</v>
      </c>
      <c r="AF30" s="453">
        <v>0.5856952929659599</v>
      </c>
      <c r="AG30" s="452">
        <v>6407</v>
      </c>
      <c r="AH30" s="453">
        <v>0.50373417427928746</v>
      </c>
      <c r="AI30" s="452">
        <v>5605</v>
      </c>
      <c r="AJ30" s="453">
        <v>0.41090658234956462</v>
      </c>
      <c r="AK30" s="452">
        <v>7041</v>
      </c>
      <c r="AL30" s="453">
        <v>0.4522184135939129</v>
      </c>
      <c r="AM30" s="452">
        <v>8679</v>
      </c>
      <c r="AN30" s="460">
        <v>0.56194288888759392</v>
      </c>
      <c r="AO30" s="461">
        <v>8578</v>
      </c>
      <c r="AP30" s="460">
        <v>0.60486870654136815</v>
      </c>
      <c r="AQ30" s="461">
        <v>10145</v>
      </c>
      <c r="AR30" s="460">
        <v>0.63072243052883081</v>
      </c>
    </row>
    <row r="31" spans="1:44" s="88" customFormat="1" ht="15" customHeight="1" x14ac:dyDescent="0.2">
      <c r="A31" s="450">
        <v>19</v>
      </c>
      <c r="B31" s="451" t="s">
        <v>50</v>
      </c>
      <c r="C31" s="452">
        <v>38</v>
      </c>
      <c r="D31" s="459">
        <v>7.1766901105210284E-3</v>
      </c>
      <c r="E31" s="452">
        <v>14</v>
      </c>
      <c r="F31" s="459">
        <v>2.9724811937484477E-3</v>
      </c>
      <c r="G31" s="452">
        <v>103</v>
      </c>
      <c r="H31" s="459">
        <v>1.9896922351777587E-2</v>
      </c>
      <c r="I31" s="452">
        <v>198</v>
      </c>
      <c r="J31" s="459">
        <v>3.1574415155719279E-2</v>
      </c>
      <c r="K31" s="452">
        <v>259</v>
      </c>
      <c r="L31" s="459">
        <v>4.0433307678737859E-2</v>
      </c>
      <c r="M31" s="452">
        <v>213</v>
      </c>
      <c r="N31" s="459">
        <v>3.1187679548788955E-2</v>
      </c>
      <c r="O31" s="452">
        <v>273</v>
      </c>
      <c r="P31" s="459">
        <v>3.5884412757500234E-2</v>
      </c>
      <c r="Q31" s="452">
        <v>295</v>
      </c>
      <c r="R31" s="453">
        <v>3.602274683824077E-2</v>
      </c>
      <c r="S31" s="452">
        <v>419</v>
      </c>
      <c r="T31" s="453">
        <v>4.8727276110377166E-2</v>
      </c>
      <c r="U31" s="452">
        <v>703</v>
      </c>
      <c r="V31" s="453">
        <v>8.3635217207678261E-2</v>
      </c>
      <c r="W31" s="452">
        <v>1007</v>
      </c>
      <c r="X31" s="453">
        <v>0.10741482281887642</v>
      </c>
      <c r="Y31" s="452">
        <v>1002</v>
      </c>
      <c r="Z31" s="453">
        <v>0.1012360497329672</v>
      </c>
      <c r="AA31" s="452">
        <v>1004</v>
      </c>
      <c r="AB31" s="453">
        <v>0.10366556909196603</v>
      </c>
      <c r="AC31" s="452">
        <v>1571</v>
      </c>
      <c r="AD31" s="453">
        <v>0.15003371222177866</v>
      </c>
      <c r="AE31" s="452">
        <v>2232</v>
      </c>
      <c r="AF31" s="453">
        <v>0.19561153582223889</v>
      </c>
      <c r="AG31" s="452">
        <v>4785</v>
      </c>
      <c r="AH31" s="453">
        <v>0.37620852566355401</v>
      </c>
      <c r="AI31" s="452">
        <v>12770</v>
      </c>
      <c r="AJ31" s="453">
        <v>0.93617788699445847</v>
      </c>
      <c r="AK31" s="452">
        <v>14221</v>
      </c>
      <c r="AL31" s="453">
        <v>0.91336430332609497</v>
      </c>
      <c r="AM31" s="452">
        <v>10085</v>
      </c>
      <c r="AN31" s="460">
        <v>0.65297776638223126</v>
      </c>
      <c r="AO31" s="461">
        <v>8520</v>
      </c>
      <c r="AP31" s="460">
        <v>0.60077889714763999</v>
      </c>
      <c r="AQ31" s="461">
        <v>9694</v>
      </c>
      <c r="AR31" s="460">
        <v>0.60268341464233466</v>
      </c>
    </row>
    <row r="32" spans="1:44" s="88" customFormat="1" ht="15" customHeight="1" x14ac:dyDescent="0.2">
      <c r="A32" s="450">
        <v>20</v>
      </c>
      <c r="B32" s="451" t="s">
        <v>46</v>
      </c>
      <c r="C32" s="452">
        <v>9761</v>
      </c>
      <c r="D32" s="459">
        <v>1.8434650570735722</v>
      </c>
      <c r="E32" s="452">
        <v>8945</v>
      </c>
      <c r="F32" s="459">
        <v>1.8992031627199903</v>
      </c>
      <c r="G32" s="452">
        <v>13683</v>
      </c>
      <c r="H32" s="459">
        <v>2.643199888731774</v>
      </c>
      <c r="I32" s="452">
        <v>12197</v>
      </c>
      <c r="J32" s="459">
        <v>1.9450158669409494</v>
      </c>
      <c r="K32" s="452">
        <v>9203</v>
      </c>
      <c r="L32" s="459">
        <v>1.4367093844302103</v>
      </c>
      <c r="M32" s="452">
        <v>11648</v>
      </c>
      <c r="N32" s="459">
        <v>1.7055121661234445</v>
      </c>
      <c r="O32" s="452">
        <v>10219</v>
      </c>
      <c r="P32" s="459">
        <v>1.3432337508018128</v>
      </c>
      <c r="Q32" s="452">
        <v>13336</v>
      </c>
      <c r="R32" s="453">
        <v>1.6284723791009452</v>
      </c>
      <c r="S32" s="452">
        <v>10836</v>
      </c>
      <c r="T32" s="453">
        <v>1.2601641143962936</v>
      </c>
      <c r="U32" s="452">
        <v>7626</v>
      </c>
      <c r="V32" s="453">
        <v>0.90725770473080292</v>
      </c>
      <c r="W32" s="452">
        <v>5703</v>
      </c>
      <c r="X32" s="453">
        <v>0.60832843548763871</v>
      </c>
      <c r="Y32" s="452">
        <v>8467</v>
      </c>
      <c r="Z32" s="453">
        <v>0.85545472364174957</v>
      </c>
      <c r="AA32" s="452">
        <v>7146</v>
      </c>
      <c r="AB32" s="453">
        <v>0.73784278558883387</v>
      </c>
      <c r="AC32" s="452">
        <v>8967</v>
      </c>
      <c r="AD32" s="453">
        <v>0.85636683481393328</v>
      </c>
      <c r="AE32" s="452">
        <v>8386</v>
      </c>
      <c r="AF32" s="453">
        <v>0.73494549256509645</v>
      </c>
      <c r="AG32" s="452">
        <v>8852</v>
      </c>
      <c r="AH32" s="453">
        <v>0.6959661168597242</v>
      </c>
      <c r="AI32" s="452">
        <v>6438</v>
      </c>
      <c r="AJ32" s="453">
        <v>0.47197441162649356</v>
      </c>
      <c r="AK32" s="452">
        <v>7230</v>
      </c>
      <c r="AL32" s="453">
        <v>0.46435721208407754</v>
      </c>
      <c r="AM32" s="452">
        <v>7052</v>
      </c>
      <c r="AN32" s="460">
        <v>0.4565988307910257</v>
      </c>
      <c r="AO32" s="461">
        <v>5782</v>
      </c>
      <c r="AP32" s="460">
        <v>0.4077116881816496</v>
      </c>
      <c r="AQ32" s="461">
        <v>8366</v>
      </c>
      <c r="AR32" s="460">
        <v>0.52012063615615556</v>
      </c>
    </row>
    <row r="33" spans="1:45" s="812" customFormat="1" ht="15" customHeight="1" x14ac:dyDescent="0.2">
      <c r="A33" s="810"/>
      <c r="B33" s="822" t="s">
        <v>202</v>
      </c>
      <c r="C33" s="464">
        <v>9592</v>
      </c>
      <c r="D33" s="823">
        <v>1.8115476721083605</v>
      </c>
      <c r="E33" s="464">
        <v>7298</v>
      </c>
      <c r="F33" s="823">
        <v>1.549511982284012</v>
      </c>
      <c r="G33" s="464">
        <v>6941</v>
      </c>
      <c r="H33" s="823">
        <v>1.340820757705711</v>
      </c>
      <c r="I33" s="464">
        <v>10323</v>
      </c>
      <c r="J33" s="823">
        <v>1.6461751901640911</v>
      </c>
      <c r="K33" s="464">
        <v>11820</v>
      </c>
      <c r="L33" s="823">
        <v>1.8452575164582294</v>
      </c>
      <c r="M33" s="464">
        <v>7425</v>
      </c>
      <c r="N33" s="823">
        <v>1.0871761532852486</v>
      </c>
      <c r="O33" s="464">
        <v>9179</v>
      </c>
      <c r="P33" s="823">
        <v>1.2065312260113359</v>
      </c>
      <c r="Q33" s="464">
        <v>11748</v>
      </c>
      <c r="R33" s="823">
        <v>1.434560101205602</v>
      </c>
      <c r="S33" s="464">
        <v>13619</v>
      </c>
      <c r="T33" s="823">
        <v>1.5838109149098487</v>
      </c>
      <c r="U33" s="464">
        <v>21144</v>
      </c>
      <c r="V33" s="823">
        <v>2.5154808430144371</v>
      </c>
      <c r="W33" s="464">
        <v>27297</v>
      </c>
      <c r="X33" s="823">
        <v>2.9117203758558787</v>
      </c>
      <c r="Y33" s="464">
        <v>27051</v>
      </c>
      <c r="Z33" s="823">
        <v>2.733070240844806</v>
      </c>
      <c r="AA33" s="464">
        <v>26145</v>
      </c>
      <c r="AB33" s="823">
        <v>2.6995381513042349</v>
      </c>
      <c r="AC33" s="464">
        <v>29603</v>
      </c>
      <c r="AD33" s="823">
        <v>2.8271470292178953</v>
      </c>
      <c r="AE33" s="464">
        <v>36617</v>
      </c>
      <c r="AF33" s="823">
        <v>3.2090983903238897</v>
      </c>
      <c r="AG33" s="464">
        <v>40329</v>
      </c>
      <c r="AH33" s="823">
        <v>3.1707656492132639</v>
      </c>
      <c r="AI33" s="464">
        <v>44123</v>
      </c>
      <c r="AJ33" s="823">
        <v>3.2346888729723169</v>
      </c>
      <c r="AK33" s="464">
        <v>62572</v>
      </c>
      <c r="AL33" s="823">
        <v>4.018777244056003</v>
      </c>
      <c r="AM33" s="464">
        <v>79311</v>
      </c>
      <c r="AN33" s="823">
        <v>5.1351829082341238</v>
      </c>
      <c r="AO33" s="464">
        <v>60352</v>
      </c>
      <c r="AP33" s="823">
        <v>4.2556582160392455</v>
      </c>
      <c r="AQ33" s="464">
        <v>66030</v>
      </c>
      <c r="AR33" s="823">
        <v>4.1051357405439814</v>
      </c>
      <c r="AS33" s="813"/>
    </row>
    <row r="34" spans="1:45" s="88" customFormat="1" ht="15" customHeight="1" x14ac:dyDescent="0.2">
      <c r="A34" s="450"/>
      <c r="B34" s="457" t="s">
        <v>416</v>
      </c>
      <c r="C34" s="458">
        <v>529492</v>
      </c>
      <c r="D34" s="458">
        <v>100</v>
      </c>
      <c r="E34" s="458">
        <v>470987</v>
      </c>
      <c r="F34" s="458">
        <v>100.00000000000001</v>
      </c>
      <c r="G34" s="458">
        <v>517668</v>
      </c>
      <c r="H34" s="458">
        <v>100.00000000000001</v>
      </c>
      <c r="I34" s="458">
        <v>627090</v>
      </c>
      <c r="J34" s="458">
        <v>100.00000000000001</v>
      </c>
      <c r="K34" s="458">
        <v>640561</v>
      </c>
      <c r="L34" s="458">
        <v>99.999999999999972</v>
      </c>
      <c r="M34" s="458">
        <v>682962</v>
      </c>
      <c r="N34" s="458">
        <v>100.00000000000003</v>
      </c>
      <c r="O34" s="458">
        <v>760776</v>
      </c>
      <c r="P34" s="458">
        <v>100</v>
      </c>
      <c r="Q34" s="458">
        <v>818927</v>
      </c>
      <c r="R34" s="458">
        <v>100</v>
      </c>
      <c r="S34" s="458">
        <v>859888</v>
      </c>
      <c r="T34" s="458">
        <v>100</v>
      </c>
      <c r="U34" s="458">
        <v>840555</v>
      </c>
      <c r="V34" s="458">
        <v>99.999999999999943</v>
      </c>
      <c r="W34" s="458">
        <v>937487</v>
      </c>
      <c r="X34" s="458">
        <v>100.00000000000001</v>
      </c>
      <c r="Y34" s="458">
        <v>989766</v>
      </c>
      <c r="Z34" s="458">
        <v>100.00000000000001</v>
      </c>
      <c r="AA34" s="458">
        <v>968499</v>
      </c>
      <c r="AB34" s="458">
        <v>100</v>
      </c>
      <c r="AC34" s="458">
        <v>1047098</v>
      </c>
      <c r="AD34" s="458">
        <v>100</v>
      </c>
      <c r="AE34" s="458">
        <v>1141037</v>
      </c>
      <c r="AF34" s="458">
        <v>100.00000000000001</v>
      </c>
      <c r="AG34" s="458">
        <v>1271901</v>
      </c>
      <c r="AH34" s="458">
        <v>100.00000000000001</v>
      </c>
      <c r="AI34" s="458">
        <v>1364057</v>
      </c>
      <c r="AJ34" s="458">
        <v>100</v>
      </c>
      <c r="AK34" s="458">
        <v>1556991</v>
      </c>
      <c r="AL34" s="458">
        <v>99.999999999999986</v>
      </c>
      <c r="AM34" s="458">
        <v>1544463</v>
      </c>
      <c r="AN34" s="458">
        <v>100.00000000000003</v>
      </c>
      <c r="AO34" s="458">
        <v>1418159</v>
      </c>
      <c r="AP34" s="458">
        <v>100.00000000000001</v>
      </c>
      <c r="AQ34" s="458">
        <v>1608473</v>
      </c>
      <c r="AR34" s="458">
        <v>100.00000000000001</v>
      </c>
      <c r="AS34" s="463"/>
    </row>
    <row r="35" spans="1:45" ht="11.25" customHeight="1" x14ac:dyDescent="0.2">
      <c r="AO35" s="86"/>
      <c r="AR35" s="367"/>
      <c r="AS35" s="367"/>
    </row>
    <row r="36" spans="1:45" ht="10.5" customHeight="1" x14ac:dyDescent="0.2">
      <c r="A36" s="31" t="s">
        <v>4346</v>
      </c>
      <c r="AP36" s="369"/>
    </row>
    <row r="37" spans="1:45" x14ac:dyDescent="0.2">
      <c r="A37" s="242" t="s">
        <v>478</v>
      </c>
    </row>
  </sheetData>
  <sortState ref="B14:AR43">
    <sortCondition descending="1" ref="AQ14:AQ43"/>
  </sortState>
  <mergeCells count="29">
    <mergeCell ref="B7:Q7"/>
    <mergeCell ref="B8:Q8"/>
    <mergeCell ref="B9:Q9"/>
    <mergeCell ref="AC11:AD11"/>
    <mergeCell ref="AE11:AF11"/>
    <mergeCell ref="X7:AM7"/>
    <mergeCell ref="X8:AM8"/>
    <mergeCell ref="X9:AM9"/>
    <mergeCell ref="AG11:AH11"/>
    <mergeCell ref="W11:X11"/>
    <mergeCell ref="Y11:Z11"/>
    <mergeCell ref="AA11:AB11"/>
    <mergeCell ref="U11:V11"/>
    <mergeCell ref="I11:J11"/>
    <mergeCell ref="K11:L11"/>
    <mergeCell ref="M11:N11"/>
    <mergeCell ref="AQ11:AR11"/>
    <mergeCell ref="AO11:AP11"/>
    <mergeCell ref="AI11:AJ11"/>
    <mergeCell ref="AK11:AL11"/>
    <mergeCell ref="AM11:AN11"/>
    <mergeCell ref="O11:P11"/>
    <mergeCell ref="Q11:R11"/>
    <mergeCell ref="S11:T11"/>
    <mergeCell ref="A11:A12"/>
    <mergeCell ref="B11:B12"/>
    <mergeCell ref="C11:D11"/>
    <mergeCell ref="E11:F11"/>
    <mergeCell ref="G11:H11"/>
  </mergeCells>
  <hyperlinks>
    <hyperlink ref="R7" location="INDICE!B14" display="INDICE"/>
    <hyperlink ref="AN8" location="INDICE!B15" display="INDICE"/>
  </hyperlinks>
  <printOptions horizontalCentered="1"/>
  <pageMargins left="0" right="0" top="1.1811023622047245" bottom="0.78740157480314965" header="0" footer="0.19685039370078741"/>
  <pageSetup paperSize="9" scale="74" firstPageNumber="16" orientation="landscape" useFirstPageNumber="1" r:id="rId1"/>
  <headerFooter scaleWithDoc="0">
    <oddFooter>&amp;C&amp;P</oddFooter>
  </headerFooter>
  <colBreaks count="1" manualBreakCount="1">
    <brk id="22" max="47" man="1"/>
  </colBreaks>
  <drawing r:id="rId2"/>
  <legacyDrawingHF r:id="rId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R39"/>
  <sheetViews>
    <sheetView showGridLines="0" zoomScaleNormal="100" workbookViewId="0"/>
  </sheetViews>
  <sheetFormatPr baseColWidth="10" defaultColWidth="11.42578125" defaultRowHeight="12" x14ac:dyDescent="0.2"/>
  <cols>
    <col min="1" max="1" width="4.7109375" style="66" customWidth="1"/>
    <col min="2" max="2" width="19.42578125" style="66" customWidth="1"/>
    <col min="3" max="28" width="9" style="66" customWidth="1"/>
    <col min="29" max="29" width="10" style="66" customWidth="1"/>
    <col min="30" max="30" width="9" style="66" customWidth="1"/>
    <col min="31" max="31" width="10" style="66" customWidth="1"/>
    <col min="32" max="32" width="9" style="66" customWidth="1"/>
    <col min="33" max="33" width="10" style="66" customWidth="1"/>
    <col min="34" max="34" width="9" style="66" customWidth="1"/>
    <col min="35" max="35" width="10" style="66" customWidth="1"/>
    <col min="36" max="36" width="9" style="66" customWidth="1"/>
    <col min="37" max="37" width="10" style="66" customWidth="1"/>
    <col min="38" max="38" width="9" style="66" customWidth="1"/>
    <col min="39" max="39" width="10" style="66" customWidth="1"/>
    <col min="40" max="40" width="9" style="66" customWidth="1"/>
    <col min="41" max="41" width="10" style="66" customWidth="1"/>
    <col min="42" max="42" width="9" style="372" customWidth="1"/>
    <col min="43" max="16384" width="11.42578125" style="66"/>
  </cols>
  <sheetData>
    <row r="1" spans="1:44" x14ac:dyDescent="0.2">
      <c r="AP1" s="66"/>
    </row>
    <row r="2" spans="1:44" x14ac:dyDescent="0.2">
      <c r="AP2" s="66"/>
    </row>
    <row r="3" spans="1:44" x14ac:dyDescent="0.2">
      <c r="AP3" s="66"/>
    </row>
    <row r="4" spans="1:44" x14ac:dyDescent="0.2">
      <c r="AP4" s="66"/>
    </row>
    <row r="5" spans="1:44" x14ac:dyDescent="0.2">
      <c r="AP5" s="66"/>
    </row>
    <row r="6" spans="1:44" x14ac:dyDescent="0.2">
      <c r="AP6" s="66"/>
    </row>
    <row r="7" spans="1:44" s="11" customFormat="1" ht="11.25" customHeight="1" x14ac:dyDescent="0.2">
      <c r="B7" s="1022" t="s">
        <v>442</v>
      </c>
      <c r="C7" s="1022"/>
      <c r="D7" s="1022"/>
      <c r="E7" s="1022"/>
      <c r="F7" s="1022"/>
      <c r="G7" s="1022"/>
      <c r="H7" s="1022"/>
      <c r="I7" s="1022"/>
      <c r="J7" s="1022"/>
      <c r="K7" s="1022"/>
      <c r="L7" s="1022"/>
      <c r="M7" s="1022"/>
      <c r="N7" s="1022"/>
      <c r="O7" s="1022"/>
      <c r="P7" s="1022"/>
      <c r="Q7" s="1022"/>
      <c r="R7" s="1022"/>
      <c r="X7" s="1025"/>
      <c r="Y7" s="1025"/>
      <c r="Z7" s="1025"/>
      <c r="AA7" s="1025"/>
      <c r="AB7" s="1025"/>
      <c r="AC7" s="1025"/>
      <c r="AD7" s="1025"/>
      <c r="AE7" s="1025"/>
      <c r="AF7" s="1025"/>
      <c r="AG7" s="1025"/>
      <c r="AH7" s="1025"/>
      <c r="AI7" s="1025"/>
      <c r="AJ7" s="1025"/>
      <c r="AK7" s="1025"/>
      <c r="AL7" s="1025"/>
      <c r="AM7" s="1025"/>
    </row>
    <row r="8" spans="1:44" s="11" customFormat="1" ht="11.25" customHeight="1" x14ac:dyDescent="0.2">
      <c r="B8" s="1022" t="s">
        <v>434</v>
      </c>
      <c r="C8" s="1022"/>
      <c r="D8" s="1022"/>
      <c r="E8" s="1022"/>
      <c r="F8" s="1022"/>
      <c r="G8" s="1022"/>
      <c r="H8" s="1022"/>
      <c r="I8" s="1022"/>
      <c r="J8" s="1022"/>
      <c r="K8" s="1022"/>
      <c r="L8" s="1022"/>
      <c r="M8" s="1022"/>
      <c r="N8" s="1022"/>
      <c r="O8" s="1022"/>
      <c r="P8" s="1022"/>
      <c r="Q8" s="1022"/>
      <c r="R8" s="1022"/>
      <c r="T8" s="67" t="s">
        <v>221</v>
      </c>
      <c r="X8" s="1026"/>
      <c r="Y8" s="1026"/>
      <c r="Z8" s="1026"/>
      <c r="AA8" s="1026"/>
      <c r="AB8" s="1026"/>
      <c r="AC8" s="1026"/>
      <c r="AD8" s="1026"/>
      <c r="AE8" s="1026"/>
      <c r="AF8" s="1026"/>
      <c r="AG8" s="1026"/>
      <c r="AH8" s="1026"/>
      <c r="AI8" s="1026"/>
      <c r="AJ8" s="1026"/>
      <c r="AK8" s="1026"/>
      <c r="AL8" s="1026"/>
      <c r="AM8" s="1026"/>
    </row>
    <row r="9" spans="1:44" s="11" customFormat="1" ht="11.25" customHeight="1" x14ac:dyDescent="0.2">
      <c r="B9" s="1022" t="s">
        <v>2894</v>
      </c>
      <c r="C9" s="1022"/>
      <c r="D9" s="1022"/>
      <c r="E9" s="1022"/>
      <c r="F9" s="1022"/>
      <c r="G9" s="1022"/>
      <c r="H9" s="1022"/>
      <c r="I9" s="1022"/>
      <c r="J9" s="1022"/>
      <c r="K9" s="1022"/>
      <c r="L9" s="1022"/>
      <c r="M9" s="1022"/>
      <c r="N9" s="1022"/>
      <c r="O9" s="1022"/>
      <c r="P9" s="1022"/>
      <c r="Q9" s="1022"/>
      <c r="R9" s="1022"/>
      <c r="X9" s="1025"/>
      <c r="Y9" s="1025"/>
      <c r="Z9" s="1025"/>
      <c r="AA9" s="1025"/>
      <c r="AB9" s="1025"/>
      <c r="AC9" s="1025"/>
      <c r="AD9" s="1025"/>
      <c r="AE9" s="1025"/>
      <c r="AF9" s="1025"/>
      <c r="AG9" s="1025"/>
      <c r="AH9" s="1025"/>
      <c r="AI9" s="1025"/>
      <c r="AJ9" s="1025"/>
      <c r="AK9" s="1025"/>
      <c r="AL9" s="1025"/>
      <c r="AM9" s="1025"/>
    </row>
    <row r="10" spans="1:44" s="11" customFormat="1" ht="11.25" customHeight="1" x14ac:dyDescent="0.2">
      <c r="A10" s="348"/>
      <c r="B10" s="348"/>
      <c r="C10" s="348"/>
      <c r="D10" s="348"/>
      <c r="E10" s="348"/>
      <c r="F10" s="348"/>
      <c r="G10" s="348"/>
      <c r="H10" s="27"/>
      <c r="I10" s="27"/>
      <c r="J10" s="27"/>
      <c r="K10" s="64"/>
      <c r="L10" s="65"/>
      <c r="M10" s="65"/>
      <c r="N10" s="65"/>
      <c r="O10" s="65"/>
    </row>
    <row r="11" spans="1:44" s="269" customFormat="1" ht="12.75" customHeight="1" x14ac:dyDescent="0.2">
      <c r="A11" s="1023" t="s">
        <v>217</v>
      </c>
      <c r="B11" s="1023" t="s">
        <v>2695</v>
      </c>
      <c r="C11" s="1020">
        <v>1997</v>
      </c>
      <c r="D11" s="1021"/>
      <c r="E11" s="1020">
        <v>1998</v>
      </c>
      <c r="F11" s="1021"/>
      <c r="G11" s="1020">
        <v>1999</v>
      </c>
      <c r="H11" s="1021"/>
      <c r="I11" s="1020">
        <v>2000</v>
      </c>
      <c r="J11" s="1021"/>
      <c r="K11" s="1020">
        <v>2001</v>
      </c>
      <c r="L11" s="1021"/>
      <c r="M11" s="1020">
        <v>2002</v>
      </c>
      <c r="N11" s="1021"/>
      <c r="O11" s="1020">
        <v>2003</v>
      </c>
      <c r="P11" s="1021"/>
      <c r="Q11" s="1020">
        <v>2004</v>
      </c>
      <c r="R11" s="1021"/>
      <c r="S11" s="1020">
        <v>2005</v>
      </c>
      <c r="T11" s="1021"/>
      <c r="U11" s="1020">
        <v>2006</v>
      </c>
      <c r="V11" s="1021"/>
      <c r="W11" s="1020">
        <v>2007</v>
      </c>
      <c r="X11" s="1021"/>
      <c r="Y11" s="1020">
        <v>2008</v>
      </c>
      <c r="Z11" s="1021"/>
      <c r="AA11" s="1020">
        <v>2009</v>
      </c>
      <c r="AB11" s="1021"/>
      <c r="AC11" s="1020">
        <v>2010</v>
      </c>
      <c r="AD11" s="1021"/>
      <c r="AE11" s="1020">
        <v>2011</v>
      </c>
      <c r="AF11" s="1021"/>
      <c r="AG11" s="1020">
        <v>2012</v>
      </c>
      <c r="AH11" s="1021"/>
      <c r="AI11" s="1020">
        <v>2013</v>
      </c>
      <c r="AJ11" s="1021"/>
      <c r="AK11" s="1020">
        <v>2014</v>
      </c>
      <c r="AL11" s="1021"/>
      <c r="AM11" s="1020">
        <v>2015</v>
      </c>
      <c r="AN11" s="1021"/>
      <c r="AO11" s="1020">
        <v>2016</v>
      </c>
      <c r="AP11" s="1021"/>
      <c r="AQ11" s="1020">
        <v>2017</v>
      </c>
      <c r="AR11" s="1021"/>
    </row>
    <row r="12" spans="1:44" s="269" customFormat="1" ht="12.75" customHeight="1" x14ac:dyDescent="0.2">
      <c r="A12" s="1024"/>
      <c r="B12" s="1024"/>
      <c r="C12" s="362" t="s">
        <v>225</v>
      </c>
      <c r="D12" s="362" t="s">
        <v>215</v>
      </c>
      <c r="E12" s="362" t="s">
        <v>225</v>
      </c>
      <c r="F12" s="362" t="s">
        <v>215</v>
      </c>
      <c r="G12" s="362" t="s">
        <v>225</v>
      </c>
      <c r="H12" s="362" t="s">
        <v>215</v>
      </c>
      <c r="I12" s="362" t="s">
        <v>225</v>
      </c>
      <c r="J12" s="362" t="s">
        <v>215</v>
      </c>
      <c r="K12" s="362" t="s">
        <v>225</v>
      </c>
      <c r="L12" s="362" t="s">
        <v>215</v>
      </c>
      <c r="M12" s="362" t="s">
        <v>225</v>
      </c>
      <c r="N12" s="362" t="s">
        <v>215</v>
      </c>
      <c r="O12" s="362" t="s">
        <v>225</v>
      </c>
      <c r="P12" s="362" t="s">
        <v>215</v>
      </c>
      <c r="Q12" s="362" t="s">
        <v>225</v>
      </c>
      <c r="R12" s="362" t="s">
        <v>215</v>
      </c>
      <c r="S12" s="362" t="s">
        <v>225</v>
      </c>
      <c r="T12" s="362" t="s">
        <v>215</v>
      </c>
      <c r="U12" s="362" t="s">
        <v>225</v>
      </c>
      <c r="V12" s="362" t="s">
        <v>215</v>
      </c>
      <c r="W12" s="362" t="s">
        <v>225</v>
      </c>
      <c r="X12" s="362" t="s">
        <v>215</v>
      </c>
      <c r="Y12" s="362" t="s">
        <v>225</v>
      </c>
      <c r="Z12" s="362" t="s">
        <v>215</v>
      </c>
      <c r="AA12" s="362" t="s">
        <v>225</v>
      </c>
      <c r="AB12" s="362" t="s">
        <v>215</v>
      </c>
      <c r="AC12" s="362" t="s">
        <v>225</v>
      </c>
      <c r="AD12" s="362" t="s">
        <v>215</v>
      </c>
      <c r="AE12" s="362" t="s">
        <v>225</v>
      </c>
      <c r="AF12" s="362" t="s">
        <v>215</v>
      </c>
      <c r="AG12" s="362" t="s">
        <v>225</v>
      </c>
      <c r="AH12" s="362" t="s">
        <v>215</v>
      </c>
      <c r="AI12" s="362" t="s">
        <v>225</v>
      </c>
      <c r="AJ12" s="362" t="s">
        <v>215</v>
      </c>
      <c r="AK12" s="362" t="s">
        <v>225</v>
      </c>
      <c r="AL12" s="362" t="s">
        <v>215</v>
      </c>
      <c r="AM12" s="362" t="s">
        <v>225</v>
      </c>
      <c r="AN12" s="362" t="s">
        <v>215</v>
      </c>
      <c r="AO12" s="362" t="s">
        <v>225</v>
      </c>
      <c r="AP12" s="362" t="s">
        <v>215</v>
      </c>
      <c r="AQ12" s="362" t="s">
        <v>225</v>
      </c>
      <c r="AR12" s="362" t="s">
        <v>215</v>
      </c>
    </row>
    <row r="13" spans="1:44" s="11" customFormat="1" ht="15" customHeight="1" x14ac:dyDescent="0.2">
      <c r="A13" s="450">
        <v>1</v>
      </c>
      <c r="B13" s="451" t="s">
        <v>66</v>
      </c>
      <c r="C13" s="452">
        <v>49386</v>
      </c>
      <c r="D13" s="453">
        <v>12.281744502112611</v>
      </c>
      <c r="E13" s="452">
        <v>47448</v>
      </c>
      <c r="F13" s="453">
        <v>13.582028029678483</v>
      </c>
      <c r="G13" s="452">
        <v>49173</v>
      </c>
      <c r="H13" s="453">
        <v>12.033212282573585</v>
      </c>
      <c r="I13" s="452">
        <v>78106</v>
      </c>
      <c r="J13" s="453">
        <v>17.554829342407501</v>
      </c>
      <c r="K13" s="452">
        <v>77966</v>
      </c>
      <c r="L13" s="453">
        <v>16.774782101677996</v>
      </c>
      <c r="M13" s="452">
        <v>80361</v>
      </c>
      <c r="N13" s="453">
        <v>16.482752396696927</v>
      </c>
      <c r="O13" s="452">
        <v>88071</v>
      </c>
      <c r="P13" s="453">
        <v>16.943214807205067</v>
      </c>
      <c r="Q13" s="452">
        <v>105264</v>
      </c>
      <c r="R13" s="453">
        <v>16.386613489253989</v>
      </c>
      <c r="S13" s="452">
        <v>120872</v>
      </c>
      <c r="T13" s="453">
        <v>17.180177811258538</v>
      </c>
      <c r="U13" s="452">
        <v>163371</v>
      </c>
      <c r="V13" s="453">
        <v>20.961527358109279</v>
      </c>
      <c r="W13" s="452">
        <v>188927</v>
      </c>
      <c r="X13" s="453">
        <v>21.038360289172083</v>
      </c>
      <c r="Y13" s="452">
        <v>200692</v>
      </c>
      <c r="Z13" s="453">
        <v>21.145149802553114</v>
      </c>
      <c r="AA13" s="452">
        <v>213839</v>
      </c>
      <c r="AB13" s="453">
        <v>23.01883583394153</v>
      </c>
      <c r="AC13" s="452">
        <v>223086</v>
      </c>
      <c r="AD13" s="453">
        <v>22.188295064162116</v>
      </c>
      <c r="AE13" s="452">
        <v>220939</v>
      </c>
      <c r="AF13" s="453">
        <v>20.342118153125448</v>
      </c>
      <c r="AG13" s="452">
        <v>225004</v>
      </c>
      <c r="AH13" s="453">
        <v>18.476223165815817</v>
      </c>
      <c r="AI13" s="452">
        <v>246037</v>
      </c>
      <c r="AJ13" s="454">
        <v>18.786684839669068</v>
      </c>
      <c r="AK13" s="452">
        <v>291256</v>
      </c>
      <c r="AL13" s="454">
        <v>19.659733308133394</v>
      </c>
      <c r="AM13" s="452">
        <v>287980</v>
      </c>
      <c r="AN13" s="454">
        <v>19.667043872163532</v>
      </c>
      <c r="AO13" s="461">
        <v>292529</v>
      </c>
      <c r="AP13" s="454">
        <v>21.24467664813298</v>
      </c>
      <c r="AQ13" s="461">
        <v>423644</v>
      </c>
      <c r="AR13" s="454">
        <v>27.906198537645743</v>
      </c>
    </row>
    <row r="14" spans="1:44" s="11" customFormat="1" ht="15" customHeight="1" x14ac:dyDescent="0.2">
      <c r="A14" s="450">
        <v>2</v>
      </c>
      <c r="B14" s="451" t="s">
        <v>63</v>
      </c>
      <c r="C14" s="452">
        <v>85834</v>
      </c>
      <c r="D14" s="453">
        <v>21.345953460380144</v>
      </c>
      <c r="E14" s="452">
        <v>86632</v>
      </c>
      <c r="F14" s="453">
        <v>24.798479435742422</v>
      </c>
      <c r="G14" s="452">
        <v>85551</v>
      </c>
      <c r="H14" s="453">
        <v>20.935337359657797</v>
      </c>
      <c r="I14" s="452">
        <v>87418</v>
      </c>
      <c r="J14" s="453">
        <v>19.647761650251951</v>
      </c>
      <c r="K14" s="452">
        <v>97652</v>
      </c>
      <c r="L14" s="453">
        <v>21.010325292987449</v>
      </c>
      <c r="M14" s="452">
        <v>97728</v>
      </c>
      <c r="N14" s="453">
        <v>20.044877816657301</v>
      </c>
      <c r="O14" s="452">
        <v>105864</v>
      </c>
      <c r="P14" s="453">
        <v>20.366255547796175</v>
      </c>
      <c r="Q14" s="452">
        <v>161531</v>
      </c>
      <c r="R14" s="453">
        <v>25.145786437269024</v>
      </c>
      <c r="S14" s="452">
        <v>167410</v>
      </c>
      <c r="T14" s="453">
        <v>23.794870337073863</v>
      </c>
      <c r="U14" s="452">
        <v>175917</v>
      </c>
      <c r="V14" s="453">
        <v>22.571258107353877</v>
      </c>
      <c r="W14" s="452">
        <v>207823</v>
      </c>
      <c r="X14" s="453">
        <v>23.142563796474882</v>
      </c>
      <c r="Y14" s="452">
        <v>210362</v>
      </c>
      <c r="Z14" s="453">
        <v>22.163992599429363</v>
      </c>
      <c r="AA14" s="452">
        <v>176820</v>
      </c>
      <c r="AB14" s="453">
        <v>19.033901917599415</v>
      </c>
      <c r="AC14" s="452">
        <v>216610</v>
      </c>
      <c r="AD14" s="453">
        <v>21.544187415831363</v>
      </c>
      <c r="AE14" s="452">
        <v>267450</v>
      </c>
      <c r="AF14" s="453">
        <v>24.624441588191317</v>
      </c>
      <c r="AG14" s="452">
        <v>344548</v>
      </c>
      <c r="AH14" s="453">
        <v>28.292589195461005</v>
      </c>
      <c r="AI14" s="452">
        <v>349929</v>
      </c>
      <c r="AJ14" s="454">
        <v>26.719582173659074</v>
      </c>
      <c r="AK14" s="452">
        <v>381012</v>
      </c>
      <c r="AL14" s="454">
        <v>25.718248919158814</v>
      </c>
      <c r="AM14" s="452">
        <v>357981</v>
      </c>
      <c r="AN14" s="454">
        <v>24.447628420032551</v>
      </c>
      <c r="AO14" s="461">
        <v>319010</v>
      </c>
      <c r="AP14" s="454">
        <v>23.167837368332375</v>
      </c>
      <c r="AQ14" s="461">
        <v>350529</v>
      </c>
      <c r="AR14" s="454">
        <v>23.089980897174101</v>
      </c>
    </row>
    <row r="15" spans="1:44" s="11" customFormat="1" ht="15" customHeight="1" x14ac:dyDescent="0.2">
      <c r="A15" s="450">
        <v>3</v>
      </c>
      <c r="B15" s="451" t="s">
        <v>39</v>
      </c>
      <c r="C15" s="452">
        <v>149085</v>
      </c>
      <c r="D15" s="453">
        <v>37.075768013150665</v>
      </c>
      <c r="E15" s="452">
        <v>115380</v>
      </c>
      <c r="F15" s="453">
        <v>33.027617477328938</v>
      </c>
      <c r="G15" s="452">
        <v>150513</v>
      </c>
      <c r="H15" s="453">
        <v>36.832303912451913</v>
      </c>
      <c r="I15" s="452">
        <v>153881</v>
      </c>
      <c r="J15" s="453">
        <v>34.585751338424821</v>
      </c>
      <c r="K15" s="452">
        <v>157896</v>
      </c>
      <c r="L15" s="453">
        <v>33.972128809052002</v>
      </c>
      <c r="M15" s="452">
        <v>167828</v>
      </c>
      <c r="N15" s="453">
        <v>34.423008290499766</v>
      </c>
      <c r="O15" s="452">
        <v>169671</v>
      </c>
      <c r="P15" s="453">
        <v>32.641530124028236</v>
      </c>
      <c r="Q15" s="452">
        <v>197007</v>
      </c>
      <c r="R15" s="453">
        <v>30.668391507803815</v>
      </c>
      <c r="S15" s="452">
        <v>217336</v>
      </c>
      <c r="T15" s="453">
        <v>30.891117254514572</v>
      </c>
      <c r="U15" s="452">
        <v>225462</v>
      </c>
      <c r="V15" s="453">
        <v>28.928193383244484</v>
      </c>
      <c r="W15" s="452">
        <v>256040</v>
      </c>
      <c r="X15" s="453">
        <v>28.511868438283678</v>
      </c>
      <c r="Y15" s="452">
        <v>259519</v>
      </c>
      <c r="Z15" s="453">
        <v>27.343233071616112</v>
      </c>
      <c r="AA15" s="452">
        <v>249247</v>
      </c>
      <c r="AB15" s="453">
        <v>26.830352625584787</v>
      </c>
      <c r="AC15" s="452">
        <v>258371</v>
      </c>
      <c r="AD15" s="453">
        <v>25.697766708904318</v>
      </c>
      <c r="AE15" s="452">
        <v>249685</v>
      </c>
      <c r="AF15" s="453">
        <v>22.98879677677154</v>
      </c>
      <c r="AG15" s="452">
        <v>251583</v>
      </c>
      <c r="AH15" s="453">
        <v>20.658760078600562</v>
      </c>
      <c r="AI15" s="452">
        <v>254080</v>
      </c>
      <c r="AJ15" s="454">
        <v>19.400825420823359</v>
      </c>
      <c r="AK15" s="452">
        <v>257936</v>
      </c>
      <c r="AL15" s="454">
        <v>17.410638649733208</v>
      </c>
      <c r="AM15" s="452">
        <v>267045</v>
      </c>
      <c r="AN15" s="454">
        <v>18.237328046537645</v>
      </c>
      <c r="AO15" s="461">
        <v>269915</v>
      </c>
      <c r="AP15" s="454">
        <v>19.602353604192448</v>
      </c>
      <c r="AQ15" s="461">
        <v>277759</v>
      </c>
      <c r="AR15" s="454">
        <v>18.296489032343061</v>
      </c>
    </row>
    <row r="16" spans="1:44" s="11" customFormat="1" ht="15" customHeight="1" x14ac:dyDescent="0.2">
      <c r="A16" s="450">
        <v>4</v>
      </c>
      <c r="B16" s="451" t="s">
        <v>80</v>
      </c>
      <c r="C16" s="452">
        <v>10205</v>
      </c>
      <c r="D16" s="453">
        <v>2.5378690852480297</v>
      </c>
      <c r="E16" s="452">
        <v>11581</v>
      </c>
      <c r="F16" s="453">
        <v>3.31507053219749</v>
      </c>
      <c r="G16" s="452">
        <v>18487</v>
      </c>
      <c r="H16" s="453">
        <v>4.5239866485253666</v>
      </c>
      <c r="I16" s="452">
        <v>17049</v>
      </c>
      <c r="J16" s="453">
        <v>3.8318731654252618</v>
      </c>
      <c r="K16" s="452">
        <v>22742</v>
      </c>
      <c r="L16" s="453">
        <v>4.893057160253969</v>
      </c>
      <c r="M16" s="452">
        <v>28648</v>
      </c>
      <c r="N16" s="453">
        <v>5.8759583711075463</v>
      </c>
      <c r="O16" s="452">
        <v>30504</v>
      </c>
      <c r="P16" s="453">
        <v>5.8683996375536021</v>
      </c>
      <c r="Q16" s="452">
        <v>34350</v>
      </c>
      <c r="R16" s="453">
        <v>5.3473188683298618</v>
      </c>
      <c r="S16" s="452">
        <v>39204</v>
      </c>
      <c r="T16" s="453">
        <v>5.57227224595092</v>
      </c>
      <c r="U16" s="452">
        <v>41049</v>
      </c>
      <c r="V16" s="453">
        <v>5.2668450124136337</v>
      </c>
      <c r="W16" s="452">
        <v>44913</v>
      </c>
      <c r="X16" s="453">
        <v>5.001380827873124</v>
      </c>
      <c r="Y16" s="452">
        <v>52062</v>
      </c>
      <c r="Z16" s="453">
        <v>5.4853147560466793</v>
      </c>
      <c r="AA16" s="452">
        <v>58716</v>
      </c>
      <c r="AB16" s="453">
        <v>6.3205213493596162</v>
      </c>
      <c r="AC16" s="452">
        <v>57997</v>
      </c>
      <c r="AD16" s="453">
        <v>5.7684236072017523</v>
      </c>
      <c r="AE16" s="452">
        <v>55000</v>
      </c>
      <c r="AF16" s="453">
        <v>5.0639158248290244</v>
      </c>
      <c r="AG16" s="452">
        <v>57906</v>
      </c>
      <c r="AH16" s="453">
        <v>4.7549562613986005</v>
      </c>
      <c r="AI16" s="452">
        <v>55943</v>
      </c>
      <c r="AJ16" s="454">
        <v>4.2716482073249411</v>
      </c>
      <c r="AK16" s="452">
        <v>55047</v>
      </c>
      <c r="AL16" s="454">
        <v>3.7156636752987713</v>
      </c>
      <c r="AM16" s="452">
        <v>55036</v>
      </c>
      <c r="AN16" s="454">
        <v>3.7585784656864787</v>
      </c>
      <c r="AO16" s="461">
        <v>56844</v>
      </c>
      <c r="AP16" s="454">
        <v>4.1282484792498213</v>
      </c>
      <c r="AQ16" s="461">
        <v>60468</v>
      </c>
      <c r="AR16" s="454">
        <v>3.9831368157565374</v>
      </c>
    </row>
    <row r="17" spans="1:44" s="11" customFormat="1" ht="15" customHeight="1" x14ac:dyDescent="0.2">
      <c r="A17" s="450">
        <v>5</v>
      </c>
      <c r="B17" s="451" t="s">
        <v>57</v>
      </c>
      <c r="C17" s="452">
        <v>11919</v>
      </c>
      <c r="D17" s="453">
        <v>2.9641216685028189</v>
      </c>
      <c r="E17" s="452">
        <v>11735</v>
      </c>
      <c r="F17" s="453">
        <v>3.3591531556288357</v>
      </c>
      <c r="G17" s="452">
        <v>11739</v>
      </c>
      <c r="H17" s="453">
        <v>2.8726715674278833</v>
      </c>
      <c r="I17" s="452">
        <v>8851</v>
      </c>
      <c r="J17" s="453">
        <v>1.9893195722434742</v>
      </c>
      <c r="K17" s="452">
        <v>10466</v>
      </c>
      <c r="L17" s="453">
        <v>2.2518132195593195</v>
      </c>
      <c r="M17" s="452">
        <v>13946</v>
      </c>
      <c r="N17" s="453">
        <v>2.8604480397747083</v>
      </c>
      <c r="O17" s="452">
        <v>13886</v>
      </c>
      <c r="P17" s="453">
        <v>2.6714069422721387</v>
      </c>
      <c r="Q17" s="452">
        <v>15757</v>
      </c>
      <c r="R17" s="453">
        <v>2.4529171297896255</v>
      </c>
      <c r="S17" s="452">
        <v>14765</v>
      </c>
      <c r="T17" s="453">
        <v>2.0986276836921065</v>
      </c>
      <c r="U17" s="452">
        <v>11789</v>
      </c>
      <c r="V17" s="453">
        <v>1.5126028856085247</v>
      </c>
      <c r="W17" s="452">
        <v>13895</v>
      </c>
      <c r="X17" s="453">
        <v>1.5473067175048885</v>
      </c>
      <c r="Y17" s="452">
        <v>18217</v>
      </c>
      <c r="Z17" s="453">
        <v>1.9193649669798001</v>
      </c>
      <c r="AA17" s="452">
        <v>16499</v>
      </c>
      <c r="AB17" s="453">
        <v>1.7760454006247754</v>
      </c>
      <c r="AC17" s="452">
        <v>17012</v>
      </c>
      <c r="AD17" s="453">
        <v>1.6920258359176543</v>
      </c>
      <c r="AE17" s="452">
        <v>26654</v>
      </c>
      <c r="AF17" s="453">
        <v>2.4540656799089602</v>
      </c>
      <c r="AG17" s="452">
        <v>35694</v>
      </c>
      <c r="AH17" s="453">
        <v>2.9310159360750467</v>
      </c>
      <c r="AI17" s="452">
        <v>40365</v>
      </c>
      <c r="AJ17" s="454">
        <v>3.0821564787135345</v>
      </c>
      <c r="AK17" s="452">
        <v>54377</v>
      </c>
      <c r="AL17" s="454">
        <v>3.6704387827078913</v>
      </c>
      <c r="AM17" s="452">
        <v>50979</v>
      </c>
      <c r="AN17" s="454">
        <v>3.4815134021773204</v>
      </c>
      <c r="AO17" s="461">
        <v>53537</v>
      </c>
      <c r="AP17" s="454">
        <v>3.8880803397649299</v>
      </c>
      <c r="AQ17" s="461">
        <v>50943</v>
      </c>
      <c r="AR17" s="454">
        <v>3.3557077926355308</v>
      </c>
    </row>
    <row r="18" spans="1:44" s="11" customFormat="1" ht="15" customHeight="1" x14ac:dyDescent="0.2">
      <c r="A18" s="450">
        <v>6</v>
      </c>
      <c r="B18" s="451" t="s">
        <v>62</v>
      </c>
      <c r="C18" s="452">
        <v>14895</v>
      </c>
      <c r="D18" s="453">
        <v>3.7042195026721609</v>
      </c>
      <c r="E18" s="452">
        <v>11563</v>
      </c>
      <c r="F18" s="453">
        <v>3.3099180177704497</v>
      </c>
      <c r="G18" s="452">
        <v>12807</v>
      </c>
      <c r="H18" s="453">
        <v>3.1340237468309819</v>
      </c>
      <c r="I18" s="452">
        <v>14372</v>
      </c>
      <c r="J18" s="453">
        <v>3.2302000782152533</v>
      </c>
      <c r="K18" s="452">
        <v>18390</v>
      </c>
      <c r="L18" s="453">
        <v>3.9567021887727769</v>
      </c>
      <c r="M18" s="452">
        <v>18693</v>
      </c>
      <c r="N18" s="453">
        <v>3.8340997567409025</v>
      </c>
      <c r="O18" s="452">
        <v>18082</v>
      </c>
      <c r="P18" s="453">
        <v>3.4786389406715261</v>
      </c>
      <c r="Q18" s="452">
        <v>17879</v>
      </c>
      <c r="R18" s="453">
        <v>2.7832522284387076</v>
      </c>
      <c r="S18" s="452">
        <v>17319</v>
      </c>
      <c r="T18" s="453">
        <v>2.4616412362928273</v>
      </c>
      <c r="U18" s="452">
        <v>17457</v>
      </c>
      <c r="V18" s="453">
        <v>2.2398429530976349</v>
      </c>
      <c r="W18" s="452">
        <v>19056</v>
      </c>
      <c r="X18" s="453">
        <v>2.1220206411495615</v>
      </c>
      <c r="Y18" s="452">
        <v>21734</v>
      </c>
      <c r="Z18" s="453">
        <v>2.2899203047888772</v>
      </c>
      <c r="AA18" s="452">
        <v>22159</v>
      </c>
      <c r="AB18" s="453">
        <v>2.3853197183128914</v>
      </c>
      <c r="AC18" s="452">
        <v>22601</v>
      </c>
      <c r="AD18" s="453">
        <v>2.2479118221005705</v>
      </c>
      <c r="AE18" s="452">
        <v>29104</v>
      </c>
      <c r="AF18" s="453">
        <v>2.6796401121058895</v>
      </c>
      <c r="AG18" s="452">
        <v>37010</v>
      </c>
      <c r="AH18" s="453">
        <v>3.0390793913301248</v>
      </c>
      <c r="AI18" s="452">
        <v>33686</v>
      </c>
      <c r="AJ18" s="454">
        <v>2.5721670541792179</v>
      </c>
      <c r="AK18" s="452">
        <v>37693</v>
      </c>
      <c r="AL18" s="454">
        <v>2.5442714573552889</v>
      </c>
      <c r="AM18" s="452">
        <v>35768</v>
      </c>
      <c r="AN18" s="454">
        <v>2.4427072200136997</v>
      </c>
      <c r="AO18" s="461">
        <v>48178</v>
      </c>
      <c r="AP18" s="454">
        <v>3.4988873976725405</v>
      </c>
      <c r="AQ18" s="461">
        <v>40301</v>
      </c>
      <c r="AR18" s="454">
        <v>2.6546999538897307</v>
      </c>
    </row>
    <row r="19" spans="1:44" s="11" customFormat="1" ht="15" customHeight="1" x14ac:dyDescent="0.2">
      <c r="A19" s="450">
        <v>7</v>
      </c>
      <c r="B19" s="451" t="s">
        <v>59</v>
      </c>
      <c r="C19" s="452">
        <v>4855</v>
      </c>
      <c r="D19" s="453">
        <v>1.2073840675040848</v>
      </c>
      <c r="E19" s="452">
        <v>5465</v>
      </c>
      <c r="F19" s="453">
        <v>1.5643606302097646</v>
      </c>
      <c r="G19" s="452">
        <v>7240</v>
      </c>
      <c r="H19" s="453">
        <v>1.7717132761034056</v>
      </c>
      <c r="I19" s="452">
        <v>6112</v>
      </c>
      <c r="J19" s="453">
        <v>1.3737115834992786</v>
      </c>
      <c r="K19" s="452">
        <v>5113</v>
      </c>
      <c r="L19" s="453">
        <v>1.1000879984336709</v>
      </c>
      <c r="M19" s="452">
        <v>7025</v>
      </c>
      <c r="N19" s="453">
        <v>1.4408896801532574</v>
      </c>
      <c r="O19" s="452">
        <v>9105</v>
      </c>
      <c r="P19" s="453">
        <v>1.7516318745058206</v>
      </c>
      <c r="Q19" s="452">
        <v>10541</v>
      </c>
      <c r="R19" s="453">
        <v>1.6409341540339177</v>
      </c>
      <c r="S19" s="452">
        <v>11560</v>
      </c>
      <c r="T19" s="453">
        <v>1.6430840517088214</v>
      </c>
      <c r="U19" s="452">
        <v>13470</v>
      </c>
      <c r="V19" s="453">
        <v>1.7282857637752842</v>
      </c>
      <c r="W19" s="452">
        <v>15916</v>
      </c>
      <c r="X19" s="453">
        <v>1.7723593894068232</v>
      </c>
      <c r="Y19" s="452">
        <v>16686</v>
      </c>
      <c r="Z19" s="453">
        <v>1.7580569709076657</v>
      </c>
      <c r="AA19" s="452">
        <v>15321</v>
      </c>
      <c r="AB19" s="453">
        <v>1.6492388376854465</v>
      </c>
      <c r="AC19" s="452">
        <v>20787</v>
      </c>
      <c r="AD19" s="453">
        <v>2.067490068846713</v>
      </c>
      <c r="AE19" s="452">
        <v>26715</v>
      </c>
      <c r="AF19" s="453">
        <v>2.4596820229146794</v>
      </c>
      <c r="AG19" s="452">
        <v>34994</v>
      </c>
      <c r="AH19" s="453">
        <v>2.8735353747691539</v>
      </c>
      <c r="AI19" s="452">
        <v>37831</v>
      </c>
      <c r="AJ19" s="454">
        <v>2.888667453145342</v>
      </c>
      <c r="AK19" s="452">
        <v>49115</v>
      </c>
      <c r="AL19" s="454">
        <v>3.3152546262702627</v>
      </c>
      <c r="AM19" s="452">
        <v>43481</v>
      </c>
      <c r="AN19" s="454">
        <v>2.9694518182010645</v>
      </c>
      <c r="AO19" s="461">
        <v>32314</v>
      </c>
      <c r="AP19" s="454">
        <v>2.3467775202040451</v>
      </c>
      <c r="AQ19" s="461">
        <v>29633</v>
      </c>
      <c r="AR19" s="454">
        <v>1.9519794479942034</v>
      </c>
    </row>
    <row r="20" spans="1:44" s="11" customFormat="1" ht="15" customHeight="1" x14ac:dyDescent="0.2">
      <c r="A20" s="450">
        <v>8</v>
      </c>
      <c r="B20" s="456" t="s">
        <v>40</v>
      </c>
      <c r="C20" s="452">
        <v>666</v>
      </c>
      <c r="D20" s="453">
        <v>0.16562673304999392</v>
      </c>
      <c r="E20" s="452">
        <v>1013</v>
      </c>
      <c r="F20" s="453">
        <v>0.28997206192177338</v>
      </c>
      <c r="G20" s="452">
        <v>3097</v>
      </c>
      <c r="H20" s="453">
        <v>0.75787237791329365</v>
      </c>
      <c r="I20" s="452">
        <v>5511</v>
      </c>
      <c r="J20" s="453">
        <v>1.2386329412082009</v>
      </c>
      <c r="K20" s="452">
        <v>5232</v>
      </c>
      <c r="L20" s="453">
        <v>1.1256914546851098</v>
      </c>
      <c r="M20" s="452">
        <v>5431</v>
      </c>
      <c r="N20" s="453">
        <v>1.1139461712330734</v>
      </c>
      <c r="O20" s="452">
        <v>6129</v>
      </c>
      <c r="P20" s="453">
        <v>1.179105080598152</v>
      </c>
      <c r="Q20" s="452">
        <v>8020</v>
      </c>
      <c r="R20" s="453">
        <v>1.2484860938575106</v>
      </c>
      <c r="S20" s="452">
        <v>12024</v>
      </c>
      <c r="T20" s="453">
        <v>1.7090348302549196</v>
      </c>
      <c r="U20" s="452">
        <v>9606</v>
      </c>
      <c r="V20" s="453">
        <v>1.232510248465136</v>
      </c>
      <c r="W20" s="452">
        <v>10422</v>
      </c>
      <c r="X20" s="453">
        <v>1.1605635559435732</v>
      </c>
      <c r="Y20" s="452">
        <v>12216</v>
      </c>
      <c r="Z20" s="453">
        <v>1.28709241020065</v>
      </c>
      <c r="AA20" s="452">
        <v>11416</v>
      </c>
      <c r="AB20" s="453">
        <v>1.2288826167363134</v>
      </c>
      <c r="AC20" s="452">
        <v>13341</v>
      </c>
      <c r="AD20" s="453">
        <v>1.3269055182798866</v>
      </c>
      <c r="AE20" s="452">
        <v>16009</v>
      </c>
      <c r="AF20" s="453">
        <v>1.4739677898125061</v>
      </c>
      <c r="AG20" s="452">
        <v>17505</v>
      </c>
      <c r="AH20" s="453">
        <v>1.4374246080852158</v>
      </c>
      <c r="AI20" s="452">
        <v>18826</v>
      </c>
      <c r="AJ20" s="454">
        <v>1.4374997613838969</v>
      </c>
      <c r="AK20" s="452">
        <v>29105</v>
      </c>
      <c r="AL20" s="454">
        <v>1.964582834115769</v>
      </c>
      <c r="AM20" s="452">
        <v>29123</v>
      </c>
      <c r="AN20" s="454">
        <v>1.9888996412564017</v>
      </c>
      <c r="AO20" s="461">
        <v>30873</v>
      </c>
      <c r="AP20" s="454">
        <v>2.2421260871838671</v>
      </c>
      <c r="AQ20" s="461">
        <v>27872</v>
      </c>
      <c r="AR20" s="454">
        <v>1.8359791845069493</v>
      </c>
    </row>
    <row r="21" spans="1:44" s="11" customFormat="1" ht="15" customHeight="1" x14ac:dyDescent="0.2">
      <c r="A21" s="450">
        <v>9</v>
      </c>
      <c r="B21" s="451" t="s">
        <v>69</v>
      </c>
      <c r="C21" s="452">
        <v>12202</v>
      </c>
      <c r="D21" s="453">
        <v>3.0345005956096482</v>
      </c>
      <c r="E21" s="452">
        <v>8794</v>
      </c>
      <c r="F21" s="453">
        <v>2.5172895484107354</v>
      </c>
      <c r="G21" s="452">
        <v>11295</v>
      </c>
      <c r="H21" s="453">
        <v>2.7640195377883927</v>
      </c>
      <c r="I21" s="452">
        <v>9778</v>
      </c>
      <c r="J21" s="453">
        <v>2.1976688258272161</v>
      </c>
      <c r="K21" s="452">
        <v>11100</v>
      </c>
      <c r="L21" s="453">
        <v>2.3882215495039598</v>
      </c>
      <c r="M21" s="452">
        <v>11625</v>
      </c>
      <c r="N21" s="453">
        <v>2.3843903959831483</v>
      </c>
      <c r="O21" s="452">
        <v>12078</v>
      </c>
      <c r="P21" s="453">
        <v>2.3235815244680174</v>
      </c>
      <c r="Q21" s="452">
        <v>15557</v>
      </c>
      <c r="R21" s="453">
        <v>2.4217828132345751</v>
      </c>
      <c r="S21" s="452">
        <v>15967</v>
      </c>
      <c r="T21" s="453">
        <v>2.2694743125981622</v>
      </c>
      <c r="U21" s="452">
        <v>14803</v>
      </c>
      <c r="V21" s="453">
        <v>1.8993180520538631</v>
      </c>
      <c r="W21" s="452">
        <v>18546</v>
      </c>
      <c r="X21" s="453">
        <v>2.0652285270130024</v>
      </c>
      <c r="Y21" s="452">
        <v>23382</v>
      </c>
      <c r="Z21" s="453">
        <v>2.4635555611748194</v>
      </c>
      <c r="AA21" s="452">
        <v>25245</v>
      </c>
      <c r="AB21" s="453">
        <v>2.7175141607838325</v>
      </c>
      <c r="AC21" s="452">
        <v>26492</v>
      </c>
      <c r="AD21" s="453">
        <v>2.6349134990083765</v>
      </c>
      <c r="AE21" s="452">
        <v>30055</v>
      </c>
      <c r="AF21" s="453">
        <v>2.7671998202770238</v>
      </c>
      <c r="AG21" s="452">
        <v>33905</v>
      </c>
      <c r="AH21" s="453">
        <v>2.7841120443947007</v>
      </c>
      <c r="AI21" s="452">
        <v>83268</v>
      </c>
      <c r="AJ21" s="454">
        <v>6.3581074116070502</v>
      </c>
      <c r="AK21" s="452">
        <v>98339</v>
      </c>
      <c r="AL21" s="454">
        <v>6.6378667350665044</v>
      </c>
      <c r="AM21" s="452">
        <v>74846</v>
      </c>
      <c r="AN21" s="454">
        <v>5.1114645657891238</v>
      </c>
      <c r="AO21" s="461">
        <v>40985</v>
      </c>
      <c r="AP21" s="454">
        <v>2.9765017226453789</v>
      </c>
      <c r="AQ21" s="461">
        <v>22977</v>
      </c>
      <c r="AR21" s="454">
        <v>1.5135366576641855</v>
      </c>
    </row>
    <row r="22" spans="1:44" s="11" customFormat="1" ht="15" customHeight="1" x14ac:dyDescent="0.2">
      <c r="A22" s="450">
        <v>10</v>
      </c>
      <c r="B22" s="451" t="s">
        <v>38</v>
      </c>
      <c r="C22" s="452">
        <v>548</v>
      </c>
      <c r="D22" s="453">
        <v>0.13628145602311811</v>
      </c>
      <c r="E22" s="452">
        <v>263</v>
      </c>
      <c r="F22" s="453">
        <v>7.5283960795090227E-2</v>
      </c>
      <c r="G22" s="452">
        <v>1363</v>
      </c>
      <c r="H22" s="453">
        <v>0.33354215405095877</v>
      </c>
      <c r="I22" s="452">
        <v>3933</v>
      </c>
      <c r="J22" s="453">
        <v>0.88396722151548801</v>
      </c>
      <c r="K22" s="452">
        <v>4120</v>
      </c>
      <c r="L22" s="453">
        <v>0.88643898954561395</v>
      </c>
      <c r="M22" s="452">
        <v>3920</v>
      </c>
      <c r="N22" s="453">
        <v>0.80402669696808104</v>
      </c>
      <c r="O22" s="452">
        <v>4426</v>
      </c>
      <c r="P22" s="453">
        <v>0.85147970088553115</v>
      </c>
      <c r="Q22" s="452">
        <v>5068</v>
      </c>
      <c r="R22" s="453">
        <v>0.78894358150497068</v>
      </c>
      <c r="S22" s="452">
        <v>6027</v>
      </c>
      <c r="T22" s="453">
        <v>0.85664944460632086</v>
      </c>
      <c r="U22" s="452">
        <v>9614</v>
      </c>
      <c r="V22" s="453">
        <v>1.233536698807393</v>
      </c>
      <c r="W22" s="452">
        <v>11312</v>
      </c>
      <c r="X22" s="453">
        <v>1.2596713629661964</v>
      </c>
      <c r="Y22" s="452">
        <v>11029</v>
      </c>
      <c r="Z22" s="453">
        <v>1.1620286666750956</v>
      </c>
      <c r="AA22" s="452">
        <v>10131</v>
      </c>
      <c r="AB22" s="453">
        <v>1.0905579704060608</v>
      </c>
      <c r="AC22" s="452">
        <v>11865</v>
      </c>
      <c r="AD22" s="453">
        <v>1.1801014897227233</v>
      </c>
      <c r="AE22" s="452">
        <v>13726</v>
      </c>
      <c r="AF22" s="453">
        <v>1.2637692474836941</v>
      </c>
      <c r="AG22" s="452">
        <v>16951</v>
      </c>
      <c r="AH22" s="453">
        <v>1.3919328495659806</v>
      </c>
      <c r="AI22" s="452">
        <v>17488</v>
      </c>
      <c r="AJ22" s="454">
        <v>1.3353338907405499</v>
      </c>
      <c r="AK22" s="452">
        <v>20449</v>
      </c>
      <c r="AL22" s="454">
        <v>1.3803042217774733</v>
      </c>
      <c r="AM22" s="452">
        <v>23428</v>
      </c>
      <c r="AN22" s="454">
        <v>1.599970497385399</v>
      </c>
      <c r="AO22" s="461">
        <v>33232</v>
      </c>
      <c r="AP22" s="454">
        <v>2.4134465108442416</v>
      </c>
      <c r="AQ22" s="461">
        <v>21589</v>
      </c>
      <c r="AR22" s="454">
        <v>1.4221065805941637</v>
      </c>
    </row>
    <row r="23" spans="1:44" s="11" customFormat="1" ht="15" customHeight="1" x14ac:dyDescent="0.2">
      <c r="A23" s="450">
        <v>11</v>
      </c>
      <c r="B23" s="451" t="s">
        <v>47</v>
      </c>
      <c r="C23" s="452">
        <v>1671</v>
      </c>
      <c r="D23" s="453">
        <v>0.4155589653551649</v>
      </c>
      <c r="E23" s="452">
        <v>2108</v>
      </c>
      <c r="F23" s="453">
        <v>0.60341668956673078</v>
      </c>
      <c r="G23" s="452">
        <v>2816</v>
      </c>
      <c r="H23" s="453">
        <v>0.68910836816397647</v>
      </c>
      <c r="I23" s="452">
        <v>2108</v>
      </c>
      <c r="J23" s="453">
        <v>0.47378665216238208</v>
      </c>
      <c r="K23" s="452">
        <v>1639</v>
      </c>
      <c r="L23" s="453">
        <v>0.35263919996729642</v>
      </c>
      <c r="M23" s="452">
        <v>1719</v>
      </c>
      <c r="N23" s="453">
        <v>0.35258211532860489</v>
      </c>
      <c r="O23" s="452">
        <v>1553</v>
      </c>
      <c r="P23" s="453">
        <v>0.29876818243904879</v>
      </c>
      <c r="Q23" s="452">
        <v>1962</v>
      </c>
      <c r="R23" s="453">
        <v>0.30542764540504191</v>
      </c>
      <c r="S23" s="452">
        <v>2085</v>
      </c>
      <c r="T23" s="453">
        <v>0.29635209756166897</v>
      </c>
      <c r="U23" s="452">
        <v>2802</v>
      </c>
      <c r="V23" s="453">
        <v>0.35951423237552688</v>
      </c>
      <c r="W23" s="452">
        <v>4587</v>
      </c>
      <c r="X23" s="453">
        <v>0.51079495596940794</v>
      </c>
      <c r="Y23" s="452">
        <v>10443</v>
      </c>
      <c r="Z23" s="453">
        <v>1.1002870039067933</v>
      </c>
      <c r="AA23" s="452">
        <v>22555</v>
      </c>
      <c r="AB23" s="453">
        <v>2.4279473914232264</v>
      </c>
      <c r="AC23" s="452">
        <v>23740</v>
      </c>
      <c r="AD23" s="453">
        <v>2.3611975866849941</v>
      </c>
      <c r="AE23" s="452">
        <v>22550</v>
      </c>
      <c r="AF23" s="453">
        <v>2.0762054881798999</v>
      </c>
      <c r="AG23" s="452">
        <v>18299</v>
      </c>
      <c r="AH23" s="453">
        <v>1.502623987623614</v>
      </c>
      <c r="AI23" s="452">
        <v>20010</v>
      </c>
      <c r="AJ23" s="454">
        <v>1.5279066304733762</v>
      </c>
      <c r="AK23" s="452">
        <v>25767</v>
      </c>
      <c r="AL23" s="454">
        <v>1.7392683692376232</v>
      </c>
      <c r="AM23" s="452">
        <v>48342</v>
      </c>
      <c r="AN23" s="454">
        <v>3.3014245255508348</v>
      </c>
      <c r="AO23" s="461">
        <v>28251</v>
      </c>
      <c r="AP23" s="454">
        <v>2.0517055060742857</v>
      </c>
      <c r="AQ23" s="461">
        <v>21277</v>
      </c>
      <c r="AR23" s="454">
        <v>1.4015545747974443</v>
      </c>
    </row>
    <row r="24" spans="1:44" s="11" customFormat="1" ht="15" customHeight="1" x14ac:dyDescent="0.2">
      <c r="A24" s="450">
        <v>12</v>
      </c>
      <c r="B24" s="451" t="s">
        <v>61</v>
      </c>
      <c r="C24" s="452">
        <v>5253</v>
      </c>
      <c r="D24" s="453">
        <v>1.3063622052726998</v>
      </c>
      <c r="E24" s="452">
        <v>5527</v>
      </c>
      <c r="F24" s="453">
        <v>1.5821081799029038</v>
      </c>
      <c r="G24" s="452">
        <v>5094</v>
      </c>
      <c r="H24" s="453">
        <v>1.2465617995125342</v>
      </c>
      <c r="I24" s="452">
        <v>4603</v>
      </c>
      <c r="J24" s="453">
        <v>1.0345540606752583</v>
      </c>
      <c r="K24" s="452">
        <v>3287</v>
      </c>
      <c r="L24" s="453">
        <v>0.70721479578554203</v>
      </c>
      <c r="M24" s="452">
        <v>3280</v>
      </c>
      <c r="N24" s="453">
        <v>0.6727570321569657</v>
      </c>
      <c r="O24" s="452">
        <v>4264</v>
      </c>
      <c r="P24" s="453">
        <v>0.82031392783007351</v>
      </c>
      <c r="Q24" s="452">
        <v>6135</v>
      </c>
      <c r="R24" s="453">
        <v>0.95504516032616316</v>
      </c>
      <c r="S24" s="452">
        <v>8077</v>
      </c>
      <c r="T24" s="453">
        <v>1.1480268067173143</v>
      </c>
      <c r="U24" s="452">
        <v>9875</v>
      </c>
      <c r="V24" s="453">
        <v>1.2670246412235289</v>
      </c>
      <c r="W24" s="452">
        <v>11015</v>
      </c>
      <c r="X24" s="453">
        <v>1.2265983082631413</v>
      </c>
      <c r="Y24" s="452">
        <v>12437</v>
      </c>
      <c r="Z24" s="453">
        <v>1.3103772352378422</v>
      </c>
      <c r="AA24" s="452">
        <v>11518</v>
      </c>
      <c r="AB24" s="453">
        <v>1.2398624719313995</v>
      </c>
      <c r="AC24" s="452">
        <v>11937</v>
      </c>
      <c r="AD24" s="453">
        <v>1.1872626618474631</v>
      </c>
      <c r="AE24" s="452">
        <v>13569</v>
      </c>
      <c r="AF24" s="453">
        <v>1.2493140695837277</v>
      </c>
      <c r="AG24" s="452">
        <v>15368</v>
      </c>
      <c r="AH24" s="453">
        <v>1.2619446659270834</v>
      </c>
      <c r="AI24" s="452">
        <v>16419</v>
      </c>
      <c r="AJ24" s="454">
        <v>1.2537080942399981</v>
      </c>
      <c r="AK24" s="452">
        <v>23314</v>
      </c>
      <c r="AL24" s="454">
        <v>1.5736912624832515</v>
      </c>
      <c r="AM24" s="452">
        <v>22536</v>
      </c>
      <c r="AN24" s="454">
        <v>1.5390530616816354</v>
      </c>
      <c r="AO24" s="461">
        <v>17432</v>
      </c>
      <c r="AP24" s="454">
        <v>1.2659845804356287</v>
      </c>
      <c r="AQ24" s="461">
        <v>18260</v>
      </c>
      <c r="AR24" s="454">
        <v>1.2028193136157039</v>
      </c>
    </row>
    <row r="25" spans="1:44" s="11" customFormat="1" ht="15" customHeight="1" x14ac:dyDescent="0.2">
      <c r="A25" s="450">
        <v>13</v>
      </c>
      <c r="B25" s="456" t="s">
        <v>71</v>
      </c>
      <c r="C25" s="452">
        <v>4672</v>
      </c>
      <c r="D25" s="453">
        <v>1.1618740192335908</v>
      </c>
      <c r="E25" s="452">
        <v>800</v>
      </c>
      <c r="F25" s="453">
        <v>0.22900064120179539</v>
      </c>
      <c r="G25" s="452">
        <v>3317</v>
      </c>
      <c r="H25" s="453">
        <v>0.81170896917610436</v>
      </c>
      <c r="I25" s="452">
        <v>5992</v>
      </c>
      <c r="J25" s="453">
        <v>1.3467408063363346</v>
      </c>
      <c r="K25" s="452">
        <v>4908</v>
      </c>
      <c r="L25" s="453">
        <v>1.0559812040509402</v>
      </c>
      <c r="M25" s="452">
        <v>4343</v>
      </c>
      <c r="N25" s="453">
        <v>0.89078774105417735</v>
      </c>
      <c r="O25" s="452">
        <v>4935</v>
      </c>
      <c r="P25" s="453">
        <v>0.94940179030051886</v>
      </c>
      <c r="Q25" s="452">
        <v>6343</v>
      </c>
      <c r="R25" s="453">
        <v>0.98742484954341525</v>
      </c>
      <c r="S25" s="452">
        <v>7340</v>
      </c>
      <c r="T25" s="453">
        <v>1.0432730916559474</v>
      </c>
      <c r="U25" s="452">
        <v>9718</v>
      </c>
      <c r="V25" s="453">
        <v>1.2468805532567346</v>
      </c>
      <c r="W25" s="452">
        <v>10895</v>
      </c>
      <c r="X25" s="453">
        <v>1.2132354578780684</v>
      </c>
      <c r="Y25" s="452">
        <v>10651</v>
      </c>
      <c r="Z25" s="453">
        <v>1.1222021333535626</v>
      </c>
      <c r="AA25" s="452">
        <v>10686</v>
      </c>
      <c r="AB25" s="453">
        <v>1.1503013001440299</v>
      </c>
      <c r="AC25" s="452">
        <v>11666</v>
      </c>
      <c r="AD25" s="453">
        <v>1.1603088056557347</v>
      </c>
      <c r="AE25" s="452">
        <v>14007</v>
      </c>
      <c r="AF25" s="453">
        <v>1.2896412537887296</v>
      </c>
      <c r="AG25" s="452">
        <v>15935</v>
      </c>
      <c r="AH25" s="453">
        <v>1.3085039205848565</v>
      </c>
      <c r="AI25" s="452">
        <v>14242</v>
      </c>
      <c r="AJ25" s="454">
        <v>1.0874785722739542</v>
      </c>
      <c r="AK25" s="452">
        <v>16668</v>
      </c>
      <c r="AL25" s="454">
        <v>1.1250873279175961</v>
      </c>
      <c r="AM25" s="452">
        <v>18182</v>
      </c>
      <c r="AN25" s="454">
        <v>1.2417049506343405</v>
      </c>
      <c r="AO25" s="461">
        <v>17435</v>
      </c>
      <c r="AP25" s="454">
        <v>1.2662024529540608</v>
      </c>
      <c r="AQ25" s="461">
        <v>17652</v>
      </c>
      <c r="AR25" s="454">
        <v>1.162769251037481</v>
      </c>
    </row>
    <row r="26" spans="1:44" s="11" customFormat="1" ht="15" customHeight="1" x14ac:dyDescent="0.2">
      <c r="A26" s="450">
        <v>14</v>
      </c>
      <c r="B26" s="451" t="s">
        <v>254</v>
      </c>
      <c r="C26" s="452">
        <v>23217</v>
      </c>
      <c r="D26" s="453">
        <v>5.7738075994319944</v>
      </c>
      <c r="E26" s="452">
        <v>24578</v>
      </c>
      <c r="F26" s="453">
        <v>7.0354721993221583</v>
      </c>
      <c r="G26" s="452">
        <v>16997</v>
      </c>
      <c r="H26" s="453">
        <v>4.1593660986090581</v>
      </c>
      <c r="I26" s="452">
        <v>14738</v>
      </c>
      <c r="J26" s="453">
        <v>3.3124609485622325</v>
      </c>
      <c r="K26" s="452">
        <v>13570</v>
      </c>
      <c r="L26" s="453">
        <v>2.9196546330422284</v>
      </c>
      <c r="M26" s="452">
        <v>12661</v>
      </c>
      <c r="N26" s="453">
        <v>2.5968831658961413</v>
      </c>
      <c r="O26" s="452">
        <v>16288</v>
      </c>
      <c r="P26" s="453">
        <v>3.1335068612796051</v>
      </c>
      <c r="Q26" s="452">
        <v>15656</v>
      </c>
      <c r="R26" s="453">
        <v>2.4371942999293248</v>
      </c>
      <c r="S26" s="452">
        <v>15670</v>
      </c>
      <c r="T26" s="453">
        <v>2.2272601289167158</v>
      </c>
      <c r="U26" s="452">
        <v>10936</v>
      </c>
      <c r="V26" s="453">
        <v>1.4031576178653682</v>
      </c>
      <c r="W26" s="452">
        <v>12193</v>
      </c>
      <c r="X26" s="453">
        <v>1.3577769562099393</v>
      </c>
      <c r="Y26" s="452">
        <v>14098</v>
      </c>
      <c r="Z26" s="453">
        <v>1.4853821872142077</v>
      </c>
      <c r="AA26" s="452">
        <v>10500</v>
      </c>
      <c r="AB26" s="453">
        <v>1.1302792112588727</v>
      </c>
      <c r="AC26" s="452">
        <v>9293</v>
      </c>
      <c r="AD26" s="453">
        <v>0.92428850771118998</v>
      </c>
      <c r="AE26" s="452">
        <v>8283</v>
      </c>
      <c r="AF26" s="453">
        <v>0.76262572321925104</v>
      </c>
      <c r="AG26" s="452">
        <v>11076</v>
      </c>
      <c r="AH26" s="453">
        <v>0.90950671003438166</v>
      </c>
      <c r="AI26" s="452">
        <v>17308</v>
      </c>
      <c r="AJ26" s="454">
        <v>1.3215896032100547</v>
      </c>
      <c r="AK26" s="452">
        <v>17059</v>
      </c>
      <c r="AL26" s="454">
        <v>1.1514797652355575</v>
      </c>
      <c r="AM26" s="452">
        <v>14259</v>
      </c>
      <c r="AN26" s="454">
        <v>0.9737911610986173</v>
      </c>
      <c r="AO26" s="461">
        <v>14985</v>
      </c>
      <c r="AP26" s="454">
        <v>1.0882732295679152</v>
      </c>
      <c r="AQ26" s="461">
        <v>14790</v>
      </c>
      <c r="AR26" s="454">
        <v>0.97424412094064949</v>
      </c>
    </row>
    <row r="27" spans="1:44" s="11" customFormat="1" ht="15" customHeight="1" x14ac:dyDescent="0.2">
      <c r="A27" s="450">
        <v>15</v>
      </c>
      <c r="B27" s="451" t="s">
        <v>226</v>
      </c>
      <c r="C27" s="452">
        <v>22</v>
      </c>
      <c r="D27" s="453">
        <v>5.4711533439937921E-3</v>
      </c>
      <c r="E27" s="452">
        <v>1</v>
      </c>
      <c r="F27" s="453">
        <v>2.8625080150224423E-4</v>
      </c>
      <c r="G27" s="452">
        <v>1474</v>
      </c>
      <c r="H27" s="453">
        <v>0.36070516146083142</v>
      </c>
      <c r="I27" s="452">
        <v>2156</v>
      </c>
      <c r="J27" s="453">
        <v>0.48457496302755965</v>
      </c>
      <c r="K27" s="452">
        <v>1775</v>
      </c>
      <c r="L27" s="453">
        <v>0.38190029282608368</v>
      </c>
      <c r="M27" s="452">
        <v>1465</v>
      </c>
      <c r="N27" s="453">
        <v>0.30048446710669352</v>
      </c>
      <c r="O27" s="452">
        <v>990</v>
      </c>
      <c r="P27" s="453">
        <v>0.19045750200557521</v>
      </c>
      <c r="Q27" s="452">
        <v>670</v>
      </c>
      <c r="R27" s="453">
        <v>0.10429996045941799</v>
      </c>
      <c r="S27" s="452">
        <v>1896</v>
      </c>
      <c r="T27" s="453">
        <v>0.26948852612802127</v>
      </c>
      <c r="U27" s="452">
        <v>9333</v>
      </c>
      <c r="V27" s="453">
        <v>1.1974826305356145</v>
      </c>
      <c r="W27" s="452">
        <v>11279</v>
      </c>
      <c r="X27" s="453">
        <v>1.2559965791103014</v>
      </c>
      <c r="Y27" s="452">
        <v>9812</v>
      </c>
      <c r="Z27" s="453">
        <v>1.0338040871716419</v>
      </c>
      <c r="AA27" s="452">
        <v>8667</v>
      </c>
      <c r="AB27" s="453">
        <v>0.93296475466482365</v>
      </c>
      <c r="AC27" s="452">
        <v>7733</v>
      </c>
      <c r="AD27" s="453">
        <v>0.76912977834183061</v>
      </c>
      <c r="AE27" s="452">
        <v>9235</v>
      </c>
      <c r="AF27" s="453">
        <v>0.8502775025872007</v>
      </c>
      <c r="AG27" s="452">
        <v>10146</v>
      </c>
      <c r="AH27" s="453">
        <v>0.83313967858512417</v>
      </c>
      <c r="AI27" s="452">
        <v>10437</v>
      </c>
      <c r="AJ27" s="454">
        <v>0.79693960530987629</v>
      </c>
      <c r="AK27" s="452">
        <v>12518</v>
      </c>
      <c r="AL27" s="454">
        <v>0.84496299321289103</v>
      </c>
      <c r="AM27" s="452">
        <v>14274</v>
      </c>
      <c r="AN27" s="454">
        <v>0.97481555743892723</v>
      </c>
      <c r="AO27" s="461">
        <v>4651</v>
      </c>
      <c r="AP27" s="454">
        <v>0.33777502774243401</v>
      </c>
      <c r="AQ27" s="461">
        <v>13913</v>
      </c>
      <c r="AR27" s="454">
        <v>0.91647454054410127</v>
      </c>
    </row>
    <row r="28" spans="1:44" s="11" customFormat="1" x14ac:dyDescent="0.2">
      <c r="A28" s="450">
        <v>16</v>
      </c>
      <c r="B28" s="451" t="s">
        <v>87</v>
      </c>
      <c r="C28" s="452">
        <v>1344</v>
      </c>
      <c r="D28" s="453">
        <v>0.33423773156034803</v>
      </c>
      <c r="E28" s="452">
        <v>273</v>
      </c>
      <c r="F28" s="453">
        <v>7.8146468810112668E-2</v>
      </c>
      <c r="G28" s="452">
        <v>2772</v>
      </c>
      <c r="H28" s="453">
        <v>0.67834104991141431</v>
      </c>
      <c r="I28" s="452">
        <v>3748</v>
      </c>
      <c r="J28" s="453">
        <v>0.84238727338928276</v>
      </c>
      <c r="K28" s="452">
        <v>3364</v>
      </c>
      <c r="L28" s="453">
        <v>0.72378173806588475</v>
      </c>
      <c r="M28" s="452">
        <v>3249</v>
      </c>
      <c r="N28" s="453">
        <v>0.66639865776767726</v>
      </c>
      <c r="O28" s="452">
        <v>4139</v>
      </c>
      <c r="P28" s="453">
        <v>0.79626626343543006</v>
      </c>
      <c r="Q28" s="452">
        <v>5184</v>
      </c>
      <c r="R28" s="453">
        <v>0.80700148510689973</v>
      </c>
      <c r="S28" s="452">
        <v>6008</v>
      </c>
      <c r="T28" s="453">
        <v>0.85394887393309693</v>
      </c>
      <c r="U28" s="452">
        <v>7237</v>
      </c>
      <c r="V28" s="453">
        <v>0.92855264086427125</v>
      </c>
      <c r="W28" s="452">
        <v>7571</v>
      </c>
      <c r="X28" s="453">
        <v>0.84308450221155173</v>
      </c>
      <c r="Y28" s="452">
        <v>7666</v>
      </c>
      <c r="Z28" s="453">
        <v>0.80769895355256893</v>
      </c>
      <c r="AA28" s="452">
        <v>8032</v>
      </c>
      <c r="AB28" s="453">
        <v>0.86460977379345383</v>
      </c>
      <c r="AC28" s="452">
        <v>8619</v>
      </c>
      <c r="AD28" s="453">
        <v>0.85725197976571021</v>
      </c>
      <c r="AE28" s="452">
        <v>8762</v>
      </c>
      <c r="AF28" s="453">
        <v>0.80672782649367103</v>
      </c>
      <c r="AG28" s="452">
        <v>8926</v>
      </c>
      <c r="AH28" s="453">
        <v>0.73295927173771125</v>
      </c>
      <c r="AI28" s="452">
        <v>8080</v>
      </c>
      <c r="AJ28" s="454">
        <v>0.61696579581333733</v>
      </c>
      <c r="AK28" s="452">
        <v>8956</v>
      </c>
      <c r="AL28" s="454">
        <v>0.60452856424465995</v>
      </c>
      <c r="AM28" s="452">
        <v>9399</v>
      </c>
      <c r="AN28" s="454">
        <v>0.64188674683820068</v>
      </c>
      <c r="AO28" s="461">
        <v>10200</v>
      </c>
      <c r="AP28" s="454">
        <v>0.74076656266885121</v>
      </c>
      <c r="AQ28" s="461">
        <v>12408</v>
      </c>
      <c r="AR28" s="454">
        <v>0.81733746130030971</v>
      </c>
    </row>
    <row r="29" spans="1:44" s="11" customFormat="1" ht="24.75" customHeight="1" x14ac:dyDescent="0.2">
      <c r="A29" s="450">
        <v>17</v>
      </c>
      <c r="B29" s="462" t="s">
        <v>372</v>
      </c>
      <c r="C29" s="452" t="s">
        <v>381</v>
      </c>
      <c r="D29" s="452" t="s">
        <v>381</v>
      </c>
      <c r="E29" s="452" t="s">
        <v>381</v>
      </c>
      <c r="F29" s="452" t="s">
        <v>381</v>
      </c>
      <c r="G29" s="452">
        <v>64</v>
      </c>
      <c r="H29" s="453">
        <v>1.5661553821908557E-2</v>
      </c>
      <c r="I29" s="452">
        <v>230</v>
      </c>
      <c r="J29" s="453">
        <v>5.1693989562309244E-2</v>
      </c>
      <c r="K29" s="452">
        <v>251</v>
      </c>
      <c r="L29" s="453">
        <v>5.4003928732026474E-2</v>
      </c>
      <c r="M29" s="452">
        <v>286</v>
      </c>
      <c r="N29" s="453">
        <v>5.8661131462467125E-2</v>
      </c>
      <c r="O29" s="452">
        <v>510</v>
      </c>
      <c r="P29" s="453">
        <v>9.8114470730144815E-2</v>
      </c>
      <c r="Q29" s="452">
        <v>707</v>
      </c>
      <c r="R29" s="453">
        <v>0.11005980902210225</v>
      </c>
      <c r="S29" s="452">
        <v>872</v>
      </c>
      <c r="T29" s="453">
        <v>0.12394198037111526</v>
      </c>
      <c r="U29" s="452">
        <v>1349</v>
      </c>
      <c r="V29" s="453">
        <v>0.17308518896309269</v>
      </c>
      <c r="W29" s="452">
        <v>2035</v>
      </c>
      <c r="X29" s="453">
        <v>0.22661167111352634</v>
      </c>
      <c r="Y29" s="452">
        <v>3304</v>
      </c>
      <c r="Z29" s="453">
        <v>0.34811340236599109</v>
      </c>
      <c r="AA29" s="452">
        <v>3638</v>
      </c>
      <c r="AB29" s="453">
        <v>0.3916148352914075</v>
      </c>
      <c r="AC29" s="452">
        <v>3409</v>
      </c>
      <c r="AD29" s="453">
        <v>0.33906160796163204</v>
      </c>
      <c r="AE29" s="452">
        <v>4538</v>
      </c>
      <c r="AF29" s="453">
        <v>0.41781909114680199</v>
      </c>
      <c r="AG29" s="452">
        <v>5851</v>
      </c>
      <c r="AH29" s="453">
        <v>0.48045537742968275</v>
      </c>
      <c r="AI29" s="452">
        <v>7230</v>
      </c>
      <c r="AJ29" s="454">
        <v>0.55206221580822135</v>
      </c>
      <c r="AK29" s="452">
        <v>9686</v>
      </c>
      <c r="AL29" s="454">
        <v>0.65380344721681283</v>
      </c>
      <c r="AM29" s="452">
        <v>12165</v>
      </c>
      <c r="AN29" s="454">
        <v>0.83078543199135135</v>
      </c>
      <c r="AO29" s="461">
        <v>12665</v>
      </c>
      <c r="AP29" s="454">
        <v>0.91978514864715699</v>
      </c>
      <c r="AQ29" s="461">
        <v>12042</v>
      </c>
      <c r="AR29" s="454">
        <v>0.79322837757723474</v>
      </c>
    </row>
    <row r="30" spans="1:44" s="11" customFormat="1" ht="15" customHeight="1" x14ac:dyDescent="0.2">
      <c r="A30" s="450">
        <v>18</v>
      </c>
      <c r="B30" s="451" t="s">
        <v>83</v>
      </c>
      <c r="C30" s="452">
        <v>7607</v>
      </c>
      <c r="D30" s="453">
        <v>1.8917756130800354</v>
      </c>
      <c r="E30" s="452">
        <v>2431</v>
      </c>
      <c r="F30" s="453">
        <v>0.69587569845195574</v>
      </c>
      <c r="G30" s="452">
        <v>3269</v>
      </c>
      <c r="H30" s="453">
        <v>0.79996280380967288</v>
      </c>
      <c r="I30" s="452">
        <v>4380</v>
      </c>
      <c r="J30" s="453">
        <v>0.98443336644745416</v>
      </c>
      <c r="K30" s="452">
        <v>3598</v>
      </c>
      <c r="L30" s="453">
        <v>0.77412803019056287</v>
      </c>
      <c r="M30" s="452">
        <v>3727</v>
      </c>
      <c r="N30" s="453">
        <v>0.76444068867347903</v>
      </c>
      <c r="O30" s="452">
        <v>4440</v>
      </c>
      <c r="P30" s="453">
        <v>0.85417303929773125</v>
      </c>
      <c r="Q30" s="452">
        <v>4364</v>
      </c>
      <c r="R30" s="453">
        <v>0.67935078723119413</v>
      </c>
      <c r="S30" s="452">
        <v>5958</v>
      </c>
      <c r="T30" s="453">
        <v>0.84684210900356038</v>
      </c>
      <c r="U30" s="452">
        <v>8228</v>
      </c>
      <c r="V30" s="453">
        <v>1.0557041770113615</v>
      </c>
      <c r="W30" s="452">
        <v>8766</v>
      </c>
      <c r="X30" s="453">
        <v>0.97615622062956853</v>
      </c>
      <c r="Y30" s="452">
        <v>9423</v>
      </c>
      <c r="Z30" s="453">
        <v>0.99281858065821249</v>
      </c>
      <c r="AA30" s="452">
        <v>9136</v>
      </c>
      <c r="AB30" s="453">
        <v>0.98345055943438675</v>
      </c>
      <c r="AC30" s="452">
        <v>10220</v>
      </c>
      <c r="AD30" s="453">
        <v>1.0164885988172132</v>
      </c>
      <c r="AE30" s="452">
        <v>11233</v>
      </c>
      <c r="AF30" s="453">
        <v>1.0342357538237168</v>
      </c>
      <c r="AG30" s="452">
        <v>10781</v>
      </c>
      <c r="AH30" s="453">
        <v>0.88528275919832689</v>
      </c>
      <c r="AI30" s="452">
        <v>10291</v>
      </c>
      <c r="AJ30" s="454">
        <v>0.78579146097958585</v>
      </c>
      <c r="AK30" s="452">
        <v>11278</v>
      </c>
      <c r="AL30" s="454">
        <v>0.76126319199991899</v>
      </c>
      <c r="AM30" s="452">
        <v>12726</v>
      </c>
      <c r="AN30" s="454">
        <v>0.86909785511894255</v>
      </c>
      <c r="AO30" s="461">
        <v>11678</v>
      </c>
      <c r="AP30" s="454">
        <v>0.84810509008302393</v>
      </c>
      <c r="AQ30" s="461">
        <v>11950</v>
      </c>
      <c r="AR30" s="454">
        <v>0.78716817073974044</v>
      </c>
    </row>
    <row r="31" spans="1:44" s="11" customFormat="1" ht="15" customHeight="1" x14ac:dyDescent="0.2">
      <c r="A31" s="450">
        <v>19</v>
      </c>
      <c r="B31" s="451" t="s">
        <v>46</v>
      </c>
      <c r="C31" s="452">
        <v>10369</v>
      </c>
      <c r="D31" s="453">
        <v>2.5786540465396199</v>
      </c>
      <c r="E31" s="452">
        <v>9133</v>
      </c>
      <c r="F31" s="453">
        <v>2.6143285701199965</v>
      </c>
      <c r="G31" s="452">
        <v>11662</v>
      </c>
      <c r="H31" s="453">
        <v>2.8538287604859001</v>
      </c>
      <c r="I31" s="452">
        <v>5000</v>
      </c>
      <c r="J31" s="453">
        <v>1.1237823817893313</v>
      </c>
      <c r="K31" s="452">
        <v>5503</v>
      </c>
      <c r="L31" s="453">
        <v>1.1839984853081342</v>
      </c>
      <c r="M31" s="452">
        <v>7936</v>
      </c>
      <c r="N31" s="453">
        <v>1.6277438436578293</v>
      </c>
      <c r="O31" s="452">
        <v>6963</v>
      </c>
      <c r="P31" s="453">
        <v>1.3395510974392124</v>
      </c>
      <c r="Q31" s="452">
        <v>7369</v>
      </c>
      <c r="R31" s="453">
        <v>1.1471438934708225</v>
      </c>
      <c r="S31" s="452">
        <v>6019</v>
      </c>
      <c r="T31" s="453">
        <v>0.85551236221759497</v>
      </c>
      <c r="U31" s="452">
        <v>4884</v>
      </c>
      <c r="V31" s="453">
        <v>0.6266479339479204</v>
      </c>
      <c r="W31" s="452">
        <v>5221</v>
      </c>
      <c r="X31" s="453">
        <v>0.58139534883720934</v>
      </c>
      <c r="Y31" s="452">
        <v>6584</v>
      </c>
      <c r="Z31" s="453">
        <v>0.69369813594966256</v>
      </c>
      <c r="AA31" s="452">
        <v>5636</v>
      </c>
      <c r="AB31" s="453">
        <v>0.6066908223480959</v>
      </c>
      <c r="AC31" s="452">
        <v>6516</v>
      </c>
      <c r="AD31" s="453">
        <v>0.64808607728893941</v>
      </c>
      <c r="AE31" s="452">
        <v>6968</v>
      </c>
      <c r="AF31" s="453">
        <v>0.64155209940742974</v>
      </c>
      <c r="AG31" s="452">
        <v>8550</v>
      </c>
      <c r="AH31" s="453">
        <v>0.7020839988076889</v>
      </c>
      <c r="AI31" s="452">
        <v>7148</v>
      </c>
      <c r="AJ31" s="454">
        <v>0.54580092926655144</v>
      </c>
      <c r="AK31" s="452">
        <v>10462</v>
      </c>
      <c r="AL31" s="454">
        <v>0.70618332281460827</v>
      </c>
      <c r="AM31" s="452">
        <v>8360</v>
      </c>
      <c r="AN31" s="454">
        <v>0.57093022699939966</v>
      </c>
      <c r="AO31" s="461">
        <v>10009</v>
      </c>
      <c r="AP31" s="454">
        <v>0.72689534566201286</v>
      </c>
      <c r="AQ31" s="461">
        <v>9934</v>
      </c>
      <c r="AR31" s="454">
        <v>0.65437059482247539</v>
      </c>
    </row>
    <row r="32" spans="1:44" s="11" customFormat="1" ht="15" customHeight="1" x14ac:dyDescent="0.2">
      <c r="A32" s="450">
        <v>20</v>
      </c>
      <c r="B32" s="451" t="s">
        <v>60</v>
      </c>
      <c r="C32" s="452">
        <v>1694</v>
      </c>
      <c r="D32" s="453">
        <v>0.421278807487522</v>
      </c>
      <c r="E32" s="452">
        <v>276</v>
      </c>
      <c r="F32" s="453">
        <v>7.9005221214619406E-2</v>
      </c>
      <c r="G32" s="452">
        <v>604</v>
      </c>
      <c r="H32" s="453">
        <v>0.14780591419426201</v>
      </c>
      <c r="I32" s="452">
        <v>2091</v>
      </c>
      <c r="J32" s="453">
        <v>0.46996579206429834</v>
      </c>
      <c r="K32" s="452">
        <v>2191</v>
      </c>
      <c r="L32" s="453">
        <v>0.47140481215884472</v>
      </c>
      <c r="M32" s="452">
        <v>1896</v>
      </c>
      <c r="N32" s="453">
        <v>0.38888638200292897</v>
      </c>
      <c r="O32" s="452">
        <v>1680</v>
      </c>
      <c r="P32" s="453">
        <v>0.32320060946400642</v>
      </c>
      <c r="Q32" s="452">
        <v>2127</v>
      </c>
      <c r="R32" s="453">
        <v>0.33111345656295826</v>
      </c>
      <c r="S32" s="452">
        <v>2516</v>
      </c>
      <c r="T32" s="453">
        <v>0.35761241125427295</v>
      </c>
      <c r="U32" s="452">
        <v>2622</v>
      </c>
      <c r="V32" s="453">
        <v>0.33641909967474354</v>
      </c>
      <c r="W32" s="452">
        <v>3231</v>
      </c>
      <c r="X32" s="453">
        <v>0.3597947466180853</v>
      </c>
      <c r="Y32" s="452">
        <v>3236</v>
      </c>
      <c r="Z32" s="453">
        <v>0.34094884081608573</v>
      </c>
      <c r="AA32" s="452">
        <v>3395</v>
      </c>
      <c r="AB32" s="453">
        <v>0.36545694497370218</v>
      </c>
      <c r="AC32" s="452">
        <v>3193</v>
      </c>
      <c r="AD32" s="453">
        <v>0.31757809158741307</v>
      </c>
      <c r="AE32" s="452">
        <v>3297</v>
      </c>
      <c r="AF32" s="453">
        <v>0.30355873589929622</v>
      </c>
      <c r="AG32" s="452">
        <v>3691</v>
      </c>
      <c r="AH32" s="453">
        <v>0.30308678825721402</v>
      </c>
      <c r="AI32" s="452">
        <v>4695</v>
      </c>
      <c r="AJ32" s="454">
        <v>0.35849683308708152</v>
      </c>
      <c r="AK32" s="452">
        <v>5646</v>
      </c>
      <c r="AL32" s="454">
        <v>0.38110409487777469</v>
      </c>
      <c r="AM32" s="452">
        <v>6309</v>
      </c>
      <c r="AN32" s="454">
        <v>0.43086110073435557</v>
      </c>
      <c r="AO32" s="461">
        <v>3031</v>
      </c>
      <c r="AP32" s="454">
        <v>0.22012386778914589</v>
      </c>
      <c r="AQ32" s="461">
        <v>9016</v>
      </c>
      <c r="AR32" s="454">
        <v>0.59390027007443513</v>
      </c>
    </row>
    <row r="33" spans="1:44" s="814" customFormat="1" ht="15" customHeight="1" x14ac:dyDescent="0.2">
      <c r="A33" s="810"/>
      <c r="B33" s="822" t="s">
        <v>202</v>
      </c>
      <c r="C33" s="464">
        <v>6665</v>
      </c>
      <c r="D33" s="823">
        <v>1.6575107744417557</v>
      </c>
      <c r="E33" s="464">
        <v>4343</v>
      </c>
      <c r="F33" s="823">
        <v>1.2431872309242464</v>
      </c>
      <c r="G33" s="464">
        <v>9310</v>
      </c>
      <c r="H33" s="823">
        <v>2.2782666575307604</v>
      </c>
      <c r="I33" s="464">
        <v>14869</v>
      </c>
      <c r="J33" s="823">
        <v>3.3419040469651136</v>
      </c>
      <c r="K33" s="464">
        <v>14018</v>
      </c>
      <c r="L33" s="823">
        <v>3.0160441154005868</v>
      </c>
      <c r="M33" s="464">
        <v>11779</v>
      </c>
      <c r="N33" s="823">
        <v>2.4159771590783228</v>
      </c>
      <c r="O33" s="464">
        <v>16223</v>
      </c>
      <c r="P33" s="823">
        <v>3.1210020757943906</v>
      </c>
      <c r="Q33" s="464">
        <v>20887</v>
      </c>
      <c r="R33" s="823">
        <v>3.2515123494266613</v>
      </c>
      <c r="S33" s="464">
        <v>24630</v>
      </c>
      <c r="T33" s="823">
        <v>3.5007924042896432</v>
      </c>
      <c r="U33" s="464">
        <v>29863</v>
      </c>
      <c r="V33" s="823">
        <v>3.8316108213527329</v>
      </c>
      <c r="W33" s="464">
        <v>34369</v>
      </c>
      <c r="X33" s="823">
        <v>3.8272317073713937</v>
      </c>
      <c r="Y33" s="464">
        <v>35563</v>
      </c>
      <c r="Z33" s="823">
        <v>3.7469603294012535</v>
      </c>
      <c r="AA33" s="464">
        <v>35818</v>
      </c>
      <c r="AB33" s="823">
        <v>3.8556515037019339</v>
      </c>
      <c r="AC33" s="464">
        <v>40934</v>
      </c>
      <c r="AD33" s="823">
        <v>4.0713252743624073</v>
      </c>
      <c r="AE33" s="464">
        <v>48337</v>
      </c>
      <c r="AF33" s="823">
        <v>4.4504454404501912</v>
      </c>
      <c r="AG33" s="464">
        <v>54080</v>
      </c>
      <c r="AH33" s="823">
        <v>4.4407839363181072</v>
      </c>
      <c r="AI33" s="464">
        <v>56322</v>
      </c>
      <c r="AJ33" s="823">
        <v>4.3005875682919292</v>
      </c>
      <c r="AK33" s="464">
        <v>65802</v>
      </c>
      <c r="AL33" s="823">
        <v>4.4416244511419283</v>
      </c>
      <c r="AM33" s="464">
        <v>72058</v>
      </c>
      <c r="AN33" s="823">
        <v>4.9210634326701852</v>
      </c>
      <c r="AO33" s="464">
        <v>69198</v>
      </c>
      <c r="AP33" s="823">
        <v>5.0254475101528593</v>
      </c>
      <c r="AQ33" s="464">
        <v>71143</v>
      </c>
      <c r="AR33" s="823">
        <v>4.6863184243462221</v>
      </c>
    </row>
    <row r="34" spans="1:44" s="11" customFormat="1" ht="15" customHeight="1" x14ac:dyDescent="0.2">
      <c r="A34" s="450"/>
      <c r="B34" s="457" t="s">
        <v>416</v>
      </c>
      <c r="C34" s="458">
        <v>402109</v>
      </c>
      <c r="D34" s="458">
        <v>99.999999999999972</v>
      </c>
      <c r="E34" s="458">
        <v>349344</v>
      </c>
      <c r="F34" s="458">
        <v>100.00000000000001</v>
      </c>
      <c r="G34" s="458">
        <v>408644</v>
      </c>
      <c r="H34" s="458">
        <v>100</v>
      </c>
      <c r="I34" s="458">
        <v>444926</v>
      </c>
      <c r="J34" s="458">
        <v>99.999999999999972</v>
      </c>
      <c r="K34" s="458">
        <v>464781</v>
      </c>
      <c r="L34" s="458">
        <v>100</v>
      </c>
      <c r="M34" s="458">
        <v>487546</v>
      </c>
      <c r="N34" s="458">
        <v>99.999999999999986</v>
      </c>
      <c r="O34" s="458">
        <v>519801</v>
      </c>
      <c r="P34" s="458">
        <v>99.999999999999986</v>
      </c>
      <c r="Q34" s="458">
        <v>642378</v>
      </c>
      <c r="R34" s="458">
        <v>100.00000000000001</v>
      </c>
      <c r="S34" s="458">
        <v>703555</v>
      </c>
      <c r="T34" s="458">
        <v>100</v>
      </c>
      <c r="U34" s="458">
        <v>779385</v>
      </c>
      <c r="V34" s="458">
        <v>100.00000000000003</v>
      </c>
      <c r="W34" s="458">
        <v>898012</v>
      </c>
      <c r="X34" s="458">
        <v>100.00000000000001</v>
      </c>
      <c r="Y34" s="458">
        <v>949116</v>
      </c>
      <c r="Z34" s="458">
        <v>100.00000000000001</v>
      </c>
      <c r="AA34" s="458">
        <v>928974</v>
      </c>
      <c r="AB34" s="458">
        <v>100.00000000000001</v>
      </c>
      <c r="AC34" s="458">
        <v>1005422</v>
      </c>
      <c r="AD34" s="458">
        <v>100.00000000000001</v>
      </c>
      <c r="AE34" s="458">
        <v>1086116</v>
      </c>
      <c r="AF34" s="458">
        <v>100.00000000000001</v>
      </c>
      <c r="AG34" s="458">
        <v>1217803</v>
      </c>
      <c r="AH34" s="458">
        <v>99.999999999999986</v>
      </c>
      <c r="AI34" s="458">
        <v>1309635</v>
      </c>
      <c r="AJ34" s="458">
        <v>100</v>
      </c>
      <c r="AK34" s="458">
        <v>1481485</v>
      </c>
      <c r="AL34" s="458">
        <v>100.00000000000003</v>
      </c>
      <c r="AM34" s="458">
        <v>1464277</v>
      </c>
      <c r="AN34" s="458">
        <v>99.999999999999986</v>
      </c>
      <c r="AO34" s="458">
        <v>1376952</v>
      </c>
      <c r="AP34" s="458">
        <v>99.999999999999986</v>
      </c>
      <c r="AQ34" s="458">
        <v>1518100</v>
      </c>
      <c r="AR34" s="458">
        <v>100.00000000000003</v>
      </c>
    </row>
    <row r="35" spans="1:44" ht="16.5" customHeight="1" x14ac:dyDescent="0.2"/>
    <row r="36" spans="1:44" ht="10.5" customHeight="1" x14ac:dyDescent="0.2">
      <c r="A36" s="31" t="s">
        <v>4347</v>
      </c>
    </row>
    <row r="37" spans="1:44" x14ac:dyDescent="0.2">
      <c r="A37" s="242" t="s">
        <v>478</v>
      </c>
    </row>
    <row r="38" spans="1:44" x14ac:dyDescent="0.2">
      <c r="AQ38" s="66">
        <v>1518100</v>
      </c>
    </row>
    <row r="39" spans="1:44" x14ac:dyDescent="0.2">
      <c r="AQ39" s="799">
        <f>+AQ38-AQ34</f>
        <v>0</v>
      </c>
    </row>
  </sheetData>
  <sortState ref="A13:AR42">
    <sortCondition descending="1" ref="AQ13:AQ42"/>
  </sortState>
  <mergeCells count="29">
    <mergeCell ref="AQ11:AR11"/>
    <mergeCell ref="AO11:AP11"/>
    <mergeCell ref="AI11:AJ11"/>
    <mergeCell ref="AK11:AL11"/>
    <mergeCell ref="AM11:AN11"/>
    <mergeCell ref="A11:A12"/>
    <mergeCell ref="B11:B12"/>
    <mergeCell ref="C11:D11"/>
    <mergeCell ref="E11:F11"/>
    <mergeCell ref="G11:H11"/>
    <mergeCell ref="AA11:AB11"/>
    <mergeCell ref="X7:AM7"/>
    <mergeCell ref="X8:AM8"/>
    <mergeCell ref="X9:AM9"/>
    <mergeCell ref="U11:V11"/>
    <mergeCell ref="AC11:AD11"/>
    <mergeCell ref="AE11:AF11"/>
    <mergeCell ref="AG11:AH11"/>
    <mergeCell ref="B7:R7"/>
    <mergeCell ref="B8:R8"/>
    <mergeCell ref="B9:R9"/>
    <mergeCell ref="W11:X11"/>
    <mergeCell ref="Y11:Z11"/>
    <mergeCell ref="I11:J11"/>
    <mergeCell ref="K11:L11"/>
    <mergeCell ref="M11:N11"/>
    <mergeCell ref="O11:P11"/>
    <mergeCell ref="Q11:R11"/>
    <mergeCell ref="S11:T11"/>
  </mergeCells>
  <hyperlinks>
    <hyperlink ref="T8" location="INDICE!B15" display="INDICE"/>
  </hyperlinks>
  <printOptions horizontalCentered="1"/>
  <pageMargins left="0" right="0" top="1.1811023622047245" bottom="0.78740157480314965" header="0" footer="0.19685039370078741"/>
  <pageSetup paperSize="9" scale="74" firstPageNumber="16" orientation="landscape" useFirstPageNumber="1" r:id="rId1"/>
  <headerFooter scaleWithDoc="0">
    <oddFooter>&amp;C&amp;P</oddFooter>
  </headerFooter>
  <colBreaks count="1" manualBreakCount="1">
    <brk id="22" max="46" man="1"/>
  </colBreaks>
  <drawing r:id="rId2"/>
  <legacyDrawingHF r:id="rId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AR89"/>
  <sheetViews>
    <sheetView showGridLines="0" zoomScaleNormal="100" workbookViewId="0"/>
  </sheetViews>
  <sheetFormatPr baseColWidth="10" defaultColWidth="24.7109375" defaultRowHeight="12.75" x14ac:dyDescent="0.2"/>
  <cols>
    <col min="1" max="1" width="30.7109375" customWidth="1"/>
    <col min="2" max="2" width="14" customWidth="1"/>
    <col min="3" max="3" width="11.7109375" customWidth="1"/>
    <col min="4" max="4" width="10.42578125" customWidth="1"/>
    <col min="5" max="5" width="11.7109375" customWidth="1"/>
    <col min="6" max="6" width="10.42578125" customWidth="1"/>
    <col min="7" max="7" width="11.7109375" customWidth="1"/>
    <col min="8" max="8" width="10.42578125" customWidth="1"/>
    <col min="9" max="9" width="11.7109375" customWidth="1"/>
    <col min="10" max="10" width="10.42578125" customWidth="1"/>
    <col min="11" max="11" width="11.7109375" customWidth="1"/>
    <col min="12" max="12" width="10.42578125" customWidth="1"/>
    <col min="13" max="13" width="11.7109375" customWidth="1"/>
    <col min="14" max="14" width="10.42578125" customWidth="1"/>
    <col min="15" max="15" width="11.7109375" customWidth="1"/>
    <col min="16" max="16" width="10.42578125" customWidth="1"/>
    <col min="17" max="17" width="11.7109375" customWidth="1"/>
    <col min="18" max="18" width="10.42578125" customWidth="1"/>
    <col min="19" max="19" width="11.7109375" customWidth="1"/>
    <col min="20" max="20" width="10.42578125" customWidth="1"/>
    <col min="21" max="21" width="11.7109375" customWidth="1"/>
    <col min="22" max="22" width="10.42578125" customWidth="1"/>
    <col min="23" max="23" width="11.7109375" customWidth="1"/>
    <col min="24" max="24" width="10.42578125" customWidth="1"/>
    <col min="25" max="25" width="11.7109375" customWidth="1"/>
    <col min="26" max="26" width="10.42578125" customWidth="1"/>
    <col min="27" max="27" width="11.7109375" customWidth="1"/>
    <col min="28" max="28" width="10.42578125" customWidth="1"/>
    <col min="29" max="29" width="11.7109375" customWidth="1"/>
    <col min="30" max="30" width="10.42578125" customWidth="1"/>
    <col min="31" max="31" width="11.7109375" customWidth="1"/>
    <col min="32" max="32" width="10.42578125" customWidth="1"/>
    <col min="33" max="33" width="11.7109375" customWidth="1"/>
    <col min="34" max="34" width="10.42578125" customWidth="1"/>
    <col min="35" max="35" width="11.7109375" customWidth="1"/>
    <col min="36" max="36" width="10.42578125" customWidth="1"/>
    <col min="37" max="37" width="11.7109375" customWidth="1"/>
    <col min="38" max="38" width="10.42578125" customWidth="1"/>
    <col min="39" max="39" width="11.7109375" customWidth="1"/>
    <col min="40" max="40" width="10.42578125" customWidth="1"/>
    <col min="41" max="41" width="11.7109375" customWidth="1"/>
    <col min="42" max="42" width="10.42578125" customWidth="1"/>
    <col min="43" max="43" width="11.7109375" bestFit="1" customWidth="1"/>
    <col min="44" max="44" width="10.42578125" bestFit="1" customWidth="1"/>
    <col min="45" max="45" width="17.42578125" customWidth="1"/>
    <col min="46" max="50" width="24.7109375" customWidth="1"/>
    <col min="51" max="53" width="8.5703125" customWidth="1"/>
  </cols>
  <sheetData>
    <row r="7" spans="1:44" x14ac:dyDescent="0.2">
      <c r="A7" s="1031" t="s">
        <v>4311</v>
      </c>
      <c r="B7" s="1031"/>
      <c r="C7" s="1031"/>
      <c r="D7" s="1031"/>
      <c r="E7" s="1031"/>
      <c r="F7" s="1031"/>
      <c r="G7" s="1031"/>
      <c r="H7" s="1031"/>
      <c r="I7" s="1031"/>
      <c r="J7" s="1031"/>
      <c r="K7" s="1031"/>
      <c r="L7" s="1031"/>
      <c r="M7" s="1031"/>
      <c r="N7" s="1031"/>
    </row>
    <row r="8" spans="1:44" x14ac:dyDescent="0.2">
      <c r="A8" s="1031" t="s">
        <v>4326</v>
      </c>
      <c r="B8" s="1031"/>
      <c r="C8" s="1031"/>
      <c r="D8" s="1031"/>
      <c r="E8" s="1031"/>
      <c r="F8" s="1031"/>
      <c r="G8" s="1031"/>
      <c r="H8" s="1031"/>
      <c r="I8" s="1031"/>
      <c r="J8" s="1031"/>
      <c r="K8" s="1031"/>
      <c r="L8" s="1031"/>
      <c r="M8" s="1031"/>
      <c r="N8" s="1031"/>
      <c r="O8" s="42" t="s">
        <v>221</v>
      </c>
    </row>
    <row r="9" spans="1:44" x14ac:dyDescent="0.2">
      <c r="A9" s="1031" t="s">
        <v>2895</v>
      </c>
      <c r="B9" s="1031"/>
      <c r="C9" s="1031"/>
      <c r="D9" s="1031"/>
      <c r="E9" s="1031"/>
      <c r="F9" s="1031"/>
      <c r="G9" s="1031"/>
      <c r="H9" s="1031"/>
      <c r="I9" s="1031"/>
      <c r="J9" s="1031"/>
      <c r="K9" s="1031"/>
      <c r="L9" s="1031"/>
      <c r="M9" s="1031"/>
      <c r="N9" s="1031"/>
    </row>
    <row r="11" spans="1:44" s="269" customFormat="1" x14ac:dyDescent="0.2">
      <c r="B11" s="425"/>
    </row>
    <row r="12" spans="1:44" s="11" customFormat="1" ht="13.5" customHeight="1" x14ac:dyDescent="0.2">
      <c r="A12" s="1032" t="s">
        <v>436</v>
      </c>
      <c r="B12" s="1032" t="s">
        <v>2881</v>
      </c>
      <c r="C12" s="1029">
        <v>1997</v>
      </c>
      <c r="D12" s="1030"/>
      <c r="E12" s="1029">
        <v>1998</v>
      </c>
      <c r="F12" s="1030"/>
      <c r="G12" s="1029">
        <v>1999</v>
      </c>
      <c r="H12" s="1030"/>
      <c r="I12" s="1029">
        <v>2000</v>
      </c>
      <c r="J12" s="1030"/>
      <c r="K12" s="1029">
        <v>2001</v>
      </c>
      <c r="L12" s="1030"/>
      <c r="M12" s="1029">
        <v>2002</v>
      </c>
      <c r="N12" s="1030"/>
      <c r="O12" s="1029">
        <v>2003</v>
      </c>
      <c r="P12" s="1030"/>
      <c r="Q12" s="1029">
        <v>2004</v>
      </c>
      <c r="R12" s="1030"/>
      <c r="S12" s="1029">
        <v>2005</v>
      </c>
      <c r="T12" s="1030"/>
      <c r="U12" s="1029">
        <v>2006</v>
      </c>
      <c r="V12" s="1030"/>
      <c r="W12" s="1029">
        <v>2007</v>
      </c>
      <c r="X12" s="1030"/>
      <c r="Y12" s="1029">
        <v>2008</v>
      </c>
      <c r="Z12" s="1030"/>
      <c r="AA12" s="1029">
        <v>2009</v>
      </c>
      <c r="AB12" s="1030"/>
      <c r="AC12" s="1029">
        <v>2010</v>
      </c>
      <c r="AD12" s="1030"/>
      <c r="AE12" s="1029">
        <v>2011</v>
      </c>
      <c r="AF12" s="1030"/>
      <c r="AG12" s="1029">
        <v>2012</v>
      </c>
      <c r="AH12" s="1030"/>
      <c r="AI12" s="1029">
        <v>2013</v>
      </c>
      <c r="AJ12" s="1030"/>
      <c r="AK12" s="1029">
        <v>2014</v>
      </c>
      <c r="AL12" s="1030"/>
      <c r="AM12" s="1029">
        <v>2015</v>
      </c>
      <c r="AN12" s="1030"/>
      <c r="AO12" s="1029">
        <v>2016</v>
      </c>
      <c r="AP12" s="1030"/>
      <c r="AQ12" s="1029">
        <v>2017</v>
      </c>
      <c r="AR12" s="1030"/>
    </row>
    <row r="13" spans="1:44" s="276" customFormat="1" ht="13.5" customHeight="1" x14ac:dyDescent="0.2">
      <c r="A13" s="1033"/>
      <c r="B13" s="1033"/>
      <c r="C13" s="503" t="s">
        <v>4</v>
      </c>
      <c r="D13" s="503" t="s">
        <v>5</v>
      </c>
      <c r="E13" s="503" t="s">
        <v>4</v>
      </c>
      <c r="F13" s="503" t="s">
        <v>5</v>
      </c>
      <c r="G13" s="503" t="s">
        <v>4</v>
      </c>
      <c r="H13" s="503" t="s">
        <v>5</v>
      </c>
      <c r="I13" s="503" t="s">
        <v>4</v>
      </c>
      <c r="J13" s="503" t="s">
        <v>5</v>
      </c>
      <c r="K13" s="503" t="s">
        <v>4</v>
      </c>
      <c r="L13" s="503" t="s">
        <v>5</v>
      </c>
      <c r="M13" s="503" t="s">
        <v>4</v>
      </c>
      <c r="N13" s="503" t="s">
        <v>5</v>
      </c>
      <c r="O13" s="503" t="s">
        <v>4</v>
      </c>
      <c r="P13" s="503" t="s">
        <v>5</v>
      </c>
      <c r="Q13" s="503" t="s">
        <v>4</v>
      </c>
      <c r="R13" s="503" t="s">
        <v>5</v>
      </c>
      <c r="S13" s="503" t="s">
        <v>4</v>
      </c>
      <c r="T13" s="503" t="s">
        <v>5</v>
      </c>
      <c r="U13" s="503" t="s">
        <v>4</v>
      </c>
      <c r="V13" s="503" t="s">
        <v>5</v>
      </c>
      <c r="W13" s="503" t="s">
        <v>4</v>
      </c>
      <c r="X13" s="503" t="s">
        <v>5</v>
      </c>
      <c r="Y13" s="503" t="s">
        <v>4</v>
      </c>
      <c r="Z13" s="503" t="s">
        <v>5</v>
      </c>
      <c r="AA13" s="503" t="s">
        <v>4</v>
      </c>
      <c r="AB13" s="503" t="s">
        <v>5</v>
      </c>
      <c r="AC13" s="503" t="s">
        <v>4</v>
      </c>
      <c r="AD13" s="503" t="s">
        <v>5</v>
      </c>
      <c r="AE13" s="503" t="s">
        <v>4</v>
      </c>
      <c r="AF13" s="503" t="s">
        <v>5</v>
      </c>
      <c r="AG13" s="503" t="s">
        <v>4</v>
      </c>
      <c r="AH13" s="503" t="s">
        <v>5</v>
      </c>
      <c r="AI13" s="503" t="s">
        <v>4</v>
      </c>
      <c r="AJ13" s="503" t="s">
        <v>5</v>
      </c>
      <c r="AK13" s="503" t="s">
        <v>4</v>
      </c>
      <c r="AL13" s="503" t="s">
        <v>5</v>
      </c>
      <c r="AM13" s="503" t="s">
        <v>4</v>
      </c>
      <c r="AN13" s="503" t="s">
        <v>5</v>
      </c>
      <c r="AO13" s="503" t="s">
        <v>4</v>
      </c>
      <c r="AP13" s="503" t="s">
        <v>5</v>
      </c>
      <c r="AQ13" s="503" t="s">
        <v>4</v>
      </c>
      <c r="AR13" s="503" t="s">
        <v>5</v>
      </c>
    </row>
    <row r="14" spans="1:44" s="313" customFormat="1" ht="18.75" customHeight="1" x14ac:dyDescent="0.2">
      <c r="A14" s="507" t="s">
        <v>2</v>
      </c>
      <c r="B14" s="507" t="s">
        <v>10</v>
      </c>
      <c r="C14" s="509">
        <v>289692</v>
      </c>
      <c r="D14" s="509">
        <v>529492</v>
      </c>
      <c r="E14" s="509">
        <v>234260</v>
      </c>
      <c r="F14" s="509">
        <v>471009</v>
      </c>
      <c r="G14" s="509">
        <v>294547</v>
      </c>
      <c r="H14" s="509">
        <v>517670</v>
      </c>
      <c r="I14" s="509">
        <v>294547</v>
      </c>
      <c r="J14" s="509">
        <v>517670</v>
      </c>
      <c r="K14" s="509">
        <v>423737</v>
      </c>
      <c r="L14" s="509">
        <v>640561</v>
      </c>
      <c r="M14" s="509">
        <v>461396</v>
      </c>
      <c r="N14" s="509">
        <v>682962</v>
      </c>
      <c r="O14" s="509">
        <v>485971</v>
      </c>
      <c r="P14" s="509">
        <v>760776</v>
      </c>
      <c r="Q14" s="509">
        <v>528912</v>
      </c>
      <c r="R14" s="509">
        <v>818927</v>
      </c>
      <c r="S14" s="509">
        <v>528912</v>
      </c>
      <c r="T14" s="509">
        <v>818927</v>
      </c>
      <c r="U14" s="509">
        <v>674267</v>
      </c>
      <c r="V14" s="509">
        <v>840555</v>
      </c>
      <c r="W14" s="509">
        <v>757892</v>
      </c>
      <c r="X14" s="509">
        <v>937487</v>
      </c>
      <c r="Y14" s="509">
        <v>767469</v>
      </c>
      <c r="Z14" s="509">
        <v>989766</v>
      </c>
      <c r="AA14" s="509">
        <v>820292</v>
      </c>
      <c r="AB14" s="509">
        <v>968499</v>
      </c>
      <c r="AC14" s="509">
        <v>893408</v>
      </c>
      <c r="AD14" s="509">
        <v>1047098</v>
      </c>
      <c r="AE14" s="509">
        <v>1027543</v>
      </c>
      <c r="AF14" s="509">
        <v>1141037</v>
      </c>
      <c r="AG14" s="509">
        <v>1025310</v>
      </c>
      <c r="AH14" s="511">
        <v>1271901</v>
      </c>
      <c r="AI14" s="509">
        <v>1143116</v>
      </c>
      <c r="AJ14" s="509">
        <v>1364052</v>
      </c>
      <c r="AK14" s="509">
        <v>1269675</v>
      </c>
      <c r="AL14" s="509">
        <v>1556991</v>
      </c>
      <c r="AM14" s="509">
        <v>1374893</v>
      </c>
      <c r="AN14" s="509">
        <v>1544463</v>
      </c>
      <c r="AO14" s="509">
        <v>1493768</v>
      </c>
      <c r="AP14" s="509">
        <v>1418159</v>
      </c>
      <c r="AQ14" s="509">
        <v>1506290</v>
      </c>
      <c r="AR14" s="509">
        <v>1608473</v>
      </c>
    </row>
    <row r="15" spans="1:44" x14ac:dyDescent="0.2">
      <c r="A15" s="508" t="s">
        <v>26</v>
      </c>
      <c r="B15" s="508" t="s">
        <v>2882</v>
      </c>
      <c r="C15" s="510">
        <v>145513</v>
      </c>
      <c r="D15" s="510">
        <v>245107</v>
      </c>
      <c r="E15" s="510">
        <v>170505</v>
      </c>
      <c r="F15" s="510">
        <v>267590</v>
      </c>
      <c r="G15" s="510">
        <v>138900</v>
      </c>
      <c r="H15" s="510">
        <v>235160</v>
      </c>
      <c r="I15" s="510">
        <v>138900</v>
      </c>
      <c r="J15" s="510">
        <v>235160</v>
      </c>
      <c r="K15" s="510">
        <v>223934</v>
      </c>
      <c r="L15" s="510">
        <v>286615</v>
      </c>
      <c r="M15" s="510">
        <v>226595</v>
      </c>
      <c r="N15" s="510">
        <v>282741</v>
      </c>
      <c r="O15" s="510">
        <v>245590</v>
      </c>
      <c r="P15" s="510">
        <v>303030</v>
      </c>
      <c r="Q15" s="510">
        <v>270302</v>
      </c>
      <c r="R15" s="510">
        <v>325545</v>
      </c>
      <c r="S15" s="510">
        <v>270302</v>
      </c>
      <c r="T15" s="510">
        <v>325545</v>
      </c>
      <c r="U15" s="510">
        <v>311445</v>
      </c>
      <c r="V15" s="510">
        <v>359062</v>
      </c>
      <c r="W15" s="510">
        <v>348352</v>
      </c>
      <c r="X15" s="510">
        <v>416479</v>
      </c>
      <c r="Y15" s="510">
        <v>343990</v>
      </c>
      <c r="Z15" s="510">
        <v>449687</v>
      </c>
      <c r="AA15" s="510">
        <v>370999</v>
      </c>
      <c r="AB15" s="510">
        <v>446016</v>
      </c>
      <c r="AC15" s="510">
        <v>391702</v>
      </c>
      <c r="AD15" s="510">
        <v>461484</v>
      </c>
      <c r="AE15" s="510">
        <v>424417</v>
      </c>
      <c r="AF15" s="510">
        <v>485913</v>
      </c>
      <c r="AG15" s="510">
        <v>459909</v>
      </c>
      <c r="AH15" s="512">
        <v>540086</v>
      </c>
      <c r="AI15" s="506">
        <v>487403</v>
      </c>
      <c r="AJ15" s="506">
        <v>632926</v>
      </c>
      <c r="AK15" s="510">
        <v>509712</v>
      </c>
      <c r="AL15" s="510">
        <v>705320</v>
      </c>
      <c r="AM15" s="510">
        <v>561131</v>
      </c>
      <c r="AN15" s="510">
        <v>701590</v>
      </c>
      <c r="AO15" s="510">
        <v>553793</v>
      </c>
      <c r="AP15" s="510">
        <v>611509</v>
      </c>
      <c r="AQ15" s="510">
        <v>598517</v>
      </c>
      <c r="AR15" s="510">
        <v>592537</v>
      </c>
    </row>
    <row r="16" spans="1:44" x14ac:dyDescent="0.2">
      <c r="A16" s="1027" t="s">
        <v>27</v>
      </c>
      <c r="B16" s="508" t="s">
        <v>2882</v>
      </c>
      <c r="C16" s="510">
        <v>130135</v>
      </c>
      <c r="D16" s="510">
        <v>96257</v>
      </c>
      <c r="E16" s="510">
        <v>52463</v>
      </c>
      <c r="F16" s="510">
        <v>41937</v>
      </c>
      <c r="G16" s="510">
        <v>142559</v>
      </c>
      <c r="H16" s="510">
        <v>105221</v>
      </c>
      <c r="I16" s="510">
        <v>142559</v>
      </c>
      <c r="J16" s="510">
        <v>105221</v>
      </c>
      <c r="K16" s="510">
        <v>184535</v>
      </c>
      <c r="L16" s="510">
        <v>128819</v>
      </c>
      <c r="M16" s="510">
        <v>218034</v>
      </c>
      <c r="N16" s="510">
        <v>143861</v>
      </c>
      <c r="O16" s="510">
        <v>216769</v>
      </c>
      <c r="P16" s="510">
        <v>143358</v>
      </c>
      <c r="Q16" s="510">
        <v>231256</v>
      </c>
      <c r="R16" s="510">
        <v>166799</v>
      </c>
      <c r="S16" s="510">
        <v>231256</v>
      </c>
      <c r="T16" s="510">
        <v>166799</v>
      </c>
      <c r="U16" s="510">
        <v>280735</v>
      </c>
      <c r="V16" s="510">
        <v>197083</v>
      </c>
      <c r="W16" s="510">
        <v>299316</v>
      </c>
      <c r="X16" s="510">
        <v>219023</v>
      </c>
      <c r="Y16" s="510">
        <v>309851</v>
      </c>
      <c r="Z16" s="510">
        <v>243539</v>
      </c>
      <c r="AA16" s="510">
        <v>333704</v>
      </c>
      <c r="AB16" s="510">
        <v>249755</v>
      </c>
      <c r="AC16" s="510">
        <v>376307</v>
      </c>
      <c r="AD16" s="510">
        <v>280686</v>
      </c>
      <c r="AE16" s="510">
        <v>464130</v>
      </c>
      <c r="AF16" s="510">
        <v>287105</v>
      </c>
      <c r="AG16" s="510">
        <v>411012</v>
      </c>
      <c r="AH16" s="512">
        <v>299211</v>
      </c>
      <c r="AI16" s="506">
        <v>480001</v>
      </c>
      <c r="AJ16" s="506">
        <v>317512</v>
      </c>
      <c r="AK16" s="510">
        <v>546846</v>
      </c>
      <c r="AL16" s="510">
        <v>319454</v>
      </c>
      <c r="AM16" s="510">
        <v>528415</v>
      </c>
      <c r="AN16" s="510">
        <v>293752</v>
      </c>
      <c r="AO16" s="510">
        <v>604962</v>
      </c>
      <c r="AP16" s="510">
        <v>306687</v>
      </c>
      <c r="AQ16" s="510">
        <v>605200</v>
      </c>
      <c r="AR16" s="510">
        <v>328954</v>
      </c>
    </row>
    <row r="17" spans="1:44" x14ac:dyDescent="0.2">
      <c r="A17" s="1028"/>
      <c r="B17" s="508" t="s">
        <v>2884</v>
      </c>
      <c r="C17" s="510">
        <v>461</v>
      </c>
      <c r="D17" s="510">
        <v>825</v>
      </c>
      <c r="E17" s="510">
        <v>0</v>
      </c>
      <c r="F17" s="510">
        <v>0</v>
      </c>
      <c r="G17" s="510">
        <v>627</v>
      </c>
      <c r="H17" s="510">
        <v>2266</v>
      </c>
      <c r="I17" s="510">
        <v>627</v>
      </c>
      <c r="J17" s="510">
        <v>2266</v>
      </c>
      <c r="K17" s="510">
        <v>382</v>
      </c>
      <c r="L17" s="510">
        <v>771</v>
      </c>
      <c r="M17" s="510">
        <v>623</v>
      </c>
      <c r="N17" s="510">
        <v>1143</v>
      </c>
      <c r="O17" s="510">
        <v>580</v>
      </c>
      <c r="P17" s="510">
        <v>753</v>
      </c>
      <c r="Q17" s="510">
        <v>874</v>
      </c>
      <c r="R17" s="510">
        <v>4049</v>
      </c>
      <c r="S17" s="510">
        <v>874</v>
      </c>
      <c r="T17" s="510">
        <v>4049</v>
      </c>
      <c r="U17" s="510">
        <v>581</v>
      </c>
      <c r="V17" s="510">
        <v>629</v>
      </c>
      <c r="W17" s="510">
        <v>420</v>
      </c>
      <c r="X17" s="510">
        <v>1578</v>
      </c>
      <c r="Y17" s="510">
        <v>826</v>
      </c>
      <c r="Z17" s="510">
        <v>1233</v>
      </c>
      <c r="AA17" s="510">
        <v>452</v>
      </c>
      <c r="AB17" s="510">
        <v>1176</v>
      </c>
      <c r="AC17" s="510">
        <v>849</v>
      </c>
      <c r="AD17" s="510">
        <v>1349</v>
      </c>
      <c r="AE17" s="510">
        <v>1306</v>
      </c>
      <c r="AF17" s="510">
        <v>14304</v>
      </c>
      <c r="AG17" s="510">
        <v>1472</v>
      </c>
      <c r="AH17" s="512">
        <v>17345</v>
      </c>
      <c r="AI17" s="510">
        <v>1492</v>
      </c>
      <c r="AJ17" s="510">
        <v>2302</v>
      </c>
      <c r="AK17" s="510">
        <v>1630</v>
      </c>
      <c r="AL17" s="510">
        <v>26107</v>
      </c>
      <c r="AM17" s="510">
        <v>2169</v>
      </c>
      <c r="AN17" s="510">
        <v>29516</v>
      </c>
      <c r="AO17" s="510">
        <v>2979</v>
      </c>
      <c r="AP17" s="510">
        <v>30086</v>
      </c>
      <c r="AQ17" s="510">
        <v>2740</v>
      </c>
      <c r="AR17" s="510">
        <v>25362</v>
      </c>
    </row>
    <row r="18" spans="1:44" x14ac:dyDescent="0.2">
      <c r="A18" s="508" t="s">
        <v>204</v>
      </c>
      <c r="B18" s="508" t="s">
        <v>2883</v>
      </c>
      <c r="C18" s="510">
        <v>5572</v>
      </c>
      <c r="D18" s="510">
        <v>36474</v>
      </c>
      <c r="E18" s="510">
        <v>3898</v>
      </c>
      <c r="F18" s="510">
        <v>25922</v>
      </c>
      <c r="G18" s="510">
        <v>5449</v>
      </c>
      <c r="H18" s="510">
        <v>54869</v>
      </c>
      <c r="I18" s="510">
        <v>5449</v>
      </c>
      <c r="J18" s="510">
        <v>54869</v>
      </c>
      <c r="K18" s="510">
        <v>6012</v>
      </c>
      <c r="L18" s="510">
        <v>83425</v>
      </c>
      <c r="M18" s="510">
        <v>6442</v>
      </c>
      <c r="N18" s="510">
        <v>101347</v>
      </c>
      <c r="O18" s="510">
        <v>12575</v>
      </c>
      <c r="P18" s="510">
        <v>151881</v>
      </c>
      <c r="Q18" s="510">
        <v>15502</v>
      </c>
      <c r="R18" s="510">
        <v>190027</v>
      </c>
      <c r="S18" s="510">
        <v>15502</v>
      </c>
      <c r="T18" s="510">
        <v>190027</v>
      </c>
      <c r="U18" s="510">
        <v>56615</v>
      </c>
      <c r="V18" s="510">
        <v>134883</v>
      </c>
      <c r="W18" s="510">
        <v>76366</v>
      </c>
      <c r="X18" s="510">
        <v>145371</v>
      </c>
      <c r="Y18" s="510">
        <v>76480</v>
      </c>
      <c r="Z18" s="510">
        <v>139132</v>
      </c>
      <c r="AA18" s="510">
        <v>76691</v>
      </c>
      <c r="AB18" s="510">
        <v>143959</v>
      </c>
      <c r="AC18" s="510">
        <v>83212</v>
      </c>
      <c r="AD18" s="510">
        <v>150116</v>
      </c>
      <c r="AE18" s="510">
        <v>90191</v>
      </c>
      <c r="AF18" s="510">
        <v>147287</v>
      </c>
      <c r="AG18" s="510">
        <v>97084</v>
      </c>
      <c r="AH18" s="512">
        <v>143982</v>
      </c>
      <c r="AI18" s="510">
        <v>112489</v>
      </c>
      <c r="AJ18" s="510">
        <v>156741</v>
      </c>
      <c r="AK18" s="510">
        <v>128785</v>
      </c>
      <c r="AL18" s="510">
        <v>180020</v>
      </c>
      <c r="AM18" s="510">
        <v>158283</v>
      </c>
      <c r="AN18" s="510">
        <v>181878</v>
      </c>
      <c r="AO18" s="510">
        <v>179070</v>
      </c>
      <c r="AP18" s="510">
        <v>164655</v>
      </c>
      <c r="AQ18" s="510">
        <v>159666</v>
      </c>
      <c r="AR18" s="510">
        <v>153723</v>
      </c>
    </row>
    <row r="19" spans="1:44" x14ac:dyDescent="0.2">
      <c r="A19" s="1027" t="s">
        <v>35</v>
      </c>
      <c r="B19" s="508" t="s">
        <v>2883</v>
      </c>
      <c r="C19" s="510">
        <v>4939</v>
      </c>
      <c r="D19" s="510">
        <v>134224</v>
      </c>
      <c r="E19" s="510">
        <v>4543</v>
      </c>
      <c r="F19" s="510">
        <v>118956</v>
      </c>
      <c r="G19" s="510">
        <v>4387</v>
      </c>
      <c r="H19" s="510">
        <v>102404</v>
      </c>
      <c r="I19" s="510">
        <v>4387</v>
      </c>
      <c r="J19" s="510">
        <v>102404</v>
      </c>
      <c r="K19" s="510">
        <v>4672</v>
      </c>
      <c r="L19" s="510">
        <v>115868</v>
      </c>
      <c r="M19" s="510">
        <v>5340</v>
      </c>
      <c r="N19" s="510">
        <v>125155</v>
      </c>
      <c r="O19" s="510">
        <v>5861</v>
      </c>
      <c r="P19" s="510">
        <v>138141</v>
      </c>
      <c r="Q19" s="510">
        <v>4679</v>
      </c>
      <c r="R19" s="510">
        <v>113077</v>
      </c>
      <c r="S19" s="510">
        <v>4679</v>
      </c>
      <c r="T19" s="510">
        <v>113077</v>
      </c>
      <c r="U19" s="510">
        <v>9092</v>
      </c>
      <c r="V19" s="510">
        <v>123549</v>
      </c>
      <c r="W19" s="510">
        <v>12223</v>
      </c>
      <c r="X19" s="510">
        <v>128572</v>
      </c>
      <c r="Y19" s="510">
        <v>13081</v>
      </c>
      <c r="Z19" s="510">
        <v>125669</v>
      </c>
      <c r="AA19" s="510">
        <v>15684</v>
      </c>
      <c r="AB19" s="510">
        <v>100440</v>
      </c>
      <c r="AC19" s="510">
        <v>17385</v>
      </c>
      <c r="AD19" s="510">
        <v>120234</v>
      </c>
      <c r="AE19" s="510">
        <v>20317</v>
      </c>
      <c r="AF19" s="510">
        <v>167614</v>
      </c>
      <c r="AG19" s="510">
        <v>26828</v>
      </c>
      <c r="AH19" s="512">
        <v>228061</v>
      </c>
      <c r="AI19" s="510">
        <v>29800</v>
      </c>
      <c r="AJ19" s="510">
        <v>210630</v>
      </c>
      <c r="AK19" s="510">
        <v>36818</v>
      </c>
      <c r="AL19" s="510">
        <v>239456</v>
      </c>
      <c r="AM19" s="510">
        <v>49464</v>
      </c>
      <c r="AN19" s="510">
        <v>235664</v>
      </c>
      <c r="AO19" s="510">
        <v>61386</v>
      </c>
      <c r="AP19" s="510">
        <v>231642</v>
      </c>
      <c r="AQ19" s="510">
        <v>61379</v>
      </c>
      <c r="AR19" s="510">
        <v>436101</v>
      </c>
    </row>
    <row r="20" spans="1:44" x14ac:dyDescent="0.2">
      <c r="A20" s="1028"/>
      <c r="B20" s="508" t="s">
        <v>2882</v>
      </c>
      <c r="C20" s="510">
        <v>683</v>
      </c>
      <c r="D20" s="510">
        <v>2366</v>
      </c>
      <c r="E20" s="510">
        <v>689</v>
      </c>
      <c r="F20" s="510">
        <v>1993</v>
      </c>
      <c r="G20" s="510">
        <v>864</v>
      </c>
      <c r="H20" s="510">
        <v>2952</v>
      </c>
      <c r="I20" s="510">
        <v>864</v>
      </c>
      <c r="J20" s="510">
        <v>2952</v>
      </c>
      <c r="K20" s="510">
        <v>1225</v>
      </c>
      <c r="L20" s="510">
        <v>6035</v>
      </c>
      <c r="M20" s="510">
        <v>726</v>
      </c>
      <c r="N20" s="510">
        <v>4574</v>
      </c>
      <c r="O20" s="510">
        <v>543</v>
      </c>
      <c r="P20" s="510">
        <v>3288</v>
      </c>
      <c r="Q20" s="510">
        <v>994</v>
      </c>
      <c r="R20" s="510">
        <v>3230</v>
      </c>
      <c r="S20" s="510">
        <v>994</v>
      </c>
      <c r="T20" s="510">
        <v>3230</v>
      </c>
      <c r="U20" s="510">
        <v>689</v>
      </c>
      <c r="V20" s="510">
        <v>1004</v>
      </c>
      <c r="W20" s="510">
        <v>2006</v>
      </c>
      <c r="X20" s="510">
        <v>3408</v>
      </c>
      <c r="Y20" s="510">
        <v>1135</v>
      </c>
      <c r="Z20" s="510">
        <v>1955</v>
      </c>
      <c r="AA20" s="510">
        <v>0</v>
      </c>
      <c r="AB20" s="510">
        <v>0</v>
      </c>
      <c r="AC20" s="510">
        <v>0</v>
      </c>
      <c r="AD20" s="510">
        <v>0</v>
      </c>
      <c r="AE20" s="510">
        <v>0</v>
      </c>
      <c r="AF20" s="510">
        <v>0</v>
      </c>
      <c r="AG20" s="510">
        <v>0</v>
      </c>
      <c r="AH20" s="512">
        <v>0</v>
      </c>
      <c r="AI20" s="510"/>
      <c r="AJ20" s="510"/>
      <c r="AK20" s="510">
        <v>0</v>
      </c>
      <c r="AL20" s="510">
        <v>0</v>
      </c>
      <c r="AM20" s="510">
        <v>0</v>
      </c>
      <c r="AN20" s="510">
        <v>0</v>
      </c>
      <c r="AO20" s="510">
        <v>0</v>
      </c>
      <c r="AP20" s="510">
        <v>0</v>
      </c>
      <c r="AQ20" s="510">
        <v>0</v>
      </c>
      <c r="AR20" s="510">
        <v>0</v>
      </c>
    </row>
    <row r="21" spans="1:44" x14ac:dyDescent="0.2">
      <c r="A21" s="508" t="s">
        <v>36</v>
      </c>
      <c r="B21" s="508" t="s">
        <v>2883</v>
      </c>
      <c r="C21" s="510">
        <v>410</v>
      </c>
      <c r="D21" s="510">
        <v>1960</v>
      </c>
      <c r="E21" s="510">
        <v>454</v>
      </c>
      <c r="F21" s="510">
        <v>2822</v>
      </c>
      <c r="G21" s="510">
        <v>500</v>
      </c>
      <c r="H21" s="510">
        <v>3687</v>
      </c>
      <c r="I21" s="510">
        <v>500</v>
      </c>
      <c r="J21" s="510">
        <v>3687</v>
      </c>
      <c r="K21" s="510">
        <v>500</v>
      </c>
      <c r="L21" s="510">
        <v>4034</v>
      </c>
      <c r="M21" s="510">
        <v>383</v>
      </c>
      <c r="N21" s="510">
        <v>4327</v>
      </c>
      <c r="O21" s="510">
        <v>538</v>
      </c>
      <c r="P21" s="510">
        <v>4014</v>
      </c>
      <c r="Q21" s="510">
        <v>585</v>
      </c>
      <c r="R21" s="510">
        <v>4337</v>
      </c>
      <c r="S21" s="510">
        <v>585</v>
      </c>
      <c r="T21" s="510">
        <v>4337</v>
      </c>
      <c r="U21" s="510">
        <v>12040</v>
      </c>
      <c r="V21" s="510">
        <v>17413</v>
      </c>
      <c r="W21" s="510">
        <v>14853</v>
      </c>
      <c r="X21" s="510">
        <v>14836</v>
      </c>
      <c r="Y21" s="510">
        <v>15642</v>
      </c>
      <c r="Z21" s="510">
        <v>13456</v>
      </c>
      <c r="AA21" s="510">
        <v>15521</v>
      </c>
      <c r="AB21" s="510">
        <v>14240</v>
      </c>
      <c r="AC21" s="510">
        <v>17638</v>
      </c>
      <c r="AD21" s="510">
        <v>14894</v>
      </c>
      <c r="AE21" s="510">
        <v>20570</v>
      </c>
      <c r="AF21" s="510">
        <v>14504</v>
      </c>
      <c r="AG21" s="510">
        <v>22296</v>
      </c>
      <c r="AH21" s="512">
        <v>13179</v>
      </c>
      <c r="AI21" s="510">
        <v>23661</v>
      </c>
      <c r="AJ21" s="510">
        <v>11568</v>
      </c>
      <c r="AK21" s="510">
        <v>33727</v>
      </c>
      <c r="AL21" s="510">
        <v>15721</v>
      </c>
      <c r="AM21" s="510">
        <v>44731</v>
      </c>
      <c r="AN21" s="510">
        <v>14465</v>
      </c>
      <c r="AO21" s="510">
        <v>49983</v>
      </c>
      <c r="AP21" s="510">
        <v>13130</v>
      </c>
      <c r="AQ21" s="510">
        <v>42157</v>
      </c>
      <c r="AR21" s="510">
        <v>13159</v>
      </c>
    </row>
    <row r="22" spans="1:44" x14ac:dyDescent="0.2">
      <c r="A22" s="508" t="s">
        <v>483</v>
      </c>
      <c r="B22" s="508" t="s">
        <v>2885</v>
      </c>
      <c r="C22" s="510">
        <v>0</v>
      </c>
      <c r="D22" s="510">
        <v>0</v>
      </c>
      <c r="E22" s="510">
        <v>0</v>
      </c>
      <c r="F22" s="510">
        <v>0</v>
      </c>
      <c r="G22" s="510">
        <v>0</v>
      </c>
      <c r="H22" s="510">
        <v>0</v>
      </c>
      <c r="I22" s="510">
        <v>0</v>
      </c>
      <c r="J22" s="510">
        <v>0</v>
      </c>
      <c r="K22" s="510">
        <v>0</v>
      </c>
      <c r="L22" s="510">
        <v>0</v>
      </c>
      <c r="M22" s="510">
        <v>0</v>
      </c>
      <c r="N22" s="510">
        <v>0</v>
      </c>
      <c r="O22" s="510">
        <v>0</v>
      </c>
      <c r="P22" s="510">
        <v>0</v>
      </c>
      <c r="Q22" s="510">
        <v>0</v>
      </c>
      <c r="R22" s="510">
        <v>0</v>
      </c>
      <c r="S22" s="510">
        <v>0</v>
      </c>
      <c r="T22" s="510">
        <v>0</v>
      </c>
      <c r="U22" s="510">
        <v>0</v>
      </c>
      <c r="V22" s="510">
        <v>0</v>
      </c>
      <c r="W22" s="510">
        <v>0</v>
      </c>
      <c r="X22" s="510">
        <v>0</v>
      </c>
      <c r="Y22" s="510">
        <v>0</v>
      </c>
      <c r="Z22" s="510">
        <v>0</v>
      </c>
      <c r="AA22" s="510">
        <v>0</v>
      </c>
      <c r="AB22" s="510">
        <v>0</v>
      </c>
      <c r="AC22" s="510">
        <v>0</v>
      </c>
      <c r="AD22" s="510">
        <v>0</v>
      </c>
      <c r="AE22" s="510">
        <v>0</v>
      </c>
      <c r="AF22" s="510">
        <v>0</v>
      </c>
      <c r="AG22" s="510">
        <v>0</v>
      </c>
      <c r="AH22" s="512">
        <v>0</v>
      </c>
      <c r="AI22" s="510"/>
      <c r="AJ22" s="510"/>
      <c r="AK22" s="510">
        <v>0</v>
      </c>
      <c r="AL22" s="510">
        <v>0</v>
      </c>
      <c r="AM22" s="510">
        <v>10921</v>
      </c>
      <c r="AN22" s="510">
        <v>1039</v>
      </c>
      <c r="AO22" s="510">
        <v>22588</v>
      </c>
      <c r="AP22" s="510">
        <v>2288</v>
      </c>
      <c r="AQ22" s="510">
        <v>18285</v>
      </c>
      <c r="AR22" s="510">
        <v>2826</v>
      </c>
    </row>
    <row r="23" spans="1:44" x14ac:dyDescent="0.2">
      <c r="A23" s="508" t="s">
        <v>2886</v>
      </c>
      <c r="B23" s="508" t="s">
        <v>2883</v>
      </c>
      <c r="C23" s="510">
        <v>0</v>
      </c>
      <c r="D23" s="510">
        <v>0</v>
      </c>
      <c r="E23" s="510">
        <v>0</v>
      </c>
      <c r="F23" s="510">
        <v>0</v>
      </c>
      <c r="G23" s="510">
        <v>0</v>
      </c>
      <c r="H23" s="510">
        <v>0</v>
      </c>
      <c r="I23" s="510">
        <v>0</v>
      </c>
      <c r="J23" s="510">
        <v>0</v>
      </c>
      <c r="K23" s="510">
        <v>0</v>
      </c>
      <c r="L23" s="510">
        <v>10869</v>
      </c>
      <c r="M23" s="510">
        <v>0</v>
      </c>
      <c r="N23" s="510">
        <v>13619</v>
      </c>
      <c r="O23" s="510">
        <v>0</v>
      </c>
      <c r="P23" s="510">
        <v>11480</v>
      </c>
      <c r="Q23" s="510">
        <v>0</v>
      </c>
      <c r="R23" s="510">
        <v>7269</v>
      </c>
      <c r="S23" s="510">
        <v>0</v>
      </c>
      <c r="T23" s="510">
        <v>7269</v>
      </c>
      <c r="U23" s="510">
        <v>0</v>
      </c>
      <c r="V23" s="510">
        <v>3338</v>
      </c>
      <c r="W23" s="510">
        <v>24</v>
      </c>
      <c r="X23" s="510">
        <v>2647</v>
      </c>
      <c r="Y23" s="510">
        <v>13</v>
      </c>
      <c r="Z23" s="510">
        <v>3784</v>
      </c>
      <c r="AA23" s="510">
        <v>62</v>
      </c>
      <c r="AB23" s="510">
        <v>2684</v>
      </c>
      <c r="AC23" s="510">
        <v>120</v>
      </c>
      <c r="AD23" s="510">
        <v>3781</v>
      </c>
      <c r="AE23" s="510">
        <v>278</v>
      </c>
      <c r="AF23" s="510">
        <v>7266</v>
      </c>
      <c r="AG23" s="510">
        <v>525</v>
      </c>
      <c r="AH23" s="512">
        <v>11176</v>
      </c>
      <c r="AI23" s="510">
        <v>949</v>
      </c>
      <c r="AJ23" s="510">
        <v>14281</v>
      </c>
      <c r="AK23" s="510">
        <v>1250</v>
      </c>
      <c r="AL23" s="510">
        <v>16426</v>
      </c>
      <c r="AM23" s="510">
        <v>2203</v>
      </c>
      <c r="AN23" s="510">
        <v>17083</v>
      </c>
      <c r="AO23" s="510">
        <v>3426</v>
      </c>
      <c r="AP23" s="510">
        <v>14393</v>
      </c>
      <c r="AQ23" s="510">
        <v>5289</v>
      </c>
      <c r="AR23" s="510">
        <v>18558</v>
      </c>
    </row>
    <row r="24" spans="1:44" x14ac:dyDescent="0.2">
      <c r="A24" s="1027" t="s">
        <v>28</v>
      </c>
      <c r="B24" s="508" t="s">
        <v>2884</v>
      </c>
      <c r="C24" s="510">
        <v>440</v>
      </c>
      <c r="D24" s="510">
        <v>1336</v>
      </c>
      <c r="E24" s="510">
        <v>607</v>
      </c>
      <c r="F24" s="510">
        <v>2024</v>
      </c>
      <c r="G24" s="510">
        <v>827</v>
      </c>
      <c r="H24" s="510">
        <v>2371</v>
      </c>
      <c r="I24" s="510">
        <v>827</v>
      </c>
      <c r="J24" s="510">
        <v>2371</v>
      </c>
      <c r="K24" s="510">
        <v>1778</v>
      </c>
      <c r="L24" s="510">
        <v>2102</v>
      </c>
      <c r="M24" s="510">
        <v>2131</v>
      </c>
      <c r="N24" s="510">
        <v>2188</v>
      </c>
      <c r="O24" s="510">
        <v>2642</v>
      </c>
      <c r="P24" s="510">
        <v>2040</v>
      </c>
      <c r="Q24" s="510">
        <v>3079</v>
      </c>
      <c r="R24" s="510">
        <v>2557</v>
      </c>
      <c r="S24" s="510">
        <v>3079</v>
      </c>
      <c r="T24" s="510">
        <v>2557</v>
      </c>
      <c r="U24" s="510">
        <v>2511</v>
      </c>
      <c r="V24" s="510">
        <v>2506</v>
      </c>
      <c r="W24" s="510">
        <v>3407</v>
      </c>
      <c r="X24" s="510">
        <v>2423</v>
      </c>
      <c r="Y24" s="510">
        <v>3963</v>
      </c>
      <c r="Z24" s="510">
        <v>4110</v>
      </c>
      <c r="AA24" s="510">
        <v>3678</v>
      </c>
      <c r="AB24" s="510">
        <v>4321</v>
      </c>
      <c r="AC24" s="510">
        <v>3326</v>
      </c>
      <c r="AD24" s="510">
        <v>4114</v>
      </c>
      <c r="AE24" s="510">
        <v>2586</v>
      </c>
      <c r="AF24" s="510">
        <v>4203</v>
      </c>
      <c r="AG24" s="510">
        <v>2417</v>
      </c>
      <c r="AH24" s="512">
        <v>5421</v>
      </c>
      <c r="AI24" s="513">
        <v>2620</v>
      </c>
      <c r="AJ24" s="513">
        <v>4238</v>
      </c>
      <c r="AK24" s="510">
        <v>3922</v>
      </c>
      <c r="AL24" s="510">
        <v>17301</v>
      </c>
      <c r="AM24" s="510">
        <v>3795</v>
      </c>
      <c r="AN24" s="510">
        <v>11565</v>
      </c>
      <c r="AO24" s="510">
        <v>3995</v>
      </c>
      <c r="AP24" s="510">
        <v>10102</v>
      </c>
      <c r="AQ24" s="510">
        <v>4384</v>
      </c>
      <c r="AR24" s="510">
        <v>10215</v>
      </c>
    </row>
    <row r="25" spans="1:44" x14ac:dyDescent="0.2">
      <c r="A25" s="1028"/>
      <c r="B25" s="508" t="s">
        <v>2882</v>
      </c>
      <c r="C25" s="510">
        <v>0</v>
      </c>
      <c r="D25" s="510">
        <v>0</v>
      </c>
      <c r="E25" s="510">
        <v>0</v>
      </c>
      <c r="F25" s="510">
        <v>0</v>
      </c>
      <c r="G25" s="510">
        <v>0</v>
      </c>
      <c r="H25" s="510">
        <v>0</v>
      </c>
      <c r="I25" s="510">
        <v>0</v>
      </c>
      <c r="J25" s="510">
        <v>0</v>
      </c>
      <c r="K25" s="510">
        <v>0</v>
      </c>
      <c r="L25" s="510">
        <v>182</v>
      </c>
      <c r="M25" s="510">
        <v>1</v>
      </c>
      <c r="N25" s="510">
        <v>773</v>
      </c>
      <c r="O25" s="510">
        <v>4</v>
      </c>
      <c r="P25" s="510">
        <v>441</v>
      </c>
      <c r="Q25" s="510">
        <v>258</v>
      </c>
      <c r="R25" s="510">
        <v>237</v>
      </c>
      <c r="S25" s="510">
        <v>258</v>
      </c>
      <c r="T25" s="510">
        <v>237</v>
      </c>
      <c r="U25" s="510">
        <v>1</v>
      </c>
      <c r="V25" s="510">
        <v>90</v>
      </c>
      <c r="W25" s="510">
        <v>103</v>
      </c>
      <c r="X25" s="510">
        <v>348</v>
      </c>
      <c r="Y25" s="510">
        <v>54</v>
      </c>
      <c r="Z25" s="510">
        <v>552</v>
      </c>
      <c r="AA25" s="510">
        <v>490</v>
      </c>
      <c r="AB25" s="510">
        <v>346</v>
      </c>
      <c r="AC25" s="510">
        <v>514</v>
      </c>
      <c r="AD25" s="510">
        <v>230</v>
      </c>
      <c r="AE25" s="510">
        <v>459</v>
      </c>
      <c r="AF25" s="510">
        <v>263</v>
      </c>
      <c r="AG25" s="510">
        <v>307</v>
      </c>
      <c r="AH25" s="510">
        <v>477</v>
      </c>
      <c r="AI25" s="510">
        <v>355</v>
      </c>
      <c r="AJ25" s="510">
        <v>626</v>
      </c>
      <c r="AK25" s="510">
        <v>110</v>
      </c>
      <c r="AL25" s="510">
        <v>7712</v>
      </c>
      <c r="AM25" s="510">
        <v>2288</v>
      </c>
      <c r="AN25" s="510">
        <v>25424</v>
      </c>
      <c r="AO25" s="510">
        <v>878</v>
      </c>
      <c r="AP25" s="510">
        <v>4225</v>
      </c>
      <c r="AQ25" s="510">
        <v>68</v>
      </c>
      <c r="AR25" s="510">
        <v>211</v>
      </c>
    </row>
    <row r="26" spans="1:44" x14ac:dyDescent="0.2">
      <c r="A26" s="1027" t="s">
        <v>29</v>
      </c>
      <c r="B26" s="508" t="s">
        <v>2882</v>
      </c>
      <c r="C26" s="510">
        <v>1088</v>
      </c>
      <c r="D26" s="510">
        <v>3998</v>
      </c>
      <c r="E26" s="510">
        <v>622</v>
      </c>
      <c r="F26" s="510">
        <v>2048</v>
      </c>
      <c r="G26" s="510">
        <v>353</v>
      </c>
      <c r="H26" s="510">
        <v>1308</v>
      </c>
      <c r="I26" s="510">
        <v>0</v>
      </c>
      <c r="J26" s="510">
        <v>0</v>
      </c>
      <c r="K26" s="510">
        <v>0</v>
      </c>
      <c r="L26" s="510">
        <v>0</v>
      </c>
      <c r="M26" s="510">
        <v>0</v>
      </c>
      <c r="N26" s="510">
        <v>0</v>
      </c>
      <c r="O26" s="510">
        <v>0</v>
      </c>
      <c r="P26" s="510">
        <v>0</v>
      </c>
      <c r="Q26" s="510">
        <v>0</v>
      </c>
      <c r="R26" s="510">
        <v>0</v>
      </c>
      <c r="S26" s="510">
        <v>0</v>
      </c>
      <c r="T26" s="510">
        <v>0</v>
      </c>
      <c r="U26" s="510">
        <v>0</v>
      </c>
      <c r="V26" s="510">
        <v>0</v>
      </c>
      <c r="W26" s="510">
        <v>0</v>
      </c>
      <c r="X26" s="510">
        <v>0</v>
      </c>
      <c r="Y26" s="510">
        <v>1508</v>
      </c>
      <c r="Z26" s="510">
        <v>2287</v>
      </c>
      <c r="AA26" s="510">
        <v>2255</v>
      </c>
      <c r="AB26" s="510">
        <v>2811</v>
      </c>
      <c r="AC26" s="510">
        <v>1723</v>
      </c>
      <c r="AD26" s="510">
        <v>7234</v>
      </c>
      <c r="AE26" s="510">
        <v>2766</v>
      </c>
      <c r="AF26" s="510">
        <v>9266</v>
      </c>
      <c r="AG26" s="510">
        <v>2860</v>
      </c>
      <c r="AH26" s="512">
        <v>8360</v>
      </c>
      <c r="AI26" s="510">
        <v>2957</v>
      </c>
      <c r="AJ26" s="510">
        <v>7140</v>
      </c>
      <c r="AK26" s="510">
        <v>3467</v>
      </c>
      <c r="AL26" s="510">
        <v>7427</v>
      </c>
      <c r="AM26" s="510">
        <v>6366</v>
      </c>
      <c r="AN26" s="510">
        <v>5839</v>
      </c>
      <c r="AO26" s="510">
        <v>6778</v>
      </c>
      <c r="AP26" s="510">
        <v>5418</v>
      </c>
      <c r="AQ26" s="510">
        <v>5448</v>
      </c>
      <c r="AR26" s="510">
        <v>5160</v>
      </c>
    </row>
    <row r="27" spans="1:44" x14ac:dyDescent="0.2">
      <c r="A27" s="1028"/>
      <c r="B27" s="508" t="s">
        <v>2884</v>
      </c>
      <c r="C27" s="510">
        <v>157</v>
      </c>
      <c r="D27" s="510">
        <v>248</v>
      </c>
      <c r="E27" s="510">
        <v>118</v>
      </c>
      <c r="F27" s="510">
        <v>447</v>
      </c>
      <c r="G27" s="510">
        <v>0</v>
      </c>
      <c r="H27" s="510">
        <v>0</v>
      </c>
      <c r="I27" s="510">
        <v>353</v>
      </c>
      <c r="J27" s="510">
        <v>1308</v>
      </c>
      <c r="K27" s="510">
        <v>504</v>
      </c>
      <c r="L27" s="510">
        <v>1192</v>
      </c>
      <c r="M27" s="510">
        <v>836</v>
      </c>
      <c r="N27" s="510">
        <v>2448</v>
      </c>
      <c r="O27" s="510">
        <v>830</v>
      </c>
      <c r="P27" s="510">
        <v>2054</v>
      </c>
      <c r="Q27" s="510">
        <v>1324</v>
      </c>
      <c r="R27" s="510">
        <v>1435</v>
      </c>
      <c r="S27" s="510">
        <v>1324</v>
      </c>
      <c r="T27" s="510">
        <v>1435</v>
      </c>
      <c r="U27" s="510">
        <v>503</v>
      </c>
      <c r="V27" s="510">
        <v>793</v>
      </c>
      <c r="W27" s="510">
        <v>674</v>
      </c>
      <c r="X27" s="510">
        <v>805</v>
      </c>
      <c r="Y27" s="510">
        <v>598</v>
      </c>
      <c r="Z27" s="510">
        <v>1575</v>
      </c>
      <c r="AA27" s="510">
        <v>461</v>
      </c>
      <c r="AB27" s="510">
        <v>634</v>
      </c>
      <c r="AC27" s="510">
        <v>311</v>
      </c>
      <c r="AD27" s="510">
        <v>589</v>
      </c>
      <c r="AE27" s="510">
        <v>194</v>
      </c>
      <c r="AF27" s="510">
        <v>426</v>
      </c>
      <c r="AG27" s="510">
        <v>292</v>
      </c>
      <c r="AH27" s="510">
        <v>465</v>
      </c>
      <c r="AI27" s="510">
        <v>239</v>
      </c>
      <c r="AJ27" s="510">
        <v>474</v>
      </c>
      <c r="AK27" s="510">
        <v>861</v>
      </c>
      <c r="AL27" s="510">
        <v>10608</v>
      </c>
      <c r="AM27" s="510">
        <v>1040</v>
      </c>
      <c r="AN27" s="510">
        <v>11330</v>
      </c>
      <c r="AO27" s="510">
        <v>756</v>
      </c>
      <c r="AP27" s="510">
        <v>8696</v>
      </c>
      <c r="AQ27" s="510">
        <v>975</v>
      </c>
      <c r="AR27" s="510">
        <v>7521</v>
      </c>
    </row>
    <row r="28" spans="1:44" x14ac:dyDescent="0.2">
      <c r="A28" s="508" t="s">
        <v>205</v>
      </c>
      <c r="B28" s="508" t="s">
        <v>2884</v>
      </c>
      <c r="C28" s="510">
        <v>211</v>
      </c>
      <c r="D28" s="510">
        <v>370</v>
      </c>
      <c r="E28" s="510">
        <v>191</v>
      </c>
      <c r="F28" s="510">
        <v>305</v>
      </c>
      <c r="G28" s="510">
        <v>81</v>
      </c>
      <c r="H28" s="510">
        <v>160</v>
      </c>
      <c r="I28" s="510">
        <v>81</v>
      </c>
      <c r="J28" s="510">
        <v>160</v>
      </c>
      <c r="K28" s="510">
        <v>63</v>
      </c>
      <c r="L28" s="510">
        <v>199</v>
      </c>
      <c r="M28" s="510">
        <v>89</v>
      </c>
      <c r="N28" s="510">
        <v>362</v>
      </c>
      <c r="O28" s="510">
        <v>39</v>
      </c>
      <c r="P28" s="510">
        <v>116</v>
      </c>
      <c r="Q28" s="510">
        <v>19</v>
      </c>
      <c r="R28" s="510">
        <v>183</v>
      </c>
      <c r="S28" s="510">
        <v>19</v>
      </c>
      <c r="T28" s="510">
        <v>183</v>
      </c>
      <c r="U28" s="510">
        <v>4</v>
      </c>
      <c r="V28" s="510">
        <v>61</v>
      </c>
      <c r="W28" s="510">
        <v>4</v>
      </c>
      <c r="X28" s="510">
        <v>211</v>
      </c>
      <c r="Y28" s="510">
        <v>12</v>
      </c>
      <c r="Z28" s="510">
        <v>285</v>
      </c>
      <c r="AA28" s="510">
        <v>7</v>
      </c>
      <c r="AB28" s="510">
        <v>387</v>
      </c>
      <c r="AC28" s="510">
        <v>5</v>
      </c>
      <c r="AD28" s="510">
        <v>375</v>
      </c>
      <c r="AE28" s="510">
        <v>18</v>
      </c>
      <c r="AF28" s="510">
        <v>323</v>
      </c>
      <c r="AG28" s="510">
        <v>0</v>
      </c>
      <c r="AH28" s="510">
        <v>267</v>
      </c>
      <c r="AI28" s="510">
        <v>13</v>
      </c>
      <c r="AJ28" s="510">
        <v>1363</v>
      </c>
      <c r="AK28" s="510">
        <v>0</v>
      </c>
      <c r="AL28" s="510">
        <v>3366</v>
      </c>
      <c r="AM28" s="510">
        <v>28</v>
      </c>
      <c r="AN28" s="510">
        <v>4416</v>
      </c>
      <c r="AO28" s="510">
        <v>48</v>
      </c>
      <c r="AP28" s="510">
        <v>4184</v>
      </c>
      <c r="AQ28" s="510">
        <v>17</v>
      </c>
      <c r="AR28" s="510">
        <v>3779</v>
      </c>
    </row>
    <row r="29" spans="1:44" x14ac:dyDescent="0.2">
      <c r="A29" s="508" t="s">
        <v>31</v>
      </c>
      <c r="B29" s="508" t="s">
        <v>2884</v>
      </c>
      <c r="C29" s="510">
        <v>83</v>
      </c>
      <c r="D29" s="510">
        <v>337</v>
      </c>
      <c r="E29" s="510">
        <v>170</v>
      </c>
      <c r="F29" s="510">
        <v>153</v>
      </c>
      <c r="G29" s="510"/>
      <c r="H29" s="510"/>
      <c r="I29" s="510"/>
      <c r="J29" s="510"/>
      <c r="K29" s="510">
        <v>132</v>
      </c>
      <c r="L29" s="510">
        <v>249</v>
      </c>
      <c r="M29" s="510">
        <v>196</v>
      </c>
      <c r="N29" s="510">
        <v>294</v>
      </c>
      <c r="O29" s="510"/>
      <c r="P29" s="510"/>
      <c r="Q29" s="510">
        <v>40</v>
      </c>
      <c r="R29" s="510">
        <v>55</v>
      </c>
      <c r="S29" s="510">
        <v>40</v>
      </c>
      <c r="T29" s="510">
        <v>55</v>
      </c>
      <c r="U29" s="510">
        <v>51</v>
      </c>
      <c r="V29" s="510">
        <v>144</v>
      </c>
      <c r="W29" s="510">
        <v>116</v>
      </c>
      <c r="X29" s="510">
        <v>134</v>
      </c>
      <c r="Y29" s="510">
        <v>269</v>
      </c>
      <c r="Z29" s="510">
        <v>254</v>
      </c>
      <c r="AA29" s="510">
        <v>190</v>
      </c>
      <c r="AB29" s="510">
        <v>266</v>
      </c>
      <c r="AC29" s="510">
        <v>197</v>
      </c>
      <c r="AD29" s="510">
        <v>357</v>
      </c>
      <c r="AE29" s="510">
        <v>83</v>
      </c>
      <c r="AF29" s="510">
        <v>193</v>
      </c>
      <c r="AG29" s="510">
        <v>131</v>
      </c>
      <c r="AH29" s="510">
        <v>288</v>
      </c>
      <c r="AI29" s="510">
        <v>225</v>
      </c>
      <c r="AJ29" s="510">
        <v>509</v>
      </c>
      <c r="AK29" s="510">
        <v>219</v>
      </c>
      <c r="AL29" s="510">
        <v>3491</v>
      </c>
      <c r="AM29" s="510">
        <v>272</v>
      </c>
      <c r="AN29" s="510">
        <v>3386</v>
      </c>
      <c r="AO29" s="510">
        <v>186</v>
      </c>
      <c r="AP29" s="510">
        <v>3069</v>
      </c>
      <c r="AQ29" s="510">
        <v>148</v>
      </c>
      <c r="AR29" s="510">
        <v>3284</v>
      </c>
    </row>
    <row r="30" spans="1:44" x14ac:dyDescent="0.2">
      <c r="A30" s="1027" t="s">
        <v>32</v>
      </c>
      <c r="B30" s="508" t="s">
        <v>2887</v>
      </c>
      <c r="C30" s="510">
        <v>0</v>
      </c>
      <c r="D30" s="510">
        <v>0</v>
      </c>
      <c r="E30" s="510">
        <v>0</v>
      </c>
      <c r="F30" s="510">
        <v>0</v>
      </c>
      <c r="G30" s="510">
        <v>0</v>
      </c>
      <c r="H30" s="510">
        <v>0</v>
      </c>
      <c r="I30" s="510">
        <v>0</v>
      </c>
      <c r="J30" s="510">
        <v>0</v>
      </c>
      <c r="K30" s="510">
        <v>0</v>
      </c>
      <c r="L30" s="510">
        <v>0</v>
      </c>
      <c r="M30" s="510">
        <v>0</v>
      </c>
      <c r="N30" s="510">
        <v>0</v>
      </c>
      <c r="O30" s="510">
        <v>0</v>
      </c>
      <c r="P30" s="510">
        <v>0</v>
      </c>
      <c r="Q30" s="510">
        <v>0</v>
      </c>
      <c r="R30" s="510">
        <v>0</v>
      </c>
      <c r="S30" s="510">
        <v>0</v>
      </c>
      <c r="T30" s="510">
        <v>0</v>
      </c>
      <c r="U30" s="510">
        <v>0</v>
      </c>
      <c r="V30" s="510">
        <v>0</v>
      </c>
      <c r="W30" s="510">
        <v>0</v>
      </c>
      <c r="X30" s="510">
        <v>0</v>
      </c>
      <c r="Y30" s="510">
        <v>0</v>
      </c>
      <c r="Z30" s="510">
        <v>0</v>
      </c>
      <c r="AA30" s="510">
        <v>0</v>
      </c>
      <c r="AB30" s="510">
        <v>0</v>
      </c>
      <c r="AC30" s="510">
        <v>0</v>
      </c>
      <c r="AD30" s="510">
        <v>0</v>
      </c>
      <c r="AE30" s="510">
        <v>0</v>
      </c>
      <c r="AF30" s="510">
        <v>0</v>
      </c>
      <c r="AG30" s="510">
        <v>0</v>
      </c>
      <c r="AH30" s="510">
        <v>0</v>
      </c>
      <c r="AI30" s="510"/>
      <c r="AJ30" s="510"/>
      <c r="AK30" s="510">
        <v>0</v>
      </c>
      <c r="AL30" s="510">
        <v>0</v>
      </c>
      <c r="AM30" s="510">
        <v>0</v>
      </c>
      <c r="AN30" s="510">
        <v>0</v>
      </c>
      <c r="AO30" s="510">
        <v>857</v>
      </c>
      <c r="AP30" s="510">
        <v>2385</v>
      </c>
      <c r="AQ30" s="510">
        <v>954</v>
      </c>
      <c r="AR30" s="510">
        <v>3733</v>
      </c>
    </row>
    <row r="31" spans="1:44" s="277" customFormat="1" x14ac:dyDescent="0.2">
      <c r="A31" s="1028"/>
      <c r="B31" s="508" t="s">
        <v>2884</v>
      </c>
      <c r="C31" s="510">
        <v>0</v>
      </c>
      <c r="D31" s="510">
        <v>0</v>
      </c>
      <c r="E31" s="510">
        <v>0</v>
      </c>
      <c r="F31" s="510">
        <v>0</v>
      </c>
      <c r="G31" s="510">
        <v>0</v>
      </c>
      <c r="H31" s="510">
        <v>0</v>
      </c>
      <c r="I31" s="510">
        <v>0</v>
      </c>
      <c r="J31" s="510">
        <v>0</v>
      </c>
      <c r="K31" s="510">
        <v>0</v>
      </c>
      <c r="L31" s="510">
        <v>0</v>
      </c>
      <c r="M31" s="510">
        <v>0</v>
      </c>
      <c r="N31" s="510">
        <v>0</v>
      </c>
      <c r="O31" s="510">
        <v>0</v>
      </c>
      <c r="P31" s="510">
        <v>0</v>
      </c>
      <c r="Q31" s="510">
        <v>0</v>
      </c>
      <c r="R31" s="510">
        <v>0</v>
      </c>
      <c r="S31" s="510">
        <v>0</v>
      </c>
      <c r="T31" s="510">
        <v>0</v>
      </c>
      <c r="U31" s="510">
        <v>0</v>
      </c>
      <c r="V31" s="510">
        <v>0</v>
      </c>
      <c r="W31" s="510">
        <v>28</v>
      </c>
      <c r="X31" s="510">
        <v>1652</v>
      </c>
      <c r="Y31" s="510">
        <v>47</v>
      </c>
      <c r="Z31" s="510">
        <v>1752</v>
      </c>
      <c r="AA31" s="510">
        <v>43</v>
      </c>
      <c r="AB31" s="510">
        <v>564</v>
      </c>
      <c r="AC31" s="510">
        <v>39</v>
      </c>
      <c r="AD31" s="510">
        <v>875</v>
      </c>
      <c r="AE31" s="510">
        <v>81</v>
      </c>
      <c r="AF31" s="510">
        <v>1390</v>
      </c>
      <c r="AG31" s="510">
        <v>96</v>
      </c>
      <c r="AH31" s="510">
        <v>2023</v>
      </c>
      <c r="AI31" s="510">
        <v>113</v>
      </c>
      <c r="AJ31" s="510">
        <v>2688</v>
      </c>
      <c r="AK31" s="510">
        <v>209</v>
      </c>
      <c r="AL31" s="510">
        <v>3388</v>
      </c>
      <c r="AM31" s="510">
        <v>609</v>
      </c>
      <c r="AN31" s="510">
        <v>3591</v>
      </c>
      <c r="AO31" s="510">
        <v>566</v>
      </c>
      <c r="AP31" s="510">
        <v>2075</v>
      </c>
      <c r="AQ31" s="510">
        <v>0</v>
      </c>
      <c r="AR31" s="510">
        <v>0</v>
      </c>
    </row>
    <row r="32" spans="1:44" x14ac:dyDescent="0.2">
      <c r="A32" s="508" t="s">
        <v>30</v>
      </c>
      <c r="B32" s="508" t="s">
        <v>2882</v>
      </c>
      <c r="C32" s="510">
        <v>0</v>
      </c>
      <c r="D32" s="510">
        <v>0</v>
      </c>
      <c r="E32" s="510">
        <v>0</v>
      </c>
      <c r="F32" s="510">
        <v>0</v>
      </c>
      <c r="G32" s="510">
        <v>0</v>
      </c>
      <c r="H32" s="510">
        <v>0</v>
      </c>
      <c r="I32" s="510">
        <v>0</v>
      </c>
      <c r="J32" s="510">
        <v>0</v>
      </c>
      <c r="K32" s="510">
        <v>0</v>
      </c>
      <c r="L32" s="510">
        <v>0</v>
      </c>
      <c r="M32" s="510">
        <v>0</v>
      </c>
      <c r="N32" s="510">
        <v>0</v>
      </c>
      <c r="O32" s="510">
        <v>0</v>
      </c>
      <c r="P32" s="510">
        <v>0</v>
      </c>
      <c r="Q32" s="510">
        <v>0</v>
      </c>
      <c r="R32" s="510">
        <v>0</v>
      </c>
      <c r="S32" s="510">
        <v>0</v>
      </c>
      <c r="T32" s="510">
        <v>0</v>
      </c>
      <c r="U32" s="510">
        <v>0</v>
      </c>
      <c r="V32" s="510">
        <v>0</v>
      </c>
      <c r="W32" s="510">
        <v>0</v>
      </c>
      <c r="X32" s="510">
        <v>0</v>
      </c>
      <c r="Y32" s="510">
        <v>0</v>
      </c>
      <c r="Z32" s="510">
        <v>0</v>
      </c>
      <c r="AA32" s="510">
        <v>2</v>
      </c>
      <c r="AB32" s="510">
        <v>34</v>
      </c>
      <c r="AC32" s="510">
        <v>1</v>
      </c>
      <c r="AD32" s="510">
        <v>22</v>
      </c>
      <c r="AE32" s="510">
        <v>2</v>
      </c>
      <c r="AF32" s="510">
        <v>8</v>
      </c>
      <c r="AG32" s="510">
        <v>1</v>
      </c>
      <c r="AH32" s="510">
        <v>202</v>
      </c>
      <c r="AI32" s="510">
        <v>798</v>
      </c>
      <c r="AJ32" s="510">
        <v>1046</v>
      </c>
      <c r="AK32" s="510">
        <v>2033</v>
      </c>
      <c r="AL32" s="510">
        <v>856</v>
      </c>
      <c r="AM32" s="510">
        <v>2802</v>
      </c>
      <c r="AN32" s="510">
        <v>557</v>
      </c>
      <c r="AO32" s="510">
        <v>775</v>
      </c>
      <c r="AP32" s="512">
        <v>782</v>
      </c>
      <c r="AQ32" s="278">
        <v>411</v>
      </c>
      <c r="AR32" s="802">
        <v>287</v>
      </c>
    </row>
    <row r="33" spans="1:44" x14ac:dyDescent="0.2">
      <c r="A33" s="508" t="s">
        <v>424</v>
      </c>
      <c r="B33" s="508" t="s">
        <v>2885</v>
      </c>
      <c r="C33" s="510">
        <v>0</v>
      </c>
      <c r="D33" s="510">
        <v>0</v>
      </c>
      <c r="E33" s="510">
        <v>0</v>
      </c>
      <c r="F33" s="510">
        <v>0</v>
      </c>
      <c r="G33" s="510">
        <v>0</v>
      </c>
      <c r="H33" s="510">
        <v>0</v>
      </c>
      <c r="I33" s="510">
        <v>0</v>
      </c>
      <c r="J33" s="510">
        <v>0</v>
      </c>
      <c r="K33" s="510">
        <v>0</v>
      </c>
      <c r="L33" s="510">
        <v>0</v>
      </c>
      <c r="M33" s="510">
        <v>0</v>
      </c>
      <c r="N33" s="510">
        <v>0</v>
      </c>
      <c r="O33" s="510">
        <v>0</v>
      </c>
      <c r="P33" s="510">
        <v>0</v>
      </c>
      <c r="Q33" s="510">
        <v>0</v>
      </c>
      <c r="R33" s="510">
        <v>0</v>
      </c>
      <c r="S33" s="510">
        <v>0</v>
      </c>
      <c r="T33" s="510">
        <v>0</v>
      </c>
      <c r="U33" s="510">
        <v>0</v>
      </c>
      <c r="V33" s="510">
        <v>0</v>
      </c>
      <c r="W33" s="510">
        <v>0</v>
      </c>
      <c r="X33" s="510">
        <v>0</v>
      </c>
      <c r="Y33" s="510">
        <v>0</v>
      </c>
      <c r="Z33" s="510">
        <v>0</v>
      </c>
      <c r="AA33" s="510">
        <v>0</v>
      </c>
      <c r="AB33" s="510">
        <v>0</v>
      </c>
      <c r="AC33" s="510">
        <v>0</v>
      </c>
      <c r="AD33" s="510">
        <v>0</v>
      </c>
      <c r="AE33" s="510">
        <v>0</v>
      </c>
      <c r="AF33" s="510">
        <v>0</v>
      </c>
      <c r="AG33" s="510">
        <v>0</v>
      </c>
      <c r="AH33" s="510">
        <v>0</v>
      </c>
      <c r="AI33" s="510"/>
      <c r="AJ33" s="510"/>
      <c r="AK33" s="510">
        <v>0</v>
      </c>
      <c r="AL33" s="510">
        <v>0</v>
      </c>
      <c r="AM33" s="510">
        <v>266</v>
      </c>
      <c r="AN33" s="510">
        <v>582</v>
      </c>
      <c r="AO33" s="510">
        <v>668</v>
      </c>
      <c r="AP33" s="510">
        <v>865</v>
      </c>
      <c r="AQ33" s="510">
        <v>485</v>
      </c>
      <c r="AR33" s="510">
        <v>506</v>
      </c>
    </row>
    <row r="34" spans="1:44" x14ac:dyDescent="0.2">
      <c r="A34" s="508" t="s">
        <v>33</v>
      </c>
      <c r="B34" s="508" t="s">
        <v>2884</v>
      </c>
      <c r="C34" s="510">
        <v>0</v>
      </c>
      <c r="D34" s="510">
        <v>0</v>
      </c>
      <c r="E34" s="510">
        <v>0</v>
      </c>
      <c r="F34" s="510">
        <v>0</v>
      </c>
      <c r="G34" s="510">
        <v>0</v>
      </c>
      <c r="H34" s="510">
        <v>0</v>
      </c>
      <c r="I34" s="510">
        <v>0</v>
      </c>
      <c r="J34" s="510">
        <v>0</v>
      </c>
      <c r="K34" s="510">
        <v>0</v>
      </c>
      <c r="L34" s="510">
        <v>0</v>
      </c>
      <c r="M34" s="510">
        <v>0</v>
      </c>
      <c r="N34" s="510">
        <v>0</v>
      </c>
      <c r="O34" s="510">
        <v>0</v>
      </c>
      <c r="P34" s="510">
        <v>0</v>
      </c>
      <c r="Q34" s="510">
        <v>0</v>
      </c>
      <c r="R34" s="510">
        <v>0</v>
      </c>
      <c r="S34" s="510">
        <v>0</v>
      </c>
      <c r="T34" s="510">
        <v>0</v>
      </c>
      <c r="U34" s="510">
        <v>0</v>
      </c>
      <c r="V34" s="510">
        <v>0</v>
      </c>
      <c r="W34" s="510">
        <v>0</v>
      </c>
      <c r="X34" s="510">
        <v>0</v>
      </c>
      <c r="Y34" s="510">
        <v>0</v>
      </c>
      <c r="Z34" s="510">
        <v>359</v>
      </c>
      <c r="AA34" s="510">
        <v>1</v>
      </c>
      <c r="AB34" s="510">
        <v>587</v>
      </c>
      <c r="AC34" s="510">
        <v>0</v>
      </c>
      <c r="AD34" s="510">
        <v>650</v>
      </c>
      <c r="AE34" s="510">
        <v>0</v>
      </c>
      <c r="AF34" s="510">
        <v>16</v>
      </c>
      <c r="AG34" s="510">
        <v>1</v>
      </c>
      <c r="AH34" s="510">
        <v>663</v>
      </c>
      <c r="AI34" s="510"/>
      <c r="AJ34" s="510"/>
      <c r="AK34" s="510">
        <v>0</v>
      </c>
      <c r="AL34" s="510">
        <v>68</v>
      </c>
      <c r="AM34" s="510">
        <v>1</v>
      </c>
      <c r="AN34" s="510">
        <v>781</v>
      </c>
      <c r="AO34" s="510">
        <v>2</v>
      </c>
      <c r="AP34" s="510">
        <v>719</v>
      </c>
      <c r="AQ34" s="510">
        <v>0</v>
      </c>
      <c r="AR34" s="510">
        <v>910</v>
      </c>
    </row>
    <row r="35" spans="1:44" x14ac:dyDescent="0.2">
      <c r="A35" s="508" t="s">
        <v>240</v>
      </c>
      <c r="B35" s="508" t="s">
        <v>2883</v>
      </c>
      <c r="C35" s="510">
        <v>0</v>
      </c>
      <c r="D35" s="510">
        <v>0</v>
      </c>
      <c r="E35" s="510">
        <v>0</v>
      </c>
      <c r="F35" s="510">
        <v>0</v>
      </c>
      <c r="G35" s="510">
        <v>0</v>
      </c>
      <c r="H35" s="510">
        <v>0</v>
      </c>
      <c r="I35" s="510">
        <v>0</v>
      </c>
      <c r="J35" s="510">
        <v>0</v>
      </c>
      <c r="K35" s="510">
        <v>0</v>
      </c>
      <c r="L35" s="510">
        <v>0</v>
      </c>
      <c r="M35" s="510">
        <v>0</v>
      </c>
      <c r="N35" s="510">
        <v>0</v>
      </c>
      <c r="O35" s="510">
        <v>0</v>
      </c>
      <c r="P35" s="510">
        <v>0</v>
      </c>
      <c r="Q35" s="510">
        <v>0</v>
      </c>
      <c r="R35" s="510">
        <v>0</v>
      </c>
      <c r="S35" s="510">
        <v>0</v>
      </c>
      <c r="T35" s="510">
        <v>0</v>
      </c>
      <c r="U35" s="510">
        <v>0</v>
      </c>
      <c r="V35" s="510">
        <v>0</v>
      </c>
      <c r="W35" s="510">
        <v>0</v>
      </c>
      <c r="X35" s="510">
        <v>0</v>
      </c>
      <c r="Y35" s="510">
        <v>0</v>
      </c>
      <c r="Z35" s="510"/>
      <c r="AA35" s="510">
        <v>0</v>
      </c>
      <c r="AB35" s="510">
        <v>12</v>
      </c>
      <c r="AC35" s="510">
        <v>0</v>
      </c>
      <c r="AD35" s="510">
        <v>2</v>
      </c>
      <c r="AE35" s="510">
        <v>23</v>
      </c>
      <c r="AF35" s="510">
        <v>712</v>
      </c>
      <c r="AG35" s="510">
        <v>0</v>
      </c>
      <c r="AH35" s="510">
        <v>7</v>
      </c>
      <c r="AI35" s="510">
        <v>0</v>
      </c>
      <c r="AJ35" s="510">
        <v>8</v>
      </c>
      <c r="AK35" s="510">
        <v>0</v>
      </c>
      <c r="AL35" s="510">
        <v>64</v>
      </c>
      <c r="AM35" s="510">
        <v>3</v>
      </c>
      <c r="AN35" s="510">
        <v>977</v>
      </c>
      <c r="AO35" s="510">
        <v>1</v>
      </c>
      <c r="AP35" s="510">
        <v>462</v>
      </c>
      <c r="AQ35" s="510">
        <v>4</v>
      </c>
      <c r="AR35" s="510">
        <v>536</v>
      </c>
    </row>
    <row r="36" spans="1:44" x14ac:dyDescent="0.2">
      <c r="A36" s="508" t="s">
        <v>365</v>
      </c>
      <c r="B36" s="508" t="s">
        <v>2885</v>
      </c>
      <c r="C36" s="510">
        <v>0</v>
      </c>
      <c r="D36" s="510">
        <v>0</v>
      </c>
      <c r="E36" s="510">
        <v>0</v>
      </c>
      <c r="F36" s="510">
        <v>0</v>
      </c>
      <c r="G36" s="510">
        <v>0</v>
      </c>
      <c r="H36" s="510">
        <v>0</v>
      </c>
      <c r="I36" s="510">
        <v>0</v>
      </c>
      <c r="J36" s="510">
        <v>0</v>
      </c>
      <c r="K36" s="510">
        <v>0</v>
      </c>
      <c r="L36" s="510">
        <v>0</v>
      </c>
      <c r="M36" s="510">
        <v>0</v>
      </c>
      <c r="N36" s="510">
        <v>0</v>
      </c>
      <c r="O36" s="510">
        <v>0</v>
      </c>
      <c r="P36" s="510">
        <v>0</v>
      </c>
      <c r="Q36" s="510">
        <v>0</v>
      </c>
      <c r="R36" s="510">
        <v>0</v>
      </c>
      <c r="S36" s="510">
        <v>0</v>
      </c>
      <c r="T36" s="510">
        <v>0</v>
      </c>
      <c r="U36" s="510">
        <v>0</v>
      </c>
      <c r="V36" s="510">
        <v>0</v>
      </c>
      <c r="W36" s="510">
        <v>0</v>
      </c>
      <c r="X36" s="510">
        <v>0</v>
      </c>
      <c r="Y36" s="510">
        <v>0</v>
      </c>
      <c r="Z36" s="510"/>
      <c r="AA36" s="510"/>
      <c r="AB36" s="510"/>
      <c r="AC36" s="510"/>
      <c r="AD36" s="510"/>
      <c r="AE36" s="510"/>
      <c r="AF36" s="510"/>
      <c r="AG36" s="510"/>
      <c r="AH36" s="510"/>
      <c r="AI36" s="510"/>
      <c r="AJ36" s="510"/>
      <c r="AK36" s="510">
        <v>0</v>
      </c>
      <c r="AL36" s="510">
        <v>24</v>
      </c>
      <c r="AM36" s="510">
        <v>12</v>
      </c>
      <c r="AN36" s="510">
        <v>524</v>
      </c>
      <c r="AO36" s="510">
        <v>43</v>
      </c>
      <c r="AP36" s="510">
        <v>295</v>
      </c>
      <c r="AQ36" s="510">
        <v>72</v>
      </c>
      <c r="AR36" s="510">
        <v>632</v>
      </c>
    </row>
    <row r="37" spans="1:44" s="276" customFormat="1" x14ac:dyDescent="0.2">
      <c r="A37" s="1027" t="s">
        <v>34</v>
      </c>
      <c r="B37" s="508" t="s">
        <v>2884</v>
      </c>
      <c r="C37" s="510">
        <v>0</v>
      </c>
      <c r="D37" s="510">
        <v>0</v>
      </c>
      <c r="E37" s="510">
        <v>0</v>
      </c>
      <c r="F37" s="510">
        <v>0</v>
      </c>
      <c r="G37" s="510">
        <v>0</v>
      </c>
      <c r="H37" s="510">
        <v>0</v>
      </c>
      <c r="I37" s="510">
        <v>0</v>
      </c>
      <c r="J37" s="510">
        <v>0</v>
      </c>
      <c r="K37" s="510">
        <v>0</v>
      </c>
      <c r="L37" s="510">
        <v>0</v>
      </c>
      <c r="M37" s="510">
        <v>0</v>
      </c>
      <c r="N37" s="510">
        <v>0</v>
      </c>
      <c r="O37" s="510">
        <v>0</v>
      </c>
      <c r="P37" s="510">
        <v>0</v>
      </c>
      <c r="Q37" s="510">
        <v>0</v>
      </c>
      <c r="R37" s="510">
        <v>0</v>
      </c>
      <c r="S37" s="510">
        <v>0</v>
      </c>
      <c r="T37" s="510">
        <v>0</v>
      </c>
      <c r="U37" s="510">
        <v>0</v>
      </c>
      <c r="V37" s="510">
        <v>0</v>
      </c>
      <c r="W37" s="510">
        <v>0</v>
      </c>
      <c r="X37" s="510">
        <v>0</v>
      </c>
      <c r="Y37" s="510">
        <v>0</v>
      </c>
      <c r="Z37" s="510">
        <v>137</v>
      </c>
      <c r="AA37" s="510">
        <v>28</v>
      </c>
      <c r="AB37" s="510">
        <v>150</v>
      </c>
      <c r="AC37" s="510">
        <v>0</v>
      </c>
      <c r="AD37" s="510">
        <v>91</v>
      </c>
      <c r="AE37" s="510">
        <v>99</v>
      </c>
      <c r="AF37" s="510">
        <v>190</v>
      </c>
      <c r="AG37" s="510">
        <v>78</v>
      </c>
      <c r="AH37" s="510">
        <v>681</v>
      </c>
      <c r="AI37" s="510"/>
      <c r="AJ37" s="510"/>
      <c r="AK37" s="510">
        <v>86</v>
      </c>
      <c r="AL37" s="510">
        <v>165</v>
      </c>
      <c r="AM37" s="510">
        <v>78</v>
      </c>
      <c r="AN37" s="510">
        <v>382</v>
      </c>
      <c r="AO37" s="510">
        <v>2</v>
      </c>
      <c r="AP37" s="510">
        <v>307</v>
      </c>
      <c r="AQ37" s="510">
        <v>43</v>
      </c>
      <c r="AR37" s="510">
        <v>254</v>
      </c>
    </row>
    <row r="38" spans="1:44" s="276" customFormat="1" x14ac:dyDescent="0.2">
      <c r="A38" s="1028"/>
      <c r="B38" s="508" t="s">
        <v>2888</v>
      </c>
      <c r="C38" s="510"/>
      <c r="D38" s="510"/>
      <c r="E38" s="510"/>
      <c r="F38" s="510"/>
      <c r="G38" s="510"/>
      <c r="H38" s="510"/>
      <c r="I38" s="510"/>
      <c r="J38" s="510"/>
      <c r="K38" s="510"/>
      <c r="L38" s="510"/>
      <c r="M38" s="510"/>
      <c r="N38" s="510"/>
      <c r="O38" s="510"/>
      <c r="P38" s="510"/>
      <c r="Q38" s="510"/>
      <c r="R38" s="510"/>
      <c r="S38" s="510"/>
      <c r="T38" s="510"/>
      <c r="U38" s="510"/>
      <c r="V38" s="510"/>
      <c r="W38" s="510"/>
      <c r="X38" s="510"/>
      <c r="Y38" s="510"/>
      <c r="Z38" s="510"/>
      <c r="AA38" s="510"/>
      <c r="AB38" s="510"/>
      <c r="AC38" s="510"/>
      <c r="AD38" s="510"/>
      <c r="AE38" s="510"/>
      <c r="AF38" s="510"/>
      <c r="AG38" s="510"/>
      <c r="AH38" s="510"/>
      <c r="AI38" s="510"/>
      <c r="AJ38" s="510"/>
      <c r="AK38" s="510"/>
      <c r="AL38" s="510"/>
      <c r="AM38" s="510"/>
      <c r="AN38" s="510"/>
      <c r="AO38" s="510"/>
      <c r="AP38" s="510"/>
      <c r="AQ38" s="510">
        <v>0</v>
      </c>
      <c r="AR38" s="510">
        <v>58</v>
      </c>
    </row>
    <row r="39" spans="1:44" x14ac:dyDescent="0.2">
      <c r="A39" s="508" t="s">
        <v>482</v>
      </c>
      <c r="B39" s="508" t="s">
        <v>2888</v>
      </c>
      <c r="C39" s="510">
        <v>0</v>
      </c>
      <c r="D39" s="510">
        <v>0</v>
      </c>
      <c r="E39" s="510">
        <v>0</v>
      </c>
      <c r="F39" s="510">
        <v>0</v>
      </c>
      <c r="G39" s="510">
        <v>0</v>
      </c>
      <c r="H39" s="510">
        <v>0</v>
      </c>
      <c r="I39" s="510">
        <v>0</v>
      </c>
      <c r="J39" s="510">
        <v>0</v>
      </c>
      <c r="K39" s="510">
        <v>0</v>
      </c>
      <c r="L39" s="510">
        <v>0</v>
      </c>
      <c r="M39" s="510">
        <v>0</v>
      </c>
      <c r="N39" s="510">
        <v>0</v>
      </c>
      <c r="O39" s="510">
        <v>0</v>
      </c>
      <c r="P39" s="510">
        <v>0</v>
      </c>
      <c r="Q39" s="510">
        <v>0</v>
      </c>
      <c r="R39" s="510">
        <v>0</v>
      </c>
      <c r="S39" s="510">
        <v>0</v>
      </c>
      <c r="T39" s="510">
        <v>0</v>
      </c>
      <c r="U39" s="510">
        <v>0</v>
      </c>
      <c r="V39" s="510">
        <v>0</v>
      </c>
      <c r="W39" s="510">
        <v>0</v>
      </c>
      <c r="X39" s="510">
        <v>0</v>
      </c>
      <c r="Y39" s="510">
        <v>0</v>
      </c>
      <c r="Z39" s="510">
        <v>0</v>
      </c>
      <c r="AA39" s="510">
        <v>0</v>
      </c>
      <c r="AB39" s="510">
        <v>0</v>
      </c>
      <c r="AC39" s="510">
        <v>0</v>
      </c>
      <c r="AD39" s="510">
        <v>0</v>
      </c>
      <c r="AE39" s="510">
        <v>0</v>
      </c>
      <c r="AF39" s="510">
        <v>0</v>
      </c>
      <c r="AG39" s="510">
        <v>0</v>
      </c>
      <c r="AH39" s="510">
        <v>0</v>
      </c>
      <c r="AI39" s="510"/>
      <c r="AJ39" s="510"/>
      <c r="AK39" s="510">
        <v>0</v>
      </c>
      <c r="AL39" s="510">
        <v>0</v>
      </c>
      <c r="AM39" s="510">
        <v>0</v>
      </c>
      <c r="AN39" s="510">
        <v>0</v>
      </c>
      <c r="AO39" s="510">
        <v>0</v>
      </c>
      <c r="AP39" s="510">
        <v>107</v>
      </c>
      <c r="AQ39" s="510">
        <v>0</v>
      </c>
      <c r="AR39" s="510">
        <v>0</v>
      </c>
    </row>
    <row r="40" spans="1:44" x14ac:dyDescent="0.2">
      <c r="A40" s="1027" t="s">
        <v>241</v>
      </c>
      <c r="B40" s="508" t="s">
        <v>2883</v>
      </c>
      <c r="C40" s="510">
        <v>0</v>
      </c>
      <c r="D40" s="510">
        <v>0</v>
      </c>
      <c r="E40" s="510">
        <v>0</v>
      </c>
      <c r="F40" s="510">
        <v>0</v>
      </c>
      <c r="G40" s="510">
        <v>0</v>
      </c>
      <c r="H40" s="510">
        <v>0</v>
      </c>
      <c r="I40" s="510">
        <v>0</v>
      </c>
      <c r="J40" s="510">
        <v>0</v>
      </c>
      <c r="K40" s="510">
        <v>0</v>
      </c>
      <c r="L40" s="510">
        <v>0</v>
      </c>
      <c r="M40" s="510">
        <v>0</v>
      </c>
      <c r="N40" s="510">
        <v>0</v>
      </c>
      <c r="O40" s="510">
        <v>0</v>
      </c>
      <c r="P40" s="510">
        <v>0</v>
      </c>
      <c r="Q40" s="510">
        <v>0</v>
      </c>
      <c r="R40" s="510">
        <v>0</v>
      </c>
      <c r="S40" s="510">
        <v>0</v>
      </c>
      <c r="T40" s="510">
        <v>0</v>
      </c>
      <c r="U40" s="510">
        <v>0</v>
      </c>
      <c r="V40" s="510">
        <v>0</v>
      </c>
      <c r="W40" s="510">
        <v>0</v>
      </c>
      <c r="X40" s="510">
        <v>0</v>
      </c>
      <c r="Y40" s="510">
        <v>0</v>
      </c>
      <c r="Z40" s="510"/>
      <c r="AA40" s="510">
        <v>24</v>
      </c>
      <c r="AB40" s="510">
        <v>117</v>
      </c>
      <c r="AC40" s="510">
        <v>79</v>
      </c>
      <c r="AD40" s="510">
        <v>15</v>
      </c>
      <c r="AE40" s="510">
        <v>23</v>
      </c>
      <c r="AF40" s="510">
        <v>54</v>
      </c>
      <c r="AG40" s="510">
        <v>0</v>
      </c>
      <c r="AH40" s="510">
        <v>1</v>
      </c>
      <c r="AI40" s="510"/>
      <c r="AJ40" s="510"/>
      <c r="AK40" s="510">
        <v>0</v>
      </c>
      <c r="AL40" s="510">
        <v>2</v>
      </c>
      <c r="AM40" s="510">
        <v>0</v>
      </c>
      <c r="AN40" s="510">
        <v>107</v>
      </c>
      <c r="AO40" s="510">
        <v>0</v>
      </c>
      <c r="AP40" s="510">
        <v>62</v>
      </c>
      <c r="AQ40" s="510">
        <v>0</v>
      </c>
      <c r="AR40" s="510">
        <v>0</v>
      </c>
    </row>
    <row r="41" spans="1:44" x14ac:dyDescent="0.2">
      <c r="A41" s="1028"/>
      <c r="B41" s="508" t="s">
        <v>2887</v>
      </c>
      <c r="C41" s="510">
        <v>0</v>
      </c>
      <c r="D41" s="510">
        <v>0</v>
      </c>
      <c r="E41" s="510">
        <v>0</v>
      </c>
      <c r="F41" s="510">
        <v>0</v>
      </c>
      <c r="G41" s="510">
        <v>0</v>
      </c>
      <c r="H41" s="510">
        <v>0</v>
      </c>
      <c r="I41" s="510">
        <v>0</v>
      </c>
      <c r="J41" s="510">
        <v>0</v>
      </c>
      <c r="K41" s="510">
        <v>0</v>
      </c>
      <c r="L41" s="510">
        <v>0</v>
      </c>
      <c r="M41" s="510">
        <v>0</v>
      </c>
      <c r="N41" s="510">
        <v>0</v>
      </c>
      <c r="O41" s="510">
        <v>0</v>
      </c>
      <c r="P41" s="510">
        <v>0</v>
      </c>
      <c r="Q41" s="510">
        <v>0</v>
      </c>
      <c r="R41" s="510">
        <v>0</v>
      </c>
      <c r="S41" s="510">
        <v>0</v>
      </c>
      <c r="T41" s="510">
        <v>0</v>
      </c>
      <c r="U41" s="510">
        <v>0</v>
      </c>
      <c r="V41" s="510">
        <v>0</v>
      </c>
      <c r="W41" s="510">
        <v>0</v>
      </c>
      <c r="X41" s="510">
        <v>0</v>
      </c>
      <c r="Y41" s="510">
        <v>0</v>
      </c>
      <c r="Z41" s="510">
        <v>0</v>
      </c>
      <c r="AA41" s="510">
        <v>0</v>
      </c>
      <c r="AB41" s="510">
        <v>0</v>
      </c>
      <c r="AC41" s="510">
        <v>0</v>
      </c>
      <c r="AD41" s="510">
        <v>0</v>
      </c>
      <c r="AE41" s="510">
        <v>0</v>
      </c>
      <c r="AF41" s="510">
        <v>0</v>
      </c>
      <c r="AG41" s="510">
        <v>0</v>
      </c>
      <c r="AH41" s="510">
        <v>0</v>
      </c>
      <c r="AI41" s="510"/>
      <c r="AJ41" s="510"/>
      <c r="AK41" s="510">
        <v>0</v>
      </c>
      <c r="AL41" s="510">
        <v>0</v>
      </c>
      <c r="AM41" s="510">
        <v>0</v>
      </c>
      <c r="AN41" s="510">
        <v>0</v>
      </c>
      <c r="AO41" s="510">
        <v>0</v>
      </c>
      <c r="AP41" s="510">
        <v>10</v>
      </c>
      <c r="AQ41" s="510">
        <v>0</v>
      </c>
      <c r="AR41" s="510">
        <v>98</v>
      </c>
    </row>
    <row r="42" spans="1:44" x14ac:dyDescent="0.2">
      <c r="A42" s="508" t="s">
        <v>423</v>
      </c>
      <c r="B42" s="508" t="s">
        <v>2888</v>
      </c>
      <c r="C42" s="510">
        <v>0</v>
      </c>
      <c r="D42" s="510">
        <v>0</v>
      </c>
      <c r="E42" s="510">
        <v>0</v>
      </c>
      <c r="F42" s="510">
        <v>0</v>
      </c>
      <c r="G42" s="510">
        <v>0</v>
      </c>
      <c r="H42" s="510">
        <v>0</v>
      </c>
      <c r="I42" s="510">
        <v>0</v>
      </c>
      <c r="J42" s="510">
        <v>0</v>
      </c>
      <c r="K42" s="510">
        <v>0</v>
      </c>
      <c r="L42" s="510">
        <v>0</v>
      </c>
      <c r="M42" s="510">
        <v>0</v>
      </c>
      <c r="N42" s="510">
        <v>0</v>
      </c>
      <c r="O42" s="510">
        <v>0</v>
      </c>
      <c r="P42" s="510">
        <v>0</v>
      </c>
      <c r="Q42" s="510">
        <v>0</v>
      </c>
      <c r="R42" s="510">
        <v>0</v>
      </c>
      <c r="S42" s="510">
        <v>0</v>
      </c>
      <c r="T42" s="510">
        <v>0</v>
      </c>
      <c r="U42" s="510">
        <v>0</v>
      </c>
      <c r="V42" s="510">
        <v>0</v>
      </c>
      <c r="W42" s="510">
        <v>0</v>
      </c>
      <c r="X42" s="510">
        <v>0</v>
      </c>
      <c r="Y42" s="510">
        <v>0</v>
      </c>
      <c r="Z42" s="510">
        <v>0</v>
      </c>
      <c r="AA42" s="510">
        <v>0</v>
      </c>
      <c r="AB42" s="510">
        <v>0</v>
      </c>
      <c r="AC42" s="510">
        <v>0</v>
      </c>
      <c r="AD42" s="510">
        <v>0</v>
      </c>
      <c r="AE42" s="510">
        <v>0</v>
      </c>
      <c r="AF42" s="510">
        <v>0</v>
      </c>
      <c r="AG42" s="510">
        <v>0</v>
      </c>
      <c r="AH42" s="510">
        <v>0</v>
      </c>
      <c r="AI42" s="510"/>
      <c r="AJ42" s="510"/>
      <c r="AK42" s="510">
        <v>0</v>
      </c>
      <c r="AL42" s="510">
        <v>0</v>
      </c>
      <c r="AM42" s="510">
        <v>14</v>
      </c>
      <c r="AN42" s="510">
        <v>0</v>
      </c>
      <c r="AO42" s="510">
        <v>26</v>
      </c>
      <c r="AP42" s="510">
        <v>6</v>
      </c>
      <c r="AQ42" s="510">
        <v>32</v>
      </c>
      <c r="AR42" s="510">
        <v>18</v>
      </c>
    </row>
    <row r="43" spans="1:44" x14ac:dyDescent="0.2">
      <c r="A43" s="508" t="s">
        <v>425</v>
      </c>
      <c r="B43" s="508" t="s">
        <v>2908</v>
      </c>
      <c r="C43" s="510">
        <v>0</v>
      </c>
      <c r="D43" s="510">
        <v>5990</v>
      </c>
      <c r="E43" s="510">
        <v>0</v>
      </c>
      <c r="F43" s="510">
        <v>6812</v>
      </c>
      <c r="G43" s="510">
        <v>0</v>
      </c>
      <c r="H43" s="510">
        <v>7068</v>
      </c>
      <c r="I43" s="510">
        <v>0</v>
      </c>
      <c r="J43" s="510">
        <v>7068</v>
      </c>
      <c r="K43" s="510">
        <v>0</v>
      </c>
      <c r="L43" s="510">
        <v>0</v>
      </c>
      <c r="M43" s="510">
        <v>0</v>
      </c>
      <c r="N43" s="510">
        <v>0</v>
      </c>
      <c r="O43" s="510">
        <v>0</v>
      </c>
      <c r="P43" s="510">
        <v>0</v>
      </c>
      <c r="Q43" s="510">
        <v>0</v>
      </c>
      <c r="R43" s="510">
        <v>0</v>
      </c>
      <c r="S43" s="510">
        <v>0</v>
      </c>
      <c r="T43" s="510">
        <v>0</v>
      </c>
      <c r="U43" s="510">
        <v>0</v>
      </c>
      <c r="V43" s="510">
        <v>0</v>
      </c>
      <c r="W43" s="510">
        <v>0</v>
      </c>
      <c r="X43" s="510">
        <v>0</v>
      </c>
      <c r="Y43" s="510">
        <v>0</v>
      </c>
      <c r="Z43" s="510">
        <v>0</v>
      </c>
      <c r="AA43" s="510">
        <v>0</v>
      </c>
      <c r="AB43" s="510">
        <v>0</v>
      </c>
      <c r="AC43" s="510">
        <v>0</v>
      </c>
      <c r="AD43" s="510">
        <v>0</v>
      </c>
      <c r="AE43" s="510">
        <v>0</v>
      </c>
      <c r="AF43" s="510">
        <v>0</v>
      </c>
      <c r="AG43" s="510">
        <v>0</v>
      </c>
      <c r="AH43" s="510">
        <v>0</v>
      </c>
      <c r="AI43" s="510"/>
      <c r="AJ43" s="510"/>
      <c r="AK43" s="510">
        <v>0</v>
      </c>
      <c r="AL43" s="510">
        <v>0</v>
      </c>
      <c r="AM43" s="510">
        <v>0</v>
      </c>
      <c r="AN43" s="510">
        <v>0</v>
      </c>
      <c r="AO43" s="510">
        <v>0</v>
      </c>
      <c r="AP43" s="510">
        <v>0</v>
      </c>
      <c r="AQ43" s="510">
        <v>0</v>
      </c>
      <c r="AR43" s="510">
        <v>0</v>
      </c>
    </row>
    <row r="44" spans="1:44" x14ac:dyDescent="0.2">
      <c r="A44" s="508" t="s">
        <v>437</v>
      </c>
      <c r="B44" s="508" t="s">
        <v>2883</v>
      </c>
      <c r="C44" s="510">
        <v>0</v>
      </c>
      <c r="D44" s="510">
        <v>0</v>
      </c>
      <c r="E44" s="510">
        <v>0</v>
      </c>
      <c r="F44" s="510">
        <v>0</v>
      </c>
      <c r="G44" s="510">
        <v>0</v>
      </c>
      <c r="H44" s="510">
        <v>204</v>
      </c>
      <c r="I44" s="510">
        <v>0</v>
      </c>
      <c r="J44" s="510">
        <v>204</v>
      </c>
      <c r="K44" s="510">
        <v>0</v>
      </c>
      <c r="L44" s="510">
        <v>201</v>
      </c>
      <c r="M44" s="510">
        <v>0</v>
      </c>
      <c r="N44" s="510">
        <v>130</v>
      </c>
      <c r="O44" s="510">
        <v>0</v>
      </c>
      <c r="P44" s="510">
        <v>180</v>
      </c>
      <c r="Q44" s="510">
        <v>0</v>
      </c>
      <c r="R44" s="510">
        <v>127</v>
      </c>
      <c r="S44" s="510">
        <v>0</v>
      </c>
      <c r="T44" s="510">
        <v>127</v>
      </c>
      <c r="U44" s="510">
        <v>0</v>
      </c>
      <c r="V44" s="510">
        <v>0</v>
      </c>
      <c r="W44" s="510">
        <v>0</v>
      </c>
      <c r="X44" s="510">
        <v>0</v>
      </c>
      <c r="Y44" s="510">
        <v>0</v>
      </c>
      <c r="Z44" s="510">
        <v>0</v>
      </c>
      <c r="AA44" s="510">
        <v>0</v>
      </c>
      <c r="AB44" s="510">
        <v>0</v>
      </c>
      <c r="AC44" s="510">
        <v>0</v>
      </c>
      <c r="AD44" s="510">
        <v>0</v>
      </c>
      <c r="AE44" s="510">
        <v>0</v>
      </c>
      <c r="AF44" s="510">
        <v>0</v>
      </c>
      <c r="AG44" s="510">
        <v>0</v>
      </c>
      <c r="AH44" s="510">
        <v>0</v>
      </c>
      <c r="AI44" s="510"/>
      <c r="AJ44" s="510"/>
      <c r="AK44" s="510">
        <v>0</v>
      </c>
      <c r="AL44" s="510">
        <v>0</v>
      </c>
      <c r="AM44" s="510">
        <v>0</v>
      </c>
      <c r="AN44" s="510">
        <v>0</v>
      </c>
      <c r="AO44" s="510">
        <v>0</v>
      </c>
      <c r="AP44" s="510">
        <v>0</v>
      </c>
      <c r="AQ44" s="510">
        <v>0</v>
      </c>
      <c r="AR44" s="510">
        <v>0</v>
      </c>
    </row>
    <row r="45" spans="1:44" x14ac:dyDescent="0.2">
      <c r="A45" s="508" t="s">
        <v>2890</v>
      </c>
      <c r="B45" s="508" t="s">
        <v>2885</v>
      </c>
      <c r="C45" s="510">
        <v>0</v>
      </c>
      <c r="D45" s="510">
        <v>0</v>
      </c>
      <c r="E45" s="510">
        <v>0</v>
      </c>
      <c r="F45" s="510">
        <v>0</v>
      </c>
      <c r="G45" s="510">
        <v>0</v>
      </c>
      <c r="H45" s="510"/>
      <c r="I45" s="510"/>
      <c r="J45" s="510"/>
      <c r="K45" s="510"/>
      <c r="L45" s="510"/>
      <c r="M45" s="510"/>
      <c r="N45" s="510"/>
      <c r="O45" s="510"/>
      <c r="P45" s="510"/>
      <c r="Q45" s="510"/>
      <c r="R45" s="510"/>
      <c r="S45" s="510"/>
      <c r="T45" s="510"/>
      <c r="U45" s="510"/>
      <c r="V45" s="510"/>
      <c r="W45" s="510"/>
      <c r="X45" s="510"/>
      <c r="Y45" s="510"/>
      <c r="Z45" s="510"/>
      <c r="AA45" s="510"/>
      <c r="AB45" s="510"/>
      <c r="AC45" s="510"/>
      <c r="AD45" s="510"/>
      <c r="AE45" s="510"/>
      <c r="AF45" s="510"/>
      <c r="AG45" s="510">
        <v>1</v>
      </c>
      <c r="AH45" s="510">
        <v>6</v>
      </c>
      <c r="AI45" s="510">
        <v>1</v>
      </c>
      <c r="AJ45" s="510">
        <v>0</v>
      </c>
      <c r="AK45" s="510">
        <v>0</v>
      </c>
      <c r="AL45" s="510">
        <v>15</v>
      </c>
      <c r="AM45" s="510">
        <v>2</v>
      </c>
      <c r="AN45" s="510">
        <v>15</v>
      </c>
      <c r="AO45" s="510">
        <v>0</v>
      </c>
      <c r="AP45" s="510">
        <v>0</v>
      </c>
      <c r="AQ45" s="510">
        <v>16</v>
      </c>
      <c r="AR45" s="510">
        <v>39</v>
      </c>
    </row>
    <row r="46" spans="1:44" x14ac:dyDescent="0.2">
      <c r="A46" s="801" t="s">
        <v>2906</v>
      </c>
      <c r="B46" s="508" t="s">
        <v>2888</v>
      </c>
      <c r="C46" s="510"/>
      <c r="D46" s="510"/>
      <c r="E46" s="510"/>
      <c r="F46" s="510"/>
      <c r="G46" s="510"/>
      <c r="H46" s="510"/>
      <c r="I46" s="510"/>
      <c r="J46" s="510"/>
      <c r="K46" s="510"/>
      <c r="L46" s="510"/>
      <c r="M46" s="510"/>
      <c r="N46" s="510"/>
      <c r="O46" s="510"/>
      <c r="P46" s="510"/>
      <c r="Q46" s="510"/>
      <c r="R46" s="510"/>
      <c r="S46" s="510"/>
      <c r="T46" s="510"/>
      <c r="U46" s="510"/>
      <c r="V46" s="510"/>
      <c r="W46" s="510"/>
      <c r="X46" s="510"/>
      <c r="Y46" s="510"/>
      <c r="Z46" s="510"/>
      <c r="AA46" s="510"/>
      <c r="AB46" s="510"/>
      <c r="AC46" s="510"/>
      <c r="AD46" s="510"/>
      <c r="AE46" s="510"/>
      <c r="AF46" s="510"/>
      <c r="AG46" s="510"/>
      <c r="AH46" s="510"/>
      <c r="AI46" s="510"/>
      <c r="AJ46" s="510"/>
      <c r="AK46" s="510"/>
      <c r="AL46" s="510"/>
      <c r="AM46" s="510"/>
      <c r="AN46" s="510"/>
      <c r="AO46" s="510"/>
      <c r="AP46" s="510"/>
      <c r="AQ46" s="510">
        <v>0</v>
      </c>
      <c r="AR46" s="510">
        <v>12</v>
      </c>
    </row>
    <row r="47" spans="1:44" s="313" customFormat="1" ht="24" customHeight="1" x14ac:dyDescent="0.2">
      <c r="A47" s="507" t="s">
        <v>3</v>
      </c>
      <c r="B47" s="507" t="s">
        <v>10</v>
      </c>
      <c r="C47" s="509">
        <v>320623</v>
      </c>
      <c r="D47" s="509">
        <v>402110</v>
      </c>
      <c r="E47" s="509">
        <v>274995</v>
      </c>
      <c r="F47" s="509">
        <v>349363</v>
      </c>
      <c r="G47" s="509">
        <v>385655</v>
      </c>
      <c r="H47" s="509">
        <v>408646</v>
      </c>
      <c r="I47" s="509">
        <v>385655</v>
      </c>
      <c r="J47" s="509">
        <v>408646</v>
      </c>
      <c r="K47" s="509">
        <v>562067</v>
      </c>
      <c r="L47" s="509">
        <v>464781</v>
      </c>
      <c r="M47" s="509">
        <v>626611</v>
      </c>
      <c r="N47" s="509">
        <v>487546</v>
      </c>
      <c r="O47" s="509">
        <v>613106</v>
      </c>
      <c r="P47" s="509">
        <v>519801</v>
      </c>
      <c r="Q47" s="509">
        <v>603319</v>
      </c>
      <c r="R47" s="509">
        <v>642378</v>
      </c>
      <c r="S47" s="509">
        <v>603319</v>
      </c>
      <c r="T47" s="509">
        <v>642378</v>
      </c>
      <c r="U47" s="509">
        <v>733459</v>
      </c>
      <c r="V47" s="509">
        <v>779385</v>
      </c>
      <c r="W47" s="509">
        <v>800869</v>
      </c>
      <c r="X47" s="509">
        <v>898012</v>
      </c>
      <c r="Y47" s="509">
        <v>817981</v>
      </c>
      <c r="Z47" s="509">
        <v>949116</v>
      </c>
      <c r="AA47" s="509">
        <v>813637</v>
      </c>
      <c r="AB47" s="509">
        <v>928974</v>
      </c>
      <c r="AC47" s="509">
        <v>898885</v>
      </c>
      <c r="AD47" s="509">
        <v>1005422</v>
      </c>
      <c r="AE47" s="509">
        <v>1022451</v>
      </c>
      <c r="AF47" s="509">
        <v>1086116</v>
      </c>
      <c r="AG47" s="509">
        <v>1022205</v>
      </c>
      <c r="AH47" s="509">
        <v>1217803</v>
      </c>
      <c r="AI47" s="509">
        <f>+SUM(AI48:AI78)</f>
        <v>1137875</v>
      </c>
      <c r="AJ47" s="509">
        <f>+SUM(AJ48:AJ78)</f>
        <v>1309635</v>
      </c>
      <c r="AK47" s="509">
        <v>1278336</v>
      </c>
      <c r="AL47" s="509">
        <v>1481485</v>
      </c>
      <c r="AM47" s="509">
        <v>1398167</v>
      </c>
      <c r="AN47" s="509">
        <v>1464277</v>
      </c>
      <c r="AO47" s="509">
        <v>1550898</v>
      </c>
      <c r="AP47" s="509">
        <v>1378951</v>
      </c>
      <c r="AQ47" s="509">
        <f>SUM(AQ48:AQ79)</f>
        <v>1547312</v>
      </c>
      <c r="AR47" s="509">
        <f>SUM(AR48:AR79)</f>
        <v>1518100</v>
      </c>
    </row>
    <row r="48" spans="1:44" x14ac:dyDescent="0.2">
      <c r="A48" s="508" t="s">
        <v>26</v>
      </c>
      <c r="B48" s="508" t="s">
        <v>2882</v>
      </c>
      <c r="C48" s="510">
        <v>156974</v>
      </c>
      <c r="D48" s="510">
        <v>234289</v>
      </c>
      <c r="E48" s="510">
        <v>186333</v>
      </c>
      <c r="F48" s="510">
        <v>249297</v>
      </c>
      <c r="G48" s="510">
        <v>197369</v>
      </c>
      <c r="H48" s="510">
        <v>234327</v>
      </c>
      <c r="I48" s="510">
        <v>197369</v>
      </c>
      <c r="J48" s="510">
        <v>234327</v>
      </c>
      <c r="K48" s="510">
        <v>271431</v>
      </c>
      <c r="L48" s="510">
        <v>253424</v>
      </c>
      <c r="M48" s="510">
        <v>289425</v>
      </c>
      <c r="N48" s="510">
        <v>268187</v>
      </c>
      <c r="O48" s="510">
        <v>274355</v>
      </c>
      <c r="P48" s="510">
        <v>283631</v>
      </c>
      <c r="Q48" s="510">
        <v>262343</v>
      </c>
      <c r="R48" s="510">
        <v>313863</v>
      </c>
      <c r="S48" s="510">
        <v>262343</v>
      </c>
      <c r="T48" s="510">
        <v>313863</v>
      </c>
      <c r="U48" s="510">
        <v>319994</v>
      </c>
      <c r="V48" s="510">
        <v>342923</v>
      </c>
      <c r="W48" s="510">
        <v>359041</v>
      </c>
      <c r="X48" s="510">
        <v>399089</v>
      </c>
      <c r="Y48" s="510">
        <v>358333</v>
      </c>
      <c r="Z48" s="510">
        <v>419921</v>
      </c>
      <c r="AA48" s="510">
        <v>359845</v>
      </c>
      <c r="AB48" s="510">
        <v>416927</v>
      </c>
      <c r="AC48" s="510">
        <v>389129</v>
      </c>
      <c r="AD48" s="510">
        <v>440484</v>
      </c>
      <c r="AE48" s="510">
        <v>410800</v>
      </c>
      <c r="AF48" s="510">
        <v>451157</v>
      </c>
      <c r="AG48" s="510">
        <v>435949</v>
      </c>
      <c r="AH48" s="510">
        <v>496426</v>
      </c>
      <c r="AI48" s="510">
        <v>452346</v>
      </c>
      <c r="AJ48" s="510">
        <v>574823</v>
      </c>
      <c r="AK48" s="510">
        <v>500361</v>
      </c>
      <c r="AL48" s="510">
        <v>625288</v>
      </c>
      <c r="AM48" s="510">
        <v>553810</v>
      </c>
      <c r="AN48" s="510">
        <v>613706</v>
      </c>
      <c r="AO48" s="510">
        <v>556295</v>
      </c>
      <c r="AP48" s="510">
        <v>566453</v>
      </c>
      <c r="AQ48" s="510">
        <v>604598</v>
      </c>
      <c r="AR48" s="510">
        <v>544777</v>
      </c>
    </row>
    <row r="49" spans="1:44" x14ac:dyDescent="0.2">
      <c r="A49" s="1027" t="s">
        <v>27</v>
      </c>
      <c r="B49" s="508" t="s">
        <v>2882</v>
      </c>
      <c r="C49" s="510">
        <v>138943</v>
      </c>
      <c r="D49" s="510">
        <v>95379</v>
      </c>
      <c r="E49" s="510">
        <v>65778</v>
      </c>
      <c r="F49" s="510">
        <v>43154</v>
      </c>
      <c r="G49" s="510">
        <v>160357</v>
      </c>
      <c r="H49" s="510">
        <v>105948</v>
      </c>
      <c r="I49" s="510">
        <v>160357</v>
      </c>
      <c r="J49" s="510">
        <v>105948</v>
      </c>
      <c r="K49" s="510">
        <v>243045</v>
      </c>
      <c r="L49" s="510">
        <v>132397</v>
      </c>
      <c r="M49" s="510">
        <v>285263</v>
      </c>
      <c r="N49" s="510">
        <v>142819</v>
      </c>
      <c r="O49" s="510">
        <v>253347</v>
      </c>
      <c r="P49" s="510">
        <v>144417</v>
      </c>
      <c r="Q49" s="510">
        <v>232553</v>
      </c>
      <c r="R49" s="510">
        <v>171146</v>
      </c>
      <c r="S49" s="510">
        <v>232553</v>
      </c>
      <c r="T49" s="510">
        <v>171146</v>
      </c>
      <c r="U49" s="510">
        <v>292780</v>
      </c>
      <c r="V49" s="510">
        <v>205110</v>
      </c>
      <c r="W49" s="510">
        <v>314496</v>
      </c>
      <c r="X49" s="510">
        <v>234784</v>
      </c>
      <c r="Y49" s="510">
        <v>332062</v>
      </c>
      <c r="Z49" s="510">
        <v>262566</v>
      </c>
      <c r="AA49" s="510">
        <v>326210</v>
      </c>
      <c r="AB49" s="510">
        <v>260959</v>
      </c>
      <c r="AC49" s="510">
        <v>371727</v>
      </c>
      <c r="AD49" s="510">
        <v>286941</v>
      </c>
      <c r="AE49" s="510">
        <v>457221</v>
      </c>
      <c r="AF49" s="510">
        <v>306248</v>
      </c>
      <c r="AG49" s="510">
        <v>418049</v>
      </c>
      <c r="AH49" s="510">
        <v>320975</v>
      </c>
      <c r="AI49" s="510">
        <v>497225</v>
      </c>
      <c r="AJ49" s="510">
        <v>338937</v>
      </c>
      <c r="AK49" s="510">
        <v>554034</v>
      </c>
      <c r="AL49" s="510">
        <v>346601</v>
      </c>
      <c r="AM49" s="510">
        <v>543542</v>
      </c>
      <c r="AN49" s="510">
        <v>323744</v>
      </c>
      <c r="AO49" s="510">
        <v>632637</v>
      </c>
      <c r="AP49" s="510">
        <v>332242</v>
      </c>
      <c r="AQ49" s="510">
        <v>622322</v>
      </c>
      <c r="AR49" s="510">
        <v>355623</v>
      </c>
    </row>
    <row r="50" spans="1:44" x14ac:dyDescent="0.2">
      <c r="A50" s="1028"/>
      <c r="B50" s="508" t="s">
        <v>2884</v>
      </c>
      <c r="C50" s="510">
        <v>504</v>
      </c>
      <c r="D50" s="510">
        <v>263</v>
      </c>
      <c r="E50" s="510"/>
      <c r="F50" s="510"/>
      <c r="G50" s="510">
        <v>604</v>
      </c>
      <c r="H50" s="510">
        <v>1786</v>
      </c>
      <c r="I50" s="510">
        <v>604</v>
      </c>
      <c r="J50" s="510">
        <v>1786</v>
      </c>
      <c r="K50" s="510">
        <v>320</v>
      </c>
      <c r="L50" s="510">
        <v>390</v>
      </c>
      <c r="M50" s="510">
        <v>694</v>
      </c>
      <c r="N50" s="510">
        <v>777</v>
      </c>
      <c r="O50" s="510">
        <v>374</v>
      </c>
      <c r="P50" s="510">
        <v>702</v>
      </c>
      <c r="Q50" s="510">
        <v>1115</v>
      </c>
      <c r="R50" s="510">
        <v>1451</v>
      </c>
      <c r="S50" s="510">
        <v>1115</v>
      </c>
      <c r="T50" s="510">
        <v>1451</v>
      </c>
      <c r="U50" s="510">
        <v>582</v>
      </c>
      <c r="V50" s="510">
        <v>492</v>
      </c>
      <c r="W50" s="510">
        <v>425</v>
      </c>
      <c r="X50" s="510">
        <v>863</v>
      </c>
      <c r="Y50" s="510">
        <v>686</v>
      </c>
      <c r="Z50" s="510">
        <v>1335</v>
      </c>
      <c r="AA50" s="510">
        <v>559</v>
      </c>
      <c r="AB50" s="510">
        <v>1425</v>
      </c>
      <c r="AC50" s="510">
        <v>830</v>
      </c>
      <c r="AD50" s="510">
        <v>1762</v>
      </c>
      <c r="AE50" s="510">
        <v>1321</v>
      </c>
      <c r="AF50" s="510">
        <v>11674</v>
      </c>
      <c r="AG50" s="510">
        <v>1566</v>
      </c>
      <c r="AH50" s="510">
        <v>16764</v>
      </c>
      <c r="AI50" s="510">
        <v>1615</v>
      </c>
      <c r="AJ50" s="510">
        <v>2942</v>
      </c>
      <c r="AK50" s="510">
        <v>1677</v>
      </c>
      <c r="AL50" s="510">
        <v>27325</v>
      </c>
      <c r="AM50" s="510">
        <v>2245</v>
      </c>
      <c r="AN50" s="510">
        <v>31897</v>
      </c>
      <c r="AO50" s="510">
        <v>2825</v>
      </c>
      <c r="AP50" s="510">
        <v>31377</v>
      </c>
      <c r="AQ50" s="510">
        <v>2732</v>
      </c>
      <c r="AR50" s="510">
        <v>27751</v>
      </c>
    </row>
    <row r="51" spans="1:44" x14ac:dyDescent="0.2">
      <c r="A51" s="508" t="s">
        <v>204</v>
      </c>
      <c r="B51" s="508" t="s">
        <v>2883</v>
      </c>
      <c r="C51" s="510">
        <v>6865</v>
      </c>
      <c r="D51" s="510">
        <v>34632</v>
      </c>
      <c r="E51" s="510">
        <v>5547</v>
      </c>
      <c r="F51" s="510">
        <v>24568</v>
      </c>
      <c r="G51" s="510">
        <v>13693</v>
      </c>
      <c r="H51" s="510">
        <v>36379</v>
      </c>
      <c r="I51" s="510">
        <v>13693</v>
      </c>
      <c r="J51" s="510">
        <v>36379</v>
      </c>
      <c r="K51" s="510">
        <v>28522</v>
      </c>
      <c r="L51" s="510">
        <v>37863</v>
      </c>
      <c r="M51" s="510">
        <v>32644</v>
      </c>
      <c r="N51" s="510">
        <v>35078</v>
      </c>
      <c r="O51" s="510">
        <v>67446</v>
      </c>
      <c r="P51" s="510">
        <v>46422</v>
      </c>
      <c r="Q51" s="510">
        <v>85586</v>
      </c>
      <c r="R51" s="510">
        <v>59443</v>
      </c>
      <c r="S51" s="510">
        <v>85586</v>
      </c>
      <c r="T51" s="510">
        <v>59443</v>
      </c>
      <c r="U51" s="510">
        <v>81700</v>
      </c>
      <c r="V51" s="510">
        <v>109235</v>
      </c>
      <c r="W51" s="510">
        <v>86819</v>
      </c>
      <c r="X51" s="510">
        <v>128624</v>
      </c>
      <c r="Y51" s="510">
        <v>86075</v>
      </c>
      <c r="Z51" s="510">
        <v>125433</v>
      </c>
      <c r="AA51" s="510">
        <v>84464</v>
      </c>
      <c r="AB51" s="510">
        <v>134965</v>
      </c>
      <c r="AC51" s="510">
        <v>90984</v>
      </c>
      <c r="AD51" s="510">
        <v>142371</v>
      </c>
      <c r="AE51" s="510">
        <v>98372</v>
      </c>
      <c r="AF51" s="510">
        <v>137939</v>
      </c>
      <c r="AG51" s="510">
        <v>103862</v>
      </c>
      <c r="AH51" s="510">
        <v>138650</v>
      </c>
      <c r="AI51" s="510">
        <v>120030</v>
      </c>
      <c r="AJ51" s="510">
        <v>154790</v>
      </c>
      <c r="AK51" s="510">
        <v>136222</v>
      </c>
      <c r="AL51" s="510">
        <v>177378</v>
      </c>
      <c r="AM51" s="510">
        <v>166366</v>
      </c>
      <c r="AN51" s="510">
        <v>185332</v>
      </c>
      <c r="AO51" s="510">
        <v>195100</v>
      </c>
      <c r="AP51" s="510">
        <v>192003</v>
      </c>
      <c r="AQ51" s="510">
        <v>171987</v>
      </c>
      <c r="AR51" s="510">
        <v>318391</v>
      </c>
    </row>
    <row r="52" spans="1:44" x14ac:dyDescent="0.2">
      <c r="A52" s="1027" t="s">
        <v>35</v>
      </c>
      <c r="B52" s="508" t="s">
        <v>2883</v>
      </c>
      <c r="C52" s="510">
        <v>13613</v>
      </c>
      <c r="D52" s="510">
        <v>27894</v>
      </c>
      <c r="E52" s="510">
        <v>14014</v>
      </c>
      <c r="F52" s="510">
        <v>22754</v>
      </c>
      <c r="G52" s="510">
        <v>9972</v>
      </c>
      <c r="H52" s="510">
        <v>20538</v>
      </c>
      <c r="I52" s="510">
        <v>9972</v>
      </c>
      <c r="J52" s="510">
        <v>20538</v>
      </c>
      <c r="K52" s="510">
        <v>12245</v>
      </c>
      <c r="L52" s="510">
        <v>26067</v>
      </c>
      <c r="M52" s="510">
        <v>11245</v>
      </c>
      <c r="N52" s="510">
        <v>25904</v>
      </c>
      <c r="O52" s="510">
        <v>10318</v>
      </c>
      <c r="P52" s="510">
        <v>32046</v>
      </c>
      <c r="Q52" s="510">
        <v>14109</v>
      </c>
      <c r="R52" s="510">
        <v>84082</v>
      </c>
      <c r="S52" s="510">
        <v>14109</v>
      </c>
      <c r="T52" s="510">
        <v>84082</v>
      </c>
      <c r="U52" s="510">
        <v>19252</v>
      </c>
      <c r="V52" s="510">
        <v>99100</v>
      </c>
      <c r="W52" s="510">
        <v>17485</v>
      </c>
      <c r="X52" s="510">
        <v>107933</v>
      </c>
      <c r="Y52" s="510">
        <v>16622</v>
      </c>
      <c r="Z52" s="510">
        <v>110028</v>
      </c>
      <c r="AA52" s="510">
        <v>19118</v>
      </c>
      <c r="AB52" s="510">
        <v>86848</v>
      </c>
      <c r="AC52" s="510">
        <v>20972</v>
      </c>
      <c r="AD52" s="510">
        <v>102202</v>
      </c>
      <c r="AE52" s="510">
        <v>25517</v>
      </c>
      <c r="AF52" s="510">
        <v>141171</v>
      </c>
      <c r="AG52" s="510">
        <v>31281</v>
      </c>
      <c r="AH52" s="510">
        <v>204962</v>
      </c>
      <c r="AI52" s="510">
        <v>34031</v>
      </c>
      <c r="AJ52" s="510">
        <v>198091</v>
      </c>
      <c r="AK52" s="510">
        <v>39867</v>
      </c>
      <c r="AL52" s="510">
        <v>225878</v>
      </c>
      <c r="AM52" s="510">
        <v>54895</v>
      </c>
      <c r="AN52" s="510">
        <v>217536</v>
      </c>
      <c r="AO52" s="510">
        <v>68741</v>
      </c>
      <c r="AP52" s="510">
        <v>188266</v>
      </c>
      <c r="AQ52" s="510">
        <v>65467</v>
      </c>
      <c r="AR52" s="510">
        <v>209937</v>
      </c>
    </row>
    <row r="53" spans="1:44" x14ac:dyDescent="0.2">
      <c r="A53" s="1028"/>
      <c r="B53" s="508" t="s">
        <v>2882</v>
      </c>
      <c r="C53" s="510">
        <v>1157</v>
      </c>
      <c r="D53" s="510">
        <v>1970</v>
      </c>
      <c r="E53" s="510">
        <v>1132</v>
      </c>
      <c r="F53" s="510">
        <v>1592</v>
      </c>
      <c r="G53" s="510">
        <v>1153</v>
      </c>
      <c r="H53" s="510">
        <v>2277</v>
      </c>
      <c r="I53" s="510">
        <v>1153</v>
      </c>
      <c r="J53" s="510">
        <v>2277</v>
      </c>
      <c r="K53" s="510">
        <v>2364</v>
      </c>
      <c r="L53" s="510">
        <v>5818</v>
      </c>
      <c r="M53" s="510">
        <v>2165</v>
      </c>
      <c r="N53" s="510">
        <v>3767</v>
      </c>
      <c r="O53" s="510">
        <v>1698</v>
      </c>
      <c r="P53" s="510">
        <v>2326</v>
      </c>
      <c r="Q53" s="510">
        <v>2281</v>
      </c>
      <c r="R53" s="510">
        <v>2935</v>
      </c>
      <c r="S53" s="510">
        <v>2281</v>
      </c>
      <c r="T53" s="510">
        <v>2935</v>
      </c>
      <c r="U53" s="510">
        <v>840</v>
      </c>
      <c r="V53" s="510">
        <v>1065</v>
      </c>
      <c r="W53" s="510">
        <v>2101</v>
      </c>
      <c r="X53" s="510">
        <v>3364</v>
      </c>
      <c r="Y53" s="510">
        <v>1275</v>
      </c>
      <c r="Z53" s="510">
        <v>1989</v>
      </c>
      <c r="AA53" s="510">
        <v>0</v>
      </c>
      <c r="AB53" s="510">
        <v>0</v>
      </c>
      <c r="AC53" s="510">
        <v>0</v>
      </c>
      <c r="AD53" s="510">
        <v>0</v>
      </c>
      <c r="AE53" s="510">
        <v>0</v>
      </c>
      <c r="AF53" s="510">
        <v>0</v>
      </c>
      <c r="AG53" s="510">
        <v>0</v>
      </c>
      <c r="AH53" s="510">
        <v>0</v>
      </c>
      <c r="AI53" s="510"/>
      <c r="AJ53" s="510"/>
      <c r="AK53" s="510">
        <v>0</v>
      </c>
      <c r="AL53" s="510">
        <v>0</v>
      </c>
      <c r="AM53" s="510">
        <v>0</v>
      </c>
      <c r="AN53" s="510">
        <v>0</v>
      </c>
      <c r="AO53" s="510">
        <v>0</v>
      </c>
      <c r="AP53" s="510">
        <v>0</v>
      </c>
      <c r="AQ53" s="510">
        <v>0</v>
      </c>
      <c r="AR53" s="510">
        <v>0</v>
      </c>
    </row>
    <row r="54" spans="1:44" x14ac:dyDescent="0.2">
      <c r="A54" s="508" t="s">
        <v>36</v>
      </c>
      <c r="B54" s="508" t="s">
        <v>2883</v>
      </c>
      <c r="C54" s="510">
        <v>484</v>
      </c>
      <c r="D54" s="510">
        <v>3168</v>
      </c>
      <c r="E54" s="510">
        <v>535</v>
      </c>
      <c r="F54" s="510">
        <v>4127</v>
      </c>
      <c r="G54" s="510">
        <v>1162</v>
      </c>
      <c r="H54" s="510">
        <v>4516</v>
      </c>
      <c r="I54" s="510">
        <v>1162</v>
      </c>
      <c r="J54" s="510">
        <v>4516</v>
      </c>
      <c r="K54" s="510">
        <v>1715</v>
      </c>
      <c r="L54" s="510">
        <v>6025</v>
      </c>
      <c r="M54" s="510">
        <v>1376</v>
      </c>
      <c r="N54" s="510">
        <v>7141</v>
      </c>
      <c r="O54" s="510">
        <v>1945</v>
      </c>
      <c r="P54" s="510">
        <v>7193</v>
      </c>
      <c r="Q54" s="510">
        <v>876</v>
      </c>
      <c r="R54" s="510">
        <v>6640</v>
      </c>
      <c r="S54" s="510">
        <v>876</v>
      </c>
      <c r="T54" s="510">
        <v>6640</v>
      </c>
      <c r="U54" s="510">
        <v>15130</v>
      </c>
      <c r="V54" s="510">
        <v>17163</v>
      </c>
      <c r="W54" s="510">
        <v>16153</v>
      </c>
      <c r="X54" s="510">
        <v>16558</v>
      </c>
      <c r="Y54" s="510">
        <v>16265</v>
      </c>
      <c r="Z54" s="510">
        <v>15816</v>
      </c>
      <c r="AA54" s="510">
        <v>15946</v>
      </c>
      <c r="AB54" s="510">
        <v>15852</v>
      </c>
      <c r="AC54" s="510">
        <v>18882</v>
      </c>
      <c r="AD54" s="510">
        <v>16186</v>
      </c>
      <c r="AE54" s="510">
        <v>22192</v>
      </c>
      <c r="AF54" s="510">
        <v>15852</v>
      </c>
      <c r="AG54" s="510">
        <v>22876</v>
      </c>
      <c r="AH54" s="510">
        <v>13753</v>
      </c>
      <c r="AI54">
        <v>24349</v>
      </c>
      <c r="AJ54">
        <v>11820</v>
      </c>
      <c r="AK54" s="510">
        <v>33903</v>
      </c>
      <c r="AL54" s="510">
        <v>15559</v>
      </c>
      <c r="AM54" s="510">
        <v>45565</v>
      </c>
      <c r="AN54" s="510">
        <v>14600</v>
      </c>
      <c r="AO54" s="510">
        <v>52161</v>
      </c>
      <c r="AP54" s="510">
        <v>14098</v>
      </c>
      <c r="AQ54" s="510">
        <v>43130</v>
      </c>
      <c r="AR54" s="510">
        <v>14009</v>
      </c>
    </row>
    <row r="55" spans="1:44" x14ac:dyDescent="0.2">
      <c r="A55" s="508" t="s">
        <v>483</v>
      </c>
      <c r="B55" s="508" t="s">
        <v>2885</v>
      </c>
      <c r="C55" s="510">
        <v>0</v>
      </c>
      <c r="D55" s="510">
        <v>0</v>
      </c>
      <c r="E55" s="510">
        <v>0</v>
      </c>
      <c r="F55" s="510">
        <v>0</v>
      </c>
      <c r="G55" s="510">
        <v>0</v>
      </c>
      <c r="H55" s="510">
        <v>0</v>
      </c>
      <c r="I55" s="510">
        <v>0</v>
      </c>
      <c r="J55" s="510">
        <v>0</v>
      </c>
      <c r="K55" s="510">
        <v>0</v>
      </c>
      <c r="L55" s="510">
        <v>0</v>
      </c>
      <c r="M55" s="510">
        <v>0</v>
      </c>
      <c r="N55" s="510">
        <v>0</v>
      </c>
      <c r="O55" s="510">
        <v>0</v>
      </c>
      <c r="P55" s="510">
        <v>0</v>
      </c>
      <c r="Q55" s="510">
        <v>0</v>
      </c>
      <c r="R55" s="510">
        <v>0</v>
      </c>
      <c r="S55" s="510">
        <v>0</v>
      </c>
      <c r="T55" s="510">
        <v>0</v>
      </c>
      <c r="U55" s="510">
        <v>0</v>
      </c>
      <c r="V55" s="510">
        <v>0</v>
      </c>
      <c r="W55" s="510">
        <v>0</v>
      </c>
      <c r="X55" s="510">
        <v>0</v>
      </c>
      <c r="Y55" s="510">
        <v>0</v>
      </c>
      <c r="Z55" s="510">
        <v>0</v>
      </c>
      <c r="AA55" s="510">
        <v>0</v>
      </c>
      <c r="AB55" s="510">
        <v>0</v>
      </c>
      <c r="AC55" s="510">
        <v>0</v>
      </c>
      <c r="AD55" s="510">
        <v>0</v>
      </c>
      <c r="AE55" s="510">
        <v>0</v>
      </c>
      <c r="AF55" s="510">
        <v>0</v>
      </c>
      <c r="AG55" s="510">
        <v>0</v>
      </c>
      <c r="AH55" s="510">
        <v>0</v>
      </c>
      <c r="AI55" s="510"/>
      <c r="AJ55" s="510"/>
      <c r="AK55" s="510">
        <v>0</v>
      </c>
      <c r="AL55" s="510">
        <v>0</v>
      </c>
      <c r="AM55" s="510">
        <v>10836</v>
      </c>
      <c r="AN55" s="510">
        <v>823</v>
      </c>
      <c r="AO55" s="510">
        <v>22690</v>
      </c>
      <c r="AP55" s="510">
        <v>1871</v>
      </c>
      <c r="AQ55" s="510">
        <v>18256</v>
      </c>
      <c r="AR55" s="510">
        <v>2443</v>
      </c>
    </row>
    <row r="56" spans="1:44" x14ac:dyDescent="0.2">
      <c r="A56" s="508" t="s">
        <v>2886</v>
      </c>
      <c r="B56" s="508" t="s">
        <v>2883</v>
      </c>
      <c r="C56" s="510">
        <v>0</v>
      </c>
      <c r="D56" s="510">
        <v>0</v>
      </c>
      <c r="E56" s="510">
        <v>0</v>
      </c>
      <c r="F56" s="510">
        <v>0</v>
      </c>
      <c r="G56" s="510">
        <v>0</v>
      </c>
      <c r="H56" s="510">
        <v>0</v>
      </c>
      <c r="I56" s="510">
        <v>0</v>
      </c>
      <c r="J56" s="510">
        <v>0</v>
      </c>
      <c r="K56" s="510">
        <v>0</v>
      </c>
      <c r="L56" s="510">
        <v>0</v>
      </c>
      <c r="M56" s="510">
        <v>0</v>
      </c>
      <c r="N56" s="510">
        <v>0</v>
      </c>
      <c r="O56" s="510">
        <v>0</v>
      </c>
      <c r="P56" s="510">
        <v>0</v>
      </c>
      <c r="Q56" s="510">
        <v>0</v>
      </c>
      <c r="R56" s="510">
        <v>0</v>
      </c>
      <c r="S56" s="510">
        <v>0</v>
      </c>
      <c r="T56" s="510">
        <v>0</v>
      </c>
      <c r="U56" s="510">
        <v>0</v>
      </c>
      <c r="V56" s="510">
        <v>1604</v>
      </c>
      <c r="W56" s="510">
        <v>29</v>
      </c>
      <c r="X56" s="510">
        <v>1926</v>
      </c>
      <c r="Y56" s="510">
        <v>32</v>
      </c>
      <c r="Z56" s="510">
        <v>2613</v>
      </c>
      <c r="AA56" s="510">
        <v>65</v>
      </c>
      <c r="AB56" s="510">
        <v>2520</v>
      </c>
      <c r="AC56" s="510">
        <v>148</v>
      </c>
      <c r="AD56" s="510">
        <v>2642</v>
      </c>
      <c r="AE56" s="510">
        <v>312</v>
      </c>
      <c r="AF56" s="510">
        <v>5364</v>
      </c>
      <c r="AG56" s="510">
        <v>724</v>
      </c>
      <c r="AH56" s="510">
        <v>8893</v>
      </c>
      <c r="AI56" s="510">
        <v>1173</v>
      </c>
      <c r="AJ56" s="510">
        <v>12135</v>
      </c>
      <c r="AK56" s="510">
        <v>1466</v>
      </c>
      <c r="AL56" s="510">
        <v>13639</v>
      </c>
      <c r="AM56" s="510">
        <v>2729</v>
      </c>
      <c r="AN56" s="510">
        <v>14076</v>
      </c>
      <c r="AO56" s="510">
        <v>3805</v>
      </c>
      <c r="AP56" s="510">
        <v>11484</v>
      </c>
      <c r="AQ56" s="510">
        <v>5531</v>
      </c>
      <c r="AR56" s="510">
        <v>14046</v>
      </c>
    </row>
    <row r="57" spans="1:44" x14ac:dyDescent="0.2">
      <c r="A57" s="508" t="s">
        <v>28</v>
      </c>
      <c r="B57" s="508" t="s">
        <v>2884</v>
      </c>
      <c r="C57" s="510">
        <v>546</v>
      </c>
      <c r="D57" s="510">
        <v>795</v>
      </c>
      <c r="E57" s="510">
        <v>611</v>
      </c>
      <c r="F57" s="510">
        <v>1902</v>
      </c>
      <c r="G57" s="510">
        <v>878</v>
      </c>
      <c r="H57" s="510">
        <v>1889</v>
      </c>
      <c r="I57" s="510">
        <v>878</v>
      </c>
      <c r="J57" s="510">
        <v>1889</v>
      </c>
      <c r="K57" s="510">
        <v>1740</v>
      </c>
      <c r="L57" s="510">
        <v>1564</v>
      </c>
      <c r="M57" s="510">
        <v>2576</v>
      </c>
      <c r="N57" s="510">
        <v>1188</v>
      </c>
      <c r="O57" s="510">
        <v>2682</v>
      </c>
      <c r="P57" s="510">
        <v>1716</v>
      </c>
      <c r="Q57" s="510">
        <v>2913</v>
      </c>
      <c r="R57" s="510">
        <v>1611</v>
      </c>
      <c r="S57" s="510">
        <v>2913</v>
      </c>
      <c r="T57" s="510">
        <v>1611</v>
      </c>
      <c r="U57" s="510">
        <v>2581</v>
      </c>
      <c r="V57" s="510">
        <v>2071</v>
      </c>
      <c r="W57" s="510">
        <v>3261</v>
      </c>
      <c r="X57" s="510">
        <v>2284</v>
      </c>
      <c r="Y57" s="510">
        <v>4111</v>
      </c>
      <c r="Z57" s="510">
        <v>3541</v>
      </c>
      <c r="AA57" s="510">
        <v>3705</v>
      </c>
      <c r="AB57" s="510">
        <v>3734</v>
      </c>
      <c r="AC57" s="510">
        <v>3267</v>
      </c>
      <c r="AD57" s="510">
        <v>3082</v>
      </c>
      <c r="AE57" s="510">
        <v>2621</v>
      </c>
      <c r="AF57" s="510">
        <v>4121</v>
      </c>
      <c r="AG57" s="510">
        <v>2347</v>
      </c>
      <c r="AH57" s="510">
        <v>4430</v>
      </c>
      <c r="AI57" s="510">
        <v>2496</v>
      </c>
      <c r="AJ57" s="510">
        <v>3347</v>
      </c>
      <c r="AK57" s="510">
        <v>3659</v>
      </c>
      <c r="AL57" s="510">
        <v>16594</v>
      </c>
      <c r="AM57" s="510">
        <v>3833</v>
      </c>
      <c r="AN57" s="510">
        <v>9302</v>
      </c>
      <c r="AO57" s="510">
        <v>3956</v>
      </c>
      <c r="AP57" s="510">
        <v>9361</v>
      </c>
      <c r="AQ57" s="510">
        <v>4316</v>
      </c>
      <c r="AR57" s="510">
        <v>7584</v>
      </c>
    </row>
    <row r="58" spans="1:44" x14ac:dyDescent="0.2">
      <c r="A58" s="508" t="s">
        <v>28</v>
      </c>
      <c r="B58" s="508" t="s">
        <v>2882</v>
      </c>
      <c r="C58" s="510">
        <v>0</v>
      </c>
      <c r="D58" s="510">
        <v>0</v>
      </c>
      <c r="E58" s="510">
        <v>0</v>
      </c>
      <c r="F58" s="510">
        <v>0</v>
      </c>
      <c r="G58" s="510">
        <v>0</v>
      </c>
      <c r="H58" s="510">
        <v>0</v>
      </c>
      <c r="I58" s="510">
        <v>0</v>
      </c>
      <c r="J58" s="510">
        <v>0</v>
      </c>
      <c r="K58" s="510">
        <v>0</v>
      </c>
      <c r="L58" s="510">
        <v>74</v>
      </c>
      <c r="M58" s="510">
        <v>6</v>
      </c>
      <c r="N58" s="510">
        <v>272</v>
      </c>
      <c r="O58" s="510">
        <v>95</v>
      </c>
      <c r="P58" s="510">
        <v>20</v>
      </c>
      <c r="Q58" s="510">
        <v>122</v>
      </c>
      <c r="R58" s="510">
        <v>22</v>
      </c>
      <c r="S58" s="510">
        <v>122</v>
      </c>
      <c r="T58" s="510">
        <v>22</v>
      </c>
      <c r="U58" s="510">
        <v>163</v>
      </c>
      <c r="V58" s="510">
        <v>70</v>
      </c>
      <c r="W58" s="510">
        <v>140</v>
      </c>
      <c r="X58" s="510">
        <v>426</v>
      </c>
      <c r="Y58" s="510">
        <v>11</v>
      </c>
      <c r="Z58" s="510">
        <v>824</v>
      </c>
      <c r="AA58" s="510">
        <v>438</v>
      </c>
      <c r="AB58" s="510">
        <v>267</v>
      </c>
      <c r="AC58" s="510">
        <v>502</v>
      </c>
      <c r="AD58" s="510">
        <v>226</v>
      </c>
      <c r="AE58" s="510">
        <v>463</v>
      </c>
      <c r="AF58" s="510">
        <v>294</v>
      </c>
      <c r="AG58" s="510">
        <v>1881</v>
      </c>
      <c r="AH58" s="510">
        <v>389</v>
      </c>
      <c r="AI58" s="510">
        <v>305</v>
      </c>
      <c r="AJ58" s="510">
        <v>604</v>
      </c>
      <c r="AK58" s="510">
        <v>135</v>
      </c>
      <c r="AL58" s="510">
        <v>7570</v>
      </c>
      <c r="AM58" s="510">
        <v>1510</v>
      </c>
      <c r="AN58" s="510">
        <v>23050</v>
      </c>
      <c r="AO58" s="510">
        <v>1117</v>
      </c>
      <c r="AP58" s="510">
        <v>5227</v>
      </c>
      <c r="AQ58" s="510">
        <v>66</v>
      </c>
      <c r="AR58" s="510">
        <v>353</v>
      </c>
    </row>
    <row r="59" spans="1:44" x14ac:dyDescent="0.2">
      <c r="A59" s="1027" t="s">
        <v>29</v>
      </c>
      <c r="B59" s="508" t="s">
        <v>2882</v>
      </c>
      <c r="C59" s="510">
        <v>1056</v>
      </c>
      <c r="D59" s="510">
        <v>3262</v>
      </c>
      <c r="E59" s="510">
        <v>677</v>
      </c>
      <c r="F59" s="510">
        <v>1612</v>
      </c>
      <c r="G59" s="510">
        <v>375</v>
      </c>
      <c r="H59" s="510">
        <v>828</v>
      </c>
      <c r="I59" s="510"/>
      <c r="J59" s="510"/>
      <c r="K59" s="510"/>
      <c r="L59" s="510"/>
      <c r="M59" s="510"/>
      <c r="N59" s="510"/>
      <c r="O59" s="510"/>
      <c r="P59" s="510"/>
      <c r="Q59" s="510"/>
      <c r="R59" s="510"/>
      <c r="S59" s="510"/>
      <c r="T59" s="510"/>
      <c r="U59" s="510"/>
      <c r="V59" s="510"/>
      <c r="W59" s="510"/>
      <c r="X59" s="510"/>
      <c r="Y59" s="510">
        <v>1617</v>
      </c>
      <c r="Z59" s="510">
        <v>2347</v>
      </c>
      <c r="AA59" s="510">
        <v>2368</v>
      </c>
      <c r="AB59" s="510">
        <v>2866</v>
      </c>
      <c r="AC59" s="510">
        <v>1833</v>
      </c>
      <c r="AD59" s="510">
        <v>7331</v>
      </c>
      <c r="AE59" s="510">
        <v>2954</v>
      </c>
      <c r="AF59" s="510">
        <v>9348</v>
      </c>
      <c r="AG59" s="510">
        <v>2991</v>
      </c>
      <c r="AH59" s="510">
        <v>8566</v>
      </c>
      <c r="AI59" s="510">
        <v>2932</v>
      </c>
      <c r="AJ59" s="510">
        <v>7273</v>
      </c>
      <c r="AK59" s="510">
        <v>3590</v>
      </c>
      <c r="AL59" s="510">
        <v>7870</v>
      </c>
      <c r="AM59" s="510">
        <v>6549</v>
      </c>
      <c r="AN59" s="510">
        <v>6346</v>
      </c>
      <c r="AO59" s="510">
        <v>7117</v>
      </c>
      <c r="AP59" s="510">
        <v>5695</v>
      </c>
      <c r="AQ59" s="510">
        <v>5564</v>
      </c>
      <c r="AR59" s="510">
        <v>5071</v>
      </c>
    </row>
    <row r="60" spans="1:44" x14ac:dyDescent="0.2">
      <c r="A60" s="1028"/>
      <c r="B60" s="508" t="s">
        <v>2884</v>
      </c>
      <c r="C60" s="510">
        <v>112</v>
      </c>
      <c r="D60" s="510">
        <v>105</v>
      </c>
      <c r="E60" s="510">
        <v>88</v>
      </c>
      <c r="F60" s="510">
        <v>82</v>
      </c>
      <c r="G60" s="510"/>
      <c r="H60" s="510"/>
      <c r="I60" s="510">
        <v>375</v>
      </c>
      <c r="J60" s="510">
        <v>828</v>
      </c>
      <c r="K60" s="510">
        <v>472</v>
      </c>
      <c r="L60" s="510">
        <v>741</v>
      </c>
      <c r="M60" s="510">
        <v>864</v>
      </c>
      <c r="N60" s="510">
        <v>1915</v>
      </c>
      <c r="O60" s="510">
        <v>822</v>
      </c>
      <c r="P60" s="510">
        <v>1265</v>
      </c>
      <c r="Q60" s="510">
        <v>1380</v>
      </c>
      <c r="R60" s="510">
        <v>984</v>
      </c>
      <c r="S60" s="510">
        <v>1380</v>
      </c>
      <c r="T60" s="510">
        <v>984</v>
      </c>
      <c r="U60" s="510">
        <v>368</v>
      </c>
      <c r="V60" s="510">
        <v>367</v>
      </c>
      <c r="W60" s="510">
        <v>776</v>
      </c>
      <c r="X60" s="510">
        <v>773</v>
      </c>
      <c r="Y60" s="510">
        <v>671</v>
      </c>
      <c r="Z60" s="510">
        <v>1025</v>
      </c>
      <c r="AA60" s="510">
        <v>573</v>
      </c>
      <c r="AB60" s="510">
        <v>796</v>
      </c>
      <c r="AC60" s="510">
        <v>367</v>
      </c>
      <c r="AD60" s="510">
        <v>583</v>
      </c>
      <c r="AE60" s="510">
        <v>208</v>
      </c>
      <c r="AF60" s="510">
        <v>411</v>
      </c>
      <c r="AG60" s="510">
        <v>275</v>
      </c>
      <c r="AH60" s="510">
        <v>514</v>
      </c>
      <c r="AI60" s="510">
        <v>225</v>
      </c>
      <c r="AJ60" s="510">
        <v>536</v>
      </c>
      <c r="AK60" s="510">
        <v>683</v>
      </c>
      <c r="AL60" s="510">
        <v>8417</v>
      </c>
      <c r="AM60" s="510">
        <v>1100</v>
      </c>
      <c r="AN60" s="510">
        <v>10185</v>
      </c>
      <c r="AO60" s="510">
        <v>713</v>
      </c>
      <c r="AP60" s="510">
        <v>7629</v>
      </c>
      <c r="AQ60" s="510">
        <v>905</v>
      </c>
      <c r="AR60" s="510">
        <v>6669</v>
      </c>
    </row>
    <row r="61" spans="1:44" x14ac:dyDescent="0.2">
      <c r="A61" s="508" t="s">
        <v>205</v>
      </c>
      <c r="B61" s="508" t="s">
        <v>2884</v>
      </c>
      <c r="C61" s="510">
        <v>247</v>
      </c>
      <c r="D61" s="510">
        <v>239</v>
      </c>
      <c r="E61" s="510">
        <v>147</v>
      </c>
      <c r="F61" s="510">
        <v>180</v>
      </c>
      <c r="G61" s="510">
        <v>92</v>
      </c>
      <c r="H61" s="510">
        <v>158</v>
      </c>
      <c r="I61" s="510">
        <v>92</v>
      </c>
      <c r="J61" s="510">
        <v>158</v>
      </c>
      <c r="K61" s="510">
        <v>61</v>
      </c>
      <c r="L61" s="510">
        <v>182</v>
      </c>
      <c r="M61" s="510">
        <v>101</v>
      </c>
      <c r="N61" s="510">
        <v>203</v>
      </c>
      <c r="O61" s="510">
        <v>24</v>
      </c>
      <c r="P61" s="510">
        <v>63</v>
      </c>
      <c r="Q61" s="510">
        <v>20</v>
      </c>
      <c r="R61" s="510">
        <v>140</v>
      </c>
      <c r="S61" s="510">
        <v>20</v>
      </c>
      <c r="T61" s="510">
        <v>140</v>
      </c>
      <c r="U61" s="510">
        <v>17</v>
      </c>
      <c r="V61" s="510">
        <v>62</v>
      </c>
      <c r="W61" s="510">
        <v>4</v>
      </c>
      <c r="X61" s="510">
        <v>185</v>
      </c>
      <c r="Y61" s="510">
        <v>7</v>
      </c>
      <c r="Z61" s="510">
        <v>256</v>
      </c>
      <c r="AA61" s="510">
        <v>1</v>
      </c>
      <c r="AB61" s="510">
        <v>300</v>
      </c>
      <c r="AC61" s="510">
        <v>11</v>
      </c>
      <c r="AD61" s="510">
        <v>243</v>
      </c>
      <c r="AE61" s="510">
        <v>16</v>
      </c>
      <c r="AF61" s="510">
        <v>737</v>
      </c>
      <c r="AG61" s="510">
        <v>1</v>
      </c>
      <c r="AH61" s="510">
        <v>369</v>
      </c>
      <c r="AI61" s="510">
        <v>10</v>
      </c>
      <c r="AJ61" s="510">
        <v>1028</v>
      </c>
      <c r="AK61" s="510">
        <v>0</v>
      </c>
      <c r="AL61" s="510">
        <v>3053</v>
      </c>
      <c r="AM61" s="510">
        <v>8</v>
      </c>
      <c r="AN61" s="510">
        <v>5385</v>
      </c>
      <c r="AO61" s="510">
        <v>17</v>
      </c>
      <c r="AP61" s="510">
        <v>4731</v>
      </c>
      <c r="AQ61" s="510">
        <v>7</v>
      </c>
      <c r="AR61" s="510">
        <v>3921</v>
      </c>
    </row>
    <row r="62" spans="1:44" x14ac:dyDescent="0.2">
      <c r="A62" s="1027" t="s">
        <v>32</v>
      </c>
      <c r="B62" s="508" t="s">
        <v>2887</v>
      </c>
      <c r="C62" s="510">
        <v>0</v>
      </c>
      <c r="D62" s="510">
        <v>0</v>
      </c>
      <c r="E62" s="510">
        <v>0</v>
      </c>
      <c r="F62" s="510">
        <v>0</v>
      </c>
      <c r="G62" s="510">
        <v>0</v>
      </c>
      <c r="H62" s="510">
        <v>0</v>
      </c>
      <c r="I62" s="510">
        <v>0</v>
      </c>
      <c r="J62" s="510">
        <v>0</v>
      </c>
      <c r="K62" s="510">
        <v>0</v>
      </c>
      <c r="L62" s="510">
        <v>0</v>
      </c>
      <c r="M62" s="510">
        <v>0</v>
      </c>
      <c r="N62" s="510">
        <v>0</v>
      </c>
      <c r="O62" s="510">
        <v>0</v>
      </c>
      <c r="P62" s="510">
        <v>0</v>
      </c>
      <c r="Q62" s="510">
        <v>0</v>
      </c>
      <c r="R62" s="510">
        <v>0</v>
      </c>
      <c r="S62" s="510">
        <v>0</v>
      </c>
      <c r="T62" s="510">
        <v>0</v>
      </c>
      <c r="U62" s="510">
        <v>0</v>
      </c>
      <c r="V62" s="510">
        <v>0</v>
      </c>
      <c r="W62" s="510">
        <v>0</v>
      </c>
      <c r="X62" s="510">
        <v>0</v>
      </c>
      <c r="Y62" s="510">
        <v>0</v>
      </c>
      <c r="Z62" s="510">
        <v>0</v>
      </c>
      <c r="AA62" s="510">
        <v>0</v>
      </c>
      <c r="AB62" s="510">
        <v>0</v>
      </c>
      <c r="AC62" s="510">
        <v>0</v>
      </c>
      <c r="AD62" s="510">
        <v>0</v>
      </c>
      <c r="AE62" s="510">
        <v>0</v>
      </c>
      <c r="AF62" s="510">
        <v>0</v>
      </c>
      <c r="AG62" s="510">
        <v>0</v>
      </c>
      <c r="AH62" s="510">
        <v>0</v>
      </c>
      <c r="AI62" s="510"/>
      <c r="AJ62" s="510"/>
      <c r="AK62" s="510">
        <v>0</v>
      </c>
      <c r="AL62" s="510">
        <v>0</v>
      </c>
      <c r="AM62" s="510">
        <v>0</v>
      </c>
      <c r="AN62" s="510">
        <v>0</v>
      </c>
      <c r="AO62" s="510">
        <v>1259</v>
      </c>
      <c r="AP62" s="510">
        <v>1763</v>
      </c>
      <c r="AQ62" s="510">
        <v>1194</v>
      </c>
      <c r="AR62" s="510">
        <v>2704</v>
      </c>
    </row>
    <row r="63" spans="1:44" x14ac:dyDescent="0.2">
      <c r="A63" s="1028"/>
      <c r="B63" s="508" t="s">
        <v>2884</v>
      </c>
      <c r="C63" s="510">
        <v>0</v>
      </c>
      <c r="D63" s="510">
        <v>0</v>
      </c>
      <c r="E63" s="510">
        <v>0</v>
      </c>
      <c r="F63" s="510">
        <v>0</v>
      </c>
      <c r="G63" s="510">
        <v>0</v>
      </c>
      <c r="H63" s="510">
        <v>0</v>
      </c>
      <c r="I63" s="510">
        <v>0</v>
      </c>
      <c r="J63" s="510">
        <v>0</v>
      </c>
      <c r="K63" s="510">
        <v>0</v>
      </c>
      <c r="L63" s="510">
        <v>0</v>
      </c>
      <c r="M63" s="510">
        <v>0</v>
      </c>
      <c r="N63" s="510">
        <v>0</v>
      </c>
      <c r="O63" s="510">
        <v>0</v>
      </c>
      <c r="P63" s="510">
        <v>0</v>
      </c>
      <c r="Q63" s="510">
        <v>0</v>
      </c>
      <c r="R63" s="510">
        <v>0</v>
      </c>
      <c r="S63" s="510">
        <v>0</v>
      </c>
      <c r="T63" s="510">
        <v>0</v>
      </c>
      <c r="U63" s="510">
        <v>0</v>
      </c>
      <c r="V63" s="510">
        <v>0</v>
      </c>
      <c r="W63" s="510">
        <v>63</v>
      </c>
      <c r="X63" s="510">
        <v>1045</v>
      </c>
      <c r="Y63" s="510">
        <v>59</v>
      </c>
      <c r="Z63" s="510">
        <v>1101</v>
      </c>
      <c r="AA63" s="510">
        <v>66</v>
      </c>
      <c r="AB63" s="510">
        <v>592</v>
      </c>
      <c r="AC63" s="510">
        <v>82</v>
      </c>
      <c r="AD63" s="510">
        <v>648</v>
      </c>
      <c r="AE63" s="510">
        <v>77</v>
      </c>
      <c r="AF63" s="510">
        <v>938</v>
      </c>
      <c r="AG63" s="510">
        <v>122</v>
      </c>
      <c r="AH63" s="510">
        <v>1509</v>
      </c>
      <c r="AI63" s="510">
        <v>141</v>
      </c>
      <c r="AJ63" s="510">
        <v>1903</v>
      </c>
      <c r="AK63" s="510">
        <v>293</v>
      </c>
      <c r="AL63" s="510">
        <v>2506</v>
      </c>
      <c r="AM63" s="510">
        <v>966</v>
      </c>
      <c r="AN63" s="510">
        <v>2850</v>
      </c>
      <c r="AO63" s="510">
        <v>872</v>
      </c>
      <c r="AP63" s="510">
        <v>1506</v>
      </c>
      <c r="AQ63" s="510">
        <v>0</v>
      </c>
      <c r="AR63" s="510">
        <v>0</v>
      </c>
    </row>
    <row r="64" spans="1:44" x14ac:dyDescent="0.2">
      <c r="A64" s="508" t="s">
        <v>31</v>
      </c>
      <c r="B64" s="508" t="s">
        <v>2884</v>
      </c>
      <c r="C64" s="510">
        <v>122</v>
      </c>
      <c r="D64" s="510">
        <v>114</v>
      </c>
      <c r="E64" s="510">
        <v>133</v>
      </c>
      <c r="F64" s="510">
        <v>95</v>
      </c>
      <c r="G64" s="510"/>
      <c r="H64" s="510"/>
      <c r="I64" s="510"/>
      <c r="J64" s="510"/>
      <c r="K64" s="510">
        <v>152</v>
      </c>
      <c r="L64" s="510">
        <v>236</v>
      </c>
      <c r="M64" s="510">
        <v>252</v>
      </c>
      <c r="N64" s="510">
        <v>295</v>
      </c>
      <c r="O64" s="510"/>
      <c r="P64" s="510"/>
      <c r="Q64" s="510">
        <v>21</v>
      </c>
      <c r="R64" s="510">
        <v>61</v>
      </c>
      <c r="S64" s="510">
        <v>21</v>
      </c>
      <c r="T64" s="510">
        <v>61</v>
      </c>
      <c r="U64" s="510">
        <v>52</v>
      </c>
      <c r="V64" s="510">
        <v>123</v>
      </c>
      <c r="W64" s="510">
        <v>76</v>
      </c>
      <c r="X64" s="510">
        <v>158</v>
      </c>
      <c r="Y64" s="510">
        <v>79</v>
      </c>
      <c r="Z64" s="510">
        <v>137</v>
      </c>
      <c r="AA64" s="510">
        <v>160</v>
      </c>
      <c r="AB64" s="510">
        <v>257</v>
      </c>
      <c r="AC64" s="510">
        <v>104</v>
      </c>
      <c r="AD64" s="510">
        <v>256</v>
      </c>
      <c r="AE64" s="510">
        <v>77</v>
      </c>
      <c r="AF64" s="510">
        <v>127</v>
      </c>
      <c r="AG64" s="510">
        <v>138</v>
      </c>
      <c r="AH64" s="510">
        <v>307</v>
      </c>
      <c r="AI64" s="510">
        <v>192</v>
      </c>
      <c r="AJ64" s="510">
        <v>564</v>
      </c>
      <c r="AK64" s="510">
        <v>209</v>
      </c>
      <c r="AL64" s="510">
        <v>2620</v>
      </c>
      <c r="AM64" s="510">
        <v>242</v>
      </c>
      <c r="AN64" s="510">
        <v>2581</v>
      </c>
      <c r="AO64" s="510">
        <v>152</v>
      </c>
      <c r="AP64" s="510">
        <v>2282</v>
      </c>
      <c r="AQ64" s="510">
        <v>183</v>
      </c>
      <c r="AR64" s="510">
        <v>2160</v>
      </c>
    </row>
    <row r="65" spans="1:44" x14ac:dyDescent="0.2">
      <c r="A65" s="508" t="s">
        <v>30</v>
      </c>
      <c r="B65" s="508" t="s">
        <v>2882</v>
      </c>
      <c r="C65" s="510">
        <v>0</v>
      </c>
      <c r="D65" s="510">
        <v>0</v>
      </c>
      <c r="E65" s="510">
        <v>0</v>
      </c>
      <c r="F65" s="510">
        <v>0</v>
      </c>
      <c r="G65" s="510">
        <v>0</v>
      </c>
      <c r="H65" s="510">
        <v>0</v>
      </c>
      <c r="I65" s="510">
        <v>0</v>
      </c>
      <c r="J65" s="510">
        <v>0</v>
      </c>
      <c r="K65" s="510">
        <v>0</v>
      </c>
      <c r="L65" s="510">
        <v>0</v>
      </c>
      <c r="M65" s="510">
        <v>0</v>
      </c>
      <c r="N65" s="510">
        <v>0</v>
      </c>
      <c r="O65" s="510">
        <v>0</v>
      </c>
      <c r="P65" s="510">
        <v>0</v>
      </c>
      <c r="Q65" s="510">
        <v>0</v>
      </c>
      <c r="R65" s="510">
        <v>0</v>
      </c>
      <c r="S65" s="510">
        <v>0</v>
      </c>
      <c r="T65" s="510">
        <v>0</v>
      </c>
      <c r="U65" s="510">
        <v>0</v>
      </c>
      <c r="V65" s="510">
        <v>0</v>
      </c>
      <c r="W65" s="510">
        <v>0</v>
      </c>
      <c r="X65" s="510">
        <v>0</v>
      </c>
      <c r="Y65" s="510"/>
      <c r="Z65" s="510"/>
      <c r="AA65" s="510">
        <v>1</v>
      </c>
      <c r="AB65" s="510">
        <v>26</v>
      </c>
      <c r="AC65" s="510">
        <v>0</v>
      </c>
      <c r="AD65" s="510">
        <v>17</v>
      </c>
      <c r="AE65" s="510">
        <v>1</v>
      </c>
      <c r="AF65" s="510">
        <v>5</v>
      </c>
      <c r="AG65" s="510">
        <v>4</v>
      </c>
      <c r="AH65" s="510">
        <v>213</v>
      </c>
      <c r="AI65" s="510">
        <v>805</v>
      </c>
      <c r="AJ65" s="510">
        <v>839</v>
      </c>
      <c r="AK65" s="510">
        <v>2189</v>
      </c>
      <c r="AL65" s="510">
        <v>903</v>
      </c>
      <c r="AM65" s="510">
        <v>3148</v>
      </c>
      <c r="AN65" s="510">
        <v>569</v>
      </c>
      <c r="AO65" s="510">
        <v>643</v>
      </c>
      <c r="AP65" s="510">
        <v>844</v>
      </c>
      <c r="AQ65" s="510">
        <v>298</v>
      </c>
      <c r="AR65" s="510">
        <v>286</v>
      </c>
    </row>
    <row r="66" spans="1:44" x14ac:dyDescent="0.2">
      <c r="A66" s="508" t="s">
        <v>424</v>
      </c>
      <c r="B66" s="508" t="s">
        <v>2885</v>
      </c>
      <c r="C66" s="510">
        <v>0</v>
      </c>
      <c r="D66" s="510">
        <v>0</v>
      </c>
      <c r="E66" s="510">
        <v>0</v>
      </c>
      <c r="F66" s="510">
        <v>0</v>
      </c>
      <c r="G66" s="510">
        <v>0</v>
      </c>
      <c r="H66" s="510">
        <v>0</v>
      </c>
      <c r="I66" s="510">
        <v>0</v>
      </c>
      <c r="J66" s="510">
        <v>0</v>
      </c>
      <c r="K66" s="510">
        <v>0</v>
      </c>
      <c r="L66" s="510">
        <v>0</v>
      </c>
      <c r="M66" s="510">
        <v>0</v>
      </c>
      <c r="N66" s="510">
        <v>0</v>
      </c>
      <c r="O66" s="510">
        <v>0</v>
      </c>
      <c r="P66" s="510">
        <v>0</v>
      </c>
      <c r="Q66" s="510">
        <v>0</v>
      </c>
      <c r="R66" s="510">
        <v>0</v>
      </c>
      <c r="S66" s="510">
        <v>0</v>
      </c>
      <c r="T66" s="510">
        <v>0</v>
      </c>
      <c r="U66" s="510">
        <v>0</v>
      </c>
      <c r="V66" s="510">
        <v>0</v>
      </c>
      <c r="W66" s="510">
        <v>0</v>
      </c>
      <c r="X66" s="510">
        <v>0</v>
      </c>
      <c r="Y66" s="510">
        <v>0</v>
      </c>
      <c r="Z66" s="510">
        <v>0</v>
      </c>
      <c r="AA66" s="510">
        <v>0</v>
      </c>
      <c r="AB66" s="510">
        <v>0</v>
      </c>
      <c r="AC66" s="510">
        <v>0</v>
      </c>
      <c r="AD66" s="510">
        <v>0</v>
      </c>
      <c r="AE66" s="510">
        <v>0</v>
      </c>
      <c r="AF66" s="510">
        <v>0</v>
      </c>
      <c r="AG66" s="510">
        <v>0</v>
      </c>
      <c r="AH66" s="510">
        <v>0</v>
      </c>
      <c r="AI66" s="510"/>
      <c r="AJ66" s="510"/>
      <c r="AK66" s="510"/>
      <c r="AL66" s="510"/>
      <c r="AM66" s="510">
        <v>317</v>
      </c>
      <c r="AN66" s="510">
        <v>413</v>
      </c>
      <c r="AO66" s="510">
        <v>691</v>
      </c>
      <c r="AP66" s="510">
        <v>734</v>
      </c>
      <c r="AQ66" s="510">
        <v>498</v>
      </c>
      <c r="AR66" s="510">
        <v>440</v>
      </c>
    </row>
    <row r="67" spans="1:44" x14ac:dyDescent="0.2">
      <c r="A67" s="1027" t="s">
        <v>34</v>
      </c>
      <c r="B67" s="508" t="s">
        <v>2884</v>
      </c>
      <c r="C67" s="510">
        <v>0</v>
      </c>
      <c r="D67" s="510">
        <v>0</v>
      </c>
      <c r="E67" s="510">
        <v>0</v>
      </c>
      <c r="F67" s="510">
        <v>0</v>
      </c>
      <c r="G67" s="510">
        <v>0</v>
      </c>
      <c r="H67" s="510">
        <v>0</v>
      </c>
      <c r="I67" s="510">
        <v>0</v>
      </c>
      <c r="J67" s="510">
        <v>0</v>
      </c>
      <c r="K67" s="510">
        <v>0</v>
      </c>
      <c r="L67" s="510">
        <v>0</v>
      </c>
      <c r="M67" s="510">
        <v>0</v>
      </c>
      <c r="N67" s="510">
        <v>0</v>
      </c>
      <c r="O67" s="510">
        <v>0</v>
      </c>
      <c r="P67" s="510">
        <v>0</v>
      </c>
      <c r="Q67" s="510">
        <v>0</v>
      </c>
      <c r="R67" s="510">
        <v>0</v>
      </c>
      <c r="S67" s="510">
        <v>0</v>
      </c>
      <c r="T67" s="510">
        <v>0</v>
      </c>
      <c r="U67" s="510">
        <v>0</v>
      </c>
      <c r="V67" s="510">
        <v>0</v>
      </c>
      <c r="W67" s="510">
        <v>0</v>
      </c>
      <c r="X67" s="510">
        <v>0</v>
      </c>
      <c r="Y67" s="510">
        <v>76</v>
      </c>
      <c r="Z67" s="510">
        <v>50</v>
      </c>
      <c r="AA67" s="510">
        <v>1</v>
      </c>
      <c r="AB67" s="510">
        <v>75</v>
      </c>
      <c r="AC67" s="510">
        <v>0</v>
      </c>
      <c r="AD67" s="510">
        <v>14</v>
      </c>
      <c r="AE67" s="510">
        <v>263</v>
      </c>
      <c r="AF67" s="510">
        <v>188</v>
      </c>
      <c r="AG67" s="510">
        <v>131</v>
      </c>
      <c r="AH67" s="510">
        <v>685</v>
      </c>
      <c r="AI67" s="510"/>
      <c r="AJ67" s="510"/>
      <c r="AK67" s="510">
        <v>47</v>
      </c>
      <c r="AL67" s="510">
        <v>232</v>
      </c>
      <c r="AM67" s="510">
        <v>53</v>
      </c>
      <c r="AN67" s="510">
        <v>746</v>
      </c>
      <c r="AO67" s="510">
        <v>4</v>
      </c>
      <c r="AP67" s="510">
        <v>801</v>
      </c>
      <c r="AQ67" s="510">
        <v>25</v>
      </c>
      <c r="AR67" s="510">
        <v>959</v>
      </c>
    </row>
    <row r="68" spans="1:44" x14ac:dyDescent="0.2">
      <c r="A68" s="1028"/>
      <c r="B68" s="798" t="s">
        <v>2882</v>
      </c>
      <c r="C68" s="510"/>
      <c r="D68" s="510"/>
      <c r="E68" s="510"/>
      <c r="F68" s="510"/>
      <c r="G68" s="510"/>
      <c r="H68" s="510"/>
      <c r="I68" s="510"/>
      <c r="J68" s="510"/>
      <c r="K68" s="510"/>
      <c r="L68" s="510"/>
      <c r="M68" s="510"/>
      <c r="N68" s="510"/>
      <c r="O68" s="510"/>
      <c r="P68" s="510"/>
      <c r="Q68" s="510"/>
      <c r="R68" s="510"/>
      <c r="S68" s="510"/>
      <c r="T68" s="510"/>
      <c r="U68" s="510"/>
      <c r="V68" s="510"/>
      <c r="W68" s="510"/>
      <c r="X68" s="510"/>
      <c r="Y68" s="510"/>
      <c r="Z68" s="510"/>
      <c r="AA68" s="510"/>
      <c r="AB68" s="510"/>
      <c r="AC68" s="510"/>
      <c r="AD68" s="510"/>
      <c r="AE68" s="510"/>
      <c r="AF68" s="510"/>
      <c r="AG68" s="510"/>
      <c r="AH68" s="510"/>
      <c r="AI68" s="510"/>
      <c r="AJ68" s="510"/>
      <c r="AK68" s="510"/>
      <c r="AL68" s="510"/>
      <c r="AM68" s="510"/>
      <c r="AN68" s="510"/>
      <c r="AO68" s="510"/>
      <c r="AP68" s="510"/>
      <c r="AQ68" s="510">
        <v>0</v>
      </c>
      <c r="AR68" s="510">
        <v>62</v>
      </c>
    </row>
    <row r="69" spans="1:44" x14ac:dyDescent="0.2">
      <c r="A69" s="508" t="s">
        <v>365</v>
      </c>
      <c r="B69" s="508" t="s">
        <v>2885</v>
      </c>
      <c r="C69" s="510">
        <v>0</v>
      </c>
      <c r="D69" s="510">
        <v>0</v>
      </c>
      <c r="E69" s="510">
        <v>0</v>
      </c>
      <c r="F69" s="510">
        <v>0</v>
      </c>
      <c r="G69" s="510">
        <v>0</v>
      </c>
      <c r="H69" s="510">
        <v>0</v>
      </c>
      <c r="I69" s="510">
        <v>0</v>
      </c>
      <c r="J69" s="510">
        <v>0</v>
      </c>
      <c r="K69" s="510">
        <v>0</v>
      </c>
      <c r="L69" s="510">
        <v>0</v>
      </c>
      <c r="M69" s="510">
        <v>0</v>
      </c>
      <c r="N69" s="510">
        <v>0</v>
      </c>
      <c r="O69" s="510">
        <v>0</v>
      </c>
      <c r="P69" s="510">
        <v>0</v>
      </c>
      <c r="Q69" s="510">
        <v>0</v>
      </c>
      <c r="R69" s="510">
        <v>0</v>
      </c>
      <c r="S69" s="510">
        <v>0</v>
      </c>
      <c r="T69" s="510">
        <v>0</v>
      </c>
      <c r="U69" s="510">
        <v>0</v>
      </c>
      <c r="V69" s="510">
        <v>0</v>
      </c>
      <c r="W69" s="510">
        <v>0</v>
      </c>
      <c r="X69" s="510">
        <v>0</v>
      </c>
      <c r="Y69" s="510">
        <v>0</v>
      </c>
      <c r="Z69" s="510">
        <v>0</v>
      </c>
      <c r="AA69" s="510">
        <v>0</v>
      </c>
      <c r="AB69" s="510">
        <v>0</v>
      </c>
      <c r="AC69" s="510">
        <v>0</v>
      </c>
      <c r="AD69" s="510">
        <v>0</v>
      </c>
      <c r="AE69" s="510">
        <v>0</v>
      </c>
      <c r="AF69" s="510">
        <v>0</v>
      </c>
      <c r="AG69" s="510">
        <v>0</v>
      </c>
      <c r="AH69" s="510">
        <v>0</v>
      </c>
      <c r="AI69" s="510"/>
      <c r="AJ69" s="510"/>
      <c r="AK69" s="510">
        <v>1</v>
      </c>
      <c r="AL69" s="510">
        <v>16</v>
      </c>
      <c r="AM69" s="510">
        <v>9</v>
      </c>
      <c r="AN69" s="510">
        <v>441</v>
      </c>
      <c r="AO69" s="510">
        <v>57</v>
      </c>
      <c r="AP69" s="510">
        <v>238</v>
      </c>
      <c r="AQ69" s="510">
        <v>77</v>
      </c>
      <c r="AR69" s="510">
        <v>589</v>
      </c>
    </row>
    <row r="70" spans="1:44" x14ac:dyDescent="0.2">
      <c r="A70" s="508" t="s">
        <v>482</v>
      </c>
      <c r="B70" s="508" t="s">
        <v>2888</v>
      </c>
      <c r="C70" s="510">
        <v>0</v>
      </c>
      <c r="D70" s="510">
        <v>0</v>
      </c>
      <c r="E70" s="510">
        <v>0</v>
      </c>
      <c r="F70" s="510">
        <v>0</v>
      </c>
      <c r="G70" s="510">
        <v>0</v>
      </c>
      <c r="H70" s="510">
        <v>0</v>
      </c>
      <c r="I70" s="510">
        <v>0</v>
      </c>
      <c r="J70" s="510">
        <v>0</v>
      </c>
      <c r="K70" s="510">
        <v>0</v>
      </c>
      <c r="L70" s="510">
        <v>0</v>
      </c>
      <c r="M70" s="510">
        <v>0</v>
      </c>
      <c r="N70" s="510">
        <v>0</v>
      </c>
      <c r="O70" s="510">
        <v>0</v>
      </c>
      <c r="P70" s="510">
        <v>0</v>
      </c>
      <c r="Q70" s="510">
        <v>0</v>
      </c>
      <c r="R70" s="510">
        <v>0</v>
      </c>
      <c r="S70" s="510">
        <v>0</v>
      </c>
      <c r="T70" s="510">
        <v>0</v>
      </c>
      <c r="U70" s="510">
        <v>0</v>
      </c>
      <c r="V70" s="510">
        <v>0</v>
      </c>
      <c r="W70" s="510">
        <v>0</v>
      </c>
      <c r="X70" s="510">
        <v>0</v>
      </c>
      <c r="Y70" s="510">
        <v>0</v>
      </c>
      <c r="Z70" s="510">
        <v>0</v>
      </c>
      <c r="AA70" s="510">
        <v>0</v>
      </c>
      <c r="AB70" s="510">
        <v>0</v>
      </c>
      <c r="AC70" s="510">
        <v>0</v>
      </c>
      <c r="AD70" s="510">
        <v>0</v>
      </c>
      <c r="AE70" s="510">
        <v>0</v>
      </c>
      <c r="AF70" s="510">
        <v>0</v>
      </c>
      <c r="AG70" s="510">
        <v>0</v>
      </c>
      <c r="AH70" s="510">
        <v>0</v>
      </c>
      <c r="AI70" s="510"/>
      <c r="AJ70" s="510"/>
      <c r="AK70" s="510">
        <v>0</v>
      </c>
      <c r="AL70" s="510">
        <v>0</v>
      </c>
      <c r="AM70" s="510">
        <v>0</v>
      </c>
      <c r="AN70" s="510">
        <v>0</v>
      </c>
      <c r="AO70" s="510">
        <v>1</v>
      </c>
      <c r="AP70" s="510">
        <v>125</v>
      </c>
      <c r="AQ70" s="510">
        <v>0</v>
      </c>
      <c r="AR70" s="510">
        <v>0</v>
      </c>
    </row>
    <row r="71" spans="1:44" x14ac:dyDescent="0.2">
      <c r="A71" s="508" t="s">
        <v>33</v>
      </c>
      <c r="B71" s="508" t="s">
        <v>2884</v>
      </c>
      <c r="C71" s="510">
        <v>0</v>
      </c>
      <c r="D71" s="510">
        <v>0</v>
      </c>
      <c r="E71" s="510">
        <v>0</v>
      </c>
      <c r="F71" s="510">
        <v>0</v>
      </c>
      <c r="G71" s="510">
        <v>0</v>
      </c>
      <c r="H71" s="510">
        <v>0</v>
      </c>
      <c r="I71" s="510">
        <v>0</v>
      </c>
      <c r="J71" s="510">
        <v>0</v>
      </c>
      <c r="K71" s="510">
        <v>0</v>
      </c>
      <c r="L71" s="510">
        <v>0</v>
      </c>
      <c r="M71" s="510">
        <v>0</v>
      </c>
      <c r="N71" s="510">
        <v>0</v>
      </c>
      <c r="O71" s="510">
        <v>0</v>
      </c>
      <c r="P71" s="510">
        <v>0</v>
      </c>
      <c r="Q71" s="510">
        <v>0</v>
      </c>
      <c r="R71" s="510">
        <v>0</v>
      </c>
      <c r="S71" s="510">
        <v>0</v>
      </c>
      <c r="T71" s="510">
        <v>0</v>
      </c>
      <c r="U71" s="510">
        <v>0</v>
      </c>
      <c r="V71" s="510">
        <v>0</v>
      </c>
      <c r="W71" s="510">
        <v>0</v>
      </c>
      <c r="X71" s="510">
        <v>0</v>
      </c>
      <c r="Y71" s="510">
        <v>0</v>
      </c>
      <c r="Z71" s="510">
        <v>134</v>
      </c>
      <c r="AA71" s="510">
        <v>0</v>
      </c>
      <c r="AB71" s="510">
        <v>361</v>
      </c>
      <c r="AC71" s="510">
        <v>0</v>
      </c>
      <c r="AD71" s="510">
        <v>366</v>
      </c>
      <c r="AE71" s="510">
        <v>0</v>
      </c>
      <c r="AF71" s="510">
        <v>2</v>
      </c>
      <c r="AG71" s="510">
        <v>7</v>
      </c>
      <c r="AH71" s="510">
        <v>393</v>
      </c>
      <c r="AI71" s="510"/>
      <c r="AJ71" s="510"/>
      <c r="AK71" s="510">
        <v>0</v>
      </c>
      <c r="AL71" s="510">
        <v>12</v>
      </c>
      <c r="AM71" s="510">
        <v>1</v>
      </c>
      <c r="AN71" s="510">
        <v>178</v>
      </c>
      <c r="AO71" s="510">
        <v>0</v>
      </c>
      <c r="AP71" s="510">
        <v>115</v>
      </c>
      <c r="AQ71" s="510">
        <v>126</v>
      </c>
      <c r="AR71" s="510">
        <v>145</v>
      </c>
    </row>
    <row r="72" spans="1:44" x14ac:dyDescent="0.2">
      <c r="A72" s="508" t="s">
        <v>240</v>
      </c>
      <c r="B72" s="508" t="s">
        <v>2883</v>
      </c>
      <c r="C72" s="510">
        <v>0</v>
      </c>
      <c r="D72" s="510">
        <v>0</v>
      </c>
      <c r="E72" s="510">
        <v>0</v>
      </c>
      <c r="F72" s="510">
        <v>0</v>
      </c>
      <c r="G72" s="510">
        <v>0</v>
      </c>
      <c r="H72" s="510">
        <v>0</v>
      </c>
      <c r="I72" s="510">
        <v>0</v>
      </c>
      <c r="J72" s="510">
        <v>0</v>
      </c>
      <c r="K72" s="510">
        <v>0</v>
      </c>
      <c r="L72" s="510">
        <v>0</v>
      </c>
      <c r="M72" s="510">
        <v>0</v>
      </c>
      <c r="N72" s="510">
        <v>0</v>
      </c>
      <c r="O72" s="510">
        <v>0</v>
      </c>
      <c r="P72" s="510">
        <v>0</v>
      </c>
      <c r="Q72" s="510">
        <v>0</v>
      </c>
      <c r="R72" s="510">
        <v>0</v>
      </c>
      <c r="S72" s="510">
        <v>0</v>
      </c>
      <c r="T72" s="510">
        <v>0</v>
      </c>
      <c r="U72" s="510">
        <v>0</v>
      </c>
      <c r="V72" s="510">
        <v>0</v>
      </c>
      <c r="W72" s="510">
        <v>0</v>
      </c>
      <c r="X72" s="510">
        <v>0</v>
      </c>
      <c r="Y72" s="510">
        <v>0</v>
      </c>
      <c r="Z72" s="510">
        <v>0</v>
      </c>
      <c r="AA72" s="510">
        <v>0</v>
      </c>
      <c r="AB72" s="510">
        <v>0</v>
      </c>
      <c r="AC72" s="510">
        <v>0</v>
      </c>
      <c r="AD72" s="510">
        <v>0</v>
      </c>
      <c r="AE72" s="510">
        <v>13</v>
      </c>
      <c r="AF72" s="510">
        <v>462</v>
      </c>
      <c r="AG72" s="510">
        <v>0</v>
      </c>
      <c r="AH72" s="510">
        <v>2</v>
      </c>
      <c r="AI72" s="510">
        <v>0</v>
      </c>
      <c r="AJ72" s="510">
        <v>2</v>
      </c>
      <c r="AK72" s="510">
        <v>0</v>
      </c>
      <c r="AL72" s="510">
        <v>15</v>
      </c>
      <c r="AM72" s="510">
        <v>32</v>
      </c>
      <c r="AN72" s="510">
        <v>216</v>
      </c>
      <c r="AO72" s="510">
        <v>11</v>
      </c>
      <c r="AP72" s="510">
        <v>87</v>
      </c>
      <c r="AQ72" s="510">
        <v>9</v>
      </c>
      <c r="AR72" s="510">
        <v>70</v>
      </c>
    </row>
    <row r="73" spans="1:44" x14ac:dyDescent="0.2">
      <c r="A73" s="508" t="s">
        <v>423</v>
      </c>
      <c r="B73" s="508" t="s">
        <v>2888</v>
      </c>
      <c r="C73" s="510">
        <v>0</v>
      </c>
      <c r="D73" s="510">
        <v>0</v>
      </c>
      <c r="E73" s="510">
        <v>0</v>
      </c>
      <c r="F73" s="510">
        <v>0</v>
      </c>
      <c r="G73" s="510">
        <v>0</v>
      </c>
      <c r="H73" s="510">
        <v>0</v>
      </c>
      <c r="I73" s="510">
        <v>0</v>
      </c>
      <c r="J73" s="510">
        <v>0</v>
      </c>
      <c r="K73" s="510">
        <v>0</v>
      </c>
      <c r="L73" s="510">
        <v>0</v>
      </c>
      <c r="M73" s="510">
        <v>0</v>
      </c>
      <c r="N73" s="510">
        <v>0</v>
      </c>
      <c r="O73" s="510">
        <v>0</v>
      </c>
      <c r="P73" s="510">
        <v>0</v>
      </c>
      <c r="Q73" s="510">
        <v>0</v>
      </c>
      <c r="R73" s="510">
        <v>0</v>
      </c>
      <c r="S73" s="510">
        <v>0</v>
      </c>
      <c r="T73" s="510">
        <v>0</v>
      </c>
      <c r="U73" s="510">
        <v>0</v>
      </c>
      <c r="V73" s="510">
        <v>0</v>
      </c>
      <c r="W73" s="510">
        <v>0</v>
      </c>
      <c r="X73" s="510">
        <v>0</v>
      </c>
      <c r="Y73" s="510">
        <v>0</v>
      </c>
      <c r="Z73" s="510">
        <v>0</v>
      </c>
      <c r="AA73" s="510">
        <v>0</v>
      </c>
      <c r="AB73" s="510">
        <v>0</v>
      </c>
      <c r="AC73" s="510">
        <v>0</v>
      </c>
      <c r="AD73" s="510">
        <v>0</v>
      </c>
      <c r="AE73" s="510">
        <v>0</v>
      </c>
      <c r="AF73" s="510">
        <v>0</v>
      </c>
      <c r="AG73" s="510">
        <v>0</v>
      </c>
      <c r="AH73" s="510">
        <v>0</v>
      </c>
      <c r="AI73" s="510"/>
      <c r="AJ73" s="510"/>
      <c r="AK73" s="510">
        <v>0</v>
      </c>
      <c r="AL73" s="510">
        <v>0</v>
      </c>
      <c r="AM73" s="510">
        <v>408</v>
      </c>
      <c r="AN73" s="510">
        <v>262</v>
      </c>
      <c r="AO73" s="510">
        <v>32</v>
      </c>
      <c r="AP73" s="510">
        <v>6</v>
      </c>
      <c r="AQ73" s="510">
        <v>10</v>
      </c>
      <c r="AR73" s="510">
        <v>24</v>
      </c>
    </row>
    <row r="74" spans="1:44" x14ac:dyDescent="0.2">
      <c r="A74" s="1027" t="s">
        <v>241</v>
      </c>
      <c r="B74" s="508" t="s">
        <v>2883</v>
      </c>
      <c r="C74" s="510">
        <v>0</v>
      </c>
      <c r="D74" s="510">
        <v>0</v>
      </c>
      <c r="E74" s="510">
        <v>0</v>
      </c>
      <c r="F74" s="510">
        <v>0</v>
      </c>
      <c r="G74" s="510">
        <v>0</v>
      </c>
      <c r="H74" s="510">
        <v>0</v>
      </c>
      <c r="I74" s="510">
        <v>0</v>
      </c>
      <c r="J74" s="510">
        <v>0</v>
      </c>
      <c r="K74" s="510">
        <v>0</v>
      </c>
      <c r="L74" s="510">
        <v>0</v>
      </c>
      <c r="M74" s="510">
        <v>0</v>
      </c>
      <c r="N74" s="510">
        <v>0</v>
      </c>
      <c r="O74" s="510">
        <v>0</v>
      </c>
      <c r="P74" s="510">
        <v>0</v>
      </c>
      <c r="Q74" s="510">
        <v>0</v>
      </c>
      <c r="R74" s="510">
        <v>0</v>
      </c>
      <c r="S74" s="510">
        <v>0</v>
      </c>
      <c r="T74" s="510">
        <v>0</v>
      </c>
      <c r="U74" s="510">
        <v>0</v>
      </c>
      <c r="V74" s="510">
        <v>0</v>
      </c>
      <c r="W74" s="510">
        <v>0</v>
      </c>
      <c r="X74" s="510">
        <v>0</v>
      </c>
      <c r="Y74" s="510">
        <v>0</v>
      </c>
      <c r="Z74" s="510">
        <v>0</v>
      </c>
      <c r="AA74" s="510">
        <v>117</v>
      </c>
      <c r="AB74" s="510">
        <v>204</v>
      </c>
      <c r="AC74" s="510">
        <v>47</v>
      </c>
      <c r="AD74" s="510">
        <v>68</v>
      </c>
      <c r="AE74" s="510">
        <v>23</v>
      </c>
      <c r="AF74" s="510">
        <v>78</v>
      </c>
      <c r="AG74" s="510">
        <v>0</v>
      </c>
      <c r="AH74" s="510">
        <v>0</v>
      </c>
      <c r="AI74" s="510"/>
      <c r="AJ74" s="510"/>
      <c r="AK74" s="510">
        <v>0</v>
      </c>
      <c r="AL74" s="510">
        <v>0</v>
      </c>
      <c r="AM74" s="510">
        <v>3</v>
      </c>
      <c r="AN74" s="510">
        <v>38</v>
      </c>
      <c r="AO74" s="510">
        <v>2</v>
      </c>
      <c r="AP74" s="510">
        <v>13</v>
      </c>
      <c r="AQ74" s="510">
        <v>0</v>
      </c>
      <c r="AR74" s="510">
        <v>0</v>
      </c>
    </row>
    <row r="75" spans="1:44" x14ac:dyDescent="0.2">
      <c r="A75" s="1028"/>
      <c r="B75" s="508" t="s">
        <v>2887</v>
      </c>
      <c r="C75" s="510">
        <v>0</v>
      </c>
      <c r="D75" s="510">
        <v>0</v>
      </c>
      <c r="E75" s="510">
        <v>0</v>
      </c>
      <c r="F75" s="510">
        <v>0</v>
      </c>
      <c r="G75" s="510">
        <v>0</v>
      </c>
      <c r="H75" s="510">
        <v>0</v>
      </c>
      <c r="I75" s="510">
        <v>0</v>
      </c>
      <c r="J75" s="510">
        <v>0</v>
      </c>
      <c r="K75" s="510">
        <v>0</v>
      </c>
      <c r="L75" s="510">
        <v>0</v>
      </c>
      <c r="M75" s="510">
        <v>0</v>
      </c>
      <c r="N75" s="510">
        <v>0</v>
      </c>
      <c r="O75" s="510">
        <v>0</v>
      </c>
      <c r="P75" s="510">
        <v>0</v>
      </c>
      <c r="Q75" s="510">
        <v>0</v>
      </c>
      <c r="R75" s="510">
        <v>0</v>
      </c>
      <c r="S75" s="510">
        <v>0</v>
      </c>
      <c r="T75" s="510">
        <v>0</v>
      </c>
      <c r="U75" s="510">
        <v>0</v>
      </c>
      <c r="V75" s="510">
        <v>0</v>
      </c>
      <c r="W75" s="510">
        <v>0</v>
      </c>
      <c r="X75" s="510">
        <v>0</v>
      </c>
      <c r="Y75" s="510">
        <v>0</v>
      </c>
      <c r="Z75" s="510">
        <v>0</v>
      </c>
      <c r="AA75" s="510">
        <v>0</v>
      </c>
      <c r="AB75" s="510">
        <v>0</v>
      </c>
      <c r="AC75" s="510">
        <v>0</v>
      </c>
      <c r="AD75" s="510">
        <v>0</v>
      </c>
      <c r="AE75" s="510">
        <v>0</v>
      </c>
      <c r="AF75" s="510">
        <v>0</v>
      </c>
      <c r="AG75" s="510">
        <v>0</v>
      </c>
      <c r="AH75" s="510">
        <v>0</v>
      </c>
      <c r="AI75" s="510"/>
      <c r="AJ75" s="510"/>
      <c r="AK75" s="510">
        <v>0</v>
      </c>
      <c r="AL75" s="510">
        <v>0</v>
      </c>
      <c r="AM75" s="510">
        <v>0</v>
      </c>
      <c r="AN75" s="510">
        <v>0</v>
      </c>
      <c r="AO75" s="510">
        <v>0</v>
      </c>
      <c r="AP75" s="510">
        <v>0</v>
      </c>
      <c r="AQ75" s="510">
        <v>0</v>
      </c>
      <c r="AR75" s="510">
        <v>16</v>
      </c>
    </row>
    <row r="76" spans="1:44" x14ac:dyDescent="0.2">
      <c r="A76" s="508" t="s">
        <v>425</v>
      </c>
      <c r="B76" s="508" t="s">
        <v>2908</v>
      </c>
      <c r="C76" s="510">
        <v>0</v>
      </c>
      <c r="D76" s="510">
        <v>0</v>
      </c>
      <c r="E76" s="510">
        <v>0</v>
      </c>
      <c r="F76" s="510">
        <v>0</v>
      </c>
      <c r="G76" s="510">
        <v>0</v>
      </c>
      <c r="H76" s="510">
        <v>0</v>
      </c>
      <c r="I76" s="510">
        <v>0</v>
      </c>
      <c r="J76" s="510">
        <v>0</v>
      </c>
      <c r="K76" s="510">
        <v>0</v>
      </c>
      <c r="L76" s="510">
        <v>0</v>
      </c>
      <c r="M76" s="510">
        <v>0</v>
      </c>
      <c r="N76" s="510">
        <v>0</v>
      </c>
      <c r="O76" s="510">
        <v>0</v>
      </c>
      <c r="P76" s="510">
        <v>0</v>
      </c>
      <c r="Q76" s="510">
        <v>0</v>
      </c>
      <c r="R76" s="510">
        <v>0</v>
      </c>
      <c r="S76" s="510">
        <v>0</v>
      </c>
      <c r="T76" s="510">
        <v>0</v>
      </c>
      <c r="U76" s="510">
        <v>0</v>
      </c>
      <c r="V76" s="510">
        <v>0</v>
      </c>
      <c r="W76" s="510">
        <v>0</v>
      </c>
      <c r="X76" s="510">
        <v>0</v>
      </c>
      <c r="Y76" s="510">
        <v>0</v>
      </c>
      <c r="Z76" s="510">
        <v>0</v>
      </c>
      <c r="AA76" s="510">
        <v>0</v>
      </c>
      <c r="AB76" s="510">
        <v>0</v>
      </c>
      <c r="AC76" s="510">
        <v>0</v>
      </c>
      <c r="AD76" s="510">
        <v>0</v>
      </c>
      <c r="AE76" s="510">
        <v>0</v>
      </c>
      <c r="AF76" s="510">
        <v>0</v>
      </c>
      <c r="AG76" s="510">
        <v>0</v>
      </c>
      <c r="AH76" s="510">
        <v>0</v>
      </c>
      <c r="AI76" s="510"/>
      <c r="AJ76" s="510"/>
      <c r="AK76" s="510">
        <v>0</v>
      </c>
      <c r="AL76" s="510">
        <v>0</v>
      </c>
      <c r="AM76" s="510">
        <v>0</v>
      </c>
      <c r="AN76" s="510">
        <v>0</v>
      </c>
      <c r="AO76" s="510">
        <v>0</v>
      </c>
      <c r="AP76" s="510">
        <v>0</v>
      </c>
      <c r="AQ76" s="510">
        <v>0</v>
      </c>
      <c r="AR76" s="510">
        <v>0</v>
      </c>
    </row>
    <row r="77" spans="1:44" x14ac:dyDescent="0.2">
      <c r="A77" s="508" t="s">
        <v>437</v>
      </c>
      <c r="B77" s="508" t="s">
        <v>2883</v>
      </c>
      <c r="C77" s="510">
        <v>0</v>
      </c>
      <c r="D77" s="510">
        <v>0</v>
      </c>
      <c r="E77" s="510">
        <v>0</v>
      </c>
      <c r="F77" s="510">
        <v>0</v>
      </c>
      <c r="G77" s="510">
        <v>0</v>
      </c>
      <c r="H77" s="510">
        <v>0</v>
      </c>
      <c r="I77" s="510">
        <v>0</v>
      </c>
      <c r="J77" s="510">
        <v>0</v>
      </c>
      <c r="K77" s="510">
        <v>0</v>
      </c>
      <c r="L77" s="510">
        <v>0</v>
      </c>
      <c r="M77" s="510">
        <v>0</v>
      </c>
      <c r="N77" s="510">
        <v>0</v>
      </c>
      <c r="O77" s="510">
        <v>0</v>
      </c>
      <c r="P77" s="510">
        <v>0</v>
      </c>
      <c r="Q77" s="510">
        <v>0</v>
      </c>
      <c r="R77" s="510">
        <v>0</v>
      </c>
      <c r="S77" s="510">
        <v>0</v>
      </c>
      <c r="T77" s="510">
        <v>0</v>
      </c>
      <c r="U77" s="510">
        <v>0</v>
      </c>
      <c r="V77" s="510">
        <v>0</v>
      </c>
      <c r="W77" s="510">
        <v>0</v>
      </c>
      <c r="X77" s="510">
        <v>0</v>
      </c>
      <c r="Y77" s="510">
        <v>0</v>
      </c>
      <c r="Z77" s="510">
        <v>0</v>
      </c>
      <c r="AA77" s="510">
        <v>0</v>
      </c>
      <c r="AB77" s="510">
        <v>0</v>
      </c>
      <c r="AC77" s="510">
        <v>0</v>
      </c>
      <c r="AD77" s="510">
        <v>0</v>
      </c>
      <c r="AE77" s="510">
        <v>0</v>
      </c>
      <c r="AF77" s="510">
        <v>0</v>
      </c>
      <c r="AG77" s="510">
        <v>0</v>
      </c>
      <c r="AH77" s="510">
        <v>0</v>
      </c>
      <c r="AI77" s="510"/>
      <c r="AJ77" s="510"/>
      <c r="AK77" s="510">
        <v>0</v>
      </c>
      <c r="AL77" s="510">
        <v>0</v>
      </c>
      <c r="AM77" s="510">
        <v>0</v>
      </c>
      <c r="AN77" s="510">
        <v>0</v>
      </c>
      <c r="AO77" s="510">
        <v>0</v>
      </c>
      <c r="AP77" s="510">
        <v>0</v>
      </c>
      <c r="AQ77" s="510">
        <v>0</v>
      </c>
      <c r="AR77" s="510">
        <v>0</v>
      </c>
    </row>
    <row r="78" spans="1:44" x14ac:dyDescent="0.2">
      <c r="A78" s="508" t="s">
        <v>2890</v>
      </c>
      <c r="B78" s="508" t="s">
        <v>2885</v>
      </c>
      <c r="C78" s="510">
        <v>0</v>
      </c>
      <c r="D78" s="510">
        <v>0</v>
      </c>
      <c r="E78" s="510">
        <v>0</v>
      </c>
      <c r="F78" s="510">
        <v>0</v>
      </c>
      <c r="G78" s="510">
        <v>0</v>
      </c>
      <c r="H78" s="510">
        <v>0</v>
      </c>
      <c r="I78" s="510">
        <v>0</v>
      </c>
      <c r="J78" s="510">
        <v>0</v>
      </c>
      <c r="K78" s="510">
        <v>0</v>
      </c>
      <c r="L78" s="510">
        <v>0</v>
      </c>
      <c r="M78" s="510">
        <v>0</v>
      </c>
      <c r="N78" s="510">
        <v>0</v>
      </c>
      <c r="O78" s="510">
        <v>0</v>
      </c>
      <c r="P78" s="510">
        <v>0</v>
      </c>
      <c r="Q78" s="510">
        <v>0</v>
      </c>
      <c r="R78" s="510">
        <v>0</v>
      </c>
      <c r="S78" s="510">
        <v>0</v>
      </c>
      <c r="T78" s="510">
        <v>0</v>
      </c>
      <c r="U78" s="510">
        <v>0</v>
      </c>
      <c r="V78" s="510">
        <v>0</v>
      </c>
      <c r="W78" s="510">
        <v>0</v>
      </c>
      <c r="X78" s="510">
        <v>0</v>
      </c>
      <c r="Y78" s="510">
        <v>0</v>
      </c>
      <c r="Z78" s="510">
        <v>0</v>
      </c>
      <c r="AA78" s="510">
        <v>0</v>
      </c>
      <c r="AB78" s="510">
        <v>0</v>
      </c>
      <c r="AC78" s="510">
        <v>0</v>
      </c>
      <c r="AD78" s="510">
        <v>0</v>
      </c>
      <c r="AE78" s="510">
        <v>0</v>
      </c>
      <c r="AF78" s="510">
        <v>0</v>
      </c>
      <c r="AG78" s="510">
        <v>1</v>
      </c>
      <c r="AH78" s="510">
        <v>3</v>
      </c>
      <c r="AI78" s="510">
        <v>0</v>
      </c>
      <c r="AJ78" s="510">
        <v>1</v>
      </c>
      <c r="AK78" s="510">
        <v>0</v>
      </c>
      <c r="AL78" s="510">
        <v>9</v>
      </c>
      <c r="AM78" s="510">
        <v>0</v>
      </c>
      <c r="AN78" s="510">
        <v>1</v>
      </c>
      <c r="AO78" s="510"/>
      <c r="AP78" s="510"/>
      <c r="AQ78" s="510">
        <v>11</v>
      </c>
      <c r="AR78" s="510">
        <v>55</v>
      </c>
    </row>
    <row r="79" spans="1:44" x14ac:dyDescent="0.2">
      <c r="A79" s="798" t="s">
        <v>2906</v>
      </c>
      <c r="B79" s="798" t="s">
        <v>2882</v>
      </c>
      <c r="C79" s="510"/>
      <c r="D79" s="510"/>
      <c r="E79" s="510"/>
      <c r="F79" s="510"/>
      <c r="G79" s="510"/>
      <c r="H79" s="510"/>
      <c r="I79" s="510"/>
      <c r="J79" s="510"/>
      <c r="K79" s="510"/>
      <c r="L79" s="510"/>
      <c r="M79" s="510"/>
      <c r="N79" s="510"/>
      <c r="O79" s="510"/>
      <c r="P79" s="510"/>
      <c r="Q79" s="510"/>
      <c r="R79" s="510"/>
      <c r="S79" s="510"/>
      <c r="T79" s="510"/>
      <c r="U79" s="510"/>
      <c r="V79" s="510"/>
      <c r="W79" s="510"/>
      <c r="X79" s="510"/>
      <c r="Y79" s="510"/>
      <c r="Z79" s="510"/>
      <c r="AA79" s="510"/>
      <c r="AB79" s="510"/>
      <c r="AC79" s="510"/>
      <c r="AD79" s="510"/>
      <c r="AE79" s="510"/>
      <c r="AF79" s="510"/>
      <c r="AG79" s="510"/>
      <c r="AH79" s="510"/>
      <c r="AI79" s="510"/>
      <c r="AJ79" s="510"/>
      <c r="AK79" s="510"/>
      <c r="AL79" s="510"/>
      <c r="AM79" s="510"/>
      <c r="AN79" s="510"/>
      <c r="AO79" s="510"/>
      <c r="AP79" s="510"/>
      <c r="AQ79" s="510">
        <v>0</v>
      </c>
      <c r="AR79" s="510">
        <v>15</v>
      </c>
    </row>
    <row r="80" spans="1:44" x14ac:dyDescent="0.2">
      <c r="B80" s="425"/>
    </row>
    <row r="81" spans="1:43" x14ac:dyDescent="0.2">
      <c r="A81" s="97" t="s">
        <v>438</v>
      </c>
      <c r="B81" s="97"/>
      <c r="C81" s="97"/>
      <c r="D81" s="97"/>
      <c r="E81" s="97"/>
      <c r="F81" s="97"/>
      <c r="G81" s="97"/>
      <c r="H81" s="97"/>
      <c r="I81" s="97"/>
      <c r="J81" s="97"/>
      <c r="K81" s="97"/>
      <c r="L81" s="97"/>
      <c r="M81" s="97"/>
      <c r="N81" s="97"/>
      <c r="O81" s="97"/>
      <c r="P81" s="97"/>
      <c r="Q81" s="97"/>
      <c r="R81" s="97"/>
      <c r="S81" s="97"/>
      <c r="T81" s="97"/>
      <c r="U81" s="97"/>
      <c r="V81" s="97"/>
      <c r="W81" s="97"/>
      <c r="X81" s="97"/>
      <c r="Y81" s="97"/>
      <c r="AQ81" s="425"/>
    </row>
    <row r="82" spans="1:43" x14ac:dyDescent="0.2">
      <c r="A82" s="97" t="s">
        <v>439</v>
      </c>
      <c r="B82" s="97"/>
      <c r="C82" s="97"/>
      <c r="D82" s="97"/>
      <c r="E82" s="97"/>
      <c r="F82" s="97"/>
      <c r="G82" s="97"/>
      <c r="H82" s="97"/>
      <c r="I82" s="97"/>
      <c r="J82" s="97"/>
      <c r="K82" s="97"/>
      <c r="L82" s="97"/>
      <c r="M82" s="97"/>
      <c r="N82" s="97"/>
      <c r="O82" s="97"/>
      <c r="P82" s="97"/>
      <c r="Q82" s="97"/>
      <c r="R82" s="97"/>
      <c r="S82" s="97"/>
      <c r="T82" s="97"/>
      <c r="U82" s="97"/>
      <c r="V82" s="97"/>
      <c r="W82" s="97"/>
      <c r="X82" s="97"/>
      <c r="Y82" s="97"/>
      <c r="AQ82" s="425"/>
    </row>
    <row r="83" spans="1:43" x14ac:dyDescent="0.2">
      <c r="A83" s="97" t="s">
        <v>440</v>
      </c>
      <c r="B83" s="97"/>
      <c r="C83" s="97"/>
      <c r="D83" s="97"/>
      <c r="E83" s="97"/>
      <c r="F83" s="97"/>
      <c r="G83" s="97"/>
      <c r="H83" s="97"/>
      <c r="I83" s="97"/>
      <c r="J83" s="97"/>
      <c r="K83" s="97"/>
      <c r="L83" s="97"/>
      <c r="M83" s="97"/>
      <c r="N83" s="97"/>
      <c r="O83" s="97"/>
      <c r="P83" s="97"/>
      <c r="Q83" s="97"/>
      <c r="R83" s="97"/>
      <c r="S83" s="97"/>
      <c r="T83" s="97"/>
      <c r="U83" s="97"/>
      <c r="V83" s="97"/>
      <c r="W83" s="97"/>
      <c r="X83" s="97"/>
      <c r="Y83" s="97"/>
    </row>
    <row r="84" spans="1:43" x14ac:dyDescent="0.2">
      <c r="A84" s="97" t="s">
        <v>441</v>
      </c>
      <c r="B84" s="97"/>
      <c r="C84" s="97"/>
      <c r="D84" s="97"/>
      <c r="E84" s="97"/>
      <c r="F84" s="97"/>
      <c r="G84" s="97"/>
      <c r="H84" s="97"/>
      <c r="I84" s="97"/>
      <c r="J84" s="97"/>
      <c r="K84" s="97"/>
      <c r="L84" s="97"/>
      <c r="M84" s="97"/>
      <c r="N84" s="97"/>
      <c r="O84" s="97"/>
      <c r="P84" s="97"/>
      <c r="Q84" s="97"/>
      <c r="R84" s="97"/>
      <c r="S84" s="97"/>
      <c r="T84" s="97"/>
      <c r="U84" s="97"/>
      <c r="V84" s="97"/>
      <c r="W84" s="97"/>
      <c r="X84" s="97"/>
      <c r="Y84" s="97"/>
    </row>
    <row r="85" spans="1:43" x14ac:dyDescent="0.2">
      <c r="A85" s="97" t="s">
        <v>479</v>
      </c>
      <c r="B85" s="97"/>
      <c r="C85" s="97"/>
      <c r="D85" s="97"/>
      <c r="E85" s="97"/>
      <c r="F85" s="97"/>
      <c r="G85" s="97"/>
      <c r="H85" s="97"/>
      <c r="I85" s="97"/>
      <c r="J85" s="97"/>
      <c r="K85" s="97"/>
      <c r="L85" s="97"/>
      <c r="M85" s="97"/>
      <c r="N85" s="97"/>
      <c r="O85" s="97"/>
      <c r="P85" s="97"/>
      <c r="Q85" s="97"/>
      <c r="R85" s="97"/>
      <c r="S85" s="97"/>
      <c r="T85" s="97"/>
      <c r="U85" s="97"/>
      <c r="V85" s="97"/>
      <c r="W85" s="97"/>
      <c r="X85" s="97"/>
      <c r="Y85" s="97"/>
    </row>
    <row r="86" spans="1:43" x14ac:dyDescent="0.2">
      <c r="A86" s="97" t="s">
        <v>2889</v>
      </c>
    </row>
    <row r="87" spans="1:43" x14ac:dyDescent="0.2">
      <c r="A87" s="97" t="s">
        <v>4031</v>
      </c>
    </row>
    <row r="88" spans="1:43" ht="6.75" customHeight="1" x14ac:dyDescent="0.2">
      <c r="A88" s="97"/>
    </row>
    <row r="89" spans="1:43" x14ac:dyDescent="0.2">
      <c r="A89" s="242" t="s">
        <v>478</v>
      </c>
      <c r="B89" s="97"/>
      <c r="C89" s="97"/>
      <c r="D89" s="97"/>
      <c r="E89" s="97"/>
      <c r="F89" s="97"/>
      <c r="G89" s="97"/>
      <c r="H89" s="97"/>
      <c r="I89" s="97"/>
      <c r="J89" s="97"/>
      <c r="K89" s="97"/>
      <c r="L89" s="97"/>
      <c r="M89" s="97"/>
      <c r="N89" s="97"/>
      <c r="O89" s="97"/>
      <c r="P89" s="97"/>
      <c r="Q89" s="97"/>
      <c r="R89" s="97"/>
      <c r="S89" s="97"/>
      <c r="T89" s="97"/>
      <c r="U89" s="97"/>
      <c r="V89" s="97"/>
      <c r="W89" s="97"/>
      <c r="X89" s="97"/>
      <c r="Y89" s="97"/>
    </row>
  </sheetData>
  <mergeCells count="39">
    <mergeCell ref="AQ12:AR12"/>
    <mergeCell ref="A40:A41"/>
    <mergeCell ref="Q12:R12"/>
    <mergeCell ref="K12:L12"/>
    <mergeCell ref="M12:N12"/>
    <mergeCell ref="AA12:AB12"/>
    <mergeCell ref="O12:P12"/>
    <mergeCell ref="A7:N7"/>
    <mergeCell ref="A8:N8"/>
    <mergeCell ref="A9:N9"/>
    <mergeCell ref="A59:A60"/>
    <mergeCell ref="A62:A63"/>
    <mergeCell ref="I12:J12"/>
    <mergeCell ref="A19:A20"/>
    <mergeCell ref="A52:A53"/>
    <mergeCell ref="A16:A17"/>
    <mergeCell ref="A49:A50"/>
    <mergeCell ref="A12:A13"/>
    <mergeCell ref="B12:B13"/>
    <mergeCell ref="C12:D12"/>
    <mergeCell ref="E12:F12"/>
    <mergeCell ref="G12:H12"/>
    <mergeCell ref="A24:A25"/>
    <mergeCell ref="A67:A68"/>
    <mergeCell ref="A37:A38"/>
    <mergeCell ref="A74:A75"/>
    <mergeCell ref="AM12:AN12"/>
    <mergeCell ref="AO12:AP12"/>
    <mergeCell ref="A26:A27"/>
    <mergeCell ref="A30:A31"/>
    <mergeCell ref="AC12:AD12"/>
    <mergeCell ref="AE12:AF12"/>
    <mergeCell ref="AG12:AH12"/>
    <mergeCell ref="AI12:AJ12"/>
    <mergeCell ref="AK12:AL12"/>
    <mergeCell ref="S12:T12"/>
    <mergeCell ref="U12:V12"/>
    <mergeCell ref="W12:X12"/>
    <mergeCell ref="Y12:Z12"/>
  </mergeCells>
  <hyperlinks>
    <hyperlink ref="O8" location="INDICE!B16" display="INDICE"/>
  </hyperlinks>
  <pageMargins left="0.70866141732283472" right="0.70866141732283472" top="0.74803149606299213" bottom="0.74803149606299213" header="0.31496062992125984" footer="0.31496062992125984"/>
  <pageSetup paperSize="9"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BL39"/>
  <sheetViews>
    <sheetView showGridLines="0" zoomScaleNormal="100" workbookViewId="0"/>
  </sheetViews>
  <sheetFormatPr baseColWidth="10" defaultRowHeight="12.75" x14ac:dyDescent="0.2"/>
  <cols>
    <col min="1" max="1" width="14.85546875" customWidth="1"/>
    <col min="2" max="13" width="8.5703125" customWidth="1"/>
    <col min="14" max="43" width="8.7109375" customWidth="1"/>
    <col min="44" max="44" width="10.28515625" customWidth="1"/>
    <col min="45" max="46" width="8.7109375" customWidth="1"/>
    <col min="47" max="47" width="10.28515625" customWidth="1"/>
    <col min="48" max="49" width="8.7109375" customWidth="1"/>
    <col min="50" max="50" width="10.28515625" customWidth="1"/>
    <col min="51" max="52" width="8.7109375" customWidth="1"/>
    <col min="53" max="53" width="10.28515625" customWidth="1"/>
    <col min="54" max="55" width="8.7109375" customWidth="1"/>
    <col min="56" max="56" width="10.28515625" customWidth="1"/>
    <col min="57" max="58" width="8.7109375" customWidth="1"/>
    <col min="59" max="61" width="11.42578125" customWidth="1"/>
  </cols>
  <sheetData>
    <row r="7" spans="1:64" ht="13.5" customHeight="1" x14ac:dyDescent="0.2">
      <c r="A7" s="1031" t="s">
        <v>4320</v>
      </c>
      <c r="B7" s="1031"/>
      <c r="C7" s="1031"/>
      <c r="D7" s="1031"/>
      <c r="E7" s="1031"/>
      <c r="F7" s="1031"/>
      <c r="G7" s="1031"/>
      <c r="H7" s="1031"/>
      <c r="I7" s="1031"/>
      <c r="J7" s="1031"/>
      <c r="K7" s="1031"/>
      <c r="L7" s="1031"/>
      <c r="M7" s="1031"/>
      <c r="N7" s="1031"/>
      <c r="O7" s="1031"/>
      <c r="P7" s="1031"/>
      <c r="Q7" s="1031"/>
      <c r="R7" s="275"/>
      <c r="S7" s="275"/>
      <c r="T7" s="275"/>
      <c r="U7" s="275"/>
      <c r="V7" s="275"/>
      <c r="W7" s="275"/>
      <c r="X7" s="275"/>
      <c r="Y7" s="275"/>
      <c r="AA7" s="275"/>
      <c r="AB7" s="275"/>
      <c r="AC7" s="275"/>
      <c r="AD7" s="275"/>
      <c r="AE7" s="275"/>
      <c r="AF7" s="275"/>
      <c r="AG7" s="275"/>
      <c r="AH7" s="275"/>
      <c r="AI7" s="275"/>
      <c r="AJ7" s="275"/>
      <c r="AK7" s="275"/>
      <c r="AL7" s="275"/>
      <c r="AM7" s="275"/>
      <c r="AO7" s="275"/>
      <c r="AP7" s="275"/>
      <c r="AQ7" s="275"/>
      <c r="AR7" s="275"/>
      <c r="AS7" s="275"/>
      <c r="AT7" s="275"/>
      <c r="AU7" s="275"/>
      <c r="AV7" s="275"/>
      <c r="AW7" s="275"/>
    </row>
    <row r="8" spans="1:64" ht="13.5" customHeight="1" x14ac:dyDescent="0.2">
      <c r="A8" s="1031" t="s">
        <v>443</v>
      </c>
      <c r="B8" s="1031"/>
      <c r="C8" s="1031"/>
      <c r="D8" s="1031"/>
      <c r="E8" s="1031"/>
      <c r="F8" s="1031"/>
      <c r="G8" s="1031"/>
      <c r="H8" s="1031"/>
      <c r="I8" s="1031"/>
      <c r="J8" s="1031"/>
      <c r="K8" s="1031"/>
      <c r="L8" s="1031"/>
      <c r="M8" s="1031"/>
      <c r="N8" s="1031"/>
      <c r="O8" s="1031"/>
      <c r="P8" s="1031"/>
      <c r="Q8" s="1031"/>
      <c r="R8" s="275"/>
      <c r="S8" s="275"/>
      <c r="T8" s="42" t="s">
        <v>221</v>
      </c>
      <c r="U8" s="275"/>
      <c r="V8" s="275"/>
      <c r="W8" s="275"/>
      <c r="X8" s="275"/>
      <c r="Y8" s="275"/>
      <c r="Z8" s="275"/>
      <c r="AA8" s="275"/>
      <c r="AB8" s="275"/>
      <c r="AC8" s="275"/>
      <c r="AD8" s="275"/>
      <c r="AE8" s="275"/>
      <c r="AF8" s="275"/>
      <c r="AG8" s="275"/>
      <c r="AH8" s="275"/>
      <c r="AI8" s="275"/>
      <c r="AJ8" s="275"/>
      <c r="AK8" s="275"/>
      <c r="AL8" s="275"/>
      <c r="AM8" s="275"/>
      <c r="AN8" s="275"/>
      <c r="AO8" s="275"/>
      <c r="AP8" s="275"/>
      <c r="AQ8" s="275"/>
      <c r="AR8" s="275"/>
      <c r="AS8" s="275"/>
      <c r="AT8" s="275"/>
      <c r="AU8" s="275"/>
      <c r="AV8" s="275"/>
      <c r="AW8" s="275"/>
    </row>
    <row r="9" spans="1:64" ht="13.5" customHeight="1" x14ac:dyDescent="0.2">
      <c r="A9" s="1031" t="s">
        <v>2895</v>
      </c>
      <c r="B9" s="1031"/>
      <c r="C9" s="1031"/>
      <c r="D9" s="1031"/>
      <c r="E9" s="1031"/>
      <c r="F9" s="1031"/>
      <c r="G9" s="1031"/>
      <c r="H9" s="1031"/>
      <c r="I9" s="1031"/>
      <c r="J9" s="1031"/>
      <c r="K9" s="1031"/>
      <c r="L9" s="1031"/>
      <c r="M9" s="1031"/>
      <c r="N9" s="1031"/>
      <c r="O9" s="1031"/>
      <c r="P9" s="1031"/>
      <c r="Q9" s="1031"/>
      <c r="R9" s="275"/>
      <c r="S9" s="275"/>
      <c r="T9" s="275"/>
      <c r="U9" s="275"/>
      <c r="V9" s="275"/>
      <c r="W9" s="275"/>
      <c r="X9" s="275"/>
      <c r="Y9" s="275"/>
      <c r="Z9" s="275"/>
      <c r="AA9" s="275"/>
      <c r="AB9" s="275"/>
      <c r="AC9" s="275"/>
      <c r="AD9" s="275"/>
      <c r="AE9" s="275"/>
      <c r="AF9" s="275"/>
      <c r="AG9" s="275"/>
      <c r="AH9" s="275"/>
      <c r="AI9" s="275"/>
      <c r="AJ9" s="275"/>
      <c r="AK9" s="275"/>
      <c r="AL9" s="275"/>
      <c r="AM9" s="275"/>
      <c r="AN9" s="275"/>
      <c r="AO9" s="275"/>
      <c r="AP9" s="275"/>
      <c r="AQ9" s="275"/>
      <c r="AR9" s="275"/>
      <c r="AS9" s="275"/>
      <c r="AT9" s="275"/>
      <c r="AU9" s="275"/>
      <c r="AV9" s="275"/>
      <c r="AW9" s="275"/>
    </row>
    <row r="11" spans="1:64" ht="12.75" customHeight="1" x14ac:dyDescent="0.2">
      <c r="A11" s="1023" t="s">
        <v>277</v>
      </c>
      <c r="B11" s="1040">
        <v>1997</v>
      </c>
      <c r="C11" s="1040"/>
      <c r="D11" s="1040"/>
      <c r="E11" s="1040">
        <v>1998</v>
      </c>
      <c r="F11" s="1040"/>
      <c r="G11" s="1040"/>
      <c r="H11" s="1040">
        <v>1999</v>
      </c>
      <c r="I11" s="1040"/>
      <c r="J11" s="1040"/>
      <c r="K11" s="1040">
        <v>2000</v>
      </c>
      <c r="L11" s="1040"/>
      <c r="M11" s="1040"/>
      <c r="N11" s="1040">
        <v>2001</v>
      </c>
      <c r="O11" s="1040"/>
      <c r="P11" s="1040"/>
      <c r="Q11" s="1040">
        <v>2002</v>
      </c>
      <c r="R11" s="1040"/>
      <c r="S11" s="1040"/>
      <c r="T11" s="1040">
        <v>2003</v>
      </c>
      <c r="U11" s="1040"/>
      <c r="V11" s="1040"/>
      <c r="W11" s="1040">
        <v>2004</v>
      </c>
      <c r="X11" s="1040"/>
      <c r="Y11" s="1040"/>
      <c r="Z11" s="1040">
        <v>2005</v>
      </c>
      <c r="AA11" s="1040"/>
      <c r="AB11" s="1040"/>
      <c r="AC11" s="1040">
        <v>2006</v>
      </c>
      <c r="AD11" s="1040"/>
      <c r="AE11" s="1040"/>
      <c r="AF11" s="1040">
        <v>2007</v>
      </c>
      <c r="AG11" s="1040"/>
      <c r="AH11" s="1040"/>
      <c r="AI11" s="1040">
        <v>2008</v>
      </c>
      <c r="AJ11" s="1040"/>
      <c r="AK11" s="1040"/>
      <c r="AL11" s="1035">
        <v>2009</v>
      </c>
      <c r="AM11" s="1036"/>
      <c r="AN11" s="1037"/>
      <c r="AO11" s="1020">
        <v>2010</v>
      </c>
      <c r="AP11" s="1034"/>
      <c r="AQ11" s="1021"/>
      <c r="AR11" s="1020">
        <v>2011</v>
      </c>
      <c r="AS11" s="1034"/>
      <c r="AT11" s="1021"/>
      <c r="AU11" s="1020">
        <v>2012</v>
      </c>
      <c r="AV11" s="1034"/>
      <c r="AW11" s="1021"/>
      <c r="AX11" s="1020">
        <v>2013</v>
      </c>
      <c r="AY11" s="1034"/>
      <c r="AZ11" s="1021"/>
      <c r="BA11" s="1020">
        <v>2014</v>
      </c>
      <c r="BB11" s="1034"/>
      <c r="BC11" s="1021"/>
      <c r="BD11" s="1020">
        <v>2015</v>
      </c>
      <c r="BE11" s="1034"/>
      <c r="BF11" s="1021"/>
      <c r="BG11" s="1038">
        <v>2016</v>
      </c>
      <c r="BH11" s="1039"/>
      <c r="BI11" s="1039"/>
      <c r="BJ11" s="1038">
        <v>2017</v>
      </c>
      <c r="BK11" s="1039"/>
      <c r="BL11" s="1039"/>
    </row>
    <row r="12" spans="1:64" x14ac:dyDescent="0.2">
      <c r="A12" s="1024"/>
      <c r="B12" s="362" t="s">
        <v>10</v>
      </c>
      <c r="C12" s="362" t="s">
        <v>0</v>
      </c>
      <c r="D12" s="362" t="s">
        <v>1</v>
      </c>
      <c r="E12" s="362" t="s">
        <v>10</v>
      </c>
      <c r="F12" s="362" t="s">
        <v>0</v>
      </c>
      <c r="G12" s="362" t="s">
        <v>1</v>
      </c>
      <c r="H12" s="362" t="s">
        <v>10</v>
      </c>
      <c r="I12" s="362" t="s">
        <v>0</v>
      </c>
      <c r="J12" s="362" t="s">
        <v>1</v>
      </c>
      <c r="K12" s="362" t="s">
        <v>10</v>
      </c>
      <c r="L12" s="362" t="s">
        <v>0</v>
      </c>
      <c r="M12" s="362" t="s">
        <v>1</v>
      </c>
      <c r="N12" s="362" t="s">
        <v>10</v>
      </c>
      <c r="O12" s="362" t="s">
        <v>0</v>
      </c>
      <c r="P12" s="362" t="s">
        <v>1</v>
      </c>
      <c r="Q12" s="362" t="s">
        <v>10</v>
      </c>
      <c r="R12" s="362" t="s">
        <v>0</v>
      </c>
      <c r="S12" s="362" t="s">
        <v>1</v>
      </c>
      <c r="T12" s="362" t="s">
        <v>10</v>
      </c>
      <c r="U12" s="362" t="s">
        <v>0</v>
      </c>
      <c r="V12" s="362" t="s">
        <v>1</v>
      </c>
      <c r="W12" s="362" t="s">
        <v>10</v>
      </c>
      <c r="X12" s="362" t="s">
        <v>0</v>
      </c>
      <c r="Y12" s="362" t="s">
        <v>1</v>
      </c>
      <c r="Z12" s="362" t="s">
        <v>10</v>
      </c>
      <c r="AA12" s="362" t="s">
        <v>0</v>
      </c>
      <c r="AB12" s="362" t="s">
        <v>1</v>
      </c>
      <c r="AC12" s="362" t="s">
        <v>10</v>
      </c>
      <c r="AD12" s="362" t="s">
        <v>0</v>
      </c>
      <c r="AE12" s="362" t="s">
        <v>1</v>
      </c>
      <c r="AF12" s="362" t="s">
        <v>10</v>
      </c>
      <c r="AG12" s="362" t="s">
        <v>0</v>
      </c>
      <c r="AH12" s="362" t="s">
        <v>1</v>
      </c>
      <c r="AI12" s="362" t="s">
        <v>10</v>
      </c>
      <c r="AJ12" s="362" t="s">
        <v>0</v>
      </c>
      <c r="AK12" s="362" t="s">
        <v>1</v>
      </c>
      <c r="AL12" s="362" t="s">
        <v>10</v>
      </c>
      <c r="AM12" s="362" t="s">
        <v>0</v>
      </c>
      <c r="AN12" s="362" t="s">
        <v>1</v>
      </c>
      <c r="AO12" s="362" t="s">
        <v>10</v>
      </c>
      <c r="AP12" s="362" t="s">
        <v>0</v>
      </c>
      <c r="AQ12" s="362" t="s">
        <v>1</v>
      </c>
      <c r="AR12" s="362" t="s">
        <v>10</v>
      </c>
      <c r="AS12" s="362" t="s">
        <v>0</v>
      </c>
      <c r="AT12" s="362" t="s">
        <v>1</v>
      </c>
      <c r="AU12" s="362" t="s">
        <v>10</v>
      </c>
      <c r="AV12" s="362" t="s">
        <v>0</v>
      </c>
      <c r="AW12" s="362" t="s">
        <v>1</v>
      </c>
      <c r="AX12" s="362" t="s">
        <v>10</v>
      </c>
      <c r="AY12" s="362" t="s">
        <v>0</v>
      </c>
      <c r="AZ12" s="362" t="s">
        <v>1</v>
      </c>
      <c r="BA12" s="362" t="s">
        <v>10</v>
      </c>
      <c r="BB12" s="362" t="s">
        <v>0</v>
      </c>
      <c r="BC12" s="362" t="s">
        <v>1</v>
      </c>
      <c r="BD12" s="362" t="s">
        <v>10</v>
      </c>
      <c r="BE12" s="362" t="s">
        <v>0</v>
      </c>
      <c r="BF12" s="362" t="s">
        <v>1</v>
      </c>
      <c r="BG12" s="362" t="s">
        <v>10</v>
      </c>
      <c r="BH12" s="362" t="s">
        <v>0</v>
      </c>
      <c r="BI12" s="362" t="s">
        <v>1</v>
      </c>
      <c r="BJ12" s="362" t="s">
        <v>10</v>
      </c>
      <c r="BK12" s="362" t="s">
        <v>0</v>
      </c>
      <c r="BL12" s="362" t="s">
        <v>1</v>
      </c>
    </row>
    <row r="13" spans="1:64" x14ac:dyDescent="0.2">
      <c r="A13" s="499" t="s">
        <v>10</v>
      </c>
      <c r="B13" s="466">
        <v>320623</v>
      </c>
      <c r="C13" s="466">
        <v>168270</v>
      </c>
      <c r="D13" s="466">
        <v>152353</v>
      </c>
      <c r="E13" s="466">
        <v>274995</v>
      </c>
      <c r="F13" s="466">
        <v>146281</v>
      </c>
      <c r="G13" s="466">
        <v>128714</v>
      </c>
      <c r="H13" s="466">
        <v>385655</v>
      </c>
      <c r="I13" s="466">
        <v>203870</v>
      </c>
      <c r="J13" s="466">
        <v>181785</v>
      </c>
      <c r="K13" s="466">
        <v>519974</v>
      </c>
      <c r="L13" s="466">
        <v>279639</v>
      </c>
      <c r="M13" s="466">
        <v>240335</v>
      </c>
      <c r="N13" s="465">
        <v>562067</v>
      </c>
      <c r="O13" s="465">
        <v>297775</v>
      </c>
      <c r="P13" s="465">
        <v>264292</v>
      </c>
      <c r="Q13" s="465">
        <v>626611</v>
      </c>
      <c r="R13" s="465">
        <v>322087</v>
      </c>
      <c r="S13" s="465">
        <v>304524</v>
      </c>
      <c r="T13" s="465">
        <v>613106</v>
      </c>
      <c r="U13" s="465">
        <v>316104</v>
      </c>
      <c r="V13" s="465">
        <v>297002</v>
      </c>
      <c r="W13" s="465">
        <v>603319</v>
      </c>
      <c r="X13" s="465">
        <v>316909</v>
      </c>
      <c r="Y13" s="465">
        <v>286410</v>
      </c>
      <c r="Z13" s="465">
        <v>663601</v>
      </c>
      <c r="AA13" s="465">
        <v>320032</v>
      </c>
      <c r="AB13" s="465">
        <v>343569</v>
      </c>
      <c r="AC13" s="465">
        <v>733459</v>
      </c>
      <c r="AD13" s="465">
        <v>374985</v>
      </c>
      <c r="AE13" s="465">
        <v>358474</v>
      </c>
      <c r="AF13" s="465">
        <v>800869</v>
      </c>
      <c r="AG13" s="465">
        <v>415324</v>
      </c>
      <c r="AH13" s="465">
        <v>385545</v>
      </c>
      <c r="AI13" s="465">
        <v>817981</v>
      </c>
      <c r="AJ13" s="465">
        <v>429352</v>
      </c>
      <c r="AK13" s="465">
        <v>388629</v>
      </c>
      <c r="AL13" s="465">
        <v>813637</v>
      </c>
      <c r="AM13" s="465">
        <v>420925</v>
      </c>
      <c r="AN13" s="465">
        <v>392712</v>
      </c>
      <c r="AO13" s="465">
        <v>898885</v>
      </c>
      <c r="AP13" s="465">
        <v>462443</v>
      </c>
      <c r="AQ13" s="465">
        <v>436442</v>
      </c>
      <c r="AR13" s="465">
        <v>1022451</v>
      </c>
      <c r="AS13" s="465">
        <v>521194</v>
      </c>
      <c r="AT13" s="465">
        <v>501257</v>
      </c>
      <c r="AU13" s="465">
        <v>1022205</v>
      </c>
      <c r="AV13" s="465">
        <v>525324</v>
      </c>
      <c r="AW13" s="465">
        <v>496881</v>
      </c>
      <c r="AX13" s="465">
        <v>1137875</v>
      </c>
      <c r="AY13" s="465">
        <v>576668</v>
      </c>
      <c r="AZ13" s="465">
        <v>561207</v>
      </c>
      <c r="BA13" s="465">
        <v>1278336</v>
      </c>
      <c r="BB13" s="465">
        <v>640554</v>
      </c>
      <c r="BC13" s="465">
        <v>637782</v>
      </c>
      <c r="BD13" s="465">
        <f>SUM(BD14:BD20)</f>
        <v>1398167</v>
      </c>
      <c r="BE13" s="465">
        <f>SUM(BE14:BE20)</f>
        <v>696298</v>
      </c>
      <c r="BF13" s="465">
        <f>SUM(BF14:BF20)</f>
        <v>701869</v>
      </c>
      <c r="BG13" s="465">
        <f t="shared" ref="BG13:BG20" si="0">+BH13+BI13</f>
        <v>1550898</v>
      </c>
      <c r="BH13" s="465">
        <f>SUM(BH14:BH20)</f>
        <v>765910</v>
      </c>
      <c r="BI13" s="465">
        <f>SUM(BI14:BI20)</f>
        <v>784988</v>
      </c>
      <c r="BJ13" s="465">
        <f>SUM(BJ14:BJ20)</f>
        <v>1547312</v>
      </c>
      <c r="BK13" s="465">
        <f>SUM(BK14:BK20)</f>
        <v>751750</v>
      </c>
      <c r="BL13" s="465">
        <f>SUM(BL14:BL20)</f>
        <v>795562</v>
      </c>
    </row>
    <row r="14" spans="1:64" x14ac:dyDescent="0.2">
      <c r="A14" s="467" t="s">
        <v>198</v>
      </c>
      <c r="B14" s="466">
        <v>264485</v>
      </c>
      <c r="C14" s="466">
        <v>135570</v>
      </c>
      <c r="D14" s="466">
        <v>128915</v>
      </c>
      <c r="E14" s="466">
        <v>239762</v>
      </c>
      <c r="F14" s="466">
        <v>124564</v>
      </c>
      <c r="G14" s="466">
        <v>115198</v>
      </c>
      <c r="H14" s="466">
        <v>361560</v>
      </c>
      <c r="I14" s="466">
        <v>188484</v>
      </c>
      <c r="J14" s="466">
        <v>173076</v>
      </c>
      <c r="K14" s="466">
        <v>501990</v>
      </c>
      <c r="L14" s="466">
        <v>268288</v>
      </c>
      <c r="M14" s="466">
        <v>233702</v>
      </c>
      <c r="N14" s="466">
        <v>536552</v>
      </c>
      <c r="O14" s="466">
        <v>282526</v>
      </c>
      <c r="P14" s="466">
        <v>254026</v>
      </c>
      <c r="Q14" s="466">
        <v>496919</v>
      </c>
      <c r="R14" s="466">
        <v>252514</v>
      </c>
      <c r="S14" s="466">
        <v>244405</v>
      </c>
      <c r="T14" s="466">
        <v>385959</v>
      </c>
      <c r="U14" s="466">
        <v>196045</v>
      </c>
      <c r="V14" s="466">
        <v>189914</v>
      </c>
      <c r="W14" s="466">
        <v>313537</v>
      </c>
      <c r="X14" s="466">
        <v>164213</v>
      </c>
      <c r="Y14" s="466">
        <v>149324</v>
      </c>
      <c r="Z14" s="466">
        <v>248320</v>
      </c>
      <c r="AA14" s="466">
        <v>114006</v>
      </c>
      <c r="AB14" s="466">
        <v>134314</v>
      </c>
      <c r="AC14" s="466">
        <v>308932</v>
      </c>
      <c r="AD14" s="466">
        <v>157448</v>
      </c>
      <c r="AE14" s="466">
        <v>151484</v>
      </c>
      <c r="AF14" s="466">
        <v>407321</v>
      </c>
      <c r="AG14" s="466">
        <v>210863</v>
      </c>
      <c r="AH14" s="466">
        <v>196458</v>
      </c>
      <c r="AI14" s="466">
        <v>347682</v>
      </c>
      <c r="AJ14" s="466">
        <v>182721</v>
      </c>
      <c r="AK14" s="466">
        <v>164961</v>
      </c>
      <c r="AL14" s="466">
        <v>352820</v>
      </c>
      <c r="AM14" s="466">
        <v>182150</v>
      </c>
      <c r="AN14" s="466">
        <v>170670</v>
      </c>
      <c r="AO14" s="466">
        <v>474753</v>
      </c>
      <c r="AP14" s="466">
        <v>243717</v>
      </c>
      <c r="AQ14" s="466">
        <v>231036</v>
      </c>
      <c r="AR14" s="466">
        <v>616042</v>
      </c>
      <c r="AS14" s="466">
        <v>313555</v>
      </c>
      <c r="AT14" s="466">
        <v>302487</v>
      </c>
      <c r="AU14" s="466">
        <v>606969</v>
      </c>
      <c r="AV14" s="466">
        <v>306299</v>
      </c>
      <c r="AW14" s="466">
        <v>300670</v>
      </c>
      <c r="AX14" s="466">
        <v>652254</v>
      </c>
      <c r="AY14" s="466">
        <v>318624</v>
      </c>
      <c r="AZ14" s="466">
        <v>333630</v>
      </c>
      <c r="BA14" s="466">
        <v>769441</v>
      </c>
      <c r="BB14" s="466">
        <v>370951</v>
      </c>
      <c r="BC14" s="466">
        <v>398490</v>
      </c>
      <c r="BD14" s="466">
        <v>874682</v>
      </c>
      <c r="BE14" s="466">
        <v>420032</v>
      </c>
      <c r="BF14" s="466">
        <v>454650</v>
      </c>
      <c r="BG14" s="466">
        <f t="shared" si="0"/>
        <v>1019035</v>
      </c>
      <c r="BH14" s="466">
        <v>491016</v>
      </c>
      <c r="BI14" s="466">
        <v>528019</v>
      </c>
      <c r="BJ14" s="466">
        <f t="shared" ref="BJ14:BJ20" si="1">+BK14+BL14</f>
        <v>1022609</v>
      </c>
      <c r="BK14" s="804">
        <v>486805</v>
      </c>
      <c r="BL14" s="804">
        <v>535804</v>
      </c>
    </row>
    <row r="15" spans="1:64" x14ac:dyDescent="0.2">
      <c r="A15" s="467" t="s">
        <v>480</v>
      </c>
      <c r="B15" s="466">
        <v>0</v>
      </c>
      <c r="C15" s="466">
        <v>0</v>
      </c>
      <c r="D15" s="466">
        <v>0</v>
      </c>
      <c r="E15" s="466">
        <v>0</v>
      </c>
      <c r="F15" s="466">
        <v>0</v>
      </c>
      <c r="G15" s="466">
        <v>0</v>
      </c>
      <c r="H15" s="466">
        <v>0</v>
      </c>
      <c r="I15" s="466">
        <v>0</v>
      </c>
      <c r="J15" s="466">
        <v>0</v>
      </c>
      <c r="K15" s="466">
        <v>0</v>
      </c>
      <c r="L15" s="466">
        <v>0</v>
      </c>
      <c r="M15" s="466">
        <v>0</v>
      </c>
      <c r="N15" s="466">
        <v>0</v>
      </c>
      <c r="O15" s="466">
        <v>0</v>
      </c>
      <c r="P15" s="466">
        <v>0</v>
      </c>
      <c r="Q15" s="466">
        <v>0</v>
      </c>
      <c r="R15" s="466">
        <v>0</v>
      </c>
      <c r="S15" s="466">
        <v>0</v>
      </c>
      <c r="T15" s="466">
        <v>0</v>
      </c>
      <c r="U15" s="466">
        <v>0</v>
      </c>
      <c r="V15" s="466">
        <v>0</v>
      </c>
      <c r="W15" s="466">
        <v>0</v>
      </c>
      <c r="X15" s="466">
        <v>0</v>
      </c>
      <c r="Y15" s="466">
        <v>0</v>
      </c>
      <c r="Z15" s="466">
        <v>0</v>
      </c>
      <c r="AA15" s="466">
        <v>0</v>
      </c>
      <c r="AB15" s="466">
        <v>0</v>
      </c>
      <c r="AC15" s="466">
        <v>0</v>
      </c>
      <c r="AD15" s="466">
        <v>0</v>
      </c>
      <c r="AE15" s="466">
        <v>0</v>
      </c>
      <c r="AF15" s="466">
        <v>0</v>
      </c>
      <c r="AG15" s="466">
        <v>0</v>
      </c>
      <c r="AH15" s="466">
        <v>0</v>
      </c>
      <c r="AI15" s="466">
        <v>0</v>
      </c>
      <c r="AJ15" s="466">
        <v>0</v>
      </c>
      <c r="AK15" s="466">
        <v>0</v>
      </c>
      <c r="AL15" s="466">
        <v>0</v>
      </c>
      <c r="AM15" s="466">
        <v>0</v>
      </c>
      <c r="AN15" s="466">
        <v>0</v>
      </c>
      <c r="AO15" s="466">
        <v>0</v>
      </c>
      <c r="AP15" s="466">
        <v>0</v>
      </c>
      <c r="AQ15" s="466">
        <v>0</v>
      </c>
      <c r="AR15" s="466">
        <v>0</v>
      </c>
      <c r="AS15" s="466">
        <v>0</v>
      </c>
      <c r="AT15" s="466">
        <v>0</v>
      </c>
      <c r="AU15" s="466">
        <v>0</v>
      </c>
      <c r="AV15" s="466">
        <v>0</v>
      </c>
      <c r="AW15" s="466">
        <v>0</v>
      </c>
      <c r="AX15" s="466">
        <v>0</v>
      </c>
      <c r="AY15" s="466">
        <v>0</v>
      </c>
      <c r="AZ15" s="466">
        <v>0</v>
      </c>
      <c r="BA15" s="466">
        <v>0</v>
      </c>
      <c r="BB15" s="466">
        <v>0</v>
      </c>
      <c r="BC15" s="466">
        <v>0</v>
      </c>
      <c r="BD15" s="466">
        <v>0</v>
      </c>
      <c r="BE15" s="466">
        <v>0</v>
      </c>
      <c r="BF15" s="466">
        <v>0</v>
      </c>
      <c r="BG15" s="466">
        <f t="shared" si="0"/>
        <v>94433</v>
      </c>
      <c r="BH15" s="466">
        <v>42312</v>
      </c>
      <c r="BI15" s="466">
        <v>52121</v>
      </c>
      <c r="BJ15" s="466">
        <f t="shared" si="1"/>
        <v>352616</v>
      </c>
      <c r="BK15" s="804">
        <v>158638</v>
      </c>
      <c r="BL15" s="804">
        <v>193978</v>
      </c>
    </row>
    <row r="16" spans="1:64" x14ac:dyDescent="0.2">
      <c r="A16" s="467" t="s">
        <v>200</v>
      </c>
      <c r="B16" s="466">
        <v>0</v>
      </c>
      <c r="C16" s="466">
        <v>0</v>
      </c>
      <c r="D16" s="466">
        <v>0</v>
      </c>
      <c r="E16" s="466">
        <v>0</v>
      </c>
      <c r="F16" s="466">
        <v>0</v>
      </c>
      <c r="G16" s="466">
        <v>0</v>
      </c>
      <c r="H16" s="466">
        <v>0</v>
      </c>
      <c r="I16" s="466">
        <v>0</v>
      </c>
      <c r="J16" s="466">
        <v>0</v>
      </c>
      <c r="K16" s="466">
        <v>0</v>
      </c>
      <c r="L16" s="466">
        <v>0</v>
      </c>
      <c r="M16" s="466">
        <v>0</v>
      </c>
      <c r="N16" s="466">
        <v>905</v>
      </c>
      <c r="O16" s="466">
        <v>571</v>
      </c>
      <c r="P16" s="466">
        <v>334</v>
      </c>
      <c r="Q16" s="466">
        <v>804</v>
      </c>
      <c r="R16" s="466">
        <v>554</v>
      </c>
      <c r="S16" s="466">
        <v>250</v>
      </c>
      <c r="T16" s="466">
        <v>2455</v>
      </c>
      <c r="U16" s="466">
        <v>1606</v>
      </c>
      <c r="V16" s="466">
        <v>849</v>
      </c>
      <c r="W16" s="466">
        <v>2405</v>
      </c>
      <c r="X16" s="466">
        <v>1574</v>
      </c>
      <c r="Y16" s="466">
        <v>831</v>
      </c>
      <c r="Z16" s="466">
        <v>4189</v>
      </c>
      <c r="AA16" s="466">
        <v>2112</v>
      </c>
      <c r="AB16" s="466">
        <v>2077</v>
      </c>
      <c r="AC16" s="466">
        <v>5161</v>
      </c>
      <c r="AD16" s="466">
        <v>3513</v>
      </c>
      <c r="AE16" s="466">
        <v>1648</v>
      </c>
      <c r="AF16" s="466">
        <v>13168</v>
      </c>
      <c r="AG16" s="466">
        <v>8955</v>
      </c>
      <c r="AH16" s="466">
        <v>4213</v>
      </c>
      <c r="AI16" s="466">
        <v>12171</v>
      </c>
      <c r="AJ16" s="466">
        <v>8364</v>
      </c>
      <c r="AK16" s="466">
        <v>3807</v>
      </c>
      <c r="AL16" s="466">
        <v>8882</v>
      </c>
      <c r="AM16" s="466">
        <v>6100</v>
      </c>
      <c r="AN16" s="466">
        <v>2782</v>
      </c>
      <c r="AO16" s="466">
        <v>15836</v>
      </c>
      <c r="AP16" s="466">
        <v>10397</v>
      </c>
      <c r="AQ16" s="466">
        <v>5439</v>
      </c>
      <c r="AR16" s="466">
        <v>46276</v>
      </c>
      <c r="AS16" s="466">
        <v>27730</v>
      </c>
      <c r="AT16" s="466">
        <v>18546</v>
      </c>
      <c r="AU16" s="466">
        <v>67286</v>
      </c>
      <c r="AV16" s="466">
        <v>41382</v>
      </c>
      <c r="AW16" s="466">
        <v>25904</v>
      </c>
      <c r="AX16" s="466">
        <v>86268</v>
      </c>
      <c r="AY16" s="466">
        <v>52429</v>
      </c>
      <c r="AZ16" s="466">
        <v>33839</v>
      </c>
      <c r="BA16" s="466">
        <v>90790</v>
      </c>
      <c r="BB16" s="466">
        <v>54939</v>
      </c>
      <c r="BC16" s="466">
        <v>35851</v>
      </c>
      <c r="BD16" s="466">
        <v>88235</v>
      </c>
      <c r="BE16" s="466">
        <v>53310</v>
      </c>
      <c r="BF16" s="466">
        <v>34925</v>
      </c>
      <c r="BG16" s="466">
        <f t="shared" si="0"/>
        <v>88496</v>
      </c>
      <c r="BH16" s="466">
        <v>52559</v>
      </c>
      <c r="BI16" s="466">
        <v>35937</v>
      </c>
      <c r="BJ16" s="466">
        <f t="shared" si="1"/>
        <v>73701</v>
      </c>
      <c r="BK16" s="804">
        <v>44647</v>
      </c>
      <c r="BL16" s="804">
        <v>29054</v>
      </c>
    </row>
    <row r="17" spans="1:64" x14ac:dyDescent="0.2">
      <c r="A17" s="467" t="s">
        <v>199</v>
      </c>
      <c r="B17" s="466">
        <v>7726</v>
      </c>
      <c r="C17" s="466">
        <v>6066</v>
      </c>
      <c r="D17" s="466">
        <v>1660</v>
      </c>
      <c r="E17" s="466">
        <v>7116</v>
      </c>
      <c r="F17" s="466">
        <v>5503</v>
      </c>
      <c r="G17" s="466">
        <v>1613</v>
      </c>
      <c r="H17" s="466">
        <v>4086</v>
      </c>
      <c r="I17" s="466">
        <v>3161</v>
      </c>
      <c r="J17" s="466">
        <v>925</v>
      </c>
      <c r="K17" s="466">
        <v>1245</v>
      </c>
      <c r="L17" s="466">
        <v>941</v>
      </c>
      <c r="M17" s="466">
        <v>304</v>
      </c>
      <c r="N17" s="466">
        <v>1041</v>
      </c>
      <c r="O17" s="466">
        <v>685</v>
      </c>
      <c r="P17" s="466">
        <v>356</v>
      </c>
      <c r="Q17" s="466">
        <v>1595</v>
      </c>
      <c r="R17" s="466">
        <v>1063</v>
      </c>
      <c r="S17" s="466">
        <v>532</v>
      </c>
      <c r="T17" s="466">
        <v>2485</v>
      </c>
      <c r="U17" s="466">
        <v>1902</v>
      </c>
      <c r="V17" s="466">
        <v>583</v>
      </c>
      <c r="W17" s="466">
        <v>3299</v>
      </c>
      <c r="X17" s="466">
        <v>2403</v>
      </c>
      <c r="Y17" s="466">
        <v>896</v>
      </c>
      <c r="Z17" s="466">
        <v>3945</v>
      </c>
      <c r="AA17" s="466">
        <v>2207</v>
      </c>
      <c r="AB17" s="466">
        <v>1738</v>
      </c>
      <c r="AC17" s="466">
        <v>3986</v>
      </c>
      <c r="AD17" s="466">
        <v>3155</v>
      </c>
      <c r="AE17" s="466">
        <v>831</v>
      </c>
      <c r="AF17" s="466">
        <v>9162</v>
      </c>
      <c r="AG17" s="466">
        <v>7412</v>
      </c>
      <c r="AH17" s="466">
        <v>1750</v>
      </c>
      <c r="AI17" s="466">
        <v>8063</v>
      </c>
      <c r="AJ17" s="466">
        <v>6564</v>
      </c>
      <c r="AK17" s="466">
        <v>1499</v>
      </c>
      <c r="AL17" s="466">
        <v>5590</v>
      </c>
      <c r="AM17" s="466">
        <v>4644</v>
      </c>
      <c r="AN17" s="466">
        <v>946</v>
      </c>
      <c r="AO17" s="466">
        <v>5272</v>
      </c>
      <c r="AP17" s="466">
        <v>4372</v>
      </c>
      <c r="AQ17" s="466">
        <v>900</v>
      </c>
      <c r="AR17" s="466">
        <v>9038</v>
      </c>
      <c r="AS17" s="466">
        <v>7124</v>
      </c>
      <c r="AT17" s="466">
        <v>1914</v>
      </c>
      <c r="AU17" s="466">
        <v>16285</v>
      </c>
      <c r="AV17" s="466">
        <v>13267</v>
      </c>
      <c r="AW17" s="466">
        <v>3018</v>
      </c>
      <c r="AX17" s="466">
        <v>22985</v>
      </c>
      <c r="AY17" s="466">
        <v>18548</v>
      </c>
      <c r="AZ17" s="466">
        <v>4437</v>
      </c>
      <c r="BA17" s="466">
        <v>22337</v>
      </c>
      <c r="BB17" s="466">
        <v>18183</v>
      </c>
      <c r="BC17" s="466">
        <v>4154</v>
      </c>
      <c r="BD17" s="466">
        <v>24158</v>
      </c>
      <c r="BE17" s="466">
        <v>19584</v>
      </c>
      <c r="BF17" s="466">
        <v>4574</v>
      </c>
      <c r="BG17" s="466">
        <f t="shared" si="0"/>
        <v>22695</v>
      </c>
      <c r="BH17" s="466">
        <v>18099</v>
      </c>
      <c r="BI17" s="466">
        <v>4596</v>
      </c>
      <c r="BJ17" s="466">
        <f t="shared" si="1"/>
        <v>22829</v>
      </c>
      <c r="BK17" s="804">
        <v>17699</v>
      </c>
      <c r="BL17" s="804">
        <v>5130</v>
      </c>
    </row>
    <row r="18" spans="1:64" x14ac:dyDescent="0.2">
      <c r="A18" s="467" t="s">
        <v>201</v>
      </c>
      <c r="B18" s="466">
        <v>4635</v>
      </c>
      <c r="C18" s="466">
        <v>2975</v>
      </c>
      <c r="D18" s="466">
        <v>1660</v>
      </c>
      <c r="E18" s="466">
        <v>4199</v>
      </c>
      <c r="F18" s="466">
        <v>2538</v>
      </c>
      <c r="G18" s="466">
        <v>1661</v>
      </c>
      <c r="H18" s="466">
        <v>1917</v>
      </c>
      <c r="I18" s="466">
        <v>1153</v>
      </c>
      <c r="J18" s="466">
        <v>764</v>
      </c>
      <c r="K18" s="466">
        <v>669</v>
      </c>
      <c r="L18" s="466">
        <v>420</v>
      </c>
      <c r="M18" s="466">
        <v>249</v>
      </c>
      <c r="N18" s="466">
        <v>349</v>
      </c>
      <c r="O18" s="466">
        <v>192</v>
      </c>
      <c r="P18" s="466">
        <v>157</v>
      </c>
      <c r="Q18" s="466">
        <v>1469</v>
      </c>
      <c r="R18" s="466">
        <v>775</v>
      </c>
      <c r="S18" s="466">
        <v>694</v>
      </c>
      <c r="T18" s="466">
        <v>3131</v>
      </c>
      <c r="U18" s="466">
        <v>1692</v>
      </c>
      <c r="V18" s="466">
        <v>1439</v>
      </c>
      <c r="W18" s="466">
        <v>3112</v>
      </c>
      <c r="X18" s="466">
        <v>1753</v>
      </c>
      <c r="Y18" s="466">
        <v>1359</v>
      </c>
      <c r="Z18" s="466">
        <v>3968</v>
      </c>
      <c r="AA18" s="466">
        <v>2047</v>
      </c>
      <c r="AB18" s="466">
        <v>1921</v>
      </c>
      <c r="AC18" s="466">
        <v>4120</v>
      </c>
      <c r="AD18" s="466">
        <v>2263</v>
      </c>
      <c r="AE18" s="466">
        <v>1857</v>
      </c>
      <c r="AF18" s="466">
        <v>7703</v>
      </c>
      <c r="AG18" s="466">
        <v>4394</v>
      </c>
      <c r="AH18" s="466">
        <v>3309</v>
      </c>
      <c r="AI18" s="466">
        <v>7178</v>
      </c>
      <c r="AJ18" s="466">
        <v>4009</v>
      </c>
      <c r="AK18" s="466">
        <v>3169</v>
      </c>
      <c r="AL18" s="466">
        <v>6268</v>
      </c>
      <c r="AM18" s="466">
        <v>3376</v>
      </c>
      <c r="AN18" s="466">
        <v>2892</v>
      </c>
      <c r="AO18" s="466">
        <v>4625</v>
      </c>
      <c r="AP18" s="466">
        <v>2550</v>
      </c>
      <c r="AQ18" s="466">
        <v>2075</v>
      </c>
      <c r="AR18" s="466">
        <v>3575</v>
      </c>
      <c r="AS18" s="466">
        <v>2127</v>
      </c>
      <c r="AT18" s="466">
        <v>1448</v>
      </c>
      <c r="AU18" s="466">
        <v>6680</v>
      </c>
      <c r="AV18" s="466">
        <v>3987</v>
      </c>
      <c r="AW18" s="466">
        <v>2693</v>
      </c>
      <c r="AX18" s="466">
        <v>9751</v>
      </c>
      <c r="AY18" s="466">
        <v>5892</v>
      </c>
      <c r="AZ18" s="466">
        <v>3859</v>
      </c>
      <c r="BA18" s="466">
        <v>13462</v>
      </c>
      <c r="BB18" s="466">
        <v>8274</v>
      </c>
      <c r="BC18" s="466">
        <v>5188</v>
      </c>
      <c r="BD18" s="466">
        <v>13987</v>
      </c>
      <c r="BE18" s="466">
        <v>7800</v>
      </c>
      <c r="BF18" s="466">
        <v>6187</v>
      </c>
      <c r="BG18" s="466">
        <f t="shared" si="0"/>
        <v>18837</v>
      </c>
      <c r="BH18" s="466">
        <v>10077</v>
      </c>
      <c r="BI18" s="466">
        <v>8760</v>
      </c>
      <c r="BJ18" s="466">
        <f t="shared" si="1"/>
        <v>29226</v>
      </c>
      <c r="BK18" s="804">
        <v>15325</v>
      </c>
      <c r="BL18" s="804">
        <v>13901</v>
      </c>
    </row>
    <row r="19" spans="1:64" x14ac:dyDescent="0.2">
      <c r="A19" s="467" t="s">
        <v>202</v>
      </c>
      <c r="B19" s="466">
        <v>43545</v>
      </c>
      <c r="C19" s="466">
        <v>23537</v>
      </c>
      <c r="D19" s="466">
        <v>20008</v>
      </c>
      <c r="E19" s="466">
        <v>22125</v>
      </c>
      <c r="F19" s="466">
        <v>12636</v>
      </c>
      <c r="G19" s="466">
        <v>9489</v>
      </c>
      <c r="H19" s="466">
        <v>10214</v>
      </c>
      <c r="I19" s="466">
        <v>6446</v>
      </c>
      <c r="J19" s="466">
        <v>3768</v>
      </c>
      <c r="K19" s="466">
        <v>16069</v>
      </c>
      <c r="L19" s="466">
        <v>9989</v>
      </c>
      <c r="M19" s="466">
        <v>6080</v>
      </c>
      <c r="N19" s="466">
        <v>23218</v>
      </c>
      <c r="O19" s="466">
        <v>13799</v>
      </c>
      <c r="P19" s="466">
        <v>9419</v>
      </c>
      <c r="Q19" s="466">
        <v>125819</v>
      </c>
      <c r="R19" s="466">
        <v>67176</v>
      </c>
      <c r="S19" s="466">
        <v>58643</v>
      </c>
      <c r="T19" s="466">
        <v>219018</v>
      </c>
      <c r="U19" s="466">
        <v>114825</v>
      </c>
      <c r="V19" s="466">
        <v>104193</v>
      </c>
      <c r="W19" s="466">
        <v>280963</v>
      </c>
      <c r="X19" s="466">
        <v>146963</v>
      </c>
      <c r="Y19" s="466">
        <v>134000</v>
      </c>
      <c r="Z19" s="466">
        <v>403177</v>
      </c>
      <c r="AA19" s="466">
        <v>199660</v>
      </c>
      <c r="AB19" s="466">
        <v>203517</v>
      </c>
      <c r="AC19" s="466">
        <v>411260</v>
      </c>
      <c r="AD19" s="466">
        <v>208606</v>
      </c>
      <c r="AE19" s="466">
        <v>202654</v>
      </c>
      <c r="AF19" s="466">
        <v>363513</v>
      </c>
      <c r="AG19" s="466">
        <v>183699</v>
      </c>
      <c r="AH19" s="466">
        <v>179814</v>
      </c>
      <c r="AI19" s="466">
        <v>442887</v>
      </c>
      <c r="AJ19" s="466">
        <v>227694</v>
      </c>
      <c r="AK19" s="466">
        <v>215193</v>
      </c>
      <c r="AL19" s="466">
        <v>440077</v>
      </c>
      <c r="AM19" s="466">
        <v>224655</v>
      </c>
      <c r="AN19" s="466">
        <v>215422</v>
      </c>
      <c r="AO19" s="466">
        <v>398399</v>
      </c>
      <c r="AP19" s="466">
        <v>201407</v>
      </c>
      <c r="AQ19" s="466">
        <v>196992</v>
      </c>
      <c r="AR19" s="466">
        <v>347503</v>
      </c>
      <c r="AS19" s="466">
        <v>170647</v>
      </c>
      <c r="AT19" s="466">
        <v>176856</v>
      </c>
      <c r="AU19" s="466">
        <v>324985</v>
      </c>
      <c r="AV19" s="466">
        <v>160389</v>
      </c>
      <c r="AW19" s="466">
        <v>164596</v>
      </c>
      <c r="AX19" s="466">
        <v>366617</v>
      </c>
      <c r="AY19" s="466">
        <v>181175</v>
      </c>
      <c r="AZ19" s="466">
        <v>185442</v>
      </c>
      <c r="BA19" s="466">
        <v>382306</v>
      </c>
      <c r="BB19" s="466">
        <v>188207</v>
      </c>
      <c r="BC19" s="466">
        <v>194099</v>
      </c>
      <c r="BD19" s="466">
        <v>397105</v>
      </c>
      <c r="BE19" s="466">
        <v>195572</v>
      </c>
      <c r="BF19" s="466">
        <v>201533</v>
      </c>
      <c r="BG19" s="466">
        <f t="shared" si="0"/>
        <v>307402</v>
      </c>
      <c r="BH19" s="466">
        <v>151847</v>
      </c>
      <c r="BI19" s="466">
        <v>155555</v>
      </c>
      <c r="BJ19" s="466">
        <f t="shared" si="1"/>
        <v>46331</v>
      </c>
      <c r="BK19" s="804">
        <v>28636</v>
      </c>
      <c r="BL19" s="804">
        <v>17695</v>
      </c>
    </row>
    <row r="20" spans="1:64" x14ac:dyDescent="0.2">
      <c r="A20" s="467" t="s">
        <v>444</v>
      </c>
      <c r="B20" s="466">
        <v>232</v>
      </c>
      <c r="C20" s="466">
        <v>122</v>
      </c>
      <c r="D20" s="466">
        <v>110</v>
      </c>
      <c r="E20" s="466">
        <v>1793</v>
      </c>
      <c r="F20" s="466">
        <v>1040</v>
      </c>
      <c r="G20" s="466">
        <v>753</v>
      </c>
      <c r="H20" s="466">
        <v>7878</v>
      </c>
      <c r="I20" s="466">
        <v>4626</v>
      </c>
      <c r="J20" s="466">
        <v>3252</v>
      </c>
      <c r="K20" s="466">
        <v>1</v>
      </c>
      <c r="L20" s="466">
        <v>1</v>
      </c>
      <c r="M20" s="466">
        <v>0</v>
      </c>
      <c r="N20" s="466">
        <v>2</v>
      </c>
      <c r="O20" s="466">
        <v>2</v>
      </c>
      <c r="P20" s="466">
        <v>0</v>
      </c>
      <c r="Q20" s="466">
        <v>5</v>
      </c>
      <c r="R20" s="466">
        <v>5</v>
      </c>
      <c r="S20" s="466">
        <v>0</v>
      </c>
      <c r="T20" s="466">
        <v>58</v>
      </c>
      <c r="U20" s="466">
        <v>34</v>
      </c>
      <c r="V20" s="466">
        <v>24</v>
      </c>
      <c r="W20" s="466">
        <v>3</v>
      </c>
      <c r="X20" s="466">
        <v>3</v>
      </c>
      <c r="Y20" s="466">
        <v>0</v>
      </c>
      <c r="Z20" s="466">
        <v>2</v>
      </c>
      <c r="AA20" s="466">
        <v>0</v>
      </c>
      <c r="AB20" s="466">
        <v>2</v>
      </c>
      <c r="AC20" s="466">
        <v>0</v>
      </c>
      <c r="AD20" s="466">
        <v>0</v>
      </c>
      <c r="AE20" s="466">
        <v>0</v>
      </c>
      <c r="AF20" s="466">
        <v>2</v>
      </c>
      <c r="AG20" s="466">
        <v>1</v>
      </c>
      <c r="AH20" s="466">
        <v>1</v>
      </c>
      <c r="AI20" s="466">
        <v>0</v>
      </c>
      <c r="AJ20" s="466">
        <v>0</v>
      </c>
      <c r="AK20" s="466">
        <v>0</v>
      </c>
      <c r="AL20" s="466">
        <v>0</v>
      </c>
      <c r="AM20" s="466">
        <v>0</v>
      </c>
      <c r="AN20" s="466">
        <v>0</v>
      </c>
      <c r="AO20" s="466">
        <v>0</v>
      </c>
      <c r="AP20" s="466">
        <v>0</v>
      </c>
      <c r="AQ20" s="466">
        <v>0</v>
      </c>
      <c r="AR20" s="466">
        <v>17</v>
      </c>
      <c r="AS20" s="466">
        <v>11</v>
      </c>
      <c r="AT20" s="466">
        <v>6</v>
      </c>
      <c r="AU20" s="466">
        <v>0</v>
      </c>
      <c r="AV20" s="466">
        <v>0</v>
      </c>
      <c r="AW20" s="466">
        <v>0</v>
      </c>
      <c r="AX20" s="466">
        <v>0</v>
      </c>
      <c r="AY20" s="466">
        <v>0</v>
      </c>
      <c r="AZ20" s="466">
        <v>0</v>
      </c>
      <c r="BA20" s="466">
        <v>0</v>
      </c>
      <c r="BB20" s="466">
        <v>0</v>
      </c>
      <c r="BC20" s="466">
        <v>0</v>
      </c>
      <c r="BD20" s="466">
        <v>0</v>
      </c>
      <c r="BE20" s="466">
        <v>0</v>
      </c>
      <c r="BF20" s="466">
        <v>0</v>
      </c>
      <c r="BG20" s="468">
        <f t="shared" si="0"/>
        <v>0</v>
      </c>
      <c r="BH20" s="468">
        <v>0</v>
      </c>
      <c r="BI20" s="468">
        <v>0</v>
      </c>
      <c r="BJ20" s="468">
        <f t="shared" si="1"/>
        <v>0</v>
      </c>
      <c r="BK20" s="803">
        <v>0</v>
      </c>
      <c r="BL20" s="803">
        <v>0</v>
      </c>
    </row>
    <row r="22" spans="1:64" x14ac:dyDescent="0.2">
      <c r="A22" s="97" t="s">
        <v>445</v>
      </c>
    </row>
    <row r="23" spans="1:64" x14ac:dyDescent="0.2">
      <c r="A23" s="97" t="s">
        <v>2739</v>
      </c>
    </row>
    <row r="24" spans="1:64" x14ac:dyDescent="0.2">
      <c r="A24" s="97" t="s">
        <v>2740</v>
      </c>
    </row>
    <row r="25" spans="1:64" x14ac:dyDescent="0.2">
      <c r="A25" s="242" t="s">
        <v>478</v>
      </c>
    </row>
    <row r="26" spans="1:64" x14ac:dyDescent="0.2">
      <c r="BA26" s="374"/>
    </row>
    <row r="27" spans="1:64" ht="12.75" customHeight="1" x14ac:dyDescent="0.2">
      <c r="BA27" s="374"/>
    </row>
    <row r="28" spans="1:64" x14ac:dyDescent="0.2">
      <c r="BA28" s="374"/>
    </row>
    <row r="29" spans="1:64" ht="12.75" customHeight="1" x14ac:dyDescent="0.2">
      <c r="BA29" s="374"/>
    </row>
    <row r="30" spans="1:64" x14ac:dyDescent="0.2">
      <c r="BA30" s="374"/>
    </row>
    <row r="31" spans="1:64" x14ac:dyDescent="0.2">
      <c r="BA31" s="374"/>
    </row>
    <row r="32" spans="1:64" x14ac:dyDescent="0.2">
      <c r="BA32" s="374"/>
    </row>
    <row r="33" spans="53:53" x14ac:dyDescent="0.2">
      <c r="BA33" s="374"/>
    </row>
    <row r="34" spans="53:53" x14ac:dyDescent="0.2">
      <c r="BA34" s="374"/>
    </row>
    <row r="35" spans="53:53" x14ac:dyDescent="0.2">
      <c r="BA35" s="374"/>
    </row>
    <row r="36" spans="53:53" x14ac:dyDescent="0.2">
      <c r="BA36" s="374"/>
    </row>
    <row r="37" spans="53:53" x14ac:dyDescent="0.2">
      <c r="BA37" s="374"/>
    </row>
    <row r="38" spans="53:53" x14ac:dyDescent="0.2">
      <c r="BA38" s="374"/>
    </row>
    <row r="39" spans="53:53" x14ac:dyDescent="0.2">
      <c r="BA39" s="374"/>
    </row>
  </sheetData>
  <sortState ref="A15:BI18">
    <sortCondition descending="1" ref="BG15:BG18"/>
  </sortState>
  <mergeCells count="25">
    <mergeCell ref="BJ11:BL11"/>
    <mergeCell ref="Z11:AB11"/>
    <mergeCell ref="N11:P11"/>
    <mergeCell ref="Q11:S11"/>
    <mergeCell ref="B11:D11"/>
    <mergeCell ref="E11:G11"/>
    <mergeCell ref="H11:J11"/>
    <mergeCell ref="K11:M11"/>
    <mergeCell ref="W11:Y11"/>
    <mergeCell ref="AC11:AE11"/>
    <mergeCell ref="BG11:BI11"/>
    <mergeCell ref="BD11:BF11"/>
    <mergeCell ref="AF11:AH11"/>
    <mergeCell ref="BA11:BC11"/>
    <mergeCell ref="AI11:AK11"/>
    <mergeCell ref="T11:V11"/>
    <mergeCell ref="AX11:AZ11"/>
    <mergeCell ref="A8:Q8"/>
    <mergeCell ref="A9:Q9"/>
    <mergeCell ref="A11:A12"/>
    <mergeCell ref="A7:Q7"/>
    <mergeCell ref="AL11:AN11"/>
    <mergeCell ref="AO11:AQ11"/>
    <mergeCell ref="AR11:AT11"/>
    <mergeCell ref="AU11:AW11"/>
  </mergeCells>
  <hyperlinks>
    <hyperlink ref="T8" location="INDICE!B17" display="INDICE"/>
  </hyperlinks>
  <pageMargins left="0.7" right="0.7" top="0.75" bottom="0.75" header="0.3" footer="0.3"/>
  <pageSetup orientation="portrait" horizontalDpi="4294967292"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BE26"/>
  <sheetViews>
    <sheetView showGridLines="0" zoomScaleNormal="100" workbookViewId="0"/>
  </sheetViews>
  <sheetFormatPr baseColWidth="10" defaultRowHeight="12.75" x14ac:dyDescent="0.2"/>
  <cols>
    <col min="1" max="1" width="14.85546875" customWidth="1"/>
    <col min="2" max="57" width="10.140625" customWidth="1"/>
  </cols>
  <sheetData>
    <row r="7" spans="1:57" ht="13.5" customHeight="1" x14ac:dyDescent="0.2">
      <c r="A7" s="1031" t="s">
        <v>4349</v>
      </c>
      <c r="B7" s="1031"/>
      <c r="C7" s="1031"/>
      <c r="D7" s="1031"/>
      <c r="E7" s="1031"/>
      <c r="F7" s="1031"/>
      <c r="G7" s="1031"/>
      <c r="H7" s="1031"/>
      <c r="I7" s="1031"/>
      <c r="J7" s="1031"/>
      <c r="K7" s="1031"/>
      <c r="L7" s="1031"/>
      <c r="M7" s="1031"/>
      <c r="N7" s="1031"/>
      <c r="O7" s="1031"/>
      <c r="P7" s="275"/>
      <c r="R7" s="275"/>
      <c r="S7" s="275"/>
      <c r="T7" s="275"/>
      <c r="U7" s="275"/>
      <c r="V7" s="275"/>
      <c r="W7" s="275"/>
      <c r="X7" s="275"/>
      <c r="Y7" s="275"/>
      <c r="Z7" s="275"/>
      <c r="AA7" s="275"/>
      <c r="AB7" s="275"/>
      <c r="AC7" s="275"/>
      <c r="AD7" s="275"/>
      <c r="AF7" s="275"/>
      <c r="AG7" s="275"/>
      <c r="AH7" s="275"/>
      <c r="AI7" s="275"/>
      <c r="AJ7" s="275"/>
      <c r="AK7" s="275"/>
      <c r="AL7" s="275"/>
      <c r="AM7" s="275"/>
      <c r="AN7" s="275"/>
    </row>
    <row r="8" spans="1:57" ht="13.5" customHeight="1" x14ac:dyDescent="0.2">
      <c r="A8" s="1031" t="s">
        <v>4312</v>
      </c>
      <c r="B8" s="1031"/>
      <c r="C8" s="1031"/>
      <c r="D8" s="1031"/>
      <c r="E8" s="1031"/>
      <c r="F8" s="1031"/>
      <c r="G8" s="1031"/>
      <c r="H8" s="1031"/>
      <c r="I8" s="1031"/>
      <c r="J8" s="1031"/>
      <c r="K8" s="1031"/>
      <c r="L8" s="1031"/>
      <c r="M8" s="1031"/>
      <c r="N8" s="1031"/>
      <c r="O8" s="1031"/>
      <c r="P8" s="275"/>
      <c r="Q8" s="42" t="s">
        <v>221</v>
      </c>
      <c r="R8" s="275"/>
      <c r="S8" s="275"/>
      <c r="T8" s="275"/>
      <c r="U8" s="275"/>
      <c r="V8" s="275"/>
      <c r="W8" s="275"/>
      <c r="X8" s="275"/>
      <c r="Y8" s="275"/>
      <c r="Z8" s="275"/>
      <c r="AA8" s="275"/>
      <c r="AB8" s="275"/>
      <c r="AC8" s="275"/>
      <c r="AD8" s="275"/>
      <c r="AE8" s="275"/>
      <c r="AF8" s="275"/>
      <c r="AG8" s="275"/>
      <c r="AH8" s="275"/>
      <c r="AI8" s="275"/>
      <c r="AJ8" s="275"/>
      <c r="AK8" s="275"/>
      <c r="AL8" s="275"/>
      <c r="AM8" s="275"/>
      <c r="AN8" s="275"/>
    </row>
    <row r="9" spans="1:57" ht="13.5" customHeight="1" x14ac:dyDescent="0.2">
      <c r="A9" s="1031" t="s">
        <v>4324</v>
      </c>
      <c r="B9" s="1031"/>
      <c r="C9" s="1031"/>
      <c r="D9" s="1031"/>
      <c r="E9" s="1031"/>
      <c r="F9" s="1031"/>
      <c r="G9" s="1031"/>
      <c r="H9" s="1031"/>
      <c r="I9" s="1031"/>
      <c r="J9" s="1031"/>
      <c r="K9" s="1031"/>
      <c r="L9" s="1031"/>
      <c r="M9" s="1031"/>
      <c r="N9" s="1031"/>
      <c r="O9" s="1031"/>
      <c r="P9" s="275"/>
      <c r="Q9" s="275"/>
      <c r="R9" s="275"/>
      <c r="S9" s="275"/>
      <c r="T9" s="275"/>
      <c r="U9" s="275"/>
      <c r="V9" s="275"/>
      <c r="W9" s="275"/>
      <c r="X9" s="275"/>
      <c r="Y9" s="275"/>
      <c r="Z9" s="275"/>
      <c r="AA9" s="275"/>
      <c r="AB9" s="275"/>
      <c r="AC9" s="275"/>
      <c r="AD9" s="275"/>
      <c r="AE9" s="275"/>
      <c r="AF9" s="275"/>
      <c r="AG9" s="275"/>
      <c r="AH9" s="275"/>
      <c r="AI9" s="275"/>
      <c r="AJ9" s="275"/>
      <c r="AK9" s="275"/>
      <c r="AL9" s="275"/>
      <c r="AM9" s="275"/>
      <c r="AN9" s="275"/>
    </row>
    <row r="11" spans="1:57" ht="12.75" customHeight="1" x14ac:dyDescent="0.2">
      <c r="A11" s="1023" t="s">
        <v>277</v>
      </c>
      <c r="B11" s="1040">
        <v>2000</v>
      </c>
      <c r="C11" s="1040"/>
      <c r="D11" s="1040"/>
      <c r="E11" s="1040">
        <v>2001</v>
      </c>
      <c r="F11" s="1040"/>
      <c r="G11" s="1040"/>
      <c r="H11" s="1040">
        <v>2002</v>
      </c>
      <c r="I11" s="1040"/>
      <c r="J11" s="1040"/>
      <c r="K11" s="1040">
        <v>2003</v>
      </c>
      <c r="L11" s="1040"/>
      <c r="M11" s="1040"/>
      <c r="N11" s="1040">
        <v>2004</v>
      </c>
      <c r="O11" s="1040"/>
      <c r="P11" s="1040"/>
      <c r="Q11" s="1040">
        <v>2005</v>
      </c>
      <c r="R11" s="1040"/>
      <c r="S11" s="1040"/>
      <c r="T11" s="1040">
        <v>2006</v>
      </c>
      <c r="U11" s="1040"/>
      <c r="V11" s="1040"/>
      <c r="W11" s="1040">
        <v>2007</v>
      </c>
      <c r="X11" s="1040"/>
      <c r="Y11" s="1040"/>
      <c r="Z11" s="1040">
        <v>2008</v>
      </c>
      <c r="AA11" s="1040"/>
      <c r="AB11" s="1040"/>
      <c r="AC11" s="1035">
        <v>2009</v>
      </c>
      <c r="AD11" s="1036"/>
      <c r="AE11" s="1037"/>
      <c r="AF11" s="1020">
        <v>2010</v>
      </c>
      <c r="AG11" s="1034"/>
      <c r="AH11" s="1021"/>
      <c r="AI11" s="1020">
        <v>2011</v>
      </c>
      <c r="AJ11" s="1034"/>
      <c r="AK11" s="1021"/>
      <c r="AL11" s="1020">
        <v>2012</v>
      </c>
      <c r="AM11" s="1034"/>
      <c r="AN11" s="1021"/>
      <c r="AO11" s="1020">
        <v>2013</v>
      </c>
      <c r="AP11" s="1034"/>
      <c r="AQ11" s="1021"/>
      <c r="AR11" s="1020">
        <v>2014</v>
      </c>
      <c r="AS11" s="1034"/>
      <c r="AT11" s="1021"/>
      <c r="AU11" s="1020">
        <v>2015</v>
      </c>
      <c r="AV11" s="1034"/>
      <c r="AW11" s="1021"/>
      <c r="AX11" s="1038">
        <v>2016</v>
      </c>
      <c r="AY11" s="1039"/>
      <c r="AZ11" s="1039"/>
      <c r="BA11" s="966"/>
      <c r="BB11" s="1038">
        <v>2017</v>
      </c>
      <c r="BC11" s="1039"/>
      <c r="BD11" s="1039"/>
      <c r="BE11" s="1039"/>
    </row>
    <row r="12" spans="1:57" x14ac:dyDescent="0.2">
      <c r="A12" s="1024"/>
      <c r="B12" s="362" t="s">
        <v>10</v>
      </c>
      <c r="C12" s="362" t="s">
        <v>0</v>
      </c>
      <c r="D12" s="362" t="s">
        <v>1</v>
      </c>
      <c r="E12" s="362" t="s">
        <v>10</v>
      </c>
      <c r="F12" s="362" t="s">
        <v>0</v>
      </c>
      <c r="G12" s="362" t="s">
        <v>1</v>
      </c>
      <c r="H12" s="362" t="s">
        <v>10</v>
      </c>
      <c r="I12" s="362" t="s">
        <v>0</v>
      </c>
      <c r="J12" s="362" t="s">
        <v>1</v>
      </c>
      <c r="K12" s="362" t="s">
        <v>10</v>
      </c>
      <c r="L12" s="362" t="s">
        <v>0</v>
      </c>
      <c r="M12" s="362" t="s">
        <v>1</v>
      </c>
      <c r="N12" s="362" t="s">
        <v>10</v>
      </c>
      <c r="O12" s="362" t="s">
        <v>0</v>
      </c>
      <c r="P12" s="362" t="s">
        <v>1</v>
      </c>
      <c r="Q12" s="362" t="s">
        <v>10</v>
      </c>
      <c r="R12" s="362" t="s">
        <v>0</v>
      </c>
      <c r="S12" s="362" t="s">
        <v>1</v>
      </c>
      <c r="T12" s="362" t="s">
        <v>10</v>
      </c>
      <c r="U12" s="362" t="s">
        <v>0</v>
      </c>
      <c r="V12" s="362" t="s">
        <v>1</v>
      </c>
      <c r="W12" s="362" t="s">
        <v>10</v>
      </c>
      <c r="X12" s="362" t="s">
        <v>0</v>
      </c>
      <c r="Y12" s="362" t="s">
        <v>1</v>
      </c>
      <c r="Z12" s="362" t="s">
        <v>10</v>
      </c>
      <c r="AA12" s="362" t="s">
        <v>0</v>
      </c>
      <c r="AB12" s="362" t="s">
        <v>1</v>
      </c>
      <c r="AC12" s="362" t="s">
        <v>10</v>
      </c>
      <c r="AD12" s="362" t="s">
        <v>0</v>
      </c>
      <c r="AE12" s="362" t="s">
        <v>1</v>
      </c>
      <c r="AF12" s="362" t="s">
        <v>10</v>
      </c>
      <c r="AG12" s="362" t="s">
        <v>0</v>
      </c>
      <c r="AH12" s="362" t="s">
        <v>1</v>
      </c>
      <c r="AI12" s="362" t="s">
        <v>10</v>
      </c>
      <c r="AJ12" s="362" t="s">
        <v>0</v>
      </c>
      <c r="AK12" s="362" t="s">
        <v>1</v>
      </c>
      <c r="AL12" s="362" t="s">
        <v>10</v>
      </c>
      <c r="AM12" s="362" t="s">
        <v>0</v>
      </c>
      <c r="AN12" s="362" t="s">
        <v>1</v>
      </c>
      <c r="AO12" s="362" t="s">
        <v>10</v>
      </c>
      <c r="AP12" s="362" t="s">
        <v>0</v>
      </c>
      <c r="AQ12" s="362" t="s">
        <v>1</v>
      </c>
      <c r="AR12" s="362" t="s">
        <v>10</v>
      </c>
      <c r="AS12" s="362" t="s">
        <v>0</v>
      </c>
      <c r="AT12" s="362" t="s">
        <v>1</v>
      </c>
      <c r="AU12" s="362" t="s">
        <v>10</v>
      </c>
      <c r="AV12" s="362" t="s">
        <v>0</v>
      </c>
      <c r="AW12" s="362" t="s">
        <v>1</v>
      </c>
      <c r="AX12" s="362" t="s">
        <v>10</v>
      </c>
      <c r="AY12" s="362" t="s">
        <v>0</v>
      </c>
      <c r="AZ12" s="362" t="s">
        <v>1</v>
      </c>
      <c r="BA12" s="362" t="s">
        <v>481</v>
      </c>
      <c r="BB12" s="362" t="s">
        <v>10</v>
      </c>
      <c r="BC12" s="362" t="s">
        <v>0</v>
      </c>
      <c r="BD12" s="362" t="s">
        <v>1</v>
      </c>
      <c r="BE12" s="362" t="s">
        <v>481</v>
      </c>
    </row>
    <row r="13" spans="1:57" x14ac:dyDescent="0.2">
      <c r="A13" s="969" t="s">
        <v>10</v>
      </c>
      <c r="B13" s="465">
        <v>627090</v>
      </c>
      <c r="C13" s="465">
        <v>370509</v>
      </c>
      <c r="D13" s="465">
        <v>256581</v>
      </c>
      <c r="E13" s="465">
        <f t="shared" ref="E13:BA13" si="0">+SUM(E14:E20)</f>
        <v>640561</v>
      </c>
      <c r="F13" s="465">
        <f t="shared" si="0"/>
        <v>390453</v>
      </c>
      <c r="G13" s="465">
        <f t="shared" si="0"/>
        <v>250108</v>
      </c>
      <c r="H13" s="465">
        <f t="shared" si="0"/>
        <v>682962</v>
      </c>
      <c r="I13" s="465">
        <f t="shared" si="0"/>
        <v>423729</v>
      </c>
      <c r="J13" s="465">
        <f t="shared" si="0"/>
        <v>259233</v>
      </c>
      <c r="K13" s="465">
        <f t="shared" si="0"/>
        <v>760776</v>
      </c>
      <c r="L13" s="465">
        <f t="shared" si="0"/>
        <v>470009</v>
      </c>
      <c r="M13" s="465">
        <f t="shared" si="0"/>
        <v>290767</v>
      </c>
      <c r="N13" s="465">
        <f t="shared" si="0"/>
        <v>818927</v>
      </c>
      <c r="O13" s="465">
        <f t="shared" si="0"/>
        <v>499464</v>
      </c>
      <c r="P13" s="465">
        <f t="shared" si="0"/>
        <v>319463</v>
      </c>
      <c r="Q13" s="465">
        <f t="shared" si="0"/>
        <v>859888</v>
      </c>
      <c r="R13" s="465">
        <f t="shared" si="0"/>
        <v>474496</v>
      </c>
      <c r="S13" s="465">
        <f t="shared" si="0"/>
        <v>385392</v>
      </c>
      <c r="T13" s="465">
        <f t="shared" si="0"/>
        <v>840555</v>
      </c>
      <c r="U13" s="465">
        <f t="shared" si="0"/>
        <v>485919</v>
      </c>
      <c r="V13" s="465">
        <f t="shared" si="0"/>
        <v>354636</v>
      </c>
      <c r="W13" s="465">
        <f t="shared" si="0"/>
        <v>937487</v>
      </c>
      <c r="X13" s="465">
        <f t="shared" si="0"/>
        <v>538421</v>
      </c>
      <c r="Y13" s="465">
        <f t="shared" si="0"/>
        <v>399066</v>
      </c>
      <c r="Z13" s="465">
        <f t="shared" si="0"/>
        <v>989766</v>
      </c>
      <c r="AA13" s="465">
        <f t="shared" si="0"/>
        <v>563633</v>
      </c>
      <c r="AB13" s="465">
        <f t="shared" si="0"/>
        <v>426133</v>
      </c>
      <c r="AC13" s="465">
        <f t="shared" si="0"/>
        <v>968499</v>
      </c>
      <c r="AD13" s="465">
        <f t="shared" si="0"/>
        <v>554666</v>
      </c>
      <c r="AE13" s="465">
        <f t="shared" si="0"/>
        <v>413833</v>
      </c>
      <c r="AF13" s="465">
        <f t="shared" si="0"/>
        <v>1047098</v>
      </c>
      <c r="AG13" s="465">
        <f t="shared" si="0"/>
        <v>597867</v>
      </c>
      <c r="AH13" s="465">
        <f t="shared" si="0"/>
        <v>449231</v>
      </c>
      <c r="AI13" s="465">
        <f t="shared" si="0"/>
        <v>1141037</v>
      </c>
      <c r="AJ13" s="465">
        <f t="shared" si="0"/>
        <v>657785</v>
      </c>
      <c r="AK13" s="465">
        <f t="shared" si="0"/>
        <v>483252</v>
      </c>
      <c r="AL13" s="465">
        <f t="shared" si="0"/>
        <v>1271901</v>
      </c>
      <c r="AM13" s="465">
        <f t="shared" si="0"/>
        <v>726838</v>
      </c>
      <c r="AN13" s="465">
        <f t="shared" si="0"/>
        <v>545063</v>
      </c>
      <c r="AO13" s="465">
        <f t="shared" si="0"/>
        <v>1364057</v>
      </c>
      <c r="AP13" s="465">
        <f t="shared" si="0"/>
        <v>772819</v>
      </c>
      <c r="AQ13" s="465">
        <f t="shared" si="0"/>
        <v>591238</v>
      </c>
      <c r="AR13" s="465">
        <f t="shared" si="0"/>
        <v>1556991</v>
      </c>
      <c r="AS13" s="465">
        <f t="shared" si="0"/>
        <v>890493</v>
      </c>
      <c r="AT13" s="465">
        <f t="shared" si="0"/>
        <v>666498</v>
      </c>
      <c r="AU13" s="465">
        <f t="shared" si="0"/>
        <v>1544463</v>
      </c>
      <c r="AV13" s="465">
        <f t="shared" si="0"/>
        <v>888514</v>
      </c>
      <c r="AW13" s="465">
        <f t="shared" si="0"/>
        <v>655949</v>
      </c>
      <c r="AX13" s="465">
        <f t="shared" si="0"/>
        <v>1418159</v>
      </c>
      <c r="AY13" s="465">
        <f t="shared" si="0"/>
        <v>821569</v>
      </c>
      <c r="AZ13" s="465">
        <f t="shared" si="0"/>
        <v>596523</v>
      </c>
      <c r="BA13" s="465">
        <f t="shared" si="0"/>
        <v>67</v>
      </c>
      <c r="BB13" s="465">
        <f>+SUM(BB14:BB20)</f>
        <v>1608473</v>
      </c>
      <c r="BC13" s="465">
        <f>+SUM(BC14:BC20)</f>
        <v>930589</v>
      </c>
      <c r="BD13" s="465">
        <f>+SUM(BD14:BD20)</f>
        <v>677676</v>
      </c>
      <c r="BE13" s="465">
        <f>+SUM(BE14:BE20)</f>
        <v>208</v>
      </c>
    </row>
    <row r="14" spans="1:57" x14ac:dyDescent="0.2">
      <c r="A14" s="967" t="s">
        <v>198</v>
      </c>
      <c r="B14" s="466">
        <v>537051</v>
      </c>
      <c r="C14" s="466">
        <v>315953</v>
      </c>
      <c r="D14" s="466">
        <v>221098</v>
      </c>
      <c r="E14" s="466">
        <f>+SUM(F14+G14)</f>
        <v>614167</v>
      </c>
      <c r="F14" s="466">
        <v>373221</v>
      </c>
      <c r="G14" s="466">
        <v>240946</v>
      </c>
      <c r="H14" s="466">
        <f>+I14+J14</f>
        <v>590981</v>
      </c>
      <c r="I14" s="466">
        <v>365842</v>
      </c>
      <c r="J14" s="466">
        <v>225139</v>
      </c>
      <c r="K14" s="466">
        <f>+L14+M14</f>
        <v>554225</v>
      </c>
      <c r="L14" s="466">
        <v>344735</v>
      </c>
      <c r="M14" s="466">
        <v>209490</v>
      </c>
      <c r="N14" s="466">
        <f>+O14+P14</f>
        <v>581029</v>
      </c>
      <c r="O14" s="466">
        <v>355241</v>
      </c>
      <c r="P14" s="466">
        <v>225788</v>
      </c>
      <c r="Q14" s="466">
        <f>+R14+S14</f>
        <v>493792</v>
      </c>
      <c r="R14" s="466">
        <v>271993</v>
      </c>
      <c r="S14" s="466">
        <v>221799</v>
      </c>
      <c r="T14" s="466">
        <f>+U14+V14</f>
        <v>634510</v>
      </c>
      <c r="U14" s="466">
        <v>359118</v>
      </c>
      <c r="V14" s="466">
        <v>275392</v>
      </c>
      <c r="W14" s="466">
        <f>+X14+Y14</f>
        <v>799138</v>
      </c>
      <c r="X14" s="466">
        <v>447934</v>
      </c>
      <c r="Y14" s="466">
        <v>351204</v>
      </c>
      <c r="Z14" s="466">
        <f>+AA14+AB14</f>
        <v>834851</v>
      </c>
      <c r="AA14" s="466">
        <v>463032</v>
      </c>
      <c r="AB14" s="466">
        <v>371819</v>
      </c>
      <c r="AC14" s="466">
        <f>+AD14+AE14</f>
        <v>812427</v>
      </c>
      <c r="AD14" s="466">
        <v>453378</v>
      </c>
      <c r="AE14" s="466">
        <v>359049</v>
      </c>
      <c r="AF14" s="466">
        <f>+AG14+AH14</f>
        <v>890144</v>
      </c>
      <c r="AG14" s="466">
        <v>496785</v>
      </c>
      <c r="AH14" s="466">
        <v>393359</v>
      </c>
      <c r="AI14" s="466">
        <f>+AJ14+AK14</f>
        <v>951079</v>
      </c>
      <c r="AJ14" s="466">
        <v>528067</v>
      </c>
      <c r="AK14" s="466">
        <v>423012</v>
      </c>
      <c r="AL14" s="466">
        <f>+AM14+AN14</f>
        <v>1023433</v>
      </c>
      <c r="AM14" s="466">
        <v>555443</v>
      </c>
      <c r="AN14" s="466">
        <v>467990</v>
      </c>
      <c r="AO14" s="466">
        <f>+AP14+AQ14</f>
        <v>1061516</v>
      </c>
      <c r="AP14" s="466">
        <v>567646</v>
      </c>
      <c r="AQ14" s="466">
        <v>493870</v>
      </c>
      <c r="AR14" s="466">
        <f>+AS14+AT14</f>
        <v>1148664</v>
      </c>
      <c r="AS14" s="466">
        <v>603042</v>
      </c>
      <c r="AT14" s="466">
        <v>545622</v>
      </c>
      <c r="AU14" s="466">
        <f>+AV14+AW14</f>
        <v>1105014</v>
      </c>
      <c r="AV14" s="466">
        <v>579845</v>
      </c>
      <c r="AW14" s="466">
        <v>525169</v>
      </c>
      <c r="AX14" s="466">
        <f t="shared" ref="AX14:AX19" si="1">+AY14+AZ14+BA14</f>
        <v>975877</v>
      </c>
      <c r="AY14" s="466">
        <v>521114</v>
      </c>
      <c r="AZ14" s="466">
        <v>454713</v>
      </c>
      <c r="BA14" s="466">
        <v>50</v>
      </c>
      <c r="BB14" s="466">
        <f t="shared" ref="BB14:BB19" si="2">+BC14+BD14+BE14</f>
        <v>1237384</v>
      </c>
      <c r="BC14" s="466">
        <v>683708</v>
      </c>
      <c r="BD14" s="466">
        <v>553525</v>
      </c>
      <c r="BE14" s="466">
        <v>151</v>
      </c>
    </row>
    <row r="15" spans="1:57" x14ac:dyDescent="0.2">
      <c r="A15" s="967" t="s">
        <v>199</v>
      </c>
      <c r="B15" s="466">
        <v>1545</v>
      </c>
      <c r="C15" s="466">
        <v>1153</v>
      </c>
      <c r="D15" s="466">
        <v>392</v>
      </c>
      <c r="E15" s="466">
        <f t="shared" ref="E15:E20" si="3">+SUM(F15+G15)</f>
        <v>1282</v>
      </c>
      <c r="F15" s="466">
        <v>942</v>
      </c>
      <c r="G15" s="466">
        <v>340</v>
      </c>
      <c r="H15" s="466">
        <f t="shared" ref="H15:H20" si="4">+I15+J15</f>
        <v>3164</v>
      </c>
      <c r="I15" s="466">
        <v>2376</v>
      </c>
      <c r="J15" s="466">
        <v>788</v>
      </c>
      <c r="K15" s="466">
        <f t="shared" ref="K15:K20" si="5">+L15+M15</f>
        <v>3968</v>
      </c>
      <c r="L15" s="466">
        <v>2969</v>
      </c>
      <c r="M15" s="466">
        <v>999</v>
      </c>
      <c r="N15" s="466">
        <f t="shared" ref="N15:N20" si="6">+O15+P15</f>
        <v>5956</v>
      </c>
      <c r="O15" s="466">
        <v>4519</v>
      </c>
      <c r="P15" s="466">
        <v>1437</v>
      </c>
      <c r="Q15" s="466">
        <f t="shared" ref="Q15:Q20" si="7">+R15+S15</f>
        <v>7430</v>
      </c>
      <c r="R15" s="466">
        <v>4579</v>
      </c>
      <c r="S15" s="466">
        <v>2851</v>
      </c>
      <c r="T15" s="466">
        <f>+U15+V15</f>
        <v>6825</v>
      </c>
      <c r="U15" s="466">
        <v>5752</v>
      </c>
      <c r="V15" s="466">
        <v>1073</v>
      </c>
      <c r="W15" s="466">
        <f>+X15+Y15</f>
        <v>14054</v>
      </c>
      <c r="X15" s="466">
        <v>11763</v>
      </c>
      <c r="Y15" s="466">
        <v>2291</v>
      </c>
      <c r="Z15" s="466">
        <f>+AA15+AB15</f>
        <v>11412</v>
      </c>
      <c r="AA15" s="466">
        <v>9592</v>
      </c>
      <c r="AB15" s="466">
        <v>1820</v>
      </c>
      <c r="AC15" s="466">
        <f t="shared" ref="AC15:AC20" si="8">+AD15+AE15</f>
        <v>9179</v>
      </c>
      <c r="AD15" s="466">
        <v>7942</v>
      </c>
      <c r="AE15" s="466">
        <v>1237</v>
      </c>
      <c r="AF15" s="466">
        <f t="shared" ref="AF15:AF20" si="9">+AG15+AH15</f>
        <v>10179</v>
      </c>
      <c r="AG15" s="466">
        <v>8704</v>
      </c>
      <c r="AH15" s="466">
        <v>1475</v>
      </c>
      <c r="AI15" s="466">
        <f t="shared" ref="AI15:AI20" si="10">+AJ15+AK15</f>
        <v>19581</v>
      </c>
      <c r="AJ15" s="466">
        <v>16472</v>
      </c>
      <c r="AK15" s="466">
        <v>3109</v>
      </c>
      <c r="AL15" s="466">
        <f t="shared" ref="AL15:AL20" si="11">+AM15+AN15</f>
        <v>34547</v>
      </c>
      <c r="AM15" s="466">
        <v>29487</v>
      </c>
      <c r="AN15" s="466">
        <v>5060</v>
      </c>
      <c r="AO15" s="466">
        <f>+AP15+AQ15</f>
        <v>57142</v>
      </c>
      <c r="AP15" s="466">
        <v>48441</v>
      </c>
      <c r="AQ15" s="466">
        <v>8701</v>
      </c>
      <c r="AR15" s="466">
        <f>+AS15+AT15</f>
        <v>69385</v>
      </c>
      <c r="AS15" s="466">
        <v>58957</v>
      </c>
      <c r="AT15" s="466">
        <v>10428</v>
      </c>
      <c r="AU15" s="466">
        <f>+AV15+AW15</f>
        <v>66783</v>
      </c>
      <c r="AV15" s="466">
        <v>56386</v>
      </c>
      <c r="AW15" s="466">
        <v>10397</v>
      </c>
      <c r="AX15" s="466">
        <f t="shared" si="1"/>
        <v>57418</v>
      </c>
      <c r="AY15" s="466">
        <v>48028</v>
      </c>
      <c r="AZ15" s="466">
        <v>9390</v>
      </c>
      <c r="BA15" s="466">
        <v>0</v>
      </c>
      <c r="BB15" s="466">
        <f t="shared" si="2"/>
        <v>50270</v>
      </c>
      <c r="BC15" s="466">
        <v>41430</v>
      </c>
      <c r="BD15" s="466">
        <v>8834</v>
      </c>
      <c r="BE15" s="466">
        <v>6</v>
      </c>
    </row>
    <row r="16" spans="1:57" x14ac:dyDescent="0.2">
      <c r="A16" s="967" t="s">
        <v>200</v>
      </c>
      <c r="B16" s="466">
        <v>1320</v>
      </c>
      <c r="C16" s="466">
        <v>928</v>
      </c>
      <c r="D16" s="466">
        <v>392</v>
      </c>
      <c r="E16" s="466">
        <f t="shared" si="3"/>
        <v>1287</v>
      </c>
      <c r="F16" s="466">
        <v>841</v>
      </c>
      <c r="G16" s="466">
        <v>446</v>
      </c>
      <c r="H16" s="466">
        <f t="shared" si="4"/>
        <v>690</v>
      </c>
      <c r="I16" s="466">
        <v>469</v>
      </c>
      <c r="J16" s="466">
        <v>221</v>
      </c>
      <c r="K16" s="466">
        <f t="shared" si="5"/>
        <v>1782</v>
      </c>
      <c r="L16" s="466">
        <v>1188</v>
      </c>
      <c r="M16" s="466">
        <v>594</v>
      </c>
      <c r="N16" s="466">
        <f t="shared" si="6"/>
        <v>1880</v>
      </c>
      <c r="O16" s="466">
        <v>1275</v>
      </c>
      <c r="P16" s="466">
        <v>605</v>
      </c>
      <c r="Q16" s="466">
        <f t="shared" si="7"/>
        <v>3080</v>
      </c>
      <c r="R16" s="466">
        <v>1746</v>
      </c>
      <c r="S16" s="466">
        <v>1334</v>
      </c>
      <c r="T16" s="466">
        <f>+U16+V16</f>
        <v>3809</v>
      </c>
      <c r="U16" s="466">
        <v>2648</v>
      </c>
      <c r="V16" s="466">
        <v>1161</v>
      </c>
      <c r="W16" s="466">
        <f>+X16+Y16</f>
        <v>10494</v>
      </c>
      <c r="X16" s="466">
        <v>7329</v>
      </c>
      <c r="Y16" s="466">
        <v>3165</v>
      </c>
      <c r="Z16" s="466">
        <f>+AA16+AB16</f>
        <v>9234</v>
      </c>
      <c r="AA16" s="466">
        <v>6309</v>
      </c>
      <c r="AB16" s="466">
        <v>2925</v>
      </c>
      <c r="AC16" s="466">
        <f t="shared" si="8"/>
        <v>5629</v>
      </c>
      <c r="AD16" s="466">
        <v>3979</v>
      </c>
      <c r="AE16" s="466">
        <v>1650</v>
      </c>
      <c r="AF16" s="466">
        <f t="shared" si="9"/>
        <v>12527</v>
      </c>
      <c r="AG16" s="466">
        <v>8430</v>
      </c>
      <c r="AH16" s="466">
        <v>4097</v>
      </c>
      <c r="AI16" s="466">
        <f t="shared" si="10"/>
        <v>40995</v>
      </c>
      <c r="AJ16" s="466">
        <v>26955</v>
      </c>
      <c r="AK16" s="466">
        <v>14040</v>
      </c>
      <c r="AL16" s="466">
        <f t="shared" si="11"/>
        <v>71928</v>
      </c>
      <c r="AM16" s="466">
        <v>47135</v>
      </c>
      <c r="AN16" s="466">
        <v>24793</v>
      </c>
      <c r="AO16" s="466">
        <f>+AP16+AQ16</f>
        <v>82747</v>
      </c>
      <c r="AP16" s="466">
        <v>55982</v>
      </c>
      <c r="AQ16" s="466">
        <v>26765</v>
      </c>
      <c r="AR16" s="466">
        <f>+AS16+AT16</f>
        <v>126192</v>
      </c>
      <c r="AS16" s="466">
        <v>92708</v>
      </c>
      <c r="AT16" s="466">
        <v>33484</v>
      </c>
      <c r="AU16" s="466">
        <f>+AV16+AW16</f>
        <v>128619</v>
      </c>
      <c r="AV16" s="466">
        <v>96440</v>
      </c>
      <c r="AW16" s="466">
        <v>32179</v>
      </c>
      <c r="AX16" s="466">
        <f t="shared" si="1"/>
        <v>120147</v>
      </c>
      <c r="AY16" s="466">
        <v>86710</v>
      </c>
      <c r="AZ16" s="466">
        <v>33433</v>
      </c>
      <c r="BA16" s="466">
        <v>4</v>
      </c>
      <c r="BB16" s="466">
        <f t="shared" si="2"/>
        <v>81858</v>
      </c>
      <c r="BC16" s="466">
        <v>57653</v>
      </c>
      <c r="BD16" s="466">
        <v>24191</v>
      </c>
      <c r="BE16" s="466">
        <v>14</v>
      </c>
    </row>
    <row r="17" spans="1:57" x14ac:dyDescent="0.2">
      <c r="A17" s="967" t="s">
        <v>201</v>
      </c>
      <c r="B17" s="466">
        <v>576</v>
      </c>
      <c r="C17" s="466">
        <v>333</v>
      </c>
      <c r="D17" s="466">
        <v>243</v>
      </c>
      <c r="E17" s="466">
        <f t="shared" si="3"/>
        <v>127</v>
      </c>
      <c r="F17" s="466">
        <v>69</v>
      </c>
      <c r="G17" s="466">
        <v>58</v>
      </c>
      <c r="H17" s="466">
        <f t="shared" si="4"/>
        <v>962</v>
      </c>
      <c r="I17" s="466">
        <v>501</v>
      </c>
      <c r="J17" s="466">
        <v>461</v>
      </c>
      <c r="K17" s="466">
        <f t="shared" si="5"/>
        <v>2270</v>
      </c>
      <c r="L17" s="466">
        <v>1339</v>
      </c>
      <c r="M17" s="466">
        <v>931</v>
      </c>
      <c r="N17" s="466">
        <f t="shared" si="6"/>
        <v>2298</v>
      </c>
      <c r="O17" s="466">
        <v>1333</v>
      </c>
      <c r="P17" s="466">
        <v>965</v>
      </c>
      <c r="Q17" s="466">
        <f t="shared" si="7"/>
        <v>2100</v>
      </c>
      <c r="R17" s="466">
        <v>1253</v>
      </c>
      <c r="S17" s="466">
        <v>847</v>
      </c>
      <c r="T17" s="466">
        <f>+U17+V17</f>
        <v>1058</v>
      </c>
      <c r="U17" s="466">
        <v>437</v>
      </c>
      <c r="V17" s="466">
        <v>621</v>
      </c>
      <c r="W17" s="466">
        <f>+X17+Y17</f>
        <v>1836</v>
      </c>
      <c r="X17" s="466">
        <v>783</v>
      </c>
      <c r="Y17" s="466">
        <v>1053</v>
      </c>
      <c r="Z17" s="466">
        <f>+AA17+AB17</f>
        <v>1655</v>
      </c>
      <c r="AA17" s="466">
        <v>653</v>
      </c>
      <c r="AB17" s="466">
        <v>1002</v>
      </c>
      <c r="AC17" s="466">
        <f t="shared" si="8"/>
        <v>1581</v>
      </c>
      <c r="AD17" s="466">
        <v>636</v>
      </c>
      <c r="AE17" s="466">
        <v>945</v>
      </c>
      <c r="AF17" s="466">
        <f t="shared" si="9"/>
        <v>1055</v>
      </c>
      <c r="AG17" s="466">
        <v>415</v>
      </c>
      <c r="AH17" s="466">
        <v>640</v>
      </c>
      <c r="AI17" s="466">
        <f t="shared" si="10"/>
        <v>886</v>
      </c>
      <c r="AJ17" s="466">
        <v>403</v>
      </c>
      <c r="AK17" s="466">
        <v>483</v>
      </c>
      <c r="AL17" s="466">
        <f t="shared" si="11"/>
        <v>1348</v>
      </c>
      <c r="AM17" s="466">
        <v>703</v>
      </c>
      <c r="AN17" s="466">
        <v>645</v>
      </c>
      <c r="AO17" s="466">
        <f>+AP17+AQ17</f>
        <v>1904</v>
      </c>
      <c r="AP17" s="466">
        <v>1048</v>
      </c>
      <c r="AQ17" s="466">
        <v>856</v>
      </c>
      <c r="AR17" s="466">
        <f>+AS17+AT17</f>
        <v>1734</v>
      </c>
      <c r="AS17" s="466">
        <v>940</v>
      </c>
      <c r="AT17" s="466">
        <v>794</v>
      </c>
      <c r="AU17" s="466">
        <f>+AV17+AW17</f>
        <v>1424</v>
      </c>
      <c r="AV17" s="466">
        <v>751</v>
      </c>
      <c r="AW17" s="466">
        <v>673</v>
      </c>
      <c r="AX17" s="466">
        <f t="shared" si="1"/>
        <v>1659</v>
      </c>
      <c r="AY17" s="466">
        <v>853</v>
      </c>
      <c r="AZ17" s="466">
        <v>806</v>
      </c>
      <c r="BA17" s="466">
        <v>0</v>
      </c>
      <c r="BB17" s="466">
        <f t="shared" si="2"/>
        <v>2837</v>
      </c>
      <c r="BC17" s="466">
        <v>1308</v>
      </c>
      <c r="BD17" s="466">
        <v>1529</v>
      </c>
      <c r="BE17" s="466">
        <v>0</v>
      </c>
    </row>
    <row r="18" spans="1:57" x14ac:dyDescent="0.2">
      <c r="A18" s="967" t="s">
        <v>480</v>
      </c>
      <c r="B18" s="970">
        <v>0</v>
      </c>
      <c r="C18" s="970">
        <v>0</v>
      </c>
      <c r="D18" s="970">
        <v>0</v>
      </c>
      <c r="E18" s="970">
        <v>0</v>
      </c>
      <c r="F18" s="970">
        <v>0</v>
      </c>
      <c r="G18" s="970">
        <v>0</v>
      </c>
      <c r="H18" s="970">
        <v>0</v>
      </c>
      <c r="I18" s="970">
        <v>0</v>
      </c>
      <c r="J18" s="970">
        <v>0</v>
      </c>
      <c r="K18" s="970">
        <v>0</v>
      </c>
      <c r="L18" s="970">
        <v>0</v>
      </c>
      <c r="M18" s="970">
        <v>0</v>
      </c>
      <c r="N18" s="970">
        <v>0</v>
      </c>
      <c r="O18" s="970">
        <v>0</v>
      </c>
      <c r="P18" s="970">
        <v>0</v>
      </c>
      <c r="Q18" s="970">
        <v>0</v>
      </c>
      <c r="R18" s="970">
        <v>0</v>
      </c>
      <c r="S18" s="970">
        <v>0</v>
      </c>
      <c r="T18" s="970">
        <v>0</v>
      </c>
      <c r="U18" s="970">
        <v>0</v>
      </c>
      <c r="V18" s="970">
        <v>0</v>
      </c>
      <c r="W18" s="970">
        <v>0</v>
      </c>
      <c r="X18" s="970">
        <v>0</v>
      </c>
      <c r="Y18" s="970">
        <v>0</v>
      </c>
      <c r="Z18" s="970">
        <v>0</v>
      </c>
      <c r="AA18" s="970">
        <v>0</v>
      </c>
      <c r="AB18" s="970">
        <v>0</v>
      </c>
      <c r="AC18" s="970">
        <v>0</v>
      </c>
      <c r="AD18" s="970">
        <v>0</v>
      </c>
      <c r="AE18" s="970">
        <v>0</v>
      </c>
      <c r="AF18" s="970">
        <v>0</v>
      </c>
      <c r="AG18" s="970">
        <v>0</v>
      </c>
      <c r="AH18" s="970">
        <v>0</v>
      </c>
      <c r="AI18" s="970">
        <v>0</v>
      </c>
      <c r="AJ18" s="970">
        <v>0</v>
      </c>
      <c r="AK18" s="970">
        <v>0</v>
      </c>
      <c r="AL18" s="970">
        <v>0</v>
      </c>
      <c r="AM18" s="970">
        <v>0</v>
      </c>
      <c r="AN18" s="970">
        <v>0</v>
      </c>
      <c r="AO18" s="970">
        <v>0</v>
      </c>
      <c r="AP18" s="970">
        <v>0</v>
      </c>
      <c r="AQ18" s="970">
        <v>0</v>
      </c>
      <c r="AR18" s="970">
        <v>0</v>
      </c>
      <c r="AS18" s="970">
        <v>0</v>
      </c>
      <c r="AT18" s="970">
        <v>0</v>
      </c>
      <c r="AU18" s="970">
        <v>0</v>
      </c>
      <c r="AV18" s="970">
        <v>0</v>
      </c>
      <c r="AW18" s="970">
        <v>0</v>
      </c>
      <c r="AX18" s="970">
        <f t="shared" si="1"/>
        <v>43518</v>
      </c>
      <c r="AY18" s="970">
        <v>24668</v>
      </c>
      <c r="AZ18" s="970">
        <v>18843</v>
      </c>
      <c r="BA18" s="970">
        <v>7</v>
      </c>
      <c r="BB18" s="970">
        <f t="shared" si="2"/>
        <v>149889</v>
      </c>
      <c r="BC18" s="970">
        <v>84478</v>
      </c>
      <c r="BD18" s="970">
        <v>65399</v>
      </c>
      <c r="BE18" s="970">
        <v>12</v>
      </c>
    </row>
    <row r="19" spans="1:57" x14ac:dyDescent="0.2">
      <c r="A19" s="967" t="s">
        <v>202</v>
      </c>
      <c r="B19" s="466">
        <v>18675</v>
      </c>
      <c r="C19" s="466">
        <v>12261</v>
      </c>
      <c r="D19" s="466">
        <v>6414</v>
      </c>
      <c r="E19" s="466">
        <f t="shared" si="3"/>
        <v>23685</v>
      </c>
      <c r="F19" s="466">
        <v>15372</v>
      </c>
      <c r="G19" s="466">
        <v>8313</v>
      </c>
      <c r="H19" s="466">
        <f t="shared" si="4"/>
        <v>87144</v>
      </c>
      <c r="I19" s="466">
        <v>54530</v>
      </c>
      <c r="J19" s="466">
        <v>32614</v>
      </c>
      <c r="K19" s="466">
        <f t="shared" si="5"/>
        <v>198393</v>
      </c>
      <c r="L19" s="466">
        <v>119715</v>
      </c>
      <c r="M19" s="466">
        <v>78678</v>
      </c>
      <c r="N19" s="466">
        <f t="shared" si="6"/>
        <v>227757</v>
      </c>
      <c r="O19" s="466">
        <v>137095</v>
      </c>
      <c r="P19" s="466">
        <v>90662</v>
      </c>
      <c r="Q19" s="466">
        <f t="shared" si="7"/>
        <v>353480</v>
      </c>
      <c r="R19" s="466">
        <v>194921</v>
      </c>
      <c r="S19" s="466">
        <v>158559</v>
      </c>
      <c r="T19" s="466">
        <f>+U19+V19</f>
        <v>194353</v>
      </c>
      <c r="U19" s="466">
        <v>117964</v>
      </c>
      <c r="V19" s="466">
        <v>76389</v>
      </c>
      <c r="W19" s="466">
        <f>+X19+Y19</f>
        <v>111965</v>
      </c>
      <c r="X19" s="466">
        <v>70612</v>
      </c>
      <c r="Y19" s="466">
        <v>41353</v>
      </c>
      <c r="Z19" s="466">
        <f>+AA19+AB19</f>
        <v>132614</v>
      </c>
      <c r="AA19" s="466">
        <v>84047</v>
      </c>
      <c r="AB19" s="466">
        <v>48567</v>
      </c>
      <c r="AC19" s="466">
        <f t="shared" si="8"/>
        <v>139682</v>
      </c>
      <c r="AD19" s="466">
        <v>88730</v>
      </c>
      <c r="AE19" s="466">
        <v>50952</v>
      </c>
      <c r="AF19" s="466">
        <f t="shared" si="9"/>
        <v>133193</v>
      </c>
      <c r="AG19" s="466">
        <v>83533</v>
      </c>
      <c r="AH19" s="466">
        <v>49660</v>
      </c>
      <c r="AI19" s="466">
        <f t="shared" si="10"/>
        <v>128493</v>
      </c>
      <c r="AJ19" s="466">
        <v>85886</v>
      </c>
      <c r="AK19" s="466">
        <v>42607</v>
      </c>
      <c r="AL19" s="466">
        <f t="shared" si="11"/>
        <v>140645</v>
      </c>
      <c r="AM19" s="466">
        <v>94070</v>
      </c>
      <c r="AN19" s="466">
        <v>46575</v>
      </c>
      <c r="AO19" s="466">
        <f>+AP19+AQ19</f>
        <v>160748</v>
      </c>
      <c r="AP19" s="466">
        <v>99702</v>
      </c>
      <c r="AQ19" s="466">
        <v>61046</v>
      </c>
      <c r="AR19" s="466">
        <f>+AS19+AT19</f>
        <v>211016</v>
      </c>
      <c r="AS19" s="466">
        <v>134846</v>
      </c>
      <c r="AT19" s="466">
        <v>76170</v>
      </c>
      <c r="AU19" s="466">
        <f>+AV19+AW19</f>
        <v>242623</v>
      </c>
      <c r="AV19" s="466">
        <v>155092</v>
      </c>
      <c r="AW19" s="466">
        <v>87531</v>
      </c>
      <c r="AX19" s="466">
        <f t="shared" si="1"/>
        <v>219540</v>
      </c>
      <c r="AY19" s="466">
        <v>140196</v>
      </c>
      <c r="AZ19" s="466">
        <v>79338</v>
      </c>
      <c r="BA19" s="466">
        <v>6</v>
      </c>
      <c r="BB19" s="466">
        <f t="shared" si="2"/>
        <v>86235</v>
      </c>
      <c r="BC19" s="466">
        <v>62012</v>
      </c>
      <c r="BD19" s="466">
        <v>24198</v>
      </c>
      <c r="BE19" s="466">
        <v>25</v>
      </c>
    </row>
    <row r="20" spans="1:57" x14ac:dyDescent="0.2">
      <c r="A20" s="967" t="s">
        <v>269</v>
      </c>
      <c r="B20" s="466">
        <v>67923</v>
      </c>
      <c r="C20" s="466">
        <v>39881</v>
      </c>
      <c r="D20" s="466">
        <v>28042</v>
      </c>
      <c r="E20" s="466">
        <f t="shared" si="3"/>
        <v>13</v>
      </c>
      <c r="F20" s="466">
        <v>8</v>
      </c>
      <c r="G20" s="466">
        <v>5</v>
      </c>
      <c r="H20" s="466">
        <f t="shared" si="4"/>
        <v>21</v>
      </c>
      <c r="I20" s="466">
        <v>11</v>
      </c>
      <c r="J20" s="466">
        <v>10</v>
      </c>
      <c r="K20" s="466">
        <f t="shared" si="5"/>
        <v>138</v>
      </c>
      <c r="L20" s="466">
        <v>63</v>
      </c>
      <c r="M20" s="466">
        <v>75</v>
      </c>
      <c r="N20" s="466">
        <f t="shared" si="6"/>
        <v>7</v>
      </c>
      <c r="O20" s="466">
        <v>1</v>
      </c>
      <c r="P20" s="466">
        <v>6</v>
      </c>
      <c r="Q20" s="466">
        <f t="shared" si="7"/>
        <v>6</v>
      </c>
      <c r="R20" s="466">
        <v>4</v>
      </c>
      <c r="S20" s="466">
        <v>2</v>
      </c>
      <c r="T20" s="466">
        <f>+U20+V20</f>
        <v>0</v>
      </c>
      <c r="U20" s="466">
        <v>0</v>
      </c>
      <c r="V20" s="466">
        <v>0</v>
      </c>
      <c r="W20" s="466">
        <v>0</v>
      </c>
      <c r="X20" s="466">
        <v>0</v>
      </c>
      <c r="Y20" s="466">
        <v>0</v>
      </c>
      <c r="Z20" s="466">
        <v>0</v>
      </c>
      <c r="AA20" s="466">
        <v>0</v>
      </c>
      <c r="AB20" s="466">
        <v>0</v>
      </c>
      <c r="AC20" s="466">
        <f t="shared" si="8"/>
        <v>1</v>
      </c>
      <c r="AD20" s="466">
        <v>1</v>
      </c>
      <c r="AE20" s="466">
        <v>0</v>
      </c>
      <c r="AF20" s="466">
        <f t="shared" si="9"/>
        <v>0</v>
      </c>
      <c r="AG20" s="466">
        <v>0</v>
      </c>
      <c r="AH20" s="466">
        <v>0</v>
      </c>
      <c r="AI20" s="466">
        <f t="shared" si="10"/>
        <v>3</v>
      </c>
      <c r="AJ20" s="466">
        <v>2</v>
      </c>
      <c r="AK20" s="466">
        <v>1</v>
      </c>
      <c r="AL20" s="466">
        <f t="shared" si="11"/>
        <v>0</v>
      </c>
      <c r="AM20" s="466">
        <v>0</v>
      </c>
      <c r="AN20" s="466">
        <v>0</v>
      </c>
      <c r="AO20" s="466">
        <v>0</v>
      </c>
      <c r="AP20" s="466">
        <v>0</v>
      </c>
      <c r="AQ20" s="466">
        <v>0</v>
      </c>
      <c r="AR20" s="466">
        <v>0</v>
      </c>
      <c r="AS20" s="466">
        <v>0</v>
      </c>
      <c r="AT20" s="466">
        <v>0</v>
      </c>
      <c r="AU20" s="466">
        <v>0</v>
      </c>
      <c r="AV20" s="466">
        <v>0</v>
      </c>
      <c r="AW20" s="466">
        <v>0</v>
      </c>
      <c r="AX20" s="466">
        <v>0</v>
      </c>
      <c r="AY20" s="466">
        <v>0</v>
      </c>
      <c r="AZ20" s="466">
        <v>0</v>
      </c>
      <c r="BA20" s="466">
        <v>0</v>
      </c>
      <c r="BB20" s="466">
        <v>0</v>
      </c>
      <c r="BC20" s="466">
        <v>0</v>
      </c>
      <c r="BD20" s="466">
        <v>0</v>
      </c>
      <c r="BE20" s="466">
        <v>0</v>
      </c>
    </row>
    <row r="22" spans="1:57" x14ac:dyDescent="0.2">
      <c r="A22" s="97" t="s">
        <v>4325</v>
      </c>
    </row>
    <row r="23" spans="1:57" x14ac:dyDescent="0.2">
      <c r="A23" s="97" t="s">
        <v>4313</v>
      </c>
    </row>
    <row r="24" spans="1:57" x14ac:dyDescent="0.2">
      <c r="A24" s="97" t="s">
        <v>4314</v>
      </c>
    </row>
    <row r="25" spans="1:57" ht="8.25" customHeight="1" x14ac:dyDescent="0.2">
      <c r="A25" s="97"/>
    </row>
    <row r="26" spans="1:57" ht="13.5" customHeight="1" x14ac:dyDescent="0.2">
      <c r="A26" s="242" t="s">
        <v>478</v>
      </c>
      <c r="G26" s="971"/>
    </row>
  </sheetData>
  <mergeCells count="22">
    <mergeCell ref="BB11:BE11"/>
    <mergeCell ref="AC11:AE11"/>
    <mergeCell ref="AF11:AH11"/>
    <mergeCell ref="AI11:AK11"/>
    <mergeCell ref="AL11:AN11"/>
    <mergeCell ref="AO11:AQ11"/>
    <mergeCell ref="AR11:AT11"/>
    <mergeCell ref="A7:O7"/>
    <mergeCell ref="A8:O8"/>
    <mergeCell ref="A9:O9"/>
    <mergeCell ref="AU11:AW11"/>
    <mergeCell ref="AX11:AZ11"/>
    <mergeCell ref="Z11:AB11"/>
    <mergeCell ref="A11:A12"/>
    <mergeCell ref="B11:D11"/>
    <mergeCell ref="E11:G11"/>
    <mergeCell ref="H11:J11"/>
    <mergeCell ref="K11:M11"/>
    <mergeCell ref="N11:P11"/>
    <mergeCell ref="Q11:S11"/>
    <mergeCell ref="T11:V11"/>
    <mergeCell ref="W11:Y11"/>
  </mergeCells>
  <hyperlinks>
    <hyperlink ref="Q8" location="INDICE!B18" display="INDICE"/>
  </hyperlinks>
  <pageMargins left="0.7" right="0.7" top="0.75" bottom="0.75" header="0.3" footer="0.3"/>
  <pageSetup orientation="portrait" horizontalDpi="4294967292"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N64"/>
  <sheetViews>
    <sheetView showGridLines="0" zoomScaleNormal="100" workbookViewId="0"/>
  </sheetViews>
  <sheetFormatPr baseColWidth="10" defaultColWidth="11.42578125" defaultRowHeight="12" x14ac:dyDescent="0.2"/>
  <cols>
    <col min="1" max="1" width="4.140625" style="103" customWidth="1"/>
    <col min="2" max="4" width="13.7109375" style="103" customWidth="1"/>
    <col min="5" max="5" width="8.5703125" style="103" customWidth="1"/>
    <col min="6" max="8" width="13.7109375" style="104" customWidth="1"/>
    <col min="9" max="9" width="11.42578125" style="104"/>
    <col min="10" max="16384" width="11.42578125" style="103"/>
  </cols>
  <sheetData>
    <row r="7" spans="1:14" ht="12.75" x14ac:dyDescent="0.2">
      <c r="B7" s="1041" t="s">
        <v>419</v>
      </c>
      <c r="C7" s="1041"/>
      <c r="D7" s="1041"/>
      <c r="E7" s="1041"/>
      <c r="F7" s="1041"/>
      <c r="G7" s="1041"/>
      <c r="H7" s="1041"/>
      <c r="I7" s="1041"/>
      <c r="J7" s="1041"/>
      <c r="K7" s="1041"/>
      <c r="L7" s="1041"/>
    </row>
    <row r="8" spans="1:14" ht="12.75" x14ac:dyDescent="0.2">
      <c r="B8" s="1041" t="s">
        <v>281</v>
      </c>
      <c r="C8" s="1041"/>
      <c r="D8" s="1041"/>
      <c r="E8" s="1041"/>
      <c r="F8" s="1041"/>
      <c r="G8" s="1041"/>
      <c r="H8" s="1041"/>
      <c r="I8" s="1041"/>
      <c r="J8" s="1041"/>
      <c r="K8" s="1041"/>
      <c r="L8" s="1041"/>
      <c r="N8" s="91" t="s">
        <v>221</v>
      </c>
    </row>
    <row r="9" spans="1:14" ht="12.75" x14ac:dyDescent="0.2">
      <c r="B9" s="1041" t="s">
        <v>2892</v>
      </c>
      <c r="C9" s="1041"/>
      <c r="D9" s="1041"/>
      <c r="E9" s="1041"/>
      <c r="F9" s="1041"/>
      <c r="G9" s="1041"/>
      <c r="H9" s="1041"/>
      <c r="I9" s="1041"/>
      <c r="J9" s="1041"/>
      <c r="K9" s="1041"/>
      <c r="L9" s="1041"/>
    </row>
    <row r="10" spans="1:14" x14ac:dyDescent="0.2">
      <c r="A10" s="105"/>
      <c r="B10" s="105"/>
      <c r="C10" s="105"/>
      <c r="D10" s="105"/>
      <c r="E10" s="105"/>
      <c r="F10" s="105"/>
      <c r="G10" s="93"/>
      <c r="H10" s="93"/>
    </row>
    <row r="11" spans="1:14" x14ac:dyDescent="0.2">
      <c r="A11" s="105"/>
      <c r="B11" s="105"/>
      <c r="C11" s="105"/>
      <c r="D11" s="105"/>
      <c r="E11" s="105"/>
      <c r="F11" s="105"/>
      <c r="G11" s="93"/>
      <c r="H11" s="93"/>
    </row>
    <row r="12" spans="1:14" x14ac:dyDescent="0.2">
      <c r="A12" s="105"/>
      <c r="B12" s="105"/>
      <c r="C12" s="105"/>
      <c r="D12" s="105"/>
      <c r="E12" s="105"/>
      <c r="F12" s="105"/>
      <c r="G12" s="93"/>
      <c r="H12" s="93"/>
    </row>
    <row r="13" spans="1:14" x14ac:dyDescent="0.2">
      <c r="A13" s="105"/>
      <c r="B13" s="105"/>
      <c r="C13" s="105"/>
      <c r="D13" s="105"/>
      <c r="E13" s="105"/>
      <c r="F13" s="105"/>
      <c r="G13" s="93"/>
      <c r="H13" s="93"/>
    </row>
    <row r="14" spans="1:14" x14ac:dyDescent="0.2">
      <c r="A14" s="105"/>
      <c r="B14" s="105"/>
      <c r="C14" s="105"/>
      <c r="D14" s="105"/>
      <c r="E14" s="105"/>
      <c r="F14" s="105"/>
      <c r="G14" s="93"/>
      <c r="H14" s="93"/>
    </row>
    <row r="15" spans="1:14" x14ac:dyDescent="0.2">
      <c r="A15" s="105"/>
      <c r="B15" s="105"/>
      <c r="C15" s="105"/>
      <c r="D15" s="105"/>
      <c r="E15" s="105"/>
      <c r="F15" s="105"/>
      <c r="G15" s="93"/>
      <c r="H15" s="93"/>
    </row>
    <row r="16" spans="1:14" x14ac:dyDescent="0.2">
      <c r="A16" s="105"/>
      <c r="B16" s="105"/>
      <c r="C16" s="105"/>
      <c r="D16" s="105"/>
      <c r="E16" s="105"/>
      <c r="F16" s="105"/>
      <c r="G16" s="93"/>
      <c r="H16" s="93"/>
    </row>
    <row r="17" spans="1:8" x14ac:dyDescent="0.2">
      <c r="A17" s="105"/>
      <c r="B17" s="105"/>
      <c r="C17" s="105"/>
      <c r="D17" s="105"/>
      <c r="E17" s="105"/>
      <c r="F17" s="105"/>
      <c r="G17" s="93"/>
      <c r="H17" s="93"/>
    </row>
    <row r="18" spans="1:8" x14ac:dyDescent="0.2">
      <c r="A18" s="105"/>
      <c r="B18" s="105"/>
      <c r="C18" s="105"/>
      <c r="D18" s="105"/>
      <c r="E18" s="105"/>
      <c r="F18" s="105"/>
      <c r="G18" s="93"/>
      <c r="H18" s="93"/>
    </row>
    <row r="19" spans="1:8" x14ac:dyDescent="0.2">
      <c r="A19" s="105"/>
      <c r="B19" s="105"/>
      <c r="C19" s="105"/>
      <c r="D19" s="105"/>
      <c r="E19" s="105"/>
      <c r="F19" s="105"/>
      <c r="G19" s="93"/>
      <c r="H19" s="93"/>
    </row>
    <row r="20" spans="1:8" x14ac:dyDescent="0.2">
      <c r="A20" s="105"/>
      <c r="B20" s="105"/>
      <c r="C20" s="105"/>
      <c r="D20" s="105"/>
      <c r="E20" s="105"/>
      <c r="F20" s="105"/>
      <c r="G20" s="93"/>
      <c r="H20" s="93"/>
    </row>
    <row r="21" spans="1:8" x14ac:dyDescent="0.2">
      <c r="A21" s="105"/>
      <c r="B21" s="105"/>
      <c r="C21" s="105"/>
      <c r="D21" s="105"/>
      <c r="E21" s="105"/>
      <c r="F21" s="105"/>
      <c r="G21" s="93"/>
      <c r="H21" s="93"/>
    </row>
    <row r="22" spans="1:8" x14ac:dyDescent="0.2">
      <c r="A22" s="105"/>
      <c r="B22" s="105"/>
      <c r="C22" s="105"/>
      <c r="D22" s="105"/>
      <c r="E22" s="105"/>
      <c r="F22" s="105"/>
      <c r="G22" s="93"/>
      <c r="H22" s="93"/>
    </row>
    <row r="23" spans="1:8" x14ac:dyDescent="0.2">
      <c r="A23" s="105"/>
      <c r="B23" s="105"/>
      <c r="C23" s="105"/>
      <c r="D23" s="105"/>
      <c r="E23" s="105"/>
      <c r="F23" s="105"/>
      <c r="G23" s="93"/>
      <c r="H23" s="93"/>
    </row>
    <row r="24" spans="1:8" x14ac:dyDescent="0.2">
      <c r="A24" s="105"/>
      <c r="B24" s="105"/>
      <c r="C24" s="105"/>
      <c r="D24" s="105"/>
      <c r="E24" s="105"/>
      <c r="F24" s="105"/>
      <c r="G24" s="93"/>
      <c r="H24" s="93"/>
    </row>
    <row r="25" spans="1:8" x14ac:dyDescent="0.2">
      <c r="A25" s="105"/>
      <c r="B25" s="105"/>
      <c r="C25" s="105"/>
      <c r="D25" s="105"/>
      <c r="E25" s="105"/>
      <c r="F25" s="105"/>
      <c r="G25" s="93"/>
      <c r="H25" s="93"/>
    </row>
    <row r="26" spans="1:8" x14ac:dyDescent="0.2">
      <c r="A26" s="105"/>
      <c r="B26" s="105"/>
      <c r="C26" s="105"/>
      <c r="D26" s="105"/>
      <c r="E26" s="105"/>
      <c r="F26" s="105"/>
      <c r="G26" s="93"/>
      <c r="H26" s="93"/>
    </row>
    <row r="27" spans="1:8" x14ac:dyDescent="0.2">
      <c r="A27" s="105"/>
      <c r="B27" s="105"/>
      <c r="C27" s="105"/>
      <c r="D27" s="105"/>
      <c r="E27" s="105"/>
      <c r="F27" s="105"/>
      <c r="G27" s="93"/>
      <c r="H27" s="93"/>
    </row>
    <row r="28" spans="1:8" x14ac:dyDescent="0.2">
      <c r="A28" s="105"/>
      <c r="B28" s="105"/>
      <c r="C28" s="105"/>
      <c r="D28" s="105"/>
      <c r="E28" s="105"/>
      <c r="F28" s="105"/>
      <c r="G28" s="93"/>
      <c r="H28" s="93"/>
    </row>
    <row r="29" spans="1:8" x14ac:dyDescent="0.2">
      <c r="A29" s="105"/>
      <c r="B29" s="105"/>
      <c r="C29" s="105"/>
      <c r="D29" s="105"/>
      <c r="E29" s="105"/>
      <c r="F29" s="105"/>
      <c r="G29" s="93"/>
      <c r="H29" s="93"/>
    </row>
    <row r="30" spans="1:8" x14ac:dyDescent="0.2">
      <c r="A30" s="105"/>
      <c r="B30" s="105"/>
      <c r="C30" s="105"/>
      <c r="D30" s="105"/>
      <c r="E30" s="105"/>
      <c r="F30" s="105"/>
      <c r="G30" s="93"/>
      <c r="H30" s="93"/>
    </row>
    <row r="31" spans="1:8" x14ac:dyDescent="0.2">
      <c r="A31" s="105"/>
      <c r="B31" s="105"/>
      <c r="C31" s="105"/>
      <c r="D31" s="105"/>
      <c r="E31" s="105"/>
      <c r="F31" s="105"/>
      <c r="G31" s="93"/>
      <c r="H31" s="93"/>
    </row>
    <row r="32" spans="1:8" x14ac:dyDescent="0.2">
      <c r="A32" s="105"/>
      <c r="B32" s="105"/>
      <c r="C32" s="105"/>
      <c r="D32" s="105"/>
      <c r="E32" s="105"/>
      <c r="F32" s="105"/>
      <c r="G32" s="93"/>
      <c r="H32" s="93"/>
    </row>
    <row r="33" spans="1:8" x14ac:dyDescent="0.2">
      <c r="A33" s="105"/>
      <c r="B33" s="105"/>
      <c r="C33" s="105"/>
      <c r="D33" s="105"/>
      <c r="E33" s="105"/>
      <c r="F33" s="105"/>
      <c r="G33" s="93"/>
      <c r="H33" s="93"/>
    </row>
    <row r="34" spans="1:8" x14ac:dyDescent="0.2">
      <c r="A34" s="105"/>
      <c r="B34" s="105"/>
      <c r="C34" s="105"/>
      <c r="D34" s="105"/>
      <c r="E34" s="105"/>
      <c r="F34" s="105"/>
      <c r="G34" s="93"/>
      <c r="H34" s="93"/>
    </row>
    <row r="35" spans="1:8" x14ac:dyDescent="0.2">
      <c r="A35" s="105"/>
      <c r="B35" s="105"/>
      <c r="C35" s="105"/>
      <c r="D35" s="105"/>
      <c r="E35" s="105"/>
      <c r="F35" s="105"/>
      <c r="G35" s="93"/>
      <c r="H35" s="93"/>
    </row>
    <row r="36" spans="1:8" x14ac:dyDescent="0.2">
      <c r="A36" s="105"/>
      <c r="B36" s="105"/>
      <c r="C36" s="105"/>
      <c r="D36" s="105"/>
      <c r="E36" s="105"/>
      <c r="F36" s="105"/>
      <c r="G36" s="93"/>
      <c r="H36" s="93"/>
    </row>
    <row r="37" spans="1:8" x14ac:dyDescent="0.2">
      <c r="A37" s="105"/>
      <c r="B37" s="105"/>
      <c r="C37" s="105"/>
      <c r="D37" s="105"/>
      <c r="E37" s="105"/>
      <c r="F37" s="105"/>
      <c r="G37" s="93"/>
      <c r="H37" s="93"/>
    </row>
    <row r="38" spans="1:8" x14ac:dyDescent="0.2">
      <c r="A38" s="105"/>
      <c r="B38" s="105"/>
      <c r="C38" s="105"/>
      <c r="D38" s="105"/>
      <c r="E38" s="105"/>
      <c r="F38" s="105"/>
      <c r="G38" s="93"/>
      <c r="H38" s="93"/>
    </row>
    <row r="39" spans="1:8" x14ac:dyDescent="0.2">
      <c r="A39" s="105"/>
      <c r="B39" s="105"/>
      <c r="C39" s="105"/>
      <c r="D39" s="105"/>
      <c r="E39" s="105"/>
      <c r="F39" s="105"/>
      <c r="G39" s="93"/>
      <c r="H39" s="93"/>
    </row>
    <row r="40" spans="1:8" x14ac:dyDescent="0.2">
      <c r="A40" s="105"/>
      <c r="B40" s="105"/>
      <c r="C40" s="105"/>
      <c r="D40" s="105"/>
      <c r="E40" s="105"/>
      <c r="F40" s="105"/>
      <c r="G40" s="93"/>
      <c r="H40" s="93"/>
    </row>
    <row r="41" spans="1:8" x14ac:dyDescent="0.2">
      <c r="A41" s="105"/>
      <c r="B41" s="105"/>
      <c r="C41" s="105"/>
      <c r="D41" s="105"/>
      <c r="E41" s="105"/>
      <c r="F41" s="105"/>
      <c r="G41" s="93"/>
      <c r="H41" s="93"/>
    </row>
    <row r="42" spans="1:8" x14ac:dyDescent="0.2">
      <c r="A42" s="105"/>
      <c r="B42" s="105"/>
      <c r="C42" s="105"/>
      <c r="D42" s="105"/>
      <c r="E42" s="105"/>
      <c r="F42" s="105"/>
      <c r="G42" s="93"/>
      <c r="H42" s="93"/>
    </row>
    <row r="43" spans="1:8" x14ac:dyDescent="0.2">
      <c r="A43" s="105"/>
      <c r="B43" s="105"/>
      <c r="C43" s="105"/>
      <c r="D43" s="105"/>
      <c r="E43" s="105"/>
      <c r="F43" s="105"/>
      <c r="G43" s="93"/>
      <c r="H43" s="93"/>
    </row>
    <row r="44" spans="1:8" x14ac:dyDescent="0.2">
      <c r="A44" s="105"/>
      <c r="B44" s="105"/>
      <c r="C44" s="105"/>
      <c r="D44" s="105"/>
      <c r="E44" s="105"/>
      <c r="F44" s="105"/>
      <c r="G44" s="93"/>
      <c r="H44" s="93"/>
    </row>
    <row r="45" spans="1:8" x14ac:dyDescent="0.2">
      <c r="A45" s="105"/>
      <c r="B45" s="105"/>
      <c r="C45" s="105"/>
      <c r="D45" s="105"/>
      <c r="E45" s="105"/>
      <c r="F45" s="105"/>
      <c r="G45" s="93"/>
      <c r="H45" s="93"/>
    </row>
    <row r="46" spans="1:8" x14ac:dyDescent="0.2">
      <c r="A46" s="105"/>
      <c r="B46" s="105"/>
      <c r="C46" s="105"/>
      <c r="D46" s="105"/>
      <c r="E46" s="105"/>
      <c r="F46" s="105"/>
      <c r="G46" s="93"/>
      <c r="H46" s="93"/>
    </row>
    <row r="47" spans="1:8" x14ac:dyDescent="0.2">
      <c r="A47" s="105"/>
      <c r="B47" s="105"/>
      <c r="C47" s="105"/>
      <c r="D47" s="105"/>
      <c r="E47" s="105"/>
      <c r="F47" s="105"/>
      <c r="G47" s="93"/>
      <c r="H47" s="93"/>
    </row>
    <row r="48" spans="1:8" x14ac:dyDescent="0.2">
      <c r="A48" s="105"/>
      <c r="B48" s="105"/>
      <c r="C48" s="105"/>
      <c r="D48" s="105"/>
      <c r="E48" s="105"/>
      <c r="F48" s="105"/>
      <c r="G48" s="93"/>
      <c r="H48" s="93"/>
    </row>
    <row r="49" spans="1:8" x14ac:dyDescent="0.2">
      <c r="A49" s="105"/>
      <c r="B49" s="105"/>
      <c r="C49" s="105"/>
      <c r="D49" s="105"/>
      <c r="E49" s="105"/>
      <c r="F49" s="105"/>
      <c r="G49" s="93"/>
      <c r="H49" s="93"/>
    </row>
    <row r="50" spans="1:8" x14ac:dyDescent="0.2">
      <c r="A50" s="105"/>
      <c r="B50" s="105"/>
      <c r="C50" s="105"/>
      <c r="D50" s="105"/>
      <c r="E50" s="105"/>
      <c r="F50" s="105"/>
      <c r="G50" s="93"/>
      <c r="H50" s="93"/>
    </row>
    <row r="51" spans="1:8" x14ac:dyDescent="0.2">
      <c r="A51" s="105"/>
      <c r="B51" s="105"/>
      <c r="C51" s="105"/>
      <c r="D51" s="105"/>
      <c r="E51" s="105"/>
      <c r="F51" s="105"/>
      <c r="G51" s="93"/>
      <c r="H51" s="93"/>
    </row>
    <row r="52" spans="1:8" x14ac:dyDescent="0.2">
      <c r="A52" s="105"/>
      <c r="B52" s="105"/>
      <c r="C52" s="105"/>
      <c r="D52" s="105"/>
      <c r="E52" s="105"/>
      <c r="F52" s="105"/>
      <c r="G52" s="93"/>
      <c r="H52" s="93"/>
    </row>
    <row r="53" spans="1:8" x14ac:dyDescent="0.2">
      <c r="A53" s="105"/>
      <c r="B53" s="105"/>
      <c r="C53" s="105"/>
      <c r="D53" s="105"/>
      <c r="E53" s="105"/>
      <c r="F53" s="105"/>
      <c r="G53" s="93"/>
      <c r="H53" s="93"/>
    </row>
    <row r="54" spans="1:8" x14ac:dyDescent="0.2">
      <c r="A54" s="105"/>
      <c r="B54" s="105"/>
      <c r="C54" s="105"/>
      <c r="D54" s="105"/>
      <c r="E54" s="105"/>
      <c r="F54" s="105"/>
      <c r="G54" s="93"/>
      <c r="H54" s="93"/>
    </row>
    <row r="55" spans="1:8" x14ac:dyDescent="0.2">
      <c r="A55" s="105"/>
      <c r="B55" s="105"/>
      <c r="C55" s="105"/>
      <c r="D55" s="105"/>
      <c r="E55" s="105"/>
      <c r="F55" s="105"/>
      <c r="G55" s="93"/>
      <c r="H55" s="93"/>
    </row>
    <row r="56" spans="1:8" x14ac:dyDescent="0.2">
      <c r="A56" s="105"/>
      <c r="B56" s="105"/>
      <c r="C56" s="105"/>
      <c r="D56" s="105"/>
      <c r="E56" s="105"/>
      <c r="F56" s="105"/>
      <c r="G56" s="93"/>
      <c r="H56" s="93"/>
    </row>
    <row r="57" spans="1:8" x14ac:dyDescent="0.2">
      <c r="A57" s="105"/>
      <c r="B57" s="105"/>
      <c r="C57" s="105"/>
      <c r="D57" s="105"/>
      <c r="E57" s="105"/>
      <c r="F57" s="105"/>
      <c r="G57" s="93"/>
      <c r="H57" s="93"/>
    </row>
    <row r="58" spans="1:8" x14ac:dyDescent="0.2">
      <c r="A58" s="105"/>
      <c r="B58" s="105"/>
      <c r="C58" s="105"/>
      <c r="D58" s="105"/>
      <c r="E58" s="105"/>
      <c r="F58" s="105"/>
      <c r="G58" s="93"/>
      <c r="H58" s="93"/>
    </row>
    <row r="59" spans="1:8" x14ac:dyDescent="0.2">
      <c r="A59" s="105"/>
      <c r="B59" s="105"/>
      <c r="C59" s="105"/>
      <c r="D59" s="105"/>
      <c r="E59" s="105"/>
      <c r="F59" s="105"/>
      <c r="G59" s="93"/>
      <c r="H59" s="93"/>
    </row>
    <row r="60" spans="1:8" x14ac:dyDescent="0.2">
      <c r="A60" s="105"/>
      <c r="B60" s="105"/>
      <c r="C60" s="105"/>
      <c r="D60" s="105"/>
      <c r="E60" s="105"/>
      <c r="F60" s="105"/>
      <c r="G60" s="93"/>
      <c r="H60" s="93"/>
    </row>
    <row r="61" spans="1:8" x14ac:dyDescent="0.2">
      <c r="A61" s="105"/>
      <c r="B61" s="105"/>
      <c r="C61" s="105"/>
      <c r="D61" s="105"/>
      <c r="E61" s="105"/>
      <c r="F61" s="105"/>
      <c r="G61" s="93"/>
      <c r="H61" s="93"/>
    </row>
    <row r="62" spans="1:8" x14ac:dyDescent="0.2">
      <c r="A62" s="105"/>
      <c r="B62" s="105"/>
      <c r="C62" s="105"/>
      <c r="D62" s="105"/>
      <c r="E62" s="105"/>
      <c r="F62" s="105"/>
      <c r="G62" s="93"/>
      <c r="H62" s="93"/>
    </row>
    <row r="63" spans="1:8" x14ac:dyDescent="0.2">
      <c r="A63" s="105"/>
      <c r="B63" s="105"/>
      <c r="C63" s="105"/>
      <c r="D63" s="105"/>
      <c r="E63" s="105"/>
      <c r="F63" s="105"/>
      <c r="G63" s="93"/>
      <c r="H63" s="93"/>
    </row>
    <row r="64" spans="1:8" x14ac:dyDescent="0.2">
      <c r="A64" s="242" t="s">
        <v>478</v>
      </c>
    </row>
  </sheetData>
  <mergeCells count="3">
    <mergeCell ref="B7:L7"/>
    <mergeCell ref="B8:L8"/>
    <mergeCell ref="B9:L9"/>
  </mergeCells>
  <hyperlinks>
    <hyperlink ref="N8" location="INDICE!B20" display="INDICE"/>
  </hyperlinks>
  <printOptions horizontalCentered="1" verticalCentered="1"/>
  <pageMargins left="0.70866141732283472" right="0.70866141732283472" top="0.74803149606299213" bottom="0.74803149606299213" header="0.31496062992125984" footer="0.31496062992125984"/>
  <pageSetup scale="66" orientation="landscape" horizontalDpi="4294967292" r:id="rId1"/>
  <drawing r:id="rId2"/>
  <legacyDrawingHF r:id="rId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L52"/>
  <sheetViews>
    <sheetView showGridLines="0" zoomScaleNormal="100" workbookViewId="0"/>
  </sheetViews>
  <sheetFormatPr baseColWidth="10" defaultColWidth="11.7109375" defaultRowHeight="12.75" x14ac:dyDescent="0.2"/>
  <cols>
    <col min="1" max="1" width="9.140625" style="111" customWidth="1"/>
    <col min="2" max="2" width="17.28515625" style="111" customWidth="1"/>
    <col min="3" max="3" width="17.140625" style="111" customWidth="1"/>
    <col min="4" max="8" width="15.85546875" style="111" customWidth="1"/>
    <col min="9" max="9" width="12.85546875" style="110" customWidth="1"/>
    <col min="10" max="10" width="11.7109375" style="110" customWidth="1"/>
    <col min="11" max="11" width="11.7109375" style="110"/>
    <col min="12" max="250" width="11.7109375" style="111"/>
    <col min="251" max="251" width="9.140625" style="111" customWidth="1"/>
    <col min="252" max="252" width="17.28515625" style="111" customWidth="1"/>
    <col min="253" max="253" width="19.42578125" style="111" customWidth="1"/>
    <col min="254" max="254" width="19" style="111" customWidth="1"/>
    <col min="255" max="255" width="17.7109375" style="111" customWidth="1"/>
    <col min="256" max="256" width="19.140625" style="111" customWidth="1"/>
    <col min="257" max="257" width="16.85546875" style="111" customWidth="1"/>
    <col min="258" max="258" width="18.28515625" style="111" customWidth="1"/>
    <col min="259" max="259" width="12.85546875" style="111" customWidth="1"/>
    <col min="260" max="260" width="11.7109375" style="111" customWidth="1"/>
    <col min="261" max="261" width="3.42578125" style="111" customWidth="1"/>
    <col min="262" max="506" width="11.7109375" style="111"/>
    <col min="507" max="507" width="9.140625" style="111" customWidth="1"/>
    <col min="508" max="508" width="17.28515625" style="111" customWidth="1"/>
    <col min="509" max="509" width="19.42578125" style="111" customWidth="1"/>
    <col min="510" max="510" width="19" style="111" customWidth="1"/>
    <col min="511" max="511" width="17.7109375" style="111" customWidth="1"/>
    <col min="512" max="512" width="19.140625" style="111" customWidth="1"/>
    <col min="513" max="513" width="16.85546875" style="111" customWidth="1"/>
    <col min="514" max="514" width="18.28515625" style="111" customWidth="1"/>
    <col min="515" max="515" width="12.85546875" style="111" customWidth="1"/>
    <col min="516" max="516" width="11.7109375" style="111" customWidth="1"/>
    <col min="517" max="517" width="3.42578125" style="111" customWidth="1"/>
    <col min="518" max="762" width="11.7109375" style="111"/>
    <col min="763" max="763" width="9.140625" style="111" customWidth="1"/>
    <col min="764" max="764" width="17.28515625" style="111" customWidth="1"/>
    <col min="765" max="765" width="19.42578125" style="111" customWidth="1"/>
    <col min="766" max="766" width="19" style="111" customWidth="1"/>
    <col min="767" max="767" width="17.7109375" style="111" customWidth="1"/>
    <col min="768" max="768" width="19.140625" style="111" customWidth="1"/>
    <col min="769" max="769" width="16.85546875" style="111" customWidth="1"/>
    <col min="770" max="770" width="18.28515625" style="111" customWidth="1"/>
    <col min="771" max="771" width="12.85546875" style="111" customWidth="1"/>
    <col min="772" max="772" width="11.7109375" style="111" customWidth="1"/>
    <col min="773" max="773" width="3.42578125" style="111" customWidth="1"/>
    <col min="774" max="1018" width="11.7109375" style="111"/>
    <col min="1019" max="1019" width="9.140625" style="111" customWidth="1"/>
    <col min="1020" max="1020" width="17.28515625" style="111" customWidth="1"/>
    <col min="1021" max="1021" width="19.42578125" style="111" customWidth="1"/>
    <col min="1022" max="1022" width="19" style="111" customWidth="1"/>
    <col min="1023" max="1023" width="17.7109375" style="111" customWidth="1"/>
    <col min="1024" max="1024" width="19.140625" style="111" customWidth="1"/>
    <col min="1025" max="1025" width="16.85546875" style="111" customWidth="1"/>
    <col min="1026" max="1026" width="18.28515625" style="111" customWidth="1"/>
    <col min="1027" max="1027" width="12.85546875" style="111" customWidth="1"/>
    <col min="1028" max="1028" width="11.7109375" style="111" customWidth="1"/>
    <col min="1029" max="1029" width="3.42578125" style="111" customWidth="1"/>
    <col min="1030" max="1274" width="11.7109375" style="111"/>
    <col min="1275" max="1275" width="9.140625" style="111" customWidth="1"/>
    <col min="1276" max="1276" width="17.28515625" style="111" customWidth="1"/>
    <col min="1277" max="1277" width="19.42578125" style="111" customWidth="1"/>
    <col min="1278" max="1278" width="19" style="111" customWidth="1"/>
    <col min="1279" max="1279" width="17.7109375" style="111" customWidth="1"/>
    <col min="1280" max="1280" width="19.140625" style="111" customWidth="1"/>
    <col min="1281" max="1281" width="16.85546875" style="111" customWidth="1"/>
    <col min="1282" max="1282" width="18.28515625" style="111" customWidth="1"/>
    <col min="1283" max="1283" width="12.85546875" style="111" customWidth="1"/>
    <col min="1284" max="1284" width="11.7109375" style="111" customWidth="1"/>
    <col min="1285" max="1285" width="3.42578125" style="111" customWidth="1"/>
    <col min="1286" max="1530" width="11.7109375" style="111"/>
    <col min="1531" max="1531" width="9.140625" style="111" customWidth="1"/>
    <col min="1532" max="1532" width="17.28515625" style="111" customWidth="1"/>
    <col min="1533" max="1533" width="19.42578125" style="111" customWidth="1"/>
    <col min="1534" max="1534" width="19" style="111" customWidth="1"/>
    <col min="1535" max="1535" width="17.7109375" style="111" customWidth="1"/>
    <col min="1536" max="1536" width="19.140625" style="111" customWidth="1"/>
    <col min="1537" max="1537" width="16.85546875" style="111" customWidth="1"/>
    <col min="1538" max="1538" width="18.28515625" style="111" customWidth="1"/>
    <col min="1539" max="1539" width="12.85546875" style="111" customWidth="1"/>
    <col min="1540" max="1540" width="11.7109375" style="111" customWidth="1"/>
    <col min="1541" max="1541" width="3.42578125" style="111" customWidth="1"/>
    <col min="1542" max="1786" width="11.7109375" style="111"/>
    <col min="1787" max="1787" width="9.140625" style="111" customWidth="1"/>
    <col min="1788" max="1788" width="17.28515625" style="111" customWidth="1"/>
    <col min="1789" max="1789" width="19.42578125" style="111" customWidth="1"/>
    <col min="1790" max="1790" width="19" style="111" customWidth="1"/>
    <col min="1791" max="1791" width="17.7109375" style="111" customWidth="1"/>
    <col min="1792" max="1792" width="19.140625" style="111" customWidth="1"/>
    <col min="1793" max="1793" width="16.85546875" style="111" customWidth="1"/>
    <col min="1794" max="1794" width="18.28515625" style="111" customWidth="1"/>
    <col min="1795" max="1795" width="12.85546875" style="111" customWidth="1"/>
    <col min="1796" max="1796" width="11.7109375" style="111" customWidth="1"/>
    <col min="1797" max="1797" width="3.42578125" style="111" customWidth="1"/>
    <col min="1798" max="2042" width="11.7109375" style="111"/>
    <col min="2043" max="2043" width="9.140625" style="111" customWidth="1"/>
    <col min="2044" max="2044" width="17.28515625" style="111" customWidth="1"/>
    <col min="2045" max="2045" width="19.42578125" style="111" customWidth="1"/>
    <col min="2046" max="2046" width="19" style="111" customWidth="1"/>
    <col min="2047" max="2047" width="17.7109375" style="111" customWidth="1"/>
    <col min="2048" max="2048" width="19.140625" style="111" customWidth="1"/>
    <col min="2049" max="2049" width="16.85546875" style="111" customWidth="1"/>
    <col min="2050" max="2050" width="18.28515625" style="111" customWidth="1"/>
    <col min="2051" max="2051" width="12.85546875" style="111" customWidth="1"/>
    <col min="2052" max="2052" width="11.7109375" style="111" customWidth="1"/>
    <col min="2053" max="2053" width="3.42578125" style="111" customWidth="1"/>
    <col min="2054" max="2298" width="11.7109375" style="111"/>
    <col min="2299" max="2299" width="9.140625" style="111" customWidth="1"/>
    <col min="2300" max="2300" width="17.28515625" style="111" customWidth="1"/>
    <col min="2301" max="2301" width="19.42578125" style="111" customWidth="1"/>
    <col min="2302" max="2302" width="19" style="111" customWidth="1"/>
    <col min="2303" max="2303" width="17.7109375" style="111" customWidth="1"/>
    <col min="2304" max="2304" width="19.140625" style="111" customWidth="1"/>
    <col min="2305" max="2305" width="16.85546875" style="111" customWidth="1"/>
    <col min="2306" max="2306" width="18.28515625" style="111" customWidth="1"/>
    <col min="2307" max="2307" width="12.85546875" style="111" customWidth="1"/>
    <col min="2308" max="2308" width="11.7109375" style="111" customWidth="1"/>
    <col min="2309" max="2309" width="3.42578125" style="111" customWidth="1"/>
    <col min="2310" max="2554" width="11.7109375" style="111"/>
    <col min="2555" max="2555" width="9.140625" style="111" customWidth="1"/>
    <col min="2556" max="2556" width="17.28515625" style="111" customWidth="1"/>
    <col min="2557" max="2557" width="19.42578125" style="111" customWidth="1"/>
    <col min="2558" max="2558" width="19" style="111" customWidth="1"/>
    <col min="2559" max="2559" width="17.7109375" style="111" customWidth="1"/>
    <col min="2560" max="2560" width="19.140625" style="111" customWidth="1"/>
    <col min="2561" max="2561" width="16.85546875" style="111" customWidth="1"/>
    <col min="2562" max="2562" width="18.28515625" style="111" customWidth="1"/>
    <col min="2563" max="2563" width="12.85546875" style="111" customWidth="1"/>
    <col min="2564" max="2564" width="11.7109375" style="111" customWidth="1"/>
    <col min="2565" max="2565" width="3.42578125" style="111" customWidth="1"/>
    <col min="2566" max="2810" width="11.7109375" style="111"/>
    <col min="2811" max="2811" width="9.140625" style="111" customWidth="1"/>
    <col min="2812" max="2812" width="17.28515625" style="111" customWidth="1"/>
    <col min="2813" max="2813" width="19.42578125" style="111" customWidth="1"/>
    <col min="2814" max="2814" width="19" style="111" customWidth="1"/>
    <col min="2815" max="2815" width="17.7109375" style="111" customWidth="1"/>
    <col min="2816" max="2816" width="19.140625" style="111" customWidth="1"/>
    <col min="2817" max="2817" width="16.85546875" style="111" customWidth="1"/>
    <col min="2818" max="2818" width="18.28515625" style="111" customWidth="1"/>
    <col min="2819" max="2819" width="12.85546875" style="111" customWidth="1"/>
    <col min="2820" max="2820" width="11.7109375" style="111" customWidth="1"/>
    <col min="2821" max="2821" width="3.42578125" style="111" customWidth="1"/>
    <col min="2822" max="3066" width="11.7109375" style="111"/>
    <col min="3067" max="3067" width="9.140625" style="111" customWidth="1"/>
    <col min="3068" max="3068" width="17.28515625" style="111" customWidth="1"/>
    <col min="3069" max="3069" width="19.42578125" style="111" customWidth="1"/>
    <col min="3070" max="3070" width="19" style="111" customWidth="1"/>
    <col min="3071" max="3071" width="17.7109375" style="111" customWidth="1"/>
    <col min="3072" max="3072" width="19.140625" style="111" customWidth="1"/>
    <col min="3073" max="3073" width="16.85546875" style="111" customWidth="1"/>
    <col min="3074" max="3074" width="18.28515625" style="111" customWidth="1"/>
    <col min="3075" max="3075" width="12.85546875" style="111" customWidth="1"/>
    <col min="3076" max="3076" width="11.7109375" style="111" customWidth="1"/>
    <col min="3077" max="3077" width="3.42578125" style="111" customWidth="1"/>
    <col min="3078" max="3322" width="11.7109375" style="111"/>
    <col min="3323" max="3323" width="9.140625" style="111" customWidth="1"/>
    <col min="3324" max="3324" width="17.28515625" style="111" customWidth="1"/>
    <col min="3325" max="3325" width="19.42578125" style="111" customWidth="1"/>
    <col min="3326" max="3326" width="19" style="111" customWidth="1"/>
    <col min="3327" max="3327" width="17.7109375" style="111" customWidth="1"/>
    <col min="3328" max="3328" width="19.140625" style="111" customWidth="1"/>
    <col min="3329" max="3329" width="16.85546875" style="111" customWidth="1"/>
    <col min="3330" max="3330" width="18.28515625" style="111" customWidth="1"/>
    <col min="3331" max="3331" width="12.85546875" style="111" customWidth="1"/>
    <col min="3332" max="3332" width="11.7109375" style="111" customWidth="1"/>
    <col min="3333" max="3333" width="3.42578125" style="111" customWidth="1"/>
    <col min="3334" max="3578" width="11.7109375" style="111"/>
    <col min="3579" max="3579" width="9.140625" style="111" customWidth="1"/>
    <col min="3580" max="3580" width="17.28515625" style="111" customWidth="1"/>
    <col min="3581" max="3581" width="19.42578125" style="111" customWidth="1"/>
    <col min="3582" max="3582" width="19" style="111" customWidth="1"/>
    <col min="3583" max="3583" width="17.7109375" style="111" customWidth="1"/>
    <col min="3584" max="3584" width="19.140625" style="111" customWidth="1"/>
    <col min="3585" max="3585" width="16.85546875" style="111" customWidth="1"/>
    <col min="3586" max="3586" width="18.28515625" style="111" customWidth="1"/>
    <col min="3587" max="3587" width="12.85546875" style="111" customWidth="1"/>
    <col min="3588" max="3588" width="11.7109375" style="111" customWidth="1"/>
    <col min="3589" max="3589" width="3.42578125" style="111" customWidth="1"/>
    <col min="3590" max="3834" width="11.7109375" style="111"/>
    <col min="3835" max="3835" width="9.140625" style="111" customWidth="1"/>
    <col min="3836" max="3836" width="17.28515625" style="111" customWidth="1"/>
    <col min="3837" max="3837" width="19.42578125" style="111" customWidth="1"/>
    <col min="3838" max="3838" width="19" style="111" customWidth="1"/>
    <col min="3839" max="3839" width="17.7109375" style="111" customWidth="1"/>
    <col min="3840" max="3840" width="19.140625" style="111" customWidth="1"/>
    <col min="3841" max="3841" width="16.85546875" style="111" customWidth="1"/>
    <col min="3842" max="3842" width="18.28515625" style="111" customWidth="1"/>
    <col min="3843" max="3843" width="12.85546875" style="111" customWidth="1"/>
    <col min="3844" max="3844" width="11.7109375" style="111" customWidth="1"/>
    <col min="3845" max="3845" width="3.42578125" style="111" customWidth="1"/>
    <col min="3846" max="4090" width="11.7109375" style="111"/>
    <col min="4091" max="4091" width="9.140625" style="111" customWidth="1"/>
    <col min="4092" max="4092" width="17.28515625" style="111" customWidth="1"/>
    <col min="4093" max="4093" width="19.42578125" style="111" customWidth="1"/>
    <col min="4094" max="4094" width="19" style="111" customWidth="1"/>
    <col min="4095" max="4095" width="17.7109375" style="111" customWidth="1"/>
    <col min="4096" max="4096" width="19.140625" style="111" customWidth="1"/>
    <col min="4097" max="4097" width="16.85546875" style="111" customWidth="1"/>
    <col min="4098" max="4098" width="18.28515625" style="111" customWidth="1"/>
    <col min="4099" max="4099" width="12.85546875" style="111" customWidth="1"/>
    <col min="4100" max="4100" width="11.7109375" style="111" customWidth="1"/>
    <col min="4101" max="4101" width="3.42578125" style="111" customWidth="1"/>
    <col min="4102" max="4346" width="11.7109375" style="111"/>
    <col min="4347" max="4347" width="9.140625" style="111" customWidth="1"/>
    <col min="4348" max="4348" width="17.28515625" style="111" customWidth="1"/>
    <col min="4349" max="4349" width="19.42578125" style="111" customWidth="1"/>
    <col min="4350" max="4350" width="19" style="111" customWidth="1"/>
    <col min="4351" max="4351" width="17.7109375" style="111" customWidth="1"/>
    <col min="4352" max="4352" width="19.140625" style="111" customWidth="1"/>
    <col min="4353" max="4353" width="16.85546875" style="111" customWidth="1"/>
    <col min="4354" max="4354" width="18.28515625" style="111" customWidth="1"/>
    <col min="4355" max="4355" width="12.85546875" style="111" customWidth="1"/>
    <col min="4356" max="4356" width="11.7109375" style="111" customWidth="1"/>
    <col min="4357" max="4357" width="3.42578125" style="111" customWidth="1"/>
    <col min="4358" max="4602" width="11.7109375" style="111"/>
    <col min="4603" max="4603" width="9.140625" style="111" customWidth="1"/>
    <col min="4604" max="4604" width="17.28515625" style="111" customWidth="1"/>
    <col min="4605" max="4605" width="19.42578125" style="111" customWidth="1"/>
    <col min="4606" max="4606" width="19" style="111" customWidth="1"/>
    <col min="4607" max="4607" width="17.7109375" style="111" customWidth="1"/>
    <col min="4608" max="4608" width="19.140625" style="111" customWidth="1"/>
    <col min="4609" max="4609" width="16.85546875" style="111" customWidth="1"/>
    <col min="4610" max="4610" width="18.28515625" style="111" customWidth="1"/>
    <col min="4611" max="4611" width="12.85546875" style="111" customWidth="1"/>
    <col min="4612" max="4612" width="11.7109375" style="111" customWidth="1"/>
    <col min="4613" max="4613" width="3.42578125" style="111" customWidth="1"/>
    <col min="4614" max="4858" width="11.7109375" style="111"/>
    <col min="4859" max="4859" width="9.140625" style="111" customWidth="1"/>
    <col min="4860" max="4860" width="17.28515625" style="111" customWidth="1"/>
    <col min="4861" max="4861" width="19.42578125" style="111" customWidth="1"/>
    <col min="4862" max="4862" width="19" style="111" customWidth="1"/>
    <col min="4863" max="4863" width="17.7109375" style="111" customWidth="1"/>
    <col min="4864" max="4864" width="19.140625" style="111" customWidth="1"/>
    <col min="4865" max="4865" width="16.85546875" style="111" customWidth="1"/>
    <col min="4866" max="4866" width="18.28515625" style="111" customWidth="1"/>
    <col min="4867" max="4867" width="12.85546875" style="111" customWidth="1"/>
    <col min="4868" max="4868" width="11.7109375" style="111" customWidth="1"/>
    <col min="4869" max="4869" width="3.42578125" style="111" customWidth="1"/>
    <col min="4870" max="5114" width="11.7109375" style="111"/>
    <col min="5115" max="5115" width="9.140625" style="111" customWidth="1"/>
    <col min="5116" max="5116" width="17.28515625" style="111" customWidth="1"/>
    <col min="5117" max="5117" width="19.42578125" style="111" customWidth="1"/>
    <col min="5118" max="5118" width="19" style="111" customWidth="1"/>
    <col min="5119" max="5119" width="17.7109375" style="111" customWidth="1"/>
    <col min="5120" max="5120" width="19.140625" style="111" customWidth="1"/>
    <col min="5121" max="5121" width="16.85546875" style="111" customWidth="1"/>
    <col min="5122" max="5122" width="18.28515625" style="111" customWidth="1"/>
    <col min="5123" max="5123" width="12.85546875" style="111" customWidth="1"/>
    <col min="5124" max="5124" width="11.7109375" style="111" customWidth="1"/>
    <col min="5125" max="5125" width="3.42578125" style="111" customWidth="1"/>
    <col min="5126" max="5370" width="11.7109375" style="111"/>
    <col min="5371" max="5371" width="9.140625" style="111" customWidth="1"/>
    <col min="5372" max="5372" width="17.28515625" style="111" customWidth="1"/>
    <col min="5373" max="5373" width="19.42578125" style="111" customWidth="1"/>
    <col min="5374" max="5374" width="19" style="111" customWidth="1"/>
    <col min="5375" max="5375" width="17.7109375" style="111" customWidth="1"/>
    <col min="5376" max="5376" width="19.140625" style="111" customWidth="1"/>
    <col min="5377" max="5377" width="16.85546875" style="111" customWidth="1"/>
    <col min="5378" max="5378" width="18.28515625" style="111" customWidth="1"/>
    <col min="5379" max="5379" width="12.85546875" style="111" customWidth="1"/>
    <col min="5380" max="5380" width="11.7109375" style="111" customWidth="1"/>
    <col min="5381" max="5381" width="3.42578125" style="111" customWidth="1"/>
    <col min="5382" max="5626" width="11.7109375" style="111"/>
    <col min="5627" max="5627" width="9.140625" style="111" customWidth="1"/>
    <col min="5628" max="5628" width="17.28515625" style="111" customWidth="1"/>
    <col min="5629" max="5629" width="19.42578125" style="111" customWidth="1"/>
    <col min="5630" max="5630" width="19" style="111" customWidth="1"/>
    <col min="5631" max="5631" width="17.7109375" style="111" customWidth="1"/>
    <col min="5632" max="5632" width="19.140625" style="111" customWidth="1"/>
    <col min="5633" max="5633" width="16.85546875" style="111" customWidth="1"/>
    <col min="5634" max="5634" width="18.28515625" style="111" customWidth="1"/>
    <col min="5635" max="5635" width="12.85546875" style="111" customWidth="1"/>
    <col min="5636" max="5636" width="11.7109375" style="111" customWidth="1"/>
    <col min="5637" max="5637" width="3.42578125" style="111" customWidth="1"/>
    <col min="5638" max="5882" width="11.7109375" style="111"/>
    <col min="5883" max="5883" width="9.140625" style="111" customWidth="1"/>
    <col min="5884" max="5884" width="17.28515625" style="111" customWidth="1"/>
    <col min="5885" max="5885" width="19.42578125" style="111" customWidth="1"/>
    <col min="5886" max="5886" width="19" style="111" customWidth="1"/>
    <col min="5887" max="5887" width="17.7109375" style="111" customWidth="1"/>
    <col min="5888" max="5888" width="19.140625" style="111" customWidth="1"/>
    <col min="5889" max="5889" width="16.85546875" style="111" customWidth="1"/>
    <col min="5890" max="5890" width="18.28515625" style="111" customWidth="1"/>
    <col min="5891" max="5891" width="12.85546875" style="111" customWidth="1"/>
    <col min="5892" max="5892" width="11.7109375" style="111" customWidth="1"/>
    <col min="5893" max="5893" width="3.42578125" style="111" customWidth="1"/>
    <col min="5894" max="6138" width="11.7109375" style="111"/>
    <col min="6139" max="6139" width="9.140625" style="111" customWidth="1"/>
    <col min="6140" max="6140" width="17.28515625" style="111" customWidth="1"/>
    <col min="6141" max="6141" width="19.42578125" style="111" customWidth="1"/>
    <col min="6142" max="6142" width="19" style="111" customWidth="1"/>
    <col min="6143" max="6143" width="17.7109375" style="111" customWidth="1"/>
    <col min="6144" max="6144" width="19.140625" style="111" customWidth="1"/>
    <col min="6145" max="6145" width="16.85546875" style="111" customWidth="1"/>
    <col min="6146" max="6146" width="18.28515625" style="111" customWidth="1"/>
    <col min="6147" max="6147" width="12.85546875" style="111" customWidth="1"/>
    <col min="6148" max="6148" width="11.7109375" style="111" customWidth="1"/>
    <col min="6149" max="6149" width="3.42578125" style="111" customWidth="1"/>
    <col min="6150" max="6394" width="11.7109375" style="111"/>
    <col min="6395" max="6395" width="9.140625" style="111" customWidth="1"/>
    <col min="6396" max="6396" width="17.28515625" style="111" customWidth="1"/>
    <col min="6397" max="6397" width="19.42578125" style="111" customWidth="1"/>
    <col min="6398" max="6398" width="19" style="111" customWidth="1"/>
    <col min="6399" max="6399" width="17.7109375" style="111" customWidth="1"/>
    <col min="6400" max="6400" width="19.140625" style="111" customWidth="1"/>
    <col min="6401" max="6401" width="16.85546875" style="111" customWidth="1"/>
    <col min="6402" max="6402" width="18.28515625" style="111" customWidth="1"/>
    <col min="6403" max="6403" width="12.85546875" style="111" customWidth="1"/>
    <col min="6404" max="6404" width="11.7109375" style="111" customWidth="1"/>
    <col min="6405" max="6405" width="3.42578125" style="111" customWidth="1"/>
    <col min="6406" max="6650" width="11.7109375" style="111"/>
    <col min="6651" max="6651" width="9.140625" style="111" customWidth="1"/>
    <col min="6652" max="6652" width="17.28515625" style="111" customWidth="1"/>
    <col min="6653" max="6653" width="19.42578125" style="111" customWidth="1"/>
    <col min="6654" max="6654" width="19" style="111" customWidth="1"/>
    <col min="6655" max="6655" width="17.7109375" style="111" customWidth="1"/>
    <col min="6656" max="6656" width="19.140625" style="111" customWidth="1"/>
    <col min="6657" max="6657" width="16.85546875" style="111" customWidth="1"/>
    <col min="6658" max="6658" width="18.28515625" style="111" customWidth="1"/>
    <col min="6659" max="6659" width="12.85546875" style="111" customWidth="1"/>
    <col min="6660" max="6660" width="11.7109375" style="111" customWidth="1"/>
    <col min="6661" max="6661" width="3.42578125" style="111" customWidth="1"/>
    <col min="6662" max="6906" width="11.7109375" style="111"/>
    <col min="6907" max="6907" width="9.140625" style="111" customWidth="1"/>
    <col min="6908" max="6908" width="17.28515625" style="111" customWidth="1"/>
    <col min="6909" max="6909" width="19.42578125" style="111" customWidth="1"/>
    <col min="6910" max="6910" width="19" style="111" customWidth="1"/>
    <col min="6911" max="6911" width="17.7109375" style="111" customWidth="1"/>
    <col min="6912" max="6912" width="19.140625" style="111" customWidth="1"/>
    <col min="6913" max="6913" width="16.85546875" style="111" customWidth="1"/>
    <col min="6914" max="6914" width="18.28515625" style="111" customWidth="1"/>
    <col min="6915" max="6915" width="12.85546875" style="111" customWidth="1"/>
    <col min="6916" max="6916" width="11.7109375" style="111" customWidth="1"/>
    <col min="6917" max="6917" width="3.42578125" style="111" customWidth="1"/>
    <col min="6918" max="7162" width="11.7109375" style="111"/>
    <col min="7163" max="7163" width="9.140625" style="111" customWidth="1"/>
    <col min="7164" max="7164" width="17.28515625" style="111" customWidth="1"/>
    <col min="7165" max="7165" width="19.42578125" style="111" customWidth="1"/>
    <col min="7166" max="7166" width="19" style="111" customWidth="1"/>
    <col min="7167" max="7167" width="17.7109375" style="111" customWidth="1"/>
    <col min="7168" max="7168" width="19.140625" style="111" customWidth="1"/>
    <col min="7169" max="7169" width="16.85546875" style="111" customWidth="1"/>
    <col min="7170" max="7170" width="18.28515625" style="111" customWidth="1"/>
    <col min="7171" max="7171" width="12.85546875" style="111" customWidth="1"/>
    <col min="7172" max="7172" width="11.7109375" style="111" customWidth="1"/>
    <col min="7173" max="7173" width="3.42578125" style="111" customWidth="1"/>
    <col min="7174" max="7418" width="11.7109375" style="111"/>
    <col min="7419" max="7419" width="9.140625" style="111" customWidth="1"/>
    <col min="7420" max="7420" width="17.28515625" style="111" customWidth="1"/>
    <col min="7421" max="7421" width="19.42578125" style="111" customWidth="1"/>
    <col min="7422" max="7422" width="19" style="111" customWidth="1"/>
    <col min="7423" max="7423" width="17.7109375" style="111" customWidth="1"/>
    <col min="7424" max="7424" width="19.140625" style="111" customWidth="1"/>
    <col min="7425" max="7425" width="16.85546875" style="111" customWidth="1"/>
    <col min="7426" max="7426" width="18.28515625" style="111" customWidth="1"/>
    <col min="7427" max="7427" width="12.85546875" style="111" customWidth="1"/>
    <col min="7428" max="7428" width="11.7109375" style="111" customWidth="1"/>
    <col min="7429" max="7429" width="3.42578125" style="111" customWidth="1"/>
    <col min="7430" max="7674" width="11.7109375" style="111"/>
    <col min="7675" max="7675" width="9.140625" style="111" customWidth="1"/>
    <col min="7676" max="7676" width="17.28515625" style="111" customWidth="1"/>
    <col min="7677" max="7677" width="19.42578125" style="111" customWidth="1"/>
    <col min="7678" max="7678" width="19" style="111" customWidth="1"/>
    <col min="7679" max="7679" width="17.7109375" style="111" customWidth="1"/>
    <col min="7680" max="7680" width="19.140625" style="111" customWidth="1"/>
    <col min="7681" max="7681" width="16.85546875" style="111" customWidth="1"/>
    <col min="7682" max="7682" width="18.28515625" style="111" customWidth="1"/>
    <col min="7683" max="7683" width="12.85546875" style="111" customWidth="1"/>
    <col min="7684" max="7684" width="11.7109375" style="111" customWidth="1"/>
    <col min="7685" max="7685" width="3.42578125" style="111" customWidth="1"/>
    <col min="7686" max="7930" width="11.7109375" style="111"/>
    <col min="7931" max="7931" width="9.140625" style="111" customWidth="1"/>
    <col min="7932" max="7932" width="17.28515625" style="111" customWidth="1"/>
    <col min="7933" max="7933" width="19.42578125" style="111" customWidth="1"/>
    <col min="7934" max="7934" width="19" style="111" customWidth="1"/>
    <col min="7935" max="7935" width="17.7109375" style="111" customWidth="1"/>
    <col min="7936" max="7936" width="19.140625" style="111" customWidth="1"/>
    <col min="7937" max="7937" width="16.85546875" style="111" customWidth="1"/>
    <col min="7938" max="7938" width="18.28515625" style="111" customWidth="1"/>
    <col min="7939" max="7939" width="12.85546875" style="111" customWidth="1"/>
    <col min="7940" max="7940" width="11.7109375" style="111" customWidth="1"/>
    <col min="7941" max="7941" width="3.42578125" style="111" customWidth="1"/>
    <col min="7942" max="8186" width="11.7109375" style="111"/>
    <col min="8187" max="8187" width="9.140625" style="111" customWidth="1"/>
    <col min="8188" max="8188" width="17.28515625" style="111" customWidth="1"/>
    <col min="8189" max="8189" width="19.42578125" style="111" customWidth="1"/>
    <col min="8190" max="8190" width="19" style="111" customWidth="1"/>
    <col min="8191" max="8191" width="17.7109375" style="111" customWidth="1"/>
    <col min="8192" max="8192" width="19.140625" style="111" customWidth="1"/>
    <col min="8193" max="8193" width="16.85546875" style="111" customWidth="1"/>
    <col min="8194" max="8194" width="18.28515625" style="111" customWidth="1"/>
    <col min="8195" max="8195" width="12.85546875" style="111" customWidth="1"/>
    <col min="8196" max="8196" width="11.7109375" style="111" customWidth="1"/>
    <col min="8197" max="8197" width="3.42578125" style="111" customWidth="1"/>
    <col min="8198" max="8442" width="11.7109375" style="111"/>
    <col min="8443" max="8443" width="9.140625" style="111" customWidth="1"/>
    <col min="8444" max="8444" width="17.28515625" style="111" customWidth="1"/>
    <col min="8445" max="8445" width="19.42578125" style="111" customWidth="1"/>
    <col min="8446" max="8446" width="19" style="111" customWidth="1"/>
    <col min="8447" max="8447" width="17.7109375" style="111" customWidth="1"/>
    <col min="8448" max="8448" width="19.140625" style="111" customWidth="1"/>
    <col min="8449" max="8449" width="16.85546875" style="111" customWidth="1"/>
    <col min="8450" max="8450" width="18.28515625" style="111" customWidth="1"/>
    <col min="8451" max="8451" width="12.85546875" style="111" customWidth="1"/>
    <col min="8452" max="8452" width="11.7109375" style="111" customWidth="1"/>
    <col min="8453" max="8453" width="3.42578125" style="111" customWidth="1"/>
    <col min="8454" max="8698" width="11.7109375" style="111"/>
    <col min="8699" max="8699" width="9.140625" style="111" customWidth="1"/>
    <col min="8700" max="8700" width="17.28515625" style="111" customWidth="1"/>
    <col min="8701" max="8701" width="19.42578125" style="111" customWidth="1"/>
    <col min="8702" max="8702" width="19" style="111" customWidth="1"/>
    <col min="8703" max="8703" width="17.7109375" style="111" customWidth="1"/>
    <col min="8704" max="8704" width="19.140625" style="111" customWidth="1"/>
    <col min="8705" max="8705" width="16.85546875" style="111" customWidth="1"/>
    <col min="8706" max="8706" width="18.28515625" style="111" customWidth="1"/>
    <col min="8707" max="8707" width="12.85546875" style="111" customWidth="1"/>
    <col min="8708" max="8708" width="11.7109375" style="111" customWidth="1"/>
    <col min="8709" max="8709" width="3.42578125" style="111" customWidth="1"/>
    <col min="8710" max="8954" width="11.7109375" style="111"/>
    <col min="8955" max="8955" width="9.140625" style="111" customWidth="1"/>
    <col min="8956" max="8956" width="17.28515625" style="111" customWidth="1"/>
    <col min="8957" max="8957" width="19.42578125" style="111" customWidth="1"/>
    <col min="8958" max="8958" width="19" style="111" customWidth="1"/>
    <col min="8959" max="8959" width="17.7109375" style="111" customWidth="1"/>
    <col min="8960" max="8960" width="19.140625" style="111" customWidth="1"/>
    <col min="8961" max="8961" width="16.85546875" style="111" customWidth="1"/>
    <col min="8962" max="8962" width="18.28515625" style="111" customWidth="1"/>
    <col min="8963" max="8963" width="12.85546875" style="111" customWidth="1"/>
    <col min="8964" max="8964" width="11.7109375" style="111" customWidth="1"/>
    <col min="8965" max="8965" width="3.42578125" style="111" customWidth="1"/>
    <col min="8966" max="9210" width="11.7109375" style="111"/>
    <col min="9211" max="9211" width="9.140625" style="111" customWidth="1"/>
    <col min="9212" max="9212" width="17.28515625" style="111" customWidth="1"/>
    <col min="9213" max="9213" width="19.42578125" style="111" customWidth="1"/>
    <col min="9214" max="9214" width="19" style="111" customWidth="1"/>
    <col min="9215" max="9215" width="17.7109375" style="111" customWidth="1"/>
    <col min="9216" max="9216" width="19.140625" style="111" customWidth="1"/>
    <col min="9217" max="9217" width="16.85546875" style="111" customWidth="1"/>
    <col min="9218" max="9218" width="18.28515625" style="111" customWidth="1"/>
    <col min="9219" max="9219" width="12.85546875" style="111" customWidth="1"/>
    <col min="9220" max="9220" width="11.7109375" style="111" customWidth="1"/>
    <col min="9221" max="9221" width="3.42578125" style="111" customWidth="1"/>
    <col min="9222" max="9466" width="11.7109375" style="111"/>
    <col min="9467" max="9467" width="9.140625" style="111" customWidth="1"/>
    <col min="9468" max="9468" width="17.28515625" style="111" customWidth="1"/>
    <col min="9469" max="9469" width="19.42578125" style="111" customWidth="1"/>
    <col min="9470" max="9470" width="19" style="111" customWidth="1"/>
    <col min="9471" max="9471" width="17.7109375" style="111" customWidth="1"/>
    <col min="9472" max="9472" width="19.140625" style="111" customWidth="1"/>
    <col min="9473" max="9473" width="16.85546875" style="111" customWidth="1"/>
    <col min="9474" max="9474" width="18.28515625" style="111" customWidth="1"/>
    <col min="9475" max="9475" width="12.85546875" style="111" customWidth="1"/>
    <col min="9476" max="9476" width="11.7109375" style="111" customWidth="1"/>
    <col min="9477" max="9477" width="3.42578125" style="111" customWidth="1"/>
    <col min="9478" max="9722" width="11.7109375" style="111"/>
    <col min="9723" max="9723" width="9.140625" style="111" customWidth="1"/>
    <col min="9724" max="9724" width="17.28515625" style="111" customWidth="1"/>
    <col min="9725" max="9725" width="19.42578125" style="111" customWidth="1"/>
    <col min="9726" max="9726" width="19" style="111" customWidth="1"/>
    <col min="9727" max="9727" width="17.7109375" style="111" customWidth="1"/>
    <col min="9728" max="9728" width="19.140625" style="111" customWidth="1"/>
    <col min="9729" max="9729" width="16.85546875" style="111" customWidth="1"/>
    <col min="9730" max="9730" width="18.28515625" style="111" customWidth="1"/>
    <col min="9731" max="9731" width="12.85546875" style="111" customWidth="1"/>
    <col min="9732" max="9732" width="11.7109375" style="111" customWidth="1"/>
    <col min="9733" max="9733" width="3.42578125" style="111" customWidth="1"/>
    <col min="9734" max="9978" width="11.7109375" style="111"/>
    <col min="9979" max="9979" width="9.140625" style="111" customWidth="1"/>
    <col min="9980" max="9980" width="17.28515625" style="111" customWidth="1"/>
    <col min="9981" max="9981" width="19.42578125" style="111" customWidth="1"/>
    <col min="9982" max="9982" width="19" style="111" customWidth="1"/>
    <col min="9983" max="9983" width="17.7109375" style="111" customWidth="1"/>
    <col min="9984" max="9984" width="19.140625" style="111" customWidth="1"/>
    <col min="9985" max="9985" width="16.85546875" style="111" customWidth="1"/>
    <col min="9986" max="9986" width="18.28515625" style="111" customWidth="1"/>
    <col min="9987" max="9987" width="12.85546875" style="111" customWidth="1"/>
    <col min="9988" max="9988" width="11.7109375" style="111" customWidth="1"/>
    <col min="9989" max="9989" width="3.42578125" style="111" customWidth="1"/>
    <col min="9990" max="10234" width="11.7109375" style="111"/>
    <col min="10235" max="10235" width="9.140625" style="111" customWidth="1"/>
    <col min="10236" max="10236" width="17.28515625" style="111" customWidth="1"/>
    <col min="10237" max="10237" width="19.42578125" style="111" customWidth="1"/>
    <col min="10238" max="10238" width="19" style="111" customWidth="1"/>
    <col min="10239" max="10239" width="17.7109375" style="111" customWidth="1"/>
    <col min="10240" max="10240" width="19.140625" style="111" customWidth="1"/>
    <col min="10241" max="10241" width="16.85546875" style="111" customWidth="1"/>
    <col min="10242" max="10242" width="18.28515625" style="111" customWidth="1"/>
    <col min="10243" max="10243" width="12.85546875" style="111" customWidth="1"/>
    <col min="10244" max="10244" width="11.7109375" style="111" customWidth="1"/>
    <col min="10245" max="10245" width="3.42578125" style="111" customWidth="1"/>
    <col min="10246" max="10490" width="11.7109375" style="111"/>
    <col min="10491" max="10491" width="9.140625" style="111" customWidth="1"/>
    <col min="10492" max="10492" width="17.28515625" style="111" customWidth="1"/>
    <col min="10493" max="10493" width="19.42578125" style="111" customWidth="1"/>
    <col min="10494" max="10494" width="19" style="111" customWidth="1"/>
    <col min="10495" max="10495" width="17.7109375" style="111" customWidth="1"/>
    <col min="10496" max="10496" width="19.140625" style="111" customWidth="1"/>
    <col min="10497" max="10497" width="16.85546875" style="111" customWidth="1"/>
    <col min="10498" max="10498" width="18.28515625" style="111" customWidth="1"/>
    <col min="10499" max="10499" width="12.85546875" style="111" customWidth="1"/>
    <col min="10500" max="10500" width="11.7109375" style="111" customWidth="1"/>
    <col min="10501" max="10501" width="3.42578125" style="111" customWidth="1"/>
    <col min="10502" max="10746" width="11.7109375" style="111"/>
    <col min="10747" max="10747" width="9.140625" style="111" customWidth="1"/>
    <col min="10748" max="10748" width="17.28515625" style="111" customWidth="1"/>
    <col min="10749" max="10749" width="19.42578125" style="111" customWidth="1"/>
    <col min="10750" max="10750" width="19" style="111" customWidth="1"/>
    <col min="10751" max="10751" width="17.7109375" style="111" customWidth="1"/>
    <col min="10752" max="10752" width="19.140625" style="111" customWidth="1"/>
    <col min="10753" max="10753" width="16.85546875" style="111" customWidth="1"/>
    <col min="10754" max="10754" width="18.28515625" style="111" customWidth="1"/>
    <col min="10755" max="10755" width="12.85546875" style="111" customWidth="1"/>
    <col min="10756" max="10756" width="11.7109375" style="111" customWidth="1"/>
    <col min="10757" max="10757" width="3.42578125" style="111" customWidth="1"/>
    <col min="10758" max="11002" width="11.7109375" style="111"/>
    <col min="11003" max="11003" width="9.140625" style="111" customWidth="1"/>
    <col min="11004" max="11004" width="17.28515625" style="111" customWidth="1"/>
    <col min="11005" max="11005" width="19.42578125" style="111" customWidth="1"/>
    <col min="11006" max="11006" width="19" style="111" customWidth="1"/>
    <col min="11007" max="11007" width="17.7109375" style="111" customWidth="1"/>
    <col min="11008" max="11008" width="19.140625" style="111" customWidth="1"/>
    <col min="11009" max="11009" width="16.85546875" style="111" customWidth="1"/>
    <col min="11010" max="11010" width="18.28515625" style="111" customWidth="1"/>
    <col min="11011" max="11011" width="12.85546875" style="111" customWidth="1"/>
    <col min="11012" max="11012" width="11.7109375" style="111" customWidth="1"/>
    <col min="11013" max="11013" width="3.42578125" style="111" customWidth="1"/>
    <col min="11014" max="11258" width="11.7109375" style="111"/>
    <col min="11259" max="11259" width="9.140625" style="111" customWidth="1"/>
    <col min="11260" max="11260" width="17.28515625" style="111" customWidth="1"/>
    <col min="11261" max="11261" width="19.42578125" style="111" customWidth="1"/>
    <col min="11262" max="11262" width="19" style="111" customWidth="1"/>
    <col min="11263" max="11263" width="17.7109375" style="111" customWidth="1"/>
    <col min="11264" max="11264" width="19.140625" style="111" customWidth="1"/>
    <col min="11265" max="11265" width="16.85546875" style="111" customWidth="1"/>
    <col min="11266" max="11266" width="18.28515625" style="111" customWidth="1"/>
    <col min="11267" max="11267" width="12.85546875" style="111" customWidth="1"/>
    <col min="11268" max="11268" width="11.7109375" style="111" customWidth="1"/>
    <col min="11269" max="11269" width="3.42578125" style="111" customWidth="1"/>
    <col min="11270" max="11514" width="11.7109375" style="111"/>
    <col min="11515" max="11515" width="9.140625" style="111" customWidth="1"/>
    <col min="11516" max="11516" width="17.28515625" style="111" customWidth="1"/>
    <col min="11517" max="11517" width="19.42578125" style="111" customWidth="1"/>
    <col min="11518" max="11518" width="19" style="111" customWidth="1"/>
    <col min="11519" max="11519" width="17.7109375" style="111" customWidth="1"/>
    <col min="11520" max="11520" width="19.140625" style="111" customWidth="1"/>
    <col min="11521" max="11521" width="16.85546875" style="111" customWidth="1"/>
    <col min="11522" max="11522" width="18.28515625" style="111" customWidth="1"/>
    <col min="11523" max="11523" width="12.85546875" style="111" customWidth="1"/>
    <col min="11524" max="11524" width="11.7109375" style="111" customWidth="1"/>
    <col min="11525" max="11525" width="3.42578125" style="111" customWidth="1"/>
    <col min="11526" max="11770" width="11.7109375" style="111"/>
    <col min="11771" max="11771" width="9.140625" style="111" customWidth="1"/>
    <col min="11772" max="11772" width="17.28515625" style="111" customWidth="1"/>
    <col min="11773" max="11773" width="19.42578125" style="111" customWidth="1"/>
    <col min="11774" max="11774" width="19" style="111" customWidth="1"/>
    <col min="11775" max="11775" width="17.7109375" style="111" customWidth="1"/>
    <col min="11776" max="11776" width="19.140625" style="111" customWidth="1"/>
    <col min="11777" max="11777" width="16.85546875" style="111" customWidth="1"/>
    <col min="11778" max="11778" width="18.28515625" style="111" customWidth="1"/>
    <col min="11779" max="11779" width="12.85546875" style="111" customWidth="1"/>
    <col min="11780" max="11780" width="11.7109375" style="111" customWidth="1"/>
    <col min="11781" max="11781" width="3.42578125" style="111" customWidth="1"/>
    <col min="11782" max="12026" width="11.7109375" style="111"/>
    <col min="12027" max="12027" width="9.140625" style="111" customWidth="1"/>
    <col min="12028" max="12028" width="17.28515625" style="111" customWidth="1"/>
    <col min="12029" max="12029" width="19.42578125" style="111" customWidth="1"/>
    <col min="12030" max="12030" width="19" style="111" customWidth="1"/>
    <col min="12031" max="12031" width="17.7109375" style="111" customWidth="1"/>
    <col min="12032" max="12032" width="19.140625" style="111" customWidth="1"/>
    <col min="12033" max="12033" width="16.85546875" style="111" customWidth="1"/>
    <col min="12034" max="12034" width="18.28515625" style="111" customWidth="1"/>
    <col min="12035" max="12035" width="12.85546875" style="111" customWidth="1"/>
    <col min="12036" max="12036" width="11.7109375" style="111" customWidth="1"/>
    <col min="12037" max="12037" width="3.42578125" style="111" customWidth="1"/>
    <col min="12038" max="12282" width="11.7109375" style="111"/>
    <col min="12283" max="12283" width="9.140625" style="111" customWidth="1"/>
    <col min="12284" max="12284" width="17.28515625" style="111" customWidth="1"/>
    <col min="12285" max="12285" width="19.42578125" style="111" customWidth="1"/>
    <col min="12286" max="12286" width="19" style="111" customWidth="1"/>
    <col min="12287" max="12287" width="17.7109375" style="111" customWidth="1"/>
    <col min="12288" max="12288" width="19.140625" style="111" customWidth="1"/>
    <col min="12289" max="12289" width="16.85546875" style="111" customWidth="1"/>
    <col min="12290" max="12290" width="18.28515625" style="111" customWidth="1"/>
    <col min="12291" max="12291" width="12.85546875" style="111" customWidth="1"/>
    <col min="12292" max="12292" width="11.7109375" style="111" customWidth="1"/>
    <col min="12293" max="12293" width="3.42578125" style="111" customWidth="1"/>
    <col min="12294" max="12538" width="11.7109375" style="111"/>
    <col min="12539" max="12539" width="9.140625" style="111" customWidth="1"/>
    <col min="12540" max="12540" width="17.28515625" style="111" customWidth="1"/>
    <col min="12541" max="12541" width="19.42578125" style="111" customWidth="1"/>
    <col min="12542" max="12542" width="19" style="111" customWidth="1"/>
    <col min="12543" max="12543" width="17.7109375" style="111" customWidth="1"/>
    <col min="12544" max="12544" width="19.140625" style="111" customWidth="1"/>
    <col min="12545" max="12545" width="16.85546875" style="111" customWidth="1"/>
    <col min="12546" max="12546" width="18.28515625" style="111" customWidth="1"/>
    <col min="12547" max="12547" width="12.85546875" style="111" customWidth="1"/>
    <col min="12548" max="12548" width="11.7109375" style="111" customWidth="1"/>
    <col min="12549" max="12549" width="3.42578125" style="111" customWidth="1"/>
    <col min="12550" max="12794" width="11.7109375" style="111"/>
    <col min="12795" max="12795" width="9.140625" style="111" customWidth="1"/>
    <col min="12796" max="12796" width="17.28515625" style="111" customWidth="1"/>
    <col min="12797" max="12797" width="19.42578125" style="111" customWidth="1"/>
    <col min="12798" max="12798" width="19" style="111" customWidth="1"/>
    <col min="12799" max="12799" width="17.7109375" style="111" customWidth="1"/>
    <col min="12800" max="12800" width="19.140625" style="111" customWidth="1"/>
    <col min="12801" max="12801" width="16.85546875" style="111" customWidth="1"/>
    <col min="12802" max="12802" width="18.28515625" style="111" customWidth="1"/>
    <col min="12803" max="12803" width="12.85546875" style="111" customWidth="1"/>
    <col min="12804" max="12804" width="11.7109375" style="111" customWidth="1"/>
    <col min="12805" max="12805" width="3.42578125" style="111" customWidth="1"/>
    <col min="12806" max="13050" width="11.7109375" style="111"/>
    <col min="13051" max="13051" width="9.140625" style="111" customWidth="1"/>
    <col min="13052" max="13052" width="17.28515625" style="111" customWidth="1"/>
    <col min="13053" max="13053" width="19.42578125" style="111" customWidth="1"/>
    <col min="13054" max="13054" width="19" style="111" customWidth="1"/>
    <col min="13055" max="13055" width="17.7109375" style="111" customWidth="1"/>
    <col min="13056" max="13056" width="19.140625" style="111" customWidth="1"/>
    <col min="13057" max="13057" width="16.85546875" style="111" customWidth="1"/>
    <col min="13058" max="13058" width="18.28515625" style="111" customWidth="1"/>
    <col min="13059" max="13059" width="12.85546875" style="111" customWidth="1"/>
    <col min="13060" max="13060" width="11.7109375" style="111" customWidth="1"/>
    <col min="13061" max="13061" width="3.42578125" style="111" customWidth="1"/>
    <col min="13062" max="13306" width="11.7109375" style="111"/>
    <col min="13307" max="13307" width="9.140625" style="111" customWidth="1"/>
    <col min="13308" max="13308" width="17.28515625" style="111" customWidth="1"/>
    <col min="13309" max="13309" width="19.42578125" style="111" customWidth="1"/>
    <col min="13310" max="13310" width="19" style="111" customWidth="1"/>
    <col min="13311" max="13311" width="17.7109375" style="111" customWidth="1"/>
    <col min="13312" max="13312" width="19.140625" style="111" customWidth="1"/>
    <col min="13313" max="13313" width="16.85546875" style="111" customWidth="1"/>
    <col min="13314" max="13314" width="18.28515625" style="111" customWidth="1"/>
    <col min="13315" max="13315" width="12.85546875" style="111" customWidth="1"/>
    <col min="13316" max="13316" width="11.7109375" style="111" customWidth="1"/>
    <col min="13317" max="13317" width="3.42578125" style="111" customWidth="1"/>
    <col min="13318" max="13562" width="11.7109375" style="111"/>
    <col min="13563" max="13563" width="9.140625" style="111" customWidth="1"/>
    <col min="13564" max="13564" width="17.28515625" style="111" customWidth="1"/>
    <col min="13565" max="13565" width="19.42578125" style="111" customWidth="1"/>
    <col min="13566" max="13566" width="19" style="111" customWidth="1"/>
    <col min="13567" max="13567" width="17.7109375" style="111" customWidth="1"/>
    <col min="13568" max="13568" width="19.140625" style="111" customWidth="1"/>
    <col min="13569" max="13569" width="16.85546875" style="111" customWidth="1"/>
    <col min="13570" max="13570" width="18.28515625" style="111" customWidth="1"/>
    <col min="13571" max="13571" width="12.85546875" style="111" customWidth="1"/>
    <col min="13572" max="13572" width="11.7109375" style="111" customWidth="1"/>
    <col min="13573" max="13573" width="3.42578125" style="111" customWidth="1"/>
    <col min="13574" max="13818" width="11.7109375" style="111"/>
    <col min="13819" max="13819" width="9.140625" style="111" customWidth="1"/>
    <col min="13820" max="13820" width="17.28515625" style="111" customWidth="1"/>
    <col min="13821" max="13821" width="19.42578125" style="111" customWidth="1"/>
    <col min="13822" max="13822" width="19" style="111" customWidth="1"/>
    <col min="13823" max="13823" width="17.7109375" style="111" customWidth="1"/>
    <col min="13824" max="13824" width="19.140625" style="111" customWidth="1"/>
    <col min="13825" max="13825" width="16.85546875" style="111" customWidth="1"/>
    <col min="13826" max="13826" width="18.28515625" style="111" customWidth="1"/>
    <col min="13827" max="13827" width="12.85546875" style="111" customWidth="1"/>
    <col min="13828" max="13828" width="11.7109375" style="111" customWidth="1"/>
    <col min="13829" max="13829" width="3.42578125" style="111" customWidth="1"/>
    <col min="13830" max="14074" width="11.7109375" style="111"/>
    <col min="14075" max="14075" width="9.140625" style="111" customWidth="1"/>
    <col min="14076" max="14076" width="17.28515625" style="111" customWidth="1"/>
    <col min="14077" max="14077" width="19.42578125" style="111" customWidth="1"/>
    <col min="14078" max="14078" width="19" style="111" customWidth="1"/>
    <col min="14079" max="14079" width="17.7109375" style="111" customWidth="1"/>
    <col min="14080" max="14080" width="19.140625" style="111" customWidth="1"/>
    <col min="14081" max="14081" width="16.85546875" style="111" customWidth="1"/>
    <col min="14082" max="14082" width="18.28515625" style="111" customWidth="1"/>
    <col min="14083" max="14083" width="12.85546875" style="111" customWidth="1"/>
    <col min="14084" max="14084" width="11.7109375" style="111" customWidth="1"/>
    <col min="14085" max="14085" width="3.42578125" style="111" customWidth="1"/>
    <col min="14086" max="14330" width="11.7109375" style="111"/>
    <col min="14331" max="14331" width="9.140625" style="111" customWidth="1"/>
    <col min="14332" max="14332" width="17.28515625" style="111" customWidth="1"/>
    <col min="14333" max="14333" width="19.42578125" style="111" customWidth="1"/>
    <col min="14334" max="14334" width="19" style="111" customWidth="1"/>
    <col min="14335" max="14335" width="17.7109375" style="111" customWidth="1"/>
    <col min="14336" max="14336" width="19.140625" style="111" customWidth="1"/>
    <col min="14337" max="14337" width="16.85546875" style="111" customWidth="1"/>
    <col min="14338" max="14338" width="18.28515625" style="111" customWidth="1"/>
    <col min="14339" max="14339" width="12.85546875" style="111" customWidth="1"/>
    <col min="14340" max="14340" width="11.7109375" style="111" customWidth="1"/>
    <col min="14341" max="14341" width="3.42578125" style="111" customWidth="1"/>
    <col min="14342" max="14586" width="11.7109375" style="111"/>
    <col min="14587" max="14587" width="9.140625" style="111" customWidth="1"/>
    <col min="14588" max="14588" width="17.28515625" style="111" customWidth="1"/>
    <col min="14589" max="14589" width="19.42578125" style="111" customWidth="1"/>
    <col min="14590" max="14590" width="19" style="111" customWidth="1"/>
    <col min="14591" max="14591" width="17.7109375" style="111" customWidth="1"/>
    <col min="14592" max="14592" width="19.140625" style="111" customWidth="1"/>
    <col min="14593" max="14593" width="16.85546875" style="111" customWidth="1"/>
    <col min="14594" max="14594" width="18.28515625" style="111" customWidth="1"/>
    <col min="14595" max="14595" width="12.85546875" style="111" customWidth="1"/>
    <col min="14596" max="14596" width="11.7109375" style="111" customWidth="1"/>
    <col min="14597" max="14597" width="3.42578125" style="111" customWidth="1"/>
    <col min="14598" max="14842" width="11.7109375" style="111"/>
    <col min="14843" max="14843" width="9.140625" style="111" customWidth="1"/>
    <col min="14844" max="14844" width="17.28515625" style="111" customWidth="1"/>
    <col min="14845" max="14845" width="19.42578125" style="111" customWidth="1"/>
    <col min="14846" max="14846" width="19" style="111" customWidth="1"/>
    <col min="14847" max="14847" width="17.7109375" style="111" customWidth="1"/>
    <col min="14848" max="14848" width="19.140625" style="111" customWidth="1"/>
    <col min="14849" max="14849" width="16.85546875" style="111" customWidth="1"/>
    <col min="14850" max="14850" width="18.28515625" style="111" customWidth="1"/>
    <col min="14851" max="14851" width="12.85546875" style="111" customWidth="1"/>
    <col min="14852" max="14852" width="11.7109375" style="111" customWidth="1"/>
    <col min="14853" max="14853" width="3.42578125" style="111" customWidth="1"/>
    <col min="14854" max="15098" width="11.7109375" style="111"/>
    <col min="15099" max="15099" width="9.140625" style="111" customWidth="1"/>
    <col min="15100" max="15100" width="17.28515625" style="111" customWidth="1"/>
    <col min="15101" max="15101" width="19.42578125" style="111" customWidth="1"/>
    <col min="15102" max="15102" width="19" style="111" customWidth="1"/>
    <col min="15103" max="15103" width="17.7109375" style="111" customWidth="1"/>
    <col min="15104" max="15104" width="19.140625" style="111" customWidth="1"/>
    <col min="15105" max="15105" width="16.85546875" style="111" customWidth="1"/>
    <col min="15106" max="15106" width="18.28515625" style="111" customWidth="1"/>
    <col min="15107" max="15107" width="12.85546875" style="111" customWidth="1"/>
    <col min="15108" max="15108" width="11.7109375" style="111" customWidth="1"/>
    <col min="15109" max="15109" width="3.42578125" style="111" customWidth="1"/>
    <col min="15110" max="15354" width="11.7109375" style="111"/>
    <col min="15355" max="15355" width="9.140625" style="111" customWidth="1"/>
    <col min="15356" max="15356" width="17.28515625" style="111" customWidth="1"/>
    <col min="15357" max="15357" width="19.42578125" style="111" customWidth="1"/>
    <col min="15358" max="15358" width="19" style="111" customWidth="1"/>
    <col min="15359" max="15359" width="17.7109375" style="111" customWidth="1"/>
    <col min="15360" max="15360" width="19.140625" style="111" customWidth="1"/>
    <col min="15361" max="15361" width="16.85546875" style="111" customWidth="1"/>
    <col min="15362" max="15362" width="18.28515625" style="111" customWidth="1"/>
    <col min="15363" max="15363" width="12.85546875" style="111" customWidth="1"/>
    <col min="15364" max="15364" width="11.7109375" style="111" customWidth="1"/>
    <col min="15365" max="15365" width="3.42578125" style="111" customWidth="1"/>
    <col min="15366" max="15610" width="11.7109375" style="111"/>
    <col min="15611" max="15611" width="9.140625" style="111" customWidth="1"/>
    <col min="15612" max="15612" width="17.28515625" style="111" customWidth="1"/>
    <col min="15613" max="15613" width="19.42578125" style="111" customWidth="1"/>
    <col min="15614" max="15614" width="19" style="111" customWidth="1"/>
    <col min="15615" max="15615" width="17.7109375" style="111" customWidth="1"/>
    <col min="15616" max="15616" width="19.140625" style="111" customWidth="1"/>
    <col min="15617" max="15617" width="16.85546875" style="111" customWidth="1"/>
    <col min="15618" max="15618" width="18.28515625" style="111" customWidth="1"/>
    <col min="15619" max="15619" width="12.85546875" style="111" customWidth="1"/>
    <col min="15620" max="15620" width="11.7109375" style="111" customWidth="1"/>
    <col min="15621" max="15621" width="3.42578125" style="111" customWidth="1"/>
    <col min="15622" max="15866" width="11.7109375" style="111"/>
    <col min="15867" max="15867" width="9.140625" style="111" customWidth="1"/>
    <col min="15868" max="15868" width="17.28515625" style="111" customWidth="1"/>
    <col min="15869" max="15869" width="19.42578125" style="111" customWidth="1"/>
    <col min="15870" max="15870" width="19" style="111" customWidth="1"/>
    <col min="15871" max="15871" width="17.7109375" style="111" customWidth="1"/>
    <col min="15872" max="15872" width="19.140625" style="111" customWidth="1"/>
    <col min="15873" max="15873" width="16.85546875" style="111" customWidth="1"/>
    <col min="15874" max="15874" width="18.28515625" style="111" customWidth="1"/>
    <col min="15875" max="15875" width="12.85546875" style="111" customWidth="1"/>
    <col min="15876" max="15876" width="11.7109375" style="111" customWidth="1"/>
    <col min="15877" max="15877" width="3.42578125" style="111" customWidth="1"/>
    <col min="15878" max="16122" width="11.7109375" style="111"/>
    <col min="16123" max="16123" width="9.140625" style="111" customWidth="1"/>
    <col min="16124" max="16124" width="17.28515625" style="111" customWidth="1"/>
    <col min="16125" max="16125" width="19.42578125" style="111" customWidth="1"/>
    <col min="16126" max="16126" width="19" style="111" customWidth="1"/>
    <col min="16127" max="16127" width="17.7109375" style="111" customWidth="1"/>
    <col min="16128" max="16128" width="19.140625" style="111" customWidth="1"/>
    <col min="16129" max="16129" width="16.85546875" style="111" customWidth="1"/>
    <col min="16130" max="16130" width="18.28515625" style="111" customWidth="1"/>
    <col min="16131" max="16131" width="12.85546875" style="111" customWidth="1"/>
    <col min="16132" max="16132" width="11.7109375" style="111" customWidth="1"/>
    <col min="16133" max="16133" width="3.42578125" style="111" customWidth="1"/>
    <col min="16134" max="16384" width="11.7109375" style="111"/>
  </cols>
  <sheetData>
    <row r="7" spans="1:12" s="109" customFormat="1" ht="15" customHeight="1" x14ac:dyDescent="0.2">
      <c r="A7" s="1042" t="s">
        <v>363</v>
      </c>
      <c r="B7" s="1042"/>
      <c r="C7" s="1042"/>
      <c r="D7" s="1042"/>
      <c r="E7" s="1042"/>
      <c r="F7" s="1042"/>
      <c r="G7" s="1042"/>
      <c r="H7" s="1042"/>
      <c r="I7" s="107" t="s">
        <v>221</v>
      </c>
      <c r="J7" s="108"/>
      <c r="K7" s="108"/>
    </row>
    <row r="8" spans="1:12" s="109" customFormat="1" ht="15" customHeight="1" x14ac:dyDescent="0.2">
      <c r="A8" s="1042" t="s">
        <v>282</v>
      </c>
      <c r="B8" s="1042"/>
      <c r="C8" s="1042"/>
      <c r="D8" s="1042"/>
      <c r="E8" s="1042"/>
      <c r="F8" s="1042"/>
      <c r="G8" s="1042"/>
      <c r="H8" s="1042"/>
      <c r="I8" s="110">
        <v>2012</v>
      </c>
      <c r="J8" s="91" t="s">
        <v>221</v>
      </c>
      <c r="K8" s="110"/>
    </row>
    <row r="9" spans="1:12" s="109" customFormat="1" ht="15" customHeight="1" x14ac:dyDescent="0.2">
      <c r="A9" s="1043" t="s">
        <v>2896</v>
      </c>
      <c r="B9" s="1043"/>
      <c r="C9" s="1043"/>
      <c r="D9" s="1043"/>
      <c r="E9" s="1043"/>
      <c r="F9" s="1043"/>
      <c r="G9" s="1043"/>
      <c r="H9" s="1043"/>
      <c r="I9" s="117"/>
      <c r="J9" s="91"/>
      <c r="K9" s="110"/>
    </row>
    <row r="10" spans="1:12" s="109" customFormat="1" ht="15" customHeight="1" x14ac:dyDescent="0.2">
      <c r="A10" s="318"/>
      <c r="B10" s="318"/>
      <c r="C10" s="318"/>
      <c r="D10" s="318"/>
      <c r="E10" s="318"/>
      <c r="F10" s="318"/>
      <c r="G10" s="318"/>
      <c r="H10" s="318"/>
      <c r="I10" s="117"/>
      <c r="J10" s="91"/>
      <c r="K10" s="110"/>
    </row>
    <row r="11" spans="1:12" s="109" customFormat="1" ht="15" customHeight="1" x14ac:dyDescent="0.2">
      <c r="A11" s="317"/>
      <c r="B11" s="317"/>
      <c r="C11" s="317"/>
      <c r="D11" s="317"/>
      <c r="E11" s="317"/>
      <c r="F11" s="317"/>
      <c r="G11" s="317"/>
      <c r="H11" s="317"/>
      <c r="I11" s="110"/>
      <c r="J11" s="91"/>
      <c r="K11" s="110"/>
    </row>
    <row r="12" spans="1:12" s="109" customFormat="1" ht="15" customHeight="1" x14ac:dyDescent="0.2">
      <c r="A12" s="317"/>
      <c r="B12" s="317"/>
      <c r="C12" s="317"/>
      <c r="D12" s="317"/>
      <c r="E12" s="317"/>
      <c r="F12" s="317"/>
      <c r="G12" s="317"/>
      <c r="H12" s="317"/>
      <c r="I12" s="979"/>
      <c r="J12" s="975" t="s">
        <v>4323</v>
      </c>
      <c r="K12" s="980" t="s">
        <v>4</v>
      </c>
      <c r="L12" s="980" t="s">
        <v>5</v>
      </c>
    </row>
    <row r="13" spans="1:12" s="109" customFormat="1" ht="15" customHeight="1" x14ac:dyDescent="0.2">
      <c r="A13" s="317"/>
      <c r="B13" s="317"/>
      <c r="C13" s="317"/>
      <c r="D13" s="317"/>
      <c r="E13" s="317"/>
      <c r="F13" s="317"/>
      <c r="G13" s="317"/>
      <c r="H13" s="317"/>
      <c r="I13" s="1045" t="s">
        <v>2</v>
      </c>
      <c r="J13" s="976" t="s">
        <v>0</v>
      </c>
      <c r="K13" s="977">
        <v>0.48599406488790337</v>
      </c>
      <c r="L13" s="978">
        <v>0.57855431828821502</v>
      </c>
    </row>
    <row r="14" spans="1:12" s="109" customFormat="1" ht="15" customHeight="1" x14ac:dyDescent="0.2">
      <c r="A14" s="317"/>
      <c r="B14" s="317"/>
      <c r="C14" s="317"/>
      <c r="D14" s="317"/>
      <c r="E14" s="317"/>
      <c r="F14" s="317"/>
      <c r="G14" s="317"/>
      <c r="H14" s="317"/>
      <c r="I14" s="1045"/>
      <c r="J14" s="976" t="s">
        <v>1</v>
      </c>
      <c r="K14" s="977">
        <v>0.51400593511209658</v>
      </c>
      <c r="L14" s="978">
        <v>0.42131636651656573</v>
      </c>
    </row>
    <row r="15" spans="1:12" s="109" customFormat="1" ht="15" customHeight="1" x14ac:dyDescent="0.2">
      <c r="A15" s="317"/>
      <c r="B15" s="317"/>
      <c r="C15" s="317"/>
      <c r="D15" s="317"/>
      <c r="E15" s="317"/>
      <c r="F15" s="317"/>
      <c r="G15" s="317"/>
      <c r="H15" s="317"/>
      <c r="I15" s="1045"/>
      <c r="J15" s="976" t="s">
        <v>481</v>
      </c>
      <c r="K15" s="977"/>
      <c r="L15" s="978">
        <v>1.293151952193167E-4</v>
      </c>
    </row>
    <row r="16" spans="1:12" s="109" customFormat="1" ht="15" customHeight="1" x14ac:dyDescent="0.2">
      <c r="A16" s="317"/>
      <c r="B16" s="317"/>
      <c r="C16" s="317"/>
      <c r="D16" s="317"/>
      <c r="E16" s="317"/>
      <c r="F16" s="317"/>
      <c r="G16" s="317"/>
      <c r="H16" s="317"/>
      <c r="I16" s="1045" t="s">
        <v>3</v>
      </c>
      <c r="J16" s="976" t="s">
        <v>0</v>
      </c>
      <c r="K16" s="977">
        <v>0.48584254500708324</v>
      </c>
      <c r="L16" s="977">
        <v>0.57905392229202679</v>
      </c>
    </row>
    <row r="17" spans="1:12" s="109" customFormat="1" ht="15" customHeight="1" x14ac:dyDescent="0.2">
      <c r="A17" s="973"/>
      <c r="B17" s="973"/>
      <c r="C17" s="973"/>
      <c r="D17" s="973"/>
      <c r="E17" s="973"/>
      <c r="F17" s="973"/>
      <c r="G17" s="973"/>
      <c r="H17" s="973"/>
      <c r="I17" s="1045"/>
      <c r="J17" s="976" t="s">
        <v>1</v>
      </c>
      <c r="K17" s="977">
        <v>0.51415745499291676</v>
      </c>
      <c r="L17" s="977">
        <v>0.42094607770797321</v>
      </c>
    </row>
    <row r="18" spans="1:12" s="109" customFormat="1" ht="15" customHeight="1" x14ac:dyDescent="0.2">
      <c r="A18" s="973"/>
      <c r="B18" s="973"/>
      <c r="C18" s="973"/>
      <c r="D18" s="973"/>
      <c r="E18" s="973"/>
      <c r="F18" s="973"/>
      <c r="G18" s="973"/>
      <c r="H18" s="973"/>
      <c r="I18" s="1045"/>
      <c r="J18" s="976" t="s">
        <v>481</v>
      </c>
      <c r="K18" s="977"/>
      <c r="L18" s="977">
        <v>1.3966774887211704E-4</v>
      </c>
    </row>
    <row r="19" spans="1:12" s="109" customFormat="1" ht="15" customHeight="1" x14ac:dyDescent="0.2">
      <c r="A19" s="317"/>
      <c r="B19" s="317"/>
      <c r="C19" s="317"/>
      <c r="D19" s="317"/>
      <c r="E19" s="317"/>
      <c r="F19" s="317"/>
      <c r="G19" s="317"/>
      <c r="H19" s="317"/>
      <c r="I19" s="981"/>
    </row>
    <row r="20" spans="1:12" s="109" customFormat="1" ht="15" customHeight="1" x14ac:dyDescent="0.2">
      <c r="A20" s="317"/>
      <c r="B20" s="317"/>
      <c r="C20" s="317"/>
      <c r="D20" s="317"/>
      <c r="E20" s="317"/>
      <c r="F20" s="317"/>
      <c r="G20" s="317"/>
      <c r="H20" s="317"/>
      <c r="I20" s="981"/>
    </row>
    <row r="21" spans="1:12" s="109" customFormat="1" ht="15" customHeight="1" x14ac:dyDescent="0.2">
      <c r="A21" s="317"/>
      <c r="B21" s="317"/>
      <c r="C21" s="317"/>
      <c r="D21" s="317"/>
      <c r="E21" s="317"/>
      <c r="F21" s="317"/>
      <c r="G21" s="317"/>
      <c r="H21" s="317"/>
      <c r="I21" s="154"/>
      <c r="J21" s="111"/>
      <c r="K21" s="111"/>
      <c r="L21" s="111"/>
    </row>
    <row r="22" spans="1:12" s="109" customFormat="1" ht="15" customHeight="1" x14ac:dyDescent="0.2">
      <c r="A22" s="317"/>
      <c r="B22" s="317"/>
      <c r="C22" s="317"/>
      <c r="D22" s="317"/>
      <c r="E22" s="317"/>
      <c r="F22" s="317"/>
      <c r="G22" s="317"/>
      <c r="H22" s="317"/>
      <c r="I22" s="113"/>
      <c r="J22" s="110"/>
      <c r="K22" s="110"/>
      <c r="L22" s="111"/>
    </row>
    <row r="23" spans="1:12" x14ac:dyDescent="0.2">
      <c r="A23" s="88"/>
      <c r="B23" s="112"/>
      <c r="C23" s="112"/>
      <c r="D23" s="112"/>
      <c r="E23" s="112"/>
      <c r="F23" s="112"/>
      <c r="G23" s="112"/>
      <c r="H23" s="112"/>
      <c r="I23" s="113"/>
    </row>
    <row r="24" spans="1:12" x14ac:dyDescent="0.2">
      <c r="A24" s="88"/>
      <c r="B24" s="112"/>
      <c r="C24" s="112"/>
      <c r="D24" s="112"/>
      <c r="E24" s="112"/>
      <c r="F24" s="112"/>
      <c r="G24" s="112"/>
      <c r="H24" s="112"/>
    </row>
    <row r="25" spans="1:12" x14ac:dyDescent="0.2">
      <c r="A25" s="88"/>
      <c r="B25" s="112"/>
      <c r="C25" s="112"/>
      <c r="D25" s="112"/>
      <c r="E25" s="112"/>
      <c r="F25" s="112"/>
      <c r="G25" s="112"/>
      <c r="H25" s="112"/>
    </row>
    <row r="26" spans="1:12" x14ac:dyDescent="0.2">
      <c r="A26" s="88"/>
      <c r="B26" s="112"/>
      <c r="C26" s="112"/>
      <c r="D26" s="112"/>
      <c r="E26" s="112"/>
      <c r="F26" s="112"/>
      <c r="G26" s="112"/>
      <c r="H26" s="112"/>
    </row>
    <row r="27" spans="1:12" x14ac:dyDescent="0.2">
      <c r="A27" s="88"/>
      <c r="B27" s="112"/>
      <c r="C27" s="112"/>
      <c r="D27" s="112"/>
      <c r="E27" s="112"/>
      <c r="F27" s="112"/>
      <c r="G27" s="112"/>
      <c r="H27" s="112"/>
      <c r="I27" s="974"/>
    </row>
    <row r="28" spans="1:12" x14ac:dyDescent="0.2">
      <c r="A28" s="88"/>
      <c r="B28" s="112"/>
      <c r="C28" s="112"/>
      <c r="I28" s="927"/>
    </row>
    <row r="29" spans="1:12" x14ac:dyDescent="0.2">
      <c r="A29" s="88"/>
      <c r="B29" s="112"/>
      <c r="C29" s="112"/>
      <c r="I29" s="927"/>
    </row>
    <row r="30" spans="1:12" x14ac:dyDescent="0.2">
      <c r="A30" s="88"/>
      <c r="B30" s="112"/>
      <c r="C30" s="112"/>
      <c r="I30" s="927"/>
    </row>
    <row r="31" spans="1:12" ht="14.25" customHeight="1" x14ac:dyDescent="0.2">
      <c r="A31" s="88"/>
      <c r="B31" s="112"/>
      <c r="C31" s="112"/>
      <c r="F31" s="114"/>
      <c r="G31" s="112"/>
      <c r="H31" s="112"/>
      <c r="I31" s="927"/>
    </row>
    <row r="32" spans="1:12" ht="26.25" customHeight="1" x14ac:dyDescent="0.2">
      <c r="A32" s="1044" t="s">
        <v>4307</v>
      </c>
      <c r="B32" s="1044"/>
      <c r="C32" s="1044"/>
      <c r="D32" s="1044"/>
      <c r="E32" s="1044"/>
      <c r="F32" s="1044"/>
      <c r="G32" s="1044"/>
      <c r="H32" s="1044"/>
      <c r="I32" s="927"/>
    </row>
    <row r="33" spans="1:10" ht="26.25" customHeight="1" x14ac:dyDescent="0.2">
      <c r="A33" s="1044" t="s">
        <v>4310</v>
      </c>
      <c r="B33" s="1044"/>
      <c r="C33" s="1044"/>
      <c r="D33" s="1044"/>
      <c r="E33" s="1044"/>
      <c r="F33" s="1044"/>
      <c r="G33" s="1044"/>
      <c r="H33" s="1044"/>
      <c r="I33" s="927"/>
    </row>
    <row r="34" spans="1:10" ht="9.75" customHeight="1" x14ac:dyDescent="0.2">
      <c r="A34" s="924"/>
      <c r="B34" s="924"/>
      <c r="C34" s="924"/>
      <c r="D34" s="924"/>
      <c r="E34" s="924"/>
      <c r="F34" s="924"/>
      <c r="G34" s="924"/>
      <c r="H34" s="924"/>
    </row>
    <row r="35" spans="1:10" ht="12.75" customHeight="1" x14ac:dyDescent="0.2">
      <c r="A35" s="86" t="s">
        <v>2739</v>
      </c>
      <c r="B35" s="928"/>
      <c r="C35" s="928"/>
      <c r="D35" s="928"/>
      <c r="E35" s="928"/>
      <c r="F35" s="928"/>
      <c r="G35" s="928"/>
      <c r="H35" s="928"/>
      <c r="J35" s="110" t="s">
        <v>11</v>
      </c>
    </row>
    <row r="36" spans="1:10" ht="12.75" customHeight="1" x14ac:dyDescent="0.2">
      <c r="A36" s="87" t="s">
        <v>2905</v>
      </c>
      <c r="B36" s="928"/>
      <c r="C36" s="928"/>
      <c r="D36" s="928"/>
      <c r="E36" s="928"/>
      <c r="F36" s="928"/>
      <c r="G36" s="928"/>
      <c r="H36" s="928"/>
    </row>
    <row r="37" spans="1:10" x14ac:dyDescent="0.2">
      <c r="B37" s="928"/>
      <c r="C37" s="928"/>
      <c r="D37" s="928"/>
      <c r="E37" s="928"/>
      <c r="F37" s="928"/>
      <c r="G37" s="928"/>
      <c r="H37" s="928"/>
    </row>
    <row r="38" spans="1:10" x14ac:dyDescent="0.2">
      <c r="A38" s="345"/>
      <c r="B38" s="346"/>
      <c r="C38" s="112"/>
      <c r="D38" s="112"/>
      <c r="E38" s="112"/>
      <c r="F38" s="112"/>
      <c r="G38" s="112"/>
      <c r="H38" s="112"/>
    </row>
    <row r="39" spans="1:10" x14ac:dyDescent="0.2">
      <c r="A39" s="345"/>
      <c r="B39" s="112"/>
      <c r="C39" s="112"/>
      <c r="D39" s="112"/>
      <c r="E39" s="112"/>
      <c r="F39" s="112"/>
      <c r="G39" s="112"/>
      <c r="H39" s="112"/>
    </row>
    <row r="40" spans="1:10" x14ac:dyDescent="0.2">
      <c r="A40" s="345"/>
      <c r="B40" s="112"/>
      <c r="C40" s="112"/>
      <c r="D40" s="112"/>
      <c r="E40" s="112"/>
      <c r="F40" s="112"/>
      <c r="G40" s="112"/>
      <c r="H40" s="112"/>
    </row>
    <row r="41" spans="1:10" x14ac:dyDescent="0.2">
      <c r="C41" s="112"/>
      <c r="D41" s="112"/>
      <c r="E41" s="112"/>
      <c r="F41" s="112"/>
      <c r="G41" s="112"/>
      <c r="H41" s="112"/>
    </row>
    <row r="42" spans="1:10" x14ac:dyDescent="0.2">
      <c r="C42" s="112"/>
      <c r="D42" s="112"/>
      <c r="E42" s="112"/>
      <c r="F42" s="112"/>
      <c r="G42" s="112"/>
      <c r="H42" s="112"/>
    </row>
    <row r="43" spans="1:10" x14ac:dyDescent="0.2">
      <c r="C43" s="112"/>
      <c r="D43" s="112"/>
      <c r="E43" s="112"/>
      <c r="F43" s="112"/>
      <c r="G43" s="112"/>
      <c r="H43" s="112"/>
    </row>
    <row r="44" spans="1:10" x14ac:dyDescent="0.2">
      <c r="B44" s="112"/>
      <c r="C44" s="112"/>
      <c r="D44" s="112"/>
      <c r="E44" s="112"/>
      <c r="F44" s="112"/>
      <c r="G44" s="112"/>
      <c r="H44" s="112"/>
    </row>
    <row r="45" spans="1:10" x14ac:dyDescent="0.2">
      <c r="B45" s="112"/>
      <c r="C45" s="112"/>
      <c r="D45" s="112"/>
      <c r="E45" s="112"/>
      <c r="F45" s="112"/>
      <c r="G45" s="112"/>
      <c r="H45" s="112"/>
    </row>
    <row r="46" spans="1:10" x14ac:dyDescent="0.2">
      <c r="B46" s="112"/>
      <c r="D46" s="115"/>
      <c r="E46" s="116"/>
      <c r="F46" s="116"/>
      <c r="G46" s="116"/>
      <c r="H46" s="115"/>
    </row>
    <row r="47" spans="1:10" x14ac:dyDescent="0.2">
      <c r="B47" s="112"/>
      <c r="C47" s="112"/>
      <c r="D47" s="112"/>
      <c r="E47" s="112"/>
      <c r="F47" s="112"/>
      <c r="G47" s="112"/>
      <c r="H47" s="112"/>
    </row>
    <row r="48" spans="1:10" ht="12" customHeight="1" x14ac:dyDescent="0.2"/>
    <row r="52" spans="2:3" x14ac:dyDescent="0.2">
      <c r="B52" s="112"/>
      <c r="C52" s="112"/>
    </row>
  </sheetData>
  <mergeCells count="7">
    <mergeCell ref="A7:H7"/>
    <mergeCell ref="A8:H8"/>
    <mergeCell ref="A9:H9"/>
    <mergeCell ref="A33:H33"/>
    <mergeCell ref="I13:I15"/>
    <mergeCell ref="I16:I18"/>
    <mergeCell ref="A32:H32"/>
  </mergeCells>
  <hyperlinks>
    <hyperlink ref="I7" location="INDICE!A1" display="INDICE"/>
    <hyperlink ref="J8" location="INDICE!B21" display="INDICE"/>
  </hyperlinks>
  <printOptions horizontalCentered="1"/>
  <pageMargins left="0" right="0" top="1.1811023622047245" bottom="0" header="0" footer="0.19685039370078741"/>
  <pageSetup paperSize="9" scale="84" firstPageNumber="36" orientation="landscape" useFirstPageNumber="1" r:id="rId1"/>
  <headerFooter scaleWithDoc="0">
    <oddFooter>&amp;C&amp;P</oddFooter>
  </headerFooter>
  <drawing r:id="rId2"/>
  <legacyDrawingHF r:id="rId3"/>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AE75"/>
  <sheetViews>
    <sheetView showGridLines="0" zoomScaleNormal="100" workbookViewId="0"/>
  </sheetViews>
  <sheetFormatPr baseColWidth="10" defaultRowHeight="12.75" x14ac:dyDescent="0.2"/>
  <cols>
    <col min="1" max="1" width="11.42578125" style="30"/>
    <col min="2" max="2" width="9.28515625" style="30" customWidth="1"/>
    <col min="3" max="3" width="28.28515625" style="30" customWidth="1"/>
    <col min="4" max="5" width="15.7109375" style="30" customWidth="1"/>
    <col min="6" max="6" width="12.28515625" style="30" customWidth="1"/>
    <col min="7" max="7" width="9.140625" style="30" customWidth="1"/>
    <col min="8" max="8" width="16" style="30" customWidth="1"/>
    <col min="9" max="9" width="11.42578125" style="30"/>
    <col min="10" max="10" width="14.140625" style="30" customWidth="1"/>
    <col min="11" max="14" width="11.42578125" style="124"/>
    <col min="15" max="15" width="11.42578125" style="119"/>
    <col min="16" max="17" width="11.42578125" style="124"/>
    <col min="18" max="19" width="11.42578125" style="126"/>
    <col min="20" max="31" width="11.42578125" style="122"/>
    <col min="32" max="257" width="11.42578125" style="30"/>
    <col min="258" max="258" width="9.28515625" style="30" customWidth="1"/>
    <col min="259" max="259" width="21.85546875" style="30" customWidth="1"/>
    <col min="260" max="260" width="19.85546875" style="30" customWidth="1"/>
    <col min="261" max="261" width="20.42578125" style="30" customWidth="1"/>
    <col min="262" max="262" width="23" style="30" customWidth="1"/>
    <col min="263" max="263" width="18" style="30" customWidth="1"/>
    <col min="264" max="264" width="16" style="30" customWidth="1"/>
    <col min="265" max="513" width="11.42578125" style="30"/>
    <col min="514" max="514" width="9.28515625" style="30" customWidth="1"/>
    <col min="515" max="515" width="21.85546875" style="30" customWidth="1"/>
    <col min="516" max="516" width="19.85546875" style="30" customWidth="1"/>
    <col min="517" max="517" width="20.42578125" style="30" customWidth="1"/>
    <col min="518" max="518" width="23" style="30" customWidth="1"/>
    <col min="519" max="519" width="18" style="30" customWidth="1"/>
    <col min="520" max="520" width="16" style="30" customWidth="1"/>
    <col min="521" max="769" width="11.42578125" style="30"/>
    <col min="770" max="770" width="9.28515625" style="30" customWidth="1"/>
    <col min="771" max="771" width="21.85546875" style="30" customWidth="1"/>
    <col min="772" max="772" width="19.85546875" style="30" customWidth="1"/>
    <col min="773" max="773" width="20.42578125" style="30" customWidth="1"/>
    <col min="774" max="774" width="23" style="30" customWidth="1"/>
    <col min="775" max="775" width="18" style="30" customWidth="1"/>
    <col min="776" max="776" width="16" style="30" customWidth="1"/>
    <col min="777" max="1025" width="11.42578125" style="30"/>
    <col min="1026" max="1026" width="9.28515625" style="30" customWidth="1"/>
    <col min="1027" max="1027" width="21.85546875" style="30" customWidth="1"/>
    <col min="1028" max="1028" width="19.85546875" style="30" customWidth="1"/>
    <col min="1029" max="1029" width="20.42578125" style="30" customWidth="1"/>
    <col min="1030" max="1030" width="23" style="30" customWidth="1"/>
    <col min="1031" max="1031" width="18" style="30" customWidth="1"/>
    <col min="1032" max="1032" width="16" style="30" customWidth="1"/>
    <col min="1033" max="1281" width="11.42578125" style="30"/>
    <col min="1282" max="1282" width="9.28515625" style="30" customWidth="1"/>
    <col min="1283" max="1283" width="21.85546875" style="30" customWidth="1"/>
    <col min="1284" max="1284" width="19.85546875" style="30" customWidth="1"/>
    <col min="1285" max="1285" width="20.42578125" style="30" customWidth="1"/>
    <col min="1286" max="1286" width="23" style="30" customWidth="1"/>
    <col min="1287" max="1287" width="18" style="30" customWidth="1"/>
    <col min="1288" max="1288" width="16" style="30" customWidth="1"/>
    <col min="1289" max="1537" width="11.42578125" style="30"/>
    <col min="1538" max="1538" width="9.28515625" style="30" customWidth="1"/>
    <col min="1539" max="1539" width="21.85546875" style="30" customWidth="1"/>
    <col min="1540" max="1540" width="19.85546875" style="30" customWidth="1"/>
    <col min="1541" max="1541" width="20.42578125" style="30" customWidth="1"/>
    <col min="1542" max="1542" width="23" style="30" customWidth="1"/>
    <col min="1543" max="1543" width="18" style="30" customWidth="1"/>
    <col min="1544" max="1544" width="16" style="30" customWidth="1"/>
    <col min="1545" max="1793" width="11.42578125" style="30"/>
    <col min="1794" max="1794" width="9.28515625" style="30" customWidth="1"/>
    <col min="1795" max="1795" width="21.85546875" style="30" customWidth="1"/>
    <col min="1796" max="1796" width="19.85546875" style="30" customWidth="1"/>
    <col min="1797" max="1797" width="20.42578125" style="30" customWidth="1"/>
    <col min="1798" max="1798" width="23" style="30" customWidth="1"/>
    <col min="1799" max="1799" width="18" style="30" customWidth="1"/>
    <col min="1800" max="1800" width="16" style="30" customWidth="1"/>
    <col min="1801" max="2049" width="11.42578125" style="30"/>
    <col min="2050" max="2050" width="9.28515625" style="30" customWidth="1"/>
    <col min="2051" max="2051" width="21.85546875" style="30" customWidth="1"/>
    <col min="2052" max="2052" width="19.85546875" style="30" customWidth="1"/>
    <col min="2053" max="2053" width="20.42578125" style="30" customWidth="1"/>
    <col min="2054" max="2054" width="23" style="30" customWidth="1"/>
    <col min="2055" max="2055" width="18" style="30" customWidth="1"/>
    <col min="2056" max="2056" width="16" style="30" customWidth="1"/>
    <col min="2057" max="2305" width="11.42578125" style="30"/>
    <col min="2306" max="2306" width="9.28515625" style="30" customWidth="1"/>
    <col min="2307" max="2307" width="21.85546875" style="30" customWidth="1"/>
    <col min="2308" max="2308" width="19.85546875" style="30" customWidth="1"/>
    <col min="2309" max="2309" width="20.42578125" style="30" customWidth="1"/>
    <col min="2310" max="2310" width="23" style="30" customWidth="1"/>
    <col min="2311" max="2311" width="18" style="30" customWidth="1"/>
    <col min="2312" max="2312" width="16" style="30" customWidth="1"/>
    <col min="2313" max="2561" width="11.42578125" style="30"/>
    <col min="2562" max="2562" width="9.28515625" style="30" customWidth="1"/>
    <col min="2563" max="2563" width="21.85546875" style="30" customWidth="1"/>
    <col min="2564" max="2564" width="19.85546875" style="30" customWidth="1"/>
    <col min="2565" max="2565" width="20.42578125" style="30" customWidth="1"/>
    <col min="2566" max="2566" width="23" style="30" customWidth="1"/>
    <col min="2567" max="2567" width="18" style="30" customWidth="1"/>
    <col min="2568" max="2568" width="16" style="30" customWidth="1"/>
    <col min="2569" max="2817" width="11.42578125" style="30"/>
    <col min="2818" max="2818" width="9.28515625" style="30" customWidth="1"/>
    <col min="2819" max="2819" width="21.85546875" style="30" customWidth="1"/>
    <col min="2820" max="2820" width="19.85546875" style="30" customWidth="1"/>
    <col min="2821" max="2821" width="20.42578125" style="30" customWidth="1"/>
    <col min="2822" max="2822" width="23" style="30" customWidth="1"/>
    <col min="2823" max="2823" width="18" style="30" customWidth="1"/>
    <col min="2824" max="2824" width="16" style="30" customWidth="1"/>
    <col min="2825" max="3073" width="11.42578125" style="30"/>
    <col min="3074" max="3074" width="9.28515625" style="30" customWidth="1"/>
    <col min="3075" max="3075" width="21.85546875" style="30" customWidth="1"/>
    <col min="3076" max="3076" width="19.85546875" style="30" customWidth="1"/>
    <col min="3077" max="3077" width="20.42578125" style="30" customWidth="1"/>
    <col min="3078" max="3078" width="23" style="30" customWidth="1"/>
    <col min="3079" max="3079" width="18" style="30" customWidth="1"/>
    <col min="3080" max="3080" width="16" style="30" customWidth="1"/>
    <col min="3081" max="3329" width="11.42578125" style="30"/>
    <col min="3330" max="3330" width="9.28515625" style="30" customWidth="1"/>
    <col min="3331" max="3331" width="21.85546875" style="30" customWidth="1"/>
    <col min="3332" max="3332" width="19.85546875" style="30" customWidth="1"/>
    <col min="3333" max="3333" width="20.42578125" style="30" customWidth="1"/>
    <col min="3334" max="3334" width="23" style="30" customWidth="1"/>
    <col min="3335" max="3335" width="18" style="30" customWidth="1"/>
    <col min="3336" max="3336" width="16" style="30" customWidth="1"/>
    <col min="3337" max="3585" width="11.42578125" style="30"/>
    <col min="3586" max="3586" width="9.28515625" style="30" customWidth="1"/>
    <col min="3587" max="3587" width="21.85546875" style="30" customWidth="1"/>
    <col min="3588" max="3588" width="19.85546875" style="30" customWidth="1"/>
    <col min="3589" max="3589" width="20.42578125" style="30" customWidth="1"/>
    <col min="3590" max="3590" width="23" style="30" customWidth="1"/>
    <col min="3591" max="3591" width="18" style="30" customWidth="1"/>
    <col min="3592" max="3592" width="16" style="30" customWidth="1"/>
    <col min="3593" max="3841" width="11.42578125" style="30"/>
    <col min="3842" max="3842" width="9.28515625" style="30" customWidth="1"/>
    <col min="3843" max="3843" width="21.85546875" style="30" customWidth="1"/>
    <col min="3844" max="3844" width="19.85546875" style="30" customWidth="1"/>
    <col min="3845" max="3845" width="20.42578125" style="30" customWidth="1"/>
    <col min="3846" max="3846" width="23" style="30" customWidth="1"/>
    <col min="3847" max="3847" width="18" style="30" customWidth="1"/>
    <col min="3848" max="3848" width="16" style="30" customWidth="1"/>
    <col min="3849" max="4097" width="11.42578125" style="30"/>
    <col min="4098" max="4098" width="9.28515625" style="30" customWidth="1"/>
    <col min="4099" max="4099" width="21.85546875" style="30" customWidth="1"/>
    <col min="4100" max="4100" width="19.85546875" style="30" customWidth="1"/>
    <col min="4101" max="4101" width="20.42578125" style="30" customWidth="1"/>
    <col min="4102" max="4102" width="23" style="30" customWidth="1"/>
    <col min="4103" max="4103" width="18" style="30" customWidth="1"/>
    <col min="4104" max="4104" width="16" style="30" customWidth="1"/>
    <col min="4105" max="4353" width="11.42578125" style="30"/>
    <col min="4354" max="4354" width="9.28515625" style="30" customWidth="1"/>
    <col min="4355" max="4355" width="21.85546875" style="30" customWidth="1"/>
    <col min="4356" max="4356" width="19.85546875" style="30" customWidth="1"/>
    <col min="4357" max="4357" width="20.42578125" style="30" customWidth="1"/>
    <col min="4358" max="4358" width="23" style="30" customWidth="1"/>
    <col min="4359" max="4359" width="18" style="30" customWidth="1"/>
    <col min="4360" max="4360" width="16" style="30" customWidth="1"/>
    <col min="4361" max="4609" width="11.42578125" style="30"/>
    <col min="4610" max="4610" width="9.28515625" style="30" customWidth="1"/>
    <col min="4611" max="4611" width="21.85546875" style="30" customWidth="1"/>
    <col min="4612" max="4612" width="19.85546875" style="30" customWidth="1"/>
    <col min="4613" max="4613" width="20.42578125" style="30" customWidth="1"/>
    <col min="4614" max="4614" width="23" style="30" customWidth="1"/>
    <col min="4615" max="4615" width="18" style="30" customWidth="1"/>
    <col min="4616" max="4616" width="16" style="30" customWidth="1"/>
    <col min="4617" max="4865" width="11.42578125" style="30"/>
    <col min="4866" max="4866" width="9.28515625" style="30" customWidth="1"/>
    <col min="4867" max="4867" width="21.85546875" style="30" customWidth="1"/>
    <col min="4868" max="4868" width="19.85546875" style="30" customWidth="1"/>
    <col min="4869" max="4869" width="20.42578125" style="30" customWidth="1"/>
    <col min="4870" max="4870" width="23" style="30" customWidth="1"/>
    <col min="4871" max="4871" width="18" style="30" customWidth="1"/>
    <col min="4872" max="4872" width="16" style="30" customWidth="1"/>
    <col min="4873" max="5121" width="11.42578125" style="30"/>
    <col min="5122" max="5122" width="9.28515625" style="30" customWidth="1"/>
    <col min="5123" max="5123" width="21.85546875" style="30" customWidth="1"/>
    <col min="5124" max="5124" width="19.85546875" style="30" customWidth="1"/>
    <col min="5125" max="5125" width="20.42578125" style="30" customWidth="1"/>
    <col min="5126" max="5126" width="23" style="30" customWidth="1"/>
    <col min="5127" max="5127" width="18" style="30" customWidth="1"/>
    <col min="5128" max="5128" width="16" style="30" customWidth="1"/>
    <col min="5129" max="5377" width="11.42578125" style="30"/>
    <col min="5378" max="5378" width="9.28515625" style="30" customWidth="1"/>
    <col min="5379" max="5379" width="21.85546875" style="30" customWidth="1"/>
    <col min="5380" max="5380" width="19.85546875" style="30" customWidth="1"/>
    <col min="5381" max="5381" width="20.42578125" style="30" customWidth="1"/>
    <col min="5382" max="5382" width="23" style="30" customWidth="1"/>
    <col min="5383" max="5383" width="18" style="30" customWidth="1"/>
    <col min="5384" max="5384" width="16" style="30" customWidth="1"/>
    <col min="5385" max="5633" width="11.42578125" style="30"/>
    <col min="5634" max="5634" width="9.28515625" style="30" customWidth="1"/>
    <col min="5635" max="5635" width="21.85546875" style="30" customWidth="1"/>
    <col min="5636" max="5636" width="19.85546875" style="30" customWidth="1"/>
    <col min="5637" max="5637" width="20.42578125" style="30" customWidth="1"/>
    <col min="5638" max="5638" width="23" style="30" customWidth="1"/>
    <col min="5639" max="5639" width="18" style="30" customWidth="1"/>
    <col min="5640" max="5640" width="16" style="30" customWidth="1"/>
    <col min="5641" max="5889" width="11.42578125" style="30"/>
    <col min="5890" max="5890" width="9.28515625" style="30" customWidth="1"/>
    <col min="5891" max="5891" width="21.85546875" style="30" customWidth="1"/>
    <col min="5892" max="5892" width="19.85546875" style="30" customWidth="1"/>
    <col min="5893" max="5893" width="20.42578125" style="30" customWidth="1"/>
    <col min="5894" max="5894" width="23" style="30" customWidth="1"/>
    <col min="5895" max="5895" width="18" style="30" customWidth="1"/>
    <col min="5896" max="5896" width="16" style="30" customWidth="1"/>
    <col min="5897" max="6145" width="11.42578125" style="30"/>
    <col min="6146" max="6146" width="9.28515625" style="30" customWidth="1"/>
    <col min="6147" max="6147" width="21.85546875" style="30" customWidth="1"/>
    <col min="6148" max="6148" width="19.85546875" style="30" customWidth="1"/>
    <col min="6149" max="6149" width="20.42578125" style="30" customWidth="1"/>
    <col min="6150" max="6150" width="23" style="30" customWidth="1"/>
    <col min="6151" max="6151" width="18" style="30" customWidth="1"/>
    <col min="6152" max="6152" width="16" style="30" customWidth="1"/>
    <col min="6153" max="6401" width="11.42578125" style="30"/>
    <col min="6402" max="6402" width="9.28515625" style="30" customWidth="1"/>
    <col min="6403" max="6403" width="21.85546875" style="30" customWidth="1"/>
    <col min="6404" max="6404" width="19.85546875" style="30" customWidth="1"/>
    <col min="6405" max="6405" width="20.42578125" style="30" customWidth="1"/>
    <col min="6406" max="6406" width="23" style="30" customWidth="1"/>
    <col min="6407" max="6407" width="18" style="30" customWidth="1"/>
    <col min="6408" max="6408" width="16" style="30" customWidth="1"/>
    <col min="6409" max="6657" width="11.42578125" style="30"/>
    <col min="6658" max="6658" width="9.28515625" style="30" customWidth="1"/>
    <col min="6659" max="6659" width="21.85546875" style="30" customWidth="1"/>
    <col min="6660" max="6660" width="19.85546875" style="30" customWidth="1"/>
    <col min="6661" max="6661" width="20.42578125" style="30" customWidth="1"/>
    <col min="6662" max="6662" width="23" style="30" customWidth="1"/>
    <col min="6663" max="6663" width="18" style="30" customWidth="1"/>
    <col min="6664" max="6664" width="16" style="30" customWidth="1"/>
    <col min="6665" max="6913" width="11.42578125" style="30"/>
    <col min="6914" max="6914" width="9.28515625" style="30" customWidth="1"/>
    <col min="6915" max="6915" width="21.85546875" style="30" customWidth="1"/>
    <col min="6916" max="6916" width="19.85546875" style="30" customWidth="1"/>
    <col min="6917" max="6917" width="20.42578125" style="30" customWidth="1"/>
    <col min="6918" max="6918" width="23" style="30" customWidth="1"/>
    <col min="6919" max="6919" width="18" style="30" customWidth="1"/>
    <col min="6920" max="6920" width="16" style="30" customWidth="1"/>
    <col min="6921" max="7169" width="11.42578125" style="30"/>
    <col min="7170" max="7170" width="9.28515625" style="30" customWidth="1"/>
    <col min="7171" max="7171" width="21.85546875" style="30" customWidth="1"/>
    <col min="7172" max="7172" width="19.85546875" style="30" customWidth="1"/>
    <col min="7173" max="7173" width="20.42578125" style="30" customWidth="1"/>
    <col min="7174" max="7174" width="23" style="30" customWidth="1"/>
    <col min="7175" max="7175" width="18" style="30" customWidth="1"/>
    <col min="7176" max="7176" width="16" style="30" customWidth="1"/>
    <col min="7177" max="7425" width="11.42578125" style="30"/>
    <col min="7426" max="7426" width="9.28515625" style="30" customWidth="1"/>
    <col min="7427" max="7427" width="21.85546875" style="30" customWidth="1"/>
    <col min="7428" max="7428" width="19.85546875" style="30" customWidth="1"/>
    <col min="7429" max="7429" width="20.42578125" style="30" customWidth="1"/>
    <col min="7430" max="7430" width="23" style="30" customWidth="1"/>
    <col min="7431" max="7431" width="18" style="30" customWidth="1"/>
    <col min="7432" max="7432" width="16" style="30" customWidth="1"/>
    <col min="7433" max="7681" width="11.42578125" style="30"/>
    <col min="7682" max="7682" width="9.28515625" style="30" customWidth="1"/>
    <col min="7683" max="7683" width="21.85546875" style="30" customWidth="1"/>
    <col min="7684" max="7684" width="19.85546875" style="30" customWidth="1"/>
    <col min="7685" max="7685" width="20.42578125" style="30" customWidth="1"/>
    <col min="7686" max="7686" width="23" style="30" customWidth="1"/>
    <col min="7687" max="7687" width="18" style="30" customWidth="1"/>
    <col min="7688" max="7688" width="16" style="30" customWidth="1"/>
    <col min="7689" max="7937" width="11.42578125" style="30"/>
    <col min="7938" max="7938" width="9.28515625" style="30" customWidth="1"/>
    <col min="7939" max="7939" width="21.85546875" style="30" customWidth="1"/>
    <col min="7940" max="7940" width="19.85546875" style="30" customWidth="1"/>
    <col min="7941" max="7941" width="20.42578125" style="30" customWidth="1"/>
    <col min="7942" max="7942" width="23" style="30" customWidth="1"/>
    <col min="7943" max="7943" width="18" style="30" customWidth="1"/>
    <col min="7944" max="7944" width="16" style="30" customWidth="1"/>
    <col min="7945" max="8193" width="11.42578125" style="30"/>
    <col min="8194" max="8194" width="9.28515625" style="30" customWidth="1"/>
    <col min="8195" max="8195" width="21.85546875" style="30" customWidth="1"/>
    <col min="8196" max="8196" width="19.85546875" style="30" customWidth="1"/>
    <col min="8197" max="8197" width="20.42578125" style="30" customWidth="1"/>
    <col min="8198" max="8198" width="23" style="30" customWidth="1"/>
    <col min="8199" max="8199" width="18" style="30" customWidth="1"/>
    <col min="8200" max="8200" width="16" style="30" customWidth="1"/>
    <col min="8201" max="8449" width="11.42578125" style="30"/>
    <col min="8450" max="8450" width="9.28515625" style="30" customWidth="1"/>
    <col min="8451" max="8451" width="21.85546875" style="30" customWidth="1"/>
    <col min="8452" max="8452" width="19.85546875" style="30" customWidth="1"/>
    <col min="8453" max="8453" width="20.42578125" style="30" customWidth="1"/>
    <col min="8454" max="8454" width="23" style="30" customWidth="1"/>
    <col min="8455" max="8455" width="18" style="30" customWidth="1"/>
    <col min="8456" max="8456" width="16" style="30" customWidth="1"/>
    <col min="8457" max="8705" width="11.42578125" style="30"/>
    <col min="8706" max="8706" width="9.28515625" style="30" customWidth="1"/>
    <col min="8707" max="8707" width="21.85546875" style="30" customWidth="1"/>
    <col min="8708" max="8708" width="19.85546875" style="30" customWidth="1"/>
    <col min="8709" max="8709" width="20.42578125" style="30" customWidth="1"/>
    <col min="8710" max="8710" width="23" style="30" customWidth="1"/>
    <col min="8711" max="8711" width="18" style="30" customWidth="1"/>
    <col min="8712" max="8712" width="16" style="30" customWidth="1"/>
    <col min="8713" max="8961" width="11.42578125" style="30"/>
    <col min="8962" max="8962" width="9.28515625" style="30" customWidth="1"/>
    <col min="8963" max="8963" width="21.85546875" style="30" customWidth="1"/>
    <col min="8964" max="8964" width="19.85546875" style="30" customWidth="1"/>
    <col min="8965" max="8965" width="20.42578125" style="30" customWidth="1"/>
    <col min="8966" max="8966" width="23" style="30" customWidth="1"/>
    <col min="8967" max="8967" width="18" style="30" customWidth="1"/>
    <col min="8968" max="8968" width="16" style="30" customWidth="1"/>
    <col min="8969" max="9217" width="11.42578125" style="30"/>
    <col min="9218" max="9218" width="9.28515625" style="30" customWidth="1"/>
    <col min="9219" max="9219" width="21.85546875" style="30" customWidth="1"/>
    <col min="9220" max="9220" width="19.85546875" style="30" customWidth="1"/>
    <col min="9221" max="9221" width="20.42578125" style="30" customWidth="1"/>
    <col min="9222" max="9222" width="23" style="30" customWidth="1"/>
    <col min="9223" max="9223" width="18" style="30" customWidth="1"/>
    <col min="9224" max="9224" width="16" style="30" customWidth="1"/>
    <col min="9225" max="9473" width="11.42578125" style="30"/>
    <col min="9474" max="9474" width="9.28515625" style="30" customWidth="1"/>
    <col min="9475" max="9475" width="21.85546875" style="30" customWidth="1"/>
    <col min="9476" max="9476" width="19.85546875" style="30" customWidth="1"/>
    <col min="9477" max="9477" width="20.42578125" style="30" customWidth="1"/>
    <col min="9478" max="9478" width="23" style="30" customWidth="1"/>
    <col min="9479" max="9479" width="18" style="30" customWidth="1"/>
    <col min="9480" max="9480" width="16" style="30" customWidth="1"/>
    <col min="9481" max="9729" width="11.42578125" style="30"/>
    <col min="9730" max="9730" width="9.28515625" style="30" customWidth="1"/>
    <col min="9731" max="9731" width="21.85546875" style="30" customWidth="1"/>
    <col min="9732" max="9732" width="19.85546875" style="30" customWidth="1"/>
    <col min="9733" max="9733" width="20.42578125" style="30" customWidth="1"/>
    <col min="9734" max="9734" width="23" style="30" customWidth="1"/>
    <col min="9735" max="9735" width="18" style="30" customWidth="1"/>
    <col min="9736" max="9736" width="16" style="30" customWidth="1"/>
    <col min="9737" max="9985" width="11.42578125" style="30"/>
    <col min="9986" max="9986" width="9.28515625" style="30" customWidth="1"/>
    <col min="9987" max="9987" width="21.85546875" style="30" customWidth="1"/>
    <col min="9988" max="9988" width="19.85546875" style="30" customWidth="1"/>
    <col min="9989" max="9989" width="20.42578125" style="30" customWidth="1"/>
    <col min="9990" max="9990" width="23" style="30" customWidth="1"/>
    <col min="9991" max="9991" width="18" style="30" customWidth="1"/>
    <col min="9992" max="9992" width="16" style="30" customWidth="1"/>
    <col min="9993" max="10241" width="11.42578125" style="30"/>
    <col min="10242" max="10242" width="9.28515625" style="30" customWidth="1"/>
    <col min="10243" max="10243" width="21.85546875" style="30" customWidth="1"/>
    <col min="10244" max="10244" width="19.85546875" style="30" customWidth="1"/>
    <col min="10245" max="10245" width="20.42578125" style="30" customWidth="1"/>
    <col min="10246" max="10246" width="23" style="30" customWidth="1"/>
    <col min="10247" max="10247" width="18" style="30" customWidth="1"/>
    <col min="10248" max="10248" width="16" style="30" customWidth="1"/>
    <col min="10249" max="10497" width="11.42578125" style="30"/>
    <col min="10498" max="10498" width="9.28515625" style="30" customWidth="1"/>
    <col min="10499" max="10499" width="21.85546875" style="30" customWidth="1"/>
    <col min="10500" max="10500" width="19.85546875" style="30" customWidth="1"/>
    <col min="10501" max="10501" width="20.42578125" style="30" customWidth="1"/>
    <col min="10502" max="10502" width="23" style="30" customWidth="1"/>
    <col min="10503" max="10503" width="18" style="30" customWidth="1"/>
    <col min="10504" max="10504" width="16" style="30" customWidth="1"/>
    <col min="10505" max="10753" width="11.42578125" style="30"/>
    <col min="10754" max="10754" width="9.28515625" style="30" customWidth="1"/>
    <col min="10755" max="10755" width="21.85546875" style="30" customWidth="1"/>
    <col min="10756" max="10756" width="19.85546875" style="30" customWidth="1"/>
    <col min="10757" max="10757" width="20.42578125" style="30" customWidth="1"/>
    <col min="10758" max="10758" width="23" style="30" customWidth="1"/>
    <col min="10759" max="10759" width="18" style="30" customWidth="1"/>
    <col min="10760" max="10760" width="16" style="30" customWidth="1"/>
    <col min="10761" max="11009" width="11.42578125" style="30"/>
    <col min="11010" max="11010" width="9.28515625" style="30" customWidth="1"/>
    <col min="11011" max="11011" width="21.85546875" style="30" customWidth="1"/>
    <col min="11012" max="11012" width="19.85546875" style="30" customWidth="1"/>
    <col min="11013" max="11013" width="20.42578125" style="30" customWidth="1"/>
    <col min="11014" max="11014" width="23" style="30" customWidth="1"/>
    <col min="11015" max="11015" width="18" style="30" customWidth="1"/>
    <col min="11016" max="11016" width="16" style="30" customWidth="1"/>
    <col min="11017" max="11265" width="11.42578125" style="30"/>
    <col min="11266" max="11266" width="9.28515625" style="30" customWidth="1"/>
    <col min="11267" max="11267" width="21.85546875" style="30" customWidth="1"/>
    <col min="11268" max="11268" width="19.85546875" style="30" customWidth="1"/>
    <col min="11269" max="11269" width="20.42578125" style="30" customWidth="1"/>
    <col min="11270" max="11270" width="23" style="30" customWidth="1"/>
    <col min="11271" max="11271" width="18" style="30" customWidth="1"/>
    <col min="11272" max="11272" width="16" style="30" customWidth="1"/>
    <col min="11273" max="11521" width="11.42578125" style="30"/>
    <col min="11522" max="11522" width="9.28515625" style="30" customWidth="1"/>
    <col min="11523" max="11523" width="21.85546875" style="30" customWidth="1"/>
    <col min="11524" max="11524" width="19.85546875" style="30" customWidth="1"/>
    <col min="11525" max="11525" width="20.42578125" style="30" customWidth="1"/>
    <col min="11526" max="11526" width="23" style="30" customWidth="1"/>
    <col min="11527" max="11527" width="18" style="30" customWidth="1"/>
    <col min="11528" max="11528" width="16" style="30" customWidth="1"/>
    <col min="11529" max="11777" width="11.42578125" style="30"/>
    <col min="11778" max="11778" width="9.28515625" style="30" customWidth="1"/>
    <col min="11779" max="11779" width="21.85546875" style="30" customWidth="1"/>
    <col min="11780" max="11780" width="19.85546875" style="30" customWidth="1"/>
    <col min="11781" max="11781" width="20.42578125" style="30" customWidth="1"/>
    <col min="11782" max="11782" width="23" style="30" customWidth="1"/>
    <col min="11783" max="11783" width="18" style="30" customWidth="1"/>
    <col min="11784" max="11784" width="16" style="30" customWidth="1"/>
    <col min="11785" max="12033" width="11.42578125" style="30"/>
    <col min="12034" max="12034" width="9.28515625" style="30" customWidth="1"/>
    <col min="12035" max="12035" width="21.85546875" style="30" customWidth="1"/>
    <col min="12036" max="12036" width="19.85546875" style="30" customWidth="1"/>
    <col min="12037" max="12037" width="20.42578125" style="30" customWidth="1"/>
    <col min="12038" max="12038" width="23" style="30" customWidth="1"/>
    <col min="12039" max="12039" width="18" style="30" customWidth="1"/>
    <col min="12040" max="12040" width="16" style="30" customWidth="1"/>
    <col min="12041" max="12289" width="11.42578125" style="30"/>
    <col min="12290" max="12290" width="9.28515625" style="30" customWidth="1"/>
    <col min="12291" max="12291" width="21.85546875" style="30" customWidth="1"/>
    <col min="12292" max="12292" width="19.85546875" style="30" customWidth="1"/>
    <col min="12293" max="12293" width="20.42578125" style="30" customWidth="1"/>
    <col min="12294" max="12294" width="23" style="30" customWidth="1"/>
    <col min="12295" max="12295" width="18" style="30" customWidth="1"/>
    <col min="12296" max="12296" width="16" style="30" customWidth="1"/>
    <col min="12297" max="12545" width="11.42578125" style="30"/>
    <col min="12546" max="12546" width="9.28515625" style="30" customWidth="1"/>
    <col min="12547" max="12547" width="21.85546875" style="30" customWidth="1"/>
    <col min="12548" max="12548" width="19.85546875" style="30" customWidth="1"/>
    <col min="12549" max="12549" width="20.42578125" style="30" customWidth="1"/>
    <col min="12550" max="12550" width="23" style="30" customWidth="1"/>
    <col min="12551" max="12551" width="18" style="30" customWidth="1"/>
    <col min="12552" max="12552" width="16" style="30" customWidth="1"/>
    <col min="12553" max="12801" width="11.42578125" style="30"/>
    <col min="12802" max="12802" width="9.28515625" style="30" customWidth="1"/>
    <col min="12803" max="12803" width="21.85546875" style="30" customWidth="1"/>
    <col min="12804" max="12804" width="19.85546875" style="30" customWidth="1"/>
    <col min="12805" max="12805" width="20.42578125" style="30" customWidth="1"/>
    <col min="12806" max="12806" width="23" style="30" customWidth="1"/>
    <col min="12807" max="12807" width="18" style="30" customWidth="1"/>
    <col min="12808" max="12808" width="16" style="30" customWidth="1"/>
    <col min="12809" max="13057" width="11.42578125" style="30"/>
    <col min="13058" max="13058" width="9.28515625" style="30" customWidth="1"/>
    <col min="13059" max="13059" width="21.85546875" style="30" customWidth="1"/>
    <col min="13060" max="13060" width="19.85546875" style="30" customWidth="1"/>
    <col min="13061" max="13061" width="20.42578125" style="30" customWidth="1"/>
    <col min="13062" max="13062" width="23" style="30" customWidth="1"/>
    <col min="13063" max="13063" width="18" style="30" customWidth="1"/>
    <col min="13064" max="13064" width="16" style="30" customWidth="1"/>
    <col min="13065" max="13313" width="11.42578125" style="30"/>
    <col min="13314" max="13314" width="9.28515625" style="30" customWidth="1"/>
    <col min="13315" max="13315" width="21.85546875" style="30" customWidth="1"/>
    <col min="13316" max="13316" width="19.85546875" style="30" customWidth="1"/>
    <col min="13317" max="13317" width="20.42578125" style="30" customWidth="1"/>
    <col min="13318" max="13318" width="23" style="30" customWidth="1"/>
    <col min="13319" max="13319" width="18" style="30" customWidth="1"/>
    <col min="13320" max="13320" width="16" style="30" customWidth="1"/>
    <col min="13321" max="13569" width="11.42578125" style="30"/>
    <col min="13570" max="13570" width="9.28515625" style="30" customWidth="1"/>
    <col min="13571" max="13571" width="21.85546875" style="30" customWidth="1"/>
    <col min="13572" max="13572" width="19.85546875" style="30" customWidth="1"/>
    <col min="13573" max="13573" width="20.42578125" style="30" customWidth="1"/>
    <col min="13574" max="13574" width="23" style="30" customWidth="1"/>
    <col min="13575" max="13575" width="18" style="30" customWidth="1"/>
    <col min="13576" max="13576" width="16" style="30" customWidth="1"/>
    <col min="13577" max="13825" width="11.42578125" style="30"/>
    <col min="13826" max="13826" width="9.28515625" style="30" customWidth="1"/>
    <col min="13827" max="13827" width="21.85546875" style="30" customWidth="1"/>
    <col min="13828" max="13828" width="19.85546875" style="30" customWidth="1"/>
    <col min="13829" max="13829" width="20.42578125" style="30" customWidth="1"/>
    <col min="13830" max="13830" width="23" style="30" customWidth="1"/>
    <col min="13831" max="13831" width="18" style="30" customWidth="1"/>
    <col min="13832" max="13832" width="16" style="30" customWidth="1"/>
    <col min="13833" max="14081" width="11.42578125" style="30"/>
    <col min="14082" max="14082" width="9.28515625" style="30" customWidth="1"/>
    <col min="14083" max="14083" width="21.85546875" style="30" customWidth="1"/>
    <col min="14084" max="14084" width="19.85546875" style="30" customWidth="1"/>
    <col min="14085" max="14085" width="20.42578125" style="30" customWidth="1"/>
    <col min="14086" max="14086" width="23" style="30" customWidth="1"/>
    <col min="14087" max="14087" width="18" style="30" customWidth="1"/>
    <col min="14088" max="14088" width="16" style="30" customWidth="1"/>
    <col min="14089" max="14337" width="11.42578125" style="30"/>
    <col min="14338" max="14338" width="9.28515625" style="30" customWidth="1"/>
    <col min="14339" max="14339" width="21.85546875" style="30" customWidth="1"/>
    <col min="14340" max="14340" width="19.85546875" style="30" customWidth="1"/>
    <col min="14341" max="14341" width="20.42578125" style="30" customWidth="1"/>
    <col min="14342" max="14342" width="23" style="30" customWidth="1"/>
    <col min="14343" max="14343" width="18" style="30" customWidth="1"/>
    <col min="14344" max="14344" width="16" style="30" customWidth="1"/>
    <col min="14345" max="14593" width="11.42578125" style="30"/>
    <col min="14594" max="14594" width="9.28515625" style="30" customWidth="1"/>
    <col min="14595" max="14595" width="21.85546875" style="30" customWidth="1"/>
    <col min="14596" max="14596" width="19.85546875" style="30" customWidth="1"/>
    <col min="14597" max="14597" width="20.42578125" style="30" customWidth="1"/>
    <col min="14598" max="14598" width="23" style="30" customWidth="1"/>
    <col min="14599" max="14599" width="18" style="30" customWidth="1"/>
    <col min="14600" max="14600" width="16" style="30" customWidth="1"/>
    <col min="14601" max="14849" width="11.42578125" style="30"/>
    <col min="14850" max="14850" width="9.28515625" style="30" customWidth="1"/>
    <col min="14851" max="14851" width="21.85546875" style="30" customWidth="1"/>
    <col min="14852" max="14852" width="19.85546875" style="30" customWidth="1"/>
    <col min="14853" max="14853" width="20.42578125" style="30" customWidth="1"/>
    <col min="14854" max="14854" width="23" style="30" customWidth="1"/>
    <col min="14855" max="14855" width="18" style="30" customWidth="1"/>
    <col min="14856" max="14856" width="16" style="30" customWidth="1"/>
    <col min="14857" max="15105" width="11.42578125" style="30"/>
    <col min="15106" max="15106" width="9.28515625" style="30" customWidth="1"/>
    <col min="15107" max="15107" width="21.85546875" style="30" customWidth="1"/>
    <col min="15108" max="15108" width="19.85546875" style="30" customWidth="1"/>
    <col min="15109" max="15109" width="20.42578125" style="30" customWidth="1"/>
    <col min="15110" max="15110" width="23" style="30" customWidth="1"/>
    <col min="15111" max="15111" width="18" style="30" customWidth="1"/>
    <col min="15112" max="15112" width="16" style="30" customWidth="1"/>
    <col min="15113" max="15361" width="11.42578125" style="30"/>
    <col min="15362" max="15362" width="9.28515625" style="30" customWidth="1"/>
    <col min="15363" max="15363" width="21.85546875" style="30" customWidth="1"/>
    <col min="15364" max="15364" width="19.85546875" style="30" customWidth="1"/>
    <col min="15365" max="15365" width="20.42578125" style="30" customWidth="1"/>
    <col min="15366" max="15366" width="23" style="30" customWidth="1"/>
    <col min="15367" max="15367" width="18" style="30" customWidth="1"/>
    <col min="15368" max="15368" width="16" style="30" customWidth="1"/>
    <col min="15369" max="15617" width="11.42578125" style="30"/>
    <col min="15618" max="15618" width="9.28515625" style="30" customWidth="1"/>
    <col min="15619" max="15619" width="21.85546875" style="30" customWidth="1"/>
    <col min="15620" max="15620" width="19.85546875" style="30" customWidth="1"/>
    <col min="15621" max="15621" width="20.42578125" style="30" customWidth="1"/>
    <col min="15622" max="15622" width="23" style="30" customWidth="1"/>
    <col min="15623" max="15623" width="18" style="30" customWidth="1"/>
    <col min="15624" max="15624" width="16" style="30" customWidth="1"/>
    <col min="15625" max="15873" width="11.42578125" style="30"/>
    <col min="15874" max="15874" width="9.28515625" style="30" customWidth="1"/>
    <col min="15875" max="15875" width="21.85546875" style="30" customWidth="1"/>
    <col min="15876" max="15876" width="19.85546875" style="30" customWidth="1"/>
    <col min="15877" max="15877" width="20.42578125" style="30" customWidth="1"/>
    <col min="15878" max="15878" width="23" style="30" customWidth="1"/>
    <col min="15879" max="15879" width="18" style="30" customWidth="1"/>
    <col min="15880" max="15880" width="16" style="30" customWidth="1"/>
    <col min="15881" max="16129" width="11.42578125" style="30"/>
    <col min="16130" max="16130" width="9.28515625" style="30" customWidth="1"/>
    <col min="16131" max="16131" width="21.85546875" style="30" customWidth="1"/>
    <col min="16132" max="16132" width="19.85546875" style="30" customWidth="1"/>
    <col min="16133" max="16133" width="20.42578125" style="30" customWidth="1"/>
    <col min="16134" max="16134" width="23" style="30" customWidth="1"/>
    <col min="16135" max="16135" width="18" style="30" customWidth="1"/>
    <col min="16136" max="16136" width="16" style="30" customWidth="1"/>
    <col min="16137" max="16384" width="11.42578125" style="30"/>
  </cols>
  <sheetData>
    <row r="7" spans="2:31" s="118" customFormat="1" x14ac:dyDescent="0.2">
      <c r="B7" s="117"/>
      <c r="C7" s="1043" t="s">
        <v>364</v>
      </c>
      <c r="D7" s="1043"/>
      <c r="E7" s="1043"/>
      <c r="F7" s="1043"/>
      <c r="G7" s="1043"/>
      <c r="H7" s="1043"/>
      <c r="I7" s="1043"/>
      <c r="J7" s="1043"/>
      <c r="L7" s="67" t="s">
        <v>221</v>
      </c>
      <c r="M7" s="132"/>
      <c r="N7" s="132"/>
      <c r="O7" s="119"/>
      <c r="P7" s="1046"/>
      <c r="Q7" s="1046"/>
      <c r="R7" s="260"/>
      <c r="S7" s="260"/>
      <c r="X7" s="120"/>
      <c r="Y7" s="120"/>
      <c r="Z7" s="120"/>
      <c r="AA7" s="120"/>
      <c r="AB7" s="120"/>
      <c r="AC7" s="120"/>
      <c r="AD7" s="120"/>
      <c r="AE7" s="120"/>
    </row>
    <row r="8" spans="2:31" s="118" customFormat="1" x14ac:dyDescent="0.2">
      <c r="B8" s="117"/>
      <c r="C8" s="1043" t="s">
        <v>4136</v>
      </c>
      <c r="D8" s="1043"/>
      <c r="E8" s="1043"/>
      <c r="F8" s="1043"/>
      <c r="G8" s="1043"/>
      <c r="H8" s="1043"/>
      <c r="I8" s="1043"/>
      <c r="J8" s="1043"/>
      <c r="K8" s="83"/>
      <c r="L8" s="83"/>
      <c r="M8" s="132"/>
      <c r="N8" s="132"/>
      <c r="O8" s="119"/>
      <c r="P8" s="1046"/>
      <c r="Q8" s="1046"/>
      <c r="R8" s="260"/>
      <c r="S8" s="260"/>
      <c r="X8" s="120"/>
      <c r="Y8" s="120"/>
      <c r="Z8" s="120"/>
      <c r="AA8" s="120"/>
      <c r="AB8" s="120"/>
      <c r="AC8" s="120"/>
      <c r="AD8" s="120"/>
      <c r="AE8" s="120"/>
    </row>
    <row r="9" spans="2:31" s="118" customFormat="1" x14ac:dyDescent="0.2">
      <c r="B9" s="117"/>
      <c r="C9" s="1043" t="s">
        <v>2896</v>
      </c>
      <c r="D9" s="1043"/>
      <c r="E9" s="1043"/>
      <c r="F9" s="1043"/>
      <c r="G9" s="1043"/>
      <c r="H9" s="1043"/>
      <c r="I9" s="1043"/>
      <c r="J9" s="1043"/>
      <c r="K9" s="83"/>
      <c r="L9" s="83"/>
      <c r="M9" s="261"/>
      <c r="N9" s="261"/>
      <c r="P9" s="83"/>
      <c r="Q9" s="83"/>
      <c r="R9" s="262"/>
      <c r="S9" s="262"/>
      <c r="X9" s="120"/>
      <c r="Y9" s="120"/>
      <c r="Z9" s="120"/>
      <c r="AA9" s="120"/>
      <c r="AB9" s="120"/>
      <c r="AC9" s="120"/>
      <c r="AD9" s="120"/>
      <c r="AE9" s="120"/>
    </row>
    <row r="10" spans="2:31" s="122" customFormat="1" ht="15" customHeight="1" x14ac:dyDescent="0.2">
      <c r="C10" s="30"/>
      <c r="J10" s="123"/>
    </row>
    <row r="11" spans="2:31" s="122" customFormat="1" ht="15" customHeight="1" x14ac:dyDescent="0.2">
      <c r="C11" s="30"/>
      <c r="J11" s="123"/>
    </row>
    <row r="12" spans="2:31" ht="13.5" customHeight="1" x14ac:dyDescent="0.2">
      <c r="D12" s="106"/>
      <c r="E12" s="1046"/>
      <c r="F12" s="1046"/>
      <c r="G12" s="260"/>
      <c r="H12" s="260"/>
      <c r="K12" s="30"/>
      <c r="L12" s="30"/>
      <c r="M12" s="122"/>
      <c r="N12" s="122"/>
      <c r="O12" s="122"/>
      <c r="P12" s="122"/>
      <c r="Q12" s="122"/>
      <c r="R12" s="122"/>
      <c r="S12" s="122"/>
      <c r="U12" s="30"/>
      <c r="V12" s="30"/>
      <c r="W12" s="30"/>
      <c r="X12" s="30"/>
      <c r="Y12" s="30"/>
      <c r="Z12" s="30"/>
      <c r="AA12" s="30"/>
      <c r="AB12" s="30"/>
      <c r="AC12" s="30"/>
      <c r="AD12" s="30"/>
      <c r="AE12" s="30"/>
    </row>
    <row r="13" spans="2:31" ht="13.5" customHeight="1" x14ac:dyDescent="0.2">
      <c r="D13" s="106"/>
      <c r="E13" s="1046"/>
      <c r="F13" s="1046"/>
      <c r="G13" s="417"/>
      <c r="H13" s="260"/>
      <c r="K13" s="30"/>
      <c r="L13" s="30"/>
      <c r="M13" s="122"/>
      <c r="N13" s="122"/>
      <c r="O13" s="122"/>
      <c r="P13" s="122"/>
      <c r="Q13" s="122"/>
      <c r="R13" s="122"/>
      <c r="S13" s="122"/>
      <c r="U13" s="30"/>
      <c r="V13" s="30"/>
      <c r="W13" s="30"/>
      <c r="X13" s="30"/>
      <c r="Y13" s="30"/>
      <c r="Z13" s="30"/>
      <c r="AA13" s="30"/>
      <c r="AB13" s="30"/>
      <c r="AC13" s="30"/>
      <c r="AD13" s="30"/>
      <c r="AE13" s="30"/>
    </row>
    <row r="14" spans="2:31" ht="13.5" customHeight="1" x14ac:dyDescent="0.2">
      <c r="D14" s="106"/>
      <c r="E14" s="1046"/>
      <c r="F14" s="1046"/>
      <c r="G14" s="260"/>
      <c r="H14" s="260"/>
      <c r="K14" s="30"/>
      <c r="L14" s="30"/>
      <c r="M14" s="122"/>
      <c r="N14" s="122"/>
      <c r="O14" s="122"/>
      <c r="P14" s="122"/>
      <c r="Q14" s="122"/>
      <c r="R14" s="122"/>
      <c r="S14" s="122"/>
      <c r="U14" s="30"/>
      <c r="V14" s="30"/>
      <c r="W14" s="30"/>
      <c r="X14" s="30"/>
      <c r="Y14" s="30"/>
      <c r="Z14" s="30"/>
      <c r="AA14" s="30"/>
      <c r="AB14" s="30"/>
      <c r="AC14" s="30"/>
      <c r="AD14" s="30"/>
      <c r="AE14" s="30"/>
    </row>
    <row r="15" spans="2:31" ht="13.5" customHeight="1" x14ac:dyDescent="0.2">
      <c r="D15" s="106"/>
      <c r="E15" s="1046"/>
      <c r="F15" s="1046"/>
      <c r="G15" s="260"/>
      <c r="H15" s="260"/>
      <c r="K15" s="30"/>
      <c r="L15" s="30"/>
      <c r="M15" s="122"/>
      <c r="N15" s="122"/>
      <c r="O15" s="122"/>
      <c r="P15" s="122"/>
      <c r="Q15" s="122"/>
      <c r="R15" s="122"/>
      <c r="S15" s="122"/>
      <c r="U15" s="30"/>
      <c r="V15" s="30"/>
      <c r="W15" s="30"/>
      <c r="X15" s="30"/>
      <c r="Y15" s="30"/>
      <c r="Z15" s="30"/>
      <c r="AA15" s="30"/>
      <c r="AB15" s="30"/>
      <c r="AC15" s="30"/>
      <c r="AD15" s="30"/>
      <c r="AE15" s="30"/>
    </row>
    <row r="16" spans="2:31" ht="13.5" customHeight="1" x14ac:dyDescent="0.2">
      <c r="D16" s="106"/>
      <c r="E16" s="1046"/>
      <c r="F16" s="1046"/>
      <c r="G16" s="260"/>
      <c r="H16" s="260"/>
      <c r="K16" s="30"/>
      <c r="L16" s="30"/>
      <c r="M16" s="122"/>
      <c r="N16" s="122"/>
      <c r="O16" s="122"/>
      <c r="P16" s="122"/>
      <c r="Q16" s="122"/>
      <c r="R16" s="122"/>
      <c r="S16" s="122"/>
      <c r="U16" s="30"/>
      <c r="V16" s="30"/>
      <c r="W16" s="30"/>
      <c r="X16" s="30"/>
      <c r="Y16" s="30"/>
      <c r="Z16" s="30"/>
      <c r="AA16" s="30"/>
      <c r="AB16" s="30"/>
      <c r="AC16" s="30"/>
      <c r="AD16" s="30"/>
      <c r="AE16" s="30"/>
    </row>
    <row r="17" spans="3:31" ht="13.5" customHeight="1" x14ac:dyDescent="0.2">
      <c r="F17" s="124"/>
      <c r="G17" s="124"/>
      <c r="H17" s="124"/>
      <c r="I17" s="124"/>
      <c r="J17" s="123"/>
      <c r="K17" s="30"/>
      <c r="L17" s="30"/>
      <c r="M17" s="122"/>
      <c r="N17" s="122"/>
      <c r="O17" s="122"/>
      <c r="P17" s="122"/>
      <c r="Q17" s="122"/>
      <c r="R17" s="122"/>
      <c r="S17" s="122"/>
      <c r="U17" s="30"/>
      <c r="V17" s="30"/>
      <c r="W17" s="30"/>
      <c r="X17" s="30"/>
      <c r="Y17" s="30"/>
      <c r="Z17" s="30"/>
      <c r="AA17" s="30"/>
      <c r="AB17" s="30"/>
      <c r="AC17" s="30"/>
      <c r="AD17" s="30"/>
      <c r="AE17" s="30"/>
    </row>
    <row r="18" spans="3:31" ht="13.5" customHeight="1" x14ac:dyDescent="0.2">
      <c r="F18" s="124"/>
      <c r="G18" s="124"/>
      <c r="H18" s="124"/>
      <c r="I18" s="124"/>
      <c r="J18" s="123"/>
      <c r="K18" s="30"/>
      <c r="L18" s="30"/>
      <c r="M18" s="122"/>
      <c r="N18" s="122"/>
      <c r="O18" s="122"/>
      <c r="P18" s="122"/>
      <c r="Q18" s="122"/>
      <c r="R18" s="122"/>
      <c r="S18" s="122"/>
      <c r="U18" s="30"/>
      <c r="V18" s="30"/>
      <c r="W18" s="30"/>
      <c r="X18" s="30"/>
      <c r="Y18" s="30"/>
      <c r="Z18" s="30"/>
      <c r="AA18" s="30"/>
      <c r="AB18" s="30"/>
      <c r="AC18" s="30"/>
      <c r="AD18" s="30"/>
      <c r="AE18" s="30"/>
    </row>
    <row r="19" spans="3:31" ht="13.5" customHeight="1" x14ac:dyDescent="0.2">
      <c r="F19" s="124"/>
      <c r="G19" s="124"/>
      <c r="H19" s="124"/>
      <c r="I19" s="124"/>
      <c r="J19" s="123"/>
      <c r="K19" s="30"/>
      <c r="L19" s="30"/>
      <c r="M19" s="122"/>
      <c r="N19" s="122"/>
      <c r="O19" s="122"/>
      <c r="P19" s="122"/>
      <c r="Q19" s="122"/>
      <c r="R19" s="122"/>
      <c r="S19" s="122"/>
      <c r="U19" s="30"/>
      <c r="V19" s="30"/>
      <c r="W19" s="30"/>
      <c r="X19" s="30"/>
      <c r="Y19" s="30"/>
      <c r="Z19" s="30"/>
      <c r="AA19" s="30"/>
      <c r="AB19" s="30"/>
      <c r="AC19" s="30"/>
      <c r="AD19" s="30"/>
      <c r="AE19" s="30"/>
    </row>
    <row r="20" spans="3:31" ht="13.5" customHeight="1" x14ac:dyDescent="0.2">
      <c r="F20" s="124"/>
      <c r="G20" s="124"/>
      <c r="H20" s="124"/>
      <c r="I20" s="124"/>
      <c r="J20" s="123"/>
      <c r="K20" s="30"/>
      <c r="L20" s="30"/>
      <c r="M20" s="122"/>
      <c r="N20" s="122"/>
      <c r="O20" s="122"/>
      <c r="P20" s="122"/>
      <c r="Q20" s="122"/>
      <c r="R20" s="122"/>
      <c r="S20" s="122"/>
      <c r="U20" s="30"/>
      <c r="V20" s="30"/>
      <c r="W20" s="30"/>
      <c r="X20" s="30"/>
      <c r="Y20" s="30"/>
      <c r="Z20" s="30"/>
      <c r="AA20" s="30"/>
      <c r="AB20" s="30"/>
      <c r="AC20" s="30"/>
      <c r="AD20" s="30"/>
      <c r="AE20" s="30"/>
    </row>
    <row r="21" spans="3:31" ht="13.5" customHeight="1" x14ac:dyDescent="0.2">
      <c r="F21" s="124"/>
      <c r="G21" s="124"/>
      <c r="H21" s="124"/>
      <c r="I21" s="124"/>
      <c r="J21" s="123"/>
      <c r="K21" s="30"/>
      <c r="L21" s="30"/>
      <c r="M21" s="122"/>
      <c r="N21" s="122"/>
      <c r="O21" s="122"/>
      <c r="P21" s="122"/>
      <c r="Q21" s="122"/>
      <c r="R21" s="122"/>
      <c r="S21" s="122"/>
      <c r="U21" s="30"/>
      <c r="V21" s="30"/>
      <c r="W21" s="30"/>
      <c r="X21" s="30"/>
      <c r="Y21" s="30"/>
      <c r="Z21" s="30"/>
      <c r="AA21" s="30"/>
      <c r="AB21" s="30"/>
      <c r="AC21" s="30"/>
      <c r="AD21" s="30"/>
      <c r="AE21" s="30"/>
    </row>
    <row r="22" spans="3:31" ht="13.5" customHeight="1" x14ac:dyDescent="0.2">
      <c r="F22" s="124"/>
      <c r="G22" s="124"/>
      <c r="H22" s="124"/>
      <c r="I22" s="124"/>
      <c r="J22" s="123"/>
      <c r="K22" s="122"/>
      <c r="L22" s="122"/>
      <c r="M22" s="122"/>
      <c r="N22" s="122"/>
      <c r="O22" s="122"/>
      <c r="P22" s="122"/>
      <c r="Q22" s="122"/>
      <c r="R22" s="122"/>
      <c r="S22" s="122"/>
      <c r="U22" s="30"/>
      <c r="V22" s="30"/>
      <c r="W22" s="30"/>
      <c r="X22" s="30"/>
      <c r="Y22" s="30"/>
      <c r="Z22" s="30"/>
      <c r="AA22" s="30"/>
      <c r="AB22" s="30"/>
      <c r="AC22" s="30"/>
      <c r="AD22" s="30"/>
      <c r="AE22" s="30"/>
    </row>
    <row r="23" spans="3:31" ht="13.5" customHeight="1" x14ac:dyDescent="0.2">
      <c r="F23" s="124"/>
      <c r="G23" s="124"/>
      <c r="H23" s="124"/>
      <c r="I23" s="124"/>
      <c r="J23" s="123"/>
      <c r="K23" s="122"/>
      <c r="L23" s="122"/>
      <c r="M23" s="122"/>
      <c r="N23" s="122"/>
      <c r="O23" s="122"/>
      <c r="P23" s="122"/>
      <c r="Q23" s="122"/>
      <c r="R23" s="122"/>
      <c r="S23" s="122"/>
      <c r="U23" s="30"/>
      <c r="V23" s="30"/>
      <c r="W23" s="30"/>
      <c r="X23" s="30"/>
      <c r="Y23" s="30"/>
      <c r="Z23" s="30"/>
      <c r="AA23" s="30"/>
      <c r="AB23" s="30"/>
      <c r="AC23" s="30"/>
      <c r="AD23" s="30"/>
      <c r="AE23" s="30"/>
    </row>
    <row r="24" spans="3:31" s="122" customFormat="1" ht="13.5" customHeight="1" x14ac:dyDescent="0.2">
      <c r="C24" s="30"/>
      <c r="J24" s="123"/>
    </row>
    <row r="25" spans="3:31" s="122" customFormat="1" ht="13.5" customHeight="1" x14ac:dyDescent="0.2">
      <c r="C25" s="30"/>
      <c r="J25" s="123"/>
    </row>
    <row r="26" spans="3:31" s="122" customFormat="1" ht="13.5" customHeight="1" x14ac:dyDescent="0.2">
      <c r="C26" s="30"/>
      <c r="J26" s="123"/>
    </row>
    <row r="27" spans="3:31" s="122" customFormat="1" ht="13.5" customHeight="1" x14ac:dyDescent="0.2">
      <c r="C27" s="30"/>
      <c r="J27" s="123"/>
    </row>
    <row r="28" spans="3:31" s="122" customFormat="1" ht="13.5" customHeight="1" x14ac:dyDescent="0.2">
      <c r="C28" s="30"/>
      <c r="J28" s="123"/>
    </row>
    <row r="29" spans="3:31" s="122" customFormat="1" ht="13.5" customHeight="1" x14ac:dyDescent="0.2">
      <c r="C29" s="30"/>
      <c r="J29" s="123"/>
    </row>
    <row r="30" spans="3:31" s="122" customFormat="1" ht="13.5" customHeight="1" x14ac:dyDescent="0.2">
      <c r="C30" s="30"/>
      <c r="J30" s="123"/>
    </row>
    <row r="31" spans="3:31" s="122" customFormat="1" ht="13.5" customHeight="1" x14ac:dyDescent="0.2">
      <c r="C31" s="30"/>
      <c r="J31" s="123"/>
    </row>
    <row r="32" spans="3:31" s="122" customFormat="1" ht="13.5" customHeight="1" x14ac:dyDescent="0.2">
      <c r="C32" s="30"/>
      <c r="J32" s="123"/>
    </row>
    <row r="33" spans="3:31" s="122" customFormat="1" ht="15" customHeight="1" x14ac:dyDescent="0.2">
      <c r="C33" s="30"/>
      <c r="J33" s="123"/>
    </row>
    <row r="34" spans="3:31" s="122" customFormat="1" ht="7.5" customHeight="1" x14ac:dyDescent="0.2">
      <c r="C34" s="30"/>
      <c r="D34" s="125"/>
      <c r="E34" s="111"/>
      <c r="F34" s="161"/>
      <c r="G34" s="111"/>
      <c r="H34" s="111"/>
      <c r="O34" s="123"/>
    </row>
    <row r="35" spans="3:31" x14ac:dyDescent="0.2">
      <c r="K35" s="30"/>
      <c r="L35" s="30"/>
      <c r="M35" s="30"/>
      <c r="N35" s="30"/>
      <c r="O35" s="123"/>
      <c r="P35" s="122"/>
      <c r="Q35" s="122"/>
      <c r="R35" s="122"/>
      <c r="S35" s="122"/>
      <c r="Z35" s="30"/>
      <c r="AA35" s="30"/>
      <c r="AB35" s="30"/>
      <c r="AC35" s="30"/>
      <c r="AD35" s="30"/>
      <c r="AE35" s="30"/>
    </row>
    <row r="36" spans="3:31" x14ac:dyDescent="0.2">
      <c r="K36" s="30"/>
      <c r="L36" s="30"/>
      <c r="M36" s="30"/>
      <c r="N36" s="30"/>
      <c r="O36" s="123"/>
      <c r="P36" s="122"/>
      <c r="Q36" s="122"/>
      <c r="R36" s="122"/>
      <c r="S36" s="122"/>
      <c r="Z36" s="30"/>
      <c r="AA36" s="30"/>
      <c r="AB36" s="30"/>
      <c r="AC36" s="30"/>
      <c r="AD36" s="30"/>
      <c r="AE36" s="30"/>
    </row>
    <row r="37" spans="3:31" x14ac:dyDescent="0.2">
      <c r="K37" s="30"/>
      <c r="L37" s="30"/>
      <c r="M37" s="30"/>
      <c r="N37" s="30"/>
      <c r="O37" s="123"/>
      <c r="P37" s="122"/>
      <c r="Q37" s="122"/>
      <c r="R37" s="122"/>
      <c r="S37" s="122"/>
      <c r="Z37" s="30"/>
      <c r="AA37" s="30"/>
      <c r="AB37" s="30"/>
      <c r="AC37" s="30"/>
      <c r="AD37" s="30"/>
      <c r="AE37" s="30"/>
    </row>
    <row r="38" spans="3:31" x14ac:dyDescent="0.2">
      <c r="K38" s="30"/>
      <c r="L38" s="30"/>
      <c r="M38" s="30"/>
      <c r="N38" s="30"/>
      <c r="O38" s="123"/>
      <c r="P38" s="122"/>
      <c r="Q38" s="122"/>
      <c r="R38" s="122"/>
      <c r="S38" s="122"/>
      <c r="Z38" s="30"/>
      <c r="AA38" s="30"/>
      <c r="AB38" s="30"/>
      <c r="AC38" s="30"/>
      <c r="AD38" s="30"/>
      <c r="AE38" s="30"/>
    </row>
    <row r="39" spans="3:31" x14ac:dyDescent="0.2">
      <c r="K39" s="30"/>
      <c r="L39" s="30"/>
      <c r="M39" s="30"/>
      <c r="N39" s="30"/>
      <c r="O39" s="123"/>
      <c r="P39" s="122"/>
      <c r="Q39" s="122"/>
      <c r="R39" s="122"/>
      <c r="S39" s="122"/>
      <c r="Z39" s="30"/>
      <c r="AA39" s="30"/>
      <c r="AB39" s="30"/>
      <c r="AC39" s="30"/>
      <c r="AD39" s="30"/>
      <c r="AE39" s="30"/>
    </row>
    <row r="40" spans="3:31" x14ac:dyDescent="0.2">
      <c r="K40" s="30"/>
      <c r="L40" s="30"/>
      <c r="M40" s="30"/>
      <c r="N40" s="30"/>
      <c r="O40" s="123"/>
      <c r="P40" s="122"/>
      <c r="Q40" s="122"/>
      <c r="R40" s="122"/>
      <c r="S40" s="122"/>
      <c r="Z40" s="30"/>
      <c r="AA40" s="30"/>
      <c r="AB40" s="30"/>
      <c r="AC40" s="30"/>
      <c r="AD40" s="30"/>
      <c r="AE40" s="30"/>
    </row>
    <row r="41" spans="3:31" x14ac:dyDescent="0.2">
      <c r="K41" s="30"/>
      <c r="L41" s="30"/>
      <c r="M41" s="30"/>
      <c r="N41" s="30"/>
      <c r="O41" s="123"/>
      <c r="P41" s="122"/>
      <c r="Q41" s="122"/>
      <c r="R41" s="122"/>
      <c r="S41" s="122"/>
      <c r="Z41" s="30"/>
      <c r="AA41" s="30"/>
      <c r="AB41" s="30"/>
      <c r="AC41" s="30"/>
      <c r="AD41" s="30"/>
      <c r="AE41" s="30"/>
    </row>
    <row r="42" spans="3:31" x14ac:dyDescent="0.2">
      <c r="K42" s="30"/>
      <c r="L42" s="30"/>
      <c r="M42" s="30"/>
      <c r="N42" s="30"/>
      <c r="O42" s="123"/>
      <c r="P42" s="122"/>
      <c r="Q42" s="122"/>
      <c r="R42" s="122"/>
      <c r="S42" s="122"/>
      <c r="Z42" s="30"/>
      <c r="AA42" s="30"/>
      <c r="AB42" s="30"/>
      <c r="AC42" s="30"/>
      <c r="AD42" s="30"/>
      <c r="AE42" s="30"/>
    </row>
    <row r="43" spans="3:31" x14ac:dyDescent="0.2">
      <c r="K43" s="30"/>
      <c r="L43" s="30"/>
      <c r="M43" s="30"/>
      <c r="N43" s="30"/>
      <c r="O43" s="123"/>
      <c r="P43" s="122"/>
      <c r="Q43" s="122"/>
      <c r="R43" s="122"/>
      <c r="S43" s="122"/>
      <c r="Z43" s="30"/>
      <c r="AA43" s="30"/>
      <c r="AB43" s="30"/>
      <c r="AC43" s="30"/>
      <c r="AD43" s="30"/>
      <c r="AE43" s="30"/>
    </row>
    <row r="44" spans="3:31" x14ac:dyDescent="0.2">
      <c r="K44" s="30"/>
      <c r="L44" s="30"/>
      <c r="M44" s="30"/>
      <c r="N44" s="30"/>
      <c r="O44" s="123"/>
      <c r="P44" s="122"/>
      <c r="Q44" s="122"/>
      <c r="R44" s="122"/>
      <c r="S44" s="122"/>
      <c r="Z44" s="30"/>
      <c r="AA44" s="30"/>
      <c r="AB44" s="30"/>
      <c r="AC44" s="30"/>
      <c r="AD44" s="30"/>
      <c r="AE44" s="30"/>
    </row>
    <row r="45" spans="3:31" x14ac:dyDescent="0.2">
      <c r="K45" s="30"/>
      <c r="L45" s="30"/>
      <c r="M45" s="30"/>
      <c r="N45" s="30"/>
      <c r="O45" s="123"/>
      <c r="P45" s="122"/>
      <c r="Q45" s="122"/>
      <c r="R45" s="122"/>
      <c r="S45" s="122"/>
      <c r="Z45" s="30"/>
      <c r="AA45" s="30"/>
      <c r="AB45" s="30"/>
      <c r="AC45" s="30"/>
      <c r="AD45" s="30"/>
      <c r="AE45" s="30"/>
    </row>
    <row r="46" spans="3:31" x14ac:dyDescent="0.2">
      <c r="K46" s="30"/>
      <c r="L46" s="30"/>
      <c r="M46" s="30"/>
      <c r="N46" s="30"/>
      <c r="O46" s="123"/>
      <c r="P46" s="122"/>
      <c r="Q46" s="122"/>
      <c r="R46" s="122"/>
      <c r="S46" s="122"/>
      <c r="Z46" s="30"/>
      <c r="AA46" s="30"/>
      <c r="AB46" s="30"/>
      <c r="AC46" s="30"/>
      <c r="AD46" s="30"/>
      <c r="AE46" s="30"/>
    </row>
    <row r="47" spans="3:31" x14ac:dyDescent="0.2">
      <c r="K47" s="30"/>
      <c r="L47" s="30"/>
      <c r="M47" s="30"/>
      <c r="N47" s="30"/>
      <c r="O47" s="123"/>
      <c r="P47" s="122"/>
      <c r="Q47" s="122"/>
      <c r="R47" s="122"/>
      <c r="S47" s="122"/>
      <c r="Z47" s="30"/>
      <c r="AA47" s="30"/>
      <c r="AB47" s="30"/>
      <c r="AC47" s="30"/>
      <c r="AD47" s="30"/>
      <c r="AE47" s="30"/>
    </row>
    <row r="48" spans="3:31" x14ac:dyDescent="0.2">
      <c r="K48" s="30"/>
      <c r="L48" s="30"/>
      <c r="M48" s="30"/>
      <c r="N48" s="30"/>
      <c r="O48" s="123"/>
      <c r="P48" s="122"/>
      <c r="Q48" s="122"/>
      <c r="R48" s="122"/>
      <c r="S48" s="122"/>
      <c r="Z48" s="30"/>
      <c r="AA48" s="30"/>
      <c r="AB48" s="30"/>
      <c r="AC48" s="30"/>
      <c r="AD48" s="30"/>
      <c r="AE48" s="30"/>
    </row>
    <row r="49" spans="1:19" x14ac:dyDescent="0.2">
      <c r="O49" s="123"/>
    </row>
    <row r="50" spans="1:19" x14ac:dyDescent="0.2">
      <c r="O50" s="123"/>
    </row>
    <row r="51" spans="1:19" x14ac:dyDescent="0.2">
      <c r="O51" s="123"/>
    </row>
    <row r="52" spans="1:19" x14ac:dyDescent="0.2">
      <c r="O52" s="123"/>
    </row>
    <row r="53" spans="1:19" x14ac:dyDescent="0.2">
      <c r="O53" s="123"/>
    </row>
    <row r="54" spans="1:19" x14ac:dyDescent="0.2">
      <c r="O54" s="123"/>
    </row>
    <row r="55" spans="1:19" x14ac:dyDescent="0.2">
      <c r="O55" s="123"/>
    </row>
    <row r="56" spans="1:19" s="122" customFormat="1" ht="42.75" customHeight="1" x14ac:dyDescent="0.2">
      <c r="A56" s="1047" t="s">
        <v>4032</v>
      </c>
      <c r="B56" s="1047"/>
      <c r="C56" s="1047"/>
      <c r="D56" s="1047"/>
      <c r="E56" s="1047"/>
      <c r="F56" s="1047"/>
      <c r="G56" s="1047"/>
      <c r="H56" s="1047"/>
      <c r="I56" s="1047"/>
      <c r="J56" s="1047"/>
      <c r="K56" s="1047"/>
      <c r="L56" s="326"/>
      <c r="O56" s="30"/>
      <c r="R56" s="127"/>
      <c r="S56" s="127"/>
    </row>
    <row r="57" spans="1:19" s="122" customFormat="1" ht="6" customHeight="1" x14ac:dyDescent="0.2">
      <c r="A57" s="325"/>
      <c r="B57" s="325"/>
      <c r="C57" s="325"/>
      <c r="D57" s="325"/>
      <c r="E57" s="325"/>
      <c r="F57" s="325"/>
      <c r="G57" s="325"/>
      <c r="H57" s="325"/>
      <c r="I57" s="325"/>
      <c r="J57" s="325"/>
      <c r="K57" s="325"/>
      <c r="L57" s="325"/>
      <c r="O57" s="30"/>
      <c r="R57" s="127"/>
      <c r="S57" s="127"/>
    </row>
    <row r="58" spans="1:19" s="122" customFormat="1" x14ac:dyDescent="0.2">
      <c r="A58" s="87" t="s">
        <v>2905</v>
      </c>
      <c r="B58" s="30"/>
      <c r="C58" s="134"/>
      <c r="D58" s="134"/>
      <c r="E58" s="134"/>
      <c r="F58" s="134"/>
      <c r="G58" s="134"/>
      <c r="H58" s="30"/>
      <c r="I58" s="30"/>
      <c r="J58" s="30"/>
      <c r="O58" s="30"/>
      <c r="R58" s="127"/>
      <c r="S58" s="127"/>
    </row>
    <row r="59" spans="1:19" s="122" customFormat="1" x14ac:dyDescent="0.2">
      <c r="A59" s="30"/>
      <c r="B59" s="30"/>
      <c r="C59" s="30"/>
      <c r="D59" s="30"/>
      <c r="E59" s="30"/>
      <c r="F59" s="30"/>
      <c r="G59" s="30"/>
      <c r="H59" s="30"/>
      <c r="I59" s="30"/>
      <c r="J59" s="30"/>
      <c r="O59" s="30"/>
      <c r="R59" s="127"/>
      <c r="S59" s="127"/>
    </row>
    <row r="60" spans="1:19" s="122" customFormat="1" x14ac:dyDescent="0.2">
      <c r="B60" s="30"/>
      <c r="C60" s="30"/>
      <c r="D60" s="30"/>
      <c r="E60" s="30"/>
      <c r="F60" s="30"/>
      <c r="G60" s="30"/>
      <c r="H60" s="30"/>
      <c r="I60" s="30"/>
      <c r="J60" s="30"/>
      <c r="O60" s="30"/>
      <c r="R60" s="127"/>
      <c r="S60" s="127"/>
    </row>
    <row r="61" spans="1:19" s="122" customFormat="1" x14ac:dyDescent="0.2">
      <c r="A61" s="30"/>
      <c r="B61" s="30"/>
      <c r="C61" s="30"/>
      <c r="D61" s="30"/>
      <c r="I61" s="30"/>
      <c r="L61" s="127"/>
      <c r="M61" s="127"/>
    </row>
    <row r="62" spans="1:19" s="122" customFormat="1" x14ac:dyDescent="0.2">
      <c r="A62" s="30"/>
      <c r="B62" s="30"/>
      <c r="C62" s="30"/>
      <c r="D62" s="30"/>
      <c r="I62" s="30"/>
      <c r="L62" s="127"/>
      <c r="M62" s="127"/>
    </row>
    <row r="63" spans="1:19" s="122" customFormat="1" x14ac:dyDescent="0.2">
      <c r="A63" s="30"/>
      <c r="B63" s="30"/>
      <c r="C63" s="30"/>
      <c r="D63" s="30"/>
      <c r="I63" s="30"/>
      <c r="L63" s="127"/>
      <c r="M63" s="127"/>
    </row>
    <row r="64" spans="1:19" s="122" customFormat="1" x14ac:dyDescent="0.2">
      <c r="A64" s="30"/>
      <c r="B64" s="30"/>
      <c r="C64" s="30"/>
      <c r="D64" s="30"/>
      <c r="I64" s="30"/>
      <c r="L64" s="127"/>
      <c r="M64" s="127"/>
    </row>
    <row r="65" spans="2:19" s="122" customFormat="1" x14ac:dyDescent="0.2">
      <c r="B65" s="130"/>
      <c r="C65" s="30"/>
      <c r="D65" s="30"/>
      <c r="E65" s="124"/>
      <c r="F65" s="124"/>
      <c r="G65" s="129"/>
      <c r="I65" s="30"/>
      <c r="L65" s="127"/>
      <c r="M65" s="127"/>
    </row>
    <row r="66" spans="2:19" s="122" customFormat="1" x14ac:dyDescent="0.2">
      <c r="F66" s="130"/>
      <c r="G66" s="30"/>
      <c r="H66" s="130"/>
      <c r="I66" s="30"/>
      <c r="J66" s="30"/>
      <c r="K66" s="124"/>
      <c r="L66" s="124"/>
      <c r="M66" s="129"/>
      <c r="O66" s="30"/>
      <c r="R66" s="127"/>
      <c r="S66" s="127"/>
    </row>
    <row r="67" spans="2:19" s="122" customFormat="1" x14ac:dyDescent="0.2">
      <c r="F67" s="130"/>
      <c r="G67" s="30"/>
      <c r="H67" s="130"/>
      <c r="I67" s="30"/>
      <c r="J67" s="30"/>
      <c r="K67" s="124"/>
      <c r="L67" s="124"/>
      <c r="M67" s="124"/>
      <c r="O67" s="30"/>
      <c r="R67" s="127"/>
      <c r="S67" s="127"/>
    </row>
    <row r="68" spans="2:19" s="122" customFormat="1" x14ac:dyDescent="0.2">
      <c r="F68" s="130"/>
      <c r="G68" s="30"/>
      <c r="H68" s="130"/>
      <c r="I68" s="30"/>
      <c r="J68" s="30"/>
      <c r="K68" s="124"/>
      <c r="L68" s="124"/>
      <c r="M68" s="124"/>
      <c r="O68" s="30"/>
      <c r="R68" s="127"/>
      <c r="S68" s="127"/>
    </row>
    <row r="69" spans="2:19" s="122" customFormat="1" x14ac:dyDescent="0.2">
      <c r="F69" s="130"/>
      <c r="G69" s="30"/>
      <c r="H69" s="130"/>
      <c r="I69" s="30"/>
      <c r="J69" s="30"/>
      <c r="K69" s="124"/>
      <c r="L69" s="124"/>
      <c r="M69" s="124"/>
      <c r="O69" s="30"/>
      <c r="R69" s="127"/>
      <c r="S69" s="127"/>
    </row>
    <row r="70" spans="2:19" s="122" customFormat="1" x14ac:dyDescent="0.2">
      <c r="F70" s="130"/>
      <c r="G70" s="30"/>
      <c r="H70" s="130"/>
      <c r="I70" s="30"/>
      <c r="J70" s="30"/>
      <c r="K70" s="124"/>
      <c r="L70" s="124"/>
      <c r="M70" s="124"/>
      <c r="O70" s="30"/>
      <c r="R70" s="127"/>
      <c r="S70" s="127"/>
    </row>
    <row r="71" spans="2:19" s="122" customFormat="1" x14ac:dyDescent="0.2">
      <c r="F71" s="130"/>
      <c r="G71" s="30"/>
      <c r="H71" s="130"/>
      <c r="I71" s="30"/>
      <c r="J71" s="30"/>
      <c r="K71" s="124"/>
      <c r="L71" s="124"/>
      <c r="M71" s="124"/>
      <c r="O71" s="30"/>
      <c r="R71" s="127"/>
      <c r="S71" s="127"/>
    </row>
    <row r="72" spans="2:19" s="122" customFormat="1" x14ac:dyDescent="0.2">
      <c r="F72" s="130"/>
      <c r="G72" s="30"/>
      <c r="H72" s="130"/>
      <c r="I72" s="30"/>
      <c r="J72" s="30"/>
      <c r="K72" s="124"/>
      <c r="L72" s="124"/>
      <c r="M72" s="124"/>
      <c r="O72" s="30"/>
      <c r="R72" s="127"/>
      <c r="S72" s="127"/>
    </row>
    <row r="73" spans="2:19" s="122" customFormat="1" x14ac:dyDescent="0.2">
      <c r="F73" s="130"/>
      <c r="G73" s="30"/>
      <c r="H73" s="130"/>
      <c r="I73" s="30"/>
      <c r="J73" s="30"/>
      <c r="K73" s="124"/>
      <c r="L73" s="124"/>
      <c r="M73" s="124"/>
      <c r="O73" s="30"/>
      <c r="R73" s="127"/>
      <c r="S73" s="127"/>
    </row>
    <row r="74" spans="2:19" s="122" customFormat="1" x14ac:dyDescent="0.2">
      <c r="F74" s="130"/>
      <c r="G74" s="30"/>
      <c r="H74" s="130"/>
      <c r="I74" s="30"/>
      <c r="J74" s="30"/>
      <c r="O74" s="30"/>
      <c r="R74" s="127"/>
      <c r="S74" s="127"/>
    </row>
    <row r="75" spans="2:19" s="122" customFormat="1" x14ac:dyDescent="0.2">
      <c r="F75" s="130"/>
      <c r="G75" s="30"/>
      <c r="H75" s="30"/>
      <c r="I75" s="30"/>
      <c r="J75" s="30"/>
      <c r="O75" s="30"/>
      <c r="R75" s="127"/>
      <c r="S75" s="127"/>
    </row>
  </sheetData>
  <mergeCells count="11">
    <mergeCell ref="A56:K56"/>
    <mergeCell ref="C8:J8"/>
    <mergeCell ref="C9:J9"/>
    <mergeCell ref="E16:F16"/>
    <mergeCell ref="E15:F15"/>
    <mergeCell ref="P7:Q7"/>
    <mergeCell ref="P8:Q8"/>
    <mergeCell ref="E12:F12"/>
    <mergeCell ref="E13:F13"/>
    <mergeCell ref="E14:F14"/>
    <mergeCell ref="C7:J7"/>
  </mergeCells>
  <hyperlinks>
    <hyperlink ref="L7" location="INDICE!B22" display="INDICE"/>
  </hyperlinks>
  <printOptions horizontalCentered="1"/>
  <pageMargins left="0" right="0" top="1.1811023622047245" bottom="0" header="0" footer="0.19685039370078741"/>
  <pageSetup paperSize="9" scale="73" firstPageNumber="37" orientation="landscape" useFirstPageNumber="1" r:id="rId1"/>
  <headerFooter scaleWithDoc="0">
    <oddFooter>&amp;C&amp;P</oddFooter>
  </headerFooter>
  <drawing r:id="rId2"/>
  <legacyDrawingHF r:id="rId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R79"/>
  <sheetViews>
    <sheetView showGridLines="0" zoomScaleNormal="100" workbookViewId="0"/>
  </sheetViews>
  <sheetFormatPr baseColWidth="10" defaultRowHeight="12.75" x14ac:dyDescent="0.2"/>
  <cols>
    <col min="1" max="1" width="11.42578125" style="111"/>
    <col min="2" max="2" width="14.7109375" style="111" customWidth="1"/>
    <col min="3" max="6" width="21.7109375" style="111" customWidth="1"/>
    <col min="7" max="7" width="8.5703125" style="109" customWidth="1"/>
    <col min="8" max="8" width="13.5703125" style="121" customWidth="1"/>
    <col min="9" max="9" width="11.5703125" style="121" customWidth="1"/>
    <col min="10" max="10" width="10.5703125" style="121" customWidth="1"/>
    <col min="11" max="11" width="7.85546875" style="109" customWidth="1"/>
    <col min="12" max="12" width="8" style="109" customWidth="1"/>
    <col min="13" max="257" width="11.42578125" style="111"/>
    <col min="258" max="258" width="14.7109375" style="111" customWidth="1"/>
    <col min="259" max="259" width="24.42578125" style="111" customWidth="1"/>
    <col min="260" max="260" width="23" style="111" customWidth="1"/>
    <col min="261" max="261" width="24.140625" style="111" customWidth="1"/>
    <col min="262" max="262" width="15" style="111" customWidth="1"/>
    <col min="263" max="263" width="8.5703125" style="111" customWidth="1"/>
    <col min="264" max="264" width="13.5703125" style="111" customWidth="1"/>
    <col min="265" max="265" width="11.5703125" style="111" customWidth="1"/>
    <col min="266" max="266" width="10.5703125" style="111" customWidth="1"/>
    <col min="267" max="267" width="7.85546875" style="111" customWidth="1"/>
    <col min="268" max="268" width="8" style="111" customWidth="1"/>
    <col min="269" max="513" width="11.42578125" style="111"/>
    <col min="514" max="514" width="14.7109375" style="111" customWidth="1"/>
    <col min="515" max="515" width="24.42578125" style="111" customWidth="1"/>
    <col min="516" max="516" width="23" style="111" customWidth="1"/>
    <col min="517" max="517" width="24.140625" style="111" customWidth="1"/>
    <col min="518" max="518" width="15" style="111" customWidth="1"/>
    <col min="519" max="519" width="8.5703125" style="111" customWidth="1"/>
    <col min="520" max="520" width="13.5703125" style="111" customWidth="1"/>
    <col min="521" max="521" width="11.5703125" style="111" customWidth="1"/>
    <col min="522" max="522" width="10.5703125" style="111" customWidth="1"/>
    <col min="523" max="523" width="7.85546875" style="111" customWidth="1"/>
    <col min="524" max="524" width="8" style="111" customWidth="1"/>
    <col min="525" max="769" width="11.42578125" style="111"/>
    <col min="770" max="770" width="14.7109375" style="111" customWidth="1"/>
    <col min="771" max="771" width="24.42578125" style="111" customWidth="1"/>
    <col min="772" max="772" width="23" style="111" customWidth="1"/>
    <col min="773" max="773" width="24.140625" style="111" customWidth="1"/>
    <col min="774" max="774" width="15" style="111" customWidth="1"/>
    <col min="775" max="775" width="8.5703125" style="111" customWidth="1"/>
    <col min="776" max="776" width="13.5703125" style="111" customWidth="1"/>
    <col min="777" max="777" width="11.5703125" style="111" customWidth="1"/>
    <col min="778" max="778" width="10.5703125" style="111" customWidth="1"/>
    <col min="779" max="779" width="7.85546875" style="111" customWidth="1"/>
    <col min="780" max="780" width="8" style="111" customWidth="1"/>
    <col min="781" max="1025" width="11.42578125" style="111"/>
    <col min="1026" max="1026" width="14.7109375" style="111" customWidth="1"/>
    <col min="1027" max="1027" width="24.42578125" style="111" customWidth="1"/>
    <col min="1028" max="1028" width="23" style="111" customWidth="1"/>
    <col min="1029" max="1029" width="24.140625" style="111" customWidth="1"/>
    <col min="1030" max="1030" width="15" style="111" customWidth="1"/>
    <col min="1031" max="1031" width="8.5703125" style="111" customWidth="1"/>
    <col min="1032" max="1032" width="13.5703125" style="111" customWidth="1"/>
    <col min="1033" max="1033" width="11.5703125" style="111" customWidth="1"/>
    <col min="1034" max="1034" width="10.5703125" style="111" customWidth="1"/>
    <col min="1035" max="1035" width="7.85546875" style="111" customWidth="1"/>
    <col min="1036" max="1036" width="8" style="111" customWidth="1"/>
    <col min="1037" max="1281" width="11.42578125" style="111"/>
    <col min="1282" max="1282" width="14.7109375" style="111" customWidth="1"/>
    <col min="1283" max="1283" width="24.42578125" style="111" customWidth="1"/>
    <col min="1284" max="1284" width="23" style="111" customWidth="1"/>
    <col min="1285" max="1285" width="24.140625" style="111" customWidth="1"/>
    <col min="1286" max="1286" width="15" style="111" customWidth="1"/>
    <col min="1287" max="1287" width="8.5703125" style="111" customWidth="1"/>
    <col min="1288" max="1288" width="13.5703125" style="111" customWidth="1"/>
    <col min="1289" max="1289" width="11.5703125" style="111" customWidth="1"/>
    <col min="1290" max="1290" width="10.5703125" style="111" customWidth="1"/>
    <col min="1291" max="1291" width="7.85546875" style="111" customWidth="1"/>
    <col min="1292" max="1292" width="8" style="111" customWidth="1"/>
    <col min="1293" max="1537" width="11.42578125" style="111"/>
    <col min="1538" max="1538" width="14.7109375" style="111" customWidth="1"/>
    <col min="1539" max="1539" width="24.42578125" style="111" customWidth="1"/>
    <col min="1540" max="1540" width="23" style="111" customWidth="1"/>
    <col min="1541" max="1541" width="24.140625" style="111" customWidth="1"/>
    <col min="1542" max="1542" width="15" style="111" customWidth="1"/>
    <col min="1543" max="1543" width="8.5703125" style="111" customWidth="1"/>
    <col min="1544" max="1544" width="13.5703125" style="111" customWidth="1"/>
    <col min="1545" max="1545" width="11.5703125" style="111" customWidth="1"/>
    <col min="1546" max="1546" width="10.5703125" style="111" customWidth="1"/>
    <col min="1547" max="1547" width="7.85546875" style="111" customWidth="1"/>
    <col min="1548" max="1548" width="8" style="111" customWidth="1"/>
    <col min="1549" max="1793" width="11.42578125" style="111"/>
    <col min="1794" max="1794" width="14.7109375" style="111" customWidth="1"/>
    <col min="1795" max="1795" width="24.42578125" style="111" customWidth="1"/>
    <col min="1796" max="1796" width="23" style="111" customWidth="1"/>
    <col min="1797" max="1797" width="24.140625" style="111" customWidth="1"/>
    <col min="1798" max="1798" width="15" style="111" customWidth="1"/>
    <col min="1799" max="1799" width="8.5703125" style="111" customWidth="1"/>
    <col min="1800" max="1800" width="13.5703125" style="111" customWidth="1"/>
    <col min="1801" max="1801" width="11.5703125" style="111" customWidth="1"/>
    <col min="1802" max="1802" width="10.5703125" style="111" customWidth="1"/>
    <col min="1803" max="1803" width="7.85546875" style="111" customWidth="1"/>
    <col min="1804" max="1804" width="8" style="111" customWidth="1"/>
    <col min="1805" max="2049" width="11.42578125" style="111"/>
    <col min="2050" max="2050" width="14.7109375" style="111" customWidth="1"/>
    <col min="2051" max="2051" width="24.42578125" style="111" customWidth="1"/>
    <col min="2052" max="2052" width="23" style="111" customWidth="1"/>
    <col min="2053" max="2053" width="24.140625" style="111" customWidth="1"/>
    <col min="2054" max="2054" width="15" style="111" customWidth="1"/>
    <col min="2055" max="2055" width="8.5703125" style="111" customWidth="1"/>
    <col min="2056" max="2056" width="13.5703125" style="111" customWidth="1"/>
    <col min="2057" max="2057" width="11.5703125" style="111" customWidth="1"/>
    <col min="2058" max="2058" width="10.5703125" style="111" customWidth="1"/>
    <col min="2059" max="2059" width="7.85546875" style="111" customWidth="1"/>
    <col min="2060" max="2060" width="8" style="111" customWidth="1"/>
    <col min="2061" max="2305" width="11.42578125" style="111"/>
    <col min="2306" max="2306" width="14.7109375" style="111" customWidth="1"/>
    <col min="2307" max="2307" width="24.42578125" style="111" customWidth="1"/>
    <col min="2308" max="2308" width="23" style="111" customWidth="1"/>
    <col min="2309" max="2309" width="24.140625" style="111" customWidth="1"/>
    <col min="2310" max="2310" width="15" style="111" customWidth="1"/>
    <col min="2311" max="2311" width="8.5703125" style="111" customWidth="1"/>
    <col min="2312" max="2312" width="13.5703125" style="111" customWidth="1"/>
    <col min="2313" max="2313" width="11.5703125" style="111" customWidth="1"/>
    <col min="2314" max="2314" width="10.5703125" style="111" customWidth="1"/>
    <col min="2315" max="2315" width="7.85546875" style="111" customWidth="1"/>
    <col min="2316" max="2316" width="8" style="111" customWidth="1"/>
    <col min="2317" max="2561" width="11.42578125" style="111"/>
    <col min="2562" max="2562" width="14.7109375" style="111" customWidth="1"/>
    <col min="2563" max="2563" width="24.42578125" style="111" customWidth="1"/>
    <col min="2564" max="2564" width="23" style="111" customWidth="1"/>
    <col min="2565" max="2565" width="24.140625" style="111" customWidth="1"/>
    <col min="2566" max="2566" width="15" style="111" customWidth="1"/>
    <col min="2567" max="2567" width="8.5703125" style="111" customWidth="1"/>
    <col min="2568" max="2568" width="13.5703125" style="111" customWidth="1"/>
    <col min="2569" max="2569" width="11.5703125" style="111" customWidth="1"/>
    <col min="2570" max="2570" width="10.5703125" style="111" customWidth="1"/>
    <col min="2571" max="2571" width="7.85546875" style="111" customWidth="1"/>
    <col min="2572" max="2572" width="8" style="111" customWidth="1"/>
    <col min="2573" max="2817" width="11.42578125" style="111"/>
    <col min="2818" max="2818" width="14.7109375" style="111" customWidth="1"/>
    <col min="2819" max="2819" width="24.42578125" style="111" customWidth="1"/>
    <col min="2820" max="2820" width="23" style="111" customWidth="1"/>
    <col min="2821" max="2821" width="24.140625" style="111" customWidth="1"/>
    <col min="2822" max="2822" width="15" style="111" customWidth="1"/>
    <col min="2823" max="2823" width="8.5703125" style="111" customWidth="1"/>
    <col min="2824" max="2824" width="13.5703125" style="111" customWidth="1"/>
    <col min="2825" max="2825" width="11.5703125" style="111" customWidth="1"/>
    <col min="2826" max="2826" width="10.5703125" style="111" customWidth="1"/>
    <col min="2827" max="2827" width="7.85546875" style="111" customWidth="1"/>
    <col min="2828" max="2828" width="8" style="111" customWidth="1"/>
    <col min="2829" max="3073" width="11.42578125" style="111"/>
    <col min="3074" max="3074" width="14.7109375" style="111" customWidth="1"/>
    <col min="3075" max="3075" width="24.42578125" style="111" customWidth="1"/>
    <col min="3076" max="3076" width="23" style="111" customWidth="1"/>
    <col min="3077" max="3077" width="24.140625" style="111" customWidth="1"/>
    <col min="3078" max="3078" width="15" style="111" customWidth="1"/>
    <col min="3079" max="3079" width="8.5703125" style="111" customWidth="1"/>
    <col min="3080" max="3080" width="13.5703125" style="111" customWidth="1"/>
    <col min="3081" max="3081" width="11.5703125" style="111" customWidth="1"/>
    <col min="3082" max="3082" width="10.5703125" style="111" customWidth="1"/>
    <col min="3083" max="3083" width="7.85546875" style="111" customWidth="1"/>
    <col min="3084" max="3084" width="8" style="111" customWidth="1"/>
    <col min="3085" max="3329" width="11.42578125" style="111"/>
    <col min="3330" max="3330" width="14.7109375" style="111" customWidth="1"/>
    <col min="3331" max="3331" width="24.42578125" style="111" customWidth="1"/>
    <col min="3332" max="3332" width="23" style="111" customWidth="1"/>
    <col min="3333" max="3333" width="24.140625" style="111" customWidth="1"/>
    <col min="3334" max="3334" width="15" style="111" customWidth="1"/>
    <col min="3335" max="3335" width="8.5703125" style="111" customWidth="1"/>
    <col min="3336" max="3336" width="13.5703125" style="111" customWidth="1"/>
    <col min="3337" max="3337" width="11.5703125" style="111" customWidth="1"/>
    <col min="3338" max="3338" width="10.5703125" style="111" customWidth="1"/>
    <col min="3339" max="3339" width="7.85546875" style="111" customWidth="1"/>
    <col min="3340" max="3340" width="8" style="111" customWidth="1"/>
    <col min="3341" max="3585" width="11.42578125" style="111"/>
    <col min="3586" max="3586" width="14.7109375" style="111" customWidth="1"/>
    <col min="3587" max="3587" width="24.42578125" style="111" customWidth="1"/>
    <col min="3588" max="3588" width="23" style="111" customWidth="1"/>
    <col min="3589" max="3589" width="24.140625" style="111" customWidth="1"/>
    <col min="3590" max="3590" width="15" style="111" customWidth="1"/>
    <col min="3591" max="3591" width="8.5703125" style="111" customWidth="1"/>
    <col min="3592" max="3592" width="13.5703125" style="111" customWidth="1"/>
    <col min="3593" max="3593" width="11.5703125" style="111" customWidth="1"/>
    <col min="3594" max="3594" width="10.5703125" style="111" customWidth="1"/>
    <col min="3595" max="3595" width="7.85546875" style="111" customWidth="1"/>
    <col min="3596" max="3596" width="8" style="111" customWidth="1"/>
    <col min="3597" max="3841" width="11.42578125" style="111"/>
    <col min="3842" max="3842" width="14.7109375" style="111" customWidth="1"/>
    <col min="3843" max="3843" width="24.42578125" style="111" customWidth="1"/>
    <col min="3844" max="3844" width="23" style="111" customWidth="1"/>
    <col min="3845" max="3845" width="24.140625" style="111" customWidth="1"/>
    <col min="3846" max="3846" width="15" style="111" customWidth="1"/>
    <col min="3847" max="3847" width="8.5703125" style="111" customWidth="1"/>
    <col min="3848" max="3848" width="13.5703125" style="111" customWidth="1"/>
    <col min="3849" max="3849" width="11.5703125" style="111" customWidth="1"/>
    <col min="3850" max="3850" width="10.5703125" style="111" customWidth="1"/>
    <col min="3851" max="3851" width="7.85546875" style="111" customWidth="1"/>
    <col min="3852" max="3852" width="8" style="111" customWidth="1"/>
    <col min="3853" max="4097" width="11.42578125" style="111"/>
    <col min="4098" max="4098" width="14.7109375" style="111" customWidth="1"/>
    <col min="4099" max="4099" width="24.42578125" style="111" customWidth="1"/>
    <col min="4100" max="4100" width="23" style="111" customWidth="1"/>
    <col min="4101" max="4101" width="24.140625" style="111" customWidth="1"/>
    <col min="4102" max="4102" width="15" style="111" customWidth="1"/>
    <col min="4103" max="4103" width="8.5703125" style="111" customWidth="1"/>
    <col min="4104" max="4104" width="13.5703125" style="111" customWidth="1"/>
    <col min="4105" max="4105" width="11.5703125" style="111" customWidth="1"/>
    <col min="4106" max="4106" width="10.5703125" style="111" customWidth="1"/>
    <col min="4107" max="4107" width="7.85546875" style="111" customWidth="1"/>
    <col min="4108" max="4108" width="8" style="111" customWidth="1"/>
    <col min="4109" max="4353" width="11.42578125" style="111"/>
    <col min="4354" max="4354" width="14.7109375" style="111" customWidth="1"/>
    <col min="4355" max="4355" width="24.42578125" style="111" customWidth="1"/>
    <col min="4356" max="4356" width="23" style="111" customWidth="1"/>
    <col min="4357" max="4357" width="24.140625" style="111" customWidth="1"/>
    <col min="4358" max="4358" width="15" style="111" customWidth="1"/>
    <col min="4359" max="4359" width="8.5703125" style="111" customWidth="1"/>
    <col min="4360" max="4360" width="13.5703125" style="111" customWidth="1"/>
    <col min="4361" max="4361" width="11.5703125" style="111" customWidth="1"/>
    <col min="4362" max="4362" width="10.5703125" style="111" customWidth="1"/>
    <col min="4363" max="4363" width="7.85546875" style="111" customWidth="1"/>
    <col min="4364" max="4364" width="8" style="111" customWidth="1"/>
    <col min="4365" max="4609" width="11.42578125" style="111"/>
    <col min="4610" max="4610" width="14.7109375" style="111" customWidth="1"/>
    <col min="4611" max="4611" width="24.42578125" style="111" customWidth="1"/>
    <col min="4612" max="4612" width="23" style="111" customWidth="1"/>
    <col min="4613" max="4613" width="24.140625" style="111" customWidth="1"/>
    <col min="4614" max="4614" width="15" style="111" customWidth="1"/>
    <col min="4615" max="4615" width="8.5703125" style="111" customWidth="1"/>
    <col min="4616" max="4616" width="13.5703125" style="111" customWidth="1"/>
    <col min="4617" max="4617" width="11.5703125" style="111" customWidth="1"/>
    <col min="4618" max="4618" width="10.5703125" style="111" customWidth="1"/>
    <col min="4619" max="4619" width="7.85546875" style="111" customWidth="1"/>
    <col min="4620" max="4620" width="8" style="111" customWidth="1"/>
    <col min="4621" max="4865" width="11.42578125" style="111"/>
    <col min="4866" max="4866" width="14.7109375" style="111" customWidth="1"/>
    <col min="4867" max="4867" width="24.42578125" style="111" customWidth="1"/>
    <col min="4868" max="4868" width="23" style="111" customWidth="1"/>
    <col min="4869" max="4869" width="24.140625" style="111" customWidth="1"/>
    <col min="4870" max="4870" width="15" style="111" customWidth="1"/>
    <col min="4871" max="4871" width="8.5703125" style="111" customWidth="1"/>
    <col min="4872" max="4872" width="13.5703125" style="111" customWidth="1"/>
    <col min="4873" max="4873" width="11.5703125" style="111" customWidth="1"/>
    <col min="4874" max="4874" width="10.5703125" style="111" customWidth="1"/>
    <col min="4875" max="4875" width="7.85546875" style="111" customWidth="1"/>
    <col min="4876" max="4876" width="8" style="111" customWidth="1"/>
    <col min="4877" max="5121" width="11.42578125" style="111"/>
    <col min="5122" max="5122" width="14.7109375" style="111" customWidth="1"/>
    <col min="5123" max="5123" width="24.42578125" style="111" customWidth="1"/>
    <col min="5124" max="5124" width="23" style="111" customWidth="1"/>
    <col min="5125" max="5125" width="24.140625" style="111" customWidth="1"/>
    <col min="5126" max="5126" width="15" style="111" customWidth="1"/>
    <col min="5127" max="5127" width="8.5703125" style="111" customWidth="1"/>
    <col min="5128" max="5128" width="13.5703125" style="111" customWidth="1"/>
    <col min="5129" max="5129" width="11.5703125" style="111" customWidth="1"/>
    <col min="5130" max="5130" width="10.5703125" style="111" customWidth="1"/>
    <col min="5131" max="5131" width="7.85546875" style="111" customWidth="1"/>
    <col min="5132" max="5132" width="8" style="111" customWidth="1"/>
    <col min="5133" max="5377" width="11.42578125" style="111"/>
    <col min="5378" max="5378" width="14.7109375" style="111" customWidth="1"/>
    <col min="5379" max="5379" width="24.42578125" style="111" customWidth="1"/>
    <col min="5380" max="5380" width="23" style="111" customWidth="1"/>
    <col min="5381" max="5381" width="24.140625" style="111" customWidth="1"/>
    <col min="5382" max="5382" width="15" style="111" customWidth="1"/>
    <col min="5383" max="5383" width="8.5703125" style="111" customWidth="1"/>
    <col min="5384" max="5384" width="13.5703125" style="111" customWidth="1"/>
    <col min="5385" max="5385" width="11.5703125" style="111" customWidth="1"/>
    <col min="5386" max="5386" width="10.5703125" style="111" customWidth="1"/>
    <col min="5387" max="5387" width="7.85546875" style="111" customWidth="1"/>
    <col min="5388" max="5388" width="8" style="111" customWidth="1"/>
    <col min="5389" max="5633" width="11.42578125" style="111"/>
    <col min="5634" max="5634" width="14.7109375" style="111" customWidth="1"/>
    <col min="5635" max="5635" width="24.42578125" style="111" customWidth="1"/>
    <col min="5636" max="5636" width="23" style="111" customWidth="1"/>
    <col min="5637" max="5637" width="24.140625" style="111" customWidth="1"/>
    <col min="5638" max="5638" width="15" style="111" customWidth="1"/>
    <col min="5639" max="5639" width="8.5703125" style="111" customWidth="1"/>
    <col min="5640" max="5640" width="13.5703125" style="111" customWidth="1"/>
    <col min="5641" max="5641" width="11.5703125" style="111" customWidth="1"/>
    <col min="5642" max="5642" width="10.5703125" style="111" customWidth="1"/>
    <col min="5643" max="5643" width="7.85546875" style="111" customWidth="1"/>
    <col min="5644" max="5644" width="8" style="111" customWidth="1"/>
    <col min="5645" max="5889" width="11.42578125" style="111"/>
    <col min="5890" max="5890" width="14.7109375" style="111" customWidth="1"/>
    <col min="5891" max="5891" width="24.42578125" style="111" customWidth="1"/>
    <col min="5892" max="5892" width="23" style="111" customWidth="1"/>
    <col min="5893" max="5893" width="24.140625" style="111" customWidth="1"/>
    <col min="5894" max="5894" width="15" style="111" customWidth="1"/>
    <col min="5895" max="5895" width="8.5703125" style="111" customWidth="1"/>
    <col min="5896" max="5896" width="13.5703125" style="111" customWidth="1"/>
    <col min="5897" max="5897" width="11.5703125" style="111" customWidth="1"/>
    <col min="5898" max="5898" width="10.5703125" style="111" customWidth="1"/>
    <col min="5899" max="5899" width="7.85546875" style="111" customWidth="1"/>
    <col min="5900" max="5900" width="8" style="111" customWidth="1"/>
    <col min="5901" max="6145" width="11.42578125" style="111"/>
    <col min="6146" max="6146" width="14.7109375" style="111" customWidth="1"/>
    <col min="6147" max="6147" width="24.42578125" style="111" customWidth="1"/>
    <col min="6148" max="6148" width="23" style="111" customWidth="1"/>
    <col min="6149" max="6149" width="24.140625" style="111" customWidth="1"/>
    <col min="6150" max="6150" width="15" style="111" customWidth="1"/>
    <col min="6151" max="6151" width="8.5703125" style="111" customWidth="1"/>
    <col min="6152" max="6152" width="13.5703125" style="111" customWidth="1"/>
    <col min="6153" max="6153" width="11.5703125" style="111" customWidth="1"/>
    <col min="6154" max="6154" width="10.5703125" style="111" customWidth="1"/>
    <col min="6155" max="6155" width="7.85546875" style="111" customWidth="1"/>
    <col min="6156" max="6156" width="8" style="111" customWidth="1"/>
    <col min="6157" max="6401" width="11.42578125" style="111"/>
    <col min="6402" max="6402" width="14.7109375" style="111" customWidth="1"/>
    <col min="6403" max="6403" width="24.42578125" style="111" customWidth="1"/>
    <col min="6404" max="6404" width="23" style="111" customWidth="1"/>
    <col min="6405" max="6405" width="24.140625" style="111" customWidth="1"/>
    <col min="6406" max="6406" width="15" style="111" customWidth="1"/>
    <col min="6407" max="6407" width="8.5703125" style="111" customWidth="1"/>
    <col min="6408" max="6408" width="13.5703125" style="111" customWidth="1"/>
    <col min="6409" max="6409" width="11.5703125" style="111" customWidth="1"/>
    <col min="6410" max="6410" width="10.5703125" style="111" customWidth="1"/>
    <col min="6411" max="6411" width="7.85546875" style="111" customWidth="1"/>
    <col min="6412" max="6412" width="8" style="111" customWidth="1"/>
    <col min="6413" max="6657" width="11.42578125" style="111"/>
    <col min="6658" max="6658" width="14.7109375" style="111" customWidth="1"/>
    <col min="6659" max="6659" width="24.42578125" style="111" customWidth="1"/>
    <col min="6660" max="6660" width="23" style="111" customWidth="1"/>
    <col min="6661" max="6661" width="24.140625" style="111" customWidth="1"/>
    <col min="6662" max="6662" width="15" style="111" customWidth="1"/>
    <col min="6663" max="6663" width="8.5703125" style="111" customWidth="1"/>
    <col min="6664" max="6664" width="13.5703125" style="111" customWidth="1"/>
    <col min="6665" max="6665" width="11.5703125" style="111" customWidth="1"/>
    <col min="6666" max="6666" width="10.5703125" style="111" customWidth="1"/>
    <col min="6667" max="6667" width="7.85546875" style="111" customWidth="1"/>
    <col min="6668" max="6668" width="8" style="111" customWidth="1"/>
    <col min="6669" max="6913" width="11.42578125" style="111"/>
    <col min="6914" max="6914" width="14.7109375" style="111" customWidth="1"/>
    <col min="6915" max="6915" width="24.42578125" style="111" customWidth="1"/>
    <col min="6916" max="6916" width="23" style="111" customWidth="1"/>
    <col min="6917" max="6917" width="24.140625" style="111" customWidth="1"/>
    <col min="6918" max="6918" width="15" style="111" customWidth="1"/>
    <col min="6919" max="6919" width="8.5703125" style="111" customWidth="1"/>
    <col min="6920" max="6920" width="13.5703125" style="111" customWidth="1"/>
    <col min="6921" max="6921" width="11.5703125" style="111" customWidth="1"/>
    <col min="6922" max="6922" width="10.5703125" style="111" customWidth="1"/>
    <col min="6923" max="6923" width="7.85546875" style="111" customWidth="1"/>
    <col min="6924" max="6924" width="8" style="111" customWidth="1"/>
    <col min="6925" max="7169" width="11.42578125" style="111"/>
    <col min="7170" max="7170" width="14.7109375" style="111" customWidth="1"/>
    <col min="7171" max="7171" width="24.42578125" style="111" customWidth="1"/>
    <col min="7172" max="7172" width="23" style="111" customWidth="1"/>
    <col min="7173" max="7173" width="24.140625" style="111" customWidth="1"/>
    <col min="7174" max="7174" width="15" style="111" customWidth="1"/>
    <col min="7175" max="7175" width="8.5703125" style="111" customWidth="1"/>
    <col min="7176" max="7176" width="13.5703125" style="111" customWidth="1"/>
    <col min="7177" max="7177" width="11.5703125" style="111" customWidth="1"/>
    <col min="7178" max="7178" width="10.5703125" style="111" customWidth="1"/>
    <col min="7179" max="7179" width="7.85546875" style="111" customWidth="1"/>
    <col min="7180" max="7180" width="8" style="111" customWidth="1"/>
    <col min="7181" max="7425" width="11.42578125" style="111"/>
    <col min="7426" max="7426" width="14.7109375" style="111" customWidth="1"/>
    <col min="7427" max="7427" width="24.42578125" style="111" customWidth="1"/>
    <col min="7428" max="7428" width="23" style="111" customWidth="1"/>
    <col min="7429" max="7429" width="24.140625" style="111" customWidth="1"/>
    <col min="7430" max="7430" width="15" style="111" customWidth="1"/>
    <col min="7431" max="7431" width="8.5703125" style="111" customWidth="1"/>
    <col min="7432" max="7432" width="13.5703125" style="111" customWidth="1"/>
    <col min="7433" max="7433" width="11.5703125" style="111" customWidth="1"/>
    <col min="7434" max="7434" width="10.5703125" style="111" customWidth="1"/>
    <col min="7435" max="7435" width="7.85546875" style="111" customWidth="1"/>
    <col min="7436" max="7436" width="8" style="111" customWidth="1"/>
    <col min="7437" max="7681" width="11.42578125" style="111"/>
    <col min="7682" max="7682" width="14.7109375" style="111" customWidth="1"/>
    <col min="7683" max="7683" width="24.42578125" style="111" customWidth="1"/>
    <col min="7684" max="7684" width="23" style="111" customWidth="1"/>
    <col min="7685" max="7685" width="24.140625" style="111" customWidth="1"/>
    <col min="7686" max="7686" width="15" style="111" customWidth="1"/>
    <col min="7687" max="7687" width="8.5703125" style="111" customWidth="1"/>
    <col min="7688" max="7688" width="13.5703125" style="111" customWidth="1"/>
    <col min="7689" max="7689" width="11.5703125" style="111" customWidth="1"/>
    <col min="7690" max="7690" width="10.5703125" style="111" customWidth="1"/>
    <col min="7691" max="7691" width="7.85546875" style="111" customWidth="1"/>
    <col min="7692" max="7692" width="8" style="111" customWidth="1"/>
    <col min="7693" max="7937" width="11.42578125" style="111"/>
    <col min="7938" max="7938" width="14.7109375" style="111" customWidth="1"/>
    <col min="7939" max="7939" width="24.42578125" style="111" customWidth="1"/>
    <col min="7940" max="7940" width="23" style="111" customWidth="1"/>
    <col min="7941" max="7941" width="24.140625" style="111" customWidth="1"/>
    <col min="7942" max="7942" width="15" style="111" customWidth="1"/>
    <col min="7943" max="7943" width="8.5703125" style="111" customWidth="1"/>
    <col min="7944" max="7944" width="13.5703125" style="111" customWidth="1"/>
    <col min="7945" max="7945" width="11.5703125" style="111" customWidth="1"/>
    <col min="7946" max="7946" width="10.5703125" style="111" customWidth="1"/>
    <col min="7947" max="7947" width="7.85546875" style="111" customWidth="1"/>
    <col min="7948" max="7948" width="8" style="111" customWidth="1"/>
    <col min="7949" max="8193" width="11.42578125" style="111"/>
    <col min="8194" max="8194" width="14.7109375" style="111" customWidth="1"/>
    <col min="8195" max="8195" width="24.42578125" style="111" customWidth="1"/>
    <col min="8196" max="8196" width="23" style="111" customWidth="1"/>
    <col min="8197" max="8197" width="24.140625" style="111" customWidth="1"/>
    <col min="8198" max="8198" width="15" style="111" customWidth="1"/>
    <col min="8199" max="8199" width="8.5703125" style="111" customWidth="1"/>
    <col min="8200" max="8200" width="13.5703125" style="111" customWidth="1"/>
    <col min="8201" max="8201" width="11.5703125" style="111" customWidth="1"/>
    <col min="8202" max="8202" width="10.5703125" style="111" customWidth="1"/>
    <col min="8203" max="8203" width="7.85546875" style="111" customWidth="1"/>
    <col min="8204" max="8204" width="8" style="111" customWidth="1"/>
    <col min="8205" max="8449" width="11.42578125" style="111"/>
    <col min="8450" max="8450" width="14.7109375" style="111" customWidth="1"/>
    <col min="8451" max="8451" width="24.42578125" style="111" customWidth="1"/>
    <col min="8452" max="8452" width="23" style="111" customWidth="1"/>
    <col min="8453" max="8453" width="24.140625" style="111" customWidth="1"/>
    <col min="8454" max="8454" width="15" style="111" customWidth="1"/>
    <col min="8455" max="8455" width="8.5703125" style="111" customWidth="1"/>
    <col min="8456" max="8456" width="13.5703125" style="111" customWidth="1"/>
    <col min="8457" max="8457" width="11.5703125" style="111" customWidth="1"/>
    <col min="8458" max="8458" width="10.5703125" style="111" customWidth="1"/>
    <col min="8459" max="8459" width="7.85546875" style="111" customWidth="1"/>
    <col min="8460" max="8460" width="8" style="111" customWidth="1"/>
    <col min="8461" max="8705" width="11.42578125" style="111"/>
    <col min="8706" max="8706" width="14.7109375" style="111" customWidth="1"/>
    <col min="8707" max="8707" width="24.42578125" style="111" customWidth="1"/>
    <col min="8708" max="8708" width="23" style="111" customWidth="1"/>
    <col min="8709" max="8709" width="24.140625" style="111" customWidth="1"/>
    <col min="8710" max="8710" width="15" style="111" customWidth="1"/>
    <col min="8711" max="8711" width="8.5703125" style="111" customWidth="1"/>
    <col min="8712" max="8712" width="13.5703125" style="111" customWidth="1"/>
    <col min="8713" max="8713" width="11.5703125" style="111" customWidth="1"/>
    <col min="8714" max="8714" width="10.5703125" style="111" customWidth="1"/>
    <col min="8715" max="8715" width="7.85546875" style="111" customWidth="1"/>
    <col min="8716" max="8716" width="8" style="111" customWidth="1"/>
    <col min="8717" max="8961" width="11.42578125" style="111"/>
    <col min="8962" max="8962" width="14.7109375" style="111" customWidth="1"/>
    <col min="8963" max="8963" width="24.42578125" style="111" customWidth="1"/>
    <col min="8964" max="8964" width="23" style="111" customWidth="1"/>
    <col min="8965" max="8965" width="24.140625" style="111" customWidth="1"/>
    <col min="8966" max="8966" width="15" style="111" customWidth="1"/>
    <col min="8967" max="8967" width="8.5703125" style="111" customWidth="1"/>
    <col min="8968" max="8968" width="13.5703125" style="111" customWidth="1"/>
    <col min="8969" max="8969" width="11.5703125" style="111" customWidth="1"/>
    <col min="8970" max="8970" width="10.5703125" style="111" customWidth="1"/>
    <col min="8971" max="8971" width="7.85546875" style="111" customWidth="1"/>
    <col min="8972" max="8972" width="8" style="111" customWidth="1"/>
    <col min="8973" max="9217" width="11.42578125" style="111"/>
    <col min="9218" max="9218" width="14.7109375" style="111" customWidth="1"/>
    <col min="9219" max="9219" width="24.42578125" style="111" customWidth="1"/>
    <col min="9220" max="9220" width="23" style="111" customWidth="1"/>
    <col min="9221" max="9221" width="24.140625" style="111" customWidth="1"/>
    <col min="9222" max="9222" width="15" style="111" customWidth="1"/>
    <col min="9223" max="9223" width="8.5703125" style="111" customWidth="1"/>
    <col min="9224" max="9224" width="13.5703125" style="111" customWidth="1"/>
    <col min="9225" max="9225" width="11.5703125" style="111" customWidth="1"/>
    <col min="9226" max="9226" width="10.5703125" style="111" customWidth="1"/>
    <col min="9227" max="9227" width="7.85546875" style="111" customWidth="1"/>
    <col min="9228" max="9228" width="8" style="111" customWidth="1"/>
    <col min="9229" max="9473" width="11.42578125" style="111"/>
    <col min="9474" max="9474" width="14.7109375" style="111" customWidth="1"/>
    <col min="9475" max="9475" width="24.42578125" style="111" customWidth="1"/>
    <col min="9476" max="9476" width="23" style="111" customWidth="1"/>
    <col min="9477" max="9477" width="24.140625" style="111" customWidth="1"/>
    <col min="9478" max="9478" width="15" style="111" customWidth="1"/>
    <col min="9479" max="9479" width="8.5703125" style="111" customWidth="1"/>
    <col min="9480" max="9480" width="13.5703125" style="111" customWidth="1"/>
    <col min="9481" max="9481" width="11.5703125" style="111" customWidth="1"/>
    <col min="9482" max="9482" width="10.5703125" style="111" customWidth="1"/>
    <col min="9483" max="9483" width="7.85546875" style="111" customWidth="1"/>
    <col min="9484" max="9484" width="8" style="111" customWidth="1"/>
    <col min="9485" max="9729" width="11.42578125" style="111"/>
    <col min="9730" max="9730" width="14.7109375" style="111" customWidth="1"/>
    <col min="9731" max="9731" width="24.42578125" style="111" customWidth="1"/>
    <col min="9732" max="9732" width="23" style="111" customWidth="1"/>
    <col min="9733" max="9733" width="24.140625" style="111" customWidth="1"/>
    <col min="9734" max="9734" width="15" style="111" customWidth="1"/>
    <col min="9735" max="9735" width="8.5703125" style="111" customWidth="1"/>
    <col min="9736" max="9736" width="13.5703125" style="111" customWidth="1"/>
    <col min="9737" max="9737" width="11.5703125" style="111" customWidth="1"/>
    <col min="9738" max="9738" width="10.5703125" style="111" customWidth="1"/>
    <col min="9739" max="9739" width="7.85546875" style="111" customWidth="1"/>
    <col min="9740" max="9740" width="8" style="111" customWidth="1"/>
    <col min="9741" max="9985" width="11.42578125" style="111"/>
    <col min="9986" max="9986" width="14.7109375" style="111" customWidth="1"/>
    <col min="9987" max="9987" width="24.42578125" style="111" customWidth="1"/>
    <col min="9988" max="9988" width="23" style="111" customWidth="1"/>
    <col min="9989" max="9989" width="24.140625" style="111" customWidth="1"/>
    <col min="9990" max="9990" width="15" style="111" customWidth="1"/>
    <col min="9991" max="9991" width="8.5703125" style="111" customWidth="1"/>
    <col min="9992" max="9992" width="13.5703125" style="111" customWidth="1"/>
    <col min="9993" max="9993" width="11.5703125" style="111" customWidth="1"/>
    <col min="9994" max="9994" width="10.5703125" style="111" customWidth="1"/>
    <col min="9995" max="9995" width="7.85546875" style="111" customWidth="1"/>
    <col min="9996" max="9996" width="8" style="111" customWidth="1"/>
    <col min="9997" max="10241" width="11.42578125" style="111"/>
    <col min="10242" max="10242" width="14.7109375" style="111" customWidth="1"/>
    <col min="10243" max="10243" width="24.42578125" style="111" customWidth="1"/>
    <col min="10244" max="10244" width="23" style="111" customWidth="1"/>
    <col min="10245" max="10245" width="24.140625" style="111" customWidth="1"/>
    <col min="10246" max="10246" width="15" style="111" customWidth="1"/>
    <col min="10247" max="10247" width="8.5703125" style="111" customWidth="1"/>
    <col min="10248" max="10248" width="13.5703125" style="111" customWidth="1"/>
    <col min="10249" max="10249" width="11.5703125" style="111" customWidth="1"/>
    <col min="10250" max="10250" width="10.5703125" style="111" customWidth="1"/>
    <col min="10251" max="10251" width="7.85546875" style="111" customWidth="1"/>
    <col min="10252" max="10252" width="8" style="111" customWidth="1"/>
    <col min="10253" max="10497" width="11.42578125" style="111"/>
    <col min="10498" max="10498" width="14.7109375" style="111" customWidth="1"/>
    <col min="10499" max="10499" width="24.42578125" style="111" customWidth="1"/>
    <col min="10500" max="10500" width="23" style="111" customWidth="1"/>
    <col min="10501" max="10501" width="24.140625" style="111" customWidth="1"/>
    <col min="10502" max="10502" width="15" style="111" customWidth="1"/>
    <col min="10503" max="10503" width="8.5703125" style="111" customWidth="1"/>
    <col min="10504" max="10504" width="13.5703125" style="111" customWidth="1"/>
    <col min="10505" max="10505" width="11.5703125" style="111" customWidth="1"/>
    <col min="10506" max="10506" width="10.5703125" style="111" customWidth="1"/>
    <col min="10507" max="10507" width="7.85546875" style="111" customWidth="1"/>
    <col min="10508" max="10508" width="8" style="111" customWidth="1"/>
    <col min="10509" max="10753" width="11.42578125" style="111"/>
    <col min="10754" max="10754" width="14.7109375" style="111" customWidth="1"/>
    <col min="10755" max="10755" width="24.42578125" style="111" customWidth="1"/>
    <col min="10756" max="10756" width="23" style="111" customWidth="1"/>
    <col min="10757" max="10757" width="24.140625" style="111" customWidth="1"/>
    <col min="10758" max="10758" width="15" style="111" customWidth="1"/>
    <col min="10759" max="10759" width="8.5703125" style="111" customWidth="1"/>
    <col min="10760" max="10760" width="13.5703125" style="111" customWidth="1"/>
    <col min="10761" max="10761" width="11.5703125" style="111" customWidth="1"/>
    <col min="10762" max="10762" width="10.5703125" style="111" customWidth="1"/>
    <col min="10763" max="10763" width="7.85546875" style="111" customWidth="1"/>
    <col min="10764" max="10764" width="8" style="111" customWidth="1"/>
    <col min="10765" max="11009" width="11.42578125" style="111"/>
    <col min="11010" max="11010" width="14.7109375" style="111" customWidth="1"/>
    <col min="11011" max="11011" width="24.42578125" style="111" customWidth="1"/>
    <col min="11012" max="11012" width="23" style="111" customWidth="1"/>
    <col min="11013" max="11013" width="24.140625" style="111" customWidth="1"/>
    <col min="11014" max="11014" width="15" style="111" customWidth="1"/>
    <col min="11015" max="11015" width="8.5703125" style="111" customWidth="1"/>
    <col min="11016" max="11016" width="13.5703125" style="111" customWidth="1"/>
    <col min="11017" max="11017" width="11.5703125" style="111" customWidth="1"/>
    <col min="11018" max="11018" width="10.5703125" style="111" customWidth="1"/>
    <col min="11019" max="11019" width="7.85546875" style="111" customWidth="1"/>
    <col min="11020" max="11020" width="8" style="111" customWidth="1"/>
    <col min="11021" max="11265" width="11.42578125" style="111"/>
    <col min="11266" max="11266" width="14.7109375" style="111" customWidth="1"/>
    <col min="11267" max="11267" width="24.42578125" style="111" customWidth="1"/>
    <col min="11268" max="11268" width="23" style="111" customWidth="1"/>
    <col min="11269" max="11269" width="24.140625" style="111" customWidth="1"/>
    <col min="11270" max="11270" width="15" style="111" customWidth="1"/>
    <col min="11271" max="11271" width="8.5703125" style="111" customWidth="1"/>
    <col min="11272" max="11272" width="13.5703125" style="111" customWidth="1"/>
    <col min="11273" max="11273" width="11.5703125" style="111" customWidth="1"/>
    <col min="11274" max="11274" width="10.5703125" style="111" customWidth="1"/>
    <col min="11275" max="11275" width="7.85546875" style="111" customWidth="1"/>
    <col min="11276" max="11276" width="8" style="111" customWidth="1"/>
    <col min="11277" max="11521" width="11.42578125" style="111"/>
    <col min="11522" max="11522" width="14.7109375" style="111" customWidth="1"/>
    <col min="11523" max="11523" width="24.42578125" style="111" customWidth="1"/>
    <col min="11524" max="11524" width="23" style="111" customWidth="1"/>
    <col min="11525" max="11525" width="24.140625" style="111" customWidth="1"/>
    <col min="11526" max="11526" width="15" style="111" customWidth="1"/>
    <col min="11527" max="11527" width="8.5703125" style="111" customWidth="1"/>
    <col min="11528" max="11528" width="13.5703125" style="111" customWidth="1"/>
    <col min="11529" max="11529" width="11.5703125" style="111" customWidth="1"/>
    <col min="11530" max="11530" width="10.5703125" style="111" customWidth="1"/>
    <col min="11531" max="11531" width="7.85546875" style="111" customWidth="1"/>
    <col min="11532" max="11532" width="8" style="111" customWidth="1"/>
    <col min="11533" max="11777" width="11.42578125" style="111"/>
    <col min="11778" max="11778" width="14.7109375" style="111" customWidth="1"/>
    <col min="11779" max="11779" width="24.42578125" style="111" customWidth="1"/>
    <col min="11780" max="11780" width="23" style="111" customWidth="1"/>
    <col min="11781" max="11781" width="24.140625" style="111" customWidth="1"/>
    <col min="11782" max="11782" width="15" style="111" customWidth="1"/>
    <col min="11783" max="11783" width="8.5703125" style="111" customWidth="1"/>
    <col min="11784" max="11784" width="13.5703125" style="111" customWidth="1"/>
    <col min="11785" max="11785" width="11.5703125" style="111" customWidth="1"/>
    <col min="11786" max="11786" width="10.5703125" style="111" customWidth="1"/>
    <col min="11787" max="11787" width="7.85546875" style="111" customWidth="1"/>
    <col min="11788" max="11788" width="8" style="111" customWidth="1"/>
    <col min="11789" max="12033" width="11.42578125" style="111"/>
    <col min="12034" max="12034" width="14.7109375" style="111" customWidth="1"/>
    <col min="12035" max="12035" width="24.42578125" style="111" customWidth="1"/>
    <col min="12036" max="12036" width="23" style="111" customWidth="1"/>
    <col min="12037" max="12037" width="24.140625" style="111" customWidth="1"/>
    <col min="12038" max="12038" width="15" style="111" customWidth="1"/>
    <col min="12039" max="12039" width="8.5703125" style="111" customWidth="1"/>
    <col min="12040" max="12040" width="13.5703125" style="111" customWidth="1"/>
    <col min="12041" max="12041" width="11.5703125" style="111" customWidth="1"/>
    <col min="12042" max="12042" width="10.5703125" style="111" customWidth="1"/>
    <col min="12043" max="12043" width="7.85546875" style="111" customWidth="1"/>
    <col min="12044" max="12044" width="8" style="111" customWidth="1"/>
    <col min="12045" max="12289" width="11.42578125" style="111"/>
    <col min="12290" max="12290" width="14.7109375" style="111" customWidth="1"/>
    <col min="12291" max="12291" width="24.42578125" style="111" customWidth="1"/>
    <col min="12292" max="12292" width="23" style="111" customWidth="1"/>
    <col min="12293" max="12293" width="24.140625" style="111" customWidth="1"/>
    <col min="12294" max="12294" width="15" style="111" customWidth="1"/>
    <col min="12295" max="12295" width="8.5703125" style="111" customWidth="1"/>
    <col min="12296" max="12296" width="13.5703125" style="111" customWidth="1"/>
    <col min="12297" max="12297" width="11.5703125" style="111" customWidth="1"/>
    <col min="12298" max="12298" width="10.5703125" style="111" customWidth="1"/>
    <col min="12299" max="12299" width="7.85546875" style="111" customWidth="1"/>
    <col min="12300" max="12300" width="8" style="111" customWidth="1"/>
    <col min="12301" max="12545" width="11.42578125" style="111"/>
    <col min="12546" max="12546" width="14.7109375" style="111" customWidth="1"/>
    <col min="12547" max="12547" width="24.42578125" style="111" customWidth="1"/>
    <col min="12548" max="12548" width="23" style="111" customWidth="1"/>
    <col min="12549" max="12549" width="24.140625" style="111" customWidth="1"/>
    <col min="12550" max="12550" width="15" style="111" customWidth="1"/>
    <col min="12551" max="12551" width="8.5703125" style="111" customWidth="1"/>
    <col min="12552" max="12552" width="13.5703125" style="111" customWidth="1"/>
    <col min="12553" max="12553" width="11.5703125" style="111" customWidth="1"/>
    <col min="12554" max="12554" width="10.5703125" style="111" customWidth="1"/>
    <col min="12555" max="12555" width="7.85546875" style="111" customWidth="1"/>
    <col min="12556" max="12556" width="8" style="111" customWidth="1"/>
    <col min="12557" max="12801" width="11.42578125" style="111"/>
    <col min="12802" max="12802" width="14.7109375" style="111" customWidth="1"/>
    <col min="12803" max="12803" width="24.42578125" style="111" customWidth="1"/>
    <col min="12804" max="12804" width="23" style="111" customWidth="1"/>
    <col min="12805" max="12805" width="24.140625" style="111" customWidth="1"/>
    <col min="12806" max="12806" width="15" style="111" customWidth="1"/>
    <col min="12807" max="12807" width="8.5703125" style="111" customWidth="1"/>
    <col min="12808" max="12808" width="13.5703125" style="111" customWidth="1"/>
    <col min="12809" max="12809" width="11.5703125" style="111" customWidth="1"/>
    <col min="12810" max="12810" width="10.5703125" style="111" customWidth="1"/>
    <col min="12811" max="12811" width="7.85546875" style="111" customWidth="1"/>
    <col min="12812" max="12812" width="8" style="111" customWidth="1"/>
    <col min="12813" max="13057" width="11.42578125" style="111"/>
    <col min="13058" max="13058" width="14.7109375" style="111" customWidth="1"/>
    <col min="13059" max="13059" width="24.42578125" style="111" customWidth="1"/>
    <col min="13060" max="13060" width="23" style="111" customWidth="1"/>
    <col min="13061" max="13061" width="24.140625" style="111" customWidth="1"/>
    <col min="13062" max="13062" width="15" style="111" customWidth="1"/>
    <col min="13063" max="13063" width="8.5703125" style="111" customWidth="1"/>
    <col min="13064" max="13064" width="13.5703125" style="111" customWidth="1"/>
    <col min="13065" max="13065" width="11.5703125" style="111" customWidth="1"/>
    <col min="13066" max="13066" width="10.5703125" style="111" customWidth="1"/>
    <col min="13067" max="13067" width="7.85546875" style="111" customWidth="1"/>
    <col min="13068" max="13068" width="8" style="111" customWidth="1"/>
    <col min="13069" max="13313" width="11.42578125" style="111"/>
    <col min="13314" max="13314" width="14.7109375" style="111" customWidth="1"/>
    <col min="13315" max="13315" width="24.42578125" style="111" customWidth="1"/>
    <col min="13316" max="13316" width="23" style="111" customWidth="1"/>
    <col min="13317" max="13317" width="24.140625" style="111" customWidth="1"/>
    <col min="13318" max="13318" width="15" style="111" customWidth="1"/>
    <col min="13319" max="13319" width="8.5703125" style="111" customWidth="1"/>
    <col min="13320" max="13320" width="13.5703125" style="111" customWidth="1"/>
    <col min="13321" max="13321" width="11.5703125" style="111" customWidth="1"/>
    <col min="13322" max="13322" width="10.5703125" style="111" customWidth="1"/>
    <col min="13323" max="13323" width="7.85546875" style="111" customWidth="1"/>
    <col min="13324" max="13324" width="8" style="111" customWidth="1"/>
    <col min="13325" max="13569" width="11.42578125" style="111"/>
    <col min="13570" max="13570" width="14.7109375" style="111" customWidth="1"/>
    <col min="13571" max="13571" width="24.42578125" style="111" customWidth="1"/>
    <col min="13572" max="13572" width="23" style="111" customWidth="1"/>
    <col min="13573" max="13573" width="24.140625" style="111" customWidth="1"/>
    <col min="13574" max="13574" width="15" style="111" customWidth="1"/>
    <col min="13575" max="13575" width="8.5703125" style="111" customWidth="1"/>
    <col min="13576" max="13576" width="13.5703125" style="111" customWidth="1"/>
    <col min="13577" max="13577" width="11.5703125" style="111" customWidth="1"/>
    <col min="13578" max="13578" width="10.5703125" style="111" customWidth="1"/>
    <col min="13579" max="13579" width="7.85546875" style="111" customWidth="1"/>
    <col min="13580" max="13580" width="8" style="111" customWidth="1"/>
    <col min="13581" max="13825" width="11.42578125" style="111"/>
    <col min="13826" max="13826" width="14.7109375" style="111" customWidth="1"/>
    <col min="13827" max="13827" width="24.42578125" style="111" customWidth="1"/>
    <col min="13828" max="13828" width="23" style="111" customWidth="1"/>
    <col min="13829" max="13829" width="24.140625" style="111" customWidth="1"/>
    <col min="13830" max="13830" width="15" style="111" customWidth="1"/>
    <col min="13831" max="13831" width="8.5703125" style="111" customWidth="1"/>
    <col min="13832" max="13832" width="13.5703125" style="111" customWidth="1"/>
    <col min="13833" max="13833" width="11.5703125" style="111" customWidth="1"/>
    <col min="13834" max="13834" width="10.5703125" style="111" customWidth="1"/>
    <col min="13835" max="13835" width="7.85546875" style="111" customWidth="1"/>
    <col min="13836" max="13836" width="8" style="111" customWidth="1"/>
    <col min="13837" max="14081" width="11.42578125" style="111"/>
    <col min="14082" max="14082" width="14.7109375" style="111" customWidth="1"/>
    <col min="14083" max="14083" width="24.42578125" style="111" customWidth="1"/>
    <col min="14084" max="14084" width="23" style="111" customWidth="1"/>
    <col min="14085" max="14085" width="24.140625" style="111" customWidth="1"/>
    <col min="14086" max="14086" width="15" style="111" customWidth="1"/>
    <col min="14087" max="14087" width="8.5703125" style="111" customWidth="1"/>
    <col min="14088" max="14088" width="13.5703125" style="111" customWidth="1"/>
    <col min="14089" max="14089" width="11.5703125" style="111" customWidth="1"/>
    <col min="14090" max="14090" width="10.5703125" style="111" customWidth="1"/>
    <col min="14091" max="14091" width="7.85546875" style="111" customWidth="1"/>
    <col min="14092" max="14092" width="8" style="111" customWidth="1"/>
    <col min="14093" max="14337" width="11.42578125" style="111"/>
    <col min="14338" max="14338" width="14.7109375" style="111" customWidth="1"/>
    <col min="14339" max="14339" width="24.42578125" style="111" customWidth="1"/>
    <col min="14340" max="14340" width="23" style="111" customWidth="1"/>
    <col min="14341" max="14341" width="24.140625" style="111" customWidth="1"/>
    <col min="14342" max="14342" width="15" style="111" customWidth="1"/>
    <col min="14343" max="14343" width="8.5703125" style="111" customWidth="1"/>
    <col min="14344" max="14344" width="13.5703125" style="111" customWidth="1"/>
    <col min="14345" max="14345" width="11.5703125" style="111" customWidth="1"/>
    <col min="14346" max="14346" width="10.5703125" style="111" customWidth="1"/>
    <col min="14347" max="14347" width="7.85546875" style="111" customWidth="1"/>
    <col min="14348" max="14348" width="8" style="111" customWidth="1"/>
    <col min="14349" max="14593" width="11.42578125" style="111"/>
    <col min="14594" max="14594" width="14.7109375" style="111" customWidth="1"/>
    <col min="14595" max="14595" width="24.42578125" style="111" customWidth="1"/>
    <col min="14596" max="14596" width="23" style="111" customWidth="1"/>
    <col min="14597" max="14597" width="24.140625" style="111" customWidth="1"/>
    <col min="14598" max="14598" width="15" style="111" customWidth="1"/>
    <col min="14599" max="14599" width="8.5703125" style="111" customWidth="1"/>
    <col min="14600" max="14600" width="13.5703125" style="111" customWidth="1"/>
    <col min="14601" max="14601" width="11.5703125" style="111" customWidth="1"/>
    <col min="14602" max="14602" width="10.5703125" style="111" customWidth="1"/>
    <col min="14603" max="14603" width="7.85546875" style="111" customWidth="1"/>
    <col min="14604" max="14604" width="8" style="111" customWidth="1"/>
    <col min="14605" max="14849" width="11.42578125" style="111"/>
    <col min="14850" max="14850" width="14.7109375" style="111" customWidth="1"/>
    <col min="14851" max="14851" width="24.42578125" style="111" customWidth="1"/>
    <col min="14852" max="14852" width="23" style="111" customWidth="1"/>
    <col min="14853" max="14853" width="24.140625" style="111" customWidth="1"/>
    <col min="14854" max="14854" width="15" style="111" customWidth="1"/>
    <col min="14855" max="14855" width="8.5703125" style="111" customWidth="1"/>
    <col min="14856" max="14856" width="13.5703125" style="111" customWidth="1"/>
    <col min="14857" max="14857" width="11.5703125" style="111" customWidth="1"/>
    <col min="14858" max="14858" width="10.5703125" style="111" customWidth="1"/>
    <col min="14859" max="14859" width="7.85546875" style="111" customWidth="1"/>
    <col min="14860" max="14860" width="8" style="111" customWidth="1"/>
    <col min="14861" max="15105" width="11.42578125" style="111"/>
    <col min="15106" max="15106" width="14.7109375" style="111" customWidth="1"/>
    <col min="15107" max="15107" width="24.42578125" style="111" customWidth="1"/>
    <col min="15108" max="15108" width="23" style="111" customWidth="1"/>
    <col min="15109" max="15109" width="24.140625" style="111" customWidth="1"/>
    <col min="15110" max="15110" width="15" style="111" customWidth="1"/>
    <col min="15111" max="15111" width="8.5703125" style="111" customWidth="1"/>
    <col min="15112" max="15112" width="13.5703125" style="111" customWidth="1"/>
    <col min="15113" max="15113" width="11.5703125" style="111" customWidth="1"/>
    <col min="15114" max="15114" width="10.5703125" style="111" customWidth="1"/>
    <col min="15115" max="15115" width="7.85546875" style="111" customWidth="1"/>
    <col min="15116" max="15116" width="8" style="111" customWidth="1"/>
    <col min="15117" max="15361" width="11.42578125" style="111"/>
    <col min="15362" max="15362" width="14.7109375" style="111" customWidth="1"/>
    <col min="15363" max="15363" width="24.42578125" style="111" customWidth="1"/>
    <col min="15364" max="15364" width="23" style="111" customWidth="1"/>
    <col min="15365" max="15365" width="24.140625" style="111" customWidth="1"/>
    <col min="15366" max="15366" width="15" style="111" customWidth="1"/>
    <col min="15367" max="15367" width="8.5703125" style="111" customWidth="1"/>
    <col min="15368" max="15368" width="13.5703125" style="111" customWidth="1"/>
    <col min="15369" max="15369" width="11.5703125" style="111" customWidth="1"/>
    <col min="15370" max="15370" width="10.5703125" style="111" customWidth="1"/>
    <col min="15371" max="15371" width="7.85546875" style="111" customWidth="1"/>
    <col min="15372" max="15372" width="8" style="111" customWidth="1"/>
    <col min="15373" max="15617" width="11.42578125" style="111"/>
    <col min="15618" max="15618" width="14.7109375" style="111" customWidth="1"/>
    <col min="15619" max="15619" width="24.42578125" style="111" customWidth="1"/>
    <col min="15620" max="15620" width="23" style="111" customWidth="1"/>
    <col min="15621" max="15621" width="24.140625" style="111" customWidth="1"/>
    <col min="15622" max="15622" width="15" style="111" customWidth="1"/>
    <col min="15623" max="15623" width="8.5703125" style="111" customWidth="1"/>
    <col min="15624" max="15624" width="13.5703125" style="111" customWidth="1"/>
    <col min="15625" max="15625" width="11.5703125" style="111" customWidth="1"/>
    <col min="15626" max="15626" width="10.5703125" style="111" customWidth="1"/>
    <col min="15627" max="15627" width="7.85546875" style="111" customWidth="1"/>
    <col min="15628" max="15628" width="8" style="111" customWidth="1"/>
    <col min="15629" max="15873" width="11.42578125" style="111"/>
    <col min="15874" max="15874" width="14.7109375" style="111" customWidth="1"/>
    <col min="15875" max="15875" width="24.42578125" style="111" customWidth="1"/>
    <col min="15876" max="15876" width="23" style="111" customWidth="1"/>
    <col min="15877" max="15877" width="24.140625" style="111" customWidth="1"/>
    <col min="15878" max="15878" width="15" style="111" customWidth="1"/>
    <col min="15879" max="15879" width="8.5703125" style="111" customWidth="1"/>
    <col min="15880" max="15880" width="13.5703125" style="111" customWidth="1"/>
    <col min="15881" max="15881" width="11.5703125" style="111" customWidth="1"/>
    <col min="15882" max="15882" width="10.5703125" style="111" customWidth="1"/>
    <col min="15883" max="15883" width="7.85546875" style="111" customWidth="1"/>
    <col min="15884" max="15884" width="8" style="111" customWidth="1"/>
    <col min="15885" max="16129" width="11.42578125" style="111"/>
    <col min="16130" max="16130" width="14.7109375" style="111" customWidth="1"/>
    <col min="16131" max="16131" width="24.42578125" style="111" customWidth="1"/>
    <col min="16132" max="16132" width="23" style="111" customWidth="1"/>
    <col min="16133" max="16133" width="24.140625" style="111" customWidth="1"/>
    <col min="16134" max="16134" width="15" style="111" customWidth="1"/>
    <col min="16135" max="16135" width="8.5703125" style="111" customWidth="1"/>
    <col min="16136" max="16136" width="13.5703125" style="111" customWidth="1"/>
    <col min="16137" max="16137" width="11.5703125" style="111" customWidth="1"/>
    <col min="16138" max="16138" width="10.5703125" style="111" customWidth="1"/>
    <col min="16139" max="16139" width="7.85546875" style="111" customWidth="1"/>
    <col min="16140" max="16140" width="8" style="111" customWidth="1"/>
    <col min="16141" max="16384" width="11.42578125" style="111"/>
  </cols>
  <sheetData>
    <row r="7" spans="2:18" x14ac:dyDescent="0.2">
      <c r="B7" s="1046" t="s">
        <v>366</v>
      </c>
      <c r="C7" s="1046"/>
      <c r="D7" s="1046"/>
      <c r="E7" s="1046"/>
      <c r="F7" s="1046"/>
      <c r="G7" s="135"/>
    </row>
    <row r="8" spans="2:18" x14ac:dyDescent="0.2">
      <c r="B8" s="1046" t="s">
        <v>462</v>
      </c>
      <c r="C8" s="1046"/>
      <c r="D8" s="1046"/>
      <c r="E8" s="1046"/>
      <c r="F8" s="1046"/>
      <c r="H8" s="67" t="s">
        <v>221</v>
      </c>
      <c r="L8" s="121"/>
    </row>
    <row r="9" spans="2:18" x14ac:dyDescent="0.2">
      <c r="B9" s="1046" t="s">
        <v>2896</v>
      </c>
      <c r="C9" s="1046"/>
      <c r="D9" s="1046"/>
      <c r="E9" s="1046"/>
      <c r="F9" s="1046"/>
      <c r="G9" s="29"/>
      <c r="H9" s="109"/>
      <c r="L9" s="121"/>
    </row>
    <row r="10" spans="2:18" x14ac:dyDescent="0.2">
      <c r="B10" s="1050"/>
      <c r="C10" s="1050"/>
      <c r="D10" s="1050"/>
      <c r="E10" s="1050"/>
      <c r="F10" s="82"/>
      <c r="G10" s="136"/>
      <c r="L10" s="121"/>
    </row>
    <row r="11" spans="2:18" s="139" customFormat="1" x14ac:dyDescent="0.2">
      <c r="B11" s="111" t="s">
        <v>11</v>
      </c>
      <c r="C11" s="111"/>
      <c r="D11" s="111"/>
      <c r="E11" s="111"/>
      <c r="F11" s="111"/>
      <c r="G11" s="137"/>
      <c r="H11" s="1051"/>
      <c r="I11" s="1051"/>
      <c r="J11" s="1051"/>
      <c r="K11" s="138"/>
      <c r="L11" s="138"/>
    </row>
    <row r="12" spans="2:18" x14ac:dyDescent="0.2">
      <c r="I12" s="140"/>
      <c r="J12" s="140"/>
      <c r="K12" s="141"/>
      <c r="L12" s="142"/>
      <c r="Q12" s="29"/>
      <c r="R12" s="29"/>
    </row>
    <row r="13" spans="2:18" x14ac:dyDescent="0.2">
      <c r="I13" s="140"/>
      <c r="J13" s="140"/>
      <c r="K13" s="141"/>
      <c r="L13" s="142"/>
      <c r="Q13" s="143"/>
      <c r="R13" s="143"/>
    </row>
    <row r="14" spans="2:18" x14ac:dyDescent="0.2">
      <c r="I14" s="140"/>
      <c r="J14" s="140"/>
      <c r="K14" s="141"/>
      <c r="L14" s="142"/>
      <c r="Q14" s="109"/>
      <c r="R14" s="143"/>
    </row>
    <row r="15" spans="2:18" x14ac:dyDescent="0.2">
      <c r="I15" s="140"/>
      <c r="J15" s="140"/>
      <c r="K15" s="141"/>
      <c r="L15" s="142"/>
      <c r="Q15" s="109"/>
      <c r="R15" s="143"/>
    </row>
    <row r="16" spans="2:18" x14ac:dyDescent="0.2">
      <c r="I16" s="140"/>
      <c r="J16" s="140"/>
      <c r="K16" s="141"/>
      <c r="L16" s="142"/>
      <c r="Q16" s="143"/>
      <c r="R16" s="143"/>
    </row>
    <row r="17" spans="8:18" x14ac:dyDescent="0.2">
      <c r="I17" s="140"/>
      <c r="J17" s="140"/>
      <c r="K17" s="141"/>
      <c r="L17" s="142"/>
      <c r="Q17" s="109"/>
      <c r="R17" s="143"/>
    </row>
    <row r="18" spans="8:18" x14ac:dyDescent="0.2">
      <c r="I18" s="140"/>
      <c r="J18" s="140"/>
      <c r="K18" s="141"/>
      <c r="L18" s="142"/>
      <c r="Q18" s="143"/>
      <c r="R18" s="143"/>
    </row>
    <row r="19" spans="8:18" x14ac:dyDescent="0.2">
      <c r="I19" s="140"/>
      <c r="J19" s="140"/>
      <c r="K19" s="141"/>
      <c r="L19" s="142"/>
      <c r="Q19" s="143"/>
      <c r="R19" s="143"/>
    </row>
    <row r="20" spans="8:18" x14ac:dyDescent="0.2">
      <c r="I20" s="140"/>
      <c r="J20" s="140"/>
      <c r="K20" s="141"/>
      <c r="L20" s="142"/>
      <c r="Q20" s="109"/>
      <c r="R20" s="143"/>
    </row>
    <row r="21" spans="8:18" x14ac:dyDescent="0.2">
      <c r="I21" s="140"/>
      <c r="J21" s="140"/>
      <c r="K21" s="141"/>
      <c r="L21" s="142"/>
      <c r="Q21" s="109"/>
      <c r="R21" s="143"/>
    </row>
    <row r="22" spans="8:18" x14ac:dyDescent="0.2">
      <c r="I22" s="140"/>
      <c r="J22" s="140"/>
      <c r="K22" s="141"/>
      <c r="L22" s="142"/>
      <c r="Q22" s="109"/>
      <c r="R22" s="143"/>
    </row>
    <row r="23" spans="8:18" x14ac:dyDescent="0.2">
      <c r="I23" s="140"/>
      <c r="J23" s="140"/>
      <c r="K23" s="141"/>
      <c r="L23" s="142"/>
      <c r="Q23" s="109"/>
      <c r="R23" s="143"/>
    </row>
    <row r="24" spans="8:18" x14ac:dyDescent="0.2">
      <c r="K24" s="144"/>
      <c r="L24" s="145"/>
      <c r="Q24" s="109"/>
      <c r="R24" s="143"/>
    </row>
    <row r="25" spans="8:18" x14ac:dyDescent="0.2">
      <c r="K25" s="146"/>
      <c r="M25" s="147"/>
      <c r="P25" s="148"/>
    </row>
    <row r="26" spans="8:18" x14ac:dyDescent="0.2">
      <c r="I26" s="141"/>
      <c r="J26" s="141"/>
      <c r="K26" s="146"/>
    </row>
    <row r="27" spans="8:18" x14ac:dyDescent="0.2">
      <c r="H27" s="111"/>
      <c r="I27" s="111"/>
      <c r="J27" s="111"/>
      <c r="K27" s="111"/>
      <c r="L27" s="111"/>
    </row>
    <row r="28" spans="8:18" x14ac:dyDescent="0.2">
      <c r="H28" s="149"/>
      <c r="I28" s="111"/>
      <c r="J28" s="111"/>
      <c r="K28" s="111"/>
      <c r="L28" s="111"/>
    </row>
    <row r="29" spans="8:18" x14ac:dyDescent="0.2">
      <c r="H29" s="149"/>
      <c r="I29" s="111"/>
      <c r="J29" s="111"/>
      <c r="K29" s="111"/>
      <c r="L29" s="111"/>
    </row>
    <row r="30" spans="8:18" x14ac:dyDescent="0.2">
      <c r="H30" s="149"/>
      <c r="I30" s="111"/>
      <c r="J30" s="111"/>
      <c r="K30" s="111"/>
      <c r="L30" s="111"/>
    </row>
    <row r="31" spans="8:18" x14ac:dyDescent="0.2">
      <c r="H31" s="149"/>
      <c r="I31" s="111"/>
      <c r="J31" s="111"/>
      <c r="K31" s="111"/>
      <c r="L31" s="111"/>
    </row>
    <row r="32" spans="8:18" x14ac:dyDescent="0.2">
      <c r="H32" s="149"/>
      <c r="I32" s="111"/>
      <c r="J32" s="111"/>
      <c r="K32" s="111"/>
      <c r="L32" s="111"/>
    </row>
    <row r="33" spans="8:12" x14ac:dyDescent="0.2">
      <c r="H33" s="149"/>
      <c r="I33" s="111"/>
      <c r="J33" s="111"/>
      <c r="K33" s="111"/>
      <c r="L33" s="111"/>
    </row>
    <row r="34" spans="8:12" x14ac:dyDescent="0.2">
      <c r="H34" s="149"/>
      <c r="I34" s="111"/>
      <c r="J34" s="111"/>
      <c r="K34" s="111"/>
      <c r="L34" s="111"/>
    </row>
    <row r="35" spans="8:12" x14ac:dyDescent="0.2">
      <c r="H35" s="149"/>
      <c r="I35" s="111"/>
      <c r="J35" s="111"/>
      <c r="K35" s="111"/>
      <c r="L35" s="111"/>
    </row>
    <row r="36" spans="8:12" x14ac:dyDescent="0.2">
      <c r="H36" s="149"/>
      <c r="I36" s="111"/>
      <c r="J36" s="111"/>
      <c r="K36" s="111"/>
      <c r="L36" s="111"/>
    </row>
    <row r="37" spans="8:12" x14ac:dyDescent="0.2">
      <c r="H37" s="149"/>
      <c r="I37" s="111"/>
      <c r="J37" s="111"/>
      <c r="K37" s="111"/>
      <c r="L37" s="111"/>
    </row>
    <row r="38" spans="8:12" x14ac:dyDescent="0.2">
      <c r="H38" s="149"/>
      <c r="I38" s="111"/>
      <c r="J38" s="111"/>
      <c r="K38" s="111"/>
      <c r="L38" s="111"/>
    </row>
    <row r="39" spans="8:12" x14ac:dyDescent="0.2">
      <c r="H39" s="149"/>
      <c r="I39" s="111"/>
      <c r="J39" s="111"/>
      <c r="K39" s="111"/>
      <c r="L39" s="111"/>
    </row>
    <row r="40" spans="8:12" x14ac:dyDescent="0.2">
      <c r="H40" s="149"/>
      <c r="I40" s="111"/>
      <c r="J40" s="111"/>
      <c r="K40" s="111"/>
      <c r="L40" s="111"/>
    </row>
    <row r="41" spans="8:12" x14ac:dyDescent="0.2">
      <c r="H41" s="149"/>
      <c r="I41" s="111"/>
      <c r="J41" s="111"/>
      <c r="K41" s="111"/>
      <c r="L41" s="111"/>
    </row>
    <row r="42" spans="8:12" x14ac:dyDescent="0.2">
      <c r="H42" s="149"/>
      <c r="I42" s="111"/>
      <c r="J42" s="111"/>
      <c r="K42" s="111"/>
      <c r="L42" s="111"/>
    </row>
    <row r="43" spans="8:12" x14ac:dyDescent="0.2">
      <c r="H43" s="149"/>
      <c r="I43" s="111"/>
      <c r="J43" s="111"/>
      <c r="K43" s="111"/>
      <c r="L43" s="111"/>
    </row>
    <row r="44" spans="8:12" x14ac:dyDescent="0.2">
      <c r="H44" s="149"/>
      <c r="I44" s="111"/>
      <c r="J44" s="111"/>
      <c r="K44" s="111"/>
      <c r="L44" s="111"/>
    </row>
    <row r="45" spans="8:12" x14ac:dyDescent="0.2">
      <c r="H45" s="149"/>
      <c r="I45" s="111"/>
      <c r="J45" s="111"/>
      <c r="K45" s="111"/>
      <c r="L45" s="111"/>
    </row>
    <row r="46" spans="8:12" x14ac:dyDescent="0.2">
      <c r="H46" s="149"/>
      <c r="I46" s="111"/>
      <c r="J46" s="111"/>
      <c r="K46" s="111"/>
      <c r="L46" s="111"/>
    </row>
    <row r="47" spans="8:12" x14ac:dyDescent="0.2">
      <c r="H47" s="149"/>
      <c r="I47" s="111"/>
      <c r="J47" s="111"/>
      <c r="K47" s="111"/>
      <c r="L47" s="111"/>
    </row>
    <row r="48" spans="8:12" x14ac:dyDescent="0.2">
      <c r="H48" s="149"/>
      <c r="I48" s="111"/>
      <c r="J48" s="111"/>
      <c r="K48" s="111"/>
      <c r="L48" s="111"/>
    </row>
    <row r="49" spans="1:12" x14ac:dyDescent="0.2">
      <c r="H49" s="149"/>
      <c r="I49" s="111"/>
      <c r="J49" s="111"/>
      <c r="K49" s="111"/>
      <c r="L49" s="111"/>
    </row>
    <row r="50" spans="1:12" x14ac:dyDescent="0.2">
      <c r="H50" s="149"/>
      <c r="I50" s="111"/>
      <c r="J50" s="111"/>
      <c r="K50" s="111"/>
      <c r="L50" s="111"/>
    </row>
    <row r="51" spans="1:12" x14ac:dyDescent="0.2">
      <c r="H51" s="149"/>
      <c r="I51" s="111"/>
      <c r="J51" s="111"/>
      <c r="K51" s="111"/>
      <c r="L51" s="111"/>
    </row>
    <row r="52" spans="1:12" x14ac:dyDescent="0.2">
      <c r="H52" s="149"/>
      <c r="I52" s="111"/>
      <c r="J52" s="111"/>
      <c r="K52" s="111"/>
      <c r="L52" s="111"/>
    </row>
    <row r="53" spans="1:12" x14ac:dyDescent="0.2">
      <c r="H53" s="149"/>
      <c r="I53" s="111"/>
      <c r="J53" s="111"/>
      <c r="K53" s="111"/>
      <c r="L53" s="111"/>
    </row>
    <row r="54" spans="1:12" x14ac:dyDescent="0.2">
      <c r="H54" s="149"/>
      <c r="I54" s="111"/>
      <c r="J54" s="111"/>
      <c r="K54" s="111"/>
      <c r="L54" s="111"/>
    </row>
    <row r="55" spans="1:12" x14ac:dyDescent="0.2">
      <c r="H55" s="149"/>
      <c r="I55" s="111"/>
      <c r="J55" s="111"/>
      <c r="K55" s="111"/>
      <c r="L55" s="111"/>
    </row>
    <row r="56" spans="1:12" x14ac:dyDescent="0.2">
      <c r="H56" s="149"/>
      <c r="I56" s="111"/>
      <c r="J56" s="111"/>
      <c r="K56" s="111"/>
      <c r="L56" s="111"/>
    </row>
    <row r="57" spans="1:12" x14ac:dyDescent="0.2">
      <c r="H57" s="149"/>
      <c r="I57" s="111"/>
      <c r="J57" s="111"/>
      <c r="K57" s="111"/>
      <c r="L57" s="111"/>
    </row>
    <row r="58" spans="1:12" x14ac:dyDescent="0.2">
      <c r="H58" s="149"/>
      <c r="I58" s="111"/>
      <c r="J58" s="111"/>
      <c r="K58" s="111"/>
      <c r="L58" s="111"/>
    </row>
    <row r="59" spans="1:12" x14ac:dyDescent="0.2">
      <c r="H59" s="149"/>
      <c r="I59" s="111"/>
      <c r="J59" s="111"/>
      <c r="K59" s="111"/>
      <c r="L59" s="111"/>
    </row>
    <row r="60" spans="1:12" x14ac:dyDescent="0.2">
      <c r="H60" s="149"/>
      <c r="I60" s="111"/>
      <c r="J60" s="111"/>
      <c r="K60" s="111"/>
      <c r="L60" s="111"/>
    </row>
    <row r="61" spans="1:12" x14ac:dyDescent="0.2">
      <c r="H61" s="149"/>
      <c r="I61" s="111"/>
      <c r="J61" s="111"/>
      <c r="K61" s="111"/>
      <c r="L61" s="111"/>
    </row>
    <row r="62" spans="1:12" x14ac:dyDescent="0.2">
      <c r="G62" s="111"/>
      <c r="H62" s="111"/>
    </row>
    <row r="63" spans="1:12" ht="51.75" customHeight="1" x14ac:dyDescent="0.2">
      <c r="A63" s="1049" t="s">
        <v>4034</v>
      </c>
      <c r="B63" s="1049"/>
      <c r="C63" s="1049"/>
      <c r="D63" s="1049"/>
      <c r="E63" s="1049"/>
      <c r="F63" s="1049"/>
      <c r="G63" s="1049"/>
      <c r="H63" s="1049"/>
    </row>
    <row r="64" spans="1:12" ht="8.25" customHeight="1" x14ac:dyDescent="0.2">
      <c r="A64" s="88"/>
      <c r="B64" s="88"/>
      <c r="C64" s="88"/>
      <c r="D64" s="88"/>
      <c r="E64" s="88"/>
      <c r="F64" s="88"/>
      <c r="G64" s="95"/>
      <c r="H64" s="94"/>
    </row>
    <row r="65" spans="1:13" ht="34.5" customHeight="1" x14ac:dyDescent="0.2">
      <c r="A65" s="1048" t="s">
        <v>4033</v>
      </c>
      <c r="B65" s="1048"/>
      <c r="C65" s="1048"/>
      <c r="D65" s="1048"/>
      <c r="E65" s="1048"/>
      <c r="F65" s="1048"/>
      <c r="G65" s="1048"/>
      <c r="H65" s="1048"/>
    </row>
    <row r="66" spans="1:13" ht="7.5" customHeight="1" x14ac:dyDescent="0.2">
      <c r="A66" s="88"/>
      <c r="B66" s="88"/>
      <c r="C66" s="88"/>
      <c r="D66" s="88"/>
      <c r="E66" s="88"/>
      <c r="F66" s="88"/>
      <c r="G66" s="95"/>
      <c r="H66" s="94"/>
    </row>
    <row r="67" spans="1:13" ht="11.25" customHeight="1" x14ac:dyDescent="0.2">
      <c r="A67" s="87" t="s">
        <v>2905</v>
      </c>
      <c r="B67" s="88"/>
      <c r="C67" s="88"/>
      <c r="D67" s="88"/>
      <c r="E67" s="88"/>
      <c r="F67" s="88"/>
      <c r="G67" s="95"/>
      <c r="H67" s="94"/>
    </row>
    <row r="69" spans="1:13" x14ac:dyDescent="0.2">
      <c r="G69" s="111"/>
      <c r="H69" s="111"/>
      <c r="I69" s="111"/>
      <c r="J69" s="111"/>
      <c r="K69" s="111"/>
      <c r="L69" s="111"/>
      <c r="M69" s="150"/>
    </row>
    <row r="70" spans="1:13" x14ac:dyDescent="0.2">
      <c r="G70" s="111"/>
      <c r="H70" s="111"/>
      <c r="I70" s="111"/>
      <c r="J70" s="111"/>
      <c r="K70" s="111"/>
      <c r="L70" s="111"/>
      <c r="M70" s="150"/>
    </row>
    <row r="71" spans="1:13" x14ac:dyDescent="0.2">
      <c r="G71" s="111"/>
      <c r="H71" s="111"/>
      <c r="I71" s="111"/>
      <c r="J71" s="111"/>
      <c r="K71" s="111"/>
      <c r="L71" s="111"/>
      <c r="M71" s="150"/>
    </row>
    <row r="72" spans="1:13" x14ac:dyDescent="0.2">
      <c r="G72" s="111"/>
      <c r="H72" s="111"/>
      <c r="I72" s="111"/>
      <c r="J72" s="111"/>
      <c r="K72" s="111"/>
      <c r="L72" s="111"/>
      <c r="M72" s="150"/>
    </row>
    <row r="73" spans="1:13" x14ac:dyDescent="0.2">
      <c r="G73" s="111"/>
      <c r="H73" s="111"/>
      <c r="I73" s="111"/>
      <c r="J73" s="111"/>
      <c r="K73" s="111"/>
      <c r="L73" s="111"/>
      <c r="M73" s="150"/>
    </row>
    <row r="74" spans="1:13" x14ac:dyDescent="0.2">
      <c r="G74" s="111"/>
      <c r="H74" s="111"/>
      <c r="I74" s="111"/>
      <c r="J74" s="111"/>
      <c r="K74" s="111"/>
      <c r="L74" s="111"/>
      <c r="M74" s="150"/>
    </row>
    <row r="75" spans="1:13" x14ac:dyDescent="0.2">
      <c r="G75" s="111"/>
      <c r="H75" s="111"/>
      <c r="I75" s="111"/>
      <c r="J75" s="111"/>
      <c r="K75" s="111"/>
      <c r="L75" s="111"/>
      <c r="M75" s="150"/>
    </row>
    <row r="76" spans="1:13" x14ac:dyDescent="0.2">
      <c r="G76" s="111"/>
      <c r="H76" s="111"/>
      <c r="I76" s="111"/>
      <c r="J76" s="111"/>
      <c r="K76" s="111"/>
      <c r="L76" s="111"/>
      <c r="M76" s="150"/>
    </row>
    <row r="77" spans="1:13" x14ac:dyDescent="0.2">
      <c r="G77" s="111"/>
      <c r="H77" s="111"/>
      <c r="I77" s="111"/>
      <c r="J77" s="111"/>
      <c r="K77" s="111"/>
      <c r="L77" s="111"/>
      <c r="M77" s="150"/>
    </row>
    <row r="78" spans="1:13" x14ac:dyDescent="0.2">
      <c r="G78" s="111"/>
      <c r="H78" s="111"/>
      <c r="I78" s="111"/>
      <c r="J78" s="111"/>
      <c r="K78" s="111"/>
      <c r="L78" s="111"/>
      <c r="M78" s="150"/>
    </row>
    <row r="79" spans="1:13" x14ac:dyDescent="0.2">
      <c r="G79" s="111"/>
      <c r="H79" s="111"/>
      <c r="I79" s="111"/>
      <c r="J79" s="111"/>
      <c r="K79" s="111"/>
      <c r="L79" s="111"/>
      <c r="M79" s="150"/>
    </row>
  </sheetData>
  <mergeCells count="7">
    <mergeCell ref="A65:H65"/>
    <mergeCell ref="A63:H63"/>
    <mergeCell ref="B7:F7"/>
    <mergeCell ref="B8:F8"/>
    <mergeCell ref="B9:F9"/>
    <mergeCell ref="B10:E10"/>
    <mergeCell ref="H11:J11"/>
  </mergeCells>
  <hyperlinks>
    <hyperlink ref="H8" location="INDICE!B23" display="INDICE"/>
  </hyperlinks>
  <printOptions horizontalCentered="1"/>
  <pageMargins left="0" right="0" top="1.1811023622047245" bottom="0" header="0" footer="0.19685039370078741"/>
  <pageSetup paperSize="9" scale="74" firstPageNumber="39" orientation="landscape" useFirstPageNumber="1" r:id="rId1"/>
  <headerFooter scaleWithDoc="0">
    <oddFooter>&amp;C&amp;P</oddFooter>
  </headerFooter>
  <drawing r:id="rId2"/>
  <legacyDrawingHF r:id="rId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U53"/>
  <sheetViews>
    <sheetView showGridLines="0" zoomScaleNormal="100" workbookViewId="0"/>
  </sheetViews>
  <sheetFormatPr baseColWidth="10" defaultRowHeight="12.75" x14ac:dyDescent="0.2"/>
  <cols>
    <col min="1" max="1" width="11.42578125" style="8"/>
    <col min="2" max="2" width="8.42578125" style="8" customWidth="1"/>
    <col min="3" max="3" width="39.85546875" style="8" customWidth="1"/>
    <col min="4" max="4" width="11.42578125" style="8" customWidth="1"/>
    <col min="5" max="5" width="9.7109375" style="8" customWidth="1"/>
    <col min="6" max="6" width="11.42578125" style="8" customWidth="1"/>
    <col min="7" max="7" width="9.7109375" style="8" customWidth="1"/>
    <col min="8" max="8" width="11.42578125" style="8" customWidth="1"/>
    <col min="9" max="9" width="9.7109375" style="8" customWidth="1"/>
    <col min="10" max="10" width="11.42578125" style="8" customWidth="1"/>
    <col min="11" max="11" width="9.7109375" style="8" customWidth="1"/>
    <col min="12" max="12" width="11.42578125" style="6"/>
    <col min="13" max="13" width="11.5703125" style="8" bestFit="1" customWidth="1"/>
    <col min="14" max="14" width="15.42578125" style="6" bestFit="1" customWidth="1"/>
    <col min="15" max="15" width="11.5703125" style="6" bestFit="1" customWidth="1"/>
    <col min="16" max="16" width="11.42578125" style="6"/>
    <col min="17" max="261" width="11.42578125" style="8"/>
    <col min="262" max="262" width="8.42578125" style="8" customWidth="1"/>
    <col min="263" max="263" width="39.85546875" style="8" customWidth="1"/>
    <col min="264" max="264" width="10.85546875" style="8" customWidth="1"/>
    <col min="265" max="267" width="9.42578125" style="8" customWidth="1"/>
    <col min="268" max="517" width="11.42578125" style="8"/>
    <col min="518" max="518" width="8.42578125" style="8" customWidth="1"/>
    <col min="519" max="519" width="39.85546875" style="8" customWidth="1"/>
    <col min="520" max="520" width="10.85546875" style="8" customWidth="1"/>
    <col min="521" max="523" width="9.42578125" style="8" customWidth="1"/>
    <col min="524" max="773" width="11.42578125" style="8"/>
    <col min="774" max="774" width="8.42578125" style="8" customWidth="1"/>
    <col min="775" max="775" width="39.85546875" style="8" customWidth="1"/>
    <col min="776" max="776" width="10.85546875" style="8" customWidth="1"/>
    <col min="777" max="779" width="9.42578125" style="8" customWidth="1"/>
    <col min="780" max="1029" width="11.42578125" style="8"/>
    <col min="1030" max="1030" width="8.42578125" style="8" customWidth="1"/>
    <col min="1031" max="1031" width="39.85546875" style="8" customWidth="1"/>
    <col min="1032" max="1032" width="10.85546875" style="8" customWidth="1"/>
    <col min="1033" max="1035" width="9.42578125" style="8" customWidth="1"/>
    <col min="1036" max="1285" width="11.42578125" style="8"/>
    <col min="1286" max="1286" width="8.42578125" style="8" customWidth="1"/>
    <col min="1287" max="1287" width="39.85546875" style="8" customWidth="1"/>
    <col min="1288" max="1288" width="10.85546875" style="8" customWidth="1"/>
    <col min="1289" max="1291" width="9.42578125" style="8" customWidth="1"/>
    <col min="1292" max="1541" width="11.42578125" style="8"/>
    <col min="1542" max="1542" width="8.42578125" style="8" customWidth="1"/>
    <col min="1543" max="1543" width="39.85546875" style="8" customWidth="1"/>
    <col min="1544" max="1544" width="10.85546875" style="8" customWidth="1"/>
    <col min="1545" max="1547" width="9.42578125" style="8" customWidth="1"/>
    <col min="1548" max="1797" width="11.42578125" style="8"/>
    <col min="1798" max="1798" width="8.42578125" style="8" customWidth="1"/>
    <col min="1799" max="1799" width="39.85546875" style="8" customWidth="1"/>
    <col min="1800" max="1800" width="10.85546875" style="8" customWidth="1"/>
    <col min="1801" max="1803" width="9.42578125" style="8" customWidth="1"/>
    <col min="1804" max="2053" width="11.42578125" style="8"/>
    <col min="2054" max="2054" width="8.42578125" style="8" customWidth="1"/>
    <col min="2055" max="2055" width="39.85546875" style="8" customWidth="1"/>
    <col min="2056" max="2056" width="10.85546875" style="8" customWidth="1"/>
    <col min="2057" max="2059" width="9.42578125" style="8" customWidth="1"/>
    <col min="2060" max="2309" width="11.42578125" style="8"/>
    <col min="2310" max="2310" width="8.42578125" style="8" customWidth="1"/>
    <col min="2311" max="2311" width="39.85546875" style="8" customWidth="1"/>
    <col min="2312" max="2312" width="10.85546875" style="8" customWidth="1"/>
    <col min="2313" max="2315" width="9.42578125" style="8" customWidth="1"/>
    <col min="2316" max="2565" width="11.42578125" style="8"/>
    <col min="2566" max="2566" width="8.42578125" style="8" customWidth="1"/>
    <col min="2567" max="2567" width="39.85546875" style="8" customWidth="1"/>
    <col min="2568" max="2568" width="10.85546875" style="8" customWidth="1"/>
    <col min="2569" max="2571" width="9.42578125" style="8" customWidth="1"/>
    <col min="2572" max="2821" width="11.42578125" style="8"/>
    <col min="2822" max="2822" width="8.42578125" style="8" customWidth="1"/>
    <col min="2823" max="2823" width="39.85546875" style="8" customWidth="1"/>
    <col min="2824" max="2824" width="10.85546875" style="8" customWidth="1"/>
    <col min="2825" max="2827" width="9.42578125" style="8" customWidth="1"/>
    <col min="2828" max="3077" width="11.42578125" style="8"/>
    <col min="3078" max="3078" width="8.42578125" style="8" customWidth="1"/>
    <col min="3079" max="3079" width="39.85546875" style="8" customWidth="1"/>
    <col min="3080" max="3080" width="10.85546875" style="8" customWidth="1"/>
    <col min="3081" max="3083" width="9.42578125" style="8" customWidth="1"/>
    <col min="3084" max="3333" width="11.42578125" style="8"/>
    <col min="3334" max="3334" width="8.42578125" style="8" customWidth="1"/>
    <col min="3335" max="3335" width="39.85546875" style="8" customWidth="1"/>
    <col min="3336" max="3336" width="10.85546875" style="8" customWidth="1"/>
    <col min="3337" max="3339" width="9.42578125" style="8" customWidth="1"/>
    <col min="3340" max="3589" width="11.42578125" style="8"/>
    <col min="3590" max="3590" width="8.42578125" style="8" customWidth="1"/>
    <col min="3591" max="3591" width="39.85546875" style="8" customWidth="1"/>
    <col min="3592" max="3592" width="10.85546875" style="8" customWidth="1"/>
    <col min="3593" max="3595" width="9.42578125" style="8" customWidth="1"/>
    <col min="3596" max="3845" width="11.42578125" style="8"/>
    <col min="3846" max="3846" width="8.42578125" style="8" customWidth="1"/>
    <col min="3847" max="3847" width="39.85546875" style="8" customWidth="1"/>
    <col min="3848" max="3848" width="10.85546875" style="8" customWidth="1"/>
    <col min="3849" max="3851" width="9.42578125" style="8" customWidth="1"/>
    <col min="3852" max="4101" width="11.42578125" style="8"/>
    <col min="4102" max="4102" width="8.42578125" style="8" customWidth="1"/>
    <col min="4103" max="4103" width="39.85546875" style="8" customWidth="1"/>
    <col min="4104" max="4104" width="10.85546875" style="8" customWidth="1"/>
    <col min="4105" max="4107" width="9.42578125" style="8" customWidth="1"/>
    <col min="4108" max="4357" width="11.42578125" style="8"/>
    <col min="4358" max="4358" width="8.42578125" style="8" customWidth="1"/>
    <col min="4359" max="4359" width="39.85546875" style="8" customWidth="1"/>
    <col min="4360" max="4360" width="10.85546875" style="8" customWidth="1"/>
    <col min="4361" max="4363" width="9.42578125" style="8" customWidth="1"/>
    <col min="4364" max="4613" width="11.42578125" style="8"/>
    <col min="4614" max="4614" width="8.42578125" style="8" customWidth="1"/>
    <col min="4615" max="4615" width="39.85546875" style="8" customWidth="1"/>
    <col min="4616" max="4616" width="10.85546875" style="8" customWidth="1"/>
    <col min="4617" max="4619" width="9.42578125" style="8" customWidth="1"/>
    <col min="4620" max="4869" width="11.42578125" style="8"/>
    <col min="4870" max="4870" width="8.42578125" style="8" customWidth="1"/>
    <col min="4871" max="4871" width="39.85546875" style="8" customWidth="1"/>
    <col min="4872" max="4872" width="10.85546875" style="8" customWidth="1"/>
    <col min="4873" max="4875" width="9.42578125" style="8" customWidth="1"/>
    <col min="4876" max="5125" width="11.42578125" style="8"/>
    <col min="5126" max="5126" width="8.42578125" style="8" customWidth="1"/>
    <col min="5127" max="5127" width="39.85546875" style="8" customWidth="1"/>
    <col min="5128" max="5128" width="10.85546875" style="8" customWidth="1"/>
    <col min="5129" max="5131" width="9.42578125" style="8" customWidth="1"/>
    <col min="5132" max="5381" width="11.42578125" style="8"/>
    <col min="5382" max="5382" width="8.42578125" style="8" customWidth="1"/>
    <col min="5383" max="5383" width="39.85546875" style="8" customWidth="1"/>
    <col min="5384" max="5384" width="10.85546875" style="8" customWidth="1"/>
    <col min="5385" max="5387" width="9.42578125" style="8" customWidth="1"/>
    <col min="5388" max="5637" width="11.42578125" style="8"/>
    <col min="5638" max="5638" width="8.42578125" style="8" customWidth="1"/>
    <col min="5639" max="5639" width="39.85546875" style="8" customWidth="1"/>
    <col min="5640" max="5640" width="10.85546875" style="8" customWidth="1"/>
    <col min="5641" max="5643" width="9.42578125" style="8" customWidth="1"/>
    <col min="5644" max="5893" width="11.42578125" style="8"/>
    <col min="5894" max="5894" width="8.42578125" style="8" customWidth="1"/>
    <col min="5895" max="5895" width="39.85546875" style="8" customWidth="1"/>
    <col min="5896" max="5896" width="10.85546875" style="8" customWidth="1"/>
    <col min="5897" max="5899" width="9.42578125" style="8" customWidth="1"/>
    <col min="5900" max="6149" width="11.42578125" style="8"/>
    <col min="6150" max="6150" width="8.42578125" style="8" customWidth="1"/>
    <col min="6151" max="6151" width="39.85546875" style="8" customWidth="1"/>
    <col min="6152" max="6152" width="10.85546875" style="8" customWidth="1"/>
    <col min="6153" max="6155" width="9.42578125" style="8" customWidth="1"/>
    <col min="6156" max="6405" width="11.42578125" style="8"/>
    <col min="6406" max="6406" width="8.42578125" style="8" customWidth="1"/>
    <col min="6407" max="6407" width="39.85546875" style="8" customWidth="1"/>
    <col min="6408" max="6408" width="10.85546875" style="8" customWidth="1"/>
    <col min="6409" max="6411" width="9.42578125" style="8" customWidth="1"/>
    <col min="6412" max="6661" width="11.42578125" style="8"/>
    <col min="6662" max="6662" width="8.42578125" style="8" customWidth="1"/>
    <col min="6663" max="6663" width="39.85546875" style="8" customWidth="1"/>
    <col min="6664" max="6664" width="10.85546875" style="8" customWidth="1"/>
    <col min="6665" max="6667" width="9.42578125" style="8" customWidth="1"/>
    <col min="6668" max="6917" width="11.42578125" style="8"/>
    <col min="6918" max="6918" width="8.42578125" style="8" customWidth="1"/>
    <col min="6919" max="6919" width="39.85546875" style="8" customWidth="1"/>
    <col min="6920" max="6920" width="10.85546875" style="8" customWidth="1"/>
    <col min="6921" max="6923" width="9.42578125" style="8" customWidth="1"/>
    <col min="6924" max="7173" width="11.42578125" style="8"/>
    <col min="7174" max="7174" width="8.42578125" style="8" customWidth="1"/>
    <col min="7175" max="7175" width="39.85546875" style="8" customWidth="1"/>
    <col min="7176" max="7176" width="10.85546875" style="8" customWidth="1"/>
    <col min="7177" max="7179" width="9.42578125" style="8" customWidth="1"/>
    <col min="7180" max="7429" width="11.42578125" style="8"/>
    <col min="7430" max="7430" width="8.42578125" style="8" customWidth="1"/>
    <col min="7431" max="7431" width="39.85546875" style="8" customWidth="1"/>
    <col min="7432" max="7432" width="10.85546875" style="8" customWidth="1"/>
    <col min="7433" max="7435" width="9.42578125" style="8" customWidth="1"/>
    <col min="7436" max="7685" width="11.42578125" style="8"/>
    <col min="7686" max="7686" width="8.42578125" style="8" customWidth="1"/>
    <col min="7687" max="7687" width="39.85546875" style="8" customWidth="1"/>
    <col min="7688" max="7688" width="10.85546875" style="8" customWidth="1"/>
    <col min="7689" max="7691" width="9.42578125" style="8" customWidth="1"/>
    <col min="7692" max="7941" width="11.42578125" style="8"/>
    <col min="7942" max="7942" width="8.42578125" style="8" customWidth="1"/>
    <col min="7943" max="7943" width="39.85546875" style="8" customWidth="1"/>
    <col min="7944" max="7944" width="10.85546875" style="8" customWidth="1"/>
    <col min="7945" max="7947" width="9.42578125" style="8" customWidth="1"/>
    <col min="7948" max="8197" width="11.42578125" style="8"/>
    <col min="8198" max="8198" width="8.42578125" style="8" customWidth="1"/>
    <col min="8199" max="8199" width="39.85546875" style="8" customWidth="1"/>
    <col min="8200" max="8200" width="10.85546875" style="8" customWidth="1"/>
    <col min="8201" max="8203" width="9.42578125" style="8" customWidth="1"/>
    <col min="8204" max="8453" width="11.42578125" style="8"/>
    <col min="8454" max="8454" width="8.42578125" style="8" customWidth="1"/>
    <col min="8455" max="8455" width="39.85546875" style="8" customWidth="1"/>
    <col min="8456" max="8456" width="10.85546875" style="8" customWidth="1"/>
    <col min="8457" max="8459" width="9.42578125" style="8" customWidth="1"/>
    <col min="8460" max="8709" width="11.42578125" style="8"/>
    <col min="8710" max="8710" width="8.42578125" style="8" customWidth="1"/>
    <col min="8711" max="8711" width="39.85546875" style="8" customWidth="1"/>
    <col min="8712" max="8712" width="10.85546875" style="8" customWidth="1"/>
    <col min="8713" max="8715" width="9.42578125" style="8" customWidth="1"/>
    <col min="8716" max="8965" width="11.42578125" style="8"/>
    <col min="8966" max="8966" width="8.42578125" style="8" customWidth="1"/>
    <col min="8967" max="8967" width="39.85546875" style="8" customWidth="1"/>
    <col min="8968" max="8968" width="10.85546875" style="8" customWidth="1"/>
    <col min="8969" max="8971" width="9.42578125" style="8" customWidth="1"/>
    <col min="8972" max="9221" width="11.42578125" style="8"/>
    <col min="9222" max="9222" width="8.42578125" style="8" customWidth="1"/>
    <col min="9223" max="9223" width="39.85546875" style="8" customWidth="1"/>
    <col min="9224" max="9224" width="10.85546875" style="8" customWidth="1"/>
    <col min="9225" max="9227" width="9.42578125" style="8" customWidth="1"/>
    <col min="9228" max="9477" width="11.42578125" style="8"/>
    <col min="9478" max="9478" width="8.42578125" style="8" customWidth="1"/>
    <col min="9479" max="9479" width="39.85546875" style="8" customWidth="1"/>
    <col min="9480" max="9480" width="10.85546875" style="8" customWidth="1"/>
    <col min="9481" max="9483" width="9.42578125" style="8" customWidth="1"/>
    <col min="9484" max="9733" width="11.42578125" style="8"/>
    <col min="9734" max="9734" width="8.42578125" style="8" customWidth="1"/>
    <col min="9735" max="9735" width="39.85546875" style="8" customWidth="1"/>
    <col min="9736" max="9736" width="10.85546875" style="8" customWidth="1"/>
    <col min="9737" max="9739" width="9.42578125" style="8" customWidth="1"/>
    <col min="9740" max="9989" width="11.42578125" style="8"/>
    <col min="9990" max="9990" width="8.42578125" style="8" customWidth="1"/>
    <col min="9991" max="9991" width="39.85546875" style="8" customWidth="1"/>
    <col min="9992" max="9992" width="10.85546875" style="8" customWidth="1"/>
    <col min="9993" max="9995" width="9.42578125" style="8" customWidth="1"/>
    <col min="9996" max="10245" width="11.42578125" style="8"/>
    <col min="10246" max="10246" width="8.42578125" style="8" customWidth="1"/>
    <col min="10247" max="10247" width="39.85546875" style="8" customWidth="1"/>
    <col min="10248" max="10248" width="10.85546875" style="8" customWidth="1"/>
    <col min="10249" max="10251" width="9.42578125" style="8" customWidth="1"/>
    <col min="10252" max="10501" width="11.42578125" style="8"/>
    <col min="10502" max="10502" width="8.42578125" style="8" customWidth="1"/>
    <col min="10503" max="10503" width="39.85546875" style="8" customWidth="1"/>
    <col min="10504" max="10504" width="10.85546875" style="8" customWidth="1"/>
    <col min="10505" max="10507" width="9.42578125" style="8" customWidth="1"/>
    <col min="10508" max="10757" width="11.42578125" style="8"/>
    <col min="10758" max="10758" width="8.42578125" style="8" customWidth="1"/>
    <col min="10759" max="10759" width="39.85546875" style="8" customWidth="1"/>
    <col min="10760" max="10760" width="10.85546875" style="8" customWidth="1"/>
    <col min="10761" max="10763" width="9.42578125" style="8" customWidth="1"/>
    <col min="10764" max="11013" width="11.42578125" style="8"/>
    <col min="11014" max="11014" width="8.42578125" style="8" customWidth="1"/>
    <col min="11015" max="11015" width="39.85546875" style="8" customWidth="1"/>
    <col min="11016" max="11016" width="10.85546875" style="8" customWidth="1"/>
    <col min="11017" max="11019" width="9.42578125" style="8" customWidth="1"/>
    <col min="11020" max="11269" width="11.42578125" style="8"/>
    <col min="11270" max="11270" width="8.42578125" style="8" customWidth="1"/>
    <col min="11271" max="11271" width="39.85546875" style="8" customWidth="1"/>
    <col min="11272" max="11272" width="10.85546875" style="8" customWidth="1"/>
    <col min="11273" max="11275" width="9.42578125" style="8" customWidth="1"/>
    <col min="11276" max="11525" width="11.42578125" style="8"/>
    <col min="11526" max="11526" width="8.42578125" style="8" customWidth="1"/>
    <col min="11527" max="11527" width="39.85546875" style="8" customWidth="1"/>
    <col min="11528" max="11528" width="10.85546875" style="8" customWidth="1"/>
    <col min="11529" max="11531" width="9.42578125" style="8" customWidth="1"/>
    <col min="11532" max="11781" width="11.42578125" style="8"/>
    <col min="11782" max="11782" width="8.42578125" style="8" customWidth="1"/>
    <col min="11783" max="11783" width="39.85546875" style="8" customWidth="1"/>
    <col min="11784" max="11784" width="10.85546875" style="8" customWidth="1"/>
    <col min="11785" max="11787" width="9.42578125" style="8" customWidth="1"/>
    <col min="11788" max="12037" width="11.42578125" style="8"/>
    <col min="12038" max="12038" width="8.42578125" style="8" customWidth="1"/>
    <col min="12039" max="12039" width="39.85546875" style="8" customWidth="1"/>
    <col min="12040" max="12040" width="10.85546875" style="8" customWidth="1"/>
    <col min="12041" max="12043" width="9.42578125" style="8" customWidth="1"/>
    <col min="12044" max="12293" width="11.42578125" style="8"/>
    <col min="12294" max="12294" width="8.42578125" style="8" customWidth="1"/>
    <col min="12295" max="12295" width="39.85546875" style="8" customWidth="1"/>
    <col min="12296" max="12296" width="10.85546875" style="8" customWidth="1"/>
    <col min="12297" max="12299" width="9.42578125" style="8" customWidth="1"/>
    <col min="12300" max="12549" width="11.42578125" style="8"/>
    <col min="12550" max="12550" width="8.42578125" style="8" customWidth="1"/>
    <col min="12551" max="12551" width="39.85546875" style="8" customWidth="1"/>
    <col min="12552" max="12552" width="10.85546875" style="8" customWidth="1"/>
    <col min="12553" max="12555" width="9.42578125" style="8" customWidth="1"/>
    <col min="12556" max="12805" width="11.42578125" style="8"/>
    <col min="12806" max="12806" width="8.42578125" style="8" customWidth="1"/>
    <col min="12807" max="12807" width="39.85546875" style="8" customWidth="1"/>
    <col min="12808" max="12808" width="10.85546875" style="8" customWidth="1"/>
    <col min="12809" max="12811" width="9.42578125" style="8" customWidth="1"/>
    <col min="12812" max="13061" width="11.42578125" style="8"/>
    <col min="13062" max="13062" width="8.42578125" style="8" customWidth="1"/>
    <col min="13063" max="13063" width="39.85546875" style="8" customWidth="1"/>
    <col min="13064" max="13064" width="10.85546875" style="8" customWidth="1"/>
    <col min="13065" max="13067" width="9.42578125" style="8" customWidth="1"/>
    <col min="13068" max="13317" width="11.42578125" style="8"/>
    <col min="13318" max="13318" width="8.42578125" style="8" customWidth="1"/>
    <col min="13319" max="13319" width="39.85546875" style="8" customWidth="1"/>
    <col min="13320" max="13320" width="10.85546875" style="8" customWidth="1"/>
    <col min="13321" max="13323" width="9.42578125" style="8" customWidth="1"/>
    <col min="13324" max="13573" width="11.42578125" style="8"/>
    <col min="13574" max="13574" width="8.42578125" style="8" customWidth="1"/>
    <col min="13575" max="13575" width="39.85546875" style="8" customWidth="1"/>
    <col min="13576" max="13576" width="10.85546875" style="8" customWidth="1"/>
    <col min="13577" max="13579" width="9.42578125" style="8" customWidth="1"/>
    <col min="13580" max="13829" width="11.42578125" style="8"/>
    <col min="13830" max="13830" width="8.42578125" style="8" customWidth="1"/>
    <col min="13831" max="13831" width="39.85546875" style="8" customWidth="1"/>
    <col min="13832" max="13832" width="10.85546875" style="8" customWidth="1"/>
    <col min="13833" max="13835" width="9.42578125" style="8" customWidth="1"/>
    <col min="13836" max="14085" width="11.42578125" style="8"/>
    <col min="14086" max="14086" width="8.42578125" style="8" customWidth="1"/>
    <col min="14087" max="14087" width="39.85546875" style="8" customWidth="1"/>
    <col min="14088" max="14088" width="10.85546875" style="8" customWidth="1"/>
    <col min="14089" max="14091" width="9.42578125" style="8" customWidth="1"/>
    <col min="14092" max="14341" width="11.42578125" style="8"/>
    <col min="14342" max="14342" width="8.42578125" style="8" customWidth="1"/>
    <col min="14343" max="14343" width="39.85546875" style="8" customWidth="1"/>
    <col min="14344" max="14344" width="10.85546875" style="8" customWidth="1"/>
    <col min="14345" max="14347" width="9.42578125" style="8" customWidth="1"/>
    <col min="14348" max="14597" width="11.42578125" style="8"/>
    <col min="14598" max="14598" width="8.42578125" style="8" customWidth="1"/>
    <col min="14599" max="14599" width="39.85546875" style="8" customWidth="1"/>
    <col min="14600" max="14600" width="10.85546875" style="8" customWidth="1"/>
    <col min="14601" max="14603" width="9.42578125" style="8" customWidth="1"/>
    <col min="14604" max="14853" width="11.42578125" style="8"/>
    <col min="14854" max="14854" width="8.42578125" style="8" customWidth="1"/>
    <col min="14855" max="14855" width="39.85546875" style="8" customWidth="1"/>
    <col min="14856" max="14856" width="10.85546875" style="8" customWidth="1"/>
    <col min="14857" max="14859" width="9.42578125" style="8" customWidth="1"/>
    <col min="14860" max="15109" width="11.42578125" style="8"/>
    <col min="15110" max="15110" width="8.42578125" style="8" customWidth="1"/>
    <col min="15111" max="15111" width="39.85546875" style="8" customWidth="1"/>
    <col min="15112" max="15112" width="10.85546875" style="8" customWidth="1"/>
    <col min="15113" max="15115" width="9.42578125" style="8" customWidth="1"/>
    <col min="15116" max="15365" width="11.42578125" style="8"/>
    <col min="15366" max="15366" width="8.42578125" style="8" customWidth="1"/>
    <col min="15367" max="15367" width="39.85546875" style="8" customWidth="1"/>
    <col min="15368" max="15368" width="10.85546875" style="8" customWidth="1"/>
    <col min="15369" max="15371" width="9.42578125" style="8" customWidth="1"/>
    <col min="15372" max="15621" width="11.42578125" style="8"/>
    <col min="15622" max="15622" width="8.42578125" style="8" customWidth="1"/>
    <col min="15623" max="15623" width="39.85546875" style="8" customWidth="1"/>
    <col min="15624" max="15624" width="10.85546875" style="8" customWidth="1"/>
    <col min="15625" max="15627" width="9.42578125" style="8" customWidth="1"/>
    <col min="15628" max="15877" width="11.42578125" style="8"/>
    <col min="15878" max="15878" width="8.42578125" style="8" customWidth="1"/>
    <col min="15879" max="15879" width="39.85546875" style="8" customWidth="1"/>
    <col min="15880" max="15880" width="10.85546875" style="8" customWidth="1"/>
    <col min="15881" max="15883" width="9.42578125" style="8" customWidth="1"/>
    <col min="15884" max="16133" width="11.42578125" style="8"/>
    <col min="16134" max="16134" width="8.42578125" style="8" customWidth="1"/>
    <col min="16135" max="16135" width="39.85546875" style="8" customWidth="1"/>
    <col min="16136" max="16136" width="10.85546875" style="8" customWidth="1"/>
    <col min="16137" max="16139" width="9.42578125" style="8" customWidth="1"/>
    <col min="16140" max="16384" width="11.42578125" style="8"/>
  </cols>
  <sheetData>
    <row r="7" spans="2:21" ht="12" customHeight="1" x14ac:dyDescent="0.2">
      <c r="B7" s="1042" t="s">
        <v>367</v>
      </c>
      <c r="C7" s="1042"/>
      <c r="D7" s="1042"/>
      <c r="E7" s="1042"/>
      <c r="F7" s="1042"/>
      <c r="G7" s="1042"/>
      <c r="H7" s="1042"/>
      <c r="I7" s="1042"/>
      <c r="J7" s="1042"/>
      <c r="K7" s="1042"/>
      <c r="L7" s="12"/>
      <c r="N7" s="7"/>
      <c r="O7" s="7"/>
      <c r="P7" s="7"/>
      <c r="Q7" s="7"/>
      <c r="R7" s="7"/>
      <c r="S7" s="7"/>
      <c r="T7" s="7"/>
      <c r="U7" s="7"/>
    </row>
    <row r="8" spans="2:21" ht="12" customHeight="1" x14ac:dyDescent="0.2">
      <c r="B8" s="1042" t="s">
        <v>284</v>
      </c>
      <c r="C8" s="1042"/>
      <c r="D8" s="1042"/>
      <c r="E8" s="1042"/>
      <c r="F8" s="1042"/>
      <c r="G8" s="1042"/>
      <c r="H8" s="1042"/>
      <c r="I8" s="1042"/>
      <c r="J8" s="1042"/>
      <c r="K8" s="1042"/>
      <c r="L8" s="12"/>
      <c r="M8" s="33" t="s">
        <v>248</v>
      </c>
      <c r="N8" s="7"/>
      <c r="O8" s="7"/>
      <c r="P8" s="7"/>
      <c r="Q8" s="7"/>
      <c r="R8" s="7"/>
      <c r="S8" s="7"/>
      <c r="T8" s="7"/>
      <c r="U8" s="7"/>
    </row>
    <row r="9" spans="2:21" ht="12" customHeight="1" x14ac:dyDescent="0.2">
      <c r="B9" s="1042" t="s">
        <v>2896</v>
      </c>
      <c r="C9" s="1042"/>
      <c r="D9" s="1042"/>
      <c r="E9" s="1042"/>
      <c r="F9" s="1042"/>
      <c r="G9" s="1042"/>
      <c r="H9" s="1042"/>
      <c r="I9" s="1042"/>
      <c r="J9" s="1042"/>
      <c r="K9" s="1042"/>
      <c r="L9" s="12"/>
      <c r="N9" s="7"/>
      <c r="O9" s="7"/>
      <c r="P9" s="7"/>
      <c r="Q9" s="7"/>
      <c r="R9" s="7"/>
      <c r="S9" s="7"/>
      <c r="T9" s="7"/>
      <c r="U9" s="7"/>
    </row>
    <row r="10" spans="2:21" ht="7.5" customHeight="1" x14ac:dyDescent="0.2">
      <c r="L10" s="7"/>
      <c r="N10" s="7"/>
      <c r="O10" s="7"/>
      <c r="P10" s="7"/>
      <c r="Q10" s="7"/>
      <c r="R10" s="7"/>
      <c r="S10" s="7"/>
      <c r="T10" s="7"/>
      <c r="U10" s="7"/>
    </row>
    <row r="11" spans="2:21" ht="15" customHeight="1" x14ac:dyDescent="0.2">
      <c r="B11" s="7"/>
      <c r="D11" s="7"/>
      <c r="E11" s="7"/>
      <c r="F11" s="7"/>
      <c r="G11" s="7"/>
      <c r="H11" s="7"/>
      <c r="I11" s="7"/>
      <c r="J11" s="7"/>
      <c r="K11" s="7"/>
      <c r="L11" s="8"/>
      <c r="N11" s="8"/>
      <c r="O11" s="8"/>
      <c r="P11" s="8"/>
    </row>
    <row r="12" spans="2:21" ht="12.95" customHeight="1" x14ac:dyDescent="0.2">
      <c r="B12" s="7"/>
      <c r="D12" s="81"/>
      <c r="E12" s="7"/>
      <c r="L12" s="8"/>
      <c r="N12" s="8"/>
      <c r="O12" s="8"/>
      <c r="P12" s="8"/>
    </row>
    <row r="13" spans="2:21" ht="15.75" customHeight="1" x14ac:dyDescent="0.2">
      <c r="C13" s="152"/>
      <c r="D13" s="81"/>
      <c r="E13" s="7"/>
      <c r="L13" s="8"/>
      <c r="N13" s="8"/>
      <c r="O13" s="8"/>
      <c r="P13" s="8"/>
    </row>
    <row r="14" spans="2:21" ht="15.75" customHeight="1" x14ac:dyDescent="0.2">
      <c r="C14" s="152"/>
      <c r="D14" s="81"/>
      <c r="E14" s="7"/>
      <c r="L14" s="8"/>
      <c r="N14" s="8"/>
      <c r="O14" s="8"/>
      <c r="P14" s="8"/>
    </row>
    <row r="15" spans="2:21" ht="15.75" customHeight="1" x14ac:dyDescent="0.2">
      <c r="B15" s="13"/>
      <c r="C15" s="152"/>
      <c r="D15" s="81"/>
      <c r="E15" s="7"/>
      <c r="L15" s="8"/>
      <c r="N15" s="8"/>
      <c r="O15" s="8"/>
      <c r="P15" s="8"/>
    </row>
    <row r="16" spans="2:21" ht="15.75" customHeight="1" x14ac:dyDescent="0.2">
      <c r="C16" s="152"/>
      <c r="D16" s="81"/>
      <c r="E16" s="7"/>
      <c r="L16" s="8"/>
      <c r="N16" s="8"/>
      <c r="O16" s="8"/>
      <c r="P16" s="8"/>
    </row>
    <row r="17" spans="2:16" ht="15.75" customHeight="1" x14ac:dyDescent="0.2">
      <c r="C17" s="152"/>
      <c r="D17" s="81"/>
      <c r="E17" s="7"/>
      <c r="L17" s="8"/>
      <c r="N17" s="8"/>
      <c r="O17" s="8"/>
      <c r="P17" s="8"/>
    </row>
    <row r="18" spans="2:16" ht="26.25" customHeight="1" x14ac:dyDescent="0.2">
      <c r="C18" s="152"/>
      <c r="D18" s="81"/>
      <c r="E18" s="7"/>
      <c r="L18" s="8"/>
      <c r="N18" s="8"/>
      <c r="O18" s="8"/>
      <c r="P18" s="8"/>
    </row>
    <row r="19" spans="2:16" ht="24.75" customHeight="1" x14ac:dyDescent="0.2">
      <c r="C19" s="152"/>
      <c r="D19" s="81"/>
      <c r="E19" s="7"/>
      <c r="L19" s="8"/>
      <c r="N19" s="8"/>
      <c r="O19" s="8"/>
      <c r="P19" s="8"/>
    </row>
    <row r="20" spans="2:16" ht="24.75" customHeight="1" x14ac:dyDescent="0.2">
      <c r="C20" s="152"/>
      <c r="D20" s="81"/>
      <c r="E20" s="7"/>
      <c r="L20" s="8"/>
      <c r="N20" s="8"/>
      <c r="O20" s="8"/>
      <c r="P20" s="8"/>
    </row>
    <row r="21" spans="2:16" ht="24.75" customHeight="1" x14ac:dyDescent="0.2">
      <c r="B21" s="13"/>
      <c r="C21" s="152"/>
      <c r="D21" s="81"/>
      <c r="E21" s="7"/>
      <c r="L21" s="8"/>
      <c r="N21" s="8"/>
      <c r="O21" s="8"/>
      <c r="P21" s="8"/>
    </row>
    <row r="22" spans="2:16" ht="15.75" customHeight="1" x14ac:dyDescent="0.2">
      <c r="C22" s="152"/>
      <c r="D22" s="81"/>
      <c r="E22" s="7"/>
      <c r="L22" s="8"/>
      <c r="N22" s="8"/>
      <c r="O22" s="8"/>
      <c r="P22" s="8"/>
    </row>
    <row r="23" spans="2:16" ht="15.75" customHeight="1" x14ac:dyDescent="0.2">
      <c r="C23" s="152"/>
      <c r="D23" s="81"/>
      <c r="E23" s="7"/>
      <c r="L23" s="8"/>
      <c r="N23" s="8"/>
      <c r="O23" s="8"/>
      <c r="P23" s="8"/>
    </row>
    <row r="24" spans="2:16" ht="15.75" customHeight="1" x14ac:dyDescent="0.2">
      <c r="C24" s="152"/>
      <c r="D24" s="81"/>
      <c r="E24" s="7"/>
      <c r="L24" s="8"/>
      <c r="N24" s="8"/>
      <c r="O24" s="8"/>
      <c r="P24" s="8"/>
    </row>
    <row r="25" spans="2:16" ht="15.75" customHeight="1" x14ac:dyDescent="0.2">
      <c r="C25" s="152"/>
      <c r="D25" s="81"/>
      <c r="E25" s="7"/>
      <c r="L25" s="8"/>
      <c r="N25" s="8"/>
      <c r="O25" s="8"/>
      <c r="P25" s="8"/>
    </row>
    <row r="26" spans="2:16" ht="15.75" customHeight="1" x14ac:dyDescent="0.2">
      <c r="C26" s="152"/>
      <c r="D26" s="81"/>
      <c r="E26" s="7"/>
      <c r="L26" s="8"/>
      <c r="N26" s="8"/>
      <c r="O26" s="8"/>
      <c r="P26" s="8"/>
    </row>
    <row r="27" spans="2:16" ht="15.75" customHeight="1" x14ac:dyDescent="0.2">
      <c r="B27" s="14"/>
      <c r="C27" s="152"/>
      <c r="D27" s="81"/>
      <c r="E27" s="7"/>
      <c r="L27" s="8"/>
      <c r="N27" s="8"/>
      <c r="O27" s="8"/>
      <c r="P27" s="8"/>
    </row>
    <row r="28" spans="2:16" ht="10.5" customHeight="1" x14ac:dyDescent="0.2">
      <c r="C28" s="152"/>
      <c r="D28" s="81"/>
      <c r="E28" s="7"/>
      <c r="L28" s="8"/>
      <c r="N28" s="8"/>
      <c r="O28" s="8"/>
      <c r="P28" s="8"/>
    </row>
    <row r="29" spans="2:16" ht="10.5" customHeight="1" x14ac:dyDescent="0.2">
      <c r="B29" s="158"/>
      <c r="C29" s="319"/>
      <c r="D29" s="323"/>
      <c r="E29" s="322"/>
      <c r="F29" s="323"/>
      <c r="G29" s="322"/>
      <c r="H29" s="323"/>
      <c r="I29" s="322"/>
      <c r="J29" s="323"/>
      <c r="K29" s="322"/>
      <c r="L29" s="8"/>
      <c r="M29" s="152"/>
      <c r="N29" s="81"/>
      <c r="O29" s="7"/>
      <c r="P29" s="8"/>
    </row>
    <row r="30" spans="2:16" ht="10.5" customHeight="1" x14ac:dyDescent="0.2">
      <c r="N30" s="81"/>
      <c r="O30" s="7"/>
      <c r="P30" s="8"/>
    </row>
    <row r="31" spans="2:16" x14ac:dyDescent="0.2">
      <c r="D31" s="13"/>
      <c r="F31" s="13"/>
      <c r="N31" s="81"/>
      <c r="O31" s="7"/>
      <c r="P31" s="8"/>
    </row>
    <row r="32" spans="2:16" x14ac:dyDescent="0.2">
      <c r="N32" s="81"/>
      <c r="O32" s="7"/>
      <c r="P32" s="8"/>
    </row>
    <row r="33" spans="1:21" x14ac:dyDescent="0.2">
      <c r="N33" s="7"/>
      <c r="O33" s="7"/>
      <c r="P33" s="7"/>
      <c r="Q33" s="81"/>
      <c r="R33" s="7"/>
      <c r="S33" s="7"/>
      <c r="T33" s="7"/>
      <c r="U33" s="7"/>
    </row>
    <row r="34" spans="1:21" x14ac:dyDescent="0.2">
      <c r="N34" s="7"/>
      <c r="O34" s="7"/>
      <c r="P34" s="7"/>
      <c r="Q34" s="81"/>
      <c r="R34" s="7"/>
      <c r="S34" s="7"/>
      <c r="T34" s="7"/>
      <c r="U34" s="7"/>
    </row>
    <row r="35" spans="1:21" x14ac:dyDescent="0.2">
      <c r="N35" s="7"/>
      <c r="O35" s="7"/>
      <c r="P35" s="7"/>
      <c r="Q35" s="81"/>
      <c r="R35" s="7"/>
      <c r="S35" s="7"/>
      <c r="T35" s="7"/>
      <c r="U35" s="7"/>
    </row>
    <row r="36" spans="1:21" x14ac:dyDescent="0.2">
      <c r="N36" s="7"/>
      <c r="O36" s="7"/>
      <c r="P36" s="7"/>
      <c r="Q36" s="81"/>
      <c r="R36" s="7"/>
      <c r="S36" s="7"/>
      <c r="T36" s="7"/>
      <c r="U36" s="7"/>
    </row>
    <row r="37" spans="1:21" x14ac:dyDescent="0.2">
      <c r="N37" s="7"/>
      <c r="O37" s="7"/>
      <c r="P37" s="7"/>
      <c r="Q37" s="81"/>
      <c r="R37" s="7"/>
      <c r="S37" s="7"/>
      <c r="T37" s="7"/>
      <c r="U37" s="7"/>
    </row>
    <row r="38" spans="1:21" x14ac:dyDescent="0.2">
      <c r="N38" s="7"/>
      <c r="O38" s="7"/>
      <c r="P38" s="7"/>
      <c r="Q38" s="81"/>
      <c r="R38" s="7"/>
      <c r="S38" s="7"/>
      <c r="T38" s="7"/>
      <c r="U38" s="7"/>
    </row>
    <row r="39" spans="1:21" x14ac:dyDescent="0.2">
      <c r="Q39" s="81"/>
      <c r="R39" s="7"/>
      <c r="S39" s="7"/>
      <c r="T39" s="7"/>
      <c r="U39" s="7"/>
    </row>
    <row r="40" spans="1:21" x14ac:dyDescent="0.2">
      <c r="Q40" s="81"/>
      <c r="R40" s="7"/>
      <c r="S40" s="7"/>
      <c r="T40" s="7"/>
      <c r="U40" s="7"/>
    </row>
    <row r="41" spans="1:21" x14ac:dyDescent="0.2">
      <c r="Q41" s="81"/>
      <c r="R41" s="7"/>
      <c r="S41" s="7"/>
      <c r="T41" s="7"/>
      <c r="U41" s="7"/>
    </row>
    <row r="42" spans="1:21" x14ac:dyDescent="0.2">
      <c r="L42" s="15"/>
      <c r="Q42" s="7"/>
      <c r="R42" s="7"/>
      <c r="S42" s="7"/>
      <c r="T42" s="7"/>
      <c r="U42" s="7"/>
    </row>
    <row r="43" spans="1:21" x14ac:dyDescent="0.2">
      <c r="L43" s="15"/>
      <c r="Q43" s="7"/>
      <c r="R43" s="7"/>
      <c r="S43" s="7"/>
      <c r="T43" s="7"/>
      <c r="U43" s="7"/>
    </row>
    <row r="44" spans="1:21" x14ac:dyDescent="0.2">
      <c r="L44" s="15"/>
      <c r="Q44" s="7"/>
      <c r="R44" s="7"/>
      <c r="S44" s="7"/>
      <c r="T44" s="7"/>
      <c r="U44" s="7"/>
    </row>
    <row r="45" spans="1:21" x14ac:dyDescent="0.2">
      <c r="L45" s="15"/>
      <c r="Q45" s="7"/>
      <c r="R45" s="7"/>
      <c r="S45" s="7"/>
      <c r="T45" s="7"/>
      <c r="U45" s="7"/>
    </row>
    <row r="46" spans="1:21" x14ac:dyDescent="0.2">
      <c r="L46" s="15"/>
      <c r="Q46" s="7"/>
      <c r="R46" s="7"/>
      <c r="S46" s="7"/>
      <c r="T46" s="7"/>
      <c r="U46" s="7"/>
    </row>
    <row r="47" spans="1:21" x14ac:dyDescent="0.2">
      <c r="Q47" s="7"/>
      <c r="R47" s="7"/>
      <c r="S47" s="7"/>
      <c r="T47" s="7"/>
      <c r="U47" s="7"/>
    </row>
    <row r="48" spans="1:21" ht="24" customHeight="1" x14ac:dyDescent="0.2">
      <c r="A48" s="1044" t="s">
        <v>4036</v>
      </c>
      <c r="B48" s="1044"/>
      <c r="C48" s="1044"/>
      <c r="D48" s="1044"/>
      <c r="E48" s="1044"/>
      <c r="F48" s="1044"/>
      <c r="G48" s="1044"/>
      <c r="H48" s="1044"/>
      <c r="I48" s="1044"/>
      <c r="J48" s="1044"/>
      <c r="Q48" s="7"/>
      <c r="R48" s="7"/>
      <c r="S48" s="7"/>
      <c r="T48" s="7"/>
      <c r="U48" s="7"/>
    </row>
    <row r="49" spans="1:21" ht="6" customHeight="1" x14ac:dyDescent="0.2">
      <c r="A49" s="968"/>
      <c r="B49" s="968"/>
      <c r="C49" s="968"/>
      <c r="D49" s="968"/>
      <c r="E49" s="968"/>
      <c r="F49" s="968"/>
      <c r="G49" s="968"/>
      <c r="H49" s="968"/>
      <c r="I49" s="968"/>
      <c r="J49" s="968"/>
      <c r="Q49" s="7"/>
      <c r="R49" s="7"/>
      <c r="S49" s="7"/>
      <c r="T49" s="7"/>
      <c r="U49" s="7"/>
    </row>
    <row r="50" spans="1:21" ht="27" customHeight="1" x14ac:dyDescent="0.2">
      <c r="A50" s="1044" t="s">
        <v>4037</v>
      </c>
      <c r="B50" s="1044"/>
      <c r="C50" s="1044"/>
      <c r="D50" s="1044"/>
      <c r="E50" s="1044"/>
      <c r="F50" s="1044"/>
      <c r="G50" s="1044"/>
      <c r="H50" s="1044"/>
      <c r="I50" s="1044"/>
      <c r="J50" s="1044"/>
      <c r="Q50" s="7"/>
      <c r="R50" s="7"/>
      <c r="S50" s="7"/>
      <c r="T50" s="7"/>
      <c r="U50" s="7"/>
    </row>
    <row r="51" spans="1:21" ht="14.25" customHeight="1" x14ac:dyDescent="0.2">
      <c r="A51" s="88" t="s">
        <v>4035</v>
      </c>
      <c r="B51" s="88"/>
      <c r="C51" s="88"/>
      <c r="D51" s="88"/>
      <c r="E51" s="88"/>
      <c r="F51" s="88"/>
      <c r="G51" s="88"/>
      <c r="H51" s="88"/>
      <c r="I51" s="88"/>
      <c r="J51" s="88"/>
      <c r="Q51" s="7"/>
      <c r="R51" s="7"/>
      <c r="S51" s="7"/>
      <c r="T51" s="7"/>
      <c r="U51" s="7"/>
    </row>
    <row r="52" spans="1:21" ht="7.5" customHeight="1" x14ac:dyDescent="0.2">
      <c r="B52" s="88"/>
      <c r="C52" s="88"/>
      <c r="D52" s="88"/>
      <c r="E52" s="88"/>
      <c r="F52" s="88"/>
      <c r="G52" s="88"/>
      <c r="H52" s="88"/>
      <c r="I52" s="88"/>
      <c r="J52" s="88"/>
    </row>
    <row r="53" spans="1:21" ht="12" customHeight="1" x14ac:dyDescent="0.2">
      <c r="A53" s="87" t="s">
        <v>2905</v>
      </c>
      <c r="B53" s="88"/>
      <c r="C53" s="88"/>
      <c r="D53" s="88"/>
      <c r="E53" s="88"/>
      <c r="F53" s="88"/>
      <c r="G53" s="88"/>
      <c r="H53" s="88"/>
      <c r="I53" s="88"/>
      <c r="J53" s="88"/>
    </row>
  </sheetData>
  <mergeCells count="5">
    <mergeCell ref="A50:J50"/>
    <mergeCell ref="B7:K7"/>
    <mergeCell ref="B8:K8"/>
    <mergeCell ref="B9:K9"/>
    <mergeCell ref="A48:J48"/>
  </mergeCells>
  <hyperlinks>
    <hyperlink ref="M8" location="INDICE!B24" display="ÍNDICE"/>
  </hyperlinks>
  <printOptions horizontalCentered="1"/>
  <pageMargins left="0" right="0" top="1.1811023622047245" bottom="0" header="0" footer="0.19685039370078741"/>
  <pageSetup paperSize="9" scale="68" firstPageNumber="41" orientation="landscape" useFirstPageNumber="1" r:id="rId1"/>
  <headerFooter scaleWithDoc="0">
    <oddFooter>&amp;C&amp;P</oddFooter>
  </headerFooter>
  <drawing r:id="rId2"/>
  <legacyDrawingHF r:id="rId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U55"/>
  <sheetViews>
    <sheetView showGridLines="0" zoomScaleNormal="100" workbookViewId="0"/>
  </sheetViews>
  <sheetFormatPr baseColWidth="10" defaultRowHeight="12.75" x14ac:dyDescent="0.2"/>
  <cols>
    <col min="1" max="1" width="11.42578125" style="8"/>
    <col min="2" max="2" width="8.42578125" style="8" customWidth="1"/>
    <col min="3" max="3" width="39.85546875" style="8" customWidth="1"/>
    <col min="4" max="4" width="11.42578125" style="8" customWidth="1"/>
    <col min="5" max="5" width="9.7109375" style="8" customWidth="1"/>
    <col min="6" max="6" width="11.42578125" style="8" customWidth="1"/>
    <col min="7" max="7" width="9.7109375" style="8" customWidth="1"/>
    <col min="8" max="8" width="11.42578125" style="8" customWidth="1"/>
    <col min="9" max="9" width="9.7109375" style="8" customWidth="1"/>
    <col min="10" max="10" width="11.42578125" style="8" customWidth="1"/>
    <col min="11" max="11" width="9.7109375" style="8" customWidth="1"/>
    <col min="12" max="12" width="11.42578125" style="6"/>
    <col min="13" max="13" width="11.5703125" style="8" bestFit="1" customWidth="1"/>
    <col min="14" max="14" width="15.42578125" style="6" bestFit="1" customWidth="1"/>
    <col min="15" max="15" width="11.5703125" style="6" bestFit="1" customWidth="1"/>
    <col min="16" max="16" width="11.42578125" style="6"/>
    <col min="17" max="261" width="11.42578125" style="8"/>
    <col min="262" max="262" width="8.42578125" style="8" customWidth="1"/>
    <col min="263" max="263" width="39.85546875" style="8" customWidth="1"/>
    <col min="264" max="264" width="10.85546875" style="8" customWidth="1"/>
    <col min="265" max="267" width="9.42578125" style="8" customWidth="1"/>
    <col min="268" max="517" width="11.42578125" style="8"/>
    <col min="518" max="518" width="8.42578125" style="8" customWidth="1"/>
    <col min="519" max="519" width="39.85546875" style="8" customWidth="1"/>
    <col min="520" max="520" width="10.85546875" style="8" customWidth="1"/>
    <col min="521" max="523" width="9.42578125" style="8" customWidth="1"/>
    <col min="524" max="773" width="11.42578125" style="8"/>
    <col min="774" max="774" width="8.42578125" style="8" customWidth="1"/>
    <col min="775" max="775" width="39.85546875" style="8" customWidth="1"/>
    <col min="776" max="776" width="10.85546875" style="8" customWidth="1"/>
    <col min="777" max="779" width="9.42578125" style="8" customWidth="1"/>
    <col min="780" max="1029" width="11.42578125" style="8"/>
    <col min="1030" max="1030" width="8.42578125" style="8" customWidth="1"/>
    <col min="1031" max="1031" width="39.85546875" style="8" customWidth="1"/>
    <col min="1032" max="1032" width="10.85546875" style="8" customWidth="1"/>
    <col min="1033" max="1035" width="9.42578125" style="8" customWidth="1"/>
    <col min="1036" max="1285" width="11.42578125" style="8"/>
    <col min="1286" max="1286" width="8.42578125" style="8" customWidth="1"/>
    <col min="1287" max="1287" width="39.85546875" style="8" customWidth="1"/>
    <col min="1288" max="1288" width="10.85546875" style="8" customWidth="1"/>
    <col min="1289" max="1291" width="9.42578125" style="8" customWidth="1"/>
    <col min="1292" max="1541" width="11.42578125" style="8"/>
    <col min="1542" max="1542" width="8.42578125" style="8" customWidth="1"/>
    <col min="1543" max="1543" width="39.85546875" style="8" customWidth="1"/>
    <col min="1544" max="1544" width="10.85546875" style="8" customWidth="1"/>
    <col min="1545" max="1547" width="9.42578125" style="8" customWidth="1"/>
    <col min="1548" max="1797" width="11.42578125" style="8"/>
    <col min="1798" max="1798" width="8.42578125" style="8" customWidth="1"/>
    <col min="1799" max="1799" width="39.85546875" style="8" customWidth="1"/>
    <col min="1800" max="1800" width="10.85546875" style="8" customWidth="1"/>
    <col min="1801" max="1803" width="9.42578125" style="8" customWidth="1"/>
    <col min="1804" max="2053" width="11.42578125" style="8"/>
    <col min="2054" max="2054" width="8.42578125" style="8" customWidth="1"/>
    <col min="2055" max="2055" width="39.85546875" style="8" customWidth="1"/>
    <col min="2056" max="2056" width="10.85546875" style="8" customWidth="1"/>
    <col min="2057" max="2059" width="9.42578125" style="8" customWidth="1"/>
    <col min="2060" max="2309" width="11.42578125" style="8"/>
    <col min="2310" max="2310" width="8.42578125" style="8" customWidth="1"/>
    <col min="2311" max="2311" width="39.85546875" style="8" customWidth="1"/>
    <col min="2312" max="2312" width="10.85546875" style="8" customWidth="1"/>
    <col min="2313" max="2315" width="9.42578125" style="8" customWidth="1"/>
    <col min="2316" max="2565" width="11.42578125" style="8"/>
    <col min="2566" max="2566" width="8.42578125" style="8" customWidth="1"/>
    <col min="2567" max="2567" width="39.85546875" style="8" customWidth="1"/>
    <col min="2568" max="2568" width="10.85546875" style="8" customWidth="1"/>
    <col min="2569" max="2571" width="9.42578125" style="8" customWidth="1"/>
    <col min="2572" max="2821" width="11.42578125" style="8"/>
    <col min="2822" max="2822" width="8.42578125" style="8" customWidth="1"/>
    <col min="2823" max="2823" width="39.85546875" style="8" customWidth="1"/>
    <col min="2824" max="2824" width="10.85546875" style="8" customWidth="1"/>
    <col min="2825" max="2827" width="9.42578125" style="8" customWidth="1"/>
    <col min="2828" max="3077" width="11.42578125" style="8"/>
    <col min="3078" max="3078" width="8.42578125" style="8" customWidth="1"/>
    <col min="3079" max="3079" width="39.85546875" style="8" customWidth="1"/>
    <col min="3080" max="3080" width="10.85546875" style="8" customWidth="1"/>
    <col min="3081" max="3083" width="9.42578125" style="8" customWidth="1"/>
    <col min="3084" max="3333" width="11.42578125" style="8"/>
    <col min="3334" max="3334" width="8.42578125" style="8" customWidth="1"/>
    <col min="3335" max="3335" width="39.85546875" style="8" customWidth="1"/>
    <col min="3336" max="3336" width="10.85546875" style="8" customWidth="1"/>
    <col min="3337" max="3339" width="9.42578125" style="8" customWidth="1"/>
    <col min="3340" max="3589" width="11.42578125" style="8"/>
    <col min="3590" max="3590" width="8.42578125" style="8" customWidth="1"/>
    <col min="3591" max="3591" width="39.85546875" style="8" customWidth="1"/>
    <col min="3592" max="3592" width="10.85546875" style="8" customWidth="1"/>
    <col min="3593" max="3595" width="9.42578125" style="8" customWidth="1"/>
    <col min="3596" max="3845" width="11.42578125" style="8"/>
    <col min="3846" max="3846" width="8.42578125" style="8" customWidth="1"/>
    <col min="3847" max="3847" width="39.85546875" style="8" customWidth="1"/>
    <col min="3848" max="3848" width="10.85546875" style="8" customWidth="1"/>
    <col min="3849" max="3851" width="9.42578125" style="8" customWidth="1"/>
    <col min="3852" max="4101" width="11.42578125" style="8"/>
    <col min="4102" max="4102" width="8.42578125" style="8" customWidth="1"/>
    <col min="4103" max="4103" width="39.85546875" style="8" customWidth="1"/>
    <col min="4104" max="4104" width="10.85546875" style="8" customWidth="1"/>
    <col min="4105" max="4107" width="9.42578125" style="8" customWidth="1"/>
    <col min="4108" max="4357" width="11.42578125" style="8"/>
    <col min="4358" max="4358" width="8.42578125" style="8" customWidth="1"/>
    <col min="4359" max="4359" width="39.85546875" style="8" customWidth="1"/>
    <col min="4360" max="4360" width="10.85546875" style="8" customWidth="1"/>
    <col min="4361" max="4363" width="9.42578125" style="8" customWidth="1"/>
    <col min="4364" max="4613" width="11.42578125" style="8"/>
    <col min="4614" max="4614" width="8.42578125" style="8" customWidth="1"/>
    <col min="4615" max="4615" width="39.85546875" style="8" customWidth="1"/>
    <col min="4616" max="4616" width="10.85546875" style="8" customWidth="1"/>
    <col min="4617" max="4619" width="9.42578125" style="8" customWidth="1"/>
    <col min="4620" max="4869" width="11.42578125" style="8"/>
    <col min="4870" max="4870" width="8.42578125" style="8" customWidth="1"/>
    <col min="4871" max="4871" width="39.85546875" style="8" customWidth="1"/>
    <col min="4872" max="4872" width="10.85546875" style="8" customWidth="1"/>
    <col min="4873" max="4875" width="9.42578125" style="8" customWidth="1"/>
    <col min="4876" max="5125" width="11.42578125" style="8"/>
    <col min="5126" max="5126" width="8.42578125" style="8" customWidth="1"/>
    <col min="5127" max="5127" width="39.85546875" style="8" customWidth="1"/>
    <col min="5128" max="5128" width="10.85546875" style="8" customWidth="1"/>
    <col min="5129" max="5131" width="9.42578125" style="8" customWidth="1"/>
    <col min="5132" max="5381" width="11.42578125" style="8"/>
    <col min="5382" max="5382" width="8.42578125" style="8" customWidth="1"/>
    <col min="5383" max="5383" width="39.85546875" style="8" customWidth="1"/>
    <col min="5384" max="5384" width="10.85546875" style="8" customWidth="1"/>
    <col min="5385" max="5387" width="9.42578125" style="8" customWidth="1"/>
    <col min="5388" max="5637" width="11.42578125" style="8"/>
    <col min="5638" max="5638" width="8.42578125" style="8" customWidth="1"/>
    <col min="5639" max="5639" width="39.85546875" style="8" customWidth="1"/>
    <col min="5640" max="5640" width="10.85546875" style="8" customWidth="1"/>
    <col min="5641" max="5643" width="9.42578125" style="8" customWidth="1"/>
    <col min="5644" max="5893" width="11.42578125" style="8"/>
    <col min="5894" max="5894" width="8.42578125" style="8" customWidth="1"/>
    <col min="5895" max="5895" width="39.85546875" style="8" customWidth="1"/>
    <col min="5896" max="5896" width="10.85546875" style="8" customWidth="1"/>
    <col min="5897" max="5899" width="9.42578125" style="8" customWidth="1"/>
    <col min="5900" max="6149" width="11.42578125" style="8"/>
    <col min="6150" max="6150" width="8.42578125" style="8" customWidth="1"/>
    <col min="6151" max="6151" width="39.85546875" style="8" customWidth="1"/>
    <col min="6152" max="6152" width="10.85546875" style="8" customWidth="1"/>
    <col min="6153" max="6155" width="9.42578125" style="8" customWidth="1"/>
    <col min="6156" max="6405" width="11.42578125" style="8"/>
    <col min="6406" max="6406" width="8.42578125" style="8" customWidth="1"/>
    <col min="6407" max="6407" width="39.85546875" style="8" customWidth="1"/>
    <col min="6408" max="6408" width="10.85546875" style="8" customWidth="1"/>
    <col min="6409" max="6411" width="9.42578125" style="8" customWidth="1"/>
    <col min="6412" max="6661" width="11.42578125" style="8"/>
    <col min="6662" max="6662" width="8.42578125" style="8" customWidth="1"/>
    <col min="6663" max="6663" width="39.85546875" style="8" customWidth="1"/>
    <col min="6664" max="6664" width="10.85546875" style="8" customWidth="1"/>
    <col min="6665" max="6667" width="9.42578125" style="8" customWidth="1"/>
    <col min="6668" max="6917" width="11.42578125" style="8"/>
    <col min="6918" max="6918" width="8.42578125" style="8" customWidth="1"/>
    <col min="6919" max="6919" width="39.85546875" style="8" customWidth="1"/>
    <col min="6920" max="6920" width="10.85546875" style="8" customWidth="1"/>
    <col min="6921" max="6923" width="9.42578125" style="8" customWidth="1"/>
    <col min="6924" max="7173" width="11.42578125" style="8"/>
    <col min="7174" max="7174" width="8.42578125" style="8" customWidth="1"/>
    <col min="7175" max="7175" width="39.85546875" style="8" customWidth="1"/>
    <col min="7176" max="7176" width="10.85546875" style="8" customWidth="1"/>
    <col min="7177" max="7179" width="9.42578125" style="8" customWidth="1"/>
    <col min="7180" max="7429" width="11.42578125" style="8"/>
    <col min="7430" max="7430" width="8.42578125" style="8" customWidth="1"/>
    <col min="7431" max="7431" width="39.85546875" style="8" customWidth="1"/>
    <col min="7432" max="7432" width="10.85546875" style="8" customWidth="1"/>
    <col min="7433" max="7435" width="9.42578125" style="8" customWidth="1"/>
    <col min="7436" max="7685" width="11.42578125" style="8"/>
    <col min="7686" max="7686" width="8.42578125" style="8" customWidth="1"/>
    <col min="7687" max="7687" width="39.85546875" style="8" customWidth="1"/>
    <col min="7688" max="7688" width="10.85546875" style="8" customWidth="1"/>
    <col min="7689" max="7691" width="9.42578125" style="8" customWidth="1"/>
    <col min="7692" max="7941" width="11.42578125" style="8"/>
    <col min="7942" max="7942" width="8.42578125" style="8" customWidth="1"/>
    <col min="7943" max="7943" width="39.85546875" style="8" customWidth="1"/>
    <col min="7944" max="7944" width="10.85546875" style="8" customWidth="1"/>
    <col min="7945" max="7947" width="9.42578125" style="8" customWidth="1"/>
    <col min="7948" max="8197" width="11.42578125" style="8"/>
    <col min="8198" max="8198" width="8.42578125" style="8" customWidth="1"/>
    <col min="8199" max="8199" width="39.85546875" style="8" customWidth="1"/>
    <col min="8200" max="8200" width="10.85546875" style="8" customWidth="1"/>
    <col min="8201" max="8203" width="9.42578125" style="8" customWidth="1"/>
    <col min="8204" max="8453" width="11.42578125" style="8"/>
    <col min="8454" max="8454" width="8.42578125" style="8" customWidth="1"/>
    <col min="8455" max="8455" width="39.85546875" style="8" customWidth="1"/>
    <col min="8456" max="8456" width="10.85546875" style="8" customWidth="1"/>
    <col min="8457" max="8459" width="9.42578125" style="8" customWidth="1"/>
    <col min="8460" max="8709" width="11.42578125" style="8"/>
    <col min="8710" max="8710" width="8.42578125" style="8" customWidth="1"/>
    <col min="8711" max="8711" width="39.85546875" style="8" customWidth="1"/>
    <col min="8712" max="8712" width="10.85546875" style="8" customWidth="1"/>
    <col min="8713" max="8715" width="9.42578125" style="8" customWidth="1"/>
    <col min="8716" max="8965" width="11.42578125" style="8"/>
    <col min="8966" max="8966" width="8.42578125" style="8" customWidth="1"/>
    <col min="8967" max="8967" width="39.85546875" style="8" customWidth="1"/>
    <col min="8968" max="8968" width="10.85546875" style="8" customWidth="1"/>
    <col min="8969" max="8971" width="9.42578125" style="8" customWidth="1"/>
    <col min="8972" max="9221" width="11.42578125" style="8"/>
    <col min="9222" max="9222" width="8.42578125" style="8" customWidth="1"/>
    <col min="9223" max="9223" width="39.85546875" style="8" customWidth="1"/>
    <col min="9224" max="9224" width="10.85546875" style="8" customWidth="1"/>
    <col min="9225" max="9227" width="9.42578125" style="8" customWidth="1"/>
    <col min="9228" max="9477" width="11.42578125" style="8"/>
    <col min="9478" max="9478" width="8.42578125" style="8" customWidth="1"/>
    <col min="9479" max="9479" width="39.85546875" style="8" customWidth="1"/>
    <col min="9480" max="9480" width="10.85546875" style="8" customWidth="1"/>
    <col min="9481" max="9483" width="9.42578125" style="8" customWidth="1"/>
    <col min="9484" max="9733" width="11.42578125" style="8"/>
    <col min="9734" max="9734" width="8.42578125" style="8" customWidth="1"/>
    <col min="9735" max="9735" width="39.85546875" style="8" customWidth="1"/>
    <col min="9736" max="9736" width="10.85546875" style="8" customWidth="1"/>
    <col min="9737" max="9739" width="9.42578125" style="8" customWidth="1"/>
    <col min="9740" max="9989" width="11.42578125" style="8"/>
    <col min="9990" max="9990" width="8.42578125" style="8" customWidth="1"/>
    <col min="9991" max="9991" width="39.85546875" style="8" customWidth="1"/>
    <col min="9992" max="9992" width="10.85546875" style="8" customWidth="1"/>
    <col min="9993" max="9995" width="9.42578125" style="8" customWidth="1"/>
    <col min="9996" max="10245" width="11.42578125" style="8"/>
    <col min="10246" max="10246" width="8.42578125" style="8" customWidth="1"/>
    <col min="10247" max="10247" width="39.85546875" style="8" customWidth="1"/>
    <col min="10248" max="10248" width="10.85546875" style="8" customWidth="1"/>
    <col min="10249" max="10251" width="9.42578125" style="8" customWidth="1"/>
    <col min="10252" max="10501" width="11.42578125" style="8"/>
    <col min="10502" max="10502" width="8.42578125" style="8" customWidth="1"/>
    <col min="10503" max="10503" width="39.85546875" style="8" customWidth="1"/>
    <col min="10504" max="10504" width="10.85546875" style="8" customWidth="1"/>
    <col min="10505" max="10507" width="9.42578125" style="8" customWidth="1"/>
    <col min="10508" max="10757" width="11.42578125" style="8"/>
    <col min="10758" max="10758" width="8.42578125" style="8" customWidth="1"/>
    <col min="10759" max="10759" width="39.85546875" style="8" customWidth="1"/>
    <col min="10760" max="10760" width="10.85546875" style="8" customWidth="1"/>
    <col min="10761" max="10763" width="9.42578125" style="8" customWidth="1"/>
    <col min="10764" max="11013" width="11.42578125" style="8"/>
    <col min="11014" max="11014" width="8.42578125" style="8" customWidth="1"/>
    <col min="11015" max="11015" width="39.85546875" style="8" customWidth="1"/>
    <col min="11016" max="11016" width="10.85546875" style="8" customWidth="1"/>
    <col min="11017" max="11019" width="9.42578125" style="8" customWidth="1"/>
    <col min="11020" max="11269" width="11.42578125" style="8"/>
    <col min="11270" max="11270" width="8.42578125" style="8" customWidth="1"/>
    <col min="11271" max="11271" width="39.85546875" style="8" customWidth="1"/>
    <col min="11272" max="11272" width="10.85546875" style="8" customWidth="1"/>
    <col min="11273" max="11275" width="9.42578125" style="8" customWidth="1"/>
    <col min="11276" max="11525" width="11.42578125" style="8"/>
    <col min="11526" max="11526" width="8.42578125" style="8" customWidth="1"/>
    <col min="11527" max="11527" width="39.85546875" style="8" customWidth="1"/>
    <col min="11528" max="11528" width="10.85546875" style="8" customWidth="1"/>
    <col min="11529" max="11531" width="9.42578125" style="8" customWidth="1"/>
    <col min="11532" max="11781" width="11.42578125" style="8"/>
    <col min="11782" max="11782" width="8.42578125" style="8" customWidth="1"/>
    <col min="11783" max="11783" width="39.85546875" style="8" customWidth="1"/>
    <col min="11784" max="11784" width="10.85546875" style="8" customWidth="1"/>
    <col min="11785" max="11787" width="9.42578125" style="8" customWidth="1"/>
    <col min="11788" max="12037" width="11.42578125" style="8"/>
    <col min="12038" max="12038" width="8.42578125" style="8" customWidth="1"/>
    <col min="12039" max="12039" width="39.85546875" style="8" customWidth="1"/>
    <col min="12040" max="12040" width="10.85546875" style="8" customWidth="1"/>
    <col min="12041" max="12043" width="9.42578125" style="8" customWidth="1"/>
    <col min="12044" max="12293" width="11.42578125" style="8"/>
    <col min="12294" max="12294" width="8.42578125" style="8" customWidth="1"/>
    <col min="12295" max="12295" width="39.85546875" style="8" customWidth="1"/>
    <col min="12296" max="12296" width="10.85546875" style="8" customWidth="1"/>
    <col min="12297" max="12299" width="9.42578125" style="8" customWidth="1"/>
    <col min="12300" max="12549" width="11.42578125" style="8"/>
    <col min="12550" max="12550" width="8.42578125" style="8" customWidth="1"/>
    <col min="12551" max="12551" width="39.85546875" style="8" customWidth="1"/>
    <col min="12552" max="12552" width="10.85546875" style="8" customWidth="1"/>
    <col min="12553" max="12555" width="9.42578125" style="8" customWidth="1"/>
    <col min="12556" max="12805" width="11.42578125" style="8"/>
    <col min="12806" max="12806" width="8.42578125" style="8" customWidth="1"/>
    <col min="12807" max="12807" width="39.85546875" style="8" customWidth="1"/>
    <col min="12808" max="12808" width="10.85546875" style="8" customWidth="1"/>
    <col min="12809" max="12811" width="9.42578125" style="8" customWidth="1"/>
    <col min="12812" max="13061" width="11.42578125" style="8"/>
    <col min="13062" max="13062" width="8.42578125" style="8" customWidth="1"/>
    <col min="13063" max="13063" width="39.85546875" style="8" customWidth="1"/>
    <col min="13064" max="13064" width="10.85546875" style="8" customWidth="1"/>
    <col min="13065" max="13067" width="9.42578125" style="8" customWidth="1"/>
    <col min="13068" max="13317" width="11.42578125" style="8"/>
    <col min="13318" max="13318" width="8.42578125" style="8" customWidth="1"/>
    <col min="13319" max="13319" width="39.85546875" style="8" customWidth="1"/>
    <col min="13320" max="13320" width="10.85546875" style="8" customWidth="1"/>
    <col min="13321" max="13323" width="9.42578125" style="8" customWidth="1"/>
    <col min="13324" max="13573" width="11.42578125" style="8"/>
    <col min="13574" max="13574" width="8.42578125" style="8" customWidth="1"/>
    <col min="13575" max="13575" width="39.85546875" style="8" customWidth="1"/>
    <col min="13576" max="13576" width="10.85546875" style="8" customWidth="1"/>
    <col min="13577" max="13579" width="9.42578125" style="8" customWidth="1"/>
    <col min="13580" max="13829" width="11.42578125" style="8"/>
    <col min="13830" max="13830" width="8.42578125" style="8" customWidth="1"/>
    <col min="13831" max="13831" width="39.85546875" style="8" customWidth="1"/>
    <col min="13832" max="13832" width="10.85546875" style="8" customWidth="1"/>
    <col min="13833" max="13835" width="9.42578125" style="8" customWidth="1"/>
    <col min="13836" max="14085" width="11.42578125" style="8"/>
    <col min="14086" max="14086" width="8.42578125" style="8" customWidth="1"/>
    <col min="14087" max="14087" width="39.85546875" style="8" customWidth="1"/>
    <col min="14088" max="14088" width="10.85546875" style="8" customWidth="1"/>
    <col min="14089" max="14091" width="9.42578125" style="8" customWidth="1"/>
    <col min="14092" max="14341" width="11.42578125" style="8"/>
    <col min="14342" max="14342" width="8.42578125" style="8" customWidth="1"/>
    <col min="14343" max="14343" width="39.85546875" style="8" customWidth="1"/>
    <col min="14344" max="14344" width="10.85546875" style="8" customWidth="1"/>
    <col min="14345" max="14347" width="9.42578125" style="8" customWidth="1"/>
    <col min="14348" max="14597" width="11.42578125" style="8"/>
    <col min="14598" max="14598" width="8.42578125" style="8" customWidth="1"/>
    <col min="14599" max="14599" width="39.85546875" style="8" customWidth="1"/>
    <col min="14600" max="14600" width="10.85546875" style="8" customWidth="1"/>
    <col min="14601" max="14603" width="9.42578125" style="8" customWidth="1"/>
    <col min="14604" max="14853" width="11.42578125" style="8"/>
    <col min="14854" max="14854" width="8.42578125" style="8" customWidth="1"/>
    <col min="14855" max="14855" width="39.85546875" style="8" customWidth="1"/>
    <col min="14856" max="14856" width="10.85546875" style="8" customWidth="1"/>
    <col min="14857" max="14859" width="9.42578125" style="8" customWidth="1"/>
    <col min="14860" max="15109" width="11.42578125" style="8"/>
    <col min="15110" max="15110" width="8.42578125" style="8" customWidth="1"/>
    <col min="15111" max="15111" width="39.85546875" style="8" customWidth="1"/>
    <col min="15112" max="15112" width="10.85546875" style="8" customWidth="1"/>
    <col min="15113" max="15115" width="9.42578125" style="8" customWidth="1"/>
    <col min="15116" max="15365" width="11.42578125" style="8"/>
    <col min="15366" max="15366" width="8.42578125" style="8" customWidth="1"/>
    <col min="15367" max="15367" width="39.85546875" style="8" customWidth="1"/>
    <col min="15368" max="15368" width="10.85546875" style="8" customWidth="1"/>
    <col min="15369" max="15371" width="9.42578125" style="8" customWidth="1"/>
    <col min="15372" max="15621" width="11.42578125" style="8"/>
    <col min="15622" max="15622" width="8.42578125" style="8" customWidth="1"/>
    <col min="15623" max="15623" width="39.85546875" style="8" customWidth="1"/>
    <col min="15624" max="15624" width="10.85546875" style="8" customWidth="1"/>
    <col min="15625" max="15627" width="9.42578125" style="8" customWidth="1"/>
    <col min="15628" max="15877" width="11.42578125" style="8"/>
    <col min="15878" max="15878" width="8.42578125" style="8" customWidth="1"/>
    <col min="15879" max="15879" width="39.85546875" style="8" customWidth="1"/>
    <col min="15880" max="15880" width="10.85546875" style="8" customWidth="1"/>
    <col min="15881" max="15883" width="9.42578125" style="8" customWidth="1"/>
    <col min="15884" max="16133" width="11.42578125" style="8"/>
    <col min="16134" max="16134" width="8.42578125" style="8" customWidth="1"/>
    <col min="16135" max="16135" width="39.85546875" style="8" customWidth="1"/>
    <col min="16136" max="16136" width="10.85546875" style="8" customWidth="1"/>
    <col min="16137" max="16139" width="9.42578125" style="8" customWidth="1"/>
    <col min="16140" max="16384" width="11.42578125" style="8"/>
  </cols>
  <sheetData>
    <row r="7" spans="2:21" ht="12" customHeight="1" x14ac:dyDescent="0.2">
      <c r="B7" s="1042" t="s">
        <v>368</v>
      </c>
      <c r="C7" s="1042"/>
      <c r="D7" s="1042"/>
      <c r="E7" s="1042"/>
      <c r="F7" s="1042"/>
      <c r="G7" s="1042"/>
      <c r="H7" s="1042"/>
      <c r="I7" s="1042"/>
      <c r="J7" s="1042"/>
      <c r="K7" s="1042"/>
      <c r="L7" s="12"/>
      <c r="N7" s="7"/>
      <c r="O7" s="7"/>
      <c r="P7" s="7"/>
      <c r="Q7" s="7"/>
      <c r="R7" s="7"/>
      <c r="S7" s="7"/>
      <c r="T7" s="7"/>
      <c r="U7" s="7"/>
    </row>
    <row r="8" spans="2:21" ht="12" customHeight="1" x14ac:dyDescent="0.2">
      <c r="B8" s="1042" t="s">
        <v>464</v>
      </c>
      <c r="C8" s="1042"/>
      <c r="D8" s="1042"/>
      <c r="E8" s="1042"/>
      <c r="F8" s="1042"/>
      <c r="G8" s="1042"/>
      <c r="H8" s="1042"/>
      <c r="I8" s="1042"/>
      <c r="J8" s="1042"/>
      <c r="K8" s="1042"/>
      <c r="L8" s="33" t="s">
        <v>248</v>
      </c>
      <c r="N8" s="7"/>
      <c r="O8" s="7"/>
      <c r="P8" s="7"/>
      <c r="Q8" s="7"/>
      <c r="R8" s="7"/>
      <c r="S8" s="7"/>
      <c r="T8" s="7"/>
      <c r="U8" s="7"/>
    </row>
    <row r="9" spans="2:21" ht="12" customHeight="1" x14ac:dyDescent="0.2">
      <c r="B9" s="1042" t="s">
        <v>2896</v>
      </c>
      <c r="C9" s="1042"/>
      <c r="D9" s="1042"/>
      <c r="E9" s="1042"/>
      <c r="F9" s="1042"/>
      <c r="G9" s="1042"/>
      <c r="H9" s="1042"/>
      <c r="I9" s="1042"/>
      <c r="J9" s="1042"/>
      <c r="K9" s="1042"/>
      <c r="L9" s="12"/>
      <c r="N9" s="7"/>
      <c r="O9" s="7"/>
      <c r="P9" s="7"/>
      <c r="Q9" s="7"/>
      <c r="R9" s="7"/>
      <c r="S9" s="7"/>
      <c r="T9" s="7"/>
      <c r="U9" s="7"/>
    </row>
    <row r="10" spans="2:21" ht="7.5" customHeight="1" x14ac:dyDescent="0.2">
      <c r="L10" s="7"/>
      <c r="N10" s="7"/>
      <c r="O10" s="7"/>
      <c r="P10" s="7"/>
      <c r="Q10" s="7"/>
      <c r="R10" s="7"/>
      <c r="S10" s="7"/>
      <c r="T10" s="7"/>
      <c r="U10" s="7"/>
    </row>
    <row r="11" spans="2:21" ht="15" customHeight="1" x14ac:dyDescent="0.2">
      <c r="B11" s="7"/>
      <c r="D11" s="7"/>
      <c r="E11" s="7"/>
      <c r="F11" s="7"/>
      <c r="G11" s="7"/>
      <c r="H11" s="7"/>
      <c r="I11" s="7"/>
      <c r="J11" s="7"/>
      <c r="K11" s="7"/>
      <c r="L11" s="8"/>
      <c r="N11" s="8"/>
      <c r="O11" s="8"/>
      <c r="P11" s="8"/>
    </row>
    <row r="12" spans="2:21" ht="12.95" customHeight="1" x14ac:dyDescent="0.2">
      <c r="B12" s="7"/>
      <c r="D12" s="81"/>
      <c r="E12" s="7"/>
      <c r="L12" s="8"/>
      <c r="N12" s="8"/>
      <c r="O12" s="8"/>
      <c r="P12" s="8"/>
    </row>
    <row r="13" spans="2:21" ht="15.75" customHeight="1" x14ac:dyDescent="0.2">
      <c r="C13" s="152"/>
      <c r="D13" s="81"/>
      <c r="E13" s="7"/>
      <c r="L13" s="8"/>
      <c r="N13" s="8"/>
      <c r="O13" s="8"/>
      <c r="P13" s="8"/>
    </row>
    <row r="14" spans="2:21" ht="15.75" customHeight="1" x14ac:dyDescent="0.2">
      <c r="C14" s="152"/>
      <c r="D14" s="81"/>
      <c r="E14" s="7"/>
      <c r="L14" s="8"/>
      <c r="N14" s="8"/>
      <c r="O14" s="8"/>
      <c r="P14" s="8"/>
    </row>
    <row r="15" spans="2:21" ht="15.75" customHeight="1" x14ac:dyDescent="0.2">
      <c r="B15" s="13"/>
      <c r="C15" s="152"/>
      <c r="D15" s="81"/>
      <c r="E15" s="7"/>
      <c r="L15" s="8"/>
      <c r="N15" s="8"/>
      <c r="O15" s="8"/>
      <c r="P15" s="8"/>
    </row>
    <row r="16" spans="2:21" ht="15.75" customHeight="1" x14ac:dyDescent="0.2">
      <c r="C16" s="152"/>
      <c r="D16" s="81"/>
      <c r="E16" s="7"/>
      <c r="L16" s="8"/>
      <c r="N16" s="8"/>
      <c r="O16" s="8"/>
      <c r="P16" s="8"/>
    </row>
    <row r="17" spans="2:16" ht="15.75" customHeight="1" x14ac:dyDescent="0.2">
      <c r="C17" s="152"/>
      <c r="D17" s="81"/>
      <c r="E17" s="7"/>
      <c r="L17" s="8"/>
      <c r="N17" s="8"/>
      <c r="O17" s="8"/>
      <c r="P17" s="8"/>
    </row>
    <row r="18" spans="2:16" ht="26.25" customHeight="1" x14ac:dyDescent="0.2">
      <c r="C18" s="152"/>
      <c r="D18" s="81"/>
      <c r="E18" s="7"/>
      <c r="L18" s="8"/>
      <c r="N18" s="8"/>
      <c r="O18" s="8"/>
      <c r="P18" s="8"/>
    </row>
    <row r="19" spans="2:16" ht="24.75" customHeight="1" x14ac:dyDescent="0.2">
      <c r="C19" s="152"/>
      <c r="D19" s="81"/>
      <c r="E19" s="7"/>
      <c r="L19" s="8"/>
      <c r="N19" s="8"/>
      <c r="O19" s="8"/>
      <c r="P19" s="8"/>
    </row>
    <row r="20" spans="2:16" ht="24.75" customHeight="1" x14ac:dyDescent="0.2">
      <c r="C20" s="152"/>
      <c r="D20" s="81"/>
      <c r="E20" s="7"/>
      <c r="L20" s="8"/>
      <c r="N20" s="8"/>
      <c r="O20" s="8"/>
      <c r="P20" s="8"/>
    </row>
    <row r="21" spans="2:16" ht="24.75" customHeight="1" x14ac:dyDescent="0.2">
      <c r="B21" s="13"/>
      <c r="C21" s="152"/>
      <c r="D21" s="81"/>
      <c r="E21" s="7"/>
      <c r="L21" s="8"/>
      <c r="N21" s="8"/>
      <c r="O21" s="8"/>
      <c r="P21" s="8"/>
    </row>
    <row r="22" spans="2:16" ht="15.75" customHeight="1" x14ac:dyDescent="0.2">
      <c r="C22" s="152"/>
      <c r="D22" s="81"/>
      <c r="E22" s="7"/>
      <c r="L22" s="8"/>
      <c r="N22" s="8"/>
      <c r="O22" s="8"/>
      <c r="P22" s="8"/>
    </row>
    <row r="23" spans="2:16" ht="15.75" customHeight="1" x14ac:dyDescent="0.2">
      <c r="C23" s="152"/>
      <c r="D23" s="81"/>
      <c r="E23" s="7"/>
      <c r="L23" s="8"/>
      <c r="N23" s="8"/>
      <c r="O23" s="8"/>
      <c r="P23" s="8"/>
    </row>
    <row r="24" spans="2:16" ht="15.75" customHeight="1" x14ac:dyDescent="0.2">
      <c r="C24" s="152"/>
      <c r="D24" s="81"/>
      <c r="E24" s="7"/>
      <c r="L24" s="8"/>
      <c r="N24" s="8"/>
      <c r="O24" s="8"/>
      <c r="P24" s="8"/>
    </row>
    <row r="25" spans="2:16" ht="15.75" customHeight="1" x14ac:dyDescent="0.2">
      <c r="C25" s="152"/>
      <c r="D25" s="81"/>
      <c r="E25" s="7"/>
      <c r="L25" s="8"/>
      <c r="N25" s="8"/>
      <c r="O25" s="8"/>
      <c r="P25" s="8"/>
    </row>
    <row r="26" spans="2:16" ht="15.75" customHeight="1" x14ac:dyDescent="0.2">
      <c r="C26" s="152"/>
      <c r="D26" s="81"/>
      <c r="E26" s="7"/>
      <c r="L26" s="8"/>
      <c r="N26" s="8"/>
      <c r="O26" s="8"/>
      <c r="P26" s="8"/>
    </row>
    <row r="27" spans="2:16" ht="15.75" customHeight="1" x14ac:dyDescent="0.2">
      <c r="B27" s="14"/>
      <c r="C27" s="152"/>
      <c r="D27" s="81"/>
      <c r="E27" s="7"/>
      <c r="L27" s="8"/>
      <c r="N27" s="8"/>
      <c r="O27" s="8"/>
      <c r="P27" s="8"/>
    </row>
    <row r="28" spans="2:16" ht="10.5" customHeight="1" x14ac:dyDescent="0.2">
      <c r="C28" s="152"/>
      <c r="D28" s="81"/>
      <c r="E28" s="7"/>
      <c r="L28" s="8"/>
      <c r="N28" s="8"/>
      <c r="O28" s="8"/>
      <c r="P28" s="8"/>
    </row>
    <row r="29" spans="2:16" ht="10.5" customHeight="1" x14ac:dyDescent="0.2">
      <c r="B29" s="158"/>
      <c r="C29" s="319"/>
      <c r="D29" s="323"/>
      <c r="E29" s="322"/>
      <c r="F29" s="323"/>
      <c r="G29" s="322"/>
      <c r="H29" s="323"/>
      <c r="I29" s="322"/>
      <c r="J29" s="323"/>
      <c r="K29" s="322"/>
      <c r="L29" s="8"/>
      <c r="M29" s="152"/>
      <c r="N29" s="81"/>
      <c r="O29" s="7"/>
      <c r="P29" s="8"/>
    </row>
    <row r="30" spans="2:16" ht="10.5" customHeight="1" x14ac:dyDescent="0.2">
      <c r="N30" s="81"/>
      <c r="O30" s="7"/>
      <c r="P30" s="8"/>
    </row>
    <row r="31" spans="2:16" x14ac:dyDescent="0.2">
      <c r="D31" s="13"/>
      <c r="F31" s="13"/>
      <c r="N31" s="81"/>
      <c r="O31" s="7"/>
      <c r="P31" s="8"/>
    </row>
    <row r="32" spans="2:16" x14ac:dyDescent="0.2">
      <c r="N32" s="81"/>
      <c r="O32" s="7"/>
      <c r="P32" s="8"/>
    </row>
    <row r="33" spans="12:21" x14ac:dyDescent="0.2">
      <c r="N33" s="7"/>
      <c r="O33" s="7"/>
      <c r="P33" s="7"/>
      <c r="Q33" s="81"/>
      <c r="R33" s="7"/>
      <c r="S33" s="7"/>
      <c r="T33" s="7"/>
      <c r="U33" s="7"/>
    </row>
    <row r="34" spans="12:21" x14ac:dyDescent="0.2">
      <c r="N34" s="7"/>
      <c r="O34" s="7"/>
      <c r="P34" s="7"/>
      <c r="Q34" s="81"/>
      <c r="R34" s="7"/>
      <c r="S34" s="7"/>
      <c r="T34" s="7"/>
      <c r="U34" s="7"/>
    </row>
    <row r="35" spans="12:21" x14ac:dyDescent="0.2">
      <c r="N35" s="7"/>
      <c r="O35" s="7"/>
      <c r="P35" s="7"/>
      <c r="Q35" s="81"/>
      <c r="R35" s="7"/>
      <c r="S35" s="7"/>
      <c r="T35" s="7"/>
      <c r="U35" s="7"/>
    </row>
    <row r="36" spans="12:21" x14ac:dyDescent="0.2">
      <c r="N36" s="7"/>
      <c r="O36" s="7"/>
      <c r="P36" s="7"/>
      <c r="Q36" s="81"/>
      <c r="R36" s="7"/>
      <c r="S36" s="7"/>
      <c r="T36" s="7"/>
      <c r="U36" s="7"/>
    </row>
    <row r="37" spans="12:21" x14ac:dyDescent="0.2">
      <c r="N37" s="7"/>
      <c r="O37" s="7"/>
      <c r="P37" s="7"/>
      <c r="Q37" s="81"/>
      <c r="R37" s="7"/>
      <c r="S37" s="7"/>
      <c r="T37" s="7"/>
      <c r="U37" s="7"/>
    </row>
    <row r="38" spans="12:21" x14ac:dyDescent="0.2">
      <c r="N38" s="7"/>
      <c r="O38" s="7"/>
      <c r="P38" s="7"/>
      <c r="Q38" s="81"/>
      <c r="R38" s="7"/>
      <c r="S38" s="7"/>
      <c r="T38" s="7"/>
      <c r="U38" s="7"/>
    </row>
    <row r="39" spans="12:21" x14ac:dyDescent="0.2">
      <c r="Q39" s="81"/>
      <c r="R39" s="7"/>
      <c r="S39" s="7"/>
      <c r="T39" s="7"/>
      <c r="U39" s="7"/>
    </row>
    <row r="40" spans="12:21" x14ac:dyDescent="0.2">
      <c r="Q40" s="81"/>
      <c r="R40" s="7"/>
      <c r="S40" s="7"/>
      <c r="T40" s="7"/>
      <c r="U40" s="7"/>
    </row>
    <row r="41" spans="12:21" x14ac:dyDescent="0.2">
      <c r="Q41" s="81"/>
      <c r="R41" s="7"/>
      <c r="S41" s="7"/>
      <c r="T41" s="7"/>
      <c r="U41" s="7"/>
    </row>
    <row r="42" spans="12:21" x14ac:dyDescent="0.2">
      <c r="L42" s="15"/>
      <c r="Q42" s="7"/>
      <c r="R42" s="7"/>
      <c r="S42" s="7"/>
      <c r="T42" s="7"/>
      <c r="U42" s="7"/>
    </row>
    <row r="43" spans="12:21" x14ac:dyDescent="0.2">
      <c r="N43" s="8"/>
      <c r="O43" s="8"/>
      <c r="P43" s="8"/>
      <c r="Q43" s="7"/>
      <c r="R43" s="7"/>
      <c r="S43" s="7"/>
      <c r="T43" s="7"/>
      <c r="U43" s="7"/>
    </row>
    <row r="44" spans="12:21" x14ac:dyDescent="0.2">
      <c r="N44" s="8"/>
      <c r="O44" s="8"/>
      <c r="P44" s="8"/>
      <c r="Q44" s="7"/>
      <c r="R44" s="7"/>
      <c r="S44" s="7"/>
      <c r="T44" s="7"/>
      <c r="U44" s="7"/>
    </row>
    <row r="45" spans="12:21" x14ac:dyDescent="0.2">
      <c r="Q45" s="7"/>
      <c r="R45" s="7"/>
      <c r="S45" s="7"/>
      <c r="T45" s="7"/>
      <c r="U45" s="7"/>
    </row>
    <row r="46" spans="12:21" x14ac:dyDescent="0.2">
      <c r="Q46" s="7"/>
      <c r="R46" s="7"/>
      <c r="S46" s="7"/>
      <c r="T46" s="7"/>
      <c r="U46" s="7"/>
    </row>
    <row r="47" spans="12:21" x14ac:dyDescent="0.2">
      <c r="Q47" s="7"/>
      <c r="R47" s="7"/>
      <c r="S47" s="7"/>
      <c r="T47" s="7"/>
      <c r="U47" s="7"/>
    </row>
    <row r="48" spans="12:21" x14ac:dyDescent="0.2">
      <c r="Q48" s="7"/>
      <c r="R48" s="7"/>
      <c r="S48" s="7"/>
      <c r="T48" s="7"/>
      <c r="U48" s="7"/>
    </row>
    <row r="49" spans="1:21" x14ac:dyDescent="0.2">
      <c r="Q49" s="7"/>
      <c r="R49" s="7"/>
      <c r="S49" s="7"/>
      <c r="T49" s="7"/>
      <c r="U49" s="7"/>
    </row>
    <row r="50" spans="1:21" s="807" customFormat="1" ht="24.75" customHeight="1" x14ac:dyDescent="0.2">
      <c r="A50" s="1044" t="s">
        <v>4038</v>
      </c>
      <c r="B50" s="1044"/>
      <c r="C50" s="1044"/>
      <c r="D50" s="1044"/>
      <c r="E50" s="1044"/>
      <c r="F50" s="1044"/>
      <c r="G50" s="1044"/>
      <c r="H50" s="1044"/>
      <c r="I50" s="1044"/>
      <c r="J50" s="1044"/>
      <c r="L50" s="808"/>
      <c r="N50" s="808"/>
      <c r="O50" s="808"/>
      <c r="P50" s="808"/>
      <c r="Q50" s="809"/>
      <c r="R50" s="809"/>
      <c r="S50" s="809"/>
      <c r="T50" s="809"/>
      <c r="U50" s="809"/>
    </row>
    <row r="51" spans="1:21" s="807" customFormat="1" ht="7.5" customHeight="1" x14ac:dyDescent="0.2">
      <c r="A51" s="968"/>
      <c r="B51" s="968"/>
      <c r="C51" s="968"/>
      <c r="D51" s="968"/>
      <c r="E51" s="968"/>
      <c r="F51" s="968"/>
      <c r="G51" s="968"/>
      <c r="H51" s="968"/>
      <c r="I51" s="968"/>
      <c r="J51" s="968"/>
      <c r="L51" s="808"/>
      <c r="N51" s="808"/>
      <c r="O51" s="808"/>
      <c r="P51" s="808"/>
      <c r="Q51" s="809"/>
      <c r="R51" s="809"/>
      <c r="S51" s="809"/>
      <c r="T51" s="809"/>
      <c r="U51" s="809"/>
    </row>
    <row r="52" spans="1:21" ht="24.75" customHeight="1" x14ac:dyDescent="0.2">
      <c r="A52" s="1044" t="s">
        <v>4039</v>
      </c>
      <c r="B52" s="1044"/>
      <c r="C52" s="1044"/>
      <c r="D52" s="1044"/>
      <c r="E52" s="1044"/>
      <c r="F52" s="1044"/>
      <c r="G52" s="1044"/>
      <c r="H52" s="1044"/>
      <c r="I52" s="1044"/>
      <c r="J52" s="1044"/>
      <c r="Q52" s="7"/>
      <c r="R52" s="7"/>
      <c r="S52" s="7"/>
      <c r="T52" s="7"/>
      <c r="U52" s="7"/>
    </row>
    <row r="53" spans="1:21" ht="14.25" customHeight="1" x14ac:dyDescent="0.2">
      <c r="A53" s="1044" t="s">
        <v>4035</v>
      </c>
      <c r="B53" s="1044"/>
      <c r="C53" s="1044"/>
      <c r="D53" s="1044"/>
      <c r="E53" s="1044"/>
      <c r="F53" s="1044"/>
      <c r="G53" s="1044"/>
      <c r="H53" s="1044"/>
      <c r="I53" s="1044"/>
      <c r="J53" s="1044"/>
      <c r="Q53" s="7"/>
      <c r="R53" s="7"/>
      <c r="S53" s="7"/>
      <c r="T53" s="7"/>
      <c r="U53" s="7"/>
    </row>
    <row r="54" spans="1:21" ht="8.25" customHeight="1" x14ac:dyDescent="0.2">
      <c r="B54" s="88"/>
      <c r="C54" s="88"/>
      <c r="D54" s="88"/>
      <c r="E54" s="88"/>
      <c r="F54" s="88"/>
      <c r="G54" s="88"/>
      <c r="H54" s="88"/>
      <c r="I54" s="88"/>
      <c r="J54" s="88"/>
      <c r="Q54" s="7"/>
      <c r="R54" s="7"/>
      <c r="S54" s="7"/>
      <c r="T54" s="7"/>
      <c r="U54" s="7"/>
    </row>
    <row r="55" spans="1:21" x14ac:dyDescent="0.2">
      <c r="A55" s="87" t="s">
        <v>2905</v>
      </c>
      <c r="B55" s="88"/>
      <c r="C55" s="88"/>
      <c r="D55" s="88"/>
      <c r="E55" s="88"/>
      <c r="F55" s="88"/>
      <c r="G55" s="88"/>
      <c r="H55" s="88"/>
      <c r="I55" s="88"/>
      <c r="J55" s="88"/>
    </row>
  </sheetData>
  <mergeCells count="6">
    <mergeCell ref="A53:J53"/>
    <mergeCell ref="A52:J52"/>
    <mergeCell ref="B7:K7"/>
    <mergeCell ref="B8:K8"/>
    <mergeCell ref="B9:K9"/>
    <mergeCell ref="A50:J50"/>
  </mergeCells>
  <hyperlinks>
    <hyperlink ref="L8" location="INDICE!B25" display="ÍNDICE"/>
  </hyperlinks>
  <printOptions horizontalCentered="1"/>
  <pageMargins left="0" right="0" top="1.1811023622047245" bottom="0" header="0" footer="0.19685039370078741"/>
  <pageSetup paperSize="9" scale="66" firstPageNumber="41" orientation="landscape" useFirstPageNumber="1" r:id="rId1"/>
  <headerFooter scaleWithDoc="0">
    <oddFooter>&amp;C&amp;P</oddFooter>
  </headerFooter>
  <drawing r:id="rId2"/>
  <legacyDrawingHF r:id="rId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Y48"/>
  <sheetViews>
    <sheetView showGridLines="0" zoomScaleNormal="100" workbookViewId="0"/>
  </sheetViews>
  <sheetFormatPr baseColWidth="10" defaultRowHeight="12.75" x14ac:dyDescent="0.2"/>
  <cols>
    <col min="1" max="2" width="11.42578125" style="111"/>
    <col min="3" max="3" width="18.85546875" style="111" customWidth="1"/>
    <col min="4" max="10" width="11.7109375" style="111" customWidth="1"/>
    <col min="11" max="11" width="11.7109375" style="154" customWidth="1"/>
    <col min="12" max="15" width="11.42578125" style="154"/>
    <col min="16" max="16" width="14.28515625" style="113" customWidth="1"/>
    <col min="17" max="18" width="11.42578125" style="113"/>
    <col min="19" max="25" width="11.42578125" style="154"/>
    <col min="26" max="260" width="11.42578125" style="111"/>
    <col min="261" max="261" width="18.85546875" style="111" customWidth="1"/>
    <col min="262" max="262" width="13.85546875" style="111" customWidth="1"/>
    <col min="263" max="263" width="0" style="111" hidden="1" customWidth="1"/>
    <col min="264" max="264" width="10.28515625" style="111" customWidth="1"/>
    <col min="265" max="265" width="14.7109375" style="111" customWidth="1"/>
    <col min="266" max="266" width="18.140625" style="111" customWidth="1"/>
    <col min="267" max="267" width="8.85546875" style="111" customWidth="1"/>
    <col min="268" max="271" width="11.42578125" style="111"/>
    <col min="272" max="272" width="14.28515625" style="111" customWidth="1"/>
    <col min="273" max="516" width="11.42578125" style="111"/>
    <col min="517" max="517" width="18.85546875" style="111" customWidth="1"/>
    <col min="518" max="518" width="13.85546875" style="111" customWidth="1"/>
    <col min="519" max="519" width="0" style="111" hidden="1" customWidth="1"/>
    <col min="520" max="520" width="10.28515625" style="111" customWidth="1"/>
    <col min="521" max="521" width="14.7109375" style="111" customWidth="1"/>
    <col min="522" max="522" width="18.140625" style="111" customWidth="1"/>
    <col min="523" max="523" width="8.85546875" style="111" customWidth="1"/>
    <col min="524" max="527" width="11.42578125" style="111"/>
    <col min="528" max="528" width="14.28515625" style="111" customWidth="1"/>
    <col min="529" max="772" width="11.42578125" style="111"/>
    <col min="773" max="773" width="18.85546875" style="111" customWidth="1"/>
    <col min="774" max="774" width="13.85546875" style="111" customWidth="1"/>
    <col min="775" max="775" width="0" style="111" hidden="1" customWidth="1"/>
    <col min="776" max="776" width="10.28515625" style="111" customWidth="1"/>
    <col min="777" max="777" width="14.7109375" style="111" customWidth="1"/>
    <col min="778" max="778" width="18.140625" style="111" customWidth="1"/>
    <col min="779" max="779" width="8.85546875" style="111" customWidth="1"/>
    <col min="780" max="783" width="11.42578125" style="111"/>
    <col min="784" max="784" width="14.28515625" style="111" customWidth="1"/>
    <col min="785" max="1028" width="11.42578125" style="111"/>
    <col min="1029" max="1029" width="18.85546875" style="111" customWidth="1"/>
    <col min="1030" max="1030" width="13.85546875" style="111" customWidth="1"/>
    <col min="1031" max="1031" width="0" style="111" hidden="1" customWidth="1"/>
    <col min="1032" max="1032" width="10.28515625" style="111" customWidth="1"/>
    <col min="1033" max="1033" width="14.7109375" style="111" customWidth="1"/>
    <col min="1034" max="1034" width="18.140625" style="111" customWidth="1"/>
    <col min="1035" max="1035" width="8.85546875" style="111" customWidth="1"/>
    <col min="1036" max="1039" width="11.42578125" style="111"/>
    <col min="1040" max="1040" width="14.28515625" style="111" customWidth="1"/>
    <col min="1041" max="1284" width="11.42578125" style="111"/>
    <col min="1285" max="1285" width="18.85546875" style="111" customWidth="1"/>
    <col min="1286" max="1286" width="13.85546875" style="111" customWidth="1"/>
    <col min="1287" max="1287" width="0" style="111" hidden="1" customWidth="1"/>
    <col min="1288" max="1288" width="10.28515625" style="111" customWidth="1"/>
    <col min="1289" max="1289" width="14.7109375" style="111" customWidth="1"/>
    <col min="1290" max="1290" width="18.140625" style="111" customWidth="1"/>
    <col min="1291" max="1291" width="8.85546875" style="111" customWidth="1"/>
    <col min="1292" max="1295" width="11.42578125" style="111"/>
    <col min="1296" max="1296" width="14.28515625" style="111" customWidth="1"/>
    <col min="1297" max="1540" width="11.42578125" style="111"/>
    <col min="1541" max="1541" width="18.85546875" style="111" customWidth="1"/>
    <col min="1542" max="1542" width="13.85546875" style="111" customWidth="1"/>
    <col min="1543" max="1543" width="0" style="111" hidden="1" customWidth="1"/>
    <col min="1544" max="1544" width="10.28515625" style="111" customWidth="1"/>
    <col min="1545" max="1545" width="14.7109375" style="111" customWidth="1"/>
    <col min="1546" max="1546" width="18.140625" style="111" customWidth="1"/>
    <col min="1547" max="1547" width="8.85546875" style="111" customWidth="1"/>
    <col min="1548" max="1551" width="11.42578125" style="111"/>
    <col min="1552" max="1552" width="14.28515625" style="111" customWidth="1"/>
    <col min="1553" max="1796" width="11.42578125" style="111"/>
    <col min="1797" max="1797" width="18.85546875" style="111" customWidth="1"/>
    <col min="1798" max="1798" width="13.85546875" style="111" customWidth="1"/>
    <col min="1799" max="1799" width="0" style="111" hidden="1" customWidth="1"/>
    <col min="1800" max="1800" width="10.28515625" style="111" customWidth="1"/>
    <col min="1801" max="1801" width="14.7109375" style="111" customWidth="1"/>
    <col min="1802" max="1802" width="18.140625" style="111" customWidth="1"/>
    <col min="1803" max="1803" width="8.85546875" style="111" customWidth="1"/>
    <col min="1804" max="1807" width="11.42578125" style="111"/>
    <col min="1808" max="1808" width="14.28515625" style="111" customWidth="1"/>
    <col min="1809" max="2052" width="11.42578125" style="111"/>
    <col min="2053" max="2053" width="18.85546875" style="111" customWidth="1"/>
    <col min="2054" max="2054" width="13.85546875" style="111" customWidth="1"/>
    <col min="2055" max="2055" width="0" style="111" hidden="1" customWidth="1"/>
    <col min="2056" max="2056" width="10.28515625" style="111" customWidth="1"/>
    <col min="2057" max="2057" width="14.7109375" style="111" customWidth="1"/>
    <col min="2058" max="2058" width="18.140625" style="111" customWidth="1"/>
    <col min="2059" max="2059" width="8.85546875" style="111" customWidth="1"/>
    <col min="2060" max="2063" width="11.42578125" style="111"/>
    <col min="2064" max="2064" width="14.28515625" style="111" customWidth="1"/>
    <col min="2065" max="2308" width="11.42578125" style="111"/>
    <col min="2309" max="2309" width="18.85546875" style="111" customWidth="1"/>
    <col min="2310" max="2310" width="13.85546875" style="111" customWidth="1"/>
    <col min="2311" max="2311" width="0" style="111" hidden="1" customWidth="1"/>
    <col min="2312" max="2312" width="10.28515625" style="111" customWidth="1"/>
    <col min="2313" max="2313" width="14.7109375" style="111" customWidth="1"/>
    <col min="2314" max="2314" width="18.140625" style="111" customWidth="1"/>
    <col min="2315" max="2315" width="8.85546875" style="111" customWidth="1"/>
    <col min="2316" max="2319" width="11.42578125" style="111"/>
    <col min="2320" max="2320" width="14.28515625" style="111" customWidth="1"/>
    <col min="2321" max="2564" width="11.42578125" style="111"/>
    <col min="2565" max="2565" width="18.85546875" style="111" customWidth="1"/>
    <col min="2566" max="2566" width="13.85546875" style="111" customWidth="1"/>
    <col min="2567" max="2567" width="0" style="111" hidden="1" customWidth="1"/>
    <col min="2568" max="2568" width="10.28515625" style="111" customWidth="1"/>
    <col min="2569" max="2569" width="14.7109375" style="111" customWidth="1"/>
    <col min="2570" max="2570" width="18.140625" style="111" customWidth="1"/>
    <col min="2571" max="2571" width="8.85546875" style="111" customWidth="1"/>
    <col min="2572" max="2575" width="11.42578125" style="111"/>
    <col min="2576" max="2576" width="14.28515625" style="111" customWidth="1"/>
    <col min="2577" max="2820" width="11.42578125" style="111"/>
    <col min="2821" max="2821" width="18.85546875" style="111" customWidth="1"/>
    <col min="2822" max="2822" width="13.85546875" style="111" customWidth="1"/>
    <col min="2823" max="2823" width="0" style="111" hidden="1" customWidth="1"/>
    <col min="2824" max="2824" width="10.28515625" style="111" customWidth="1"/>
    <col min="2825" max="2825" width="14.7109375" style="111" customWidth="1"/>
    <col min="2826" max="2826" width="18.140625" style="111" customWidth="1"/>
    <col min="2827" max="2827" width="8.85546875" style="111" customWidth="1"/>
    <col min="2828" max="2831" width="11.42578125" style="111"/>
    <col min="2832" max="2832" width="14.28515625" style="111" customWidth="1"/>
    <col min="2833" max="3076" width="11.42578125" style="111"/>
    <col min="3077" max="3077" width="18.85546875" style="111" customWidth="1"/>
    <col min="3078" max="3078" width="13.85546875" style="111" customWidth="1"/>
    <col min="3079" max="3079" width="0" style="111" hidden="1" customWidth="1"/>
    <col min="3080" max="3080" width="10.28515625" style="111" customWidth="1"/>
    <col min="3081" max="3081" width="14.7109375" style="111" customWidth="1"/>
    <col min="3082" max="3082" width="18.140625" style="111" customWidth="1"/>
    <col min="3083" max="3083" width="8.85546875" style="111" customWidth="1"/>
    <col min="3084" max="3087" width="11.42578125" style="111"/>
    <col min="3088" max="3088" width="14.28515625" style="111" customWidth="1"/>
    <col min="3089" max="3332" width="11.42578125" style="111"/>
    <col min="3333" max="3333" width="18.85546875" style="111" customWidth="1"/>
    <col min="3334" max="3334" width="13.85546875" style="111" customWidth="1"/>
    <col min="3335" max="3335" width="0" style="111" hidden="1" customWidth="1"/>
    <col min="3336" max="3336" width="10.28515625" style="111" customWidth="1"/>
    <col min="3337" max="3337" width="14.7109375" style="111" customWidth="1"/>
    <col min="3338" max="3338" width="18.140625" style="111" customWidth="1"/>
    <col min="3339" max="3339" width="8.85546875" style="111" customWidth="1"/>
    <col min="3340" max="3343" width="11.42578125" style="111"/>
    <col min="3344" max="3344" width="14.28515625" style="111" customWidth="1"/>
    <col min="3345" max="3588" width="11.42578125" style="111"/>
    <col min="3589" max="3589" width="18.85546875" style="111" customWidth="1"/>
    <col min="3590" max="3590" width="13.85546875" style="111" customWidth="1"/>
    <col min="3591" max="3591" width="0" style="111" hidden="1" customWidth="1"/>
    <col min="3592" max="3592" width="10.28515625" style="111" customWidth="1"/>
    <col min="3593" max="3593" width="14.7109375" style="111" customWidth="1"/>
    <col min="3594" max="3594" width="18.140625" style="111" customWidth="1"/>
    <col min="3595" max="3595" width="8.85546875" style="111" customWidth="1"/>
    <col min="3596" max="3599" width="11.42578125" style="111"/>
    <col min="3600" max="3600" width="14.28515625" style="111" customWidth="1"/>
    <col min="3601" max="3844" width="11.42578125" style="111"/>
    <col min="3845" max="3845" width="18.85546875" style="111" customWidth="1"/>
    <col min="3846" max="3846" width="13.85546875" style="111" customWidth="1"/>
    <col min="3847" max="3847" width="0" style="111" hidden="1" customWidth="1"/>
    <col min="3848" max="3848" width="10.28515625" style="111" customWidth="1"/>
    <col min="3849" max="3849" width="14.7109375" style="111" customWidth="1"/>
    <col min="3850" max="3850" width="18.140625" style="111" customWidth="1"/>
    <col min="3851" max="3851" width="8.85546875" style="111" customWidth="1"/>
    <col min="3852" max="3855" width="11.42578125" style="111"/>
    <col min="3856" max="3856" width="14.28515625" style="111" customWidth="1"/>
    <col min="3857" max="4100" width="11.42578125" style="111"/>
    <col min="4101" max="4101" width="18.85546875" style="111" customWidth="1"/>
    <col min="4102" max="4102" width="13.85546875" style="111" customWidth="1"/>
    <col min="4103" max="4103" width="0" style="111" hidden="1" customWidth="1"/>
    <col min="4104" max="4104" width="10.28515625" style="111" customWidth="1"/>
    <col min="4105" max="4105" width="14.7109375" style="111" customWidth="1"/>
    <col min="4106" max="4106" width="18.140625" style="111" customWidth="1"/>
    <col min="4107" max="4107" width="8.85546875" style="111" customWidth="1"/>
    <col min="4108" max="4111" width="11.42578125" style="111"/>
    <col min="4112" max="4112" width="14.28515625" style="111" customWidth="1"/>
    <col min="4113" max="4356" width="11.42578125" style="111"/>
    <col min="4357" max="4357" width="18.85546875" style="111" customWidth="1"/>
    <col min="4358" max="4358" width="13.85546875" style="111" customWidth="1"/>
    <col min="4359" max="4359" width="0" style="111" hidden="1" customWidth="1"/>
    <col min="4360" max="4360" width="10.28515625" style="111" customWidth="1"/>
    <col min="4361" max="4361" width="14.7109375" style="111" customWidth="1"/>
    <col min="4362" max="4362" width="18.140625" style="111" customWidth="1"/>
    <col min="4363" max="4363" width="8.85546875" style="111" customWidth="1"/>
    <col min="4364" max="4367" width="11.42578125" style="111"/>
    <col min="4368" max="4368" width="14.28515625" style="111" customWidth="1"/>
    <col min="4369" max="4612" width="11.42578125" style="111"/>
    <col min="4613" max="4613" width="18.85546875" style="111" customWidth="1"/>
    <col min="4614" max="4614" width="13.85546875" style="111" customWidth="1"/>
    <col min="4615" max="4615" width="0" style="111" hidden="1" customWidth="1"/>
    <col min="4616" max="4616" width="10.28515625" style="111" customWidth="1"/>
    <col min="4617" max="4617" width="14.7109375" style="111" customWidth="1"/>
    <col min="4618" max="4618" width="18.140625" style="111" customWidth="1"/>
    <col min="4619" max="4619" width="8.85546875" style="111" customWidth="1"/>
    <col min="4620" max="4623" width="11.42578125" style="111"/>
    <col min="4624" max="4624" width="14.28515625" style="111" customWidth="1"/>
    <col min="4625" max="4868" width="11.42578125" style="111"/>
    <col min="4869" max="4869" width="18.85546875" style="111" customWidth="1"/>
    <col min="4870" max="4870" width="13.85546875" style="111" customWidth="1"/>
    <col min="4871" max="4871" width="0" style="111" hidden="1" customWidth="1"/>
    <col min="4872" max="4872" width="10.28515625" style="111" customWidth="1"/>
    <col min="4873" max="4873" width="14.7109375" style="111" customWidth="1"/>
    <col min="4874" max="4874" width="18.140625" style="111" customWidth="1"/>
    <col min="4875" max="4875" width="8.85546875" style="111" customWidth="1"/>
    <col min="4876" max="4879" width="11.42578125" style="111"/>
    <col min="4880" max="4880" width="14.28515625" style="111" customWidth="1"/>
    <col min="4881" max="5124" width="11.42578125" style="111"/>
    <col min="5125" max="5125" width="18.85546875" style="111" customWidth="1"/>
    <col min="5126" max="5126" width="13.85546875" style="111" customWidth="1"/>
    <col min="5127" max="5127" width="0" style="111" hidden="1" customWidth="1"/>
    <col min="5128" max="5128" width="10.28515625" style="111" customWidth="1"/>
    <col min="5129" max="5129" width="14.7109375" style="111" customWidth="1"/>
    <col min="5130" max="5130" width="18.140625" style="111" customWidth="1"/>
    <col min="5131" max="5131" width="8.85546875" style="111" customWidth="1"/>
    <col min="5132" max="5135" width="11.42578125" style="111"/>
    <col min="5136" max="5136" width="14.28515625" style="111" customWidth="1"/>
    <col min="5137" max="5380" width="11.42578125" style="111"/>
    <col min="5381" max="5381" width="18.85546875" style="111" customWidth="1"/>
    <col min="5382" max="5382" width="13.85546875" style="111" customWidth="1"/>
    <col min="5383" max="5383" width="0" style="111" hidden="1" customWidth="1"/>
    <col min="5384" max="5384" width="10.28515625" style="111" customWidth="1"/>
    <col min="5385" max="5385" width="14.7109375" style="111" customWidth="1"/>
    <col min="5386" max="5386" width="18.140625" style="111" customWidth="1"/>
    <col min="5387" max="5387" width="8.85546875" style="111" customWidth="1"/>
    <col min="5388" max="5391" width="11.42578125" style="111"/>
    <col min="5392" max="5392" width="14.28515625" style="111" customWidth="1"/>
    <col min="5393" max="5636" width="11.42578125" style="111"/>
    <col min="5637" max="5637" width="18.85546875" style="111" customWidth="1"/>
    <col min="5638" max="5638" width="13.85546875" style="111" customWidth="1"/>
    <col min="5639" max="5639" width="0" style="111" hidden="1" customWidth="1"/>
    <col min="5640" max="5640" width="10.28515625" style="111" customWidth="1"/>
    <col min="5641" max="5641" width="14.7109375" style="111" customWidth="1"/>
    <col min="5642" max="5642" width="18.140625" style="111" customWidth="1"/>
    <col min="5643" max="5643" width="8.85546875" style="111" customWidth="1"/>
    <col min="5644" max="5647" width="11.42578125" style="111"/>
    <col min="5648" max="5648" width="14.28515625" style="111" customWidth="1"/>
    <col min="5649" max="5892" width="11.42578125" style="111"/>
    <col min="5893" max="5893" width="18.85546875" style="111" customWidth="1"/>
    <col min="5894" max="5894" width="13.85546875" style="111" customWidth="1"/>
    <col min="5895" max="5895" width="0" style="111" hidden="1" customWidth="1"/>
    <col min="5896" max="5896" width="10.28515625" style="111" customWidth="1"/>
    <col min="5897" max="5897" width="14.7109375" style="111" customWidth="1"/>
    <col min="5898" max="5898" width="18.140625" style="111" customWidth="1"/>
    <col min="5899" max="5899" width="8.85546875" style="111" customWidth="1"/>
    <col min="5900" max="5903" width="11.42578125" style="111"/>
    <col min="5904" max="5904" width="14.28515625" style="111" customWidth="1"/>
    <col min="5905" max="6148" width="11.42578125" style="111"/>
    <col min="6149" max="6149" width="18.85546875" style="111" customWidth="1"/>
    <col min="6150" max="6150" width="13.85546875" style="111" customWidth="1"/>
    <col min="6151" max="6151" width="0" style="111" hidden="1" customWidth="1"/>
    <col min="6152" max="6152" width="10.28515625" style="111" customWidth="1"/>
    <col min="6153" max="6153" width="14.7109375" style="111" customWidth="1"/>
    <col min="6154" max="6154" width="18.140625" style="111" customWidth="1"/>
    <col min="6155" max="6155" width="8.85546875" style="111" customWidth="1"/>
    <col min="6156" max="6159" width="11.42578125" style="111"/>
    <col min="6160" max="6160" width="14.28515625" style="111" customWidth="1"/>
    <col min="6161" max="6404" width="11.42578125" style="111"/>
    <col min="6405" max="6405" width="18.85546875" style="111" customWidth="1"/>
    <col min="6406" max="6406" width="13.85546875" style="111" customWidth="1"/>
    <col min="6407" max="6407" width="0" style="111" hidden="1" customWidth="1"/>
    <col min="6408" max="6408" width="10.28515625" style="111" customWidth="1"/>
    <col min="6409" max="6409" width="14.7109375" style="111" customWidth="1"/>
    <col min="6410" max="6410" width="18.140625" style="111" customWidth="1"/>
    <col min="6411" max="6411" width="8.85546875" style="111" customWidth="1"/>
    <col min="6412" max="6415" width="11.42578125" style="111"/>
    <col min="6416" max="6416" width="14.28515625" style="111" customWidth="1"/>
    <col min="6417" max="6660" width="11.42578125" style="111"/>
    <col min="6661" max="6661" width="18.85546875" style="111" customWidth="1"/>
    <col min="6662" max="6662" width="13.85546875" style="111" customWidth="1"/>
    <col min="6663" max="6663" width="0" style="111" hidden="1" customWidth="1"/>
    <col min="6664" max="6664" width="10.28515625" style="111" customWidth="1"/>
    <col min="6665" max="6665" width="14.7109375" style="111" customWidth="1"/>
    <col min="6666" max="6666" width="18.140625" style="111" customWidth="1"/>
    <col min="6667" max="6667" width="8.85546875" style="111" customWidth="1"/>
    <col min="6668" max="6671" width="11.42578125" style="111"/>
    <col min="6672" max="6672" width="14.28515625" style="111" customWidth="1"/>
    <col min="6673" max="6916" width="11.42578125" style="111"/>
    <col min="6917" max="6917" width="18.85546875" style="111" customWidth="1"/>
    <col min="6918" max="6918" width="13.85546875" style="111" customWidth="1"/>
    <col min="6919" max="6919" width="0" style="111" hidden="1" customWidth="1"/>
    <col min="6920" max="6920" width="10.28515625" style="111" customWidth="1"/>
    <col min="6921" max="6921" width="14.7109375" style="111" customWidth="1"/>
    <col min="6922" max="6922" width="18.140625" style="111" customWidth="1"/>
    <col min="6923" max="6923" width="8.85546875" style="111" customWidth="1"/>
    <col min="6924" max="6927" width="11.42578125" style="111"/>
    <col min="6928" max="6928" width="14.28515625" style="111" customWidth="1"/>
    <col min="6929" max="7172" width="11.42578125" style="111"/>
    <col min="7173" max="7173" width="18.85546875" style="111" customWidth="1"/>
    <col min="7174" max="7174" width="13.85546875" style="111" customWidth="1"/>
    <col min="7175" max="7175" width="0" style="111" hidden="1" customWidth="1"/>
    <col min="7176" max="7176" width="10.28515625" style="111" customWidth="1"/>
    <col min="7177" max="7177" width="14.7109375" style="111" customWidth="1"/>
    <col min="7178" max="7178" width="18.140625" style="111" customWidth="1"/>
    <col min="7179" max="7179" width="8.85546875" style="111" customWidth="1"/>
    <col min="7180" max="7183" width="11.42578125" style="111"/>
    <col min="7184" max="7184" width="14.28515625" style="111" customWidth="1"/>
    <col min="7185" max="7428" width="11.42578125" style="111"/>
    <col min="7429" max="7429" width="18.85546875" style="111" customWidth="1"/>
    <col min="7430" max="7430" width="13.85546875" style="111" customWidth="1"/>
    <col min="7431" max="7431" width="0" style="111" hidden="1" customWidth="1"/>
    <col min="7432" max="7432" width="10.28515625" style="111" customWidth="1"/>
    <col min="7433" max="7433" width="14.7109375" style="111" customWidth="1"/>
    <col min="7434" max="7434" width="18.140625" style="111" customWidth="1"/>
    <col min="7435" max="7435" width="8.85546875" style="111" customWidth="1"/>
    <col min="7436" max="7439" width="11.42578125" style="111"/>
    <col min="7440" max="7440" width="14.28515625" style="111" customWidth="1"/>
    <col min="7441" max="7684" width="11.42578125" style="111"/>
    <col min="7685" max="7685" width="18.85546875" style="111" customWidth="1"/>
    <col min="7686" max="7686" width="13.85546875" style="111" customWidth="1"/>
    <col min="7687" max="7687" width="0" style="111" hidden="1" customWidth="1"/>
    <col min="7688" max="7688" width="10.28515625" style="111" customWidth="1"/>
    <col min="7689" max="7689" width="14.7109375" style="111" customWidth="1"/>
    <col min="7690" max="7690" width="18.140625" style="111" customWidth="1"/>
    <col min="7691" max="7691" width="8.85546875" style="111" customWidth="1"/>
    <col min="7692" max="7695" width="11.42578125" style="111"/>
    <col min="7696" max="7696" width="14.28515625" style="111" customWidth="1"/>
    <col min="7697" max="7940" width="11.42578125" style="111"/>
    <col min="7941" max="7941" width="18.85546875" style="111" customWidth="1"/>
    <col min="7942" max="7942" width="13.85546875" style="111" customWidth="1"/>
    <col min="7943" max="7943" width="0" style="111" hidden="1" customWidth="1"/>
    <col min="7944" max="7944" width="10.28515625" style="111" customWidth="1"/>
    <col min="7945" max="7945" width="14.7109375" style="111" customWidth="1"/>
    <col min="7946" max="7946" width="18.140625" style="111" customWidth="1"/>
    <col min="7947" max="7947" width="8.85546875" style="111" customWidth="1"/>
    <col min="7948" max="7951" width="11.42578125" style="111"/>
    <col min="7952" max="7952" width="14.28515625" style="111" customWidth="1"/>
    <col min="7953" max="8196" width="11.42578125" style="111"/>
    <col min="8197" max="8197" width="18.85546875" style="111" customWidth="1"/>
    <col min="8198" max="8198" width="13.85546875" style="111" customWidth="1"/>
    <col min="8199" max="8199" width="0" style="111" hidden="1" customWidth="1"/>
    <col min="8200" max="8200" width="10.28515625" style="111" customWidth="1"/>
    <col min="8201" max="8201" width="14.7109375" style="111" customWidth="1"/>
    <col min="8202" max="8202" width="18.140625" style="111" customWidth="1"/>
    <col min="8203" max="8203" width="8.85546875" style="111" customWidth="1"/>
    <col min="8204" max="8207" width="11.42578125" style="111"/>
    <col min="8208" max="8208" width="14.28515625" style="111" customWidth="1"/>
    <col min="8209" max="8452" width="11.42578125" style="111"/>
    <col min="8453" max="8453" width="18.85546875" style="111" customWidth="1"/>
    <col min="8454" max="8454" width="13.85546875" style="111" customWidth="1"/>
    <col min="8455" max="8455" width="0" style="111" hidden="1" customWidth="1"/>
    <col min="8456" max="8456" width="10.28515625" style="111" customWidth="1"/>
    <col min="8457" max="8457" width="14.7109375" style="111" customWidth="1"/>
    <col min="8458" max="8458" width="18.140625" style="111" customWidth="1"/>
    <col min="8459" max="8459" width="8.85546875" style="111" customWidth="1"/>
    <col min="8460" max="8463" width="11.42578125" style="111"/>
    <col min="8464" max="8464" width="14.28515625" style="111" customWidth="1"/>
    <col min="8465" max="8708" width="11.42578125" style="111"/>
    <col min="8709" max="8709" width="18.85546875" style="111" customWidth="1"/>
    <col min="8710" max="8710" width="13.85546875" style="111" customWidth="1"/>
    <col min="8711" max="8711" width="0" style="111" hidden="1" customWidth="1"/>
    <col min="8712" max="8712" width="10.28515625" style="111" customWidth="1"/>
    <col min="8713" max="8713" width="14.7109375" style="111" customWidth="1"/>
    <col min="8714" max="8714" width="18.140625" style="111" customWidth="1"/>
    <col min="8715" max="8715" width="8.85546875" style="111" customWidth="1"/>
    <col min="8716" max="8719" width="11.42578125" style="111"/>
    <col min="8720" max="8720" width="14.28515625" style="111" customWidth="1"/>
    <col min="8721" max="8964" width="11.42578125" style="111"/>
    <col min="8965" max="8965" width="18.85546875" style="111" customWidth="1"/>
    <col min="8966" max="8966" width="13.85546875" style="111" customWidth="1"/>
    <col min="8967" max="8967" width="0" style="111" hidden="1" customWidth="1"/>
    <col min="8968" max="8968" width="10.28515625" style="111" customWidth="1"/>
    <col min="8969" max="8969" width="14.7109375" style="111" customWidth="1"/>
    <col min="8970" max="8970" width="18.140625" style="111" customWidth="1"/>
    <col min="8971" max="8971" width="8.85546875" style="111" customWidth="1"/>
    <col min="8972" max="8975" width="11.42578125" style="111"/>
    <col min="8976" max="8976" width="14.28515625" style="111" customWidth="1"/>
    <col min="8977" max="9220" width="11.42578125" style="111"/>
    <col min="9221" max="9221" width="18.85546875" style="111" customWidth="1"/>
    <col min="9222" max="9222" width="13.85546875" style="111" customWidth="1"/>
    <col min="9223" max="9223" width="0" style="111" hidden="1" customWidth="1"/>
    <col min="9224" max="9224" width="10.28515625" style="111" customWidth="1"/>
    <col min="9225" max="9225" width="14.7109375" style="111" customWidth="1"/>
    <col min="9226" max="9226" width="18.140625" style="111" customWidth="1"/>
    <col min="9227" max="9227" width="8.85546875" style="111" customWidth="1"/>
    <col min="9228" max="9231" width="11.42578125" style="111"/>
    <col min="9232" max="9232" width="14.28515625" style="111" customWidth="1"/>
    <col min="9233" max="9476" width="11.42578125" style="111"/>
    <col min="9477" max="9477" width="18.85546875" style="111" customWidth="1"/>
    <col min="9478" max="9478" width="13.85546875" style="111" customWidth="1"/>
    <col min="9479" max="9479" width="0" style="111" hidden="1" customWidth="1"/>
    <col min="9480" max="9480" width="10.28515625" style="111" customWidth="1"/>
    <col min="9481" max="9481" width="14.7109375" style="111" customWidth="1"/>
    <col min="9482" max="9482" width="18.140625" style="111" customWidth="1"/>
    <col min="9483" max="9483" width="8.85546875" style="111" customWidth="1"/>
    <col min="9484" max="9487" width="11.42578125" style="111"/>
    <col min="9488" max="9488" width="14.28515625" style="111" customWidth="1"/>
    <col min="9489" max="9732" width="11.42578125" style="111"/>
    <col min="9733" max="9733" width="18.85546875" style="111" customWidth="1"/>
    <col min="9734" max="9734" width="13.85546875" style="111" customWidth="1"/>
    <col min="9735" max="9735" width="0" style="111" hidden="1" customWidth="1"/>
    <col min="9736" max="9736" width="10.28515625" style="111" customWidth="1"/>
    <col min="9737" max="9737" width="14.7109375" style="111" customWidth="1"/>
    <col min="9738" max="9738" width="18.140625" style="111" customWidth="1"/>
    <col min="9739" max="9739" width="8.85546875" style="111" customWidth="1"/>
    <col min="9740" max="9743" width="11.42578125" style="111"/>
    <col min="9744" max="9744" width="14.28515625" style="111" customWidth="1"/>
    <col min="9745" max="9988" width="11.42578125" style="111"/>
    <col min="9989" max="9989" width="18.85546875" style="111" customWidth="1"/>
    <col min="9990" max="9990" width="13.85546875" style="111" customWidth="1"/>
    <col min="9991" max="9991" width="0" style="111" hidden="1" customWidth="1"/>
    <col min="9992" max="9992" width="10.28515625" style="111" customWidth="1"/>
    <col min="9993" max="9993" width="14.7109375" style="111" customWidth="1"/>
    <col min="9994" max="9994" width="18.140625" style="111" customWidth="1"/>
    <col min="9995" max="9995" width="8.85546875" style="111" customWidth="1"/>
    <col min="9996" max="9999" width="11.42578125" style="111"/>
    <col min="10000" max="10000" width="14.28515625" style="111" customWidth="1"/>
    <col min="10001" max="10244" width="11.42578125" style="111"/>
    <col min="10245" max="10245" width="18.85546875" style="111" customWidth="1"/>
    <col min="10246" max="10246" width="13.85546875" style="111" customWidth="1"/>
    <col min="10247" max="10247" width="0" style="111" hidden="1" customWidth="1"/>
    <col min="10248" max="10248" width="10.28515625" style="111" customWidth="1"/>
    <col min="10249" max="10249" width="14.7109375" style="111" customWidth="1"/>
    <col min="10250" max="10250" width="18.140625" style="111" customWidth="1"/>
    <col min="10251" max="10251" width="8.85546875" style="111" customWidth="1"/>
    <col min="10252" max="10255" width="11.42578125" style="111"/>
    <col min="10256" max="10256" width="14.28515625" style="111" customWidth="1"/>
    <col min="10257" max="10500" width="11.42578125" style="111"/>
    <col min="10501" max="10501" width="18.85546875" style="111" customWidth="1"/>
    <col min="10502" max="10502" width="13.85546875" style="111" customWidth="1"/>
    <col min="10503" max="10503" width="0" style="111" hidden="1" customWidth="1"/>
    <col min="10504" max="10504" width="10.28515625" style="111" customWidth="1"/>
    <col min="10505" max="10505" width="14.7109375" style="111" customWidth="1"/>
    <col min="10506" max="10506" width="18.140625" style="111" customWidth="1"/>
    <col min="10507" max="10507" width="8.85546875" style="111" customWidth="1"/>
    <col min="10508" max="10511" width="11.42578125" style="111"/>
    <col min="10512" max="10512" width="14.28515625" style="111" customWidth="1"/>
    <col min="10513" max="10756" width="11.42578125" style="111"/>
    <col min="10757" max="10757" width="18.85546875" style="111" customWidth="1"/>
    <col min="10758" max="10758" width="13.85546875" style="111" customWidth="1"/>
    <col min="10759" max="10759" width="0" style="111" hidden="1" customWidth="1"/>
    <col min="10760" max="10760" width="10.28515625" style="111" customWidth="1"/>
    <col min="10761" max="10761" width="14.7109375" style="111" customWidth="1"/>
    <col min="10762" max="10762" width="18.140625" style="111" customWidth="1"/>
    <col min="10763" max="10763" width="8.85546875" style="111" customWidth="1"/>
    <col min="10764" max="10767" width="11.42578125" style="111"/>
    <col min="10768" max="10768" width="14.28515625" style="111" customWidth="1"/>
    <col min="10769" max="11012" width="11.42578125" style="111"/>
    <col min="11013" max="11013" width="18.85546875" style="111" customWidth="1"/>
    <col min="11014" max="11014" width="13.85546875" style="111" customWidth="1"/>
    <col min="11015" max="11015" width="0" style="111" hidden="1" customWidth="1"/>
    <col min="11016" max="11016" width="10.28515625" style="111" customWidth="1"/>
    <col min="11017" max="11017" width="14.7109375" style="111" customWidth="1"/>
    <col min="11018" max="11018" width="18.140625" style="111" customWidth="1"/>
    <col min="11019" max="11019" width="8.85546875" style="111" customWidth="1"/>
    <col min="11020" max="11023" width="11.42578125" style="111"/>
    <col min="11024" max="11024" width="14.28515625" style="111" customWidth="1"/>
    <col min="11025" max="11268" width="11.42578125" style="111"/>
    <col min="11269" max="11269" width="18.85546875" style="111" customWidth="1"/>
    <col min="11270" max="11270" width="13.85546875" style="111" customWidth="1"/>
    <col min="11271" max="11271" width="0" style="111" hidden="1" customWidth="1"/>
    <col min="11272" max="11272" width="10.28515625" style="111" customWidth="1"/>
    <col min="11273" max="11273" width="14.7109375" style="111" customWidth="1"/>
    <col min="11274" max="11274" width="18.140625" style="111" customWidth="1"/>
    <col min="11275" max="11275" width="8.85546875" style="111" customWidth="1"/>
    <col min="11276" max="11279" width="11.42578125" style="111"/>
    <col min="11280" max="11280" width="14.28515625" style="111" customWidth="1"/>
    <col min="11281" max="11524" width="11.42578125" style="111"/>
    <col min="11525" max="11525" width="18.85546875" style="111" customWidth="1"/>
    <col min="11526" max="11526" width="13.85546875" style="111" customWidth="1"/>
    <col min="11527" max="11527" width="0" style="111" hidden="1" customWidth="1"/>
    <col min="11528" max="11528" width="10.28515625" style="111" customWidth="1"/>
    <col min="11529" max="11529" width="14.7109375" style="111" customWidth="1"/>
    <col min="11530" max="11530" width="18.140625" style="111" customWidth="1"/>
    <col min="11531" max="11531" width="8.85546875" style="111" customWidth="1"/>
    <col min="11532" max="11535" width="11.42578125" style="111"/>
    <col min="11536" max="11536" width="14.28515625" style="111" customWidth="1"/>
    <col min="11537" max="11780" width="11.42578125" style="111"/>
    <col min="11781" max="11781" width="18.85546875" style="111" customWidth="1"/>
    <col min="11782" max="11782" width="13.85546875" style="111" customWidth="1"/>
    <col min="11783" max="11783" width="0" style="111" hidden="1" customWidth="1"/>
    <col min="11784" max="11784" width="10.28515625" style="111" customWidth="1"/>
    <col min="11785" max="11785" width="14.7109375" style="111" customWidth="1"/>
    <col min="11786" max="11786" width="18.140625" style="111" customWidth="1"/>
    <col min="11787" max="11787" width="8.85546875" style="111" customWidth="1"/>
    <col min="11788" max="11791" width="11.42578125" style="111"/>
    <col min="11792" max="11792" width="14.28515625" style="111" customWidth="1"/>
    <col min="11793" max="12036" width="11.42578125" style="111"/>
    <col min="12037" max="12037" width="18.85546875" style="111" customWidth="1"/>
    <col min="12038" max="12038" width="13.85546875" style="111" customWidth="1"/>
    <col min="12039" max="12039" width="0" style="111" hidden="1" customWidth="1"/>
    <col min="12040" max="12040" width="10.28515625" style="111" customWidth="1"/>
    <col min="12041" max="12041" width="14.7109375" style="111" customWidth="1"/>
    <col min="12042" max="12042" width="18.140625" style="111" customWidth="1"/>
    <col min="12043" max="12043" width="8.85546875" style="111" customWidth="1"/>
    <col min="12044" max="12047" width="11.42578125" style="111"/>
    <col min="12048" max="12048" width="14.28515625" style="111" customWidth="1"/>
    <col min="12049" max="12292" width="11.42578125" style="111"/>
    <col min="12293" max="12293" width="18.85546875" style="111" customWidth="1"/>
    <col min="12294" max="12294" width="13.85546875" style="111" customWidth="1"/>
    <col min="12295" max="12295" width="0" style="111" hidden="1" customWidth="1"/>
    <col min="12296" max="12296" width="10.28515625" style="111" customWidth="1"/>
    <col min="12297" max="12297" width="14.7109375" style="111" customWidth="1"/>
    <col min="12298" max="12298" width="18.140625" style="111" customWidth="1"/>
    <col min="12299" max="12299" width="8.85546875" style="111" customWidth="1"/>
    <col min="12300" max="12303" width="11.42578125" style="111"/>
    <col min="12304" max="12304" width="14.28515625" style="111" customWidth="1"/>
    <col min="12305" max="12548" width="11.42578125" style="111"/>
    <col min="12549" max="12549" width="18.85546875" style="111" customWidth="1"/>
    <col min="12550" max="12550" width="13.85546875" style="111" customWidth="1"/>
    <col min="12551" max="12551" width="0" style="111" hidden="1" customWidth="1"/>
    <col min="12552" max="12552" width="10.28515625" style="111" customWidth="1"/>
    <col min="12553" max="12553" width="14.7109375" style="111" customWidth="1"/>
    <col min="12554" max="12554" width="18.140625" style="111" customWidth="1"/>
    <col min="12555" max="12555" width="8.85546875" style="111" customWidth="1"/>
    <col min="12556" max="12559" width="11.42578125" style="111"/>
    <col min="12560" max="12560" width="14.28515625" style="111" customWidth="1"/>
    <col min="12561" max="12804" width="11.42578125" style="111"/>
    <col min="12805" max="12805" width="18.85546875" style="111" customWidth="1"/>
    <col min="12806" max="12806" width="13.85546875" style="111" customWidth="1"/>
    <col min="12807" max="12807" width="0" style="111" hidden="1" customWidth="1"/>
    <col min="12808" max="12808" width="10.28515625" style="111" customWidth="1"/>
    <col min="12809" max="12809" width="14.7109375" style="111" customWidth="1"/>
    <col min="12810" max="12810" width="18.140625" style="111" customWidth="1"/>
    <col min="12811" max="12811" width="8.85546875" style="111" customWidth="1"/>
    <col min="12812" max="12815" width="11.42578125" style="111"/>
    <col min="12816" max="12816" width="14.28515625" style="111" customWidth="1"/>
    <col min="12817" max="13060" width="11.42578125" style="111"/>
    <col min="13061" max="13061" width="18.85546875" style="111" customWidth="1"/>
    <col min="13062" max="13062" width="13.85546875" style="111" customWidth="1"/>
    <col min="13063" max="13063" width="0" style="111" hidden="1" customWidth="1"/>
    <col min="13064" max="13064" width="10.28515625" style="111" customWidth="1"/>
    <col min="13065" max="13065" width="14.7109375" style="111" customWidth="1"/>
    <col min="13066" max="13066" width="18.140625" style="111" customWidth="1"/>
    <col min="13067" max="13067" width="8.85546875" style="111" customWidth="1"/>
    <col min="13068" max="13071" width="11.42578125" style="111"/>
    <col min="13072" max="13072" width="14.28515625" style="111" customWidth="1"/>
    <col min="13073" max="13316" width="11.42578125" style="111"/>
    <col min="13317" max="13317" width="18.85546875" style="111" customWidth="1"/>
    <col min="13318" max="13318" width="13.85546875" style="111" customWidth="1"/>
    <col min="13319" max="13319" width="0" style="111" hidden="1" customWidth="1"/>
    <col min="13320" max="13320" width="10.28515625" style="111" customWidth="1"/>
    <col min="13321" max="13321" width="14.7109375" style="111" customWidth="1"/>
    <col min="13322" max="13322" width="18.140625" style="111" customWidth="1"/>
    <col min="13323" max="13323" width="8.85546875" style="111" customWidth="1"/>
    <col min="13324" max="13327" width="11.42578125" style="111"/>
    <col min="13328" max="13328" width="14.28515625" style="111" customWidth="1"/>
    <col min="13329" max="13572" width="11.42578125" style="111"/>
    <col min="13573" max="13573" width="18.85546875" style="111" customWidth="1"/>
    <col min="13574" max="13574" width="13.85546875" style="111" customWidth="1"/>
    <col min="13575" max="13575" width="0" style="111" hidden="1" customWidth="1"/>
    <col min="13576" max="13576" width="10.28515625" style="111" customWidth="1"/>
    <col min="13577" max="13577" width="14.7109375" style="111" customWidth="1"/>
    <col min="13578" max="13578" width="18.140625" style="111" customWidth="1"/>
    <col min="13579" max="13579" width="8.85546875" style="111" customWidth="1"/>
    <col min="13580" max="13583" width="11.42578125" style="111"/>
    <col min="13584" max="13584" width="14.28515625" style="111" customWidth="1"/>
    <col min="13585" max="13828" width="11.42578125" style="111"/>
    <col min="13829" max="13829" width="18.85546875" style="111" customWidth="1"/>
    <col min="13830" max="13830" width="13.85546875" style="111" customWidth="1"/>
    <col min="13831" max="13831" width="0" style="111" hidden="1" customWidth="1"/>
    <col min="13832" max="13832" width="10.28515625" style="111" customWidth="1"/>
    <col min="13833" max="13833" width="14.7109375" style="111" customWidth="1"/>
    <col min="13834" max="13834" width="18.140625" style="111" customWidth="1"/>
    <col min="13835" max="13835" width="8.85546875" style="111" customWidth="1"/>
    <col min="13836" max="13839" width="11.42578125" style="111"/>
    <col min="13840" max="13840" width="14.28515625" style="111" customWidth="1"/>
    <col min="13841" max="14084" width="11.42578125" style="111"/>
    <col min="14085" max="14085" width="18.85546875" style="111" customWidth="1"/>
    <col min="14086" max="14086" width="13.85546875" style="111" customWidth="1"/>
    <col min="14087" max="14087" width="0" style="111" hidden="1" customWidth="1"/>
    <col min="14088" max="14088" width="10.28515625" style="111" customWidth="1"/>
    <col min="14089" max="14089" width="14.7109375" style="111" customWidth="1"/>
    <col min="14090" max="14090" width="18.140625" style="111" customWidth="1"/>
    <col min="14091" max="14091" width="8.85546875" style="111" customWidth="1"/>
    <col min="14092" max="14095" width="11.42578125" style="111"/>
    <col min="14096" max="14096" width="14.28515625" style="111" customWidth="1"/>
    <col min="14097" max="14340" width="11.42578125" style="111"/>
    <col min="14341" max="14341" width="18.85546875" style="111" customWidth="1"/>
    <col min="14342" max="14342" width="13.85546875" style="111" customWidth="1"/>
    <col min="14343" max="14343" width="0" style="111" hidden="1" customWidth="1"/>
    <col min="14344" max="14344" width="10.28515625" style="111" customWidth="1"/>
    <col min="14345" max="14345" width="14.7109375" style="111" customWidth="1"/>
    <col min="14346" max="14346" width="18.140625" style="111" customWidth="1"/>
    <col min="14347" max="14347" width="8.85546875" style="111" customWidth="1"/>
    <col min="14348" max="14351" width="11.42578125" style="111"/>
    <col min="14352" max="14352" width="14.28515625" style="111" customWidth="1"/>
    <col min="14353" max="14596" width="11.42578125" style="111"/>
    <col min="14597" max="14597" width="18.85546875" style="111" customWidth="1"/>
    <col min="14598" max="14598" width="13.85546875" style="111" customWidth="1"/>
    <col min="14599" max="14599" width="0" style="111" hidden="1" customWidth="1"/>
    <col min="14600" max="14600" width="10.28515625" style="111" customWidth="1"/>
    <col min="14601" max="14601" width="14.7109375" style="111" customWidth="1"/>
    <col min="14602" max="14602" width="18.140625" style="111" customWidth="1"/>
    <col min="14603" max="14603" width="8.85546875" style="111" customWidth="1"/>
    <col min="14604" max="14607" width="11.42578125" style="111"/>
    <col min="14608" max="14608" width="14.28515625" style="111" customWidth="1"/>
    <col min="14609" max="14852" width="11.42578125" style="111"/>
    <col min="14853" max="14853" width="18.85546875" style="111" customWidth="1"/>
    <col min="14854" max="14854" width="13.85546875" style="111" customWidth="1"/>
    <col min="14855" max="14855" width="0" style="111" hidden="1" customWidth="1"/>
    <col min="14856" max="14856" width="10.28515625" style="111" customWidth="1"/>
    <col min="14857" max="14857" width="14.7109375" style="111" customWidth="1"/>
    <col min="14858" max="14858" width="18.140625" style="111" customWidth="1"/>
    <col min="14859" max="14859" width="8.85546875" style="111" customWidth="1"/>
    <col min="14860" max="14863" width="11.42578125" style="111"/>
    <col min="14864" max="14864" width="14.28515625" style="111" customWidth="1"/>
    <col min="14865" max="15108" width="11.42578125" style="111"/>
    <col min="15109" max="15109" width="18.85546875" style="111" customWidth="1"/>
    <col min="15110" max="15110" width="13.85546875" style="111" customWidth="1"/>
    <col min="15111" max="15111" width="0" style="111" hidden="1" customWidth="1"/>
    <col min="15112" max="15112" width="10.28515625" style="111" customWidth="1"/>
    <col min="15113" max="15113" width="14.7109375" style="111" customWidth="1"/>
    <col min="15114" max="15114" width="18.140625" style="111" customWidth="1"/>
    <col min="15115" max="15115" width="8.85546875" style="111" customWidth="1"/>
    <col min="15116" max="15119" width="11.42578125" style="111"/>
    <col min="15120" max="15120" width="14.28515625" style="111" customWidth="1"/>
    <col min="15121" max="15364" width="11.42578125" style="111"/>
    <col min="15365" max="15365" width="18.85546875" style="111" customWidth="1"/>
    <col min="15366" max="15366" width="13.85546875" style="111" customWidth="1"/>
    <col min="15367" max="15367" width="0" style="111" hidden="1" customWidth="1"/>
    <col min="15368" max="15368" width="10.28515625" style="111" customWidth="1"/>
    <col min="15369" max="15369" width="14.7109375" style="111" customWidth="1"/>
    <col min="15370" max="15370" width="18.140625" style="111" customWidth="1"/>
    <col min="15371" max="15371" width="8.85546875" style="111" customWidth="1"/>
    <col min="15372" max="15375" width="11.42578125" style="111"/>
    <col min="15376" max="15376" width="14.28515625" style="111" customWidth="1"/>
    <col min="15377" max="15620" width="11.42578125" style="111"/>
    <col min="15621" max="15621" width="18.85546875" style="111" customWidth="1"/>
    <col min="15622" max="15622" width="13.85546875" style="111" customWidth="1"/>
    <col min="15623" max="15623" width="0" style="111" hidden="1" customWidth="1"/>
    <col min="15624" max="15624" width="10.28515625" style="111" customWidth="1"/>
    <col min="15625" max="15625" width="14.7109375" style="111" customWidth="1"/>
    <col min="15626" max="15626" width="18.140625" style="111" customWidth="1"/>
    <col min="15627" max="15627" width="8.85546875" style="111" customWidth="1"/>
    <col min="15628" max="15631" width="11.42578125" style="111"/>
    <col min="15632" max="15632" width="14.28515625" style="111" customWidth="1"/>
    <col min="15633" max="15876" width="11.42578125" style="111"/>
    <col min="15877" max="15877" width="18.85546875" style="111" customWidth="1"/>
    <col min="15878" max="15878" width="13.85546875" style="111" customWidth="1"/>
    <col min="15879" max="15879" width="0" style="111" hidden="1" customWidth="1"/>
    <col min="15880" max="15880" width="10.28515625" style="111" customWidth="1"/>
    <col min="15881" max="15881" width="14.7109375" style="111" customWidth="1"/>
    <col min="15882" max="15882" width="18.140625" style="111" customWidth="1"/>
    <col min="15883" max="15883" width="8.85546875" style="111" customWidth="1"/>
    <col min="15884" max="15887" width="11.42578125" style="111"/>
    <col min="15888" max="15888" width="14.28515625" style="111" customWidth="1"/>
    <col min="15889" max="16132" width="11.42578125" style="111"/>
    <col min="16133" max="16133" width="18.85546875" style="111" customWidth="1"/>
    <col min="16134" max="16134" width="13.85546875" style="111" customWidth="1"/>
    <col min="16135" max="16135" width="0" style="111" hidden="1" customWidth="1"/>
    <col min="16136" max="16136" width="10.28515625" style="111" customWidth="1"/>
    <col min="16137" max="16137" width="14.7109375" style="111" customWidth="1"/>
    <col min="16138" max="16138" width="18.140625" style="111" customWidth="1"/>
    <col min="16139" max="16139" width="8.85546875" style="111" customWidth="1"/>
    <col min="16140" max="16143" width="11.42578125" style="111"/>
    <col min="16144" max="16144" width="14.28515625" style="111" customWidth="1"/>
    <col min="16145" max="16384" width="11.42578125" style="111"/>
  </cols>
  <sheetData>
    <row r="7" spans="1:25" ht="14.25" customHeight="1" x14ac:dyDescent="0.2">
      <c r="A7" s="109"/>
      <c r="C7" s="1042" t="s">
        <v>369</v>
      </c>
      <c r="D7" s="1042"/>
      <c r="E7" s="1042"/>
      <c r="F7" s="1042"/>
      <c r="G7" s="1042"/>
      <c r="H7" s="1042"/>
      <c r="I7" s="1042"/>
      <c r="J7" s="1042"/>
      <c r="K7" s="1042"/>
      <c r="L7" s="29"/>
      <c r="M7" s="29"/>
    </row>
    <row r="8" spans="1:25" ht="14.25" customHeight="1" x14ac:dyDescent="0.2">
      <c r="A8" s="109"/>
      <c r="C8" s="1042" t="s">
        <v>461</v>
      </c>
      <c r="D8" s="1042"/>
      <c r="E8" s="1042"/>
      <c r="F8" s="1042"/>
      <c r="G8" s="1042"/>
      <c r="H8" s="1042"/>
      <c r="I8" s="1042"/>
      <c r="J8" s="1042"/>
      <c r="K8" s="1042"/>
      <c r="L8" s="29"/>
      <c r="M8" s="29"/>
      <c r="N8" s="68" t="s">
        <v>221</v>
      </c>
    </row>
    <row r="9" spans="1:25" ht="14.25" customHeight="1" x14ac:dyDescent="0.2">
      <c r="A9" s="109"/>
      <c r="C9" s="1042" t="s">
        <v>2896</v>
      </c>
      <c r="D9" s="1042"/>
      <c r="E9" s="1042"/>
      <c r="F9" s="1042"/>
      <c r="G9" s="1042"/>
      <c r="H9" s="1042"/>
      <c r="I9" s="1042"/>
      <c r="J9" s="1042"/>
      <c r="K9" s="1042"/>
      <c r="L9" s="29"/>
      <c r="M9" s="29"/>
    </row>
    <row r="10" spans="1:25" x14ac:dyDescent="0.2">
      <c r="A10" s="109"/>
      <c r="B10" s="155"/>
      <c r="C10" s="155"/>
      <c r="D10" s="155"/>
      <c r="E10" s="155"/>
      <c r="F10" s="155"/>
      <c r="G10" s="155"/>
      <c r="H10" s="155"/>
      <c r="I10" s="155"/>
      <c r="J10" s="155"/>
      <c r="K10" s="155"/>
      <c r="L10" s="155"/>
      <c r="M10" s="155"/>
    </row>
    <row r="11" spans="1:25" x14ac:dyDescent="0.2">
      <c r="C11" s="131"/>
      <c r="D11" s="157"/>
      <c r="E11" s="158"/>
      <c r="F11" s="157"/>
      <c r="G11" s="158"/>
      <c r="H11" s="158"/>
      <c r="I11" s="158"/>
      <c r="J11" s="158"/>
      <c r="R11" s="324"/>
      <c r="T11" s="111"/>
      <c r="U11" s="111"/>
      <c r="V11" s="111"/>
      <c r="W11" s="111"/>
      <c r="X11" s="111"/>
      <c r="Y11" s="111"/>
    </row>
    <row r="12" spans="1:25" x14ac:dyDescent="0.2">
      <c r="F12" s="154"/>
      <c r="R12" s="324"/>
      <c r="T12" s="111"/>
      <c r="U12" s="111"/>
      <c r="V12" s="111"/>
      <c r="W12" s="111"/>
      <c r="X12" s="111"/>
      <c r="Y12" s="111"/>
    </row>
    <row r="13" spans="1:25" x14ac:dyDescent="0.2">
      <c r="R13" s="324"/>
      <c r="T13" s="111"/>
      <c r="U13" s="111"/>
      <c r="V13" s="111"/>
      <c r="W13" s="111"/>
      <c r="X13" s="111"/>
      <c r="Y13" s="111"/>
    </row>
    <row r="14" spans="1:25" x14ac:dyDescent="0.2">
      <c r="R14" s="154"/>
      <c r="T14" s="111"/>
      <c r="U14" s="111"/>
      <c r="V14" s="111"/>
      <c r="W14" s="111"/>
      <c r="X14" s="111"/>
      <c r="Y14" s="111"/>
    </row>
    <row r="15" spans="1:25" x14ac:dyDescent="0.2">
      <c r="R15" s="154"/>
      <c r="T15" s="111"/>
      <c r="U15" s="111"/>
      <c r="V15" s="111"/>
      <c r="W15" s="111"/>
      <c r="X15" s="111"/>
      <c r="Y15" s="111"/>
    </row>
    <row r="16" spans="1:25" x14ac:dyDescent="0.2">
      <c r="R16" s="154"/>
      <c r="T16" s="111"/>
      <c r="U16" s="111"/>
      <c r="V16" s="111"/>
      <c r="W16" s="111"/>
      <c r="X16" s="111"/>
      <c r="Y16" s="111"/>
    </row>
    <row r="17" spans="12:25" x14ac:dyDescent="0.2">
      <c r="R17" s="154"/>
      <c r="T17" s="111"/>
      <c r="U17" s="111"/>
      <c r="V17" s="111"/>
      <c r="W17" s="111"/>
      <c r="X17" s="111"/>
      <c r="Y17" s="111"/>
    </row>
    <row r="18" spans="12:25" x14ac:dyDescent="0.2">
      <c r="R18" s="154"/>
      <c r="T18" s="111"/>
      <c r="U18" s="111"/>
      <c r="V18" s="111"/>
      <c r="W18" s="111"/>
      <c r="X18" s="111"/>
      <c r="Y18" s="111"/>
    </row>
    <row r="19" spans="12:25" x14ac:dyDescent="0.2">
      <c r="R19" s="154"/>
      <c r="T19" s="111"/>
      <c r="U19" s="111"/>
      <c r="V19" s="111"/>
      <c r="W19" s="111"/>
      <c r="X19" s="111"/>
      <c r="Y19" s="111"/>
    </row>
    <row r="20" spans="12:25" x14ac:dyDescent="0.2">
      <c r="R20" s="154"/>
      <c r="T20" s="111"/>
      <c r="U20" s="111"/>
      <c r="V20" s="111"/>
      <c r="W20" s="111"/>
      <c r="X20" s="111"/>
      <c r="Y20" s="111"/>
    </row>
    <row r="21" spans="12:25" x14ac:dyDescent="0.2">
      <c r="R21" s="154"/>
      <c r="T21" s="111"/>
      <c r="U21" s="111"/>
      <c r="V21" s="111"/>
      <c r="W21" s="111"/>
      <c r="X21" s="111"/>
      <c r="Y21" s="111"/>
    </row>
    <row r="22" spans="12:25" x14ac:dyDescent="0.2">
      <c r="R22" s="154"/>
      <c r="T22" s="111"/>
      <c r="U22" s="111"/>
      <c r="V22" s="111"/>
      <c r="W22" s="111"/>
      <c r="X22" s="111"/>
      <c r="Y22" s="111"/>
    </row>
    <row r="23" spans="12:25" x14ac:dyDescent="0.2">
      <c r="R23" s="154"/>
      <c r="T23" s="111"/>
      <c r="U23" s="111"/>
      <c r="V23" s="111"/>
      <c r="W23" s="111"/>
      <c r="X23" s="111"/>
      <c r="Y23" s="111"/>
    </row>
    <row r="32" spans="12:25" x14ac:dyDescent="0.2">
      <c r="L32" s="154" t="s">
        <v>208</v>
      </c>
    </row>
    <row r="35" spans="1:11" ht="27.75" customHeight="1" x14ac:dyDescent="0.2"/>
    <row r="36" spans="1:11" ht="27" customHeight="1" x14ac:dyDescent="0.2">
      <c r="A36" s="1044" t="s">
        <v>4308</v>
      </c>
      <c r="B36" s="1044"/>
      <c r="C36" s="1044"/>
      <c r="D36" s="1044"/>
      <c r="E36" s="1044"/>
      <c r="F36" s="1044"/>
      <c r="G36" s="1044"/>
      <c r="H36" s="1044"/>
      <c r="I36" s="1044"/>
      <c r="J36" s="1044"/>
      <c r="K36" s="1044"/>
    </row>
    <row r="37" spans="1:11" ht="6" customHeight="1" x14ac:dyDescent="0.2">
      <c r="A37" s="964"/>
      <c r="B37" s="964"/>
      <c r="C37" s="964"/>
      <c r="D37" s="964"/>
      <c r="E37" s="964"/>
      <c r="F37" s="964"/>
      <c r="G37" s="964"/>
      <c r="H37" s="964"/>
      <c r="I37" s="964"/>
      <c r="J37" s="964"/>
      <c r="K37" s="964"/>
    </row>
    <row r="38" spans="1:11" ht="25.5" customHeight="1" x14ac:dyDescent="0.2">
      <c r="A38" s="1044" t="s">
        <v>4309</v>
      </c>
      <c r="B38" s="1044"/>
      <c r="C38" s="1044"/>
      <c r="D38" s="1044"/>
      <c r="E38" s="1044"/>
      <c r="F38" s="1044"/>
      <c r="G38" s="1044"/>
      <c r="H38" s="1044"/>
      <c r="I38" s="1044"/>
      <c r="J38" s="1044"/>
      <c r="K38" s="1044"/>
    </row>
    <row r="40" spans="1:11" x14ac:dyDescent="0.2">
      <c r="A40" s="87" t="s">
        <v>2905</v>
      </c>
      <c r="C40" s="159"/>
    </row>
    <row r="48" spans="1:11" x14ac:dyDescent="0.2">
      <c r="E48" s="112"/>
      <c r="F48" s="112"/>
      <c r="G48" s="112"/>
      <c r="H48" s="112"/>
      <c r="I48" s="112"/>
      <c r="J48" s="112"/>
    </row>
  </sheetData>
  <mergeCells count="5">
    <mergeCell ref="A38:K38"/>
    <mergeCell ref="C7:K7"/>
    <mergeCell ref="C8:K8"/>
    <mergeCell ref="C9:K9"/>
    <mergeCell ref="A36:K36"/>
  </mergeCells>
  <hyperlinks>
    <hyperlink ref="N8" location="INDICE!B26" display="INDICE"/>
  </hyperlinks>
  <printOptions horizontalCentered="1"/>
  <pageMargins left="0" right="0" top="1.1811023622047245" bottom="0" header="0" footer="0.19685039370078741"/>
  <pageSetup paperSize="9" scale="95" firstPageNumber="44" orientation="landscape" useFirstPageNumber="1" r:id="rId1"/>
  <headerFooter scaleWithDoc="0">
    <oddFooter>&amp;C&amp;P</oddFooter>
  </headerFooter>
  <drawing r:id="rId2"/>
  <legacyDrawingHF r:id="rId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K68"/>
  <sheetViews>
    <sheetView showGridLines="0" zoomScaleNormal="100" workbookViewId="0"/>
  </sheetViews>
  <sheetFormatPr baseColWidth="10" defaultRowHeight="12.75" x14ac:dyDescent="0.2"/>
  <cols>
    <col min="1" max="1" width="12.28515625" style="111" customWidth="1"/>
    <col min="2" max="2" width="19" style="111" customWidth="1"/>
    <col min="3" max="3" width="14.140625" style="111" customWidth="1"/>
    <col min="4" max="4" width="10.28515625" style="111" customWidth="1"/>
    <col min="5" max="5" width="13" style="111" customWidth="1"/>
    <col min="6" max="6" width="12.28515625" style="111" customWidth="1"/>
    <col min="7" max="7" width="10.85546875" style="111" customWidth="1"/>
    <col min="8" max="8" width="10.5703125" style="111" customWidth="1"/>
    <col min="9" max="9" width="12.5703125" style="111" customWidth="1"/>
    <col min="10" max="10" width="11.42578125" style="111" customWidth="1"/>
    <col min="11" max="11" width="11.42578125" style="111"/>
    <col min="12" max="12" width="13.5703125" style="111" bestFit="1" customWidth="1"/>
    <col min="13" max="256" width="11.42578125" style="111"/>
    <col min="257" max="257" width="12.28515625" style="111" customWidth="1"/>
    <col min="258" max="258" width="19" style="111" customWidth="1"/>
    <col min="259" max="259" width="14.140625" style="111" customWidth="1"/>
    <col min="260" max="260" width="0" style="111" hidden="1" customWidth="1"/>
    <col min="261" max="261" width="13" style="111" customWidth="1"/>
    <col min="262" max="262" width="12.28515625" style="111" customWidth="1"/>
    <col min="263" max="263" width="10.85546875" style="111" customWidth="1"/>
    <col min="264" max="264" width="10.5703125" style="111" customWidth="1"/>
    <col min="265" max="265" width="12.5703125" style="111" customWidth="1"/>
    <col min="266" max="266" width="11.42578125" style="111" customWidth="1"/>
    <col min="267" max="267" width="11.42578125" style="111"/>
    <col min="268" max="268" width="13.5703125" style="111" bestFit="1" customWidth="1"/>
    <col min="269" max="512" width="11.42578125" style="111"/>
    <col min="513" max="513" width="12.28515625" style="111" customWidth="1"/>
    <col min="514" max="514" width="19" style="111" customWidth="1"/>
    <col min="515" max="515" width="14.140625" style="111" customWidth="1"/>
    <col min="516" max="516" width="0" style="111" hidden="1" customWidth="1"/>
    <col min="517" max="517" width="13" style="111" customWidth="1"/>
    <col min="518" max="518" width="12.28515625" style="111" customWidth="1"/>
    <col min="519" max="519" width="10.85546875" style="111" customWidth="1"/>
    <col min="520" max="520" width="10.5703125" style="111" customWidth="1"/>
    <col min="521" max="521" width="12.5703125" style="111" customWidth="1"/>
    <col min="522" max="522" width="11.42578125" style="111" customWidth="1"/>
    <col min="523" max="523" width="11.42578125" style="111"/>
    <col min="524" max="524" width="13.5703125" style="111" bestFit="1" customWidth="1"/>
    <col min="525" max="768" width="11.42578125" style="111"/>
    <col min="769" max="769" width="12.28515625" style="111" customWidth="1"/>
    <col min="770" max="770" width="19" style="111" customWidth="1"/>
    <col min="771" max="771" width="14.140625" style="111" customWidth="1"/>
    <col min="772" max="772" width="0" style="111" hidden="1" customWidth="1"/>
    <col min="773" max="773" width="13" style="111" customWidth="1"/>
    <col min="774" max="774" width="12.28515625" style="111" customWidth="1"/>
    <col min="775" max="775" width="10.85546875" style="111" customWidth="1"/>
    <col min="776" max="776" width="10.5703125" style="111" customWidth="1"/>
    <col min="777" max="777" width="12.5703125" style="111" customWidth="1"/>
    <col min="778" max="778" width="11.42578125" style="111" customWidth="1"/>
    <col min="779" max="779" width="11.42578125" style="111"/>
    <col min="780" max="780" width="13.5703125" style="111" bestFit="1" customWidth="1"/>
    <col min="781" max="1024" width="11.42578125" style="111"/>
    <col min="1025" max="1025" width="12.28515625" style="111" customWidth="1"/>
    <col min="1026" max="1026" width="19" style="111" customWidth="1"/>
    <col min="1027" max="1027" width="14.140625" style="111" customWidth="1"/>
    <col min="1028" max="1028" width="0" style="111" hidden="1" customWidth="1"/>
    <col min="1029" max="1029" width="13" style="111" customWidth="1"/>
    <col min="1030" max="1030" width="12.28515625" style="111" customWidth="1"/>
    <col min="1031" max="1031" width="10.85546875" style="111" customWidth="1"/>
    <col min="1032" max="1032" width="10.5703125" style="111" customWidth="1"/>
    <col min="1033" max="1033" width="12.5703125" style="111" customWidth="1"/>
    <col min="1034" max="1034" width="11.42578125" style="111" customWidth="1"/>
    <col min="1035" max="1035" width="11.42578125" style="111"/>
    <col min="1036" max="1036" width="13.5703125" style="111" bestFit="1" customWidth="1"/>
    <col min="1037" max="1280" width="11.42578125" style="111"/>
    <col min="1281" max="1281" width="12.28515625" style="111" customWidth="1"/>
    <col min="1282" max="1282" width="19" style="111" customWidth="1"/>
    <col min="1283" max="1283" width="14.140625" style="111" customWidth="1"/>
    <col min="1284" max="1284" width="0" style="111" hidden="1" customWidth="1"/>
    <col min="1285" max="1285" width="13" style="111" customWidth="1"/>
    <col min="1286" max="1286" width="12.28515625" style="111" customWidth="1"/>
    <col min="1287" max="1287" width="10.85546875" style="111" customWidth="1"/>
    <col min="1288" max="1288" width="10.5703125" style="111" customWidth="1"/>
    <col min="1289" max="1289" width="12.5703125" style="111" customWidth="1"/>
    <col min="1290" max="1290" width="11.42578125" style="111" customWidth="1"/>
    <col min="1291" max="1291" width="11.42578125" style="111"/>
    <col min="1292" max="1292" width="13.5703125" style="111" bestFit="1" customWidth="1"/>
    <col min="1293" max="1536" width="11.42578125" style="111"/>
    <col min="1537" max="1537" width="12.28515625" style="111" customWidth="1"/>
    <col min="1538" max="1538" width="19" style="111" customWidth="1"/>
    <col min="1539" max="1539" width="14.140625" style="111" customWidth="1"/>
    <col min="1540" max="1540" width="0" style="111" hidden="1" customWidth="1"/>
    <col min="1541" max="1541" width="13" style="111" customWidth="1"/>
    <col min="1542" max="1542" width="12.28515625" style="111" customWidth="1"/>
    <col min="1543" max="1543" width="10.85546875" style="111" customWidth="1"/>
    <col min="1544" max="1544" width="10.5703125" style="111" customWidth="1"/>
    <col min="1545" max="1545" width="12.5703125" style="111" customWidth="1"/>
    <col min="1546" max="1546" width="11.42578125" style="111" customWidth="1"/>
    <col min="1547" max="1547" width="11.42578125" style="111"/>
    <col min="1548" max="1548" width="13.5703125" style="111" bestFit="1" customWidth="1"/>
    <col min="1549" max="1792" width="11.42578125" style="111"/>
    <col min="1793" max="1793" width="12.28515625" style="111" customWidth="1"/>
    <col min="1794" max="1794" width="19" style="111" customWidth="1"/>
    <col min="1795" max="1795" width="14.140625" style="111" customWidth="1"/>
    <col min="1796" max="1796" width="0" style="111" hidden="1" customWidth="1"/>
    <col min="1797" max="1797" width="13" style="111" customWidth="1"/>
    <col min="1798" max="1798" width="12.28515625" style="111" customWidth="1"/>
    <col min="1799" max="1799" width="10.85546875" style="111" customWidth="1"/>
    <col min="1800" max="1800" width="10.5703125" style="111" customWidth="1"/>
    <col min="1801" max="1801" width="12.5703125" style="111" customWidth="1"/>
    <col min="1802" max="1802" width="11.42578125" style="111" customWidth="1"/>
    <col min="1803" max="1803" width="11.42578125" style="111"/>
    <col min="1804" max="1804" width="13.5703125" style="111" bestFit="1" customWidth="1"/>
    <col min="1805" max="2048" width="11.42578125" style="111"/>
    <col min="2049" max="2049" width="12.28515625" style="111" customWidth="1"/>
    <col min="2050" max="2050" width="19" style="111" customWidth="1"/>
    <col min="2051" max="2051" width="14.140625" style="111" customWidth="1"/>
    <col min="2052" max="2052" width="0" style="111" hidden="1" customWidth="1"/>
    <col min="2053" max="2053" width="13" style="111" customWidth="1"/>
    <col min="2054" max="2054" width="12.28515625" style="111" customWidth="1"/>
    <col min="2055" max="2055" width="10.85546875" style="111" customWidth="1"/>
    <col min="2056" max="2056" width="10.5703125" style="111" customWidth="1"/>
    <col min="2057" max="2057" width="12.5703125" style="111" customWidth="1"/>
    <col min="2058" max="2058" width="11.42578125" style="111" customWidth="1"/>
    <col min="2059" max="2059" width="11.42578125" style="111"/>
    <col min="2060" max="2060" width="13.5703125" style="111" bestFit="1" customWidth="1"/>
    <col min="2061" max="2304" width="11.42578125" style="111"/>
    <col min="2305" max="2305" width="12.28515625" style="111" customWidth="1"/>
    <col min="2306" max="2306" width="19" style="111" customWidth="1"/>
    <col min="2307" max="2307" width="14.140625" style="111" customWidth="1"/>
    <col min="2308" max="2308" width="0" style="111" hidden="1" customWidth="1"/>
    <col min="2309" max="2309" width="13" style="111" customWidth="1"/>
    <col min="2310" max="2310" width="12.28515625" style="111" customWidth="1"/>
    <col min="2311" max="2311" width="10.85546875" style="111" customWidth="1"/>
    <col min="2312" max="2312" width="10.5703125" style="111" customWidth="1"/>
    <col min="2313" max="2313" width="12.5703125" style="111" customWidth="1"/>
    <col min="2314" max="2314" width="11.42578125" style="111" customWidth="1"/>
    <col min="2315" max="2315" width="11.42578125" style="111"/>
    <col min="2316" max="2316" width="13.5703125" style="111" bestFit="1" customWidth="1"/>
    <col min="2317" max="2560" width="11.42578125" style="111"/>
    <col min="2561" max="2561" width="12.28515625" style="111" customWidth="1"/>
    <col min="2562" max="2562" width="19" style="111" customWidth="1"/>
    <col min="2563" max="2563" width="14.140625" style="111" customWidth="1"/>
    <col min="2564" max="2564" width="0" style="111" hidden="1" customWidth="1"/>
    <col min="2565" max="2565" width="13" style="111" customWidth="1"/>
    <col min="2566" max="2566" width="12.28515625" style="111" customWidth="1"/>
    <col min="2567" max="2567" width="10.85546875" style="111" customWidth="1"/>
    <col min="2568" max="2568" width="10.5703125" style="111" customWidth="1"/>
    <col min="2569" max="2569" width="12.5703125" style="111" customWidth="1"/>
    <col min="2570" max="2570" width="11.42578125" style="111" customWidth="1"/>
    <col min="2571" max="2571" width="11.42578125" style="111"/>
    <col min="2572" max="2572" width="13.5703125" style="111" bestFit="1" customWidth="1"/>
    <col min="2573" max="2816" width="11.42578125" style="111"/>
    <col min="2817" max="2817" width="12.28515625" style="111" customWidth="1"/>
    <col min="2818" max="2818" width="19" style="111" customWidth="1"/>
    <col min="2819" max="2819" width="14.140625" style="111" customWidth="1"/>
    <col min="2820" max="2820" width="0" style="111" hidden="1" customWidth="1"/>
    <col min="2821" max="2821" width="13" style="111" customWidth="1"/>
    <col min="2822" max="2822" width="12.28515625" style="111" customWidth="1"/>
    <col min="2823" max="2823" width="10.85546875" style="111" customWidth="1"/>
    <col min="2824" max="2824" width="10.5703125" style="111" customWidth="1"/>
    <col min="2825" max="2825" width="12.5703125" style="111" customWidth="1"/>
    <col min="2826" max="2826" width="11.42578125" style="111" customWidth="1"/>
    <col min="2827" max="2827" width="11.42578125" style="111"/>
    <col min="2828" max="2828" width="13.5703125" style="111" bestFit="1" customWidth="1"/>
    <col min="2829" max="3072" width="11.42578125" style="111"/>
    <col min="3073" max="3073" width="12.28515625" style="111" customWidth="1"/>
    <col min="3074" max="3074" width="19" style="111" customWidth="1"/>
    <col min="3075" max="3075" width="14.140625" style="111" customWidth="1"/>
    <col min="3076" max="3076" width="0" style="111" hidden="1" customWidth="1"/>
    <col min="3077" max="3077" width="13" style="111" customWidth="1"/>
    <col min="3078" max="3078" width="12.28515625" style="111" customWidth="1"/>
    <col min="3079" max="3079" width="10.85546875" style="111" customWidth="1"/>
    <col min="3080" max="3080" width="10.5703125" style="111" customWidth="1"/>
    <col min="3081" max="3081" width="12.5703125" style="111" customWidth="1"/>
    <col min="3082" max="3082" width="11.42578125" style="111" customWidth="1"/>
    <col min="3083" max="3083" width="11.42578125" style="111"/>
    <col min="3084" max="3084" width="13.5703125" style="111" bestFit="1" customWidth="1"/>
    <col min="3085" max="3328" width="11.42578125" style="111"/>
    <col min="3329" max="3329" width="12.28515625" style="111" customWidth="1"/>
    <col min="3330" max="3330" width="19" style="111" customWidth="1"/>
    <col min="3331" max="3331" width="14.140625" style="111" customWidth="1"/>
    <col min="3332" max="3332" width="0" style="111" hidden="1" customWidth="1"/>
    <col min="3333" max="3333" width="13" style="111" customWidth="1"/>
    <col min="3334" max="3334" width="12.28515625" style="111" customWidth="1"/>
    <col min="3335" max="3335" width="10.85546875" style="111" customWidth="1"/>
    <col min="3336" max="3336" width="10.5703125" style="111" customWidth="1"/>
    <col min="3337" max="3337" width="12.5703125" style="111" customWidth="1"/>
    <col min="3338" max="3338" width="11.42578125" style="111" customWidth="1"/>
    <col min="3339" max="3339" width="11.42578125" style="111"/>
    <col min="3340" max="3340" width="13.5703125" style="111" bestFit="1" customWidth="1"/>
    <col min="3341" max="3584" width="11.42578125" style="111"/>
    <col min="3585" max="3585" width="12.28515625" style="111" customWidth="1"/>
    <col min="3586" max="3586" width="19" style="111" customWidth="1"/>
    <col min="3587" max="3587" width="14.140625" style="111" customWidth="1"/>
    <col min="3588" max="3588" width="0" style="111" hidden="1" customWidth="1"/>
    <col min="3589" max="3589" width="13" style="111" customWidth="1"/>
    <col min="3590" max="3590" width="12.28515625" style="111" customWidth="1"/>
    <col min="3591" max="3591" width="10.85546875" style="111" customWidth="1"/>
    <col min="3592" max="3592" width="10.5703125" style="111" customWidth="1"/>
    <col min="3593" max="3593" width="12.5703125" style="111" customWidth="1"/>
    <col min="3594" max="3594" width="11.42578125" style="111" customWidth="1"/>
    <col min="3595" max="3595" width="11.42578125" style="111"/>
    <col min="3596" max="3596" width="13.5703125" style="111" bestFit="1" customWidth="1"/>
    <col min="3597" max="3840" width="11.42578125" style="111"/>
    <col min="3841" max="3841" width="12.28515625" style="111" customWidth="1"/>
    <col min="3842" max="3842" width="19" style="111" customWidth="1"/>
    <col min="3843" max="3843" width="14.140625" style="111" customWidth="1"/>
    <col min="3844" max="3844" width="0" style="111" hidden="1" customWidth="1"/>
    <col min="3845" max="3845" width="13" style="111" customWidth="1"/>
    <col min="3846" max="3846" width="12.28515625" style="111" customWidth="1"/>
    <col min="3847" max="3847" width="10.85546875" style="111" customWidth="1"/>
    <col min="3848" max="3848" width="10.5703125" style="111" customWidth="1"/>
    <col min="3849" max="3849" width="12.5703125" style="111" customWidth="1"/>
    <col min="3850" max="3850" width="11.42578125" style="111" customWidth="1"/>
    <col min="3851" max="3851" width="11.42578125" style="111"/>
    <col min="3852" max="3852" width="13.5703125" style="111" bestFit="1" customWidth="1"/>
    <col min="3853" max="4096" width="11.42578125" style="111"/>
    <col min="4097" max="4097" width="12.28515625" style="111" customWidth="1"/>
    <col min="4098" max="4098" width="19" style="111" customWidth="1"/>
    <col min="4099" max="4099" width="14.140625" style="111" customWidth="1"/>
    <col min="4100" max="4100" width="0" style="111" hidden="1" customWidth="1"/>
    <col min="4101" max="4101" width="13" style="111" customWidth="1"/>
    <col min="4102" max="4102" width="12.28515625" style="111" customWidth="1"/>
    <col min="4103" max="4103" width="10.85546875" style="111" customWidth="1"/>
    <col min="4104" max="4104" width="10.5703125" style="111" customWidth="1"/>
    <col min="4105" max="4105" width="12.5703125" style="111" customWidth="1"/>
    <col min="4106" max="4106" width="11.42578125" style="111" customWidth="1"/>
    <col min="4107" max="4107" width="11.42578125" style="111"/>
    <col min="4108" max="4108" width="13.5703125" style="111" bestFit="1" customWidth="1"/>
    <col min="4109" max="4352" width="11.42578125" style="111"/>
    <col min="4353" max="4353" width="12.28515625" style="111" customWidth="1"/>
    <col min="4354" max="4354" width="19" style="111" customWidth="1"/>
    <col min="4355" max="4355" width="14.140625" style="111" customWidth="1"/>
    <col min="4356" max="4356" width="0" style="111" hidden="1" customWidth="1"/>
    <col min="4357" max="4357" width="13" style="111" customWidth="1"/>
    <col min="4358" max="4358" width="12.28515625" style="111" customWidth="1"/>
    <col min="4359" max="4359" width="10.85546875" style="111" customWidth="1"/>
    <col min="4360" max="4360" width="10.5703125" style="111" customWidth="1"/>
    <col min="4361" max="4361" width="12.5703125" style="111" customWidth="1"/>
    <col min="4362" max="4362" width="11.42578125" style="111" customWidth="1"/>
    <col min="4363" max="4363" width="11.42578125" style="111"/>
    <col min="4364" max="4364" width="13.5703125" style="111" bestFit="1" customWidth="1"/>
    <col min="4365" max="4608" width="11.42578125" style="111"/>
    <col min="4609" max="4609" width="12.28515625" style="111" customWidth="1"/>
    <col min="4610" max="4610" width="19" style="111" customWidth="1"/>
    <col min="4611" max="4611" width="14.140625" style="111" customWidth="1"/>
    <col min="4612" max="4612" width="0" style="111" hidden="1" customWidth="1"/>
    <col min="4613" max="4613" width="13" style="111" customWidth="1"/>
    <col min="4614" max="4614" width="12.28515625" style="111" customWidth="1"/>
    <col min="4615" max="4615" width="10.85546875" style="111" customWidth="1"/>
    <col min="4616" max="4616" width="10.5703125" style="111" customWidth="1"/>
    <col min="4617" max="4617" width="12.5703125" style="111" customWidth="1"/>
    <col min="4618" max="4618" width="11.42578125" style="111" customWidth="1"/>
    <col min="4619" max="4619" width="11.42578125" style="111"/>
    <col min="4620" max="4620" width="13.5703125" style="111" bestFit="1" customWidth="1"/>
    <col min="4621" max="4864" width="11.42578125" style="111"/>
    <col min="4865" max="4865" width="12.28515625" style="111" customWidth="1"/>
    <col min="4866" max="4866" width="19" style="111" customWidth="1"/>
    <col min="4867" max="4867" width="14.140625" style="111" customWidth="1"/>
    <col min="4868" max="4868" width="0" style="111" hidden="1" customWidth="1"/>
    <col min="4869" max="4869" width="13" style="111" customWidth="1"/>
    <col min="4870" max="4870" width="12.28515625" style="111" customWidth="1"/>
    <col min="4871" max="4871" width="10.85546875" style="111" customWidth="1"/>
    <col min="4872" max="4872" width="10.5703125" style="111" customWidth="1"/>
    <col min="4873" max="4873" width="12.5703125" style="111" customWidth="1"/>
    <col min="4874" max="4874" width="11.42578125" style="111" customWidth="1"/>
    <col min="4875" max="4875" width="11.42578125" style="111"/>
    <col min="4876" max="4876" width="13.5703125" style="111" bestFit="1" customWidth="1"/>
    <col min="4877" max="5120" width="11.42578125" style="111"/>
    <col min="5121" max="5121" width="12.28515625" style="111" customWidth="1"/>
    <col min="5122" max="5122" width="19" style="111" customWidth="1"/>
    <col min="5123" max="5123" width="14.140625" style="111" customWidth="1"/>
    <col min="5124" max="5124" width="0" style="111" hidden="1" customWidth="1"/>
    <col min="5125" max="5125" width="13" style="111" customWidth="1"/>
    <col min="5126" max="5126" width="12.28515625" style="111" customWidth="1"/>
    <col min="5127" max="5127" width="10.85546875" style="111" customWidth="1"/>
    <col min="5128" max="5128" width="10.5703125" style="111" customWidth="1"/>
    <col min="5129" max="5129" width="12.5703125" style="111" customWidth="1"/>
    <col min="5130" max="5130" width="11.42578125" style="111" customWidth="1"/>
    <col min="5131" max="5131" width="11.42578125" style="111"/>
    <col min="5132" max="5132" width="13.5703125" style="111" bestFit="1" customWidth="1"/>
    <col min="5133" max="5376" width="11.42578125" style="111"/>
    <col min="5377" max="5377" width="12.28515625" style="111" customWidth="1"/>
    <col min="5378" max="5378" width="19" style="111" customWidth="1"/>
    <col min="5379" max="5379" width="14.140625" style="111" customWidth="1"/>
    <col min="5380" max="5380" width="0" style="111" hidden="1" customWidth="1"/>
    <col min="5381" max="5381" width="13" style="111" customWidth="1"/>
    <col min="5382" max="5382" width="12.28515625" style="111" customWidth="1"/>
    <col min="5383" max="5383" width="10.85546875" style="111" customWidth="1"/>
    <col min="5384" max="5384" width="10.5703125" style="111" customWidth="1"/>
    <col min="5385" max="5385" width="12.5703125" style="111" customWidth="1"/>
    <col min="5386" max="5386" width="11.42578125" style="111" customWidth="1"/>
    <col min="5387" max="5387" width="11.42578125" style="111"/>
    <col min="5388" max="5388" width="13.5703125" style="111" bestFit="1" customWidth="1"/>
    <col min="5389" max="5632" width="11.42578125" style="111"/>
    <col min="5633" max="5633" width="12.28515625" style="111" customWidth="1"/>
    <col min="5634" max="5634" width="19" style="111" customWidth="1"/>
    <col min="5635" max="5635" width="14.140625" style="111" customWidth="1"/>
    <col min="5636" max="5636" width="0" style="111" hidden="1" customWidth="1"/>
    <col min="5637" max="5637" width="13" style="111" customWidth="1"/>
    <col min="5638" max="5638" width="12.28515625" style="111" customWidth="1"/>
    <col min="5639" max="5639" width="10.85546875" style="111" customWidth="1"/>
    <col min="5640" max="5640" width="10.5703125" style="111" customWidth="1"/>
    <col min="5641" max="5641" width="12.5703125" style="111" customWidth="1"/>
    <col min="5642" max="5642" width="11.42578125" style="111" customWidth="1"/>
    <col min="5643" max="5643" width="11.42578125" style="111"/>
    <col min="5644" max="5644" width="13.5703125" style="111" bestFit="1" customWidth="1"/>
    <col min="5645" max="5888" width="11.42578125" style="111"/>
    <col min="5889" max="5889" width="12.28515625" style="111" customWidth="1"/>
    <col min="5890" max="5890" width="19" style="111" customWidth="1"/>
    <col min="5891" max="5891" width="14.140625" style="111" customWidth="1"/>
    <col min="5892" max="5892" width="0" style="111" hidden="1" customWidth="1"/>
    <col min="5893" max="5893" width="13" style="111" customWidth="1"/>
    <col min="5894" max="5894" width="12.28515625" style="111" customWidth="1"/>
    <col min="5895" max="5895" width="10.85546875" style="111" customWidth="1"/>
    <col min="5896" max="5896" width="10.5703125" style="111" customWidth="1"/>
    <col min="5897" max="5897" width="12.5703125" style="111" customWidth="1"/>
    <col min="5898" max="5898" width="11.42578125" style="111" customWidth="1"/>
    <col min="5899" max="5899" width="11.42578125" style="111"/>
    <col min="5900" max="5900" width="13.5703125" style="111" bestFit="1" customWidth="1"/>
    <col min="5901" max="6144" width="11.42578125" style="111"/>
    <col min="6145" max="6145" width="12.28515625" style="111" customWidth="1"/>
    <col min="6146" max="6146" width="19" style="111" customWidth="1"/>
    <col min="6147" max="6147" width="14.140625" style="111" customWidth="1"/>
    <col min="6148" max="6148" width="0" style="111" hidden="1" customWidth="1"/>
    <col min="6149" max="6149" width="13" style="111" customWidth="1"/>
    <col min="6150" max="6150" width="12.28515625" style="111" customWidth="1"/>
    <col min="6151" max="6151" width="10.85546875" style="111" customWidth="1"/>
    <col min="6152" max="6152" width="10.5703125" style="111" customWidth="1"/>
    <col min="6153" max="6153" width="12.5703125" style="111" customWidth="1"/>
    <col min="6154" max="6154" width="11.42578125" style="111" customWidth="1"/>
    <col min="6155" max="6155" width="11.42578125" style="111"/>
    <col min="6156" max="6156" width="13.5703125" style="111" bestFit="1" customWidth="1"/>
    <col min="6157" max="6400" width="11.42578125" style="111"/>
    <col min="6401" max="6401" width="12.28515625" style="111" customWidth="1"/>
    <col min="6402" max="6402" width="19" style="111" customWidth="1"/>
    <col min="6403" max="6403" width="14.140625" style="111" customWidth="1"/>
    <col min="6404" max="6404" width="0" style="111" hidden="1" customWidth="1"/>
    <col min="6405" max="6405" width="13" style="111" customWidth="1"/>
    <col min="6406" max="6406" width="12.28515625" style="111" customWidth="1"/>
    <col min="6407" max="6407" width="10.85546875" style="111" customWidth="1"/>
    <col min="6408" max="6408" width="10.5703125" style="111" customWidth="1"/>
    <col min="6409" max="6409" width="12.5703125" style="111" customWidth="1"/>
    <col min="6410" max="6410" width="11.42578125" style="111" customWidth="1"/>
    <col min="6411" max="6411" width="11.42578125" style="111"/>
    <col min="6412" max="6412" width="13.5703125" style="111" bestFit="1" customWidth="1"/>
    <col min="6413" max="6656" width="11.42578125" style="111"/>
    <col min="6657" max="6657" width="12.28515625" style="111" customWidth="1"/>
    <col min="6658" max="6658" width="19" style="111" customWidth="1"/>
    <col min="6659" max="6659" width="14.140625" style="111" customWidth="1"/>
    <col min="6660" max="6660" width="0" style="111" hidden="1" customWidth="1"/>
    <col min="6661" max="6661" width="13" style="111" customWidth="1"/>
    <col min="6662" max="6662" width="12.28515625" style="111" customWidth="1"/>
    <col min="6663" max="6663" width="10.85546875" style="111" customWidth="1"/>
    <col min="6664" max="6664" width="10.5703125" style="111" customWidth="1"/>
    <col min="6665" max="6665" width="12.5703125" style="111" customWidth="1"/>
    <col min="6666" max="6666" width="11.42578125" style="111" customWidth="1"/>
    <col min="6667" max="6667" width="11.42578125" style="111"/>
    <col min="6668" max="6668" width="13.5703125" style="111" bestFit="1" customWidth="1"/>
    <col min="6669" max="6912" width="11.42578125" style="111"/>
    <col min="6913" max="6913" width="12.28515625" style="111" customWidth="1"/>
    <col min="6914" max="6914" width="19" style="111" customWidth="1"/>
    <col min="6915" max="6915" width="14.140625" style="111" customWidth="1"/>
    <col min="6916" max="6916" width="0" style="111" hidden="1" customWidth="1"/>
    <col min="6917" max="6917" width="13" style="111" customWidth="1"/>
    <col min="6918" max="6918" width="12.28515625" style="111" customWidth="1"/>
    <col min="6919" max="6919" width="10.85546875" style="111" customWidth="1"/>
    <col min="6920" max="6920" width="10.5703125" style="111" customWidth="1"/>
    <col min="6921" max="6921" width="12.5703125" style="111" customWidth="1"/>
    <col min="6922" max="6922" width="11.42578125" style="111" customWidth="1"/>
    <col min="6923" max="6923" width="11.42578125" style="111"/>
    <col min="6924" max="6924" width="13.5703125" style="111" bestFit="1" customWidth="1"/>
    <col min="6925" max="7168" width="11.42578125" style="111"/>
    <col min="7169" max="7169" width="12.28515625" style="111" customWidth="1"/>
    <col min="7170" max="7170" width="19" style="111" customWidth="1"/>
    <col min="7171" max="7171" width="14.140625" style="111" customWidth="1"/>
    <col min="7172" max="7172" width="0" style="111" hidden="1" customWidth="1"/>
    <col min="7173" max="7173" width="13" style="111" customWidth="1"/>
    <col min="7174" max="7174" width="12.28515625" style="111" customWidth="1"/>
    <col min="7175" max="7175" width="10.85546875" style="111" customWidth="1"/>
    <col min="7176" max="7176" width="10.5703125" style="111" customWidth="1"/>
    <col min="7177" max="7177" width="12.5703125" style="111" customWidth="1"/>
    <col min="7178" max="7178" width="11.42578125" style="111" customWidth="1"/>
    <col min="7179" max="7179" width="11.42578125" style="111"/>
    <col min="7180" max="7180" width="13.5703125" style="111" bestFit="1" customWidth="1"/>
    <col min="7181" max="7424" width="11.42578125" style="111"/>
    <col min="7425" max="7425" width="12.28515625" style="111" customWidth="1"/>
    <col min="7426" max="7426" width="19" style="111" customWidth="1"/>
    <col min="7427" max="7427" width="14.140625" style="111" customWidth="1"/>
    <col min="7428" max="7428" width="0" style="111" hidden="1" customWidth="1"/>
    <col min="7429" max="7429" width="13" style="111" customWidth="1"/>
    <col min="7430" max="7430" width="12.28515625" style="111" customWidth="1"/>
    <col min="7431" max="7431" width="10.85546875" style="111" customWidth="1"/>
    <col min="7432" max="7432" width="10.5703125" style="111" customWidth="1"/>
    <col min="7433" max="7433" width="12.5703125" style="111" customWidth="1"/>
    <col min="7434" max="7434" width="11.42578125" style="111" customWidth="1"/>
    <col min="7435" max="7435" width="11.42578125" style="111"/>
    <col min="7436" max="7436" width="13.5703125" style="111" bestFit="1" customWidth="1"/>
    <col min="7437" max="7680" width="11.42578125" style="111"/>
    <col min="7681" max="7681" width="12.28515625" style="111" customWidth="1"/>
    <col min="7682" max="7682" width="19" style="111" customWidth="1"/>
    <col min="7683" max="7683" width="14.140625" style="111" customWidth="1"/>
    <col min="7684" max="7684" width="0" style="111" hidden="1" customWidth="1"/>
    <col min="7685" max="7685" width="13" style="111" customWidth="1"/>
    <col min="7686" max="7686" width="12.28515625" style="111" customWidth="1"/>
    <col min="7687" max="7687" width="10.85546875" style="111" customWidth="1"/>
    <col min="7688" max="7688" width="10.5703125" style="111" customWidth="1"/>
    <col min="7689" max="7689" width="12.5703125" style="111" customWidth="1"/>
    <col min="7690" max="7690" width="11.42578125" style="111" customWidth="1"/>
    <col min="7691" max="7691" width="11.42578125" style="111"/>
    <col min="7692" max="7692" width="13.5703125" style="111" bestFit="1" customWidth="1"/>
    <col min="7693" max="7936" width="11.42578125" style="111"/>
    <col min="7937" max="7937" width="12.28515625" style="111" customWidth="1"/>
    <col min="7938" max="7938" width="19" style="111" customWidth="1"/>
    <col min="7939" max="7939" width="14.140625" style="111" customWidth="1"/>
    <col min="7940" max="7940" width="0" style="111" hidden="1" customWidth="1"/>
    <col min="7941" max="7941" width="13" style="111" customWidth="1"/>
    <col min="7942" max="7942" width="12.28515625" style="111" customWidth="1"/>
    <col min="7943" max="7943" width="10.85546875" style="111" customWidth="1"/>
    <col min="7944" max="7944" width="10.5703125" style="111" customWidth="1"/>
    <col min="7945" max="7945" width="12.5703125" style="111" customWidth="1"/>
    <col min="7946" max="7946" width="11.42578125" style="111" customWidth="1"/>
    <col min="7947" max="7947" width="11.42578125" style="111"/>
    <col min="7948" max="7948" width="13.5703125" style="111" bestFit="1" customWidth="1"/>
    <col min="7949" max="8192" width="11.42578125" style="111"/>
    <col min="8193" max="8193" width="12.28515625" style="111" customWidth="1"/>
    <col min="8194" max="8194" width="19" style="111" customWidth="1"/>
    <col min="8195" max="8195" width="14.140625" style="111" customWidth="1"/>
    <col min="8196" max="8196" width="0" style="111" hidden="1" customWidth="1"/>
    <col min="8197" max="8197" width="13" style="111" customWidth="1"/>
    <col min="8198" max="8198" width="12.28515625" style="111" customWidth="1"/>
    <col min="8199" max="8199" width="10.85546875" style="111" customWidth="1"/>
    <col min="8200" max="8200" width="10.5703125" style="111" customWidth="1"/>
    <col min="8201" max="8201" width="12.5703125" style="111" customWidth="1"/>
    <col min="8202" max="8202" width="11.42578125" style="111" customWidth="1"/>
    <col min="8203" max="8203" width="11.42578125" style="111"/>
    <col min="8204" max="8204" width="13.5703125" style="111" bestFit="1" customWidth="1"/>
    <col min="8205" max="8448" width="11.42578125" style="111"/>
    <col min="8449" max="8449" width="12.28515625" style="111" customWidth="1"/>
    <col min="8450" max="8450" width="19" style="111" customWidth="1"/>
    <col min="8451" max="8451" width="14.140625" style="111" customWidth="1"/>
    <col min="8452" max="8452" width="0" style="111" hidden="1" customWidth="1"/>
    <col min="8453" max="8453" width="13" style="111" customWidth="1"/>
    <col min="8454" max="8454" width="12.28515625" style="111" customWidth="1"/>
    <col min="8455" max="8455" width="10.85546875" style="111" customWidth="1"/>
    <col min="8456" max="8456" width="10.5703125" style="111" customWidth="1"/>
    <col min="8457" max="8457" width="12.5703125" style="111" customWidth="1"/>
    <col min="8458" max="8458" width="11.42578125" style="111" customWidth="1"/>
    <col min="8459" max="8459" width="11.42578125" style="111"/>
    <col min="8460" max="8460" width="13.5703125" style="111" bestFit="1" customWidth="1"/>
    <col min="8461" max="8704" width="11.42578125" style="111"/>
    <col min="8705" max="8705" width="12.28515625" style="111" customWidth="1"/>
    <col min="8706" max="8706" width="19" style="111" customWidth="1"/>
    <col min="8707" max="8707" width="14.140625" style="111" customWidth="1"/>
    <col min="8708" max="8708" width="0" style="111" hidden="1" customWidth="1"/>
    <col min="8709" max="8709" width="13" style="111" customWidth="1"/>
    <col min="8710" max="8710" width="12.28515625" style="111" customWidth="1"/>
    <col min="8711" max="8711" width="10.85546875" style="111" customWidth="1"/>
    <col min="8712" max="8712" width="10.5703125" style="111" customWidth="1"/>
    <col min="8713" max="8713" width="12.5703125" style="111" customWidth="1"/>
    <col min="8714" max="8714" width="11.42578125" style="111" customWidth="1"/>
    <col min="8715" max="8715" width="11.42578125" style="111"/>
    <col min="8716" max="8716" width="13.5703125" style="111" bestFit="1" customWidth="1"/>
    <col min="8717" max="8960" width="11.42578125" style="111"/>
    <col min="8961" max="8961" width="12.28515625" style="111" customWidth="1"/>
    <col min="8962" max="8962" width="19" style="111" customWidth="1"/>
    <col min="8963" max="8963" width="14.140625" style="111" customWidth="1"/>
    <col min="8964" max="8964" width="0" style="111" hidden="1" customWidth="1"/>
    <col min="8965" max="8965" width="13" style="111" customWidth="1"/>
    <col min="8966" max="8966" width="12.28515625" style="111" customWidth="1"/>
    <col min="8967" max="8967" width="10.85546875" style="111" customWidth="1"/>
    <col min="8968" max="8968" width="10.5703125" style="111" customWidth="1"/>
    <col min="8969" max="8969" width="12.5703125" style="111" customWidth="1"/>
    <col min="8970" max="8970" width="11.42578125" style="111" customWidth="1"/>
    <col min="8971" max="8971" width="11.42578125" style="111"/>
    <col min="8972" max="8972" width="13.5703125" style="111" bestFit="1" customWidth="1"/>
    <col min="8973" max="9216" width="11.42578125" style="111"/>
    <col min="9217" max="9217" width="12.28515625" style="111" customWidth="1"/>
    <col min="9218" max="9218" width="19" style="111" customWidth="1"/>
    <col min="9219" max="9219" width="14.140625" style="111" customWidth="1"/>
    <col min="9220" max="9220" width="0" style="111" hidden="1" customWidth="1"/>
    <col min="9221" max="9221" width="13" style="111" customWidth="1"/>
    <col min="9222" max="9222" width="12.28515625" style="111" customWidth="1"/>
    <col min="9223" max="9223" width="10.85546875" style="111" customWidth="1"/>
    <col min="9224" max="9224" width="10.5703125" style="111" customWidth="1"/>
    <col min="9225" max="9225" width="12.5703125" style="111" customWidth="1"/>
    <col min="9226" max="9226" width="11.42578125" style="111" customWidth="1"/>
    <col min="9227" max="9227" width="11.42578125" style="111"/>
    <col min="9228" max="9228" width="13.5703125" style="111" bestFit="1" customWidth="1"/>
    <col min="9229" max="9472" width="11.42578125" style="111"/>
    <col min="9473" max="9473" width="12.28515625" style="111" customWidth="1"/>
    <col min="9474" max="9474" width="19" style="111" customWidth="1"/>
    <col min="9475" max="9475" width="14.140625" style="111" customWidth="1"/>
    <col min="9476" max="9476" width="0" style="111" hidden="1" customWidth="1"/>
    <col min="9477" max="9477" width="13" style="111" customWidth="1"/>
    <col min="9478" max="9478" width="12.28515625" style="111" customWidth="1"/>
    <col min="9479" max="9479" width="10.85546875" style="111" customWidth="1"/>
    <col min="9480" max="9480" width="10.5703125" style="111" customWidth="1"/>
    <col min="9481" max="9481" width="12.5703125" style="111" customWidth="1"/>
    <col min="9482" max="9482" width="11.42578125" style="111" customWidth="1"/>
    <col min="9483" max="9483" width="11.42578125" style="111"/>
    <col min="9484" max="9484" width="13.5703125" style="111" bestFit="1" customWidth="1"/>
    <col min="9485" max="9728" width="11.42578125" style="111"/>
    <col min="9729" max="9729" width="12.28515625" style="111" customWidth="1"/>
    <col min="9730" max="9730" width="19" style="111" customWidth="1"/>
    <col min="9731" max="9731" width="14.140625" style="111" customWidth="1"/>
    <col min="9732" max="9732" width="0" style="111" hidden="1" customWidth="1"/>
    <col min="9733" max="9733" width="13" style="111" customWidth="1"/>
    <col min="9734" max="9734" width="12.28515625" style="111" customWidth="1"/>
    <col min="9735" max="9735" width="10.85546875" style="111" customWidth="1"/>
    <col min="9736" max="9736" width="10.5703125" style="111" customWidth="1"/>
    <col min="9737" max="9737" width="12.5703125" style="111" customWidth="1"/>
    <col min="9738" max="9738" width="11.42578125" style="111" customWidth="1"/>
    <col min="9739" max="9739" width="11.42578125" style="111"/>
    <col min="9740" max="9740" width="13.5703125" style="111" bestFit="1" customWidth="1"/>
    <col min="9741" max="9984" width="11.42578125" style="111"/>
    <col min="9985" max="9985" width="12.28515625" style="111" customWidth="1"/>
    <col min="9986" max="9986" width="19" style="111" customWidth="1"/>
    <col min="9987" max="9987" width="14.140625" style="111" customWidth="1"/>
    <col min="9988" max="9988" width="0" style="111" hidden="1" customWidth="1"/>
    <col min="9989" max="9989" width="13" style="111" customWidth="1"/>
    <col min="9990" max="9990" width="12.28515625" style="111" customWidth="1"/>
    <col min="9991" max="9991" width="10.85546875" style="111" customWidth="1"/>
    <col min="9992" max="9992" width="10.5703125" style="111" customWidth="1"/>
    <col min="9993" max="9993" width="12.5703125" style="111" customWidth="1"/>
    <col min="9994" max="9994" width="11.42578125" style="111" customWidth="1"/>
    <col min="9995" max="9995" width="11.42578125" style="111"/>
    <col min="9996" max="9996" width="13.5703125" style="111" bestFit="1" customWidth="1"/>
    <col min="9997" max="10240" width="11.42578125" style="111"/>
    <col min="10241" max="10241" width="12.28515625" style="111" customWidth="1"/>
    <col min="10242" max="10242" width="19" style="111" customWidth="1"/>
    <col min="10243" max="10243" width="14.140625" style="111" customWidth="1"/>
    <col min="10244" max="10244" width="0" style="111" hidden="1" customWidth="1"/>
    <col min="10245" max="10245" width="13" style="111" customWidth="1"/>
    <col min="10246" max="10246" width="12.28515625" style="111" customWidth="1"/>
    <col min="10247" max="10247" width="10.85546875" style="111" customWidth="1"/>
    <col min="10248" max="10248" width="10.5703125" style="111" customWidth="1"/>
    <col min="10249" max="10249" width="12.5703125" style="111" customWidth="1"/>
    <col min="10250" max="10250" width="11.42578125" style="111" customWidth="1"/>
    <col min="10251" max="10251" width="11.42578125" style="111"/>
    <col min="10252" max="10252" width="13.5703125" style="111" bestFit="1" customWidth="1"/>
    <col min="10253" max="10496" width="11.42578125" style="111"/>
    <col min="10497" max="10497" width="12.28515625" style="111" customWidth="1"/>
    <col min="10498" max="10498" width="19" style="111" customWidth="1"/>
    <col min="10499" max="10499" width="14.140625" style="111" customWidth="1"/>
    <col min="10500" max="10500" width="0" style="111" hidden="1" customWidth="1"/>
    <col min="10501" max="10501" width="13" style="111" customWidth="1"/>
    <col min="10502" max="10502" width="12.28515625" style="111" customWidth="1"/>
    <col min="10503" max="10503" width="10.85546875" style="111" customWidth="1"/>
    <col min="10504" max="10504" width="10.5703125" style="111" customWidth="1"/>
    <col min="10505" max="10505" width="12.5703125" style="111" customWidth="1"/>
    <col min="10506" max="10506" width="11.42578125" style="111" customWidth="1"/>
    <col min="10507" max="10507" width="11.42578125" style="111"/>
    <col min="10508" max="10508" width="13.5703125" style="111" bestFit="1" customWidth="1"/>
    <col min="10509" max="10752" width="11.42578125" style="111"/>
    <col min="10753" max="10753" width="12.28515625" style="111" customWidth="1"/>
    <col min="10754" max="10754" width="19" style="111" customWidth="1"/>
    <col min="10755" max="10755" width="14.140625" style="111" customWidth="1"/>
    <col min="10756" max="10756" width="0" style="111" hidden="1" customWidth="1"/>
    <col min="10757" max="10757" width="13" style="111" customWidth="1"/>
    <col min="10758" max="10758" width="12.28515625" style="111" customWidth="1"/>
    <col min="10759" max="10759" width="10.85546875" style="111" customWidth="1"/>
    <col min="10760" max="10760" width="10.5703125" style="111" customWidth="1"/>
    <col min="10761" max="10761" width="12.5703125" style="111" customWidth="1"/>
    <col min="10762" max="10762" width="11.42578125" style="111" customWidth="1"/>
    <col min="10763" max="10763" width="11.42578125" style="111"/>
    <col min="10764" max="10764" width="13.5703125" style="111" bestFit="1" customWidth="1"/>
    <col min="10765" max="11008" width="11.42578125" style="111"/>
    <col min="11009" max="11009" width="12.28515625" style="111" customWidth="1"/>
    <col min="11010" max="11010" width="19" style="111" customWidth="1"/>
    <col min="11011" max="11011" width="14.140625" style="111" customWidth="1"/>
    <col min="11012" max="11012" width="0" style="111" hidden="1" customWidth="1"/>
    <col min="11013" max="11013" width="13" style="111" customWidth="1"/>
    <col min="11014" max="11014" width="12.28515625" style="111" customWidth="1"/>
    <col min="11015" max="11015" width="10.85546875" style="111" customWidth="1"/>
    <col min="11016" max="11016" width="10.5703125" style="111" customWidth="1"/>
    <col min="11017" max="11017" width="12.5703125" style="111" customWidth="1"/>
    <col min="11018" max="11018" width="11.42578125" style="111" customWidth="1"/>
    <col min="11019" max="11019" width="11.42578125" style="111"/>
    <col min="11020" max="11020" width="13.5703125" style="111" bestFit="1" customWidth="1"/>
    <col min="11021" max="11264" width="11.42578125" style="111"/>
    <col min="11265" max="11265" width="12.28515625" style="111" customWidth="1"/>
    <col min="11266" max="11266" width="19" style="111" customWidth="1"/>
    <col min="11267" max="11267" width="14.140625" style="111" customWidth="1"/>
    <col min="11268" max="11268" width="0" style="111" hidden="1" customWidth="1"/>
    <col min="11269" max="11269" width="13" style="111" customWidth="1"/>
    <col min="11270" max="11270" width="12.28515625" style="111" customWidth="1"/>
    <col min="11271" max="11271" width="10.85546875" style="111" customWidth="1"/>
    <col min="11272" max="11272" width="10.5703125" style="111" customWidth="1"/>
    <col min="11273" max="11273" width="12.5703125" style="111" customWidth="1"/>
    <col min="11274" max="11274" width="11.42578125" style="111" customWidth="1"/>
    <col min="11275" max="11275" width="11.42578125" style="111"/>
    <col min="11276" max="11276" width="13.5703125" style="111" bestFit="1" customWidth="1"/>
    <col min="11277" max="11520" width="11.42578125" style="111"/>
    <col min="11521" max="11521" width="12.28515625" style="111" customWidth="1"/>
    <col min="11522" max="11522" width="19" style="111" customWidth="1"/>
    <col min="11523" max="11523" width="14.140625" style="111" customWidth="1"/>
    <col min="11524" max="11524" width="0" style="111" hidden="1" customWidth="1"/>
    <col min="11525" max="11525" width="13" style="111" customWidth="1"/>
    <col min="11526" max="11526" width="12.28515625" style="111" customWidth="1"/>
    <col min="11527" max="11527" width="10.85546875" style="111" customWidth="1"/>
    <col min="11528" max="11528" width="10.5703125" style="111" customWidth="1"/>
    <col min="11529" max="11529" width="12.5703125" style="111" customWidth="1"/>
    <col min="11530" max="11530" width="11.42578125" style="111" customWidth="1"/>
    <col min="11531" max="11531" width="11.42578125" style="111"/>
    <col min="11532" max="11532" width="13.5703125" style="111" bestFit="1" customWidth="1"/>
    <col min="11533" max="11776" width="11.42578125" style="111"/>
    <col min="11777" max="11777" width="12.28515625" style="111" customWidth="1"/>
    <col min="11778" max="11778" width="19" style="111" customWidth="1"/>
    <col min="11779" max="11779" width="14.140625" style="111" customWidth="1"/>
    <col min="11780" max="11780" width="0" style="111" hidden="1" customWidth="1"/>
    <col min="11781" max="11781" width="13" style="111" customWidth="1"/>
    <col min="11782" max="11782" width="12.28515625" style="111" customWidth="1"/>
    <col min="11783" max="11783" width="10.85546875" style="111" customWidth="1"/>
    <col min="11784" max="11784" width="10.5703125" style="111" customWidth="1"/>
    <col min="11785" max="11785" width="12.5703125" style="111" customWidth="1"/>
    <col min="11786" max="11786" width="11.42578125" style="111" customWidth="1"/>
    <col min="11787" max="11787" width="11.42578125" style="111"/>
    <col min="11788" max="11788" width="13.5703125" style="111" bestFit="1" customWidth="1"/>
    <col min="11789" max="12032" width="11.42578125" style="111"/>
    <col min="12033" max="12033" width="12.28515625" style="111" customWidth="1"/>
    <col min="12034" max="12034" width="19" style="111" customWidth="1"/>
    <col min="12035" max="12035" width="14.140625" style="111" customWidth="1"/>
    <col min="12036" max="12036" width="0" style="111" hidden="1" customWidth="1"/>
    <col min="12037" max="12037" width="13" style="111" customWidth="1"/>
    <col min="12038" max="12038" width="12.28515625" style="111" customWidth="1"/>
    <col min="12039" max="12039" width="10.85546875" style="111" customWidth="1"/>
    <col min="12040" max="12040" width="10.5703125" style="111" customWidth="1"/>
    <col min="12041" max="12041" width="12.5703125" style="111" customWidth="1"/>
    <col min="12042" max="12042" width="11.42578125" style="111" customWidth="1"/>
    <col min="12043" max="12043" width="11.42578125" style="111"/>
    <col min="12044" max="12044" width="13.5703125" style="111" bestFit="1" customWidth="1"/>
    <col min="12045" max="12288" width="11.42578125" style="111"/>
    <col min="12289" max="12289" width="12.28515625" style="111" customWidth="1"/>
    <col min="12290" max="12290" width="19" style="111" customWidth="1"/>
    <col min="12291" max="12291" width="14.140625" style="111" customWidth="1"/>
    <col min="12292" max="12292" width="0" style="111" hidden="1" customWidth="1"/>
    <col min="12293" max="12293" width="13" style="111" customWidth="1"/>
    <col min="12294" max="12294" width="12.28515625" style="111" customWidth="1"/>
    <col min="12295" max="12295" width="10.85546875" style="111" customWidth="1"/>
    <col min="12296" max="12296" width="10.5703125" style="111" customWidth="1"/>
    <col min="12297" max="12297" width="12.5703125" style="111" customWidth="1"/>
    <col min="12298" max="12298" width="11.42578125" style="111" customWidth="1"/>
    <col min="12299" max="12299" width="11.42578125" style="111"/>
    <col min="12300" max="12300" width="13.5703125" style="111" bestFit="1" customWidth="1"/>
    <col min="12301" max="12544" width="11.42578125" style="111"/>
    <col min="12545" max="12545" width="12.28515625" style="111" customWidth="1"/>
    <col min="12546" max="12546" width="19" style="111" customWidth="1"/>
    <col min="12547" max="12547" width="14.140625" style="111" customWidth="1"/>
    <col min="12548" max="12548" width="0" style="111" hidden="1" customWidth="1"/>
    <col min="12549" max="12549" width="13" style="111" customWidth="1"/>
    <col min="12550" max="12550" width="12.28515625" style="111" customWidth="1"/>
    <col min="12551" max="12551" width="10.85546875" style="111" customWidth="1"/>
    <col min="12552" max="12552" width="10.5703125" style="111" customWidth="1"/>
    <col min="12553" max="12553" width="12.5703125" style="111" customWidth="1"/>
    <col min="12554" max="12554" width="11.42578125" style="111" customWidth="1"/>
    <col min="12555" max="12555" width="11.42578125" style="111"/>
    <col min="12556" max="12556" width="13.5703125" style="111" bestFit="1" customWidth="1"/>
    <col min="12557" max="12800" width="11.42578125" style="111"/>
    <col min="12801" max="12801" width="12.28515625" style="111" customWidth="1"/>
    <col min="12802" max="12802" width="19" style="111" customWidth="1"/>
    <col min="12803" max="12803" width="14.140625" style="111" customWidth="1"/>
    <col min="12804" max="12804" width="0" style="111" hidden="1" customWidth="1"/>
    <col min="12805" max="12805" width="13" style="111" customWidth="1"/>
    <col min="12806" max="12806" width="12.28515625" style="111" customWidth="1"/>
    <col min="12807" max="12807" width="10.85546875" style="111" customWidth="1"/>
    <col min="12808" max="12808" width="10.5703125" style="111" customWidth="1"/>
    <col min="12809" max="12809" width="12.5703125" style="111" customWidth="1"/>
    <col min="12810" max="12810" width="11.42578125" style="111" customWidth="1"/>
    <col min="12811" max="12811" width="11.42578125" style="111"/>
    <col min="12812" max="12812" width="13.5703125" style="111" bestFit="1" customWidth="1"/>
    <col min="12813" max="13056" width="11.42578125" style="111"/>
    <col min="13057" max="13057" width="12.28515625" style="111" customWidth="1"/>
    <col min="13058" max="13058" width="19" style="111" customWidth="1"/>
    <col min="13059" max="13059" width="14.140625" style="111" customWidth="1"/>
    <col min="13060" max="13060" width="0" style="111" hidden="1" customWidth="1"/>
    <col min="13061" max="13061" width="13" style="111" customWidth="1"/>
    <col min="13062" max="13062" width="12.28515625" style="111" customWidth="1"/>
    <col min="13063" max="13063" width="10.85546875" style="111" customWidth="1"/>
    <col min="13064" max="13064" width="10.5703125" style="111" customWidth="1"/>
    <col min="13065" max="13065" width="12.5703125" style="111" customWidth="1"/>
    <col min="13066" max="13066" width="11.42578125" style="111" customWidth="1"/>
    <col min="13067" max="13067" width="11.42578125" style="111"/>
    <col min="13068" max="13068" width="13.5703125" style="111" bestFit="1" customWidth="1"/>
    <col min="13069" max="13312" width="11.42578125" style="111"/>
    <col min="13313" max="13313" width="12.28515625" style="111" customWidth="1"/>
    <col min="13314" max="13314" width="19" style="111" customWidth="1"/>
    <col min="13315" max="13315" width="14.140625" style="111" customWidth="1"/>
    <col min="13316" max="13316" width="0" style="111" hidden="1" customWidth="1"/>
    <col min="13317" max="13317" width="13" style="111" customWidth="1"/>
    <col min="13318" max="13318" width="12.28515625" style="111" customWidth="1"/>
    <col min="13319" max="13319" width="10.85546875" style="111" customWidth="1"/>
    <col min="13320" max="13320" width="10.5703125" style="111" customWidth="1"/>
    <col min="13321" max="13321" width="12.5703125" style="111" customWidth="1"/>
    <col min="13322" max="13322" width="11.42578125" style="111" customWidth="1"/>
    <col min="13323" max="13323" width="11.42578125" style="111"/>
    <col min="13324" max="13324" width="13.5703125" style="111" bestFit="1" customWidth="1"/>
    <col min="13325" max="13568" width="11.42578125" style="111"/>
    <col min="13569" max="13569" width="12.28515625" style="111" customWidth="1"/>
    <col min="13570" max="13570" width="19" style="111" customWidth="1"/>
    <col min="13571" max="13571" width="14.140625" style="111" customWidth="1"/>
    <col min="13572" max="13572" width="0" style="111" hidden="1" customWidth="1"/>
    <col min="13573" max="13573" width="13" style="111" customWidth="1"/>
    <col min="13574" max="13574" width="12.28515625" style="111" customWidth="1"/>
    <col min="13575" max="13575" width="10.85546875" style="111" customWidth="1"/>
    <col min="13576" max="13576" width="10.5703125" style="111" customWidth="1"/>
    <col min="13577" max="13577" width="12.5703125" style="111" customWidth="1"/>
    <col min="13578" max="13578" width="11.42578125" style="111" customWidth="1"/>
    <col min="13579" max="13579" width="11.42578125" style="111"/>
    <col min="13580" max="13580" width="13.5703125" style="111" bestFit="1" customWidth="1"/>
    <col min="13581" max="13824" width="11.42578125" style="111"/>
    <col min="13825" max="13825" width="12.28515625" style="111" customWidth="1"/>
    <col min="13826" max="13826" width="19" style="111" customWidth="1"/>
    <col min="13827" max="13827" width="14.140625" style="111" customWidth="1"/>
    <col min="13828" max="13828" width="0" style="111" hidden="1" customWidth="1"/>
    <col min="13829" max="13829" width="13" style="111" customWidth="1"/>
    <col min="13830" max="13830" width="12.28515625" style="111" customWidth="1"/>
    <col min="13831" max="13831" width="10.85546875" style="111" customWidth="1"/>
    <col min="13832" max="13832" width="10.5703125" style="111" customWidth="1"/>
    <col min="13833" max="13833" width="12.5703125" style="111" customWidth="1"/>
    <col min="13834" max="13834" width="11.42578125" style="111" customWidth="1"/>
    <col min="13835" max="13835" width="11.42578125" style="111"/>
    <col min="13836" max="13836" width="13.5703125" style="111" bestFit="1" customWidth="1"/>
    <col min="13837" max="14080" width="11.42578125" style="111"/>
    <col min="14081" max="14081" width="12.28515625" style="111" customWidth="1"/>
    <col min="14082" max="14082" width="19" style="111" customWidth="1"/>
    <col min="14083" max="14083" width="14.140625" style="111" customWidth="1"/>
    <col min="14084" max="14084" width="0" style="111" hidden="1" customWidth="1"/>
    <col min="14085" max="14085" width="13" style="111" customWidth="1"/>
    <col min="14086" max="14086" width="12.28515625" style="111" customWidth="1"/>
    <col min="14087" max="14087" width="10.85546875" style="111" customWidth="1"/>
    <col min="14088" max="14088" width="10.5703125" style="111" customWidth="1"/>
    <col min="14089" max="14089" width="12.5703125" style="111" customWidth="1"/>
    <col min="14090" max="14090" width="11.42578125" style="111" customWidth="1"/>
    <col min="14091" max="14091" width="11.42578125" style="111"/>
    <col min="14092" max="14092" width="13.5703125" style="111" bestFit="1" customWidth="1"/>
    <col min="14093" max="14336" width="11.42578125" style="111"/>
    <col min="14337" max="14337" width="12.28515625" style="111" customWidth="1"/>
    <col min="14338" max="14338" width="19" style="111" customWidth="1"/>
    <col min="14339" max="14339" width="14.140625" style="111" customWidth="1"/>
    <col min="14340" max="14340" width="0" style="111" hidden="1" customWidth="1"/>
    <col min="14341" max="14341" width="13" style="111" customWidth="1"/>
    <col min="14342" max="14342" width="12.28515625" style="111" customWidth="1"/>
    <col min="14343" max="14343" width="10.85546875" style="111" customWidth="1"/>
    <col min="14344" max="14344" width="10.5703125" style="111" customWidth="1"/>
    <col min="14345" max="14345" width="12.5703125" style="111" customWidth="1"/>
    <col min="14346" max="14346" width="11.42578125" style="111" customWidth="1"/>
    <col min="14347" max="14347" width="11.42578125" style="111"/>
    <col min="14348" max="14348" width="13.5703125" style="111" bestFit="1" customWidth="1"/>
    <col min="14349" max="14592" width="11.42578125" style="111"/>
    <col min="14593" max="14593" width="12.28515625" style="111" customWidth="1"/>
    <col min="14594" max="14594" width="19" style="111" customWidth="1"/>
    <col min="14595" max="14595" width="14.140625" style="111" customWidth="1"/>
    <col min="14596" max="14596" width="0" style="111" hidden="1" customWidth="1"/>
    <col min="14597" max="14597" width="13" style="111" customWidth="1"/>
    <col min="14598" max="14598" width="12.28515625" style="111" customWidth="1"/>
    <col min="14599" max="14599" width="10.85546875" style="111" customWidth="1"/>
    <col min="14600" max="14600" width="10.5703125" style="111" customWidth="1"/>
    <col min="14601" max="14601" width="12.5703125" style="111" customWidth="1"/>
    <col min="14602" max="14602" width="11.42578125" style="111" customWidth="1"/>
    <col min="14603" max="14603" width="11.42578125" style="111"/>
    <col min="14604" max="14604" width="13.5703125" style="111" bestFit="1" customWidth="1"/>
    <col min="14605" max="14848" width="11.42578125" style="111"/>
    <col min="14849" max="14849" width="12.28515625" style="111" customWidth="1"/>
    <col min="14850" max="14850" width="19" style="111" customWidth="1"/>
    <col min="14851" max="14851" width="14.140625" style="111" customWidth="1"/>
    <col min="14852" max="14852" width="0" style="111" hidden="1" customWidth="1"/>
    <col min="14853" max="14853" width="13" style="111" customWidth="1"/>
    <col min="14854" max="14854" width="12.28515625" style="111" customWidth="1"/>
    <col min="14855" max="14855" width="10.85546875" style="111" customWidth="1"/>
    <col min="14856" max="14856" width="10.5703125" style="111" customWidth="1"/>
    <col min="14857" max="14857" width="12.5703125" style="111" customWidth="1"/>
    <col min="14858" max="14858" width="11.42578125" style="111" customWidth="1"/>
    <col min="14859" max="14859" width="11.42578125" style="111"/>
    <col min="14860" max="14860" width="13.5703125" style="111" bestFit="1" customWidth="1"/>
    <col min="14861" max="15104" width="11.42578125" style="111"/>
    <col min="15105" max="15105" width="12.28515625" style="111" customWidth="1"/>
    <col min="15106" max="15106" width="19" style="111" customWidth="1"/>
    <col min="15107" max="15107" width="14.140625" style="111" customWidth="1"/>
    <col min="15108" max="15108" width="0" style="111" hidden="1" customWidth="1"/>
    <col min="15109" max="15109" width="13" style="111" customWidth="1"/>
    <col min="15110" max="15110" width="12.28515625" style="111" customWidth="1"/>
    <col min="15111" max="15111" width="10.85546875" style="111" customWidth="1"/>
    <col min="15112" max="15112" width="10.5703125" style="111" customWidth="1"/>
    <col min="15113" max="15113" width="12.5703125" style="111" customWidth="1"/>
    <col min="15114" max="15114" width="11.42578125" style="111" customWidth="1"/>
    <col min="15115" max="15115" width="11.42578125" style="111"/>
    <col min="15116" max="15116" width="13.5703125" style="111" bestFit="1" customWidth="1"/>
    <col min="15117" max="15360" width="11.42578125" style="111"/>
    <col min="15361" max="15361" width="12.28515625" style="111" customWidth="1"/>
    <col min="15362" max="15362" width="19" style="111" customWidth="1"/>
    <col min="15363" max="15363" width="14.140625" style="111" customWidth="1"/>
    <col min="15364" max="15364" width="0" style="111" hidden="1" customWidth="1"/>
    <col min="15365" max="15365" width="13" style="111" customWidth="1"/>
    <col min="15366" max="15366" width="12.28515625" style="111" customWidth="1"/>
    <col min="15367" max="15367" width="10.85546875" style="111" customWidth="1"/>
    <col min="15368" max="15368" width="10.5703125" style="111" customWidth="1"/>
    <col min="15369" max="15369" width="12.5703125" style="111" customWidth="1"/>
    <col min="15370" max="15370" width="11.42578125" style="111" customWidth="1"/>
    <col min="15371" max="15371" width="11.42578125" style="111"/>
    <col min="15372" max="15372" width="13.5703125" style="111" bestFit="1" customWidth="1"/>
    <col min="15373" max="15616" width="11.42578125" style="111"/>
    <col min="15617" max="15617" width="12.28515625" style="111" customWidth="1"/>
    <col min="15618" max="15618" width="19" style="111" customWidth="1"/>
    <col min="15619" max="15619" width="14.140625" style="111" customWidth="1"/>
    <col min="15620" max="15620" width="0" style="111" hidden="1" customWidth="1"/>
    <col min="15621" max="15621" width="13" style="111" customWidth="1"/>
    <col min="15622" max="15622" width="12.28515625" style="111" customWidth="1"/>
    <col min="15623" max="15623" width="10.85546875" style="111" customWidth="1"/>
    <col min="15624" max="15624" width="10.5703125" style="111" customWidth="1"/>
    <col min="15625" max="15625" width="12.5703125" style="111" customWidth="1"/>
    <col min="15626" max="15626" width="11.42578125" style="111" customWidth="1"/>
    <col min="15627" max="15627" width="11.42578125" style="111"/>
    <col min="15628" max="15628" width="13.5703125" style="111" bestFit="1" customWidth="1"/>
    <col min="15629" max="15872" width="11.42578125" style="111"/>
    <col min="15873" max="15873" width="12.28515625" style="111" customWidth="1"/>
    <col min="15874" max="15874" width="19" style="111" customWidth="1"/>
    <col min="15875" max="15875" width="14.140625" style="111" customWidth="1"/>
    <col min="15876" max="15876" width="0" style="111" hidden="1" customWidth="1"/>
    <col min="15877" max="15877" width="13" style="111" customWidth="1"/>
    <col min="15878" max="15878" width="12.28515625" style="111" customWidth="1"/>
    <col min="15879" max="15879" width="10.85546875" style="111" customWidth="1"/>
    <col min="15880" max="15880" width="10.5703125" style="111" customWidth="1"/>
    <col min="15881" max="15881" width="12.5703125" style="111" customWidth="1"/>
    <col min="15882" max="15882" width="11.42578125" style="111" customWidth="1"/>
    <col min="15883" max="15883" width="11.42578125" style="111"/>
    <col min="15884" max="15884" width="13.5703125" style="111" bestFit="1" customWidth="1"/>
    <col min="15885" max="16128" width="11.42578125" style="111"/>
    <col min="16129" max="16129" width="12.28515625" style="111" customWidth="1"/>
    <col min="16130" max="16130" width="19" style="111" customWidth="1"/>
    <col min="16131" max="16131" width="14.140625" style="111" customWidth="1"/>
    <col min="16132" max="16132" width="0" style="111" hidden="1" customWidth="1"/>
    <col min="16133" max="16133" width="13" style="111" customWidth="1"/>
    <col min="16134" max="16134" width="12.28515625" style="111" customWidth="1"/>
    <col min="16135" max="16135" width="10.85546875" style="111" customWidth="1"/>
    <col min="16136" max="16136" width="10.5703125" style="111" customWidth="1"/>
    <col min="16137" max="16137" width="12.5703125" style="111" customWidth="1"/>
    <col min="16138" max="16138" width="11.42578125" style="111" customWidth="1"/>
    <col min="16139" max="16139" width="11.42578125" style="111"/>
    <col min="16140" max="16140" width="13.5703125" style="111" bestFit="1" customWidth="1"/>
    <col min="16141" max="16384" width="11.42578125" style="111"/>
  </cols>
  <sheetData>
    <row r="7" spans="1:11" ht="15" customHeight="1" x14ac:dyDescent="0.2">
      <c r="B7" s="1042" t="s">
        <v>370</v>
      </c>
      <c r="C7" s="1042"/>
      <c r="D7" s="1042"/>
      <c r="E7" s="1042"/>
      <c r="F7" s="1042"/>
      <c r="G7" s="1042"/>
      <c r="H7" s="1042"/>
      <c r="I7" s="1042"/>
      <c r="J7" s="109"/>
    </row>
    <row r="8" spans="1:11" ht="15" customHeight="1" x14ac:dyDescent="0.2">
      <c r="B8" s="1042" t="s">
        <v>4041</v>
      </c>
      <c r="C8" s="1042"/>
      <c r="D8" s="1042"/>
      <c r="E8" s="1042"/>
      <c r="F8" s="1042"/>
      <c r="G8" s="1042"/>
      <c r="H8" s="1042"/>
      <c r="I8" s="1042"/>
      <c r="K8" s="67" t="s">
        <v>221</v>
      </c>
    </row>
    <row r="9" spans="1:11" ht="12.75" customHeight="1" x14ac:dyDescent="0.2">
      <c r="B9" s="1042" t="s">
        <v>2896</v>
      </c>
      <c r="C9" s="1042"/>
      <c r="D9" s="1042"/>
      <c r="E9" s="1042"/>
      <c r="F9" s="1042"/>
      <c r="G9" s="1042"/>
      <c r="H9" s="1042"/>
      <c r="I9" s="1042"/>
      <c r="J9" s="109"/>
    </row>
    <row r="10" spans="1:11" ht="8.25" customHeight="1" x14ac:dyDescent="0.2">
      <c r="A10" s="109"/>
      <c r="B10" s="109"/>
      <c r="C10" s="109"/>
      <c r="D10" s="109"/>
      <c r="E10" s="109"/>
      <c r="F10" s="109"/>
      <c r="G10" s="109"/>
      <c r="H10" s="109"/>
      <c r="I10" s="109"/>
      <c r="J10" s="109"/>
    </row>
    <row r="11" spans="1:11" ht="15" customHeight="1" x14ac:dyDescent="0.2">
      <c r="A11" s="109"/>
      <c r="B11" s="109"/>
      <c r="C11" s="109"/>
      <c r="D11" s="109"/>
      <c r="E11" s="109"/>
      <c r="F11" s="109"/>
      <c r="G11" s="109"/>
      <c r="H11" s="109"/>
      <c r="I11" s="109"/>
      <c r="J11" s="109"/>
    </row>
    <row r="12" spans="1:11" ht="15" customHeight="1" x14ac:dyDescent="0.2">
      <c r="A12" s="109"/>
      <c r="B12" s="109"/>
      <c r="C12" s="109"/>
      <c r="D12" s="109"/>
      <c r="E12" s="109"/>
      <c r="F12" s="109"/>
      <c r="G12" s="109"/>
      <c r="H12" s="109"/>
      <c r="I12" s="109"/>
      <c r="J12" s="109"/>
    </row>
    <row r="13" spans="1:11" ht="15" customHeight="1" x14ac:dyDescent="0.2">
      <c r="A13" s="109"/>
      <c r="B13" s="109"/>
      <c r="C13" s="109"/>
      <c r="D13" s="109"/>
      <c r="E13" s="109"/>
      <c r="F13" s="109"/>
      <c r="G13" s="109"/>
      <c r="H13" s="109"/>
      <c r="I13" s="109"/>
      <c r="J13" s="109"/>
    </row>
    <row r="14" spans="1:11" ht="15" customHeight="1" x14ac:dyDescent="0.2">
      <c r="A14" s="109"/>
      <c r="B14" s="109"/>
      <c r="C14" s="109"/>
      <c r="D14" s="109"/>
      <c r="E14" s="109"/>
      <c r="F14" s="109"/>
      <c r="G14" s="109"/>
      <c r="H14" s="109"/>
      <c r="I14" s="109"/>
      <c r="J14" s="109"/>
    </row>
    <row r="15" spans="1:11" ht="15" customHeight="1" x14ac:dyDescent="0.2">
      <c r="A15" s="109"/>
      <c r="B15" s="109"/>
      <c r="C15" s="109"/>
      <c r="D15" s="109"/>
      <c r="E15" s="109"/>
      <c r="F15" s="109"/>
      <c r="G15" s="109"/>
      <c r="H15" s="109"/>
      <c r="I15" s="109"/>
      <c r="J15" s="109"/>
    </row>
    <row r="16" spans="1:11" ht="15" customHeight="1" x14ac:dyDescent="0.2">
      <c r="A16" s="109"/>
      <c r="B16" s="109"/>
      <c r="C16" s="109"/>
      <c r="D16" s="109"/>
      <c r="E16" s="109"/>
      <c r="F16" s="109"/>
      <c r="G16" s="109"/>
      <c r="H16" s="109"/>
      <c r="I16" s="109"/>
      <c r="J16" s="109"/>
    </row>
    <row r="17" spans="1:10" ht="15" customHeight="1" x14ac:dyDescent="0.2">
      <c r="A17" s="109"/>
      <c r="B17" s="109"/>
      <c r="C17" s="109"/>
      <c r="D17" s="109"/>
      <c r="E17" s="109"/>
      <c r="F17" s="109"/>
      <c r="G17" s="109"/>
      <c r="H17" s="109"/>
      <c r="I17" s="109"/>
      <c r="J17" s="109"/>
    </row>
    <row r="18" spans="1:10" ht="15" customHeight="1" x14ac:dyDescent="0.2">
      <c r="A18" s="109"/>
      <c r="B18" s="109"/>
      <c r="C18" s="109"/>
      <c r="D18" s="109"/>
      <c r="E18" s="109"/>
      <c r="F18" s="109"/>
      <c r="G18" s="109"/>
      <c r="H18" s="109"/>
      <c r="I18" s="109"/>
      <c r="J18" s="109"/>
    </row>
    <row r="19" spans="1:10" ht="15" customHeight="1" x14ac:dyDescent="0.2">
      <c r="A19" s="109"/>
      <c r="B19" s="109"/>
      <c r="C19" s="109"/>
      <c r="D19" s="109"/>
      <c r="E19" s="109"/>
      <c r="F19" s="109"/>
      <c r="G19" s="109"/>
      <c r="H19" s="109"/>
      <c r="I19" s="109"/>
      <c r="J19" s="109"/>
    </row>
    <row r="20" spans="1:10" ht="15" customHeight="1" x14ac:dyDescent="0.2">
      <c r="A20" s="109"/>
      <c r="B20" s="109"/>
      <c r="C20" s="109"/>
      <c r="D20" s="109"/>
      <c r="E20" s="109"/>
      <c r="F20" s="109"/>
      <c r="G20" s="109"/>
      <c r="H20" s="109"/>
      <c r="I20" s="109"/>
      <c r="J20" s="109"/>
    </row>
    <row r="21" spans="1:10" ht="15" customHeight="1" x14ac:dyDescent="0.2">
      <c r="A21" s="109"/>
      <c r="B21" s="109"/>
      <c r="C21" s="109"/>
      <c r="D21" s="109"/>
      <c r="E21" s="109"/>
      <c r="F21" s="109"/>
      <c r="G21" s="109"/>
      <c r="H21" s="109"/>
      <c r="I21" s="109"/>
      <c r="J21" s="109"/>
    </row>
    <row r="22" spans="1:10" ht="15" customHeight="1" x14ac:dyDescent="0.2">
      <c r="A22" s="109"/>
      <c r="B22" s="109"/>
      <c r="C22" s="109"/>
      <c r="D22" s="109"/>
      <c r="E22" s="109"/>
      <c r="F22" s="109"/>
      <c r="G22" s="109"/>
      <c r="H22" s="109"/>
      <c r="I22" s="109"/>
      <c r="J22" s="109"/>
    </row>
    <row r="23" spans="1:10" ht="15" customHeight="1" x14ac:dyDescent="0.2">
      <c r="A23" s="109"/>
      <c r="B23" s="109"/>
      <c r="C23" s="109"/>
      <c r="D23" s="109"/>
      <c r="E23" s="109"/>
      <c r="F23" s="109"/>
      <c r="G23" s="109"/>
      <c r="H23" s="109"/>
      <c r="I23" s="109"/>
      <c r="J23" s="109"/>
    </row>
    <row r="24" spans="1:10" ht="8.25" customHeight="1" x14ac:dyDescent="0.2">
      <c r="A24" s="109"/>
      <c r="B24" s="109"/>
      <c r="C24" s="109"/>
      <c r="D24" s="109"/>
      <c r="E24" s="109"/>
      <c r="F24" s="109"/>
      <c r="G24" s="109"/>
      <c r="H24" s="109"/>
      <c r="I24" s="109"/>
      <c r="J24" s="109"/>
    </row>
    <row r="25" spans="1:10" ht="8.25" customHeight="1" x14ac:dyDescent="0.2">
      <c r="A25" s="109"/>
      <c r="B25" s="109"/>
      <c r="C25" s="109"/>
      <c r="D25" s="109"/>
      <c r="E25" s="109"/>
      <c r="F25" s="109"/>
      <c r="G25" s="109"/>
      <c r="H25" s="109"/>
      <c r="I25" s="109"/>
      <c r="J25" s="109"/>
    </row>
    <row r="26" spans="1:10" ht="8.25" customHeight="1" x14ac:dyDescent="0.2">
      <c r="A26" s="109"/>
      <c r="B26" s="109"/>
      <c r="C26" s="109"/>
      <c r="D26" s="109"/>
      <c r="E26" s="109"/>
      <c r="F26" s="109"/>
      <c r="G26" s="109"/>
      <c r="H26" s="109"/>
      <c r="I26" s="109"/>
      <c r="J26" s="109"/>
    </row>
    <row r="27" spans="1:10" ht="12.75" customHeight="1" x14ac:dyDescent="0.2">
      <c r="A27" s="109"/>
      <c r="B27" s="109"/>
      <c r="C27" s="109"/>
      <c r="D27" s="109"/>
      <c r="E27" s="109"/>
      <c r="F27" s="109"/>
      <c r="G27" s="109"/>
      <c r="H27" s="109"/>
      <c r="I27" s="109"/>
      <c r="J27" s="109"/>
    </row>
    <row r="28" spans="1:10" ht="8.25" customHeight="1" x14ac:dyDescent="0.2">
      <c r="A28" s="109"/>
      <c r="B28" s="109"/>
      <c r="C28" s="109"/>
      <c r="D28" s="109"/>
      <c r="E28" s="109"/>
      <c r="F28" s="109"/>
      <c r="G28" s="109"/>
      <c r="H28" s="109"/>
      <c r="I28" s="109"/>
      <c r="J28" s="109"/>
    </row>
    <row r="29" spans="1:10" ht="8.25" customHeight="1" x14ac:dyDescent="0.2">
      <c r="A29" s="109"/>
      <c r="B29" s="109"/>
      <c r="C29" s="109"/>
      <c r="D29" s="109"/>
      <c r="E29" s="109"/>
      <c r="F29" s="109"/>
      <c r="G29" s="109"/>
      <c r="H29" s="109"/>
      <c r="I29" s="109"/>
      <c r="J29" s="109"/>
    </row>
    <row r="30" spans="1:10" ht="8.25" customHeight="1" x14ac:dyDescent="0.2">
      <c r="A30" s="109"/>
      <c r="B30" s="109"/>
      <c r="C30" s="109"/>
      <c r="D30" s="109"/>
      <c r="E30" s="109"/>
      <c r="F30" s="109"/>
      <c r="G30" s="109"/>
      <c r="H30" s="109"/>
      <c r="I30" s="109"/>
      <c r="J30" s="109"/>
    </row>
    <row r="31" spans="1:10" ht="8.25" customHeight="1" x14ac:dyDescent="0.2">
      <c r="A31" s="109"/>
      <c r="B31" s="109"/>
      <c r="C31" s="109"/>
      <c r="D31" s="109"/>
      <c r="E31" s="109"/>
      <c r="F31" s="109"/>
      <c r="G31" s="109"/>
      <c r="H31" s="109"/>
      <c r="I31" s="109"/>
      <c r="J31" s="109"/>
    </row>
    <row r="32" spans="1:10" ht="8.25" customHeight="1" x14ac:dyDescent="0.2">
      <c r="A32" s="109"/>
      <c r="B32" s="109"/>
      <c r="C32" s="109"/>
      <c r="D32" s="109"/>
      <c r="E32" s="109"/>
      <c r="F32" s="109"/>
      <c r="G32" s="109"/>
      <c r="H32" s="109"/>
      <c r="I32" s="109"/>
      <c r="J32" s="109"/>
    </row>
    <row r="33" spans="1:10" ht="8.25" customHeight="1" x14ac:dyDescent="0.2">
      <c r="A33" s="109"/>
      <c r="B33" s="109"/>
      <c r="C33" s="109"/>
      <c r="D33" s="109"/>
      <c r="E33" s="109"/>
      <c r="F33" s="109"/>
      <c r="G33" s="109"/>
      <c r="H33" s="109"/>
      <c r="I33" s="109"/>
      <c r="J33" s="109"/>
    </row>
    <row r="34" spans="1:10" ht="8.25" customHeight="1" x14ac:dyDescent="0.2">
      <c r="A34" s="109"/>
      <c r="B34" s="109"/>
      <c r="C34" s="109"/>
      <c r="D34" s="109"/>
      <c r="E34" s="109"/>
      <c r="F34" s="109"/>
      <c r="G34" s="109"/>
      <c r="H34" s="109"/>
      <c r="I34" s="109"/>
      <c r="J34" s="109"/>
    </row>
    <row r="35" spans="1:10" ht="8.25" customHeight="1" x14ac:dyDescent="0.2">
      <c r="A35" s="109"/>
      <c r="B35" s="109"/>
      <c r="C35" s="109"/>
      <c r="D35" s="109"/>
      <c r="E35" s="109"/>
      <c r="F35" s="109"/>
      <c r="G35" s="109"/>
      <c r="H35" s="109"/>
      <c r="I35" s="109"/>
      <c r="J35" s="109"/>
    </row>
    <row r="36" spans="1:10" ht="8.25" customHeight="1" x14ac:dyDescent="0.2">
      <c r="A36" s="109"/>
      <c r="B36" s="109"/>
      <c r="C36" s="109"/>
      <c r="D36" s="109"/>
      <c r="E36" s="109"/>
      <c r="F36" s="109"/>
      <c r="G36" s="109"/>
      <c r="H36" s="109"/>
      <c r="I36" s="109"/>
      <c r="J36" s="109"/>
    </row>
    <row r="37" spans="1:10" ht="8.25" customHeight="1" x14ac:dyDescent="0.2">
      <c r="A37" s="109"/>
      <c r="B37" s="109"/>
      <c r="C37" s="109"/>
      <c r="D37" s="109"/>
      <c r="E37" s="109"/>
      <c r="F37" s="109"/>
      <c r="G37" s="109"/>
      <c r="H37" s="109"/>
      <c r="I37" s="109"/>
      <c r="J37" s="109"/>
    </row>
    <row r="38" spans="1:10" ht="8.25" customHeight="1" x14ac:dyDescent="0.2">
      <c r="A38" s="109"/>
      <c r="B38" s="109"/>
      <c r="C38" s="109"/>
      <c r="D38" s="109"/>
      <c r="E38" s="109"/>
      <c r="F38" s="109"/>
      <c r="G38" s="109"/>
      <c r="H38" s="109"/>
      <c r="I38" s="109"/>
      <c r="J38" s="109"/>
    </row>
    <row r="39" spans="1:10" ht="8.25" customHeight="1" x14ac:dyDescent="0.2">
      <c r="A39" s="109"/>
      <c r="B39" s="109"/>
      <c r="C39" s="109"/>
      <c r="D39" s="109"/>
      <c r="E39" s="109"/>
      <c r="F39" s="109"/>
      <c r="G39" s="109"/>
      <c r="H39" s="109"/>
      <c r="I39" s="109"/>
      <c r="J39" s="109"/>
    </row>
    <row r="40" spans="1:10" ht="8.25" customHeight="1" x14ac:dyDescent="0.2">
      <c r="A40" s="109"/>
      <c r="B40" s="109"/>
      <c r="C40" s="109"/>
      <c r="D40" s="109"/>
      <c r="E40" s="109"/>
      <c r="F40" s="109"/>
      <c r="G40" s="109"/>
      <c r="H40" s="109"/>
      <c r="I40" s="109"/>
      <c r="J40" s="109"/>
    </row>
    <row r="41" spans="1:10" ht="8.25" customHeight="1" x14ac:dyDescent="0.2">
      <c r="A41" s="109"/>
      <c r="B41" s="109"/>
      <c r="C41" s="109"/>
      <c r="D41" s="109"/>
      <c r="E41" s="109"/>
      <c r="F41" s="109"/>
      <c r="G41" s="109"/>
      <c r="H41" s="109"/>
      <c r="I41" s="109"/>
      <c r="J41" s="109"/>
    </row>
    <row r="42" spans="1:10" ht="8.25" customHeight="1" x14ac:dyDescent="0.2">
      <c r="A42" s="109"/>
      <c r="B42" s="109"/>
      <c r="C42" s="109"/>
      <c r="D42" s="109"/>
      <c r="E42" s="109"/>
      <c r="F42" s="109"/>
      <c r="G42" s="109"/>
      <c r="H42" s="109"/>
      <c r="I42" s="109"/>
      <c r="J42" s="109"/>
    </row>
    <row r="43" spans="1:10" ht="8.25" customHeight="1" x14ac:dyDescent="0.2">
      <c r="A43" s="109"/>
      <c r="B43" s="109"/>
      <c r="C43" s="109"/>
      <c r="D43" s="109"/>
      <c r="E43" s="109"/>
      <c r="F43" s="109"/>
      <c r="G43" s="109"/>
      <c r="H43" s="109"/>
      <c r="I43" s="109"/>
      <c r="J43" s="109"/>
    </row>
    <row r="44" spans="1:10" ht="8.25" customHeight="1" x14ac:dyDescent="0.2">
      <c r="A44" s="109"/>
      <c r="B44" s="109"/>
      <c r="C44" s="109"/>
      <c r="D44" s="109"/>
      <c r="E44" s="109"/>
      <c r="F44" s="109"/>
      <c r="G44" s="109"/>
      <c r="H44" s="109"/>
      <c r="I44" s="109"/>
      <c r="J44" s="109"/>
    </row>
    <row r="45" spans="1:10" ht="8.25" customHeight="1" x14ac:dyDescent="0.2">
      <c r="A45" s="109"/>
      <c r="B45" s="109"/>
      <c r="C45" s="109"/>
      <c r="D45" s="109"/>
      <c r="E45" s="109"/>
      <c r="F45" s="109"/>
      <c r="G45" s="109"/>
      <c r="H45" s="109"/>
      <c r="I45" s="109"/>
      <c r="J45" s="109"/>
    </row>
    <row r="46" spans="1:10" ht="8.25" customHeight="1" x14ac:dyDescent="0.2">
      <c r="A46" s="109"/>
      <c r="B46" s="109"/>
      <c r="C46" s="109"/>
      <c r="D46" s="109"/>
      <c r="E46" s="109"/>
      <c r="F46" s="109"/>
      <c r="G46" s="109"/>
      <c r="H46" s="109"/>
      <c r="I46" s="109"/>
      <c r="J46" s="109"/>
    </row>
    <row r="47" spans="1:10" ht="8.25" customHeight="1" x14ac:dyDescent="0.2">
      <c r="A47" s="109"/>
      <c r="B47" s="109"/>
      <c r="C47" s="109"/>
      <c r="D47" s="109"/>
      <c r="E47" s="109"/>
      <c r="F47" s="109"/>
      <c r="G47" s="109"/>
      <c r="H47" s="109"/>
      <c r="I47" s="109"/>
      <c r="J47" s="109"/>
    </row>
    <row r="48" spans="1:10" ht="8.25" customHeight="1" x14ac:dyDescent="0.2">
      <c r="A48" s="109"/>
      <c r="B48" s="109"/>
      <c r="C48" s="109"/>
      <c r="D48" s="109"/>
      <c r="E48" s="109"/>
      <c r="F48" s="109"/>
      <c r="G48" s="109"/>
      <c r="H48" s="109"/>
      <c r="I48" s="109"/>
      <c r="J48" s="109"/>
    </row>
    <row r="49" spans="1:11" ht="8.25" customHeight="1" x14ac:dyDescent="0.2">
      <c r="A49" s="109"/>
      <c r="B49" s="109"/>
      <c r="C49" s="109"/>
      <c r="D49" s="109"/>
      <c r="E49" s="109"/>
      <c r="F49" s="109"/>
      <c r="G49" s="109"/>
      <c r="H49" s="109"/>
      <c r="I49" s="109"/>
      <c r="J49" s="109"/>
    </row>
    <row r="50" spans="1:11" ht="8.25" customHeight="1" x14ac:dyDescent="0.2">
      <c r="A50" s="109"/>
      <c r="B50" s="109"/>
      <c r="C50" s="109"/>
      <c r="D50" s="109"/>
      <c r="E50" s="109"/>
      <c r="F50" s="109"/>
      <c r="G50" s="109"/>
      <c r="H50" s="109"/>
      <c r="I50" s="109"/>
      <c r="J50" s="109"/>
    </row>
    <row r="51" spans="1:11" ht="8.25" customHeight="1" x14ac:dyDescent="0.2">
      <c r="A51" s="109"/>
      <c r="B51" s="109"/>
      <c r="C51" s="109"/>
      <c r="D51" s="109"/>
      <c r="E51" s="109"/>
      <c r="F51" s="109"/>
      <c r="G51" s="109"/>
      <c r="H51" s="109"/>
      <c r="I51" s="109"/>
      <c r="J51" s="109"/>
    </row>
    <row r="52" spans="1:11" ht="8.25" customHeight="1" x14ac:dyDescent="0.2">
      <c r="A52" s="109"/>
      <c r="B52" s="109"/>
      <c r="C52" s="109"/>
      <c r="D52" s="109"/>
      <c r="E52" s="109"/>
      <c r="F52" s="109"/>
      <c r="G52" s="109"/>
      <c r="H52" s="109"/>
      <c r="I52" s="109"/>
      <c r="J52" s="109"/>
    </row>
    <row r="53" spans="1:11" ht="8.25" customHeight="1" x14ac:dyDescent="0.2">
      <c r="A53" s="109"/>
      <c r="B53" s="109"/>
      <c r="C53" s="109"/>
      <c r="D53" s="109"/>
      <c r="E53" s="109"/>
      <c r="F53" s="109"/>
      <c r="G53" s="109"/>
      <c r="H53" s="109"/>
      <c r="I53" s="109"/>
      <c r="J53" s="109"/>
    </row>
    <row r="54" spans="1:11" ht="8.25" customHeight="1" x14ac:dyDescent="0.2">
      <c r="A54" s="109"/>
      <c r="B54" s="109"/>
      <c r="C54" s="109"/>
      <c r="D54" s="109"/>
      <c r="E54" s="109"/>
      <c r="F54" s="109"/>
      <c r="G54" s="109"/>
      <c r="H54" s="109"/>
      <c r="I54" s="109"/>
      <c r="J54" s="109"/>
    </row>
    <row r="55" spans="1:11" ht="8.25" customHeight="1" x14ac:dyDescent="0.2">
      <c r="A55" s="109"/>
      <c r="B55" s="109"/>
      <c r="C55" s="109"/>
      <c r="D55" s="109"/>
      <c r="E55" s="109"/>
      <c r="F55" s="109"/>
      <c r="G55" s="109"/>
      <c r="H55" s="109"/>
      <c r="I55" s="109"/>
      <c r="J55" s="109"/>
    </row>
    <row r="56" spans="1:11" ht="8.25" customHeight="1" x14ac:dyDescent="0.2">
      <c r="A56" s="109"/>
      <c r="B56" s="109"/>
      <c r="C56" s="109"/>
      <c r="D56" s="109"/>
      <c r="E56" s="109"/>
      <c r="F56" s="109"/>
      <c r="G56" s="109"/>
      <c r="H56" s="109"/>
      <c r="I56" s="109"/>
      <c r="J56" s="109"/>
    </row>
    <row r="57" spans="1:11" ht="8.25" customHeight="1" x14ac:dyDescent="0.2">
      <c r="A57" s="109"/>
      <c r="B57" s="109"/>
      <c r="C57" s="109"/>
      <c r="D57" s="109"/>
      <c r="E57" s="109"/>
      <c r="F57" s="109"/>
      <c r="G57" s="109"/>
      <c r="H57" s="109"/>
      <c r="I57" s="109"/>
      <c r="J57" s="109"/>
    </row>
    <row r="58" spans="1:11" ht="8.25" customHeight="1" x14ac:dyDescent="0.2">
      <c r="A58" s="109"/>
      <c r="B58" s="109"/>
      <c r="C58" s="109"/>
      <c r="D58" s="109"/>
      <c r="E58" s="109"/>
      <c r="F58" s="109"/>
      <c r="G58" s="109"/>
      <c r="H58" s="109"/>
      <c r="I58" s="109"/>
      <c r="J58" s="109"/>
    </row>
    <row r="59" spans="1:11" ht="12.75" customHeight="1" x14ac:dyDescent="0.2">
      <c r="A59" s="109"/>
      <c r="B59" s="109"/>
      <c r="C59" s="109"/>
      <c r="D59" s="109"/>
      <c r="E59" s="109"/>
      <c r="F59" s="109"/>
      <c r="G59" s="109"/>
      <c r="H59" s="109"/>
      <c r="I59" s="109"/>
      <c r="J59" s="109"/>
    </row>
    <row r="60" spans="1:11" ht="8.25" customHeight="1" x14ac:dyDescent="0.2">
      <c r="A60" s="109"/>
      <c r="B60" s="109"/>
      <c r="C60" s="109"/>
      <c r="D60" s="109"/>
      <c r="E60" s="109"/>
      <c r="F60" s="109"/>
      <c r="G60" s="109"/>
      <c r="H60" s="109"/>
      <c r="I60" s="109"/>
      <c r="J60" s="109"/>
    </row>
    <row r="61" spans="1:11" ht="12.75" customHeight="1" x14ac:dyDescent="0.2">
      <c r="A61" s="1044" t="s">
        <v>4117</v>
      </c>
      <c r="B61" s="1044"/>
      <c r="C61" s="1044"/>
      <c r="D61" s="1044"/>
      <c r="E61" s="1044"/>
      <c r="F61" s="1044"/>
      <c r="G61" s="1044"/>
      <c r="H61" s="1044"/>
      <c r="I61" s="1044"/>
      <c r="J61" s="88"/>
      <c r="K61" s="88"/>
    </row>
    <row r="62" spans="1:11" ht="24" customHeight="1" x14ac:dyDescent="0.2">
      <c r="A62" s="1044" t="s">
        <v>4042</v>
      </c>
      <c r="B62" s="1044"/>
      <c r="C62" s="1044"/>
      <c r="D62" s="1044"/>
      <c r="E62" s="1044"/>
      <c r="F62" s="1044"/>
      <c r="G62" s="1044"/>
      <c r="H62" s="1044"/>
      <c r="I62" s="1044"/>
      <c r="J62" s="1044"/>
      <c r="K62" s="1044"/>
    </row>
    <row r="63" spans="1:11" x14ac:dyDescent="0.2">
      <c r="A63" s="1044" t="s">
        <v>2741</v>
      </c>
      <c r="B63" s="1044"/>
      <c r="C63" s="1044"/>
      <c r="D63" s="1044"/>
      <c r="E63" s="1044"/>
      <c r="F63" s="1044"/>
      <c r="G63" s="1044"/>
      <c r="H63" s="1044"/>
      <c r="I63" s="1044"/>
      <c r="J63" s="1044"/>
      <c r="K63" s="1044"/>
    </row>
    <row r="64" spans="1:11" ht="9.75" customHeight="1" x14ac:dyDescent="0.2">
      <c r="B64" s="88"/>
      <c r="C64" s="88"/>
      <c r="D64" s="88"/>
      <c r="E64" s="88"/>
      <c r="F64" s="88"/>
      <c r="G64" s="88"/>
      <c r="H64" s="88"/>
      <c r="I64" s="88"/>
      <c r="J64" s="88"/>
      <c r="K64" s="88"/>
    </row>
    <row r="65" spans="1:11" x14ac:dyDescent="0.2">
      <c r="A65" s="87" t="s">
        <v>2905</v>
      </c>
      <c r="B65" s="88"/>
      <c r="C65" s="88"/>
      <c r="D65" s="88"/>
      <c r="E65" s="88"/>
      <c r="F65" s="88"/>
      <c r="G65" s="88"/>
      <c r="H65" s="88"/>
      <c r="I65" s="88"/>
      <c r="J65" s="88"/>
      <c r="K65" s="88"/>
    </row>
    <row r="66" spans="1:11" x14ac:dyDescent="0.2">
      <c r="A66" s="88"/>
      <c r="B66" s="88"/>
      <c r="C66" s="88"/>
      <c r="D66" s="88"/>
      <c r="E66" s="88"/>
      <c r="F66" s="88"/>
      <c r="G66" s="88"/>
      <c r="H66" s="88"/>
      <c r="I66" s="88"/>
      <c r="J66" s="88"/>
      <c r="K66" s="88"/>
    </row>
    <row r="68" spans="1:11" x14ac:dyDescent="0.2">
      <c r="A68" s="112"/>
    </row>
  </sheetData>
  <mergeCells count="6">
    <mergeCell ref="A63:K63"/>
    <mergeCell ref="B7:I7"/>
    <mergeCell ref="B8:I8"/>
    <mergeCell ref="B9:I9"/>
    <mergeCell ref="A61:I61"/>
    <mergeCell ref="A62:K62"/>
  </mergeCells>
  <hyperlinks>
    <hyperlink ref="K8" location="INDICE!B27" display="INDICE"/>
  </hyperlinks>
  <printOptions horizontalCentered="1"/>
  <pageMargins left="0" right="0" top="1.1811023622047245" bottom="0" header="0" footer="0.19685039370078741"/>
  <pageSetup paperSize="9" scale="95" firstPageNumber="45" orientation="landscape" useFirstPageNumber="1" r:id="rId1"/>
  <headerFooter scaleWithDoc="0">
    <oddHeader>&amp;C&amp;G</oddHeader>
    <oddFooter>&amp;C&amp;P</oddFooter>
  </headerFooter>
  <drawing r:id="rId2"/>
  <legacyDrawingHF r:id="rId3"/>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Y71"/>
  <sheetViews>
    <sheetView showGridLines="0" zoomScaleNormal="100" workbookViewId="0"/>
  </sheetViews>
  <sheetFormatPr baseColWidth="10" defaultRowHeight="12.75" x14ac:dyDescent="0.2"/>
  <cols>
    <col min="1" max="1" width="12.28515625" style="111" customWidth="1"/>
    <col min="2" max="2" width="19" style="111" customWidth="1"/>
    <col min="3" max="3" width="14.140625" style="111" customWidth="1"/>
    <col min="4" max="4" width="10.28515625" style="111" hidden="1" customWidth="1"/>
    <col min="5" max="5" width="13" style="111" customWidth="1"/>
    <col min="6" max="6" width="12.28515625" style="111" customWidth="1"/>
    <col min="7" max="7" width="10.85546875" style="111" customWidth="1"/>
    <col min="8" max="8" width="10.5703125" style="111" customWidth="1"/>
    <col min="9" max="9" width="12.5703125" style="111" customWidth="1"/>
    <col min="10" max="10" width="11.42578125" style="111" customWidth="1"/>
    <col min="11" max="11" width="11.42578125" style="111"/>
    <col min="12" max="12" width="13.5703125" style="111" bestFit="1" customWidth="1"/>
    <col min="13" max="256" width="11.42578125" style="111"/>
    <col min="257" max="257" width="12.28515625" style="111" customWidth="1"/>
    <col min="258" max="258" width="19" style="111" customWidth="1"/>
    <col min="259" max="259" width="14.140625" style="111" customWidth="1"/>
    <col min="260" max="260" width="0" style="111" hidden="1" customWidth="1"/>
    <col min="261" max="261" width="13" style="111" customWidth="1"/>
    <col min="262" max="262" width="12.28515625" style="111" customWidth="1"/>
    <col min="263" max="263" width="10.85546875" style="111" customWidth="1"/>
    <col min="264" max="264" width="10.5703125" style="111" customWidth="1"/>
    <col min="265" max="265" width="12.5703125" style="111" customWidth="1"/>
    <col min="266" max="266" width="11.42578125" style="111" customWidth="1"/>
    <col min="267" max="267" width="11.42578125" style="111"/>
    <col min="268" max="268" width="13.5703125" style="111" bestFit="1" customWidth="1"/>
    <col min="269" max="512" width="11.42578125" style="111"/>
    <col min="513" max="513" width="12.28515625" style="111" customWidth="1"/>
    <col min="514" max="514" width="19" style="111" customWidth="1"/>
    <col min="515" max="515" width="14.140625" style="111" customWidth="1"/>
    <col min="516" max="516" width="0" style="111" hidden="1" customWidth="1"/>
    <col min="517" max="517" width="13" style="111" customWidth="1"/>
    <col min="518" max="518" width="12.28515625" style="111" customWidth="1"/>
    <col min="519" max="519" width="10.85546875" style="111" customWidth="1"/>
    <col min="520" max="520" width="10.5703125" style="111" customWidth="1"/>
    <col min="521" max="521" width="12.5703125" style="111" customWidth="1"/>
    <col min="522" max="522" width="11.42578125" style="111" customWidth="1"/>
    <col min="523" max="523" width="11.42578125" style="111"/>
    <col min="524" max="524" width="13.5703125" style="111" bestFit="1" customWidth="1"/>
    <col min="525" max="768" width="11.42578125" style="111"/>
    <col min="769" max="769" width="12.28515625" style="111" customWidth="1"/>
    <col min="770" max="770" width="19" style="111" customWidth="1"/>
    <col min="771" max="771" width="14.140625" style="111" customWidth="1"/>
    <col min="772" max="772" width="0" style="111" hidden="1" customWidth="1"/>
    <col min="773" max="773" width="13" style="111" customWidth="1"/>
    <col min="774" max="774" width="12.28515625" style="111" customWidth="1"/>
    <col min="775" max="775" width="10.85546875" style="111" customWidth="1"/>
    <col min="776" max="776" width="10.5703125" style="111" customWidth="1"/>
    <col min="777" max="777" width="12.5703125" style="111" customWidth="1"/>
    <col min="778" max="778" width="11.42578125" style="111" customWidth="1"/>
    <col min="779" max="779" width="11.42578125" style="111"/>
    <col min="780" max="780" width="13.5703125" style="111" bestFit="1" customWidth="1"/>
    <col min="781" max="1024" width="11.42578125" style="111"/>
    <col min="1025" max="1025" width="12.28515625" style="111" customWidth="1"/>
    <col min="1026" max="1026" width="19" style="111" customWidth="1"/>
    <col min="1027" max="1027" width="14.140625" style="111" customWidth="1"/>
    <col min="1028" max="1028" width="0" style="111" hidden="1" customWidth="1"/>
    <col min="1029" max="1029" width="13" style="111" customWidth="1"/>
    <col min="1030" max="1030" width="12.28515625" style="111" customWidth="1"/>
    <col min="1031" max="1031" width="10.85546875" style="111" customWidth="1"/>
    <col min="1032" max="1032" width="10.5703125" style="111" customWidth="1"/>
    <col min="1033" max="1033" width="12.5703125" style="111" customWidth="1"/>
    <col min="1034" max="1034" width="11.42578125" style="111" customWidth="1"/>
    <col min="1035" max="1035" width="11.42578125" style="111"/>
    <col min="1036" max="1036" width="13.5703125" style="111" bestFit="1" customWidth="1"/>
    <col min="1037" max="1280" width="11.42578125" style="111"/>
    <col min="1281" max="1281" width="12.28515625" style="111" customWidth="1"/>
    <col min="1282" max="1282" width="19" style="111" customWidth="1"/>
    <col min="1283" max="1283" width="14.140625" style="111" customWidth="1"/>
    <col min="1284" max="1284" width="0" style="111" hidden="1" customWidth="1"/>
    <col min="1285" max="1285" width="13" style="111" customWidth="1"/>
    <col min="1286" max="1286" width="12.28515625" style="111" customWidth="1"/>
    <col min="1287" max="1287" width="10.85546875" style="111" customWidth="1"/>
    <col min="1288" max="1288" width="10.5703125" style="111" customWidth="1"/>
    <col min="1289" max="1289" width="12.5703125" style="111" customWidth="1"/>
    <col min="1290" max="1290" width="11.42578125" style="111" customWidth="1"/>
    <col min="1291" max="1291" width="11.42578125" style="111"/>
    <col min="1292" max="1292" width="13.5703125" style="111" bestFit="1" customWidth="1"/>
    <col min="1293" max="1536" width="11.42578125" style="111"/>
    <col min="1537" max="1537" width="12.28515625" style="111" customWidth="1"/>
    <col min="1538" max="1538" width="19" style="111" customWidth="1"/>
    <col min="1539" max="1539" width="14.140625" style="111" customWidth="1"/>
    <col min="1540" max="1540" width="0" style="111" hidden="1" customWidth="1"/>
    <col min="1541" max="1541" width="13" style="111" customWidth="1"/>
    <col min="1542" max="1542" width="12.28515625" style="111" customWidth="1"/>
    <col min="1543" max="1543" width="10.85546875" style="111" customWidth="1"/>
    <col min="1544" max="1544" width="10.5703125" style="111" customWidth="1"/>
    <col min="1545" max="1545" width="12.5703125" style="111" customWidth="1"/>
    <col min="1546" max="1546" width="11.42578125" style="111" customWidth="1"/>
    <col min="1547" max="1547" width="11.42578125" style="111"/>
    <col min="1548" max="1548" width="13.5703125" style="111" bestFit="1" customWidth="1"/>
    <col min="1549" max="1792" width="11.42578125" style="111"/>
    <col min="1793" max="1793" width="12.28515625" style="111" customWidth="1"/>
    <col min="1794" max="1794" width="19" style="111" customWidth="1"/>
    <col min="1795" max="1795" width="14.140625" style="111" customWidth="1"/>
    <col min="1796" max="1796" width="0" style="111" hidden="1" customWidth="1"/>
    <col min="1797" max="1797" width="13" style="111" customWidth="1"/>
    <col min="1798" max="1798" width="12.28515625" style="111" customWidth="1"/>
    <col min="1799" max="1799" width="10.85546875" style="111" customWidth="1"/>
    <col min="1800" max="1800" width="10.5703125" style="111" customWidth="1"/>
    <col min="1801" max="1801" width="12.5703125" style="111" customWidth="1"/>
    <col min="1802" max="1802" width="11.42578125" style="111" customWidth="1"/>
    <col min="1803" max="1803" width="11.42578125" style="111"/>
    <col min="1804" max="1804" width="13.5703125" style="111" bestFit="1" customWidth="1"/>
    <col min="1805" max="2048" width="11.42578125" style="111"/>
    <col min="2049" max="2049" width="12.28515625" style="111" customWidth="1"/>
    <col min="2050" max="2050" width="19" style="111" customWidth="1"/>
    <col min="2051" max="2051" width="14.140625" style="111" customWidth="1"/>
    <col min="2052" max="2052" width="0" style="111" hidden="1" customWidth="1"/>
    <col min="2053" max="2053" width="13" style="111" customWidth="1"/>
    <col min="2054" max="2054" width="12.28515625" style="111" customWidth="1"/>
    <col min="2055" max="2055" width="10.85546875" style="111" customWidth="1"/>
    <col min="2056" max="2056" width="10.5703125" style="111" customWidth="1"/>
    <col min="2057" max="2057" width="12.5703125" style="111" customWidth="1"/>
    <col min="2058" max="2058" width="11.42578125" style="111" customWidth="1"/>
    <col min="2059" max="2059" width="11.42578125" style="111"/>
    <col min="2060" max="2060" width="13.5703125" style="111" bestFit="1" customWidth="1"/>
    <col min="2061" max="2304" width="11.42578125" style="111"/>
    <col min="2305" max="2305" width="12.28515625" style="111" customWidth="1"/>
    <col min="2306" max="2306" width="19" style="111" customWidth="1"/>
    <col min="2307" max="2307" width="14.140625" style="111" customWidth="1"/>
    <col min="2308" max="2308" width="0" style="111" hidden="1" customWidth="1"/>
    <col min="2309" max="2309" width="13" style="111" customWidth="1"/>
    <col min="2310" max="2310" width="12.28515625" style="111" customWidth="1"/>
    <col min="2311" max="2311" width="10.85546875" style="111" customWidth="1"/>
    <col min="2312" max="2312" width="10.5703125" style="111" customWidth="1"/>
    <col min="2313" max="2313" width="12.5703125" style="111" customWidth="1"/>
    <col min="2314" max="2314" width="11.42578125" style="111" customWidth="1"/>
    <col min="2315" max="2315" width="11.42578125" style="111"/>
    <col min="2316" max="2316" width="13.5703125" style="111" bestFit="1" customWidth="1"/>
    <col min="2317" max="2560" width="11.42578125" style="111"/>
    <col min="2561" max="2561" width="12.28515625" style="111" customWidth="1"/>
    <col min="2562" max="2562" width="19" style="111" customWidth="1"/>
    <col min="2563" max="2563" width="14.140625" style="111" customWidth="1"/>
    <col min="2564" max="2564" width="0" style="111" hidden="1" customWidth="1"/>
    <col min="2565" max="2565" width="13" style="111" customWidth="1"/>
    <col min="2566" max="2566" width="12.28515625" style="111" customWidth="1"/>
    <col min="2567" max="2567" width="10.85546875" style="111" customWidth="1"/>
    <col min="2568" max="2568" width="10.5703125" style="111" customWidth="1"/>
    <col min="2569" max="2569" width="12.5703125" style="111" customWidth="1"/>
    <col min="2570" max="2570" width="11.42578125" style="111" customWidth="1"/>
    <col min="2571" max="2571" width="11.42578125" style="111"/>
    <col min="2572" max="2572" width="13.5703125" style="111" bestFit="1" customWidth="1"/>
    <col min="2573" max="2816" width="11.42578125" style="111"/>
    <col min="2817" max="2817" width="12.28515625" style="111" customWidth="1"/>
    <col min="2818" max="2818" width="19" style="111" customWidth="1"/>
    <col min="2819" max="2819" width="14.140625" style="111" customWidth="1"/>
    <col min="2820" max="2820" width="0" style="111" hidden="1" customWidth="1"/>
    <col min="2821" max="2821" width="13" style="111" customWidth="1"/>
    <col min="2822" max="2822" width="12.28515625" style="111" customWidth="1"/>
    <col min="2823" max="2823" width="10.85546875" style="111" customWidth="1"/>
    <col min="2824" max="2824" width="10.5703125" style="111" customWidth="1"/>
    <col min="2825" max="2825" width="12.5703125" style="111" customWidth="1"/>
    <col min="2826" max="2826" width="11.42578125" style="111" customWidth="1"/>
    <col min="2827" max="2827" width="11.42578125" style="111"/>
    <col min="2828" max="2828" width="13.5703125" style="111" bestFit="1" customWidth="1"/>
    <col min="2829" max="3072" width="11.42578125" style="111"/>
    <col min="3073" max="3073" width="12.28515625" style="111" customWidth="1"/>
    <col min="3074" max="3074" width="19" style="111" customWidth="1"/>
    <col min="3075" max="3075" width="14.140625" style="111" customWidth="1"/>
    <col min="3076" max="3076" width="0" style="111" hidden="1" customWidth="1"/>
    <col min="3077" max="3077" width="13" style="111" customWidth="1"/>
    <col min="3078" max="3078" width="12.28515625" style="111" customWidth="1"/>
    <col min="3079" max="3079" width="10.85546875" style="111" customWidth="1"/>
    <col min="3080" max="3080" width="10.5703125" style="111" customWidth="1"/>
    <col min="3081" max="3081" width="12.5703125" style="111" customWidth="1"/>
    <col min="3082" max="3082" width="11.42578125" style="111" customWidth="1"/>
    <col min="3083" max="3083" width="11.42578125" style="111"/>
    <col min="3084" max="3084" width="13.5703125" style="111" bestFit="1" customWidth="1"/>
    <col min="3085" max="3328" width="11.42578125" style="111"/>
    <col min="3329" max="3329" width="12.28515625" style="111" customWidth="1"/>
    <col min="3330" max="3330" width="19" style="111" customWidth="1"/>
    <col min="3331" max="3331" width="14.140625" style="111" customWidth="1"/>
    <col min="3332" max="3332" width="0" style="111" hidden="1" customWidth="1"/>
    <col min="3333" max="3333" width="13" style="111" customWidth="1"/>
    <col min="3334" max="3334" width="12.28515625" style="111" customWidth="1"/>
    <col min="3335" max="3335" width="10.85546875" style="111" customWidth="1"/>
    <col min="3336" max="3336" width="10.5703125" style="111" customWidth="1"/>
    <col min="3337" max="3337" width="12.5703125" style="111" customWidth="1"/>
    <col min="3338" max="3338" width="11.42578125" style="111" customWidth="1"/>
    <col min="3339" max="3339" width="11.42578125" style="111"/>
    <col min="3340" max="3340" width="13.5703125" style="111" bestFit="1" customWidth="1"/>
    <col min="3341" max="3584" width="11.42578125" style="111"/>
    <col min="3585" max="3585" width="12.28515625" style="111" customWidth="1"/>
    <col min="3586" max="3586" width="19" style="111" customWidth="1"/>
    <col min="3587" max="3587" width="14.140625" style="111" customWidth="1"/>
    <col min="3588" max="3588" width="0" style="111" hidden="1" customWidth="1"/>
    <col min="3589" max="3589" width="13" style="111" customWidth="1"/>
    <col min="3590" max="3590" width="12.28515625" style="111" customWidth="1"/>
    <col min="3591" max="3591" width="10.85546875" style="111" customWidth="1"/>
    <col min="3592" max="3592" width="10.5703125" style="111" customWidth="1"/>
    <col min="3593" max="3593" width="12.5703125" style="111" customWidth="1"/>
    <col min="3594" max="3594" width="11.42578125" style="111" customWidth="1"/>
    <col min="3595" max="3595" width="11.42578125" style="111"/>
    <col min="3596" max="3596" width="13.5703125" style="111" bestFit="1" customWidth="1"/>
    <col min="3597" max="3840" width="11.42578125" style="111"/>
    <col min="3841" max="3841" width="12.28515625" style="111" customWidth="1"/>
    <col min="3842" max="3842" width="19" style="111" customWidth="1"/>
    <col min="3843" max="3843" width="14.140625" style="111" customWidth="1"/>
    <col min="3844" max="3844" width="0" style="111" hidden="1" customWidth="1"/>
    <col min="3845" max="3845" width="13" style="111" customWidth="1"/>
    <col min="3846" max="3846" width="12.28515625" style="111" customWidth="1"/>
    <col min="3847" max="3847" width="10.85546875" style="111" customWidth="1"/>
    <col min="3848" max="3848" width="10.5703125" style="111" customWidth="1"/>
    <col min="3849" max="3849" width="12.5703125" style="111" customWidth="1"/>
    <col min="3850" max="3850" width="11.42578125" style="111" customWidth="1"/>
    <col min="3851" max="3851" width="11.42578125" style="111"/>
    <col min="3852" max="3852" width="13.5703125" style="111" bestFit="1" customWidth="1"/>
    <col min="3853" max="4096" width="11.42578125" style="111"/>
    <col min="4097" max="4097" width="12.28515625" style="111" customWidth="1"/>
    <col min="4098" max="4098" width="19" style="111" customWidth="1"/>
    <col min="4099" max="4099" width="14.140625" style="111" customWidth="1"/>
    <col min="4100" max="4100" width="0" style="111" hidden="1" customWidth="1"/>
    <col min="4101" max="4101" width="13" style="111" customWidth="1"/>
    <col min="4102" max="4102" width="12.28515625" style="111" customWidth="1"/>
    <col min="4103" max="4103" width="10.85546875" style="111" customWidth="1"/>
    <col min="4104" max="4104" width="10.5703125" style="111" customWidth="1"/>
    <col min="4105" max="4105" width="12.5703125" style="111" customWidth="1"/>
    <col min="4106" max="4106" width="11.42578125" style="111" customWidth="1"/>
    <col min="4107" max="4107" width="11.42578125" style="111"/>
    <col min="4108" max="4108" width="13.5703125" style="111" bestFit="1" customWidth="1"/>
    <col min="4109" max="4352" width="11.42578125" style="111"/>
    <col min="4353" max="4353" width="12.28515625" style="111" customWidth="1"/>
    <col min="4354" max="4354" width="19" style="111" customWidth="1"/>
    <col min="4355" max="4355" width="14.140625" style="111" customWidth="1"/>
    <col min="4356" max="4356" width="0" style="111" hidden="1" customWidth="1"/>
    <col min="4357" max="4357" width="13" style="111" customWidth="1"/>
    <col min="4358" max="4358" width="12.28515625" style="111" customWidth="1"/>
    <col min="4359" max="4359" width="10.85546875" style="111" customWidth="1"/>
    <col min="4360" max="4360" width="10.5703125" style="111" customWidth="1"/>
    <col min="4361" max="4361" width="12.5703125" style="111" customWidth="1"/>
    <col min="4362" max="4362" width="11.42578125" style="111" customWidth="1"/>
    <col min="4363" max="4363" width="11.42578125" style="111"/>
    <col min="4364" max="4364" width="13.5703125" style="111" bestFit="1" customWidth="1"/>
    <col min="4365" max="4608" width="11.42578125" style="111"/>
    <col min="4609" max="4609" width="12.28515625" style="111" customWidth="1"/>
    <col min="4610" max="4610" width="19" style="111" customWidth="1"/>
    <col min="4611" max="4611" width="14.140625" style="111" customWidth="1"/>
    <col min="4612" max="4612" width="0" style="111" hidden="1" customWidth="1"/>
    <col min="4613" max="4613" width="13" style="111" customWidth="1"/>
    <col min="4614" max="4614" width="12.28515625" style="111" customWidth="1"/>
    <col min="4615" max="4615" width="10.85546875" style="111" customWidth="1"/>
    <col min="4616" max="4616" width="10.5703125" style="111" customWidth="1"/>
    <col min="4617" max="4617" width="12.5703125" style="111" customWidth="1"/>
    <col min="4618" max="4618" width="11.42578125" style="111" customWidth="1"/>
    <col min="4619" max="4619" width="11.42578125" style="111"/>
    <col min="4620" max="4620" width="13.5703125" style="111" bestFit="1" customWidth="1"/>
    <col min="4621" max="4864" width="11.42578125" style="111"/>
    <col min="4865" max="4865" width="12.28515625" style="111" customWidth="1"/>
    <col min="4866" max="4866" width="19" style="111" customWidth="1"/>
    <col min="4867" max="4867" width="14.140625" style="111" customWidth="1"/>
    <col min="4868" max="4868" width="0" style="111" hidden="1" customWidth="1"/>
    <col min="4869" max="4869" width="13" style="111" customWidth="1"/>
    <col min="4870" max="4870" width="12.28515625" style="111" customWidth="1"/>
    <col min="4871" max="4871" width="10.85546875" style="111" customWidth="1"/>
    <col min="4872" max="4872" width="10.5703125" style="111" customWidth="1"/>
    <col min="4873" max="4873" width="12.5703125" style="111" customWidth="1"/>
    <col min="4874" max="4874" width="11.42578125" style="111" customWidth="1"/>
    <col min="4875" max="4875" width="11.42578125" style="111"/>
    <col min="4876" max="4876" width="13.5703125" style="111" bestFit="1" customWidth="1"/>
    <col min="4877" max="5120" width="11.42578125" style="111"/>
    <col min="5121" max="5121" width="12.28515625" style="111" customWidth="1"/>
    <col min="5122" max="5122" width="19" style="111" customWidth="1"/>
    <col min="5123" max="5123" width="14.140625" style="111" customWidth="1"/>
    <col min="5124" max="5124" width="0" style="111" hidden="1" customWidth="1"/>
    <col min="5125" max="5125" width="13" style="111" customWidth="1"/>
    <col min="5126" max="5126" width="12.28515625" style="111" customWidth="1"/>
    <col min="5127" max="5127" width="10.85546875" style="111" customWidth="1"/>
    <col min="5128" max="5128" width="10.5703125" style="111" customWidth="1"/>
    <col min="5129" max="5129" width="12.5703125" style="111" customWidth="1"/>
    <col min="5130" max="5130" width="11.42578125" style="111" customWidth="1"/>
    <col min="5131" max="5131" width="11.42578125" style="111"/>
    <col min="5132" max="5132" width="13.5703125" style="111" bestFit="1" customWidth="1"/>
    <col min="5133" max="5376" width="11.42578125" style="111"/>
    <col min="5377" max="5377" width="12.28515625" style="111" customWidth="1"/>
    <col min="5378" max="5378" width="19" style="111" customWidth="1"/>
    <col min="5379" max="5379" width="14.140625" style="111" customWidth="1"/>
    <col min="5380" max="5380" width="0" style="111" hidden="1" customWidth="1"/>
    <col min="5381" max="5381" width="13" style="111" customWidth="1"/>
    <col min="5382" max="5382" width="12.28515625" style="111" customWidth="1"/>
    <col min="5383" max="5383" width="10.85546875" style="111" customWidth="1"/>
    <col min="5384" max="5384" width="10.5703125" style="111" customWidth="1"/>
    <col min="5385" max="5385" width="12.5703125" style="111" customWidth="1"/>
    <col min="5386" max="5386" width="11.42578125" style="111" customWidth="1"/>
    <col min="5387" max="5387" width="11.42578125" style="111"/>
    <col min="5388" max="5388" width="13.5703125" style="111" bestFit="1" customWidth="1"/>
    <col min="5389" max="5632" width="11.42578125" style="111"/>
    <col min="5633" max="5633" width="12.28515625" style="111" customWidth="1"/>
    <col min="5634" max="5634" width="19" style="111" customWidth="1"/>
    <col min="5635" max="5635" width="14.140625" style="111" customWidth="1"/>
    <col min="5636" max="5636" width="0" style="111" hidden="1" customWidth="1"/>
    <col min="5637" max="5637" width="13" style="111" customWidth="1"/>
    <col min="5638" max="5638" width="12.28515625" style="111" customWidth="1"/>
    <col min="5639" max="5639" width="10.85546875" style="111" customWidth="1"/>
    <col min="5640" max="5640" width="10.5703125" style="111" customWidth="1"/>
    <col min="5641" max="5641" width="12.5703125" style="111" customWidth="1"/>
    <col min="5642" max="5642" width="11.42578125" style="111" customWidth="1"/>
    <col min="5643" max="5643" width="11.42578125" style="111"/>
    <col min="5644" max="5644" width="13.5703125" style="111" bestFit="1" customWidth="1"/>
    <col min="5645" max="5888" width="11.42578125" style="111"/>
    <col min="5889" max="5889" width="12.28515625" style="111" customWidth="1"/>
    <col min="5890" max="5890" width="19" style="111" customWidth="1"/>
    <col min="5891" max="5891" width="14.140625" style="111" customWidth="1"/>
    <col min="5892" max="5892" width="0" style="111" hidden="1" customWidth="1"/>
    <col min="5893" max="5893" width="13" style="111" customWidth="1"/>
    <col min="5894" max="5894" width="12.28515625" style="111" customWidth="1"/>
    <col min="5895" max="5895" width="10.85546875" style="111" customWidth="1"/>
    <col min="5896" max="5896" width="10.5703125" style="111" customWidth="1"/>
    <col min="5897" max="5897" width="12.5703125" style="111" customWidth="1"/>
    <col min="5898" max="5898" width="11.42578125" style="111" customWidth="1"/>
    <col min="5899" max="5899" width="11.42578125" style="111"/>
    <col min="5900" max="5900" width="13.5703125" style="111" bestFit="1" customWidth="1"/>
    <col min="5901" max="6144" width="11.42578125" style="111"/>
    <col min="6145" max="6145" width="12.28515625" style="111" customWidth="1"/>
    <col min="6146" max="6146" width="19" style="111" customWidth="1"/>
    <col min="6147" max="6147" width="14.140625" style="111" customWidth="1"/>
    <col min="6148" max="6148" width="0" style="111" hidden="1" customWidth="1"/>
    <col min="6149" max="6149" width="13" style="111" customWidth="1"/>
    <col min="6150" max="6150" width="12.28515625" style="111" customWidth="1"/>
    <col min="6151" max="6151" width="10.85546875" style="111" customWidth="1"/>
    <col min="6152" max="6152" width="10.5703125" style="111" customWidth="1"/>
    <col min="6153" max="6153" width="12.5703125" style="111" customWidth="1"/>
    <col min="6154" max="6154" width="11.42578125" style="111" customWidth="1"/>
    <col min="6155" max="6155" width="11.42578125" style="111"/>
    <col min="6156" max="6156" width="13.5703125" style="111" bestFit="1" customWidth="1"/>
    <col min="6157" max="6400" width="11.42578125" style="111"/>
    <col min="6401" max="6401" width="12.28515625" style="111" customWidth="1"/>
    <col min="6402" max="6402" width="19" style="111" customWidth="1"/>
    <col min="6403" max="6403" width="14.140625" style="111" customWidth="1"/>
    <col min="6404" max="6404" width="0" style="111" hidden="1" customWidth="1"/>
    <col min="6405" max="6405" width="13" style="111" customWidth="1"/>
    <col min="6406" max="6406" width="12.28515625" style="111" customWidth="1"/>
    <col min="6407" max="6407" width="10.85546875" style="111" customWidth="1"/>
    <col min="6408" max="6408" width="10.5703125" style="111" customWidth="1"/>
    <col min="6409" max="6409" width="12.5703125" style="111" customWidth="1"/>
    <col min="6410" max="6410" width="11.42578125" style="111" customWidth="1"/>
    <col min="6411" max="6411" width="11.42578125" style="111"/>
    <col min="6412" max="6412" width="13.5703125" style="111" bestFit="1" customWidth="1"/>
    <col min="6413" max="6656" width="11.42578125" style="111"/>
    <col min="6657" max="6657" width="12.28515625" style="111" customWidth="1"/>
    <col min="6658" max="6658" width="19" style="111" customWidth="1"/>
    <col min="6659" max="6659" width="14.140625" style="111" customWidth="1"/>
    <col min="6660" max="6660" width="0" style="111" hidden="1" customWidth="1"/>
    <col min="6661" max="6661" width="13" style="111" customWidth="1"/>
    <col min="6662" max="6662" width="12.28515625" style="111" customWidth="1"/>
    <col min="6663" max="6663" width="10.85546875" style="111" customWidth="1"/>
    <col min="6664" max="6664" width="10.5703125" style="111" customWidth="1"/>
    <col min="6665" max="6665" width="12.5703125" style="111" customWidth="1"/>
    <col min="6666" max="6666" width="11.42578125" style="111" customWidth="1"/>
    <col min="6667" max="6667" width="11.42578125" style="111"/>
    <col min="6668" max="6668" width="13.5703125" style="111" bestFit="1" customWidth="1"/>
    <col min="6669" max="6912" width="11.42578125" style="111"/>
    <col min="6913" max="6913" width="12.28515625" style="111" customWidth="1"/>
    <col min="6914" max="6914" width="19" style="111" customWidth="1"/>
    <col min="6915" max="6915" width="14.140625" style="111" customWidth="1"/>
    <col min="6916" max="6916" width="0" style="111" hidden="1" customWidth="1"/>
    <col min="6917" max="6917" width="13" style="111" customWidth="1"/>
    <col min="6918" max="6918" width="12.28515625" style="111" customWidth="1"/>
    <col min="6919" max="6919" width="10.85546875" style="111" customWidth="1"/>
    <col min="6920" max="6920" width="10.5703125" style="111" customWidth="1"/>
    <col min="6921" max="6921" width="12.5703125" style="111" customWidth="1"/>
    <col min="6922" max="6922" width="11.42578125" style="111" customWidth="1"/>
    <col min="6923" max="6923" width="11.42578125" style="111"/>
    <col min="6924" max="6924" width="13.5703125" style="111" bestFit="1" customWidth="1"/>
    <col min="6925" max="7168" width="11.42578125" style="111"/>
    <col min="7169" max="7169" width="12.28515625" style="111" customWidth="1"/>
    <col min="7170" max="7170" width="19" style="111" customWidth="1"/>
    <col min="7171" max="7171" width="14.140625" style="111" customWidth="1"/>
    <col min="7172" max="7172" width="0" style="111" hidden="1" customWidth="1"/>
    <col min="7173" max="7173" width="13" style="111" customWidth="1"/>
    <col min="7174" max="7174" width="12.28515625" style="111" customWidth="1"/>
    <col min="7175" max="7175" width="10.85546875" style="111" customWidth="1"/>
    <col min="7176" max="7176" width="10.5703125" style="111" customWidth="1"/>
    <col min="7177" max="7177" width="12.5703125" style="111" customWidth="1"/>
    <col min="7178" max="7178" width="11.42578125" style="111" customWidth="1"/>
    <col min="7179" max="7179" width="11.42578125" style="111"/>
    <col min="7180" max="7180" width="13.5703125" style="111" bestFit="1" customWidth="1"/>
    <col min="7181" max="7424" width="11.42578125" style="111"/>
    <col min="7425" max="7425" width="12.28515625" style="111" customWidth="1"/>
    <col min="7426" max="7426" width="19" style="111" customWidth="1"/>
    <col min="7427" max="7427" width="14.140625" style="111" customWidth="1"/>
    <col min="7428" max="7428" width="0" style="111" hidden="1" customWidth="1"/>
    <col min="7429" max="7429" width="13" style="111" customWidth="1"/>
    <col min="7430" max="7430" width="12.28515625" style="111" customWidth="1"/>
    <col min="7431" max="7431" width="10.85546875" style="111" customWidth="1"/>
    <col min="7432" max="7432" width="10.5703125" style="111" customWidth="1"/>
    <col min="7433" max="7433" width="12.5703125" style="111" customWidth="1"/>
    <col min="7434" max="7434" width="11.42578125" style="111" customWidth="1"/>
    <col min="7435" max="7435" width="11.42578125" style="111"/>
    <col min="7436" max="7436" width="13.5703125" style="111" bestFit="1" customWidth="1"/>
    <col min="7437" max="7680" width="11.42578125" style="111"/>
    <col min="7681" max="7681" width="12.28515625" style="111" customWidth="1"/>
    <col min="7682" max="7682" width="19" style="111" customWidth="1"/>
    <col min="7683" max="7683" width="14.140625" style="111" customWidth="1"/>
    <col min="7684" max="7684" width="0" style="111" hidden="1" customWidth="1"/>
    <col min="7685" max="7685" width="13" style="111" customWidth="1"/>
    <col min="7686" max="7686" width="12.28515625" style="111" customWidth="1"/>
    <col min="7687" max="7687" width="10.85546875" style="111" customWidth="1"/>
    <col min="7688" max="7688" width="10.5703125" style="111" customWidth="1"/>
    <col min="7689" max="7689" width="12.5703125" style="111" customWidth="1"/>
    <col min="7690" max="7690" width="11.42578125" style="111" customWidth="1"/>
    <col min="7691" max="7691" width="11.42578125" style="111"/>
    <col min="7692" max="7692" width="13.5703125" style="111" bestFit="1" customWidth="1"/>
    <col min="7693" max="7936" width="11.42578125" style="111"/>
    <col min="7937" max="7937" width="12.28515625" style="111" customWidth="1"/>
    <col min="7938" max="7938" width="19" style="111" customWidth="1"/>
    <col min="7939" max="7939" width="14.140625" style="111" customWidth="1"/>
    <col min="7940" max="7940" width="0" style="111" hidden="1" customWidth="1"/>
    <col min="7941" max="7941" width="13" style="111" customWidth="1"/>
    <col min="7942" max="7942" width="12.28515625" style="111" customWidth="1"/>
    <col min="7943" max="7943" width="10.85546875" style="111" customWidth="1"/>
    <col min="7944" max="7944" width="10.5703125" style="111" customWidth="1"/>
    <col min="7945" max="7945" width="12.5703125" style="111" customWidth="1"/>
    <col min="7946" max="7946" width="11.42578125" style="111" customWidth="1"/>
    <col min="7947" max="7947" width="11.42578125" style="111"/>
    <col min="7948" max="7948" width="13.5703125" style="111" bestFit="1" customWidth="1"/>
    <col min="7949" max="8192" width="11.42578125" style="111"/>
    <col min="8193" max="8193" width="12.28515625" style="111" customWidth="1"/>
    <col min="8194" max="8194" width="19" style="111" customWidth="1"/>
    <col min="8195" max="8195" width="14.140625" style="111" customWidth="1"/>
    <col min="8196" max="8196" width="0" style="111" hidden="1" customWidth="1"/>
    <col min="8197" max="8197" width="13" style="111" customWidth="1"/>
    <col min="8198" max="8198" width="12.28515625" style="111" customWidth="1"/>
    <col min="8199" max="8199" width="10.85546875" style="111" customWidth="1"/>
    <col min="8200" max="8200" width="10.5703125" style="111" customWidth="1"/>
    <col min="8201" max="8201" width="12.5703125" style="111" customWidth="1"/>
    <col min="8202" max="8202" width="11.42578125" style="111" customWidth="1"/>
    <col min="8203" max="8203" width="11.42578125" style="111"/>
    <col min="8204" max="8204" width="13.5703125" style="111" bestFit="1" customWidth="1"/>
    <col min="8205" max="8448" width="11.42578125" style="111"/>
    <col min="8449" max="8449" width="12.28515625" style="111" customWidth="1"/>
    <col min="8450" max="8450" width="19" style="111" customWidth="1"/>
    <col min="8451" max="8451" width="14.140625" style="111" customWidth="1"/>
    <col min="8452" max="8452" width="0" style="111" hidden="1" customWidth="1"/>
    <col min="8453" max="8453" width="13" style="111" customWidth="1"/>
    <col min="8454" max="8454" width="12.28515625" style="111" customWidth="1"/>
    <col min="8455" max="8455" width="10.85546875" style="111" customWidth="1"/>
    <col min="8456" max="8456" width="10.5703125" style="111" customWidth="1"/>
    <col min="8457" max="8457" width="12.5703125" style="111" customWidth="1"/>
    <col min="8458" max="8458" width="11.42578125" style="111" customWidth="1"/>
    <col min="8459" max="8459" width="11.42578125" style="111"/>
    <col min="8460" max="8460" width="13.5703125" style="111" bestFit="1" customWidth="1"/>
    <col min="8461" max="8704" width="11.42578125" style="111"/>
    <col min="8705" max="8705" width="12.28515625" style="111" customWidth="1"/>
    <col min="8706" max="8706" width="19" style="111" customWidth="1"/>
    <col min="8707" max="8707" width="14.140625" style="111" customWidth="1"/>
    <col min="8708" max="8708" width="0" style="111" hidden="1" customWidth="1"/>
    <col min="8709" max="8709" width="13" style="111" customWidth="1"/>
    <col min="8710" max="8710" width="12.28515625" style="111" customWidth="1"/>
    <col min="8711" max="8711" width="10.85546875" style="111" customWidth="1"/>
    <col min="8712" max="8712" width="10.5703125" style="111" customWidth="1"/>
    <col min="8713" max="8713" width="12.5703125" style="111" customWidth="1"/>
    <col min="8714" max="8714" width="11.42578125" style="111" customWidth="1"/>
    <col min="8715" max="8715" width="11.42578125" style="111"/>
    <col min="8716" max="8716" width="13.5703125" style="111" bestFit="1" customWidth="1"/>
    <col min="8717" max="8960" width="11.42578125" style="111"/>
    <col min="8961" max="8961" width="12.28515625" style="111" customWidth="1"/>
    <col min="8962" max="8962" width="19" style="111" customWidth="1"/>
    <col min="8963" max="8963" width="14.140625" style="111" customWidth="1"/>
    <col min="8964" max="8964" width="0" style="111" hidden="1" customWidth="1"/>
    <col min="8965" max="8965" width="13" style="111" customWidth="1"/>
    <col min="8966" max="8966" width="12.28515625" style="111" customWidth="1"/>
    <col min="8967" max="8967" width="10.85546875" style="111" customWidth="1"/>
    <col min="8968" max="8968" width="10.5703125" style="111" customWidth="1"/>
    <col min="8969" max="8969" width="12.5703125" style="111" customWidth="1"/>
    <col min="8970" max="8970" width="11.42578125" style="111" customWidth="1"/>
    <col min="8971" max="8971" width="11.42578125" style="111"/>
    <col min="8972" max="8972" width="13.5703125" style="111" bestFit="1" customWidth="1"/>
    <col min="8973" max="9216" width="11.42578125" style="111"/>
    <col min="9217" max="9217" width="12.28515625" style="111" customWidth="1"/>
    <col min="9218" max="9218" width="19" style="111" customWidth="1"/>
    <col min="9219" max="9219" width="14.140625" style="111" customWidth="1"/>
    <col min="9220" max="9220" width="0" style="111" hidden="1" customWidth="1"/>
    <col min="9221" max="9221" width="13" style="111" customWidth="1"/>
    <col min="9222" max="9222" width="12.28515625" style="111" customWidth="1"/>
    <col min="9223" max="9223" width="10.85546875" style="111" customWidth="1"/>
    <col min="9224" max="9224" width="10.5703125" style="111" customWidth="1"/>
    <col min="9225" max="9225" width="12.5703125" style="111" customWidth="1"/>
    <col min="9226" max="9226" width="11.42578125" style="111" customWidth="1"/>
    <col min="9227" max="9227" width="11.42578125" style="111"/>
    <col min="9228" max="9228" width="13.5703125" style="111" bestFit="1" customWidth="1"/>
    <col min="9229" max="9472" width="11.42578125" style="111"/>
    <col min="9473" max="9473" width="12.28515625" style="111" customWidth="1"/>
    <col min="9474" max="9474" width="19" style="111" customWidth="1"/>
    <col min="9475" max="9475" width="14.140625" style="111" customWidth="1"/>
    <col min="9476" max="9476" width="0" style="111" hidden="1" customWidth="1"/>
    <col min="9477" max="9477" width="13" style="111" customWidth="1"/>
    <col min="9478" max="9478" width="12.28515625" style="111" customWidth="1"/>
    <col min="9479" max="9479" width="10.85546875" style="111" customWidth="1"/>
    <col min="9480" max="9480" width="10.5703125" style="111" customWidth="1"/>
    <col min="9481" max="9481" width="12.5703125" style="111" customWidth="1"/>
    <col min="9482" max="9482" width="11.42578125" style="111" customWidth="1"/>
    <col min="9483" max="9483" width="11.42578125" style="111"/>
    <col min="9484" max="9484" width="13.5703125" style="111" bestFit="1" customWidth="1"/>
    <col min="9485" max="9728" width="11.42578125" style="111"/>
    <col min="9729" max="9729" width="12.28515625" style="111" customWidth="1"/>
    <col min="9730" max="9730" width="19" style="111" customWidth="1"/>
    <col min="9731" max="9731" width="14.140625" style="111" customWidth="1"/>
    <col min="9732" max="9732" width="0" style="111" hidden="1" customWidth="1"/>
    <col min="9733" max="9733" width="13" style="111" customWidth="1"/>
    <col min="9734" max="9734" width="12.28515625" style="111" customWidth="1"/>
    <col min="9735" max="9735" width="10.85546875" style="111" customWidth="1"/>
    <col min="9736" max="9736" width="10.5703125" style="111" customWidth="1"/>
    <col min="9737" max="9737" width="12.5703125" style="111" customWidth="1"/>
    <col min="9738" max="9738" width="11.42578125" style="111" customWidth="1"/>
    <col min="9739" max="9739" width="11.42578125" style="111"/>
    <col min="9740" max="9740" width="13.5703125" style="111" bestFit="1" customWidth="1"/>
    <col min="9741" max="9984" width="11.42578125" style="111"/>
    <col min="9985" max="9985" width="12.28515625" style="111" customWidth="1"/>
    <col min="9986" max="9986" width="19" style="111" customWidth="1"/>
    <col min="9987" max="9987" width="14.140625" style="111" customWidth="1"/>
    <col min="9988" max="9988" width="0" style="111" hidden="1" customWidth="1"/>
    <col min="9989" max="9989" width="13" style="111" customWidth="1"/>
    <col min="9990" max="9990" width="12.28515625" style="111" customWidth="1"/>
    <col min="9991" max="9991" width="10.85546875" style="111" customWidth="1"/>
    <col min="9992" max="9992" width="10.5703125" style="111" customWidth="1"/>
    <col min="9993" max="9993" width="12.5703125" style="111" customWidth="1"/>
    <col min="9994" max="9994" width="11.42578125" style="111" customWidth="1"/>
    <col min="9995" max="9995" width="11.42578125" style="111"/>
    <col min="9996" max="9996" width="13.5703125" style="111" bestFit="1" customWidth="1"/>
    <col min="9997" max="10240" width="11.42578125" style="111"/>
    <col min="10241" max="10241" width="12.28515625" style="111" customWidth="1"/>
    <col min="10242" max="10242" width="19" style="111" customWidth="1"/>
    <col min="10243" max="10243" width="14.140625" style="111" customWidth="1"/>
    <col min="10244" max="10244" width="0" style="111" hidden="1" customWidth="1"/>
    <col min="10245" max="10245" width="13" style="111" customWidth="1"/>
    <col min="10246" max="10246" width="12.28515625" style="111" customWidth="1"/>
    <col min="10247" max="10247" width="10.85546875" style="111" customWidth="1"/>
    <col min="10248" max="10248" width="10.5703125" style="111" customWidth="1"/>
    <col min="10249" max="10249" width="12.5703125" style="111" customWidth="1"/>
    <col min="10250" max="10250" width="11.42578125" style="111" customWidth="1"/>
    <col min="10251" max="10251" width="11.42578125" style="111"/>
    <col min="10252" max="10252" width="13.5703125" style="111" bestFit="1" customWidth="1"/>
    <col min="10253" max="10496" width="11.42578125" style="111"/>
    <col min="10497" max="10497" width="12.28515625" style="111" customWidth="1"/>
    <col min="10498" max="10498" width="19" style="111" customWidth="1"/>
    <col min="10499" max="10499" width="14.140625" style="111" customWidth="1"/>
    <col min="10500" max="10500" width="0" style="111" hidden="1" customWidth="1"/>
    <col min="10501" max="10501" width="13" style="111" customWidth="1"/>
    <col min="10502" max="10502" width="12.28515625" style="111" customWidth="1"/>
    <col min="10503" max="10503" width="10.85546875" style="111" customWidth="1"/>
    <col min="10504" max="10504" width="10.5703125" style="111" customWidth="1"/>
    <col min="10505" max="10505" width="12.5703125" style="111" customWidth="1"/>
    <col min="10506" max="10506" width="11.42578125" style="111" customWidth="1"/>
    <col min="10507" max="10507" width="11.42578125" style="111"/>
    <col min="10508" max="10508" width="13.5703125" style="111" bestFit="1" customWidth="1"/>
    <col min="10509" max="10752" width="11.42578125" style="111"/>
    <col min="10753" max="10753" width="12.28515625" style="111" customWidth="1"/>
    <col min="10754" max="10754" width="19" style="111" customWidth="1"/>
    <col min="10755" max="10755" width="14.140625" style="111" customWidth="1"/>
    <col min="10756" max="10756" width="0" style="111" hidden="1" customWidth="1"/>
    <col min="10757" max="10757" width="13" style="111" customWidth="1"/>
    <col min="10758" max="10758" width="12.28515625" style="111" customWidth="1"/>
    <col min="10759" max="10759" width="10.85546875" style="111" customWidth="1"/>
    <col min="10760" max="10760" width="10.5703125" style="111" customWidth="1"/>
    <col min="10761" max="10761" width="12.5703125" style="111" customWidth="1"/>
    <col min="10762" max="10762" width="11.42578125" style="111" customWidth="1"/>
    <col min="10763" max="10763" width="11.42578125" style="111"/>
    <col min="10764" max="10764" width="13.5703125" style="111" bestFit="1" customWidth="1"/>
    <col min="10765" max="11008" width="11.42578125" style="111"/>
    <col min="11009" max="11009" width="12.28515625" style="111" customWidth="1"/>
    <col min="11010" max="11010" width="19" style="111" customWidth="1"/>
    <col min="11011" max="11011" width="14.140625" style="111" customWidth="1"/>
    <col min="11012" max="11012" width="0" style="111" hidden="1" customWidth="1"/>
    <col min="11013" max="11013" width="13" style="111" customWidth="1"/>
    <col min="11014" max="11014" width="12.28515625" style="111" customWidth="1"/>
    <col min="11015" max="11015" width="10.85546875" style="111" customWidth="1"/>
    <col min="11016" max="11016" width="10.5703125" style="111" customWidth="1"/>
    <col min="11017" max="11017" width="12.5703125" style="111" customWidth="1"/>
    <col min="11018" max="11018" width="11.42578125" style="111" customWidth="1"/>
    <col min="11019" max="11019" width="11.42578125" style="111"/>
    <col min="11020" max="11020" width="13.5703125" style="111" bestFit="1" customWidth="1"/>
    <col min="11021" max="11264" width="11.42578125" style="111"/>
    <col min="11265" max="11265" width="12.28515625" style="111" customWidth="1"/>
    <col min="11266" max="11266" width="19" style="111" customWidth="1"/>
    <col min="11267" max="11267" width="14.140625" style="111" customWidth="1"/>
    <col min="11268" max="11268" width="0" style="111" hidden="1" customWidth="1"/>
    <col min="11269" max="11269" width="13" style="111" customWidth="1"/>
    <col min="11270" max="11270" width="12.28515625" style="111" customWidth="1"/>
    <col min="11271" max="11271" width="10.85546875" style="111" customWidth="1"/>
    <col min="11272" max="11272" width="10.5703125" style="111" customWidth="1"/>
    <col min="11273" max="11273" width="12.5703125" style="111" customWidth="1"/>
    <col min="11274" max="11274" width="11.42578125" style="111" customWidth="1"/>
    <col min="11275" max="11275" width="11.42578125" style="111"/>
    <col min="11276" max="11276" width="13.5703125" style="111" bestFit="1" customWidth="1"/>
    <col min="11277" max="11520" width="11.42578125" style="111"/>
    <col min="11521" max="11521" width="12.28515625" style="111" customWidth="1"/>
    <col min="11522" max="11522" width="19" style="111" customWidth="1"/>
    <col min="11523" max="11523" width="14.140625" style="111" customWidth="1"/>
    <col min="11524" max="11524" width="0" style="111" hidden="1" customWidth="1"/>
    <col min="11525" max="11525" width="13" style="111" customWidth="1"/>
    <col min="11526" max="11526" width="12.28515625" style="111" customWidth="1"/>
    <col min="11527" max="11527" width="10.85546875" style="111" customWidth="1"/>
    <col min="11528" max="11528" width="10.5703125" style="111" customWidth="1"/>
    <col min="11529" max="11529" width="12.5703125" style="111" customWidth="1"/>
    <col min="11530" max="11530" width="11.42578125" style="111" customWidth="1"/>
    <col min="11531" max="11531" width="11.42578125" style="111"/>
    <col min="11532" max="11532" width="13.5703125" style="111" bestFit="1" customWidth="1"/>
    <col min="11533" max="11776" width="11.42578125" style="111"/>
    <col min="11777" max="11777" width="12.28515625" style="111" customWidth="1"/>
    <col min="11778" max="11778" width="19" style="111" customWidth="1"/>
    <col min="11779" max="11779" width="14.140625" style="111" customWidth="1"/>
    <col min="11780" max="11780" width="0" style="111" hidden="1" customWidth="1"/>
    <col min="11781" max="11781" width="13" style="111" customWidth="1"/>
    <col min="11782" max="11782" width="12.28515625" style="111" customWidth="1"/>
    <col min="11783" max="11783" width="10.85546875" style="111" customWidth="1"/>
    <col min="11784" max="11784" width="10.5703125" style="111" customWidth="1"/>
    <col min="11785" max="11785" width="12.5703125" style="111" customWidth="1"/>
    <col min="11786" max="11786" width="11.42578125" style="111" customWidth="1"/>
    <col min="11787" max="11787" width="11.42578125" style="111"/>
    <col min="11788" max="11788" width="13.5703125" style="111" bestFit="1" customWidth="1"/>
    <col min="11789" max="12032" width="11.42578125" style="111"/>
    <col min="12033" max="12033" width="12.28515625" style="111" customWidth="1"/>
    <col min="12034" max="12034" width="19" style="111" customWidth="1"/>
    <col min="12035" max="12035" width="14.140625" style="111" customWidth="1"/>
    <col min="12036" max="12036" width="0" style="111" hidden="1" customWidth="1"/>
    <col min="12037" max="12037" width="13" style="111" customWidth="1"/>
    <col min="12038" max="12038" width="12.28515625" style="111" customWidth="1"/>
    <col min="12039" max="12039" width="10.85546875" style="111" customWidth="1"/>
    <col min="12040" max="12040" width="10.5703125" style="111" customWidth="1"/>
    <col min="12041" max="12041" width="12.5703125" style="111" customWidth="1"/>
    <col min="12042" max="12042" width="11.42578125" style="111" customWidth="1"/>
    <col min="12043" max="12043" width="11.42578125" style="111"/>
    <col min="12044" max="12044" width="13.5703125" style="111" bestFit="1" customWidth="1"/>
    <col min="12045" max="12288" width="11.42578125" style="111"/>
    <col min="12289" max="12289" width="12.28515625" style="111" customWidth="1"/>
    <col min="12290" max="12290" width="19" style="111" customWidth="1"/>
    <col min="12291" max="12291" width="14.140625" style="111" customWidth="1"/>
    <col min="12292" max="12292" width="0" style="111" hidden="1" customWidth="1"/>
    <col min="12293" max="12293" width="13" style="111" customWidth="1"/>
    <col min="12294" max="12294" width="12.28515625" style="111" customWidth="1"/>
    <col min="12295" max="12295" width="10.85546875" style="111" customWidth="1"/>
    <col min="12296" max="12296" width="10.5703125" style="111" customWidth="1"/>
    <col min="12297" max="12297" width="12.5703125" style="111" customWidth="1"/>
    <col min="12298" max="12298" width="11.42578125" style="111" customWidth="1"/>
    <col min="12299" max="12299" width="11.42578125" style="111"/>
    <col min="12300" max="12300" width="13.5703125" style="111" bestFit="1" customWidth="1"/>
    <col min="12301" max="12544" width="11.42578125" style="111"/>
    <col min="12545" max="12545" width="12.28515625" style="111" customWidth="1"/>
    <col min="12546" max="12546" width="19" style="111" customWidth="1"/>
    <col min="12547" max="12547" width="14.140625" style="111" customWidth="1"/>
    <col min="12548" max="12548" width="0" style="111" hidden="1" customWidth="1"/>
    <col min="12549" max="12549" width="13" style="111" customWidth="1"/>
    <col min="12550" max="12550" width="12.28515625" style="111" customWidth="1"/>
    <col min="12551" max="12551" width="10.85546875" style="111" customWidth="1"/>
    <col min="12552" max="12552" width="10.5703125" style="111" customWidth="1"/>
    <col min="12553" max="12553" width="12.5703125" style="111" customWidth="1"/>
    <col min="12554" max="12554" width="11.42578125" style="111" customWidth="1"/>
    <col min="12555" max="12555" width="11.42578125" style="111"/>
    <col min="12556" max="12556" width="13.5703125" style="111" bestFit="1" customWidth="1"/>
    <col min="12557" max="12800" width="11.42578125" style="111"/>
    <col min="12801" max="12801" width="12.28515625" style="111" customWidth="1"/>
    <col min="12802" max="12802" width="19" style="111" customWidth="1"/>
    <col min="12803" max="12803" width="14.140625" style="111" customWidth="1"/>
    <col min="12804" max="12804" width="0" style="111" hidden="1" customWidth="1"/>
    <col min="12805" max="12805" width="13" style="111" customWidth="1"/>
    <col min="12806" max="12806" width="12.28515625" style="111" customWidth="1"/>
    <col min="12807" max="12807" width="10.85546875" style="111" customWidth="1"/>
    <col min="12808" max="12808" width="10.5703125" style="111" customWidth="1"/>
    <col min="12809" max="12809" width="12.5703125" style="111" customWidth="1"/>
    <col min="12810" max="12810" width="11.42578125" style="111" customWidth="1"/>
    <col min="12811" max="12811" width="11.42578125" style="111"/>
    <col min="12812" max="12812" width="13.5703125" style="111" bestFit="1" customWidth="1"/>
    <col min="12813" max="13056" width="11.42578125" style="111"/>
    <col min="13057" max="13057" width="12.28515625" style="111" customWidth="1"/>
    <col min="13058" max="13058" width="19" style="111" customWidth="1"/>
    <col min="13059" max="13059" width="14.140625" style="111" customWidth="1"/>
    <col min="13060" max="13060" width="0" style="111" hidden="1" customWidth="1"/>
    <col min="13061" max="13061" width="13" style="111" customWidth="1"/>
    <col min="13062" max="13062" width="12.28515625" style="111" customWidth="1"/>
    <col min="13063" max="13063" width="10.85546875" style="111" customWidth="1"/>
    <col min="13064" max="13064" width="10.5703125" style="111" customWidth="1"/>
    <col min="13065" max="13065" width="12.5703125" style="111" customWidth="1"/>
    <col min="13066" max="13066" width="11.42578125" style="111" customWidth="1"/>
    <col min="13067" max="13067" width="11.42578125" style="111"/>
    <col min="13068" max="13068" width="13.5703125" style="111" bestFit="1" customWidth="1"/>
    <col min="13069" max="13312" width="11.42578125" style="111"/>
    <col min="13313" max="13313" width="12.28515625" style="111" customWidth="1"/>
    <col min="13314" max="13314" width="19" style="111" customWidth="1"/>
    <col min="13315" max="13315" width="14.140625" style="111" customWidth="1"/>
    <col min="13316" max="13316" width="0" style="111" hidden="1" customWidth="1"/>
    <col min="13317" max="13317" width="13" style="111" customWidth="1"/>
    <col min="13318" max="13318" width="12.28515625" style="111" customWidth="1"/>
    <col min="13319" max="13319" width="10.85546875" style="111" customWidth="1"/>
    <col min="13320" max="13320" width="10.5703125" style="111" customWidth="1"/>
    <col min="13321" max="13321" width="12.5703125" style="111" customWidth="1"/>
    <col min="13322" max="13322" width="11.42578125" style="111" customWidth="1"/>
    <col min="13323" max="13323" width="11.42578125" style="111"/>
    <col min="13324" max="13324" width="13.5703125" style="111" bestFit="1" customWidth="1"/>
    <col min="13325" max="13568" width="11.42578125" style="111"/>
    <col min="13569" max="13569" width="12.28515625" style="111" customWidth="1"/>
    <col min="13570" max="13570" width="19" style="111" customWidth="1"/>
    <col min="13571" max="13571" width="14.140625" style="111" customWidth="1"/>
    <col min="13572" max="13572" width="0" style="111" hidden="1" customWidth="1"/>
    <col min="13573" max="13573" width="13" style="111" customWidth="1"/>
    <col min="13574" max="13574" width="12.28515625" style="111" customWidth="1"/>
    <col min="13575" max="13575" width="10.85546875" style="111" customWidth="1"/>
    <col min="13576" max="13576" width="10.5703125" style="111" customWidth="1"/>
    <col min="13577" max="13577" width="12.5703125" style="111" customWidth="1"/>
    <col min="13578" max="13578" width="11.42578125" style="111" customWidth="1"/>
    <col min="13579" max="13579" width="11.42578125" style="111"/>
    <col min="13580" max="13580" width="13.5703125" style="111" bestFit="1" customWidth="1"/>
    <col min="13581" max="13824" width="11.42578125" style="111"/>
    <col min="13825" max="13825" width="12.28515625" style="111" customWidth="1"/>
    <col min="13826" max="13826" width="19" style="111" customWidth="1"/>
    <col min="13827" max="13827" width="14.140625" style="111" customWidth="1"/>
    <col min="13828" max="13828" width="0" style="111" hidden="1" customWidth="1"/>
    <col min="13829" max="13829" width="13" style="111" customWidth="1"/>
    <col min="13830" max="13830" width="12.28515625" style="111" customWidth="1"/>
    <col min="13831" max="13831" width="10.85546875" style="111" customWidth="1"/>
    <col min="13832" max="13832" width="10.5703125" style="111" customWidth="1"/>
    <col min="13833" max="13833" width="12.5703125" style="111" customWidth="1"/>
    <col min="13834" max="13834" width="11.42578125" style="111" customWidth="1"/>
    <col min="13835" max="13835" width="11.42578125" style="111"/>
    <col min="13836" max="13836" width="13.5703125" style="111" bestFit="1" customWidth="1"/>
    <col min="13837" max="14080" width="11.42578125" style="111"/>
    <col min="14081" max="14081" width="12.28515625" style="111" customWidth="1"/>
    <col min="14082" max="14082" width="19" style="111" customWidth="1"/>
    <col min="14083" max="14083" width="14.140625" style="111" customWidth="1"/>
    <col min="14084" max="14084" width="0" style="111" hidden="1" customWidth="1"/>
    <col min="14085" max="14085" width="13" style="111" customWidth="1"/>
    <col min="14086" max="14086" width="12.28515625" style="111" customWidth="1"/>
    <col min="14087" max="14087" width="10.85546875" style="111" customWidth="1"/>
    <col min="14088" max="14088" width="10.5703125" style="111" customWidth="1"/>
    <col min="14089" max="14089" width="12.5703125" style="111" customWidth="1"/>
    <col min="14090" max="14090" width="11.42578125" style="111" customWidth="1"/>
    <col min="14091" max="14091" width="11.42578125" style="111"/>
    <col min="14092" max="14092" width="13.5703125" style="111" bestFit="1" customWidth="1"/>
    <col min="14093" max="14336" width="11.42578125" style="111"/>
    <col min="14337" max="14337" width="12.28515625" style="111" customWidth="1"/>
    <col min="14338" max="14338" width="19" style="111" customWidth="1"/>
    <col min="14339" max="14339" width="14.140625" style="111" customWidth="1"/>
    <col min="14340" max="14340" width="0" style="111" hidden="1" customWidth="1"/>
    <col min="14341" max="14341" width="13" style="111" customWidth="1"/>
    <col min="14342" max="14342" width="12.28515625" style="111" customWidth="1"/>
    <col min="14343" max="14343" width="10.85546875" style="111" customWidth="1"/>
    <col min="14344" max="14344" width="10.5703125" style="111" customWidth="1"/>
    <col min="14345" max="14345" width="12.5703125" style="111" customWidth="1"/>
    <col min="14346" max="14346" width="11.42578125" style="111" customWidth="1"/>
    <col min="14347" max="14347" width="11.42578125" style="111"/>
    <col min="14348" max="14348" width="13.5703125" style="111" bestFit="1" customWidth="1"/>
    <col min="14349" max="14592" width="11.42578125" style="111"/>
    <col min="14593" max="14593" width="12.28515625" style="111" customWidth="1"/>
    <col min="14594" max="14594" width="19" style="111" customWidth="1"/>
    <col min="14595" max="14595" width="14.140625" style="111" customWidth="1"/>
    <col min="14596" max="14596" width="0" style="111" hidden="1" customWidth="1"/>
    <col min="14597" max="14597" width="13" style="111" customWidth="1"/>
    <col min="14598" max="14598" width="12.28515625" style="111" customWidth="1"/>
    <col min="14599" max="14599" width="10.85546875" style="111" customWidth="1"/>
    <col min="14600" max="14600" width="10.5703125" style="111" customWidth="1"/>
    <col min="14601" max="14601" width="12.5703125" style="111" customWidth="1"/>
    <col min="14602" max="14602" width="11.42578125" style="111" customWidth="1"/>
    <col min="14603" max="14603" width="11.42578125" style="111"/>
    <col min="14604" max="14604" width="13.5703125" style="111" bestFit="1" customWidth="1"/>
    <col min="14605" max="14848" width="11.42578125" style="111"/>
    <col min="14849" max="14849" width="12.28515625" style="111" customWidth="1"/>
    <col min="14850" max="14850" width="19" style="111" customWidth="1"/>
    <col min="14851" max="14851" width="14.140625" style="111" customWidth="1"/>
    <col min="14852" max="14852" width="0" style="111" hidden="1" customWidth="1"/>
    <col min="14853" max="14853" width="13" style="111" customWidth="1"/>
    <col min="14854" max="14854" width="12.28515625" style="111" customWidth="1"/>
    <col min="14855" max="14855" width="10.85546875" style="111" customWidth="1"/>
    <col min="14856" max="14856" width="10.5703125" style="111" customWidth="1"/>
    <col min="14857" max="14857" width="12.5703125" style="111" customWidth="1"/>
    <col min="14858" max="14858" width="11.42578125" style="111" customWidth="1"/>
    <col min="14859" max="14859" width="11.42578125" style="111"/>
    <col min="14860" max="14860" width="13.5703125" style="111" bestFit="1" customWidth="1"/>
    <col min="14861" max="15104" width="11.42578125" style="111"/>
    <col min="15105" max="15105" width="12.28515625" style="111" customWidth="1"/>
    <col min="15106" max="15106" width="19" style="111" customWidth="1"/>
    <col min="15107" max="15107" width="14.140625" style="111" customWidth="1"/>
    <col min="15108" max="15108" width="0" style="111" hidden="1" customWidth="1"/>
    <col min="15109" max="15109" width="13" style="111" customWidth="1"/>
    <col min="15110" max="15110" width="12.28515625" style="111" customWidth="1"/>
    <col min="15111" max="15111" width="10.85546875" style="111" customWidth="1"/>
    <col min="15112" max="15112" width="10.5703125" style="111" customWidth="1"/>
    <col min="15113" max="15113" width="12.5703125" style="111" customWidth="1"/>
    <col min="15114" max="15114" width="11.42578125" style="111" customWidth="1"/>
    <col min="15115" max="15115" width="11.42578125" style="111"/>
    <col min="15116" max="15116" width="13.5703125" style="111" bestFit="1" customWidth="1"/>
    <col min="15117" max="15360" width="11.42578125" style="111"/>
    <col min="15361" max="15361" width="12.28515625" style="111" customWidth="1"/>
    <col min="15362" max="15362" width="19" style="111" customWidth="1"/>
    <col min="15363" max="15363" width="14.140625" style="111" customWidth="1"/>
    <col min="15364" max="15364" width="0" style="111" hidden="1" customWidth="1"/>
    <col min="15365" max="15365" width="13" style="111" customWidth="1"/>
    <col min="15366" max="15366" width="12.28515625" style="111" customWidth="1"/>
    <col min="15367" max="15367" width="10.85546875" style="111" customWidth="1"/>
    <col min="15368" max="15368" width="10.5703125" style="111" customWidth="1"/>
    <col min="15369" max="15369" width="12.5703125" style="111" customWidth="1"/>
    <col min="15370" max="15370" width="11.42578125" style="111" customWidth="1"/>
    <col min="15371" max="15371" width="11.42578125" style="111"/>
    <col min="15372" max="15372" width="13.5703125" style="111" bestFit="1" customWidth="1"/>
    <col min="15373" max="15616" width="11.42578125" style="111"/>
    <col min="15617" max="15617" width="12.28515625" style="111" customWidth="1"/>
    <col min="15618" max="15618" width="19" style="111" customWidth="1"/>
    <col min="15619" max="15619" width="14.140625" style="111" customWidth="1"/>
    <col min="15620" max="15620" width="0" style="111" hidden="1" customWidth="1"/>
    <col min="15621" max="15621" width="13" style="111" customWidth="1"/>
    <col min="15622" max="15622" width="12.28515625" style="111" customWidth="1"/>
    <col min="15623" max="15623" width="10.85546875" style="111" customWidth="1"/>
    <col min="15624" max="15624" width="10.5703125" style="111" customWidth="1"/>
    <col min="15625" max="15625" width="12.5703125" style="111" customWidth="1"/>
    <col min="15626" max="15626" width="11.42578125" style="111" customWidth="1"/>
    <col min="15627" max="15627" width="11.42578125" style="111"/>
    <col min="15628" max="15628" width="13.5703125" style="111" bestFit="1" customWidth="1"/>
    <col min="15629" max="15872" width="11.42578125" style="111"/>
    <col min="15873" max="15873" width="12.28515625" style="111" customWidth="1"/>
    <col min="15874" max="15874" width="19" style="111" customWidth="1"/>
    <col min="15875" max="15875" width="14.140625" style="111" customWidth="1"/>
    <col min="15876" max="15876" width="0" style="111" hidden="1" customWidth="1"/>
    <col min="15877" max="15877" width="13" style="111" customWidth="1"/>
    <col min="15878" max="15878" width="12.28515625" style="111" customWidth="1"/>
    <col min="15879" max="15879" width="10.85546875" style="111" customWidth="1"/>
    <col min="15880" max="15880" width="10.5703125" style="111" customWidth="1"/>
    <col min="15881" max="15881" width="12.5703125" style="111" customWidth="1"/>
    <col min="15882" max="15882" width="11.42578125" style="111" customWidth="1"/>
    <col min="15883" max="15883" width="11.42578125" style="111"/>
    <col min="15884" max="15884" width="13.5703125" style="111" bestFit="1" customWidth="1"/>
    <col min="15885" max="16128" width="11.42578125" style="111"/>
    <col min="16129" max="16129" width="12.28515625" style="111" customWidth="1"/>
    <col min="16130" max="16130" width="19" style="111" customWidth="1"/>
    <col min="16131" max="16131" width="14.140625" style="111" customWidth="1"/>
    <col min="16132" max="16132" width="0" style="111" hidden="1" customWidth="1"/>
    <col min="16133" max="16133" width="13" style="111" customWidth="1"/>
    <col min="16134" max="16134" width="12.28515625" style="111" customWidth="1"/>
    <col min="16135" max="16135" width="10.85546875" style="111" customWidth="1"/>
    <col min="16136" max="16136" width="10.5703125" style="111" customWidth="1"/>
    <col min="16137" max="16137" width="12.5703125" style="111" customWidth="1"/>
    <col min="16138" max="16138" width="11.42578125" style="111" customWidth="1"/>
    <col min="16139" max="16139" width="11.42578125" style="111"/>
    <col min="16140" max="16140" width="13.5703125" style="111" bestFit="1" customWidth="1"/>
    <col min="16141" max="16384" width="11.42578125" style="111"/>
  </cols>
  <sheetData>
    <row r="7" spans="1:11" ht="15" customHeight="1" x14ac:dyDescent="0.2">
      <c r="B7" s="1042" t="s">
        <v>371</v>
      </c>
      <c r="C7" s="1042"/>
      <c r="D7" s="1042"/>
      <c r="E7" s="1042"/>
      <c r="F7" s="1042"/>
      <c r="G7" s="1042"/>
      <c r="H7" s="1042"/>
      <c r="I7" s="1042"/>
      <c r="J7" s="109"/>
    </row>
    <row r="8" spans="1:11" ht="15" customHeight="1" x14ac:dyDescent="0.2">
      <c r="B8" s="1042" t="s">
        <v>4040</v>
      </c>
      <c r="C8" s="1042"/>
      <c r="D8" s="1042"/>
      <c r="E8" s="1042"/>
      <c r="F8" s="1042"/>
      <c r="G8" s="1042"/>
      <c r="H8" s="1042"/>
      <c r="I8" s="1042"/>
      <c r="K8" s="67" t="s">
        <v>221</v>
      </c>
    </row>
    <row r="9" spans="1:11" ht="12.75" customHeight="1" x14ac:dyDescent="0.2">
      <c r="B9" s="1042" t="s">
        <v>2896</v>
      </c>
      <c r="C9" s="1042"/>
      <c r="D9" s="1042"/>
      <c r="E9" s="1042"/>
      <c r="F9" s="1042"/>
      <c r="G9" s="1042"/>
      <c r="H9" s="1042"/>
      <c r="I9" s="1042"/>
      <c r="J9" s="109"/>
    </row>
    <row r="10" spans="1:11" ht="8.25" customHeight="1" x14ac:dyDescent="0.2">
      <c r="A10" s="109"/>
      <c r="B10" s="109"/>
      <c r="C10" s="109"/>
      <c r="D10" s="109"/>
      <c r="E10" s="109"/>
      <c r="F10" s="109"/>
      <c r="G10" s="109"/>
      <c r="H10" s="109"/>
      <c r="I10" s="109"/>
      <c r="J10" s="109"/>
    </row>
    <row r="11" spans="1:11" ht="15" customHeight="1" x14ac:dyDescent="0.2">
      <c r="A11" s="109"/>
      <c r="B11" s="109"/>
      <c r="C11" s="109"/>
      <c r="D11" s="109"/>
      <c r="E11" s="109"/>
      <c r="F11" s="109"/>
      <c r="G11" s="109"/>
      <c r="H11" s="109"/>
      <c r="I11" s="109"/>
      <c r="J11" s="109"/>
    </row>
    <row r="12" spans="1:11" ht="15" customHeight="1" x14ac:dyDescent="0.2">
      <c r="A12" s="109"/>
      <c r="B12" s="109"/>
      <c r="C12" s="109"/>
      <c r="D12" s="109"/>
      <c r="E12" s="109"/>
      <c r="F12" s="109"/>
      <c r="G12" s="109"/>
      <c r="H12" s="109"/>
      <c r="I12" s="109"/>
      <c r="J12" s="109"/>
    </row>
    <row r="13" spans="1:11" ht="15" customHeight="1" x14ac:dyDescent="0.2">
      <c r="A13" s="109"/>
      <c r="B13" s="109"/>
      <c r="C13" s="109"/>
      <c r="D13" s="109"/>
      <c r="E13" s="109"/>
      <c r="F13" s="109"/>
      <c r="G13" s="109"/>
      <c r="H13" s="109"/>
      <c r="I13" s="109"/>
      <c r="J13" s="109"/>
    </row>
    <row r="14" spans="1:11" ht="15" customHeight="1" x14ac:dyDescent="0.2">
      <c r="A14" s="109"/>
      <c r="B14" s="109"/>
      <c r="C14" s="109"/>
      <c r="D14" s="109"/>
      <c r="E14" s="109"/>
      <c r="F14" s="109"/>
      <c r="G14" s="109"/>
      <c r="H14" s="109"/>
      <c r="I14" s="109"/>
      <c r="J14" s="109"/>
    </row>
    <row r="15" spans="1:11" ht="15" customHeight="1" x14ac:dyDescent="0.2">
      <c r="A15" s="109"/>
      <c r="B15" s="109"/>
      <c r="C15" s="109"/>
      <c r="D15" s="109"/>
      <c r="E15" s="109"/>
      <c r="F15" s="109"/>
      <c r="G15" s="109"/>
      <c r="H15" s="109"/>
      <c r="I15" s="109"/>
      <c r="J15" s="109"/>
    </row>
    <row r="16" spans="1:11" ht="15" customHeight="1" x14ac:dyDescent="0.2">
      <c r="A16" s="109"/>
      <c r="B16" s="109"/>
      <c r="C16" s="109"/>
      <c r="D16" s="109"/>
      <c r="E16" s="109"/>
      <c r="F16" s="109"/>
      <c r="G16" s="109"/>
      <c r="H16" s="109"/>
      <c r="I16" s="109"/>
      <c r="J16" s="109"/>
    </row>
    <row r="17" spans="1:10" ht="15" customHeight="1" x14ac:dyDescent="0.2">
      <c r="A17" s="109"/>
      <c r="B17" s="109"/>
      <c r="C17" s="109"/>
      <c r="D17" s="109"/>
      <c r="E17" s="109"/>
      <c r="F17" s="109"/>
      <c r="G17" s="109"/>
      <c r="H17" s="109"/>
      <c r="I17" s="109"/>
      <c r="J17" s="109"/>
    </row>
    <row r="18" spans="1:10" ht="15" customHeight="1" x14ac:dyDescent="0.2">
      <c r="A18" s="109"/>
      <c r="B18" s="109"/>
      <c r="C18" s="109"/>
      <c r="D18" s="109"/>
      <c r="E18" s="109"/>
      <c r="F18" s="109"/>
      <c r="G18" s="109"/>
      <c r="H18" s="109"/>
      <c r="I18" s="109"/>
      <c r="J18" s="109"/>
    </row>
    <row r="19" spans="1:10" ht="15" customHeight="1" x14ac:dyDescent="0.2">
      <c r="A19" s="109"/>
      <c r="B19" s="109"/>
      <c r="C19" s="109"/>
      <c r="D19" s="109"/>
      <c r="E19" s="109"/>
      <c r="F19" s="109"/>
      <c r="G19" s="109"/>
      <c r="H19" s="109"/>
      <c r="I19" s="109"/>
      <c r="J19" s="109"/>
    </row>
    <row r="20" spans="1:10" ht="15" customHeight="1" x14ac:dyDescent="0.2">
      <c r="A20" s="109"/>
      <c r="B20" s="109"/>
      <c r="C20" s="109"/>
      <c r="D20" s="109"/>
      <c r="E20" s="109"/>
      <c r="F20" s="109"/>
      <c r="G20" s="109"/>
      <c r="H20" s="109"/>
      <c r="I20" s="109"/>
      <c r="J20" s="109"/>
    </row>
    <row r="21" spans="1:10" ht="15" customHeight="1" x14ac:dyDescent="0.2">
      <c r="A21" s="109"/>
      <c r="B21" s="109"/>
      <c r="C21" s="109"/>
      <c r="D21" s="109"/>
      <c r="E21" s="109"/>
      <c r="F21" s="109"/>
      <c r="G21" s="109"/>
      <c r="H21" s="109"/>
      <c r="I21" s="109"/>
      <c r="J21" s="109"/>
    </row>
    <row r="22" spans="1:10" ht="15" customHeight="1" x14ac:dyDescent="0.2">
      <c r="A22" s="109"/>
      <c r="B22" s="109"/>
      <c r="C22" s="109"/>
      <c r="D22" s="109"/>
      <c r="E22" s="109"/>
      <c r="F22" s="109"/>
      <c r="G22" s="109"/>
      <c r="H22" s="109"/>
      <c r="I22" s="109"/>
      <c r="J22" s="109"/>
    </row>
    <row r="23" spans="1:10" ht="15" customHeight="1" x14ac:dyDescent="0.2">
      <c r="A23" s="109"/>
      <c r="B23" s="109"/>
      <c r="C23" s="109"/>
      <c r="D23" s="109"/>
      <c r="E23" s="109"/>
      <c r="F23" s="109"/>
      <c r="G23" s="109"/>
      <c r="H23" s="109"/>
      <c r="I23" s="109"/>
      <c r="J23" s="109"/>
    </row>
    <row r="24" spans="1:10" ht="8.25" customHeight="1" x14ac:dyDescent="0.2">
      <c r="A24" s="109"/>
      <c r="B24" s="109"/>
      <c r="C24" s="109"/>
      <c r="D24" s="109"/>
      <c r="E24" s="109"/>
      <c r="F24" s="109"/>
      <c r="G24" s="109"/>
      <c r="H24" s="109"/>
      <c r="I24" s="109"/>
      <c r="J24" s="109"/>
    </row>
    <row r="25" spans="1:10" ht="8.25" customHeight="1" x14ac:dyDescent="0.2">
      <c r="A25" s="109"/>
      <c r="B25" s="109"/>
      <c r="C25" s="109"/>
      <c r="D25" s="109"/>
      <c r="E25" s="109"/>
      <c r="F25" s="109"/>
      <c r="G25" s="109"/>
      <c r="H25" s="109"/>
      <c r="I25" s="109"/>
      <c r="J25" s="109"/>
    </row>
    <row r="26" spans="1:10" ht="8.25" customHeight="1" x14ac:dyDescent="0.2">
      <c r="A26" s="109"/>
      <c r="B26" s="109"/>
      <c r="C26" s="109"/>
      <c r="D26" s="109"/>
      <c r="E26" s="109"/>
      <c r="F26" s="109"/>
      <c r="G26" s="109"/>
      <c r="H26" s="109"/>
      <c r="I26" s="109"/>
      <c r="J26" s="109"/>
    </row>
    <row r="27" spans="1:10" ht="8.25" customHeight="1" x14ac:dyDescent="0.2">
      <c r="A27" s="109"/>
      <c r="B27" s="109"/>
      <c r="C27" s="109"/>
      <c r="D27" s="109"/>
      <c r="E27" s="109"/>
      <c r="F27" s="109"/>
      <c r="G27" s="109"/>
      <c r="H27" s="109"/>
      <c r="I27" s="109"/>
      <c r="J27" s="109"/>
    </row>
    <row r="28" spans="1:10" ht="8.25" customHeight="1" x14ac:dyDescent="0.2">
      <c r="A28" s="109"/>
      <c r="B28" s="109"/>
      <c r="C28" s="109"/>
      <c r="D28" s="109"/>
      <c r="E28" s="109"/>
      <c r="F28" s="109"/>
      <c r="G28" s="109"/>
      <c r="H28" s="109"/>
      <c r="I28" s="109"/>
      <c r="J28" s="109"/>
    </row>
    <row r="29" spans="1:10" ht="8.25" customHeight="1" x14ac:dyDescent="0.2">
      <c r="A29" s="109"/>
      <c r="B29" s="109"/>
      <c r="C29" s="109"/>
      <c r="D29" s="109"/>
      <c r="E29" s="109"/>
      <c r="F29" s="109"/>
      <c r="G29" s="109"/>
      <c r="H29" s="109"/>
      <c r="I29" s="109"/>
      <c r="J29" s="109"/>
    </row>
    <row r="30" spans="1:10" ht="8.25" customHeight="1" x14ac:dyDescent="0.2">
      <c r="A30" s="109"/>
      <c r="B30" s="109"/>
      <c r="C30" s="109"/>
      <c r="D30" s="109"/>
      <c r="E30" s="109"/>
      <c r="F30" s="109"/>
      <c r="G30" s="109"/>
      <c r="H30" s="109"/>
      <c r="I30" s="109"/>
      <c r="J30" s="109"/>
    </row>
    <row r="31" spans="1:10" ht="8.25" customHeight="1" x14ac:dyDescent="0.2">
      <c r="A31" s="109"/>
      <c r="B31" s="109"/>
      <c r="C31" s="109"/>
      <c r="D31" s="109"/>
      <c r="E31" s="109"/>
      <c r="F31" s="109"/>
      <c r="G31" s="109"/>
      <c r="H31" s="109"/>
      <c r="I31" s="109"/>
      <c r="J31" s="109"/>
    </row>
    <row r="32" spans="1:10" ht="8.25" customHeight="1" x14ac:dyDescent="0.2">
      <c r="A32" s="109"/>
      <c r="B32" s="109"/>
      <c r="C32" s="109"/>
      <c r="D32" s="109"/>
      <c r="E32" s="109"/>
      <c r="F32" s="109"/>
      <c r="G32" s="109"/>
      <c r="H32" s="109"/>
      <c r="I32" s="109"/>
      <c r="J32" s="109"/>
    </row>
    <row r="33" spans="1:10" ht="8.25" customHeight="1" x14ac:dyDescent="0.2">
      <c r="A33" s="109"/>
      <c r="B33" s="109"/>
      <c r="C33" s="109"/>
      <c r="D33" s="109"/>
      <c r="E33" s="109"/>
      <c r="F33" s="109"/>
      <c r="G33" s="109"/>
      <c r="H33" s="109"/>
      <c r="I33" s="109"/>
      <c r="J33" s="109"/>
    </row>
    <row r="34" spans="1:10" ht="8.25" customHeight="1" x14ac:dyDescent="0.2">
      <c r="A34" s="109"/>
      <c r="B34" s="109"/>
      <c r="C34" s="109"/>
      <c r="D34" s="109"/>
      <c r="E34" s="109"/>
      <c r="F34" s="109"/>
      <c r="G34" s="109"/>
      <c r="H34" s="109"/>
      <c r="I34" s="109"/>
      <c r="J34" s="109"/>
    </row>
    <row r="35" spans="1:10" ht="8.25" customHeight="1" x14ac:dyDescent="0.2">
      <c r="A35" s="109"/>
      <c r="B35" s="109"/>
      <c r="C35" s="109"/>
      <c r="D35" s="109"/>
      <c r="E35" s="109"/>
      <c r="F35" s="109"/>
      <c r="G35" s="109"/>
      <c r="H35" s="109"/>
      <c r="I35" s="109"/>
      <c r="J35" s="109"/>
    </row>
    <row r="36" spans="1:10" ht="8.25" customHeight="1" x14ac:dyDescent="0.2">
      <c r="A36" s="109"/>
      <c r="B36" s="109"/>
      <c r="C36" s="109"/>
      <c r="D36" s="109"/>
      <c r="E36" s="109"/>
      <c r="F36" s="109"/>
      <c r="G36" s="109"/>
      <c r="H36" s="109"/>
      <c r="I36" s="109"/>
      <c r="J36" s="109"/>
    </row>
    <row r="37" spans="1:10" ht="8.25" customHeight="1" x14ac:dyDescent="0.2">
      <c r="A37" s="109"/>
      <c r="B37" s="109"/>
      <c r="C37" s="109"/>
      <c r="D37" s="109"/>
      <c r="E37" s="109"/>
      <c r="F37" s="109"/>
      <c r="G37" s="109"/>
      <c r="H37" s="109"/>
      <c r="I37" s="109"/>
      <c r="J37" s="109"/>
    </row>
    <row r="38" spans="1:10" ht="8.25" customHeight="1" x14ac:dyDescent="0.2">
      <c r="A38" s="109"/>
      <c r="B38" s="109"/>
      <c r="C38" s="109"/>
      <c r="D38" s="109"/>
      <c r="E38" s="109"/>
      <c r="F38" s="109"/>
      <c r="G38" s="109"/>
      <c r="H38" s="109"/>
      <c r="I38" s="109"/>
      <c r="J38" s="109"/>
    </row>
    <row r="39" spans="1:10" ht="8.25" customHeight="1" x14ac:dyDescent="0.2">
      <c r="A39" s="109"/>
      <c r="B39" s="109"/>
      <c r="C39" s="109"/>
      <c r="D39" s="109"/>
      <c r="E39" s="109"/>
      <c r="F39" s="109"/>
      <c r="G39" s="109"/>
      <c r="H39" s="109"/>
      <c r="I39" s="109"/>
      <c r="J39" s="109"/>
    </row>
    <row r="40" spans="1:10" ht="8.25" customHeight="1" x14ac:dyDescent="0.2">
      <c r="A40" s="109"/>
      <c r="B40" s="109"/>
      <c r="C40" s="109"/>
      <c r="D40" s="109"/>
      <c r="E40" s="109"/>
      <c r="F40" s="109"/>
      <c r="G40" s="109"/>
      <c r="H40" s="109"/>
      <c r="I40" s="109"/>
      <c r="J40" s="109"/>
    </row>
    <row r="41" spans="1:10" ht="8.25" customHeight="1" x14ac:dyDescent="0.2">
      <c r="A41" s="109"/>
      <c r="B41" s="109"/>
      <c r="C41" s="109"/>
      <c r="D41" s="109"/>
      <c r="E41" s="109"/>
      <c r="F41" s="109"/>
      <c r="G41" s="109"/>
      <c r="H41" s="109"/>
      <c r="I41" s="109"/>
      <c r="J41" s="109"/>
    </row>
    <row r="42" spans="1:10" ht="8.25" customHeight="1" x14ac:dyDescent="0.2">
      <c r="A42" s="109"/>
      <c r="B42" s="109"/>
      <c r="C42" s="109"/>
      <c r="D42" s="109"/>
      <c r="E42" s="109"/>
      <c r="F42" s="109"/>
      <c r="G42" s="109"/>
      <c r="H42" s="109"/>
      <c r="I42" s="109"/>
      <c r="J42" s="109"/>
    </row>
    <row r="43" spans="1:10" ht="8.25" customHeight="1" x14ac:dyDescent="0.2">
      <c r="A43" s="109"/>
      <c r="B43" s="109"/>
      <c r="C43" s="109"/>
      <c r="D43" s="109"/>
      <c r="E43" s="109"/>
      <c r="F43" s="109"/>
      <c r="G43" s="109"/>
      <c r="H43" s="109"/>
      <c r="I43" s="109"/>
      <c r="J43" s="109"/>
    </row>
    <row r="44" spans="1:10" ht="8.25" customHeight="1" x14ac:dyDescent="0.2">
      <c r="A44" s="109"/>
      <c r="B44" s="109"/>
      <c r="C44" s="109"/>
      <c r="D44" s="109"/>
      <c r="E44" s="109"/>
      <c r="F44" s="109"/>
      <c r="G44" s="109"/>
      <c r="H44" s="109"/>
      <c r="I44" s="109"/>
      <c r="J44" s="109"/>
    </row>
    <row r="45" spans="1:10" ht="8.25" customHeight="1" x14ac:dyDescent="0.2">
      <c r="A45" s="109"/>
      <c r="B45" s="109"/>
      <c r="C45" s="109"/>
      <c r="D45" s="109"/>
      <c r="E45" s="109"/>
      <c r="F45" s="109"/>
      <c r="G45" s="109"/>
      <c r="H45" s="109"/>
      <c r="I45" s="109"/>
      <c r="J45" s="109"/>
    </row>
    <row r="46" spans="1:10" ht="8.25" customHeight="1" x14ac:dyDescent="0.2">
      <c r="A46" s="109"/>
      <c r="B46" s="109"/>
      <c r="C46" s="109"/>
      <c r="D46" s="109"/>
      <c r="E46" s="109"/>
      <c r="F46" s="109"/>
      <c r="G46" s="109"/>
      <c r="H46" s="109"/>
      <c r="I46" s="109"/>
      <c r="J46" s="109"/>
    </row>
    <row r="47" spans="1:10" ht="8.25" customHeight="1" x14ac:dyDescent="0.2">
      <c r="A47" s="109"/>
      <c r="B47" s="109"/>
      <c r="C47" s="109"/>
      <c r="D47" s="109"/>
      <c r="E47" s="109"/>
      <c r="F47" s="109"/>
      <c r="G47" s="109"/>
      <c r="H47" s="109"/>
      <c r="I47" s="109"/>
      <c r="J47" s="109"/>
    </row>
    <row r="48" spans="1:10" ht="8.25" customHeight="1" x14ac:dyDescent="0.2">
      <c r="A48" s="109"/>
      <c r="B48" s="109"/>
      <c r="C48" s="109"/>
      <c r="D48" s="109"/>
      <c r="E48" s="109"/>
      <c r="F48" s="109"/>
      <c r="G48" s="109"/>
      <c r="H48" s="109"/>
      <c r="I48" s="109"/>
      <c r="J48" s="109"/>
    </row>
    <row r="49" spans="1:10" ht="8.25" customHeight="1" x14ac:dyDescent="0.2">
      <c r="A49" s="109"/>
      <c r="B49" s="109"/>
      <c r="C49" s="109"/>
      <c r="D49" s="109"/>
      <c r="E49" s="109"/>
      <c r="F49" s="109"/>
      <c r="G49" s="109"/>
      <c r="H49" s="109"/>
      <c r="I49" s="109"/>
      <c r="J49" s="109"/>
    </row>
    <row r="50" spans="1:10" ht="8.25" customHeight="1" x14ac:dyDescent="0.2">
      <c r="A50" s="109"/>
      <c r="B50" s="109"/>
      <c r="C50" s="109"/>
      <c r="D50" s="109"/>
      <c r="E50" s="109"/>
      <c r="F50" s="109"/>
      <c r="G50" s="109"/>
      <c r="H50" s="109"/>
      <c r="I50" s="109"/>
      <c r="J50" s="109"/>
    </row>
    <row r="51" spans="1:10" ht="8.25" customHeight="1" x14ac:dyDescent="0.2">
      <c r="A51" s="109"/>
      <c r="B51" s="109"/>
      <c r="C51" s="109"/>
      <c r="D51" s="109"/>
      <c r="E51" s="109"/>
      <c r="F51" s="109"/>
      <c r="G51" s="109"/>
      <c r="H51" s="109"/>
      <c r="I51" s="109"/>
      <c r="J51" s="109"/>
    </row>
    <row r="52" spans="1:10" ht="8.25" customHeight="1" x14ac:dyDescent="0.2">
      <c r="A52" s="109"/>
      <c r="B52" s="109"/>
      <c r="C52" s="109"/>
      <c r="D52" s="109"/>
      <c r="E52" s="109"/>
      <c r="F52" s="109"/>
      <c r="G52" s="109"/>
      <c r="H52" s="109"/>
      <c r="I52" s="109"/>
      <c r="J52" s="109"/>
    </row>
    <row r="53" spans="1:10" ht="8.25" customHeight="1" x14ac:dyDescent="0.2">
      <c r="A53" s="109"/>
      <c r="B53" s="109"/>
      <c r="C53" s="109"/>
      <c r="D53" s="109"/>
      <c r="E53" s="109"/>
      <c r="F53" s="109"/>
      <c r="G53" s="109"/>
      <c r="H53" s="109"/>
      <c r="I53" s="109"/>
      <c r="J53" s="109"/>
    </row>
    <row r="54" spans="1:10" ht="8.25" customHeight="1" x14ac:dyDescent="0.2">
      <c r="A54" s="109"/>
      <c r="B54" s="109"/>
      <c r="C54" s="109"/>
      <c r="D54" s="109"/>
      <c r="E54" s="109"/>
      <c r="F54" s="109"/>
      <c r="G54" s="109"/>
      <c r="H54" s="109"/>
      <c r="I54" s="109"/>
      <c r="J54" s="109"/>
    </row>
    <row r="55" spans="1:10" ht="8.25" customHeight="1" x14ac:dyDescent="0.2">
      <c r="A55" s="109"/>
      <c r="B55" s="109"/>
      <c r="C55" s="109"/>
      <c r="D55" s="109"/>
      <c r="E55" s="109"/>
      <c r="F55" s="109"/>
      <c r="G55" s="109"/>
      <c r="H55" s="109"/>
      <c r="I55" s="109"/>
      <c r="J55" s="109"/>
    </row>
    <row r="56" spans="1:10" ht="8.25" customHeight="1" x14ac:dyDescent="0.2">
      <c r="A56" s="109"/>
      <c r="B56" s="109"/>
      <c r="C56" s="109"/>
      <c r="D56" s="109"/>
      <c r="E56" s="109"/>
      <c r="F56" s="109"/>
      <c r="G56" s="109"/>
      <c r="H56" s="109"/>
      <c r="I56" s="109"/>
      <c r="J56" s="109"/>
    </row>
    <row r="57" spans="1:10" ht="8.25" customHeight="1" x14ac:dyDescent="0.2">
      <c r="A57" s="109"/>
      <c r="B57" s="109"/>
      <c r="C57" s="109"/>
      <c r="D57" s="109"/>
      <c r="E57" s="109"/>
      <c r="F57" s="109"/>
      <c r="G57" s="109"/>
      <c r="H57" s="109"/>
      <c r="I57" s="109"/>
      <c r="J57" s="109"/>
    </row>
    <row r="58" spans="1:10" ht="8.25" customHeight="1" x14ac:dyDescent="0.2">
      <c r="A58" s="109"/>
      <c r="B58" s="109"/>
      <c r="C58" s="109"/>
      <c r="D58" s="109"/>
      <c r="E58" s="109"/>
      <c r="F58" s="109"/>
      <c r="G58" s="109"/>
      <c r="H58" s="109"/>
      <c r="I58" s="109"/>
      <c r="J58" s="109"/>
    </row>
    <row r="59" spans="1:10" ht="8.25" customHeight="1" x14ac:dyDescent="0.2">
      <c r="A59" s="109"/>
      <c r="B59" s="109"/>
      <c r="C59" s="109"/>
      <c r="D59" s="109"/>
      <c r="E59" s="109"/>
      <c r="F59" s="109"/>
      <c r="G59" s="109"/>
      <c r="H59" s="109"/>
      <c r="I59" s="109"/>
      <c r="J59" s="109"/>
    </row>
    <row r="60" spans="1:10" ht="8.25" customHeight="1" x14ac:dyDescent="0.2">
      <c r="A60" s="109"/>
      <c r="B60" s="109"/>
      <c r="C60" s="109"/>
      <c r="D60" s="109"/>
      <c r="E60" s="109"/>
      <c r="F60" s="109"/>
      <c r="G60" s="109"/>
      <c r="H60" s="109"/>
      <c r="I60" s="109"/>
      <c r="J60" s="109"/>
    </row>
    <row r="61" spans="1:10" ht="8.25" customHeight="1" x14ac:dyDescent="0.2">
      <c r="A61" s="109"/>
      <c r="B61" s="109"/>
      <c r="C61" s="109"/>
      <c r="D61" s="109"/>
      <c r="E61" s="109"/>
      <c r="F61" s="109"/>
      <c r="G61" s="109"/>
      <c r="H61" s="109"/>
      <c r="I61" s="109"/>
      <c r="J61" s="109"/>
    </row>
    <row r="62" spans="1:10" ht="8.25" customHeight="1" x14ac:dyDescent="0.2">
      <c r="A62" s="109"/>
      <c r="B62" s="109"/>
      <c r="C62" s="109"/>
      <c r="D62" s="109"/>
      <c r="E62" s="109"/>
      <c r="F62" s="109"/>
      <c r="G62" s="109"/>
      <c r="H62" s="109"/>
      <c r="I62" s="109"/>
      <c r="J62" s="109"/>
    </row>
    <row r="63" spans="1:10" ht="8.25" customHeight="1" x14ac:dyDescent="0.2">
      <c r="A63" s="109"/>
      <c r="B63" s="109"/>
      <c r="C63" s="109"/>
      <c r="D63" s="109"/>
      <c r="E63" s="109"/>
      <c r="F63" s="109"/>
      <c r="G63" s="109"/>
      <c r="H63" s="109"/>
      <c r="I63" s="109"/>
      <c r="J63" s="109"/>
    </row>
    <row r="64" spans="1:10" ht="8.25" customHeight="1" x14ac:dyDescent="0.2">
      <c r="A64" s="109"/>
      <c r="B64" s="109"/>
      <c r="C64" s="109"/>
      <c r="D64" s="109"/>
      <c r="E64" s="109"/>
      <c r="F64" s="109"/>
      <c r="G64" s="109"/>
      <c r="H64" s="109"/>
      <c r="I64" s="109"/>
      <c r="J64" s="109"/>
    </row>
    <row r="65" spans="1:25" ht="24.75" customHeight="1" x14ac:dyDescent="0.2">
      <c r="A65" s="1044" t="s">
        <v>4195</v>
      </c>
      <c r="B65" s="1044"/>
      <c r="C65" s="1044"/>
      <c r="D65" s="1044"/>
      <c r="E65" s="1044"/>
      <c r="F65" s="1044"/>
      <c r="G65" s="1044"/>
      <c r="H65" s="1044"/>
      <c r="I65" s="1044"/>
      <c r="J65" s="1044"/>
      <c r="K65" s="1044"/>
    </row>
    <row r="66" spans="1:25" ht="13.5" customHeight="1" x14ac:dyDescent="0.2">
      <c r="A66" s="86" t="s">
        <v>2741</v>
      </c>
      <c r="B66" s="88"/>
      <c r="C66" s="88"/>
      <c r="D66" s="88"/>
      <c r="E66" s="88"/>
      <c r="F66" s="88"/>
      <c r="G66" s="88"/>
      <c r="H66" s="88"/>
      <c r="I66" s="88"/>
      <c r="J66" s="88"/>
      <c r="K66" s="88"/>
    </row>
    <row r="67" spans="1:25" ht="9.75" customHeight="1" x14ac:dyDescent="0.2">
      <c r="B67" s="88"/>
      <c r="C67" s="88"/>
      <c r="D67" s="88"/>
      <c r="E67" s="88"/>
      <c r="F67" s="88"/>
      <c r="G67" s="88"/>
      <c r="H67" s="88"/>
      <c r="I67" s="88"/>
      <c r="J67" s="88"/>
      <c r="K67" s="929"/>
      <c r="L67" s="154"/>
      <c r="M67" s="154"/>
      <c r="N67" s="154"/>
      <c r="O67" s="154"/>
      <c r="P67" s="113"/>
      <c r="Q67" s="113"/>
      <c r="R67" s="113"/>
      <c r="S67" s="154"/>
      <c r="T67" s="154"/>
      <c r="U67" s="154"/>
      <c r="V67" s="154"/>
      <c r="W67" s="154"/>
      <c r="X67" s="154"/>
      <c r="Y67" s="154"/>
    </row>
    <row r="68" spans="1:25" x14ac:dyDescent="0.2">
      <c r="A68" s="87" t="s">
        <v>2905</v>
      </c>
      <c r="B68" s="88"/>
      <c r="C68" s="88"/>
      <c r="D68" s="88"/>
      <c r="E68" s="88"/>
      <c r="F68" s="88"/>
      <c r="G68" s="88"/>
      <c r="H68" s="88"/>
      <c r="I68" s="88"/>
      <c r="J68" s="88"/>
      <c r="K68" s="88"/>
    </row>
    <row r="71" spans="1:25" x14ac:dyDescent="0.2">
      <c r="A71" s="112"/>
    </row>
  </sheetData>
  <mergeCells count="4">
    <mergeCell ref="B7:I7"/>
    <mergeCell ref="B8:I8"/>
    <mergeCell ref="B9:I9"/>
    <mergeCell ref="A65:K65"/>
  </mergeCells>
  <hyperlinks>
    <hyperlink ref="K8" location="INDICE!B28" display="INDICE"/>
  </hyperlinks>
  <printOptions horizontalCentered="1"/>
  <pageMargins left="0" right="0" top="1.1811023622047245" bottom="0" header="0" footer="0.19685039370078741"/>
  <pageSetup paperSize="9" scale="95" firstPageNumber="45" orientation="landscape" useFirstPageNumber="1" r:id="rId1"/>
  <headerFooter scaleWithDoc="0">
    <oddHeader>&amp;C&amp;G</oddHeader>
    <oddFooter>&amp;C&amp;P</oddFooter>
  </headerFooter>
  <drawing r:id="rId2"/>
  <legacyDrawingHF r:id="rId3"/>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5:Y125"/>
  <sheetViews>
    <sheetView showGridLines="0" zoomScaleNormal="100" workbookViewId="0"/>
  </sheetViews>
  <sheetFormatPr baseColWidth="10" defaultRowHeight="12.75" x14ac:dyDescent="0.2"/>
  <cols>
    <col min="1" max="1" width="3.140625" style="111" customWidth="1"/>
    <col min="2" max="2" width="16.28515625" style="426" customWidth="1"/>
    <col min="3" max="3" width="23.42578125" style="111" customWidth="1"/>
    <col min="4" max="4" width="14.42578125" style="154" customWidth="1"/>
    <col min="5" max="5" width="13.7109375" style="111" customWidth="1"/>
    <col min="6" max="6" width="7.28515625" style="111" customWidth="1"/>
    <col min="7" max="7" width="11.5703125" style="154" customWidth="1"/>
    <col min="8" max="8" width="13.85546875" style="111" customWidth="1"/>
    <col min="9" max="9" width="13.85546875" style="156" customWidth="1"/>
    <col min="10" max="10" width="14.7109375" style="332" customWidth="1"/>
    <col min="11" max="11" width="11" style="154" customWidth="1"/>
    <col min="12" max="12" width="7.5703125" style="111" customWidth="1"/>
    <col min="13" max="13" width="9.28515625" style="154" customWidth="1"/>
    <col min="14" max="14" width="6.85546875" style="111" customWidth="1"/>
    <col min="15" max="15" width="8.140625" style="154" customWidth="1"/>
    <col min="16" max="16" width="8.28515625" style="111" customWidth="1"/>
    <col min="17" max="17" width="7" style="111" customWidth="1"/>
    <col min="18" max="18" width="3.28515625" style="111" customWidth="1"/>
    <col min="19" max="259" width="11.42578125" style="111"/>
    <col min="260" max="260" width="20.28515625" style="111" customWidth="1"/>
    <col min="261" max="261" width="10.140625" style="111" customWidth="1"/>
    <col min="262" max="262" width="7.28515625" style="111" customWidth="1"/>
    <col min="263" max="263" width="7.7109375" style="111" customWidth="1"/>
    <col min="264" max="264" width="7.42578125" style="111" customWidth="1"/>
    <col min="265" max="265" width="9.42578125" style="111" customWidth="1"/>
    <col min="266" max="266" width="7.42578125" style="111" customWidth="1"/>
    <col min="267" max="267" width="8.5703125" style="111" customWidth="1"/>
    <col min="268" max="268" width="7.5703125" style="111" customWidth="1"/>
    <col min="269" max="269" width="9.28515625" style="111" customWidth="1"/>
    <col min="270" max="270" width="6.85546875" style="111" customWidth="1"/>
    <col min="271" max="271" width="8.140625" style="111" customWidth="1"/>
    <col min="272" max="272" width="8.28515625" style="111" customWidth="1"/>
    <col min="273" max="273" width="7" style="111" customWidth="1"/>
    <col min="274" max="274" width="3.28515625" style="111" customWidth="1"/>
    <col min="275" max="515" width="11.42578125" style="111"/>
    <col min="516" max="516" width="20.28515625" style="111" customWidth="1"/>
    <col min="517" max="517" width="10.140625" style="111" customWidth="1"/>
    <col min="518" max="518" width="7.28515625" style="111" customWidth="1"/>
    <col min="519" max="519" width="7.7109375" style="111" customWidth="1"/>
    <col min="520" max="520" width="7.42578125" style="111" customWidth="1"/>
    <col min="521" max="521" width="9.42578125" style="111" customWidth="1"/>
    <col min="522" max="522" width="7.42578125" style="111" customWidth="1"/>
    <col min="523" max="523" width="8.5703125" style="111" customWidth="1"/>
    <col min="524" max="524" width="7.5703125" style="111" customWidth="1"/>
    <col min="525" max="525" width="9.28515625" style="111" customWidth="1"/>
    <col min="526" max="526" width="6.85546875" style="111" customWidth="1"/>
    <col min="527" max="527" width="8.140625" style="111" customWidth="1"/>
    <col min="528" max="528" width="8.28515625" style="111" customWidth="1"/>
    <col min="529" max="529" width="7" style="111" customWidth="1"/>
    <col min="530" max="530" width="3.28515625" style="111" customWidth="1"/>
    <col min="531" max="771" width="11.42578125" style="111"/>
    <col min="772" max="772" width="20.28515625" style="111" customWidth="1"/>
    <col min="773" max="773" width="10.140625" style="111" customWidth="1"/>
    <col min="774" max="774" width="7.28515625" style="111" customWidth="1"/>
    <col min="775" max="775" width="7.7109375" style="111" customWidth="1"/>
    <col min="776" max="776" width="7.42578125" style="111" customWidth="1"/>
    <col min="777" max="777" width="9.42578125" style="111" customWidth="1"/>
    <col min="778" max="778" width="7.42578125" style="111" customWidth="1"/>
    <col min="779" max="779" width="8.5703125" style="111" customWidth="1"/>
    <col min="780" max="780" width="7.5703125" style="111" customWidth="1"/>
    <col min="781" max="781" width="9.28515625" style="111" customWidth="1"/>
    <col min="782" max="782" width="6.85546875" style="111" customWidth="1"/>
    <col min="783" max="783" width="8.140625" style="111" customWidth="1"/>
    <col min="784" max="784" width="8.28515625" style="111" customWidth="1"/>
    <col min="785" max="785" width="7" style="111" customWidth="1"/>
    <col min="786" max="786" width="3.28515625" style="111" customWidth="1"/>
    <col min="787" max="1027" width="11.42578125" style="111"/>
    <col min="1028" max="1028" width="20.28515625" style="111" customWidth="1"/>
    <col min="1029" max="1029" width="10.140625" style="111" customWidth="1"/>
    <col min="1030" max="1030" width="7.28515625" style="111" customWidth="1"/>
    <col min="1031" max="1031" width="7.7109375" style="111" customWidth="1"/>
    <col min="1032" max="1032" width="7.42578125" style="111" customWidth="1"/>
    <col min="1033" max="1033" width="9.42578125" style="111" customWidth="1"/>
    <col min="1034" max="1034" width="7.42578125" style="111" customWidth="1"/>
    <col min="1035" max="1035" width="8.5703125" style="111" customWidth="1"/>
    <col min="1036" max="1036" width="7.5703125" style="111" customWidth="1"/>
    <col min="1037" max="1037" width="9.28515625" style="111" customWidth="1"/>
    <col min="1038" max="1038" width="6.85546875" style="111" customWidth="1"/>
    <col min="1039" max="1039" width="8.140625" style="111" customWidth="1"/>
    <col min="1040" max="1040" width="8.28515625" style="111" customWidth="1"/>
    <col min="1041" max="1041" width="7" style="111" customWidth="1"/>
    <col min="1042" max="1042" width="3.28515625" style="111" customWidth="1"/>
    <col min="1043" max="1283" width="11.42578125" style="111"/>
    <col min="1284" max="1284" width="20.28515625" style="111" customWidth="1"/>
    <col min="1285" max="1285" width="10.140625" style="111" customWidth="1"/>
    <col min="1286" max="1286" width="7.28515625" style="111" customWidth="1"/>
    <col min="1287" max="1287" width="7.7109375" style="111" customWidth="1"/>
    <col min="1288" max="1288" width="7.42578125" style="111" customWidth="1"/>
    <col min="1289" max="1289" width="9.42578125" style="111" customWidth="1"/>
    <col min="1290" max="1290" width="7.42578125" style="111" customWidth="1"/>
    <col min="1291" max="1291" width="8.5703125" style="111" customWidth="1"/>
    <col min="1292" max="1292" width="7.5703125" style="111" customWidth="1"/>
    <col min="1293" max="1293" width="9.28515625" style="111" customWidth="1"/>
    <col min="1294" max="1294" width="6.85546875" style="111" customWidth="1"/>
    <col min="1295" max="1295" width="8.140625" style="111" customWidth="1"/>
    <col min="1296" max="1296" width="8.28515625" style="111" customWidth="1"/>
    <col min="1297" max="1297" width="7" style="111" customWidth="1"/>
    <col min="1298" max="1298" width="3.28515625" style="111" customWidth="1"/>
    <col min="1299" max="1539" width="11.42578125" style="111"/>
    <col min="1540" max="1540" width="20.28515625" style="111" customWidth="1"/>
    <col min="1541" max="1541" width="10.140625" style="111" customWidth="1"/>
    <col min="1542" max="1542" width="7.28515625" style="111" customWidth="1"/>
    <col min="1543" max="1543" width="7.7109375" style="111" customWidth="1"/>
    <col min="1544" max="1544" width="7.42578125" style="111" customWidth="1"/>
    <col min="1545" max="1545" width="9.42578125" style="111" customWidth="1"/>
    <col min="1546" max="1546" width="7.42578125" style="111" customWidth="1"/>
    <col min="1547" max="1547" width="8.5703125" style="111" customWidth="1"/>
    <col min="1548" max="1548" width="7.5703125" style="111" customWidth="1"/>
    <col min="1549" max="1549" width="9.28515625" style="111" customWidth="1"/>
    <col min="1550" max="1550" width="6.85546875" style="111" customWidth="1"/>
    <col min="1551" max="1551" width="8.140625" style="111" customWidth="1"/>
    <col min="1552" max="1552" width="8.28515625" style="111" customWidth="1"/>
    <col min="1553" max="1553" width="7" style="111" customWidth="1"/>
    <col min="1554" max="1554" width="3.28515625" style="111" customWidth="1"/>
    <col min="1555" max="1795" width="11.42578125" style="111"/>
    <col min="1796" max="1796" width="20.28515625" style="111" customWidth="1"/>
    <col min="1797" max="1797" width="10.140625" style="111" customWidth="1"/>
    <col min="1798" max="1798" width="7.28515625" style="111" customWidth="1"/>
    <col min="1799" max="1799" width="7.7109375" style="111" customWidth="1"/>
    <col min="1800" max="1800" width="7.42578125" style="111" customWidth="1"/>
    <col min="1801" max="1801" width="9.42578125" style="111" customWidth="1"/>
    <col min="1802" max="1802" width="7.42578125" style="111" customWidth="1"/>
    <col min="1803" max="1803" width="8.5703125" style="111" customWidth="1"/>
    <col min="1804" max="1804" width="7.5703125" style="111" customWidth="1"/>
    <col min="1805" max="1805" width="9.28515625" style="111" customWidth="1"/>
    <col min="1806" max="1806" width="6.85546875" style="111" customWidth="1"/>
    <col min="1807" max="1807" width="8.140625" style="111" customWidth="1"/>
    <col min="1808" max="1808" width="8.28515625" style="111" customWidth="1"/>
    <col min="1809" max="1809" width="7" style="111" customWidth="1"/>
    <col min="1810" max="1810" width="3.28515625" style="111" customWidth="1"/>
    <col min="1811" max="2051" width="11.42578125" style="111"/>
    <col min="2052" max="2052" width="20.28515625" style="111" customWidth="1"/>
    <col min="2053" max="2053" width="10.140625" style="111" customWidth="1"/>
    <col min="2054" max="2054" width="7.28515625" style="111" customWidth="1"/>
    <col min="2055" max="2055" width="7.7109375" style="111" customWidth="1"/>
    <col min="2056" max="2056" width="7.42578125" style="111" customWidth="1"/>
    <col min="2057" max="2057" width="9.42578125" style="111" customWidth="1"/>
    <col min="2058" max="2058" width="7.42578125" style="111" customWidth="1"/>
    <col min="2059" max="2059" width="8.5703125" style="111" customWidth="1"/>
    <col min="2060" max="2060" width="7.5703125" style="111" customWidth="1"/>
    <col min="2061" max="2061" width="9.28515625" style="111" customWidth="1"/>
    <col min="2062" max="2062" width="6.85546875" style="111" customWidth="1"/>
    <col min="2063" max="2063" width="8.140625" style="111" customWidth="1"/>
    <col min="2064" max="2064" width="8.28515625" style="111" customWidth="1"/>
    <col min="2065" max="2065" width="7" style="111" customWidth="1"/>
    <col min="2066" max="2066" width="3.28515625" style="111" customWidth="1"/>
    <col min="2067" max="2307" width="11.42578125" style="111"/>
    <col min="2308" max="2308" width="20.28515625" style="111" customWidth="1"/>
    <col min="2309" max="2309" width="10.140625" style="111" customWidth="1"/>
    <col min="2310" max="2310" width="7.28515625" style="111" customWidth="1"/>
    <col min="2311" max="2311" width="7.7109375" style="111" customWidth="1"/>
    <col min="2312" max="2312" width="7.42578125" style="111" customWidth="1"/>
    <col min="2313" max="2313" width="9.42578125" style="111" customWidth="1"/>
    <col min="2314" max="2314" width="7.42578125" style="111" customWidth="1"/>
    <col min="2315" max="2315" width="8.5703125" style="111" customWidth="1"/>
    <col min="2316" max="2316" width="7.5703125" style="111" customWidth="1"/>
    <col min="2317" max="2317" width="9.28515625" style="111" customWidth="1"/>
    <col min="2318" max="2318" width="6.85546875" style="111" customWidth="1"/>
    <col min="2319" max="2319" width="8.140625" style="111" customWidth="1"/>
    <col min="2320" max="2320" width="8.28515625" style="111" customWidth="1"/>
    <col min="2321" max="2321" width="7" style="111" customWidth="1"/>
    <col min="2322" max="2322" width="3.28515625" style="111" customWidth="1"/>
    <col min="2323" max="2563" width="11.42578125" style="111"/>
    <col min="2564" max="2564" width="20.28515625" style="111" customWidth="1"/>
    <col min="2565" max="2565" width="10.140625" style="111" customWidth="1"/>
    <col min="2566" max="2566" width="7.28515625" style="111" customWidth="1"/>
    <col min="2567" max="2567" width="7.7109375" style="111" customWidth="1"/>
    <col min="2568" max="2568" width="7.42578125" style="111" customWidth="1"/>
    <col min="2569" max="2569" width="9.42578125" style="111" customWidth="1"/>
    <col min="2570" max="2570" width="7.42578125" style="111" customWidth="1"/>
    <col min="2571" max="2571" width="8.5703125" style="111" customWidth="1"/>
    <col min="2572" max="2572" width="7.5703125" style="111" customWidth="1"/>
    <col min="2573" max="2573" width="9.28515625" style="111" customWidth="1"/>
    <col min="2574" max="2574" width="6.85546875" style="111" customWidth="1"/>
    <col min="2575" max="2575" width="8.140625" style="111" customWidth="1"/>
    <col min="2576" max="2576" width="8.28515625" style="111" customWidth="1"/>
    <col min="2577" max="2577" width="7" style="111" customWidth="1"/>
    <col min="2578" max="2578" width="3.28515625" style="111" customWidth="1"/>
    <col min="2579" max="2819" width="11.42578125" style="111"/>
    <col min="2820" max="2820" width="20.28515625" style="111" customWidth="1"/>
    <col min="2821" max="2821" width="10.140625" style="111" customWidth="1"/>
    <col min="2822" max="2822" width="7.28515625" style="111" customWidth="1"/>
    <col min="2823" max="2823" width="7.7109375" style="111" customWidth="1"/>
    <col min="2824" max="2824" width="7.42578125" style="111" customWidth="1"/>
    <col min="2825" max="2825" width="9.42578125" style="111" customWidth="1"/>
    <col min="2826" max="2826" width="7.42578125" style="111" customWidth="1"/>
    <col min="2827" max="2827" width="8.5703125" style="111" customWidth="1"/>
    <col min="2828" max="2828" width="7.5703125" style="111" customWidth="1"/>
    <col min="2829" max="2829" width="9.28515625" style="111" customWidth="1"/>
    <col min="2830" max="2830" width="6.85546875" style="111" customWidth="1"/>
    <col min="2831" max="2831" width="8.140625" style="111" customWidth="1"/>
    <col min="2832" max="2832" width="8.28515625" style="111" customWidth="1"/>
    <col min="2833" max="2833" width="7" style="111" customWidth="1"/>
    <col min="2834" max="2834" width="3.28515625" style="111" customWidth="1"/>
    <col min="2835" max="3075" width="11.42578125" style="111"/>
    <col min="3076" max="3076" width="20.28515625" style="111" customWidth="1"/>
    <col min="3077" max="3077" width="10.140625" style="111" customWidth="1"/>
    <col min="3078" max="3078" width="7.28515625" style="111" customWidth="1"/>
    <col min="3079" max="3079" width="7.7109375" style="111" customWidth="1"/>
    <col min="3080" max="3080" width="7.42578125" style="111" customWidth="1"/>
    <col min="3081" max="3081" width="9.42578125" style="111" customWidth="1"/>
    <col min="3082" max="3082" width="7.42578125" style="111" customWidth="1"/>
    <col min="3083" max="3083" width="8.5703125" style="111" customWidth="1"/>
    <col min="3084" max="3084" width="7.5703125" style="111" customWidth="1"/>
    <col min="3085" max="3085" width="9.28515625" style="111" customWidth="1"/>
    <col min="3086" max="3086" width="6.85546875" style="111" customWidth="1"/>
    <col min="3087" max="3087" width="8.140625" style="111" customWidth="1"/>
    <col min="3088" max="3088" width="8.28515625" style="111" customWidth="1"/>
    <col min="3089" max="3089" width="7" style="111" customWidth="1"/>
    <col min="3090" max="3090" width="3.28515625" style="111" customWidth="1"/>
    <col min="3091" max="3331" width="11.42578125" style="111"/>
    <col min="3332" max="3332" width="20.28515625" style="111" customWidth="1"/>
    <col min="3333" max="3333" width="10.140625" style="111" customWidth="1"/>
    <col min="3334" max="3334" width="7.28515625" style="111" customWidth="1"/>
    <col min="3335" max="3335" width="7.7109375" style="111" customWidth="1"/>
    <col min="3336" max="3336" width="7.42578125" style="111" customWidth="1"/>
    <col min="3337" max="3337" width="9.42578125" style="111" customWidth="1"/>
    <col min="3338" max="3338" width="7.42578125" style="111" customWidth="1"/>
    <col min="3339" max="3339" width="8.5703125" style="111" customWidth="1"/>
    <col min="3340" max="3340" width="7.5703125" style="111" customWidth="1"/>
    <col min="3341" max="3341" width="9.28515625" style="111" customWidth="1"/>
    <col min="3342" max="3342" width="6.85546875" style="111" customWidth="1"/>
    <col min="3343" max="3343" width="8.140625" style="111" customWidth="1"/>
    <col min="3344" max="3344" width="8.28515625" style="111" customWidth="1"/>
    <col min="3345" max="3345" width="7" style="111" customWidth="1"/>
    <col min="3346" max="3346" width="3.28515625" style="111" customWidth="1"/>
    <col min="3347" max="3587" width="11.42578125" style="111"/>
    <col min="3588" max="3588" width="20.28515625" style="111" customWidth="1"/>
    <col min="3589" max="3589" width="10.140625" style="111" customWidth="1"/>
    <col min="3590" max="3590" width="7.28515625" style="111" customWidth="1"/>
    <col min="3591" max="3591" width="7.7109375" style="111" customWidth="1"/>
    <col min="3592" max="3592" width="7.42578125" style="111" customWidth="1"/>
    <col min="3593" max="3593" width="9.42578125" style="111" customWidth="1"/>
    <col min="3594" max="3594" width="7.42578125" style="111" customWidth="1"/>
    <col min="3595" max="3595" width="8.5703125" style="111" customWidth="1"/>
    <col min="3596" max="3596" width="7.5703125" style="111" customWidth="1"/>
    <col min="3597" max="3597" width="9.28515625" style="111" customWidth="1"/>
    <col min="3598" max="3598" width="6.85546875" style="111" customWidth="1"/>
    <col min="3599" max="3599" width="8.140625" style="111" customWidth="1"/>
    <col min="3600" max="3600" width="8.28515625" style="111" customWidth="1"/>
    <col min="3601" max="3601" width="7" style="111" customWidth="1"/>
    <col min="3602" max="3602" width="3.28515625" style="111" customWidth="1"/>
    <col min="3603" max="3843" width="11.42578125" style="111"/>
    <col min="3844" max="3844" width="20.28515625" style="111" customWidth="1"/>
    <col min="3845" max="3845" width="10.140625" style="111" customWidth="1"/>
    <col min="3846" max="3846" width="7.28515625" style="111" customWidth="1"/>
    <col min="3847" max="3847" width="7.7109375" style="111" customWidth="1"/>
    <col min="3848" max="3848" width="7.42578125" style="111" customWidth="1"/>
    <col min="3849" max="3849" width="9.42578125" style="111" customWidth="1"/>
    <col min="3850" max="3850" width="7.42578125" style="111" customWidth="1"/>
    <col min="3851" max="3851" width="8.5703125" style="111" customWidth="1"/>
    <col min="3852" max="3852" width="7.5703125" style="111" customWidth="1"/>
    <col min="3853" max="3853" width="9.28515625" style="111" customWidth="1"/>
    <col min="3854" max="3854" width="6.85546875" style="111" customWidth="1"/>
    <col min="3855" max="3855" width="8.140625" style="111" customWidth="1"/>
    <col min="3856" max="3856" width="8.28515625" style="111" customWidth="1"/>
    <col min="3857" max="3857" width="7" style="111" customWidth="1"/>
    <col min="3858" max="3858" width="3.28515625" style="111" customWidth="1"/>
    <col min="3859" max="4099" width="11.42578125" style="111"/>
    <col min="4100" max="4100" width="20.28515625" style="111" customWidth="1"/>
    <col min="4101" max="4101" width="10.140625" style="111" customWidth="1"/>
    <col min="4102" max="4102" width="7.28515625" style="111" customWidth="1"/>
    <col min="4103" max="4103" width="7.7109375" style="111" customWidth="1"/>
    <col min="4104" max="4104" width="7.42578125" style="111" customWidth="1"/>
    <col min="4105" max="4105" width="9.42578125" style="111" customWidth="1"/>
    <col min="4106" max="4106" width="7.42578125" style="111" customWidth="1"/>
    <col min="4107" max="4107" width="8.5703125" style="111" customWidth="1"/>
    <col min="4108" max="4108" width="7.5703125" style="111" customWidth="1"/>
    <col min="4109" max="4109" width="9.28515625" style="111" customWidth="1"/>
    <col min="4110" max="4110" width="6.85546875" style="111" customWidth="1"/>
    <col min="4111" max="4111" width="8.140625" style="111" customWidth="1"/>
    <col min="4112" max="4112" width="8.28515625" style="111" customWidth="1"/>
    <col min="4113" max="4113" width="7" style="111" customWidth="1"/>
    <col min="4114" max="4114" width="3.28515625" style="111" customWidth="1"/>
    <col min="4115" max="4355" width="11.42578125" style="111"/>
    <col min="4356" max="4356" width="20.28515625" style="111" customWidth="1"/>
    <col min="4357" max="4357" width="10.140625" style="111" customWidth="1"/>
    <col min="4358" max="4358" width="7.28515625" style="111" customWidth="1"/>
    <col min="4359" max="4359" width="7.7109375" style="111" customWidth="1"/>
    <col min="4360" max="4360" width="7.42578125" style="111" customWidth="1"/>
    <col min="4361" max="4361" width="9.42578125" style="111" customWidth="1"/>
    <col min="4362" max="4362" width="7.42578125" style="111" customWidth="1"/>
    <col min="4363" max="4363" width="8.5703125" style="111" customWidth="1"/>
    <col min="4364" max="4364" width="7.5703125" style="111" customWidth="1"/>
    <col min="4365" max="4365" width="9.28515625" style="111" customWidth="1"/>
    <col min="4366" max="4366" width="6.85546875" style="111" customWidth="1"/>
    <col min="4367" max="4367" width="8.140625" style="111" customWidth="1"/>
    <col min="4368" max="4368" width="8.28515625" style="111" customWidth="1"/>
    <col min="4369" max="4369" width="7" style="111" customWidth="1"/>
    <col min="4370" max="4370" width="3.28515625" style="111" customWidth="1"/>
    <col min="4371" max="4611" width="11.42578125" style="111"/>
    <col min="4612" max="4612" width="20.28515625" style="111" customWidth="1"/>
    <col min="4613" max="4613" width="10.140625" style="111" customWidth="1"/>
    <col min="4614" max="4614" width="7.28515625" style="111" customWidth="1"/>
    <col min="4615" max="4615" width="7.7109375" style="111" customWidth="1"/>
    <col min="4616" max="4616" width="7.42578125" style="111" customWidth="1"/>
    <col min="4617" max="4617" width="9.42578125" style="111" customWidth="1"/>
    <col min="4618" max="4618" width="7.42578125" style="111" customWidth="1"/>
    <col min="4619" max="4619" width="8.5703125" style="111" customWidth="1"/>
    <col min="4620" max="4620" width="7.5703125" style="111" customWidth="1"/>
    <col min="4621" max="4621" width="9.28515625" style="111" customWidth="1"/>
    <col min="4622" max="4622" width="6.85546875" style="111" customWidth="1"/>
    <col min="4623" max="4623" width="8.140625" style="111" customWidth="1"/>
    <col min="4624" max="4624" width="8.28515625" style="111" customWidth="1"/>
    <col min="4625" max="4625" width="7" style="111" customWidth="1"/>
    <col min="4626" max="4626" width="3.28515625" style="111" customWidth="1"/>
    <col min="4627" max="4867" width="11.42578125" style="111"/>
    <col min="4868" max="4868" width="20.28515625" style="111" customWidth="1"/>
    <col min="4869" max="4869" width="10.140625" style="111" customWidth="1"/>
    <col min="4870" max="4870" width="7.28515625" style="111" customWidth="1"/>
    <col min="4871" max="4871" width="7.7109375" style="111" customWidth="1"/>
    <col min="4872" max="4872" width="7.42578125" style="111" customWidth="1"/>
    <col min="4873" max="4873" width="9.42578125" style="111" customWidth="1"/>
    <col min="4874" max="4874" width="7.42578125" style="111" customWidth="1"/>
    <col min="4875" max="4875" width="8.5703125" style="111" customWidth="1"/>
    <col min="4876" max="4876" width="7.5703125" style="111" customWidth="1"/>
    <col min="4877" max="4877" width="9.28515625" style="111" customWidth="1"/>
    <col min="4878" max="4878" width="6.85546875" style="111" customWidth="1"/>
    <col min="4879" max="4879" width="8.140625" style="111" customWidth="1"/>
    <col min="4880" max="4880" width="8.28515625" style="111" customWidth="1"/>
    <col min="4881" max="4881" width="7" style="111" customWidth="1"/>
    <col min="4882" max="4882" width="3.28515625" style="111" customWidth="1"/>
    <col min="4883" max="5123" width="11.42578125" style="111"/>
    <col min="5124" max="5124" width="20.28515625" style="111" customWidth="1"/>
    <col min="5125" max="5125" width="10.140625" style="111" customWidth="1"/>
    <col min="5126" max="5126" width="7.28515625" style="111" customWidth="1"/>
    <col min="5127" max="5127" width="7.7109375" style="111" customWidth="1"/>
    <col min="5128" max="5128" width="7.42578125" style="111" customWidth="1"/>
    <col min="5129" max="5129" width="9.42578125" style="111" customWidth="1"/>
    <col min="5130" max="5130" width="7.42578125" style="111" customWidth="1"/>
    <col min="5131" max="5131" width="8.5703125" style="111" customWidth="1"/>
    <col min="5132" max="5132" width="7.5703125" style="111" customWidth="1"/>
    <col min="5133" max="5133" width="9.28515625" style="111" customWidth="1"/>
    <col min="5134" max="5134" width="6.85546875" style="111" customWidth="1"/>
    <col min="5135" max="5135" width="8.140625" style="111" customWidth="1"/>
    <col min="5136" max="5136" width="8.28515625" style="111" customWidth="1"/>
    <col min="5137" max="5137" width="7" style="111" customWidth="1"/>
    <col min="5138" max="5138" width="3.28515625" style="111" customWidth="1"/>
    <col min="5139" max="5379" width="11.42578125" style="111"/>
    <col min="5380" max="5380" width="20.28515625" style="111" customWidth="1"/>
    <col min="5381" max="5381" width="10.140625" style="111" customWidth="1"/>
    <col min="5382" max="5382" width="7.28515625" style="111" customWidth="1"/>
    <col min="5383" max="5383" width="7.7109375" style="111" customWidth="1"/>
    <col min="5384" max="5384" width="7.42578125" style="111" customWidth="1"/>
    <col min="5385" max="5385" width="9.42578125" style="111" customWidth="1"/>
    <col min="5386" max="5386" width="7.42578125" style="111" customWidth="1"/>
    <col min="5387" max="5387" width="8.5703125" style="111" customWidth="1"/>
    <col min="5388" max="5388" width="7.5703125" style="111" customWidth="1"/>
    <col min="5389" max="5389" width="9.28515625" style="111" customWidth="1"/>
    <col min="5390" max="5390" width="6.85546875" style="111" customWidth="1"/>
    <col min="5391" max="5391" width="8.140625" style="111" customWidth="1"/>
    <col min="5392" max="5392" width="8.28515625" style="111" customWidth="1"/>
    <col min="5393" max="5393" width="7" style="111" customWidth="1"/>
    <col min="5394" max="5394" width="3.28515625" style="111" customWidth="1"/>
    <col min="5395" max="5635" width="11.42578125" style="111"/>
    <col min="5636" max="5636" width="20.28515625" style="111" customWidth="1"/>
    <col min="5637" max="5637" width="10.140625" style="111" customWidth="1"/>
    <col min="5638" max="5638" width="7.28515625" style="111" customWidth="1"/>
    <col min="5639" max="5639" width="7.7109375" style="111" customWidth="1"/>
    <col min="5640" max="5640" width="7.42578125" style="111" customWidth="1"/>
    <col min="5641" max="5641" width="9.42578125" style="111" customWidth="1"/>
    <col min="5642" max="5642" width="7.42578125" style="111" customWidth="1"/>
    <col min="5643" max="5643" width="8.5703125" style="111" customWidth="1"/>
    <col min="5644" max="5644" width="7.5703125" style="111" customWidth="1"/>
    <col min="5645" max="5645" width="9.28515625" style="111" customWidth="1"/>
    <col min="5646" max="5646" width="6.85546875" style="111" customWidth="1"/>
    <col min="5647" max="5647" width="8.140625" style="111" customWidth="1"/>
    <col min="5648" max="5648" width="8.28515625" style="111" customWidth="1"/>
    <col min="5649" max="5649" width="7" style="111" customWidth="1"/>
    <col min="5650" max="5650" width="3.28515625" style="111" customWidth="1"/>
    <col min="5651" max="5891" width="11.42578125" style="111"/>
    <col min="5892" max="5892" width="20.28515625" style="111" customWidth="1"/>
    <col min="5893" max="5893" width="10.140625" style="111" customWidth="1"/>
    <col min="5894" max="5894" width="7.28515625" style="111" customWidth="1"/>
    <col min="5895" max="5895" width="7.7109375" style="111" customWidth="1"/>
    <col min="5896" max="5896" width="7.42578125" style="111" customWidth="1"/>
    <col min="5897" max="5897" width="9.42578125" style="111" customWidth="1"/>
    <col min="5898" max="5898" width="7.42578125" style="111" customWidth="1"/>
    <col min="5899" max="5899" width="8.5703125" style="111" customWidth="1"/>
    <col min="5900" max="5900" width="7.5703125" style="111" customWidth="1"/>
    <col min="5901" max="5901" width="9.28515625" style="111" customWidth="1"/>
    <col min="5902" max="5902" width="6.85546875" style="111" customWidth="1"/>
    <col min="5903" max="5903" width="8.140625" style="111" customWidth="1"/>
    <col min="5904" max="5904" width="8.28515625" style="111" customWidth="1"/>
    <col min="5905" max="5905" width="7" style="111" customWidth="1"/>
    <col min="5906" max="5906" width="3.28515625" style="111" customWidth="1"/>
    <col min="5907" max="6147" width="11.42578125" style="111"/>
    <col min="6148" max="6148" width="20.28515625" style="111" customWidth="1"/>
    <col min="6149" max="6149" width="10.140625" style="111" customWidth="1"/>
    <col min="6150" max="6150" width="7.28515625" style="111" customWidth="1"/>
    <col min="6151" max="6151" width="7.7109375" style="111" customWidth="1"/>
    <col min="6152" max="6152" width="7.42578125" style="111" customWidth="1"/>
    <col min="6153" max="6153" width="9.42578125" style="111" customWidth="1"/>
    <col min="6154" max="6154" width="7.42578125" style="111" customWidth="1"/>
    <col min="6155" max="6155" width="8.5703125" style="111" customWidth="1"/>
    <col min="6156" max="6156" width="7.5703125" style="111" customWidth="1"/>
    <col min="6157" max="6157" width="9.28515625" style="111" customWidth="1"/>
    <col min="6158" max="6158" width="6.85546875" style="111" customWidth="1"/>
    <col min="6159" max="6159" width="8.140625" style="111" customWidth="1"/>
    <col min="6160" max="6160" width="8.28515625" style="111" customWidth="1"/>
    <col min="6161" max="6161" width="7" style="111" customWidth="1"/>
    <col min="6162" max="6162" width="3.28515625" style="111" customWidth="1"/>
    <col min="6163" max="6403" width="11.42578125" style="111"/>
    <col min="6404" max="6404" width="20.28515625" style="111" customWidth="1"/>
    <col min="6405" max="6405" width="10.140625" style="111" customWidth="1"/>
    <col min="6406" max="6406" width="7.28515625" style="111" customWidth="1"/>
    <col min="6407" max="6407" width="7.7109375" style="111" customWidth="1"/>
    <col min="6408" max="6408" width="7.42578125" style="111" customWidth="1"/>
    <col min="6409" max="6409" width="9.42578125" style="111" customWidth="1"/>
    <col min="6410" max="6410" width="7.42578125" style="111" customWidth="1"/>
    <col min="6411" max="6411" width="8.5703125" style="111" customWidth="1"/>
    <col min="6412" max="6412" width="7.5703125" style="111" customWidth="1"/>
    <col min="6413" max="6413" width="9.28515625" style="111" customWidth="1"/>
    <col min="6414" max="6414" width="6.85546875" style="111" customWidth="1"/>
    <col min="6415" max="6415" width="8.140625" style="111" customWidth="1"/>
    <col min="6416" max="6416" width="8.28515625" style="111" customWidth="1"/>
    <col min="6417" max="6417" width="7" style="111" customWidth="1"/>
    <col min="6418" max="6418" width="3.28515625" style="111" customWidth="1"/>
    <col min="6419" max="6659" width="11.42578125" style="111"/>
    <col min="6660" max="6660" width="20.28515625" style="111" customWidth="1"/>
    <col min="6661" max="6661" width="10.140625" style="111" customWidth="1"/>
    <col min="6662" max="6662" width="7.28515625" style="111" customWidth="1"/>
    <col min="6663" max="6663" width="7.7109375" style="111" customWidth="1"/>
    <col min="6664" max="6664" width="7.42578125" style="111" customWidth="1"/>
    <col min="6665" max="6665" width="9.42578125" style="111" customWidth="1"/>
    <col min="6666" max="6666" width="7.42578125" style="111" customWidth="1"/>
    <col min="6667" max="6667" width="8.5703125" style="111" customWidth="1"/>
    <col min="6668" max="6668" width="7.5703125" style="111" customWidth="1"/>
    <col min="6669" max="6669" width="9.28515625" style="111" customWidth="1"/>
    <col min="6670" max="6670" width="6.85546875" style="111" customWidth="1"/>
    <col min="6671" max="6671" width="8.140625" style="111" customWidth="1"/>
    <col min="6672" max="6672" width="8.28515625" style="111" customWidth="1"/>
    <col min="6673" max="6673" width="7" style="111" customWidth="1"/>
    <col min="6674" max="6674" width="3.28515625" style="111" customWidth="1"/>
    <col min="6675" max="6915" width="11.42578125" style="111"/>
    <col min="6916" max="6916" width="20.28515625" style="111" customWidth="1"/>
    <col min="6917" max="6917" width="10.140625" style="111" customWidth="1"/>
    <col min="6918" max="6918" width="7.28515625" style="111" customWidth="1"/>
    <col min="6919" max="6919" width="7.7109375" style="111" customWidth="1"/>
    <col min="6920" max="6920" width="7.42578125" style="111" customWidth="1"/>
    <col min="6921" max="6921" width="9.42578125" style="111" customWidth="1"/>
    <col min="6922" max="6922" width="7.42578125" style="111" customWidth="1"/>
    <col min="6923" max="6923" width="8.5703125" style="111" customWidth="1"/>
    <col min="6924" max="6924" width="7.5703125" style="111" customWidth="1"/>
    <col min="6925" max="6925" width="9.28515625" style="111" customWidth="1"/>
    <col min="6926" max="6926" width="6.85546875" style="111" customWidth="1"/>
    <col min="6927" max="6927" width="8.140625" style="111" customWidth="1"/>
    <col min="6928" max="6928" width="8.28515625" style="111" customWidth="1"/>
    <col min="6929" max="6929" width="7" style="111" customWidth="1"/>
    <col min="6930" max="6930" width="3.28515625" style="111" customWidth="1"/>
    <col min="6931" max="7171" width="11.42578125" style="111"/>
    <col min="7172" max="7172" width="20.28515625" style="111" customWidth="1"/>
    <col min="7173" max="7173" width="10.140625" style="111" customWidth="1"/>
    <col min="7174" max="7174" width="7.28515625" style="111" customWidth="1"/>
    <col min="7175" max="7175" width="7.7109375" style="111" customWidth="1"/>
    <col min="7176" max="7176" width="7.42578125" style="111" customWidth="1"/>
    <col min="7177" max="7177" width="9.42578125" style="111" customWidth="1"/>
    <col min="7178" max="7178" width="7.42578125" style="111" customWidth="1"/>
    <col min="7179" max="7179" width="8.5703125" style="111" customWidth="1"/>
    <col min="7180" max="7180" width="7.5703125" style="111" customWidth="1"/>
    <col min="7181" max="7181" width="9.28515625" style="111" customWidth="1"/>
    <col min="7182" max="7182" width="6.85546875" style="111" customWidth="1"/>
    <col min="7183" max="7183" width="8.140625" style="111" customWidth="1"/>
    <col min="7184" max="7184" width="8.28515625" style="111" customWidth="1"/>
    <col min="7185" max="7185" width="7" style="111" customWidth="1"/>
    <col min="7186" max="7186" width="3.28515625" style="111" customWidth="1"/>
    <col min="7187" max="7427" width="11.42578125" style="111"/>
    <col min="7428" max="7428" width="20.28515625" style="111" customWidth="1"/>
    <col min="7429" max="7429" width="10.140625" style="111" customWidth="1"/>
    <col min="7430" max="7430" width="7.28515625" style="111" customWidth="1"/>
    <col min="7431" max="7431" width="7.7109375" style="111" customWidth="1"/>
    <col min="7432" max="7432" width="7.42578125" style="111" customWidth="1"/>
    <col min="7433" max="7433" width="9.42578125" style="111" customWidth="1"/>
    <col min="7434" max="7434" width="7.42578125" style="111" customWidth="1"/>
    <col min="7435" max="7435" width="8.5703125" style="111" customWidth="1"/>
    <col min="7436" max="7436" width="7.5703125" style="111" customWidth="1"/>
    <col min="7437" max="7437" width="9.28515625" style="111" customWidth="1"/>
    <col min="7438" max="7438" width="6.85546875" style="111" customWidth="1"/>
    <col min="7439" max="7439" width="8.140625" style="111" customWidth="1"/>
    <col min="7440" max="7440" width="8.28515625" style="111" customWidth="1"/>
    <col min="7441" max="7441" width="7" style="111" customWidth="1"/>
    <col min="7442" max="7442" width="3.28515625" style="111" customWidth="1"/>
    <col min="7443" max="7683" width="11.42578125" style="111"/>
    <col min="7684" max="7684" width="20.28515625" style="111" customWidth="1"/>
    <col min="7685" max="7685" width="10.140625" style="111" customWidth="1"/>
    <col min="7686" max="7686" width="7.28515625" style="111" customWidth="1"/>
    <col min="7687" max="7687" width="7.7109375" style="111" customWidth="1"/>
    <col min="7688" max="7688" width="7.42578125" style="111" customWidth="1"/>
    <col min="7689" max="7689" width="9.42578125" style="111" customWidth="1"/>
    <col min="7690" max="7690" width="7.42578125" style="111" customWidth="1"/>
    <col min="7691" max="7691" width="8.5703125" style="111" customWidth="1"/>
    <col min="7692" max="7692" width="7.5703125" style="111" customWidth="1"/>
    <col min="7693" max="7693" width="9.28515625" style="111" customWidth="1"/>
    <col min="7694" max="7694" width="6.85546875" style="111" customWidth="1"/>
    <col min="7695" max="7695" width="8.140625" style="111" customWidth="1"/>
    <col min="7696" max="7696" width="8.28515625" style="111" customWidth="1"/>
    <col min="7697" max="7697" width="7" style="111" customWidth="1"/>
    <col min="7698" max="7698" width="3.28515625" style="111" customWidth="1"/>
    <col min="7699" max="7939" width="11.42578125" style="111"/>
    <col min="7940" max="7940" width="20.28515625" style="111" customWidth="1"/>
    <col min="7941" max="7941" width="10.140625" style="111" customWidth="1"/>
    <col min="7942" max="7942" width="7.28515625" style="111" customWidth="1"/>
    <col min="7943" max="7943" width="7.7109375" style="111" customWidth="1"/>
    <col min="7944" max="7944" width="7.42578125" style="111" customWidth="1"/>
    <col min="7945" max="7945" width="9.42578125" style="111" customWidth="1"/>
    <col min="7946" max="7946" width="7.42578125" style="111" customWidth="1"/>
    <col min="7947" max="7947" width="8.5703125" style="111" customWidth="1"/>
    <col min="7948" max="7948" width="7.5703125" style="111" customWidth="1"/>
    <col min="7949" max="7949" width="9.28515625" style="111" customWidth="1"/>
    <col min="7950" max="7950" width="6.85546875" style="111" customWidth="1"/>
    <col min="7951" max="7951" width="8.140625" style="111" customWidth="1"/>
    <col min="7952" max="7952" width="8.28515625" style="111" customWidth="1"/>
    <col min="7953" max="7953" width="7" style="111" customWidth="1"/>
    <col min="7954" max="7954" width="3.28515625" style="111" customWidth="1"/>
    <col min="7955" max="8195" width="11.42578125" style="111"/>
    <col min="8196" max="8196" width="20.28515625" style="111" customWidth="1"/>
    <col min="8197" max="8197" width="10.140625" style="111" customWidth="1"/>
    <col min="8198" max="8198" width="7.28515625" style="111" customWidth="1"/>
    <col min="8199" max="8199" width="7.7109375" style="111" customWidth="1"/>
    <col min="8200" max="8200" width="7.42578125" style="111" customWidth="1"/>
    <col min="8201" max="8201" width="9.42578125" style="111" customWidth="1"/>
    <col min="8202" max="8202" width="7.42578125" style="111" customWidth="1"/>
    <col min="8203" max="8203" width="8.5703125" style="111" customWidth="1"/>
    <col min="8204" max="8204" width="7.5703125" style="111" customWidth="1"/>
    <col min="8205" max="8205" width="9.28515625" style="111" customWidth="1"/>
    <col min="8206" max="8206" width="6.85546875" style="111" customWidth="1"/>
    <col min="8207" max="8207" width="8.140625" style="111" customWidth="1"/>
    <col min="8208" max="8208" width="8.28515625" style="111" customWidth="1"/>
    <col min="8209" max="8209" width="7" style="111" customWidth="1"/>
    <col min="8210" max="8210" width="3.28515625" style="111" customWidth="1"/>
    <col min="8211" max="8451" width="11.42578125" style="111"/>
    <col min="8452" max="8452" width="20.28515625" style="111" customWidth="1"/>
    <col min="8453" max="8453" width="10.140625" style="111" customWidth="1"/>
    <col min="8454" max="8454" width="7.28515625" style="111" customWidth="1"/>
    <col min="8455" max="8455" width="7.7109375" style="111" customWidth="1"/>
    <col min="8456" max="8456" width="7.42578125" style="111" customWidth="1"/>
    <col min="8457" max="8457" width="9.42578125" style="111" customWidth="1"/>
    <col min="8458" max="8458" width="7.42578125" style="111" customWidth="1"/>
    <col min="8459" max="8459" width="8.5703125" style="111" customWidth="1"/>
    <col min="8460" max="8460" width="7.5703125" style="111" customWidth="1"/>
    <col min="8461" max="8461" width="9.28515625" style="111" customWidth="1"/>
    <col min="8462" max="8462" width="6.85546875" style="111" customWidth="1"/>
    <col min="8463" max="8463" width="8.140625" style="111" customWidth="1"/>
    <col min="8464" max="8464" width="8.28515625" style="111" customWidth="1"/>
    <col min="8465" max="8465" width="7" style="111" customWidth="1"/>
    <col min="8466" max="8466" width="3.28515625" style="111" customWidth="1"/>
    <col min="8467" max="8707" width="11.42578125" style="111"/>
    <col min="8708" max="8708" width="20.28515625" style="111" customWidth="1"/>
    <col min="8709" max="8709" width="10.140625" style="111" customWidth="1"/>
    <col min="8710" max="8710" width="7.28515625" style="111" customWidth="1"/>
    <col min="8711" max="8711" width="7.7109375" style="111" customWidth="1"/>
    <col min="8712" max="8712" width="7.42578125" style="111" customWidth="1"/>
    <col min="8713" max="8713" width="9.42578125" style="111" customWidth="1"/>
    <col min="8714" max="8714" width="7.42578125" style="111" customWidth="1"/>
    <col min="8715" max="8715" width="8.5703125" style="111" customWidth="1"/>
    <col min="8716" max="8716" width="7.5703125" style="111" customWidth="1"/>
    <col min="8717" max="8717" width="9.28515625" style="111" customWidth="1"/>
    <col min="8718" max="8718" width="6.85546875" style="111" customWidth="1"/>
    <col min="8719" max="8719" width="8.140625" style="111" customWidth="1"/>
    <col min="8720" max="8720" width="8.28515625" style="111" customWidth="1"/>
    <col min="8721" max="8721" width="7" style="111" customWidth="1"/>
    <col min="8722" max="8722" width="3.28515625" style="111" customWidth="1"/>
    <col min="8723" max="8963" width="11.42578125" style="111"/>
    <col min="8964" max="8964" width="20.28515625" style="111" customWidth="1"/>
    <col min="8965" max="8965" width="10.140625" style="111" customWidth="1"/>
    <col min="8966" max="8966" width="7.28515625" style="111" customWidth="1"/>
    <col min="8967" max="8967" width="7.7109375" style="111" customWidth="1"/>
    <col min="8968" max="8968" width="7.42578125" style="111" customWidth="1"/>
    <col min="8969" max="8969" width="9.42578125" style="111" customWidth="1"/>
    <col min="8970" max="8970" width="7.42578125" style="111" customWidth="1"/>
    <col min="8971" max="8971" width="8.5703125" style="111" customWidth="1"/>
    <col min="8972" max="8972" width="7.5703125" style="111" customWidth="1"/>
    <col min="8973" max="8973" width="9.28515625" style="111" customWidth="1"/>
    <col min="8974" max="8974" width="6.85546875" style="111" customWidth="1"/>
    <col min="8975" max="8975" width="8.140625" style="111" customWidth="1"/>
    <col min="8976" max="8976" width="8.28515625" style="111" customWidth="1"/>
    <col min="8977" max="8977" width="7" style="111" customWidth="1"/>
    <col min="8978" max="8978" width="3.28515625" style="111" customWidth="1"/>
    <col min="8979" max="9219" width="11.42578125" style="111"/>
    <col min="9220" max="9220" width="20.28515625" style="111" customWidth="1"/>
    <col min="9221" max="9221" width="10.140625" style="111" customWidth="1"/>
    <col min="9222" max="9222" width="7.28515625" style="111" customWidth="1"/>
    <col min="9223" max="9223" width="7.7109375" style="111" customWidth="1"/>
    <col min="9224" max="9224" width="7.42578125" style="111" customWidth="1"/>
    <col min="9225" max="9225" width="9.42578125" style="111" customWidth="1"/>
    <col min="9226" max="9226" width="7.42578125" style="111" customWidth="1"/>
    <col min="9227" max="9227" width="8.5703125" style="111" customWidth="1"/>
    <col min="9228" max="9228" width="7.5703125" style="111" customWidth="1"/>
    <col min="9229" max="9229" width="9.28515625" style="111" customWidth="1"/>
    <col min="9230" max="9230" width="6.85546875" style="111" customWidth="1"/>
    <col min="9231" max="9231" width="8.140625" style="111" customWidth="1"/>
    <col min="9232" max="9232" width="8.28515625" style="111" customWidth="1"/>
    <col min="9233" max="9233" width="7" style="111" customWidth="1"/>
    <col min="9234" max="9234" width="3.28515625" style="111" customWidth="1"/>
    <col min="9235" max="9475" width="11.42578125" style="111"/>
    <col min="9476" max="9476" width="20.28515625" style="111" customWidth="1"/>
    <col min="9477" max="9477" width="10.140625" style="111" customWidth="1"/>
    <col min="9478" max="9478" width="7.28515625" style="111" customWidth="1"/>
    <col min="9479" max="9479" width="7.7109375" style="111" customWidth="1"/>
    <col min="9480" max="9480" width="7.42578125" style="111" customWidth="1"/>
    <col min="9481" max="9481" width="9.42578125" style="111" customWidth="1"/>
    <col min="9482" max="9482" width="7.42578125" style="111" customWidth="1"/>
    <col min="9483" max="9483" width="8.5703125" style="111" customWidth="1"/>
    <col min="9484" max="9484" width="7.5703125" style="111" customWidth="1"/>
    <col min="9485" max="9485" width="9.28515625" style="111" customWidth="1"/>
    <col min="9486" max="9486" width="6.85546875" style="111" customWidth="1"/>
    <col min="9487" max="9487" width="8.140625" style="111" customWidth="1"/>
    <col min="9488" max="9488" width="8.28515625" style="111" customWidth="1"/>
    <col min="9489" max="9489" width="7" style="111" customWidth="1"/>
    <col min="9490" max="9490" width="3.28515625" style="111" customWidth="1"/>
    <col min="9491" max="9731" width="11.42578125" style="111"/>
    <col min="9732" max="9732" width="20.28515625" style="111" customWidth="1"/>
    <col min="9733" max="9733" width="10.140625" style="111" customWidth="1"/>
    <col min="9734" max="9734" width="7.28515625" style="111" customWidth="1"/>
    <col min="9735" max="9735" width="7.7109375" style="111" customWidth="1"/>
    <col min="9736" max="9736" width="7.42578125" style="111" customWidth="1"/>
    <col min="9737" max="9737" width="9.42578125" style="111" customWidth="1"/>
    <col min="9738" max="9738" width="7.42578125" style="111" customWidth="1"/>
    <col min="9739" max="9739" width="8.5703125" style="111" customWidth="1"/>
    <col min="9740" max="9740" width="7.5703125" style="111" customWidth="1"/>
    <col min="9741" max="9741" width="9.28515625" style="111" customWidth="1"/>
    <col min="9742" max="9742" width="6.85546875" style="111" customWidth="1"/>
    <col min="9743" max="9743" width="8.140625" style="111" customWidth="1"/>
    <col min="9744" max="9744" width="8.28515625" style="111" customWidth="1"/>
    <col min="9745" max="9745" width="7" style="111" customWidth="1"/>
    <col min="9746" max="9746" width="3.28515625" style="111" customWidth="1"/>
    <col min="9747" max="9987" width="11.42578125" style="111"/>
    <col min="9988" max="9988" width="20.28515625" style="111" customWidth="1"/>
    <col min="9989" max="9989" width="10.140625" style="111" customWidth="1"/>
    <col min="9990" max="9990" width="7.28515625" style="111" customWidth="1"/>
    <col min="9991" max="9991" width="7.7109375" style="111" customWidth="1"/>
    <col min="9992" max="9992" width="7.42578125" style="111" customWidth="1"/>
    <col min="9993" max="9993" width="9.42578125" style="111" customWidth="1"/>
    <col min="9994" max="9994" width="7.42578125" style="111" customWidth="1"/>
    <col min="9995" max="9995" width="8.5703125" style="111" customWidth="1"/>
    <col min="9996" max="9996" width="7.5703125" style="111" customWidth="1"/>
    <col min="9997" max="9997" width="9.28515625" style="111" customWidth="1"/>
    <col min="9998" max="9998" width="6.85546875" style="111" customWidth="1"/>
    <col min="9999" max="9999" width="8.140625" style="111" customWidth="1"/>
    <col min="10000" max="10000" width="8.28515625" style="111" customWidth="1"/>
    <col min="10001" max="10001" width="7" style="111" customWidth="1"/>
    <col min="10002" max="10002" width="3.28515625" style="111" customWidth="1"/>
    <col min="10003" max="10243" width="11.42578125" style="111"/>
    <col min="10244" max="10244" width="20.28515625" style="111" customWidth="1"/>
    <col min="10245" max="10245" width="10.140625" style="111" customWidth="1"/>
    <col min="10246" max="10246" width="7.28515625" style="111" customWidth="1"/>
    <col min="10247" max="10247" width="7.7109375" style="111" customWidth="1"/>
    <col min="10248" max="10248" width="7.42578125" style="111" customWidth="1"/>
    <col min="10249" max="10249" width="9.42578125" style="111" customWidth="1"/>
    <col min="10250" max="10250" width="7.42578125" style="111" customWidth="1"/>
    <col min="10251" max="10251" width="8.5703125" style="111" customWidth="1"/>
    <col min="10252" max="10252" width="7.5703125" style="111" customWidth="1"/>
    <col min="10253" max="10253" width="9.28515625" style="111" customWidth="1"/>
    <col min="10254" max="10254" width="6.85546875" style="111" customWidth="1"/>
    <col min="10255" max="10255" width="8.140625" style="111" customWidth="1"/>
    <col min="10256" max="10256" width="8.28515625" style="111" customWidth="1"/>
    <col min="10257" max="10257" width="7" style="111" customWidth="1"/>
    <col min="10258" max="10258" width="3.28515625" style="111" customWidth="1"/>
    <col min="10259" max="10499" width="11.42578125" style="111"/>
    <col min="10500" max="10500" width="20.28515625" style="111" customWidth="1"/>
    <col min="10501" max="10501" width="10.140625" style="111" customWidth="1"/>
    <col min="10502" max="10502" width="7.28515625" style="111" customWidth="1"/>
    <col min="10503" max="10503" width="7.7109375" style="111" customWidth="1"/>
    <col min="10504" max="10504" width="7.42578125" style="111" customWidth="1"/>
    <col min="10505" max="10505" width="9.42578125" style="111" customWidth="1"/>
    <col min="10506" max="10506" width="7.42578125" style="111" customWidth="1"/>
    <col min="10507" max="10507" width="8.5703125" style="111" customWidth="1"/>
    <col min="10508" max="10508" width="7.5703125" style="111" customWidth="1"/>
    <col min="10509" max="10509" width="9.28515625" style="111" customWidth="1"/>
    <col min="10510" max="10510" width="6.85546875" style="111" customWidth="1"/>
    <col min="10511" max="10511" width="8.140625" style="111" customWidth="1"/>
    <col min="10512" max="10512" width="8.28515625" style="111" customWidth="1"/>
    <col min="10513" max="10513" width="7" style="111" customWidth="1"/>
    <col min="10514" max="10514" width="3.28515625" style="111" customWidth="1"/>
    <col min="10515" max="10755" width="11.42578125" style="111"/>
    <col min="10756" max="10756" width="20.28515625" style="111" customWidth="1"/>
    <col min="10757" max="10757" width="10.140625" style="111" customWidth="1"/>
    <col min="10758" max="10758" width="7.28515625" style="111" customWidth="1"/>
    <col min="10759" max="10759" width="7.7109375" style="111" customWidth="1"/>
    <col min="10760" max="10760" width="7.42578125" style="111" customWidth="1"/>
    <col min="10761" max="10761" width="9.42578125" style="111" customWidth="1"/>
    <col min="10762" max="10762" width="7.42578125" style="111" customWidth="1"/>
    <col min="10763" max="10763" width="8.5703125" style="111" customWidth="1"/>
    <col min="10764" max="10764" width="7.5703125" style="111" customWidth="1"/>
    <col min="10765" max="10765" width="9.28515625" style="111" customWidth="1"/>
    <col min="10766" max="10766" width="6.85546875" style="111" customWidth="1"/>
    <col min="10767" max="10767" width="8.140625" style="111" customWidth="1"/>
    <col min="10768" max="10768" width="8.28515625" style="111" customWidth="1"/>
    <col min="10769" max="10769" width="7" style="111" customWidth="1"/>
    <col min="10770" max="10770" width="3.28515625" style="111" customWidth="1"/>
    <col min="10771" max="11011" width="11.42578125" style="111"/>
    <col min="11012" max="11012" width="20.28515625" style="111" customWidth="1"/>
    <col min="11013" max="11013" width="10.140625" style="111" customWidth="1"/>
    <col min="11014" max="11014" width="7.28515625" style="111" customWidth="1"/>
    <col min="11015" max="11015" width="7.7109375" style="111" customWidth="1"/>
    <col min="11016" max="11016" width="7.42578125" style="111" customWidth="1"/>
    <col min="11017" max="11017" width="9.42578125" style="111" customWidth="1"/>
    <col min="11018" max="11018" width="7.42578125" style="111" customWidth="1"/>
    <col min="11019" max="11019" width="8.5703125" style="111" customWidth="1"/>
    <col min="11020" max="11020" width="7.5703125" style="111" customWidth="1"/>
    <col min="11021" max="11021" width="9.28515625" style="111" customWidth="1"/>
    <col min="11022" max="11022" width="6.85546875" style="111" customWidth="1"/>
    <col min="11023" max="11023" width="8.140625" style="111" customWidth="1"/>
    <col min="11024" max="11024" width="8.28515625" style="111" customWidth="1"/>
    <col min="11025" max="11025" width="7" style="111" customWidth="1"/>
    <col min="11026" max="11026" width="3.28515625" style="111" customWidth="1"/>
    <col min="11027" max="11267" width="11.42578125" style="111"/>
    <col min="11268" max="11268" width="20.28515625" style="111" customWidth="1"/>
    <col min="11269" max="11269" width="10.140625" style="111" customWidth="1"/>
    <col min="11270" max="11270" width="7.28515625" style="111" customWidth="1"/>
    <col min="11271" max="11271" width="7.7109375" style="111" customWidth="1"/>
    <col min="11272" max="11272" width="7.42578125" style="111" customWidth="1"/>
    <col min="11273" max="11273" width="9.42578125" style="111" customWidth="1"/>
    <col min="11274" max="11274" width="7.42578125" style="111" customWidth="1"/>
    <col min="11275" max="11275" width="8.5703125" style="111" customWidth="1"/>
    <col min="11276" max="11276" width="7.5703125" style="111" customWidth="1"/>
    <col min="11277" max="11277" width="9.28515625" style="111" customWidth="1"/>
    <col min="11278" max="11278" width="6.85546875" style="111" customWidth="1"/>
    <col min="11279" max="11279" width="8.140625" style="111" customWidth="1"/>
    <col min="11280" max="11280" width="8.28515625" style="111" customWidth="1"/>
    <col min="11281" max="11281" width="7" style="111" customWidth="1"/>
    <col min="11282" max="11282" width="3.28515625" style="111" customWidth="1"/>
    <col min="11283" max="11523" width="11.42578125" style="111"/>
    <col min="11524" max="11524" width="20.28515625" style="111" customWidth="1"/>
    <col min="11525" max="11525" width="10.140625" style="111" customWidth="1"/>
    <col min="11526" max="11526" width="7.28515625" style="111" customWidth="1"/>
    <col min="11527" max="11527" width="7.7109375" style="111" customWidth="1"/>
    <col min="11528" max="11528" width="7.42578125" style="111" customWidth="1"/>
    <col min="11529" max="11529" width="9.42578125" style="111" customWidth="1"/>
    <col min="11530" max="11530" width="7.42578125" style="111" customWidth="1"/>
    <col min="11531" max="11531" width="8.5703125" style="111" customWidth="1"/>
    <col min="11532" max="11532" width="7.5703125" style="111" customWidth="1"/>
    <col min="11533" max="11533" width="9.28515625" style="111" customWidth="1"/>
    <col min="11534" max="11534" width="6.85546875" style="111" customWidth="1"/>
    <col min="11535" max="11535" width="8.140625" style="111" customWidth="1"/>
    <col min="11536" max="11536" width="8.28515625" style="111" customWidth="1"/>
    <col min="11537" max="11537" width="7" style="111" customWidth="1"/>
    <col min="11538" max="11538" width="3.28515625" style="111" customWidth="1"/>
    <col min="11539" max="11779" width="11.42578125" style="111"/>
    <col min="11780" max="11780" width="20.28515625" style="111" customWidth="1"/>
    <col min="11781" max="11781" width="10.140625" style="111" customWidth="1"/>
    <col min="11782" max="11782" width="7.28515625" style="111" customWidth="1"/>
    <col min="11783" max="11783" width="7.7109375" style="111" customWidth="1"/>
    <col min="11784" max="11784" width="7.42578125" style="111" customWidth="1"/>
    <col min="11785" max="11785" width="9.42578125" style="111" customWidth="1"/>
    <col min="11786" max="11786" width="7.42578125" style="111" customWidth="1"/>
    <col min="11787" max="11787" width="8.5703125" style="111" customWidth="1"/>
    <col min="11788" max="11788" width="7.5703125" style="111" customWidth="1"/>
    <col min="11789" max="11789" width="9.28515625" style="111" customWidth="1"/>
    <col min="11790" max="11790" width="6.85546875" style="111" customWidth="1"/>
    <col min="11791" max="11791" width="8.140625" style="111" customWidth="1"/>
    <col min="11792" max="11792" width="8.28515625" style="111" customWidth="1"/>
    <col min="11793" max="11793" width="7" style="111" customWidth="1"/>
    <col min="11794" max="11794" width="3.28515625" style="111" customWidth="1"/>
    <col min="11795" max="12035" width="11.42578125" style="111"/>
    <col min="12036" max="12036" width="20.28515625" style="111" customWidth="1"/>
    <col min="12037" max="12037" width="10.140625" style="111" customWidth="1"/>
    <col min="12038" max="12038" width="7.28515625" style="111" customWidth="1"/>
    <col min="12039" max="12039" width="7.7109375" style="111" customWidth="1"/>
    <col min="12040" max="12040" width="7.42578125" style="111" customWidth="1"/>
    <col min="12041" max="12041" width="9.42578125" style="111" customWidth="1"/>
    <col min="12042" max="12042" width="7.42578125" style="111" customWidth="1"/>
    <col min="12043" max="12043" width="8.5703125" style="111" customWidth="1"/>
    <col min="12044" max="12044" width="7.5703125" style="111" customWidth="1"/>
    <col min="12045" max="12045" width="9.28515625" style="111" customWidth="1"/>
    <col min="12046" max="12046" width="6.85546875" style="111" customWidth="1"/>
    <col min="12047" max="12047" width="8.140625" style="111" customWidth="1"/>
    <col min="12048" max="12048" width="8.28515625" style="111" customWidth="1"/>
    <col min="12049" max="12049" width="7" style="111" customWidth="1"/>
    <col min="12050" max="12050" width="3.28515625" style="111" customWidth="1"/>
    <col min="12051" max="12291" width="11.42578125" style="111"/>
    <col min="12292" max="12292" width="20.28515625" style="111" customWidth="1"/>
    <col min="12293" max="12293" width="10.140625" style="111" customWidth="1"/>
    <col min="12294" max="12294" width="7.28515625" style="111" customWidth="1"/>
    <col min="12295" max="12295" width="7.7109375" style="111" customWidth="1"/>
    <col min="12296" max="12296" width="7.42578125" style="111" customWidth="1"/>
    <col min="12297" max="12297" width="9.42578125" style="111" customWidth="1"/>
    <col min="12298" max="12298" width="7.42578125" style="111" customWidth="1"/>
    <col min="12299" max="12299" width="8.5703125" style="111" customWidth="1"/>
    <col min="12300" max="12300" width="7.5703125" style="111" customWidth="1"/>
    <col min="12301" max="12301" width="9.28515625" style="111" customWidth="1"/>
    <col min="12302" max="12302" width="6.85546875" style="111" customWidth="1"/>
    <col min="12303" max="12303" width="8.140625" style="111" customWidth="1"/>
    <col min="12304" max="12304" width="8.28515625" style="111" customWidth="1"/>
    <col min="12305" max="12305" width="7" style="111" customWidth="1"/>
    <col min="12306" max="12306" width="3.28515625" style="111" customWidth="1"/>
    <col min="12307" max="12547" width="11.42578125" style="111"/>
    <col min="12548" max="12548" width="20.28515625" style="111" customWidth="1"/>
    <col min="12549" max="12549" width="10.140625" style="111" customWidth="1"/>
    <col min="12550" max="12550" width="7.28515625" style="111" customWidth="1"/>
    <col min="12551" max="12551" width="7.7109375" style="111" customWidth="1"/>
    <col min="12552" max="12552" width="7.42578125" style="111" customWidth="1"/>
    <col min="12553" max="12553" width="9.42578125" style="111" customWidth="1"/>
    <col min="12554" max="12554" width="7.42578125" style="111" customWidth="1"/>
    <col min="12555" max="12555" width="8.5703125" style="111" customWidth="1"/>
    <col min="12556" max="12556" width="7.5703125" style="111" customWidth="1"/>
    <col min="12557" max="12557" width="9.28515625" style="111" customWidth="1"/>
    <col min="12558" max="12558" width="6.85546875" style="111" customWidth="1"/>
    <col min="12559" max="12559" width="8.140625" style="111" customWidth="1"/>
    <col min="12560" max="12560" width="8.28515625" style="111" customWidth="1"/>
    <col min="12561" max="12561" width="7" style="111" customWidth="1"/>
    <col min="12562" max="12562" width="3.28515625" style="111" customWidth="1"/>
    <col min="12563" max="12803" width="11.42578125" style="111"/>
    <col min="12804" max="12804" width="20.28515625" style="111" customWidth="1"/>
    <col min="12805" max="12805" width="10.140625" style="111" customWidth="1"/>
    <col min="12806" max="12806" width="7.28515625" style="111" customWidth="1"/>
    <col min="12807" max="12807" width="7.7109375" style="111" customWidth="1"/>
    <col min="12808" max="12808" width="7.42578125" style="111" customWidth="1"/>
    <col min="12809" max="12809" width="9.42578125" style="111" customWidth="1"/>
    <col min="12810" max="12810" width="7.42578125" style="111" customWidth="1"/>
    <col min="12811" max="12811" width="8.5703125" style="111" customWidth="1"/>
    <col min="12812" max="12812" width="7.5703125" style="111" customWidth="1"/>
    <col min="12813" max="12813" width="9.28515625" style="111" customWidth="1"/>
    <col min="12814" max="12814" width="6.85546875" style="111" customWidth="1"/>
    <col min="12815" max="12815" width="8.140625" style="111" customWidth="1"/>
    <col min="12816" max="12816" width="8.28515625" style="111" customWidth="1"/>
    <col min="12817" max="12817" width="7" style="111" customWidth="1"/>
    <col min="12818" max="12818" width="3.28515625" style="111" customWidth="1"/>
    <col min="12819" max="13059" width="11.42578125" style="111"/>
    <col min="13060" max="13060" width="20.28515625" style="111" customWidth="1"/>
    <col min="13061" max="13061" width="10.140625" style="111" customWidth="1"/>
    <col min="13062" max="13062" width="7.28515625" style="111" customWidth="1"/>
    <col min="13063" max="13063" width="7.7109375" style="111" customWidth="1"/>
    <col min="13064" max="13064" width="7.42578125" style="111" customWidth="1"/>
    <col min="13065" max="13065" width="9.42578125" style="111" customWidth="1"/>
    <col min="13066" max="13066" width="7.42578125" style="111" customWidth="1"/>
    <col min="13067" max="13067" width="8.5703125" style="111" customWidth="1"/>
    <col min="13068" max="13068" width="7.5703125" style="111" customWidth="1"/>
    <col min="13069" max="13069" width="9.28515625" style="111" customWidth="1"/>
    <col min="13070" max="13070" width="6.85546875" style="111" customWidth="1"/>
    <col min="13071" max="13071" width="8.140625" style="111" customWidth="1"/>
    <col min="13072" max="13072" width="8.28515625" style="111" customWidth="1"/>
    <col min="13073" max="13073" width="7" style="111" customWidth="1"/>
    <col min="13074" max="13074" width="3.28515625" style="111" customWidth="1"/>
    <col min="13075" max="13315" width="11.42578125" style="111"/>
    <col min="13316" max="13316" width="20.28515625" style="111" customWidth="1"/>
    <col min="13317" max="13317" width="10.140625" style="111" customWidth="1"/>
    <col min="13318" max="13318" width="7.28515625" style="111" customWidth="1"/>
    <col min="13319" max="13319" width="7.7109375" style="111" customWidth="1"/>
    <col min="13320" max="13320" width="7.42578125" style="111" customWidth="1"/>
    <col min="13321" max="13321" width="9.42578125" style="111" customWidth="1"/>
    <col min="13322" max="13322" width="7.42578125" style="111" customWidth="1"/>
    <col min="13323" max="13323" width="8.5703125" style="111" customWidth="1"/>
    <col min="13324" max="13324" width="7.5703125" style="111" customWidth="1"/>
    <col min="13325" max="13325" width="9.28515625" style="111" customWidth="1"/>
    <col min="13326" max="13326" width="6.85546875" style="111" customWidth="1"/>
    <col min="13327" max="13327" width="8.140625" style="111" customWidth="1"/>
    <col min="13328" max="13328" width="8.28515625" style="111" customWidth="1"/>
    <col min="13329" max="13329" width="7" style="111" customWidth="1"/>
    <col min="13330" max="13330" width="3.28515625" style="111" customWidth="1"/>
    <col min="13331" max="13571" width="11.42578125" style="111"/>
    <col min="13572" max="13572" width="20.28515625" style="111" customWidth="1"/>
    <col min="13573" max="13573" width="10.140625" style="111" customWidth="1"/>
    <col min="13574" max="13574" width="7.28515625" style="111" customWidth="1"/>
    <col min="13575" max="13575" width="7.7109375" style="111" customWidth="1"/>
    <col min="13576" max="13576" width="7.42578125" style="111" customWidth="1"/>
    <col min="13577" max="13577" width="9.42578125" style="111" customWidth="1"/>
    <col min="13578" max="13578" width="7.42578125" style="111" customWidth="1"/>
    <col min="13579" max="13579" width="8.5703125" style="111" customWidth="1"/>
    <col min="13580" max="13580" width="7.5703125" style="111" customWidth="1"/>
    <col min="13581" max="13581" width="9.28515625" style="111" customWidth="1"/>
    <col min="13582" max="13582" width="6.85546875" style="111" customWidth="1"/>
    <col min="13583" max="13583" width="8.140625" style="111" customWidth="1"/>
    <col min="13584" max="13584" width="8.28515625" style="111" customWidth="1"/>
    <col min="13585" max="13585" width="7" style="111" customWidth="1"/>
    <col min="13586" max="13586" width="3.28515625" style="111" customWidth="1"/>
    <col min="13587" max="13827" width="11.42578125" style="111"/>
    <col min="13828" max="13828" width="20.28515625" style="111" customWidth="1"/>
    <col min="13829" max="13829" width="10.140625" style="111" customWidth="1"/>
    <col min="13830" max="13830" width="7.28515625" style="111" customWidth="1"/>
    <col min="13831" max="13831" width="7.7109375" style="111" customWidth="1"/>
    <col min="13832" max="13832" width="7.42578125" style="111" customWidth="1"/>
    <col min="13833" max="13833" width="9.42578125" style="111" customWidth="1"/>
    <col min="13834" max="13834" width="7.42578125" style="111" customWidth="1"/>
    <col min="13835" max="13835" width="8.5703125" style="111" customWidth="1"/>
    <col min="13836" max="13836" width="7.5703125" style="111" customWidth="1"/>
    <col min="13837" max="13837" width="9.28515625" style="111" customWidth="1"/>
    <col min="13838" max="13838" width="6.85546875" style="111" customWidth="1"/>
    <col min="13839" max="13839" width="8.140625" style="111" customWidth="1"/>
    <col min="13840" max="13840" width="8.28515625" style="111" customWidth="1"/>
    <col min="13841" max="13841" width="7" style="111" customWidth="1"/>
    <col min="13842" max="13842" width="3.28515625" style="111" customWidth="1"/>
    <col min="13843" max="14083" width="11.42578125" style="111"/>
    <col min="14084" max="14084" width="20.28515625" style="111" customWidth="1"/>
    <col min="14085" max="14085" width="10.140625" style="111" customWidth="1"/>
    <col min="14086" max="14086" width="7.28515625" style="111" customWidth="1"/>
    <col min="14087" max="14087" width="7.7109375" style="111" customWidth="1"/>
    <col min="14088" max="14088" width="7.42578125" style="111" customWidth="1"/>
    <col min="14089" max="14089" width="9.42578125" style="111" customWidth="1"/>
    <col min="14090" max="14090" width="7.42578125" style="111" customWidth="1"/>
    <col min="14091" max="14091" width="8.5703125" style="111" customWidth="1"/>
    <col min="14092" max="14092" width="7.5703125" style="111" customWidth="1"/>
    <col min="14093" max="14093" width="9.28515625" style="111" customWidth="1"/>
    <col min="14094" max="14094" width="6.85546875" style="111" customWidth="1"/>
    <col min="14095" max="14095" width="8.140625" style="111" customWidth="1"/>
    <col min="14096" max="14096" width="8.28515625" style="111" customWidth="1"/>
    <col min="14097" max="14097" width="7" style="111" customWidth="1"/>
    <col min="14098" max="14098" width="3.28515625" style="111" customWidth="1"/>
    <col min="14099" max="14339" width="11.42578125" style="111"/>
    <col min="14340" max="14340" width="20.28515625" style="111" customWidth="1"/>
    <col min="14341" max="14341" width="10.140625" style="111" customWidth="1"/>
    <col min="14342" max="14342" width="7.28515625" style="111" customWidth="1"/>
    <col min="14343" max="14343" width="7.7109375" style="111" customWidth="1"/>
    <col min="14344" max="14344" width="7.42578125" style="111" customWidth="1"/>
    <col min="14345" max="14345" width="9.42578125" style="111" customWidth="1"/>
    <col min="14346" max="14346" width="7.42578125" style="111" customWidth="1"/>
    <col min="14347" max="14347" width="8.5703125" style="111" customWidth="1"/>
    <col min="14348" max="14348" width="7.5703125" style="111" customWidth="1"/>
    <col min="14349" max="14349" width="9.28515625" style="111" customWidth="1"/>
    <col min="14350" max="14350" width="6.85546875" style="111" customWidth="1"/>
    <col min="14351" max="14351" width="8.140625" style="111" customWidth="1"/>
    <col min="14352" max="14352" width="8.28515625" style="111" customWidth="1"/>
    <col min="14353" max="14353" width="7" style="111" customWidth="1"/>
    <col min="14354" max="14354" width="3.28515625" style="111" customWidth="1"/>
    <col min="14355" max="14595" width="11.42578125" style="111"/>
    <col min="14596" max="14596" width="20.28515625" style="111" customWidth="1"/>
    <col min="14597" max="14597" width="10.140625" style="111" customWidth="1"/>
    <col min="14598" max="14598" width="7.28515625" style="111" customWidth="1"/>
    <col min="14599" max="14599" width="7.7109375" style="111" customWidth="1"/>
    <col min="14600" max="14600" width="7.42578125" style="111" customWidth="1"/>
    <col min="14601" max="14601" width="9.42578125" style="111" customWidth="1"/>
    <col min="14602" max="14602" width="7.42578125" style="111" customWidth="1"/>
    <col min="14603" max="14603" width="8.5703125" style="111" customWidth="1"/>
    <col min="14604" max="14604" width="7.5703125" style="111" customWidth="1"/>
    <col min="14605" max="14605" width="9.28515625" style="111" customWidth="1"/>
    <col min="14606" max="14606" width="6.85546875" style="111" customWidth="1"/>
    <col min="14607" max="14607" width="8.140625" style="111" customWidth="1"/>
    <col min="14608" max="14608" width="8.28515625" style="111" customWidth="1"/>
    <col min="14609" max="14609" width="7" style="111" customWidth="1"/>
    <col min="14610" max="14610" width="3.28515625" style="111" customWidth="1"/>
    <col min="14611" max="14851" width="11.42578125" style="111"/>
    <col min="14852" max="14852" width="20.28515625" style="111" customWidth="1"/>
    <col min="14853" max="14853" width="10.140625" style="111" customWidth="1"/>
    <col min="14854" max="14854" width="7.28515625" style="111" customWidth="1"/>
    <col min="14855" max="14855" width="7.7109375" style="111" customWidth="1"/>
    <col min="14856" max="14856" width="7.42578125" style="111" customWidth="1"/>
    <col min="14857" max="14857" width="9.42578125" style="111" customWidth="1"/>
    <col min="14858" max="14858" width="7.42578125" style="111" customWidth="1"/>
    <col min="14859" max="14859" width="8.5703125" style="111" customWidth="1"/>
    <col min="14860" max="14860" width="7.5703125" style="111" customWidth="1"/>
    <col min="14861" max="14861" width="9.28515625" style="111" customWidth="1"/>
    <col min="14862" max="14862" width="6.85546875" style="111" customWidth="1"/>
    <col min="14863" max="14863" width="8.140625" style="111" customWidth="1"/>
    <col min="14864" max="14864" width="8.28515625" style="111" customWidth="1"/>
    <col min="14865" max="14865" width="7" style="111" customWidth="1"/>
    <col min="14866" max="14866" width="3.28515625" style="111" customWidth="1"/>
    <col min="14867" max="15107" width="11.42578125" style="111"/>
    <col min="15108" max="15108" width="20.28515625" style="111" customWidth="1"/>
    <col min="15109" max="15109" width="10.140625" style="111" customWidth="1"/>
    <col min="15110" max="15110" width="7.28515625" style="111" customWidth="1"/>
    <col min="15111" max="15111" width="7.7109375" style="111" customWidth="1"/>
    <col min="15112" max="15112" width="7.42578125" style="111" customWidth="1"/>
    <col min="15113" max="15113" width="9.42578125" style="111" customWidth="1"/>
    <col min="15114" max="15114" width="7.42578125" style="111" customWidth="1"/>
    <col min="15115" max="15115" width="8.5703125" style="111" customWidth="1"/>
    <col min="15116" max="15116" width="7.5703125" style="111" customWidth="1"/>
    <col min="15117" max="15117" width="9.28515625" style="111" customWidth="1"/>
    <col min="15118" max="15118" width="6.85546875" style="111" customWidth="1"/>
    <col min="15119" max="15119" width="8.140625" style="111" customWidth="1"/>
    <col min="15120" max="15120" width="8.28515625" style="111" customWidth="1"/>
    <col min="15121" max="15121" width="7" style="111" customWidth="1"/>
    <col min="15122" max="15122" width="3.28515625" style="111" customWidth="1"/>
    <col min="15123" max="15363" width="11.42578125" style="111"/>
    <col min="15364" max="15364" width="20.28515625" style="111" customWidth="1"/>
    <col min="15365" max="15365" width="10.140625" style="111" customWidth="1"/>
    <col min="15366" max="15366" width="7.28515625" style="111" customWidth="1"/>
    <col min="15367" max="15367" width="7.7109375" style="111" customWidth="1"/>
    <col min="15368" max="15368" width="7.42578125" style="111" customWidth="1"/>
    <col min="15369" max="15369" width="9.42578125" style="111" customWidth="1"/>
    <col min="15370" max="15370" width="7.42578125" style="111" customWidth="1"/>
    <col min="15371" max="15371" width="8.5703125" style="111" customWidth="1"/>
    <col min="15372" max="15372" width="7.5703125" style="111" customWidth="1"/>
    <col min="15373" max="15373" width="9.28515625" style="111" customWidth="1"/>
    <col min="15374" max="15374" width="6.85546875" style="111" customWidth="1"/>
    <col min="15375" max="15375" width="8.140625" style="111" customWidth="1"/>
    <col min="15376" max="15376" width="8.28515625" style="111" customWidth="1"/>
    <col min="15377" max="15377" width="7" style="111" customWidth="1"/>
    <col min="15378" max="15378" width="3.28515625" style="111" customWidth="1"/>
    <col min="15379" max="15619" width="11.42578125" style="111"/>
    <col min="15620" max="15620" width="20.28515625" style="111" customWidth="1"/>
    <col min="15621" max="15621" width="10.140625" style="111" customWidth="1"/>
    <col min="15622" max="15622" width="7.28515625" style="111" customWidth="1"/>
    <col min="15623" max="15623" width="7.7109375" style="111" customWidth="1"/>
    <col min="15624" max="15624" width="7.42578125" style="111" customWidth="1"/>
    <col min="15625" max="15625" width="9.42578125" style="111" customWidth="1"/>
    <col min="15626" max="15626" width="7.42578125" style="111" customWidth="1"/>
    <col min="15627" max="15627" width="8.5703125" style="111" customWidth="1"/>
    <col min="15628" max="15628" width="7.5703125" style="111" customWidth="1"/>
    <col min="15629" max="15629" width="9.28515625" style="111" customWidth="1"/>
    <col min="15630" max="15630" width="6.85546875" style="111" customWidth="1"/>
    <col min="15631" max="15631" width="8.140625" style="111" customWidth="1"/>
    <col min="15632" max="15632" width="8.28515625" style="111" customWidth="1"/>
    <col min="15633" max="15633" width="7" style="111" customWidth="1"/>
    <col min="15634" max="15634" width="3.28515625" style="111" customWidth="1"/>
    <col min="15635" max="15875" width="11.42578125" style="111"/>
    <col min="15876" max="15876" width="20.28515625" style="111" customWidth="1"/>
    <col min="15877" max="15877" width="10.140625" style="111" customWidth="1"/>
    <col min="15878" max="15878" width="7.28515625" style="111" customWidth="1"/>
    <col min="15879" max="15879" width="7.7109375" style="111" customWidth="1"/>
    <col min="15880" max="15880" width="7.42578125" style="111" customWidth="1"/>
    <col min="15881" max="15881" width="9.42578125" style="111" customWidth="1"/>
    <col min="15882" max="15882" width="7.42578125" style="111" customWidth="1"/>
    <col min="15883" max="15883" width="8.5703125" style="111" customWidth="1"/>
    <col min="15884" max="15884" width="7.5703125" style="111" customWidth="1"/>
    <col min="15885" max="15885" width="9.28515625" style="111" customWidth="1"/>
    <col min="15886" max="15886" width="6.85546875" style="111" customWidth="1"/>
    <col min="15887" max="15887" width="8.140625" style="111" customWidth="1"/>
    <col min="15888" max="15888" width="8.28515625" style="111" customWidth="1"/>
    <col min="15889" max="15889" width="7" style="111" customWidth="1"/>
    <col min="15890" max="15890" width="3.28515625" style="111" customWidth="1"/>
    <col min="15891" max="16131" width="11.42578125" style="111"/>
    <col min="16132" max="16132" width="20.28515625" style="111" customWidth="1"/>
    <col min="16133" max="16133" width="10.140625" style="111" customWidth="1"/>
    <col min="16134" max="16134" width="7.28515625" style="111" customWidth="1"/>
    <col min="16135" max="16135" width="7.7109375" style="111" customWidth="1"/>
    <col min="16136" max="16136" width="7.42578125" style="111" customWidth="1"/>
    <col min="16137" max="16137" width="9.42578125" style="111" customWidth="1"/>
    <col min="16138" max="16138" width="7.42578125" style="111" customWidth="1"/>
    <col min="16139" max="16139" width="8.5703125" style="111" customWidth="1"/>
    <col min="16140" max="16140" width="7.5703125" style="111" customWidth="1"/>
    <col min="16141" max="16141" width="9.28515625" style="111" customWidth="1"/>
    <col min="16142" max="16142" width="6.85546875" style="111" customWidth="1"/>
    <col min="16143" max="16143" width="8.140625" style="111" customWidth="1"/>
    <col min="16144" max="16144" width="8.28515625" style="111" customWidth="1"/>
    <col min="16145" max="16145" width="7" style="111" customWidth="1"/>
    <col min="16146" max="16146" width="3.28515625" style="111" customWidth="1"/>
    <col min="16147" max="16384" width="11.42578125" style="111"/>
  </cols>
  <sheetData>
    <row r="5" spans="2:22" x14ac:dyDescent="0.2">
      <c r="J5" s="831"/>
    </row>
    <row r="6" spans="2:22" x14ac:dyDescent="0.2">
      <c r="J6" s="831"/>
    </row>
    <row r="7" spans="2:22" x14ac:dyDescent="0.2">
      <c r="B7" s="1042" t="s">
        <v>4054</v>
      </c>
      <c r="C7" s="1042"/>
      <c r="D7" s="1042"/>
      <c r="E7" s="1042"/>
      <c r="F7" s="1042"/>
      <c r="G7" s="1042"/>
      <c r="H7" s="1042"/>
      <c r="I7" s="327"/>
      <c r="J7" s="831"/>
      <c r="K7" s="29"/>
      <c r="L7" s="29"/>
      <c r="M7" s="29"/>
      <c r="N7" s="29"/>
      <c r="O7" s="29"/>
      <c r="P7" s="29"/>
    </row>
    <row r="8" spans="2:22" x14ac:dyDescent="0.2">
      <c r="B8" s="1042" t="s">
        <v>4043</v>
      </c>
      <c r="C8" s="1042"/>
      <c r="D8" s="1042"/>
      <c r="E8" s="1042"/>
      <c r="F8" s="1042"/>
      <c r="G8" s="1042"/>
      <c r="H8" s="1042"/>
      <c r="I8" s="344" t="s">
        <v>221</v>
      </c>
      <c r="J8" s="831"/>
      <c r="K8" s="29"/>
      <c r="L8" s="29"/>
      <c r="M8" s="29"/>
      <c r="N8" s="29"/>
      <c r="O8" s="29"/>
      <c r="P8" s="29"/>
    </row>
    <row r="9" spans="2:22" x14ac:dyDescent="0.2">
      <c r="B9" s="1042" t="s">
        <v>2896</v>
      </c>
      <c r="C9" s="1042"/>
      <c r="D9" s="1042"/>
      <c r="E9" s="1042"/>
      <c r="F9" s="1042"/>
      <c r="G9" s="1042"/>
      <c r="H9" s="1042"/>
      <c r="I9" s="327"/>
      <c r="J9" s="831"/>
      <c r="K9" s="29"/>
      <c r="L9" s="29"/>
      <c r="M9" s="29"/>
      <c r="N9" s="29"/>
      <c r="O9" s="29"/>
      <c r="P9" s="29"/>
      <c r="S9" s="1052"/>
      <c r="T9" s="1052"/>
    </row>
    <row r="10" spans="2:22" ht="11.25" customHeight="1" x14ac:dyDescent="0.2">
      <c r="C10" s="83"/>
      <c r="D10" s="83"/>
      <c r="E10" s="317"/>
      <c r="F10" s="317"/>
      <c r="G10" s="83"/>
      <c r="H10" s="83"/>
      <c r="K10" s="83"/>
      <c r="L10" s="83"/>
      <c r="M10" s="83"/>
      <c r="N10" s="83"/>
      <c r="O10" s="83"/>
      <c r="P10" s="83"/>
      <c r="S10" s="162"/>
      <c r="T10" s="162"/>
    </row>
    <row r="11" spans="2:22" x14ac:dyDescent="0.2">
      <c r="B11" s="427" t="s">
        <v>197</v>
      </c>
      <c r="C11" s="84" t="s">
        <v>228</v>
      </c>
      <c r="D11" s="63" t="s">
        <v>4</v>
      </c>
      <c r="E11" s="247"/>
      <c r="F11" s="247"/>
      <c r="G11" s="155"/>
      <c r="H11" s="317"/>
      <c r="I11" s="328"/>
      <c r="J11" s="329"/>
      <c r="K11" s="248"/>
      <c r="L11" s="247"/>
      <c r="M11" s="248"/>
      <c r="N11" s="247"/>
      <c r="O11" s="248"/>
      <c r="P11" s="247"/>
      <c r="T11" s="1053" t="s">
        <v>218</v>
      </c>
      <c r="U11" s="1053"/>
      <c r="V11" s="162"/>
    </row>
    <row r="12" spans="2:22" x14ac:dyDescent="0.2">
      <c r="B12" s="1055" t="s">
        <v>39</v>
      </c>
      <c r="C12" s="832" t="s">
        <v>737</v>
      </c>
      <c r="D12" s="829">
        <v>176594</v>
      </c>
      <c r="E12" s="254"/>
      <c r="F12" s="253"/>
      <c r="G12" s="249"/>
      <c r="H12" s="249"/>
      <c r="I12" s="249"/>
      <c r="J12" s="249"/>
      <c r="K12" s="249"/>
      <c r="L12" s="249"/>
      <c r="M12" s="111"/>
      <c r="O12" s="243"/>
      <c r="P12" s="243"/>
    </row>
    <row r="13" spans="2:22" x14ac:dyDescent="0.2">
      <c r="B13" s="1055"/>
      <c r="C13" s="832" t="s">
        <v>856</v>
      </c>
      <c r="D13" s="829">
        <v>199889</v>
      </c>
      <c r="E13" s="254"/>
      <c r="F13" s="253"/>
      <c r="G13" s="249"/>
      <c r="H13" s="249"/>
      <c r="I13" s="249"/>
      <c r="J13" s="249"/>
      <c r="K13" s="249"/>
      <c r="L13" s="249"/>
      <c r="M13" s="111"/>
      <c r="O13" s="243"/>
      <c r="P13" s="243"/>
    </row>
    <row r="14" spans="2:22" x14ac:dyDescent="0.2">
      <c r="B14" s="1055"/>
      <c r="C14" s="832" t="s">
        <v>792</v>
      </c>
      <c r="D14" s="829">
        <v>45374</v>
      </c>
      <c r="E14" s="254"/>
      <c r="F14" s="253"/>
      <c r="G14" s="249"/>
      <c r="H14" s="249"/>
      <c r="I14" s="249"/>
      <c r="J14" s="249"/>
      <c r="K14" s="249"/>
      <c r="L14" s="249"/>
      <c r="M14" s="111"/>
      <c r="O14" s="243"/>
      <c r="P14" s="243"/>
    </row>
    <row r="15" spans="2:22" x14ac:dyDescent="0.2">
      <c r="B15" s="1055"/>
      <c r="C15" s="832" t="s">
        <v>151</v>
      </c>
      <c r="D15" s="829">
        <v>31870</v>
      </c>
      <c r="E15" s="254"/>
      <c r="F15" s="253"/>
      <c r="G15" s="249"/>
      <c r="H15" s="249"/>
      <c r="I15" s="249"/>
      <c r="J15" s="249"/>
      <c r="K15" s="249"/>
      <c r="L15" s="249"/>
      <c r="M15" s="111"/>
      <c r="O15" s="243"/>
      <c r="P15" s="243"/>
    </row>
    <row r="16" spans="2:22" x14ac:dyDescent="0.2">
      <c r="B16" s="1055"/>
      <c r="C16" s="832" t="s">
        <v>855</v>
      </c>
      <c r="D16" s="829">
        <v>29049</v>
      </c>
      <c r="E16" s="254"/>
      <c r="F16" s="253"/>
      <c r="G16" s="249"/>
      <c r="H16" s="249"/>
      <c r="I16" s="249"/>
      <c r="J16" s="249"/>
      <c r="K16" s="249"/>
      <c r="L16" s="249"/>
      <c r="M16" s="111"/>
      <c r="O16" s="243"/>
      <c r="P16" s="243"/>
    </row>
    <row r="17" spans="2:16" x14ac:dyDescent="0.2">
      <c r="B17" s="1055"/>
      <c r="C17" s="832" t="s">
        <v>714</v>
      </c>
      <c r="D17" s="829">
        <v>10358</v>
      </c>
      <c r="E17" s="254"/>
      <c r="F17" s="253"/>
      <c r="G17" s="249"/>
      <c r="H17" s="249"/>
      <c r="I17" s="249"/>
      <c r="J17" s="249"/>
      <c r="K17" s="249"/>
      <c r="L17" s="249"/>
      <c r="M17" s="111"/>
      <c r="O17" s="243"/>
      <c r="P17" s="243"/>
    </row>
    <row r="18" spans="2:16" x14ac:dyDescent="0.2">
      <c r="B18" s="1055"/>
      <c r="C18" s="832" t="s">
        <v>2957</v>
      </c>
      <c r="D18" s="829">
        <v>20975</v>
      </c>
      <c r="E18" s="254"/>
      <c r="F18" s="253"/>
      <c r="G18" s="249"/>
      <c r="H18" s="249"/>
      <c r="I18" s="249"/>
      <c r="J18" s="249"/>
      <c r="K18" s="249"/>
      <c r="L18" s="249"/>
      <c r="M18" s="111"/>
      <c r="O18" s="243"/>
      <c r="P18" s="243"/>
    </row>
    <row r="19" spans="2:16" x14ac:dyDescent="0.2">
      <c r="B19" s="1055"/>
      <c r="C19" s="832" t="s">
        <v>772</v>
      </c>
      <c r="D19" s="829">
        <v>10215</v>
      </c>
      <c r="E19" s="254"/>
      <c r="F19" s="253"/>
      <c r="G19" s="250"/>
      <c r="H19" s="249"/>
      <c r="I19" s="249"/>
      <c r="J19" s="249"/>
      <c r="K19" s="249"/>
      <c r="L19" s="249"/>
      <c r="M19" s="111"/>
      <c r="O19" s="243"/>
      <c r="P19" s="243"/>
    </row>
    <row r="20" spans="2:16" x14ac:dyDescent="0.2">
      <c r="B20" s="1055"/>
      <c r="C20" s="832" t="s">
        <v>683</v>
      </c>
      <c r="D20" s="829">
        <v>13946</v>
      </c>
      <c r="E20" s="252"/>
      <c r="F20" s="253"/>
      <c r="G20" s="249"/>
      <c r="H20" s="249"/>
      <c r="I20" s="249"/>
      <c r="J20" s="249"/>
      <c r="K20" s="249"/>
      <c r="L20" s="249"/>
      <c r="M20" s="111"/>
      <c r="O20" s="243"/>
      <c r="P20" s="243"/>
    </row>
    <row r="21" spans="2:16" x14ac:dyDescent="0.2">
      <c r="B21" s="1055"/>
      <c r="C21" s="832" t="s">
        <v>666</v>
      </c>
      <c r="D21" s="829">
        <v>5293</v>
      </c>
      <c r="E21" s="252"/>
      <c r="F21" s="253"/>
      <c r="G21" s="249"/>
      <c r="H21" s="249"/>
      <c r="I21" s="249"/>
      <c r="J21" s="249"/>
      <c r="K21" s="249"/>
      <c r="L21" s="249"/>
      <c r="M21" s="111"/>
      <c r="O21" s="243"/>
      <c r="P21" s="243"/>
    </row>
    <row r="22" spans="2:16" x14ac:dyDescent="0.2">
      <c r="B22" s="1055"/>
      <c r="C22" s="832" t="s">
        <v>645</v>
      </c>
      <c r="D22" s="829">
        <v>8344</v>
      </c>
      <c r="E22" s="252"/>
      <c r="F22" s="253"/>
      <c r="G22" s="249"/>
      <c r="H22" s="249"/>
      <c r="I22" s="249"/>
      <c r="J22" s="249"/>
      <c r="K22" s="249"/>
      <c r="L22" s="249"/>
      <c r="M22" s="111"/>
      <c r="O22" s="243"/>
      <c r="P22" s="243"/>
    </row>
    <row r="23" spans="2:16" x14ac:dyDescent="0.2">
      <c r="B23" s="1055"/>
      <c r="C23" s="832" t="s">
        <v>752</v>
      </c>
      <c r="D23" s="829">
        <v>4932</v>
      </c>
      <c r="E23" s="252"/>
      <c r="F23" s="253"/>
      <c r="G23" s="249"/>
      <c r="H23" s="249"/>
      <c r="I23" s="249"/>
      <c r="J23" s="249"/>
      <c r="K23" s="249"/>
      <c r="L23" s="249"/>
      <c r="M23" s="111"/>
      <c r="O23" s="243"/>
      <c r="P23" s="243"/>
    </row>
    <row r="24" spans="2:16" x14ac:dyDescent="0.2">
      <c r="B24" s="1055"/>
      <c r="C24" s="833" t="s">
        <v>2699</v>
      </c>
      <c r="D24" s="829">
        <v>45069</v>
      </c>
      <c r="E24" s="252"/>
      <c r="F24" s="253"/>
      <c r="G24" s="249"/>
      <c r="H24" s="249"/>
      <c r="I24" s="249"/>
      <c r="J24" s="249"/>
      <c r="K24" s="249"/>
      <c r="L24" s="249"/>
      <c r="M24" s="111"/>
      <c r="O24" s="243"/>
      <c r="P24" s="243"/>
    </row>
    <row r="25" spans="2:16" x14ac:dyDescent="0.2">
      <c r="B25" s="1055" t="s">
        <v>66</v>
      </c>
      <c r="C25" s="830" t="s">
        <v>1187</v>
      </c>
      <c r="D25" s="829">
        <v>161934</v>
      </c>
      <c r="E25" s="252"/>
      <c r="F25" s="253"/>
      <c r="G25" s="250"/>
      <c r="H25" s="249"/>
      <c r="I25" s="249"/>
      <c r="J25" s="249"/>
      <c r="K25" s="249"/>
      <c r="L25" s="249"/>
      <c r="M25" s="111"/>
      <c r="O25" s="243"/>
      <c r="P25" s="243"/>
    </row>
    <row r="26" spans="2:16" x14ac:dyDescent="0.2">
      <c r="B26" s="1055"/>
      <c r="C26" s="830" t="s">
        <v>169</v>
      </c>
      <c r="D26" s="829">
        <v>56824</v>
      </c>
      <c r="E26" s="252"/>
      <c r="F26" s="253"/>
      <c r="G26" s="250"/>
      <c r="H26" s="249"/>
      <c r="I26" s="249"/>
      <c r="J26" s="249"/>
      <c r="K26" s="249"/>
      <c r="L26" s="249"/>
      <c r="M26" s="111"/>
      <c r="O26" s="243"/>
      <c r="P26" s="243"/>
    </row>
    <row r="27" spans="2:16" x14ac:dyDescent="0.2">
      <c r="B27" s="1055"/>
      <c r="C27" s="830" t="s">
        <v>1201</v>
      </c>
      <c r="D27" s="829">
        <v>66950</v>
      </c>
      <c r="E27" s="252"/>
      <c r="F27" s="253"/>
      <c r="G27" s="250"/>
      <c r="H27" s="249"/>
      <c r="I27" s="249"/>
      <c r="J27" s="249"/>
      <c r="K27" s="249"/>
      <c r="L27" s="249"/>
      <c r="M27" s="111"/>
      <c r="O27" s="243"/>
      <c r="P27" s="243"/>
    </row>
    <row r="28" spans="2:16" x14ac:dyDescent="0.2">
      <c r="B28" s="1055"/>
      <c r="C28" s="830" t="s">
        <v>1195</v>
      </c>
      <c r="D28" s="829">
        <v>3766</v>
      </c>
      <c r="E28" s="252"/>
      <c r="F28" s="253"/>
      <c r="G28" s="250"/>
      <c r="H28" s="249"/>
      <c r="I28" s="249"/>
      <c r="J28" s="249"/>
      <c r="K28" s="249"/>
      <c r="L28" s="249"/>
      <c r="M28" s="111"/>
      <c r="O28" s="243"/>
      <c r="P28" s="243"/>
    </row>
    <row r="29" spans="2:16" x14ac:dyDescent="0.2">
      <c r="B29" s="1055"/>
      <c r="C29" s="830" t="s">
        <v>1202</v>
      </c>
      <c r="D29" s="829">
        <v>1974</v>
      </c>
      <c r="E29" s="252"/>
      <c r="F29" s="253"/>
      <c r="G29" s="250"/>
      <c r="H29" s="249"/>
      <c r="I29" s="249"/>
      <c r="J29" s="249"/>
      <c r="K29" s="249"/>
      <c r="L29" s="249"/>
      <c r="M29" s="111"/>
      <c r="O29" s="243"/>
      <c r="P29" s="243"/>
    </row>
    <row r="30" spans="2:16" x14ac:dyDescent="0.2">
      <c r="B30" s="1055"/>
      <c r="C30" s="830" t="s">
        <v>1198</v>
      </c>
      <c r="D30" s="829">
        <v>2590</v>
      </c>
      <c r="E30" s="252"/>
      <c r="F30" s="253"/>
      <c r="G30" s="250"/>
      <c r="H30" s="249"/>
      <c r="I30" s="249"/>
      <c r="J30" s="249"/>
      <c r="K30" s="249"/>
      <c r="L30" s="249"/>
      <c r="M30" s="111"/>
      <c r="O30" s="243"/>
      <c r="P30" s="243"/>
    </row>
    <row r="31" spans="2:16" x14ac:dyDescent="0.2">
      <c r="B31" s="1055"/>
      <c r="C31" s="830" t="s">
        <v>1188</v>
      </c>
      <c r="D31" s="829">
        <v>933</v>
      </c>
      <c r="E31" s="252"/>
      <c r="F31" s="253"/>
      <c r="G31" s="250"/>
      <c r="H31" s="249"/>
      <c r="I31" s="249"/>
      <c r="J31" s="249"/>
      <c r="K31" s="249"/>
      <c r="L31" s="249"/>
      <c r="M31" s="111"/>
      <c r="O31" s="243"/>
      <c r="P31" s="243"/>
    </row>
    <row r="32" spans="2:16" x14ac:dyDescent="0.2">
      <c r="B32" s="1055"/>
      <c r="C32" s="830" t="s">
        <v>1205</v>
      </c>
      <c r="D32" s="829">
        <v>280</v>
      </c>
      <c r="E32" s="252"/>
      <c r="F32" s="253"/>
      <c r="G32" s="250"/>
      <c r="H32" s="249"/>
      <c r="I32" s="249"/>
      <c r="J32" s="249"/>
      <c r="K32" s="249"/>
      <c r="L32" s="249"/>
      <c r="M32" s="111"/>
      <c r="O32" s="243"/>
      <c r="P32" s="243"/>
    </row>
    <row r="33" spans="2:16" x14ac:dyDescent="0.2">
      <c r="B33" s="1055"/>
      <c r="C33" s="830" t="s">
        <v>168</v>
      </c>
      <c r="D33" s="829">
        <v>404</v>
      </c>
      <c r="E33" s="252"/>
      <c r="F33" s="253"/>
      <c r="G33" s="250"/>
      <c r="H33" s="249"/>
      <c r="I33" s="249"/>
      <c r="J33" s="249"/>
      <c r="K33" s="249"/>
      <c r="L33" s="249"/>
      <c r="M33" s="111"/>
      <c r="O33" s="243"/>
      <c r="P33" s="243"/>
    </row>
    <row r="34" spans="2:16" x14ac:dyDescent="0.2">
      <c r="B34" s="1055"/>
      <c r="C34" s="830" t="s">
        <v>1196</v>
      </c>
      <c r="D34" s="829">
        <v>47</v>
      </c>
      <c r="E34" s="252"/>
      <c r="F34" s="253"/>
      <c r="G34" s="250"/>
      <c r="H34" s="249"/>
      <c r="I34" s="249"/>
      <c r="J34" s="249"/>
      <c r="K34" s="249"/>
      <c r="L34" s="249"/>
      <c r="M34" s="111"/>
      <c r="O34" s="243"/>
      <c r="P34" s="243"/>
    </row>
    <row r="35" spans="2:16" x14ac:dyDescent="0.2">
      <c r="B35" s="1055"/>
      <c r="C35" s="830" t="s">
        <v>2699</v>
      </c>
      <c r="D35" s="829">
        <v>145801</v>
      </c>
      <c r="E35" s="252"/>
      <c r="F35" s="253"/>
      <c r="G35" s="249"/>
      <c r="H35" s="249"/>
      <c r="I35" s="249"/>
      <c r="J35" s="249"/>
      <c r="K35" s="249"/>
      <c r="L35" s="249"/>
      <c r="M35" s="111"/>
      <c r="O35" s="243"/>
      <c r="P35" s="243"/>
    </row>
    <row r="36" spans="2:16" x14ac:dyDescent="0.2">
      <c r="B36" s="1055" t="s">
        <v>63</v>
      </c>
      <c r="C36" s="830" t="s">
        <v>2700</v>
      </c>
      <c r="D36" s="829">
        <v>64323</v>
      </c>
      <c r="E36" s="252"/>
      <c r="F36" s="253"/>
      <c r="G36" s="252"/>
      <c r="H36" s="249"/>
      <c r="I36" s="249"/>
      <c r="K36" s="249"/>
      <c r="L36" s="249"/>
      <c r="M36" s="111"/>
      <c r="O36" s="243"/>
      <c r="P36" s="243"/>
    </row>
    <row r="37" spans="2:16" x14ac:dyDescent="0.2">
      <c r="B37" s="1055"/>
      <c r="C37" s="830" t="s">
        <v>1164</v>
      </c>
      <c r="D37" s="829">
        <v>63457</v>
      </c>
      <c r="E37" s="252"/>
      <c r="F37" s="253"/>
      <c r="G37" s="252"/>
      <c r="H37" s="249"/>
      <c r="I37" s="249"/>
      <c r="K37" s="249"/>
      <c r="L37" s="249"/>
      <c r="M37" s="111"/>
      <c r="O37" s="243"/>
      <c r="P37" s="243"/>
    </row>
    <row r="38" spans="2:16" x14ac:dyDescent="0.2">
      <c r="B38" s="1055"/>
      <c r="C38" s="830" t="s">
        <v>166</v>
      </c>
      <c r="D38" s="829">
        <v>12013</v>
      </c>
      <c r="E38" s="252"/>
      <c r="F38" s="253"/>
      <c r="G38" s="252"/>
      <c r="H38" s="249"/>
      <c r="I38" s="249"/>
      <c r="K38" s="249"/>
      <c r="L38" s="249"/>
      <c r="M38" s="111"/>
      <c r="O38" s="243"/>
      <c r="P38" s="243"/>
    </row>
    <row r="39" spans="2:16" x14ac:dyDescent="0.2">
      <c r="B39" s="1055"/>
      <c r="C39" s="830" t="s">
        <v>1165</v>
      </c>
      <c r="D39" s="829">
        <v>6758</v>
      </c>
      <c r="E39" s="252"/>
      <c r="F39" s="253"/>
      <c r="G39" s="252"/>
      <c r="H39" s="249"/>
      <c r="I39" s="249"/>
      <c r="K39" s="249"/>
      <c r="L39" s="249"/>
      <c r="M39" s="111"/>
      <c r="O39" s="243"/>
      <c r="P39" s="243"/>
    </row>
    <row r="40" spans="2:16" x14ac:dyDescent="0.2">
      <c r="B40" s="1055"/>
      <c r="C40" s="830" t="s">
        <v>1177</v>
      </c>
      <c r="D40" s="829">
        <v>7640</v>
      </c>
      <c r="E40" s="252"/>
      <c r="F40" s="253"/>
      <c r="G40" s="252"/>
      <c r="H40" s="249"/>
      <c r="I40" s="249"/>
      <c r="K40" s="249"/>
      <c r="L40" s="249"/>
      <c r="M40" s="111"/>
      <c r="O40" s="243"/>
      <c r="P40" s="243"/>
    </row>
    <row r="41" spans="2:16" x14ac:dyDescent="0.2">
      <c r="B41" s="1055"/>
      <c r="C41" s="830" t="s">
        <v>2742</v>
      </c>
      <c r="D41" s="829">
        <v>6770</v>
      </c>
      <c r="E41" s="252"/>
      <c r="F41" s="253"/>
      <c r="G41" s="252"/>
      <c r="H41" s="249"/>
      <c r="I41" s="249"/>
      <c r="K41" s="249"/>
      <c r="L41" s="249"/>
      <c r="M41" s="111"/>
      <c r="O41" s="243"/>
      <c r="P41" s="243"/>
    </row>
    <row r="42" spans="2:16" x14ac:dyDescent="0.2">
      <c r="B42" s="1055"/>
      <c r="C42" s="830" t="s">
        <v>1179</v>
      </c>
      <c r="D42" s="829">
        <v>808</v>
      </c>
      <c r="E42" s="252"/>
      <c r="F42" s="253"/>
      <c r="G42" s="252"/>
      <c r="H42" s="249"/>
      <c r="I42" s="249"/>
      <c r="K42" s="249"/>
      <c r="L42" s="249"/>
      <c r="M42" s="111"/>
      <c r="O42" s="243"/>
      <c r="P42" s="243"/>
    </row>
    <row r="43" spans="2:16" x14ac:dyDescent="0.2">
      <c r="B43" s="1055"/>
      <c r="C43" s="830" t="s">
        <v>1161</v>
      </c>
      <c r="D43" s="829">
        <v>1265</v>
      </c>
      <c r="E43" s="252"/>
      <c r="F43" s="253"/>
      <c r="G43" s="252"/>
      <c r="H43" s="249"/>
      <c r="I43" s="249"/>
      <c r="K43" s="249"/>
      <c r="L43" s="249"/>
      <c r="M43" s="111"/>
      <c r="O43" s="243"/>
      <c r="P43" s="243"/>
    </row>
    <row r="44" spans="2:16" x14ac:dyDescent="0.2">
      <c r="B44" s="1055"/>
      <c r="C44" s="830" t="s">
        <v>165</v>
      </c>
      <c r="D44" s="829">
        <v>910</v>
      </c>
      <c r="E44" s="252"/>
      <c r="F44" s="253"/>
      <c r="G44" s="252"/>
      <c r="H44" s="249"/>
      <c r="I44" s="249"/>
      <c r="K44" s="249"/>
      <c r="L44" s="249"/>
      <c r="M44" s="111"/>
      <c r="O44" s="243"/>
      <c r="P44" s="243"/>
    </row>
    <row r="45" spans="2:16" x14ac:dyDescent="0.2">
      <c r="B45" s="1055"/>
      <c r="C45" s="830" t="s">
        <v>100</v>
      </c>
      <c r="D45" s="829">
        <v>389</v>
      </c>
      <c r="E45" s="252"/>
      <c r="F45" s="253"/>
      <c r="G45" s="252"/>
      <c r="H45" s="249"/>
      <c r="I45" s="249"/>
      <c r="K45" s="249"/>
      <c r="L45" s="249"/>
      <c r="M45" s="111"/>
      <c r="O45" s="243"/>
      <c r="P45" s="243"/>
    </row>
    <row r="46" spans="2:16" x14ac:dyDescent="0.2">
      <c r="B46" s="1055"/>
      <c r="C46" s="830" t="s">
        <v>2699</v>
      </c>
      <c r="D46" s="829">
        <v>2251</v>
      </c>
      <c r="E46" s="252"/>
      <c r="F46" s="253"/>
      <c r="G46" s="252"/>
      <c r="H46" s="249"/>
      <c r="I46" s="249"/>
      <c r="K46" s="249"/>
      <c r="L46" s="249"/>
      <c r="M46" s="111"/>
      <c r="O46" s="243"/>
      <c r="P46" s="243"/>
    </row>
    <row r="47" spans="2:16" x14ac:dyDescent="0.2">
      <c r="B47" s="1054" t="s">
        <v>80</v>
      </c>
      <c r="C47" s="830" t="s">
        <v>175</v>
      </c>
      <c r="D47" s="357">
        <v>105462</v>
      </c>
      <c r="E47" s="252"/>
      <c r="F47" s="251"/>
      <c r="G47" s="249"/>
      <c r="H47" s="249"/>
      <c r="I47" s="249"/>
      <c r="J47" s="249"/>
      <c r="K47" s="111"/>
      <c r="M47" s="243"/>
      <c r="N47" s="243"/>
      <c r="O47" s="111"/>
    </row>
    <row r="48" spans="2:16" x14ac:dyDescent="0.2">
      <c r="B48" s="1054"/>
      <c r="C48" s="830" t="s">
        <v>173</v>
      </c>
      <c r="D48" s="357">
        <v>21879</v>
      </c>
      <c r="E48" s="252"/>
      <c r="F48" s="251"/>
      <c r="G48" s="249"/>
      <c r="H48" s="249"/>
      <c r="I48" s="249"/>
      <c r="J48" s="249"/>
      <c r="K48" s="111"/>
      <c r="M48" s="243"/>
      <c r="N48" s="243"/>
      <c r="O48" s="111"/>
    </row>
    <row r="49" spans="2:19" x14ac:dyDescent="0.2">
      <c r="B49" s="1054"/>
      <c r="C49" s="830" t="s">
        <v>1383</v>
      </c>
      <c r="D49" s="357">
        <v>3281</v>
      </c>
      <c r="E49" s="252"/>
      <c r="F49" s="251"/>
      <c r="G49" s="249"/>
      <c r="H49" s="249"/>
      <c r="I49" s="249"/>
      <c r="J49" s="249"/>
      <c r="K49" s="111"/>
      <c r="M49" s="243"/>
      <c r="N49" s="243"/>
      <c r="O49" s="111"/>
    </row>
    <row r="50" spans="2:19" x14ac:dyDescent="0.2">
      <c r="B50" s="1054"/>
      <c r="C50" s="830" t="s">
        <v>1364</v>
      </c>
      <c r="D50" s="357">
        <v>3378</v>
      </c>
      <c r="E50" s="252"/>
      <c r="F50" s="251"/>
      <c r="G50" s="249"/>
      <c r="H50" s="249"/>
      <c r="I50" s="249"/>
      <c r="J50" s="249"/>
      <c r="K50" s="111"/>
      <c r="M50" s="243"/>
      <c r="N50" s="243"/>
      <c r="O50" s="111"/>
    </row>
    <row r="51" spans="2:19" x14ac:dyDescent="0.2">
      <c r="B51" s="1054"/>
      <c r="C51" s="830" t="s">
        <v>1367</v>
      </c>
      <c r="D51" s="357">
        <v>830</v>
      </c>
      <c r="E51" s="252"/>
      <c r="F51" s="251"/>
      <c r="G51" s="249"/>
      <c r="H51" s="249"/>
      <c r="I51" s="249"/>
      <c r="J51" s="249"/>
      <c r="K51" s="111"/>
      <c r="M51" s="243"/>
      <c r="N51" s="243"/>
      <c r="O51" s="111"/>
    </row>
    <row r="52" spans="2:19" x14ac:dyDescent="0.2">
      <c r="B52" s="1054"/>
      <c r="C52" s="830" t="s">
        <v>1391</v>
      </c>
      <c r="D52" s="357">
        <v>1803</v>
      </c>
      <c r="E52" s="252"/>
      <c r="F52" s="251"/>
      <c r="G52" s="249"/>
      <c r="H52" s="249"/>
      <c r="I52" s="249"/>
      <c r="J52" s="249"/>
      <c r="K52" s="111"/>
      <c r="M52" s="243"/>
      <c r="N52" s="243"/>
      <c r="O52" s="111"/>
    </row>
    <row r="53" spans="2:19" x14ac:dyDescent="0.2">
      <c r="B53" s="1054"/>
      <c r="C53" s="830" t="s">
        <v>1390</v>
      </c>
      <c r="D53" s="357">
        <v>1391</v>
      </c>
      <c r="E53" s="252"/>
      <c r="F53" s="251"/>
      <c r="G53" s="249"/>
      <c r="H53" s="249"/>
      <c r="I53" s="249"/>
      <c r="J53" s="249"/>
      <c r="K53" s="111"/>
      <c r="M53" s="243"/>
      <c r="N53" s="243"/>
      <c r="O53" s="111"/>
    </row>
    <row r="54" spans="2:19" x14ac:dyDescent="0.2">
      <c r="B54" s="1054"/>
      <c r="C54" s="830" t="s">
        <v>1371</v>
      </c>
      <c r="D54" s="357">
        <v>991</v>
      </c>
      <c r="E54" s="252"/>
      <c r="F54" s="251"/>
      <c r="G54" s="249"/>
      <c r="H54" s="249"/>
      <c r="I54" s="249"/>
      <c r="J54" s="249"/>
      <c r="K54" s="111"/>
      <c r="M54" s="243"/>
      <c r="N54" s="243"/>
      <c r="O54" s="111"/>
    </row>
    <row r="55" spans="2:19" x14ac:dyDescent="0.2">
      <c r="B55" s="1054"/>
      <c r="C55" s="830" t="s">
        <v>174</v>
      </c>
      <c r="D55" s="357">
        <v>962</v>
      </c>
      <c r="E55" s="252"/>
      <c r="F55" s="251"/>
      <c r="G55" s="249"/>
      <c r="H55" s="249"/>
      <c r="I55" s="249"/>
      <c r="J55" s="249"/>
      <c r="K55" s="111"/>
      <c r="M55" s="243"/>
      <c r="N55" s="243"/>
      <c r="O55" s="111"/>
    </row>
    <row r="56" spans="2:19" x14ac:dyDescent="0.2">
      <c r="B56" s="1054"/>
      <c r="C56" s="830" t="s">
        <v>3185</v>
      </c>
      <c r="D56" s="357">
        <v>904</v>
      </c>
      <c r="E56" s="252"/>
      <c r="F56" s="253"/>
      <c r="G56" s="249"/>
      <c r="H56" s="249"/>
      <c r="I56" s="249"/>
      <c r="J56" s="250"/>
      <c r="K56" s="251"/>
      <c r="L56" s="249"/>
      <c r="M56" s="249"/>
      <c r="O56" s="111"/>
      <c r="P56" s="243"/>
      <c r="Q56" s="243"/>
    </row>
    <row r="57" spans="2:19" x14ac:dyDescent="0.2">
      <c r="B57" s="1054"/>
      <c r="C57" s="830" t="s">
        <v>2699</v>
      </c>
      <c r="D57" s="357">
        <v>4111</v>
      </c>
      <c r="E57" s="252"/>
      <c r="F57" s="253"/>
      <c r="G57" s="249"/>
      <c r="H57" s="249"/>
      <c r="I57" s="249"/>
      <c r="J57" s="250"/>
      <c r="K57" s="251"/>
      <c r="L57" s="249"/>
      <c r="M57" s="249"/>
      <c r="O57" s="111"/>
      <c r="P57" s="243"/>
      <c r="Q57" s="243"/>
      <c r="R57" s="243"/>
      <c r="S57" s="243"/>
    </row>
    <row r="58" spans="2:19" x14ac:dyDescent="0.2">
      <c r="B58" s="1054" t="s">
        <v>57</v>
      </c>
      <c r="C58" s="830" t="s">
        <v>2743</v>
      </c>
      <c r="D58" s="357">
        <v>63344</v>
      </c>
      <c r="E58" s="252"/>
      <c r="F58" s="253"/>
      <c r="G58" s="249"/>
      <c r="H58" s="250"/>
      <c r="I58" s="251"/>
      <c r="J58" s="249"/>
      <c r="K58" s="249"/>
      <c r="L58" s="249"/>
      <c r="M58" s="249"/>
      <c r="O58" s="111"/>
      <c r="P58" s="165"/>
      <c r="Q58" s="166"/>
      <c r="R58" s="243"/>
      <c r="S58" s="243"/>
    </row>
    <row r="59" spans="2:19" x14ac:dyDescent="0.2">
      <c r="B59" s="1054"/>
      <c r="C59" s="830" t="s">
        <v>2977</v>
      </c>
      <c r="D59" s="357">
        <v>1286</v>
      </c>
      <c r="E59" s="252"/>
      <c r="F59" s="253"/>
      <c r="G59" s="249"/>
      <c r="H59" s="250"/>
      <c r="I59" s="251"/>
      <c r="J59" s="249"/>
      <c r="K59" s="249"/>
      <c r="L59" s="249"/>
      <c r="M59" s="249"/>
      <c r="O59" s="111"/>
      <c r="P59" s="165"/>
      <c r="Q59" s="166"/>
      <c r="R59" s="243"/>
      <c r="S59" s="243"/>
    </row>
    <row r="60" spans="2:19" x14ac:dyDescent="0.2">
      <c r="B60" s="1054"/>
      <c r="C60" s="830" t="s">
        <v>972</v>
      </c>
      <c r="D60" s="357">
        <v>49</v>
      </c>
      <c r="E60" s="252"/>
      <c r="F60" s="253"/>
      <c r="G60" s="249"/>
      <c r="H60" s="249"/>
      <c r="I60" s="250"/>
      <c r="J60" s="251"/>
      <c r="K60" s="111"/>
      <c r="M60" s="111"/>
      <c r="O60" s="243"/>
      <c r="P60" s="243"/>
    </row>
    <row r="61" spans="2:19" x14ac:dyDescent="0.2">
      <c r="C61" s="263"/>
      <c r="D61" s="264"/>
      <c r="E61" s="265"/>
      <c r="F61" s="265"/>
      <c r="G61" s="250"/>
      <c r="H61" s="251"/>
      <c r="I61" s="250"/>
      <c r="J61" s="251"/>
      <c r="K61" s="250"/>
      <c r="L61" s="255"/>
      <c r="M61" s="147"/>
      <c r="N61" s="147"/>
      <c r="O61" s="111"/>
    </row>
    <row r="62" spans="2:19" x14ac:dyDescent="0.2">
      <c r="B62" s="171" t="s">
        <v>429</v>
      </c>
      <c r="D62" s="163"/>
      <c r="E62" s="112"/>
      <c r="F62" s="112"/>
      <c r="G62" s="163"/>
      <c r="H62" s="112"/>
      <c r="I62" s="330"/>
      <c r="J62" s="331"/>
      <c r="K62" s="163"/>
      <c r="L62" s="112"/>
      <c r="N62" s="147"/>
      <c r="O62" s="164"/>
      <c r="P62" s="147"/>
      <c r="Q62" s="147"/>
      <c r="R62" s="147"/>
    </row>
    <row r="63" spans="2:19" x14ac:dyDescent="0.2">
      <c r="B63" s="495" t="s">
        <v>2905</v>
      </c>
      <c r="C63" s="167"/>
      <c r="D63" s="163"/>
      <c r="E63" s="112"/>
      <c r="F63" s="112"/>
      <c r="G63" s="163"/>
      <c r="H63" s="112"/>
      <c r="I63" s="330"/>
      <c r="J63" s="331"/>
      <c r="K63" s="163"/>
      <c r="L63" s="112"/>
      <c r="N63" s="147"/>
      <c r="O63" s="164"/>
      <c r="P63" s="147"/>
    </row>
    <row r="64" spans="2:19" x14ac:dyDescent="0.2">
      <c r="C64" s="167"/>
      <c r="D64" s="163"/>
      <c r="E64" s="112"/>
      <c r="F64" s="112"/>
      <c r="G64" s="163"/>
      <c r="H64" s="112"/>
      <c r="I64" s="330"/>
      <c r="J64" s="331"/>
      <c r="K64" s="163"/>
      <c r="L64" s="112"/>
      <c r="N64" s="147"/>
      <c r="O64" s="164"/>
      <c r="P64" s="147"/>
      <c r="Q64" s="154"/>
      <c r="R64" s="154"/>
    </row>
    <row r="65" spans="3:18" ht="16.5" customHeight="1" x14ac:dyDescent="0.2">
      <c r="C65" s="428"/>
      <c r="D65" s="163"/>
      <c r="E65" s="112"/>
      <c r="F65" s="112"/>
      <c r="G65" s="163"/>
      <c r="H65" s="112"/>
      <c r="L65" s="112"/>
      <c r="N65" s="147"/>
      <c r="O65" s="164"/>
      <c r="P65" s="147"/>
      <c r="Q65" s="154"/>
      <c r="R65" s="154"/>
    </row>
    <row r="66" spans="3:18" ht="12" customHeight="1" x14ac:dyDescent="0.2">
      <c r="Q66" s="154"/>
      <c r="R66" s="154"/>
    </row>
    <row r="67" spans="3:18" ht="10.5" customHeight="1" x14ac:dyDescent="0.2">
      <c r="C67" s="111" t="s">
        <v>11</v>
      </c>
      <c r="L67" s="154"/>
      <c r="Q67" s="154"/>
      <c r="R67" s="154"/>
    </row>
    <row r="68" spans="3:18" x14ac:dyDescent="0.2">
      <c r="L68" s="154"/>
    </row>
    <row r="99" spans="1:25" x14ac:dyDescent="0.2">
      <c r="I99" s="332"/>
      <c r="J99" s="156"/>
      <c r="K99" s="111"/>
    </row>
    <row r="100" spans="1:25" x14ac:dyDescent="0.2">
      <c r="C100" s="154"/>
      <c r="D100" s="111"/>
      <c r="E100" s="154"/>
      <c r="F100" s="154"/>
      <c r="G100" s="111"/>
      <c r="H100" s="154"/>
      <c r="I100" s="332"/>
      <c r="J100" s="156"/>
      <c r="K100" s="111"/>
      <c r="L100" s="154"/>
      <c r="M100" s="111"/>
      <c r="N100" s="154"/>
      <c r="O100" s="111"/>
    </row>
    <row r="101" spans="1:25" x14ac:dyDescent="0.2">
      <c r="C101" s="154"/>
      <c r="D101" s="111"/>
      <c r="E101" s="154"/>
      <c r="F101" s="154"/>
      <c r="G101" s="111"/>
      <c r="H101" s="154"/>
      <c r="I101" s="332"/>
      <c r="J101" s="156"/>
      <c r="K101" s="111"/>
      <c r="L101" s="154"/>
      <c r="M101" s="111"/>
      <c r="N101" s="154"/>
      <c r="O101" s="111"/>
    </row>
    <row r="102" spans="1:25" x14ac:dyDescent="0.2">
      <c r="C102" s="154"/>
      <c r="D102" s="111"/>
      <c r="E102" s="154"/>
      <c r="F102" s="154"/>
      <c r="G102" s="111"/>
      <c r="H102" s="154"/>
      <c r="I102" s="332"/>
      <c r="J102" s="156"/>
      <c r="K102" s="111"/>
      <c r="L102" s="154"/>
      <c r="M102" s="111"/>
      <c r="N102" s="154"/>
      <c r="O102" s="111"/>
    </row>
    <row r="103" spans="1:25" x14ac:dyDescent="0.2">
      <c r="A103" s="87" t="s">
        <v>2905</v>
      </c>
      <c r="B103" s="111"/>
      <c r="D103" s="111"/>
      <c r="G103" s="111"/>
      <c r="I103" s="111"/>
      <c r="J103" s="111"/>
      <c r="L103" s="154"/>
      <c r="N103" s="154"/>
      <c r="P103" s="113"/>
      <c r="Q103" s="113"/>
      <c r="R103" s="113"/>
      <c r="S103" s="154"/>
      <c r="T103" s="154"/>
      <c r="U103" s="154"/>
      <c r="V103" s="154"/>
      <c r="W103" s="154"/>
      <c r="X103" s="154"/>
      <c r="Y103" s="154"/>
    </row>
    <row r="104" spans="1:25" x14ac:dyDescent="0.2">
      <c r="D104" s="111"/>
      <c r="E104" s="133"/>
      <c r="F104" s="133"/>
      <c r="G104" s="111"/>
      <c r="M104" s="111"/>
      <c r="O104" s="111"/>
    </row>
    <row r="124" spans="4:15" x14ac:dyDescent="0.2">
      <c r="I124" s="330"/>
      <c r="J124" s="331"/>
      <c r="K124" s="111"/>
    </row>
    <row r="125" spans="4:15" x14ac:dyDescent="0.2">
      <c r="D125" s="111"/>
      <c r="G125" s="111"/>
      <c r="M125" s="111"/>
      <c r="O125" s="111"/>
    </row>
  </sheetData>
  <mergeCells count="10">
    <mergeCell ref="B58:B60"/>
    <mergeCell ref="B47:B57"/>
    <mergeCell ref="B36:B46"/>
    <mergeCell ref="B12:B24"/>
    <mergeCell ref="B25:B35"/>
    <mergeCell ref="B7:H7"/>
    <mergeCell ref="B8:H8"/>
    <mergeCell ref="B9:H9"/>
    <mergeCell ref="S9:T9"/>
    <mergeCell ref="T11:U11"/>
  </mergeCells>
  <hyperlinks>
    <hyperlink ref="I8" location="INDICE!B29" display="INDICE"/>
  </hyperlinks>
  <printOptions horizontalCentered="1"/>
  <pageMargins left="0" right="0" top="1.1811023622047245" bottom="0" header="0" footer="0.19685039370078741"/>
  <pageSetup paperSize="9" scale="95" firstPageNumber="46" orientation="landscape" useFirstPageNumber="1" r:id="rId1"/>
  <headerFooter scaleWithDoc="0">
    <oddHeader>&amp;L&amp;G</oddHeader>
    <oddFooter>&amp;C&amp;P</oddFooter>
  </headerFooter>
  <drawing r:id="rId2"/>
  <legacyDrawingHF r:id="rId3"/>
  <tableParts count="1">
    <tablePart r:id="rId4"/>
  </tableParts>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AJ82"/>
  <sheetViews>
    <sheetView showGridLines="0" zoomScaleNormal="100" workbookViewId="0"/>
  </sheetViews>
  <sheetFormatPr baseColWidth="10" defaultRowHeight="12.75" x14ac:dyDescent="0.2"/>
  <cols>
    <col min="1" max="1" width="11.42578125" style="111"/>
    <col min="2" max="2" width="11.85546875" style="111" customWidth="1"/>
    <col min="3" max="3" width="13.7109375" style="111" customWidth="1"/>
    <col min="4" max="7" width="12.7109375" style="111" customWidth="1"/>
    <col min="8" max="9" width="12.7109375" style="169" customWidth="1"/>
    <col min="10" max="11" width="11.42578125" style="169"/>
    <col min="12" max="13" width="11.42578125" style="172"/>
    <col min="14" max="14" width="11.42578125" style="113"/>
    <col min="15" max="16" width="11.42578125" style="154"/>
    <col min="17" max="36" width="11.42578125" style="169"/>
    <col min="37" max="259" width="11.42578125" style="111"/>
    <col min="260" max="260" width="10.28515625" style="111" customWidth="1"/>
    <col min="261" max="261" width="13.7109375" style="111" customWidth="1"/>
    <col min="262" max="262" width="31.140625" style="111" customWidth="1"/>
    <col min="263" max="263" width="46.42578125" style="111" customWidth="1"/>
    <col min="264" max="515" width="11.42578125" style="111"/>
    <col min="516" max="516" width="10.28515625" style="111" customWidth="1"/>
    <col min="517" max="517" width="13.7109375" style="111" customWidth="1"/>
    <col min="518" max="518" width="31.140625" style="111" customWidth="1"/>
    <col min="519" max="519" width="46.42578125" style="111" customWidth="1"/>
    <col min="520" max="771" width="11.42578125" style="111"/>
    <col min="772" max="772" width="10.28515625" style="111" customWidth="1"/>
    <col min="773" max="773" width="13.7109375" style="111" customWidth="1"/>
    <col min="774" max="774" width="31.140625" style="111" customWidth="1"/>
    <col min="775" max="775" width="46.42578125" style="111" customWidth="1"/>
    <col min="776" max="1027" width="11.42578125" style="111"/>
    <col min="1028" max="1028" width="10.28515625" style="111" customWidth="1"/>
    <col min="1029" max="1029" width="13.7109375" style="111" customWidth="1"/>
    <col min="1030" max="1030" width="31.140625" style="111" customWidth="1"/>
    <col min="1031" max="1031" width="46.42578125" style="111" customWidth="1"/>
    <col min="1032" max="1283" width="11.42578125" style="111"/>
    <col min="1284" max="1284" width="10.28515625" style="111" customWidth="1"/>
    <col min="1285" max="1285" width="13.7109375" style="111" customWidth="1"/>
    <col min="1286" max="1286" width="31.140625" style="111" customWidth="1"/>
    <col min="1287" max="1287" width="46.42578125" style="111" customWidth="1"/>
    <col min="1288" max="1539" width="11.42578125" style="111"/>
    <col min="1540" max="1540" width="10.28515625" style="111" customWidth="1"/>
    <col min="1541" max="1541" width="13.7109375" style="111" customWidth="1"/>
    <col min="1542" max="1542" width="31.140625" style="111" customWidth="1"/>
    <col min="1543" max="1543" width="46.42578125" style="111" customWidth="1"/>
    <col min="1544" max="1795" width="11.42578125" style="111"/>
    <col min="1796" max="1796" width="10.28515625" style="111" customWidth="1"/>
    <col min="1797" max="1797" width="13.7109375" style="111" customWidth="1"/>
    <col min="1798" max="1798" width="31.140625" style="111" customWidth="1"/>
    <col min="1799" max="1799" width="46.42578125" style="111" customWidth="1"/>
    <col min="1800" max="2051" width="11.42578125" style="111"/>
    <col min="2052" max="2052" width="10.28515625" style="111" customWidth="1"/>
    <col min="2053" max="2053" width="13.7109375" style="111" customWidth="1"/>
    <col min="2054" max="2054" width="31.140625" style="111" customWidth="1"/>
    <col min="2055" max="2055" width="46.42578125" style="111" customWidth="1"/>
    <col min="2056" max="2307" width="11.42578125" style="111"/>
    <col min="2308" max="2308" width="10.28515625" style="111" customWidth="1"/>
    <col min="2309" max="2309" width="13.7109375" style="111" customWidth="1"/>
    <col min="2310" max="2310" width="31.140625" style="111" customWidth="1"/>
    <col min="2311" max="2311" width="46.42578125" style="111" customWidth="1"/>
    <col min="2312" max="2563" width="11.42578125" style="111"/>
    <col min="2564" max="2564" width="10.28515625" style="111" customWidth="1"/>
    <col min="2565" max="2565" width="13.7109375" style="111" customWidth="1"/>
    <col min="2566" max="2566" width="31.140625" style="111" customWidth="1"/>
    <col min="2567" max="2567" width="46.42578125" style="111" customWidth="1"/>
    <col min="2568" max="2819" width="11.42578125" style="111"/>
    <col min="2820" max="2820" width="10.28515625" style="111" customWidth="1"/>
    <col min="2821" max="2821" width="13.7109375" style="111" customWidth="1"/>
    <col min="2822" max="2822" width="31.140625" style="111" customWidth="1"/>
    <col min="2823" max="2823" width="46.42578125" style="111" customWidth="1"/>
    <col min="2824" max="3075" width="11.42578125" style="111"/>
    <col min="3076" max="3076" width="10.28515625" style="111" customWidth="1"/>
    <col min="3077" max="3077" width="13.7109375" style="111" customWidth="1"/>
    <col min="3078" max="3078" width="31.140625" style="111" customWidth="1"/>
    <col min="3079" max="3079" width="46.42578125" style="111" customWidth="1"/>
    <col min="3080" max="3331" width="11.42578125" style="111"/>
    <col min="3332" max="3332" width="10.28515625" style="111" customWidth="1"/>
    <col min="3333" max="3333" width="13.7109375" style="111" customWidth="1"/>
    <col min="3334" max="3334" width="31.140625" style="111" customWidth="1"/>
    <col min="3335" max="3335" width="46.42578125" style="111" customWidth="1"/>
    <col min="3336" max="3587" width="11.42578125" style="111"/>
    <col min="3588" max="3588" width="10.28515625" style="111" customWidth="1"/>
    <col min="3589" max="3589" width="13.7109375" style="111" customWidth="1"/>
    <col min="3590" max="3590" width="31.140625" style="111" customWidth="1"/>
    <col min="3591" max="3591" width="46.42578125" style="111" customWidth="1"/>
    <col min="3592" max="3843" width="11.42578125" style="111"/>
    <col min="3844" max="3844" width="10.28515625" style="111" customWidth="1"/>
    <col min="3845" max="3845" width="13.7109375" style="111" customWidth="1"/>
    <col min="3846" max="3846" width="31.140625" style="111" customWidth="1"/>
    <col min="3847" max="3847" width="46.42578125" style="111" customWidth="1"/>
    <col min="3848" max="4099" width="11.42578125" style="111"/>
    <col min="4100" max="4100" width="10.28515625" style="111" customWidth="1"/>
    <col min="4101" max="4101" width="13.7109375" style="111" customWidth="1"/>
    <col min="4102" max="4102" width="31.140625" style="111" customWidth="1"/>
    <col min="4103" max="4103" width="46.42578125" style="111" customWidth="1"/>
    <col min="4104" max="4355" width="11.42578125" style="111"/>
    <col min="4356" max="4356" width="10.28515625" style="111" customWidth="1"/>
    <col min="4357" max="4357" width="13.7109375" style="111" customWidth="1"/>
    <col min="4358" max="4358" width="31.140625" style="111" customWidth="1"/>
    <col min="4359" max="4359" width="46.42578125" style="111" customWidth="1"/>
    <col min="4360" max="4611" width="11.42578125" style="111"/>
    <col min="4612" max="4612" width="10.28515625" style="111" customWidth="1"/>
    <col min="4613" max="4613" width="13.7109375" style="111" customWidth="1"/>
    <col min="4614" max="4614" width="31.140625" style="111" customWidth="1"/>
    <col min="4615" max="4615" width="46.42578125" style="111" customWidth="1"/>
    <col min="4616" max="4867" width="11.42578125" style="111"/>
    <col min="4868" max="4868" width="10.28515625" style="111" customWidth="1"/>
    <col min="4869" max="4869" width="13.7109375" style="111" customWidth="1"/>
    <col min="4870" max="4870" width="31.140625" style="111" customWidth="1"/>
    <col min="4871" max="4871" width="46.42578125" style="111" customWidth="1"/>
    <col min="4872" max="5123" width="11.42578125" style="111"/>
    <col min="5124" max="5124" width="10.28515625" style="111" customWidth="1"/>
    <col min="5125" max="5125" width="13.7109375" style="111" customWidth="1"/>
    <col min="5126" max="5126" width="31.140625" style="111" customWidth="1"/>
    <col min="5127" max="5127" width="46.42578125" style="111" customWidth="1"/>
    <col min="5128" max="5379" width="11.42578125" style="111"/>
    <col min="5380" max="5380" width="10.28515625" style="111" customWidth="1"/>
    <col min="5381" max="5381" width="13.7109375" style="111" customWidth="1"/>
    <col min="5382" max="5382" width="31.140625" style="111" customWidth="1"/>
    <col min="5383" max="5383" width="46.42578125" style="111" customWidth="1"/>
    <col min="5384" max="5635" width="11.42578125" style="111"/>
    <col min="5636" max="5636" width="10.28515625" style="111" customWidth="1"/>
    <col min="5637" max="5637" width="13.7109375" style="111" customWidth="1"/>
    <col min="5638" max="5638" width="31.140625" style="111" customWidth="1"/>
    <col min="5639" max="5639" width="46.42578125" style="111" customWidth="1"/>
    <col min="5640" max="5891" width="11.42578125" style="111"/>
    <col min="5892" max="5892" width="10.28515625" style="111" customWidth="1"/>
    <col min="5893" max="5893" width="13.7109375" style="111" customWidth="1"/>
    <col min="5894" max="5894" width="31.140625" style="111" customWidth="1"/>
    <col min="5895" max="5895" width="46.42578125" style="111" customWidth="1"/>
    <col min="5896" max="6147" width="11.42578125" style="111"/>
    <col min="6148" max="6148" width="10.28515625" style="111" customWidth="1"/>
    <col min="6149" max="6149" width="13.7109375" style="111" customWidth="1"/>
    <col min="6150" max="6150" width="31.140625" style="111" customWidth="1"/>
    <col min="6151" max="6151" width="46.42578125" style="111" customWidth="1"/>
    <col min="6152" max="6403" width="11.42578125" style="111"/>
    <col min="6404" max="6404" width="10.28515625" style="111" customWidth="1"/>
    <col min="6405" max="6405" width="13.7109375" style="111" customWidth="1"/>
    <col min="6406" max="6406" width="31.140625" style="111" customWidth="1"/>
    <col min="6407" max="6407" width="46.42578125" style="111" customWidth="1"/>
    <col min="6408" max="6659" width="11.42578125" style="111"/>
    <col min="6660" max="6660" width="10.28515625" style="111" customWidth="1"/>
    <col min="6661" max="6661" width="13.7109375" style="111" customWidth="1"/>
    <col min="6662" max="6662" width="31.140625" style="111" customWidth="1"/>
    <col min="6663" max="6663" width="46.42578125" style="111" customWidth="1"/>
    <col min="6664" max="6915" width="11.42578125" style="111"/>
    <col min="6916" max="6916" width="10.28515625" style="111" customWidth="1"/>
    <col min="6917" max="6917" width="13.7109375" style="111" customWidth="1"/>
    <col min="6918" max="6918" width="31.140625" style="111" customWidth="1"/>
    <col min="6919" max="6919" width="46.42578125" style="111" customWidth="1"/>
    <col min="6920" max="7171" width="11.42578125" style="111"/>
    <col min="7172" max="7172" width="10.28515625" style="111" customWidth="1"/>
    <col min="7173" max="7173" width="13.7109375" style="111" customWidth="1"/>
    <col min="7174" max="7174" width="31.140625" style="111" customWidth="1"/>
    <col min="7175" max="7175" width="46.42578125" style="111" customWidth="1"/>
    <col min="7176" max="7427" width="11.42578125" style="111"/>
    <col min="7428" max="7428" width="10.28515625" style="111" customWidth="1"/>
    <col min="7429" max="7429" width="13.7109375" style="111" customWidth="1"/>
    <col min="7430" max="7430" width="31.140625" style="111" customWidth="1"/>
    <col min="7431" max="7431" width="46.42578125" style="111" customWidth="1"/>
    <col min="7432" max="7683" width="11.42578125" style="111"/>
    <col min="7684" max="7684" width="10.28515625" style="111" customWidth="1"/>
    <col min="7685" max="7685" width="13.7109375" style="111" customWidth="1"/>
    <col min="7686" max="7686" width="31.140625" style="111" customWidth="1"/>
    <col min="7687" max="7687" width="46.42578125" style="111" customWidth="1"/>
    <col min="7688" max="7939" width="11.42578125" style="111"/>
    <col min="7940" max="7940" width="10.28515625" style="111" customWidth="1"/>
    <col min="7941" max="7941" width="13.7109375" style="111" customWidth="1"/>
    <col min="7942" max="7942" width="31.140625" style="111" customWidth="1"/>
    <col min="7943" max="7943" width="46.42578125" style="111" customWidth="1"/>
    <col min="7944" max="8195" width="11.42578125" style="111"/>
    <col min="8196" max="8196" width="10.28515625" style="111" customWidth="1"/>
    <col min="8197" max="8197" width="13.7109375" style="111" customWidth="1"/>
    <col min="8198" max="8198" width="31.140625" style="111" customWidth="1"/>
    <col min="8199" max="8199" width="46.42578125" style="111" customWidth="1"/>
    <col min="8200" max="8451" width="11.42578125" style="111"/>
    <col min="8452" max="8452" width="10.28515625" style="111" customWidth="1"/>
    <col min="8453" max="8453" width="13.7109375" style="111" customWidth="1"/>
    <col min="8454" max="8454" width="31.140625" style="111" customWidth="1"/>
    <col min="8455" max="8455" width="46.42578125" style="111" customWidth="1"/>
    <col min="8456" max="8707" width="11.42578125" style="111"/>
    <col min="8708" max="8708" width="10.28515625" style="111" customWidth="1"/>
    <col min="8709" max="8709" width="13.7109375" style="111" customWidth="1"/>
    <col min="8710" max="8710" width="31.140625" style="111" customWidth="1"/>
    <col min="8711" max="8711" width="46.42578125" style="111" customWidth="1"/>
    <col min="8712" max="8963" width="11.42578125" style="111"/>
    <col min="8964" max="8964" width="10.28515625" style="111" customWidth="1"/>
    <col min="8965" max="8965" width="13.7109375" style="111" customWidth="1"/>
    <col min="8966" max="8966" width="31.140625" style="111" customWidth="1"/>
    <col min="8967" max="8967" width="46.42578125" style="111" customWidth="1"/>
    <col min="8968" max="9219" width="11.42578125" style="111"/>
    <col min="9220" max="9220" width="10.28515625" style="111" customWidth="1"/>
    <col min="9221" max="9221" width="13.7109375" style="111" customWidth="1"/>
    <col min="9222" max="9222" width="31.140625" style="111" customWidth="1"/>
    <col min="9223" max="9223" width="46.42578125" style="111" customWidth="1"/>
    <col min="9224" max="9475" width="11.42578125" style="111"/>
    <col min="9476" max="9476" width="10.28515625" style="111" customWidth="1"/>
    <col min="9477" max="9477" width="13.7109375" style="111" customWidth="1"/>
    <col min="9478" max="9478" width="31.140625" style="111" customWidth="1"/>
    <col min="9479" max="9479" width="46.42578125" style="111" customWidth="1"/>
    <col min="9480" max="9731" width="11.42578125" style="111"/>
    <col min="9732" max="9732" width="10.28515625" style="111" customWidth="1"/>
    <col min="9733" max="9733" width="13.7109375" style="111" customWidth="1"/>
    <col min="9734" max="9734" width="31.140625" style="111" customWidth="1"/>
    <col min="9735" max="9735" width="46.42578125" style="111" customWidth="1"/>
    <col min="9736" max="9987" width="11.42578125" style="111"/>
    <col min="9988" max="9988" width="10.28515625" style="111" customWidth="1"/>
    <col min="9989" max="9989" width="13.7109375" style="111" customWidth="1"/>
    <col min="9990" max="9990" width="31.140625" style="111" customWidth="1"/>
    <col min="9991" max="9991" width="46.42578125" style="111" customWidth="1"/>
    <col min="9992" max="10243" width="11.42578125" style="111"/>
    <col min="10244" max="10244" width="10.28515625" style="111" customWidth="1"/>
    <col min="10245" max="10245" width="13.7109375" style="111" customWidth="1"/>
    <col min="10246" max="10246" width="31.140625" style="111" customWidth="1"/>
    <col min="10247" max="10247" width="46.42578125" style="111" customWidth="1"/>
    <col min="10248" max="10499" width="11.42578125" style="111"/>
    <col min="10500" max="10500" width="10.28515625" style="111" customWidth="1"/>
    <col min="10501" max="10501" width="13.7109375" style="111" customWidth="1"/>
    <col min="10502" max="10502" width="31.140625" style="111" customWidth="1"/>
    <col min="10503" max="10503" width="46.42578125" style="111" customWidth="1"/>
    <col min="10504" max="10755" width="11.42578125" style="111"/>
    <col min="10756" max="10756" width="10.28515625" style="111" customWidth="1"/>
    <col min="10757" max="10757" width="13.7109375" style="111" customWidth="1"/>
    <col min="10758" max="10758" width="31.140625" style="111" customWidth="1"/>
    <col min="10759" max="10759" width="46.42578125" style="111" customWidth="1"/>
    <col min="10760" max="11011" width="11.42578125" style="111"/>
    <col min="11012" max="11012" width="10.28515625" style="111" customWidth="1"/>
    <col min="11013" max="11013" width="13.7109375" style="111" customWidth="1"/>
    <col min="11014" max="11014" width="31.140625" style="111" customWidth="1"/>
    <col min="11015" max="11015" width="46.42578125" style="111" customWidth="1"/>
    <col min="11016" max="11267" width="11.42578125" style="111"/>
    <col min="11268" max="11268" width="10.28515625" style="111" customWidth="1"/>
    <col min="11269" max="11269" width="13.7109375" style="111" customWidth="1"/>
    <col min="11270" max="11270" width="31.140625" style="111" customWidth="1"/>
    <col min="11271" max="11271" width="46.42578125" style="111" customWidth="1"/>
    <col min="11272" max="11523" width="11.42578125" style="111"/>
    <col min="11524" max="11524" width="10.28515625" style="111" customWidth="1"/>
    <col min="11525" max="11525" width="13.7109375" style="111" customWidth="1"/>
    <col min="11526" max="11526" width="31.140625" style="111" customWidth="1"/>
    <col min="11527" max="11527" width="46.42578125" style="111" customWidth="1"/>
    <col min="11528" max="11779" width="11.42578125" style="111"/>
    <col min="11780" max="11780" width="10.28515625" style="111" customWidth="1"/>
    <col min="11781" max="11781" width="13.7109375" style="111" customWidth="1"/>
    <col min="11782" max="11782" width="31.140625" style="111" customWidth="1"/>
    <col min="11783" max="11783" width="46.42578125" style="111" customWidth="1"/>
    <col min="11784" max="12035" width="11.42578125" style="111"/>
    <col min="12036" max="12036" width="10.28515625" style="111" customWidth="1"/>
    <col min="12037" max="12037" width="13.7109375" style="111" customWidth="1"/>
    <col min="12038" max="12038" width="31.140625" style="111" customWidth="1"/>
    <col min="12039" max="12039" width="46.42578125" style="111" customWidth="1"/>
    <col min="12040" max="12291" width="11.42578125" style="111"/>
    <col min="12292" max="12292" width="10.28515625" style="111" customWidth="1"/>
    <col min="12293" max="12293" width="13.7109375" style="111" customWidth="1"/>
    <col min="12294" max="12294" width="31.140625" style="111" customWidth="1"/>
    <col min="12295" max="12295" width="46.42578125" style="111" customWidth="1"/>
    <col min="12296" max="12547" width="11.42578125" style="111"/>
    <col min="12548" max="12548" width="10.28515625" style="111" customWidth="1"/>
    <col min="12549" max="12549" width="13.7109375" style="111" customWidth="1"/>
    <col min="12550" max="12550" width="31.140625" style="111" customWidth="1"/>
    <col min="12551" max="12551" width="46.42578125" style="111" customWidth="1"/>
    <col min="12552" max="12803" width="11.42578125" style="111"/>
    <col min="12804" max="12804" width="10.28515625" style="111" customWidth="1"/>
    <col min="12805" max="12805" width="13.7109375" style="111" customWidth="1"/>
    <col min="12806" max="12806" width="31.140625" style="111" customWidth="1"/>
    <col min="12807" max="12807" width="46.42578125" style="111" customWidth="1"/>
    <col min="12808" max="13059" width="11.42578125" style="111"/>
    <col min="13060" max="13060" width="10.28515625" style="111" customWidth="1"/>
    <col min="13061" max="13061" width="13.7109375" style="111" customWidth="1"/>
    <col min="13062" max="13062" width="31.140625" style="111" customWidth="1"/>
    <col min="13063" max="13063" width="46.42578125" style="111" customWidth="1"/>
    <col min="13064" max="13315" width="11.42578125" style="111"/>
    <col min="13316" max="13316" width="10.28515625" style="111" customWidth="1"/>
    <col min="13317" max="13317" width="13.7109375" style="111" customWidth="1"/>
    <col min="13318" max="13318" width="31.140625" style="111" customWidth="1"/>
    <col min="13319" max="13319" width="46.42578125" style="111" customWidth="1"/>
    <col min="13320" max="13571" width="11.42578125" style="111"/>
    <col min="13572" max="13572" width="10.28515625" style="111" customWidth="1"/>
    <col min="13573" max="13573" width="13.7109375" style="111" customWidth="1"/>
    <col min="13574" max="13574" width="31.140625" style="111" customWidth="1"/>
    <col min="13575" max="13575" width="46.42578125" style="111" customWidth="1"/>
    <col min="13576" max="13827" width="11.42578125" style="111"/>
    <col min="13828" max="13828" width="10.28515625" style="111" customWidth="1"/>
    <col min="13829" max="13829" width="13.7109375" style="111" customWidth="1"/>
    <col min="13830" max="13830" width="31.140625" style="111" customWidth="1"/>
    <col min="13831" max="13831" width="46.42578125" style="111" customWidth="1"/>
    <col min="13832" max="14083" width="11.42578125" style="111"/>
    <col min="14084" max="14084" width="10.28515625" style="111" customWidth="1"/>
    <col min="14085" max="14085" width="13.7109375" style="111" customWidth="1"/>
    <col min="14086" max="14086" width="31.140625" style="111" customWidth="1"/>
    <col min="14087" max="14087" width="46.42578125" style="111" customWidth="1"/>
    <col min="14088" max="14339" width="11.42578125" style="111"/>
    <col min="14340" max="14340" width="10.28515625" style="111" customWidth="1"/>
    <col min="14341" max="14341" width="13.7109375" style="111" customWidth="1"/>
    <col min="14342" max="14342" width="31.140625" style="111" customWidth="1"/>
    <col min="14343" max="14343" width="46.42578125" style="111" customWidth="1"/>
    <col min="14344" max="14595" width="11.42578125" style="111"/>
    <col min="14596" max="14596" width="10.28515625" style="111" customWidth="1"/>
    <col min="14597" max="14597" width="13.7109375" style="111" customWidth="1"/>
    <col min="14598" max="14598" width="31.140625" style="111" customWidth="1"/>
    <col min="14599" max="14599" width="46.42578125" style="111" customWidth="1"/>
    <col min="14600" max="14851" width="11.42578125" style="111"/>
    <col min="14852" max="14852" width="10.28515625" style="111" customWidth="1"/>
    <col min="14853" max="14853" width="13.7109375" style="111" customWidth="1"/>
    <col min="14854" max="14854" width="31.140625" style="111" customWidth="1"/>
    <col min="14855" max="14855" width="46.42578125" style="111" customWidth="1"/>
    <col min="14856" max="15107" width="11.42578125" style="111"/>
    <col min="15108" max="15108" width="10.28515625" style="111" customWidth="1"/>
    <col min="15109" max="15109" width="13.7109375" style="111" customWidth="1"/>
    <col min="15110" max="15110" width="31.140625" style="111" customWidth="1"/>
    <col min="15111" max="15111" width="46.42578125" style="111" customWidth="1"/>
    <col min="15112" max="15363" width="11.42578125" style="111"/>
    <col min="15364" max="15364" width="10.28515625" style="111" customWidth="1"/>
    <col min="15365" max="15365" width="13.7109375" style="111" customWidth="1"/>
    <col min="15366" max="15366" width="31.140625" style="111" customWidth="1"/>
    <col min="15367" max="15367" width="46.42578125" style="111" customWidth="1"/>
    <col min="15368" max="15619" width="11.42578125" style="111"/>
    <col min="15620" max="15620" width="10.28515625" style="111" customWidth="1"/>
    <col min="15621" max="15621" width="13.7109375" style="111" customWidth="1"/>
    <col min="15622" max="15622" width="31.140625" style="111" customWidth="1"/>
    <col min="15623" max="15623" width="46.42578125" style="111" customWidth="1"/>
    <col min="15624" max="15875" width="11.42578125" style="111"/>
    <col min="15876" max="15876" width="10.28515625" style="111" customWidth="1"/>
    <col min="15877" max="15877" width="13.7109375" style="111" customWidth="1"/>
    <col min="15878" max="15878" width="31.140625" style="111" customWidth="1"/>
    <col min="15879" max="15879" width="46.42578125" style="111" customWidth="1"/>
    <col min="15880" max="16131" width="11.42578125" style="111"/>
    <col min="16132" max="16132" width="10.28515625" style="111" customWidth="1"/>
    <col min="16133" max="16133" width="13.7109375" style="111" customWidth="1"/>
    <col min="16134" max="16134" width="31.140625" style="111" customWidth="1"/>
    <col min="16135" max="16135" width="46.42578125" style="111" customWidth="1"/>
    <col min="16136" max="16384" width="11.42578125" style="111"/>
  </cols>
  <sheetData>
    <row r="7" spans="2:36" ht="13.5" customHeight="1" x14ac:dyDescent="0.2">
      <c r="B7" s="1031" t="s">
        <v>373</v>
      </c>
      <c r="C7" s="1031"/>
      <c r="D7" s="1031"/>
      <c r="E7" s="1031"/>
      <c r="F7" s="1031"/>
      <c r="G7" s="1031"/>
      <c r="H7" s="1031"/>
      <c r="I7" s="1031"/>
      <c r="Q7" s="111"/>
      <c r="R7" s="111"/>
      <c r="S7" s="111"/>
      <c r="T7" s="111"/>
      <c r="U7" s="111"/>
      <c r="V7" s="111"/>
      <c r="W7" s="111"/>
      <c r="X7" s="111"/>
      <c r="Y7" s="111"/>
      <c r="Z7" s="111"/>
      <c r="AA7" s="111"/>
      <c r="AB7" s="111"/>
      <c r="AC7" s="111"/>
      <c r="AD7" s="111"/>
      <c r="AE7" s="111"/>
      <c r="AF7" s="111"/>
      <c r="AG7" s="111"/>
      <c r="AH7" s="111"/>
      <c r="AI7" s="111"/>
      <c r="AJ7" s="111"/>
    </row>
    <row r="8" spans="2:36" ht="13.5" customHeight="1" x14ac:dyDescent="0.2">
      <c r="B8" s="1031" t="s">
        <v>463</v>
      </c>
      <c r="C8" s="1031"/>
      <c r="D8" s="1031"/>
      <c r="E8" s="1031"/>
      <c r="F8" s="1031"/>
      <c r="G8" s="1031"/>
      <c r="H8" s="1031"/>
      <c r="I8" s="1031"/>
      <c r="K8" s="67" t="s">
        <v>221</v>
      </c>
      <c r="Q8" s="111"/>
      <c r="R8" s="111"/>
      <c r="S8" s="111"/>
      <c r="T8" s="111"/>
      <c r="U8" s="111"/>
      <c r="V8" s="111"/>
      <c r="W8" s="111"/>
      <c r="X8" s="111"/>
      <c r="Y8" s="111"/>
      <c r="Z8" s="111"/>
      <c r="AA8" s="111"/>
      <c r="AB8" s="111"/>
      <c r="AC8" s="111"/>
      <c r="AD8" s="111"/>
      <c r="AE8" s="111"/>
      <c r="AF8" s="111"/>
      <c r="AG8" s="111"/>
      <c r="AH8" s="111"/>
      <c r="AI8" s="111"/>
      <c r="AJ8" s="111"/>
    </row>
    <row r="9" spans="2:36" ht="14.25" customHeight="1" x14ac:dyDescent="0.2">
      <c r="B9" s="1031" t="s">
        <v>2896</v>
      </c>
      <c r="C9" s="1031"/>
      <c r="D9" s="1031"/>
      <c r="E9" s="1031"/>
      <c r="F9" s="1031"/>
      <c r="G9" s="1031"/>
      <c r="H9" s="1031"/>
      <c r="I9" s="1031"/>
      <c r="L9" s="1058"/>
      <c r="M9" s="1058"/>
      <c r="N9" s="173"/>
      <c r="Q9" s="111"/>
      <c r="R9" s="111"/>
      <c r="S9" s="111"/>
      <c r="T9" s="111"/>
      <c r="U9" s="111"/>
      <c r="V9" s="111"/>
      <c r="W9" s="111"/>
      <c r="X9" s="111"/>
      <c r="Y9" s="111"/>
      <c r="Z9" s="111"/>
      <c r="AA9" s="111"/>
      <c r="AB9" s="111"/>
      <c r="AC9" s="111"/>
      <c r="AD9" s="111"/>
      <c r="AE9" s="111"/>
      <c r="AF9" s="111"/>
      <c r="AG9" s="111"/>
      <c r="AH9" s="111"/>
      <c r="AI9" s="111"/>
      <c r="AJ9" s="111"/>
    </row>
    <row r="10" spans="2:36" ht="14.25" customHeight="1" x14ac:dyDescent="0.2">
      <c r="B10" s="316"/>
      <c r="C10" s="316"/>
      <c r="D10" s="316"/>
      <c r="E10" s="316"/>
      <c r="F10" s="316"/>
      <c r="G10" s="316"/>
      <c r="H10" s="29"/>
      <c r="I10" s="29"/>
      <c r="L10" s="320"/>
      <c r="M10" s="320"/>
      <c r="N10" s="173"/>
      <c r="Q10" s="111"/>
      <c r="R10" s="111"/>
      <c r="S10" s="111"/>
      <c r="T10" s="111"/>
      <c r="U10" s="111"/>
      <c r="V10" s="111"/>
      <c r="W10" s="111"/>
      <c r="X10" s="111"/>
      <c r="Y10" s="111"/>
      <c r="Z10" s="111"/>
      <c r="AA10" s="111"/>
      <c r="AB10" s="111"/>
      <c r="AC10" s="111"/>
      <c r="AD10" s="111"/>
      <c r="AE10" s="111"/>
      <c r="AF10" s="111"/>
      <c r="AG10" s="111"/>
      <c r="AH10" s="111"/>
      <c r="AI10" s="111"/>
      <c r="AJ10" s="111"/>
    </row>
    <row r="11" spans="2:36" ht="16.5" customHeight="1" x14ac:dyDescent="0.2">
      <c r="B11" s="1019" t="s">
        <v>4045</v>
      </c>
      <c r="C11" s="1056"/>
      <c r="D11" s="1018" t="s">
        <v>10</v>
      </c>
      <c r="E11" s="1056"/>
      <c r="F11" s="1005" t="s">
        <v>4</v>
      </c>
      <c r="G11" s="1007"/>
      <c r="H11" s="1005" t="s">
        <v>5</v>
      </c>
      <c r="I11" s="1007"/>
      <c r="J11" s="174"/>
      <c r="K11" s="111"/>
      <c r="L11" s="111"/>
      <c r="M11" s="111"/>
      <c r="N11" s="111"/>
      <c r="O11" s="111"/>
      <c r="P11" s="111"/>
      <c r="Q11" s="111"/>
      <c r="R11" s="111"/>
      <c r="S11" s="111"/>
      <c r="T11" s="111"/>
      <c r="U11" s="111"/>
      <c r="V11" s="111"/>
      <c r="W11" s="111"/>
      <c r="X11" s="111"/>
      <c r="Y11" s="111"/>
      <c r="Z11" s="111"/>
      <c r="AA11" s="111"/>
      <c r="AB11" s="111"/>
      <c r="AC11" s="111"/>
      <c r="AD11" s="111"/>
      <c r="AE11" s="111"/>
      <c r="AF11" s="111"/>
      <c r="AG11" s="111"/>
      <c r="AH11" s="111"/>
      <c r="AI11" s="111"/>
      <c r="AJ11" s="111"/>
    </row>
    <row r="12" spans="2:36" ht="16.5" customHeight="1" x14ac:dyDescent="0.2">
      <c r="B12" s="1059"/>
      <c r="C12" s="1060"/>
      <c r="D12" s="315" t="s">
        <v>225</v>
      </c>
      <c r="E12" s="315" t="s">
        <v>220</v>
      </c>
      <c r="F12" s="315" t="s">
        <v>225</v>
      </c>
      <c r="G12" s="315" t="s">
        <v>220</v>
      </c>
      <c r="H12" s="314" t="s">
        <v>225</v>
      </c>
      <c r="I12" s="315" t="s">
        <v>220</v>
      </c>
      <c r="J12" s="174"/>
      <c r="K12" s="111"/>
      <c r="L12" s="111"/>
      <c r="M12" s="111"/>
      <c r="N12" s="111"/>
      <c r="O12" s="111"/>
      <c r="P12" s="111"/>
      <c r="Q12" s="111"/>
      <c r="R12" s="111"/>
      <c r="S12" s="111"/>
      <c r="T12" s="111"/>
      <c r="U12" s="111"/>
      <c r="V12" s="111"/>
      <c r="W12" s="111"/>
      <c r="X12" s="111"/>
      <c r="Y12" s="111"/>
      <c r="Z12" s="111"/>
      <c r="AA12" s="111"/>
      <c r="AB12" s="111"/>
      <c r="AC12" s="111"/>
      <c r="AD12" s="111"/>
      <c r="AE12" s="111"/>
      <c r="AF12" s="111"/>
      <c r="AG12" s="111"/>
      <c r="AH12" s="111"/>
      <c r="AI12" s="111"/>
      <c r="AJ12" s="111"/>
    </row>
    <row r="13" spans="2:36" ht="13.5" customHeight="1" x14ac:dyDescent="0.2">
      <c r="B13" s="1057" t="s">
        <v>2882</v>
      </c>
      <c r="C13" s="1057"/>
      <c r="D13" s="336">
        <f>+F13+H13</f>
        <v>2139069</v>
      </c>
      <c r="E13" s="337">
        <f>+D13/$D$17</f>
        <v>0.69780799448817976</v>
      </c>
      <c r="F13" s="357">
        <v>1232858</v>
      </c>
      <c r="G13" s="61">
        <f>+F13/$F$17</f>
        <v>0.79677401842679429</v>
      </c>
      <c r="H13" s="160">
        <v>906211</v>
      </c>
      <c r="I13" s="61">
        <f>+H13/$H$17</f>
        <v>0.59693761939266188</v>
      </c>
      <c r="J13" s="172"/>
      <c r="K13" s="111"/>
      <c r="L13" s="111"/>
      <c r="M13" s="111"/>
      <c r="N13" s="111"/>
      <c r="O13" s="111"/>
      <c r="P13" s="111"/>
      <c r="Q13" s="111"/>
      <c r="R13" s="111"/>
      <c r="S13" s="111"/>
      <c r="T13" s="111"/>
      <c r="U13" s="111"/>
      <c r="V13" s="111"/>
      <c r="W13" s="111"/>
      <c r="X13" s="111"/>
      <c r="Y13" s="111"/>
      <c r="Z13" s="111"/>
      <c r="AA13" s="111"/>
      <c r="AB13" s="111"/>
      <c r="AC13" s="111"/>
      <c r="AD13" s="111"/>
      <c r="AE13" s="111"/>
      <c r="AF13" s="111"/>
      <c r="AG13" s="111"/>
      <c r="AH13" s="111"/>
      <c r="AI13" s="111"/>
      <c r="AJ13" s="111"/>
    </row>
    <row r="14" spans="2:36" ht="13.5" customHeight="1" x14ac:dyDescent="0.2">
      <c r="B14" s="1057" t="s">
        <v>2883</v>
      </c>
      <c r="C14" s="1057"/>
      <c r="D14" s="336">
        <f>+F14+H14</f>
        <v>864880</v>
      </c>
      <c r="E14" s="337">
        <f>+D14/$D$17</f>
        <v>0.28214151963912193</v>
      </c>
      <c r="F14" s="357">
        <v>304955</v>
      </c>
      <c r="G14" s="61">
        <f>+F14/$F$17</f>
        <v>0.19708694820436989</v>
      </c>
      <c r="H14" s="160">
        <v>559925</v>
      </c>
      <c r="I14" s="61">
        <f>+H14/$H$17</f>
        <v>0.36883275146564787</v>
      </c>
      <c r="J14" s="172"/>
      <c r="K14" s="111"/>
      <c r="L14" s="111"/>
      <c r="M14" s="111"/>
      <c r="N14" s="111"/>
      <c r="O14" s="111"/>
      <c r="P14" s="111"/>
      <c r="Q14" s="111"/>
      <c r="R14" s="111"/>
      <c r="S14" s="111"/>
      <c r="T14" s="111"/>
      <c r="U14" s="111"/>
      <c r="V14" s="111"/>
      <c r="W14" s="111"/>
      <c r="X14" s="111"/>
      <c r="Y14" s="111"/>
      <c r="Z14" s="111"/>
      <c r="AA14" s="111"/>
      <c r="AB14" s="111"/>
      <c r="AC14" s="111"/>
      <c r="AD14" s="111"/>
      <c r="AE14" s="111"/>
      <c r="AF14" s="111"/>
      <c r="AG14" s="111"/>
      <c r="AH14" s="111"/>
      <c r="AI14" s="111"/>
      <c r="AJ14" s="111"/>
    </row>
    <row r="15" spans="2:36" ht="13.5" customHeight="1" x14ac:dyDescent="0.2">
      <c r="B15" s="1057" t="s">
        <v>2907</v>
      </c>
      <c r="C15" s="1057"/>
      <c r="D15" s="336">
        <f>+F15+H15</f>
        <v>57483</v>
      </c>
      <c r="E15" s="337">
        <f>+D15/$D$17</f>
        <v>1.8752128588261547E-2</v>
      </c>
      <c r="F15" s="357">
        <v>8294</v>
      </c>
      <c r="G15" s="61">
        <f>+F15/$F$17</f>
        <v>5.3602634762736929E-3</v>
      </c>
      <c r="H15" s="160">
        <v>49189</v>
      </c>
      <c r="I15" s="61">
        <f>+H15/$H$17</f>
        <v>3.2401686318424348E-2</v>
      </c>
      <c r="J15" s="172"/>
      <c r="K15" s="111"/>
      <c r="L15" s="111"/>
      <c r="M15" s="111"/>
      <c r="N15" s="111"/>
      <c r="O15" s="111"/>
      <c r="P15" s="111"/>
      <c r="Q15" s="111"/>
      <c r="R15" s="111"/>
      <c r="S15" s="111"/>
      <c r="T15" s="111"/>
      <c r="U15" s="111"/>
      <c r="V15" s="111"/>
      <c r="W15" s="111"/>
      <c r="X15" s="111"/>
      <c r="Y15" s="111"/>
      <c r="Z15" s="111"/>
      <c r="AA15" s="111"/>
      <c r="AB15" s="111"/>
      <c r="AC15" s="111"/>
      <c r="AD15" s="111"/>
      <c r="AE15" s="111"/>
      <c r="AF15" s="111"/>
      <c r="AG15" s="111"/>
      <c r="AH15" s="111"/>
      <c r="AI15" s="111"/>
      <c r="AJ15" s="111"/>
    </row>
    <row r="16" spans="2:36" ht="13.5" customHeight="1" x14ac:dyDescent="0.2">
      <c r="B16" s="1057" t="s">
        <v>4200</v>
      </c>
      <c r="C16" s="1057"/>
      <c r="D16" s="336">
        <f>+F16+H16</f>
        <v>3980</v>
      </c>
      <c r="E16" s="337">
        <f>+D16/$D$17</f>
        <v>1.2983572844368066E-3</v>
      </c>
      <c r="F16" s="357">
        <v>1205</v>
      </c>
      <c r="G16" s="61">
        <f>+F16/$F$17</f>
        <v>7.7876989256206897E-4</v>
      </c>
      <c r="H16" s="160">
        <v>2775</v>
      </c>
      <c r="I16" s="61">
        <f>+H16/$H$17</f>
        <v>1.8279428232659246E-3</v>
      </c>
      <c r="J16" s="172"/>
      <c r="K16" s="111"/>
      <c r="L16" s="111"/>
      <c r="M16" s="111"/>
      <c r="N16" s="111"/>
      <c r="O16" s="111"/>
      <c r="P16" s="111"/>
      <c r="Q16" s="111"/>
      <c r="R16" s="111"/>
      <c r="S16" s="111"/>
      <c r="T16" s="111"/>
      <c r="U16" s="111"/>
      <c r="V16" s="111"/>
      <c r="W16" s="111"/>
      <c r="X16" s="111"/>
      <c r="Y16" s="111"/>
      <c r="Z16" s="111"/>
      <c r="AA16" s="111"/>
      <c r="AB16" s="111"/>
      <c r="AC16" s="111"/>
      <c r="AD16" s="111"/>
      <c r="AE16" s="111"/>
      <c r="AF16" s="111"/>
      <c r="AG16" s="111"/>
      <c r="AH16" s="111"/>
      <c r="AI16" s="111"/>
      <c r="AJ16" s="111"/>
    </row>
    <row r="17" spans="2:36" ht="15" customHeight="1" x14ac:dyDescent="0.2">
      <c r="B17" s="204" t="s">
        <v>10</v>
      </c>
      <c r="C17" s="205"/>
      <c r="D17" s="334">
        <f t="shared" ref="D17:I17" si="0">SUM(D13:D16)</f>
        <v>3065412</v>
      </c>
      <c r="E17" s="335">
        <f t="shared" si="0"/>
        <v>1</v>
      </c>
      <c r="F17" s="234">
        <f t="shared" si="0"/>
        <v>1547312</v>
      </c>
      <c r="G17" s="62">
        <f t="shared" si="0"/>
        <v>1</v>
      </c>
      <c r="H17" s="234">
        <f t="shared" si="0"/>
        <v>1518100</v>
      </c>
      <c r="I17" s="62">
        <f t="shared" si="0"/>
        <v>1</v>
      </c>
      <c r="J17" s="172"/>
      <c r="K17" s="111"/>
      <c r="L17" s="111"/>
      <c r="M17" s="111"/>
      <c r="N17" s="111"/>
      <c r="O17" s="111"/>
      <c r="P17" s="111"/>
      <c r="Q17" s="111"/>
      <c r="R17" s="111"/>
      <c r="S17" s="111"/>
      <c r="T17" s="111"/>
      <c r="U17" s="111"/>
      <c r="V17" s="111"/>
      <c r="W17" s="111"/>
      <c r="X17" s="111"/>
      <c r="Y17" s="111"/>
      <c r="Z17" s="111"/>
      <c r="AA17" s="111"/>
      <c r="AB17" s="111"/>
      <c r="AC17" s="111"/>
      <c r="AD17" s="111"/>
      <c r="AE17" s="111"/>
      <c r="AF17" s="111"/>
      <c r="AG17" s="111"/>
      <c r="AH17" s="111"/>
      <c r="AI17" s="111"/>
      <c r="AJ17" s="111"/>
    </row>
    <row r="18" spans="2:36" ht="13.5" customHeight="1" x14ac:dyDescent="0.2">
      <c r="C18" s="176" t="s">
        <v>11</v>
      </c>
      <c r="D18" s="176"/>
      <c r="E18" s="176"/>
      <c r="F18" s="177"/>
      <c r="G18" s="178"/>
      <c r="H18" s="174"/>
      <c r="I18" s="175"/>
      <c r="J18" s="172"/>
      <c r="K18" s="111"/>
      <c r="L18" s="111"/>
      <c r="M18" s="111"/>
      <c r="N18" s="111"/>
      <c r="O18" s="111"/>
      <c r="P18" s="111"/>
      <c r="Q18" s="111"/>
      <c r="R18" s="111"/>
      <c r="S18" s="111"/>
      <c r="T18" s="111"/>
      <c r="U18" s="111"/>
      <c r="V18" s="111"/>
      <c r="W18" s="111"/>
      <c r="X18" s="111"/>
      <c r="Y18" s="111"/>
      <c r="Z18" s="111"/>
      <c r="AA18" s="111"/>
      <c r="AB18" s="111"/>
      <c r="AC18" s="111"/>
      <c r="AD18" s="111"/>
      <c r="AE18" s="111"/>
      <c r="AF18" s="111"/>
      <c r="AG18" s="111"/>
      <c r="AH18" s="111"/>
      <c r="AI18" s="111"/>
      <c r="AJ18" s="111"/>
    </row>
    <row r="19" spans="2:36" ht="13.5" customHeight="1" x14ac:dyDescent="0.2">
      <c r="F19" s="153"/>
      <c r="G19" s="153"/>
      <c r="H19" s="174"/>
      <c r="I19" s="175"/>
      <c r="J19" s="172"/>
      <c r="K19" s="111"/>
      <c r="L19" s="111"/>
      <c r="M19" s="111"/>
      <c r="N19" s="111"/>
      <c r="O19" s="111"/>
      <c r="P19" s="111"/>
      <c r="Q19" s="111"/>
      <c r="R19" s="111"/>
      <c r="S19" s="111"/>
      <c r="T19" s="111"/>
      <c r="U19" s="111"/>
      <c r="V19" s="111"/>
      <c r="W19" s="111"/>
      <c r="X19" s="111"/>
      <c r="Y19" s="111"/>
      <c r="Z19" s="111"/>
      <c r="AA19" s="111"/>
      <c r="AB19" s="111"/>
      <c r="AC19" s="111"/>
      <c r="AD19" s="111"/>
      <c r="AE19" s="111"/>
      <c r="AF19" s="111"/>
      <c r="AG19" s="111"/>
      <c r="AH19" s="111"/>
      <c r="AI19" s="111"/>
      <c r="AJ19" s="111"/>
    </row>
    <row r="20" spans="2:36" ht="13.5" customHeight="1" x14ac:dyDescent="0.2">
      <c r="F20" s="153"/>
      <c r="G20" s="153"/>
      <c r="H20" s="174"/>
      <c r="I20"/>
      <c r="J20" s="111"/>
      <c r="M20" s="111"/>
      <c r="N20" s="111"/>
      <c r="O20" s="111"/>
      <c r="P20" s="111"/>
      <c r="Q20" s="111"/>
      <c r="R20" s="111"/>
      <c r="S20" s="111"/>
      <c r="T20" s="111"/>
      <c r="U20" s="111"/>
      <c r="V20" s="111"/>
      <c r="W20" s="111"/>
      <c r="X20" s="111"/>
      <c r="Y20" s="111"/>
      <c r="Z20" s="111"/>
      <c r="AA20" s="111"/>
      <c r="AB20" s="111"/>
      <c r="AC20" s="111"/>
      <c r="AD20" s="111"/>
      <c r="AE20" s="111"/>
      <c r="AF20" s="111"/>
      <c r="AG20" s="111"/>
      <c r="AH20" s="111"/>
      <c r="AI20" s="111"/>
      <c r="AJ20" s="111"/>
    </row>
    <row r="21" spans="2:36" ht="12.75" customHeight="1" x14ac:dyDescent="0.2">
      <c r="H21" s="179"/>
      <c r="I21"/>
      <c r="J21" s="111"/>
      <c r="M21" s="111"/>
      <c r="N21" s="111"/>
      <c r="O21" s="111"/>
      <c r="P21" s="111"/>
      <c r="Q21" s="111"/>
      <c r="R21" s="111"/>
      <c r="S21" s="111"/>
      <c r="T21" s="111"/>
      <c r="U21" s="111"/>
      <c r="V21" s="111"/>
      <c r="W21" s="111"/>
      <c r="X21" s="111"/>
      <c r="Y21" s="111"/>
      <c r="Z21" s="111"/>
      <c r="AA21" s="111"/>
      <c r="AB21" s="111"/>
      <c r="AC21" s="111"/>
      <c r="AD21" s="111"/>
      <c r="AE21" s="111"/>
      <c r="AF21" s="111"/>
      <c r="AG21" s="111"/>
      <c r="AH21" s="111"/>
      <c r="AI21" s="111"/>
      <c r="AJ21" s="111"/>
    </row>
    <row r="22" spans="2:36" ht="12.75" customHeight="1" x14ac:dyDescent="0.2">
      <c r="C22" s="111" t="s">
        <v>11</v>
      </c>
      <c r="H22" s="179"/>
      <c r="I22"/>
      <c r="J22" s="111"/>
      <c r="K22" s="111"/>
      <c r="L22" s="111"/>
      <c r="M22" s="111"/>
      <c r="N22" s="111"/>
      <c r="O22" s="111"/>
      <c r="P22" s="111"/>
      <c r="Q22" s="111"/>
      <c r="R22" s="111"/>
      <c r="S22" s="111"/>
      <c r="T22" s="111"/>
      <c r="U22" s="111"/>
      <c r="V22" s="111"/>
      <c r="W22" s="111"/>
      <c r="X22" s="111"/>
      <c r="Y22" s="111"/>
      <c r="Z22" s="111"/>
      <c r="AA22" s="111"/>
      <c r="AB22" s="111"/>
      <c r="AC22" s="111"/>
      <c r="AD22" s="111"/>
      <c r="AE22" s="111"/>
      <c r="AF22" s="111"/>
      <c r="AG22" s="111"/>
      <c r="AH22" s="111"/>
      <c r="AI22" s="111"/>
      <c r="AJ22" s="111"/>
    </row>
    <row r="23" spans="2:36" ht="13.5" customHeight="1" x14ac:dyDescent="0.2">
      <c r="I23"/>
      <c r="J23" s="111"/>
      <c r="K23" s="111"/>
      <c r="L23" s="111"/>
      <c r="M23" s="111"/>
      <c r="N23" s="111"/>
      <c r="O23" s="111"/>
      <c r="P23" s="111"/>
      <c r="Q23" s="111"/>
      <c r="R23" s="111"/>
      <c r="S23" s="111"/>
      <c r="T23" s="111"/>
      <c r="U23" s="111"/>
      <c r="V23" s="111"/>
      <c r="W23" s="111"/>
      <c r="X23" s="111"/>
      <c r="Y23" s="111"/>
      <c r="Z23" s="111"/>
      <c r="AA23" s="111"/>
      <c r="AB23" s="111"/>
      <c r="AC23" s="111"/>
      <c r="AD23" s="111"/>
      <c r="AE23" s="111"/>
      <c r="AF23" s="111"/>
      <c r="AG23" s="111"/>
      <c r="AH23" s="111"/>
      <c r="AI23" s="111"/>
      <c r="AJ23" s="111"/>
    </row>
    <row r="24" spans="2:36" x14ac:dyDescent="0.2">
      <c r="I24"/>
      <c r="J24" s="154"/>
      <c r="K24" s="111"/>
      <c r="L24" s="111"/>
      <c r="M24" s="111"/>
      <c r="N24" s="111"/>
      <c r="O24" s="111"/>
      <c r="P24" s="111"/>
      <c r="Q24" s="111"/>
      <c r="R24" s="111"/>
      <c r="S24" s="111"/>
      <c r="T24" s="111"/>
      <c r="U24" s="111"/>
      <c r="V24" s="111"/>
      <c r="W24" s="111"/>
      <c r="X24" s="111"/>
      <c r="Y24" s="111"/>
      <c r="Z24" s="111"/>
      <c r="AA24" s="111"/>
      <c r="AB24" s="111"/>
      <c r="AC24" s="111"/>
      <c r="AD24" s="111"/>
      <c r="AE24" s="111"/>
      <c r="AF24" s="111"/>
      <c r="AG24" s="111"/>
      <c r="AH24" s="111"/>
      <c r="AI24" s="111"/>
      <c r="AJ24" s="111"/>
    </row>
    <row r="25" spans="2:36" ht="13.5" customHeight="1" x14ac:dyDescent="0.2">
      <c r="I25"/>
      <c r="J25" s="154"/>
      <c r="K25" s="111"/>
      <c r="L25" s="111"/>
      <c r="M25" s="111"/>
      <c r="N25" s="111"/>
      <c r="O25" s="111"/>
      <c r="P25" s="111"/>
      <c r="Q25" s="111"/>
      <c r="R25" s="111"/>
      <c r="S25" s="111"/>
      <c r="T25" s="111"/>
      <c r="U25" s="111"/>
      <c r="V25" s="111"/>
      <c r="W25" s="111"/>
      <c r="X25" s="111"/>
      <c r="Y25" s="111"/>
      <c r="Z25" s="111"/>
      <c r="AA25" s="111"/>
      <c r="AB25" s="111"/>
      <c r="AC25" s="111"/>
      <c r="AD25" s="111"/>
      <c r="AE25" s="111"/>
      <c r="AF25" s="111"/>
      <c r="AG25" s="111"/>
      <c r="AH25" s="111"/>
      <c r="AI25" s="111"/>
      <c r="AJ25" s="111"/>
    </row>
    <row r="26" spans="2:36" ht="13.5" customHeight="1" x14ac:dyDescent="0.2">
      <c r="I26"/>
      <c r="J26" s="154"/>
      <c r="K26" s="111"/>
      <c r="L26" s="111"/>
      <c r="M26" s="111"/>
      <c r="N26" s="111"/>
      <c r="O26" s="111"/>
      <c r="P26" s="111"/>
      <c r="Q26" s="111"/>
      <c r="R26" s="111"/>
      <c r="S26" s="111"/>
      <c r="T26" s="111"/>
      <c r="U26" s="111"/>
      <c r="V26" s="111"/>
      <c r="W26" s="111"/>
      <c r="X26" s="111"/>
      <c r="Y26" s="111"/>
      <c r="Z26" s="111"/>
      <c r="AA26" s="111"/>
      <c r="AB26" s="111"/>
      <c r="AC26" s="111"/>
      <c r="AD26" s="111"/>
      <c r="AE26" s="111"/>
      <c r="AF26" s="111"/>
      <c r="AG26" s="111"/>
      <c r="AH26" s="111"/>
      <c r="AI26" s="111"/>
      <c r="AJ26" s="111"/>
    </row>
    <row r="27" spans="2:36" ht="13.5" customHeight="1" x14ac:dyDescent="0.2">
      <c r="I27"/>
      <c r="J27" s="154"/>
      <c r="K27" s="111"/>
      <c r="L27" s="111"/>
      <c r="M27" s="111"/>
      <c r="N27" s="111"/>
      <c r="O27" s="111"/>
      <c r="P27" s="111"/>
      <c r="Q27" s="111"/>
      <c r="R27" s="111"/>
      <c r="S27" s="111"/>
      <c r="T27" s="111"/>
      <c r="U27" s="111"/>
      <c r="V27" s="111"/>
      <c r="W27" s="111"/>
      <c r="X27" s="111"/>
      <c r="Y27" s="111"/>
      <c r="Z27" s="111"/>
      <c r="AA27" s="111"/>
      <c r="AB27" s="111"/>
      <c r="AC27" s="111"/>
      <c r="AD27" s="111"/>
      <c r="AE27" s="111"/>
      <c r="AF27" s="111"/>
      <c r="AG27" s="111"/>
      <c r="AH27" s="111"/>
      <c r="AI27" s="111"/>
      <c r="AJ27" s="111"/>
    </row>
    <row r="28" spans="2:36" ht="13.5" customHeight="1" x14ac:dyDescent="0.2">
      <c r="I28"/>
      <c r="J28" s="154"/>
      <c r="K28" s="111"/>
      <c r="L28" s="111"/>
      <c r="M28" s="111"/>
      <c r="N28" s="111"/>
      <c r="O28" s="111"/>
      <c r="P28" s="111"/>
      <c r="Q28" s="111"/>
      <c r="R28" s="111"/>
      <c r="S28" s="111"/>
      <c r="T28" s="111"/>
      <c r="U28" s="111"/>
      <c r="V28" s="111"/>
      <c r="W28" s="111"/>
      <c r="X28" s="111"/>
      <c r="Y28" s="111"/>
      <c r="Z28" s="111"/>
      <c r="AA28" s="111"/>
      <c r="AB28" s="111"/>
      <c r="AC28" s="111"/>
      <c r="AD28" s="111"/>
      <c r="AE28" s="111"/>
      <c r="AF28" s="111"/>
      <c r="AG28" s="111"/>
      <c r="AH28" s="111"/>
      <c r="AI28" s="111"/>
      <c r="AJ28" s="111"/>
    </row>
    <row r="29" spans="2:36" x14ac:dyDescent="0.2">
      <c r="L29" s="333"/>
    </row>
    <row r="30" spans="2:36" x14ac:dyDescent="0.2">
      <c r="L30" s="333"/>
    </row>
    <row r="31" spans="2:36" x14ac:dyDescent="0.2">
      <c r="L31" s="333"/>
    </row>
    <row r="32" spans="2:36" x14ac:dyDescent="0.2">
      <c r="K32" s="111"/>
    </row>
    <row r="33" spans="8:11" x14ac:dyDescent="0.2">
      <c r="K33" s="111"/>
    </row>
    <row r="34" spans="8:11" x14ac:dyDescent="0.2">
      <c r="K34" s="111"/>
    </row>
    <row r="35" spans="8:11" x14ac:dyDescent="0.2">
      <c r="K35" s="111"/>
    </row>
    <row r="36" spans="8:11" x14ac:dyDescent="0.2">
      <c r="H36" s="181" t="s">
        <v>219</v>
      </c>
      <c r="K36" s="111"/>
    </row>
    <row r="37" spans="8:11" x14ac:dyDescent="0.2">
      <c r="H37" s="168"/>
      <c r="I37" s="168"/>
      <c r="J37" s="168"/>
      <c r="K37" s="111"/>
    </row>
    <row r="38" spans="8:11" x14ac:dyDescent="0.2">
      <c r="H38" s="168"/>
      <c r="I38" s="168"/>
      <c r="J38" s="168"/>
      <c r="K38" s="111"/>
    </row>
    <row r="39" spans="8:11" x14ac:dyDescent="0.2">
      <c r="H39" s="168"/>
      <c r="I39" s="168"/>
      <c r="J39" s="168"/>
      <c r="K39" s="111"/>
    </row>
    <row r="40" spans="8:11" x14ac:dyDescent="0.2">
      <c r="H40" s="168"/>
      <c r="I40" s="168"/>
      <c r="J40" s="168"/>
      <c r="K40" s="111"/>
    </row>
    <row r="41" spans="8:11" x14ac:dyDescent="0.2">
      <c r="H41" s="168"/>
      <c r="I41" s="168"/>
      <c r="J41" s="168"/>
      <c r="K41" s="111"/>
    </row>
    <row r="42" spans="8:11" x14ac:dyDescent="0.2">
      <c r="H42" s="168"/>
      <c r="I42" s="168"/>
      <c r="J42" s="168"/>
      <c r="K42" s="111"/>
    </row>
    <row r="43" spans="8:11" x14ac:dyDescent="0.2">
      <c r="H43" s="168"/>
      <c r="I43" s="168"/>
      <c r="J43" s="168"/>
      <c r="K43" s="111"/>
    </row>
    <row r="44" spans="8:11" x14ac:dyDescent="0.2">
      <c r="H44" s="168"/>
      <c r="I44" s="168"/>
      <c r="J44" s="168"/>
      <c r="K44" s="111"/>
    </row>
    <row r="45" spans="8:11" x14ac:dyDescent="0.2">
      <c r="H45" s="168"/>
      <c r="I45" s="168"/>
      <c r="J45" s="168"/>
      <c r="K45" s="111"/>
    </row>
    <row r="46" spans="8:11" x14ac:dyDescent="0.2">
      <c r="H46" s="168"/>
      <c r="I46" s="168"/>
      <c r="J46" s="168"/>
      <c r="K46" s="111"/>
    </row>
    <row r="47" spans="8:11" x14ac:dyDescent="0.2">
      <c r="H47" s="168"/>
      <c r="I47" s="168"/>
      <c r="J47" s="168"/>
      <c r="K47" s="111"/>
    </row>
    <row r="48" spans="8:11" x14ac:dyDescent="0.2">
      <c r="H48" s="168"/>
      <c r="I48" s="168"/>
      <c r="J48" s="168"/>
      <c r="K48" s="111"/>
    </row>
    <row r="49" spans="1:36" x14ac:dyDescent="0.2">
      <c r="H49" s="168"/>
      <c r="I49" s="168"/>
      <c r="J49" s="168"/>
      <c r="K49" s="111"/>
    </row>
    <row r="50" spans="1:36" x14ac:dyDescent="0.2">
      <c r="H50" s="168"/>
      <c r="I50" s="168"/>
      <c r="J50" s="168"/>
      <c r="K50" s="111"/>
    </row>
    <row r="51" spans="1:36" x14ac:dyDescent="0.2">
      <c r="H51" s="168"/>
      <c r="I51" s="168"/>
      <c r="J51" s="168"/>
      <c r="K51" s="111"/>
    </row>
    <row r="52" spans="1:36" x14ac:dyDescent="0.2">
      <c r="H52" s="168"/>
      <c r="I52" s="168"/>
      <c r="J52" s="168"/>
      <c r="K52" s="111"/>
    </row>
    <row r="53" spans="1:36" x14ac:dyDescent="0.2">
      <c r="H53" s="168"/>
      <c r="I53" s="168"/>
      <c r="J53" s="168"/>
      <c r="K53" s="111"/>
    </row>
    <row r="54" spans="1:36" x14ac:dyDescent="0.2">
      <c r="H54" s="168"/>
      <c r="I54" s="168"/>
      <c r="J54" s="168"/>
      <c r="K54" s="111"/>
    </row>
    <row r="55" spans="1:36" x14ac:dyDescent="0.2">
      <c r="H55" s="168"/>
      <c r="I55" s="168"/>
      <c r="J55" s="168"/>
      <c r="K55" s="111"/>
    </row>
    <row r="56" spans="1:36" x14ac:dyDescent="0.2">
      <c r="H56" s="168"/>
      <c r="I56" s="168"/>
      <c r="J56" s="168"/>
      <c r="K56" s="111"/>
    </row>
    <row r="57" spans="1:36" ht="6" customHeight="1" x14ac:dyDescent="0.2">
      <c r="H57" s="168"/>
      <c r="I57" s="168"/>
      <c r="J57" s="168"/>
      <c r="K57" s="111"/>
      <c r="L57" s="111"/>
      <c r="M57" s="111"/>
      <c r="N57" s="154"/>
      <c r="Q57" s="111"/>
      <c r="R57" s="111"/>
      <c r="S57" s="111"/>
      <c r="T57" s="111"/>
      <c r="U57" s="111"/>
      <c r="V57" s="111"/>
      <c r="W57" s="111"/>
      <c r="X57" s="111"/>
      <c r="Y57" s="111"/>
      <c r="Z57" s="111"/>
      <c r="AA57" s="111"/>
      <c r="AB57" s="111"/>
      <c r="AC57" s="111"/>
      <c r="AD57" s="111"/>
      <c r="AE57" s="111"/>
      <c r="AF57" s="111"/>
      <c r="AG57" s="111"/>
      <c r="AH57" s="111"/>
      <c r="AI57" s="111"/>
      <c r="AJ57" s="111"/>
    </row>
    <row r="58" spans="1:36" x14ac:dyDescent="0.2">
      <c r="C58" s="1061"/>
      <c r="D58" s="1061"/>
      <c r="E58" s="1061"/>
      <c r="F58" s="1061"/>
      <c r="G58" s="1061"/>
      <c r="H58" s="168"/>
      <c r="I58" s="168"/>
      <c r="J58" s="168"/>
      <c r="K58" s="111"/>
      <c r="L58" s="111"/>
      <c r="M58" s="111"/>
      <c r="N58" s="154"/>
      <c r="Q58" s="111"/>
      <c r="R58" s="111"/>
      <c r="S58" s="111"/>
      <c r="T58" s="111"/>
      <c r="U58" s="111"/>
      <c r="V58" s="111"/>
      <c r="W58" s="111"/>
      <c r="X58" s="111"/>
      <c r="Y58" s="111"/>
      <c r="Z58" s="111"/>
      <c r="AA58" s="111"/>
      <c r="AB58" s="111"/>
      <c r="AC58" s="111"/>
      <c r="AD58" s="111"/>
      <c r="AE58" s="111"/>
      <c r="AF58" s="111"/>
      <c r="AG58" s="111"/>
      <c r="AH58" s="111"/>
      <c r="AI58" s="111"/>
      <c r="AJ58" s="111"/>
    </row>
    <row r="59" spans="1:36" ht="14.25" customHeight="1" x14ac:dyDescent="0.2">
      <c r="A59" s="88"/>
      <c r="C59" s="180"/>
      <c r="D59" s="180"/>
      <c r="E59" s="180"/>
      <c r="F59" s="180"/>
      <c r="G59" s="180"/>
      <c r="H59" s="168"/>
      <c r="I59" s="168"/>
      <c r="J59" s="168"/>
      <c r="K59" s="111"/>
      <c r="L59" s="111"/>
      <c r="M59" s="111"/>
      <c r="N59" s="154"/>
      <c r="Q59" s="111"/>
      <c r="R59" s="111"/>
      <c r="S59" s="111"/>
      <c r="T59" s="111"/>
      <c r="U59" s="111"/>
      <c r="V59" s="111"/>
      <c r="W59" s="111"/>
      <c r="X59" s="111"/>
      <c r="Y59" s="111"/>
      <c r="Z59" s="111"/>
      <c r="AA59" s="111"/>
      <c r="AB59" s="111"/>
      <c r="AC59" s="111"/>
      <c r="AD59" s="111"/>
      <c r="AE59" s="111"/>
      <c r="AF59" s="111"/>
      <c r="AG59" s="111"/>
      <c r="AH59" s="111"/>
      <c r="AI59" s="111"/>
      <c r="AJ59" s="111"/>
    </row>
    <row r="60" spans="1:36" ht="39" customHeight="1" x14ac:dyDescent="0.2">
      <c r="A60" s="1044" t="s">
        <v>4046</v>
      </c>
      <c r="B60" s="1044"/>
      <c r="C60" s="1044"/>
      <c r="D60" s="1044"/>
      <c r="E60" s="1044"/>
      <c r="F60" s="1044"/>
      <c r="G60" s="1044"/>
      <c r="H60" s="1044"/>
      <c r="I60" s="1044"/>
      <c r="J60" s="1044"/>
      <c r="K60" s="1044"/>
      <c r="L60" s="111"/>
      <c r="M60" s="111"/>
      <c r="N60" s="154"/>
      <c r="Q60" s="111"/>
      <c r="R60" s="111"/>
      <c r="S60" s="111"/>
      <c r="T60" s="111"/>
      <c r="U60" s="111"/>
      <c r="V60" s="111"/>
      <c r="W60" s="111"/>
      <c r="X60" s="111"/>
      <c r="Y60" s="111"/>
      <c r="Z60" s="111"/>
      <c r="AA60" s="111"/>
      <c r="AB60" s="111"/>
      <c r="AC60" s="111"/>
      <c r="AD60" s="111"/>
      <c r="AE60" s="111"/>
      <c r="AF60" s="111"/>
      <c r="AG60" s="111"/>
      <c r="AH60" s="111"/>
      <c r="AI60" s="111"/>
      <c r="AJ60" s="111"/>
    </row>
    <row r="61" spans="1:36" ht="8.25" customHeight="1" x14ac:dyDescent="0.2">
      <c r="C61" s="183"/>
      <c r="D61" s="183"/>
      <c r="E61" s="183"/>
      <c r="F61" s="184"/>
      <c r="G61" s="185"/>
      <c r="H61" s="168"/>
      <c r="I61" s="493"/>
      <c r="J61" s="493"/>
      <c r="K61" s="111"/>
      <c r="L61" s="111"/>
      <c r="M61" s="111"/>
      <c r="N61" s="154"/>
      <c r="Q61" s="111"/>
      <c r="R61" s="111"/>
      <c r="S61" s="111"/>
      <c r="T61" s="111"/>
      <c r="U61" s="111"/>
      <c r="V61" s="111"/>
      <c r="W61" s="111"/>
      <c r="X61" s="111"/>
      <c r="Y61" s="111"/>
      <c r="Z61" s="111"/>
      <c r="AA61" s="111"/>
      <c r="AB61" s="111"/>
      <c r="AC61" s="111"/>
      <c r="AD61" s="111"/>
      <c r="AE61" s="111"/>
      <c r="AF61" s="111"/>
      <c r="AG61" s="111"/>
      <c r="AH61" s="111"/>
      <c r="AI61" s="111"/>
      <c r="AJ61" s="111"/>
    </row>
    <row r="62" spans="1:36" ht="15" customHeight="1" x14ac:dyDescent="0.2">
      <c r="A62" s="97" t="s">
        <v>4201</v>
      </c>
      <c r="C62" s="183"/>
      <c r="D62" s="183"/>
      <c r="E62" s="183"/>
      <c r="F62" s="184"/>
      <c r="G62" s="185"/>
      <c r="H62" s="168"/>
      <c r="I62" s="481"/>
      <c r="J62" s="481"/>
      <c r="K62" s="111"/>
      <c r="L62" s="111"/>
      <c r="M62" s="111"/>
      <c r="N62" s="154"/>
      <c r="Q62" s="111"/>
      <c r="R62" s="111"/>
      <c r="S62" s="111"/>
      <c r="T62" s="111"/>
      <c r="U62" s="111"/>
      <c r="V62" s="111"/>
      <c r="W62" s="111"/>
      <c r="X62" s="111"/>
      <c r="Y62" s="111"/>
      <c r="Z62" s="111"/>
      <c r="AA62" s="111"/>
      <c r="AB62" s="111"/>
      <c r="AC62" s="111"/>
      <c r="AD62" s="111"/>
      <c r="AE62" s="111"/>
      <c r="AF62" s="111"/>
      <c r="AG62" s="111"/>
      <c r="AH62" s="111"/>
      <c r="AI62" s="111"/>
      <c r="AJ62" s="111"/>
    </row>
    <row r="63" spans="1:36" x14ac:dyDescent="0.2">
      <c r="A63" s="495" t="s">
        <v>2905</v>
      </c>
      <c r="C63" s="182"/>
      <c r="D63" s="182"/>
      <c r="E63" s="182"/>
      <c r="F63" s="184"/>
      <c r="G63" s="185"/>
      <c r="H63" s="168"/>
      <c r="I63" s="189"/>
      <c r="J63" s="168"/>
      <c r="K63" s="111"/>
      <c r="L63" s="111"/>
      <c r="M63" s="111"/>
      <c r="N63" s="154"/>
      <c r="Q63" s="111"/>
      <c r="R63" s="111"/>
      <c r="S63" s="111"/>
      <c r="T63" s="111"/>
      <c r="U63" s="111"/>
      <c r="V63" s="111"/>
      <c r="W63" s="111"/>
      <c r="X63" s="111"/>
      <c r="Y63" s="111"/>
      <c r="Z63" s="111"/>
      <c r="AA63" s="111"/>
      <c r="AB63" s="111"/>
      <c r="AC63" s="111"/>
      <c r="AD63" s="111"/>
      <c r="AE63" s="111"/>
      <c r="AF63" s="111"/>
      <c r="AG63" s="111"/>
      <c r="AH63" s="111"/>
      <c r="AI63" s="111"/>
      <c r="AJ63" s="111"/>
    </row>
    <row r="64" spans="1:36" x14ac:dyDescent="0.2">
      <c r="C64" s="182"/>
      <c r="D64" s="182"/>
      <c r="E64" s="182"/>
      <c r="F64" s="184"/>
      <c r="G64" s="185"/>
      <c r="H64" s="168"/>
      <c r="I64" s="190"/>
      <c r="J64" s="168"/>
      <c r="K64" s="111"/>
      <c r="L64" s="111"/>
      <c r="M64" s="111"/>
      <c r="N64" s="154"/>
      <c r="Q64" s="111"/>
      <c r="R64" s="111"/>
      <c r="S64" s="111"/>
      <c r="T64" s="111"/>
      <c r="U64" s="111"/>
      <c r="V64" s="111"/>
      <c r="W64" s="111"/>
      <c r="X64" s="111"/>
      <c r="Y64" s="111"/>
      <c r="Z64" s="111"/>
      <c r="AA64" s="111"/>
      <c r="AB64" s="111"/>
      <c r="AC64" s="111"/>
      <c r="AD64" s="111"/>
      <c r="AE64" s="111"/>
      <c r="AF64" s="111"/>
      <c r="AG64" s="111"/>
      <c r="AH64" s="111"/>
      <c r="AI64" s="111"/>
      <c r="AJ64" s="111"/>
    </row>
    <row r="65" spans="3:36" x14ac:dyDescent="0.2">
      <c r="C65" s="182"/>
      <c r="D65" s="182"/>
      <c r="E65" s="182"/>
      <c r="F65" s="186"/>
      <c r="G65" s="184"/>
      <c r="H65" s="168"/>
      <c r="I65" s="190"/>
      <c r="J65" s="168"/>
      <c r="K65" s="111"/>
      <c r="L65" s="111"/>
      <c r="M65" s="111"/>
      <c r="N65" s="154"/>
      <c r="Q65" s="111"/>
      <c r="R65" s="111"/>
      <c r="S65" s="111"/>
      <c r="T65" s="111"/>
      <c r="U65" s="111"/>
      <c r="V65" s="111"/>
      <c r="W65" s="111"/>
      <c r="X65" s="111"/>
      <c r="Y65" s="111"/>
      <c r="Z65" s="111"/>
      <c r="AA65" s="111"/>
      <c r="AB65" s="111"/>
      <c r="AC65" s="111"/>
      <c r="AD65" s="111"/>
      <c r="AE65" s="111"/>
      <c r="AF65" s="111"/>
      <c r="AG65" s="111"/>
      <c r="AH65" s="111"/>
      <c r="AI65" s="111"/>
      <c r="AJ65" s="111"/>
    </row>
    <row r="66" spans="3:36" x14ac:dyDescent="0.2">
      <c r="C66" s="128"/>
      <c r="D66" s="128"/>
      <c r="E66" s="128"/>
      <c r="H66" s="168"/>
      <c r="I66" s="168"/>
      <c r="J66" s="168"/>
      <c r="K66" s="111"/>
      <c r="L66" s="111"/>
      <c r="M66" s="111"/>
      <c r="N66" s="154"/>
      <c r="Q66" s="111"/>
      <c r="R66" s="111"/>
      <c r="S66" s="111"/>
      <c r="T66" s="111"/>
      <c r="U66" s="111"/>
      <c r="V66" s="111"/>
      <c r="W66" s="111"/>
      <c r="X66" s="111"/>
      <c r="Y66" s="111"/>
      <c r="Z66" s="111"/>
      <c r="AA66" s="111"/>
      <c r="AB66" s="111"/>
      <c r="AC66" s="111"/>
      <c r="AD66" s="111"/>
      <c r="AE66" s="111"/>
      <c r="AF66" s="111"/>
      <c r="AG66" s="111"/>
      <c r="AH66" s="111"/>
      <c r="AI66" s="111"/>
      <c r="AJ66" s="111"/>
    </row>
    <row r="67" spans="3:36" ht="9.9499999999999993" customHeight="1" x14ac:dyDescent="0.2">
      <c r="C67" s="146"/>
      <c r="D67" s="146"/>
      <c r="E67" s="146"/>
      <c r="F67" s="187"/>
      <c r="G67" s="187"/>
      <c r="L67" s="111"/>
      <c r="M67" s="111"/>
      <c r="N67" s="154"/>
      <c r="Q67" s="111"/>
      <c r="R67" s="111"/>
      <c r="S67" s="111"/>
      <c r="T67" s="111"/>
      <c r="U67" s="111"/>
      <c r="V67" s="111"/>
      <c r="W67" s="111"/>
      <c r="X67" s="111"/>
      <c r="Y67" s="111"/>
      <c r="Z67" s="111"/>
      <c r="AA67" s="111"/>
      <c r="AB67" s="111"/>
      <c r="AC67" s="111"/>
      <c r="AD67" s="111"/>
      <c r="AE67" s="111"/>
      <c r="AF67" s="111"/>
      <c r="AG67" s="111"/>
      <c r="AH67" s="111"/>
      <c r="AI67" s="111"/>
      <c r="AJ67" s="111"/>
    </row>
    <row r="68" spans="3:36" x14ac:dyDescent="0.2">
      <c r="C68" s="109"/>
      <c r="D68" s="109"/>
      <c r="E68" s="109"/>
      <c r="F68" s="188"/>
      <c r="G68" s="188"/>
      <c r="L68" s="111"/>
      <c r="M68" s="111"/>
      <c r="N68" s="154"/>
      <c r="Q68" s="111"/>
      <c r="R68" s="111"/>
      <c r="S68" s="111"/>
      <c r="T68" s="111"/>
      <c r="U68" s="111"/>
      <c r="V68" s="111"/>
      <c r="W68" s="111"/>
      <c r="X68" s="111"/>
      <c r="Y68" s="111"/>
      <c r="Z68" s="111"/>
      <c r="AA68" s="111"/>
      <c r="AB68" s="111"/>
      <c r="AC68" s="111"/>
      <c r="AD68" s="111"/>
      <c r="AE68" s="111"/>
      <c r="AF68" s="111"/>
      <c r="AG68" s="111"/>
      <c r="AH68" s="111"/>
      <c r="AI68" s="111"/>
      <c r="AJ68" s="111"/>
    </row>
    <row r="69" spans="3:36" x14ac:dyDescent="0.2">
      <c r="C69" s="109"/>
      <c r="D69" s="109"/>
      <c r="E69" s="109"/>
      <c r="F69" s="109"/>
      <c r="G69" s="109"/>
      <c r="L69" s="111"/>
      <c r="M69" s="111"/>
      <c r="N69" s="154"/>
      <c r="Q69" s="111"/>
      <c r="R69" s="111"/>
      <c r="S69" s="111"/>
      <c r="T69" s="111"/>
      <c r="U69" s="111"/>
      <c r="V69" s="111"/>
      <c r="W69" s="111"/>
      <c r="X69" s="111"/>
      <c r="Y69" s="111"/>
      <c r="Z69" s="111"/>
      <c r="AA69" s="111"/>
      <c r="AB69" s="111"/>
      <c r="AC69" s="111"/>
      <c r="AD69" s="111"/>
      <c r="AE69" s="111"/>
      <c r="AF69" s="111"/>
      <c r="AG69" s="111"/>
      <c r="AH69" s="111"/>
      <c r="AI69" s="111"/>
      <c r="AJ69" s="111"/>
    </row>
    <row r="70" spans="3:36" x14ac:dyDescent="0.2">
      <c r="C70" s="109"/>
      <c r="D70" s="109"/>
      <c r="E70" s="109"/>
      <c r="F70" s="109"/>
      <c r="G70" s="109"/>
      <c r="L70" s="111"/>
      <c r="M70" s="111"/>
      <c r="N70" s="154"/>
      <c r="Q70" s="111"/>
      <c r="R70" s="111"/>
      <c r="S70" s="111"/>
      <c r="T70" s="111"/>
      <c r="U70" s="111"/>
      <c r="V70" s="111"/>
      <c r="W70" s="111"/>
      <c r="X70" s="111"/>
      <c r="Y70" s="111"/>
      <c r="Z70" s="111"/>
      <c r="AA70" s="111"/>
      <c r="AB70" s="111"/>
      <c r="AC70" s="111"/>
      <c r="AD70" s="111"/>
      <c r="AE70" s="111"/>
      <c r="AF70" s="111"/>
      <c r="AG70" s="111"/>
      <c r="AH70" s="111"/>
      <c r="AI70" s="111"/>
      <c r="AJ70" s="111"/>
    </row>
    <row r="71" spans="3:36" x14ac:dyDescent="0.2">
      <c r="C71" s="109"/>
      <c r="D71" s="109"/>
      <c r="E71" s="109"/>
      <c r="F71" s="109"/>
      <c r="G71" s="109"/>
      <c r="L71" s="111"/>
      <c r="M71" s="111"/>
      <c r="N71" s="154"/>
      <c r="Q71" s="111"/>
      <c r="R71" s="111"/>
      <c r="S71" s="111"/>
      <c r="T71" s="111"/>
      <c r="U71" s="111"/>
      <c r="V71" s="111"/>
      <c r="W71" s="111"/>
      <c r="X71" s="111"/>
      <c r="Y71" s="111"/>
      <c r="Z71" s="111"/>
      <c r="AA71" s="111"/>
      <c r="AB71" s="111"/>
      <c r="AC71" s="111"/>
      <c r="AD71" s="111"/>
      <c r="AE71" s="111"/>
      <c r="AF71" s="111"/>
      <c r="AG71" s="111"/>
      <c r="AH71" s="111"/>
      <c r="AI71" s="111"/>
      <c r="AJ71" s="111"/>
    </row>
    <row r="72" spans="3:36" x14ac:dyDescent="0.2">
      <c r="C72" s="109"/>
      <c r="D72" s="109"/>
      <c r="E72" s="109"/>
      <c r="F72" s="109"/>
      <c r="G72" s="109"/>
      <c r="L72" s="111"/>
      <c r="M72" s="111"/>
      <c r="N72" s="154"/>
      <c r="Q72" s="111"/>
      <c r="R72" s="111"/>
      <c r="S72" s="111"/>
      <c r="T72" s="111"/>
      <c r="U72" s="111"/>
      <c r="V72" s="111"/>
      <c r="W72" s="111"/>
      <c r="X72" s="111"/>
      <c r="Y72" s="111"/>
      <c r="Z72" s="111"/>
      <c r="AA72" s="111"/>
      <c r="AB72" s="111"/>
      <c r="AC72" s="111"/>
      <c r="AD72" s="111"/>
      <c r="AE72" s="111"/>
      <c r="AF72" s="111"/>
      <c r="AG72" s="111"/>
      <c r="AH72" s="111"/>
      <c r="AI72" s="111"/>
      <c r="AJ72" s="111"/>
    </row>
    <row r="73" spans="3:36" x14ac:dyDescent="0.2">
      <c r="C73" s="109"/>
      <c r="D73" s="109"/>
      <c r="E73" s="109"/>
      <c r="F73" s="109"/>
      <c r="G73" s="109"/>
      <c r="L73" s="111"/>
      <c r="M73" s="111"/>
      <c r="N73" s="154"/>
      <c r="Q73" s="111"/>
      <c r="R73" s="111"/>
      <c r="S73" s="111"/>
      <c r="T73" s="111"/>
      <c r="U73" s="111"/>
      <c r="V73" s="111"/>
      <c r="W73" s="111"/>
      <c r="X73" s="111"/>
      <c r="Y73" s="111"/>
      <c r="Z73" s="111"/>
      <c r="AA73" s="111"/>
      <c r="AB73" s="111"/>
      <c r="AC73" s="111"/>
      <c r="AD73" s="111"/>
      <c r="AE73" s="111"/>
      <c r="AF73" s="111"/>
      <c r="AG73" s="111"/>
      <c r="AH73" s="111"/>
      <c r="AI73" s="111"/>
      <c r="AJ73" s="111"/>
    </row>
    <row r="75" spans="3:36" x14ac:dyDescent="0.2">
      <c r="H75" s="111"/>
      <c r="I75" s="111"/>
      <c r="J75" s="111"/>
      <c r="K75" s="111"/>
    </row>
    <row r="82" spans="12:36" x14ac:dyDescent="0.2">
      <c r="L82" s="111"/>
      <c r="M82" s="111"/>
      <c r="N82" s="154"/>
      <c r="Q82" s="111"/>
      <c r="R82" s="111"/>
      <c r="S82" s="111"/>
      <c r="T82" s="111"/>
      <c r="U82" s="111"/>
      <c r="V82" s="111"/>
      <c r="W82" s="111"/>
      <c r="X82" s="111"/>
      <c r="Y82" s="111"/>
      <c r="Z82" s="111"/>
      <c r="AA82" s="111"/>
      <c r="AB82" s="111"/>
      <c r="AC82" s="111"/>
      <c r="AD82" s="111"/>
      <c r="AE82" s="111"/>
      <c r="AF82" s="111"/>
      <c r="AG82" s="111"/>
      <c r="AH82" s="111"/>
      <c r="AI82" s="111"/>
      <c r="AJ82" s="111"/>
    </row>
  </sheetData>
  <mergeCells count="14">
    <mergeCell ref="L9:M9"/>
    <mergeCell ref="F11:G11"/>
    <mergeCell ref="H11:I11"/>
    <mergeCell ref="A60:K60"/>
    <mergeCell ref="B11:C12"/>
    <mergeCell ref="B16:C16"/>
    <mergeCell ref="C58:G58"/>
    <mergeCell ref="B7:I7"/>
    <mergeCell ref="B8:I8"/>
    <mergeCell ref="B9:I9"/>
    <mergeCell ref="D11:E11"/>
    <mergeCell ref="B15:C15"/>
    <mergeCell ref="B13:C13"/>
    <mergeCell ref="B14:C14"/>
  </mergeCells>
  <hyperlinks>
    <hyperlink ref="K8" location="INDICE!B30" display="INDICE"/>
  </hyperlinks>
  <printOptions horizontalCentered="1"/>
  <pageMargins left="0" right="0" top="1.1811023622047245" bottom="0" header="0" footer="0.19685039370078741"/>
  <pageSetup paperSize="9" scale="95" firstPageNumber="49" orientation="landscape" useFirstPageNumber="1" r:id="rId1"/>
  <headerFooter scaleWithDoc="0">
    <oddHeader>&amp;C&amp;G</oddHeader>
    <oddFooter>&amp;C&amp;P</oddFooter>
  </headerFooter>
  <drawing r:id="rId2"/>
  <legacyDrawingHF r:id="rId3"/>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AB72"/>
  <sheetViews>
    <sheetView showGridLines="0" zoomScaleNormal="100" workbookViewId="0"/>
  </sheetViews>
  <sheetFormatPr baseColWidth="10" defaultRowHeight="12.75" x14ac:dyDescent="0.2"/>
  <cols>
    <col min="1" max="1" width="8.42578125" style="30" customWidth="1"/>
    <col min="2" max="2" width="26" style="30" customWidth="1"/>
    <col min="3" max="5" width="12.42578125" style="30" customWidth="1"/>
    <col min="6" max="8" width="12.42578125" style="192" customWidth="1"/>
    <col min="9" max="28" width="11.42578125" style="192"/>
    <col min="29" max="251" width="11.42578125" style="30"/>
    <col min="252" max="252" width="38.85546875" style="30" customWidth="1"/>
    <col min="253" max="253" width="25.140625" style="30" customWidth="1"/>
    <col min="254" max="254" width="13.7109375" style="30" customWidth="1"/>
    <col min="255" max="255" width="10.140625" style="30" customWidth="1"/>
    <col min="256" max="256" width="11.5703125" style="30" customWidth="1"/>
    <col min="257" max="507" width="11.42578125" style="30"/>
    <col min="508" max="508" width="38.85546875" style="30" customWidth="1"/>
    <col min="509" max="509" width="25.140625" style="30" customWidth="1"/>
    <col min="510" max="510" width="13.7109375" style="30" customWidth="1"/>
    <col min="511" max="511" width="10.140625" style="30" customWidth="1"/>
    <col min="512" max="512" width="11.5703125" style="30" customWidth="1"/>
    <col min="513" max="763" width="11.42578125" style="30"/>
    <col min="764" max="764" width="38.85546875" style="30" customWidth="1"/>
    <col min="765" max="765" width="25.140625" style="30" customWidth="1"/>
    <col min="766" max="766" width="13.7109375" style="30" customWidth="1"/>
    <col min="767" max="767" width="10.140625" style="30" customWidth="1"/>
    <col min="768" max="768" width="11.5703125" style="30" customWidth="1"/>
    <col min="769" max="1019" width="11.42578125" style="30"/>
    <col min="1020" max="1020" width="38.85546875" style="30" customWidth="1"/>
    <col min="1021" max="1021" width="25.140625" style="30" customWidth="1"/>
    <col min="1022" max="1022" width="13.7109375" style="30" customWidth="1"/>
    <col min="1023" max="1023" width="10.140625" style="30" customWidth="1"/>
    <col min="1024" max="1024" width="11.5703125" style="30" customWidth="1"/>
    <col min="1025" max="1275" width="11.42578125" style="30"/>
    <col min="1276" max="1276" width="38.85546875" style="30" customWidth="1"/>
    <col min="1277" max="1277" width="25.140625" style="30" customWidth="1"/>
    <col min="1278" max="1278" width="13.7109375" style="30" customWidth="1"/>
    <col min="1279" max="1279" width="10.140625" style="30" customWidth="1"/>
    <col min="1280" max="1280" width="11.5703125" style="30" customWidth="1"/>
    <col min="1281" max="1531" width="11.42578125" style="30"/>
    <col min="1532" max="1532" width="38.85546875" style="30" customWidth="1"/>
    <col min="1533" max="1533" width="25.140625" style="30" customWidth="1"/>
    <col min="1534" max="1534" width="13.7109375" style="30" customWidth="1"/>
    <col min="1535" max="1535" width="10.140625" style="30" customWidth="1"/>
    <col min="1536" max="1536" width="11.5703125" style="30" customWidth="1"/>
    <col min="1537" max="1787" width="11.42578125" style="30"/>
    <col min="1788" max="1788" width="38.85546875" style="30" customWidth="1"/>
    <col min="1789" max="1789" width="25.140625" style="30" customWidth="1"/>
    <col min="1790" max="1790" width="13.7109375" style="30" customWidth="1"/>
    <col min="1791" max="1791" width="10.140625" style="30" customWidth="1"/>
    <col min="1792" max="1792" width="11.5703125" style="30" customWidth="1"/>
    <col min="1793" max="2043" width="11.42578125" style="30"/>
    <col min="2044" max="2044" width="38.85546875" style="30" customWidth="1"/>
    <col min="2045" max="2045" width="25.140625" style="30" customWidth="1"/>
    <col min="2046" max="2046" width="13.7109375" style="30" customWidth="1"/>
    <col min="2047" max="2047" width="10.140625" style="30" customWidth="1"/>
    <col min="2048" max="2048" width="11.5703125" style="30" customWidth="1"/>
    <col min="2049" max="2299" width="11.42578125" style="30"/>
    <col min="2300" max="2300" width="38.85546875" style="30" customWidth="1"/>
    <col min="2301" max="2301" width="25.140625" style="30" customWidth="1"/>
    <col min="2302" max="2302" width="13.7109375" style="30" customWidth="1"/>
    <col min="2303" max="2303" width="10.140625" style="30" customWidth="1"/>
    <col min="2304" max="2304" width="11.5703125" style="30" customWidth="1"/>
    <col min="2305" max="2555" width="11.42578125" style="30"/>
    <col min="2556" max="2556" width="38.85546875" style="30" customWidth="1"/>
    <col min="2557" max="2557" width="25.140625" style="30" customWidth="1"/>
    <col min="2558" max="2558" width="13.7109375" style="30" customWidth="1"/>
    <col min="2559" max="2559" width="10.140625" style="30" customWidth="1"/>
    <col min="2560" max="2560" width="11.5703125" style="30" customWidth="1"/>
    <col min="2561" max="2811" width="11.42578125" style="30"/>
    <col min="2812" max="2812" width="38.85546875" style="30" customWidth="1"/>
    <col min="2813" max="2813" width="25.140625" style="30" customWidth="1"/>
    <col min="2814" max="2814" width="13.7109375" style="30" customWidth="1"/>
    <col min="2815" max="2815" width="10.140625" style="30" customWidth="1"/>
    <col min="2816" max="2816" width="11.5703125" style="30" customWidth="1"/>
    <col min="2817" max="3067" width="11.42578125" style="30"/>
    <col min="3068" max="3068" width="38.85546875" style="30" customWidth="1"/>
    <col min="3069" max="3069" width="25.140625" style="30" customWidth="1"/>
    <col min="3070" max="3070" width="13.7109375" style="30" customWidth="1"/>
    <col min="3071" max="3071" width="10.140625" style="30" customWidth="1"/>
    <col min="3072" max="3072" width="11.5703125" style="30" customWidth="1"/>
    <col min="3073" max="3323" width="11.42578125" style="30"/>
    <col min="3324" max="3324" width="38.85546875" style="30" customWidth="1"/>
    <col min="3325" max="3325" width="25.140625" style="30" customWidth="1"/>
    <col min="3326" max="3326" width="13.7109375" style="30" customWidth="1"/>
    <col min="3327" max="3327" width="10.140625" style="30" customWidth="1"/>
    <col min="3328" max="3328" width="11.5703125" style="30" customWidth="1"/>
    <col min="3329" max="3579" width="11.42578125" style="30"/>
    <col min="3580" max="3580" width="38.85546875" style="30" customWidth="1"/>
    <col min="3581" max="3581" width="25.140625" style="30" customWidth="1"/>
    <col min="3582" max="3582" width="13.7109375" style="30" customWidth="1"/>
    <col min="3583" max="3583" width="10.140625" style="30" customWidth="1"/>
    <col min="3584" max="3584" width="11.5703125" style="30" customWidth="1"/>
    <col min="3585" max="3835" width="11.42578125" style="30"/>
    <col min="3836" max="3836" width="38.85546875" style="30" customWidth="1"/>
    <col min="3837" max="3837" width="25.140625" style="30" customWidth="1"/>
    <col min="3838" max="3838" width="13.7109375" style="30" customWidth="1"/>
    <col min="3839" max="3839" width="10.140625" style="30" customWidth="1"/>
    <col min="3840" max="3840" width="11.5703125" style="30" customWidth="1"/>
    <col min="3841" max="4091" width="11.42578125" style="30"/>
    <col min="4092" max="4092" width="38.85546875" style="30" customWidth="1"/>
    <col min="4093" max="4093" width="25.140625" style="30" customWidth="1"/>
    <col min="4094" max="4094" width="13.7109375" style="30" customWidth="1"/>
    <col min="4095" max="4095" width="10.140625" style="30" customWidth="1"/>
    <col min="4096" max="4096" width="11.5703125" style="30" customWidth="1"/>
    <col min="4097" max="4347" width="11.42578125" style="30"/>
    <col min="4348" max="4348" width="38.85546875" style="30" customWidth="1"/>
    <col min="4349" max="4349" width="25.140625" style="30" customWidth="1"/>
    <col min="4350" max="4350" width="13.7109375" style="30" customWidth="1"/>
    <col min="4351" max="4351" width="10.140625" style="30" customWidth="1"/>
    <col min="4352" max="4352" width="11.5703125" style="30" customWidth="1"/>
    <col min="4353" max="4603" width="11.42578125" style="30"/>
    <col min="4604" max="4604" width="38.85546875" style="30" customWidth="1"/>
    <col min="4605" max="4605" width="25.140625" style="30" customWidth="1"/>
    <col min="4606" max="4606" width="13.7109375" style="30" customWidth="1"/>
    <col min="4607" max="4607" width="10.140625" style="30" customWidth="1"/>
    <col min="4608" max="4608" width="11.5703125" style="30" customWidth="1"/>
    <col min="4609" max="4859" width="11.42578125" style="30"/>
    <col min="4860" max="4860" width="38.85546875" style="30" customWidth="1"/>
    <col min="4861" max="4861" width="25.140625" style="30" customWidth="1"/>
    <col min="4862" max="4862" width="13.7109375" style="30" customWidth="1"/>
    <col min="4863" max="4863" width="10.140625" style="30" customWidth="1"/>
    <col min="4864" max="4864" width="11.5703125" style="30" customWidth="1"/>
    <col min="4865" max="5115" width="11.42578125" style="30"/>
    <col min="5116" max="5116" width="38.85546875" style="30" customWidth="1"/>
    <col min="5117" max="5117" width="25.140625" style="30" customWidth="1"/>
    <col min="5118" max="5118" width="13.7109375" style="30" customWidth="1"/>
    <col min="5119" max="5119" width="10.140625" style="30" customWidth="1"/>
    <col min="5120" max="5120" width="11.5703125" style="30" customWidth="1"/>
    <col min="5121" max="5371" width="11.42578125" style="30"/>
    <col min="5372" max="5372" width="38.85546875" style="30" customWidth="1"/>
    <col min="5373" max="5373" width="25.140625" style="30" customWidth="1"/>
    <col min="5374" max="5374" width="13.7109375" style="30" customWidth="1"/>
    <col min="5375" max="5375" width="10.140625" style="30" customWidth="1"/>
    <col min="5376" max="5376" width="11.5703125" style="30" customWidth="1"/>
    <col min="5377" max="5627" width="11.42578125" style="30"/>
    <col min="5628" max="5628" width="38.85546875" style="30" customWidth="1"/>
    <col min="5629" max="5629" width="25.140625" style="30" customWidth="1"/>
    <col min="5630" max="5630" width="13.7109375" style="30" customWidth="1"/>
    <col min="5631" max="5631" width="10.140625" style="30" customWidth="1"/>
    <col min="5632" max="5632" width="11.5703125" style="30" customWidth="1"/>
    <col min="5633" max="5883" width="11.42578125" style="30"/>
    <col min="5884" max="5884" width="38.85546875" style="30" customWidth="1"/>
    <col min="5885" max="5885" width="25.140625" style="30" customWidth="1"/>
    <col min="5886" max="5886" width="13.7109375" style="30" customWidth="1"/>
    <col min="5887" max="5887" width="10.140625" style="30" customWidth="1"/>
    <col min="5888" max="5888" width="11.5703125" style="30" customWidth="1"/>
    <col min="5889" max="6139" width="11.42578125" style="30"/>
    <col min="6140" max="6140" width="38.85546875" style="30" customWidth="1"/>
    <col min="6141" max="6141" width="25.140625" style="30" customWidth="1"/>
    <col min="6142" max="6142" width="13.7109375" style="30" customWidth="1"/>
    <col min="6143" max="6143" width="10.140625" style="30" customWidth="1"/>
    <col min="6144" max="6144" width="11.5703125" style="30" customWidth="1"/>
    <col min="6145" max="6395" width="11.42578125" style="30"/>
    <col min="6396" max="6396" width="38.85546875" style="30" customWidth="1"/>
    <col min="6397" max="6397" width="25.140625" style="30" customWidth="1"/>
    <col min="6398" max="6398" width="13.7109375" style="30" customWidth="1"/>
    <col min="6399" max="6399" width="10.140625" style="30" customWidth="1"/>
    <col min="6400" max="6400" width="11.5703125" style="30" customWidth="1"/>
    <col min="6401" max="6651" width="11.42578125" style="30"/>
    <col min="6652" max="6652" width="38.85546875" style="30" customWidth="1"/>
    <col min="6653" max="6653" width="25.140625" style="30" customWidth="1"/>
    <col min="6654" max="6654" width="13.7109375" style="30" customWidth="1"/>
    <col min="6655" max="6655" width="10.140625" style="30" customWidth="1"/>
    <col min="6656" max="6656" width="11.5703125" style="30" customWidth="1"/>
    <col min="6657" max="6907" width="11.42578125" style="30"/>
    <col min="6908" max="6908" width="38.85546875" style="30" customWidth="1"/>
    <col min="6909" max="6909" width="25.140625" style="30" customWidth="1"/>
    <col min="6910" max="6910" width="13.7109375" style="30" customWidth="1"/>
    <col min="6911" max="6911" width="10.140625" style="30" customWidth="1"/>
    <col min="6912" max="6912" width="11.5703125" style="30" customWidth="1"/>
    <col min="6913" max="7163" width="11.42578125" style="30"/>
    <col min="7164" max="7164" width="38.85546875" style="30" customWidth="1"/>
    <col min="7165" max="7165" width="25.140625" style="30" customWidth="1"/>
    <col min="7166" max="7166" width="13.7109375" style="30" customWidth="1"/>
    <col min="7167" max="7167" width="10.140625" style="30" customWidth="1"/>
    <col min="7168" max="7168" width="11.5703125" style="30" customWidth="1"/>
    <col min="7169" max="7419" width="11.42578125" style="30"/>
    <col min="7420" max="7420" width="38.85546875" style="30" customWidth="1"/>
    <col min="7421" max="7421" width="25.140625" style="30" customWidth="1"/>
    <col min="7422" max="7422" width="13.7109375" style="30" customWidth="1"/>
    <col min="7423" max="7423" width="10.140625" style="30" customWidth="1"/>
    <col min="7424" max="7424" width="11.5703125" style="30" customWidth="1"/>
    <col min="7425" max="7675" width="11.42578125" style="30"/>
    <col min="7676" max="7676" width="38.85546875" style="30" customWidth="1"/>
    <col min="7677" max="7677" width="25.140625" style="30" customWidth="1"/>
    <col min="7678" max="7678" width="13.7109375" style="30" customWidth="1"/>
    <col min="7679" max="7679" width="10.140625" style="30" customWidth="1"/>
    <col min="7680" max="7680" width="11.5703125" style="30" customWidth="1"/>
    <col min="7681" max="7931" width="11.42578125" style="30"/>
    <col min="7932" max="7932" width="38.85546875" style="30" customWidth="1"/>
    <col min="7933" max="7933" width="25.140625" style="30" customWidth="1"/>
    <col min="7934" max="7934" width="13.7109375" style="30" customWidth="1"/>
    <col min="7935" max="7935" width="10.140625" style="30" customWidth="1"/>
    <col min="7936" max="7936" width="11.5703125" style="30" customWidth="1"/>
    <col min="7937" max="8187" width="11.42578125" style="30"/>
    <col min="8188" max="8188" width="38.85546875" style="30" customWidth="1"/>
    <col min="8189" max="8189" width="25.140625" style="30" customWidth="1"/>
    <col min="8190" max="8190" width="13.7109375" style="30" customWidth="1"/>
    <col min="8191" max="8191" width="10.140625" style="30" customWidth="1"/>
    <col min="8192" max="8192" width="11.5703125" style="30" customWidth="1"/>
    <col min="8193" max="8443" width="11.42578125" style="30"/>
    <col min="8444" max="8444" width="38.85546875" style="30" customWidth="1"/>
    <col min="8445" max="8445" width="25.140625" style="30" customWidth="1"/>
    <col min="8446" max="8446" width="13.7109375" style="30" customWidth="1"/>
    <col min="8447" max="8447" width="10.140625" style="30" customWidth="1"/>
    <col min="8448" max="8448" width="11.5703125" style="30" customWidth="1"/>
    <col min="8449" max="8699" width="11.42578125" style="30"/>
    <col min="8700" max="8700" width="38.85546875" style="30" customWidth="1"/>
    <col min="8701" max="8701" width="25.140625" style="30" customWidth="1"/>
    <col min="8702" max="8702" width="13.7109375" style="30" customWidth="1"/>
    <col min="8703" max="8703" width="10.140625" style="30" customWidth="1"/>
    <col min="8704" max="8704" width="11.5703125" style="30" customWidth="1"/>
    <col min="8705" max="8955" width="11.42578125" style="30"/>
    <col min="8956" max="8956" width="38.85546875" style="30" customWidth="1"/>
    <col min="8957" max="8957" width="25.140625" style="30" customWidth="1"/>
    <col min="8958" max="8958" width="13.7109375" style="30" customWidth="1"/>
    <col min="8959" max="8959" width="10.140625" style="30" customWidth="1"/>
    <col min="8960" max="8960" width="11.5703125" style="30" customWidth="1"/>
    <col min="8961" max="9211" width="11.42578125" style="30"/>
    <col min="9212" max="9212" width="38.85546875" style="30" customWidth="1"/>
    <col min="9213" max="9213" width="25.140625" style="30" customWidth="1"/>
    <col min="9214" max="9214" width="13.7109375" style="30" customWidth="1"/>
    <col min="9215" max="9215" width="10.140625" style="30" customWidth="1"/>
    <col min="9216" max="9216" width="11.5703125" style="30" customWidth="1"/>
    <col min="9217" max="9467" width="11.42578125" style="30"/>
    <col min="9468" max="9468" width="38.85546875" style="30" customWidth="1"/>
    <col min="9469" max="9469" width="25.140625" style="30" customWidth="1"/>
    <col min="9470" max="9470" width="13.7109375" style="30" customWidth="1"/>
    <col min="9471" max="9471" width="10.140625" style="30" customWidth="1"/>
    <col min="9472" max="9472" width="11.5703125" style="30" customWidth="1"/>
    <col min="9473" max="9723" width="11.42578125" style="30"/>
    <col min="9724" max="9724" width="38.85546875" style="30" customWidth="1"/>
    <col min="9725" max="9725" width="25.140625" style="30" customWidth="1"/>
    <col min="9726" max="9726" width="13.7109375" style="30" customWidth="1"/>
    <col min="9727" max="9727" width="10.140625" style="30" customWidth="1"/>
    <col min="9728" max="9728" width="11.5703125" style="30" customWidth="1"/>
    <col min="9729" max="9979" width="11.42578125" style="30"/>
    <col min="9980" max="9980" width="38.85546875" style="30" customWidth="1"/>
    <col min="9981" max="9981" width="25.140625" style="30" customWidth="1"/>
    <col min="9982" max="9982" width="13.7109375" style="30" customWidth="1"/>
    <col min="9983" max="9983" width="10.140625" style="30" customWidth="1"/>
    <col min="9984" max="9984" width="11.5703125" style="30" customWidth="1"/>
    <col min="9985" max="10235" width="11.42578125" style="30"/>
    <col min="10236" max="10236" width="38.85546875" style="30" customWidth="1"/>
    <col min="10237" max="10237" width="25.140625" style="30" customWidth="1"/>
    <col min="10238" max="10238" width="13.7109375" style="30" customWidth="1"/>
    <col min="10239" max="10239" width="10.140625" style="30" customWidth="1"/>
    <col min="10240" max="10240" width="11.5703125" style="30" customWidth="1"/>
    <col min="10241" max="10491" width="11.42578125" style="30"/>
    <col min="10492" max="10492" width="38.85546875" style="30" customWidth="1"/>
    <col min="10493" max="10493" width="25.140625" style="30" customWidth="1"/>
    <col min="10494" max="10494" width="13.7109375" style="30" customWidth="1"/>
    <col min="10495" max="10495" width="10.140625" style="30" customWidth="1"/>
    <col min="10496" max="10496" width="11.5703125" style="30" customWidth="1"/>
    <col min="10497" max="10747" width="11.42578125" style="30"/>
    <col min="10748" max="10748" width="38.85546875" style="30" customWidth="1"/>
    <col min="10749" max="10749" width="25.140625" style="30" customWidth="1"/>
    <col min="10750" max="10750" width="13.7109375" style="30" customWidth="1"/>
    <col min="10751" max="10751" width="10.140625" style="30" customWidth="1"/>
    <col min="10752" max="10752" width="11.5703125" style="30" customWidth="1"/>
    <col min="10753" max="11003" width="11.42578125" style="30"/>
    <col min="11004" max="11004" width="38.85546875" style="30" customWidth="1"/>
    <col min="11005" max="11005" width="25.140625" style="30" customWidth="1"/>
    <col min="11006" max="11006" width="13.7109375" style="30" customWidth="1"/>
    <col min="11007" max="11007" width="10.140625" style="30" customWidth="1"/>
    <col min="11008" max="11008" width="11.5703125" style="30" customWidth="1"/>
    <col min="11009" max="11259" width="11.42578125" style="30"/>
    <col min="11260" max="11260" width="38.85546875" style="30" customWidth="1"/>
    <col min="11261" max="11261" width="25.140625" style="30" customWidth="1"/>
    <col min="11262" max="11262" width="13.7109375" style="30" customWidth="1"/>
    <col min="11263" max="11263" width="10.140625" style="30" customWidth="1"/>
    <col min="11264" max="11264" width="11.5703125" style="30" customWidth="1"/>
    <col min="11265" max="11515" width="11.42578125" style="30"/>
    <col min="11516" max="11516" width="38.85546875" style="30" customWidth="1"/>
    <col min="11517" max="11517" width="25.140625" style="30" customWidth="1"/>
    <col min="11518" max="11518" width="13.7109375" style="30" customWidth="1"/>
    <col min="11519" max="11519" width="10.140625" style="30" customWidth="1"/>
    <col min="11520" max="11520" width="11.5703125" style="30" customWidth="1"/>
    <col min="11521" max="11771" width="11.42578125" style="30"/>
    <col min="11772" max="11772" width="38.85546875" style="30" customWidth="1"/>
    <col min="11773" max="11773" width="25.140625" style="30" customWidth="1"/>
    <col min="11774" max="11774" width="13.7109375" style="30" customWidth="1"/>
    <col min="11775" max="11775" width="10.140625" style="30" customWidth="1"/>
    <col min="11776" max="11776" width="11.5703125" style="30" customWidth="1"/>
    <col min="11777" max="12027" width="11.42578125" style="30"/>
    <col min="12028" max="12028" width="38.85546875" style="30" customWidth="1"/>
    <col min="12029" max="12029" width="25.140625" style="30" customWidth="1"/>
    <col min="12030" max="12030" width="13.7109375" style="30" customWidth="1"/>
    <col min="12031" max="12031" width="10.140625" style="30" customWidth="1"/>
    <col min="12032" max="12032" width="11.5703125" style="30" customWidth="1"/>
    <col min="12033" max="12283" width="11.42578125" style="30"/>
    <col min="12284" max="12284" width="38.85546875" style="30" customWidth="1"/>
    <col min="12285" max="12285" width="25.140625" style="30" customWidth="1"/>
    <col min="12286" max="12286" width="13.7109375" style="30" customWidth="1"/>
    <col min="12287" max="12287" width="10.140625" style="30" customWidth="1"/>
    <col min="12288" max="12288" width="11.5703125" style="30" customWidth="1"/>
    <col min="12289" max="12539" width="11.42578125" style="30"/>
    <col min="12540" max="12540" width="38.85546875" style="30" customWidth="1"/>
    <col min="12541" max="12541" width="25.140625" style="30" customWidth="1"/>
    <col min="12542" max="12542" width="13.7109375" style="30" customWidth="1"/>
    <col min="12543" max="12543" width="10.140625" style="30" customWidth="1"/>
    <col min="12544" max="12544" width="11.5703125" style="30" customWidth="1"/>
    <col min="12545" max="12795" width="11.42578125" style="30"/>
    <col min="12796" max="12796" width="38.85546875" style="30" customWidth="1"/>
    <col min="12797" max="12797" width="25.140625" style="30" customWidth="1"/>
    <col min="12798" max="12798" width="13.7109375" style="30" customWidth="1"/>
    <col min="12799" max="12799" width="10.140625" style="30" customWidth="1"/>
    <col min="12800" max="12800" width="11.5703125" style="30" customWidth="1"/>
    <col min="12801" max="13051" width="11.42578125" style="30"/>
    <col min="13052" max="13052" width="38.85546875" style="30" customWidth="1"/>
    <col min="13053" max="13053" width="25.140625" style="30" customWidth="1"/>
    <col min="13054" max="13054" width="13.7109375" style="30" customWidth="1"/>
    <col min="13055" max="13055" width="10.140625" style="30" customWidth="1"/>
    <col min="13056" max="13056" width="11.5703125" style="30" customWidth="1"/>
    <col min="13057" max="13307" width="11.42578125" style="30"/>
    <col min="13308" max="13308" width="38.85546875" style="30" customWidth="1"/>
    <col min="13309" max="13309" width="25.140625" style="30" customWidth="1"/>
    <col min="13310" max="13310" width="13.7109375" style="30" customWidth="1"/>
    <col min="13311" max="13311" width="10.140625" style="30" customWidth="1"/>
    <col min="13312" max="13312" width="11.5703125" style="30" customWidth="1"/>
    <col min="13313" max="13563" width="11.42578125" style="30"/>
    <col min="13564" max="13564" width="38.85546875" style="30" customWidth="1"/>
    <col min="13565" max="13565" width="25.140625" style="30" customWidth="1"/>
    <col min="13566" max="13566" width="13.7109375" style="30" customWidth="1"/>
    <col min="13567" max="13567" width="10.140625" style="30" customWidth="1"/>
    <col min="13568" max="13568" width="11.5703125" style="30" customWidth="1"/>
    <col min="13569" max="13819" width="11.42578125" style="30"/>
    <col min="13820" max="13820" width="38.85546875" style="30" customWidth="1"/>
    <col min="13821" max="13821" width="25.140625" style="30" customWidth="1"/>
    <col min="13822" max="13822" width="13.7109375" style="30" customWidth="1"/>
    <col min="13823" max="13823" width="10.140625" style="30" customWidth="1"/>
    <col min="13824" max="13824" width="11.5703125" style="30" customWidth="1"/>
    <col min="13825" max="14075" width="11.42578125" style="30"/>
    <col min="14076" max="14076" width="38.85546875" style="30" customWidth="1"/>
    <col min="14077" max="14077" width="25.140625" style="30" customWidth="1"/>
    <col min="14078" max="14078" width="13.7109375" style="30" customWidth="1"/>
    <col min="14079" max="14079" width="10.140625" style="30" customWidth="1"/>
    <col min="14080" max="14080" width="11.5703125" style="30" customWidth="1"/>
    <col min="14081" max="14331" width="11.42578125" style="30"/>
    <col min="14332" max="14332" width="38.85546875" style="30" customWidth="1"/>
    <col min="14333" max="14333" width="25.140625" style="30" customWidth="1"/>
    <col min="14334" max="14334" width="13.7109375" style="30" customWidth="1"/>
    <col min="14335" max="14335" width="10.140625" style="30" customWidth="1"/>
    <col min="14336" max="14336" width="11.5703125" style="30" customWidth="1"/>
    <col min="14337" max="14587" width="11.42578125" style="30"/>
    <col min="14588" max="14588" width="38.85546875" style="30" customWidth="1"/>
    <col min="14589" max="14589" width="25.140625" style="30" customWidth="1"/>
    <col min="14590" max="14590" width="13.7109375" style="30" customWidth="1"/>
    <col min="14591" max="14591" width="10.140625" style="30" customWidth="1"/>
    <col min="14592" max="14592" width="11.5703125" style="30" customWidth="1"/>
    <col min="14593" max="14843" width="11.42578125" style="30"/>
    <col min="14844" max="14844" width="38.85546875" style="30" customWidth="1"/>
    <col min="14845" max="14845" width="25.140625" style="30" customWidth="1"/>
    <col min="14846" max="14846" width="13.7109375" style="30" customWidth="1"/>
    <col min="14847" max="14847" width="10.140625" style="30" customWidth="1"/>
    <col min="14848" max="14848" width="11.5703125" style="30" customWidth="1"/>
    <col min="14849" max="15099" width="11.42578125" style="30"/>
    <col min="15100" max="15100" width="38.85546875" style="30" customWidth="1"/>
    <col min="15101" max="15101" width="25.140625" style="30" customWidth="1"/>
    <col min="15102" max="15102" width="13.7109375" style="30" customWidth="1"/>
    <col min="15103" max="15103" width="10.140625" style="30" customWidth="1"/>
    <col min="15104" max="15104" width="11.5703125" style="30" customWidth="1"/>
    <col min="15105" max="15355" width="11.42578125" style="30"/>
    <col min="15356" max="15356" width="38.85546875" style="30" customWidth="1"/>
    <col min="15357" max="15357" width="25.140625" style="30" customWidth="1"/>
    <col min="15358" max="15358" width="13.7109375" style="30" customWidth="1"/>
    <col min="15359" max="15359" width="10.140625" style="30" customWidth="1"/>
    <col min="15360" max="15360" width="11.5703125" style="30" customWidth="1"/>
    <col min="15361" max="15611" width="11.42578125" style="30"/>
    <col min="15612" max="15612" width="38.85546875" style="30" customWidth="1"/>
    <col min="15613" max="15613" width="25.140625" style="30" customWidth="1"/>
    <col min="15614" max="15614" width="13.7109375" style="30" customWidth="1"/>
    <col min="15615" max="15615" width="10.140625" style="30" customWidth="1"/>
    <col min="15616" max="15616" width="11.5703125" style="30" customWidth="1"/>
    <col min="15617" max="15867" width="11.42578125" style="30"/>
    <col min="15868" max="15868" width="38.85546875" style="30" customWidth="1"/>
    <col min="15869" max="15869" width="25.140625" style="30" customWidth="1"/>
    <col min="15870" max="15870" width="13.7109375" style="30" customWidth="1"/>
    <col min="15871" max="15871" width="10.140625" style="30" customWidth="1"/>
    <col min="15872" max="15872" width="11.5703125" style="30" customWidth="1"/>
    <col min="15873" max="16123" width="11.42578125" style="30"/>
    <col min="16124" max="16124" width="38.85546875" style="30" customWidth="1"/>
    <col min="16125" max="16125" width="25.140625" style="30" customWidth="1"/>
    <col min="16126" max="16126" width="13.7109375" style="30" customWidth="1"/>
    <col min="16127" max="16127" width="10.140625" style="30" customWidth="1"/>
    <col min="16128" max="16128" width="11.5703125" style="30" customWidth="1"/>
    <col min="16129" max="16384" width="11.42578125" style="30"/>
  </cols>
  <sheetData>
    <row r="7" spans="1:28" x14ac:dyDescent="0.2">
      <c r="B7" s="1031" t="s">
        <v>374</v>
      </c>
      <c r="C7" s="1031"/>
      <c r="D7" s="1031"/>
      <c r="E7" s="1031"/>
      <c r="F7" s="1031"/>
      <c r="G7" s="1031"/>
      <c r="H7" s="1031"/>
      <c r="J7" s="30"/>
      <c r="K7" s="30"/>
      <c r="L7" s="30"/>
      <c r="M7" s="30"/>
      <c r="N7" s="30"/>
      <c r="O7" s="30"/>
      <c r="P7" s="30"/>
      <c r="Q7" s="30"/>
      <c r="R7" s="30"/>
      <c r="S7" s="30"/>
      <c r="T7" s="30"/>
      <c r="U7" s="30"/>
      <c r="V7" s="30"/>
      <c r="W7" s="30"/>
      <c r="X7" s="30"/>
      <c r="Y7" s="30"/>
      <c r="Z7" s="30"/>
      <c r="AA7" s="30"/>
      <c r="AB7" s="30"/>
    </row>
    <row r="8" spans="1:28" x14ac:dyDescent="0.2">
      <c r="B8" s="1062" t="s">
        <v>4135</v>
      </c>
      <c r="C8" s="1062"/>
      <c r="D8" s="1062"/>
      <c r="E8" s="1062"/>
      <c r="F8" s="1062"/>
      <c r="G8" s="1062"/>
      <c r="H8" s="1062"/>
      <c r="I8" s="67" t="s">
        <v>221</v>
      </c>
      <c r="J8" s="30"/>
      <c r="K8" s="30"/>
      <c r="L8" s="30"/>
      <c r="M8" s="30"/>
      <c r="N8" s="30"/>
      <c r="O8" s="30"/>
      <c r="P8" s="30"/>
      <c r="Q8" s="30"/>
      <c r="R8" s="30"/>
      <c r="S8" s="30"/>
      <c r="T8" s="30"/>
      <c r="U8" s="30"/>
      <c r="V8" s="30"/>
      <c r="W8" s="30"/>
      <c r="X8" s="30"/>
      <c r="Y8" s="30"/>
      <c r="Z8" s="30"/>
      <c r="AA8" s="30"/>
      <c r="AB8" s="30"/>
    </row>
    <row r="9" spans="1:28" x14ac:dyDescent="0.2">
      <c r="B9" s="1031" t="s">
        <v>2896</v>
      </c>
      <c r="C9" s="1031"/>
      <c r="D9" s="1031"/>
      <c r="E9" s="1031"/>
      <c r="F9" s="1031"/>
      <c r="G9" s="1031"/>
      <c r="H9" s="1031"/>
      <c r="I9" s="193"/>
      <c r="J9" s="30"/>
      <c r="K9" s="30"/>
      <c r="L9" s="30"/>
      <c r="M9" s="30"/>
      <c r="N9" s="30"/>
      <c r="O9" s="30"/>
      <c r="P9" s="30"/>
      <c r="Q9" s="30"/>
      <c r="R9" s="30"/>
      <c r="S9" s="30"/>
      <c r="T9" s="30"/>
      <c r="U9" s="30"/>
      <c r="V9" s="30"/>
      <c r="W9" s="30"/>
      <c r="X9" s="30"/>
      <c r="Y9" s="30"/>
      <c r="Z9" s="30"/>
      <c r="AA9" s="30"/>
      <c r="AB9" s="30"/>
    </row>
    <row r="10" spans="1:28" x14ac:dyDescent="0.2">
      <c r="A10" s="29"/>
      <c r="B10" s="1063"/>
      <c r="C10" s="1063"/>
      <c r="D10" s="1063"/>
      <c r="E10" s="29"/>
      <c r="F10" s="29"/>
      <c r="G10" s="118"/>
      <c r="H10" s="193"/>
      <c r="I10" s="193"/>
      <c r="J10" s="30"/>
      <c r="K10" s="30"/>
      <c r="L10" s="30"/>
      <c r="M10" s="30"/>
      <c r="N10" s="30"/>
      <c r="O10" s="30"/>
      <c r="P10" s="30"/>
      <c r="Q10" s="30"/>
      <c r="R10" s="30"/>
      <c r="S10" s="30"/>
      <c r="T10" s="30"/>
      <c r="U10" s="30"/>
      <c r="V10" s="30"/>
      <c r="W10" s="30"/>
      <c r="X10" s="30"/>
      <c r="Y10" s="30"/>
      <c r="Z10" s="30"/>
      <c r="AA10" s="30"/>
      <c r="AB10" s="30"/>
    </row>
    <row r="11" spans="1:28" ht="15" customHeight="1" x14ac:dyDescent="0.2">
      <c r="B11" s="1003" t="s">
        <v>270</v>
      </c>
      <c r="C11" s="1005" t="s">
        <v>10</v>
      </c>
      <c r="D11" s="1007"/>
      <c r="E11" s="1005" t="s">
        <v>4</v>
      </c>
      <c r="F11" s="1007"/>
      <c r="G11" s="1005" t="s">
        <v>5</v>
      </c>
      <c r="H11" s="1007"/>
      <c r="I11" s="30"/>
      <c r="K11" s="30"/>
      <c r="L11" s="30"/>
      <c r="M11" s="30"/>
      <c r="N11" s="30"/>
      <c r="O11" s="30"/>
      <c r="P11" s="30"/>
      <c r="Q11" s="30"/>
      <c r="R11" s="30"/>
      <c r="S11" s="30"/>
      <c r="T11" s="30"/>
      <c r="U11" s="30"/>
      <c r="V11" s="30"/>
      <c r="W11" s="30"/>
      <c r="X11" s="30"/>
      <c r="Y11" s="30"/>
      <c r="Z11" s="30"/>
      <c r="AA11" s="30"/>
      <c r="AB11" s="30"/>
    </row>
    <row r="12" spans="1:28" ht="16.5" customHeight="1" x14ac:dyDescent="0.2">
      <c r="B12" s="1004"/>
      <c r="C12" s="315" t="s">
        <v>225</v>
      </c>
      <c r="D12" s="315" t="s">
        <v>215</v>
      </c>
      <c r="E12" s="315" t="s">
        <v>225</v>
      </c>
      <c r="F12" s="315" t="s">
        <v>215</v>
      </c>
      <c r="G12" s="315" t="s">
        <v>225</v>
      </c>
      <c r="H12" s="315" t="s">
        <v>215</v>
      </c>
      <c r="I12" s="30"/>
      <c r="J12" s="817"/>
      <c r="O12" s="30"/>
      <c r="P12" s="30"/>
      <c r="Q12" s="30"/>
      <c r="R12" s="30"/>
      <c r="S12" s="30"/>
      <c r="T12" s="30"/>
      <c r="U12" s="30"/>
      <c r="V12" s="30"/>
      <c r="W12" s="30"/>
      <c r="X12" s="30"/>
      <c r="Y12" s="30"/>
      <c r="Z12" s="30"/>
      <c r="AA12" s="30"/>
      <c r="AB12" s="30"/>
    </row>
    <row r="13" spans="1:28" ht="15.75" customHeight="1" x14ac:dyDescent="0.2">
      <c r="B13" s="195" t="s">
        <v>35</v>
      </c>
      <c r="C13" s="160">
        <f t="shared" ref="C13:C19" si="0">+E13+G13</f>
        <v>498184</v>
      </c>
      <c r="D13" s="196">
        <f t="shared" ref="D13:D19" si="1">+C13/$C$20</f>
        <v>0.5454302599799864</v>
      </c>
      <c r="E13" s="160">
        <v>61451</v>
      </c>
      <c r="F13" s="196">
        <f t="shared" ref="F13:F19" si="2">+E13/$E$20</f>
        <v>0.21386386020596024</v>
      </c>
      <c r="G13" s="160">
        <v>436733</v>
      </c>
      <c r="H13" s="196">
        <f t="shared" ref="H13:H19" si="3">+G13/$G$20</f>
        <v>0.6976108593526622</v>
      </c>
      <c r="I13" s="30"/>
      <c r="J13" s="817"/>
      <c r="O13" s="30"/>
      <c r="P13" s="30"/>
      <c r="Q13" s="30"/>
      <c r="R13" s="30"/>
      <c r="S13" s="30"/>
      <c r="T13" s="30"/>
      <c r="U13" s="30"/>
      <c r="V13" s="30"/>
      <c r="W13" s="30"/>
      <c r="X13" s="30"/>
      <c r="Y13" s="30"/>
      <c r="Z13" s="30"/>
      <c r="AA13" s="30"/>
      <c r="AB13" s="30"/>
    </row>
    <row r="14" spans="1:28" ht="15.75" customHeight="1" x14ac:dyDescent="0.2">
      <c r="B14" s="197" t="s">
        <v>204</v>
      </c>
      <c r="C14" s="160">
        <f t="shared" si="0"/>
        <v>313389</v>
      </c>
      <c r="D14" s="196">
        <f t="shared" si="1"/>
        <v>0.34310986251037356</v>
      </c>
      <c r="E14" s="160">
        <v>159666</v>
      </c>
      <c r="F14" s="196">
        <f t="shared" si="2"/>
        <v>0.55567504358993103</v>
      </c>
      <c r="G14" s="160">
        <v>153723</v>
      </c>
      <c r="H14" s="196">
        <f t="shared" si="3"/>
        <v>0.24554781555840591</v>
      </c>
      <c r="I14" s="30"/>
      <c r="J14" s="817"/>
      <c r="O14" s="30"/>
      <c r="P14" s="30"/>
      <c r="Q14" s="30"/>
      <c r="R14" s="30"/>
      <c r="S14" s="30"/>
      <c r="T14" s="30"/>
      <c r="U14" s="30"/>
      <c r="V14" s="30"/>
      <c r="W14" s="30"/>
      <c r="X14" s="30"/>
      <c r="Y14" s="30"/>
      <c r="Z14" s="30"/>
      <c r="AA14" s="30"/>
      <c r="AB14" s="30"/>
    </row>
    <row r="15" spans="1:28" ht="15.75" customHeight="1" x14ac:dyDescent="0.2">
      <c r="B15" s="197" t="s">
        <v>36</v>
      </c>
      <c r="C15" s="160">
        <f t="shared" si="0"/>
        <v>55316</v>
      </c>
      <c r="D15" s="196">
        <f t="shared" si="1"/>
        <v>6.0562001712325016E-2</v>
      </c>
      <c r="E15" s="160">
        <v>42157</v>
      </c>
      <c r="F15" s="196">
        <f t="shared" si="2"/>
        <v>0.14671622519898239</v>
      </c>
      <c r="G15" s="160">
        <v>13159</v>
      </c>
      <c r="H15" s="196">
        <f t="shared" si="3"/>
        <v>2.1019390103843041E-2</v>
      </c>
      <c r="I15" s="30"/>
      <c r="J15" s="817"/>
      <c r="O15" s="30"/>
      <c r="P15" s="30"/>
      <c r="Q15" s="30"/>
      <c r="R15" s="30"/>
      <c r="S15" s="30"/>
      <c r="T15" s="30"/>
      <c r="U15" s="30"/>
      <c r="V15" s="30"/>
      <c r="W15" s="30"/>
      <c r="X15" s="30"/>
      <c r="Y15" s="30"/>
      <c r="Z15" s="30"/>
      <c r="AA15" s="30"/>
      <c r="AB15" s="30"/>
    </row>
    <row r="16" spans="1:28" ht="15.75" customHeight="1" x14ac:dyDescent="0.2">
      <c r="B16" s="195" t="s">
        <v>4044</v>
      </c>
      <c r="C16" s="160">
        <f t="shared" si="0"/>
        <v>23847</v>
      </c>
      <c r="D16" s="196">
        <f t="shared" si="1"/>
        <v>2.610857717177335E-2</v>
      </c>
      <c r="E16" s="160">
        <v>5289</v>
      </c>
      <c r="F16" s="196">
        <f t="shared" si="2"/>
        <v>1.8406957683834661E-2</v>
      </c>
      <c r="G16" s="160">
        <v>18558</v>
      </c>
      <c r="H16" s="196">
        <f t="shared" si="3"/>
        <v>2.9643425909804628E-2</v>
      </c>
      <c r="I16" s="30"/>
      <c r="J16" s="817"/>
      <c r="O16" s="30"/>
      <c r="P16" s="30"/>
      <c r="Q16" s="30"/>
      <c r="R16" s="30"/>
      <c r="S16" s="30"/>
      <c r="T16" s="30"/>
      <c r="U16" s="30"/>
      <c r="V16" s="30"/>
      <c r="W16" s="30"/>
      <c r="X16" s="30"/>
      <c r="Y16" s="30"/>
      <c r="Z16" s="30"/>
      <c r="AA16" s="30"/>
      <c r="AB16" s="30"/>
    </row>
    <row r="17" spans="2:28" ht="15.75" customHeight="1" x14ac:dyDescent="0.2">
      <c r="B17" s="805" t="s">
        <v>4047</v>
      </c>
      <c r="C17" s="160">
        <f t="shared" si="0"/>
        <v>21111</v>
      </c>
      <c r="D17" s="196">
        <f t="shared" si="1"/>
        <v>2.3113103227798349E-2</v>
      </c>
      <c r="E17" s="160">
        <v>18285</v>
      </c>
      <c r="F17" s="196">
        <f t="shared" si="2"/>
        <v>6.3636078889944561E-2</v>
      </c>
      <c r="G17" s="160">
        <v>2826</v>
      </c>
      <c r="H17" s="196">
        <f t="shared" si="3"/>
        <v>4.514081346109919E-3</v>
      </c>
      <c r="I17" s="30"/>
      <c r="J17" s="817"/>
      <c r="O17" s="30"/>
      <c r="P17" s="30"/>
      <c r="Q17" s="30"/>
      <c r="R17" s="30"/>
      <c r="S17" s="30"/>
      <c r="T17" s="30"/>
      <c r="U17" s="30"/>
      <c r="V17" s="30"/>
      <c r="W17" s="30"/>
      <c r="X17" s="30"/>
      <c r="Y17" s="30"/>
      <c r="Z17" s="30"/>
      <c r="AA17" s="30"/>
      <c r="AB17" s="30"/>
    </row>
    <row r="18" spans="2:28" ht="15.75" customHeight="1" x14ac:dyDescent="0.2">
      <c r="B18" s="806" t="s">
        <v>4048</v>
      </c>
      <c r="C18" s="160">
        <f t="shared" si="0"/>
        <v>991</v>
      </c>
      <c r="D18" s="196">
        <f t="shared" si="1"/>
        <v>1.0849834351166767E-3</v>
      </c>
      <c r="E18" s="160">
        <v>485</v>
      </c>
      <c r="F18" s="196">
        <f t="shared" si="2"/>
        <v>1.6879134953034242E-3</v>
      </c>
      <c r="G18" s="160">
        <v>506</v>
      </c>
      <c r="H18" s="196">
        <f t="shared" si="3"/>
        <v>8.0825377251649651E-4</v>
      </c>
      <c r="I18" s="30"/>
      <c r="J18" s="817"/>
      <c r="O18" s="30"/>
      <c r="P18" s="30"/>
      <c r="Q18" s="30"/>
      <c r="R18" s="30"/>
      <c r="S18" s="30"/>
      <c r="T18" s="30"/>
      <c r="U18" s="30"/>
      <c r="V18" s="30"/>
      <c r="W18" s="30"/>
      <c r="X18" s="30"/>
      <c r="Y18" s="30"/>
      <c r="Z18" s="30"/>
      <c r="AA18" s="30"/>
      <c r="AB18" s="30"/>
    </row>
    <row r="19" spans="2:28" ht="15.75" customHeight="1" x14ac:dyDescent="0.2">
      <c r="B19" s="507" t="s">
        <v>240</v>
      </c>
      <c r="C19" s="160">
        <f t="shared" si="0"/>
        <v>540</v>
      </c>
      <c r="D19" s="196">
        <f t="shared" si="1"/>
        <v>5.9121196262664529E-4</v>
      </c>
      <c r="E19" s="400">
        <v>4</v>
      </c>
      <c r="F19" s="196">
        <f t="shared" si="2"/>
        <v>1.3920936043739581E-5</v>
      </c>
      <c r="G19" s="400">
        <v>536</v>
      </c>
      <c r="H19" s="196">
        <f t="shared" si="3"/>
        <v>8.5617395665779075E-4</v>
      </c>
      <c r="I19" s="30"/>
      <c r="J19" s="30"/>
      <c r="O19" s="30"/>
      <c r="P19" s="30"/>
      <c r="Q19" s="30"/>
      <c r="R19" s="30"/>
      <c r="S19" s="30"/>
      <c r="T19" s="30"/>
      <c r="U19" s="30"/>
      <c r="V19" s="30"/>
      <c r="W19" s="30"/>
      <c r="X19" s="30"/>
      <c r="Y19" s="30"/>
      <c r="Z19" s="30"/>
      <c r="AA19" s="30"/>
      <c r="AB19" s="30"/>
    </row>
    <row r="20" spans="2:28" x14ac:dyDescent="0.2">
      <c r="B20" s="195" t="s">
        <v>239</v>
      </c>
      <c r="C20" s="341">
        <f t="shared" ref="C20:H20" si="4">SUM(C13:C19)</f>
        <v>913378</v>
      </c>
      <c r="D20" s="342">
        <f t="shared" si="4"/>
        <v>1</v>
      </c>
      <c r="E20" s="341">
        <f t="shared" si="4"/>
        <v>287337</v>
      </c>
      <c r="F20" s="342">
        <f t="shared" si="4"/>
        <v>1.0000000000000002</v>
      </c>
      <c r="G20" s="341">
        <f t="shared" si="4"/>
        <v>626041</v>
      </c>
      <c r="H20" s="342">
        <f t="shared" si="4"/>
        <v>0.99999999999999989</v>
      </c>
      <c r="I20" s="30"/>
      <c r="O20" s="30"/>
      <c r="P20" s="30"/>
      <c r="Q20" s="30"/>
      <c r="R20" s="30"/>
      <c r="S20" s="30"/>
      <c r="T20" s="30"/>
      <c r="U20" s="30"/>
      <c r="V20" s="30"/>
      <c r="W20" s="30"/>
      <c r="X20" s="30"/>
      <c r="Y20" s="30"/>
      <c r="Z20" s="30"/>
      <c r="AA20" s="30"/>
      <c r="AB20" s="30"/>
    </row>
    <row r="21" spans="2:28" x14ac:dyDescent="0.2">
      <c r="E21" s="338"/>
      <c r="F21" s="339"/>
      <c r="G21" s="338"/>
      <c r="H21" s="339"/>
      <c r="I21" s="30"/>
      <c r="O21" s="30"/>
      <c r="P21" s="30"/>
      <c r="Q21" s="30"/>
      <c r="R21" s="30"/>
      <c r="S21" s="30"/>
      <c r="T21" s="30"/>
      <c r="U21" s="30"/>
      <c r="V21" s="30"/>
      <c r="W21" s="30"/>
      <c r="X21" s="30"/>
      <c r="Y21" s="30"/>
      <c r="Z21" s="30"/>
      <c r="AA21" s="30"/>
      <c r="AB21" s="30"/>
    </row>
    <row r="22" spans="2:28" ht="11.25" customHeight="1" x14ac:dyDescent="0.2">
      <c r="C22" s="340"/>
      <c r="D22" s="340"/>
      <c r="E22" s="340"/>
      <c r="F22" s="191"/>
      <c r="G22" s="191"/>
      <c r="H22" s="30"/>
      <c r="I22" s="30"/>
      <c r="J22" s="418"/>
      <c r="K22" s="30"/>
      <c r="L22" s="30"/>
      <c r="M22" s="30"/>
      <c r="N22" s="30"/>
      <c r="O22" s="30"/>
      <c r="P22" s="30"/>
      <c r="Q22" s="30"/>
      <c r="R22" s="30"/>
      <c r="S22" s="30"/>
      <c r="T22" s="30"/>
      <c r="U22" s="30"/>
      <c r="V22" s="30"/>
      <c r="W22" s="30"/>
      <c r="X22" s="30"/>
      <c r="Y22" s="30"/>
      <c r="Z22" s="30"/>
      <c r="AA22" s="30"/>
      <c r="AB22" s="30"/>
    </row>
    <row r="23" spans="2:28" x14ac:dyDescent="0.2">
      <c r="E23" s="194"/>
      <c r="F23" s="191"/>
      <c r="G23" s="191"/>
      <c r="H23" s="30"/>
      <c r="I23" s="30"/>
      <c r="J23" s="418"/>
      <c r="K23" s="30"/>
      <c r="L23" s="30"/>
      <c r="M23" s="30"/>
      <c r="N23" s="30"/>
      <c r="O23" s="30"/>
      <c r="P23" s="30"/>
      <c r="Q23" s="30"/>
      <c r="R23" s="30"/>
      <c r="S23" s="30"/>
      <c r="T23" s="30"/>
      <c r="U23" s="30"/>
      <c r="V23" s="30"/>
      <c r="W23" s="30"/>
      <c r="X23" s="30"/>
      <c r="Y23" s="30"/>
      <c r="Z23" s="30"/>
      <c r="AA23" s="30"/>
      <c r="AB23" s="30"/>
    </row>
    <row r="24" spans="2:28" x14ac:dyDescent="0.2">
      <c r="E24" s="194"/>
      <c r="F24" s="191"/>
      <c r="G24" s="191"/>
      <c r="H24" s="30"/>
      <c r="I24" s="30"/>
      <c r="J24" s="418"/>
      <c r="K24" s="30"/>
      <c r="L24" s="30"/>
      <c r="M24" s="30"/>
      <c r="N24" s="30"/>
      <c r="O24" s="30"/>
      <c r="P24" s="30"/>
      <c r="Q24" s="30"/>
      <c r="R24" s="30"/>
      <c r="S24" s="30"/>
      <c r="T24" s="30"/>
      <c r="U24" s="30"/>
      <c r="V24" s="30"/>
      <c r="W24" s="30"/>
      <c r="X24" s="30"/>
      <c r="Y24" s="30"/>
      <c r="Z24" s="30"/>
      <c r="AA24" s="30"/>
      <c r="AB24" s="30"/>
    </row>
    <row r="25" spans="2:28" x14ac:dyDescent="0.2">
      <c r="E25" s="194"/>
      <c r="F25" s="191"/>
      <c r="G25" s="191"/>
      <c r="H25" s="30"/>
      <c r="I25" s="30"/>
      <c r="J25" s="418"/>
      <c r="K25" s="30"/>
      <c r="L25" s="30"/>
      <c r="M25" s="30"/>
      <c r="N25" s="30"/>
      <c r="O25" s="30"/>
      <c r="P25" s="30"/>
      <c r="Q25" s="30"/>
      <c r="R25" s="30"/>
      <c r="S25" s="30"/>
      <c r="T25" s="30"/>
      <c r="U25" s="30"/>
      <c r="V25" s="30"/>
      <c r="W25" s="30"/>
      <c r="X25" s="30"/>
      <c r="Y25" s="30"/>
      <c r="Z25" s="30"/>
      <c r="AA25" s="30"/>
      <c r="AB25" s="30"/>
    </row>
    <row r="26" spans="2:28" x14ac:dyDescent="0.2">
      <c r="E26" s="194"/>
      <c r="F26" s="191"/>
      <c r="G26" s="191"/>
      <c r="H26" s="30"/>
      <c r="I26" s="30"/>
      <c r="J26" s="418"/>
      <c r="K26" s="30"/>
      <c r="L26" s="30"/>
      <c r="M26" s="30"/>
      <c r="N26" s="30"/>
      <c r="O26" s="30"/>
      <c r="P26" s="30"/>
      <c r="Q26" s="30"/>
      <c r="R26" s="30"/>
      <c r="S26" s="30"/>
      <c r="T26" s="30"/>
      <c r="U26" s="30"/>
      <c r="V26" s="30"/>
      <c r="W26" s="30"/>
      <c r="X26" s="30"/>
      <c r="Y26" s="30"/>
      <c r="Z26" s="30"/>
      <c r="AA26" s="30"/>
      <c r="AB26" s="30"/>
    </row>
    <row r="27" spans="2:28" x14ac:dyDescent="0.2">
      <c r="J27" s="418"/>
      <c r="U27" s="30"/>
      <c r="V27" s="30"/>
      <c r="W27" s="30"/>
      <c r="X27" s="30"/>
      <c r="Y27" s="30"/>
      <c r="Z27" s="30"/>
      <c r="AA27" s="30"/>
      <c r="AB27" s="30"/>
    </row>
    <row r="28" spans="2:28" x14ac:dyDescent="0.2">
      <c r="J28" s="418"/>
      <c r="U28" s="30"/>
      <c r="V28" s="30"/>
      <c r="W28" s="30"/>
      <c r="X28" s="30"/>
      <c r="Y28" s="30"/>
      <c r="Z28" s="30"/>
      <c r="AA28" s="30"/>
      <c r="AB28" s="30"/>
    </row>
    <row r="29" spans="2:28" x14ac:dyDescent="0.2">
      <c r="J29" s="418"/>
      <c r="U29" s="30"/>
      <c r="V29" s="30"/>
      <c r="W29" s="30"/>
      <c r="X29" s="30"/>
      <c r="Y29" s="30"/>
      <c r="Z29" s="30"/>
      <c r="AA29" s="30"/>
      <c r="AB29" s="30"/>
    </row>
    <row r="30" spans="2:28" x14ac:dyDescent="0.2">
      <c r="J30" s="418"/>
      <c r="U30" s="30"/>
      <c r="V30" s="30"/>
      <c r="W30" s="30"/>
      <c r="X30" s="30"/>
      <c r="Y30" s="30"/>
      <c r="Z30" s="30"/>
      <c r="AA30" s="30"/>
      <c r="AB30" s="30"/>
    </row>
    <row r="31" spans="2:28" x14ac:dyDescent="0.2">
      <c r="J31" s="418"/>
      <c r="U31" s="30"/>
      <c r="V31" s="30"/>
      <c r="W31" s="30"/>
      <c r="X31" s="30"/>
      <c r="Y31" s="30"/>
      <c r="Z31" s="30"/>
      <c r="AA31" s="30"/>
      <c r="AB31" s="30"/>
    </row>
    <row r="32" spans="2:28" x14ac:dyDescent="0.2">
      <c r="J32" s="418"/>
      <c r="U32" s="30"/>
      <c r="V32" s="30"/>
      <c r="W32" s="30"/>
      <c r="X32" s="30"/>
      <c r="Y32" s="30"/>
      <c r="Z32" s="30"/>
      <c r="AA32" s="30"/>
      <c r="AB32" s="30"/>
    </row>
    <row r="33" spans="10:28" x14ac:dyDescent="0.2">
      <c r="J33" s="418"/>
      <c r="U33" s="30"/>
      <c r="V33" s="30"/>
      <c r="W33" s="30"/>
      <c r="X33" s="30"/>
      <c r="Y33" s="30"/>
      <c r="Z33" s="30"/>
      <c r="AA33" s="30"/>
      <c r="AB33" s="30"/>
    </row>
    <row r="34" spans="10:28" x14ac:dyDescent="0.2">
      <c r="J34" s="418"/>
      <c r="U34" s="30"/>
      <c r="V34" s="30"/>
      <c r="W34" s="30"/>
      <c r="X34" s="30"/>
      <c r="Y34" s="30"/>
      <c r="Z34" s="30"/>
      <c r="AA34" s="30"/>
      <c r="AB34" s="30"/>
    </row>
    <row r="35" spans="10:28" x14ac:dyDescent="0.2">
      <c r="J35" s="418"/>
      <c r="U35" s="30"/>
      <c r="V35" s="30"/>
      <c r="W35" s="30"/>
      <c r="X35" s="30"/>
      <c r="Y35" s="30"/>
      <c r="Z35" s="30"/>
      <c r="AA35" s="30"/>
      <c r="AB35" s="30"/>
    </row>
    <row r="36" spans="10:28" x14ac:dyDescent="0.2">
      <c r="J36" s="418"/>
      <c r="U36" s="30"/>
      <c r="V36" s="30"/>
      <c r="W36" s="30"/>
      <c r="X36" s="30"/>
      <c r="Y36" s="30"/>
      <c r="Z36" s="30"/>
      <c r="AA36" s="30"/>
      <c r="AB36" s="30"/>
    </row>
    <row r="37" spans="10:28" x14ac:dyDescent="0.2">
      <c r="J37" s="418"/>
      <c r="U37" s="30"/>
      <c r="V37" s="30"/>
      <c r="W37" s="30"/>
      <c r="X37" s="30"/>
      <c r="Y37" s="30"/>
      <c r="Z37" s="30"/>
      <c r="AA37" s="30"/>
      <c r="AB37" s="30"/>
    </row>
    <row r="38" spans="10:28" x14ac:dyDescent="0.2">
      <c r="J38" s="418"/>
      <c r="U38" s="30"/>
      <c r="V38" s="30"/>
      <c r="W38" s="30"/>
      <c r="X38" s="30"/>
      <c r="Y38" s="30"/>
      <c r="Z38" s="30"/>
      <c r="AA38" s="30"/>
      <c r="AB38" s="30"/>
    </row>
    <row r="39" spans="10:28" x14ac:dyDescent="0.2">
      <c r="J39" s="418"/>
      <c r="U39" s="30"/>
      <c r="V39" s="30"/>
      <c r="W39" s="30"/>
      <c r="X39" s="30"/>
      <c r="Y39" s="30"/>
      <c r="Z39" s="30"/>
      <c r="AA39" s="30"/>
      <c r="AB39" s="30"/>
    </row>
    <row r="40" spans="10:28" x14ac:dyDescent="0.2">
      <c r="Y40" s="30"/>
      <c r="Z40" s="30"/>
      <c r="AA40" s="30"/>
      <c r="AB40" s="30"/>
    </row>
    <row r="41" spans="10:28" x14ac:dyDescent="0.2">
      <c r="Y41" s="30"/>
      <c r="Z41" s="30"/>
      <c r="AA41" s="30"/>
      <c r="AB41" s="30"/>
    </row>
    <row r="42" spans="10:28" x14ac:dyDescent="0.2">
      <c r="Y42" s="30"/>
      <c r="Z42" s="30"/>
      <c r="AA42" s="30"/>
      <c r="AB42" s="30"/>
    </row>
    <row r="43" spans="10:28" x14ac:dyDescent="0.2">
      <c r="Y43" s="30"/>
      <c r="Z43" s="30"/>
      <c r="AA43" s="30"/>
      <c r="AB43" s="30"/>
    </row>
    <row r="44" spans="10:28" x14ac:dyDescent="0.2">
      <c r="Y44" s="30"/>
      <c r="Z44" s="30"/>
      <c r="AA44" s="30"/>
      <c r="AB44" s="30"/>
    </row>
    <row r="45" spans="10:28" x14ac:dyDescent="0.2">
      <c r="Y45" s="30"/>
      <c r="Z45" s="30"/>
      <c r="AA45" s="30"/>
      <c r="AB45" s="30"/>
    </row>
    <row r="46" spans="10:28" x14ac:dyDescent="0.2">
      <c r="Y46" s="30"/>
      <c r="Z46" s="30"/>
      <c r="AA46" s="30"/>
      <c r="AB46" s="30"/>
    </row>
    <row r="47" spans="10:28" x14ac:dyDescent="0.2">
      <c r="Y47" s="30"/>
      <c r="Z47" s="30"/>
      <c r="AA47" s="30"/>
      <c r="AB47" s="30"/>
    </row>
    <row r="48" spans="10:28" x14ac:dyDescent="0.2">
      <c r="Y48" s="30"/>
      <c r="Z48" s="30"/>
      <c r="AA48" s="30"/>
      <c r="AB48" s="30"/>
    </row>
    <row r="49" spans="1:28" x14ac:dyDescent="0.2">
      <c r="Y49" s="30"/>
      <c r="Z49" s="30"/>
      <c r="AA49" s="30"/>
      <c r="AB49" s="30"/>
    </row>
    <row r="50" spans="1:28" x14ac:dyDescent="0.2">
      <c r="Y50" s="30"/>
      <c r="Z50" s="30"/>
      <c r="AA50" s="30"/>
      <c r="AB50" s="30"/>
    </row>
    <row r="51" spans="1:28" x14ac:dyDescent="0.2">
      <c r="Y51" s="30"/>
      <c r="Z51" s="30"/>
      <c r="AA51" s="30"/>
      <c r="AB51" s="30"/>
    </row>
    <row r="52" spans="1:28" x14ac:dyDescent="0.2">
      <c r="Y52" s="30"/>
      <c r="Z52" s="30"/>
      <c r="AA52" s="30"/>
      <c r="AB52" s="30"/>
    </row>
    <row r="53" spans="1:28" x14ac:dyDescent="0.2">
      <c r="Y53" s="30"/>
      <c r="Z53" s="30"/>
      <c r="AA53" s="30"/>
      <c r="AB53" s="30"/>
    </row>
    <row r="54" spans="1:28" x14ac:dyDescent="0.2">
      <c r="Y54" s="30"/>
      <c r="Z54" s="30"/>
      <c r="AA54" s="30"/>
      <c r="AB54" s="30"/>
    </row>
    <row r="55" spans="1:28" x14ac:dyDescent="0.2">
      <c r="Y55" s="30"/>
      <c r="Z55" s="30"/>
      <c r="AA55" s="30"/>
      <c r="AB55" s="30"/>
    </row>
    <row r="56" spans="1:28" x14ac:dyDescent="0.2">
      <c r="Y56" s="30"/>
      <c r="Z56" s="30"/>
      <c r="AA56" s="30"/>
      <c r="AB56" s="30"/>
    </row>
    <row r="57" spans="1:28" x14ac:dyDescent="0.2">
      <c r="Y57" s="30"/>
      <c r="Z57" s="30"/>
      <c r="AA57" s="30"/>
      <c r="AB57" s="30"/>
    </row>
    <row r="58" spans="1:28" ht="27" customHeight="1" x14ac:dyDescent="0.2">
      <c r="A58" s="1044" t="s">
        <v>4050</v>
      </c>
      <c r="B58" s="1044"/>
      <c r="C58" s="1044"/>
      <c r="D58" s="1044"/>
      <c r="E58" s="1044"/>
      <c r="F58" s="1044"/>
      <c r="G58" s="1044"/>
      <c r="H58" s="1044"/>
      <c r="I58" s="1044"/>
      <c r="J58" s="1044"/>
    </row>
    <row r="59" spans="1:28" ht="8.25" customHeight="1" x14ac:dyDescent="0.2">
      <c r="B59" s="930"/>
      <c r="C59" s="930"/>
      <c r="D59" s="930"/>
      <c r="E59" s="930"/>
      <c r="F59" s="931"/>
      <c r="G59" s="931"/>
      <c r="H59" s="931"/>
      <c r="I59" s="931"/>
      <c r="J59" s="931"/>
    </row>
    <row r="60" spans="1:28" ht="14.25" customHeight="1" x14ac:dyDescent="0.2">
      <c r="A60" s="340" t="s">
        <v>4049</v>
      </c>
      <c r="B60" s="930"/>
      <c r="C60" s="930"/>
      <c r="D60" s="930"/>
      <c r="E60" s="930"/>
      <c r="F60" s="931"/>
      <c r="G60" s="931"/>
      <c r="H60" s="931"/>
      <c r="I60" s="931"/>
      <c r="J60" s="931"/>
    </row>
    <row r="61" spans="1:28" x14ac:dyDescent="0.2">
      <c r="A61" s="495" t="s">
        <v>2905</v>
      </c>
      <c r="B61" s="930"/>
      <c r="C61" s="930"/>
      <c r="D61" s="930"/>
      <c r="E61" s="930"/>
      <c r="F61" s="931"/>
      <c r="G61" s="931"/>
      <c r="H61" s="931"/>
      <c r="I61" s="931"/>
      <c r="J61" s="931"/>
    </row>
    <row r="63" spans="1:28" x14ac:dyDescent="0.2">
      <c r="B63" s="128"/>
      <c r="F63" s="30"/>
      <c r="G63" s="30"/>
      <c r="H63" s="30"/>
      <c r="I63" s="30"/>
      <c r="J63" s="30"/>
      <c r="K63" s="30"/>
      <c r="L63" s="30"/>
      <c r="M63" s="30"/>
      <c r="N63" s="30"/>
      <c r="O63" s="30"/>
      <c r="P63" s="30"/>
      <c r="Q63" s="30"/>
      <c r="R63" s="30"/>
      <c r="S63" s="30"/>
      <c r="T63" s="30"/>
      <c r="U63" s="30"/>
      <c r="V63" s="30"/>
      <c r="W63" s="30"/>
      <c r="X63" s="30"/>
      <c r="Y63" s="30"/>
      <c r="Z63" s="30"/>
      <c r="AA63" s="30"/>
      <c r="AB63" s="30"/>
    </row>
    <row r="72" spans="3:28" x14ac:dyDescent="0.2">
      <c r="C72" s="111"/>
      <c r="D72" s="111"/>
      <c r="F72" s="30"/>
      <c r="G72" s="30"/>
      <c r="H72" s="30"/>
      <c r="I72" s="30"/>
      <c r="J72" s="30"/>
      <c r="K72" s="30"/>
      <c r="L72" s="30"/>
      <c r="M72" s="30"/>
      <c r="N72" s="30"/>
      <c r="O72" s="30"/>
      <c r="P72" s="30"/>
      <c r="Q72" s="30"/>
      <c r="R72" s="30"/>
      <c r="S72" s="30"/>
      <c r="T72" s="30"/>
      <c r="U72" s="30"/>
      <c r="V72" s="30"/>
      <c r="W72" s="30"/>
      <c r="X72" s="30"/>
      <c r="Y72" s="30"/>
      <c r="Z72" s="30"/>
      <c r="AA72" s="30"/>
      <c r="AB72" s="30"/>
    </row>
  </sheetData>
  <sortState ref="B14:H19">
    <sortCondition descending="1" ref="C13:C19"/>
  </sortState>
  <mergeCells count="9">
    <mergeCell ref="A58:J58"/>
    <mergeCell ref="G11:H11"/>
    <mergeCell ref="B7:H7"/>
    <mergeCell ref="B8:H8"/>
    <mergeCell ref="B9:H9"/>
    <mergeCell ref="B10:D10"/>
    <mergeCell ref="B11:B12"/>
    <mergeCell ref="C11:D11"/>
    <mergeCell ref="E11:F11"/>
  </mergeCells>
  <hyperlinks>
    <hyperlink ref="I8" location="INDICE!B31" display="INDICE"/>
  </hyperlinks>
  <printOptions horizontalCentered="1"/>
  <pageMargins left="0" right="0" top="1.1811023622047245" bottom="0" header="0" footer="0.19685039370078741"/>
  <pageSetup paperSize="9" scale="95" firstPageNumber="50" orientation="landscape" useFirstPageNumber="1" r:id="rId1"/>
  <headerFooter scaleWithDoc="0">
    <oddHeader>&amp;C&amp;G</oddHeader>
    <oddFooter>&amp;C&amp;P</oddFooter>
  </headerFooter>
  <drawing r:id="rId2"/>
  <legacyDrawingHF r:id="rId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N64"/>
  <sheetViews>
    <sheetView showGridLines="0" zoomScaleNormal="100" workbookViewId="0"/>
  </sheetViews>
  <sheetFormatPr baseColWidth="10" defaultRowHeight="12.75" x14ac:dyDescent="0.2"/>
  <cols>
    <col min="1" max="1" width="5.7109375" style="30" customWidth="1"/>
    <col min="2" max="2" width="23.140625" style="30" customWidth="1"/>
    <col min="3" max="7" width="12.5703125" style="30" customWidth="1"/>
    <col min="8" max="256" width="11.42578125" style="30"/>
    <col min="257" max="257" width="5.7109375" style="30" customWidth="1"/>
    <col min="258" max="258" width="19.85546875" style="30" customWidth="1"/>
    <col min="259" max="259" width="24.85546875" style="30" customWidth="1"/>
    <col min="260" max="260" width="24.42578125" style="30" customWidth="1"/>
    <col min="261" max="261" width="11.5703125" style="30" customWidth="1"/>
    <col min="262" max="262" width="11.42578125" style="30"/>
    <col min="263" max="263" width="14.85546875" style="30" customWidth="1"/>
    <col min="264" max="512" width="11.42578125" style="30"/>
    <col min="513" max="513" width="5.7109375" style="30" customWidth="1"/>
    <col min="514" max="514" width="19.85546875" style="30" customWidth="1"/>
    <col min="515" max="515" width="24.85546875" style="30" customWidth="1"/>
    <col min="516" max="516" width="24.42578125" style="30" customWidth="1"/>
    <col min="517" max="517" width="11.5703125" style="30" customWidth="1"/>
    <col min="518" max="518" width="11.42578125" style="30"/>
    <col min="519" max="519" width="14.85546875" style="30" customWidth="1"/>
    <col min="520" max="768" width="11.42578125" style="30"/>
    <col min="769" max="769" width="5.7109375" style="30" customWidth="1"/>
    <col min="770" max="770" width="19.85546875" style="30" customWidth="1"/>
    <col min="771" max="771" width="24.85546875" style="30" customWidth="1"/>
    <col min="772" max="772" width="24.42578125" style="30" customWidth="1"/>
    <col min="773" max="773" width="11.5703125" style="30" customWidth="1"/>
    <col min="774" max="774" width="11.42578125" style="30"/>
    <col min="775" max="775" width="14.85546875" style="30" customWidth="1"/>
    <col min="776" max="1024" width="11.42578125" style="30"/>
    <col min="1025" max="1025" width="5.7109375" style="30" customWidth="1"/>
    <col min="1026" max="1026" width="19.85546875" style="30" customWidth="1"/>
    <col min="1027" max="1027" width="24.85546875" style="30" customWidth="1"/>
    <col min="1028" max="1028" width="24.42578125" style="30" customWidth="1"/>
    <col min="1029" max="1029" width="11.5703125" style="30" customWidth="1"/>
    <col min="1030" max="1030" width="11.42578125" style="30"/>
    <col min="1031" max="1031" width="14.85546875" style="30" customWidth="1"/>
    <col min="1032" max="1280" width="11.42578125" style="30"/>
    <col min="1281" max="1281" width="5.7109375" style="30" customWidth="1"/>
    <col min="1282" max="1282" width="19.85546875" style="30" customWidth="1"/>
    <col min="1283" max="1283" width="24.85546875" style="30" customWidth="1"/>
    <col min="1284" max="1284" width="24.42578125" style="30" customWidth="1"/>
    <col min="1285" max="1285" width="11.5703125" style="30" customWidth="1"/>
    <col min="1286" max="1286" width="11.42578125" style="30"/>
    <col min="1287" max="1287" width="14.85546875" style="30" customWidth="1"/>
    <col min="1288" max="1536" width="11.42578125" style="30"/>
    <col min="1537" max="1537" width="5.7109375" style="30" customWidth="1"/>
    <col min="1538" max="1538" width="19.85546875" style="30" customWidth="1"/>
    <col min="1539" max="1539" width="24.85546875" style="30" customWidth="1"/>
    <col min="1540" max="1540" width="24.42578125" style="30" customWidth="1"/>
    <col min="1541" max="1541" width="11.5703125" style="30" customWidth="1"/>
    <col min="1542" max="1542" width="11.42578125" style="30"/>
    <col min="1543" max="1543" width="14.85546875" style="30" customWidth="1"/>
    <col min="1544" max="1792" width="11.42578125" style="30"/>
    <col min="1793" max="1793" width="5.7109375" style="30" customWidth="1"/>
    <col min="1794" max="1794" width="19.85546875" style="30" customWidth="1"/>
    <col min="1795" max="1795" width="24.85546875" style="30" customWidth="1"/>
    <col min="1796" max="1796" width="24.42578125" style="30" customWidth="1"/>
    <col min="1797" max="1797" width="11.5703125" style="30" customWidth="1"/>
    <col min="1798" max="1798" width="11.42578125" style="30"/>
    <col min="1799" max="1799" width="14.85546875" style="30" customWidth="1"/>
    <col min="1800" max="2048" width="11.42578125" style="30"/>
    <col min="2049" max="2049" width="5.7109375" style="30" customWidth="1"/>
    <col min="2050" max="2050" width="19.85546875" style="30" customWidth="1"/>
    <col min="2051" max="2051" width="24.85546875" style="30" customWidth="1"/>
    <col min="2052" max="2052" width="24.42578125" style="30" customWidth="1"/>
    <col min="2053" max="2053" width="11.5703125" style="30" customWidth="1"/>
    <col min="2054" max="2054" width="11.42578125" style="30"/>
    <col min="2055" max="2055" width="14.85546875" style="30" customWidth="1"/>
    <col min="2056" max="2304" width="11.42578125" style="30"/>
    <col min="2305" max="2305" width="5.7109375" style="30" customWidth="1"/>
    <col min="2306" max="2306" width="19.85546875" style="30" customWidth="1"/>
    <col min="2307" max="2307" width="24.85546875" style="30" customWidth="1"/>
    <col min="2308" max="2308" width="24.42578125" style="30" customWidth="1"/>
    <col min="2309" max="2309" width="11.5703125" style="30" customWidth="1"/>
    <col min="2310" max="2310" width="11.42578125" style="30"/>
    <col min="2311" max="2311" width="14.85546875" style="30" customWidth="1"/>
    <col min="2312" max="2560" width="11.42578125" style="30"/>
    <col min="2561" max="2561" width="5.7109375" style="30" customWidth="1"/>
    <col min="2562" max="2562" width="19.85546875" style="30" customWidth="1"/>
    <col min="2563" max="2563" width="24.85546875" style="30" customWidth="1"/>
    <col min="2564" max="2564" width="24.42578125" style="30" customWidth="1"/>
    <col min="2565" max="2565" width="11.5703125" style="30" customWidth="1"/>
    <col min="2566" max="2566" width="11.42578125" style="30"/>
    <col min="2567" max="2567" width="14.85546875" style="30" customWidth="1"/>
    <col min="2568" max="2816" width="11.42578125" style="30"/>
    <col min="2817" max="2817" width="5.7109375" style="30" customWidth="1"/>
    <col min="2818" max="2818" width="19.85546875" style="30" customWidth="1"/>
    <col min="2819" max="2819" width="24.85546875" style="30" customWidth="1"/>
    <col min="2820" max="2820" width="24.42578125" style="30" customWidth="1"/>
    <col min="2821" max="2821" width="11.5703125" style="30" customWidth="1"/>
    <col min="2822" max="2822" width="11.42578125" style="30"/>
    <col min="2823" max="2823" width="14.85546875" style="30" customWidth="1"/>
    <col min="2824" max="3072" width="11.42578125" style="30"/>
    <col min="3073" max="3073" width="5.7109375" style="30" customWidth="1"/>
    <col min="3074" max="3074" width="19.85546875" style="30" customWidth="1"/>
    <col min="3075" max="3075" width="24.85546875" style="30" customWidth="1"/>
    <col min="3076" max="3076" width="24.42578125" style="30" customWidth="1"/>
    <col min="3077" max="3077" width="11.5703125" style="30" customWidth="1"/>
    <col min="3078" max="3078" width="11.42578125" style="30"/>
    <col min="3079" max="3079" width="14.85546875" style="30" customWidth="1"/>
    <col min="3080" max="3328" width="11.42578125" style="30"/>
    <col min="3329" max="3329" width="5.7109375" style="30" customWidth="1"/>
    <col min="3330" max="3330" width="19.85546875" style="30" customWidth="1"/>
    <col min="3331" max="3331" width="24.85546875" style="30" customWidth="1"/>
    <col min="3332" max="3332" width="24.42578125" style="30" customWidth="1"/>
    <col min="3333" max="3333" width="11.5703125" style="30" customWidth="1"/>
    <col min="3334" max="3334" width="11.42578125" style="30"/>
    <col min="3335" max="3335" width="14.85546875" style="30" customWidth="1"/>
    <col min="3336" max="3584" width="11.42578125" style="30"/>
    <col min="3585" max="3585" width="5.7109375" style="30" customWidth="1"/>
    <col min="3586" max="3586" width="19.85546875" style="30" customWidth="1"/>
    <col min="3587" max="3587" width="24.85546875" style="30" customWidth="1"/>
    <col min="3588" max="3588" width="24.42578125" style="30" customWidth="1"/>
    <col min="3589" max="3589" width="11.5703125" style="30" customWidth="1"/>
    <col min="3590" max="3590" width="11.42578125" style="30"/>
    <col min="3591" max="3591" width="14.85546875" style="30" customWidth="1"/>
    <col min="3592" max="3840" width="11.42578125" style="30"/>
    <col min="3841" max="3841" width="5.7109375" style="30" customWidth="1"/>
    <col min="3842" max="3842" width="19.85546875" style="30" customWidth="1"/>
    <col min="3843" max="3843" width="24.85546875" style="30" customWidth="1"/>
    <col min="3844" max="3844" width="24.42578125" style="30" customWidth="1"/>
    <col min="3845" max="3845" width="11.5703125" style="30" customWidth="1"/>
    <col min="3846" max="3846" width="11.42578125" style="30"/>
    <col min="3847" max="3847" width="14.85546875" style="30" customWidth="1"/>
    <col min="3848" max="4096" width="11.42578125" style="30"/>
    <col min="4097" max="4097" width="5.7109375" style="30" customWidth="1"/>
    <col min="4098" max="4098" width="19.85546875" style="30" customWidth="1"/>
    <col min="4099" max="4099" width="24.85546875" style="30" customWidth="1"/>
    <col min="4100" max="4100" width="24.42578125" style="30" customWidth="1"/>
    <col min="4101" max="4101" width="11.5703125" style="30" customWidth="1"/>
    <col min="4102" max="4102" width="11.42578125" style="30"/>
    <col min="4103" max="4103" width="14.85546875" style="30" customWidth="1"/>
    <col min="4104" max="4352" width="11.42578125" style="30"/>
    <col min="4353" max="4353" width="5.7109375" style="30" customWidth="1"/>
    <col min="4354" max="4354" width="19.85546875" style="30" customWidth="1"/>
    <col min="4355" max="4355" width="24.85546875" style="30" customWidth="1"/>
    <col min="4356" max="4356" width="24.42578125" style="30" customWidth="1"/>
    <col min="4357" max="4357" width="11.5703125" style="30" customWidth="1"/>
    <col min="4358" max="4358" width="11.42578125" style="30"/>
    <col min="4359" max="4359" width="14.85546875" style="30" customWidth="1"/>
    <col min="4360" max="4608" width="11.42578125" style="30"/>
    <col min="4609" max="4609" width="5.7109375" style="30" customWidth="1"/>
    <col min="4610" max="4610" width="19.85546875" style="30" customWidth="1"/>
    <col min="4611" max="4611" width="24.85546875" style="30" customWidth="1"/>
    <col min="4612" max="4612" width="24.42578125" style="30" customWidth="1"/>
    <col min="4613" max="4613" width="11.5703125" style="30" customWidth="1"/>
    <col min="4614" max="4614" width="11.42578125" style="30"/>
    <col min="4615" max="4615" width="14.85546875" style="30" customWidth="1"/>
    <col min="4616" max="4864" width="11.42578125" style="30"/>
    <col min="4865" max="4865" width="5.7109375" style="30" customWidth="1"/>
    <col min="4866" max="4866" width="19.85546875" style="30" customWidth="1"/>
    <col min="4867" max="4867" width="24.85546875" style="30" customWidth="1"/>
    <col min="4868" max="4868" width="24.42578125" style="30" customWidth="1"/>
    <col min="4869" max="4869" width="11.5703125" style="30" customWidth="1"/>
    <col min="4870" max="4870" width="11.42578125" style="30"/>
    <col min="4871" max="4871" width="14.85546875" style="30" customWidth="1"/>
    <col min="4872" max="5120" width="11.42578125" style="30"/>
    <col min="5121" max="5121" width="5.7109375" style="30" customWidth="1"/>
    <col min="5122" max="5122" width="19.85546875" style="30" customWidth="1"/>
    <col min="5123" max="5123" width="24.85546875" style="30" customWidth="1"/>
    <col min="5124" max="5124" width="24.42578125" style="30" customWidth="1"/>
    <col min="5125" max="5125" width="11.5703125" style="30" customWidth="1"/>
    <col min="5126" max="5126" width="11.42578125" style="30"/>
    <col min="5127" max="5127" width="14.85546875" style="30" customWidth="1"/>
    <col min="5128" max="5376" width="11.42578125" style="30"/>
    <col min="5377" max="5377" width="5.7109375" style="30" customWidth="1"/>
    <col min="5378" max="5378" width="19.85546875" style="30" customWidth="1"/>
    <col min="5379" max="5379" width="24.85546875" style="30" customWidth="1"/>
    <col min="5380" max="5380" width="24.42578125" style="30" customWidth="1"/>
    <col min="5381" max="5381" width="11.5703125" style="30" customWidth="1"/>
    <col min="5382" max="5382" width="11.42578125" style="30"/>
    <col min="5383" max="5383" width="14.85546875" style="30" customWidth="1"/>
    <col min="5384" max="5632" width="11.42578125" style="30"/>
    <col min="5633" max="5633" width="5.7109375" style="30" customWidth="1"/>
    <col min="5634" max="5634" width="19.85546875" style="30" customWidth="1"/>
    <col min="5635" max="5635" width="24.85546875" style="30" customWidth="1"/>
    <col min="5636" max="5636" width="24.42578125" style="30" customWidth="1"/>
    <col min="5637" max="5637" width="11.5703125" style="30" customWidth="1"/>
    <col min="5638" max="5638" width="11.42578125" style="30"/>
    <col min="5639" max="5639" width="14.85546875" style="30" customWidth="1"/>
    <col min="5640" max="5888" width="11.42578125" style="30"/>
    <col min="5889" max="5889" width="5.7109375" style="30" customWidth="1"/>
    <col min="5890" max="5890" width="19.85546875" style="30" customWidth="1"/>
    <col min="5891" max="5891" width="24.85546875" style="30" customWidth="1"/>
    <col min="5892" max="5892" width="24.42578125" style="30" customWidth="1"/>
    <col min="5893" max="5893" width="11.5703125" style="30" customWidth="1"/>
    <col min="5894" max="5894" width="11.42578125" style="30"/>
    <col min="5895" max="5895" width="14.85546875" style="30" customWidth="1"/>
    <col min="5896" max="6144" width="11.42578125" style="30"/>
    <col min="6145" max="6145" width="5.7109375" style="30" customWidth="1"/>
    <col min="6146" max="6146" width="19.85546875" style="30" customWidth="1"/>
    <col min="6147" max="6147" width="24.85546875" style="30" customWidth="1"/>
    <col min="6148" max="6148" width="24.42578125" style="30" customWidth="1"/>
    <col min="6149" max="6149" width="11.5703125" style="30" customWidth="1"/>
    <col min="6150" max="6150" width="11.42578125" style="30"/>
    <col min="6151" max="6151" width="14.85546875" style="30" customWidth="1"/>
    <col min="6152" max="6400" width="11.42578125" style="30"/>
    <col min="6401" max="6401" width="5.7109375" style="30" customWidth="1"/>
    <col min="6402" max="6402" width="19.85546875" style="30" customWidth="1"/>
    <col min="6403" max="6403" width="24.85546875" style="30" customWidth="1"/>
    <col min="6404" max="6404" width="24.42578125" style="30" customWidth="1"/>
    <col min="6405" max="6405" width="11.5703125" style="30" customWidth="1"/>
    <col min="6406" max="6406" width="11.42578125" style="30"/>
    <col min="6407" max="6407" width="14.85546875" style="30" customWidth="1"/>
    <col min="6408" max="6656" width="11.42578125" style="30"/>
    <col min="6657" max="6657" width="5.7109375" style="30" customWidth="1"/>
    <col min="6658" max="6658" width="19.85546875" style="30" customWidth="1"/>
    <col min="6659" max="6659" width="24.85546875" style="30" customWidth="1"/>
    <col min="6660" max="6660" width="24.42578125" style="30" customWidth="1"/>
    <col min="6661" max="6661" width="11.5703125" style="30" customWidth="1"/>
    <col min="6662" max="6662" width="11.42578125" style="30"/>
    <col min="6663" max="6663" width="14.85546875" style="30" customWidth="1"/>
    <col min="6664" max="6912" width="11.42578125" style="30"/>
    <col min="6913" max="6913" width="5.7109375" style="30" customWidth="1"/>
    <col min="6914" max="6914" width="19.85546875" style="30" customWidth="1"/>
    <col min="6915" max="6915" width="24.85546875" style="30" customWidth="1"/>
    <col min="6916" max="6916" width="24.42578125" style="30" customWidth="1"/>
    <col min="6917" max="6917" width="11.5703125" style="30" customWidth="1"/>
    <col min="6918" max="6918" width="11.42578125" style="30"/>
    <col min="6919" max="6919" width="14.85546875" style="30" customWidth="1"/>
    <col min="6920" max="7168" width="11.42578125" style="30"/>
    <col min="7169" max="7169" width="5.7109375" style="30" customWidth="1"/>
    <col min="7170" max="7170" width="19.85546875" style="30" customWidth="1"/>
    <col min="7171" max="7171" width="24.85546875" style="30" customWidth="1"/>
    <col min="7172" max="7172" width="24.42578125" style="30" customWidth="1"/>
    <col min="7173" max="7173" width="11.5703125" style="30" customWidth="1"/>
    <col min="7174" max="7174" width="11.42578125" style="30"/>
    <col min="7175" max="7175" width="14.85546875" style="30" customWidth="1"/>
    <col min="7176" max="7424" width="11.42578125" style="30"/>
    <col min="7425" max="7425" width="5.7109375" style="30" customWidth="1"/>
    <col min="7426" max="7426" width="19.85546875" style="30" customWidth="1"/>
    <col min="7427" max="7427" width="24.85546875" style="30" customWidth="1"/>
    <col min="7428" max="7428" width="24.42578125" style="30" customWidth="1"/>
    <col min="7429" max="7429" width="11.5703125" style="30" customWidth="1"/>
    <col min="7430" max="7430" width="11.42578125" style="30"/>
    <col min="7431" max="7431" width="14.85546875" style="30" customWidth="1"/>
    <col min="7432" max="7680" width="11.42578125" style="30"/>
    <col min="7681" max="7681" width="5.7109375" style="30" customWidth="1"/>
    <col min="7682" max="7682" width="19.85546875" style="30" customWidth="1"/>
    <col min="7683" max="7683" width="24.85546875" style="30" customWidth="1"/>
    <col min="7684" max="7684" width="24.42578125" style="30" customWidth="1"/>
    <col min="7685" max="7685" width="11.5703125" style="30" customWidth="1"/>
    <col min="7686" max="7686" width="11.42578125" style="30"/>
    <col min="7687" max="7687" width="14.85546875" style="30" customWidth="1"/>
    <col min="7688" max="7936" width="11.42578125" style="30"/>
    <col min="7937" max="7937" width="5.7109375" style="30" customWidth="1"/>
    <col min="7938" max="7938" width="19.85546875" style="30" customWidth="1"/>
    <col min="7939" max="7939" width="24.85546875" style="30" customWidth="1"/>
    <col min="7940" max="7940" width="24.42578125" style="30" customWidth="1"/>
    <col min="7941" max="7941" width="11.5703125" style="30" customWidth="1"/>
    <col min="7942" max="7942" width="11.42578125" style="30"/>
    <col min="7943" max="7943" width="14.85546875" style="30" customWidth="1"/>
    <col min="7944" max="8192" width="11.42578125" style="30"/>
    <col min="8193" max="8193" width="5.7109375" style="30" customWidth="1"/>
    <col min="8194" max="8194" width="19.85546875" style="30" customWidth="1"/>
    <col min="8195" max="8195" width="24.85546875" style="30" customWidth="1"/>
    <col min="8196" max="8196" width="24.42578125" style="30" customWidth="1"/>
    <col min="8197" max="8197" width="11.5703125" style="30" customWidth="1"/>
    <col min="8198" max="8198" width="11.42578125" style="30"/>
    <col min="8199" max="8199" width="14.85546875" style="30" customWidth="1"/>
    <col min="8200" max="8448" width="11.42578125" style="30"/>
    <col min="8449" max="8449" width="5.7109375" style="30" customWidth="1"/>
    <col min="8450" max="8450" width="19.85546875" style="30" customWidth="1"/>
    <col min="8451" max="8451" width="24.85546875" style="30" customWidth="1"/>
    <col min="8452" max="8452" width="24.42578125" style="30" customWidth="1"/>
    <col min="8453" max="8453" width="11.5703125" style="30" customWidth="1"/>
    <col min="8454" max="8454" width="11.42578125" style="30"/>
    <col min="8455" max="8455" width="14.85546875" style="30" customWidth="1"/>
    <col min="8456" max="8704" width="11.42578125" style="30"/>
    <col min="8705" max="8705" width="5.7109375" style="30" customWidth="1"/>
    <col min="8706" max="8706" width="19.85546875" style="30" customWidth="1"/>
    <col min="8707" max="8707" width="24.85546875" style="30" customWidth="1"/>
    <col min="8708" max="8708" width="24.42578125" style="30" customWidth="1"/>
    <col min="8709" max="8709" width="11.5703125" style="30" customWidth="1"/>
    <col min="8710" max="8710" width="11.42578125" style="30"/>
    <col min="8711" max="8711" width="14.85546875" style="30" customWidth="1"/>
    <col min="8712" max="8960" width="11.42578125" style="30"/>
    <col min="8961" max="8961" width="5.7109375" style="30" customWidth="1"/>
    <col min="8962" max="8962" width="19.85546875" style="30" customWidth="1"/>
    <col min="8963" max="8963" width="24.85546875" style="30" customWidth="1"/>
    <col min="8964" max="8964" width="24.42578125" style="30" customWidth="1"/>
    <col min="8965" max="8965" width="11.5703125" style="30" customWidth="1"/>
    <col min="8966" max="8966" width="11.42578125" style="30"/>
    <col min="8967" max="8967" width="14.85546875" style="30" customWidth="1"/>
    <col min="8968" max="9216" width="11.42578125" style="30"/>
    <col min="9217" max="9217" width="5.7109375" style="30" customWidth="1"/>
    <col min="9218" max="9218" width="19.85546875" style="30" customWidth="1"/>
    <col min="9219" max="9219" width="24.85546875" style="30" customWidth="1"/>
    <col min="9220" max="9220" width="24.42578125" style="30" customWidth="1"/>
    <col min="9221" max="9221" width="11.5703125" style="30" customWidth="1"/>
    <col min="9222" max="9222" width="11.42578125" style="30"/>
    <col min="9223" max="9223" width="14.85546875" style="30" customWidth="1"/>
    <col min="9224" max="9472" width="11.42578125" style="30"/>
    <col min="9473" max="9473" width="5.7109375" style="30" customWidth="1"/>
    <col min="9474" max="9474" width="19.85546875" style="30" customWidth="1"/>
    <col min="9475" max="9475" width="24.85546875" style="30" customWidth="1"/>
    <col min="9476" max="9476" width="24.42578125" style="30" customWidth="1"/>
    <col min="9477" max="9477" width="11.5703125" style="30" customWidth="1"/>
    <col min="9478" max="9478" width="11.42578125" style="30"/>
    <col min="9479" max="9479" width="14.85546875" style="30" customWidth="1"/>
    <col min="9480" max="9728" width="11.42578125" style="30"/>
    <col min="9729" max="9729" width="5.7109375" style="30" customWidth="1"/>
    <col min="9730" max="9730" width="19.85546875" style="30" customWidth="1"/>
    <col min="9731" max="9731" width="24.85546875" style="30" customWidth="1"/>
    <col min="9732" max="9732" width="24.42578125" style="30" customWidth="1"/>
    <col min="9733" max="9733" width="11.5703125" style="30" customWidth="1"/>
    <col min="9734" max="9734" width="11.42578125" style="30"/>
    <col min="9735" max="9735" width="14.85546875" style="30" customWidth="1"/>
    <col min="9736" max="9984" width="11.42578125" style="30"/>
    <col min="9985" max="9985" width="5.7109375" style="30" customWidth="1"/>
    <col min="9986" max="9986" width="19.85546875" style="30" customWidth="1"/>
    <col min="9987" max="9987" width="24.85546875" style="30" customWidth="1"/>
    <col min="9988" max="9988" width="24.42578125" style="30" customWidth="1"/>
    <col min="9989" max="9989" width="11.5703125" style="30" customWidth="1"/>
    <col min="9990" max="9990" width="11.42578125" style="30"/>
    <col min="9991" max="9991" width="14.85546875" style="30" customWidth="1"/>
    <col min="9992" max="10240" width="11.42578125" style="30"/>
    <col min="10241" max="10241" width="5.7109375" style="30" customWidth="1"/>
    <col min="10242" max="10242" width="19.85546875" style="30" customWidth="1"/>
    <col min="10243" max="10243" width="24.85546875" style="30" customWidth="1"/>
    <col min="10244" max="10244" width="24.42578125" style="30" customWidth="1"/>
    <col min="10245" max="10245" width="11.5703125" style="30" customWidth="1"/>
    <col min="10246" max="10246" width="11.42578125" style="30"/>
    <col min="10247" max="10247" width="14.85546875" style="30" customWidth="1"/>
    <col min="10248" max="10496" width="11.42578125" style="30"/>
    <col min="10497" max="10497" width="5.7109375" style="30" customWidth="1"/>
    <col min="10498" max="10498" width="19.85546875" style="30" customWidth="1"/>
    <col min="10499" max="10499" width="24.85546875" style="30" customWidth="1"/>
    <col min="10500" max="10500" width="24.42578125" style="30" customWidth="1"/>
    <col min="10501" max="10501" width="11.5703125" style="30" customWidth="1"/>
    <col min="10502" max="10502" width="11.42578125" style="30"/>
    <col min="10503" max="10503" width="14.85546875" style="30" customWidth="1"/>
    <col min="10504" max="10752" width="11.42578125" style="30"/>
    <col min="10753" max="10753" width="5.7109375" style="30" customWidth="1"/>
    <col min="10754" max="10754" width="19.85546875" style="30" customWidth="1"/>
    <col min="10755" max="10755" width="24.85546875" style="30" customWidth="1"/>
    <col min="10756" max="10756" width="24.42578125" style="30" customWidth="1"/>
    <col min="10757" max="10757" width="11.5703125" style="30" customWidth="1"/>
    <col min="10758" max="10758" width="11.42578125" style="30"/>
    <col min="10759" max="10759" width="14.85546875" style="30" customWidth="1"/>
    <col min="10760" max="11008" width="11.42578125" style="30"/>
    <col min="11009" max="11009" width="5.7109375" style="30" customWidth="1"/>
    <col min="11010" max="11010" width="19.85546875" style="30" customWidth="1"/>
    <col min="11011" max="11011" width="24.85546875" style="30" customWidth="1"/>
    <col min="11012" max="11012" width="24.42578125" style="30" customWidth="1"/>
    <col min="11013" max="11013" width="11.5703125" style="30" customWidth="1"/>
    <col min="11014" max="11014" width="11.42578125" style="30"/>
    <col min="11015" max="11015" width="14.85546875" style="30" customWidth="1"/>
    <col min="11016" max="11264" width="11.42578125" style="30"/>
    <col min="11265" max="11265" width="5.7109375" style="30" customWidth="1"/>
    <col min="11266" max="11266" width="19.85546875" style="30" customWidth="1"/>
    <col min="11267" max="11267" width="24.85546875" style="30" customWidth="1"/>
    <col min="11268" max="11268" width="24.42578125" style="30" customWidth="1"/>
    <col min="11269" max="11269" width="11.5703125" style="30" customWidth="1"/>
    <col min="11270" max="11270" width="11.42578125" style="30"/>
    <col min="11271" max="11271" width="14.85546875" style="30" customWidth="1"/>
    <col min="11272" max="11520" width="11.42578125" style="30"/>
    <col min="11521" max="11521" width="5.7109375" style="30" customWidth="1"/>
    <col min="11522" max="11522" width="19.85546875" style="30" customWidth="1"/>
    <col min="11523" max="11523" width="24.85546875" style="30" customWidth="1"/>
    <col min="11524" max="11524" width="24.42578125" style="30" customWidth="1"/>
    <col min="11525" max="11525" width="11.5703125" style="30" customWidth="1"/>
    <col min="11526" max="11526" width="11.42578125" style="30"/>
    <col min="11527" max="11527" width="14.85546875" style="30" customWidth="1"/>
    <col min="11528" max="11776" width="11.42578125" style="30"/>
    <col min="11777" max="11777" width="5.7109375" style="30" customWidth="1"/>
    <col min="11778" max="11778" width="19.85546875" style="30" customWidth="1"/>
    <col min="11779" max="11779" width="24.85546875" style="30" customWidth="1"/>
    <col min="11780" max="11780" width="24.42578125" style="30" customWidth="1"/>
    <col min="11781" max="11781" width="11.5703125" style="30" customWidth="1"/>
    <col min="11782" max="11782" width="11.42578125" style="30"/>
    <col min="11783" max="11783" width="14.85546875" style="30" customWidth="1"/>
    <col min="11784" max="12032" width="11.42578125" style="30"/>
    <col min="12033" max="12033" width="5.7109375" style="30" customWidth="1"/>
    <col min="12034" max="12034" width="19.85546875" style="30" customWidth="1"/>
    <col min="12035" max="12035" width="24.85546875" style="30" customWidth="1"/>
    <col min="12036" max="12036" width="24.42578125" style="30" customWidth="1"/>
    <col min="12037" max="12037" width="11.5703125" style="30" customWidth="1"/>
    <col min="12038" max="12038" width="11.42578125" style="30"/>
    <col min="12039" max="12039" width="14.85546875" style="30" customWidth="1"/>
    <col min="12040" max="12288" width="11.42578125" style="30"/>
    <col min="12289" max="12289" width="5.7109375" style="30" customWidth="1"/>
    <col min="12290" max="12290" width="19.85546875" style="30" customWidth="1"/>
    <col min="12291" max="12291" width="24.85546875" style="30" customWidth="1"/>
    <col min="12292" max="12292" width="24.42578125" style="30" customWidth="1"/>
    <col min="12293" max="12293" width="11.5703125" style="30" customWidth="1"/>
    <col min="12294" max="12294" width="11.42578125" style="30"/>
    <col min="12295" max="12295" width="14.85546875" style="30" customWidth="1"/>
    <col min="12296" max="12544" width="11.42578125" style="30"/>
    <col min="12545" max="12545" width="5.7109375" style="30" customWidth="1"/>
    <col min="12546" max="12546" width="19.85546875" style="30" customWidth="1"/>
    <col min="12547" max="12547" width="24.85546875" style="30" customWidth="1"/>
    <col min="12548" max="12548" width="24.42578125" style="30" customWidth="1"/>
    <col min="12549" max="12549" width="11.5703125" style="30" customWidth="1"/>
    <col min="12550" max="12550" width="11.42578125" style="30"/>
    <col min="12551" max="12551" width="14.85546875" style="30" customWidth="1"/>
    <col min="12552" max="12800" width="11.42578125" style="30"/>
    <col min="12801" max="12801" width="5.7109375" style="30" customWidth="1"/>
    <col min="12802" max="12802" width="19.85546875" style="30" customWidth="1"/>
    <col min="12803" max="12803" width="24.85546875" style="30" customWidth="1"/>
    <col min="12804" max="12804" width="24.42578125" style="30" customWidth="1"/>
    <col min="12805" max="12805" width="11.5703125" style="30" customWidth="1"/>
    <col min="12806" max="12806" width="11.42578125" style="30"/>
    <col min="12807" max="12807" width="14.85546875" style="30" customWidth="1"/>
    <col min="12808" max="13056" width="11.42578125" style="30"/>
    <col min="13057" max="13057" width="5.7109375" style="30" customWidth="1"/>
    <col min="13058" max="13058" width="19.85546875" style="30" customWidth="1"/>
    <col min="13059" max="13059" width="24.85546875" style="30" customWidth="1"/>
    <col min="13060" max="13060" width="24.42578125" style="30" customWidth="1"/>
    <col min="13061" max="13061" width="11.5703125" style="30" customWidth="1"/>
    <col min="13062" max="13062" width="11.42578125" style="30"/>
    <col min="13063" max="13063" width="14.85546875" style="30" customWidth="1"/>
    <col min="13064" max="13312" width="11.42578125" style="30"/>
    <col min="13313" max="13313" width="5.7109375" style="30" customWidth="1"/>
    <col min="13314" max="13314" width="19.85546875" style="30" customWidth="1"/>
    <col min="13315" max="13315" width="24.85546875" style="30" customWidth="1"/>
    <col min="13316" max="13316" width="24.42578125" style="30" customWidth="1"/>
    <col min="13317" max="13317" width="11.5703125" style="30" customWidth="1"/>
    <col min="13318" max="13318" width="11.42578125" style="30"/>
    <col min="13319" max="13319" width="14.85546875" style="30" customWidth="1"/>
    <col min="13320" max="13568" width="11.42578125" style="30"/>
    <col min="13569" max="13569" width="5.7109375" style="30" customWidth="1"/>
    <col min="13570" max="13570" width="19.85546875" style="30" customWidth="1"/>
    <col min="13571" max="13571" width="24.85546875" style="30" customWidth="1"/>
    <col min="13572" max="13572" width="24.42578125" style="30" customWidth="1"/>
    <col min="13573" max="13573" width="11.5703125" style="30" customWidth="1"/>
    <col min="13574" max="13574" width="11.42578125" style="30"/>
    <col min="13575" max="13575" width="14.85546875" style="30" customWidth="1"/>
    <col min="13576" max="13824" width="11.42578125" style="30"/>
    <col min="13825" max="13825" width="5.7109375" style="30" customWidth="1"/>
    <col min="13826" max="13826" width="19.85546875" style="30" customWidth="1"/>
    <col min="13827" max="13827" width="24.85546875" style="30" customWidth="1"/>
    <col min="13828" max="13828" width="24.42578125" style="30" customWidth="1"/>
    <col min="13829" max="13829" width="11.5703125" style="30" customWidth="1"/>
    <col min="13830" max="13830" width="11.42578125" style="30"/>
    <col min="13831" max="13831" width="14.85546875" style="30" customWidth="1"/>
    <col min="13832" max="14080" width="11.42578125" style="30"/>
    <col min="14081" max="14081" width="5.7109375" style="30" customWidth="1"/>
    <col min="14082" max="14082" width="19.85546875" style="30" customWidth="1"/>
    <col min="14083" max="14083" width="24.85546875" style="30" customWidth="1"/>
    <col min="14084" max="14084" width="24.42578125" style="30" customWidth="1"/>
    <col min="14085" max="14085" width="11.5703125" style="30" customWidth="1"/>
    <col min="14086" max="14086" width="11.42578125" style="30"/>
    <col min="14087" max="14087" width="14.85546875" style="30" customWidth="1"/>
    <col min="14088" max="14336" width="11.42578125" style="30"/>
    <col min="14337" max="14337" width="5.7109375" style="30" customWidth="1"/>
    <col min="14338" max="14338" width="19.85546875" style="30" customWidth="1"/>
    <col min="14339" max="14339" width="24.85546875" style="30" customWidth="1"/>
    <col min="14340" max="14340" width="24.42578125" style="30" customWidth="1"/>
    <col min="14341" max="14341" width="11.5703125" style="30" customWidth="1"/>
    <col min="14342" max="14342" width="11.42578125" style="30"/>
    <col min="14343" max="14343" width="14.85546875" style="30" customWidth="1"/>
    <col min="14344" max="14592" width="11.42578125" style="30"/>
    <col min="14593" max="14593" width="5.7109375" style="30" customWidth="1"/>
    <col min="14594" max="14594" width="19.85546875" style="30" customWidth="1"/>
    <col min="14595" max="14595" width="24.85546875" style="30" customWidth="1"/>
    <col min="14596" max="14596" width="24.42578125" style="30" customWidth="1"/>
    <col min="14597" max="14597" width="11.5703125" style="30" customWidth="1"/>
    <col min="14598" max="14598" width="11.42578125" style="30"/>
    <col min="14599" max="14599" width="14.85546875" style="30" customWidth="1"/>
    <col min="14600" max="14848" width="11.42578125" style="30"/>
    <col min="14849" max="14849" width="5.7109375" style="30" customWidth="1"/>
    <col min="14850" max="14850" width="19.85546875" style="30" customWidth="1"/>
    <col min="14851" max="14851" width="24.85546875" style="30" customWidth="1"/>
    <col min="14852" max="14852" width="24.42578125" style="30" customWidth="1"/>
    <col min="14853" max="14853" width="11.5703125" style="30" customWidth="1"/>
    <col min="14854" max="14854" width="11.42578125" style="30"/>
    <col min="14855" max="14855" width="14.85546875" style="30" customWidth="1"/>
    <col min="14856" max="15104" width="11.42578125" style="30"/>
    <col min="15105" max="15105" width="5.7109375" style="30" customWidth="1"/>
    <col min="15106" max="15106" width="19.85546875" style="30" customWidth="1"/>
    <col min="15107" max="15107" width="24.85546875" style="30" customWidth="1"/>
    <col min="15108" max="15108" width="24.42578125" style="30" customWidth="1"/>
    <col min="15109" max="15109" width="11.5703125" style="30" customWidth="1"/>
    <col min="15110" max="15110" width="11.42578125" style="30"/>
    <col min="15111" max="15111" width="14.85546875" style="30" customWidth="1"/>
    <col min="15112" max="15360" width="11.42578125" style="30"/>
    <col min="15361" max="15361" width="5.7109375" style="30" customWidth="1"/>
    <col min="15362" max="15362" width="19.85546875" style="30" customWidth="1"/>
    <col min="15363" max="15363" width="24.85546875" style="30" customWidth="1"/>
    <col min="15364" max="15364" width="24.42578125" style="30" customWidth="1"/>
    <col min="15365" max="15365" width="11.5703125" style="30" customWidth="1"/>
    <col min="15366" max="15366" width="11.42578125" style="30"/>
    <col min="15367" max="15367" width="14.85546875" style="30" customWidth="1"/>
    <col min="15368" max="15616" width="11.42578125" style="30"/>
    <col min="15617" max="15617" width="5.7109375" style="30" customWidth="1"/>
    <col min="15618" max="15618" width="19.85546875" style="30" customWidth="1"/>
    <col min="15619" max="15619" width="24.85546875" style="30" customWidth="1"/>
    <col min="15620" max="15620" width="24.42578125" style="30" customWidth="1"/>
    <col min="15621" max="15621" width="11.5703125" style="30" customWidth="1"/>
    <col min="15622" max="15622" width="11.42578125" style="30"/>
    <col min="15623" max="15623" width="14.85546875" style="30" customWidth="1"/>
    <col min="15624" max="15872" width="11.42578125" style="30"/>
    <col min="15873" max="15873" width="5.7109375" style="30" customWidth="1"/>
    <col min="15874" max="15874" width="19.85546875" style="30" customWidth="1"/>
    <col min="15875" max="15875" width="24.85546875" style="30" customWidth="1"/>
    <col min="15876" max="15876" width="24.42578125" style="30" customWidth="1"/>
    <col min="15877" max="15877" width="11.5703125" style="30" customWidth="1"/>
    <col min="15878" max="15878" width="11.42578125" style="30"/>
    <col min="15879" max="15879" width="14.85546875" style="30" customWidth="1"/>
    <col min="15880" max="16128" width="11.42578125" style="30"/>
    <col min="16129" max="16129" width="5.7109375" style="30" customWidth="1"/>
    <col min="16130" max="16130" width="19.85546875" style="30" customWidth="1"/>
    <col min="16131" max="16131" width="24.85546875" style="30" customWidth="1"/>
    <col min="16132" max="16132" width="24.42578125" style="30" customWidth="1"/>
    <col min="16133" max="16133" width="11.5703125" style="30" customWidth="1"/>
    <col min="16134" max="16134" width="11.42578125" style="30"/>
    <col min="16135" max="16135" width="14.85546875" style="30" customWidth="1"/>
    <col min="16136" max="16384" width="11.42578125" style="30"/>
  </cols>
  <sheetData>
    <row r="7" spans="1:14" x14ac:dyDescent="0.2">
      <c r="A7" s="135"/>
      <c r="B7" s="1031" t="s">
        <v>375</v>
      </c>
      <c r="C7" s="1031"/>
      <c r="D7" s="1031"/>
      <c r="E7" s="1031"/>
      <c r="F7" s="1031"/>
      <c r="G7" s="194"/>
      <c r="H7" s="194"/>
      <c r="I7" s="194"/>
      <c r="J7" s="194"/>
    </row>
    <row r="8" spans="1:14" x14ac:dyDescent="0.2">
      <c r="A8" s="135"/>
      <c r="B8" s="1031" t="s">
        <v>4051</v>
      </c>
      <c r="C8" s="1031"/>
      <c r="D8" s="1031"/>
      <c r="E8" s="1031"/>
      <c r="F8" s="1031"/>
      <c r="G8" s="194"/>
      <c r="H8" s="194"/>
      <c r="I8" s="194"/>
      <c r="J8" s="194"/>
    </row>
    <row r="9" spans="1:14" x14ac:dyDescent="0.2">
      <c r="A9" s="135"/>
      <c r="B9" s="1031" t="s">
        <v>2896</v>
      </c>
      <c r="C9" s="1031"/>
      <c r="D9" s="1031"/>
      <c r="E9" s="1031"/>
      <c r="F9" s="1031"/>
      <c r="G9" s="194"/>
      <c r="H9" s="194"/>
      <c r="I9" s="194"/>
      <c r="J9" s="194"/>
    </row>
    <row r="10" spans="1:14" s="118" customFormat="1" x14ac:dyDescent="0.2">
      <c r="A10" s="135"/>
      <c r="B10" s="135"/>
      <c r="C10" s="136"/>
      <c r="D10" s="83"/>
      <c r="E10" s="136"/>
      <c r="F10" s="198"/>
      <c r="G10" s="199"/>
      <c r="H10" s="67" t="s">
        <v>221</v>
      </c>
      <c r="I10" s="199"/>
      <c r="J10" s="199"/>
    </row>
    <row r="11" spans="1:14" s="118" customFormat="1" x14ac:dyDescent="0.2">
      <c r="A11" s="1069" t="s">
        <v>4053</v>
      </c>
      <c r="B11" s="1069" t="s">
        <v>4052</v>
      </c>
      <c r="C11" s="1066" t="s">
        <v>5</v>
      </c>
      <c r="D11" s="1067"/>
      <c r="E11" s="1067"/>
      <c r="F11" s="1068"/>
      <c r="G11" s="199"/>
      <c r="H11" s="199"/>
      <c r="I11" s="199"/>
      <c r="J11" s="199"/>
    </row>
    <row r="12" spans="1:14" x14ac:dyDescent="0.2">
      <c r="A12" s="1069"/>
      <c r="B12" s="1069"/>
      <c r="C12" s="1014" t="s">
        <v>2</v>
      </c>
      <c r="D12" s="1014"/>
      <c r="E12" s="1014" t="s">
        <v>3</v>
      </c>
      <c r="F12" s="1014"/>
      <c r="G12" s="200"/>
      <c r="H12" s="200"/>
      <c r="I12" s="200"/>
      <c r="J12" s="200"/>
      <c r="K12" s="200"/>
      <c r="L12" s="200"/>
    </row>
    <row r="13" spans="1:14" ht="13.5" customHeight="1" x14ac:dyDescent="0.2">
      <c r="A13" s="1070"/>
      <c r="B13" s="1070"/>
      <c r="C13" s="408" t="s">
        <v>225</v>
      </c>
      <c r="D13" s="408" t="s">
        <v>215</v>
      </c>
      <c r="E13" s="408" t="s">
        <v>225</v>
      </c>
      <c r="F13" s="408" t="s">
        <v>215</v>
      </c>
      <c r="G13" s="1065"/>
      <c r="H13" s="1065"/>
      <c r="I13" s="201"/>
      <c r="J13" s="200"/>
      <c r="K13" s="200"/>
      <c r="L13" s="200"/>
    </row>
    <row r="14" spans="1:14" ht="14.25" customHeight="1" x14ac:dyDescent="0.2">
      <c r="A14" s="818">
        <v>1</v>
      </c>
      <c r="B14" s="421" t="s">
        <v>63</v>
      </c>
      <c r="C14" s="419">
        <v>330671</v>
      </c>
      <c r="D14" s="420">
        <v>0.20558069672291671</v>
      </c>
      <c r="E14" s="419">
        <v>314650</v>
      </c>
      <c r="F14" s="420">
        <v>0.20726566102364799</v>
      </c>
      <c r="G14" s="1064"/>
      <c r="H14" s="1063"/>
      <c r="I14" s="201"/>
      <c r="J14" s="200"/>
      <c r="K14" s="200"/>
      <c r="L14" s="200"/>
    </row>
    <row r="15" spans="1:14" ht="14.25" customHeight="1" x14ac:dyDescent="0.2">
      <c r="A15" s="818">
        <v>2</v>
      </c>
      <c r="B15" s="421" t="s">
        <v>69</v>
      </c>
      <c r="C15" s="419">
        <v>287972</v>
      </c>
      <c r="D15" s="420">
        <v>0.17903440095046669</v>
      </c>
      <c r="E15" s="419">
        <v>226829</v>
      </c>
      <c r="F15" s="420">
        <v>0.14941637573282393</v>
      </c>
      <c r="G15" s="1064"/>
      <c r="H15" s="1063"/>
      <c r="I15" s="202"/>
      <c r="J15" s="193"/>
      <c r="K15" s="193"/>
      <c r="L15" s="193"/>
      <c r="M15" s="192"/>
      <c r="N15" s="192"/>
    </row>
    <row r="16" spans="1:14" ht="14.25" customHeight="1" x14ac:dyDescent="0.2">
      <c r="A16" s="818">
        <v>3</v>
      </c>
      <c r="B16" s="421" t="s">
        <v>2914</v>
      </c>
      <c r="C16" s="419">
        <v>244600</v>
      </c>
      <c r="D16" s="420">
        <v>0.15206969591656186</v>
      </c>
      <c r="E16" s="419">
        <v>244070</v>
      </c>
      <c r="F16" s="420">
        <v>0.16077333508991504</v>
      </c>
      <c r="G16" s="1064"/>
      <c r="H16" s="1063"/>
      <c r="I16" s="202"/>
      <c r="J16" s="193"/>
      <c r="K16" s="193"/>
      <c r="L16" s="193"/>
      <c r="M16" s="192"/>
      <c r="N16" s="192"/>
    </row>
    <row r="17" spans="1:14" ht="14.25" customHeight="1" x14ac:dyDescent="0.2">
      <c r="A17" s="818">
        <v>4</v>
      </c>
      <c r="B17" s="421" t="s">
        <v>66</v>
      </c>
      <c r="C17" s="419">
        <v>139116</v>
      </c>
      <c r="D17" s="420">
        <v>8.6489484125627222E-2</v>
      </c>
      <c r="E17" s="419">
        <v>135266</v>
      </c>
      <c r="F17" s="420">
        <v>8.9102167182662534E-2</v>
      </c>
      <c r="G17" s="1064"/>
      <c r="H17" s="1063"/>
      <c r="I17" s="202"/>
      <c r="J17" s="193"/>
      <c r="K17" s="193"/>
      <c r="L17" s="193"/>
      <c r="M17" s="192"/>
      <c r="N17" s="192"/>
    </row>
    <row r="18" spans="1:14" ht="14.25" customHeight="1" x14ac:dyDescent="0.2">
      <c r="A18" s="818">
        <v>5</v>
      </c>
      <c r="B18" s="421" t="s">
        <v>80</v>
      </c>
      <c r="C18" s="419">
        <v>58727</v>
      </c>
      <c r="D18" s="420">
        <v>3.6511026296369292E-2</v>
      </c>
      <c r="E18" s="419">
        <v>59982</v>
      </c>
      <c r="F18" s="420">
        <v>3.9511231144193401E-2</v>
      </c>
      <c r="G18" s="1064"/>
      <c r="H18" s="1063"/>
      <c r="I18" s="202"/>
      <c r="J18" s="193"/>
      <c r="K18" s="193"/>
      <c r="L18" s="193"/>
      <c r="M18" s="192"/>
      <c r="N18" s="192"/>
    </row>
    <row r="19" spans="1:14" ht="14.25" customHeight="1" x14ac:dyDescent="0.2">
      <c r="A19" s="818">
        <v>6</v>
      </c>
      <c r="B19" s="421" t="s">
        <v>59</v>
      </c>
      <c r="C19" s="419">
        <v>44662</v>
      </c>
      <c r="D19" s="420">
        <v>2.776670792733232E-2</v>
      </c>
      <c r="E19" s="419">
        <v>44072</v>
      </c>
      <c r="F19" s="420">
        <v>2.9031025624135433E-2</v>
      </c>
      <c r="G19" s="1064"/>
      <c r="H19" s="1063"/>
      <c r="I19" s="202"/>
      <c r="J19" s="193"/>
      <c r="K19" s="193"/>
      <c r="L19" s="193"/>
      <c r="M19" s="192"/>
      <c r="N19" s="192"/>
    </row>
    <row r="20" spans="1:14" ht="14.25" customHeight="1" x14ac:dyDescent="0.2">
      <c r="A20" s="818">
        <v>7</v>
      </c>
      <c r="B20" s="421" t="s">
        <v>62</v>
      </c>
      <c r="C20" s="419">
        <v>44522</v>
      </c>
      <c r="D20" s="420">
        <v>2.767966885362701E-2</v>
      </c>
      <c r="E20" s="419">
        <v>44214</v>
      </c>
      <c r="F20" s="420">
        <v>2.9124563599235886E-2</v>
      </c>
      <c r="G20" s="1064"/>
      <c r="H20" s="1063"/>
      <c r="I20" s="202"/>
      <c r="J20" s="193"/>
      <c r="K20" s="193"/>
      <c r="L20" s="193"/>
      <c r="M20" s="192"/>
      <c r="N20" s="192"/>
    </row>
    <row r="21" spans="1:14" ht="14.25" customHeight="1" x14ac:dyDescent="0.2">
      <c r="A21" s="818">
        <v>8</v>
      </c>
      <c r="B21" s="421" t="s">
        <v>71</v>
      </c>
      <c r="C21" s="419">
        <v>33439</v>
      </c>
      <c r="D21" s="420">
        <v>2.0789282754513132E-2</v>
      </c>
      <c r="E21" s="419">
        <v>33148</v>
      </c>
      <c r="F21" s="420">
        <v>2.1835188722745535E-2</v>
      </c>
      <c r="G21" s="1064"/>
      <c r="H21" s="1063"/>
      <c r="I21" s="202"/>
      <c r="J21" s="193"/>
      <c r="K21" s="193"/>
      <c r="L21" s="193"/>
      <c r="M21" s="192"/>
      <c r="N21" s="192"/>
    </row>
    <row r="22" spans="1:14" ht="14.25" customHeight="1" x14ac:dyDescent="0.2">
      <c r="A22" s="818">
        <v>9</v>
      </c>
      <c r="B22" s="421" t="s">
        <v>503</v>
      </c>
      <c r="C22" s="419">
        <v>30147</v>
      </c>
      <c r="D22" s="420">
        <v>1.8742621107099715E-2</v>
      </c>
      <c r="E22" s="419">
        <v>29519</v>
      </c>
      <c r="F22" s="420">
        <v>1.9444700612607866E-2</v>
      </c>
      <c r="G22" s="1064"/>
      <c r="H22" s="1063"/>
      <c r="I22" s="202"/>
      <c r="J22" s="193"/>
      <c r="K22" s="193"/>
      <c r="L22" s="193"/>
      <c r="M22" s="192"/>
      <c r="N22" s="192"/>
    </row>
    <row r="23" spans="1:14" ht="14.25" customHeight="1" x14ac:dyDescent="0.2">
      <c r="A23" s="818">
        <v>10</v>
      </c>
      <c r="B23" s="421" t="s">
        <v>38</v>
      </c>
      <c r="C23" s="419">
        <v>28342</v>
      </c>
      <c r="D23" s="420">
        <v>1.7620438763970549E-2</v>
      </c>
      <c r="E23" s="419">
        <v>28077</v>
      </c>
      <c r="F23" s="420">
        <v>1.8494829062644096E-2</v>
      </c>
      <c r="G23" s="1064"/>
      <c r="H23" s="1063"/>
      <c r="I23" s="202"/>
      <c r="J23" s="193"/>
      <c r="K23" s="193"/>
      <c r="L23" s="193"/>
      <c r="M23" s="192"/>
      <c r="N23" s="192"/>
    </row>
    <row r="24" spans="1:14" ht="14.25" customHeight="1" x14ac:dyDescent="0.2">
      <c r="A24" s="818">
        <v>11</v>
      </c>
      <c r="B24" s="421" t="s">
        <v>40</v>
      </c>
      <c r="C24" s="419">
        <v>27541</v>
      </c>
      <c r="D24" s="420">
        <v>1.7122450920842313E-2</v>
      </c>
      <c r="E24" s="419">
        <v>27318</v>
      </c>
      <c r="F24" s="420">
        <v>1.7994861998550819E-2</v>
      </c>
      <c r="G24" s="1064"/>
      <c r="H24" s="1063"/>
      <c r="I24" s="202"/>
      <c r="J24" s="193"/>
      <c r="K24" s="193"/>
      <c r="L24" s="193"/>
      <c r="M24" s="192"/>
      <c r="N24" s="192"/>
    </row>
    <row r="25" spans="1:14" ht="14.25" customHeight="1" x14ac:dyDescent="0.2">
      <c r="A25" s="818">
        <v>12</v>
      </c>
      <c r="B25" s="421" t="s">
        <v>226</v>
      </c>
      <c r="C25" s="419">
        <v>25623</v>
      </c>
      <c r="D25" s="420">
        <v>1.5930015611079578E-2</v>
      </c>
      <c r="E25" s="419">
        <v>25397</v>
      </c>
      <c r="F25" s="420">
        <v>1.6729464462156642E-2</v>
      </c>
      <c r="G25" s="1064"/>
      <c r="H25" s="1063"/>
      <c r="I25" s="202"/>
      <c r="J25" s="193"/>
      <c r="K25" s="193"/>
      <c r="L25" s="193"/>
      <c r="M25" s="192"/>
      <c r="N25" s="192"/>
    </row>
    <row r="26" spans="1:14" ht="14.25" customHeight="1" x14ac:dyDescent="0.2">
      <c r="A26" s="818">
        <v>13</v>
      </c>
      <c r="B26" s="421" t="s">
        <v>83</v>
      </c>
      <c r="C26" s="419">
        <v>25394</v>
      </c>
      <c r="D26" s="420">
        <v>1.5787644554804463E-2</v>
      </c>
      <c r="E26" s="419">
        <v>25053</v>
      </c>
      <c r="F26" s="420">
        <v>1.650286542388512E-2</v>
      </c>
      <c r="G26" s="1064"/>
      <c r="H26" s="1063"/>
      <c r="I26" s="202"/>
      <c r="J26" s="193"/>
      <c r="K26" s="193"/>
      <c r="L26" s="193"/>
      <c r="M26" s="192"/>
      <c r="N26" s="192"/>
    </row>
    <row r="27" spans="1:14" ht="14.25" customHeight="1" x14ac:dyDescent="0.2">
      <c r="A27" s="818">
        <v>14</v>
      </c>
      <c r="B27" s="421" t="s">
        <v>47</v>
      </c>
      <c r="C27" s="419">
        <v>24920</v>
      </c>
      <c r="D27" s="420">
        <v>1.5492955119545059E-2</v>
      </c>
      <c r="E27" s="419">
        <v>24713</v>
      </c>
      <c r="F27" s="420">
        <v>1.6278901258151637E-2</v>
      </c>
      <c r="G27" s="1064"/>
      <c r="H27" s="1063"/>
      <c r="I27" s="202"/>
      <c r="J27" s="193"/>
      <c r="K27" s="193"/>
      <c r="L27" s="193"/>
      <c r="M27" s="192"/>
      <c r="N27" s="192"/>
    </row>
    <row r="28" spans="1:14" ht="14.25" customHeight="1" x14ac:dyDescent="0.2">
      <c r="A28" s="818">
        <v>15</v>
      </c>
      <c r="B28" s="421" t="s">
        <v>61</v>
      </c>
      <c r="C28" s="419">
        <v>21914</v>
      </c>
      <c r="D28" s="420">
        <v>1.3624101865558203E-2</v>
      </c>
      <c r="E28" s="419">
        <v>21969</v>
      </c>
      <c r="F28" s="420">
        <v>1.447137869705553E-2</v>
      </c>
      <c r="G28" s="1064"/>
      <c r="H28" s="1063"/>
      <c r="I28" s="202"/>
      <c r="J28" s="193"/>
      <c r="K28" s="193"/>
      <c r="L28" s="193"/>
      <c r="M28" s="192"/>
      <c r="N28" s="192"/>
    </row>
    <row r="29" spans="1:14" ht="14.25" customHeight="1" x14ac:dyDescent="0.2">
      <c r="A29" s="818">
        <v>16</v>
      </c>
      <c r="B29" s="421" t="s">
        <v>104</v>
      </c>
      <c r="C29" s="419">
        <v>19077</v>
      </c>
      <c r="D29" s="420">
        <v>1.1860317207687042E-2</v>
      </c>
      <c r="E29" s="419">
        <v>18749</v>
      </c>
      <c r="F29" s="420">
        <v>1.2350306303932548E-2</v>
      </c>
      <c r="G29" s="1064"/>
      <c r="H29" s="1063"/>
      <c r="I29" s="202"/>
      <c r="J29" s="193"/>
      <c r="K29" s="193"/>
      <c r="L29" s="193"/>
      <c r="M29" s="192"/>
      <c r="N29" s="192"/>
    </row>
    <row r="30" spans="1:14" ht="14.25" customHeight="1" x14ac:dyDescent="0.2">
      <c r="A30" s="818">
        <v>17</v>
      </c>
      <c r="B30" s="421" t="s">
        <v>57</v>
      </c>
      <c r="C30" s="419">
        <v>18108</v>
      </c>
      <c r="D30" s="420">
        <v>1.1257882476112436E-2</v>
      </c>
      <c r="E30" s="419">
        <v>18153</v>
      </c>
      <c r="F30" s="420">
        <v>1.1957710295764442E-2</v>
      </c>
      <c r="G30" s="1064"/>
      <c r="H30" s="1063"/>
      <c r="I30" s="202"/>
      <c r="J30" s="193"/>
      <c r="K30" s="193"/>
      <c r="L30" s="193"/>
      <c r="M30" s="192"/>
      <c r="N30" s="192"/>
    </row>
    <row r="31" spans="1:14" ht="14.25" customHeight="1" x14ac:dyDescent="0.2">
      <c r="A31" s="818">
        <v>18</v>
      </c>
      <c r="B31" s="421" t="s">
        <v>87</v>
      </c>
      <c r="C31" s="419">
        <v>17361</v>
      </c>
      <c r="D31" s="420">
        <v>1.079346684712768E-2</v>
      </c>
      <c r="E31" s="419">
        <v>17293</v>
      </c>
      <c r="F31" s="420">
        <v>1.1391212700085633E-2</v>
      </c>
      <c r="G31" s="1064"/>
      <c r="H31" s="1063"/>
      <c r="I31" s="202"/>
      <c r="J31" s="193"/>
      <c r="K31" s="193"/>
      <c r="L31" s="193"/>
      <c r="M31" s="192"/>
      <c r="N31" s="192"/>
    </row>
    <row r="32" spans="1:14" ht="14.25" customHeight="1" x14ac:dyDescent="0.2">
      <c r="A32" s="818">
        <v>19</v>
      </c>
      <c r="B32" s="421" t="s">
        <v>498</v>
      </c>
      <c r="C32" s="419">
        <v>16033</v>
      </c>
      <c r="D32" s="420">
        <v>9.9678390622658878E-3</v>
      </c>
      <c r="E32" s="419">
        <v>15894</v>
      </c>
      <c r="F32" s="420">
        <v>1.0469666029905803E-2</v>
      </c>
      <c r="G32" s="1064"/>
      <c r="H32" s="1063"/>
      <c r="I32" s="202"/>
      <c r="J32" s="193"/>
      <c r="K32" s="193"/>
      <c r="L32" s="193"/>
      <c r="M32" s="192"/>
      <c r="N32" s="192"/>
    </row>
    <row r="33" spans="1:14" ht="14.25" customHeight="1" x14ac:dyDescent="0.2">
      <c r="A33" s="818">
        <v>20</v>
      </c>
      <c r="B33" s="421" t="s">
        <v>107</v>
      </c>
      <c r="C33" s="419">
        <v>13501</v>
      </c>
      <c r="D33" s="420">
        <v>8.3936752435384374E-3</v>
      </c>
      <c r="E33" s="419">
        <v>10489</v>
      </c>
      <c r="F33" s="420">
        <v>6.9092945128779396E-3</v>
      </c>
      <c r="G33" s="1064"/>
      <c r="H33" s="1063"/>
      <c r="I33" s="202"/>
      <c r="J33" s="193"/>
      <c r="K33" s="193"/>
      <c r="L33" s="193"/>
      <c r="M33" s="192"/>
      <c r="N33" s="192"/>
    </row>
    <row r="34" spans="1:14" ht="14.25" customHeight="1" x14ac:dyDescent="0.2">
      <c r="A34" s="818">
        <v>21</v>
      </c>
      <c r="B34" s="421" t="s">
        <v>2744</v>
      </c>
      <c r="C34" s="419">
        <v>156803</v>
      </c>
      <c r="D34" s="420">
        <v>9.7485627672954406E-2</v>
      </c>
      <c r="E34" s="419">
        <v>153245</v>
      </c>
      <c r="F34" s="420">
        <v>0.1009452605230222</v>
      </c>
      <c r="G34" s="1064"/>
      <c r="H34" s="1063"/>
      <c r="I34" s="202"/>
      <c r="J34" s="193"/>
      <c r="K34" s="193"/>
      <c r="L34" s="193"/>
      <c r="M34" s="192"/>
      <c r="N34" s="192"/>
    </row>
    <row r="35" spans="1:14" x14ac:dyDescent="0.2">
      <c r="B35" s="422" t="s">
        <v>10</v>
      </c>
      <c r="C35" s="727">
        <v>1608473</v>
      </c>
      <c r="D35" s="423">
        <v>0.99999999999999967</v>
      </c>
      <c r="E35" s="727">
        <v>1518100</v>
      </c>
      <c r="F35" s="423">
        <v>0.99999999999999989</v>
      </c>
      <c r="G35" s="202"/>
      <c r="H35" s="202"/>
      <c r="I35" s="202"/>
      <c r="J35" s="193"/>
      <c r="K35" s="193"/>
      <c r="L35" s="193"/>
      <c r="M35" s="192"/>
      <c r="N35" s="192"/>
    </row>
    <row r="36" spans="1:14" x14ac:dyDescent="0.2">
      <c r="C36" s="192"/>
      <c r="D36" s="192"/>
      <c r="E36" s="192"/>
      <c r="F36" s="191"/>
      <c r="G36" s="193"/>
      <c r="H36" s="193"/>
      <c r="I36" s="193"/>
      <c r="J36" s="193"/>
      <c r="K36" s="193"/>
      <c r="L36" s="193"/>
      <c r="M36" s="192"/>
      <c r="N36" s="192"/>
    </row>
    <row r="37" spans="1:14" x14ac:dyDescent="0.2">
      <c r="B37" s="31" t="s">
        <v>271</v>
      </c>
      <c r="C37" s="192"/>
      <c r="D37" s="192"/>
      <c r="E37" s="192"/>
      <c r="F37" s="191"/>
      <c r="G37" s="193"/>
      <c r="H37" s="193"/>
      <c r="I37" s="193"/>
      <c r="J37" s="193"/>
      <c r="K37" s="193"/>
      <c r="L37" s="193"/>
      <c r="M37" s="192"/>
      <c r="N37" s="192"/>
    </row>
    <row r="38" spans="1:14" x14ac:dyDescent="0.2">
      <c r="B38" s="31"/>
      <c r="C38" s="192"/>
      <c r="D38" s="192"/>
      <c r="E38" s="192"/>
      <c r="F38" s="191"/>
      <c r="G38" s="193"/>
      <c r="H38" s="193"/>
      <c r="I38" s="193"/>
      <c r="J38" s="193"/>
      <c r="K38" s="193"/>
      <c r="L38" s="193"/>
      <c r="M38" s="192"/>
      <c r="N38" s="192"/>
    </row>
    <row r="39" spans="1:14" x14ac:dyDescent="0.2">
      <c r="B39" s="31"/>
      <c r="C39" s="192"/>
      <c r="D39" s="192"/>
      <c r="E39" s="192"/>
      <c r="F39" s="191"/>
      <c r="G39" s="193"/>
      <c r="H39" s="193"/>
      <c r="I39" s="193"/>
      <c r="J39" s="193"/>
      <c r="K39" s="193"/>
      <c r="L39" s="193"/>
      <c r="M39" s="192"/>
      <c r="N39" s="192"/>
    </row>
    <row r="40" spans="1:14" x14ac:dyDescent="0.2">
      <c r="B40" s="31"/>
      <c r="C40" s="192"/>
      <c r="D40" s="192"/>
      <c r="E40" s="192"/>
      <c r="F40" s="191"/>
      <c r="G40" s="193"/>
      <c r="H40" s="193"/>
      <c r="I40" s="193"/>
      <c r="J40" s="193"/>
      <c r="K40" s="193"/>
      <c r="L40" s="193"/>
      <c r="M40" s="192"/>
      <c r="N40" s="192"/>
    </row>
    <row r="41" spans="1:14" x14ac:dyDescent="0.2">
      <c r="B41" s="32" t="s">
        <v>272</v>
      </c>
      <c r="C41" s="192"/>
      <c r="D41" s="192"/>
      <c r="E41" s="192"/>
      <c r="F41" s="191"/>
      <c r="G41" s="193"/>
      <c r="H41" s="193"/>
      <c r="I41" s="193"/>
      <c r="J41" s="193"/>
      <c r="K41" s="193"/>
      <c r="L41" s="193"/>
      <c r="M41" s="192"/>
      <c r="N41" s="192"/>
    </row>
    <row r="42" spans="1:14" x14ac:dyDescent="0.2">
      <c r="B42" s="32"/>
      <c r="C42" s="192"/>
      <c r="D42" s="192"/>
      <c r="E42" s="192"/>
      <c r="F42" s="191"/>
      <c r="G42" s="193"/>
      <c r="H42" s="193"/>
      <c r="I42" s="193"/>
      <c r="J42" s="193"/>
      <c r="K42" s="193"/>
      <c r="L42" s="193"/>
      <c r="M42" s="192"/>
      <c r="N42" s="192"/>
    </row>
    <row r="43" spans="1:14" x14ac:dyDescent="0.2">
      <c r="B43" s="192"/>
      <c r="C43" s="192" t="s">
        <v>216</v>
      </c>
      <c r="D43" s="192"/>
      <c r="E43" s="192"/>
      <c r="F43" s="191"/>
      <c r="G43" s="191"/>
      <c r="H43" s="191"/>
      <c r="I43" s="191"/>
      <c r="J43" s="191"/>
      <c r="K43" s="192"/>
      <c r="L43" s="192"/>
      <c r="M43" s="192"/>
      <c r="N43" s="192"/>
    </row>
    <row r="44" spans="1:14" x14ac:dyDescent="0.2">
      <c r="B44" s="192"/>
      <c r="C44" s="192"/>
      <c r="D44" s="192"/>
      <c r="E44" s="192"/>
      <c r="F44" s="191"/>
      <c r="G44" s="191"/>
      <c r="H44" s="191"/>
      <c r="I44" s="191"/>
      <c r="J44" s="191"/>
      <c r="K44" s="192"/>
      <c r="L44" s="192"/>
      <c r="M44" s="192"/>
      <c r="N44" s="192"/>
    </row>
    <row r="47" spans="1:14" x14ac:dyDescent="0.2">
      <c r="H47" s="194"/>
      <c r="I47" s="194"/>
    </row>
    <row r="48" spans="1:14" x14ac:dyDescent="0.2">
      <c r="H48" s="194"/>
      <c r="I48" s="194"/>
    </row>
    <row r="49" spans="1:9" ht="13.5" customHeight="1" x14ac:dyDescent="0.2">
      <c r="H49" s="194"/>
      <c r="I49" s="194"/>
    </row>
    <row r="50" spans="1:9" x14ac:dyDescent="0.2">
      <c r="H50" s="194"/>
      <c r="I50" s="194"/>
    </row>
    <row r="51" spans="1:9" ht="12.75" customHeight="1" x14ac:dyDescent="0.2">
      <c r="H51" s="194"/>
    </row>
    <row r="52" spans="1:9" x14ac:dyDescent="0.2">
      <c r="C52" s="130"/>
      <c r="H52" s="194"/>
    </row>
    <row r="53" spans="1:9" x14ac:dyDescent="0.2">
      <c r="C53" s="130"/>
      <c r="H53" s="203"/>
    </row>
    <row r="58" spans="1:9" x14ac:dyDescent="0.2">
      <c r="F58" s="37"/>
    </row>
    <row r="64" spans="1:9" x14ac:dyDescent="0.2">
      <c r="A64" s="495" t="s">
        <v>2905</v>
      </c>
    </row>
  </sheetData>
  <mergeCells count="30">
    <mergeCell ref="A11:A13"/>
    <mergeCell ref="G30:H30"/>
    <mergeCell ref="G31:H31"/>
    <mergeCell ref="G32:H32"/>
    <mergeCell ref="G33:H33"/>
    <mergeCell ref="G20:H20"/>
    <mergeCell ref="G21:H21"/>
    <mergeCell ref="G22:H22"/>
    <mergeCell ref="G23:H23"/>
    <mergeCell ref="G24:H24"/>
    <mergeCell ref="G15:H15"/>
    <mergeCell ref="G16:H16"/>
    <mergeCell ref="G17:H17"/>
    <mergeCell ref="G18:H18"/>
    <mergeCell ref="G19:H19"/>
    <mergeCell ref="B11:B13"/>
    <mergeCell ref="G34:H34"/>
    <mergeCell ref="G25:H25"/>
    <mergeCell ref="G26:H26"/>
    <mergeCell ref="G27:H27"/>
    <mergeCell ref="G28:H28"/>
    <mergeCell ref="G29:H29"/>
    <mergeCell ref="B7:F7"/>
    <mergeCell ref="B8:F8"/>
    <mergeCell ref="B9:F9"/>
    <mergeCell ref="G14:H14"/>
    <mergeCell ref="C12:D12"/>
    <mergeCell ref="G13:H13"/>
    <mergeCell ref="E12:F12"/>
    <mergeCell ref="C11:F11"/>
  </mergeCells>
  <hyperlinks>
    <hyperlink ref="H10" location="INDICE!B32" display="INDICE"/>
  </hyperlinks>
  <printOptions horizontalCentered="1"/>
  <pageMargins left="0" right="0" top="1.3779527559055118" bottom="0" header="0.19685039370078741" footer="0.19685039370078741"/>
  <pageSetup paperSize="9" scale="95" firstPageNumber="51" orientation="landscape" useFirstPageNumber="1" r:id="rId1"/>
  <headerFooter scaleWithDoc="0">
    <oddFooter>&amp;C&amp;P</oddFooter>
  </headerFooter>
  <rowBreaks count="1" manualBreakCount="1">
    <brk id="40" max="4" man="1"/>
  </rowBreaks>
  <drawing r:id="rId2"/>
  <legacyDrawingHF r:id="rId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P20"/>
  <sheetViews>
    <sheetView showGridLines="0" zoomScaleNormal="100" workbookViewId="0"/>
  </sheetViews>
  <sheetFormatPr baseColWidth="10" defaultRowHeight="12.75" x14ac:dyDescent="0.2"/>
  <cols>
    <col min="1" max="1" width="18.7109375" style="43" customWidth="1"/>
    <col min="2" max="2" width="11.7109375" style="43" customWidth="1"/>
    <col min="3" max="3" width="12.85546875" style="43" customWidth="1"/>
    <col min="4" max="5" width="11.7109375" style="43" customWidth="1"/>
    <col min="6" max="6" width="12.5703125" style="43" customWidth="1"/>
    <col min="7" max="8" width="11.7109375" style="43" customWidth="1"/>
    <col min="9" max="9" width="12.7109375" style="43" customWidth="1"/>
    <col min="10" max="11" width="11.7109375" style="43" customWidth="1"/>
    <col min="12" max="12" width="12.5703125" style="43" customWidth="1"/>
    <col min="13" max="14" width="11.7109375" style="43" customWidth="1"/>
    <col min="15" max="15" width="12.5703125" style="43" customWidth="1"/>
    <col min="16" max="16" width="11.7109375" style="43" customWidth="1"/>
    <col min="17" max="256" width="11.42578125" style="43"/>
    <col min="257" max="257" width="13" style="43" customWidth="1"/>
    <col min="258" max="258" width="11.7109375" style="43" customWidth="1"/>
    <col min="259" max="259" width="12.85546875" style="43" customWidth="1"/>
    <col min="260" max="261" width="11.7109375" style="43" customWidth="1"/>
    <col min="262" max="262" width="12.5703125" style="43" customWidth="1"/>
    <col min="263" max="264" width="11.7109375" style="43" customWidth="1"/>
    <col min="265" max="265" width="12.7109375" style="43" customWidth="1"/>
    <col min="266" max="267" width="11.7109375" style="43" customWidth="1"/>
    <col min="268" max="268" width="12.5703125" style="43" customWidth="1"/>
    <col min="269" max="270" width="11.7109375" style="43" customWidth="1"/>
    <col min="271" max="271" width="12.5703125" style="43" customWidth="1"/>
    <col min="272" max="272" width="11.7109375" style="43" customWidth="1"/>
    <col min="273" max="512" width="11.42578125" style="43"/>
    <col min="513" max="513" width="13" style="43" customWidth="1"/>
    <col min="514" max="514" width="11.7109375" style="43" customWidth="1"/>
    <col min="515" max="515" width="12.85546875" style="43" customWidth="1"/>
    <col min="516" max="517" width="11.7109375" style="43" customWidth="1"/>
    <col min="518" max="518" width="12.5703125" style="43" customWidth="1"/>
    <col min="519" max="520" width="11.7109375" style="43" customWidth="1"/>
    <col min="521" max="521" width="12.7109375" style="43" customWidth="1"/>
    <col min="522" max="523" width="11.7109375" style="43" customWidth="1"/>
    <col min="524" max="524" width="12.5703125" style="43" customWidth="1"/>
    <col min="525" max="526" width="11.7109375" style="43" customWidth="1"/>
    <col min="527" max="527" width="12.5703125" style="43" customWidth="1"/>
    <col min="528" max="528" width="11.7109375" style="43" customWidth="1"/>
    <col min="529" max="768" width="11.42578125" style="43"/>
    <col min="769" max="769" width="13" style="43" customWidth="1"/>
    <col min="770" max="770" width="11.7109375" style="43" customWidth="1"/>
    <col min="771" max="771" width="12.85546875" style="43" customWidth="1"/>
    <col min="772" max="773" width="11.7109375" style="43" customWidth="1"/>
    <col min="774" max="774" width="12.5703125" style="43" customWidth="1"/>
    <col min="775" max="776" width="11.7109375" style="43" customWidth="1"/>
    <col min="777" max="777" width="12.7109375" style="43" customWidth="1"/>
    <col min="778" max="779" width="11.7109375" style="43" customWidth="1"/>
    <col min="780" max="780" width="12.5703125" style="43" customWidth="1"/>
    <col min="781" max="782" width="11.7109375" style="43" customWidth="1"/>
    <col min="783" max="783" width="12.5703125" style="43" customWidth="1"/>
    <col min="784" max="784" width="11.7109375" style="43" customWidth="1"/>
    <col min="785" max="1024" width="11.42578125" style="43"/>
    <col min="1025" max="1025" width="13" style="43" customWidth="1"/>
    <col min="1026" max="1026" width="11.7109375" style="43" customWidth="1"/>
    <col min="1027" max="1027" width="12.85546875" style="43" customWidth="1"/>
    <col min="1028" max="1029" width="11.7109375" style="43" customWidth="1"/>
    <col min="1030" max="1030" width="12.5703125" style="43" customWidth="1"/>
    <col min="1031" max="1032" width="11.7109375" style="43" customWidth="1"/>
    <col min="1033" max="1033" width="12.7109375" style="43" customWidth="1"/>
    <col min="1034" max="1035" width="11.7109375" style="43" customWidth="1"/>
    <col min="1036" max="1036" width="12.5703125" style="43" customWidth="1"/>
    <col min="1037" max="1038" width="11.7109375" style="43" customWidth="1"/>
    <col min="1039" max="1039" width="12.5703125" style="43" customWidth="1"/>
    <col min="1040" max="1040" width="11.7109375" style="43" customWidth="1"/>
    <col min="1041" max="1280" width="11.42578125" style="43"/>
    <col min="1281" max="1281" width="13" style="43" customWidth="1"/>
    <col min="1282" max="1282" width="11.7109375" style="43" customWidth="1"/>
    <col min="1283" max="1283" width="12.85546875" style="43" customWidth="1"/>
    <col min="1284" max="1285" width="11.7109375" style="43" customWidth="1"/>
    <col min="1286" max="1286" width="12.5703125" style="43" customWidth="1"/>
    <col min="1287" max="1288" width="11.7109375" style="43" customWidth="1"/>
    <col min="1289" max="1289" width="12.7109375" style="43" customWidth="1"/>
    <col min="1290" max="1291" width="11.7109375" style="43" customWidth="1"/>
    <col min="1292" max="1292" width="12.5703125" style="43" customWidth="1"/>
    <col min="1293" max="1294" width="11.7109375" style="43" customWidth="1"/>
    <col min="1295" max="1295" width="12.5703125" style="43" customWidth="1"/>
    <col min="1296" max="1296" width="11.7109375" style="43" customWidth="1"/>
    <col min="1297" max="1536" width="11.42578125" style="43"/>
    <col min="1537" max="1537" width="13" style="43" customWidth="1"/>
    <col min="1538" max="1538" width="11.7109375" style="43" customWidth="1"/>
    <col min="1539" max="1539" width="12.85546875" style="43" customWidth="1"/>
    <col min="1540" max="1541" width="11.7109375" style="43" customWidth="1"/>
    <col min="1542" max="1542" width="12.5703125" style="43" customWidth="1"/>
    <col min="1543" max="1544" width="11.7109375" style="43" customWidth="1"/>
    <col min="1545" max="1545" width="12.7109375" style="43" customWidth="1"/>
    <col min="1546" max="1547" width="11.7109375" style="43" customWidth="1"/>
    <col min="1548" max="1548" width="12.5703125" style="43" customWidth="1"/>
    <col min="1549" max="1550" width="11.7109375" style="43" customWidth="1"/>
    <col min="1551" max="1551" width="12.5703125" style="43" customWidth="1"/>
    <col min="1552" max="1552" width="11.7109375" style="43" customWidth="1"/>
    <col min="1553" max="1792" width="11.42578125" style="43"/>
    <col min="1793" max="1793" width="13" style="43" customWidth="1"/>
    <col min="1794" max="1794" width="11.7109375" style="43" customWidth="1"/>
    <col min="1795" max="1795" width="12.85546875" style="43" customWidth="1"/>
    <col min="1796" max="1797" width="11.7109375" style="43" customWidth="1"/>
    <col min="1798" max="1798" width="12.5703125" style="43" customWidth="1"/>
    <col min="1799" max="1800" width="11.7109375" style="43" customWidth="1"/>
    <col min="1801" max="1801" width="12.7109375" style="43" customWidth="1"/>
    <col min="1802" max="1803" width="11.7109375" style="43" customWidth="1"/>
    <col min="1804" max="1804" width="12.5703125" style="43" customWidth="1"/>
    <col min="1805" max="1806" width="11.7109375" style="43" customWidth="1"/>
    <col min="1807" max="1807" width="12.5703125" style="43" customWidth="1"/>
    <col min="1808" max="1808" width="11.7109375" style="43" customWidth="1"/>
    <col min="1809" max="2048" width="11.42578125" style="43"/>
    <col min="2049" max="2049" width="13" style="43" customWidth="1"/>
    <col min="2050" max="2050" width="11.7109375" style="43" customWidth="1"/>
    <col min="2051" max="2051" width="12.85546875" style="43" customWidth="1"/>
    <col min="2052" max="2053" width="11.7109375" style="43" customWidth="1"/>
    <col min="2054" max="2054" width="12.5703125" style="43" customWidth="1"/>
    <col min="2055" max="2056" width="11.7109375" style="43" customWidth="1"/>
    <col min="2057" max="2057" width="12.7109375" style="43" customWidth="1"/>
    <col min="2058" max="2059" width="11.7109375" style="43" customWidth="1"/>
    <col min="2060" max="2060" width="12.5703125" style="43" customWidth="1"/>
    <col min="2061" max="2062" width="11.7109375" style="43" customWidth="1"/>
    <col min="2063" max="2063" width="12.5703125" style="43" customWidth="1"/>
    <col min="2064" max="2064" width="11.7109375" style="43" customWidth="1"/>
    <col min="2065" max="2304" width="11.42578125" style="43"/>
    <col min="2305" max="2305" width="13" style="43" customWidth="1"/>
    <col min="2306" max="2306" width="11.7109375" style="43" customWidth="1"/>
    <col min="2307" max="2307" width="12.85546875" style="43" customWidth="1"/>
    <col min="2308" max="2309" width="11.7109375" style="43" customWidth="1"/>
    <col min="2310" max="2310" width="12.5703125" style="43" customWidth="1"/>
    <col min="2311" max="2312" width="11.7109375" style="43" customWidth="1"/>
    <col min="2313" max="2313" width="12.7109375" style="43" customWidth="1"/>
    <col min="2314" max="2315" width="11.7109375" style="43" customWidth="1"/>
    <col min="2316" max="2316" width="12.5703125" style="43" customWidth="1"/>
    <col min="2317" max="2318" width="11.7109375" style="43" customWidth="1"/>
    <col min="2319" max="2319" width="12.5703125" style="43" customWidth="1"/>
    <col min="2320" max="2320" width="11.7109375" style="43" customWidth="1"/>
    <col min="2321" max="2560" width="11.42578125" style="43"/>
    <col min="2561" max="2561" width="13" style="43" customWidth="1"/>
    <col min="2562" max="2562" width="11.7109375" style="43" customWidth="1"/>
    <col min="2563" max="2563" width="12.85546875" style="43" customWidth="1"/>
    <col min="2564" max="2565" width="11.7109375" style="43" customWidth="1"/>
    <col min="2566" max="2566" width="12.5703125" style="43" customWidth="1"/>
    <col min="2567" max="2568" width="11.7109375" style="43" customWidth="1"/>
    <col min="2569" max="2569" width="12.7109375" style="43" customWidth="1"/>
    <col min="2570" max="2571" width="11.7109375" style="43" customWidth="1"/>
    <col min="2572" max="2572" width="12.5703125" style="43" customWidth="1"/>
    <col min="2573" max="2574" width="11.7109375" style="43" customWidth="1"/>
    <col min="2575" max="2575" width="12.5703125" style="43" customWidth="1"/>
    <col min="2576" max="2576" width="11.7109375" style="43" customWidth="1"/>
    <col min="2577" max="2816" width="11.42578125" style="43"/>
    <col min="2817" max="2817" width="13" style="43" customWidth="1"/>
    <col min="2818" max="2818" width="11.7109375" style="43" customWidth="1"/>
    <col min="2819" max="2819" width="12.85546875" style="43" customWidth="1"/>
    <col min="2820" max="2821" width="11.7109375" style="43" customWidth="1"/>
    <col min="2822" max="2822" width="12.5703125" style="43" customWidth="1"/>
    <col min="2823" max="2824" width="11.7109375" style="43" customWidth="1"/>
    <col min="2825" max="2825" width="12.7109375" style="43" customWidth="1"/>
    <col min="2826" max="2827" width="11.7109375" style="43" customWidth="1"/>
    <col min="2828" max="2828" width="12.5703125" style="43" customWidth="1"/>
    <col min="2829" max="2830" width="11.7109375" style="43" customWidth="1"/>
    <col min="2831" max="2831" width="12.5703125" style="43" customWidth="1"/>
    <col min="2832" max="2832" width="11.7109375" style="43" customWidth="1"/>
    <col min="2833" max="3072" width="11.42578125" style="43"/>
    <col min="3073" max="3073" width="13" style="43" customWidth="1"/>
    <col min="3074" max="3074" width="11.7109375" style="43" customWidth="1"/>
    <col min="3075" max="3075" width="12.85546875" style="43" customWidth="1"/>
    <col min="3076" max="3077" width="11.7109375" style="43" customWidth="1"/>
    <col min="3078" max="3078" width="12.5703125" style="43" customWidth="1"/>
    <col min="3079" max="3080" width="11.7109375" style="43" customWidth="1"/>
    <col min="3081" max="3081" width="12.7109375" style="43" customWidth="1"/>
    <col min="3082" max="3083" width="11.7109375" style="43" customWidth="1"/>
    <col min="3084" max="3084" width="12.5703125" style="43" customWidth="1"/>
    <col min="3085" max="3086" width="11.7109375" style="43" customWidth="1"/>
    <col min="3087" max="3087" width="12.5703125" style="43" customWidth="1"/>
    <col min="3088" max="3088" width="11.7109375" style="43" customWidth="1"/>
    <col min="3089" max="3328" width="11.42578125" style="43"/>
    <col min="3329" max="3329" width="13" style="43" customWidth="1"/>
    <col min="3330" max="3330" width="11.7109375" style="43" customWidth="1"/>
    <col min="3331" max="3331" width="12.85546875" style="43" customWidth="1"/>
    <col min="3332" max="3333" width="11.7109375" style="43" customWidth="1"/>
    <col min="3334" max="3334" width="12.5703125" style="43" customWidth="1"/>
    <col min="3335" max="3336" width="11.7109375" style="43" customWidth="1"/>
    <col min="3337" max="3337" width="12.7109375" style="43" customWidth="1"/>
    <col min="3338" max="3339" width="11.7109375" style="43" customWidth="1"/>
    <col min="3340" max="3340" width="12.5703125" style="43" customWidth="1"/>
    <col min="3341" max="3342" width="11.7109375" style="43" customWidth="1"/>
    <col min="3343" max="3343" width="12.5703125" style="43" customWidth="1"/>
    <col min="3344" max="3344" width="11.7109375" style="43" customWidth="1"/>
    <col min="3345" max="3584" width="11.42578125" style="43"/>
    <col min="3585" max="3585" width="13" style="43" customWidth="1"/>
    <col min="3586" max="3586" width="11.7109375" style="43" customWidth="1"/>
    <col min="3587" max="3587" width="12.85546875" style="43" customWidth="1"/>
    <col min="3588" max="3589" width="11.7109375" style="43" customWidth="1"/>
    <col min="3590" max="3590" width="12.5703125" style="43" customWidth="1"/>
    <col min="3591" max="3592" width="11.7109375" style="43" customWidth="1"/>
    <col min="3593" max="3593" width="12.7109375" style="43" customWidth="1"/>
    <col min="3594" max="3595" width="11.7109375" style="43" customWidth="1"/>
    <col min="3596" max="3596" width="12.5703125" style="43" customWidth="1"/>
    <col min="3597" max="3598" width="11.7109375" style="43" customWidth="1"/>
    <col min="3599" max="3599" width="12.5703125" style="43" customWidth="1"/>
    <col min="3600" max="3600" width="11.7109375" style="43" customWidth="1"/>
    <col min="3601" max="3840" width="11.42578125" style="43"/>
    <col min="3841" max="3841" width="13" style="43" customWidth="1"/>
    <col min="3842" max="3842" width="11.7109375" style="43" customWidth="1"/>
    <col min="3843" max="3843" width="12.85546875" style="43" customWidth="1"/>
    <col min="3844" max="3845" width="11.7109375" style="43" customWidth="1"/>
    <col min="3846" max="3846" width="12.5703125" style="43" customWidth="1"/>
    <col min="3847" max="3848" width="11.7109375" style="43" customWidth="1"/>
    <col min="3849" max="3849" width="12.7109375" style="43" customWidth="1"/>
    <col min="3850" max="3851" width="11.7109375" style="43" customWidth="1"/>
    <col min="3852" max="3852" width="12.5703125" style="43" customWidth="1"/>
    <col min="3853" max="3854" width="11.7109375" style="43" customWidth="1"/>
    <col min="3855" max="3855" width="12.5703125" style="43" customWidth="1"/>
    <col min="3856" max="3856" width="11.7109375" style="43" customWidth="1"/>
    <col min="3857" max="4096" width="11.42578125" style="43"/>
    <col min="4097" max="4097" width="13" style="43" customWidth="1"/>
    <col min="4098" max="4098" width="11.7109375" style="43" customWidth="1"/>
    <col min="4099" max="4099" width="12.85546875" style="43" customWidth="1"/>
    <col min="4100" max="4101" width="11.7109375" style="43" customWidth="1"/>
    <col min="4102" max="4102" width="12.5703125" style="43" customWidth="1"/>
    <col min="4103" max="4104" width="11.7109375" style="43" customWidth="1"/>
    <col min="4105" max="4105" width="12.7109375" style="43" customWidth="1"/>
    <col min="4106" max="4107" width="11.7109375" style="43" customWidth="1"/>
    <col min="4108" max="4108" width="12.5703125" style="43" customWidth="1"/>
    <col min="4109" max="4110" width="11.7109375" style="43" customWidth="1"/>
    <col min="4111" max="4111" width="12.5703125" style="43" customWidth="1"/>
    <col min="4112" max="4112" width="11.7109375" style="43" customWidth="1"/>
    <col min="4113" max="4352" width="11.42578125" style="43"/>
    <col min="4353" max="4353" width="13" style="43" customWidth="1"/>
    <col min="4354" max="4354" width="11.7109375" style="43" customWidth="1"/>
    <col min="4355" max="4355" width="12.85546875" style="43" customWidth="1"/>
    <col min="4356" max="4357" width="11.7109375" style="43" customWidth="1"/>
    <col min="4358" max="4358" width="12.5703125" style="43" customWidth="1"/>
    <col min="4359" max="4360" width="11.7109375" style="43" customWidth="1"/>
    <col min="4361" max="4361" width="12.7109375" style="43" customWidth="1"/>
    <col min="4362" max="4363" width="11.7109375" style="43" customWidth="1"/>
    <col min="4364" max="4364" width="12.5703125" style="43" customWidth="1"/>
    <col min="4365" max="4366" width="11.7109375" style="43" customWidth="1"/>
    <col min="4367" max="4367" width="12.5703125" style="43" customWidth="1"/>
    <col min="4368" max="4368" width="11.7109375" style="43" customWidth="1"/>
    <col min="4369" max="4608" width="11.42578125" style="43"/>
    <col min="4609" max="4609" width="13" style="43" customWidth="1"/>
    <col min="4610" max="4610" width="11.7109375" style="43" customWidth="1"/>
    <col min="4611" max="4611" width="12.85546875" style="43" customWidth="1"/>
    <col min="4612" max="4613" width="11.7109375" style="43" customWidth="1"/>
    <col min="4614" max="4614" width="12.5703125" style="43" customWidth="1"/>
    <col min="4615" max="4616" width="11.7109375" style="43" customWidth="1"/>
    <col min="4617" max="4617" width="12.7109375" style="43" customWidth="1"/>
    <col min="4618" max="4619" width="11.7109375" style="43" customWidth="1"/>
    <col min="4620" max="4620" width="12.5703125" style="43" customWidth="1"/>
    <col min="4621" max="4622" width="11.7109375" style="43" customWidth="1"/>
    <col min="4623" max="4623" width="12.5703125" style="43" customWidth="1"/>
    <col min="4624" max="4624" width="11.7109375" style="43" customWidth="1"/>
    <col min="4625" max="4864" width="11.42578125" style="43"/>
    <col min="4865" max="4865" width="13" style="43" customWidth="1"/>
    <col min="4866" max="4866" width="11.7109375" style="43" customWidth="1"/>
    <col min="4867" max="4867" width="12.85546875" style="43" customWidth="1"/>
    <col min="4868" max="4869" width="11.7109375" style="43" customWidth="1"/>
    <col min="4870" max="4870" width="12.5703125" style="43" customWidth="1"/>
    <col min="4871" max="4872" width="11.7109375" style="43" customWidth="1"/>
    <col min="4873" max="4873" width="12.7109375" style="43" customWidth="1"/>
    <col min="4874" max="4875" width="11.7109375" style="43" customWidth="1"/>
    <col min="4876" max="4876" width="12.5703125" style="43" customWidth="1"/>
    <col min="4877" max="4878" width="11.7109375" style="43" customWidth="1"/>
    <col min="4879" max="4879" width="12.5703125" style="43" customWidth="1"/>
    <col min="4880" max="4880" width="11.7109375" style="43" customWidth="1"/>
    <col min="4881" max="5120" width="11.42578125" style="43"/>
    <col min="5121" max="5121" width="13" style="43" customWidth="1"/>
    <col min="5122" max="5122" width="11.7109375" style="43" customWidth="1"/>
    <col min="5123" max="5123" width="12.85546875" style="43" customWidth="1"/>
    <col min="5124" max="5125" width="11.7109375" style="43" customWidth="1"/>
    <col min="5126" max="5126" width="12.5703125" style="43" customWidth="1"/>
    <col min="5127" max="5128" width="11.7109375" style="43" customWidth="1"/>
    <col min="5129" max="5129" width="12.7109375" style="43" customWidth="1"/>
    <col min="5130" max="5131" width="11.7109375" style="43" customWidth="1"/>
    <col min="5132" max="5132" width="12.5703125" style="43" customWidth="1"/>
    <col min="5133" max="5134" width="11.7109375" style="43" customWidth="1"/>
    <col min="5135" max="5135" width="12.5703125" style="43" customWidth="1"/>
    <col min="5136" max="5136" width="11.7109375" style="43" customWidth="1"/>
    <col min="5137" max="5376" width="11.42578125" style="43"/>
    <col min="5377" max="5377" width="13" style="43" customWidth="1"/>
    <col min="5378" max="5378" width="11.7109375" style="43" customWidth="1"/>
    <col min="5379" max="5379" width="12.85546875" style="43" customWidth="1"/>
    <col min="5380" max="5381" width="11.7109375" style="43" customWidth="1"/>
    <col min="5382" max="5382" width="12.5703125" style="43" customWidth="1"/>
    <col min="5383" max="5384" width="11.7109375" style="43" customWidth="1"/>
    <col min="5385" max="5385" width="12.7109375" style="43" customWidth="1"/>
    <col min="5386" max="5387" width="11.7109375" style="43" customWidth="1"/>
    <col min="5388" max="5388" width="12.5703125" style="43" customWidth="1"/>
    <col min="5389" max="5390" width="11.7109375" style="43" customWidth="1"/>
    <col min="5391" max="5391" width="12.5703125" style="43" customWidth="1"/>
    <col min="5392" max="5392" width="11.7109375" style="43" customWidth="1"/>
    <col min="5393" max="5632" width="11.42578125" style="43"/>
    <col min="5633" max="5633" width="13" style="43" customWidth="1"/>
    <col min="5634" max="5634" width="11.7109375" style="43" customWidth="1"/>
    <col min="5635" max="5635" width="12.85546875" style="43" customWidth="1"/>
    <col min="5636" max="5637" width="11.7109375" style="43" customWidth="1"/>
    <col min="5638" max="5638" width="12.5703125" style="43" customWidth="1"/>
    <col min="5639" max="5640" width="11.7109375" style="43" customWidth="1"/>
    <col min="5641" max="5641" width="12.7109375" style="43" customWidth="1"/>
    <col min="5642" max="5643" width="11.7109375" style="43" customWidth="1"/>
    <col min="5644" max="5644" width="12.5703125" style="43" customWidth="1"/>
    <col min="5645" max="5646" width="11.7109375" style="43" customWidth="1"/>
    <col min="5647" max="5647" width="12.5703125" style="43" customWidth="1"/>
    <col min="5648" max="5648" width="11.7109375" style="43" customWidth="1"/>
    <col min="5649" max="5888" width="11.42578125" style="43"/>
    <col min="5889" max="5889" width="13" style="43" customWidth="1"/>
    <col min="5890" max="5890" width="11.7109375" style="43" customWidth="1"/>
    <col min="5891" max="5891" width="12.85546875" style="43" customWidth="1"/>
    <col min="5892" max="5893" width="11.7109375" style="43" customWidth="1"/>
    <col min="5894" max="5894" width="12.5703125" style="43" customWidth="1"/>
    <col min="5895" max="5896" width="11.7109375" style="43" customWidth="1"/>
    <col min="5897" max="5897" width="12.7109375" style="43" customWidth="1"/>
    <col min="5898" max="5899" width="11.7109375" style="43" customWidth="1"/>
    <col min="5900" max="5900" width="12.5703125" style="43" customWidth="1"/>
    <col min="5901" max="5902" width="11.7109375" style="43" customWidth="1"/>
    <col min="5903" max="5903" width="12.5703125" style="43" customWidth="1"/>
    <col min="5904" max="5904" width="11.7109375" style="43" customWidth="1"/>
    <col min="5905" max="6144" width="11.42578125" style="43"/>
    <col min="6145" max="6145" width="13" style="43" customWidth="1"/>
    <col min="6146" max="6146" width="11.7109375" style="43" customWidth="1"/>
    <col min="6147" max="6147" width="12.85546875" style="43" customWidth="1"/>
    <col min="6148" max="6149" width="11.7109375" style="43" customWidth="1"/>
    <col min="6150" max="6150" width="12.5703125" style="43" customWidth="1"/>
    <col min="6151" max="6152" width="11.7109375" style="43" customWidth="1"/>
    <col min="6153" max="6153" width="12.7109375" style="43" customWidth="1"/>
    <col min="6154" max="6155" width="11.7109375" style="43" customWidth="1"/>
    <col min="6156" max="6156" width="12.5703125" style="43" customWidth="1"/>
    <col min="6157" max="6158" width="11.7109375" style="43" customWidth="1"/>
    <col min="6159" max="6159" width="12.5703125" style="43" customWidth="1"/>
    <col min="6160" max="6160" width="11.7109375" style="43" customWidth="1"/>
    <col min="6161" max="6400" width="11.42578125" style="43"/>
    <col min="6401" max="6401" width="13" style="43" customWidth="1"/>
    <col min="6402" max="6402" width="11.7109375" style="43" customWidth="1"/>
    <col min="6403" max="6403" width="12.85546875" style="43" customWidth="1"/>
    <col min="6404" max="6405" width="11.7109375" style="43" customWidth="1"/>
    <col min="6406" max="6406" width="12.5703125" style="43" customWidth="1"/>
    <col min="6407" max="6408" width="11.7109375" style="43" customWidth="1"/>
    <col min="6409" max="6409" width="12.7109375" style="43" customWidth="1"/>
    <col min="6410" max="6411" width="11.7109375" style="43" customWidth="1"/>
    <col min="6412" max="6412" width="12.5703125" style="43" customWidth="1"/>
    <col min="6413" max="6414" width="11.7109375" style="43" customWidth="1"/>
    <col min="6415" max="6415" width="12.5703125" style="43" customWidth="1"/>
    <col min="6416" max="6416" width="11.7109375" style="43" customWidth="1"/>
    <col min="6417" max="6656" width="11.42578125" style="43"/>
    <col min="6657" max="6657" width="13" style="43" customWidth="1"/>
    <col min="6658" max="6658" width="11.7109375" style="43" customWidth="1"/>
    <col min="6659" max="6659" width="12.85546875" style="43" customWidth="1"/>
    <col min="6660" max="6661" width="11.7109375" style="43" customWidth="1"/>
    <col min="6662" max="6662" width="12.5703125" style="43" customWidth="1"/>
    <col min="6663" max="6664" width="11.7109375" style="43" customWidth="1"/>
    <col min="6665" max="6665" width="12.7109375" style="43" customWidth="1"/>
    <col min="6666" max="6667" width="11.7109375" style="43" customWidth="1"/>
    <col min="6668" max="6668" width="12.5703125" style="43" customWidth="1"/>
    <col min="6669" max="6670" width="11.7109375" style="43" customWidth="1"/>
    <col min="6671" max="6671" width="12.5703125" style="43" customWidth="1"/>
    <col min="6672" max="6672" width="11.7109375" style="43" customWidth="1"/>
    <col min="6673" max="6912" width="11.42578125" style="43"/>
    <col min="6913" max="6913" width="13" style="43" customWidth="1"/>
    <col min="6914" max="6914" width="11.7109375" style="43" customWidth="1"/>
    <col min="6915" max="6915" width="12.85546875" style="43" customWidth="1"/>
    <col min="6916" max="6917" width="11.7109375" style="43" customWidth="1"/>
    <col min="6918" max="6918" width="12.5703125" style="43" customWidth="1"/>
    <col min="6919" max="6920" width="11.7109375" style="43" customWidth="1"/>
    <col min="6921" max="6921" width="12.7109375" style="43" customWidth="1"/>
    <col min="6922" max="6923" width="11.7109375" style="43" customWidth="1"/>
    <col min="6924" max="6924" width="12.5703125" style="43" customWidth="1"/>
    <col min="6925" max="6926" width="11.7109375" style="43" customWidth="1"/>
    <col min="6927" max="6927" width="12.5703125" style="43" customWidth="1"/>
    <col min="6928" max="6928" width="11.7109375" style="43" customWidth="1"/>
    <col min="6929" max="7168" width="11.42578125" style="43"/>
    <col min="7169" max="7169" width="13" style="43" customWidth="1"/>
    <col min="7170" max="7170" width="11.7109375" style="43" customWidth="1"/>
    <col min="7171" max="7171" width="12.85546875" style="43" customWidth="1"/>
    <col min="7172" max="7173" width="11.7109375" style="43" customWidth="1"/>
    <col min="7174" max="7174" width="12.5703125" style="43" customWidth="1"/>
    <col min="7175" max="7176" width="11.7109375" style="43" customWidth="1"/>
    <col min="7177" max="7177" width="12.7109375" style="43" customWidth="1"/>
    <col min="7178" max="7179" width="11.7109375" style="43" customWidth="1"/>
    <col min="7180" max="7180" width="12.5703125" style="43" customWidth="1"/>
    <col min="7181" max="7182" width="11.7109375" style="43" customWidth="1"/>
    <col min="7183" max="7183" width="12.5703125" style="43" customWidth="1"/>
    <col min="7184" max="7184" width="11.7109375" style="43" customWidth="1"/>
    <col min="7185" max="7424" width="11.42578125" style="43"/>
    <col min="7425" max="7425" width="13" style="43" customWidth="1"/>
    <col min="7426" max="7426" width="11.7109375" style="43" customWidth="1"/>
    <col min="7427" max="7427" width="12.85546875" style="43" customWidth="1"/>
    <col min="7428" max="7429" width="11.7109375" style="43" customWidth="1"/>
    <col min="7430" max="7430" width="12.5703125" style="43" customWidth="1"/>
    <col min="7431" max="7432" width="11.7109375" style="43" customWidth="1"/>
    <col min="7433" max="7433" width="12.7109375" style="43" customWidth="1"/>
    <col min="7434" max="7435" width="11.7109375" style="43" customWidth="1"/>
    <col min="7436" max="7436" width="12.5703125" style="43" customWidth="1"/>
    <col min="7437" max="7438" width="11.7109375" style="43" customWidth="1"/>
    <col min="7439" max="7439" width="12.5703125" style="43" customWidth="1"/>
    <col min="7440" max="7440" width="11.7109375" style="43" customWidth="1"/>
    <col min="7441" max="7680" width="11.42578125" style="43"/>
    <col min="7681" max="7681" width="13" style="43" customWidth="1"/>
    <col min="7682" max="7682" width="11.7109375" style="43" customWidth="1"/>
    <col min="7683" max="7683" width="12.85546875" style="43" customWidth="1"/>
    <col min="7684" max="7685" width="11.7109375" style="43" customWidth="1"/>
    <col min="7686" max="7686" width="12.5703125" style="43" customWidth="1"/>
    <col min="7687" max="7688" width="11.7109375" style="43" customWidth="1"/>
    <col min="7689" max="7689" width="12.7109375" style="43" customWidth="1"/>
    <col min="7690" max="7691" width="11.7109375" style="43" customWidth="1"/>
    <col min="7692" max="7692" width="12.5703125" style="43" customWidth="1"/>
    <col min="7693" max="7694" width="11.7109375" style="43" customWidth="1"/>
    <col min="7695" max="7695" width="12.5703125" style="43" customWidth="1"/>
    <col min="7696" max="7696" width="11.7109375" style="43" customWidth="1"/>
    <col min="7697" max="7936" width="11.42578125" style="43"/>
    <col min="7937" max="7937" width="13" style="43" customWidth="1"/>
    <col min="7938" max="7938" width="11.7109375" style="43" customWidth="1"/>
    <col min="7939" max="7939" width="12.85546875" style="43" customWidth="1"/>
    <col min="7940" max="7941" width="11.7109375" style="43" customWidth="1"/>
    <col min="7942" max="7942" width="12.5703125" style="43" customWidth="1"/>
    <col min="7943" max="7944" width="11.7109375" style="43" customWidth="1"/>
    <col min="7945" max="7945" width="12.7109375" style="43" customWidth="1"/>
    <col min="7946" max="7947" width="11.7109375" style="43" customWidth="1"/>
    <col min="7948" max="7948" width="12.5703125" style="43" customWidth="1"/>
    <col min="7949" max="7950" width="11.7109375" style="43" customWidth="1"/>
    <col min="7951" max="7951" width="12.5703125" style="43" customWidth="1"/>
    <col min="7952" max="7952" width="11.7109375" style="43" customWidth="1"/>
    <col min="7953" max="8192" width="11.42578125" style="43"/>
    <col min="8193" max="8193" width="13" style="43" customWidth="1"/>
    <col min="8194" max="8194" width="11.7109375" style="43" customWidth="1"/>
    <col min="8195" max="8195" width="12.85546875" style="43" customWidth="1"/>
    <col min="8196" max="8197" width="11.7109375" style="43" customWidth="1"/>
    <col min="8198" max="8198" width="12.5703125" style="43" customWidth="1"/>
    <col min="8199" max="8200" width="11.7109375" style="43" customWidth="1"/>
    <col min="8201" max="8201" width="12.7109375" style="43" customWidth="1"/>
    <col min="8202" max="8203" width="11.7109375" style="43" customWidth="1"/>
    <col min="8204" max="8204" width="12.5703125" style="43" customWidth="1"/>
    <col min="8205" max="8206" width="11.7109375" style="43" customWidth="1"/>
    <col min="8207" max="8207" width="12.5703125" style="43" customWidth="1"/>
    <col min="8208" max="8208" width="11.7109375" style="43" customWidth="1"/>
    <col min="8209" max="8448" width="11.42578125" style="43"/>
    <col min="8449" max="8449" width="13" style="43" customWidth="1"/>
    <col min="8450" max="8450" width="11.7109375" style="43" customWidth="1"/>
    <col min="8451" max="8451" width="12.85546875" style="43" customWidth="1"/>
    <col min="8452" max="8453" width="11.7109375" style="43" customWidth="1"/>
    <col min="8454" max="8454" width="12.5703125" style="43" customWidth="1"/>
    <col min="8455" max="8456" width="11.7109375" style="43" customWidth="1"/>
    <col min="8457" max="8457" width="12.7109375" style="43" customWidth="1"/>
    <col min="8458" max="8459" width="11.7109375" style="43" customWidth="1"/>
    <col min="8460" max="8460" width="12.5703125" style="43" customWidth="1"/>
    <col min="8461" max="8462" width="11.7109375" style="43" customWidth="1"/>
    <col min="8463" max="8463" width="12.5703125" style="43" customWidth="1"/>
    <col min="8464" max="8464" width="11.7109375" style="43" customWidth="1"/>
    <col min="8465" max="8704" width="11.42578125" style="43"/>
    <col min="8705" max="8705" width="13" style="43" customWidth="1"/>
    <col min="8706" max="8706" width="11.7109375" style="43" customWidth="1"/>
    <col min="8707" max="8707" width="12.85546875" style="43" customWidth="1"/>
    <col min="8708" max="8709" width="11.7109375" style="43" customWidth="1"/>
    <col min="8710" max="8710" width="12.5703125" style="43" customWidth="1"/>
    <col min="8711" max="8712" width="11.7109375" style="43" customWidth="1"/>
    <col min="8713" max="8713" width="12.7109375" style="43" customWidth="1"/>
    <col min="8714" max="8715" width="11.7109375" style="43" customWidth="1"/>
    <col min="8716" max="8716" width="12.5703125" style="43" customWidth="1"/>
    <col min="8717" max="8718" width="11.7109375" style="43" customWidth="1"/>
    <col min="8719" max="8719" width="12.5703125" style="43" customWidth="1"/>
    <col min="8720" max="8720" width="11.7109375" style="43" customWidth="1"/>
    <col min="8721" max="8960" width="11.42578125" style="43"/>
    <col min="8961" max="8961" width="13" style="43" customWidth="1"/>
    <col min="8962" max="8962" width="11.7109375" style="43" customWidth="1"/>
    <col min="8963" max="8963" width="12.85546875" style="43" customWidth="1"/>
    <col min="8964" max="8965" width="11.7109375" style="43" customWidth="1"/>
    <col min="8966" max="8966" width="12.5703125" style="43" customWidth="1"/>
    <col min="8967" max="8968" width="11.7109375" style="43" customWidth="1"/>
    <col min="8969" max="8969" width="12.7109375" style="43" customWidth="1"/>
    <col min="8970" max="8971" width="11.7109375" style="43" customWidth="1"/>
    <col min="8972" max="8972" width="12.5703125" style="43" customWidth="1"/>
    <col min="8973" max="8974" width="11.7109375" style="43" customWidth="1"/>
    <col min="8975" max="8975" width="12.5703125" style="43" customWidth="1"/>
    <col min="8976" max="8976" width="11.7109375" style="43" customWidth="1"/>
    <col min="8977" max="9216" width="11.42578125" style="43"/>
    <col min="9217" max="9217" width="13" style="43" customWidth="1"/>
    <col min="9218" max="9218" width="11.7109375" style="43" customWidth="1"/>
    <col min="9219" max="9219" width="12.85546875" style="43" customWidth="1"/>
    <col min="9220" max="9221" width="11.7109375" style="43" customWidth="1"/>
    <col min="9222" max="9222" width="12.5703125" style="43" customWidth="1"/>
    <col min="9223" max="9224" width="11.7109375" style="43" customWidth="1"/>
    <col min="9225" max="9225" width="12.7109375" style="43" customWidth="1"/>
    <col min="9226" max="9227" width="11.7109375" style="43" customWidth="1"/>
    <col min="9228" max="9228" width="12.5703125" style="43" customWidth="1"/>
    <col min="9229" max="9230" width="11.7109375" style="43" customWidth="1"/>
    <col min="9231" max="9231" width="12.5703125" style="43" customWidth="1"/>
    <col min="9232" max="9232" width="11.7109375" style="43" customWidth="1"/>
    <col min="9233" max="9472" width="11.42578125" style="43"/>
    <col min="9473" max="9473" width="13" style="43" customWidth="1"/>
    <col min="9474" max="9474" width="11.7109375" style="43" customWidth="1"/>
    <col min="9475" max="9475" width="12.85546875" style="43" customWidth="1"/>
    <col min="9476" max="9477" width="11.7109375" style="43" customWidth="1"/>
    <col min="9478" max="9478" width="12.5703125" style="43" customWidth="1"/>
    <col min="9479" max="9480" width="11.7109375" style="43" customWidth="1"/>
    <col min="9481" max="9481" width="12.7109375" style="43" customWidth="1"/>
    <col min="9482" max="9483" width="11.7109375" style="43" customWidth="1"/>
    <col min="9484" max="9484" width="12.5703125" style="43" customWidth="1"/>
    <col min="9485" max="9486" width="11.7109375" style="43" customWidth="1"/>
    <col min="9487" max="9487" width="12.5703125" style="43" customWidth="1"/>
    <col min="9488" max="9488" width="11.7109375" style="43" customWidth="1"/>
    <col min="9489" max="9728" width="11.42578125" style="43"/>
    <col min="9729" max="9729" width="13" style="43" customWidth="1"/>
    <col min="9730" max="9730" width="11.7109375" style="43" customWidth="1"/>
    <col min="9731" max="9731" width="12.85546875" style="43" customWidth="1"/>
    <col min="9732" max="9733" width="11.7109375" style="43" customWidth="1"/>
    <col min="9734" max="9734" width="12.5703125" style="43" customWidth="1"/>
    <col min="9735" max="9736" width="11.7109375" style="43" customWidth="1"/>
    <col min="9737" max="9737" width="12.7109375" style="43" customWidth="1"/>
    <col min="9738" max="9739" width="11.7109375" style="43" customWidth="1"/>
    <col min="9740" max="9740" width="12.5703125" style="43" customWidth="1"/>
    <col min="9741" max="9742" width="11.7109375" style="43" customWidth="1"/>
    <col min="9743" max="9743" width="12.5703125" style="43" customWidth="1"/>
    <col min="9744" max="9744" width="11.7109375" style="43" customWidth="1"/>
    <col min="9745" max="9984" width="11.42578125" style="43"/>
    <col min="9985" max="9985" width="13" style="43" customWidth="1"/>
    <col min="9986" max="9986" width="11.7109375" style="43" customWidth="1"/>
    <col min="9987" max="9987" width="12.85546875" style="43" customWidth="1"/>
    <col min="9988" max="9989" width="11.7109375" style="43" customWidth="1"/>
    <col min="9990" max="9990" width="12.5703125" style="43" customWidth="1"/>
    <col min="9991" max="9992" width="11.7109375" style="43" customWidth="1"/>
    <col min="9993" max="9993" width="12.7109375" style="43" customWidth="1"/>
    <col min="9994" max="9995" width="11.7109375" style="43" customWidth="1"/>
    <col min="9996" max="9996" width="12.5703125" style="43" customWidth="1"/>
    <col min="9997" max="9998" width="11.7109375" style="43" customWidth="1"/>
    <col min="9999" max="9999" width="12.5703125" style="43" customWidth="1"/>
    <col min="10000" max="10000" width="11.7109375" style="43" customWidth="1"/>
    <col min="10001" max="10240" width="11.42578125" style="43"/>
    <col min="10241" max="10241" width="13" style="43" customWidth="1"/>
    <col min="10242" max="10242" width="11.7109375" style="43" customWidth="1"/>
    <col min="10243" max="10243" width="12.85546875" style="43" customWidth="1"/>
    <col min="10244" max="10245" width="11.7109375" style="43" customWidth="1"/>
    <col min="10246" max="10246" width="12.5703125" style="43" customWidth="1"/>
    <col min="10247" max="10248" width="11.7109375" style="43" customWidth="1"/>
    <col min="10249" max="10249" width="12.7109375" style="43" customWidth="1"/>
    <col min="10250" max="10251" width="11.7109375" style="43" customWidth="1"/>
    <col min="10252" max="10252" width="12.5703125" style="43" customWidth="1"/>
    <col min="10253" max="10254" width="11.7109375" style="43" customWidth="1"/>
    <col min="10255" max="10255" width="12.5703125" style="43" customWidth="1"/>
    <col min="10256" max="10256" width="11.7109375" style="43" customWidth="1"/>
    <col min="10257" max="10496" width="11.42578125" style="43"/>
    <col min="10497" max="10497" width="13" style="43" customWidth="1"/>
    <col min="10498" max="10498" width="11.7109375" style="43" customWidth="1"/>
    <col min="10499" max="10499" width="12.85546875" style="43" customWidth="1"/>
    <col min="10500" max="10501" width="11.7109375" style="43" customWidth="1"/>
    <col min="10502" max="10502" width="12.5703125" style="43" customWidth="1"/>
    <col min="10503" max="10504" width="11.7109375" style="43" customWidth="1"/>
    <col min="10505" max="10505" width="12.7109375" style="43" customWidth="1"/>
    <col min="10506" max="10507" width="11.7109375" style="43" customWidth="1"/>
    <col min="10508" max="10508" width="12.5703125" style="43" customWidth="1"/>
    <col min="10509" max="10510" width="11.7109375" style="43" customWidth="1"/>
    <col min="10511" max="10511" width="12.5703125" style="43" customWidth="1"/>
    <col min="10512" max="10512" width="11.7109375" style="43" customWidth="1"/>
    <col min="10513" max="10752" width="11.42578125" style="43"/>
    <col min="10753" max="10753" width="13" style="43" customWidth="1"/>
    <col min="10754" max="10754" width="11.7109375" style="43" customWidth="1"/>
    <col min="10755" max="10755" width="12.85546875" style="43" customWidth="1"/>
    <col min="10756" max="10757" width="11.7109375" style="43" customWidth="1"/>
    <col min="10758" max="10758" width="12.5703125" style="43" customWidth="1"/>
    <col min="10759" max="10760" width="11.7109375" style="43" customWidth="1"/>
    <col min="10761" max="10761" width="12.7109375" style="43" customWidth="1"/>
    <col min="10762" max="10763" width="11.7109375" style="43" customWidth="1"/>
    <col min="10764" max="10764" width="12.5703125" style="43" customWidth="1"/>
    <col min="10765" max="10766" width="11.7109375" style="43" customWidth="1"/>
    <col min="10767" max="10767" width="12.5703125" style="43" customWidth="1"/>
    <col min="10768" max="10768" width="11.7109375" style="43" customWidth="1"/>
    <col min="10769" max="11008" width="11.42578125" style="43"/>
    <col min="11009" max="11009" width="13" style="43" customWidth="1"/>
    <col min="11010" max="11010" width="11.7109375" style="43" customWidth="1"/>
    <col min="11011" max="11011" width="12.85546875" style="43" customWidth="1"/>
    <col min="11012" max="11013" width="11.7109375" style="43" customWidth="1"/>
    <col min="11014" max="11014" width="12.5703125" style="43" customWidth="1"/>
    <col min="11015" max="11016" width="11.7109375" style="43" customWidth="1"/>
    <col min="11017" max="11017" width="12.7109375" style="43" customWidth="1"/>
    <col min="11018" max="11019" width="11.7109375" style="43" customWidth="1"/>
    <col min="11020" max="11020" width="12.5703125" style="43" customWidth="1"/>
    <col min="11021" max="11022" width="11.7109375" style="43" customWidth="1"/>
    <col min="11023" max="11023" width="12.5703125" style="43" customWidth="1"/>
    <col min="11024" max="11024" width="11.7109375" style="43" customWidth="1"/>
    <col min="11025" max="11264" width="11.42578125" style="43"/>
    <col min="11265" max="11265" width="13" style="43" customWidth="1"/>
    <col min="11266" max="11266" width="11.7109375" style="43" customWidth="1"/>
    <col min="11267" max="11267" width="12.85546875" style="43" customWidth="1"/>
    <col min="11268" max="11269" width="11.7109375" style="43" customWidth="1"/>
    <col min="11270" max="11270" width="12.5703125" style="43" customWidth="1"/>
    <col min="11271" max="11272" width="11.7109375" style="43" customWidth="1"/>
    <col min="11273" max="11273" width="12.7109375" style="43" customWidth="1"/>
    <col min="11274" max="11275" width="11.7109375" style="43" customWidth="1"/>
    <col min="11276" max="11276" width="12.5703125" style="43" customWidth="1"/>
    <col min="11277" max="11278" width="11.7109375" style="43" customWidth="1"/>
    <col min="11279" max="11279" width="12.5703125" style="43" customWidth="1"/>
    <col min="11280" max="11280" width="11.7109375" style="43" customWidth="1"/>
    <col min="11281" max="11520" width="11.42578125" style="43"/>
    <col min="11521" max="11521" width="13" style="43" customWidth="1"/>
    <col min="11522" max="11522" width="11.7109375" style="43" customWidth="1"/>
    <col min="11523" max="11523" width="12.85546875" style="43" customWidth="1"/>
    <col min="11524" max="11525" width="11.7109375" style="43" customWidth="1"/>
    <col min="11526" max="11526" width="12.5703125" style="43" customWidth="1"/>
    <col min="11527" max="11528" width="11.7109375" style="43" customWidth="1"/>
    <col min="11529" max="11529" width="12.7109375" style="43" customWidth="1"/>
    <col min="11530" max="11531" width="11.7109375" style="43" customWidth="1"/>
    <col min="11532" max="11532" width="12.5703125" style="43" customWidth="1"/>
    <col min="11533" max="11534" width="11.7109375" style="43" customWidth="1"/>
    <col min="11535" max="11535" width="12.5703125" style="43" customWidth="1"/>
    <col min="11536" max="11536" width="11.7109375" style="43" customWidth="1"/>
    <col min="11537" max="11776" width="11.42578125" style="43"/>
    <col min="11777" max="11777" width="13" style="43" customWidth="1"/>
    <col min="11778" max="11778" width="11.7109375" style="43" customWidth="1"/>
    <col min="11779" max="11779" width="12.85546875" style="43" customWidth="1"/>
    <col min="11780" max="11781" width="11.7109375" style="43" customWidth="1"/>
    <col min="11782" max="11782" width="12.5703125" style="43" customWidth="1"/>
    <col min="11783" max="11784" width="11.7109375" style="43" customWidth="1"/>
    <col min="11785" max="11785" width="12.7109375" style="43" customWidth="1"/>
    <col min="11786" max="11787" width="11.7109375" style="43" customWidth="1"/>
    <col min="11788" max="11788" width="12.5703125" style="43" customWidth="1"/>
    <col min="11789" max="11790" width="11.7109375" style="43" customWidth="1"/>
    <col min="11791" max="11791" width="12.5703125" style="43" customWidth="1"/>
    <col min="11792" max="11792" width="11.7109375" style="43" customWidth="1"/>
    <col min="11793" max="12032" width="11.42578125" style="43"/>
    <col min="12033" max="12033" width="13" style="43" customWidth="1"/>
    <col min="12034" max="12034" width="11.7109375" style="43" customWidth="1"/>
    <col min="12035" max="12035" width="12.85546875" style="43" customWidth="1"/>
    <col min="12036" max="12037" width="11.7109375" style="43" customWidth="1"/>
    <col min="12038" max="12038" width="12.5703125" style="43" customWidth="1"/>
    <col min="12039" max="12040" width="11.7109375" style="43" customWidth="1"/>
    <col min="12041" max="12041" width="12.7109375" style="43" customWidth="1"/>
    <col min="12042" max="12043" width="11.7109375" style="43" customWidth="1"/>
    <col min="12044" max="12044" width="12.5703125" style="43" customWidth="1"/>
    <col min="12045" max="12046" width="11.7109375" style="43" customWidth="1"/>
    <col min="12047" max="12047" width="12.5703125" style="43" customWidth="1"/>
    <col min="12048" max="12048" width="11.7109375" style="43" customWidth="1"/>
    <col min="12049" max="12288" width="11.42578125" style="43"/>
    <col min="12289" max="12289" width="13" style="43" customWidth="1"/>
    <col min="12290" max="12290" width="11.7109375" style="43" customWidth="1"/>
    <col min="12291" max="12291" width="12.85546875" style="43" customWidth="1"/>
    <col min="12292" max="12293" width="11.7109375" style="43" customWidth="1"/>
    <col min="12294" max="12294" width="12.5703125" style="43" customWidth="1"/>
    <col min="12295" max="12296" width="11.7109375" style="43" customWidth="1"/>
    <col min="12297" max="12297" width="12.7109375" style="43" customWidth="1"/>
    <col min="12298" max="12299" width="11.7109375" style="43" customWidth="1"/>
    <col min="12300" max="12300" width="12.5703125" style="43" customWidth="1"/>
    <col min="12301" max="12302" width="11.7109375" style="43" customWidth="1"/>
    <col min="12303" max="12303" width="12.5703125" style="43" customWidth="1"/>
    <col min="12304" max="12304" width="11.7109375" style="43" customWidth="1"/>
    <col min="12305" max="12544" width="11.42578125" style="43"/>
    <col min="12545" max="12545" width="13" style="43" customWidth="1"/>
    <col min="12546" max="12546" width="11.7109375" style="43" customWidth="1"/>
    <col min="12547" max="12547" width="12.85546875" style="43" customWidth="1"/>
    <col min="12548" max="12549" width="11.7109375" style="43" customWidth="1"/>
    <col min="12550" max="12550" width="12.5703125" style="43" customWidth="1"/>
    <col min="12551" max="12552" width="11.7109375" style="43" customWidth="1"/>
    <col min="12553" max="12553" width="12.7109375" style="43" customWidth="1"/>
    <col min="12554" max="12555" width="11.7109375" style="43" customWidth="1"/>
    <col min="12556" max="12556" width="12.5703125" style="43" customWidth="1"/>
    <col min="12557" max="12558" width="11.7109375" style="43" customWidth="1"/>
    <col min="12559" max="12559" width="12.5703125" style="43" customWidth="1"/>
    <col min="12560" max="12560" width="11.7109375" style="43" customWidth="1"/>
    <col min="12561" max="12800" width="11.42578125" style="43"/>
    <col min="12801" max="12801" width="13" style="43" customWidth="1"/>
    <col min="12802" max="12802" width="11.7109375" style="43" customWidth="1"/>
    <col min="12803" max="12803" width="12.85546875" style="43" customWidth="1"/>
    <col min="12804" max="12805" width="11.7109375" style="43" customWidth="1"/>
    <col min="12806" max="12806" width="12.5703125" style="43" customWidth="1"/>
    <col min="12807" max="12808" width="11.7109375" style="43" customWidth="1"/>
    <col min="12809" max="12809" width="12.7109375" style="43" customWidth="1"/>
    <col min="12810" max="12811" width="11.7109375" style="43" customWidth="1"/>
    <col min="12812" max="12812" width="12.5703125" style="43" customWidth="1"/>
    <col min="12813" max="12814" width="11.7109375" style="43" customWidth="1"/>
    <col min="12815" max="12815" width="12.5703125" style="43" customWidth="1"/>
    <col min="12816" max="12816" width="11.7109375" style="43" customWidth="1"/>
    <col min="12817" max="13056" width="11.42578125" style="43"/>
    <col min="13057" max="13057" width="13" style="43" customWidth="1"/>
    <col min="13058" max="13058" width="11.7109375" style="43" customWidth="1"/>
    <col min="13059" max="13059" width="12.85546875" style="43" customWidth="1"/>
    <col min="13060" max="13061" width="11.7109375" style="43" customWidth="1"/>
    <col min="13062" max="13062" width="12.5703125" style="43" customWidth="1"/>
    <col min="13063" max="13064" width="11.7109375" style="43" customWidth="1"/>
    <col min="13065" max="13065" width="12.7109375" style="43" customWidth="1"/>
    <col min="13066" max="13067" width="11.7109375" style="43" customWidth="1"/>
    <col min="13068" max="13068" width="12.5703125" style="43" customWidth="1"/>
    <col min="13069" max="13070" width="11.7109375" style="43" customWidth="1"/>
    <col min="13071" max="13071" width="12.5703125" style="43" customWidth="1"/>
    <col min="13072" max="13072" width="11.7109375" style="43" customWidth="1"/>
    <col min="13073" max="13312" width="11.42578125" style="43"/>
    <col min="13313" max="13313" width="13" style="43" customWidth="1"/>
    <col min="13314" max="13314" width="11.7109375" style="43" customWidth="1"/>
    <col min="13315" max="13315" width="12.85546875" style="43" customWidth="1"/>
    <col min="13316" max="13317" width="11.7109375" style="43" customWidth="1"/>
    <col min="13318" max="13318" width="12.5703125" style="43" customWidth="1"/>
    <col min="13319" max="13320" width="11.7109375" style="43" customWidth="1"/>
    <col min="13321" max="13321" width="12.7109375" style="43" customWidth="1"/>
    <col min="13322" max="13323" width="11.7109375" style="43" customWidth="1"/>
    <col min="13324" max="13324" width="12.5703125" style="43" customWidth="1"/>
    <col min="13325" max="13326" width="11.7109375" style="43" customWidth="1"/>
    <col min="13327" max="13327" width="12.5703125" style="43" customWidth="1"/>
    <col min="13328" max="13328" width="11.7109375" style="43" customWidth="1"/>
    <col min="13329" max="13568" width="11.42578125" style="43"/>
    <col min="13569" max="13569" width="13" style="43" customWidth="1"/>
    <col min="13570" max="13570" width="11.7109375" style="43" customWidth="1"/>
    <col min="13571" max="13571" width="12.85546875" style="43" customWidth="1"/>
    <col min="13572" max="13573" width="11.7109375" style="43" customWidth="1"/>
    <col min="13574" max="13574" width="12.5703125" style="43" customWidth="1"/>
    <col min="13575" max="13576" width="11.7109375" style="43" customWidth="1"/>
    <col min="13577" max="13577" width="12.7109375" style="43" customWidth="1"/>
    <col min="13578" max="13579" width="11.7109375" style="43" customWidth="1"/>
    <col min="13580" max="13580" width="12.5703125" style="43" customWidth="1"/>
    <col min="13581" max="13582" width="11.7109375" style="43" customWidth="1"/>
    <col min="13583" max="13583" width="12.5703125" style="43" customWidth="1"/>
    <col min="13584" max="13584" width="11.7109375" style="43" customWidth="1"/>
    <col min="13585" max="13824" width="11.42578125" style="43"/>
    <col min="13825" max="13825" width="13" style="43" customWidth="1"/>
    <col min="13826" max="13826" width="11.7109375" style="43" customWidth="1"/>
    <col min="13827" max="13827" width="12.85546875" style="43" customWidth="1"/>
    <col min="13828" max="13829" width="11.7109375" style="43" customWidth="1"/>
    <col min="13830" max="13830" width="12.5703125" style="43" customWidth="1"/>
    <col min="13831" max="13832" width="11.7109375" style="43" customWidth="1"/>
    <col min="13833" max="13833" width="12.7109375" style="43" customWidth="1"/>
    <col min="13834" max="13835" width="11.7109375" style="43" customWidth="1"/>
    <col min="13836" max="13836" width="12.5703125" style="43" customWidth="1"/>
    <col min="13837" max="13838" width="11.7109375" style="43" customWidth="1"/>
    <col min="13839" max="13839" width="12.5703125" style="43" customWidth="1"/>
    <col min="13840" max="13840" width="11.7109375" style="43" customWidth="1"/>
    <col min="13841" max="14080" width="11.42578125" style="43"/>
    <col min="14081" max="14081" width="13" style="43" customWidth="1"/>
    <col min="14082" max="14082" width="11.7109375" style="43" customWidth="1"/>
    <col min="14083" max="14083" width="12.85546875" style="43" customWidth="1"/>
    <col min="14084" max="14085" width="11.7109375" style="43" customWidth="1"/>
    <col min="14086" max="14086" width="12.5703125" style="43" customWidth="1"/>
    <col min="14087" max="14088" width="11.7109375" style="43" customWidth="1"/>
    <col min="14089" max="14089" width="12.7109375" style="43" customWidth="1"/>
    <col min="14090" max="14091" width="11.7109375" style="43" customWidth="1"/>
    <col min="14092" max="14092" width="12.5703125" style="43" customWidth="1"/>
    <col min="14093" max="14094" width="11.7109375" style="43" customWidth="1"/>
    <col min="14095" max="14095" width="12.5703125" style="43" customWidth="1"/>
    <col min="14096" max="14096" width="11.7109375" style="43" customWidth="1"/>
    <col min="14097" max="14336" width="11.42578125" style="43"/>
    <col min="14337" max="14337" width="13" style="43" customWidth="1"/>
    <col min="14338" max="14338" width="11.7109375" style="43" customWidth="1"/>
    <col min="14339" max="14339" width="12.85546875" style="43" customWidth="1"/>
    <col min="14340" max="14341" width="11.7109375" style="43" customWidth="1"/>
    <col min="14342" max="14342" width="12.5703125" style="43" customWidth="1"/>
    <col min="14343" max="14344" width="11.7109375" style="43" customWidth="1"/>
    <col min="14345" max="14345" width="12.7109375" style="43" customWidth="1"/>
    <col min="14346" max="14347" width="11.7109375" style="43" customWidth="1"/>
    <col min="14348" max="14348" width="12.5703125" style="43" customWidth="1"/>
    <col min="14349" max="14350" width="11.7109375" style="43" customWidth="1"/>
    <col min="14351" max="14351" width="12.5703125" style="43" customWidth="1"/>
    <col min="14352" max="14352" width="11.7109375" style="43" customWidth="1"/>
    <col min="14353" max="14592" width="11.42578125" style="43"/>
    <col min="14593" max="14593" width="13" style="43" customWidth="1"/>
    <col min="14594" max="14594" width="11.7109375" style="43" customWidth="1"/>
    <col min="14595" max="14595" width="12.85546875" style="43" customWidth="1"/>
    <col min="14596" max="14597" width="11.7109375" style="43" customWidth="1"/>
    <col min="14598" max="14598" width="12.5703125" style="43" customWidth="1"/>
    <col min="14599" max="14600" width="11.7109375" style="43" customWidth="1"/>
    <col min="14601" max="14601" width="12.7109375" style="43" customWidth="1"/>
    <col min="14602" max="14603" width="11.7109375" style="43" customWidth="1"/>
    <col min="14604" max="14604" width="12.5703125" style="43" customWidth="1"/>
    <col min="14605" max="14606" width="11.7109375" style="43" customWidth="1"/>
    <col min="14607" max="14607" width="12.5703125" style="43" customWidth="1"/>
    <col min="14608" max="14608" width="11.7109375" style="43" customWidth="1"/>
    <col min="14609" max="14848" width="11.42578125" style="43"/>
    <col min="14849" max="14849" width="13" style="43" customWidth="1"/>
    <col min="14850" max="14850" width="11.7109375" style="43" customWidth="1"/>
    <col min="14851" max="14851" width="12.85546875" style="43" customWidth="1"/>
    <col min="14852" max="14853" width="11.7109375" style="43" customWidth="1"/>
    <col min="14854" max="14854" width="12.5703125" style="43" customWidth="1"/>
    <col min="14855" max="14856" width="11.7109375" style="43" customWidth="1"/>
    <col min="14857" max="14857" width="12.7109375" style="43" customWidth="1"/>
    <col min="14858" max="14859" width="11.7109375" style="43" customWidth="1"/>
    <col min="14860" max="14860" width="12.5703125" style="43" customWidth="1"/>
    <col min="14861" max="14862" width="11.7109375" style="43" customWidth="1"/>
    <col min="14863" max="14863" width="12.5703125" style="43" customWidth="1"/>
    <col min="14864" max="14864" width="11.7109375" style="43" customWidth="1"/>
    <col min="14865" max="15104" width="11.42578125" style="43"/>
    <col min="15105" max="15105" width="13" style="43" customWidth="1"/>
    <col min="15106" max="15106" width="11.7109375" style="43" customWidth="1"/>
    <col min="15107" max="15107" width="12.85546875" style="43" customWidth="1"/>
    <col min="15108" max="15109" width="11.7109375" style="43" customWidth="1"/>
    <col min="15110" max="15110" width="12.5703125" style="43" customWidth="1"/>
    <col min="15111" max="15112" width="11.7109375" style="43" customWidth="1"/>
    <col min="15113" max="15113" width="12.7109375" style="43" customWidth="1"/>
    <col min="15114" max="15115" width="11.7109375" style="43" customWidth="1"/>
    <col min="15116" max="15116" width="12.5703125" style="43" customWidth="1"/>
    <col min="15117" max="15118" width="11.7109375" style="43" customWidth="1"/>
    <col min="15119" max="15119" width="12.5703125" style="43" customWidth="1"/>
    <col min="15120" max="15120" width="11.7109375" style="43" customWidth="1"/>
    <col min="15121" max="15360" width="11.42578125" style="43"/>
    <col min="15361" max="15361" width="13" style="43" customWidth="1"/>
    <col min="15362" max="15362" width="11.7109375" style="43" customWidth="1"/>
    <col min="15363" max="15363" width="12.85546875" style="43" customWidth="1"/>
    <col min="15364" max="15365" width="11.7109375" style="43" customWidth="1"/>
    <col min="15366" max="15366" width="12.5703125" style="43" customWidth="1"/>
    <col min="15367" max="15368" width="11.7109375" style="43" customWidth="1"/>
    <col min="15369" max="15369" width="12.7109375" style="43" customWidth="1"/>
    <col min="15370" max="15371" width="11.7109375" style="43" customWidth="1"/>
    <col min="15372" max="15372" width="12.5703125" style="43" customWidth="1"/>
    <col min="15373" max="15374" width="11.7109375" style="43" customWidth="1"/>
    <col min="15375" max="15375" width="12.5703125" style="43" customWidth="1"/>
    <col min="15376" max="15376" width="11.7109375" style="43" customWidth="1"/>
    <col min="15377" max="15616" width="11.42578125" style="43"/>
    <col min="15617" max="15617" width="13" style="43" customWidth="1"/>
    <col min="15618" max="15618" width="11.7109375" style="43" customWidth="1"/>
    <col min="15619" max="15619" width="12.85546875" style="43" customWidth="1"/>
    <col min="15620" max="15621" width="11.7109375" style="43" customWidth="1"/>
    <col min="15622" max="15622" width="12.5703125" style="43" customWidth="1"/>
    <col min="15623" max="15624" width="11.7109375" style="43" customWidth="1"/>
    <col min="15625" max="15625" width="12.7109375" style="43" customWidth="1"/>
    <col min="15626" max="15627" width="11.7109375" style="43" customWidth="1"/>
    <col min="15628" max="15628" width="12.5703125" style="43" customWidth="1"/>
    <col min="15629" max="15630" width="11.7109375" style="43" customWidth="1"/>
    <col min="15631" max="15631" width="12.5703125" style="43" customWidth="1"/>
    <col min="15632" max="15632" width="11.7109375" style="43" customWidth="1"/>
    <col min="15633" max="15872" width="11.42578125" style="43"/>
    <col min="15873" max="15873" width="13" style="43" customWidth="1"/>
    <col min="15874" max="15874" width="11.7109375" style="43" customWidth="1"/>
    <col min="15875" max="15875" width="12.85546875" style="43" customWidth="1"/>
    <col min="15876" max="15877" width="11.7109375" style="43" customWidth="1"/>
    <col min="15878" max="15878" width="12.5703125" style="43" customWidth="1"/>
    <col min="15879" max="15880" width="11.7109375" style="43" customWidth="1"/>
    <col min="15881" max="15881" width="12.7109375" style="43" customWidth="1"/>
    <col min="15882" max="15883" width="11.7109375" style="43" customWidth="1"/>
    <col min="15884" max="15884" width="12.5703125" style="43" customWidth="1"/>
    <col min="15885" max="15886" width="11.7109375" style="43" customWidth="1"/>
    <col min="15887" max="15887" width="12.5703125" style="43" customWidth="1"/>
    <col min="15888" max="15888" width="11.7109375" style="43" customWidth="1"/>
    <col min="15889" max="16128" width="11.42578125" style="43"/>
    <col min="16129" max="16129" width="13" style="43" customWidth="1"/>
    <col min="16130" max="16130" width="11.7109375" style="43" customWidth="1"/>
    <col min="16131" max="16131" width="12.85546875" style="43" customWidth="1"/>
    <col min="16132" max="16133" width="11.7109375" style="43" customWidth="1"/>
    <col min="16134" max="16134" width="12.5703125" style="43" customWidth="1"/>
    <col min="16135" max="16136" width="11.7109375" style="43" customWidth="1"/>
    <col min="16137" max="16137" width="12.7109375" style="43" customWidth="1"/>
    <col min="16138" max="16139" width="11.7109375" style="43" customWidth="1"/>
    <col min="16140" max="16140" width="12.5703125" style="43" customWidth="1"/>
    <col min="16141" max="16142" width="11.7109375" style="43" customWidth="1"/>
    <col min="16143" max="16143" width="12.5703125" style="43" customWidth="1"/>
    <col min="16144" max="16144" width="11.7109375" style="43" customWidth="1"/>
    <col min="16145" max="16384" width="11.42578125" style="43"/>
  </cols>
  <sheetData>
    <row r="7" spans="1:16" x14ac:dyDescent="0.2">
      <c r="A7" s="1031" t="s">
        <v>376</v>
      </c>
      <c r="B7" s="1031"/>
      <c r="C7" s="1031"/>
      <c r="D7" s="1031"/>
      <c r="E7" s="1031"/>
      <c r="F7" s="1031"/>
      <c r="G7" s="1031"/>
      <c r="H7" s="1031"/>
      <c r="I7" s="1031"/>
      <c r="J7" s="1031"/>
      <c r="K7" s="1031"/>
      <c r="L7" s="1031"/>
      <c r="M7" s="1031"/>
      <c r="N7" s="1031"/>
      <c r="O7" s="275"/>
      <c r="P7" s="275"/>
    </row>
    <row r="8" spans="1:16" x14ac:dyDescent="0.2">
      <c r="A8" s="1031" t="s">
        <v>273</v>
      </c>
      <c r="B8" s="1031"/>
      <c r="C8" s="1031"/>
      <c r="D8" s="1031"/>
      <c r="E8" s="1031"/>
      <c r="F8" s="1031"/>
      <c r="G8" s="1031"/>
      <c r="H8" s="1031"/>
      <c r="I8" s="1031"/>
      <c r="J8" s="1031"/>
      <c r="K8" s="1031"/>
      <c r="L8" s="1031"/>
      <c r="M8" s="1031"/>
      <c r="N8" s="1031"/>
      <c r="O8" s="67" t="s">
        <v>221</v>
      </c>
      <c r="P8" s="275"/>
    </row>
    <row r="9" spans="1:16" s="206" customFormat="1" x14ac:dyDescent="0.2">
      <c r="A9" s="1031" t="s">
        <v>2896</v>
      </c>
      <c r="B9" s="1031"/>
      <c r="C9" s="1031"/>
      <c r="D9" s="1031"/>
      <c r="E9" s="1031"/>
      <c r="F9" s="1031"/>
      <c r="G9" s="1031"/>
      <c r="H9" s="1031"/>
      <c r="I9" s="1031"/>
      <c r="J9" s="1031"/>
      <c r="K9" s="1031"/>
      <c r="L9" s="1031"/>
      <c r="M9" s="1031"/>
      <c r="N9" s="1031"/>
      <c r="O9" s="275"/>
      <c r="P9" s="275"/>
    </row>
    <row r="10" spans="1:16" x14ac:dyDescent="0.2">
      <c r="O10" s="207"/>
    </row>
    <row r="11" spans="1:16" x14ac:dyDescent="0.2">
      <c r="A11" s="1072" t="s">
        <v>6</v>
      </c>
      <c r="B11" s="1075" t="s">
        <v>229</v>
      </c>
      <c r="C11" s="1075"/>
      <c r="D11" s="1075"/>
      <c r="E11" s="1075" t="s">
        <v>230</v>
      </c>
      <c r="F11" s="1075"/>
      <c r="G11" s="1075"/>
      <c r="H11" s="1075"/>
      <c r="I11" s="1075"/>
      <c r="J11" s="1075"/>
      <c r="K11" s="1075"/>
      <c r="L11" s="1075"/>
      <c r="M11" s="1075"/>
      <c r="N11" s="1075"/>
      <c r="O11" s="1075"/>
      <c r="P11" s="1075"/>
    </row>
    <row r="12" spans="1:16" ht="12.75" customHeight="1" x14ac:dyDescent="0.2">
      <c r="A12" s="1073"/>
      <c r="B12" s="1075"/>
      <c r="C12" s="1075"/>
      <c r="D12" s="1075"/>
      <c r="E12" s="1075" t="s">
        <v>467</v>
      </c>
      <c r="F12" s="1075"/>
      <c r="G12" s="1075"/>
      <c r="H12" s="1075" t="s">
        <v>7</v>
      </c>
      <c r="I12" s="1075"/>
      <c r="J12" s="1075"/>
      <c r="K12" s="1075" t="s">
        <v>8</v>
      </c>
      <c r="L12" s="1075"/>
      <c r="M12" s="1075"/>
      <c r="N12" s="1075" t="s">
        <v>9</v>
      </c>
      <c r="O12" s="1075"/>
      <c r="P12" s="1075"/>
    </row>
    <row r="13" spans="1:16" ht="25.5" x14ac:dyDescent="0.2">
      <c r="A13" s="1074"/>
      <c r="B13" s="99" t="s">
        <v>10</v>
      </c>
      <c r="C13" s="99" t="s">
        <v>4</v>
      </c>
      <c r="D13" s="99" t="s">
        <v>5</v>
      </c>
      <c r="E13" s="99" t="s">
        <v>10</v>
      </c>
      <c r="F13" s="99" t="s">
        <v>4</v>
      </c>
      <c r="G13" s="99" t="s">
        <v>5</v>
      </c>
      <c r="H13" s="99" t="s">
        <v>10</v>
      </c>
      <c r="I13" s="99" t="s">
        <v>4</v>
      </c>
      <c r="J13" s="99" t="s">
        <v>5</v>
      </c>
      <c r="K13" s="99" t="s">
        <v>10</v>
      </c>
      <c r="L13" s="99" t="s">
        <v>4</v>
      </c>
      <c r="M13" s="99" t="s">
        <v>5</v>
      </c>
      <c r="N13" s="99" t="s">
        <v>10</v>
      </c>
      <c r="O13" s="99" t="s">
        <v>4</v>
      </c>
      <c r="P13" s="99" t="s">
        <v>5</v>
      </c>
    </row>
    <row r="14" spans="1:16" ht="15.75" customHeight="1" x14ac:dyDescent="0.2">
      <c r="A14" s="343" t="s">
        <v>10</v>
      </c>
      <c r="B14" s="72">
        <v>6180175</v>
      </c>
      <c r="C14" s="73">
        <v>3053602</v>
      </c>
      <c r="D14" s="73">
        <v>3126573</v>
      </c>
      <c r="E14" s="73">
        <v>1433885</v>
      </c>
      <c r="F14" s="73">
        <v>666449</v>
      </c>
      <c r="G14" s="73">
        <v>767436</v>
      </c>
      <c r="H14" s="73">
        <v>1411357</v>
      </c>
      <c r="I14" s="73">
        <v>727723</v>
      </c>
      <c r="J14" s="73">
        <v>683634</v>
      </c>
      <c r="K14" s="73">
        <v>1700112</v>
      </c>
      <c r="L14" s="73">
        <v>875435</v>
      </c>
      <c r="M14" s="73">
        <v>824677</v>
      </c>
      <c r="N14" s="73">
        <v>1634821</v>
      </c>
      <c r="O14" s="73">
        <v>783995</v>
      </c>
      <c r="P14" s="74">
        <v>850826</v>
      </c>
    </row>
    <row r="15" spans="1:16" ht="15.75" customHeight="1" x14ac:dyDescent="0.2">
      <c r="A15" s="209" t="s">
        <v>2</v>
      </c>
      <c r="B15" s="75">
        <v>3114763</v>
      </c>
      <c r="C15" s="76">
        <v>1506290</v>
      </c>
      <c r="D15" s="76">
        <v>1608473</v>
      </c>
      <c r="E15" s="76">
        <v>694557</v>
      </c>
      <c r="F15" s="76">
        <v>311129</v>
      </c>
      <c r="G15" s="76">
        <v>383428</v>
      </c>
      <c r="H15" s="76">
        <v>724047</v>
      </c>
      <c r="I15" s="76">
        <v>364646</v>
      </c>
      <c r="J15" s="76">
        <v>359401</v>
      </c>
      <c r="K15" s="76">
        <v>841658</v>
      </c>
      <c r="L15" s="76">
        <v>422759</v>
      </c>
      <c r="M15" s="76">
        <v>418899</v>
      </c>
      <c r="N15" s="76">
        <v>854501</v>
      </c>
      <c r="O15" s="76">
        <v>407756</v>
      </c>
      <c r="P15" s="77">
        <v>446745</v>
      </c>
    </row>
    <row r="16" spans="1:16" ht="15.75" customHeight="1" x14ac:dyDescent="0.2">
      <c r="A16" s="209" t="s">
        <v>3</v>
      </c>
      <c r="B16" s="78">
        <v>3065412</v>
      </c>
      <c r="C16" s="79">
        <v>1547312</v>
      </c>
      <c r="D16" s="79">
        <v>1518100</v>
      </c>
      <c r="E16" s="79">
        <v>739328</v>
      </c>
      <c r="F16" s="79">
        <v>355320</v>
      </c>
      <c r="G16" s="79">
        <v>384008</v>
      </c>
      <c r="H16" s="79">
        <v>687310</v>
      </c>
      <c r="I16" s="79">
        <v>363077</v>
      </c>
      <c r="J16" s="79">
        <v>324233</v>
      </c>
      <c r="K16" s="79">
        <v>858454</v>
      </c>
      <c r="L16" s="79">
        <v>452676</v>
      </c>
      <c r="M16" s="79">
        <v>405778</v>
      </c>
      <c r="N16" s="79">
        <v>780320</v>
      </c>
      <c r="O16" s="79">
        <v>376239</v>
      </c>
      <c r="P16" s="80">
        <v>404081</v>
      </c>
    </row>
    <row r="17" spans="1:16" ht="15.75" customHeight="1" x14ac:dyDescent="0.2">
      <c r="A17" s="932" t="s">
        <v>4202</v>
      </c>
      <c r="B17" s="72">
        <f>B15-B16</f>
        <v>49351</v>
      </c>
      <c r="C17" s="73">
        <f t="shared" ref="C17:P17" si="0">C15-C16</f>
        <v>-41022</v>
      </c>
      <c r="D17" s="73">
        <f>D15-D16</f>
        <v>90373</v>
      </c>
      <c r="E17" s="73">
        <f>E15-E16</f>
        <v>-44771</v>
      </c>
      <c r="F17" s="73">
        <f t="shared" si="0"/>
        <v>-44191</v>
      </c>
      <c r="G17" s="73">
        <f t="shared" si="0"/>
        <v>-580</v>
      </c>
      <c r="H17" s="73">
        <f t="shared" si="0"/>
        <v>36737</v>
      </c>
      <c r="I17" s="73">
        <f t="shared" si="0"/>
        <v>1569</v>
      </c>
      <c r="J17" s="73">
        <f t="shared" si="0"/>
        <v>35168</v>
      </c>
      <c r="K17" s="73">
        <f t="shared" si="0"/>
        <v>-16796</v>
      </c>
      <c r="L17" s="73">
        <f t="shared" si="0"/>
        <v>-29917</v>
      </c>
      <c r="M17" s="73">
        <f t="shared" si="0"/>
        <v>13121</v>
      </c>
      <c r="N17" s="73">
        <f t="shared" si="0"/>
        <v>74181</v>
      </c>
      <c r="O17" s="73">
        <f t="shared" si="0"/>
        <v>31517</v>
      </c>
      <c r="P17" s="74">
        <f t="shared" si="0"/>
        <v>42664</v>
      </c>
    </row>
    <row r="18" spans="1:16" x14ac:dyDescent="0.2">
      <c r="B18" s="28"/>
      <c r="C18" s="28"/>
      <c r="D18" s="28"/>
      <c r="E18" s="28"/>
      <c r="F18" s="28"/>
      <c r="G18" s="28"/>
      <c r="H18" s="28"/>
      <c r="I18" s="28"/>
      <c r="J18" s="1071"/>
      <c r="K18" s="1071"/>
      <c r="L18" s="1071"/>
      <c r="M18" s="1071"/>
      <c r="N18" s="1071"/>
      <c r="O18" s="1071"/>
      <c r="P18" s="1071"/>
    </row>
    <row r="19" spans="1:16" x14ac:dyDescent="0.2">
      <c r="A19" s="48" t="s">
        <v>4203</v>
      </c>
    </row>
    <row r="20" spans="1:16" x14ac:dyDescent="0.2">
      <c r="A20" s="495" t="s">
        <v>2905</v>
      </c>
    </row>
  </sheetData>
  <mergeCells count="11">
    <mergeCell ref="A7:N7"/>
    <mergeCell ref="A8:N8"/>
    <mergeCell ref="A9:N9"/>
    <mergeCell ref="J18:P18"/>
    <mergeCell ref="A11:A13"/>
    <mergeCell ref="B11:D12"/>
    <mergeCell ref="E11:P11"/>
    <mergeCell ref="E12:G12"/>
    <mergeCell ref="H12:J12"/>
    <mergeCell ref="K12:M12"/>
    <mergeCell ref="N12:P12"/>
  </mergeCells>
  <hyperlinks>
    <hyperlink ref="O8" location="INDICE!B39" display="INDICE"/>
  </hyperlinks>
  <printOptions horizontalCentered="1"/>
  <pageMargins left="0" right="0" top="1.1811023622047245" bottom="0" header="0" footer="0.19685039370078741"/>
  <pageSetup paperSize="9" scale="70" firstPageNumber="57" orientation="landscape" useFirstPageNumber="1" r:id="rId1"/>
  <headerFooter scaleWithDoc="0">
    <oddHeader>&amp;C
&amp;G</oddHeader>
    <oddFooter>&amp;C&amp;P</oddFooter>
  </headerFooter>
  <drawing r:id="rId2"/>
  <legacyDrawingHF r:id="rId3"/>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L29"/>
  <sheetViews>
    <sheetView showGridLines="0" topLeftCell="B1" zoomScaleNormal="100" workbookViewId="0">
      <selection activeCell="B1" sqref="B1"/>
    </sheetView>
  </sheetViews>
  <sheetFormatPr baseColWidth="10" defaultRowHeight="12.75" x14ac:dyDescent="0.2"/>
  <cols>
    <col min="1" max="1" width="3.7109375" style="43" hidden="1" customWidth="1"/>
    <col min="2" max="2" width="11.42578125" style="43"/>
    <col min="3" max="8" width="13.42578125" style="43" customWidth="1"/>
    <col min="9" max="9" width="11" style="43" customWidth="1"/>
    <col min="10" max="255" width="11.42578125" style="43"/>
    <col min="256" max="256" width="0" style="43" hidden="1" customWidth="1"/>
    <col min="257" max="263" width="11.42578125" style="43"/>
    <col min="264" max="264" width="11.42578125" style="43" customWidth="1"/>
    <col min="265" max="265" width="4.85546875" style="43" customWidth="1"/>
    <col min="266" max="511" width="11.42578125" style="43"/>
    <col min="512" max="512" width="0" style="43" hidden="1" customWidth="1"/>
    <col min="513" max="519" width="11.42578125" style="43"/>
    <col min="520" max="520" width="11.42578125" style="43" customWidth="1"/>
    <col min="521" max="521" width="4.85546875" style="43" customWidth="1"/>
    <col min="522" max="767" width="11.42578125" style="43"/>
    <col min="768" max="768" width="0" style="43" hidden="1" customWidth="1"/>
    <col min="769" max="775" width="11.42578125" style="43"/>
    <col min="776" max="776" width="11.42578125" style="43" customWidth="1"/>
    <col min="777" max="777" width="4.85546875" style="43" customWidth="1"/>
    <col min="778" max="1023" width="11.42578125" style="43"/>
    <col min="1024" max="1024" width="0" style="43" hidden="1" customWidth="1"/>
    <col min="1025" max="1031" width="11.42578125" style="43"/>
    <col min="1032" max="1032" width="11.42578125" style="43" customWidth="1"/>
    <col min="1033" max="1033" width="4.85546875" style="43" customWidth="1"/>
    <col min="1034" max="1279" width="11.42578125" style="43"/>
    <col min="1280" max="1280" width="0" style="43" hidden="1" customWidth="1"/>
    <col min="1281" max="1287" width="11.42578125" style="43"/>
    <col min="1288" max="1288" width="11.42578125" style="43" customWidth="1"/>
    <col min="1289" max="1289" width="4.85546875" style="43" customWidth="1"/>
    <col min="1290" max="1535" width="11.42578125" style="43"/>
    <col min="1536" max="1536" width="0" style="43" hidden="1" customWidth="1"/>
    <col min="1537" max="1543" width="11.42578125" style="43"/>
    <col min="1544" max="1544" width="11.42578125" style="43" customWidth="1"/>
    <col min="1545" max="1545" width="4.85546875" style="43" customWidth="1"/>
    <col min="1546" max="1791" width="11.42578125" style="43"/>
    <col min="1792" max="1792" width="0" style="43" hidden="1" customWidth="1"/>
    <col min="1793" max="1799" width="11.42578125" style="43"/>
    <col min="1800" max="1800" width="11.42578125" style="43" customWidth="1"/>
    <col min="1801" max="1801" width="4.85546875" style="43" customWidth="1"/>
    <col min="1802" max="2047" width="11.42578125" style="43"/>
    <col min="2048" max="2048" width="0" style="43" hidden="1" customWidth="1"/>
    <col min="2049" max="2055" width="11.42578125" style="43"/>
    <col min="2056" max="2056" width="11.42578125" style="43" customWidth="1"/>
    <col min="2057" max="2057" width="4.85546875" style="43" customWidth="1"/>
    <col min="2058" max="2303" width="11.42578125" style="43"/>
    <col min="2304" max="2304" width="0" style="43" hidden="1" customWidth="1"/>
    <col min="2305" max="2311" width="11.42578125" style="43"/>
    <col min="2312" max="2312" width="11.42578125" style="43" customWidth="1"/>
    <col min="2313" max="2313" width="4.85546875" style="43" customWidth="1"/>
    <col min="2314" max="2559" width="11.42578125" style="43"/>
    <col min="2560" max="2560" width="0" style="43" hidden="1" customWidth="1"/>
    <col min="2561" max="2567" width="11.42578125" style="43"/>
    <col min="2568" max="2568" width="11.42578125" style="43" customWidth="1"/>
    <col min="2569" max="2569" width="4.85546875" style="43" customWidth="1"/>
    <col min="2570" max="2815" width="11.42578125" style="43"/>
    <col min="2816" max="2816" width="0" style="43" hidden="1" customWidth="1"/>
    <col min="2817" max="2823" width="11.42578125" style="43"/>
    <col min="2824" max="2824" width="11.42578125" style="43" customWidth="1"/>
    <col min="2825" max="2825" width="4.85546875" style="43" customWidth="1"/>
    <col min="2826" max="3071" width="11.42578125" style="43"/>
    <col min="3072" max="3072" width="0" style="43" hidden="1" customWidth="1"/>
    <col min="3073" max="3079" width="11.42578125" style="43"/>
    <col min="3080" max="3080" width="11.42578125" style="43" customWidth="1"/>
    <col min="3081" max="3081" width="4.85546875" style="43" customWidth="1"/>
    <col min="3082" max="3327" width="11.42578125" style="43"/>
    <col min="3328" max="3328" width="0" style="43" hidden="1" customWidth="1"/>
    <col min="3329" max="3335" width="11.42578125" style="43"/>
    <col min="3336" max="3336" width="11.42578125" style="43" customWidth="1"/>
    <col min="3337" max="3337" width="4.85546875" style="43" customWidth="1"/>
    <col min="3338" max="3583" width="11.42578125" style="43"/>
    <col min="3584" max="3584" width="0" style="43" hidden="1" customWidth="1"/>
    <col min="3585" max="3591" width="11.42578125" style="43"/>
    <col min="3592" max="3592" width="11.42578125" style="43" customWidth="1"/>
    <col min="3593" max="3593" width="4.85546875" style="43" customWidth="1"/>
    <col min="3594" max="3839" width="11.42578125" style="43"/>
    <col min="3840" max="3840" width="0" style="43" hidden="1" customWidth="1"/>
    <col min="3841" max="3847" width="11.42578125" style="43"/>
    <col min="3848" max="3848" width="11.42578125" style="43" customWidth="1"/>
    <col min="3849" max="3849" width="4.85546875" style="43" customWidth="1"/>
    <col min="3850" max="4095" width="11.42578125" style="43"/>
    <col min="4096" max="4096" width="0" style="43" hidden="1" customWidth="1"/>
    <col min="4097" max="4103" width="11.42578125" style="43"/>
    <col min="4104" max="4104" width="11.42578125" style="43" customWidth="1"/>
    <col min="4105" max="4105" width="4.85546875" style="43" customWidth="1"/>
    <col min="4106" max="4351" width="11.42578125" style="43"/>
    <col min="4352" max="4352" width="0" style="43" hidden="1" customWidth="1"/>
    <col min="4353" max="4359" width="11.42578125" style="43"/>
    <col min="4360" max="4360" width="11.42578125" style="43" customWidth="1"/>
    <col min="4361" max="4361" width="4.85546875" style="43" customWidth="1"/>
    <col min="4362" max="4607" width="11.42578125" style="43"/>
    <col min="4608" max="4608" width="0" style="43" hidden="1" customWidth="1"/>
    <col min="4609" max="4615" width="11.42578125" style="43"/>
    <col min="4616" max="4616" width="11.42578125" style="43" customWidth="1"/>
    <col min="4617" max="4617" width="4.85546875" style="43" customWidth="1"/>
    <col min="4618" max="4863" width="11.42578125" style="43"/>
    <col min="4864" max="4864" width="0" style="43" hidden="1" customWidth="1"/>
    <col min="4865" max="4871" width="11.42578125" style="43"/>
    <col min="4872" max="4872" width="11.42578125" style="43" customWidth="1"/>
    <col min="4873" max="4873" width="4.85546875" style="43" customWidth="1"/>
    <col min="4874" max="5119" width="11.42578125" style="43"/>
    <col min="5120" max="5120" width="0" style="43" hidden="1" customWidth="1"/>
    <col min="5121" max="5127" width="11.42578125" style="43"/>
    <col min="5128" max="5128" width="11.42578125" style="43" customWidth="1"/>
    <col min="5129" max="5129" width="4.85546875" style="43" customWidth="1"/>
    <col min="5130" max="5375" width="11.42578125" style="43"/>
    <col min="5376" max="5376" width="0" style="43" hidden="1" customWidth="1"/>
    <col min="5377" max="5383" width="11.42578125" style="43"/>
    <col min="5384" max="5384" width="11.42578125" style="43" customWidth="1"/>
    <col min="5385" max="5385" width="4.85546875" style="43" customWidth="1"/>
    <col min="5386" max="5631" width="11.42578125" style="43"/>
    <col min="5632" max="5632" width="0" style="43" hidden="1" customWidth="1"/>
    <col min="5633" max="5639" width="11.42578125" style="43"/>
    <col min="5640" max="5640" width="11.42578125" style="43" customWidth="1"/>
    <col min="5641" max="5641" width="4.85546875" style="43" customWidth="1"/>
    <col min="5642" max="5887" width="11.42578125" style="43"/>
    <col min="5888" max="5888" width="0" style="43" hidden="1" customWidth="1"/>
    <col min="5889" max="5895" width="11.42578125" style="43"/>
    <col min="5896" max="5896" width="11.42578125" style="43" customWidth="1"/>
    <col min="5897" max="5897" width="4.85546875" style="43" customWidth="1"/>
    <col min="5898" max="6143" width="11.42578125" style="43"/>
    <col min="6144" max="6144" width="0" style="43" hidden="1" customWidth="1"/>
    <col min="6145" max="6151" width="11.42578125" style="43"/>
    <col min="6152" max="6152" width="11.42578125" style="43" customWidth="1"/>
    <col min="6153" max="6153" width="4.85546875" style="43" customWidth="1"/>
    <col min="6154" max="6399" width="11.42578125" style="43"/>
    <col min="6400" max="6400" width="0" style="43" hidden="1" customWidth="1"/>
    <col min="6401" max="6407" width="11.42578125" style="43"/>
    <col min="6408" max="6408" width="11.42578125" style="43" customWidth="1"/>
    <col min="6409" max="6409" width="4.85546875" style="43" customWidth="1"/>
    <col min="6410" max="6655" width="11.42578125" style="43"/>
    <col min="6656" max="6656" width="0" style="43" hidden="1" customWidth="1"/>
    <col min="6657" max="6663" width="11.42578125" style="43"/>
    <col min="6664" max="6664" width="11.42578125" style="43" customWidth="1"/>
    <col min="6665" max="6665" width="4.85546875" style="43" customWidth="1"/>
    <col min="6666" max="6911" width="11.42578125" style="43"/>
    <col min="6912" max="6912" width="0" style="43" hidden="1" customWidth="1"/>
    <col min="6913" max="6919" width="11.42578125" style="43"/>
    <col min="6920" max="6920" width="11.42578125" style="43" customWidth="1"/>
    <col min="6921" max="6921" width="4.85546875" style="43" customWidth="1"/>
    <col min="6922" max="7167" width="11.42578125" style="43"/>
    <col min="7168" max="7168" width="0" style="43" hidden="1" customWidth="1"/>
    <col min="7169" max="7175" width="11.42578125" style="43"/>
    <col min="7176" max="7176" width="11.42578125" style="43" customWidth="1"/>
    <col min="7177" max="7177" width="4.85546875" style="43" customWidth="1"/>
    <col min="7178" max="7423" width="11.42578125" style="43"/>
    <col min="7424" max="7424" width="0" style="43" hidden="1" customWidth="1"/>
    <col min="7425" max="7431" width="11.42578125" style="43"/>
    <col min="7432" max="7432" width="11.42578125" style="43" customWidth="1"/>
    <col min="7433" max="7433" width="4.85546875" style="43" customWidth="1"/>
    <col min="7434" max="7679" width="11.42578125" style="43"/>
    <col min="7680" max="7680" width="0" style="43" hidden="1" customWidth="1"/>
    <col min="7681" max="7687" width="11.42578125" style="43"/>
    <col min="7688" max="7688" width="11.42578125" style="43" customWidth="1"/>
    <col min="7689" max="7689" width="4.85546875" style="43" customWidth="1"/>
    <col min="7690" max="7935" width="11.42578125" style="43"/>
    <col min="7936" max="7936" width="0" style="43" hidden="1" customWidth="1"/>
    <col min="7937" max="7943" width="11.42578125" style="43"/>
    <col min="7944" max="7944" width="11.42578125" style="43" customWidth="1"/>
    <col min="7945" max="7945" width="4.85546875" style="43" customWidth="1"/>
    <col min="7946" max="8191" width="11.42578125" style="43"/>
    <col min="8192" max="8192" width="0" style="43" hidden="1" customWidth="1"/>
    <col min="8193" max="8199" width="11.42578125" style="43"/>
    <col min="8200" max="8200" width="11.42578125" style="43" customWidth="1"/>
    <col min="8201" max="8201" width="4.85546875" style="43" customWidth="1"/>
    <col min="8202" max="8447" width="11.42578125" style="43"/>
    <col min="8448" max="8448" width="0" style="43" hidden="1" customWidth="1"/>
    <col min="8449" max="8455" width="11.42578125" style="43"/>
    <col min="8456" max="8456" width="11.42578125" style="43" customWidth="1"/>
    <col min="8457" max="8457" width="4.85546875" style="43" customWidth="1"/>
    <col min="8458" max="8703" width="11.42578125" style="43"/>
    <col min="8704" max="8704" width="0" style="43" hidden="1" customWidth="1"/>
    <col min="8705" max="8711" width="11.42578125" style="43"/>
    <col min="8712" max="8712" width="11.42578125" style="43" customWidth="1"/>
    <col min="8713" max="8713" width="4.85546875" style="43" customWidth="1"/>
    <col min="8714" max="8959" width="11.42578125" style="43"/>
    <col min="8960" max="8960" width="0" style="43" hidden="1" customWidth="1"/>
    <col min="8961" max="8967" width="11.42578125" style="43"/>
    <col min="8968" max="8968" width="11.42578125" style="43" customWidth="1"/>
    <col min="8969" max="8969" width="4.85546875" style="43" customWidth="1"/>
    <col min="8970" max="9215" width="11.42578125" style="43"/>
    <col min="9216" max="9216" width="0" style="43" hidden="1" customWidth="1"/>
    <col min="9217" max="9223" width="11.42578125" style="43"/>
    <col min="9224" max="9224" width="11.42578125" style="43" customWidth="1"/>
    <col min="9225" max="9225" width="4.85546875" style="43" customWidth="1"/>
    <col min="9226" max="9471" width="11.42578125" style="43"/>
    <col min="9472" max="9472" width="0" style="43" hidden="1" customWidth="1"/>
    <col min="9473" max="9479" width="11.42578125" style="43"/>
    <col min="9480" max="9480" width="11.42578125" style="43" customWidth="1"/>
    <col min="9481" max="9481" width="4.85546875" style="43" customWidth="1"/>
    <col min="9482" max="9727" width="11.42578125" style="43"/>
    <col min="9728" max="9728" width="0" style="43" hidden="1" customWidth="1"/>
    <col min="9729" max="9735" width="11.42578125" style="43"/>
    <col min="9736" max="9736" width="11.42578125" style="43" customWidth="1"/>
    <col min="9737" max="9737" width="4.85546875" style="43" customWidth="1"/>
    <col min="9738" max="9983" width="11.42578125" style="43"/>
    <col min="9984" max="9984" width="0" style="43" hidden="1" customWidth="1"/>
    <col min="9985" max="9991" width="11.42578125" style="43"/>
    <col min="9992" max="9992" width="11.42578125" style="43" customWidth="1"/>
    <col min="9993" max="9993" width="4.85546875" style="43" customWidth="1"/>
    <col min="9994" max="10239" width="11.42578125" style="43"/>
    <col min="10240" max="10240" width="0" style="43" hidden="1" customWidth="1"/>
    <col min="10241" max="10247" width="11.42578125" style="43"/>
    <col min="10248" max="10248" width="11.42578125" style="43" customWidth="1"/>
    <col min="10249" max="10249" width="4.85546875" style="43" customWidth="1"/>
    <col min="10250" max="10495" width="11.42578125" style="43"/>
    <col min="10496" max="10496" width="0" style="43" hidden="1" customWidth="1"/>
    <col min="10497" max="10503" width="11.42578125" style="43"/>
    <col min="10504" max="10504" width="11.42578125" style="43" customWidth="1"/>
    <col min="10505" max="10505" width="4.85546875" style="43" customWidth="1"/>
    <col min="10506" max="10751" width="11.42578125" style="43"/>
    <col min="10752" max="10752" width="0" style="43" hidden="1" customWidth="1"/>
    <col min="10753" max="10759" width="11.42578125" style="43"/>
    <col min="10760" max="10760" width="11.42578125" style="43" customWidth="1"/>
    <col min="10761" max="10761" width="4.85546875" style="43" customWidth="1"/>
    <col min="10762" max="11007" width="11.42578125" style="43"/>
    <col min="11008" max="11008" width="0" style="43" hidden="1" customWidth="1"/>
    <col min="11009" max="11015" width="11.42578125" style="43"/>
    <col min="11016" max="11016" width="11.42578125" style="43" customWidth="1"/>
    <col min="11017" max="11017" width="4.85546875" style="43" customWidth="1"/>
    <col min="11018" max="11263" width="11.42578125" style="43"/>
    <col min="11264" max="11264" width="0" style="43" hidden="1" customWidth="1"/>
    <col min="11265" max="11271" width="11.42578125" style="43"/>
    <col min="11272" max="11272" width="11.42578125" style="43" customWidth="1"/>
    <col min="11273" max="11273" width="4.85546875" style="43" customWidth="1"/>
    <col min="11274" max="11519" width="11.42578125" style="43"/>
    <col min="11520" max="11520" width="0" style="43" hidden="1" customWidth="1"/>
    <col min="11521" max="11527" width="11.42578125" style="43"/>
    <col min="11528" max="11528" width="11.42578125" style="43" customWidth="1"/>
    <col min="11529" max="11529" width="4.85546875" style="43" customWidth="1"/>
    <col min="11530" max="11775" width="11.42578125" style="43"/>
    <col min="11776" max="11776" width="0" style="43" hidden="1" customWidth="1"/>
    <col min="11777" max="11783" width="11.42578125" style="43"/>
    <col min="11784" max="11784" width="11.42578125" style="43" customWidth="1"/>
    <col min="11785" max="11785" width="4.85546875" style="43" customWidth="1"/>
    <col min="11786" max="12031" width="11.42578125" style="43"/>
    <col min="12032" max="12032" width="0" style="43" hidden="1" customWidth="1"/>
    <col min="12033" max="12039" width="11.42578125" style="43"/>
    <col min="12040" max="12040" width="11.42578125" style="43" customWidth="1"/>
    <col min="12041" max="12041" width="4.85546875" style="43" customWidth="1"/>
    <col min="12042" max="12287" width="11.42578125" style="43"/>
    <col min="12288" max="12288" width="0" style="43" hidden="1" customWidth="1"/>
    <col min="12289" max="12295" width="11.42578125" style="43"/>
    <col min="12296" max="12296" width="11.42578125" style="43" customWidth="1"/>
    <col min="12297" max="12297" width="4.85546875" style="43" customWidth="1"/>
    <col min="12298" max="12543" width="11.42578125" style="43"/>
    <col min="12544" max="12544" width="0" style="43" hidden="1" customWidth="1"/>
    <col min="12545" max="12551" width="11.42578125" style="43"/>
    <col min="12552" max="12552" width="11.42578125" style="43" customWidth="1"/>
    <col min="12553" max="12553" width="4.85546875" style="43" customWidth="1"/>
    <col min="12554" max="12799" width="11.42578125" style="43"/>
    <col min="12800" max="12800" width="0" style="43" hidden="1" customWidth="1"/>
    <col min="12801" max="12807" width="11.42578125" style="43"/>
    <col min="12808" max="12808" width="11.42578125" style="43" customWidth="1"/>
    <col min="12809" max="12809" width="4.85546875" style="43" customWidth="1"/>
    <col min="12810" max="13055" width="11.42578125" style="43"/>
    <col min="13056" max="13056" width="0" style="43" hidden="1" customWidth="1"/>
    <col min="13057" max="13063" width="11.42578125" style="43"/>
    <col min="13064" max="13064" width="11.42578125" style="43" customWidth="1"/>
    <col min="13065" max="13065" width="4.85546875" style="43" customWidth="1"/>
    <col min="13066" max="13311" width="11.42578125" style="43"/>
    <col min="13312" max="13312" width="0" style="43" hidden="1" customWidth="1"/>
    <col min="13313" max="13319" width="11.42578125" style="43"/>
    <col min="13320" max="13320" width="11.42578125" style="43" customWidth="1"/>
    <col min="13321" max="13321" width="4.85546875" style="43" customWidth="1"/>
    <col min="13322" max="13567" width="11.42578125" style="43"/>
    <col min="13568" max="13568" width="0" style="43" hidden="1" customWidth="1"/>
    <col min="13569" max="13575" width="11.42578125" style="43"/>
    <col min="13576" max="13576" width="11.42578125" style="43" customWidth="1"/>
    <col min="13577" max="13577" width="4.85546875" style="43" customWidth="1"/>
    <col min="13578" max="13823" width="11.42578125" style="43"/>
    <col min="13824" max="13824" width="0" style="43" hidden="1" customWidth="1"/>
    <col min="13825" max="13831" width="11.42578125" style="43"/>
    <col min="13832" max="13832" width="11.42578125" style="43" customWidth="1"/>
    <col min="13833" max="13833" width="4.85546875" style="43" customWidth="1"/>
    <col min="13834" max="14079" width="11.42578125" style="43"/>
    <col min="14080" max="14080" width="0" style="43" hidden="1" customWidth="1"/>
    <col min="14081" max="14087" width="11.42578125" style="43"/>
    <col min="14088" max="14088" width="11.42578125" style="43" customWidth="1"/>
    <col min="14089" max="14089" width="4.85546875" style="43" customWidth="1"/>
    <col min="14090" max="14335" width="11.42578125" style="43"/>
    <col min="14336" max="14336" width="0" style="43" hidden="1" customWidth="1"/>
    <col min="14337" max="14343" width="11.42578125" style="43"/>
    <col min="14344" max="14344" width="11.42578125" style="43" customWidth="1"/>
    <col min="14345" max="14345" width="4.85546875" style="43" customWidth="1"/>
    <col min="14346" max="14591" width="11.42578125" style="43"/>
    <col min="14592" max="14592" width="0" style="43" hidden="1" customWidth="1"/>
    <col min="14593" max="14599" width="11.42578125" style="43"/>
    <col min="14600" max="14600" width="11.42578125" style="43" customWidth="1"/>
    <col min="14601" max="14601" width="4.85546875" style="43" customWidth="1"/>
    <col min="14602" max="14847" width="11.42578125" style="43"/>
    <col min="14848" max="14848" width="0" style="43" hidden="1" customWidth="1"/>
    <col min="14849" max="14855" width="11.42578125" style="43"/>
    <col min="14856" max="14856" width="11.42578125" style="43" customWidth="1"/>
    <col min="14857" max="14857" width="4.85546875" style="43" customWidth="1"/>
    <col min="14858" max="15103" width="11.42578125" style="43"/>
    <col min="15104" max="15104" width="0" style="43" hidden="1" customWidth="1"/>
    <col min="15105" max="15111" width="11.42578125" style="43"/>
    <col min="15112" max="15112" width="11.42578125" style="43" customWidth="1"/>
    <col min="15113" max="15113" width="4.85546875" style="43" customWidth="1"/>
    <col min="15114" max="15359" width="11.42578125" style="43"/>
    <col min="15360" max="15360" width="0" style="43" hidden="1" customWidth="1"/>
    <col min="15361" max="15367" width="11.42578125" style="43"/>
    <col min="15368" max="15368" width="11.42578125" style="43" customWidth="1"/>
    <col min="15369" max="15369" width="4.85546875" style="43" customWidth="1"/>
    <col min="15370" max="15615" width="11.42578125" style="43"/>
    <col min="15616" max="15616" width="0" style="43" hidden="1" customWidth="1"/>
    <col min="15617" max="15623" width="11.42578125" style="43"/>
    <col min="15624" max="15624" width="11.42578125" style="43" customWidth="1"/>
    <col min="15625" max="15625" width="4.85546875" style="43" customWidth="1"/>
    <col min="15626" max="15871" width="11.42578125" style="43"/>
    <col min="15872" max="15872" width="0" style="43" hidden="1" customWidth="1"/>
    <col min="15873" max="15879" width="11.42578125" style="43"/>
    <col min="15880" max="15880" width="11.42578125" style="43" customWidth="1"/>
    <col min="15881" max="15881" width="4.85546875" style="43" customWidth="1"/>
    <col min="15882" max="16127" width="11.42578125" style="43"/>
    <col min="16128" max="16128" width="0" style="43" hidden="1" customWidth="1"/>
    <col min="16129" max="16135" width="11.42578125" style="43"/>
    <col min="16136" max="16136" width="11.42578125" style="43" customWidth="1"/>
    <col min="16137" max="16137" width="4.85546875" style="43" customWidth="1"/>
    <col min="16138" max="16384" width="11.42578125" style="43"/>
  </cols>
  <sheetData>
    <row r="7" spans="2:12" x14ac:dyDescent="0.2">
      <c r="B7" s="1031" t="s">
        <v>377</v>
      </c>
      <c r="C7" s="1031"/>
      <c r="D7" s="1031"/>
      <c r="E7" s="1031"/>
      <c r="F7" s="1031"/>
      <c r="G7" s="1031"/>
      <c r="H7" s="1031"/>
      <c r="I7" s="275"/>
      <c r="J7" s="275"/>
      <c r="K7" s="275"/>
      <c r="L7" s="275"/>
    </row>
    <row r="8" spans="2:12" x14ac:dyDescent="0.2">
      <c r="B8" s="1031" t="s">
        <v>2738</v>
      </c>
      <c r="C8" s="1031"/>
      <c r="D8" s="1031"/>
      <c r="E8" s="1031"/>
      <c r="F8" s="1031"/>
      <c r="G8" s="1031"/>
      <c r="H8" s="1031"/>
      <c r="J8" s="67" t="s">
        <v>221</v>
      </c>
      <c r="K8" s="275"/>
      <c r="L8" s="275"/>
    </row>
    <row r="9" spans="2:12" x14ac:dyDescent="0.2">
      <c r="B9" s="1031" t="s">
        <v>2896</v>
      </c>
      <c r="C9" s="1031"/>
      <c r="D9" s="1031"/>
      <c r="E9" s="1031"/>
      <c r="F9" s="1031"/>
      <c r="G9" s="1031"/>
      <c r="H9" s="1031"/>
      <c r="I9" s="275"/>
      <c r="J9" s="275"/>
      <c r="K9" s="275"/>
      <c r="L9" s="275"/>
    </row>
    <row r="10" spans="2:12" ht="18" customHeight="1" x14ac:dyDescent="0.2">
      <c r="C10" s="44"/>
      <c r="D10" s="44"/>
      <c r="E10" s="44"/>
      <c r="F10" s="210"/>
      <c r="G10" s="44"/>
    </row>
    <row r="11" spans="2:12" ht="15" customHeight="1" x14ac:dyDescent="0.2">
      <c r="B11" s="1075" t="s">
        <v>12</v>
      </c>
      <c r="C11" s="1078"/>
      <c r="D11" s="1078"/>
      <c r="E11" s="1078"/>
      <c r="F11" s="1078"/>
      <c r="G11" s="1078"/>
      <c r="H11" s="1079"/>
    </row>
    <row r="12" spans="2:12" ht="15" customHeight="1" x14ac:dyDescent="0.2">
      <c r="B12" s="1075"/>
      <c r="C12" s="1075" t="s">
        <v>2</v>
      </c>
      <c r="D12" s="1075"/>
      <c r="E12" s="1075"/>
      <c r="F12" s="1075" t="s">
        <v>3</v>
      </c>
      <c r="G12" s="1075"/>
      <c r="H12" s="1075"/>
    </row>
    <row r="13" spans="2:12" x14ac:dyDescent="0.2">
      <c r="B13" s="1075"/>
      <c r="C13" s="99" t="s">
        <v>10</v>
      </c>
      <c r="D13" s="99" t="s">
        <v>0</v>
      </c>
      <c r="E13" s="99" t="s">
        <v>1</v>
      </c>
      <c r="F13" s="99" t="s">
        <v>10</v>
      </c>
      <c r="G13" s="99" t="s">
        <v>0</v>
      </c>
      <c r="H13" s="99" t="s">
        <v>1</v>
      </c>
    </row>
    <row r="14" spans="2:12" ht="15.75" customHeight="1" x14ac:dyDescent="0.2">
      <c r="B14" s="343" t="s">
        <v>10</v>
      </c>
      <c r="C14" s="211">
        <v>1506290</v>
      </c>
      <c r="D14" s="211">
        <v>732048</v>
      </c>
      <c r="E14" s="211">
        <v>774242</v>
      </c>
      <c r="F14" s="211">
        <v>1547312</v>
      </c>
      <c r="G14" s="211">
        <v>751750</v>
      </c>
      <c r="H14" s="212">
        <v>795562</v>
      </c>
      <c r="I14" s="44"/>
    </row>
    <row r="15" spans="2:12" ht="15.75" customHeight="1" x14ac:dyDescent="0.2">
      <c r="B15" s="209" t="s">
        <v>13</v>
      </c>
      <c r="C15" s="213">
        <v>101733</v>
      </c>
      <c r="D15" s="213">
        <v>50708</v>
      </c>
      <c r="E15" s="213">
        <v>51025</v>
      </c>
      <c r="F15" s="213">
        <v>108877</v>
      </c>
      <c r="G15" s="213">
        <v>56049</v>
      </c>
      <c r="H15" s="214">
        <v>52828</v>
      </c>
      <c r="I15" s="44"/>
    </row>
    <row r="16" spans="2:12" ht="15.75" customHeight="1" x14ac:dyDescent="0.2">
      <c r="B16" s="209" t="s">
        <v>14</v>
      </c>
      <c r="C16" s="213">
        <v>100165</v>
      </c>
      <c r="D16" s="213">
        <v>50442</v>
      </c>
      <c r="E16" s="213">
        <v>49723</v>
      </c>
      <c r="F16" s="213">
        <v>109557</v>
      </c>
      <c r="G16" s="213">
        <v>53315</v>
      </c>
      <c r="H16" s="214">
        <v>56242</v>
      </c>
      <c r="I16" s="44"/>
    </row>
    <row r="17" spans="2:10" ht="15.75" customHeight="1" x14ac:dyDescent="0.2">
      <c r="B17" s="209" t="s">
        <v>15</v>
      </c>
      <c r="C17" s="213">
        <v>109231</v>
      </c>
      <c r="D17" s="213">
        <v>53784</v>
      </c>
      <c r="E17" s="213">
        <v>55447</v>
      </c>
      <c r="F17" s="213">
        <v>136886</v>
      </c>
      <c r="G17" s="213">
        <v>67167</v>
      </c>
      <c r="H17" s="214">
        <v>69719</v>
      </c>
      <c r="I17" s="44"/>
    </row>
    <row r="18" spans="2:10" ht="15.75" customHeight="1" x14ac:dyDescent="0.2">
      <c r="B18" s="209" t="s">
        <v>16</v>
      </c>
      <c r="C18" s="213">
        <v>125192</v>
      </c>
      <c r="D18" s="213">
        <v>60267</v>
      </c>
      <c r="E18" s="213">
        <v>64925</v>
      </c>
      <c r="F18" s="213">
        <v>135705</v>
      </c>
      <c r="G18" s="213">
        <v>65402</v>
      </c>
      <c r="H18" s="214">
        <v>70303</v>
      </c>
      <c r="I18" s="44"/>
    </row>
    <row r="19" spans="2:10" ht="15.75" customHeight="1" x14ac:dyDescent="0.2">
      <c r="B19" s="209" t="s">
        <v>17</v>
      </c>
      <c r="C19" s="213">
        <v>126705</v>
      </c>
      <c r="D19" s="213">
        <v>61821</v>
      </c>
      <c r="E19" s="213">
        <v>64884</v>
      </c>
      <c r="F19" s="213">
        <v>125305</v>
      </c>
      <c r="G19" s="213">
        <v>61022</v>
      </c>
      <c r="H19" s="214">
        <v>64283</v>
      </c>
      <c r="I19" s="44"/>
    </row>
    <row r="20" spans="2:10" ht="15.75" customHeight="1" x14ac:dyDescent="0.2">
      <c r="B20" s="209" t="s">
        <v>18</v>
      </c>
      <c r="C20" s="213">
        <v>112749</v>
      </c>
      <c r="D20" s="213">
        <v>53990</v>
      </c>
      <c r="E20" s="213">
        <v>58759</v>
      </c>
      <c r="F20" s="213">
        <v>102067</v>
      </c>
      <c r="G20" s="213">
        <v>50413</v>
      </c>
      <c r="H20" s="214">
        <v>51654</v>
      </c>
      <c r="I20" s="44"/>
    </row>
    <row r="21" spans="2:10" ht="15.75" customHeight="1" x14ac:dyDescent="0.2">
      <c r="B21" s="209" t="s">
        <v>19</v>
      </c>
      <c r="C21" s="213">
        <v>122959</v>
      </c>
      <c r="D21" s="213">
        <v>59608</v>
      </c>
      <c r="E21" s="213">
        <v>63351</v>
      </c>
      <c r="F21" s="213">
        <v>131827</v>
      </c>
      <c r="G21" s="213">
        <v>63741</v>
      </c>
      <c r="H21" s="214">
        <v>68086</v>
      </c>
      <c r="I21" s="44"/>
    </row>
    <row r="22" spans="2:10" ht="15.75" customHeight="1" x14ac:dyDescent="0.2">
      <c r="B22" s="209" t="s">
        <v>20</v>
      </c>
      <c r="C22" s="213">
        <v>166119</v>
      </c>
      <c r="D22" s="213">
        <v>78126</v>
      </c>
      <c r="E22" s="213">
        <v>87993</v>
      </c>
      <c r="F22" s="213">
        <v>177304</v>
      </c>
      <c r="G22" s="213">
        <v>83037</v>
      </c>
      <c r="H22" s="214">
        <v>94267</v>
      </c>
      <c r="I22" s="44"/>
    </row>
    <row r="23" spans="2:10" ht="15.75" customHeight="1" x14ac:dyDescent="0.2">
      <c r="B23" s="209" t="s">
        <v>21</v>
      </c>
      <c r="C23" s="213">
        <v>133681</v>
      </c>
      <c r="D23" s="213">
        <v>64739</v>
      </c>
      <c r="E23" s="213">
        <v>68942</v>
      </c>
      <c r="F23" s="213">
        <v>143545</v>
      </c>
      <c r="G23" s="213">
        <v>68608</v>
      </c>
      <c r="H23" s="214">
        <v>74937</v>
      </c>
      <c r="I23" s="44"/>
    </row>
    <row r="24" spans="2:10" ht="15.75" customHeight="1" x14ac:dyDescent="0.2">
      <c r="B24" s="209" t="s">
        <v>22</v>
      </c>
      <c r="C24" s="213">
        <v>129697</v>
      </c>
      <c r="D24" s="213">
        <v>63141</v>
      </c>
      <c r="E24" s="213">
        <v>66556</v>
      </c>
      <c r="F24" s="213">
        <v>133395</v>
      </c>
      <c r="G24" s="213">
        <v>65186</v>
      </c>
      <c r="H24" s="214">
        <v>68209</v>
      </c>
      <c r="I24" s="44"/>
    </row>
    <row r="25" spans="2:10" ht="15.75" customHeight="1" x14ac:dyDescent="0.2">
      <c r="B25" s="209" t="s">
        <v>23</v>
      </c>
      <c r="C25" s="213">
        <v>138086</v>
      </c>
      <c r="D25" s="213">
        <v>66110</v>
      </c>
      <c r="E25" s="213">
        <v>71976</v>
      </c>
      <c r="F25" s="213">
        <v>129855</v>
      </c>
      <c r="G25" s="213">
        <v>62657</v>
      </c>
      <c r="H25" s="214">
        <v>67198</v>
      </c>
      <c r="I25" s="44"/>
    </row>
    <row r="26" spans="2:10" ht="15.75" customHeight="1" x14ac:dyDescent="0.2">
      <c r="B26" s="209" t="s">
        <v>24</v>
      </c>
      <c r="C26" s="215">
        <v>139973</v>
      </c>
      <c r="D26" s="215">
        <v>69312</v>
      </c>
      <c r="E26" s="215">
        <v>70661</v>
      </c>
      <c r="F26" s="215">
        <v>112989</v>
      </c>
      <c r="G26" s="215">
        <v>55153</v>
      </c>
      <c r="H26" s="216">
        <v>57836</v>
      </c>
      <c r="I26" s="44"/>
    </row>
    <row r="27" spans="2:10" x14ac:dyDescent="0.2">
      <c r="C27" s="44"/>
      <c r="D27" s="1076"/>
      <c r="E27" s="1076"/>
      <c r="F27" s="1076"/>
      <c r="G27" s="1076"/>
      <c r="H27" s="1076"/>
    </row>
    <row r="28" spans="2:10" x14ac:dyDescent="0.2">
      <c r="B28" s="495" t="s">
        <v>2905</v>
      </c>
    </row>
    <row r="29" spans="2:10" x14ac:dyDescent="0.2">
      <c r="E29" s="1077"/>
      <c r="F29" s="1077"/>
      <c r="G29" s="1077"/>
      <c r="H29" s="1077"/>
      <c r="I29" s="1077"/>
      <c r="J29" s="1077"/>
    </row>
  </sheetData>
  <mergeCells count="9">
    <mergeCell ref="B7:H7"/>
    <mergeCell ref="B8:H8"/>
    <mergeCell ref="B9:H9"/>
    <mergeCell ref="D27:H27"/>
    <mergeCell ref="E29:J29"/>
    <mergeCell ref="B11:B13"/>
    <mergeCell ref="C11:H11"/>
    <mergeCell ref="C12:E12"/>
    <mergeCell ref="F12:H12"/>
  </mergeCells>
  <hyperlinks>
    <hyperlink ref="J8" location="INDICE!B40" display="INDICE"/>
  </hyperlinks>
  <printOptions horizontalCentered="1"/>
  <pageMargins left="0" right="0" top="1.1811023622047245" bottom="0" header="0" footer="0.19685039370078741"/>
  <pageSetup paperSize="9" firstPageNumber="58" orientation="landscape" useFirstPageNumber="1" r:id="rId1"/>
  <headerFooter scaleWithDoc="0">
    <oddHeader>&amp;C
&amp;G</oddHeader>
    <oddFooter>&amp;C&amp;P</oddFooter>
  </headerFooter>
  <drawing r:id="rId2"/>
  <legacyDrawingHF r:id="rId3"/>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L32"/>
  <sheetViews>
    <sheetView showGridLines="0" topLeftCell="B1" zoomScaleNormal="100" workbookViewId="0">
      <selection activeCell="B1" sqref="B1"/>
    </sheetView>
  </sheetViews>
  <sheetFormatPr baseColWidth="10" defaultRowHeight="12.75" x14ac:dyDescent="0.2"/>
  <cols>
    <col min="1" max="1" width="3.7109375" style="43" hidden="1" customWidth="1"/>
    <col min="2" max="2" width="11.42578125" style="43"/>
    <col min="3" max="3" width="12.85546875" style="43" bestFit="1" customWidth="1"/>
    <col min="4" max="5" width="11.85546875" style="43" bestFit="1" customWidth="1"/>
    <col min="6" max="6" width="11.5703125" style="43" bestFit="1" customWidth="1"/>
    <col min="7" max="7" width="12.85546875" style="43" bestFit="1" customWidth="1"/>
    <col min="8" max="9" width="11.85546875" style="43" bestFit="1" customWidth="1"/>
    <col min="10" max="10" width="11.5703125" style="43" bestFit="1" customWidth="1"/>
    <col min="11" max="11" width="11.42578125" style="43" customWidth="1"/>
    <col min="12" max="253" width="11.42578125" style="43"/>
    <col min="254" max="254" width="0" style="43" hidden="1" customWidth="1"/>
    <col min="255" max="261" width="11.42578125" style="43"/>
    <col min="262" max="262" width="11.42578125" style="43" customWidth="1"/>
    <col min="263" max="263" width="4.85546875" style="43" customWidth="1"/>
    <col min="264" max="509" width="11.42578125" style="43"/>
    <col min="510" max="510" width="0" style="43" hidden="1" customWidth="1"/>
    <col min="511" max="517" width="11.42578125" style="43"/>
    <col min="518" max="518" width="11.42578125" style="43" customWidth="1"/>
    <col min="519" max="519" width="4.85546875" style="43" customWidth="1"/>
    <col min="520" max="765" width="11.42578125" style="43"/>
    <col min="766" max="766" width="0" style="43" hidden="1" customWidth="1"/>
    <col min="767" max="773" width="11.42578125" style="43"/>
    <col min="774" max="774" width="11.42578125" style="43" customWidth="1"/>
    <col min="775" max="775" width="4.85546875" style="43" customWidth="1"/>
    <col min="776" max="1021" width="11.42578125" style="43"/>
    <col min="1022" max="1022" width="0" style="43" hidden="1" customWidth="1"/>
    <col min="1023" max="1029" width="11.42578125" style="43"/>
    <col min="1030" max="1030" width="11.42578125" style="43" customWidth="1"/>
    <col min="1031" max="1031" width="4.85546875" style="43" customWidth="1"/>
    <col min="1032" max="1277" width="11.42578125" style="43"/>
    <col min="1278" max="1278" width="0" style="43" hidden="1" customWidth="1"/>
    <col min="1279" max="1285" width="11.42578125" style="43"/>
    <col min="1286" max="1286" width="11.42578125" style="43" customWidth="1"/>
    <col min="1287" max="1287" width="4.85546875" style="43" customWidth="1"/>
    <col min="1288" max="1533" width="11.42578125" style="43"/>
    <col min="1534" max="1534" width="0" style="43" hidden="1" customWidth="1"/>
    <col min="1535" max="1541" width="11.42578125" style="43"/>
    <col min="1542" max="1542" width="11.42578125" style="43" customWidth="1"/>
    <col min="1543" max="1543" width="4.85546875" style="43" customWidth="1"/>
    <col min="1544" max="1789" width="11.42578125" style="43"/>
    <col min="1790" max="1790" width="0" style="43" hidden="1" customWidth="1"/>
    <col min="1791" max="1797" width="11.42578125" style="43"/>
    <col min="1798" max="1798" width="11.42578125" style="43" customWidth="1"/>
    <col min="1799" max="1799" width="4.85546875" style="43" customWidth="1"/>
    <col min="1800" max="2045" width="11.42578125" style="43"/>
    <col min="2046" max="2046" width="0" style="43" hidden="1" customWidth="1"/>
    <col min="2047" max="2053" width="11.42578125" style="43"/>
    <col min="2054" max="2054" width="11.42578125" style="43" customWidth="1"/>
    <col min="2055" max="2055" width="4.85546875" style="43" customWidth="1"/>
    <col min="2056" max="2301" width="11.42578125" style="43"/>
    <col min="2302" max="2302" width="0" style="43" hidden="1" customWidth="1"/>
    <col min="2303" max="2309" width="11.42578125" style="43"/>
    <col min="2310" max="2310" width="11.42578125" style="43" customWidth="1"/>
    <col min="2311" max="2311" width="4.85546875" style="43" customWidth="1"/>
    <col min="2312" max="2557" width="11.42578125" style="43"/>
    <col min="2558" max="2558" width="0" style="43" hidden="1" customWidth="1"/>
    <col min="2559" max="2565" width="11.42578125" style="43"/>
    <col min="2566" max="2566" width="11.42578125" style="43" customWidth="1"/>
    <col min="2567" max="2567" width="4.85546875" style="43" customWidth="1"/>
    <col min="2568" max="2813" width="11.42578125" style="43"/>
    <col min="2814" max="2814" width="0" style="43" hidden="1" customWidth="1"/>
    <col min="2815" max="2821" width="11.42578125" style="43"/>
    <col min="2822" max="2822" width="11.42578125" style="43" customWidth="1"/>
    <col min="2823" max="2823" width="4.85546875" style="43" customWidth="1"/>
    <col min="2824" max="3069" width="11.42578125" style="43"/>
    <col min="3070" max="3070" width="0" style="43" hidden="1" customWidth="1"/>
    <col min="3071" max="3077" width="11.42578125" style="43"/>
    <col min="3078" max="3078" width="11.42578125" style="43" customWidth="1"/>
    <col min="3079" max="3079" width="4.85546875" style="43" customWidth="1"/>
    <col min="3080" max="3325" width="11.42578125" style="43"/>
    <col min="3326" max="3326" width="0" style="43" hidden="1" customWidth="1"/>
    <col min="3327" max="3333" width="11.42578125" style="43"/>
    <col min="3334" max="3334" width="11.42578125" style="43" customWidth="1"/>
    <col min="3335" max="3335" width="4.85546875" style="43" customWidth="1"/>
    <col min="3336" max="3581" width="11.42578125" style="43"/>
    <col min="3582" max="3582" width="0" style="43" hidden="1" customWidth="1"/>
    <col min="3583" max="3589" width="11.42578125" style="43"/>
    <col min="3590" max="3590" width="11.42578125" style="43" customWidth="1"/>
    <col min="3591" max="3591" width="4.85546875" style="43" customWidth="1"/>
    <col min="3592" max="3837" width="11.42578125" style="43"/>
    <col min="3838" max="3838" width="0" style="43" hidden="1" customWidth="1"/>
    <col min="3839" max="3845" width="11.42578125" style="43"/>
    <col min="3846" max="3846" width="11.42578125" style="43" customWidth="1"/>
    <col min="3847" max="3847" width="4.85546875" style="43" customWidth="1"/>
    <col min="3848" max="4093" width="11.42578125" style="43"/>
    <col min="4094" max="4094" width="0" style="43" hidden="1" customWidth="1"/>
    <col min="4095" max="4101" width="11.42578125" style="43"/>
    <col min="4102" max="4102" width="11.42578125" style="43" customWidth="1"/>
    <col min="4103" max="4103" width="4.85546875" style="43" customWidth="1"/>
    <col min="4104" max="4349" width="11.42578125" style="43"/>
    <col min="4350" max="4350" width="0" style="43" hidden="1" customWidth="1"/>
    <col min="4351" max="4357" width="11.42578125" style="43"/>
    <col min="4358" max="4358" width="11.42578125" style="43" customWidth="1"/>
    <col min="4359" max="4359" width="4.85546875" style="43" customWidth="1"/>
    <col min="4360" max="4605" width="11.42578125" style="43"/>
    <col min="4606" max="4606" width="0" style="43" hidden="1" customWidth="1"/>
    <col min="4607" max="4613" width="11.42578125" style="43"/>
    <col min="4614" max="4614" width="11.42578125" style="43" customWidth="1"/>
    <col min="4615" max="4615" width="4.85546875" style="43" customWidth="1"/>
    <col min="4616" max="4861" width="11.42578125" style="43"/>
    <col min="4862" max="4862" width="0" style="43" hidden="1" customWidth="1"/>
    <col min="4863" max="4869" width="11.42578125" style="43"/>
    <col min="4870" max="4870" width="11.42578125" style="43" customWidth="1"/>
    <col min="4871" max="4871" width="4.85546875" style="43" customWidth="1"/>
    <col min="4872" max="5117" width="11.42578125" style="43"/>
    <col min="5118" max="5118" width="0" style="43" hidden="1" customWidth="1"/>
    <col min="5119" max="5125" width="11.42578125" style="43"/>
    <col min="5126" max="5126" width="11.42578125" style="43" customWidth="1"/>
    <col min="5127" max="5127" width="4.85546875" style="43" customWidth="1"/>
    <col min="5128" max="5373" width="11.42578125" style="43"/>
    <col min="5374" max="5374" width="0" style="43" hidden="1" customWidth="1"/>
    <col min="5375" max="5381" width="11.42578125" style="43"/>
    <col min="5382" max="5382" width="11.42578125" style="43" customWidth="1"/>
    <col min="5383" max="5383" width="4.85546875" style="43" customWidth="1"/>
    <col min="5384" max="5629" width="11.42578125" style="43"/>
    <col min="5630" max="5630" width="0" style="43" hidden="1" customWidth="1"/>
    <col min="5631" max="5637" width="11.42578125" style="43"/>
    <col min="5638" max="5638" width="11.42578125" style="43" customWidth="1"/>
    <col min="5639" max="5639" width="4.85546875" style="43" customWidth="1"/>
    <col min="5640" max="5885" width="11.42578125" style="43"/>
    <col min="5886" max="5886" width="0" style="43" hidden="1" customWidth="1"/>
    <col min="5887" max="5893" width="11.42578125" style="43"/>
    <col min="5894" max="5894" width="11.42578125" style="43" customWidth="1"/>
    <col min="5895" max="5895" width="4.85546875" style="43" customWidth="1"/>
    <col min="5896" max="6141" width="11.42578125" style="43"/>
    <col min="6142" max="6142" width="0" style="43" hidden="1" customWidth="1"/>
    <col min="6143" max="6149" width="11.42578125" style="43"/>
    <col min="6150" max="6150" width="11.42578125" style="43" customWidth="1"/>
    <col min="6151" max="6151" width="4.85546875" style="43" customWidth="1"/>
    <col min="6152" max="6397" width="11.42578125" style="43"/>
    <col min="6398" max="6398" width="0" style="43" hidden="1" customWidth="1"/>
    <col min="6399" max="6405" width="11.42578125" style="43"/>
    <col min="6406" max="6406" width="11.42578125" style="43" customWidth="1"/>
    <col min="6407" max="6407" width="4.85546875" style="43" customWidth="1"/>
    <col min="6408" max="6653" width="11.42578125" style="43"/>
    <col min="6654" max="6654" width="0" style="43" hidden="1" customWidth="1"/>
    <col min="6655" max="6661" width="11.42578125" style="43"/>
    <col min="6662" max="6662" width="11.42578125" style="43" customWidth="1"/>
    <col min="6663" max="6663" width="4.85546875" style="43" customWidth="1"/>
    <col min="6664" max="6909" width="11.42578125" style="43"/>
    <col min="6910" max="6910" width="0" style="43" hidden="1" customWidth="1"/>
    <col min="6911" max="6917" width="11.42578125" style="43"/>
    <col min="6918" max="6918" width="11.42578125" style="43" customWidth="1"/>
    <col min="6919" max="6919" width="4.85546875" style="43" customWidth="1"/>
    <col min="6920" max="7165" width="11.42578125" style="43"/>
    <col min="7166" max="7166" width="0" style="43" hidden="1" customWidth="1"/>
    <col min="7167" max="7173" width="11.42578125" style="43"/>
    <col min="7174" max="7174" width="11.42578125" style="43" customWidth="1"/>
    <col min="7175" max="7175" width="4.85546875" style="43" customWidth="1"/>
    <col min="7176" max="7421" width="11.42578125" style="43"/>
    <col min="7422" max="7422" width="0" style="43" hidden="1" customWidth="1"/>
    <col min="7423" max="7429" width="11.42578125" style="43"/>
    <col min="7430" max="7430" width="11.42578125" style="43" customWidth="1"/>
    <col min="7431" max="7431" width="4.85546875" style="43" customWidth="1"/>
    <col min="7432" max="7677" width="11.42578125" style="43"/>
    <col min="7678" max="7678" width="0" style="43" hidden="1" customWidth="1"/>
    <col min="7679" max="7685" width="11.42578125" style="43"/>
    <col min="7686" max="7686" width="11.42578125" style="43" customWidth="1"/>
    <col min="7687" max="7687" width="4.85546875" style="43" customWidth="1"/>
    <col min="7688" max="7933" width="11.42578125" style="43"/>
    <col min="7934" max="7934" width="0" style="43" hidden="1" customWidth="1"/>
    <col min="7935" max="7941" width="11.42578125" style="43"/>
    <col min="7942" max="7942" width="11.42578125" style="43" customWidth="1"/>
    <col min="7943" max="7943" width="4.85546875" style="43" customWidth="1"/>
    <col min="7944" max="8189" width="11.42578125" style="43"/>
    <col min="8190" max="8190" width="0" style="43" hidden="1" customWidth="1"/>
    <col min="8191" max="8197" width="11.42578125" style="43"/>
    <col min="8198" max="8198" width="11.42578125" style="43" customWidth="1"/>
    <col min="8199" max="8199" width="4.85546875" style="43" customWidth="1"/>
    <col min="8200" max="8445" width="11.42578125" style="43"/>
    <col min="8446" max="8446" width="0" style="43" hidden="1" customWidth="1"/>
    <col min="8447" max="8453" width="11.42578125" style="43"/>
    <col min="8454" max="8454" width="11.42578125" style="43" customWidth="1"/>
    <col min="8455" max="8455" width="4.85546875" style="43" customWidth="1"/>
    <col min="8456" max="8701" width="11.42578125" style="43"/>
    <col min="8702" max="8702" width="0" style="43" hidden="1" customWidth="1"/>
    <col min="8703" max="8709" width="11.42578125" style="43"/>
    <col min="8710" max="8710" width="11.42578125" style="43" customWidth="1"/>
    <col min="8711" max="8711" width="4.85546875" style="43" customWidth="1"/>
    <col min="8712" max="8957" width="11.42578125" style="43"/>
    <col min="8958" max="8958" width="0" style="43" hidden="1" customWidth="1"/>
    <col min="8959" max="8965" width="11.42578125" style="43"/>
    <col min="8966" max="8966" width="11.42578125" style="43" customWidth="1"/>
    <col min="8967" max="8967" width="4.85546875" style="43" customWidth="1"/>
    <col min="8968" max="9213" width="11.42578125" style="43"/>
    <col min="9214" max="9214" width="0" style="43" hidden="1" customWidth="1"/>
    <col min="9215" max="9221" width="11.42578125" style="43"/>
    <col min="9222" max="9222" width="11.42578125" style="43" customWidth="1"/>
    <col min="9223" max="9223" width="4.85546875" style="43" customWidth="1"/>
    <col min="9224" max="9469" width="11.42578125" style="43"/>
    <col min="9470" max="9470" width="0" style="43" hidden="1" customWidth="1"/>
    <col min="9471" max="9477" width="11.42578125" style="43"/>
    <col min="9478" max="9478" width="11.42578125" style="43" customWidth="1"/>
    <col min="9479" max="9479" width="4.85546875" style="43" customWidth="1"/>
    <col min="9480" max="9725" width="11.42578125" style="43"/>
    <col min="9726" max="9726" width="0" style="43" hidden="1" customWidth="1"/>
    <col min="9727" max="9733" width="11.42578125" style="43"/>
    <col min="9734" max="9734" width="11.42578125" style="43" customWidth="1"/>
    <col min="9735" max="9735" width="4.85546875" style="43" customWidth="1"/>
    <col min="9736" max="9981" width="11.42578125" style="43"/>
    <col min="9982" max="9982" width="0" style="43" hidden="1" customWidth="1"/>
    <col min="9983" max="9989" width="11.42578125" style="43"/>
    <col min="9990" max="9990" width="11.42578125" style="43" customWidth="1"/>
    <col min="9991" max="9991" width="4.85546875" style="43" customWidth="1"/>
    <col min="9992" max="10237" width="11.42578125" style="43"/>
    <col min="10238" max="10238" width="0" style="43" hidden="1" customWidth="1"/>
    <col min="10239" max="10245" width="11.42578125" style="43"/>
    <col min="10246" max="10246" width="11.42578125" style="43" customWidth="1"/>
    <col min="10247" max="10247" width="4.85546875" style="43" customWidth="1"/>
    <col min="10248" max="10493" width="11.42578125" style="43"/>
    <col min="10494" max="10494" width="0" style="43" hidden="1" customWidth="1"/>
    <col min="10495" max="10501" width="11.42578125" style="43"/>
    <col min="10502" max="10502" width="11.42578125" style="43" customWidth="1"/>
    <col min="10503" max="10503" width="4.85546875" style="43" customWidth="1"/>
    <col min="10504" max="10749" width="11.42578125" style="43"/>
    <col min="10750" max="10750" width="0" style="43" hidden="1" customWidth="1"/>
    <col min="10751" max="10757" width="11.42578125" style="43"/>
    <col min="10758" max="10758" width="11.42578125" style="43" customWidth="1"/>
    <col min="10759" max="10759" width="4.85546875" style="43" customWidth="1"/>
    <col min="10760" max="11005" width="11.42578125" style="43"/>
    <col min="11006" max="11006" width="0" style="43" hidden="1" customWidth="1"/>
    <col min="11007" max="11013" width="11.42578125" style="43"/>
    <col min="11014" max="11014" width="11.42578125" style="43" customWidth="1"/>
    <col min="11015" max="11015" width="4.85546875" style="43" customWidth="1"/>
    <col min="11016" max="11261" width="11.42578125" style="43"/>
    <col min="11262" max="11262" width="0" style="43" hidden="1" customWidth="1"/>
    <col min="11263" max="11269" width="11.42578125" style="43"/>
    <col min="11270" max="11270" width="11.42578125" style="43" customWidth="1"/>
    <col min="11271" max="11271" width="4.85546875" style="43" customWidth="1"/>
    <col min="11272" max="11517" width="11.42578125" style="43"/>
    <col min="11518" max="11518" width="0" style="43" hidden="1" customWidth="1"/>
    <col min="11519" max="11525" width="11.42578125" style="43"/>
    <col min="11526" max="11526" width="11.42578125" style="43" customWidth="1"/>
    <col min="11527" max="11527" width="4.85546875" style="43" customWidth="1"/>
    <col min="11528" max="11773" width="11.42578125" style="43"/>
    <col min="11774" max="11774" width="0" style="43" hidden="1" customWidth="1"/>
    <col min="11775" max="11781" width="11.42578125" style="43"/>
    <col min="11782" max="11782" width="11.42578125" style="43" customWidth="1"/>
    <col min="11783" max="11783" width="4.85546875" style="43" customWidth="1"/>
    <col min="11784" max="12029" width="11.42578125" style="43"/>
    <col min="12030" max="12030" width="0" style="43" hidden="1" customWidth="1"/>
    <col min="12031" max="12037" width="11.42578125" style="43"/>
    <col min="12038" max="12038" width="11.42578125" style="43" customWidth="1"/>
    <col min="12039" max="12039" width="4.85546875" style="43" customWidth="1"/>
    <col min="12040" max="12285" width="11.42578125" style="43"/>
    <col min="12286" max="12286" width="0" style="43" hidden="1" customWidth="1"/>
    <col min="12287" max="12293" width="11.42578125" style="43"/>
    <col min="12294" max="12294" width="11.42578125" style="43" customWidth="1"/>
    <col min="12295" max="12295" width="4.85546875" style="43" customWidth="1"/>
    <col min="12296" max="12541" width="11.42578125" style="43"/>
    <col min="12542" max="12542" width="0" style="43" hidden="1" customWidth="1"/>
    <col min="12543" max="12549" width="11.42578125" style="43"/>
    <col min="12550" max="12550" width="11.42578125" style="43" customWidth="1"/>
    <col min="12551" max="12551" width="4.85546875" style="43" customWidth="1"/>
    <col min="12552" max="12797" width="11.42578125" style="43"/>
    <col min="12798" max="12798" width="0" style="43" hidden="1" customWidth="1"/>
    <col min="12799" max="12805" width="11.42578125" style="43"/>
    <col min="12806" max="12806" width="11.42578125" style="43" customWidth="1"/>
    <col min="12807" max="12807" width="4.85546875" style="43" customWidth="1"/>
    <col min="12808" max="13053" width="11.42578125" style="43"/>
    <col min="13054" max="13054" width="0" style="43" hidden="1" customWidth="1"/>
    <col min="13055" max="13061" width="11.42578125" style="43"/>
    <col min="13062" max="13062" width="11.42578125" style="43" customWidth="1"/>
    <col min="13063" max="13063" width="4.85546875" style="43" customWidth="1"/>
    <col min="13064" max="13309" width="11.42578125" style="43"/>
    <col min="13310" max="13310" width="0" style="43" hidden="1" customWidth="1"/>
    <col min="13311" max="13317" width="11.42578125" style="43"/>
    <col min="13318" max="13318" width="11.42578125" style="43" customWidth="1"/>
    <col min="13319" max="13319" width="4.85546875" style="43" customWidth="1"/>
    <col min="13320" max="13565" width="11.42578125" style="43"/>
    <col min="13566" max="13566" width="0" style="43" hidden="1" customWidth="1"/>
    <col min="13567" max="13573" width="11.42578125" style="43"/>
    <col min="13574" max="13574" width="11.42578125" style="43" customWidth="1"/>
    <col min="13575" max="13575" width="4.85546875" style="43" customWidth="1"/>
    <col min="13576" max="13821" width="11.42578125" style="43"/>
    <col min="13822" max="13822" width="0" style="43" hidden="1" customWidth="1"/>
    <col min="13823" max="13829" width="11.42578125" style="43"/>
    <col min="13830" max="13830" width="11.42578125" style="43" customWidth="1"/>
    <col min="13831" max="13831" width="4.85546875" style="43" customWidth="1"/>
    <col min="13832" max="14077" width="11.42578125" style="43"/>
    <col min="14078" max="14078" width="0" style="43" hidden="1" customWidth="1"/>
    <col min="14079" max="14085" width="11.42578125" style="43"/>
    <col min="14086" max="14086" width="11.42578125" style="43" customWidth="1"/>
    <col min="14087" max="14087" width="4.85546875" style="43" customWidth="1"/>
    <col min="14088" max="14333" width="11.42578125" style="43"/>
    <col min="14334" max="14334" width="0" style="43" hidden="1" customWidth="1"/>
    <col min="14335" max="14341" width="11.42578125" style="43"/>
    <col min="14342" max="14342" width="11.42578125" style="43" customWidth="1"/>
    <col min="14343" max="14343" width="4.85546875" style="43" customWidth="1"/>
    <col min="14344" max="14589" width="11.42578125" style="43"/>
    <col min="14590" max="14590" width="0" style="43" hidden="1" customWidth="1"/>
    <col min="14591" max="14597" width="11.42578125" style="43"/>
    <col min="14598" max="14598" width="11.42578125" style="43" customWidth="1"/>
    <col min="14599" max="14599" width="4.85546875" style="43" customWidth="1"/>
    <col min="14600" max="14845" width="11.42578125" style="43"/>
    <col min="14846" max="14846" width="0" style="43" hidden="1" customWidth="1"/>
    <col min="14847" max="14853" width="11.42578125" style="43"/>
    <col min="14854" max="14854" width="11.42578125" style="43" customWidth="1"/>
    <col min="14855" max="14855" width="4.85546875" style="43" customWidth="1"/>
    <col min="14856" max="15101" width="11.42578125" style="43"/>
    <col min="15102" max="15102" width="0" style="43" hidden="1" customWidth="1"/>
    <col min="15103" max="15109" width="11.42578125" style="43"/>
    <col min="15110" max="15110" width="11.42578125" style="43" customWidth="1"/>
    <col min="15111" max="15111" width="4.85546875" style="43" customWidth="1"/>
    <col min="15112" max="15357" width="11.42578125" style="43"/>
    <col min="15358" max="15358" width="0" style="43" hidden="1" customWidth="1"/>
    <col min="15359" max="15365" width="11.42578125" style="43"/>
    <col min="15366" max="15366" width="11.42578125" style="43" customWidth="1"/>
    <col min="15367" max="15367" width="4.85546875" style="43" customWidth="1"/>
    <col min="15368" max="15613" width="11.42578125" style="43"/>
    <col min="15614" max="15614" width="0" style="43" hidden="1" customWidth="1"/>
    <col min="15615" max="15621" width="11.42578125" style="43"/>
    <col min="15622" max="15622" width="11.42578125" style="43" customWidth="1"/>
    <col min="15623" max="15623" width="4.85546875" style="43" customWidth="1"/>
    <col min="15624" max="15869" width="11.42578125" style="43"/>
    <col min="15870" max="15870" width="0" style="43" hidden="1" customWidth="1"/>
    <col min="15871" max="15877" width="11.42578125" style="43"/>
    <col min="15878" max="15878" width="11.42578125" style="43" customWidth="1"/>
    <col min="15879" max="15879" width="4.85546875" style="43" customWidth="1"/>
    <col min="15880" max="16125" width="11.42578125" style="43"/>
    <col min="16126" max="16126" width="0" style="43" hidden="1" customWidth="1"/>
    <col min="16127" max="16133" width="11.42578125" style="43"/>
    <col min="16134" max="16134" width="11.42578125" style="43" customWidth="1"/>
    <col min="16135" max="16135" width="4.85546875" style="43" customWidth="1"/>
    <col min="16136" max="16384" width="11.42578125" style="43"/>
  </cols>
  <sheetData>
    <row r="7" spans="2:12" x14ac:dyDescent="0.2">
      <c r="B7" s="1031" t="s">
        <v>2703</v>
      </c>
      <c r="C7" s="1031"/>
      <c r="D7" s="1031"/>
      <c r="E7" s="1031"/>
      <c r="F7" s="1031"/>
      <c r="G7" s="1031"/>
      <c r="H7" s="1031"/>
      <c r="I7" s="1031"/>
      <c r="J7" s="1031"/>
      <c r="K7" s="275"/>
    </row>
    <row r="8" spans="2:12" x14ac:dyDescent="0.2">
      <c r="B8" s="1031" t="s">
        <v>287</v>
      </c>
      <c r="C8" s="1031"/>
      <c r="D8" s="1031"/>
      <c r="E8" s="1031"/>
      <c r="F8" s="1031"/>
      <c r="G8" s="1031"/>
      <c r="H8" s="1031"/>
      <c r="I8" s="1031"/>
      <c r="J8" s="1031"/>
      <c r="K8" s="275"/>
      <c r="L8" s="67" t="s">
        <v>221</v>
      </c>
    </row>
    <row r="9" spans="2:12" x14ac:dyDescent="0.2">
      <c r="B9" s="1031" t="s">
        <v>2896</v>
      </c>
      <c r="C9" s="1031"/>
      <c r="D9" s="1031"/>
      <c r="E9" s="1031"/>
      <c r="F9" s="1031"/>
      <c r="G9" s="1031"/>
      <c r="H9" s="1031"/>
      <c r="I9" s="1031"/>
      <c r="J9" s="1031"/>
      <c r="K9" s="275"/>
    </row>
    <row r="10" spans="2:12" ht="18" customHeight="1" x14ac:dyDescent="0.2">
      <c r="C10" s="44"/>
      <c r="D10" s="44"/>
      <c r="E10" s="44"/>
      <c r="F10" s="44"/>
      <c r="G10" s="44"/>
      <c r="H10" s="210"/>
      <c r="I10" s="44"/>
      <c r="J10" s="44"/>
    </row>
    <row r="11" spans="2:12" ht="15" customHeight="1" x14ac:dyDescent="0.2">
      <c r="B11" s="1075" t="s">
        <v>12</v>
      </c>
      <c r="C11" s="1083"/>
      <c r="D11" s="1084"/>
      <c r="E11" s="1084"/>
      <c r="F11" s="1084"/>
      <c r="G11" s="1084"/>
      <c r="H11" s="1084"/>
      <c r="I11" s="1084"/>
      <c r="J11" s="1084"/>
    </row>
    <row r="12" spans="2:12" ht="15" customHeight="1" x14ac:dyDescent="0.2">
      <c r="B12" s="1075"/>
      <c r="C12" s="1080" t="s">
        <v>2</v>
      </c>
      <c r="D12" s="1081"/>
      <c r="E12" s="1081"/>
      <c r="F12" s="1082"/>
      <c r="G12" s="1075" t="s">
        <v>3</v>
      </c>
      <c r="H12" s="1075"/>
      <c r="I12" s="1075"/>
      <c r="J12" s="1075"/>
    </row>
    <row r="13" spans="2:12" ht="25.5" customHeight="1" x14ac:dyDescent="0.2">
      <c r="B13" s="1075"/>
      <c r="C13" s="321" t="s">
        <v>10</v>
      </c>
      <c r="D13" s="321" t="s">
        <v>249</v>
      </c>
      <c r="E13" s="321" t="s">
        <v>250</v>
      </c>
      <c r="F13" s="375" t="s">
        <v>481</v>
      </c>
      <c r="G13" s="379" t="s">
        <v>10</v>
      </c>
      <c r="H13" s="379" t="s">
        <v>249</v>
      </c>
      <c r="I13" s="379" t="s">
        <v>250</v>
      </c>
      <c r="J13" s="378" t="s">
        <v>481</v>
      </c>
    </row>
    <row r="14" spans="2:12" ht="15.75" customHeight="1" x14ac:dyDescent="0.2">
      <c r="B14" s="343" t="s">
        <v>10</v>
      </c>
      <c r="C14" s="211">
        <v>1608473</v>
      </c>
      <c r="D14" s="211">
        <v>930589</v>
      </c>
      <c r="E14" s="211">
        <v>677676</v>
      </c>
      <c r="F14" s="211">
        <v>208</v>
      </c>
      <c r="G14" s="211">
        <v>1518100</v>
      </c>
      <c r="H14" s="212">
        <v>878939</v>
      </c>
      <c r="I14" s="343">
        <v>638949</v>
      </c>
      <c r="J14" s="211">
        <v>212</v>
      </c>
    </row>
    <row r="15" spans="2:12" ht="15.75" customHeight="1" x14ac:dyDescent="0.2">
      <c r="B15" s="209" t="s">
        <v>13</v>
      </c>
      <c r="C15" s="469">
        <v>149884</v>
      </c>
      <c r="D15" s="469">
        <v>85310</v>
      </c>
      <c r="E15" s="469">
        <v>64551</v>
      </c>
      <c r="F15" s="469">
        <v>23</v>
      </c>
      <c r="G15" s="469">
        <v>152402</v>
      </c>
      <c r="H15" s="469">
        <v>84968</v>
      </c>
      <c r="I15" s="470">
        <v>67411</v>
      </c>
      <c r="J15" s="470">
        <v>23</v>
      </c>
    </row>
    <row r="16" spans="2:12" ht="15.75" customHeight="1" x14ac:dyDescent="0.2">
      <c r="B16" s="209" t="s">
        <v>14</v>
      </c>
      <c r="C16" s="469">
        <v>117236</v>
      </c>
      <c r="D16" s="469">
        <v>68469</v>
      </c>
      <c r="E16" s="469">
        <v>48752</v>
      </c>
      <c r="F16" s="469">
        <v>15</v>
      </c>
      <c r="G16" s="469">
        <v>114413</v>
      </c>
      <c r="H16" s="469">
        <v>66852</v>
      </c>
      <c r="I16" s="470">
        <v>47540</v>
      </c>
      <c r="J16" s="470">
        <v>21</v>
      </c>
    </row>
    <row r="17" spans="2:11" ht="15.75" customHeight="1" x14ac:dyDescent="0.2">
      <c r="B17" s="209" t="s">
        <v>15</v>
      </c>
      <c r="C17" s="469">
        <v>116308</v>
      </c>
      <c r="D17" s="469">
        <v>69307</v>
      </c>
      <c r="E17" s="469">
        <v>46987</v>
      </c>
      <c r="F17" s="469">
        <v>14</v>
      </c>
      <c r="G17" s="469">
        <v>117193</v>
      </c>
      <c r="H17" s="469">
        <v>68722</v>
      </c>
      <c r="I17" s="470">
        <v>48453</v>
      </c>
      <c r="J17" s="470">
        <v>18</v>
      </c>
    </row>
    <row r="18" spans="2:11" ht="15.75" customHeight="1" x14ac:dyDescent="0.2">
      <c r="B18" s="209" t="s">
        <v>16</v>
      </c>
      <c r="C18" s="469">
        <v>112749</v>
      </c>
      <c r="D18" s="469">
        <v>64909</v>
      </c>
      <c r="E18" s="469">
        <v>47818</v>
      </c>
      <c r="F18" s="469">
        <v>22</v>
      </c>
      <c r="G18" s="469">
        <v>109894</v>
      </c>
      <c r="H18" s="469">
        <v>63441</v>
      </c>
      <c r="I18" s="470">
        <v>46436</v>
      </c>
      <c r="J18" s="470">
        <v>17</v>
      </c>
    </row>
    <row r="19" spans="2:11" ht="15.75" customHeight="1" x14ac:dyDescent="0.2">
      <c r="B19" s="209" t="s">
        <v>17</v>
      </c>
      <c r="C19" s="469">
        <v>110503</v>
      </c>
      <c r="D19" s="469">
        <v>65705</v>
      </c>
      <c r="E19" s="469">
        <v>44776</v>
      </c>
      <c r="F19" s="469">
        <v>22</v>
      </c>
      <c r="G19" s="469">
        <v>102307</v>
      </c>
      <c r="H19" s="469">
        <v>60827</v>
      </c>
      <c r="I19" s="470">
        <v>41462</v>
      </c>
      <c r="J19" s="470">
        <v>18</v>
      </c>
    </row>
    <row r="20" spans="2:11" ht="15.75" customHeight="1" x14ac:dyDescent="0.2">
      <c r="B20" s="209" t="s">
        <v>18</v>
      </c>
      <c r="C20" s="469">
        <v>136149</v>
      </c>
      <c r="D20" s="469">
        <v>77547</v>
      </c>
      <c r="E20" s="469">
        <v>58588</v>
      </c>
      <c r="F20" s="469">
        <v>14</v>
      </c>
      <c r="G20" s="469">
        <v>112032</v>
      </c>
      <c r="H20" s="469">
        <v>65856</v>
      </c>
      <c r="I20" s="470">
        <v>46159</v>
      </c>
      <c r="J20" s="470">
        <v>17</v>
      </c>
    </row>
    <row r="21" spans="2:11" ht="15.75" customHeight="1" x14ac:dyDescent="0.2">
      <c r="B21" s="209" t="s">
        <v>19</v>
      </c>
      <c r="C21" s="469">
        <v>163018</v>
      </c>
      <c r="D21" s="469">
        <v>90448</v>
      </c>
      <c r="E21" s="469">
        <v>72558</v>
      </c>
      <c r="F21" s="469">
        <v>12</v>
      </c>
      <c r="G21" s="469">
        <v>147128</v>
      </c>
      <c r="H21" s="469">
        <v>81715</v>
      </c>
      <c r="I21" s="470">
        <v>65400</v>
      </c>
      <c r="J21" s="470">
        <v>13</v>
      </c>
    </row>
    <row r="22" spans="2:11" ht="15.75" customHeight="1" x14ac:dyDescent="0.2">
      <c r="B22" s="209" t="s">
        <v>20</v>
      </c>
      <c r="C22" s="469">
        <v>135915</v>
      </c>
      <c r="D22" s="469">
        <v>78094</v>
      </c>
      <c r="E22" s="469">
        <v>57811</v>
      </c>
      <c r="F22" s="469">
        <v>10</v>
      </c>
      <c r="G22" s="469">
        <v>141821</v>
      </c>
      <c r="H22" s="469">
        <v>79718</v>
      </c>
      <c r="I22" s="470">
        <v>62090</v>
      </c>
      <c r="J22" s="470">
        <v>13</v>
      </c>
    </row>
    <row r="23" spans="2:11" ht="15.75" customHeight="1" x14ac:dyDescent="0.2">
      <c r="B23" s="209" t="s">
        <v>21</v>
      </c>
      <c r="C23" s="469">
        <v>119966</v>
      </c>
      <c r="D23" s="469">
        <v>71881</v>
      </c>
      <c r="E23" s="469">
        <v>48067</v>
      </c>
      <c r="F23" s="469">
        <v>18</v>
      </c>
      <c r="G23" s="469">
        <v>116829</v>
      </c>
      <c r="H23" s="469">
        <v>69503</v>
      </c>
      <c r="I23" s="470">
        <v>47309</v>
      </c>
      <c r="J23" s="470">
        <v>17</v>
      </c>
    </row>
    <row r="24" spans="2:11" ht="15.75" customHeight="1" x14ac:dyDescent="0.2">
      <c r="B24" s="209" t="s">
        <v>22</v>
      </c>
      <c r="C24" s="469">
        <v>134638</v>
      </c>
      <c r="D24" s="469">
        <v>79400</v>
      </c>
      <c r="E24" s="469">
        <v>55222</v>
      </c>
      <c r="F24" s="469">
        <v>16</v>
      </c>
      <c r="G24" s="469">
        <v>126226</v>
      </c>
      <c r="H24" s="469">
        <v>74722</v>
      </c>
      <c r="I24" s="470">
        <v>51485</v>
      </c>
      <c r="J24" s="470">
        <v>19</v>
      </c>
    </row>
    <row r="25" spans="2:11" ht="15.75" customHeight="1" x14ac:dyDescent="0.2">
      <c r="B25" s="209" t="s">
        <v>23</v>
      </c>
      <c r="C25" s="469">
        <v>140493</v>
      </c>
      <c r="D25" s="469">
        <v>83317</v>
      </c>
      <c r="E25" s="469">
        <v>57157</v>
      </c>
      <c r="F25" s="469">
        <v>19</v>
      </c>
      <c r="G25" s="469">
        <v>129694</v>
      </c>
      <c r="H25" s="469">
        <v>76755</v>
      </c>
      <c r="I25" s="470">
        <v>52918</v>
      </c>
      <c r="J25" s="470">
        <v>21</v>
      </c>
    </row>
    <row r="26" spans="2:11" ht="15.75" customHeight="1" x14ac:dyDescent="0.2">
      <c r="B26" s="209" t="s">
        <v>24</v>
      </c>
      <c r="C26" s="471">
        <v>171614</v>
      </c>
      <c r="D26" s="471">
        <v>96202</v>
      </c>
      <c r="E26" s="471">
        <v>75389</v>
      </c>
      <c r="F26" s="471">
        <v>23</v>
      </c>
      <c r="G26" s="471">
        <v>148161</v>
      </c>
      <c r="H26" s="471">
        <v>85860</v>
      </c>
      <c r="I26" s="472">
        <v>62286</v>
      </c>
      <c r="J26" s="472">
        <v>15</v>
      </c>
    </row>
    <row r="27" spans="2:11" x14ac:dyDescent="0.2">
      <c r="C27" s="44"/>
      <c r="D27" s="44"/>
      <c r="E27" s="1076"/>
      <c r="F27" s="1076"/>
      <c r="G27" s="1076"/>
      <c r="H27" s="1076"/>
      <c r="I27" s="1076"/>
      <c r="J27" s="1076"/>
      <c r="K27" s="1076"/>
    </row>
    <row r="28" spans="2:11" x14ac:dyDescent="0.2">
      <c r="B28" s="97" t="s">
        <v>2739</v>
      </c>
      <c r="C28" s="44"/>
      <c r="D28" s="44"/>
      <c r="E28" s="483"/>
      <c r="F28" s="483"/>
      <c r="G28" s="483"/>
      <c r="H28" s="483"/>
      <c r="I28" s="483"/>
      <c r="J28" s="483"/>
      <c r="K28" s="483"/>
    </row>
    <row r="29" spans="2:11" x14ac:dyDescent="0.2">
      <c r="B29" s="495" t="s">
        <v>2905</v>
      </c>
    </row>
    <row r="30" spans="2:11" x14ac:dyDescent="0.2">
      <c r="G30" s="1077"/>
      <c r="H30" s="1077"/>
      <c r="I30" s="1077"/>
      <c r="J30" s="1077"/>
      <c r="K30" s="1077"/>
    </row>
    <row r="32" spans="2:11" x14ac:dyDescent="0.2">
      <c r="C32" s="46"/>
    </row>
  </sheetData>
  <mergeCells count="9">
    <mergeCell ref="B7:J7"/>
    <mergeCell ref="B8:J8"/>
    <mergeCell ref="B9:J9"/>
    <mergeCell ref="E27:K27"/>
    <mergeCell ref="G30:K30"/>
    <mergeCell ref="B11:B13"/>
    <mergeCell ref="C12:F12"/>
    <mergeCell ref="G12:J12"/>
    <mergeCell ref="C11:J11"/>
  </mergeCells>
  <hyperlinks>
    <hyperlink ref="L8" location="INDICE!B41" display="INDICE"/>
  </hyperlinks>
  <printOptions horizontalCentered="1"/>
  <pageMargins left="0" right="0" top="1.1811023622047245" bottom="0" header="0" footer="0.19685039370078741"/>
  <pageSetup paperSize="9" firstPageNumber="58" orientation="landscape" useFirstPageNumber="1" r:id="rId1"/>
  <headerFooter scaleWithDoc="0">
    <oddHeader>&amp;C
&amp;G</oddHeader>
    <oddFooter>&amp;C&amp;P</oddFooter>
  </headerFooter>
  <drawing r:id="rId2"/>
  <legacyDrawingHF r:id="rId3"/>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W30"/>
  <sheetViews>
    <sheetView showGridLines="0" zoomScaleNormal="100" workbookViewId="0"/>
  </sheetViews>
  <sheetFormatPr baseColWidth="10" defaultRowHeight="11.25" x14ac:dyDescent="0.2"/>
  <cols>
    <col min="1" max="1" width="13" style="100" customWidth="1"/>
    <col min="2" max="8" width="12.5703125" style="100" customWidth="1"/>
    <col min="9" max="255" width="11.42578125" style="100"/>
    <col min="256" max="256" width="7.140625" style="100" customWidth="1"/>
    <col min="257" max="257" width="13" style="100" customWidth="1"/>
    <col min="258" max="261" width="11.42578125" style="100"/>
    <col min="262" max="262" width="14.42578125" style="100" customWidth="1"/>
    <col min="263" max="263" width="15.42578125" style="100" customWidth="1"/>
    <col min="264" max="511" width="11.42578125" style="100"/>
    <col min="512" max="512" width="7.140625" style="100" customWidth="1"/>
    <col min="513" max="513" width="13" style="100" customWidth="1"/>
    <col min="514" max="517" width="11.42578125" style="100"/>
    <col min="518" max="518" width="14.42578125" style="100" customWidth="1"/>
    <col min="519" max="519" width="15.42578125" style="100" customWidth="1"/>
    <col min="520" max="767" width="11.42578125" style="100"/>
    <col min="768" max="768" width="7.140625" style="100" customWidth="1"/>
    <col min="769" max="769" width="13" style="100" customWidth="1"/>
    <col min="770" max="773" width="11.42578125" style="100"/>
    <col min="774" max="774" width="14.42578125" style="100" customWidth="1"/>
    <col min="775" max="775" width="15.42578125" style="100" customWidth="1"/>
    <col min="776" max="1023" width="11.42578125" style="100"/>
    <col min="1024" max="1024" width="7.140625" style="100" customWidth="1"/>
    <col min="1025" max="1025" width="13" style="100" customWidth="1"/>
    <col min="1026" max="1029" width="11.42578125" style="100"/>
    <col min="1030" max="1030" width="14.42578125" style="100" customWidth="1"/>
    <col min="1031" max="1031" width="15.42578125" style="100" customWidth="1"/>
    <col min="1032" max="1279" width="11.42578125" style="100"/>
    <col min="1280" max="1280" width="7.140625" style="100" customWidth="1"/>
    <col min="1281" max="1281" width="13" style="100" customWidth="1"/>
    <col min="1282" max="1285" width="11.42578125" style="100"/>
    <col min="1286" max="1286" width="14.42578125" style="100" customWidth="1"/>
    <col min="1287" max="1287" width="15.42578125" style="100" customWidth="1"/>
    <col min="1288" max="1535" width="11.42578125" style="100"/>
    <col min="1536" max="1536" width="7.140625" style="100" customWidth="1"/>
    <col min="1537" max="1537" width="13" style="100" customWidth="1"/>
    <col min="1538" max="1541" width="11.42578125" style="100"/>
    <col min="1542" max="1542" width="14.42578125" style="100" customWidth="1"/>
    <col min="1543" max="1543" width="15.42578125" style="100" customWidth="1"/>
    <col min="1544" max="1791" width="11.42578125" style="100"/>
    <col min="1792" max="1792" width="7.140625" style="100" customWidth="1"/>
    <col min="1793" max="1793" width="13" style="100" customWidth="1"/>
    <col min="1794" max="1797" width="11.42578125" style="100"/>
    <col min="1798" max="1798" width="14.42578125" style="100" customWidth="1"/>
    <col min="1799" max="1799" width="15.42578125" style="100" customWidth="1"/>
    <col min="1800" max="2047" width="11.42578125" style="100"/>
    <col min="2048" max="2048" width="7.140625" style="100" customWidth="1"/>
    <col min="2049" max="2049" width="13" style="100" customWidth="1"/>
    <col min="2050" max="2053" width="11.42578125" style="100"/>
    <col min="2054" max="2054" width="14.42578125" style="100" customWidth="1"/>
    <col min="2055" max="2055" width="15.42578125" style="100" customWidth="1"/>
    <col min="2056" max="2303" width="11.42578125" style="100"/>
    <col min="2304" max="2304" width="7.140625" style="100" customWidth="1"/>
    <col min="2305" max="2305" width="13" style="100" customWidth="1"/>
    <col min="2306" max="2309" width="11.42578125" style="100"/>
    <col min="2310" max="2310" width="14.42578125" style="100" customWidth="1"/>
    <col min="2311" max="2311" width="15.42578125" style="100" customWidth="1"/>
    <col min="2312" max="2559" width="11.42578125" style="100"/>
    <col min="2560" max="2560" width="7.140625" style="100" customWidth="1"/>
    <col min="2561" max="2561" width="13" style="100" customWidth="1"/>
    <col min="2562" max="2565" width="11.42578125" style="100"/>
    <col min="2566" max="2566" width="14.42578125" style="100" customWidth="1"/>
    <col min="2567" max="2567" width="15.42578125" style="100" customWidth="1"/>
    <col min="2568" max="2815" width="11.42578125" style="100"/>
    <col min="2816" max="2816" width="7.140625" style="100" customWidth="1"/>
    <col min="2817" max="2817" width="13" style="100" customWidth="1"/>
    <col min="2818" max="2821" width="11.42578125" style="100"/>
    <col min="2822" max="2822" width="14.42578125" style="100" customWidth="1"/>
    <col min="2823" max="2823" width="15.42578125" style="100" customWidth="1"/>
    <col min="2824" max="3071" width="11.42578125" style="100"/>
    <col min="3072" max="3072" width="7.140625" style="100" customWidth="1"/>
    <col min="3073" max="3073" width="13" style="100" customWidth="1"/>
    <col min="3074" max="3077" width="11.42578125" style="100"/>
    <col min="3078" max="3078" width="14.42578125" style="100" customWidth="1"/>
    <col min="3079" max="3079" width="15.42578125" style="100" customWidth="1"/>
    <col min="3080" max="3327" width="11.42578125" style="100"/>
    <col min="3328" max="3328" width="7.140625" style="100" customWidth="1"/>
    <col min="3329" max="3329" width="13" style="100" customWidth="1"/>
    <col min="3330" max="3333" width="11.42578125" style="100"/>
    <col min="3334" max="3334" width="14.42578125" style="100" customWidth="1"/>
    <col min="3335" max="3335" width="15.42578125" style="100" customWidth="1"/>
    <col min="3336" max="3583" width="11.42578125" style="100"/>
    <col min="3584" max="3584" width="7.140625" style="100" customWidth="1"/>
    <col min="3585" max="3585" width="13" style="100" customWidth="1"/>
    <col min="3586" max="3589" width="11.42578125" style="100"/>
    <col min="3590" max="3590" width="14.42578125" style="100" customWidth="1"/>
    <col min="3591" max="3591" width="15.42578125" style="100" customWidth="1"/>
    <col min="3592" max="3839" width="11.42578125" style="100"/>
    <col min="3840" max="3840" width="7.140625" style="100" customWidth="1"/>
    <col min="3841" max="3841" width="13" style="100" customWidth="1"/>
    <col min="3842" max="3845" width="11.42578125" style="100"/>
    <col min="3846" max="3846" width="14.42578125" style="100" customWidth="1"/>
    <col min="3847" max="3847" width="15.42578125" style="100" customWidth="1"/>
    <col min="3848" max="4095" width="11.42578125" style="100"/>
    <col min="4096" max="4096" width="7.140625" style="100" customWidth="1"/>
    <col min="4097" max="4097" width="13" style="100" customWidth="1"/>
    <col min="4098" max="4101" width="11.42578125" style="100"/>
    <col min="4102" max="4102" width="14.42578125" style="100" customWidth="1"/>
    <col min="4103" max="4103" width="15.42578125" style="100" customWidth="1"/>
    <col min="4104" max="4351" width="11.42578125" style="100"/>
    <col min="4352" max="4352" width="7.140625" style="100" customWidth="1"/>
    <col min="4353" max="4353" width="13" style="100" customWidth="1"/>
    <col min="4354" max="4357" width="11.42578125" style="100"/>
    <col min="4358" max="4358" width="14.42578125" style="100" customWidth="1"/>
    <col min="4359" max="4359" width="15.42578125" style="100" customWidth="1"/>
    <col min="4360" max="4607" width="11.42578125" style="100"/>
    <col min="4608" max="4608" width="7.140625" style="100" customWidth="1"/>
    <col min="4609" max="4609" width="13" style="100" customWidth="1"/>
    <col min="4610" max="4613" width="11.42578125" style="100"/>
    <col min="4614" max="4614" width="14.42578125" style="100" customWidth="1"/>
    <col min="4615" max="4615" width="15.42578125" style="100" customWidth="1"/>
    <col min="4616" max="4863" width="11.42578125" style="100"/>
    <col min="4864" max="4864" width="7.140625" style="100" customWidth="1"/>
    <col min="4865" max="4865" width="13" style="100" customWidth="1"/>
    <col min="4866" max="4869" width="11.42578125" style="100"/>
    <col min="4870" max="4870" width="14.42578125" style="100" customWidth="1"/>
    <col min="4871" max="4871" width="15.42578125" style="100" customWidth="1"/>
    <col min="4872" max="5119" width="11.42578125" style="100"/>
    <col min="5120" max="5120" width="7.140625" style="100" customWidth="1"/>
    <col min="5121" max="5121" width="13" style="100" customWidth="1"/>
    <col min="5122" max="5125" width="11.42578125" style="100"/>
    <col min="5126" max="5126" width="14.42578125" style="100" customWidth="1"/>
    <col min="5127" max="5127" width="15.42578125" style="100" customWidth="1"/>
    <col min="5128" max="5375" width="11.42578125" style="100"/>
    <col min="5376" max="5376" width="7.140625" style="100" customWidth="1"/>
    <col min="5377" max="5377" width="13" style="100" customWidth="1"/>
    <col min="5378" max="5381" width="11.42578125" style="100"/>
    <col min="5382" max="5382" width="14.42578125" style="100" customWidth="1"/>
    <col min="5383" max="5383" width="15.42578125" style="100" customWidth="1"/>
    <col min="5384" max="5631" width="11.42578125" style="100"/>
    <col min="5632" max="5632" width="7.140625" style="100" customWidth="1"/>
    <col min="5633" max="5633" width="13" style="100" customWidth="1"/>
    <col min="5634" max="5637" width="11.42578125" style="100"/>
    <col min="5638" max="5638" width="14.42578125" style="100" customWidth="1"/>
    <col min="5639" max="5639" width="15.42578125" style="100" customWidth="1"/>
    <col min="5640" max="5887" width="11.42578125" style="100"/>
    <col min="5888" max="5888" width="7.140625" style="100" customWidth="1"/>
    <col min="5889" max="5889" width="13" style="100" customWidth="1"/>
    <col min="5890" max="5893" width="11.42578125" style="100"/>
    <col min="5894" max="5894" width="14.42578125" style="100" customWidth="1"/>
    <col min="5895" max="5895" width="15.42578125" style="100" customWidth="1"/>
    <col min="5896" max="6143" width="11.42578125" style="100"/>
    <col min="6144" max="6144" width="7.140625" style="100" customWidth="1"/>
    <col min="6145" max="6145" width="13" style="100" customWidth="1"/>
    <col min="6146" max="6149" width="11.42578125" style="100"/>
    <col min="6150" max="6150" width="14.42578125" style="100" customWidth="1"/>
    <col min="6151" max="6151" width="15.42578125" style="100" customWidth="1"/>
    <col min="6152" max="6399" width="11.42578125" style="100"/>
    <col min="6400" max="6400" width="7.140625" style="100" customWidth="1"/>
    <col min="6401" max="6401" width="13" style="100" customWidth="1"/>
    <col min="6402" max="6405" width="11.42578125" style="100"/>
    <col min="6406" max="6406" width="14.42578125" style="100" customWidth="1"/>
    <col min="6407" max="6407" width="15.42578125" style="100" customWidth="1"/>
    <col min="6408" max="6655" width="11.42578125" style="100"/>
    <col min="6656" max="6656" width="7.140625" style="100" customWidth="1"/>
    <col min="6657" max="6657" width="13" style="100" customWidth="1"/>
    <col min="6658" max="6661" width="11.42578125" style="100"/>
    <col min="6662" max="6662" width="14.42578125" style="100" customWidth="1"/>
    <col min="6663" max="6663" width="15.42578125" style="100" customWidth="1"/>
    <col min="6664" max="6911" width="11.42578125" style="100"/>
    <col min="6912" max="6912" width="7.140625" style="100" customWidth="1"/>
    <col min="6913" max="6913" width="13" style="100" customWidth="1"/>
    <col min="6914" max="6917" width="11.42578125" style="100"/>
    <col min="6918" max="6918" width="14.42578125" style="100" customWidth="1"/>
    <col min="6919" max="6919" width="15.42578125" style="100" customWidth="1"/>
    <col min="6920" max="7167" width="11.42578125" style="100"/>
    <col min="7168" max="7168" width="7.140625" style="100" customWidth="1"/>
    <col min="7169" max="7169" width="13" style="100" customWidth="1"/>
    <col min="7170" max="7173" width="11.42578125" style="100"/>
    <col min="7174" max="7174" width="14.42578125" style="100" customWidth="1"/>
    <col min="7175" max="7175" width="15.42578125" style="100" customWidth="1"/>
    <col min="7176" max="7423" width="11.42578125" style="100"/>
    <col min="7424" max="7424" width="7.140625" style="100" customWidth="1"/>
    <col min="7425" max="7425" width="13" style="100" customWidth="1"/>
    <col min="7426" max="7429" width="11.42578125" style="100"/>
    <col min="7430" max="7430" width="14.42578125" style="100" customWidth="1"/>
    <col min="7431" max="7431" width="15.42578125" style="100" customWidth="1"/>
    <col min="7432" max="7679" width="11.42578125" style="100"/>
    <col min="7680" max="7680" width="7.140625" style="100" customWidth="1"/>
    <col min="7681" max="7681" width="13" style="100" customWidth="1"/>
    <col min="7682" max="7685" width="11.42578125" style="100"/>
    <col min="7686" max="7686" width="14.42578125" style="100" customWidth="1"/>
    <col min="7687" max="7687" width="15.42578125" style="100" customWidth="1"/>
    <col min="7688" max="7935" width="11.42578125" style="100"/>
    <col min="7936" max="7936" width="7.140625" style="100" customWidth="1"/>
    <col min="7937" max="7937" width="13" style="100" customWidth="1"/>
    <col min="7938" max="7941" width="11.42578125" style="100"/>
    <col min="7942" max="7942" width="14.42578125" style="100" customWidth="1"/>
    <col min="7943" max="7943" width="15.42578125" style="100" customWidth="1"/>
    <col min="7944" max="8191" width="11.42578125" style="100"/>
    <col min="8192" max="8192" width="7.140625" style="100" customWidth="1"/>
    <col min="8193" max="8193" width="13" style="100" customWidth="1"/>
    <col min="8194" max="8197" width="11.42578125" style="100"/>
    <col min="8198" max="8198" width="14.42578125" style="100" customWidth="1"/>
    <col min="8199" max="8199" width="15.42578125" style="100" customWidth="1"/>
    <col min="8200" max="8447" width="11.42578125" style="100"/>
    <col min="8448" max="8448" width="7.140625" style="100" customWidth="1"/>
    <col min="8449" max="8449" width="13" style="100" customWidth="1"/>
    <col min="8450" max="8453" width="11.42578125" style="100"/>
    <col min="8454" max="8454" width="14.42578125" style="100" customWidth="1"/>
    <col min="8455" max="8455" width="15.42578125" style="100" customWidth="1"/>
    <col min="8456" max="8703" width="11.42578125" style="100"/>
    <col min="8704" max="8704" width="7.140625" style="100" customWidth="1"/>
    <col min="8705" max="8705" width="13" style="100" customWidth="1"/>
    <col min="8706" max="8709" width="11.42578125" style="100"/>
    <col min="8710" max="8710" width="14.42578125" style="100" customWidth="1"/>
    <col min="8711" max="8711" width="15.42578125" style="100" customWidth="1"/>
    <col min="8712" max="8959" width="11.42578125" style="100"/>
    <col min="8960" max="8960" width="7.140625" style="100" customWidth="1"/>
    <col min="8961" max="8961" width="13" style="100" customWidth="1"/>
    <col min="8962" max="8965" width="11.42578125" style="100"/>
    <col min="8966" max="8966" width="14.42578125" style="100" customWidth="1"/>
    <col min="8967" max="8967" width="15.42578125" style="100" customWidth="1"/>
    <col min="8968" max="9215" width="11.42578125" style="100"/>
    <col min="9216" max="9216" width="7.140625" style="100" customWidth="1"/>
    <col min="9217" max="9217" width="13" style="100" customWidth="1"/>
    <col min="9218" max="9221" width="11.42578125" style="100"/>
    <col min="9222" max="9222" width="14.42578125" style="100" customWidth="1"/>
    <col min="9223" max="9223" width="15.42578125" style="100" customWidth="1"/>
    <col min="9224" max="9471" width="11.42578125" style="100"/>
    <col min="9472" max="9472" width="7.140625" style="100" customWidth="1"/>
    <col min="9473" max="9473" width="13" style="100" customWidth="1"/>
    <col min="9474" max="9477" width="11.42578125" style="100"/>
    <col min="9478" max="9478" width="14.42578125" style="100" customWidth="1"/>
    <col min="9479" max="9479" width="15.42578125" style="100" customWidth="1"/>
    <col min="9480" max="9727" width="11.42578125" style="100"/>
    <col min="9728" max="9728" width="7.140625" style="100" customWidth="1"/>
    <col min="9729" max="9729" width="13" style="100" customWidth="1"/>
    <col min="9730" max="9733" width="11.42578125" style="100"/>
    <col min="9734" max="9734" width="14.42578125" style="100" customWidth="1"/>
    <col min="9735" max="9735" width="15.42578125" style="100" customWidth="1"/>
    <col min="9736" max="9983" width="11.42578125" style="100"/>
    <col min="9984" max="9984" width="7.140625" style="100" customWidth="1"/>
    <col min="9985" max="9985" width="13" style="100" customWidth="1"/>
    <col min="9986" max="9989" width="11.42578125" style="100"/>
    <col min="9990" max="9990" width="14.42578125" style="100" customWidth="1"/>
    <col min="9991" max="9991" width="15.42578125" style="100" customWidth="1"/>
    <col min="9992" max="10239" width="11.42578125" style="100"/>
    <col min="10240" max="10240" width="7.140625" style="100" customWidth="1"/>
    <col min="10241" max="10241" width="13" style="100" customWidth="1"/>
    <col min="10242" max="10245" width="11.42578125" style="100"/>
    <col min="10246" max="10246" width="14.42578125" style="100" customWidth="1"/>
    <col min="10247" max="10247" width="15.42578125" style="100" customWidth="1"/>
    <col min="10248" max="10495" width="11.42578125" style="100"/>
    <col min="10496" max="10496" width="7.140625" style="100" customWidth="1"/>
    <col min="10497" max="10497" width="13" style="100" customWidth="1"/>
    <col min="10498" max="10501" width="11.42578125" style="100"/>
    <col min="10502" max="10502" width="14.42578125" style="100" customWidth="1"/>
    <col min="10503" max="10503" width="15.42578125" style="100" customWidth="1"/>
    <col min="10504" max="10751" width="11.42578125" style="100"/>
    <col min="10752" max="10752" width="7.140625" style="100" customWidth="1"/>
    <col min="10753" max="10753" width="13" style="100" customWidth="1"/>
    <col min="10754" max="10757" width="11.42578125" style="100"/>
    <col min="10758" max="10758" width="14.42578125" style="100" customWidth="1"/>
    <col min="10759" max="10759" width="15.42578125" style="100" customWidth="1"/>
    <col min="10760" max="11007" width="11.42578125" style="100"/>
    <col min="11008" max="11008" width="7.140625" style="100" customWidth="1"/>
    <col min="11009" max="11009" width="13" style="100" customWidth="1"/>
    <col min="11010" max="11013" width="11.42578125" style="100"/>
    <col min="11014" max="11014" width="14.42578125" style="100" customWidth="1"/>
    <col min="11015" max="11015" width="15.42578125" style="100" customWidth="1"/>
    <col min="11016" max="11263" width="11.42578125" style="100"/>
    <col min="11264" max="11264" width="7.140625" style="100" customWidth="1"/>
    <col min="11265" max="11265" width="13" style="100" customWidth="1"/>
    <col min="11266" max="11269" width="11.42578125" style="100"/>
    <col min="11270" max="11270" width="14.42578125" style="100" customWidth="1"/>
    <col min="11271" max="11271" width="15.42578125" style="100" customWidth="1"/>
    <col min="11272" max="11519" width="11.42578125" style="100"/>
    <col min="11520" max="11520" width="7.140625" style="100" customWidth="1"/>
    <col min="11521" max="11521" width="13" style="100" customWidth="1"/>
    <col min="11522" max="11525" width="11.42578125" style="100"/>
    <col min="11526" max="11526" width="14.42578125" style="100" customWidth="1"/>
    <col min="11527" max="11527" width="15.42578125" style="100" customWidth="1"/>
    <col min="11528" max="11775" width="11.42578125" style="100"/>
    <col min="11776" max="11776" width="7.140625" style="100" customWidth="1"/>
    <col min="11777" max="11777" width="13" style="100" customWidth="1"/>
    <col min="11778" max="11781" width="11.42578125" style="100"/>
    <col min="11782" max="11782" width="14.42578125" style="100" customWidth="1"/>
    <col min="11783" max="11783" width="15.42578125" style="100" customWidth="1"/>
    <col min="11784" max="12031" width="11.42578125" style="100"/>
    <col min="12032" max="12032" width="7.140625" style="100" customWidth="1"/>
    <col min="12033" max="12033" width="13" style="100" customWidth="1"/>
    <col min="12034" max="12037" width="11.42578125" style="100"/>
    <col min="12038" max="12038" width="14.42578125" style="100" customWidth="1"/>
    <col min="12039" max="12039" width="15.42578125" style="100" customWidth="1"/>
    <col min="12040" max="12287" width="11.42578125" style="100"/>
    <col min="12288" max="12288" width="7.140625" style="100" customWidth="1"/>
    <col min="12289" max="12289" width="13" style="100" customWidth="1"/>
    <col min="12290" max="12293" width="11.42578125" style="100"/>
    <col min="12294" max="12294" width="14.42578125" style="100" customWidth="1"/>
    <col min="12295" max="12295" width="15.42578125" style="100" customWidth="1"/>
    <col min="12296" max="12543" width="11.42578125" style="100"/>
    <col min="12544" max="12544" width="7.140625" style="100" customWidth="1"/>
    <col min="12545" max="12545" width="13" style="100" customWidth="1"/>
    <col min="12546" max="12549" width="11.42578125" style="100"/>
    <col min="12550" max="12550" width="14.42578125" style="100" customWidth="1"/>
    <col min="12551" max="12551" width="15.42578125" style="100" customWidth="1"/>
    <col min="12552" max="12799" width="11.42578125" style="100"/>
    <col min="12800" max="12800" width="7.140625" style="100" customWidth="1"/>
    <col min="12801" max="12801" width="13" style="100" customWidth="1"/>
    <col min="12802" max="12805" width="11.42578125" style="100"/>
    <col min="12806" max="12806" width="14.42578125" style="100" customWidth="1"/>
    <col min="12807" max="12807" width="15.42578125" style="100" customWidth="1"/>
    <col min="12808" max="13055" width="11.42578125" style="100"/>
    <col min="13056" max="13056" width="7.140625" style="100" customWidth="1"/>
    <col min="13057" max="13057" width="13" style="100" customWidth="1"/>
    <col min="13058" max="13061" width="11.42578125" style="100"/>
    <col min="13062" max="13062" width="14.42578125" style="100" customWidth="1"/>
    <col min="13063" max="13063" width="15.42578125" style="100" customWidth="1"/>
    <col min="13064" max="13311" width="11.42578125" style="100"/>
    <col min="13312" max="13312" width="7.140625" style="100" customWidth="1"/>
    <col min="13313" max="13313" width="13" style="100" customWidth="1"/>
    <col min="13314" max="13317" width="11.42578125" style="100"/>
    <col min="13318" max="13318" width="14.42578125" style="100" customWidth="1"/>
    <col min="13319" max="13319" width="15.42578125" style="100" customWidth="1"/>
    <col min="13320" max="13567" width="11.42578125" style="100"/>
    <col min="13568" max="13568" width="7.140625" style="100" customWidth="1"/>
    <col min="13569" max="13569" width="13" style="100" customWidth="1"/>
    <col min="13570" max="13573" width="11.42578125" style="100"/>
    <col min="13574" max="13574" width="14.42578125" style="100" customWidth="1"/>
    <col min="13575" max="13575" width="15.42578125" style="100" customWidth="1"/>
    <col min="13576" max="13823" width="11.42578125" style="100"/>
    <col min="13824" max="13824" width="7.140625" style="100" customWidth="1"/>
    <col min="13825" max="13825" width="13" style="100" customWidth="1"/>
    <col min="13826" max="13829" width="11.42578125" style="100"/>
    <col min="13830" max="13830" width="14.42578125" style="100" customWidth="1"/>
    <col min="13831" max="13831" width="15.42578125" style="100" customWidth="1"/>
    <col min="13832" max="14079" width="11.42578125" style="100"/>
    <col min="14080" max="14080" width="7.140625" style="100" customWidth="1"/>
    <col min="14081" max="14081" width="13" style="100" customWidth="1"/>
    <col min="14082" max="14085" width="11.42578125" style="100"/>
    <col min="14086" max="14086" width="14.42578125" style="100" customWidth="1"/>
    <col min="14087" max="14087" width="15.42578125" style="100" customWidth="1"/>
    <col min="14088" max="14335" width="11.42578125" style="100"/>
    <col min="14336" max="14336" width="7.140625" style="100" customWidth="1"/>
    <col min="14337" max="14337" width="13" style="100" customWidth="1"/>
    <col min="14338" max="14341" width="11.42578125" style="100"/>
    <col min="14342" max="14342" width="14.42578125" style="100" customWidth="1"/>
    <col min="14343" max="14343" width="15.42578125" style="100" customWidth="1"/>
    <col min="14344" max="14591" width="11.42578125" style="100"/>
    <col min="14592" max="14592" width="7.140625" style="100" customWidth="1"/>
    <col min="14593" max="14593" width="13" style="100" customWidth="1"/>
    <col min="14594" max="14597" width="11.42578125" style="100"/>
    <col min="14598" max="14598" width="14.42578125" style="100" customWidth="1"/>
    <col min="14599" max="14599" width="15.42578125" style="100" customWidth="1"/>
    <col min="14600" max="14847" width="11.42578125" style="100"/>
    <col min="14848" max="14848" width="7.140625" style="100" customWidth="1"/>
    <col min="14849" max="14849" width="13" style="100" customWidth="1"/>
    <col min="14850" max="14853" width="11.42578125" style="100"/>
    <col min="14854" max="14854" width="14.42578125" style="100" customWidth="1"/>
    <col min="14855" max="14855" width="15.42578125" style="100" customWidth="1"/>
    <col min="14856" max="15103" width="11.42578125" style="100"/>
    <col min="15104" max="15104" width="7.140625" style="100" customWidth="1"/>
    <col min="15105" max="15105" width="13" style="100" customWidth="1"/>
    <col min="15106" max="15109" width="11.42578125" style="100"/>
    <col min="15110" max="15110" width="14.42578125" style="100" customWidth="1"/>
    <col min="15111" max="15111" width="15.42578125" style="100" customWidth="1"/>
    <col min="15112" max="15359" width="11.42578125" style="100"/>
    <col min="15360" max="15360" width="7.140625" style="100" customWidth="1"/>
    <col min="15361" max="15361" width="13" style="100" customWidth="1"/>
    <col min="15362" max="15365" width="11.42578125" style="100"/>
    <col min="15366" max="15366" width="14.42578125" style="100" customWidth="1"/>
    <col min="15367" max="15367" width="15.42578125" style="100" customWidth="1"/>
    <col min="15368" max="15615" width="11.42578125" style="100"/>
    <col min="15616" max="15616" width="7.140625" style="100" customWidth="1"/>
    <col min="15617" max="15617" width="13" style="100" customWidth="1"/>
    <col min="15618" max="15621" width="11.42578125" style="100"/>
    <col min="15622" max="15622" width="14.42578125" style="100" customWidth="1"/>
    <col min="15623" max="15623" width="15.42578125" style="100" customWidth="1"/>
    <col min="15624" max="15871" width="11.42578125" style="100"/>
    <col min="15872" max="15872" width="7.140625" style="100" customWidth="1"/>
    <col min="15873" max="15873" width="13" style="100" customWidth="1"/>
    <col min="15874" max="15877" width="11.42578125" style="100"/>
    <col min="15878" max="15878" width="14.42578125" style="100" customWidth="1"/>
    <col min="15879" max="15879" width="15.42578125" style="100" customWidth="1"/>
    <col min="15880" max="16127" width="11.42578125" style="100"/>
    <col min="16128" max="16128" width="7.140625" style="100" customWidth="1"/>
    <col min="16129" max="16129" width="13" style="100" customWidth="1"/>
    <col min="16130" max="16133" width="11.42578125" style="100"/>
    <col min="16134" max="16134" width="14.42578125" style="100" customWidth="1"/>
    <col min="16135" max="16135" width="15.42578125" style="100" customWidth="1"/>
    <col min="16136" max="16384" width="11.42578125" style="100"/>
  </cols>
  <sheetData>
    <row r="7" spans="1:23" s="43" customFormat="1" ht="12.75" x14ac:dyDescent="0.2">
      <c r="A7" s="1031" t="s">
        <v>378</v>
      </c>
      <c r="B7" s="1031"/>
      <c r="C7" s="1031"/>
      <c r="D7" s="1031"/>
      <c r="E7" s="1031"/>
      <c r="F7" s="1031"/>
      <c r="G7" s="1031"/>
      <c r="H7" s="1031"/>
      <c r="I7" s="101"/>
      <c r="J7" s="101"/>
      <c r="K7" s="101"/>
      <c r="L7" s="101"/>
      <c r="M7" s="101"/>
      <c r="N7" s="101"/>
      <c r="O7" s="101"/>
      <c r="P7" s="101"/>
      <c r="Q7" s="101"/>
      <c r="R7" s="101"/>
      <c r="S7" s="44"/>
      <c r="T7" s="44"/>
      <c r="U7" s="44"/>
      <c r="V7" s="44"/>
      <c r="W7" s="44"/>
    </row>
    <row r="8" spans="1:23" s="43" customFormat="1" ht="12.75" x14ac:dyDescent="0.2">
      <c r="A8" s="1031" t="s">
        <v>2897</v>
      </c>
      <c r="B8" s="1031"/>
      <c r="C8" s="1031"/>
      <c r="D8" s="1031"/>
      <c r="E8" s="1031"/>
      <c r="F8" s="1031"/>
      <c r="G8" s="1031"/>
      <c r="H8" s="1031"/>
      <c r="I8" s="101"/>
      <c r="J8" s="67" t="s">
        <v>221</v>
      </c>
      <c r="K8" s="101"/>
      <c r="L8" s="101"/>
      <c r="M8" s="101"/>
      <c r="N8" s="101"/>
      <c r="O8" s="101"/>
      <c r="P8" s="101"/>
      <c r="Q8" s="101"/>
      <c r="R8" s="101"/>
      <c r="S8" s="44"/>
      <c r="T8" s="44"/>
      <c r="U8" s="44"/>
      <c r="V8" s="44"/>
      <c r="W8" s="44"/>
    </row>
    <row r="9" spans="1:23" s="43" customFormat="1" ht="12.75" x14ac:dyDescent="0.2">
      <c r="A9" s="1031" t="s">
        <v>2896</v>
      </c>
      <c r="B9" s="1031"/>
      <c r="C9" s="1031"/>
      <c r="D9" s="1031"/>
      <c r="E9" s="1031"/>
      <c r="F9" s="1031"/>
      <c r="G9" s="1031"/>
      <c r="H9" s="1031"/>
      <c r="I9" s="101"/>
      <c r="J9" s="101"/>
      <c r="K9" s="101"/>
      <c r="L9" s="101"/>
      <c r="M9" s="101"/>
      <c r="N9" s="101"/>
      <c r="O9" s="101"/>
      <c r="P9" s="101"/>
      <c r="Q9" s="101"/>
      <c r="R9" s="101"/>
      <c r="S9" s="44"/>
      <c r="T9" s="44"/>
      <c r="U9" s="44"/>
      <c r="V9" s="44"/>
      <c r="W9" s="44"/>
    </row>
    <row r="10" spans="1:23" s="43" customFormat="1" ht="12.75" x14ac:dyDescent="0.2">
      <c r="A10" s="44"/>
      <c r="B10" s="44"/>
      <c r="C10" s="44"/>
      <c r="D10" s="44"/>
      <c r="E10" s="44"/>
      <c r="F10" s="217" t="s">
        <v>11</v>
      </c>
      <c r="G10" s="100"/>
      <c r="H10" s="44"/>
      <c r="I10" s="101"/>
      <c r="J10" s="101"/>
      <c r="K10" s="101"/>
      <c r="L10" s="101"/>
      <c r="M10" s="101"/>
      <c r="N10" s="101"/>
      <c r="O10" s="101"/>
      <c r="P10" s="44"/>
      <c r="Q10" s="101"/>
      <c r="R10" s="44"/>
      <c r="S10" s="44"/>
      <c r="T10" s="44"/>
      <c r="U10" s="44"/>
      <c r="V10" s="44"/>
      <c r="W10" s="44"/>
    </row>
    <row r="11" spans="1:23" ht="12.75" x14ac:dyDescent="0.2">
      <c r="A11" s="1075" t="s">
        <v>12</v>
      </c>
      <c r="B11" s="1075" t="s">
        <v>4</v>
      </c>
      <c r="C11" s="1075"/>
      <c r="D11" s="1075"/>
      <c r="E11" s="1085" t="s">
        <v>5</v>
      </c>
      <c r="F11" s="1086"/>
      <c r="G11" s="1086"/>
      <c r="H11" s="1086"/>
    </row>
    <row r="12" spans="1:23" ht="12.75" x14ac:dyDescent="0.2">
      <c r="A12" s="1075"/>
      <c r="B12" s="270" t="s">
        <v>10</v>
      </c>
      <c r="C12" s="270" t="s">
        <v>0</v>
      </c>
      <c r="D12" s="270" t="s">
        <v>1</v>
      </c>
      <c r="E12" s="270" t="s">
        <v>25</v>
      </c>
      <c r="F12" s="270" t="s">
        <v>0</v>
      </c>
      <c r="G12" s="270" t="s">
        <v>1</v>
      </c>
      <c r="H12" s="375" t="s">
        <v>2735</v>
      </c>
    </row>
    <row r="13" spans="1:23" ht="13.5" customHeight="1" x14ac:dyDescent="0.2">
      <c r="A13" s="208" t="s">
        <v>10</v>
      </c>
      <c r="B13" s="219">
        <v>-41022.000000015694</v>
      </c>
      <c r="C13" s="220">
        <v>-19702.000000008742</v>
      </c>
      <c r="D13" s="220">
        <v>-21319.999999996613</v>
      </c>
      <c r="E13" s="220">
        <v>90373.000000055108</v>
      </c>
      <c r="F13" s="220">
        <v>51649.999999998465</v>
      </c>
      <c r="G13" s="221">
        <v>38726.999999982894</v>
      </c>
      <c r="H13" s="221">
        <v>-4.0000000000000213</v>
      </c>
      <c r="I13" s="101"/>
    </row>
    <row r="14" spans="1:23" ht="13.5" customHeight="1" x14ac:dyDescent="0.2">
      <c r="A14" s="209" t="s">
        <v>13</v>
      </c>
      <c r="B14" s="519">
        <v>-7144.0000000015352</v>
      </c>
      <c r="C14" s="520">
        <v>-5341.0000000001</v>
      </c>
      <c r="D14" s="520">
        <v>-1803.0000000000309</v>
      </c>
      <c r="E14" s="520">
        <v>-2517.9999999994852</v>
      </c>
      <c r="F14" s="520">
        <v>342.00000000066035</v>
      </c>
      <c r="G14" s="521">
        <v>-2859.9999999993661</v>
      </c>
      <c r="H14" s="521">
        <v>7.9797279894933126E-16</v>
      </c>
      <c r="I14" s="218"/>
    </row>
    <row r="15" spans="1:23" s="102" customFormat="1" ht="13.5" customHeight="1" x14ac:dyDescent="0.2">
      <c r="A15" s="209" t="s">
        <v>14</v>
      </c>
      <c r="B15" s="519">
        <v>-9392.0000000001492</v>
      </c>
      <c r="C15" s="520">
        <v>-2873.0000000001833</v>
      </c>
      <c r="D15" s="520">
        <v>-6518.9999999996635</v>
      </c>
      <c r="E15" s="520">
        <v>2822.9999999982965</v>
      </c>
      <c r="F15" s="520">
        <v>1616.9999999998943</v>
      </c>
      <c r="G15" s="521">
        <v>1212.0000000005598</v>
      </c>
      <c r="H15" s="521">
        <v>-6</v>
      </c>
    </row>
    <row r="16" spans="1:23" ht="13.5" customHeight="1" x14ac:dyDescent="0.2">
      <c r="A16" s="209" t="s">
        <v>15</v>
      </c>
      <c r="B16" s="519">
        <v>-27654.999999998301</v>
      </c>
      <c r="C16" s="520">
        <v>-13382.999999999729</v>
      </c>
      <c r="D16" s="520">
        <v>-14271.999999999802</v>
      </c>
      <c r="E16" s="520">
        <v>-885.00000000113494</v>
      </c>
      <c r="F16" s="520">
        <v>585.00000000043576</v>
      </c>
      <c r="G16" s="521">
        <v>-1465.9999999996135</v>
      </c>
      <c r="H16" s="521">
        <v>-4</v>
      </c>
    </row>
    <row r="17" spans="1:8" ht="13.5" customHeight="1" x14ac:dyDescent="0.2">
      <c r="A17" s="209" t="s">
        <v>16</v>
      </c>
      <c r="B17" s="519">
        <v>-10512.999999999796</v>
      </c>
      <c r="C17" s="520">
        <v>-5135.0000000005375</v>
      </c>
      <c r="D17" s="520">
        <v>-5378.0000000004275</v>
      </c>
      <c r="E17" s="520">
        <v>2854.9999999983734</v>
      </c>
      <c r="F17" s="520">
        <v>1467.9999999995705</v>
      </c>
      <c r="G17" s="521">
        <v>1381.9999999996257</v>
      </c>
      <c r="H17" s="521">
        <v>5</v>
      </c>
    </row>
    <row r="18" spans="1:8" ht="13.5" customHeight="1" x14ac:dyDescent="0.2">
      <c r="A18" s="209" t="s">
        <v>17</v>
      </c>
      <c r="B18" s="519">
        <v>1399.999999999141</v>
      </c>
      <c r="C18" s="520">
        <v>798.99999999926081</v>
      </c>
      <c r="D18" s="520">
        <v>601.00000000038597</v>
      </c>
      <c r="E18" s="520">
        <v>8196.0000000010223</v>
      </c>
      <c r="F18" s="520">
        <v>4878.0000000004893</v>
      </c>
      <c r="G18" s="521">
        <v>3313.9999999998545</v>
      </c>
      <c r="H18" s="521">
        <v>4</v>
      </c>
    </row>
    <row r="19" spans="1:8" ht="13.5" customHeight="1" x14ac:dyDescent="0.2">
      <c r="A19" s="209" t="s">
        <v>18</v>
      </c>
      <c r="B19" s="519">
        <v>10681.999999998412</v>
      </c>
      <c r="C19" s="520">
        <v>3576.9999999993775</v>
      </c>
      <c r="D19" s="520">
        <v>7105.0000000004475</v>
      </c>
      <c r="E19" s="520">
        <v>24117.000000002787</v>
      </c>
      <c r="F19" s="520">
        <v>11690.99999999996</v>
      </c>
      <c r="G19" s="521">
        <v>12429.000000000147</v>
      </c>
      <c r="H19" s="521">
        <v>-3</v>
      </c>
    </row>
    <row r="20" spans="1:8" ht="13.5" customHeight="1" x14ac:dyDescent="0.2">
      <c r="A20" s="209" t="s">
        <v>19</v>
      </c>
      <c r="B20" s="519">
        <v>-8867.9999999986067</v>
      </c>
      <c r="C20" s="520">
        <v>-4132.9999999997362</v>
      </c>
      <c r="D20" s="520">
        <v>-4735.0000000000537</v>
      </c>
      <c r="E20" s="520">
        <v>15890.000000000155</v>
      </c>
      <c r="F20" s="520">
        <v>8732.9999999996362</v>
      </c>
      <c r="G20" s="521">
        <v>7157.9999999989504</v>
      </c>
      <c r="H20" s="521">
        <v>-1</v>
      </c>
    </row>
    <row r="21" spans="1:8" ht="13.5" customHeight="1" x14ac:dyDescent="0.2">
      <c r="A21" s="209" t="s">
        <v>20</v>
      </c>
      <c r="B21" s="519">
        <v>-11185.00000000129</v>
      </c>
      <c r="C21" s="520">
        <v>-4910.9999999992733</v>
      </c>
      <c r="D21" s="520">
        <v>-6274.0000000005612</v>
      </c>
      <c r="E21" s="520">
        <v>-5905.9999999993615</v>
      </c>
      <c r="F21" s="520">
        <v>-1624.0000000003051</v>
      </c>
      <c r="G21" s="521">
        <v>-4279.0000000000091</v>
      </c>
      <c r="H21" s="521">
        <v>-3</v>
      </c>
    </row>
    <row r="22" spans="1:8" ht="13.5" customHeight="1" x14ac:dyDescent="0.2">
      <c r="A22" s="209" t="s">
        <v>21</v>
      </c>
      <c r="B22" s="519">
        <v>-9863.9999999996853</v>
      </c>
      <c r="C22" s="520">
        <v>-3868.9999999995748</v>
      </c>
      <c r="D22" s="520">
        <v>-5994.9999999994643</v>
      </c>
      <c r="E22" s="520">
        <v>3136.9999999990628</v>
      </c>
      <c r="F22" s="520">
        <v>2377.9999999999318</v>
      </c>
      <c r="G22" s="521">
        <v>757.99999999995487</v>
      </c>
      <c r="H22" s="521">
        <v>1</v>
      </c>
    </row>
    <row r="23" spans="1:8" ht="13.5" customHeight="1" x14ac:dyDescent="0.2">
      <c r="A23" s="209" t="s">
        <v>22</v>
      </c>
      <c r="B23" s="519">
        <v>-3698.0000000011141</v>
      </c>
      <c r="C23" s="520">
        <v>-2044.9999999993254</v>
      </c>
      <c r="D23" s="520">
        <v>-1653.0000000004454</v>
      </c>
      <c r="E23" s="520">
        <v>8412.0000000017953</v>
      </c>
      <c r="F23" s="520">
        <v>4677.9999999999864</v>
      </c>
      <c r="G23" s="521">
        <v>3737.000000000045</v>
      </c>
      <c r="H23" s="521">
        <v>-3.0000000000000013</v>
      </c>
    </row>
    <row r="24" spans="1:8" ht="13.5" customHeight="1" x14ac:dyDescent="0.2">
      <c r="A24" s="209" t="s">
        <v>23</v>
      </c>
      <c r="B24" s="519">
        <v>8230.9999999986376</v>
      </c>
      <c r="C24" s="520">
        <v>3452.9999999990287</v>
      </c>
      <c r="D24" s="520">
        <v>4777.9999999994707</v>
      </c>
      <c r="E24" s="520">
        <v>10798.999999999171</v>
      </c>
      <c r="F24" s="520">
        <v>6561.9999999999472</v>
      </c>
      <c r="G24" s="521">
        <v>4238.99999999989</v>
      </c>
      <c r="H24" s="521">
        <v>-2</v>
      </c>
    </row>
    <row r="25" spans="1:8" ht="13.5" customHeight="1" x14ac:dyDescent="0.2">
      <c r="A25" s="209" t="s">
        <v>24</v>
      </c>
      <c r="B25" s="519">
        <v>26984.000000002376</v>
      </c>
      <c r="C25" s="520">
        <v>14159.000000000022</v>
      </c>
      <c r="D25" s="520">
        <v>12824.999999999704</v>
      </c>
      <c r="E25" s="520">
        <v>23453.000000000044</v>
      </c>
      <c r="F25" s="520">
        <v>10341.999999999034</v>
      </c>
      <c r="G25" s="521">
        <v>13103.000000000169</v>
      </c>
      <c r="H25" s="521">
        <v>8</v>
      </c>
    </row>
    <row r="26" spans="1:8" x14ac:dyDescent="0.2">
      <c r="C26" s="1077"/>
      <c r="D26" s="1077"/>
      <c r="E26" s="1077"/>
      <c r="F26" s="1077"/>
      <c r="G26" s="1077"/>
    </row>
    <row r="27" spans="1:8" x14ac:dyDescent="0.2">
      <c r="A27" s="48" t="s">
        <v>4203</v>
      </c>
      <c r="C27" s="926"/>
      <c r="D27" s="926"/>
      <c r="E27" s="926"/>
      <c r="F27" s="926"/>
      <c r="G27" s="926"/>
    </row>
    <row r="28" spans="1:8" x14ac:dyDescent="0.2">
      <c r="A28" s="97" t="s">
        <v>2739</v>
      </c>
    </row>
    <row r="29" spans="1:8" x14ac:dyDescent="0.2">
      <c r="A29" s="495" t="s">
        <v>2905</v>
      </c>
    </row>
    <row r="30" spans="1:8" x14ac:dyDescent="0.2">
      <c r="A30" s="97"/>
    </row>
  </sheetData>
  <mergeCells count="7">
    <mergeCell ref="C26:G26"/>
    <mergeCell ref="A11:A12"/>
    <mergeCell ref="B11:D11"/>
    <mergeCell ref="E11:H11"/>
    <mergeCell ref="A7:H7"/>
    <mergeCell ref="A8:H8"/>
    <mergeCell ref="A9:H9"/>
  </mergeCells>
  <hyperlinks>
    <hyperlink ref="J8" location="INDICE!B42" display="INDICE"/>
  </hyperlinks>
  <printOptions horizontalCentered="1"/>
  <pageMargins left="0" right="0" top="1.1811023622047245" bottom="0" header="0" footer="0.19685039370078741"/>
  <pageSetup paperSize="9" firstPageNumber="60" orientation="landscape" useFirstPageNumber="1" r:id="rId1"/>
  <headerFooter scaleWithDoc="0">
    <oddHeader>&amp;C
&amp;G</oddHeader>
    <oddFooter>&amp;C&amp;P</oddFooter>
  </headerFooter>
  <drawing r:id="rId2"/>
  <legacyDrawingHF r:id="rId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I60"/>
  <sheetViews>
    <sheetView showGridLines="0" zoomScaleNormal="100" workbookViewId="0"/>
  </sheetViews>
  <sheetFormatPr baseColWidth="10" defaultRowHeight="12.75" x14ac:dyDescent="0.2"/>
  <cols>
    <col min="1" max="1" width="28.7109375" style="43" customWidth="1"/>
    <col min="2" max="2" width="13.85546875" style="43" customWidth="1"/>
    <col min="3" max="3" width="12.85546875" style="43" customWidth="1"/>
    <col min="4" max="4" width="12.28515625" style="43" customWidth="1"/>
    <col min="5" max="5" width="12" style="43" customWidth="1"/>
    <col min="6" max="6" width="13.28515625" style="43" customWidth="1"/>
    <col min="7" max="7" width="14" style="43" customWidth="1"/>
    <col min="8" max="256" width="11.42578125" style="43"/>
    <col min="257" max="257" width="24.28515625" style="43" customWidth="1"/>
    <col min="258" max="258" width="13.85546875" style="43" customWidth="1"/>
    <col min="259" max="259" width="12.85546875" style="43" customWidth="1"/>
    <col min="260" max="260" width="12.28515625" style="43" customWidth="1"/>
    <col min="261" max="261" width="12" style="43" customWidth="1"/>
    <col min="262" max="262" width="13.28515625" style="43" customWidth="1"/>
    <col min="263" max="263" width="14" style="43" customWidth="1"/>
    <col min="264" max="512" width="11.42578125" style="43"/>
    <col min="513" max="513" width="24.28515625" style="43" customWidth="1"/>
    <col min="514" max="514" width="13.85546875" style="43" customWidth="1"/>
    <col min="515" max="515" width="12.85546875" style="43" customWidth="1"/>
    <col min="516" max="516" width="12.28515625" style="43" customWidth="1"/>
    <col min="517" max="517" width="12" style="43" customWidth="1"/>
    <col min="518" max="518" width="13.28515625" style="43" customWidth="1"/>
    <col min="519" max="519" width="14" style="43" customWidth="1"/>
    <col min="520" max="768" width="11.42578125" style="43"/>
    <col min="769" max="769" width="24.28515625" style="43" customWidth="1"/>
    <col min="770" max="770" width="13.85546875" style="43" customWidth="1"/>
    <col min="771" max="771" width="12.85546875" style="43" customWidth="1"/>
    <col min="772" max="772" width="12.28515625" style="43" customWidth="1"/>
    <col min="773" max="773" width="12" style="43" customWidth="1"/>
    <col min="774" max="774" width="13.28515625" style="43" customWidth="1"/>
    <col min="775" max="775" width="14" style="43" customWidth="1"/>
    <col min="776" max="1024" width="11.42578125" style="43"/>
    <col min="1025" max="1025" width="24.28515625" style="43" customWidth="1"/>
    <col min="1026" max="1026" width="13.85546875" style="43" customWidth="1"/>
    <col min="1027" max="1027" width="12.85546875" style="43" customWidth="1"/>
    <col min="1028" max="1028" width="12.28515625" style="43" customWidth="1"/>
    <col min="1029" max="1029" width="12" style="43" customWidth="1"/>
    <col min="1030" max="1030" width="13.28515625" style="43" customWidth="1"/>
    <col min="1031" max="1031" width="14" style="43" customWidth="1"/>
    <col min="1032" max="1280" width="11.42578125" style="43"/>
    <col min="1281" max="1281" width="24.28515625" style="43" customWidth="1"/>
    <col min="1282" max="1282" width="13.85546875" style="43" customWidth="1"/>
    <col min="1283" max="1283" width="12.85546875" style="43" customWidth="1"/>
    <col min="1284" max="1284" width="12.28515625" style="43" customWidth="1"/>
    <col min="1285" max="1285" width="12" style="43" customWidth="1"/>
    <col min="1286" max="1286" width="13.28515625" style="43" customWidth="1"/>
    <col min="1287" max="1287" width="14" style="43" customWidth="1"/>
    <col min="1288" max="1536" width="11.42578125" style="43"/>
    <col min="1537" max="1537" width="24.28515625" style="43" customWidth="1"/>
    <col min="1538" max="1538" width="13.85546875" style="43" customWidth="1"/>
    <col min="1539" max="1539" width="12.85546875" style="43" customWidth="1"/>
    <col min="1540" max="1540" width="12.28515625" style="43" customWidth="1"/>
    <col min="1541" max="1541" width="12" style="43" customWidth="1"/>
    <col min="1542" max="1542" width="13.28515625" style="43" customWidth="1"/>
    <col min="1543" max="1543" width="14" style="43" customWidth="1"/>
    <col min="1544" max="1792" width="11.42578125" style="43"/>
    <col min="1793" max="1793" width="24.28515625" style="43" customWidth="1"/>
    <col min="1794" max="1794" width="13.85546875" style="43" customWidth="1"/>
    <col min="1795" max="1795" width="12.85546875" style="43" customWidth="1"/>
    <col min="1796" max="1796" width="12.28515625" style="43" customWidth="1"/>
    <col min="1797" max="1797" width="12" style="43" customWidth="1"/>
    <col min="1798" max="1798" width="13.28515625" style="43" customWidth="1"/>
    <col min="1799" max="1799" width="14" style="43" customWidth="1"/>
    <col min="1800" max="2048" width="11.42578125" style="43"/>
    <col min="2049" max="2049" width="24.28515625" style="43" customWidth="1"/>
    <col min="2050" max="2050" width="13.85546875" style="43" customWidth="1"/>
    <col min="2051" max="2051" width="12.85546875" style="43" customWidth="1"/>
    <col min="2052" max="2052" width="12.28515625" style="43" customWidth="1"/>
    <col min="2053" max="2053" width="12" style="43" customWidth="1"/>
    <col min="2054" max="2054" width="13.28515625" style="43" customWidth="1"/>
    <col min="2055" max="2055" width="14" style="43" customWidth="1"/>
    <col min="2056" max="2304" width="11.42578125" style="43"/>
    <col min="2305" max="2305" width="24.28515625" style="43" customWidth="1"/>
    <col min="2306" max="2306" width="13.85546875" style="43" customWidth="1"/>
    <col min="2307" max="2307" width="12.85546875" style="43" customWidth="1"/>
    <col min="2308" max="2308" width="12.28515625" style="43" customWidth="1"/>
    <col min="2309" max="2309" width="12" style="43" customWidth="1"/>
    <col min="2310" max="2310" width="13.28515625" style="43" customWidth="1"/>
    <col min="2311" max="2311" width="14" style="43" customWidth="1"/>
    <col min="2312" max="2560" width="11.42578125" style="43"/>
    <col min="2561" max="2561" width="24.28515625" style="43" customWidth="1"/>
    <col min="2562" max="2562" width="13.85546875" style="43" customWidth="1"/>
    <col min="2563" max="2563" width="12.85546875" style="43" customWidth="1"/>
    <col min="2564" max="2564" width="12.28515625" style="43" customWidth="1"/>
    <col min="2565" max="2565" width="12" style="43" customWidth="1"/>
    <col min="2566" max="2566" width="13.28515625" style="43" customWidth="1"/>
    <col min="2567" max="2567" width="14" style="43" customWidth="1"/>
    <col min="2568" max="2816" width="11.42578125" style="43"/>
    <col min="2817" max="2817" width="24.28515625" style="43" customWidth="1"/>
    <col min="2818" max="2818" width="13.85546875" style="43" customWidth="1"/>
    <col min="2819" max="2819" width="12.85546875" style="43" customWidth="1"/>
    <col min="2820" max="2820" width="12.28515625" style="43" customWidth="1"/>
    <col min="2821" max="2821" width="12" style="43" customWidth="1"/>
    <col min="2822" max="2822" width="13.28515625" style="43" customWidth="1"/>
    <col min="2823" max="2823" width="14" style="43" customWidth="1"/>
    <col min="2824" max="3072" width="11.42578125" style="43"/>
    <col min="3073" max="3073" width="24.28515625" style="43" customWidth="1"/>
    <col min="3074" max="3074" width="13.85546875" style="43" customWidth="1"/>
    <col min="3075" max="3075" width="12.85546875" style="43" customWidth="1"/>
    <col min="3076" max="3076" width="12.28515625" style="43" customWidth="1"/>
    <col min="3077" max="3077" width="12" style="43" customWidth="1"/>
    <col min="3078" max="3078" width="13.28515625" style="43" customWidth="1"/>
    <col min="3079" max="3079" width="14" style="43" customWidth="1"/>
    <col min="3080" max="3328" width="11.42578125" style="43"/>
    <col min="3329" max="3329" width="24.28515625" style="43" customWidth="1"/>
    <col min="3330" max="3330" width="13.85546875" style="43" customWidth="1"/>
    <col min="3331" max="3331" width="12.85546875" style="43" customWidth="1"/>
    <col min="3332" max="3332" width="12.28515625" style="43" customWidth="1"/>
    <col min="3333" max="3333" width="12" style="43" customWidth="1"/>
    <col min="3334" max="3334" width="13.28515625" style="43" customWidth="1"/>
    <col min="3335" max="3335" width="14" style="43" customWidth="1"/>
    <col min="3336" max="3584" width="11.42578125" style="43"/>
    <col min="3585" max="3585" width="24.28515625" style="43" customWidth="1"/>
    <col min="3586" max="3586" width="13.85546875" style="43" customWidth="1"/>
    <col min="3587" max="3587" width="12.85546875" style="43" customWidth="1"/>
    <col min="3588" max="3588" width="12.28515625" style="43" customWidth="1"/>
    <col min="3589" max="3589" width="12" style="43" customWidth="1"/>
    <col min="3590" max="3590" width="13.28515625" style="43" customWidth="1"/>
    <col min="3591" max="3591" width="14" style="43" customWidth="1"/>
    <col min="3592" max="3840" width="11.42578125" style="43"/>
    <col min="3841" max="3841" width="24.28515625" style="43" customWidth="1"/>
    <col min="3842" max="3842" width="13.85546875" style="43" customWidth="1"/>
    <col min="3843" max="3843" width="12.85546875" style="43" customWidth="1"/>
    <col min="3844" max="3844" width="12.28515625" style="43" customWidth="1"/>
    <col min="3845" max="3845" width="12" style="43" customWidth="1"/>
    <col min="3846" max="3846" width="13.28515625" style="43" customWidth="1"/>
    <col min="3847" max="3847" width="14" style="43" customWidth="1"/>
    <col min="3848" max="4096" width="11.42578125" style="43"/>
    <col min="4097" max="4097" width="24.28515625" style="43" customWidth="1"/>
    <col min="4098" max="4098" width="13.85546875" style="43" customWidth="1"/>
    <col min="4099" max="4099" width="12.85546875" style="43" customWidth="1"/>
    <col min="4100" max="4100" width="12.28515625" style="43" customWidth="1"/>
    <col min="4101" max="4101" width="12" style="43" customWidth="1"/>
    <col min="4102" max="4102" width="13.28515625" style="43" customWidth="1"/>
    <col min="4103" max="4103" width="14" style="43" customWidth="1"/>
    <col min="4104" max="4352" width="11.42578125" style="43"/>
    <col min="4353" max="4353" width="24.28515625" style="43" customWidth="1"/>
    <col min="4354" max="4354" width="13.85546875" style="43" customWidth="1"/>
    <col min="4355" max="4355" width="12.85546875" style="43" customWidth="1"/>
    <col min="4356" max="4356" width="12.28515625" style="43" customWidth="1"/>
    <col min="4357" max="4357" width="12" style="43" customWidth="1"/>
    <col min="4358" max="4358" width="13.28515625" style="43" customWidth="1"/>
    <col min="4359" max="4359" width="14" style="43" customWidth="1"/>
    <col min="4360" max="4608" width="11.42578125" style="43"/>
    <col min="4609" max="4609" width="24.28515625" style="43" customWidth="1"/>
    <col min="4610" max="4610" width="13.85546875" style="43" customWidth="1"/>
    <col min="4611" max="4611" width="12.85546875" style="43" customWidth="1"/>
    <col min="4612" max="4612" width="12.28515625" style="43" customWidth="1"/>
    <col min="4613" max="4613" width="12" style="43" customWidth="1"/>
    <col min="4614" max="4614" width="13.28515625" style="43" customWidth="1"/>
    <col min="4615" max="4615" width="14" style="43" customWidth="1"/>
    <col min="4616" max="4864" width="11.42578125" style="43"/>
    <col min="4865" max="4865" width="24.28515625" style="43" customWidth="1"/>
    <col min="4866" max="4866" width="13.85546875" style="43" customWidth="1"/>
    <col min="4867" max="4867" width="12.85546875" style="43" customWidth="1"/>
    <col min="4868" max="4868" width="12.28515625" style="43" customWidth="1"/>
    <col min="4869" max="4869" width="12" style="43" customWidth="1"/>
    <col min="4870" max="4870" width="13.28515625" style="43" customWidth="1"/>
    <col min="4871" max="4871" width="14" style="43" customWidth="1"/>
    <col min="4872" max="5120" width="11.42578125" style="43"/>
    <col min="5121" max="5121" width="24.28515625" style="43" customWidth="1"/>
    <col min="5122" max="5122" width="13.85546875" style="43" customWidth="1"/>
    <col min="5123" max="5123" width="12.85546875" style="43" customWidth="1"/>
    <col min="5124" max="5124" width="12.28515625" style="43" customWidth="1"/>
    <col min="5125" max="5125" width="12" style="43" customWidth="1"/>
    <col min="5126" max="5126" width="13.28515625" style="43" customWidth="1"/>
    <col min="5127" max="5127" width="14" style="43" customWidth="1"/>
    <col min="5128" max="5376" width="11.42578125" style="43"/>
    <col min="5377" max="5377" width="24.28515625" style="43" customWidth="1"/>
    <col min="5378" max="5378" width="13.85546875" style="43" customWidth="1"/>
    <col min="5379" max="5379" width="12.85546875" style="43" customWidth="1"/>
    <col min="5380" max="5380" width="12.28515625" style="43" customWidth="1"/>
    <col min="5381" max="5381" width="12" style="43" customWidth="1"/>
    <col min="5382" max="5382" width="13.28515625" style="43" customWidth="1"/>
    <col min="5383" max="5383" width="14" style="43" customWidth="1"/>
    <col min="5384" max="5632" width="11.42578125" style="43"/>
    <col min="5633" max="5633" width="24.28515625" style="43" customWidth="1"/>
    <col min="5634" max="5634" width="13.85546875" style="43" customWidth="1"/>
    <col min="5635" max="5635" width="12.85546875" style="43" customWidth="1"/>
    <col min="5636" max="5636" width="12.28515625" style="43" customWidth="1"/>
    <col min="5637" max="5637" width="12" style="43" customWidth="1"/>
    <col min="5638" max="5638" width="13.28515625" style="43" customWidth="1"/>
    <col min="5639" max="5639" width="14" style="43" customWidth="1"/>
    <col min="5640" max="5888" width="11.42578125" style="43"/>
    <col min="5889" max="5889" width="24.28515625" style="43" customWidth="1"/>
    <col min="5890" max="5890" width="13.85546875" style="43" customWidth="1"/>
    <col min="5891" max="5891" width="12.85546875" style="43" customWidth="1"/>
    <col min="5892" max="5892" width="12.28515625" style="43" customWidth="1"/>
    <col min="5893" max="5893" width="12" style="43" customWidth="1"/>
    <col min="5894" max="5894" width="13.28515625" style="43" customWidth="1"/>
    <col min="5895" max="5895" width="14" style="43" customWidth="1"/>
    <col min="5896" max="6144" width="11.42578125" style="43"/>
    <col min="6145" max="6145" width="24.28515625" style="43" customWidth="1"/>
    <col min="6146" max="6146" width="13.85546875" style="43" customWidth="1"/>
    <col min="6147" max="6147" width="12.85546875" style="43" customWidth="1"/>
    <col min="6148" max="6148" width="12.28515625" style="43" customWidth="1"/>
    <col min="6149" max="6149" width="12" style="43" customWidth="1"/>
    <col min="6150" max="6150" width="13.28515625" style="43" customWidth="1"/>
    <col min="6151" max="6151" width="14" style="43" customWidth="1"/>
    <col min="6152" max="6400" width="11.42578125" style="43"/>
    <col min="6401" max="6401" width="24.28515625" style="43" customWidth="1"/>
    <col min="6402" max="6402" width="13.85546875" style="43" customWidth="1"/>
    <col min="6403" max="6403" width="12.85546875" style="43" customWidth="1"/>
    <col min="6404" max="6404" width="12.28515625" style="43" customWidth="1"/>
    <col min="6405" max="6405" width="12" style="43" customWidth="1"/>
    <col min="6406" max="6406" width="13.28515625" style="43" customWidth="1"/>
    <col min="6407" max="6407" width="14" style="43" customWidth="1"/>
    <col min="6408" max="6656" width="11.42578125" style="43"/>
    <col min="6657" max="6657" width="24.28515625" style="43" customWidth="1"/>
    <col min="6658" max="6658" width="13.85546875" style="43" customWidth="1"/>
    <col min="6659" max="6659" width="12.85546875" style="43" customWidth="1"/>
    <col min="6660" max="6660" width="12.28515625" style="43" customWidth="1"/>
    <col min="6661" max="6661" width="12" style="43" customWidth="1"/>
    <col min="6662" max="6662" width="13.28515625" style="43" customWidth="1"/>
    <col min="6663" max="6663" width="14" style="43" customWidth="1"/>
    <col min="6664" max="6912" width="11.42578125" style="43"/>
    <col min="6913" max="6913" width="24.28515625" style="43" customWidth="1"/>
    <col min="6914" max="6914" width="13.85546875" style="43" customWidth="1"/>
    <col min="6915" max="6915" width="12.85546875" style="43" customWidth="1"/>
    <col min="6916" max="6916" width="12.28515625" style="43" customWidth="1"/>
    <col min="6917" max="6917" width="12" style="43" customWidth="1"/>
    <col min="6918" max="6918" width="13.28515625" style="43" customWidth="1"/>
    <col min="6919" max="6919" width="14" style="43" customWidth="1"/>
    <col min="6920" max="7168" width="11.42578125" style="43"/>
    <col min="7169" max="7169" width="24.28515625" style="43" customWidth="1"/>
    <col min="7170" max="7170" width="13.85546875" style="43" customWidth="1"/>
    <col min="7171" max="7171" width="12.85546875" style="43" customWidth="1"/>
    <col min="7172" max="7172" width="12.28515625" style="43" customWidth="1"/>
    <col min="7173" max="7173" width="12" style="43" customWidth="1"/>
    <col min="7174" max="7174" width="13.28515625" style="43" customWidth="1"/>
    <col min="7175" max="7175" width="14" style="43" customWidth="1"/>
    <col min="7176" max="7424" width="11.42578125" style="43"/>
    <col min="7425" max="7425" width="24.28515625" style="43" customWidth="1"/>
    <col min="7426" max="7426" width="13.85546875" style="43" customWidth="1"/>
    <col min="7427" max="7427" width="12.85546875" style="43" customWidth="1"/>
    <col min="7428" max="7428" width="12.28515625" style="43" customWidth="1"/>
    <col min="7429" max="7429" width="12" style="43" customWidth="1"/>
    <col min="7430" max="7430" width="13.28515625" style="43" customWidth="1"/>
    <col min="7431" max="7431" width="14" style="43" customWidth="1"/>
    <col min="7432" max="7680" width="11.42578125" style="43"/>
    <col min="7681" max="7681" width="24.28515625" style="43" customWidth="1"/>
    <col min="7682" max="7682" width="13.85546875" style="43" customWidth="1"/>
    <col min="7683" max="7683" width="12.85546875" style="43" customWidth="1"/>
    <col min="7684" max="7684" width="12.28515625" style="43" customWidth="1"/>
    <col min="7685" max="7685" width="12" style="43" customWidth="1"/>
    <col min="7686" max="7686" width="13.28515625" style="43" customWidth="1"/>
    <col min="7687" max="7687" width="14" style="43" customWidth="1"/>
    <col min="7688" max="7936" width="11.42578125" style="43"/>
    <col min="7937" max="7937" width="24.28515625" style="43" customWidth="1"/>
    <col min="7938" max="7938" width="13.85546875" style="43" customWidth="1"/>
    <col min="7939" max="7939" width="12.85546875" style="43" customWidth="1"/>
    <col min="7940" max="7940" width="12.28515625" style="43" customWidth="1"/>
    <col min="7941" max="7941" width="12" style="43" customWidth="1"/>
    <col min="7942" max="7942" width="13.28515625" style="43" customWidth="1"/>
    <col min="7943" max="7943" width="14" style="43" customWidth="1"/>
    <col min="7944" max="8192" width="11.42578125" style="43"/>
    <col min="8193" max="8193" width="24.28515625" style="43" customWidth="1"/>
    <col min="8194" max="8194" width="13.85546875" style="43" customWidth="1"/>
    <col min="8195" max="8195" width="12.85546875" style="43" customWidth="1"/>
    <col min="8196" max="8196" width="12.28515625" style="43" customWidth="1"/>
    <col min="8197" max="8197" width="12" style="43" customWidth="1"/>
    <col min="8198" max="8198" width="13.28515625" style="43" customWidth="1"/>
    <col min="8199" max="8199" width="14" style="43" customWidth="1"/>
    <col min="8200" max="8448" width="11.42578125" style="43"/>
    <col min="8449" max="8449" width="24.28515625" style="43" customWidth="1"/>
    <col min="8450" max="8450" width="13.85546875" style="43" customWidth="1"/>
    <col min="8451" max="8451" width="12.85546875" style="43" customWidth="1"/>
    <col min="8452" max="8452" width="12.28515625" style="43" customWidth="1"/>
    <col min="8453" max="8453" width="12" style="43" customWidth="1"/>
    <col min="8454" max="8454" width="13.28515625" style="43" customWidth="1"/>
    <col min="8455" max="8455" width="14" style="43" customWidth="1"/>
    <col min="8456" max="8704" width="11.42578125" style="43"/>
    <col min="8705" max="8705" width="24.28515625" style="43" customWidth="1"/>
    <col min="8706" max="8706" width="13.85546875" style="43" customWidth="1"/>
    <col min="8707" max="8707" width="12.85546875" style="43" customWidth="1"/>
    <col min="8708" max="8708" width="12.28515625" style="43" customWidth="1"/>
    <col min="8709" max="8709" width="12" style="43" customWidth="1"/>
    <col min="8710" max="8710" width="13.28515625" style="43" customWidth="1"/>
    <col min="8711" max="8711" width="14" style="43" customWidth="1"/>
    <col min="8712" max="8960" width="11.42578125" style="43"/>
    <col min="8961" max="8961" width="24.28515625" style="43" customWidth="1"/>
    <col min="8962" max="8962" width="13.85546875" style="43" customWidth="1"/>
    <col min="8963" max="8963" width="12.85546875" style="43" customWidth="1"/>
    <col min="8964" max="8964" width="12.28515625" style="43" customWidth="1"/>
    <col min="8965" max="8965" width="12" style="43" customWidth="1"/>
    <col min="8966" max="8966" width="13.28515625" style="43" customWidth="1"/>
    <col min="8967" max="8967" width="14" style="43" customWidth="1"/>
    <col min="8968" max="9216" width="11.42578125" style="43"/>
    <col min="9217" max="9217" width="24.28515625" style="43" customWidth="1"/>
    <col min="9218" max="9218" width="13.85546875" style="43" customWidth="1"/>
    <col min="9219" max="9219" width="12.85546875" style="43" customWidth="1"/>
    <col min="9220" max="9220" width="12.28515625" style="43" customWidth="1"/>
    <col min="9221" max="9221" width="12" style="43" customWidth="1"/>
    <col min="9222" max="9222" width="13.28515625" style="43" customWidth="1"/>
    <col min="9223" max="9223" width="14" style="43" customWidth="1"/>
    <col min="9224" max="9472" width="11.42578125" style="43"/>
    <col min="9473" max="9473" width="24.28515625" style="43" customWidth="1"/>
    <col min="9474" max="9474" width="13.85546875" style="43" customWidth="1"/>
    <col min="9475" max="9475" width="12.85546875" style="43" customWidth="1"/>
    <col min="9476" max="9476" width="12.28515625" style="43" customWidth="1"/>
    <col min="9477" max="9477" width="12" style="43" customWidth="1"/>
    <col min="9478" max="9478" width="13.28515625" style="43" customWidth="1"/>
    <col min="9479" max="9479" width="14" style="43" customWidth="1"/>
    <col min="9480" max="9728" width="11.42578125" style="43"/>
    <col min="9729" max="9729" width="24.28515625" style="43" customWidth="1"/>
    <col min="9730" max="9730" width="13.85546875" style="43" customWidth="1"/>
    <col min="9731" max="9731" width="12.85546875" style="43" customWidth="1"/>
    <col min="9732" max="9732" width="12.28515625" style="43" customWidth="1"/>
    <col min="9733" max="9733" width="12" style="43" customWidth="1"/>
    <col min="9734" max="9734" width="13.28515625" style="43" customWidth="1"/>
    <col min="9735" max="9735" width="14" style="43" customWidth="1"/>
    <col min="9736" max="9984" width="11.42578125" style="43"/>
    <col min="9985" max="9985" width="24.28515625" style="43" customWidth="1"/>
    <col min="9986" max="9986" width="13.85546875" style="43" customWidth="1"/>
    <col min="9987" max="9987" width="12.85546875" style="43" customWidth="1"/>
    <col min="9988" max="9988" width="12.28515625" style="43" customWidth="1"/>
    <col min="9989" max="9989" width="12" style="43" customWidth="1"/>
    <col min="9990" max="9990" width="13.28515625" style="43" customWidth="1"/>
    <col min="9991" max="9991" width="14" style="43" customWidth="1"/>
    <col min="9992" max="10240" width="11.42578125" style="43"/>
    <col min="10241" max="10241" width="24.28515625" style="43" customWidth="1"/>
    <col min="10242" max="10242" width="13.85546875" style="43" customWidth="1"/>
    <col min="10243" max="10243" width="12.85546875" style="43" customWidth="1"/>
    <col min="10244" max="10244" width="12.28515625" style="43" customWidth="1"/>
    <col min="10245" max="10245" width="12" style="43" customWidth="1"/>
    <col min="10246" max="10246" width="13.28515625" style="43" customWidth="1"/>
    <col min="10247" max="10247" width="14" style="43" customWidth="1"/>
    <col min="10248" max="10496" width="11.42578125" style="43"/>
    <col min="10497" max="10497" width="24.28515625" style="43" customWidth="1"/>
    <col min="10498" max="10498" width="13.85546875" style="43" customWidth="1"/>
    <col min="10499" max="10499" width="12.85546875" style="43" customWidth="1"/>
    <col min="10500" max="10500" width="12.28515625" style="43" customWidth="1"/>
    <col min="10501" max="10501" width="12" style="43" customWidth="1"/>
    <col min="10502" max="10502" width="13.28515625" style="43" customWidth="1"/>
    <col min="10503" max="10503" width="14" style="43" customWidth="1"/>
    <col min="10504" max="10752" width="11.42578125" style="43"/>
    <col min="10753" max="10753" width="24.28515625" style="43" customWidth="1"/>
    <col min="10754" max="10754" width="13.85546875" style="43" customWidth="1"/>
    <col min="10755" max="10755" width="12.85546875" style="43" customWidth="1"/>
    <col min="10756" max="10756" width="12.28515625" style="43" customWidth="1"/>
    <col min="10757" max="10757" width="12" style="43" customWidth="1"/>
    <col min="10758" max="10758" width="13.28515625" style="43" customWidth="1"/>
    <col min="10759" max="10759" width="14" style="43" customWidth="1"/>
    <col min="10760" max="11008" width="11.42578125" style="43"/>
    <col min="11009" max="11009" width="24.28515625" style="43" customWidth="1"/>
    <col min="11010" max="11010" width="13.85546875" style="43" customWidth="1"/>
    <col min="11011" max="11011" width="12.85546875" style="43" customWidth="1"/>
    <col min="11012" max="11012" width="12.28515625" style="43" customWidth="1"/>
    <col min="11013" max="11013" width="12" style="43" customWidth="1"/>
    <col min="11014" max="11014" width="13.28515625" style="43" customWidth="1"/>
    <col min="11015" max="11015" width="14" style="43" customWidth="1"/>
    <col min="11016" max="11264" width="11.42578125" style="43"/>
    <col min="11265" max="11265" width="24.28515625" style="43" customWidth="1"/>
    <col min="11266" max="11266" width="13.85546875" style="43" customWidth="1"/>
    <col min="11267" max="11267" width="12.85546875" style="43" customWidth="1"/>
    <col min="11268" max="11268" width="12.28515625" style="43" customWidth="1"/>
    <col min="11269" max="11269" width="12" style="43" customWidth="1"/>
    <col min="11270" max="11270" width="13.28515625" style="43" customWidth="1"/>
    <col min="11271" max="11271" width="14" style="43" customWidth="1"/>
    <col min="11272" max="11520" width="11.42578125" style="43"/>
    <col min="11521" max="11521" width="24.28515625" style="43" customWidth="1"/>
    <col min="11522" max="11522" width="13.85546875" style="43" customWidth="1"/>
    <col min="11523" max="11523" width="12.85546875" style="43" customWidth="1"/>
    <col min="11524" max="11524" width="12.28515625" style="43" customWidth="1"/>
    <col min="11525" max="11525" width="12" style="43" customWidth="1"/>
    <col min="11526" max="11526" width="13.28515625" style="43" customWidth="1"/>
    <col min="11527" max="11527" width="14" style="43" customWidth="1"/>
    <col min="11528" max="11776" width="11.42578125" style="43"/>
    <col min="11777" max="11777" width="24.28515625" style="43" customWidth="1"/>
    <col min="11778" max="11778" width="13.85546875" style="43" customWidth="1"/>
    <col min="11779" max="11779" width="12.85546875" style="43" customWidth="1"/>
    <col min="11780" max="11780" width="12.28515625" style="43" customWidth="1"/>
    <col min="11781" max="11781" width="12" style="43" customWidth="1"/>
    <col min="11782" max="11782" width="13.28515625" style="43" customWidth="1"/>
    <col min="11783" max="11783" width="14" style="43" customWidth="1"/>
    <col min="11784" max="12032" width="11.42578125" style="43"/>
    <col min="12033" max="12033" width="24.28515625" style="43" customWidth="1"/>
    <col min="12034" max="12034" width="13.85546875" style="43" customWidth="1"/>
    <col min="12035" max="12035" width="12.85546875" style="43" customWidth="1"/>
    <col min="12036" max="12036" width="12.28515625" style="43" customWidth="1"/>
    <col min="12037" max="12037" width="12" style="43" customWidth="1"/>
    <col min="12038" max="12038" width="13.28515625" style="43" customWidth="1"/>
    <col min="12039" max="12039" width="14" style="43" customWidth="1"/>
    <col min="12040" max="12288" width="11.42578125" style="43"/>
    <col min="12289" max="12289" width="24.28515625" style="43" customWidth="1"/>
    <col min="12290" max="12290" width="13.85546875" style="43" customWidth="1"/>
    <col min="12291" max="12291" width="12.85546875" style="43" customWidth="1"/>
    <col min="12292" max="12292" width="12.28515625" style="43" customWidth="1"/>
    <col min="12293" max="12293" width="12" style="43" customWidth="1"/>
    <col min="12294" max="12294" width="13.28515625" style="43" customWidth="1"/>
    <col min="12295" max="12295" width="14" style="43" customWidth="1"/>
    <col min="12296" max="12544" width="11.42578125" style="43"/>
    <col min="12545" max="12545" width="24.28515625" style="43" customWidth="1"/>
    <col min="12546" max="12546" width="13.85546875" style="43" customWidth="1"/>
    <col min="12547" max="12547" width="12.85546875" style="43" customWidth="1"/>
    <col min="12548" max="12548" width="12.28515625" style="43" customWidth="1"/>
    <col min="12549" max="12549" width="12" style="43" customWidth="1"/>
    <col min="12550" max="12550" width="13.28515625" style="43" customWidth="1"/>
    <col min="12551" max="12551" width="14" style="43" customWidth="1"/>
    <col min="12552" max="12800" width="11.42578125" style="43"/>
    <col min="12801" max="12801" width="24.28515625" style="43" customWidth="1"/>
    <col min="12802" max="12802" width="13.85546875" style="43" customWidth="1"/>
    <col min="12803" max="12803" width="12.85546875" style="43" customWidth="1"/>
    <col min="12804" max="12804" width="12.28515625" style="43" customWidth="1"/>
    <col min="12805" max="12805" width="12" style="43" customWidth="1"/>
    <col min="12806" max="12806" width="13.28515625" style="43" customWidth="1"/>
    <col min="12807" max="12807" width="14" style="43" customWidth="1"/>
    <col min="12808" max="13056" width="11.42578125" style="43"/>
    <col min="13057" max="13057" width="24.28515625" style="43" customWidth="1"/>
    <col min="13058" max="13058" width="13.85546875" style="43" customWidth="1"/>
    <col min="13059" max="13059" width="12.85546875" style="43" customWidth="1"/>
    <col min="13060" max="13060" width="12.28515625" style="43" customWidth="1"/>
    <col min="13061" max="13061" width="12" style="43" customWidth="1"/>
    <col min="13062" max="13062" width="13.28515625" style="43" customWidth="1"/>
    <col min="13063" max="13063" width="14" style="43" customWidth="1"/>
    <col min="13064" max="13312" width="11.42578125" style="43"/>
    <col min="13313" max="13313" width="24.28515625" style="43" customWidth="1"/>
    <col min="13314" max="13314" width="13.85546875" style="43" customWidth="1"/>
    <col min="13315" max="13315" width="12.85546875" style="43" customWidth="1"/>
    <col min="13316" max="13316" width="12.28515625" style="43" customWidth="1"/>
    <col min="13317" max="13317" width="12" style="43" customWidth="1"/>
    <col min="13318" max="13318" width="13.28515625" style="43" customWidth="1"/>
    <col min="13319" max="13319" width="14" style="43" customWidth="1"/>
    <col min="13320" max="13568" width="11.42578125" style="43"/>
    <col min="13569" max="13569" width="24.28515625" style="43" customWidth="1"/>
    <col min="13570" max="13570" width="13.85546875" style="43" customWidth="1"/>
    <col min="13571" max="13571" width="12.85546875" style="43" customWidth="1"/>
    <col min="13572" max="13572" width="12.28515625" style="43" customWidth="1"/>
    <col min="13573" max="13573" width="12" style="43" customWidth="1"/>
    <col min="13574" max="13574" width="13.28515625" style="43" customWidth="1"/>
    <col min="13575" max="13575" width="14" style="43" customWidth="1"/>
    <col min="13576" max="13824" width="11.42578125" style="43"/>
    <col min="13825" max="13825" width="24.28515625" style="43" customWidth="1"/>
    <col min="13826" max="13826" width="13.85546875" style="43" customWidth="1"/>
    <col min="13827" max="13827" width="12.85546875" style="43" customWidth="1"/>
    <col min="13828" max="13828" width="12.28515625" style="43" customWidth="1"/>
    <col min="13829" max="13829" width="12" style="43" customWidth="1"/>
    <col min="13830" max="13830" width="13.28515625" style="43" customWidth="1"/>
    <col min="13831" max="13831" width="14" style="43" customWidth="1"/>
    <col min="13832" max="14080" width="11.42578125" style="43"/>
    <col min="14081" max="14081" width="24.28515625" style="43" customWidth="1"/>
    <col min="14082" max="14082" width="13.85546875" style="43" customWidth="1"/>
    <col min="14083" max="14083" width="12.85546875" style="43" customWidth="1"/>
    <col min="14084" max="14084" width="12.28515625" style="43" customWidth="1"/>
    <col min="14085" max="14085" width="12" style="43" customWidth="1"/>
    <col min="14086" max="14086" width="13.28515625" style="43" customWidth="1"/>
    <col min="14087" max="14087" width="14" style="43" customWidth="1"/>
    <col min="14088" max="14336" width="11.42578125" style="43"/>
    <col min="14337" max="14337" width="24.28515625" style="43" customWidth="1"/>
    <col min="14338" max="14338" width="13.85546875" style="43" customWidth="1"/>
    <col min="14339" max="14339" width="12.85546875" style="43" customWidth="1"/>
    <col min="14340" max="14340" width="12.28515625" style="43" customWidth="1"/>
    <col min="14341" max="14341" width="12" style="43" customWidth="1"/>
    <col min="14342" max="14342" width="13.28515625" style="43" customWidth="1"/>
    <col min="14343" max="14343" width="14" style="43" customWidth="1"/>
    <col min="14344" max="14592" width="11.42578125" style="43"/>
    <col min="14593" max="14593" width="24.28515625" style="43" customWidth="1"/>
    <col min="14594" max="14594" width="13.85546875" style="43" customWidth="1"/>
    <col min="14595" max="14595" width="12.85546875" style="43" customWidth="1"/>
    <col min="14596" max="14596" width="12.28515625" style="43" customWidth="1"/>
    <col min="14597" max="14597" width="12" style="43" customWidth="1"/>
    <col min="14598" max="14598" width="13.28515625" style="43" customWidth="1"/>
    <col min="14599" max="14599" width="14" style="43" customWidth="1"/>
    <col min="14600" max="14848" width="11.42578125" style="43"/>
    <col min="14849" max="14849" width="24.28515625" style="43" customWidth="1"/>
    <col min="14850" max="14850" width="13.85546875" style="43" customWidth="1"/>
    <col min="14851" max="14851" width="12.85546875" style="43" customWidth="1"/>
    <col min="14852" max="14852" width="12.28515625" style="43" customWidth="1"/>
    <col min="14853" max="14853" width="12" style="43" customWidth="1"/>
    <col min="14854" max="14854" width="13.28515625" style="43" customWidth="1"/>
    <col min="14855" max="14855" width="14" style="43" customWidth="1"/>
    <col min="14856" max="15104" width="11.42578125" style="43"/>
    <col min="15105" max="15105" width="24.28515625" style="43" customWidth="1"/>
    <col min="15106" max="15106" width="13.85546875" style="43" customWidth="1"/>
    <col min="15107" max="15107" width="12.85546875" style="43" customWidth="1"/>
    <col min="15108" max="15108" width="12.28515625" style="43" customWidth="1"/>
    <col min="15109" max="15109" width="12" style="43" customWidth="1"/>
    <col min="15110" max="15110" width="13.28515625" style="43" customWidth="1"/>
    <col min="15111" max="15111" width="14" style="43" customWidth="1"/>
    <col min="15112" max="15360" width="11.42578125" style="43"/>
    <col min="15361" max="15361" width="24.28515625" style="43" customWidth="1"/>
    <col min="15362" max="15362" width="13.85546875" style="43" customWidth="1"/>
    <col min="15363" max="15363" width="12.85546875" style="43" customWidth="1"/>
    <col min="15364" max="15364" width="12.28515625" style="43" customWidth="1"/>
    <col min="15365" max="15365" width="12" style="43" customWidth="1"/>
    <col min="15366" max="15366" width="13.28515625" style="43" customWidth="1"/>
    <col min="15367" max="15367" width="14" style="43" customWidth="1"/>
    <col min="15368" max="15616" width="11.42578125" style="43"/>
    <col min="15617" max="15617" width="24.28515625" style="43" customWidth="1"/>
    <col min="15618" max="15618" width="13.85546875" style="43" customWidth="1"/>
    <col min="15619" max="15619" width="12.85546875" style="43" customWidth="1"/>
    <col min="15620" max="15620" width="12.28515625" style="43" customWidth="1"/>
    <col min="15621" max="15621" width="12" style="43" customWidth="1"/>
    <col min="15622" max="15622" width="13.28515625" style="43" customWidth="1"/>
    <col min="15623" max="15623" width="14" style="43" customWidth="1"/>
    <col min="15624" max="15872" width="11.42578125" style="43"/>
    <col min="15873" max="15873" width="24.28515625" style="43" customWidth="1"/>
    <col min="15874" max="15874" width="13.85546875" style="43" customWidth="1"/>
    <col min="15875" max="15875" width="12.85546875" style="43" customWidth="1"/>
    <col min="15876" max="15876" width="12.28515625" style="43" customWidth="1"/>
    <col min="15877" max="15877" width="12" style="43" customWidth="1"/>
    <col min="15878" max="15878" width="13.28515625" style="43" customWidth="1"/>
    <col min="15879" max="15879" width="14" style="43" customWidth="1"/>
    <col min="15880" max="16128" width="11.42578125" style="43"/>
    <col min="16129" max="16129" width="24.28515625" style="43" customWidth="1"/>
    <col min="16130" max="16130" width="13.85546875" style="43" customWidth="1"/>
    <col min="16131" max="16131" width="12.85546875" style="43" customWidth="1"/>
    <col min="16132" max="16132" width="12.28515625" style="43" customWidth="1"/>
    <col min="16133" max="16133" width="12" style="43" customWidth="1"/>
    <col min="16134" max="16134" width="13.28515625" style="43" customWidth="1"/>
    <col min="16135" max="16135" width="14" style="43" customWidth="1"/>
    <col min="16136" max="16384" width="11.42578125" style="43"/>
  </cols>
  <sheetData>
    <row r="7" spans="1:9" x14ac:dyDescent="0.2">
      <c r="A7" s="1031" t="s">
        <v>379</v>
      </c>
      <c r="B7" s="1031"/>
      <c r="C7" s="1031"/>
      <c r="D7" s="1031"/>
      <c r="E7" s="1031"/>
      <c r="F7" s="1031"/>
      <c r="G7" s="1031"/>
    </row>
    <row r="8" spans="1:9" x14ac:dyDescent="0.2">
      <c r="A8" s="1062" t="s">
        <v>4137</v>
      </c>
      <c r="B8" s="1062"/>
      <c r="C8" s="1062"/>
      <c r="D8" s="1062"/>
      <c r="E8" s="1062"/>
      <c r="F8" s="1062"/>
      <c r="G8" s="1062"/>
      <c r="I8" s="67" t="s">
        <v>221</v>
      </c>
    </row>
    <row r="9" spans="1:9" x14ac:dyDescent="0.2">
      <c r="A9" s="1062"/>
      <c r="B9" s="1062"/>
      <c r="C9" s="1062"/>
      <c r="D9" s="1062"/>
      <c r="E9" s="1062"/>
      <c r="F9" s="1062"/>
      <c r="G9" s="1062"/>
    </row>
    <row r="10" spans="1:9" x14ac:dyDescent="0.2">
      <c r="A10" s="1031" t="s">
        <v>2896</v>
      </c>
      <c r="B10" s="1031"/>
      <c r="C10" s="1031"/>
      <c r="D10" s="1031"/>
      <c r="E10" s="1031"/>
      <c r="F10" s="1031"/>
      <c r="G10" s="1031"/>
    </row>
    <row r="11" spans="1:9" ht="15.75" x14ac:dyDescent="0.25">
      <c r="A11" s="222"/>
      <c r="B11" s="222"/>
      <c r="C11" s="222"/>
      <c r="D11" s="222"/>
      <c r="E11" s="222"/>
      <c r="F11" s="222"/>
      <c r="G11" s="222"/>
    </row>
    <row r="12" spans="1:9" x14ac:dyDescent="0.2">
      <c r="A12" s="1072" t="s">
        <v>426</v>
      </c>
      <c r="B12" s="1087" t="s">
        <v>4</v>
      </c>
      <c r="C12" s="1087"/>
      <c r="D12" s="1087" t="s">
        <v>5</v>
      </c>
      <c r="E12" s="1087"/>
      <c r="F12" s="1087" t="s">
        <v>2898</v>
      </c>
      <c r="G12" s="1087"/>
    </row>
    <row r="13" spans="1:9" x14ac:dyDescent="0.2">
      <c r="A13" s="1073" t="s">
        <v>274</v>
      </c>
      <c r="B13" s="223" t="s">
        <v>2</v>
      </c>
      <c r="C13" s="223" t="s">
        <v>3</v>
      </c>
      <c r="D13" s="223" t="s">
        <v>2</v>
      </c>
      <c r="E13" s="223" t="s">
        <v>3</v>
      </c>
      <c r="F13" s="223" t="s">
        <v>4</v>
      </c>
      <c r="G13" s="223" t="s">
        <v>5</v>
      </c>
    </row>
    <row r="14" spans="1:9" x14ac:dyDescent="0.2">
      <c r="A14" s="151" t="s">
        <v>10</v>
      </c>
      <c r="B14" s="477">
        <v>1506290</v>
      </c>
      <c r="C14" s="478">
        <v>1547312</v>
      </c>
      <c r="D14" s="478">
        <v>1608473</v>
      </c>
      <c r="E14" s="477">
        <v>1518100</v>
      </c>
      <c r="F14" s="271">
        <v>-41022.000000015694</v>
      </c>
      <c r="G14" s="272">
        <v>90373.000000055108</v>
      </c>
      <c r="I14"/>
    </row>
    <row r="15" spans="1:9" x14ac:dyDescent="0.2">
      <c r="A15" s="151" t="s">
        <v>2882</v>
      </c>
      <c r="B15" s="477">
        <v>1209676</v>
      </c>
      <c r="C15" s="478">
        <v>1232858</v>
      </c>
      <c r="D15" s="478">
        <v>927237</v>
      </c>
      <c r="E15" s="477">
        <v>906211</v>
      </c>
      <c r="F15" s="271">
        <v>-23181.999999978609</v>
      </c>
      <c r="G15" s="272">
        <v>21026.000000014235</v>
      </c>
      <c r="I15"/>
    </row>
    <row r="16" spans="1:9" x14ac:dyDescent="0.2">
      <c r="A16" s="85" t="s">
        <v>27</v>
      </c>
      <c r="B16" s="475">
        <v>605200</v>
      </c>
      <c r="C16" s="476">
        <v>622322</v>
      </c>
      <c r="D16" s="476">
        <v>328954</v>
      </c>
      <c r="E16" s="475">
        <v>355623</v>
      </c>
      <c r="F16" s="273">
        <v>-17121.99999998806</v>
      </c>
      <c r="G16" s="274">
        <v>-26668.999999999654</v>
      </c>
      <c r="I16"/>
    </row>
    <row r="17" spans="1:9" x14ac:dyDescent="0.2">
      <c r="A17" s="85" t="s">
        <v>26</v>
      </c>
      <c r="B17" s="475">
        <v>598517</v>
      </c>
      <c r="C17" s="476">
        <v>604598</v>
      </c>
      <c r="D17" s="476">
        <v>592537</v>
      </c>
      <c r="E17" s="475">
        <v>544777</v>
      </c>
      <c r="F17" s="273">
        <v>-6081.0000000168629</v>
      </c>
      <c r="G17" s="274">
        <v>47759.99999998881</v>
      </c>
      <c r="I17"/>
    </row>
    <row r="18" spans="1:9" x14ac:dyDescent="0.2">
      <c r="A18" s="85" t="s">
        <v>29</v>
      </c>
      <c r="B18" s="475">
        <v>5448</v>
      </c>
      <c r="C18" s="476">
        <v>5564</v>
      </c>
      <c r="D18" s="476">
        <v>5160</v>
      </c>
      <c r="E18" s="475">
        <v>5071</v>
      </c>
      <c r="F18" s="273">
        <v>-115.9999999999993</v>
      </c>
      <c r="G18" s="274">
        <v>88.999999999991502</v>
      </c>
      <c r="I18"/>
    </row>
    <row r="19" spans="1:9" x14ac:dyDescent="0.2">
      <c r="A19" s="85" t="s">
        <v>30</v>
      </c>
      <c r="B19" s="475">
        <v>411</v>
      </c>
      <c r="C19" s="476">
        <v>298</v>
      </c>
      <c r="D19" s="476">
        <v>287</v>
      </c>
      <c r="E19" s="475">
        <v>286</v>
      </c>
      <c r="F19" s="273">
        <v>113.00000000000004</v>
      </c>
      <c r="G19" s="274">
        <v>1.0000000000000804</v>
      </c>
      <c r="I19"/>
    </row>
    <row r="20" spans="1:9" x14ac:dyDescent="0.2">
      <c r="A20" s="85" t="s">
        <v>28</v>
      </c>
      <c r="B20" s="475">
        <v>68</v>
      </c>
      <c r="C20" s="476">
        <v>66</v>
      </c>
      <c r="D20" s="476">
        <v>211</v>
      </c>
      <c r="E20" s="475">
        <v>353</v>
      </c>
      <c r="F20" s="273">
        <v>2</v>
      </c>
      <c r="G20" s="274">
        <v>-142.00000000000003</v>
      </c>
      <c r="I20"/>
    </row>
    <row r="21" spans="1:9" x14ac:dyDescent="0.2">
      <c r="A21" s="85" t="s">
        <v>423</v>
      </c>
      <c r="B21" s="475">
        <v>32</v>
      </c>
      <c r="C21" s="476">
        <v>10</v>
      </c>
      <c r="D21" s="476">
        <v>18</v>
      </c>
      <c r="E21" s="475">
        <v>24</v>
      </c>
      <c r="F21" s="273">
        <v>22</v>
      </c>
      <c r="G21" s="274">
        <v>-6.0000000000000009</v>
      </c>
      <c r="I21"/>
    </row>
    <row r="22" spans="1:9" x14ac:dyDescent="0.2">
      <c r="A22" s="85" t="s">
        <v>2906</v>
      </c>
      <c r="B22" s="475">
        <v>0</v>
      </c>
      <c r="C22" s="476">
        <v>0</v>
      </c>
      <c r="D22" s="476">
        <v>12</v>
      </c>
      <c r="E22" s="475">
        <v>15</v>
      </c>
      <c r="F22" s="475">
        <v>0</v>
      </c>
      <c r="G22" s="274">
        <v>-3</v>
      </c>
      <c r="I22"/>
    </row>
    <row r="23" spans="1:9" x14ac:dyDescent="0.2">
      <c r="A23" s="85" t="s">
        <v>34</v>
      </c>
      <c r="B23" s="475">
        <v>0</v>
      </c>
      <c r="C23" s="476">
        <v>0</v>
      </c>
      <c r="D23" s="476">
        <v>58</v>
      </c>
      <c r="E23" s="475">
        <v>62</v>
      </c>
      <c r="F23" s="475">
        <v>0</v>
      </c>
      <c r="G23" s="274">
        <v>-4.0000000000000027</v>
      </c>
      <c r="I23"/>
    </row>
    <row r="24" spans="1:9" x14ac:dyDescent="0.2">
      <c r="A24" s="151" t="s">
        <v>2883</v>
      </c>
      <c r="B24" s="477">
        <v>287337</v>
      </c>
      <c r="C24" s="478">
        <v>304955</v>
      </c>
      <c r="D24" s="478">
        <v>626041</v>
      </c>
      <c r="E24" s="477">
        <v>559925</v>
      </c>
      <c r="F24" s="271">
        <v>-17618.00000000338</v>
      </c>
      <c r="G24" s="272">
        <v>66115.999999972191</v>
      </c>
      <c r="I24"/>
    </row>
    <row r="25" spans="1:9" x14ac:dyDescent="0.2">
      <c r="A25" s="85" t="s">
        <v>204</v>
      </c>
      <c r="B25" s="475">
        <v>159666</v>
      </c>
      <c r="C25" s="476">
        <v>171987</v>
      </c>
      <c r="D25" s="476">
        <v>153723</v>
      </c>
      <c r="E25" s="475">
        <v>318391</v>
      </c>
      <c r="F25" s="273">
        <v>-12320.999999999047</v>
      </c>
      <c r="G25" s="274">
        <v>-164667.99999999965</v>
      </c>
      <c r="I25"/>
    </row>
    <row r="26" spans="1:9" x14ac:dyDescent="0.2">
      <c r="A26" s="85" t="s">
        <v>35</v>
      </c>
      <c r="B26" s="475">
        <v>61451</v>
      </c>
      <c r="C26" s="476">
        <v>65544</v>
      </c>
      <c r="D26" s="476">
        <v>436733</v>
      </c>
      <c r="E26" s="475">
        <v>210526</v>
      </c>
      <c r="F26" s="273">
        <v>-4092.9999999999827</v>
      </c>
      <c r="G26" s="274">
        <v>226207.00000000716</v>
      </c>
      <c r="I26"/>
    </row>
    <row r="27" spans="1:9" x14ac:dyDescent="0.2">
      <c r="A27" s="85" t="s">
        <v>36</v>
      </c>
      <c r="B27" s="475">
        <v>42157</v>
      </c>
      <c r="C27" s="476">
        <v>43130</v>
      </c>
      <c r="D27" s="476">
        <v>13159</v>
      </c>
      <c r="E27" s="475">
        <v>14009</v>
      </c>
      <c r="F27" s="273">
        <v>-973.00000000007037</v>
      </c>
      <c r="G27" s="274">
        <v>-850.00000000000432</v>
      </c>
      <c r="I27"/>
    </row>
    <row r="28" spans="1:9" x14ac:dyDescent="0.2">
      <c r="A28" s="85" t="s">
        <v>483</v>
      </c>
      <c r="B28" s="475">
        <v>18285</v>
      </c>
      <c r="C28" s="476">
        <v>18256</v>
      </c>
      <c r="D28" s="476">
        <v>2826</v>
      </c>
      <c r="E28" s="475">
        <v>2443</v>
      </c>
      <c r="F28" s="273">
        <v>28.999999999992013</v>
      </c>
      <c r="G28" s="274">
        <v>383.00000000000506</v>
      </c>
      <c r="I28"/>
    </row>
    <row r="29" spans="1:9" x14ac:dyDescent="0.2">
      <c r="A29" s="85" t="s">
        <v>425</v>
      </c>
      <c r="B29" s="475">
        <v>5289</v>
      </c>
      <c r="C29" s="476">
        <v>5531</v>
      </c>
      <c r="D29" s="476">
        <v>18558</v>
      </c>
      <c r="E29" s="475">
        <v>14046</v>
      </c>
      <c r="F29" s="273">
        <v>-242.00000000000438</v>
      </c>
      <c r="G29" s="274">
        <v>4512.0000000000164</v>
      </c>
      <c r="I29"/>
    </row>
    <row r="30" spans="1:9" x14ac:dyDescent="0.2">
      <c r="A30" s="85" t="s">
        <v>424</v>
      </c>
      <c r="B30" s="475">
        <v>485</v>
      </c>
      <c r="C30" s="476">
        <v>498</v>
      </c>
      <c r="D30" s="476">
        <v>506</v>
      </c>
      <c r="E30" s="475">
        <v>440</v>
      </c>
      <c r="F30" s="273">
        <v>-13</v>
      </c>
      <c r="G30" s="274">
        <v>65.999999999999503</v>
      </c>
      <c r="I30"/>
    </row>
    <row r="31" spans="1:9" x14ac:dyDescent="0.2">
      <c r="A31" s="85" t="s">
        <v>484</v>
      </c>
      <c r="B31" s="475">
        <v>4</v>
      </c>
      <c r="C31" s="476">
        <v>9</v>
      </c>
      <c r="D31" s="476">
        <v>536</v>
      </c>
      <c r="E31" s="475">
        <v>70</v>
      </c>
      <c r="F31" s="273">
        <v>-5</v>
      </c>
      <c r="G31" s="274">
        <v>466.00000000000017</v>
      </c>
      <c r="I31"/>
    </row>
    <row r="32" spans="1:9" x14ac:dyDescent="0.2">
      <c r="A32" s="151" t="s">
        <v>2907</v>
      </c>
      <c r="B32" s="477">
        <v>8307</v>
      </c>
      <c r="C32" s="478">
        <v>8294</v>
      </c>
      <c r="D32" s="478">
        <v>51325</v>
      </c>
      <c r="E32" s="477">
        <v>49189</v>
      </c>
      <c r="F32" s="271">
        <v>13.000000000003654</v>
      </c>
      <c r="G32" s="272">
        <v>2135.9999999997563</v>
      </c>
      <c r="I32"/>
    </row>
    <row r="33" spans="1:9" x14ac:dyDescent="0.2">
      <c r="A33" s="85" t="s">
        <v>28</v>
      </c>
      <c r="B33" s="475">
        <v>4384</v>
      </c>
      <c r="C33" s="476">
        <v>4316</v>
      </c>
      <c r="D33" s="476">
        <v>10215</v>
      </c>
      <c r="E33" s="475">
        <v>7584</v>
      </c>
      <c r="F33" s="273">
        <v>68.000000000004007</v>
      </c>
      <c r="G33" s="274">
        <v>2631.0000000000214</v>
      </c>
      <c r="I33"/>
    </row>
    <row r="34" spans="1:9" x14ac:dyDescent="0.2">
      <c r="A34" s="85" t="s">
        <v>27</v>
      </c>
      <c r="B34" s="475">
        <v>2740</v>
      </c>
      <c r="C34" s="476">
        <v>2732</v>
      </c>
      <c r="D34" s="476">
        <v>25362</v>
      </c>
      <c r="E34" s="475">
        <v>27751</v>
      </c>
      <c r="F34" s="273">
        <v>7.9999999999968052</v>
      </c>
      <c r="G34" s="274">
        <v>-2389.0000000000446</v>
      </c>
      <c r="I34"/>
    </row>
    <row r="35" spans="1:9" x14ac:dyDescent="0.2">
      <c r="A35" s="85" t="s">
        <v>29</v>
      </c>
      <c r="B35" s="475">
        <v>975</v>
      </c>
      <c r="C35" s="476">
        <v>905</v>
      </c>
      <c r="D35" s="476">
        <v>7521</v>
      </c>
      <c r="E35" s="475">
        <v>6669</v>
      </c>
      <c r="F35" s="273">
        <v>70.000000000000767</v>
      </c>
      <c r="G35" s="274">
        <v>852.00000000000489</v>
      </c>
      <c r="I35"/>
    </row>
    <row r="36" spans="1:9" x14ac:dyDescent="0.2">
      <c r="A36" s="85" t="s">
        <v>31</v>
      </c>
      <c r="B36" s="475">
        <v>148</v>
      </c>
      <c r="C36" s="476">
        <v>183</v>
      </c>
      <c r="D36" s="476">
        <v>3284</v>
      </c>
      <c r="E36" s="475">
        <v>2160</v>
      </c>
      <c r="F36" s="273">
        <v>-35</v>
      </c>
      <c r="G36" s="274">
        <v>1124.0000000000002</v>
      </c>
      <c r="I36"/>
    </row>
    <row r="37" spans="1:9" x14ac:dyDescent="0.2">
      <c r="A37" s="85" t="s">
        <v>34</v>
      </c>
      <c r="B37" s="475">
        <v>43</v>
      </c>
      <c r="C37" s="476">
        <v>25</v>
      </c>
      <c r="D37" s="476">
        <v>254</v>
      </c>
      <c r="E37" s="475">
        <v>959</v>
      </c>
      <c r="F37" s="273">
        <v>18.000000000000007</v>
      </c>
      <c r="G37" s="274">
        <v>-704.99999999999989</v>
      </c>
      <c r="I37"/>
    </row>
    <row r="38" spans="1:9" x14ac:dyDescent="0.2">
      <c r="A38" s="85" t="s">
        <v>205</v>
      </c>
      <c r="B38" s="475">
        <v>17</v>
      </c>
      <c r="C38" s="476">
        <v>7</v>
      </c>
      <c r="D38" s="476">
        <v>3779</v>
      </c>
      <c r="E38" s="475">
        <v>3921</v>
      </c>
      <c r="F38" s="273">
        <v>10</v>
      </c>
      <c r="G38" s="274">
        <v>-142.00000000000034</v>
      </c>
      <c r="I38"/>
    </row>
    <row r="39" spans="1:9" x14ac:dyDescent="0.2">
      <c r="A39" s="85" t="s">
        <v>33</v>
      </c>
      <c r="B39" s="475">
        <v>0</v>
      </c>
      <c r="C39" s="476">
        <v>126</v>
      </c>
      <c r="D39" s="476">
        <v>910</v>
      </c>
      <c r="E39" s="475">
        <v>145</v>
      </c>
      <c r="F39" s="273">
        <v>-126</v>
      </c>
      <c r="G39" s="274">
        <v>765.00000000000034</v>
      </c>
      <c r="I39"/>
    </row>
    <row r="40" spans="1:9" x14ac:dyDescent="0.2">
      <c r="A40" s="151" t="s">
        <v>4200</v>
      </c>
      <c r="B40" s="477">
        <v>970</v>
      </c>
      <c r="C40" s="478">
        <v>1205</v>
      </c>
      <c r="D40" s="478">
        <v>3870</v>
      </c>
      <c r="E40" s="477">
        <v>2775</v>
      </c>
      <c r="F40" s="271">
        <v>-235.00000000000142</v>
      </c>
      <c r="G40" s="272">
        <v>1094.9999999999959</v>
      </c>
      <c r="I40"/>
    </row>
    <row r="41" spans="1:9" x14ac:dyDescent="0.2">
      <c r="A41" s="85" t="s">
        <v>32</v>
      </c>
      <c r="B41" s="475">
        <v>954</v>
      </c>
      <c r="C41" s="476">
        <v>1194</v>
      </c>
      <c r="D41" s="476">
        <v>3733</v>
      </c>
      <c r="E41" s="475">
        <v>2704</v>
      </c>
      <c r="F41" s="273">
        <v>-240.00000000000151</v>
      </c>
      <c r="G41" s="274">
        <v>1029.0000000000082</v>
      </c>
      <c r="I41"/>
    </row>
    <row r="42" spans="1:9" x14ac:dyDescent="0.2">
      <c r="A42" s="85" t="s">
        <v>2909</v>
      </c>
      <c r="B42" s="475">
        <v>16</v>
      </c>
      <c r="C42" s="476">
        <v>11</v>
      </c>
      <c r="D42" s="476">
        <v>39</v>
      </c>
      <c r="E42" s="475">
        <v>55</v>
      </c>
      <c r="F42" s="273">
        <v>5</v>
      </c>
      <c r="G42" s="274">
        <v>-16.000000000000004</v>
      </c>
      <c r="I42"/>
    </row>
    <row r="43" spans="1:9" x14ac:dyDescent="0.2">
      <c r="A43" s="85" t="s">
        <v>485</v>
      </c>
      <c r="B43" s="475">
        <v>0</v>
      </c>
      <c r="C43" s="476">
        <v>0</v>
      </c>
      <c r="D43" s="476">
        <v>98</v>
      </c>
      <c r="E43" s="475">
        <v>16</v>
      </c>
      <c r="F43" s="476">
        <v>0</v>
      </c>
      <c r="G43" s="274">
        <v>82</v>
      </c>
      <c r="I43"/>
    </row>
    <row r="44" spans="1:9" x14ac:dyDescent="0.2">
      <c r="A44" s="36"/>
      <c r="B44" s="382"/>
      <c r="C44" s="383"/>
      <c r="D44" s="383"/>
      <c r="E44" s="383"/>
      <c r="F44" s="383"/>
      <c r="G44" s="384"/>
    </row>
    <row r="45" spans="1:9" x14ac:dyDescent="0.2">
      <c r="A45" s="97" t="s">
        <v>4201</v>
      </c>
    </row>
    <row r="46" spans="1:9" x14ac:dyDescent="0.2">
      <c r="A46" s="495" t="s">
        <v>2905</v>
      </c>
    </row>
    <row r="60" spans="3:7" x14ac:dyDescent="0.2">
      <c r="C60" s="1077"/>
      <c r="D60" s="1077"/>
      <c r="E60" s="1077"/>
      <c r="F60" s="1077"/>
      <c r="G60" s="1077"/>
    </row>
  </sheetData>
  <sortState ref="A41:G43">
    <sortCondition descending="1" ref="B41:B43"/>
  </sortState>
  <mergeCells count="8">
    <mergeCell ref="C60:G60"/>
    <mergeCell ref="A7:G7"/>
    <mergeCell ref="A10:G10"/>
    <mergeCell ref="A12:A13"/>
    <mergeCell ref="B12:C12"/>
    <mergeCell ref="D12:E12"/>
    <mergeCell ref="F12:G12"/>
    <mergeCell ref="A8:G9"/>
  </mergeCells>
  <hyperlinks>
    <hyperlink ref="I8" location="INDICE!B43" display="INDICE"/>
  </hyperlinks>
  <printOptions horizontalCentered="1"/>
  <pageMargins left="0" right="0" top="1.1811023622047245" bottom="0" header="0" footer="0.19685039370078741"/>
  <pageSetup paperSize="9" firstPageNumber="61" orientation="landscape" useFirstPageNumber="1" r:id="rId1"/>
  <headerFooter scaleWithDoc="0">
    <oddHeader>&amp;C
&amp;G</oddHeader>
    <oddFooter>&amp;C&amp;P</oddFooter>
  </headerFooter>
  <drawing r:id="rId2"/>
  <legacyDrawingHF r:id="rId3"/>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K93"/>
  <sheetViews>
    <sheetView showGridLines="0" zoomScaleNormal="100" workbookViewId="0"/>
  </sheetViews>
  <sheetFormatPr baseColWidth="10" defaultRowHeight="12.75" x14ac:dyDescent="0.2"/>
  <cols>
    <col min="1" max="1" width="19.85546875" style="43" customWidth="1"/>
    <col min="2" max="2" width="10.42578125" style="44" customWidth="1"/>
    <col min="3" max="3" width="11.7109375" style="44" customWidth="1"/>
    <col min="4" max="4" width="12.85546875" style="44" customWidth="1"/>
    <col min="5" max="5" width="11.5703125" style="44" customWidth="1"/>
    <col min="6" max="6" width="12.85546875" style="44" customWidth="1"/>
    <col min="7" max="7" width="14.42578125" style="44" customWidth="1"/>
    <col min="8" max="256" width="11.42578125" style="43"/>
    <col min="257" max="257" width="19.85546875" style="43" customWidth="1"/>
    <col min="258" max="258" width="9" style="43" customWidth="1"/>
    <col min="259" max="259" width="11.7109375" style="43" customWidth="1"/>
    <col min="260" max="260" width="12.85546875" style="43" customWidth="1"/>
    <col min="261" max="261" width="11.5703125" style="43" customWidth="1"/>
    <col min="262" max="262" width="12.85546875" style="43" customWidth="1"/>
    <col min="263" max="263" width="14.42578125" style="43" customWidth="1"/>
    <col min="264" max="512" width="11.42578125" style="43"/>
    <col min="513" max="513" width="19.85546875" style="43" customWidth="1"/>
    <col min="514" max="514" width="9" style="43" customWidth="1"/>
    <col min="515" max="515" width="11.7109375" style="43" customWidth="1"/>
    <col min="516" max="516" width="12.85546875" style="43" customWidth="1"/>
    <col min="517" max="517" width="11.5703125" style="43" customWidth="1"/>
    <col min="518" max="518" width="12.85546875" style="43" customWidth="1"/>
    <col min="519" max="519" width="14.42578125" style="43" customWidth="1"/>
    <col min="520" max="768" width="11.42578125" style="43"/>
    <col min="769" max="769" width="19.85546875" style="43" customWidth="1"/>
    <col min="770" max="770" width="9" style="43" customWidth="1"/>
    <col min="771" max="771" width="11.7109375" style="43" customWidth="1"/>
    <col min="772" max="772" width="12.85546875" style="43" customWidth="1"/>
    <col min="773" max="773" width="11.5703125" style="43" customWidth="1"/>
    <col min="774" max="774" width="12.85546875" style="43" customWidth="1"/>
    <col min="775" max="775" width="14.42578125" style="43" customWidth="1"/>
    <col min="776" max="1024" width="11.42578125" style="43"/>
    <col min="1025" max="1025" width="19.85546875" style="43" customWidth="1"/>
    <col min="1026" max="1026" width="9" style="43" customWidth="1"/>
    <col min="1027" max="1027" width="11.7109375" style="43" customWidth="1"/>
    <col min="1028" max="1028" width="12.85546875" style="43" customWidth="1"/>
    <col min="1029" max="1029" width="11.5703125" style="43" customWidth="1"/>
    <col min="1030" max="1030" width="12.85546875" style="43" customWidth="1"/>
    <col min="1031" max="1031" width="14.42578125" style="43" customWidth="1"/>
    <col min="1032" max="1280" width="11.42578125" style="43"/>
    <col min="1281" max="1281" width="19.85546875" style="43" customWidth="1"/>
    <col min="1282" max="1282" width="9" style="43" customWidth="1"/>
    <col min="1283" max="1283" width="11.7109375" style="43" customWidth="1"/>
    <col min="1284" max="1284" width="12.85546875" style="43" customWidth="1"/>
    <col min="1285" max="1285" width="11.5703125" style="43" customWidth="1"/>
    <col min="1286" max="1286" width="12.85546875" style="43" customWidth="1"/>
    <col min="1287" max="1287" width="14.42578125" style="43" customWidth="1"/>
    <col min="1288" max="1536" width="11.42578125" style="43"/>
    <col min="1537" max="1537" width="19.85546875" style="43" customWidth="1"/>
    <col min="1538" max="1538" width="9" style="43" customWidth="1"/>
    <col min="1539" max="1539" width="11.7109375" style="43" customWidth="1"/>
    <col min="1540" max="1540" width="12.85546875" style="43" customWidth="1"/>
    <col min="1541" max="1541" width="11.5703125" style="43" customWidth="1"/>
    <col min="1542" max="1542" width="12.85546875" style="43" customWidth="1"/>
    <col min="1543" max="1543" width="14.42578125" style="43" customWidth="1"/>
    <col min="1544" max="1792" width="11.42578125" style="43"/>
    <col min="1793" max="1793" width="19.85546875" style="43" customWidth="1"/>
    <col min="1794" max="1794" width="9" style="43" customWidth="1"/>
    <col min="1795" max="1795" width="11.7109375" style="43" customWidth="1"/>
    <col min="1796" max="1796" width="12.85546875" style="43" customWidth="1"/>
    <col min="1797" max="1797" width="11.5703125" style="43" customWidth="1"/>
    <col min="1798" max="1798" width="12.85546875" style="43" customWidth="1"/>
    <col min="1799" max="1799" width="14.42578125" style="43" customWidth="1"/>
    <col min="1800" max="2048" width="11.42578125" style="43"/>
    <col min="2049" max="2049" width="19.85546875" style="43" customWidth="1"/>
    <col min="2050" max="2050" width="9" style="43" customWidth="1"/>
    <col min="2051" max="2051" width="11.7109375" style="43" customWidth="1"/>
    <col min="2052" max="2052" width="12.85546875" style="43" customWidth="1"/>
    <col min="2053" max="2053" width="11.5703125" style="43" customWidth="1"/>
    <col min="2054" max="2054" width="12.85546875" style="43" customWidth="1"/>
    <col min="2055" max="2055" width="14.42578125" style="43" customWidth="1"/>
    <col min="2056" max="2304" width="11.42578125" style="43"/>
    <col min="2305" max="2305" width="19.85546875" style="43" customWidth="1"/>
    <col min="2306" max="2306" width="9" style="43" customWidth="1"/>
    <col min="2307" max="2307" width="11.7109375" style="43" customWidth="1"/>
    <col min="2308" max="2308" width="12.85546875" style="43" customWidth="1"/>
    <col min="2309" max="2309" width="11.5703125" style="43" customWidth="1"/>
    <col min="2310" max="2310" width="12.85546875" style="43" customWidth="1"/>
    <col min="2311" max="2311" width="14.42578125" style="43" customWidth="1"/>
    <col min="2312" max="2560" width="11.42578125" style="43"/>
    <col min="2561" max="2561" width="19.85546875" style="43" customWidth="1"/>
    <col min="2562" max="2562" width="9" style="43" customWidth="1"/>
    <col min="2563" max="2563" width="11.7109375" style="43" customWidth="1"/>
    <col min="2564" max="2564" width="12.85546875" style="43" customWidth="1"/>
    <col min="2565" max="2565" width="11.5703125" style="43" customWidth="1"/>
    <col min="2566" max="2566" width="12.85546875" style="43" customWidth="1"/>
    <col min="2567" max="2567" width="14.42578125" style="43" customWidth="1"/>
    <col min="2568" max="2816" width="11.42578125" style="43"/>
    <col min="2817" max="2817" width="19.85546875" style="43" customWidth="1"/>
    <col min="2818" max="2818" width="9" style="43" customWidth="1"/>
    <col min="2819" max="2819" width="11.7109375" style="43" customWidth="1"/>
    <col min="2820" max="2820" width="12.85546875" style="43" customWidth="1"/>
    <col min="2821" max="2821" width="11.5703125" style="43" customWidth="1"/>
    <col min="2822" max="2822" width="12.85546875" style="43" customWidth="1"/>
    <col min="2823" max="2823" width="14.42578125" style="43" customWidth="1"/>
    <col min="2824" max="3072" width="11.42578125" style="43"/>
    <col min="3073" max="3073" width="19.85546875" style="43" customWidth="1"/>
    <col min="3074" max="3074" width="9" style="43" customWidth="1"/>
    <col min="3075" max="3075" width="11.7109375" style="43" customWidth="1"/>
    <col min="3076" max="3076" width="12.85546875" style="43" customWidth="1"/>
    <col min="3077" max="3077" width="11.5703125" style="43" customWidth="1"/>
    <col min="3078" max="3078" width="12.85546875" style="43" customWidth="1"/>
    <col min="3079" max="3079" width="14.42578125" style="43" customWidth="1"/>
    <col min="3080" max="3328" width="11.42578125" style="43"/>
    <col min="3329" max="3329" width="19.85546875" style="43" customWidth="1"/>
    <col min="3330" max="3330" width="9" style="43" customWidth="1"/>
    <col min="3331" max="3331" width="11.7109375" style="43" customWidth="1"/>
    <col min="3332" max="3332" width="12.85546875" style="43" customWidth="1"/>
    <col min="3333" max="3333" width="11.5703125" style="43" customWidth="1"/>
    <col min="3334" max="3334" width="12.85546875" style="43" customWidth="1"/>
    <col min="3335" max="3335" width="14.42578125" style="43" customWidth="1"/>
    <col min="3336" max="3584" width="11.42578125" style="43"/>
    <col min="3585" max="3585" width="19.85546875" style="43" customWidth="1"/>
    <col min="3586" max="3586" width="9" style="43" customWidth="1"/>
    <col min="3587" max="3587" width="11.7109375" style="43" customWidth="1"/>
    <col min="3588" max="3588" width="12.85546875" style="43" customWidth="1"/>
    <col min="3589" max="3589" width="11.5703125" style="43" customWidth="1"/>
    <col min="3590" max="3590" width="12.85546875" style="43" customWidth="1"/>
    <col min="3591" max="3591" width="14.42578125" style="43" customWidth="1"/>
    <col min="3592" max="3840" width="11.42578125" style="43"/>
    <col min="3841" max="3841" width="19.85546875" style="43" customWidth="1"/>
    <col min="3842" max="3842" width="9" style="43" customWidth="1"/>
    <col min="3843" max="3843" width="11.7109375" style="43" customWidth="1"/>
    <col min="3844" max="3844" width="12.85546875" style="43" customWidth="1"/>
    <col min="3845" max="3845" width="11.5703125" style="43" customWidth="1"/>
    <col min="3846" max="3846" width="12.85546875" style="43" customWidth="1"/>
    <col min="3847" max="3847" width="14.42578125" style="43" customWidth="1"/>
    <col min="3848" max="4096" width="11.42578125" style="43"/>
    <col min="4097" max="4097" width="19.85546875" style="43" customWidth="1"/>
    <col min="4098" max="4098" width="9" style="43" customWidth="1"/>
    <col min="4099" max="4099" width="11.7109375" style="43" customWidth="1"/>
    <col min="4100" max="4100" width="12.85546875" style="43" customWidth="1"/>
    <col min="4101" max="4101" width="11.5703125" style="43" customWidth="1"/>
    <col min="4102" max="4102" width="12.85546875" style="43" customWidth="1"/>
    <col min="4103" max="4103" width="14.42578125" style="43" customWidth="1"/>
    <col min="4104" max="4352" width="11.42578125" style="43"/>
    <col min="4353" max="4353" width="19.85546875" style="43" customWidth="1"/>
    <col min="4354" max="4354" width="9" style="43" customWidth="1"/>
    <col min="4355" max="4355" width="11.7109375" style="43" customWidth="1"/>
    <col min="4356" max="4356" width="12.85546875" style="43" customWidth="1"/>
    <col min="4357" max="4357" width="11.5703125" style="43" customWidth="1"/>
    <col min="4358" max="4358" width="12.85546875" style="43" customWidth="1"/>
    <col min="4359" max="4359" width="14.42578125" style="43" customWidth="1"/>
    <col min="4360" max="4608" width="11.42578125" style="43"/>
    <col min="4609" max="4609" width="19.85546875" style="43" customWidth="1"/>
    <col min="4610" max="4610" width="9" style="43" customWidth="1"/>
    <col min="4611" max="4611" width="11.7109375" style="43" customWidth="1"/>
    <col min="4612" max="4612" width="12.85546875" style="43" customWidth="1"/>
    <col min="4613" max="4613" width="11.5703125" style="43" customWidth="1"/>
    <col min="4614" max="4614" width="12.85546875" style="43" customWidth="1"/>
    <col min="4615" max="4615" width="14.42578125" style="43" customWidth="1"/>
    <col min="4616" max="4864" width="11.42578125" style="43"/>
    <col min="4865" max="4865" width="19.85546875" style="43" customWidth="1"/>
    <col min="4866" max="4866" width="9" style="43" customWidth="1"/>
    <col min="4867" max="4867" width="11.7109375" style="43" customWidth="1"/>
    <col min="4868" max="4868" width="12.85546875" style="43" customWidth="1"/>
    <col min="4869" max="4869" width="11.5703125" style="43" customWidth="1"/>
    <col min="4870" max="4870" width="12.85546875" style="43" customWidth="1"/>
    <col min="4871" max="4871" width="14.42578125" style="43" customWidth="1"/>
    <col min="4872" max="5120" width="11.42578125" style="43"/>
    <col min="5121" max="5121" width="19.85546875" style="43" customWidth="1"/>
    <col min="5122" max="5122" width="9" style="43" customWidth="1"/>
    <col min="5123" max="5123" width="11.7109375" style="43" customWidth="1"/>
    <col min="5124" max="5124" width="12.85546875" style="43" customWidth="1"/>
    <col min="5125" max="5125" width="11.5703125" style="43" customWidth="1"/>
    <col min="5126" max="5126" width="12.85546875" style="43" customWidth="1"/>
    <col min="5127" max="5127" width="14.42578125" style="43" customWidth="1"/>
    <col min="5128" max="5376" width="11.42578125" style="43"/>
    <col min="5377" max="5377" width="19.85546875" style="43" customWidth="1"/>
    <col min="5378" max="5378" width="9" style="43" customWidth="1"/>
    <col min="5379" max="5379" width="11.7109375" style="43" customWidth="1"/>
    <col min="5380" max="5380" width="12.85546875" style="43" customWidth="1"/>
    <col min="5381" max="5381" width="11.5703125" style="43" customWidth="1"/>
    <col min="5382" max="5382" width="12.85546875" style="43" customWidth="1"/>
    <col min="5383" max="5383" width="14.42578125" style="43" customWidth="1"/>
    <col min="5384" max="5632" width="11.42578125" style="43"/>
    <col min="5633" max="5633" width="19.85546875" style="43" customWidth="1"/>
    <col min="5634" max="5634" width="9" style="43" customWidth="1"/>
    <col min="5635" max="5635" width="11.7109375" style="43" customWidth="1"/>
    <col min="5636" max="5636" width="12.85546875" style="43" customWidth="1"/>
    <col min="5637" max="5637" width="11.5703125" style="43" customWidth="1"/>
    <col min="5638" max="5638" width="12.85546875" style="43" customWidth="1"/>
    <col min="5639" max="5639" width="14.42578125" style="43" customWidth="1"/>
    <col min="5640" max="5888" width="11.42578125" style="43"/>
    <col min="5889" max="5889" width="19.85546875" style="43" customWidth="1"/>
    <col min="5890" max="5890" width="9" style="43" customWidth="1"/>
    <col min="5891" max="5891" width="11.7109375" style="43" customWidth="1"/>
    <col min="5892" max="5892" width="12.85546875" style="43" customWidth="1"/>
    <col min="5893" max="5893" width="11.5703125" style="43" customWidth="1"/>
    <col min="5894" max="5894" width="12.85546875" style="43" customWidth="1"/>
    <col min="5895" max="5895" width="14.42578125" style="43" customWidth="1"/>
    <col min="5896" max="6144" width="11.42578125" style="43"/>
    <col min="6145" max="6145" width="19.85546875" style="43" customWidth="1"/>
    <col min="6146" max="6146" width="9" style="43" customWidth="1"/>
    <col min="6147" max="6147" width="11.7109375" style="43" customWidth="1"/>
    <col min="6148" max="6148" width="12.85546875" style="43" customWidth="1"/>
    <col min="6149" max="6149" width="11.5703125" style="43" customWidth="1"/>
    <col min="6150" max="6150" width="12.85546875" style="43" customWidth="1"/>
    <col min="6151" max="6151" width="14.42578125" style="43" customWidth="1"/>
    <col min="6152" max="6400" width="11.42578125" style="43"/>
    <col min="6401" max="6401" width="19.85546875" style="43" customWidth="1"/>
    <col min="6402" max="6402" width="9" style="43" customWidth="1"/>
    <col min="6403" max="6403" width="11.7109375" style="43" customWidth="1"/>
    <col min="6404" max="6404" width="12.85546875" style="43" customWidth="1"/>
    <col min="6405" max="6405" width="11.5703125" style="43" customWidth="1"/>
    <col min="6406" max="6406" width="12.85546875" style="43" customWidth="1"/>
    <col min="6407" max="6407" width="14.42578125" style="43" customWidth="1"/>
    <col min="6408" max="6656" width="11.42578125" style="43"/>
    <col min="6657" max="6657" width="19.85546875" style="43" customWidth="1"/>
    <col min="6658" max="6658" width="9" style="43" customWidth="1"/>
    <col min="6659" max="6659" width="11.7109375" style="43" customWidth="1"/>
    <col min="6660" max="6660" width="12.85546875" style="43" customWidth="1"/>
    <col min="6661" max="6661" width="11.5703125" style="43" customWidth="1"/>
    <col min="6662" max="6662" width="12.85546875" style="43" customWidth="1"/>
    <col min="6663" max="6663" width="14.42578125" style="43" customWidth="1"/>
    <col min="6664" max="6912" width="11.42578125" style="43"/>
    <col min="6913" max="6913" width="19.85546875" style="43" customWidth="1"/>
    <col min="6914" max="6914" width="9" style="43" customWidth="1"/>
    <col min="6915" max="6915" width="11.7109375" style="43" customWidth="1"/>
    <col min="6916" max="6916" width="12.85546875" style="43" customWidth="1"/>
    <col min="6917" max="6917" width="11.5703125" style="43" customWidth="1"/>
    <col min="6918" max="6918" width="12.85546875" style="43" customWidth="1"/>
    <col min="6919" max="6919" width="14.42578125" style="43" customWidth="1"/>
    <col min="6920" max="7168" width="11.42578125" style="43"/>
    <col min="7169" max="7169" width="19.85546875" style="43" customWidth="1"/>
    <col min="7170" max="7170" width="9" style="43" customWidth="1"/>
    <col min="7171" max="7171" width="11.7109375" style="43" customWidth="1"/>
    <col min="7172" max="7172" width="12.85546875" style="43" customWidth="1"/>
    <col min="7173" max="7173" width="11.5703125" style="43" customWidth="1"/>
    <col min="7174" max="7174" width="12.85546875" style="43" customWidth="1"/>
    <col min="7175" max="7175" width="14.42578125" style="43" customWidth="1"/>
    <col min="7176" max="7424" width="11.42578125" style="43"/>
    <col min="7425" max="7425" width="19.85546875" style="43" customWidth="1"/>
    <col min="7426" max="7426" width="9" style="43" customWidth="1"/>
    <col min="7427" max="7427" width="11.7109375" style="43" customWidth="1"/>
    <col min="7428" max="7428" width="12.85546875" style="43" customWidth="1"/>
    <col min="7429" max="7429" width="11.5703125" style="43" customWidth="1"/>
    <col min="7430" max="7430" width="12.85546875" style="43" customWidth="1"/>
    <col min="7431" max="7431" width="14.42578125" style="43" customWidth="1"/>
    <col min="7432" max="7680" width="11.42578125" style="43"/>
    <col min="7681" max="7681" width="19.85546875" style="43" customWidth="1"/>
    <col min="7682" max="7682" width="9" style="43" customWidth="1"/>
    <col min="7683" max="7683" width="11.7109375" style="43" customWidth="1"/>
    <col min="7684" max="7684" width="12.85546875" style="43" customWidth="1"/>
    <col min="7685" max="7685" width="11.5703125" style="43" customWidth="1"/>
    <col min="7686" max="7686" width="12.85546875" style="43" customWidth="1"/>
    <col min="7687" max="7687" width="14.42578125" style="43" customWidth="1"/>
    <col min="7688" max="7936" width="11.42578125" style="43"/>
    <col min="7937" max="7937" width="19.85546875" style="43" customWidth="1"/>
    <col min="7938" max="7938" width="9" style="43" customWidth="1"/>
    <col min="7939" max="7939" width="11.7109375" style="43" customWidth="1"/>
    <col min="7940" max="7940" width="12.85546875" style="43" customWidth="1"/>
    <col min="7941" max="7941" width="11.5703125" style="43" customWidth="1"/>
    <col min="7942" max="7942" width="12.85546875" style="43" customWidth="1"/>
    <col min="7943" max="7943" width="14.42578125" style="43" customWidth="1"/>
    <col min="7944" max="8192" width="11.42578125" style="43"/>
    <col min="8193" max="8193" width="19.85546875" style="43" customWidth="1"/>
    <col min="8194" max="8194" width="9" style="43" customWidth="1"/>
    <col min="8195" max="8195" width="11.7109375" style="43" customWidth="1"/>
    <col min="8196" max="8196" width="12.85546875" style="43" customWidth="1"/>
    <col min="8197" max="8197" width="11.5703125" style="43" customWidth="1"/>
    <col min="8198" max="8198" width="12.85546875" style="43" customWidth="1"/>
    <col min="8199" max="8199" width="14.42578125" style="43" customWidth="1"/>
    <col min="8200" max="8448" width="11.42578125" style="43"/>
    <col min="8449" max="8449" width="19.85546875" style="43" customWidth="1"/>
    <col min="8450" max="8450" width="9" style="43" customWidth="1"/>
    <col min="8451" max="8451" width="11.7109375" style="43" customWidth="1"/>
    <col min="8452" max="8452" width="12.85546875" style="43" customWidth="1"/>
    <col min="8453" max="8453" width="11.5703125" style="43" customWidth="1"/>
    <col min="8454" max="8454" width="12.85546875" style="43" customWidth="1"/>
    <col min="8455" max="8455" width="14.42578125" style="43" customWidth="1"/>
    <col min="8456" max="8704" width="11.42578125" style="43"/>
    <col min="8705" max="8705" width="19.85546875" style="43" customWidth="1"/>
    <col min="8706" max="8706" width="9" style="43" customWidth="1"/>
    <col min="8707" max="8707" width="11.7109375" style="43" customWidth="1"/>
    <col min="8708" max="8708" width="12.85546875" style="43" customWidth="1"/>
    <col min="8709" max="8709" width="11.5703125" style="43" customWidth="1"/>
    <col min="8710" max="8710" width="12.85546875" style="43" customWidth="1"/>
    <col min="8711" max="8711" width="14.42578125" style="43" customWidth="1"/>
    <col min="8712" max="8960" width="11.42578125" style="43"/>
    <col min="8961" max="8961" width="19.85546875" style="43" customWidth="1"/>
    <col min="8962" max="8962" width="9" style="43" customWidth="1"/>
    <col min="8963" max="8963" width="11.7109375" style="43" customWidth="1"/>
    <col min="8964" max="8964" width="12.85546875" style="43" customWidth="1"/>
    <col min="8965" max="8965" width="11.5703125" style="43" customWidth="1"/>
    <col min="8966" max="8966" width="12.85546875" style="43" customWidth="1"/>
    <col min="8967" max="8967" width="14.42578125" style="43" customWidth="1"/>
    <col min="8968" max="9216" width="11.42578125" style="43"/>
    <col min="9217" max="9217" width="19.85546875" style="43" customWidth="1"/>
    <col min="9218" max="9218" width="9" style="43" customWidth="1"/>
    <col min="9219" max="9219" width="11.7109375" style="43" customWidth="1"/>
    <col min="9220" max="9220" width="12.85546875" style="43" customWidth="1"/>
    <col min="9221" max="9221" width="11.5703125" style="43" customWidth="1"/>
    <col min="9222" max="9222" width="12.85546875" style="43" customWidth="1"/>
    <col min="9223" max="9223" width="14.42578125" style="43" customWidth="1"/>
    <col min="9224" max="9472" width="11.42578125" style="43"/>
    <col min="9473" max="9473" width="19.85546875" style="43" customWidth="1"/>
    <col min="9474" max="9474" width="9" style="43" customWidth="1"/>
    <col min="9475" max="9475" width="11.7109375" style="43" customWidth="1"/>
    <col min="9476" max="9476" width="12.85546875" style="43" customWidth="1"/>
    <col min="9477" max="9477" width="11.5703125" style="43" customWidth="1"/>
    <col min="9478" max="9478" width="12.85546875" style="43" customWidth="1"/>
    <col min="9479" max="9479" width="14.42578125" style="43" customWidth="1"/>
    <col min="9480" max="9728" width="11.42578125" style="43"/>
    <col min="9729" max="9729" width="19.85546875" style="43" customWidth="1"/>
    <col min="9730" max="9730" width="9" style="43" customWidth="1"/>
    <col min="9731" max="9731" width="11.7109375" style="43" customWidth="1"/>
    <col min="9732" max="9732" width="12.85546875" style="43" customWidth="1"/>
    <col min="9733" max="9733" width="11.5703125" style="43" customWidth="1"/>
    <col min="9734" max="9734" width="12.85546875" style="43" customWidth="1"/>
    <col min="9735" max="9735" width="14.42578125" style="43" customWidth="1"/>
    <col min="9736" max="9984" width="11.42578125" style="43"/>
    <col min="9985" max="9985" width="19.85546875" style="43" customWidth="1"/>
    <col min="9986" max="9986" width="9" style="43" customWidth="1"/>
    <col min="9987" max="9987" width="11.7109375" style="43" customWidth="1"/>
    <col min="9988" max="9988" width="12.85546875" style="43" customWidth="1"/>
    <col min="9989" max="9989" width="11.5703125" style="43" customWidth="1"/>
    <col min="9990" max="9990" width="12.85546875" style="43" customWidth="1"/>
    <col min="9991" max="9991" width="14.42578125" style="43" customWidth="1"/>
    <col min="9992" max="10240" width="11.42578125" style="43"/>
    <col min="10241" max="10241" width="19.85546875" style="43" customWidth="1"/>
    <col min="10242" max="10242" width="9" style="43" customWidth="1"/>
    <col min="10243" max="10243" width="11.7109375" style="43" customWidth="1"/>
    <col min="10244" max="10244" width="12.85546875" style="43" customWidth="1"/>
    <col min="10245" max="10245" width="11.5703125" style="43" customWidth="1"/>
    <col min="10246" max="10246" width="12.85546875" style="43" customWidth="1"/>
    <col min="10247" max="10247" width="14.42578125" style="43" customWidth="1"/>
    <col min="10248" max="10496" width="11.42578125" style="43"/>
    <col min="10497" max="10497" width="19.85546875" style="43" customWidth="1"/>
    <col min="10498" max="10498" width="9" style="43" customWidth="1"/>
    <col min="10499" max="10499" width="11.7109375" style="43" customWidth="1"/>
    <col min="10500" max="10500" width="12.85546875" style="43" customWidth="1"/>
    <col min="10501" max="10501" width="11.5703125" style="43" customWidth="1"/>
    <col min="10502" max="10502" width="12.85546875" style="43" customWidth="1"/>
    <col min="10503" max="10503" width="14.42578125" style="43" customWidth="1"/>
    <col min="10504" max="10752" width="11.42578125" style="43"/>
    <col min="10753" max="10753" width="19.85546875" style="43" customWidth="1"/>
    <col min="10754" max="10754" width="9" style="43" customWidth="1"/>
    <col min="10755" max="10755" width="11.7109375" style="43" customWidth="1"/>
    <col min="10756" max="10756" width="12.85546875" style="43" customWidth="1"/>
    <col min="10757" max="10757" width="11.5703125" style="43" customWidth="1"/>
    <col min="10758" max="10758" width="12.85546875" style="43" customWidth="1"/>
    <col min="10759" max="10759" width="14.42578125" style="43" customWidth="1"/>
    <col min="10760" max="11008" width="11.42578125" style="43"/>
    <col min="11009" max="11009" width="19.85546875" style="43" customWidth="1"/>
    <col min="11010" max="11010" width="9" style="43" customWidth="1"/>
    <col min="11011" max="11011" width="11.7109375" style="43" customWidth="1"/>
    <col min="11012" max="11012" width="12.85546875" style="43" customWidth="1"/>
    <col min="11013" max="11013" width="11.5703125" style="43" customWidth="1"/>
    <col min="11014" max="11014" width="12.85546875" style="43" customWidth="1"/>
    <col min="11015" max="11015" width="14.42578125" style="43" customWidth="1"/>
    <col min="11016" max="11264" width="11.42578125" style="43"/>
    <col min="11265" max="11265" width="19.85546875" style="43" customWidth="1"/>
    <col min="11266" max="11266" width="9" style="43" customWidth="1"/>
    <col min="11267" max="11267" width="11.7109375" style="43" customWidth="1"/>
    <col min="11268" max="11268" width="12.85546875" style="43" customWidth="1"/>
    <col min="11269" max="11269" width="11.5703125" style="43" customWidth="1"/>
    <col min="11270" max="11270" width="12.85546875" style="43" customWidth="1"/>
    <col min="11271" max="11271" width="14.42578125" style="43" customWidth="1"/>
    <col min="11272" max="11520" width="11.42578125" style="43"/>
    <col min="11521" max="11521" width="19.85546875" style="43" customWidth="1"/>
    <col min="11522" max="11522" width="9" style="43" customWidth="1"/>
    <col min="11523" max="11523" width="11.7109375" style="43" customWidth="1"/>
    <col min="11524" max="11524" width="12.85546875" style="43" customWidth="1"/>
    <col min="11525" max="11525" width="11.5703125" style="43" customWidth="1"/>
    <col min="11526" max="11526" width="12.85546875" style="43" customWidth="1"/>
    <col min="11527" max="11527" width="14.42578125" style="43" customWidth="1"/>
    <col min="11528" max="11776" width="11.42578125" style="43"/>
    <col min="11777" max="11777" width="19.85546875" style="43" customWidth="1"/>
    <col min="11778" max="11778" width="9" style="43" customWidth="1"/>
    <col min="11779" max="11779" width="11.7109375" style="43" customWidth="1"/>
    <col min="11780" max="11780" width="12.85546875" style="43" customWidth="1"/>
    <col min="11781" max="11781" width="11.5703125" style="43" customWidth="1"/>
    <col min="11782" max="11782" width="12.85546875" style="43" customWidth="1"/>
    <col min="11783" max="11783" width="14.42578125" style="43" customWidth="1"/>
    <col min="11784" max="12032" width="11.42578125" style="43"/>
    <col min="12033" max="12033" width="19.85546875" style="43" customWidth="1"/>
    <col min="12034" max="12034" width="9" style="43" customWidth="1"/>
    <col min="12035" max="12035" width="11.7109375" style="43" customWidth="1"/>
    <col min="12036" max="12036" width="12.85546875" style="43" customWidth="1"/>
    <col min="12037" max="12037" width="11.5703125" style="43" customWidth="1"/>
    <col min="12038" max="12038" width="12.85546875" style="43" customWidth="1"/>
    <col min="12039" max="12039" width="14.42578125" style="43" customWidth="1"/>
    <col min="12040" max="12288" width="11.42578125" style="43"/>
    <col min="12289" max="12289" width="19.85546875" style="43" customWidth="1"/>
    <col min="12290" max="12290" width="9" style="43" customWidth="1"/>
    <col min="12291" max="12291" width="11.7109375" style="43" customWidth="1"/>
    <col min="12292" max="12292" width="12.85546875" style="43" customWidth="1"/>
    <col min="12293" max="12293" width="11.5703125" style="43" customWidth="1"/>
    <col min="12294" max="12294" width="12.85546875" style="43" customWidth="1"/>
    <col min="12295" max="12295" width="14.42578125" style="43" customWidth="1"/>
    <col min="12296" max="12544" width="11.42578125" style="43"/>
    <col min="12545" max="12545" width="19.85546875" style="43" customWidth="1"/>
    <col min="12546" max="12546" width="9" style="43" customWidth="1"/>
    <col min="12547" max="12547" width="11.7109375" style="43" customWidth="1"/>
    <col min="12548" max="12548" width="12.85546875" style="43" customWidth="1"/>
    <col min="12549" max="12549" width="11.5703125" style="43" customWidth="1"/>
    <col min="12550" max="12550" width="12.85546875" style="43" customWidth="1"/>
    <col min="12551" max="12551" width="14.42578125" style="43" customWidth="1"/>
    <col min="12552" max="12800" width="11.42578125" style="43"/>
    <col min="12801" max="12801" width="19.85546875" style="43" customWidth="1"/>
    <col min="12802" max="12802" width="9" style="43" customWidth="1"/>
    <col min="12803" max="12803" width="11.7109375" style="43" customWidth="1"/>
    <col min="12804" max="12804" width="12.85546875" style="43" customWidth="1"/>
    <col min="12805" max="12805" width="11.5703125" style="43" customWidth="1"/>
    <col min="12806" max="12806" width="12.85546875" style="43" customWidth="1"/>
    <col min="12807" max="12807" width="14.42578125" style="43" customWidth="1"/>
    <col min="12808" max="13056" width="11.42578125" style="43"/>
    <col min="13057" max="13057" width="19.85546875" style="43" customWidth="1"/>
    <col min="13058" max="13058" width="9" style="43" customWidth="1"/>
    <col min="13059" max="13059" width="11.7109375" style="43" customWidth="1"/>
    <col min="13060" max="13060" width="12.85546875" style="43" customWidth="1"/>
    <col min="13061" max="13061" width="11.5703125" style="43" customWidth="1"/>
    <col min="13062" max="13062" width="12.85546875" style="43" customWidth="1"/>
    <col min="13063" max="13063" width="14.42578125" style="43" customWidth="1"/>
    <col min="13064" max="13312" width="11.42578125" style="43"/>
    <col min="13313" max="13313" width="19.85546875" style="43" customWidth="1"/>
    <col min="13314" max="13314" width="9" style="43" customWidth="1"/>
    <col min="13315" max="13315" width="11.7109375" style="43" customWidth="1"/>
    <col min="13316" max="13316" width="12.85546875" style="43" customWidth="1"/>
    <col min="13317" max="13317" width="11.5703125" style="43" customWidth="1"/>
    <col min="13318" max="13318" width="12.85546875" style="43" customWidth="1"/>
    <col min="13319" max="13319" width="14.42578125" style="43" customWidth="1"/>
    <col min="13320" max="13568" width="11.42578125" style="43"/>
    <col min="13569" max="13569" width="19.85546875" style="43" customWidth="1"/>
    <col min="13570" max="13570" width="9" style="43" customWidth="1"/>
    <col min="13571" max="13571" width="11.7109375" style="43" customWidth="1"/>
    <col min="13572" max="13572" width="12.85546875" style="43" customWidth="1"/>
    <col min="13573" max="13573" width="11.5703125" style="43" customWidth="1"/>
    <col min="13574" max="13574" width="12.85546875" style="43" customWidth="1"/>
    <col min="13575" max="13575" width="14.42578125" style="43" customWidth="1"/>
    <col min="13576" max="13824" width="11.42578125" style="43"/>
    <col min="13825" max="13825" width="19.85546875" style="43" customWidth="1"/>
    <col min="13826" max="13826" width="9" style="43" customWidth="1"/>
    <col min="13827" max="13827" width="11.7109375" style="43" customWidth="1"/>
    <col min="13828" max="13828" width="12.85546875" style="43" customWidth="1"/>
    <col min="13829" max="13829" width="11.5703125" style="43" customWidth="1"/>
    <col min="13830" max="13830" width="12.85546875" style="43" customWidth="1"/>
    <col min="13831" max="13831" width="14.42578125" style="43" customWidth="1"/>
    <col min="13832" max="14080" width="11.42578125" style="43"/>
    <col min="14081" max="14081" width="19.85546875" style="43" customWidth="1"/>
    <col min="14082" max="14082" width="9" style="43" customWidth="1"/>
    <col min="14083" max="14083" width="11.7109375" style="43" customWidth="1"/>
    <col min="14084" max="14084" width="12.85546875" style="43" customWidth="1"/>
    <col min="14085" max="14085" width="11.5703125" style="43" customWidth="1"/>
    <col min="14086" max="14086" width="12.85546875" style="43" customWidth="1"/>
    <col min="14087" max="14087" width="14.42578125" style="43" customWidth="1"/>
    <col min="14088" max="14336" width="11.42578125" style="43"/>
    <col min="14337" max="14337" width="19.85546875" style="43" customWidth="1"/>
    <col min="14338" max="14338" width="9" style="43" customWidth="1"/>
    <col min="14339" max="14339" width="11.7109375" style="43" customWidth="1"/>
    <col min="14340" max="14340" width="12.85546875" style="43" customWidth="1"/>
    <col min="14341" max="14341" width="11.5703125" style="43" customWidth="1"/>
    <col min="14342" max="14342" width="12.85546875" style="43" customWidth="1"/>
    <col min="14343" max="14343" width="14.42578125" style="43" customWidth="1"/>
    <col min="14344" max="14592" width="11.42578125" style="43"/>
    <col min="14593" max="14593" width="19.85546875" style="43" customWidth="1"/>
    <col min="14594" max="14594" width="9" style="43" customWidth="1"/>
    <col min="14595" max="14595" width="11.7109375" style="43" customWidth="1"/>
    <col min="14596" max="14596" width="12.85546875" style="43" customWidth="1"/>
    <col min="14597" max="14597" width="11.5703125" style="43" customWidth="1"/>
    <col min="14598" max="14598" width="12.85546875" style="43" customWidth="1"/>
    <col min="14599" max="14599" width="14.42578125" style="43" customWidth="1"/>
    <col min="14600" max="14848" width="11.42578125" style="43"/>
    <col min="14849" max="14849" width="19.85546875" style="43" customWidth="1"/>
    <col min="14850" max="14850" width="9" style="43" customWidth="1"/>
    <col min="14851" max="14851" width="11.7109375" style="43" customWidth="1"/>
    <col min="14852" max="14852" width="12.85546875" style="43" customWidth="1"/>
    <col min="14853" max="14853" width="11.5703125" style="43" customWidth="1"/>
    <col min="14854" max="14854" width="12.85546875" style="43" customWidth="1"/>
    <col min="14855" max="14855" width="14.42578125" style="43" customWidth="1"/>
    <col min="14856" max="15104" width="11.42578125" style="43"/>
    <col min="15105" max="15105" width="19.85546875" style="43" customWidth="1"/>
    <col min="15106" max="15106" width="9" style="43" customWidth="1"/>
    <col min="15107" max="15107" width="11.7109375" style="43" customWidth="1"/>
    <col min="15108" max="15108" width="12.85546875" style="43" customWidth="1"/>
    <col min="15109" max="15109" width="11.5703125" style="43" customWidth="1"/>
    <col min="15110" max="15110" width="12.85546875" style="43" customWidth="1"/>
    <col min="15111" max="15111" width="14.42578125" style="43" customWidth="1"/>
    <col min="15112" max="15360" width="11.42578125" style="43"/>
    <col min="15361" max="15361" width="19.85546875" style="43" customWidth="1"/>
    <col min="15362" max="15362" width="9" style="43" customWidth="1"/>
    <col min="15363" max="15363" width="11.7109375" style="43" customWidth="1"/>
    <col min="15364" max="15364" width="12.85546875" style="43" customWidth="1"/>
    <col min="15365" max="15365" width="11.5703125" style="43" customWidth="1"/>
    <col min="15366" max="15366" width="12.85546875" style="43" customWidth="1"/>
    <col min="15367" max="15367" width="14.42578125" style="43" customWidth="1"/>
    <col min="15368" max="15616" width="11.42578125" style="43"/>
    <col min="15617" max="15617" width="19.85546875" style="43" customWidth="1"/>
    <col min="15618" max="15618" width="9" style="43" customWidth="1"/>
    <col min="15619" max="15619" width="11.7109375" style="43" customWidth="1"/>
    <col min="15620" max="15620" width="12.85546875" style="43" customWidth="1"/>
    <col min="15621" max="15621" width="11.5703125" style="43" customWidth="1"/>
    <col min="15622" max="15622" width="12.85546875" style="43" customWidth="1"/>
    <col min="15623" max="15623" width="14.42578125" style="43" customWidth="1"/>
    <col min="15624" max="15872" width="11.42578125" style="43"/>
    <col min="15873" max="15873" width="19.85546875" style="43" customWidth="1"/>
    <col min="15874" max="15874" width="9" style="43" customWidth="1"/>
    <col min="15875" max="15875" width="11.7109375" style="43" customWidth="1"/>
    <col min="15876" max="15876" width="12.85546875" style="43" customWidth="1"/>
    <col min="15877" max="15877" width="11.5703125" style="43" customWidth="1"/>
    <col min="15878" max="15878" width="12.85546875" style="43" customWidth="1"/>
    <col min="15879" max="15879" width="14.42578125" style="43" customWidth="1"/>
    <col min="15880" max="16128" width="11.42578125" style="43"/>
    <col min="16129" max="16129" width="19.85546875" style="43" customWidth="1"/>
    <col min="16130" max="16130" width="9" style="43" customWidth="1"/>
    <col min="16131" max="16131" width="11.7109375" style="43" customWidth="1"/>
    <col min="16132" max="16132" width="12.85546875" style="43" customWidth="1"/>
    <col min="16133" max="16133" width="11.5703125" style="43" customWidth="1"/>
    <col min="16134" max="16134" width="12.85546875" style="43" customWidth="1"/>
    <col min="16135" max="16135" width="14.42578125" style="43" customWidth="1"/>
    <col min="16136" max="16384" width="11.42578125" style="43"/>
  </cols>
  <sheetData>
    <row r="7" spans="1:11" x14ac:dyDescent="0.2">
      <c r="A7" s="1031" t="s">
        <v>380</v>
      </c>
      <c r="B7" s="1031"/>
      <c r="C7" s="1031"/>
      <c r="D7" s="1031"/>
      <c r="E7" s="1031"/>
      <c r="F7" s="1031"/>
      <c r="G7" s="1031"/>
    </row>
    <row r="8" spans="1:11" ht="25.5" customHeight="1" x14ac:dyDescent="0.2">
      <c r="A8" s="1062" t="s">
        <v>4138</v>
      </c>
      <c r="B8" s="1062"/>
      <c r="C8" s="1062"/>
      <c r="D8" s="1062"/>
      <c r="E8" s="1062"/>
      <c r="F8" s="1062"/>
      <c r="G8" s="1062"/>
    </row>
    <row r="9" spans="1:11" ht="9.75" customHeight="1" x14ac:dyDescent="0.2">
      <c r="A9" s="1031"/>
      <c r="B9" s="1031"/>
      <c r="C9" s="1031"/>
      <c r="D9" s="1031"/>
      <c r="E9" s="1031"/>
      <c r="F9" s="1031"/>
      <c r="G9" s="1031"/>
      <c r="K9" s="67" t="s">
        <v>221</v>
      </c>
    </row>
    <row r="10" spans="1:11" x14ac:dyDescent="0.2">
      <c r="A10" s="1031" t="s">
        <v>2896</v>
      </c>
      <c r="B10" s="1031"/>
      <c r="C10" s="1031"/>
      <c r="D10" s="1031"/>
      <c r="E10" s="1031"/>
      <c r="F10" s="1031"/>
      <c r="G10" s="1031"/>
    </row>
    <row r="11" spans="1:11" x14ac:dyDescent="0.2">
      <c r="G11" s="43"/>
    </row>
    <row r="12" spans="1:11" ht="12.75" customHeight="1" x14ac:dyDescent="0.2">
      <c r="A12" s="1072" t="s">
        <v>476</v>
      </c>
      <c r="B12" s="1075" t="s">
        <v>4</v>
      </c>
      <c r="C12" s="1075"/>
      <c r="D12" s="1075" t="s">
        <v>5</v>
      </c>
      <c r="E12" s="1075"/>
      <c r="F12" s="1087" t="s">
        <v>2898</v>
      </c>
      <c r="G12" s="1087"/>
    </row>
    <row r="13" spans="1:11" ht="15" customHeight="1" x14ac:dyDescent="0.2">
      <c r="A13" s="1073" t="s">
        <v>275</v>
      </c>
      <c r="B13" s="99" t="s">
        <v>2</v>
      </c>
      <c r="C13" s="99" t="s">
        <v>3</v>
      </c>
      <c r="D13" s="99" t="s">
        <v>2</v>
      </c>
      <c r="E13" s="99" t="s">
        <v>3</v>
      </c>
      <c r="F13" s="99" t="s">
        <v>4</v>
      </c>
      <c r="G13" s="99" t="s">
        <v>5</v>
      </c>
    </row>
    <row r="14" spans="1:11" s="45" customFormat="1" x14ac:dyDescent="0.2">
      <c r="A14" s="386" t="s">
        <v>10</v>
      </c>
      <c r="B14" s="473">
        <v>1506290</v>
      </c>
      <c r="C14" s="474">
        <v>1547312</v>
      </c>
      <c r="D14" s="474">
        <v>1608473</v>
      </c>
      <c r="E14" s="474">
        <v>1518100</v>
      </c>
      <c r="F14" s="387">
        <v>-41022.000000015694</v>
      </c>
      <c r="G14" s="388">
        <v>90373.000000055108</v>
      </c>
    </row>
    <row r="15" spans="1:11" x14ac:dyDescent="0.2">
      <c r="A15" s="389" t="s">
        <v>249</v>
      </c>
      <c r="B15" s="475">
        <v>732048</v>
      </c>
      <c r="C15" s="476">
        <v>751750</v>
      </c>
      <c r="D15" s="476">
        <v>930589</v>
      </c>
      <c r="E15" s="476">
        <v>878939</v>
      </c>
      <c r="F15" s="390">
        <v>-19702.000000008742</v>
      </c>
      <c r="G15" s="391">
        <v>51649.999999998465</v>
      </c>
    </row>
    <row r="16" spans="1:11" x14ac:dyDescent="0.2">
      <c r="A16" s="389" t="s">
        <v>250</v>
      </c>
      <c r="B16" s="475">
        <v>774242</v>
      </c>
      <c r="C16" s="476">
        <v>795562</v>
      </c>
      <c r="D16" s="476">
        <v>677676</v>
      </c>
      <c r="E16" s="476">
        <v>638949</v>
      </c>
      <c r="F16" s="390">
        <v>-21319.999999996613</v>
      </c>
      <c r="G16" s="391">
        <v>38726.999999982894</v>
      </c>
    </row>
    <row r="17" spans="1:7" s="45" customFormat="1" x14ac:dyDescent="0.2">
      <c r="A17" s="389" t="s">
        <v>481</v>
      </c>
      <c r="B17" s="475">
        <v>0</v>
      </c>
      <c r="C17" s="476">
        <v>0</v>
      </c>
      <c r="D17" s="476">
        <v>208</v>
      </c>
      <c r="E17" s="476">
        <v>212</v>
      </c>
      <c r="F17" s="476"/>
      <c r="G17" s="391">
        <v>-4.0000000000000213</v>
      </c>
    </row>
    <row r="18" spans="1:7" s="45" customFormat="1" x14ac:dyDescent="0.2">
      <c r="A18" s="392" t="s">
        <v>423</v>
      </c>
      <c r="B18" s="477">
        <v>32</v>
      </c>
      <c r="C18" s="478">
        <v>10</v>
      </c>
      <c r="D18" s="478">
        <v>18</v>
      </c>
      <c r="E18" s="478">
        <v>24</v>
      </c>
      <c r="F18" s="393">
        <v>22</v>
      </c>
      <c r="G18" s="394">
        <v>-6.0000000000000009</v>
      </c>
    </row>
    <row r="19" spans="1:7" x14ac:dyDescent="0.2">
      <c r="A19" s="389" t="s">
        <v>249</v>
      </c>
      <c r="B19" s="475">
        <v>32</v>
      </c>
      <c r="C19" s="476">
        <v>10</v>
      </c>
      <c r="D19" s="476">
        <v>17</v>
      </c>
      <c r="E19" s="476">
        <v>23</v>
      </c>
      <c r="F19" s="390">
        <v>22</v>
      </c>
      <c r="G19" s="391">
        <v>-6</v>
      </c>
    </row>
    <row r="20" spans="1:7" s="45" customFormat="1" x14ac:dyDescent="0.2">
      <c r="A20" s="389" t="s">
        <v>250</v>
      </c>
      <c r="B20" s="475">
        <v>0</v>
      </c>
      <c r="C20" s="476">
        <v>0</v>
      </c>
      <c r="D20" s="476">
        <v>1</v>
      </c>
      <c r="E20" s="476">
        <v>1</v>
      </c>
      <c r="F20" s="476"/>
      <c r="G20" s="391">
        <v>0</v>
      </c>
    </row>
    <row r="21" spans="1:7" s="45" customFormat="1" x14ac:dyDescent="0.2">
      <c r="A21" s="392" t="s">
        <v>35</v>
      </c>
      <c r="B21" s="477">
        <v>61451</v>
      </c>
      <c r="C21" s="478">
        <v>65544</v>
      </c>
      <c r="D21" s="478">
        <v>436733</v>
      </c>
      <c r="E21" s="478">
        <v>210526</v>
      </c>
      <c r="F21" s="393">
        <v>-4092.9999999999827</v>
      </c>
      <c r="G21" s="394">
        <v>226207.00000000716</v>
      </c>
    </row>
    <row r="22" spans="1:7" s="45" customFormat="1" x14ac:dyDescent="0.2">
      <c r="A22" s="389" t="s">
        <v>249</v>
      </c>
      <c r="B22" s="475">
        <v>34893</v>
      </c>
      <c r="C22" s="476">
        <v>37666</v>
      </c>
      <c r="D22" s="476">
        <v>248628</v>
      </c>
      <c r="E22" s="476">
        <v>116452</v>
      </c>
      <c r="F22" s="390">
        <v>-2772.9999999998258</v>
      </c>
      <c r="G22" s="391">
        <v>132175.99999999817</v>
      </c>
    </row>
    <row r="23" spans="1:7" s="45" customFormat="1" x14ac:dyDescent="0.2">
      <c r="A23" s="389" t="s">
        <v>250</v>
      </c>
      <c r="B23" s="475">
        <v>26558</v>
      </c>
      <c r="C23" s="476">
        <v>27878</v>
      </c>
      <c r="D23" s="476">
        <v>188067</v>
      </c>
      <c r="E23" s="476">
        <v>94041</v>
      </c>
      <c r="F23" s="390">
        <v>-1320.0000000001116</v>
      </c>
      <c r="G23" s="391">
        <v>94026.000000000829</v>
      </c>
    </row>
    <row r="24" spans="1:7" x14ac:dyDescent="0.2">
      <c r="A24" s="389" t="s">
        <v>481</v>
      </c>
      <c r="B24" s="475">
        <v>0</v>
      </c>
      <c r="C24" s="476">
        <v>0</v>
      </c>
      <c r="D24" s="476">
        <v>38</v>
      </c>
      <c r="E24" s="476">
        <v>33</v>
      </c>
      <c r="F24" s="476"/>
      <c r="G24" s="391">
        <v>5</v>
      </c>
    </row>
    <row r="25" spans="1:7" s="45" customFormat="1" x14ac:dyDescent="0.2">
      <c r="A25" s="392" t="s">
        <v>30</v>
      </c>
      <c r="B25" s="477">
        <v>411</v>
      </c>
      <c r="C25" s="478">
        <v>298</v>
      </c>
      <c r="D25" s="478">
        <v>287</v>
      </c>
      <c r="E25" s="478">
        <v>286</v>
      </c>
      <c r="F25" s="393">
        <v>113.00000000000004</v>
      </c>
      <c r="G25" s="394">
        <v>1.0000000000000804</v>
      </c>
    </row>
    <row r="26" spans="1:7" s="45" customFormat="1" x14ac:dyDescent="0.2">
      <c r="A26" s="389" t="s">
        <v>249</v>
      </c>
      <c r="B26" s="475">
        <v>377</v>
      </c>
      <c r="C26" s="476">
        <v>281</v>
      </c>
      <c r="D26" s="476">
        <v>266</v>
      </c>
      <c r="E26" s="476">
        <v>263</v>
      </c>
      <c r="F26" s="390">
        <v>95.999999999999901</v>
      </c>
      <c r="G26" s="391">
        <v>2.9999999999999472</v>
      </c>
    </row>
    <row r="27" spans="1:7" x14ac:dyDescent="0.2">
      <c r="A27" s="389" t="s">
        <v>250</v>
      </c>
      <c r="B27" s="475">
        <v>34</v>
      </c>
      <c r="C27" s="476">
        <v>17</v>
      </c>
      <c r="D27" s="476">
        <v>21</v>
      </c>
      <c r="E27" s="476">
        <v>23</v>
      </c>
      <c r="F27" s="390">
        <v>17.000000000000004</v>
      </c>
      <c r="G27" s="391">
        <v>-2.0000000000000027</v>
      </c>
    </row>
    <row r="28" spans="1:7" s="45" customFormat="1" x14ac:dyDescent="0.2">
      <c r="A28" s="392" t="s">
        <v>205</v>
      </c>
      <c r="B28" s="477">
        <v>17</v>
      </c>
      <c r="C28" s="478">
        <v>7</v>
      </c>
      <c r="D28" s="478">
        <v>3779</v>
      </c>
      <c r="E28" s="478">
        <v>3921</v>
      </c>
      <c r="F28" s="393">
        <v>10</v>
      </c>
      <c r="G28" s="394">
        <v>-142.00000000000034</v>
      </c>
    </row>
    <row r="29" spans="1:7" s="45" customFormat="1" x14ac:dyDescent="0.2">
      <c r="A29" s="389" t="s">
        <v>249</v>
      </c>
      <c r="B29" s="475">
        <v>17</v>
      </c>
      <c r="C29" s="476">
        <v>7</v>
      </c>
      <c r="D29" s="476">
        <v>3752</v>
      </c>
      <c r="E29" s="476">
        <v>3906</v>
      </c>
      <c r="F29" s="390">
        <v>10</v>
      </c>
      <c r="G29" s="391">
        <v>-153.99999999999707</v>
      </c>
    </row>
    <row r="30" spans="1:7" x14ac:dyDescent="0.2">
      <c r="A30" s="389" t="s">
        <v>250</v>
      </c>
      <c r="B30" s="475">
        <v>0</v>
      </c>
      <c r="C30" s="476">
        <v>0</v>
      </c>
      <c r="D30" s="476">
        <v>27</v>
      </c>
      <c r="E30" s="476">
        <v>13</v>
      </c>
      <c r="F30" s="476"/>
      <c r="G30" s="391">
        <v>14.000000000000004</v>
      </c>
    </row>
    <row r="31" spans="1:7" s="45" customFormat="1" x14ac:dyDescent="0.2">
      <c r="A31" s="389" t="s">
        <v>481</v>
      </c>
      <c r="B31" s="475">
        <v>0</v>
      </c>
      <c r="C31" s="476">
        <v>0</v>
      </c>
      <c r="D31" s="476">
        <v>0</v>
      </c>
      <c r="E31" s="476">
        <v>2</v>
      </c>
      <c r="F31" s="476"/>
      <c r="G31" s="391">
        <v>-2</v>
      </c>
    </row>
    <row r="32" spans="1:7" s="45" customFormat="1" x14ac:dyDescent="0.2">
      <c r="A32" s="392" t="s">
        <v>204</v>
      </c>
      <c r="B32" s="477">
        <v>159666</v>
      </c>
      <c r="C32" s="478">
        <v>171987</v>
      </c>
      <c r="D32" s="478">
        <v>153723</v>
      </c>
      <c r="E32" s="478">
        <v>318391</v>
      </c>
      <c r="F32" s="393">
        <v>-12320.999999999047</v>
      </c>
      <c r="G32" s="394">
        <v>-164667.99999999965</v>
      </c>
    </row>
    <row r="33" spans="1:7" x14ac:dyDescent="0.2">
      <c r="A33" s="389" t="s">
        <v>249</v>
      </c>
      <c r="B33" s="475">
        <v>81684</v>
      </c>
      <c r="C33" s="476">
        <v>88246</v>
      </c>
      <c r="D33" s="476">
        <v>90471</v>
      </c>
      <c r="E33" s="476">
        <v>188631</v>
      </c>
      <c r="F33" s="390">
        <v>-6561.9999999993997</v>
      </c>
      <c r="G33" s="391">
        <v>-98159.999999999578</v>
      </c>
    </row>
    <row r="34" spans="1:7" s="45" customFormat="1" x14ac:dyDescent="0.2">
      <c r="A34" s="389" t="s">
        <v>250</v>
      </c>
      <c r="B34" s="475">
        <v>77982</v>
      </c>
      <c r="C34" s="476">
        <v>83741</v>
      </c>
      <c r="D34" s="476">
        <v>63217</v>
      </c>
      <c r="E34" s="476">
        <v>129717</v>
      </c>
      <c r="F34" s="390">
        <v>-5759.0000000002301</v>
      </c>
      <c r="G34" s="391">
        <v>-66499.999999999767</v>
      </c>
    </row>
    <row r="35" spans="1:7" s="45" customFormat="1" x14ac:dyDescent="0.2">
      <c r="A35" s="389" t="s">
        <v>481</v>
      </c>
      <c r="B35" s="475">
        <v>0</v>
      </c>
      <c r="C35" s="476">
        <v>0</v>
      </c>
      <c r="D35" s="476">
        <v>35</v>
      </c>
      <c r="E35" s="476">
        <v>43</v>
      </c>
      <c r="F35" s="476"/>
      <c r="G35" s="391">
        <v>-8</v>
      </c>
    </row>
    <row r="36" spans="1:7" x14ac:dyDescent="0.2">
      <c r="A36" s="392" t="s">
        <v>29</v>
      </c>
      <c r="B36" s="477">
        <v>6423</v>
      </c>
      <c r="C36" s="478">
        <v>6469</v>
      </c>
      <c r="D36" s="478">
        <v>12681</v>
      </c>
      <c r="E36" s="478">
        <v>11740</v>
      </c>
      <c r="F36" s="393">
        <v>-46.000000000005599</v>
      </c>
      <c r="G36" s="394">
        <v>941.00000000003809</v>
      </c>
    </row>
    <row r="37" spans="1:7" s="45" customFormat="1" x14ac:dyDescent="0.2">
      <c r="A37" s="389" t="s">
        <v>249</v>
      </c>
      <c r="B37" s="475">
        <v>3490</v>
      </c>
      <c r="C37" s="476">
        <v>3520</v>
      </c>
      <c r="D37" s="476">
        <v>9983</v>
      </c>
      <c r="E37" s="476">
        <v>9090</v>
      </c>
      <c r="F37" s="390">
        <v>-29.999999999997435</v>
      </c>
      <c r="G37" s="391">
        <v>893.00000000000318</v>
      </c>
    </row>
    <row r="38" spans="1:7" s="45" customFormat="1" x14ac:dyDescent="0.2">
      <c r="A38" s="389" t="s">
        <v>250</v>
      </c>
      <c r="B38" s="475">
        <v>2933</v>
      </c>
      <c r="C38" s="476">
        <v>2949</v>
      </c>
      <c r="D38" s="476">
        <v>2695</v>
      </c>
      <c r="E38" s="476">
        <v>2648</v>
      </c>
      <c r="F38" s="390">
        <v>-16.000000000000178</v>
      </c>
      <c r="G38" s="391">
        <v>46.999999999993037</v>
      </c>
    </row>
    <row r="39" spans="1:7" x14ac:dyDescent="0.2">
      <c r="A39" s="389" t="s">
        <v>481</v>
      </c>
      <c r="B39" s="475">
        <v>0</v>
      </c>
      <c r="C39" s="476">
        <v>0</v>
      </c>
      <c r="D39" s="476">
        <v>3</v>
      </c>
      <c r="E39" s="476">
        <v>2</v>
      </c>
      <c r="F39" s="476"/>
      <c r="G39" s="391">
        <v>1</v>
      </c>
    </row>
    <row r="40" spans="1:7" s="45" customFormat="1" x14ac:dyDescent="0.2">
      <c r="A40" s="392" t="s">
        <v>32</v>
      </c>
      <c r="B40" s="477">
        <v>954</v>
      </c>
      <c r="C40" s="478">
        <v>1194</v>
      </c>
      <c r="D40" s="478">
        <v>3733</v>
      </c>
      <c r="E40" s="478">
        <v>2704</v>
      </c>
      <c r="F40" s="393">
        <v>-240.00000000000151</v>
      </c>
      <c r="G40" s="394">
        <v>1029.0000000000082</v>
      </c>
    </row>
    <row r="41" spans="1:7" s="45" customFormat="1" x14ac:dyDescent="0.2">
      <c r="A41" s="389" t="s">
        <v>249</v>
      </c>
      <c r="B41" s="475">
        <v>583</v>
      </c>
      <c r="C41" s="476">
        <v>725</v>
      </c>
      <c r="D41" s="476">
        <v>2126</v>
      </c>
      <c r="E41" s="476">
        <v>1460</v>
      </c>
      <c r="F41" s="390">
        <v>-141.99999999999943</v>
      </c>
      <c r="G41" s="391">
        <v>666.0000000000033</v>
      </c>
    </row>
    <row r="42" spans="1:7" s="45" customFormat="1" x14ac:dyDescent="0.2">
      <c r="A42" s="389" t="s">
        <v>250</v>
      </c>
      <c r="B42" s="475">
        <v>371</v>
      </c>
      <c r="C42" s="476">
        <v>469</v>
      </c>
      <c r="D42" s="476">
        <v>1606</v>
      </c>
      <c r="E42" s="476">
        <v>1244</v>
      </c>
      <c r="F42" s="390">
        <v>-97.999999999999915</v>
      </c>
      <c r="G42" s="391">
        <v>361.99999999999739</v>
      </c>
    </row>
    <row r="43" spans="1:7" s="45" customFormat="1" x14ac:dyDescent="0.2">
      <c r="A43" s="389" t="s">
        <v>481</v>
      </c>
      <c r="B43" s="475">
        <v>0</v>
      </c>
      <c r="C43" s="476">
        <v>0</v>
      </c>
      <c r="D43" s="476">
        <v>1</v>
      </c>
      <c r="E43" s="476">
        <v>0</v>
      </c>
      <c r="F43" s="476"/>
      <c r="G43" s="391">
        <v>1</v>
      </c>
    </row>
    <row r="44" spans="1:7" s="45" customFormat="1" x14ac:dyDescent="0.2">
      <c r="A44" s="392" t="s">
        <v>27</v>
      </c>
      <c r="B44" s="477">
        <v>607940</v>
      </c>
      <c r="C44" s="478">
        <v>625054</v>
      </c>
      <c r="D44" s="478">
        <v>354316</v>
      </c>
      <c r="E44" s="478">
        <v>383374</v>
      </c>
      <c r="F44" s="393">
        <v>-17113.999999984069</v>
      </c>
      <c r="G44" s="394">
        <v>-29057.999999995474</v>
      </c>
    </row>
    <row r="45" spans="1:7" s="45" customFormat="1" x14ac:dyDescent="0.2">
      <c r="A45" s="389" t="s">
        <v>249</v>
      </c>
      <c r="B45" s="475">
        <v>278419</v>
      </c>
      <c r="C45" s="476">
        <v>285315</v>
      </c>
      <c r="D45" s="476">
        <v>215793</v>
      </c>
      <c r="E45" s="476">
        <v>229157</v>
      </c>
      <c r="F45" s="390">
        <v>-6895.9999999997626</v>
      </c>
      <c r="G45" s="391">
        <v>-13364.000000000207</v>
      </c>
    </row>
    <row r="46" spans="1:7" s="45" customFormat="1" x14ac:dyDescent="0.2">
      <c r="A46" s="389" t="s">
        <v>250</v>
      </c>
      <c r="B46" s="475">
        <v>329521</v>
      </c>
      <c r="C46" s="476">
        <v>339739</v>
      </c>
      <c r="D46" s="476">
        <v>138478</v>
      </c>
      <c r="E46" s="476">
        <v>154168</v>
      </c>
      <c r="F46" s="390">
        <v>-10218.000000002807</v>
      </c>
      <c r="G46" s="391">
        <v>-15690.000000000851</v>
      </c>
    </row>
    <row r="47" spans="1:7" s="45" customFormat="1" x14ac:dyDescent="0.2">
      <c r="A47" s="389" t="s">
        <v>481</v>
      </c>
      <c r="B47" s="475">
        <v>0</v>
      </c>
      <c r="C47" s="476">
        <v>0</v>
      </c>
      <c r="D47" s="476">
        <v>45</v>
      </c>
      <c r="E47" s="476">
        <v>49</v>
      </c>
      <c r="F47" s="476"/>
      <c r="G47" s="391">
        <v>-4</v>
      </c>
    </row>
    <row r="48" spans="1:7" x14ac:dyDescent="0.2">
      <c r="A48" s="392" t="s">
        <v>424</v>
      </c>
      <c r="B48" s="477">
        <v>485</v>
      </c>
      <c r="C48" s="478">
        <v>498</v>
      </c>
      <c r="D48" s="478">
        <v>506</v>
      </c>
      <c r="E48" s="478">
        <v>440</v>
      </c>
      <c r="F48" s="393">
        <v>-13</v>
      </c>
      <c r="G48" s="394">
        <v>65.999999999999503</v>
      </c>
    </row>
    <row r="49" spans="1:7" s="45" customFormat="1" x14ac:dyDescent="0.2">
      <c r="A49" s="389" t="s">
        <v>249</v>
      </c>
      <c r="B49" s="475">
        <v>290</v>
      </c>
      <c r="C49" s="476">
        <v>281</v>
      </c>
      <c r="D49" s="476">
        <v>318</v>
      </c>
      <c r="E49" s="476">
        <v>279</v>
      </c>
      <c r="F49" s="390">
        <v>8.9999999999998099</v>
      </c>
      <c r="G49" s="391">
        <v>38.999999999999829</v>
      </c>
    </row>
    <row r="50" spans="1:7" s="45" customFormat="1" x14ac:dyDescent="0.2">
      <c r="A50" s="389" t="s">
        <v>250</v>
      </c>
      <c r="B50" s="475">
        <v>195</v>
      </c>
      <c r="C50" s="476">
        <v>217</v>
      </c>
      <c r="D50" s="476">
        <v>188</v>
      </c>
      <c r="E50" s="476">
        <v>161</v>
      </c>
      <c r="F50" s="390">
        <v>-22.000000000000089</v>
      </c>
      <c r="G50" s="391">
        <v>27.000000000000092</v>
      </c>
    </row>
    <row r="51" spans="1:7" x14ac:dyDescent="0.2">
      <c r="A51" s="392" t="s">
        <v>36</v>
      </c>
      <c r="B51" s="477">
        <v>42157</v>
      </c>
      <c r="C51" s="478">
        <v>43130</v>
      </c>
      <c r="D51" s="478">
        <v>13159</v>
      </c>
      <c r="E51" s="478">
        <v>14009</v>
      </c>
      <c r="F51" s="393">
        <v>-973.00000000007037</v>
      </c>
      <c r="G51" s="394">
        <v>-850.00000000000432</v>
      </c>
    </row>
    <row r="52" spans="1:7" s="45" customFormat="1" x14ac:dyDescent="0.2">
      <c r="A52" s="389" t="s">
        <v>249</v>
      </c>
      <c r="B52" s="475">
        <v>23636</v>
      </c>
      <c r="C52" s="476">
        <v>24170</v>
      </c>
      <c r="D52" s="476">
        <v>7589</v>
      </c>
      <c r="E52" s="476">
        <v>7989</v>
      </c>
      <c r="F52" s="390">
        <v>-534.00000000007333</v>
      </c>
      <c r="G52" s="391">
        <v>-400.00000000001347</v>
      </c>
    </row>
    <row r="53" spans="1:7" s="45" customFormat="1" x14ac:dyDescent="0.2">
      <c r="A53" s="389" t="s">
        <v>250</v>
      </c>
      <c r="B53" s="475">
        <v>18521</v>
      </c>
      <c r="C53" s="476">
        <v>18960</v>
      </c>
      <c r="D53" s="476">
        <v>5570</v>
      </c>
      <c r="E53" s="476">
        <v>6019</v>
      </c>
      <c r="F53" s="390">
        <v>-438.99999999993696</v>
      </c>
      <c r="G53" s="391">
        <v>-448.9999999999917</v>
      </c>
    </row>
    <row r="54" spans="1:7" x14ac:dyDescent="0.2">
      <c r="A54" s="389" t="s">
        <v>481</v>
      </c>
      <c r="B54" s="475">
        <v>0</v>
      </c>
      <c r="C54" s="476">
        <v>0</v>
      </c>
      <c r="D54" s="476">
        <v>0</v>
      </c>
      <c r="E54" s="476">
        <v>1</v>
      </c>
      <c r="F54" s="476"/>
      <c r="G54" s="391">
        <v>-1</v>
      </c>
    </row>
    <row r="55" spans="1:7" s="45" customFormat="1" x14ac:dyDescent="0.2">
      <c r="A55" s="392" t="s">
        <v>483</v>
      </c>
      <c r="B55" s="477">
        <v>18285</v>
      </c>
      <c r="C55" s="478">
        <v>18256</v>
      </c>
      <c r="D55" s="478">
        <v>2826</v>
      </c>
      <c r="E55" s="478">
        <v>2443</v>
      </c>
      <c r="F55" s="393">
        <v>28.999999999992013</v>
      </c>
      <c r="G55" s="394">
        <v>383.00000000000506</v>
      </c>
    </row>
    <row r="56" spans="1:7" s="45" customFormat="1" x14ac:dyDescent="0.2">
      <c r="A56" s="389" t="s">
        <v>249</v>
      </c>
      <c r="B56" s="475">
        <v>10420</v>
      </c>
      <c r="C56" s="476">
        <v>10499</v>
      </c>
      <c r="D56" s="476">
        <v>1857</v>
      </c>
      <c r="E56" s="476">
        <v>1623</v>
      </c>
      <c r="F56" s="390">
        <v>-79.000000000014637</v>
      </c>
      <c r="G56" s="391">
        <v>233.99999999999969</v>
      </c>
    </row>
    <row r="57" spans="1:7" x14ac:dyDescent="0.2">
      <c r="A57" s="389" t="s">
        <v>250</v>
      </c>
      <c r="B57" s="475">
        <v>7865</v>
      </c>
      <c r="C57" s="476">
        <v>7757</v>
      </c>
      <c r="D57" s="476">
        <v>969</v>
      </c>
      <c r="E57" s="476">
        <v>820</v>
      </c>
      <c r="F57" s="390">
        <v>107.99999999999642</v>
      </c>
      <c r="G57" s="391">
        <v>149.00000000000043</v>
      </c>
    </row>
    <row r="58" spans="1:7" s="45" customFormat="1" x14ac:dyDescent="0.2">
      <c r="A58" s="392" t="s">
        <v>28</v>
      </c>
      <c r="B58" s="477">
        <v>4452</v>
      </c>
      <c r="C58" s="478">
        <v>4382</v>
      </c>
      <c r="D58" s="478">
        <v>10426</v>
      </c>
      <c r="E58" s="478">
        <v>7937</v>
      </c>
      <c r="F58" s="393">
        <v>70.000000000007219</v>
      </c>
      <c r="G58" s="394">
        <v>2488.9999999999764</v>
      </c>
    </row>
    <row r="59" spans="1:7" s="45" customFormat="1" x14ac:dyDescent="0.2">
      <c r="A59" s="389" t="s">
        <v>249</v>
      </c>
      <c r="B59" s="475">
        <v>4409</v>
      </c>
      <c r="C59" s="476">
        <v>4374</v>
      </c>
      <c r="D59" s="476">
        <v>7244</v>
      </c>
      <c r="E59" s="476">
        <v>5608</v>
      </c>
      <c r="F59" s="390">
        <v>35.00000000000945</v>
      </c>
      <c r="G59" s="391">
        <v>1635.9999999999766</v>
      </c>
    </row>
    <row r="60" spans="1:7" x14ac:dyDescent="0.2">
      <c r="A60" s="389" t="s">
        <v>250</v>
      </c>
      <c r="B60" s="475">
        <v>43</v>
      </c>
      <c r="C60" s="476">
        <v>8</v>
      </c>
      <c r="D60" s="476">
        <v>3179</v>
      </c>
      <c r="E60" s="476">
        <v>2327</v>
      </c>
      <c r="F60" s="390">
        <v>35.000000000000007</v>
      </c>
      <c r="G60" s="391">
        <v>851.99999999999829</v>
      </c>
    </row>
    <row r="61" spans="1:7" s="45" customFormat="1" x14ac:dyDescent="0.2">
      <c r="A61" s="389" t="s">
        <v>481</v>
      </c>
      <c r="B61" s="475">
        <v>0</v>
      </c>
      <c r="C61" s="476">
        <v>0</v>
      </c>
      <c r="D61" s="476">
        <v>3</v>
      </c>
      <c r="E61" s="476">
        <v>2</v>
      </c>
      <c r="F61" s="476"/>
      <c r="G61" s="391">
        <v>1</v>
      </c>
    </row>
    <row r="62" spans="1:7" s="45" customFormat="1" x14ac:dyDescent="0.2">
      <c r="A62" s="392" t="s">
        <v>2906</v>
      </c>
      <c r="B62" s="477">
        <v>0</v>
      </c>
      <c r="C62" s="478">
        <v>0</v>
      </c>
      <c r="D62" s="478">
        <v>12</v>
      </c>
      <c r="E62" s="478">
        <v>15</v>
      </c>
      <c r="F62" s="478"/>
      <c r="G62" s="394">
        <v>-3</v>
      </c>
    </row>
    <row r="63" spans="1:7" x14ac:dyDescent="0.2">
      <c r="A63" s="389" t="s">
        <v>249</v>
      </c>
      <c r="B63" s="475">
        <v>0</v>
      </c>
      <c r="C63" s="476">
        <v>0</v>
      </c>
      <c r="D63" s="476">
        <v>8</v>
      </c>
      <c r="E63" s="476">
        <v>10</v>
      </c>
      <c r="F63" s="476"/>
      <c r="G63" s="391">
        <v>-2</v>
      </c>
    </row>
    <row r="64" spans="1:7" x14ac:dyDescent="0.2">
      <c r="A64" s="389" t="s">
        <v>250</v>
      </c>
      <c r="B64" s="475">
        <v>0</v>
      </c>
      <c r="C64" s="476">
        <v>0</v>
      </c>
      <c r="D64" s="476">
        <v>4</v>
      </c>
      <c r="E64" s="476">
        <v>5</v>
      </c>
      <c r="F64" s="476"/>
      <c r="G64" s="391">
        <v>-1</v>
      </c>
    </row>
    <row r="65" spans="1:7" s="45" customFormat="1" x14ac:dyDescent="0.2">
      <c r="A65" s="392" t="s">
        <v>26</v>
      </c>
      <c r="B65" s="477">
        <v>598517</v>
      </c>
      <c r="C65" s="478">
        <v>604598</v>
      </c>
      <c r="D65" s="478">
        <v>592537</v>
      </c>
      <c r="E65" s="478">
        <v>544777</v>
      </c>
      <c r="F65" s="393">
        <v>-6081.0000000168629</v>
      </c>
      <c r="G65" s="394">
        <v>47759.99999998881</v>
      </c>
    </row>
    <row r="66" spans="1:7" x14ac:dyDescent="0.2">
      <c r="A66" s="389" t="s">
        <v>249</v>
      </c>
      <c r="B66" s="475">
        <v>289474</v>
      </c>
      <c r="C66" s="476">
        <v>292010</v>
      </c>
      <c r="D66" s="476">
        <v>326784</v>
      </c>
      <c r="E66" s="476">
        <v>302895</v>
      </c>
      <c r="F66" s="390">
        <v>-2535.9999999930787</v>
      </c>
      <c r="G66" s="391">
        <v>23889.000000000553</v>
      </c>
    </row>
    <row r="67" spans="1:7" x14ac:dyDescent="0.2">
      <c r="A67" s="389" t="s">
        <v>250</v>
      </c>
      <c r="B67" s="475">
        <v>309043</v>
      </c>
      <c r="C67" s="476">
        <v>312588</v>
      </c>
      <c r="D67" s="476">
        <v>265673</v>
      </c>
      <c r="E67" s="476">
        <v>241803</v>
      </c>
      <c r="F67" s="390">
        <v>-3544.9999999978227</v>
      </c>
      <c r="G67" s="391">
        <v>23870.000000006603</v>
      </c>
    </row>
    <row r="68" spans="1:7" s="45" customFormat="1" x14ac:dyDescent="0.2">
      <c r="A68" s="389" t="s">
        <v>481</v>
      </c>
      <c r="B68" s="475">
        <v>0</v>
      </c>
      <c r="C68" s="476">
        <v>0</v>
      </c>
      <c r="D68" s="476">
        <v>80</v>
      </c>
      <c r="E68" s="476">
        <v>79</v>
      </c>
      <c r="F68" s="476"/>
      <c r="G68" s="391">
        <v>1</v>
      </c>
    </row>
    <row r="69" spans="1:7" s="45" customFormat="1" x14ac:dyDescent="0.2">
      <c r="A69" s="392" t="s">
        <v>484</v>
      </c>
      <c r="B69" s="477">
        <v>4</v>
      </c>
      <c r="C69" s="478">
        <v>9</v>
      </c>
      <c r="D69" s="478">
        <v>536</v>
      </c>
      <c r="E69" s="478">
        <v>70</v>
      </c>
      <c r="F69" s="393">
        <v>-5</v>
      </c>
      <c r="G69" s="394">
        <v>466.00000000000017</v>
      </c>
    </row>
    <row r="70" spans="1:7" x14ac:dyDescent="0.2">
      <c r="A70" s="389" t="s">
        <v>249</v>
      </c>
      <c r="B70" s="475">
        <v>4</v>
      </c>
      <c r="C70" s="476">
        <v>6</v>
      </c>
      <c r="D70" s="476">
        <v>314</v>
      </c>
      <c r="E70" s="476">
        <v>44</v>
      </c>
      <c r="F70" s="395">
        <v>-2</v>
      </c>
      <c r="G70" s="391">
        <v>270</v>
      </c>
    </row>
    <row r="71" spans="1:7" s="45" customFormat="1" x14ac:dyDescent="0.2">
      <c r="A71" s="389" t="s">
        <v>250</v>
      </c>
      <c r="B71" s="475">
        <v>0</v>
      </c>
      <c r="C71" s="476">
        <v>3</v>
      </c>
      <c r="D71" s="476">
        <v>222</v>
      </c>
      <c r="E71" s="476">
        <v>26</v>
      </c>
      <c r="F71" s="390">
        <v>-3</v>
      </c>
      <c r="G71" s="391">
        <v>196.00000000000006</v>
      </c>
    </row>
    <row r="72" spans="1:7" s="45" customFormat="1" x14ac:dyDescent="0.2">
      <c r="A72" s="392" t="s">
        <v>33</v>
      </c>
      <c r="B72" s="477">
        <v>0</v>
      </c>
      <c r="C72" s="478">
        <v>126</v>
      </c>
      <c r="D72" s="478">
        <v>910</v>
      </c>
      <c r="E72" s="478">
        <v>145</v>
      </c>
      <c r="F72" s="393">
        <v>-126</v>
      </c>
      <c r="G72" s="394">
        <v>765.00000000000034</v>
      </c>
    </row>
    <row r="73" spans="1:7" x14ac:dyDescent="0.2">
      <c r="A73" s="389" t="s">
        <v>249</v>
      </c>
      <c r="B73" s="475">
        <v>0</v>
      </c>
      <c r="C73" s="476">
        <v>123</v>
      </c>
      <c r="D73" s="476">
        <v>576</v>
      </c>
      <c r="E73" s="476">
        <v>107</v>
      </c>
      <c r="F73" s="390">
        <v>-123</v>
      </c>
      <c r="G73" s="391">
        <v>469.00000000000017</v>
      </c>
    </row>
    <row r="74" spans="1:7" s="45" customFormat="1" x14ac:dyDescent="0.2">
      <c r="A74" s="389" t="s">
        <v>250</v>
      </c>
      <c r="B74" s="475">
        <v>0</v>
      </c>
      <c r="C74" s="476">
        <v>3</v>
      </c>
      <c r="D74" s="476">
        <v>334</v>
      </c>
      <c r="E74" s="476">
        <v>38</v>
      </c>
      <c r="F74" s="390">
        <v>-3</v>
      </c>
      <c r="G74" s="391">
        <v>295.99999999999989</v>
      </c>
    </row>
    <row r="75" spans="1:7" s="45" customFormat="1" x14ac:dyDescent="0.2">
      <c r="A75" s="392" t="s">
        <v>34</v>
      </c>
      <c r="B75" s="477">
        <v>43</v>
      </c>
      <c r="C75" s="478">
        <v>25</v>
      </c>
      <c r="D75" s="478">
        <v>312</v>
      </c>
      <c r="E75" s="478">
        <v>1021</v>
      </c>
      <c r="F75" s="393">
        <v>18.000000000000007</v>
      </c>
      <c r="G75" s="394">
        <v>-709.00000000000102</v>
      </c>
    </row>
    <row r="76" spans="1:7" x14ac:dyDescent="0.2">
      <c r="A76" s="389" t="s">
        <v>249</v>
      </c>
      <c r="B76" s="475">
        <v>40</v>
      </c>
      <c r="C76" s="476">
        <v>23</v>
      </c>
      <c r="D76" s="476">
        <v>208</v>
      </c>
      <c r="E76" s="476">
        <v>666</v>
      </c>
      <c r="F76" s="390">
        <v>17</v>
      </c>
      <c r="G76" s="391">
        <v>-457.99999999999977</v>
      </c>
    </row>
    <row r="77" spans="1:7" s="45" customFormat="1" x14ac:dyDescent="0.2">
      <c r="A77" s="389" t="s">
        <v>250</v>
      </c>
      <c r="B77" s="475">
        <v>3</v>
      </c>
      <c r="C77" s="476">
        <v>2</v>
      </c>
      <c r="D77" s="476">
        <v>104</v>
      </c>
      <c r="E77" s="476">
        <v>355</v>
      </c>
      <c r="F77" s="390">
        <v>1</v>
      </c>
      <c r="G77" s="391">
        <v>-251.00000000000006</v>
      </c>
    </row>
    <row r="78" spans="1:7" s="45" customFormat="1" ht="25.5" x14ac:dyDescent="0.2">
      <c r="A78" s="392" t="s">
        <v>2909</v>
      </c>
      <c r="B78" s="477">
        <v>16</v>
      </c>
      <c r="C78" s="478">
        <v>11</v>
      </c>
      <c r="D78" s="478">
        <v>39</v>
      </c>
      <c r="E78" s="478">
        <v>55</v>
      </c>
      <c r="F78" s="393">
        <v>5</v>
      </c>
      <c r="G78" s="394">
        <v>-16.000000000000004</v>
      </c>
    </row>
    <row r="79" spans="1:7" x14ac:dyDescent="0.2">
      <c r="A79" s="396" t="s">
        <v>249</v>
      </c>
      <c r="B79" s="479">
        <v>9</v>
      </c>
      <c r="C79" s="480">
        <v>8</v>
      </c>
      <c r="D79" s="480">
        <v>24</v>
      </c>
      <c r="E79" s="480">
        <v>34</v>
      </c>
      <c r="F79" s="397">
        <v>1.0000000000000013</v>
      </c>
      <c r="G79" s="398">
        <v>-10</v>
      </c>
    </row>
    <row r="80" spans="1:7" x14ac:dyDescent="0.2">
      <c r="A80" s="385" t="s">
        <v>250</v>
      </c>
      <c r="B80" s="258">
        <v>7</v>
      </c>
      <c r="C80" s="258">
        <v>3</v>
      </c>
      <c r="D80" s="258">
        <v>15</v>
      </c>
      <c r="E80" s="258">
        <v>21</v>
      </c>
      <c r="F80" s="85">
        <v>4</v>
      </c>
      <c r="G80" s="85">
        <v>-6</v>
      </c>
    </row>
    <row r="81" spans="1:7" s="45" customFormat="1" x14ac:dyDescent="0.2">
      <c r="A81" s="399" t="s">
        <v>425</v>
      </c>
      <c r="B81" s="259">
        <v>5289</v>
      </c>
      <c r="C81" s="259">
        <v>5531</v>
      </c>
      <c r="D81" s="259">
        <v>18558</v>
      </c>
      <c r="E81" s="259">
        <v>14046</v>
      </c>
      <c r="F81" s="151">
        <v>-242.00000000000438</v>
      </c>
      <c r="G81" s="151">
        <v>4512.0000000000164</v>
      </c>
    </row>
    <row r="82" spans="1:7" x14ac:dyDescent="0.2">
      <c r="A82" s="385" t="s">
        <v>249</v>
      </c>
      <c r="B82" s="258">
        <v>4126</v>
      </c>
      <c r="C82" s="258">
        <v>4310</v>
      </c>
      <c r="D82" s="258">
        <v>11336</v>
      </c>
      <c r="E82" s="258">
        <v>8578</v>
      </c>
      <c r="F82" s="85">
        <v>-184.00000000000213</v>
      </c>
      <c r="G82" s="85">
        <v>2757.9999999999932</v>
      </c>
    </row>
    <row r="83" spans="1:7" x14ac:dyDescent="0.2">
      <c r="A83" s="385" t="s">
        <v>250</v>
      </c>
      <c r="B83" s="258">
        <v>1163</v>
      </c>
      <c r="C83" s="258">
        <v>1221</v>
      </c>
      <c r="D83" s="258">
        <v>7221</v>
      </c>
      <c r="E83" s="258">
        <v>5467</v>
      </c>
      <c r="F83" s="85">
        <v>-57.999999999998032</v>
      </c>
      <c r="G83" s="85">
        <v>1753.9999999999854</v>
      </c>
    </row>
    <row r="84" spans="1:7" s="45" customFormat="1" x14ac:dyDescent="0.2">
      <c r="A84" s="385" t="s">
        <v>481</v>
      </c>
      <c r="B84" s="258">
        <v>0</v>
      </c>
      <c r="C84" s="258">
        <v>0</v>
      </c>
      <c r="D84" s="258">
        <v>1</v>
      </c>
      <c r="E84" s="258">
        <v>1</v>
      </c>
      <c r="F84" s="476"/>
      <c r="G84" s="85">
        <v>0</v>
      </c>
    </row>
    <row r="85" spans="1:7" x14ac:dyDescent="0.2">
      <c r="A85" s="399" t="s">
        <v>485</v>
      </c>
      <c r="B85" s="259">
        <v>0</v>
      </c>
      <c r="C85" s="259">
        <v>0</v>
      </c>
      <c r="D85" s="259">
        <v>98</v>
      </c>
      <c r="E85" s="259">
        <v>16</v>
      </c>
      <c r="F85" s="478"/>
      <c r="G85" s="151">
        <v>82</v>
      </c>
    </row>
    <row r="86" spans="1:7" x14ac:dyDescent="0.2">
      <c r="A86" s="385" t="s">
        <v>249</v>
      </c>
      <c r="B86" s="258">
        <v>0</v>
      </c>
      <c r="C86" s="258">
        <v>0</v>
      </c>
      <c r="D86" s="258">
        <v>65</v>
      </c>
      <c r="E86" s="258">
        <v>10</v>
      </c>
      <c r="F86" s="476"/>
      <c r="G86" s="85">
        <v>55.000000000000014</v>
      </c>
    </row>
    <row r="87" spans="1:7" x14ac:dyDescent="0.2">
      <c r="A87" s="385" t="s">
        <v>250</v>
      </c>
      <c r="B87" s="258">
        <v>0</v>
      </c>
      <c r="C87" s="258">
        <v>0</v>
      </c>
      <c r="D87" s="258">
        <v>33</v>
      </c>
      <c r="E87" s="258">
        <v>6</v>
      </c>
      <c r="F87" s="476"/>
      <c r="G87" s="85">
        <v>27</v>
      </c>
    </row>
    <row r="88" spans="1:7" x14ac:dyDescent="0.2">
      <c r="A88" s="399" t="s">
        <v>31</v>
      </c>
      <c r="B88" s="259">
        <v>148</v>
      </c>
      <c r="C88" s="259">
        <v>183</v>
      </c>
      <c r="D88" s="259">
        <v>3284</v>
      </c>
      <c r="E88" s="259">
        <v>2160</v>
      </c>
      <c r="F88" s="151">
        <v>-35</v>
      </c>
      <c r="G88" s="151">
        <v>1124.0000000000002</v>
      </c>
    </row>
    <row r="89" spans="1:7" x14ac:dyDescent="0.2">
      <c r="A89" s="385" t="s">
        <v>249</v>
      </c>
      <c r="B89" s="258">
        <v>145</v>
      </c>
      <c r="C89" s="258">
        <v>176</v>
      </c>
      <c r="D89" s="258">
        <v>3230</v>
      </c>
      <c r="E89" s="258">
        <v>2114</v>
      </c>
      <c r="F89" s="85">
        <v>-31</v>
      </c>
      <c r="G89" s="85">
        <v>1116.0000000000009</v>
      </c>
    </row>
    <row r="90" spans="1:7" x14ac:dyDescent="0.2">
      <c r="A90" s="385" t="s">
        <v>250</v>
      </c>
      <c r="B90" s="258">
        <v>3</v>
      </c>
      <c r="C90" s="258">
        <v>7</v>
      </c>
      <c r="D90" s="258">
        <v>52</v>
      </c>
      <c r="E90" s="258">
        <v>46</v>
      </c>
      <c r="F90" s="85">
        <v>-4</v>
      </c>
      <c r="G90" s="85">
        <v>6</v>
      </c>
    </row>
    <row r="91" spans="1:7" x14ac:dyDescent="0.2">
      <c r="A91" s="385" t="s">
        <v>481</v>
      </c>
      <c r="B91" s="258">
        <v>0</v>
      </c>
      <c r="C91" s="258">
        <v>0</v>
      </c>
      <c r="D91" s="258">
        <v>2</v>
      </c>
      <c r="E91" s="258">
        <v>0</v>
      </c>
      <c r="F91" s="476"/>
      <c r="G91" s="85">
        <v>2</v>
      </c>
    </row>
    <row r="93" spans="1:7" x14ac:dyDescent="0.2">
      <c r="A93" s="87" t="s">
        <v>2905</v>
      </c>
    </row>
  </sheetData>
  <mergeCells count="8">
    <mergeCell ref="A7:G7"/>
    <mergeCell ref="A8:G8"/>
    <mergeCell ref="A9:G9"/>
    <mergeCell ref="A10:G10"/>
    <mergeCell ref="A12:A13"/>
    <mergeCell ref="B12:C12"/>
    <mergeCell ref="D12:E12"/>
    <mergeCell ref="F12:G12"/>
  </mergeCells>
  <hyperlinks>
    <hyperlink ref="K9" location="INDICE!B44" display="INDICE"/>
  </hyperlinks>
  <printOptions horizontalCentered="1"/>
  <pageMargins left="0" right="0" top="1.1811023622047245" bottom="0.39370078740157483" header="0" footer="0.19685039370078741"/>
  <pageSetup paperSize="9" firstPageNumber="62" orientation="landscape" useFirstPageNumber="1" r:id="rId1"/>
  <headerFooter scaleWithDoc="0">
    <oddHeader>&amp;C
&amp;G</oddHeader>
    <oddFooter>&amp;C&amp;P</oddFooter>
    <evenFooter>&amp;L&amp;G&amp;C&amp;P&amp;R&amp;G</evenFooter>
  </headerFooter>
  <drawing r:id="rId2"/>
  <legacyDrawingHF r:id="rId3"/>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Q265"/>
  <sheetViews>
    <sheetView showGridLines="0" zoomScaleNormal="100" workbookViewId="0"/>
  </sheetViews>
  <sheetFormatPr baseColWidth="10" defaultRowHeight="12.75" x14ac:dyDescent="0.2"/>
  <cols>
    <col min="1" max="1" width="46" style="30" customWidth="1"/>
    <col min="2" max="2" width="12.42578125" style="257" customWidth="1"/>
    <col min="3" max="3" width="11.28515625" style="257" customWidth="1"/>
    <col min="4" max="4" width="10.5703125" style="257" customWidth="1"/>
    <col min="5" max="5" width="10.5703125" style="376" customWidth="1"/>
    <col min="6" max="6" width="11.28515625" style="257" customWidth="1"/>
    <col min="7" max="8" width="10.5703125" style="257" customWidth="1"/>
    <col min="9" max="9" width="10.5703125" style="376" customWidth="1"/>
    <col min="10" max="10" width="12.85546875" style="257" customWidth="1"/>
    <col min="11" max="258" width="11.42578125" style="30"/>
    <col min="259" max="259" width="23.85546875" style="30" customWidth="1"/>
    <col min="260" max="260" width="12.42578125" style="30" customWidth="1"/>
    <col min="261" max="261" width="11.28515625" style="30" customWidth="1"/>
    <col min="262" max="262" width="10.5703125" style="30" customWidth="1"/>
    <col min="263" max="263" width="11.28515625" style="30" customWidth="1"/>
    <col min="264" max="266" width="10.5703125" style="30" customWidth="1"/>
    <col min="267" max="514" width="11.42578125" style="30"/>
    <col min="515" max="515" width="23.85546875" style="30" customWidth="1"/>
    <col min="516" max="516" width="12.42578125" style="30" customWidth="1"/>
    <col min="517" max="517" width="11.28515625" style="30" customWidth="1"/>
    <col min="518" max="518" width="10.5703125" style="30" customWidth="1"/>
    <col min="519" max="519" width="11.28515625" style="30" customWidth="1"/>
    <col min="520" max="522" width="10.5703125" style="30" customWidth="1"/>
    <col min="523" max="770" width="11.42578125" style="30"/>
    <col min="771" max="771" width="23.85546875" style="30" customWidth="1"/>
    <col min="772" max="772" width="12.42578125" style="30" customWidth="1"/>
    <col min="773" max="773" width="11.28515625" style="30" customWidth="1"/>
    <col min="774" max="774" width="10.5703125" style="30" customWidth="1"/>
    <col min="775" max="775" width="11.28515625" style="30" customWidth="1"/>
    <col min="776" max="778" width="10.5703125" style="30" customWidth="1"/>
    <col min="779" max="1026" width="11.42578125" style="30"/>
    <col min="1027" max="1027" width="23.85546875" style="30" customWidth="1"/>
    <col min="1028" max="1028" width="12.42578125" style="30" customWidth="1"/>
    <col min="1029" max="1029" width="11.28515625" style="30" customWidth="1"/>
    <col min="1030" max="1030" width="10.5703125" style="30" customWidth="1"/>
    <col min="1031" max="1031" width="11.28515625" style="30" customWidth="1"/>
    <col min="1032" max="1034" width="10.5703125" style="30" customWidth="1"/>
    <col min="1035" max="1282" width="11.42578125" style="30"/>
    <col min="1283" max="1283" width="23.85546875" style="30" customWidth="1"/>
    <col min="1284" max="1284" width="12.42578125" style="30" customWidth="1"/>
    <col min="1285" max="1285" width="11.28515625" style="30" customWidth="1"/>
    <col min="1286" max="1286" width="10.5703125" style="30" customWidth="1"/>
    <col min="1287" max="1287" width="11.28515625" style="30" customWidth="1"/>
    <col min="1288" max="1290" width="10.5703125" style="30" customWidth="1"/>
    <col min="1291" max="1538" width="11.42578125" style="30"/>
    <col min="1539" max="1539" width="23.85546875" style="30" customWidth="1"/>
    <col min="1540" max="1540" width="12.42578125" style="30" customWidth="1"/>
    <col min="1541" max="1541" width="11.28515625" style="30" customWidth="1"/>
    <col min="1542" max="1542" width="10.5703125" style="30" customWidth="1"/>
    <col min="1543" max="1543" width="11.28515625" style="30" customWidth="1"/>
    <col min="1544" max="1546" width="10.5703125" style="30" customWidth="1"/>
    <col min="1547" max="1794" width="11.42578125" style="30"/>
    <col min="1795" max="1795" width="23.85546875" style="30" customWidth="1"/>
    <col min="1796" max="1796" width="12.42578125" style="30" customWidth="1"/>
    <col min="1797" max="1797" width="11.28515625" style="30" customWidth="1"/>
    <col min="1798" max="1798" width="10.5703125" style="30" customWidth="1"/>
    <col min="1799" max="1799" width="11.28515625" style="30" customWidth="1"/>
    <col min="1800" max="1802" width="10.5703125" style="30" customWidth="1"/>
    <col min="1803" max="2050" width="11.42578125" style="30"/>
    <col min="2051" max="2051" width="23.85546875" style="30" customWidth="1"/>
    <col min="2052" max="2052" width="12.42578125" style="30" customWidth="1"/>
    <col min="2053" max="2053" width="11.28515625" style="30" customWidth="1"/>
    <col min="2054" max="2054" width="10.5703125" style="30" customWidth="1"/>
    <col min="2055" max="2055" width="11.28515625" style="30" customWidth="1"/>
    <col min="2056" max="2058" width="10.5703125" style="30" customWidth="1"/>
    <col min="2059" max="2306" width="11.42578125" style="30"/>
    <col min="2307" max="2307" width="23.85546875" style="30" customWidth="1"/>
    <col min="2308" max="2308" width="12.42578125" style="30" customWidth="1"/>
    <col min="2309" max="2309" width="11.28515625" style="30" customWidth="1"/>
    <col min="2310" max="2310" width="10.5703125" style="30" customWidth="1"/>
    <col min="2311" max="2311" width="11.28515625" style="30" customWidth="1"/>
    <col min="2312" max="2314" width="10.5703125" style="30" customWidth="1"/>
    <col min="2315" max="2562" width="11.42578125" style="30"/>
    <col min="2563" max="2563" width="23.85546875" style="30" customWidth="1"/>
    <col min="2564" max="2564" width="12.42578125" style="30" customWidth="1"/>
    <col min="2565" max="2565" width="11.28515625" style="30" customWidth="1"/>
    <col min="2566" max="2566" width="10.5703125" style="30" customWidth="1"/>
    <col min="2567" max="2567" width="11.28515625" style="30" customWidth="1"/>
    <col min="2568" max="2570" width="10.5703125" style="30" customWidth="1"/>
    <col min="2571" max="2818" width="11.42578125" style="30"/>
    <col min="2819" max="2819" width="23.85546875" style="30" customWidth="1"/>
    <col min="2820" max="2820" width="12.42578125" style="30" customWidth="1"/>
    <col min="2821" max="2821" width="11.28515625" style="30" customWidth="1"/>
    <col min="2822" max="2822" width="10.5703125" style="30" customWidth="1"/>
    <col min="2823" max="2823" width="11.28515625" style="30" customWidth="1"/>
    <col min="2824" max="2826" width="10.5703125" style="30" customWidth="1"/>
    <col min="2827" max="3074" width="11.42578125" style="30"/>
    <col min="3075" max="3075" width="23.85546875" style="30" customWidth="1"/>
    <col min="3076" max="3076" width="12.42578125" style="30" customWidth="1"/>
    <col min="3077" max="3077" width="11.28515625" style="30" customWidth="1"/>
    <col min="3078" max="3078" width="10.5703125" style="30" customWidth="1"/>
    <col min="3079" max="3079" width="11.28515625" style="30" customWidth="1"/>
    <col min="3080" max="3082" width="10.5703125" style="30" customWidth="1"/>
    <col min="3083" max="3330" width="11.42578125" style="30"/>
    <col min="3331" max="3331" width="23.85546875" style="30" customWidth="1"/>
    <col min="3332" max="3332" width="12.42578125" style="30" customWidth="1"/>
    <col min="3333" max="3333" width="11.28515625" style="30" customWidth="1"/>
    <col min="3334" max="3334" width="10.5703125" style="30" customWidth="1"/>
    <col min="3335" max="3335" width="11.28515625" style="30" customWidth="1"/>
    <col min="3336" max="3338" width="10.5703125" style="30" customWidth="1"/>
    <col min="3339" max="3586" width="11.42578125" style="30"/>
    <col min="3587" max="3587" width="23.85546875" style="30" customWidth="1"/>
    <col min="3588" max="3588" width="12.42578125" style="30" customWidth="1"/>
    <col min="3589" max="3589" width="11.28515625" style="30" customWidth="1"/>
    <col min="3590" max="3590" width="10.5703125" style="30" customWidth="1"/>
    <col min="3591" max="3591" width="11.28515625" style="30" customWidth="1"/>
    <col min="3592" max="3594" width="10.5703125" style="30" customWidth="1"/>
    <col min="3595" max="3842" width="11.42578125" style="30"/>
    <col min="3843" max="3843" width="23.85546875" style="30" customWidth="1"/>
    <col min="3844" max="3844" width="12.42578125" style="30" customWidth="1"/>
    <col min="3845" max="3845" width="11.28515625" style="30" customWidth="1"/>
    <col min="3846" max="3846" width="10.5703125" style="30" customWidth="1"/>
    <col min="3847" max="3847" width="11.28515625" style="30" customWidth="1"/>
    <col min="3848" max="3850" width="10.5703125" style="30" customWidth="1"/>
    <col min="3851" max="4098" width="11.42578125" style="30"/>
    <col min="4099" max="4099" width="23.85546875" style="30" customWidth="1"/>
    <col min="4100" max="4100" width="12.42578125" style="30" customWidth="1"/>
    <col min="4101" max="4101" width="11.28515625" style="30" customWidth="1"/>
    <col min="4102" max="4102" width="10.5703125" style="30" customWidth="1"/>
    <col min="4103" max="4103" width="11.28515625" style="30" customWidth="1"/>
    <col min="4104" max="4106" width="10.5703125" style="30" customWidth="1"/>
    <col min="4107" max="4354" width="11.42578125" style="30"/>
    <col min="4355" max="4355" width="23.85546875" style="30" customWidth="1"/>
    <col min="4356" max="4356" width="12.42578125" style="30" customWidth="1"/>
    <col min="4357" max="4357" width="11.28515625" style="30" customWidth="1"/>
    <col min="4358" max="4358" width="10.5703125" style="30" customWidth="1"/>
    <col min="4359" max="4359" width="11.28515625" style="30" customWidth="1"/>
    <col min="4360" max="4362" width="10.5703125" style="30" customWidth="1"/>
    <col min="4363" max="4610" width="11.42578125" style="30"/>
    <col min="4611" max="4611" width="23.85546875" style="30" customWidth="1"/>
    <col min="4612" max="4612" width="12.42578125" style="30" customWidth="1"/>
    <col min="4613" max="4613" width="11.28515625" style="30" customWidth="1"/>
    <col min="4614" max="4614" width="10.5703125" style="30" customWidth="1"/>
    <col min="4615" max="4615" width="11.28515625" style="30" customWidth="1"/>
    <col min="4616" max="4618" width="10.5703125" style="30" customWidth="1"/>
    <col min="4619" max="4866" width="11.42578125" style="30"/>
    <col min="4867" max="4867" width="23.85546875" style="30" customWidth="1"/>
    <col min="4868" max="4868" width="12.42578125" style="30" customWidth="1"/>
    <col min="4869" max="4869" width="11.28515625" style="30" customWidth="1"/>
    <col min="4870" max="4870" width="10.5703125" style="30" customWidth="1"/>
    <col min="4871" max="4871" width="11.28515625" style="30" customWidth="1"/>
    <col min="4872" max="4874" width="10.5703125" style="30" customWidth="1"/>
    <col min="4875" max="5122" width="11.42578125" style="30"/>
    <col min="5123" max="5123" width="23.85546875" style="30" customWidth="1"/>
    <col min="5124" max="5124" width="12.42578125" style="30" customWidth="1"/>
    <col min="5125" max="5125" width="11.28515625" style="30" customWidth="1"/>
    <col min="5126" max="5126" width="10.5703125" style="30" customWidth="1"/>
    <col min="5127" max="5127" width="11.28515625" style="30" customWidth="1"/>
    <col min="5128" max="5130" width="10.5703125" style="30" customWidth="1"/>
    <col min="5131" max="5378" width="11.42578125" style="30"/>
    <col min="5379" max="5379" width="23.85546875" style="30" customWidth="1"/>
    <col min="5380" max="5380" width="12.42578125" style="30" customWidth="1"/>
    <col min="5381" max="5381" width="11.28515625" style="30" customWidth="1"/>
    <col min="5382" max="5382" width="10.5703125" style="30" customWidth="1"/>
    <col min="5383" max="5383" width="11.28515625" style="30" customWidth="1"/>
    <col min="5384" max="5386" width="10.5703125" style="30" customWidth="1"/>
    <col min="5387" max="5634" width="11.42578125" style="30"/>
    <col min="5635" max="5635" width="23.85546875" style="30" customWidth="1"/>
    <col min="5636" max="5636" width="12.42578125" style="30" customWidth="1"/>
    <col min="5637" max="5637" width="11.28515625" style="30" customWidth="1"/>
    <col min="5638" max="5638" width="10.5703125" style="30" customWidth="1"/>
    <col min="5639" max="5639" width="11.28515625" style="30" customWidth="1"/>
    <col min="5640" max="5642" width="10.5703125" style="30" customWidth="1"/>
    <col min="5643" max="5890" width="11.42578125" style="30"/>
    <col min="5891" max="5891" width="23.85546875" style="30" customWidth="1"/>
    <col min="5892" max="5892" width="12.42578125" style="30" customWidth="1"/>
    <col min="5893" max="5893" width="11.28515625" style="30" customWidth="1"/>
    <col min="5894" max="5894" width="10.5703125" style="30" customWidth="1"/>
    <col min="5895" max="5895" width="11.28515625" style="30" customWidth="1"/>
    <col min="5896" max="5898" width="10.5703125" style="30" customWidth="1"/>
    <col min="5899" max="6146" width="11.42578125" style="30"/>
    <col min="6147" max="6147" width="23.85546875" style="30" customWidth="1"/>
    <col min="6148" max="6148" width="12.42578125" style="30" customWidth="1"/>
    <col min="6149" max="6149" width="11.28515625" style="30" customWidth="1"/>
    <col min="6150" max="6150" width="10.5703125" style="30" customWidth="1"/>
    <col min="6151" max="6151" width="11.28515625" style="30" customWidth="1"/>
    <col min="6152" max="6154" width="10.5703125" style="30" customWidth="1"/>
    <col min="6155" max="6402" width="11.42578125" style="30"/>
    <col min="6403" max="6403" width="23.85546875" style="30" customWidth="1"/>
    <col min="6404" max="6404" width="12.42578125" style="30" customWidth="1"/>
    <col min="6405" max="6405" width="11.28515625" style="30" customWidth="1"/>
    <col min="6406" max="6406" width="10.5703125" style="30" customWidth="1"/>
    <col min="6407" max="6407" width="11.28515625" style="30" customWidth="1"/>
    <col min="6408" max="6410" width="10.5703125" style="30" customWidth="1"/>
    <col min="6411" max="6658" width="11.42578125" style="30"/>
    <col min="6659" max="6659" width="23.85546875" style="30" customWidth="1"/>
    <col min="6660" max="6660" width="12.42578125" style="30" customWidth="1"/>
    <col min="6661" max="6661" width="11.28515625" style="30" customWidth="1"/>
    <col min="6662" max="6662" width="10.5703125" style="30" customWidth="1"/>
    <col min="6663" max="6663" width="11.28515625" style="30" customWidth="1"/>
    <col min="6664" max="6666" width="10.5703125" style="30" customWidth="1"/>
    <col min="6667" max="6914" width="11.42578125" style="30"/>
    <col min="6915" max="6915" width="23.85546875" style="30" customWidth="1"/>
    <col min="6916" max="6916" width="12.42578125" style="30" customWidth="1"/>
    <col min="6917" max="6917" width="11.28515625" style="30" customWidth="1"/>
    <col min="6918" max="6918" width="10.5703125" style="30" customWidth="1"/>
    <col min="6919" max="6919" width="11.28515625" style="30" customWidth="1"/>
    <col min="6920" max="6922" width="10.5703125" style="30" customWidth="1"/>
    <col min="6923" max="7170" width="11.42578125" style="30"/>
    <col min="7171" max="7171" width="23.85546875" style="30" customWidth="1"/>
    <col min="7172" max="7172" width="12.42578125" style="30" customWidth="1"/>
    <col min="7173" max="7173" width="11.28515625" style="30" customWidth="1"/>
    <col min="7174" max="7174" width="10.5703125" style="30" customWidth="1"/>
    <col min="7175" max="7175" width="11.28515625" style="30" customWidth="1"/>
    <col min="7176" max="7178" width="10.5703125" style="30" customWidth="1"/>
    <col min="7179" max="7426" width="11.42578125" style="30"/>
    <col min="7427" max="7427" width="23.85546875" style="30" customWidth="1"/>
    <col min="7428" max="7428" width="12.42578125" style="30" customWidth="1"/>
    <col min="7429" max="7429" width="11.28515625" style="30" customWidth="1"/>
    <col min="7430" max="7430" width="10.5703125" style="30" customWidth="1"/>
    <col min="7431" max="7431" width="11.28515625" style="30" customWidth="1"/>
    <col min="7432" max="7434" width="10.5703125" style="30" customWidth="1"/>
    <col min="7435" max="7682" width="11.42578125" style="30"/>
    <col min="7683" max="7683" width="23.85546875" style="30" customWidth="1"/>
    <col min="7684" max="7684" width="12.42578125" style="30" customWidth="1"/>
    <col min="7685" max="7685" width="11.28515625" style="30" customWidth="1"/>
    <col min="7686" max="7686" width="10.5703125" style="30" customWidth="1"/>
    <col min="7687" max="7687" width="11.28515625" style="30" customWidth="1"/>
    <col min="7688" max="7690" width="10.5703125" style="30" customWidth="1"/>
    <col min="7691" max="7938" width="11.42578125" style="30"/>
    <col min="7939" max="7939" width="23.85546875" style="30" customWidth="1"/>
    <col min="7940" max="7940" width="12.42578125" style="30" customWidth="1"/>
    <col min="7941" max="7941" width="11.28515625" style="30" customWidth="1"/>
    <col min="7942" max="7942" width="10.5703125" style="30" customWidth="1"/>
    <col min="7943" max="7943" width="11.28515625" style="30" customWidth="1"/>
    <col min="7944" max="7946" width="10.5703125" style="30" customWidth="1"/>
    <col min="7947" max="8194" width="11.42578125" style="30"/>
    <col min="8195" max="8195" width="23.85546875" style="30" customWidth="1"/>
    <col min="8196" max="8196" width="12.42578125" style="30" customWidth="1"/>
    <col min="8197" max="8197" width="11.28515625" style="30" customWidth="1"/>
    <col min="8198" max="8198" width="10.5703125" style="30" customWidth="1"/>
    <col min="8199" max="8199" width="11.28515625" style="30" customWidth="1"/>
    <col min="8200" max="8202" width="10.5703125" style="30" customWidth="1"/>
    <col min="8203" max="8450" width="11.42578125" style="30"/>
    <col min="8451" max="8451" width="23.85546875" style="30" customWidth="1"/>
    <col min="8452" max="8452" width="12.42578125" style="30" customWidth="1"/>
    <col min="8453" max="8453" width="11.28515625" style="30" customWidth="1"/>
    <col min="8454" max="8454" width="10.5703125" style="30" customWidth="1"/>
    <col min="8455" max="8455" width="11.28515625" style="30" customWidth="1"/>
    <col min="8456" max="8458" width="10.5703125" style="30" customWidth="1"/>
    <col min="8459" max="8706" width="11.42578125" style="30"/>
    <col min="8707" max="8707" width="23.85546875" style="30" customWidth="1"/>
    <col min="8708" max="8708" width="12.42578125" style="30" customWidth="1"/>
    <col min="8709" max="8709" width="11.28515625" style="30" customWidth="1"/>
    <col min="8710" max="8710" width="10.5703125" style="30" customWidth="1"/>
    <col min="8711" max="8711" width="11.28515625" style="30" customWidth="1"/>
    <col min="8712" max="8714" width="10.5703125" style="30" customWidth="1"/>
    <col min="8715" max="8962" width="11.42578125" style="30"/>
    <col min="8963" max="8963" width="23.85546875" style="30" customWidth="1"/>
    <col min="8964" max="8964" width="12.42578125" style="30" customWidth="1"/>
    <col min="8965" max="8965" width="11.28515625" style="30" customWidth="1"/>
    <col min="8966" max="8966" width="10.5703125" style="30" customWidth="1"/>
    <col min="8967" max="8967" width="11.28515625" style="30" customWidth="1"/>
    <col min="8968" max="8970" width="10.5703125" style="30" customWidth="1"/>
    <col min="8971" max="9218" width="11.42578125" style="30"/>
    <col min="9219" max="9219" width="23.85546875" style="30" customWidth="1"/>
    <col min="9220" max="9220" width="12.42578125" style="30" customWidth="1"/>
    <col min="9221" max="9221" width="11.28515625" style="30" customWidth="1"/>
    <col min="9222" max="9222" width="10.5703125" style="30" customWidth="1"/>
    <col min="9223" max="9223" width="11.28515625" style="30" customWidth="1"/>
    <col min="9224" max="9226" width="10.5703125" style="30" customWidth="1"/>
    <col min="9227" max="9474" width="11.42578125" style="30"/>
    <col min="9475" max="9475" width="23.85546875" style="30" customWidth="1"/>
    <col min="9476" max="9476" width="12.42578125" style="30" customWidth="1"/>
    <col min="9477" max="9477" width="11.28515625" style="30" customWidth="1"/>
    <col min="9478" max="9478" width="10.5703125" style="30" customWidth="1"/>
    <col min="9479" max="9479" width="11.28515625" style="30" customWidth="1"/>
    <col min="9480" max="9482" width="10.5703125" style="30" customWidth="1"/>
    <col min="9483" max="9730" width="11.42578125" style="30"/>
    <col min="9731" max="9731" width="23.85546875" style="30" customWidth="1"/>
    <col min="9732" max="9732" width="12.42578125" style="30" customWidth="1"/>
    <col min="9733" max="9733" width="11.28515625" style="30" customWidth="1"/>
    <col min="9734" max="9734" width="10.5703125" style="30" customWidth="1"/>
    <col min="9735" max="9735" width="11.28515625" style="30" customWidth="1"/>
    <col min="9736" max="9738" width="10.5703125" style="30" customWidth="1"/>
    <col min="9739" max="9986" width="11.42578125" style="30"/>
    <col min="9987" max="9987" width="23.85546875" style="30" customWidth="1"/>
    <col min="9988" max="9988" width="12.42578125" style="30" customWidth="1"/>
    <col min="9989" max="9989" width="11.28515625" style="30" customWidth="1"/>
    <col min="9990" max="9990" width="10.5703125" style="30" customWidth="1"/>
    <col min="9991" max="9991" width="11.28515625" style="30" customWidth="1"/>
    <col min="9992" max="9994" width="10.5703125" style="30" customWidth="1"/>
    <col min="9995" max="10242" width="11.42578125" style="30"/>
    <col min="10243" max="10243" width="23.85546875" style="30" customWidth="1"/>
    <col min="10244" max="10244" width="12.42578125" style="30" customWidth="1"/>
    <col min="10245" max="10245" width="11.28515625" style="30" customWidth="1"/>
    <col min="10246" max="10246" width="10.5703125" style="30" customWidth="1"/>
    <col min="10247" max="10247" width="11.28515625" style="30" customWidth="1"/>
    <col min="10248" max="10250" width="10.5703125" style="30" customWidth="1"/>
    <col min="10251" max="10498" width="11.42578125" style="30"/>
    <col min="10499" max="10499" width="23.85546875" style="30" customWidth="1"/>
    <col min="10500" max="10500" width="12.42578125" style="30" customWidth="1"/>
    <col min="10501" max="10501" width="11.28515625" style="30" customWidth="1"/>
    <col min="10502" max="10502" width="10.5703125" style="30" customWidth="1"/>
    <col min="10503" max="10503" width="11.28515625" style="30" customWidth="1"/>
    <col min="10504" max="10506" width="10.5703125" style="30" customWidth="1"/>
    <col min="10507" max="10754" width="11.42578125" style="30"/>
    <col min="10755" max="10755" width="23.85546875" style="30" customWidth="1"/>
    <col min="10756" max="10756" width="12.42578125" style="30" customWidth="1"/>
    <col min="10757" max="10757" width="11.28515625" style="30" customWidth="1"/>
    <col min="10758" max="10758" width="10.5703125" style="30" customWidth="1"/>
    <col min="10759" max="10759" width="11.28515625" style="30" customWidth="1"/>
    <col min="10760" max="10762" width="10.5703125" style="30" customWidth="1"/>
    <col min="10763" max="11010" width="11.42578125" style="30"/>
    <col min="11011" max="11011" width="23.85546875" style="30" customWidth="1"/>
    <col min="11012" max="11012" width="12.42578125" style="30" customWidth="1"/>
    <col min="11013" max="11013" width="11.28515625" style="30" customWidth="1"/>
    <col min="11014" max="11014" width="10.5703125" style="30" customWidth="1"/>
    <col min="11015" max="11015" width="11.28515625" style="30" customWidth="1"/>
    <col min="11016" max="11018" width="10.5703125" style="30" customWidth="1"/>
    <col min="11019" max="11266" width="11.42578125" style="30"/>
    <col min="11267" max="11267" width="23.85546875" style="30" customWidth="1"/>
    <col min="11268" max="11268" width="12.42578125" style="30" customWidth="1"/>
    <col min="11269" max="11269" width="11.28515625" style="30" customWidth="1"/>
    <col min="11270" max="11270" width="10.5703125" style="30" customWidth="1"/>
    <col min="11271" max="11271" width="11.28515625" style="30" customWidth="1"/>
    <col min="11272" max="11274" width="10.5703125" style="30" customWidth="1"/>
    <col min="11275" max="11522" width="11.42578125" style="30"/>
    <col min="11523" max="11523" width="23.85546875" style="30" customWidth="1"/>
    <col min="11524" max="11524" width="12.42578125" style="30" customWidth="1"/>
    <col min="11525" max="11525" width="11.28515625" style="30" customWidth="1"/>
    <col min="11526" max="11526" width="10.5703125" style="30" customWidth="1"/>
    <col min="11527" max="11527" width="11.28515625" style="30" customWidth="1"/>
    <col min="11528" max="11530" width="10.5703125" style="30" customWidth="1"/>
    <col min="11531" max="11778" width="11.42578125" style="30"/>
    <col min="11779" max="11779" width="23.85546875" style="30" customWidth="1"/>
    <col min="11780" max="11780" width="12.42578125" style="30" customWidth="1"/>
    <col min="11781" max="11781" width="11.28515625" style="30" customWidth="1"/>
    <col min="11782" max="11782" width="10.5703125" style="30" customWidth="1"/>
    <col min="11783" max="11783" width="11.28515625" style="30" customWidth="1"/>
    <col min="11784" max="11786" width="10.5703125" style="30" customWidth="1"/>
    <col min="11787" max="12034" width="11.42578125" style="30"/>
    <col min="12035" max="12035" width="23.85546875" style="30" customWidth="1"/>
    <col min="12036" max="12036" width="12.42578125" style="30" customWidth="1"/>
    <col min="12037" max="12037" width="11.28515625" style="30" customWidth="1"/>
    <col min="12038" max="12038" width="10.5703125" style="30" customWidth="1"/>
    <col min="12039" max="12039" width="11.28515625" style="30" customWidth="1"/>
    <col min="12040" max="12042" width="10.5703125" style="30" customWidth="1"/>
    <col min="12043" max="12290" width="11.42578125" style="30"/>
    <col min="12291" max="12291" width="23.85546875" style="30" customWidth="1"/>
    <col min="12292" max="12292" width="12.42578125" style="30" customWidth="1"/>
    <col min="12293" max="12293" width="11.28515625" style="30" customWidth="1"/>
    <col min="12294" max="12294" width="10.5703125" style="30" customWidth="1"/>
    <col min="12295" max="12295" width="11.28515625" style="30" customWidth="1"/>
    <col min="12296" max="12298" width="10.5703125" style="30" customWidth="1"/>
    <col min="12299" max="12546" width="11.42578125" style="30"/>
    <col min="12547" max="12547" width="23.85546875" style="30" customWidth="1"/>
    <col min="12548" max="12548" width="12.42578125" style="30" customWidth="1"/>
    <col min="12549" max="12549" width="11.28515625" style="30" customWidth="1"/>
    <col min="12550" max="12550" width="10.5703125" style="30" customWidth="1"/>
    <col min="12551" max="12551" width="11.28515625" style="30" customWidth="1"/>
    <col min="12552" max="12554" width="10.5703125" style="30" customWidth="1"/>
    <col min="12555" max="12802" width="11.42578125" style="30"/>
    <col min="12803" max="12803" width="23.85546875" style="30" customWidth="1"/>
    <col min="12804" max="12804" width="12.42578125" style="30" customWidth="1"/>
    <col min="12805" max="12805" width="11.28515625" style="30" customWidth="1"/>
    <col min="12806" max="12806" width="10.5703125" style="30" customWidth="1"/>
    <col min="12807" max="12807" width="11.28515625" style="30" customWidth="1"/>
    <col min="12808" max="12810" width="10.5703125" style="30" customWidth="1"/>
    <col min="12811" max="13058" width="11.42578125" style="30"/>
    <col min="13059" max="13059" width="23.85546875" style="30" customWidth="1"/>
    <col min="13060" max="13060" width="12.42578125" style="30" customWidth="1"/>
    <col min="13061" max="13061" width="11.28515625" style="30" customWidth="1"/>
    <col min="13062" max="13062" width="10.5703125" style="30" customWidth="1"/>
    <col min="13063" max="13063" width="11.28515625" style="30" customWidth="1"/>
    <col min="13064" max="13066" width="10.5703125" style="30" customWidth="1"/>
    <col min="13067" max="13314" width="11.42578125" style="30"/>
    <col min="13315" max="13315" width="23.85546875" style="30" customWidth="1"/>
    <col min="13316" max="13316" width="12.42578125" style="30" customWidth="1"/>
    <col min="13317" max="13317" width="11.28515625" style="30" customWidth="1"/>
    <col min="13318" max="13318" width="10.5703125" style="30" customWidth="1"/>
    <col min="13319" max="13319" width="11.28515625" style="30" customWidth="1"/>
    <col min="13320" max="13322" width="10.5703125" style="30" customWidth="1"/>
    <col min="13323" max="13570" width="11.42578125" style="30"/>
    <col min="13571" max="13571" width="23.85546875" style="30" customWidth="1"/>
    <col min="13572" max="13572" width="12.42578125" style="30" customWidth="1"/>
    <col min="13573" max="13573" width="11.28515625" style="30" customWidth="1"/>
    <col min="13574" max="13574" width="10.5703125" style="30" customWidth="1"/>
    <col min="13575" max="13575" width="11.28515625" style="30" customWidth="1"/>
    <col min="13576" max="13578" width="10.5703125" style="30" customWidth="1"/>
    <col min="13579" max="13826" width="11.42578125" style="30"/>
    <col min="13827" max="13827" width="23.85546875" style="30" customWidth="1"/>
    <col min="13828" max="13828" width="12.42578125" style="30" customWidth="1"/>
    <col min="13829" max="13829" width="11.28515625" style="30" customWidth="1"/>
    <col min="13830" max="13830" width="10.5703125" style="30" customWidth="1"/>
    <col min="13831" max="13831" width="11.28515625" style="30" customWidth="1"/>
    <col min="13832" max="13834" width="10.5703125" style="30" customWidth="1"/>
    <col min="13835" max="14082" width="11.42578125" style="30"/>
    <col min="14083" max="14083" width="23.85546875" style="30" customWidth="1"/>
    <col min="14084" max="14084" width="12.42578125" style="30" customWidth="1"/>
    <col min="14085" max="14085" width="11.28515625" style="30" customWidth="1"/>
    <col min="14086" max="14086" width="10.5703125" style="30" customWidth="1"/>
    <col min="14087" max="14087" width="11.28515625" style="30" customWidth="1"/>
    <col min="14088" max="14090" width="10.5703125" style="30" customWidth="1"/>
    <col min="14091" max="14338" width="11.42578125" style="30"/>
    <col min="14339" max="14339" width="23.85546875" style="30" customWidth="1"/>
    <col min="14340" max="14340" width="12.42578125" style="30" customWidth="1"/>
    <col min="14341" max="14341" width="11.28515625" style="30" customWidth="1"/>
    <col min="14342" max="14342" width="10.5703125" style="30" customWidth="1"/>
    <col min="14343" max="14343" width="11.28515625" style="30" customWidth="1"/>
    <col min="14344" max="14346" width="10.5703125" style="30" customWidth="1"/>
    <col min="14347" max="14594" width="11.42578125" style="30"/>
    <col min="14595" max="14595" width="23.85546875" style="30" customWidth="1"/>
    <col min="14596" max="14596" width="12.42578125" style="30" customWidth="1"/>
    <col min="14597" max="14597" width="11.28515625" style="30" customWidth="1"/>
    <col min="14598" max="14598" width="10.5703125" style="30" customWidth="1"/>
    <col min="14599" max="14599" width="11.28515625" style="30" customWidth="1"/>
    <col min="14600" max="14602" width="10.5703125" style="30" customWidth="1"/>
    <col min="14603" max="14850" width="11.42578125" style="30"/>
    <col min="14851" max="14851" width="23.85546875" style="30" customWidth="1"/>
    <col min="14852" max="14852" width="12.42578125" style="30" customWidth="1"/>
    <col min="14853" max="14853" width="11.28515625" style="30" customWidth="1"/>
    <col min="14854" max="14854" width="10.5703125" style="30" customWidth="1"/>
    <col min="14855" max="14855" width="11.28515625" style="30" customWidth="1"/>
    <col min="14856" max="14858" width="10.5703125" style="30" customWidth="1"/>
    <col min="14859" max="15106" width="11.42578125" style="30"/>
    <col min="15107" max="15107" width="23.85546875" style="30" customWidth="1"/>
    <col min="15108" max="15108" width="12.42578125" style="30" customWidth="1"/>
    <col min="15109" max="15109" width="11.28515625" style="30" customWidth="1"/>
    <col min="15110" max="15110" width="10.5703125" style="30" customWidth="1"/>
    <col min="15111" max="15111" width="11.28515625" style="30" customWidth="1"/>
    <col min="15112" max="15114" width="10.5703125" style="30" customWidth="1"/>
    <col min="15115" max="15362" width="11.42578125" style="30"/>
    <col min="15363" max="15363" width="23.85546875" style="30" customWidth="1"/>
    <col min="15364" max="15364" width="12.42578125" style="30" customWidth="1"/>
    <col min="15365" max="15365" width="11.28515625" style="30" customWidth="1"/>
    <col min="15366" max="15366" width="10.5703125" style="30" customWidth="1"/>
    <col min="15367" max="15367" width="11.28515625" style="30" customWidth="1"/>
    <col min="15368" max="15370" width="10.5703125" style="30" customWidth="1"/>
    <col min="15371" max="15618" width="11.42578125" style="30"/>
    <col min="15619" max="15619" width="23.85546875" style="30" customWidth="1"/>
    <col min="15620" max="15620" width="12.42578125" style="30" customWidth="1"/>
    <col min="15621" max="15621" width="11.28515625" style="30" customWidth="1"/>
    <col min="15622" max="15622" width="10.5703125" style="30" customWidth="1"/>
    <col min="15623" max="15623" width="11.28515625" style="30" customWidth="1"/>
    <col min="15624" max="15626" width="10.5703125" style="30" customWidth="1"/>
    <col min="15627" max="15874" width="11.42578125" style="30"/>
    <col min="15875" max="15875" width="23.85546875" style="30" customWidth="1"/>
    <col min="15876" max="15876" width="12.42578125" style="30" customWidth="1"/>
    <col min="15877" max="15877" width="11.28515625" style="30" customWidth="1"/>
    <col min="15878" max="15878" width="10.5703125" style="30" customWidth="1"/>
    <col min="15879" max="15879" width="11.28515625" style="30" customWidth="1"/>
    <col min="15880" max="15882" width="10.5703125" style="30" customWidth="1"/>
    <col min="15883" max="16130" width="11.42578125" style="30"/>
    <col min="16131" max="16131" width="23.85546875" style="30" customWidth="1"/>
    <col min="16132" max="16132" width="12.42578125" style="30" customWidth="1"/>
    <col min="16133" max="16133" width="11.28515625" style="30" customWidth="1"/>
    <col min="16134" max="16134" width="10.5703125" style="30" customWidth="1"/>
    <col min="16135" max="16135" width="11.28515625" style="30" customWidth="1"/>
    <col min="16136" max="16138" width="10.5703125" style="30" customWidth="1"/>
    <col min="16139" max="16384" width="11.42578125" style="30"/>
  </cols>
  <sheetData>
    <row r="1" spans="1:12" x14ac:dyDescent="0.2">
      <c r="B1" s="361"/>
      <c r="C1" s="361"/>
      <c r="D1" s="361"/>
      <c r="F1" s="361"/>
      <c r="G1" s="361"/>
      <c r="H1" s="361"/>
      <c r="J1" s="361"/>
    </row>
    <row r="2" spans="1:12" x14ac:dyDescent="0.2">
      <c r="B2" s="361"/>
      <c r="C2" s="361"/>
      <c r="D2" s="361"/>
      <c r="F2" s="361"/>
      <c r="G2" s="361"/>
      <c r="H2" s="361"/>
      <c r="J2" s="361"/>
    </row>
    <row r="3" spans="1:12" x14ac:dyDescent="0.2">
      <c r="B3" s="361"/>
      <c r="C3" s="361"/>
      <c r="D3" s="361"/>
      <c r="F3" s="361"/>
      <c r="G3" s="361"/>
      <c r="H3" s="361"/>
      <c r="J3" s="361"/>
    </row>
    <row r="4" spans="1:12" x14ac:dyDescent="0.2">
      <c r="B4" s="361"/>
      <c r="C4" s="361"/>
      <c r="D4" s="361"/>
      <c r="F4" s="361"/>
      <c r="G4" s="361"/>
      <c r="H4" s="361"/>
      <c r="J4" s="361"/>
    </row>
    <row r="5" spans="1:12" x14ac:dyDescent="0.2">
      <c r="B5" s="361"/>
      <c r="C5" s="361"/>
      <c r="D5" s="361"/>
      <c r="F5" s="361"/>
      <c r="G5" s="361"/>
      <c r="H5" s="361"/>
      <c r="J5" s="361"/>
    </row>
    <row r="6" spans="1:12" x14ac:dyDescent="0.2">
      <c r="B6" s="361"/>
      <c r="C6" s="361"/>
      <c r="D6" s="361"/>
      <c r="F6" s="361"/>
      <c r="G6" s="361"/>
      <c r="H6" s="361"/>
      <c r="J6" s="361"/>
    </row>
    <row r="7" spans="1:12" x14ac:dyDescent="0.2">
      <c r="A7" s="1002" t="s">
        <v>382</v>
      </c>
      <c r="B7" s="1002"/>
      <c r="C7" s="1002"/>
      <c r="D7" s="1002"/>
      <c r="E7" s="1002"/>
      <c r="F7" s="1002"/>
      <c r="G7" s="1002"/>
      <c r="H7" s="1002"/>
      <c r="I7" s="1002"/>
      <c r="J7" s="1002"/>
      <c r="L7" s="67" t="s">
        <v>221</v>
      </c>
    </row>
    <row r="8" spans="1:12" x14ac:dyDescent="0.2">
      <c r="A8" s="1002" t="s">
        <v>288</v>
      </c>
      <c r="B8" s="1002"/>
      <c r="C8" s="1002"/>
      <c r="D8" s="1002"/>
      <c r="E8" s="1002"/>
      <c r="F8" s="1002"/>
      <c r="G8" s="1002"/>
      <c r="H8" s="1002"/>
      <c r="I8" s="1002"/>
      <c r="J8" s="1002"/>
      <c r="K8" s="91"/>
    </row>
    <row r="9" spans="1:12" x14ac:dyDescent="0.2">
      <c r="A9" s="1002" t="s">
        <v>2896</v>
      </c>
      <c r="B9" s="1002"/>
      <c r="C9" s="1002"/>
      <c r="D9" s="1002"/>
      <c r="E9" s="1002"/>
      <c r="F9" s="1002"/>
      <c r="G9" s="1002"/>
      <c r="H9" s="1002"/>
      <c r="I9" s="1002"/>
      <c r="J9" s="1002"/>
    </row>
    <row r="11" spans="1:12" x14ac:dyDescent="0.2">
      <c r="A11" s="1008" t="s">
        <v>37</v>
      </c>
      <c r="B11" s="1066" t="s">
        <v>2</v>
      </c>
      <c r="C11" s="1067"/>
      <c r="D11" s="1067"/>
      <c r="E11" s="1068"/>
      <c r="F11" s="1066" t="s">
        <v>3</v>
      </c>
      <c r="G11" s="1067"/>
      <c r="H11" s="1067"/>
      <c r="I11" s="1068"/>
      <c r="J11" s="1090" t="s">
        <v>2898</v>
      </c>
    </row>
    <row r="12" spans="1:12" ht="25.5" x14ac:dyDescent="0.2">
      <c r="A12" s="1089"/>
      <c r="B12" s="256" t="s">
        <v>10</v>
      </c>
      <c r="C12" s="256" t="s">
        <v>0</v>
      </c>
      <c r="D12" s="256" t="s">
        <v>1</v>
      </c>
      <c r="E12" s="377" t="s">
        <v>2735</v>
      </c>
      <c r="F12" s="256" t="s">
        <v>10</v>
      </c>
      <c r="G12" s="256" t="s">
        <v>0</v>
      </c>
      <c r="H12" s="256" t="s">
        <v>1</v>
      </c>
      <c r="I12" s="377" t="s">
        <v>2735</v>
      </c>
      <c r="J12" s="1008"/>
    </row>
    <row r="13" spans="1:12" x14ac:dyDescent="0.2">
      <c r="A13" s="873" t="s">
        <v>10</v>
      </c>
      <c r="B13" s="878">
        <v>1608473</v>
      </c>
      <c r="C13" s="879">
        <v>930589</v>
      </c>
      <c r="D13" s="879">
        <v>677676</v>
      </c>
      <c r="E13" s="879">
        <v>208</v>
      </c>
      <c r="F13" s="879">
        <v>1518100</v>
      </c>
      <c r="G13" s="879">
        <v>878939</v>
      </c>
      <c r="H13" s="879">
        <v>638949</v>
      </c>
      <c r="I13" s="879">
        <v>212</v>
      </c>
      <c r="J13" s="700">
        <f t="shared" ref="J13:J76" si="0">+B13-F13</f>
        <v>90373</v>
      </c>
      <c r="K13" s="40"/>
    </row>
    <row r="14" spans="1:12" x14ac:dyDescent="0.2">
      <c r="A14" s="874" t="s">
        <v>231</v>
      </c>
      <c r="B14" s="880">
        <v>1260402</v>
      </c>
      <c r="C14" s="881">
        <v>712036</v>
      </c>
      <c r="D14" s="881">
        <v>548208</v>
      </c>
      <c r="E14" s="881">
        <v>158</v>
      </c>
      <c r="F14" s="881">
        <v>1177211</v>
      </c>
      <c r="G14" s="881">
        <v>666600</v>
      </c>
      <c r="H14" s="881">
        <v>510448</v>
      </c>
      <c r="I14" s="881">
        <v>163</v>
      </c>
      <c r="J14" s="700">
        <f t="shared" si="0"/>
        <v>83191</v>
      </c>
    </row>
    <row r="15" spans="1:12" x14ac:dyDescent="0.2">
      <c r="A15" s="874" t="s">
        <v>2916</v>
      </c>
      <c r="B15" s="880">
        <v>272964</v>
      </c>
      <c r="C15" s="881">
        <v>138070</v>
      </c>
      <c r="D15" s="881">
        <v>134877</v>
      </c>
      <c r="E15" s="881">
        <v>17</v>
      </c>
      <c r="F15" s="881">
        <v>272174</v>
      </c>
      <c r="G15" s="881">
        <v>137498</v>
      </c>
      <c r="H15" s="881">
        <v>134656</v>
      </c>
      <c r="I15" s="881">
        <v>20</v>
      </c>
      <c r="J15" s="700">
        <f t="shared" si="0"/>
        <v>790</v>
      </c>
    </row>
    <row r="16" spans="1:12" x14ac:dyDescent="0.2">
      <c r="A16" s="875" t="s">
        <v>487</v>
      </c>
      <c r="B16" s="882">
        <v>18</v>
      </c>
      <c r="C16" s="883">
        <v>8</v>
      </c>
      <c r="D16" s="883">
        <v>10</v>
      </c>
      <c r="E16" s="883">
        <v>0</v>
      </c>
      <c r="F16" s="883">
        <v>22</v>
      </c>
      <c r="G16" s="883">
        <v>9</v>
      </c>
      <c r="H16" s="883">
        <v>13</v>
      </c>
      <c r="I16" s="883">
        <v>0</v>
      </c>
      <c r="J16" s="797">
        <f t="shared" si="0"/>
        <v>-4</v>
      </c>
    </row>
    <row r="17" spans="1:10" x14ac:dyDescent="0.2">
      <c r="A17" s="875" t="s">
        <v>38</v>
      </c>
      <c r="B17" s="882">
        <v>28342</v>
      </c>
      <c r="C17" s="883">
        <v>14134</v>
      </c>
      <c r="D17" s="883">
        <v>14207</v>
      </c>
      <c r="E17" s="883">
        <v>1</v>
      </c>
      <c r="F17" s="883">
        <v>28077</v>
      </c>
      <c r="G17" s="883">
        <v>13974</v>
      </c>
      <c r="H17" s="883">
        <v>14101</v>
      </c>
      <c r="I17" s="883">
        <v>2</v>
      </c>
      <c r="J17" s="797">
        <f t="shared" si="0"/>
        <v>265</v>
      </c>
    </row>
    <row r="18" spans="1:10" x14ac:dyDescent="0.2">
      <c r="A18" s="875" t="s">
        <v>494</v>
      </c>
      <c r="B18" s="882">
        <v>2</v>
      </c>
      <c r="C18" s="883">
        <v>0</v>
      </c>
      <c r="D18" s="883">
        <v>2</v>
      </c>
      <c r="E18" s="883">
        <v>0</v>
      </c>
      <c r="F18" s="883">
        <v>2</v>
      </c>
      <c r="G18" s="883">
        <v>0</v>
      </c>
      <c r="H18" s="883">
        <v>2</v>
      </c>
      <c r="I18" s="883">
        <v>0</v>
      </c>
      <c r="J18" s="797">
        <f t="shared" si="0"/>
        <v>0</v>
      </c>
    </row>
    <row r="19" spans="1:10" x14ac:dyDescent="0.2">
      <c r="A19" s="875" t="s">
        <v>2913</v>
      </c>
      <c r="B19" s="882">
        <v>2</v>
      </c>
      <c r="C19" s="883">
        <v>0</v>
      </c>
      <c r="D19" s="883">
        <v>2</v>
      </c>
      <c r="E19" s="883">
        <v>0</v>
      </c>
      <c r="F19" s="883">
        <v>3</v>
      </c>
      <c r="G19" s="883">
        <v>1</v>
      </c>
      <c r="H19" s="883">
        <v>2</v>
      </c>
      <c r="I19" s="883">
        <v>0</v>
      </c>
      <c r="J19" s="797">
        <f t="shared" si="0"/>
        <v>-1</v>
      </c>
    </row>
    <row r="20" spans="1:10" x14ac:dyDescent="0.2">
      <c r="A20" s="875" t="s">
        <v>2914</v>
      </c>
      <c r="B20" s="882">
        <v>244600</v>
      </c>
      <c r="C20" s="883">
        <v>123928</v>
      </c>
      <c r="D20" s="883">
        <v>120656</v>
      </c>
      <c r="E20" s="883">
        <v>16</v>
      </c>
      <c r="F20" s="883">
        <v>244070</v>
      </c>
      <c r="G20" s="883">
        <v>123514</v>
      </c>
      <c r="H20" s="883">
        <v>120538</v>
      </c>
      <c r="I20" s="883">
        <v>18</v>
      </c>
      <c r="J20" s="797">
        <f t="shared" si="0"/>
        <v>530</v>
      </c>
    </row>
    <row r="21" spans="1:10" x14ac:dyDescent="0.2">
      <c r="A21" s="874" t="s">
        <v>232</v>
      </c>
      <c r="B21" s="880">
        <v>69361</v>
      </c>
      <c r="C21" s="881">
        <v>42571</v>
      </c>
      <c r="D21" s="881">
        <v>26766</v>
      </c>
      <c r="E21" s="881">
        <v>24</v>
      </c>
      <c r="F21" s="881">
        <v>69024</v>
      </c>
      <c r="G21" s="881">
        <v>42403</v>
      </c>
      <c r="H21" s="881">
        <v>26598</v>
      </c>
      <c r="I21" s="881">
        <v>23</v>
      </c>
      <c r="J21" s="700">
        <f t="shared" si="0"/>
        <v>337</v>
      </c>
    </row>
    <row r="22" spans="1:10" x14ac:dyDescent="0.2">
      <c r="A22" s="875" t="s">
        <v>45</v>
      </c>
      <c r="B22" s="882">
        <v>94</v>
      </c>
      <c r="C22" s="883">
        <v>50</v>
      </c>
      <c r="D22" s="883">
        <v>44</v>
      </c>
      <c r="E22" s="883">
        <v>0</v>
      </c>
      <c r="F22" s="883">
        <v>90</v>
      </c>
      <c r="G22" s="883">
        <v>49</v>
      </c>
      <c r="H22" s="883">
        <v>41</v>
      </c>
      <c r="I22" s="883">
        <v>0</v>
      </c>
      <c r="J22" s="797">
        <f t="shared" si="0"/>
        <v>4</v>
      </c>
    </row>
    <row r="23" spans="1:10" x14ac:dyDescent="0.2">
      <c r="A23" s="875" t="s">
        <v>46</v>
      </c>
      <c r="B23" s="882">
        <v>8949</v>
      </c>
      <c r="C23" s="883">
        <v>5295</v>
      </c>
      <c r="D23" s="883">
        <v>3654</v>
      </c>
      <c r="E23" s="883">
        <v>0</v>
      </c>
      <c r="F23" s="883">
        <v>8892</v>
      </c>
      <c r="G23" s="883">
        <v>5280</v>
      </c>
      <c r="H23" s="883">
        <v>3612</v>
      </c>
      <c r="I23" s="883">
        <v>0</v>
      </c>
      <c r="J23" s="797">
        <f t="shared" si="0"/>
        <v>57</v>
      </c>
    </row>
    <row r="24" spans="1:10" x14ac:dyDescent="0.2">
      <c r="A24" s="875" t="s">
        <v>50</v>
      </c>
      <c r="B24" s="882">
        <v>5811</v>
      </c>
      <c r="C24" s="883">
        <v>3200</v>
      </c>
      <c r="D24" s="883">
        <v>2610</v>
      </c>
      <c r="E24" s="883">
        <v>1</v>
      </c>
      <c r="F24" s="883">
        <v>5775</v>
      </c>
      <c r="G24" s="883">
        <v>3194</v>
      </c>
      <c r="H24" s="883">
        <v>2581</v>
      </c>
      <c r="I24" s="883">
        <v>0</v>
      </c>
      <c r="J24" s="797">
        <f t="shared" si="0"/>
        <v>36</v>
      </c>
    </row>
    <row r="25" spans="1:10" x14ac:dyDescent="0.2">
      <c r="A25" s="875" t="s">
        <v>53</v>
      </c>
      <c r="B25" s="882">
        <v>4569</v>
      </c>
      <c r="C25" s="883">
        <v>2942</v>
      </c>
      <c r="D25" s="883">
        <v>1627</v>
      </c>
      <c r="E25" s="883">
        <v>0</v>
      </c>
      <c r="F25" s="883">
        <v>4594</v>
      </c>
      <c r="G25" s="883">
        <v>2936</v>
      </c>
      <c r="H25" s="883">
        <v>1658</v>
      </c>
      <c r="I25" s="883">
        <v>0</v>
      </c>
      <c r="J25" s="797">
        <f t="shared" si="0"/>
        <v>-25</v>
      </c>
    </row>
    <row r="26" spans="1:10" x14ac:dyDescent="0.2">
      <c r="A26" s="875" t="s">
        <v>54</v>
      </c>
      <c r="B26" s="882">
        <v>2486</v>
      </c>
      <c r="C26" s="883">
        <v>1261</v>
      </c>
      <c r="D26" s="883">
        <v>1225</v>
      </c>
      <c r="E26" s="883">
        <v>0</v>
      </c>
      <c r="F26" s="883">
        <v>2453</v>
      </c>
      <c r="G26" s="883">
        <v>1262</v>
      </c>
      <c r="H26" s="883">
        <v>1191</v>
      </c>
      <c r="I26" s="883">
        <v>0</v>
      </c>
      <c r="J26" s="797">
        <f t="shared" si="0"/>
        <v>33</v>
      </c>
    </row>
    <row r="27" spans="1:10" x14ac:dyDescent="0.2">
      <c r="A27" s="875" t="s">
        <v>40</v>
      </c>
      <c r="B27" s="882">
        <v>27541</v>
      </c>
      <c r="C27" s="883">
        <v>17944</v>
      </c>
      <c r="D27" s="883">
        <v>9579</v>
      </c>
      <c r="E27" s="883">
        <v>18</v>
      </c>
      <c r="F27" s="883">
        <v>27318</v>
      </c>
      <c r="G27" s="883">
        <v>17791</v>
      </c>
      <c r="H27" s="883">
        <v>9509</v>
      </c>
      <c r="I27" s="883">
        <v>18</v>
      </c>
      <c r="J27" s="797">
        <f t="shared" si="0"/>
        <v>223</v>
      </c>
    </row>
    <row r="28" spans="1:10" x14ac:dyDescent="0.2">
      <c r="A28" s="875" t="s">
        <v>56</v>
      </c>
      <c r="B28" s="882">
        <v>1803</v>
      </c>
      <c r="C28" s="883">
        <v>1025</v>
      </c>
      <c r="D28" s="883">
        <v>777</v>
      </c>
      <c r="E28" s="883">
        <v>1</v>
      </c>
      <c r="F28" s="883">
        <v>1749</v>
      </c>
      <c r="G28" s="883">
        <v>1005</v>
      </c>
      <c r="H28" s="883">
        <v>743</v>
      </c>
      <c r="I28" s="883">
        <v>1</v>
      </c>
      <c r="J28" s="797">
        <f t="shared" si="0"/>
        <v>54</v>
      </c>
    </row>
    <row r="29" spans="1:10" x14ac:dyDescent="0.2">
      <c r="A29" s="875" t="s">
        <v>57</v>
      </c>
      <c r="B29" s="882">
        <v>18108</v>
      </c>
      <c r="C29" s="883">
        <v>10854</v>
      </c>
      <c r="D29" s="883">
        <v>7250</v>
      </c>
      <c r="E29" s="883">
        <v>4</v>
      </c>
      <c r="F29" s="883">
        <v>18153</v>
      </c>
      <c r="G29" s="883">
        <v>10886</v>
      </c>
      <c r="H29" s="883">
        <v>7263</v>
      </c>
      <c r="I29" s="883">
        <v>4</v>
      </c>
      <c r="J29" s="797">
        <f t="shared" si="0"/>
        <v>-45</v>
      </c>
    </row>
    <row r="30" spans="1:10" x14ac:dyDescent="0.2">
      <c r="A30" s="874" t="s">
        <v>237</v>
      </c>
      <c r="B30" s="880">
        <v>883497</v>
      </c>
      <c r="C30" s="881">
        <v>512551</v>
      </c>
      <c r="D30" s="881">
        <v>370832</v>
      </c>
      <c r="E30" s="881">
        <v>114</v>
      </c>
      <c r="F30" s="881">
        <v>801626</v>
      </c>
      <c r="G30" s="881">
        <v>467882</v>
      </c>
      <c r="H30" s="881">
        <v>333627</v>
      </c>
      <c r="I30" s="881">
        <v>117</v>
      </c>
      <c r="J30" s="700">
        <f t="shared" si="0"/>
        <v>81871</v>
      </c>
    </row>
    <row r="31" spans="1:10" x14ac:dyDescent="0.2">
      <c r="A31" s="875" t="s">
        <v>59</v>
      </c>
      <c r="B31" s="882">
        <v>44662</v>
      </c>
      <c r="C31" s="883">
        <v>27917</v>
      </c>
      <c r="D31" s="883">
        <v>16738</v>
      </c>
      <c r="E31" s="883">
        <v>7</v>
      </c>
      <c r="F31" s="883">
        <v>44072</v>
      </c>
      <c r="G31" s="883">
        <v>27623</v>
      </c>
      <c r="H31" s="883">
        <v>16441</v>
      </c>
      <c r="I31" s="883">
        <v>8</v>
      </c>
      <c r="J31" s="797">
        <f t="shared" si="0"/>
        <v>590</v>
      </c>
    </row>
    <row r="32" spans="1:10" x14ac:dyDescent="0.2">
      <c r="A32" s="875" t="s">
        <v>60</v>
      </c>
      <c r="B32" s="882">
        <v>6826</v>
      </c>
      <c r="C32" s="883">
        <v>3907</v>
      </c>
      <c r="D32" s="883">
        <v>2919</v>
      </c>
      <c r="E32" s="883">
        <v>0</v>
      </c>
      <c r="F32" s="883">
        <v>6884</v>
      </c>
      <c r="G32" s="883">
        <v>3946</v>
      </c>
      <c r="H32" s="883">
        <v>2938</v>
      </c>
      <c r="I32" s="883">
        <v>0</v>
      </c>
      <c r="J32" s="797">
        <f t="shared" si="0"/>
        <v>-58</v>
      </c>
    </row>
    <row r="33" spans="1:10" x14ac:dyDescent="0.2">
      <c r="A33" s="875" t="s">
        <v>61</v>
      </c>
      <c r="B33" s="882">
        <v>21914</v>
      </c>
      <c r="C33" s="883">
        <v>14024</v>
      </c>
      <c r="D33" s="883">
        <v>7889</v>
      </c>
      <c r="E33" s="883">
        <v>1</v>
      </c>
      <c r="F33" s="883">
        <v>21969</v>
      </c>
      <c r="G33" s="883">
        <v>14044</v>
      </c>
      <c r="H33" s="883">
        <v>7923</v>
      </c>
      <c r="I33" s="883">
        <v>2</v>
      </c>
      <c r="J33" s="797">
        <f t="shared" si="0"/>
        <v>-55</v>
      </c>
    </row>
    <row r="34" spans="1:10" x14ac:dyDescent="0.2">
      <c r="A34" s="875" t="s">
        <v>62</v>
      </c>
      <c r="B34" s="882">
        <v>44522</v>
      </c>
      <c r="C34" s="883">
        <v>26344</v>
      </c>
      <c r="D34" s="883">
        <v>18175</v>
      </c>
      <c r="E34" s="883">
        <v>3</v>
      </c>
      <c r="F34" s="883">
        <v>44214</v>
      </c>
      <c r="G34" s="883">
        <v>26135</v>
      </c>
      <c r="H34" s="883">
        <v>18076</v>
      </c>
      <c r="I34" s="883">
        <v>3</v>
      </c>
      <c r="J34" s="797">
        <f t="shared" si="0"/>
        <v>308</v>
      </c>
    </row>
    <row r="35" spans="1:10" x14ac:dyDescent="0.2">
      <c r="A35" s="875" t="s">
        <v>63</v>
      </c>
      <c r="B35" s="882">
        <v>330671</v>
      </c>
      <c r="C35" s="883">
        <v>185546</v>
      </c>
      <c r="D35" s="883">
        <v>145082</v>
      </c>
      <c r="E35" s="883">
        <v>43</v>
      </c>
      <c r="F35" s="883">
        <v>314650</v>
      </c>
      <c r="G35" s="883">
        <v>176449</v>
      </c>
      <c r="H35" s="883">
        <v>138155</v>
      </c>
      <c r="I35" s="883">
        <v>46</v>
      </c>
      <c r="J35" s="797">
        <f t="shared" si="0"/>
        <v>16021</v>
      </c>
    </row>
    <row r="36" spans="1:10" x14ac:dyDescent="0.2">
      <c r="A36" s="875" t="s">
        <v>491</v>
      </c>
      <c r="B36" s="882">
        <v>31</v>
      </c>
      <c r="C36" s="883">
        <v>12</v>
      </c>
      <c r="D36" s="883">
        <v>19</v>
      </c>
      <c r="E36" s="883">
        <v>0</v>
      </c>
      <c r="F36" s="883">
        <v>35</v>
      </c>
      <c r="G36" s="883">
        <v>13</v>
      </c>
      <c r="H36" s="883">
        <v>22</v>
      </c>
      <c r="I36" s="883">
        <v>0</v>
      </c>
      <c r="J36" s="797">
        <f t="shared" si="0"/>
        <v>-4</v>
      </c>
    </row>
    <row r="37" spans="1:10" x14ac:dyDescent="0.2">
      <c r="A37" s="875" t="s">
        <v>64</v>
      </c>
      <c r="B37" s="882">
        <v>169</v>
      </c>
      <c r="C37" s="883">
        <v>91</v>
      </c>
      <c r="D37" s="883">
        <v>78</v>
      </c>
      <c r="E37" s="883">
        <v>0</v>
      </c>
      <c r="F37" s="883">
        <v>160</v>
      </c>
      <c r="G37" s="883">
        <v>86</v>
      </c>
      <c r="H37" s="883">
        <v>74</v>
      </c>
      <c r="I37" s="883">
        <v>0</v>
      </c>
      <c r="J37" s="797">
        <f t="shared" si="0"/>
        <v>9</v>
      </c>
    </row>
    <row r="38" spans="1:10" s="225" customFormat="1" x14ac:dyDescent="0.2">
      <c r="A38" s="875" t="s">
        <v>65</v>
      </c>
      <c r="B38" s="882">
        <v>1992</v>
      </c>
      <c r="C38" s="883">
        <v>987</v>
      </c>
      <c r="D38" s="883">
        <v>1005</v>
      </c>
      <c r="E38" s="883">
        <v>0</v>
      </c>
      <c r="F38" s="883">
        <v>2049</v>
      </c>
      <c r="G38" s="883">
        <v>1009</v>
      </c>
      <c r="H38" s="883">
        <v>1040</v>
      </c>
      <c r="I38" s="883">
        <v>0</v>
      </c>
      <c r="J38" s="797">
        <f t="shared" si="0"/>
        <v>-57</v>
      </c>
    </row>
    <row r="39" spans="1:10" x14ac:dyDescent="0.2">
      <c r="A39" s="875" t="s">
        <v>66</v>
      </c>
      <c r="B39" s="882">
        <v>139116</v>
      </c>
      <c r="C39" s="883">
        <v>84266</v>
      </c>
      <c r="D39" s="883">
        <v>54811</v>
      </c>
      <c r="E39" s="883">
        <v>39</v>
      </c>
      <c r="F39" s="883">
        <v>135266</v>
      </c>
      <c r="G39" s="883">
        <v>81825</v>
      </c>
      <c r="H39" s="883">
        <v>53403</v>
      </c>
      <c r="I39" s="883">
        <v>38</v>
      </c>
      <c r="J39" s="797">
        <f t="shared" si="0"/>
        <v>3850</v>
      </c>
    </row>
    <row r="40" spans="1:10" x14ac:dyDescent="0.2">
      <c r="A40" s="875" t="s">
        <v>67</v>
      </c>
      <c r="B40" s="882">
        <v>90</v>
      </c>
      <c r="C40" s="883">
        <v>50</v>
      </c>
      <c r="D40" s="883">
        <v>40</v>
      </c>
      <c r="E40" s="883">
        <v>0</v>
      </c>
      <c r="F40" s="883">
        <v>93</v>
      </c>
      <c r="G40" s="883">
        <v>49</v>
      </c>
      <c r="H40" s="883">
        <v>44</v>
      </c>
      <c r="I40" s="883">
        <v>0</v>
      </c>
      <c r="J40" s="797">
        <f t="shared" si="0"/>
        <v>-3</v>
      </c>
    </row>
    <row r="41" spans="1:10" x14ac:dyDescent="0.2">
      <c r="A41" s="875" t="s">
        <v>68</v>
      </c>
      <c r="B41" s="882">
        <v>5532</v>
      </c>
      <c r="C41" s="883">
        <v>3493</v>
      </c>
      <c r="D41" s="883">
        <v>2036</v>
      </c>
      <c r="E41" s="883">
        <v>3</v>
      </c>
      <c r="F41" s="883">
        <v>5405</v>
      </c>
      <c r="G41" s="883">
        <v>3426</v>
      </c>
      <c r="H41" s="883">
        <v>1977</v>
      </c>
      <c r="I41" s="883">
        <v>2</v>
      </c>
      <c r="J41" s="797">
        <f t="shared" si="0"/>
        <v>127</v>
      </c>
    </row>
    <row r="42" spans="1:10" x14ac:dyDescent="0.2">
      <c r="A42" s="875" t="s">
        <v>69</v>
      </c>
      <c r="B42" s="882">
        <v>287972</v>
      </c>
      <c r="C42" s="883">
        <v>165914</v>
      </c>
      <c r="D42" s="883">
        <v>122040</v>
      </c>
      <c r="E42" s="883">
        <v>18</v>
      </c>
      <c r="F42" s="883">
        <v>226829</v>
      </c>
      <c r="G42" s="883">
        <v>133277</v>
      </c>
      <c r="H42" s="883">
        <v>93534</v>
      </c>
      <c r="I42" s="883">
        <v>18</v>
      </c>
      <c r="J42" s="797">
        <f t="shared" si="0"/>
        <v>61143</v>
      </c>
    </row>
    <row r="43" spans="1:10" x14ac:dyDescent="0.2">
      <c r="A43" s="874" t="s">
        <v>2917</v>
      </c>
      <c r="B43" s="880">
        <v>34580</v>
      </c>
      <c r="C43" s="881">
        <v>18844</v>
      </c>
      <c r="D43" s="881">
        <v>15733</v>
      </c>
      <c r="E43" s="881">
        <v>3</v>
      </c>
      <c r="F43" s="881">
        <v>34387</v>
      </c>
      <c r="G43" s="881">
        <v>18817</v>
      </c>
      <c r="H43" s="881">
        <v>15567</v>
      </c>
      <c r="I43" s="881">
        <v>3</v>
      </c>
      <c r="J43" s="700">
        <f t="shared" si="0"/>
        <v>193</v>
      </c>
    </row>
    <row r="44" spans="1:10" x14ac:dyDescent="0.2">
      <c r="A44" s="875" t="s">
        <v>41</v>
      </c>
      <c r="B44" s="882">
        <v>33</v>
      </c>
      <c r="C44" s="883">
        <v>18</v>
      </c>
      <c r="D44" s="883">
        <v>15</v>
      </c>
      <c r="E44" s="883">
        <v>0</v>
      </c>
      <c r="F44" s="883">
        <v>30</v>
      </c>
      <c r="G44" s="883">
        <v>17</v>
      </c>
      <c r="H44" s="883">
        <v>13</v>
      </c>
      <c r="I44" s="883">
        <v>0</v>
      </c>
      <c r="J44" s="797">
        <f t="shared" si="0"/>
        <v>3</v>
      </c>
    </row>
    <row r="45" spans="1:10" x14ac:dyDescent="0.2">
      <c r="A45" s="875" t="s">
        <v>43</v>
      </c>
      <c r="B45" s="882">
        <v>111</v>
      </c>
      <c r="C45" s="883">
        <v>64</v>
      </c>
      <c r="D45" s="883">
        <v>47</v>
      </c>
      <c r="E45" s="883">
        <v>0</v>
      </c>
      <c r="F45" s="883">
        <v>103</v>
      </c>
      <c r="G45" s="883">
        <v>59</v>
      </c>
      <c r="H45" s="883">
        <v>44</v>
      </c>
      <c r="I45" s="883">
        <v>0</v>
      </c>
      <c r="J45" s="797">
        <f t="shared" si="0"/>
        <v>8</v>
      </c>
    </row>
    <row r="46" spans="1:10" x14ac:dyDescent="0.2">
      <c r="A46" s="875" t="s">
        <v>44</v>
      </c>
      <c r="B46" s="882">
        <v>53</v>
      </c>
      <c r="C46" s="883">
        <v>29</v>
      </c>
      <c r="D46" s="883">
        <v>24</v>
      </c>
      <c r="E46" s="883">
        <v>0</v>
      </c>
      <c r="F46" s="883">
        <v>49</v>
      </c>
      <c r="G46" s="883">
        <v>27</v>
      </c>
      <c r="H46" s="883">
        <v>22</v>
      </c>
      <c r="I46" s="883">
        <v>0</v>
      </c>
      <c r="J46" s="797">
        <f t="shared" si="0"/>
        <v>4</v>
      </c>
    </row>
    <row r="47" spans="1:10" x14ac:dyDescent="0.2">
      <c r="A47" s="875" t="s">
        <v>2910</v>
      </c>
      <c r="B47" s="882">
        <v>15</v>
      </c>
      <c r="C47" s="883">
        <v>11</v>
      </c>
      <c r="D47" s="883">
        <v>4</v>
      </c>
      <c r="E47" s="883">
        <v>0</v>
      </c>
      <c r="F47" s="883">
        <v>12</v>
      </c>
      <c r="G47" s="883">
        <v>10</v>
      </c>
      <c r="H47" s="883">
        <v>2</v>
      </c>
      <c r="I47" s="883">
        <v>0</v>
      </c>
      <c r="J47" s="797">
        <f t="shared" si="0"/>
        <v>3</v>
      </c>
    </row>
    <row r="48" spans="1:10" x14ac:dyDescent="0.2">
      <c r="A48" s="875" t="s">
        <v>255</v>
      </c>
      <c r="B48" s="882">
        <v>10</v>
      </c>
      <c r="C48" s="883">
        <v>5</v>
      </c>
      <c r="D48" s="883">
        <v>5</v>
      </c>
      <c r="E48" s="883">
        <v>0</v>
      </c>
      <c r="F48" s="883">
        <v>9</v>
      </c>
      <c r="G48" s="883">
        <v>5</v>
      </c>
      <c r="H48" s="883">
        <v>4</v>
      </c>
      <c r="I48" s="883">
        <v>0</v>
      </c>
      <c r="J48" s="797">
        <f t="shared" si="0"/>
        <v>1</v>
      </c>
    </row>
    <row r="49" spans="1:10" x14ac:dyDescent="0.2">
      <c r="A49" s="875" t="s">
        <v>47</v>
      </c>
      <c r="B49" s="882">
        <v>24920</v>
      </c>
      <c r="C49" s="883">
        <v>13406</v>
      </c>
      <c r="D49" s="883">
        <v>11513</v>
      </c>
      <c r="E49" s="883">
        <v>1</v>
      </c>
      <c r="F49" s="883">
        <v>24713</v>
      </c>
      <c r="G49" s="883">
        <v>13372</v>
      </c>
      <c r="H49" s="883">
        <v>11338</v>
      </c>
      <c r="I49" s="883">
        <v>3</v>
      </c>
      <c r="J49" s="797">
        <f t="shared" si="0"/>
        <v>207</v>
      </c>
    </row>
    <row r="50" spans="1:10" x14ac:dyDescent="0.2">
      <c r="A50" s="875" t="s">
        <v>49</v>
      </c>
      <c r="B50" s="882">
        <v>35</v>
      </c>
      <c r="C50" s="883">
        <v>23</v>
      </c>
      <c r="D50" s="883">
        <v>12</v>
      </c>
      <c r="E50" s="883">
        <v>0</v>
      </c>
      <c r="F50" s="883">
        <v>30</v>
      </c>
      <c r="G50" s="883">
        <v>18</v>
      </c>
      <c r="H50" s="883">
        <v>12</v>
      </c>
      <c r="I50" s="883">
        <v>0</v>
      </c>
      <c r="J50" s="797">
        <f t="shared" si="0"/>
        <v>5</v>
      </c>
    </row>
    <row r="51" spans="1:10" x14ac:dyDescent="0.2">
      <c r="A51" s="875" t="s">
        <v>286</v>
      </c>
      <c r="B51" s="882">
        <v>4893</v>
      </c>
      <c r="C51" s="883">
        <v>2624</v>
      </c>
      <c r="D51" s="883">
        <v>2268</v>
      </c>
      <c r="E51" s="883">
        <v>1</v>
      </c>
      <c r="F51" s="883">
        <v>4868</v>
      </c>
      <c r="G51" s="883">
        <v>2592</v>
      </c>
      <c r="H51" s="883">
        <v>2276</v>
      </c>
      <c r="I51" s="883">
        <v>0</v>
      </c>
      <c r="J51" s="797">
        <f t="shared" si="0"/>
        <v>25</v>
      </c>
    </row>
    <row r="52" spans="1:10" x14ac:dyDescent="0.2">
      <c r="A52" s="875" t="s">
        <v>51</v>
      </c>
      <c r="B52" s="882">
        <v>12</v>
      </c>
      <c r="C52" s="883">
        <v>10</v>
      </c>
      <c r="D52" s="883">
        <v>2</v>
      </c>
      <c r="E52" s="883">
        <v>0</v>
      </c>
      <c r="F52" s="883">
        <v>12</v>
      </c>
      <c r="G52" s="883">
        <v>10</v>
      </c>
      <c r="H52" s="883">
        <v>2</v>
      </c>
      <c r="I52" s="883">
        <v>0</v>
      </c>
      <c r="J52" s="797">
        <f t="shared" si="0"/>
        <v>0</v>
      </c>
    </row>
    <row r="53" spans="1:10" x14ac:dyDescent="0.2">
      <c r="A53" s="875" t="s">
        <v>52</v>
      </c>
      <c r="B53" s="882">
        <v>45</v>
      </c>
      <c r="C53" s="883">
        <v>36</v>
      </c>
      <c r="D53" s="883">
        <v>9</v>
      </c>
      <c r="E53" s="883">
        <v>0</v>
      </c>
      <c r="F53" s="883">
        <v>40</v>
      </c>
      <c r="G53" s="883">
        <v>33</v>
      </c>
      <c r="H53" s="883">
        <v>7</v>
      </c>
      <c r="I53" s="883">
        <v>0</v>
      </c>
      <c r="J53" s="797">
        <f t="shared" si="0"/>
        <v>5</v>
      </c>
    </row>
    <row r="54" spans="1:10" x14ac:dyDescent="0.2">
      <c r="A54" s="875" t="s">
        <v>253</v>
      </c>
      <c r="B54" s="882">
        <v>455</v>
      </c>
      <c r="C54" s="883">
        <v>280</v>
      </c>
      <c r="D54" s="883">
        <v>175</v>
      </c>
      <c r="E54" s="883">
        <v>0</v>
      </c>
      <c r="F54" s="883">
        <v>463</v>
      </c>
      <c r="G54" s="883">
        <v>300</v>
      </c>
      <c r="H54" s="883">
        <v>163</v>
      </c>
      <c r="I54" s="883">
        <v>0</v>
      </c>
      <c r="J54" s="797">
        <f t="shared" si="0"/>
        <v>-8</v>
      </c>
    </row>
    <row r="55" spans="1:10" x14ac:dyDescent="0.2">
      <c r="A55" s="875" t="s">
        <v>55</v>
      </c>
      <c r="B55" s="882">
        <v>383</v>
      </c>
      <c r="C55" s="883">
        <v>228</v>
      </c>
      <c r="D55" s="883">
        <v>155</v>
      </c>
      <c r="E55" s="883">
        <v>0</v>
      </c>
      <c r="F55" s="883">
        <v>374</v>
      </c>
      <c r="G55" s="883">
        <v>226</v>
      </c>
      <c r="H55" s="883">
        <v>148</v>
      </c>
      <c r="I55" s="883">
        <v>0</v>
      </c>
      <c r="J55" s="797">
        <f t="shared" si="0"/>
        <v>9</v>
      </c>
    </row>
    <row r="56" spans="1:10" x14ac:dyDescent="0.2">
      <c r="A56" s="875" t="s">
        <v>280</v>
      </c>
      <c r="B56" s="882">
        <v>1</v>
      </c>
      <c r="C56" s="883">
        <v>0</v>
      </c>
      <c r="D56" s="883">
        <v>1</v>
      </c>
      <c r="E56" s="883">
        <v>0</v>
      </c>
      <c r="F56" s="883">
        <v>1</v>
      </c>
      <c r="G56" s="883">
        <v>0</v>
      </c>
      <c r="H56" s="883">
        <v>1</v>
      </c>
      <c r="I56" s="883">
        <v>0</v>
      </c>
      <c r="J56" s="797">
        <f t="shared" si="0"/>
        <v>0</v>
      </c>
    </row>
    <row r="57" spans="1:10" x14ac:dyDescent="0.2">
      <c r="A57" s="875" t="s">
        <v>2911</v>
      </c>
      <c r="B57" s="882">
        <v>2</v>
      </c>
      <c r="C57" s="883">
        <v>2</v>
      </c>
      <c r="D57" s="883">
        <v>0</v>
      </c>
      <c r="E57" s="883">
        <v>0</v>
      </c>
      <c r="F57" s="883">
        <v>2</v>
      </c>
      <c r="G57" s="883">
        <v>2</v>
      </c>
      <c r="H57" s="883">
        <v>0</v>
      </c>
      <c r="I57" s="883">
        <v>0</v>
      </c>
      <c r="J57" s="797">
        <f t="shared" si="0"/>
        <v>0</v>
      </c>
    </row>
    <row r="58" spans="1:10" x14ac:dyDescent="0.2">
      <c r="A58" s="875" t="s">
        <v>42</v>
      </c>
      <c r="B58" s="882">
        <v>111</v>
      </c>
      <c r="C58" s="883">
        <v>56</v>
      </c>
      <c r="D58" s="883">
        <v>55</v>
      </c>
      <c r="E58" s="883">
        <v>0</v>
      </c>
      <c r="F58" s="883">
        <v>116</v>
      </c>
      <c r="G58" s="883">
        <v>61</v>
      </c>
      <c r="H58" s="883">
        <v>55</v>
      </c>
      <c r="I58" s="883">
        <v>0</v>
      </c>
      <c r="J58" s="797">
        <f t="shared" si="0"/>
        <v>-5</v>
      </c>
    </row>
    <row r="59" spans="1:10" x14ac:dyDescent="0.2">
      <c r="A59" s="875" t="s">
        <v>2912</v>
      </c>
      <c r="B59" s="882">
        <v>28</v>
      </c>
      <c r="C59" s="883">
        <v>18</v>
      </c>
      <c r="D59" s="883">
        <v>10</v>
      </c>
      <c r="E59" s="883">
        <v>0</v>
      </c>
      <c r="F59" s="883">
        <v>25</v>
      </c>
      <c r="G59" s="883">
        <v>16</v>
      </c>
      <c r="H59" s="883">
        <v>9</v>
      </c>
      <c r="I59" s="883">
        <v>0</v>
      </c>
      <c r="J59" s="797">
        <f t="shared" si="0"/>
        <v>3</v>
      </c>
    </row>
    <row r="60" spans="1:10" x14ac:dyDescent="0.2">
      <c r="A60" s="875" t="s">
        <v>58</v>
      </c>
      <c r="B60" s="882">
        <v>2958</v>
      </c>
      <c r="C60" s="883">
        <v>1747</v>
      </c>
      <c r="D60" s="883">
        <v>1210</v>
      </c>
      <c r="E60" s="883">
        <v>1</v>
      </c>
      <c r="F60" s="883">
        <v>3038</v>
      </c>
      <c r="G60" s="883">
        <v>1788</v>
      </c>
      <c r="H60" s="883">
        <v>1250</v>
      </c>
      <c r="I60" s="883">
        <v>0</v>
      </c>
      <c r="J60" s="797">
        <f t="shared" si="0"/>
        <v>-80</v>
      </c>
    </row>
    <row r="61" spans="1:10" x14ac:dyDescent="0.2">
      <c r="A61" s="875" t="s">
        <v>488</v>
      </c>
      <c r="B61" s="882">
        <v>16</v>
      </c>
      <c r="C61" s="883">
        <v>11</v>
      </c>
      <c r="D61" s="883">
        <v>5</v>
      </c>
      <c r="E61" s="883">
        <v>0</v>
      </c>
      <c r="F61" s="883">
        <v>14</v>
      </c>
      <c r="G61" s="883">
        <v>10</v>
      </c>
      <c r="H61" s="883">
        <v>4</v>
      </c>
      <c r="I61" s="883">
        <v>0</v>
      </c>
      <c r="J61" s="797">
        <f t="shared" si="0"/>
        <v>2</v>
      </c>
    </row>
    <row r="62" spans="1:10" x14ac:dyDescent="0.2">
      <c r="A62" s="875" t="s">
        <v>427</v>
      </c>
      <c r="B62" s="882">
        <v>9</v>
      </c>
      <c r="C62" s="883">
        <v>3</v>
      </c>
      <c r="D62" s="883">
        <v>6</v>
      </c>
      <c r="E62" s="883">
        <v>0</v>
      </c>
      <c r="F62" s="883">
        <v>9</v>
      </c>
      <c r="G62" s="883">
        <v>3</v>
      </c>
      <c r="H62" s="883">
        <v>6</v>
      </c>
      <c r="I62" s="883">
        <v>0</v>
      </c>
      <c r="J62" s="797">
        <f t="shared" si="0"/>
        <v>0</v>
      </c>
    </row>
    <row r="63" spans="1:10" x14ac:dyDescent="0.2">
      <c r="A63" s="875" t="s">
        <v>490</v>
      </c>
      <c r="B63" s="882">
        <v>6</v>
      </c>
      <c r="C63" s="883">
        <v>1</v>
      </c>
      <c r="D63" s="883">
        <v>5</v>
      </c>
      <c r="E63" s="883">
        <v>0</v>
      </c>
      <c r="F63" s="883">
        <v>5</v>
      </c>
      <c r="G63" s="883">
        <v>1</v>
      </c>
      <c r="H63" s="883">
        <v>4</v>
      </c>
      <c r="I63" s="883">
        <v>0</v>
      </c>
      <c r="J63" s="797">
        <f t="shared" si="0"/>
        <v>1</v>
      </c>
    </row>
    <row r="64" spans="1:10" x14ac:dyDescent="0.2">
      <c r="A64" s="875" t="s">
        <v>210</v>
      </c>
      <c r="B64" s="882">
        <v>479</v>
      </c>
      <c r="C64" s="883">
        <v>269</v>
      </c>
      <c r="D64" s="883">
        <v>210</v>
      </c>
      <c r="E64" s="883">
        <v>0</v>
      </c>
      <c r="F64" s="883">
        <v>468</v>
      </c>
      <c r="G64" s="883">
        <v>264</v>
      </c>
      <c r="H64" s="883">
        <v>204</v>
      </c>
      <c r="I64" s="883">
        <v>0</v>
      </c>
      <c r="J64" s="797">
        <f t="shared" si="0"/>
        <v>11</v>
      </c>
    </row>
    <row r="65" spans="1:10" x14ac:dyDescent="0.2">
      <c r="A65" s="875" t="s">
        <v>2468</v>
      </c>
      <c r="B65" s="882">
        <v>2</v>
      </c>
      <c r="C65" s="883">
        <v>1</v>
      </c>
      <c r="D65" s="883">
        <v>1</v>
      </c>
      <c r="E65" s="883">
        <v>0</v>
      </c>
      <c r="F65" s="883">
        <v>2</v>
      </c>
      <c r="G65" s="883">
        <v>1</v>
      </c>
      <c r="H65" s="883">
        <v>1</v>
      </c>
      <c r="I65" s="883">
        <v>0</v>
      </c>
      <c r="J65" s="797">
        <f t="shared" si="0"/>
        <v>0</v>
      </c>
    </row>
    <row r="66" spans="1:10" s="225" customFormat="1" x14ac:dyDescent="0.2">
      <c r="A66" s="875" t="s">
        <v>2915</v>
      </c>
      <c r="B66" s="882">
        <v>3</v>
      </c>
      <c r="C66" s="883">
        <v>2</v>
      </c>
      <c r="D66" s="883">
        <v>1</v>
      </c>
      <c r="E66" s="883">
        <v>0</v>
      </c>
      <c r="F66" s="883">
        <v>4</v>
      </c>
      <c r="G66" s="883">
        <v>2</v>
      </c>
      <c r="H66" s="883">
        <v>2</v>
      </c>
      <c r="I66" s="883">
        <v>0</v>
      </c>
      <c r="J66" s="797">
        <f t="shared" si="0"/>
        <v>-1</v>
      </c>
    </row>
    <row r="67" spans="1:10" x14ac:dyDescent="0.2">
      <c r="A67" s="876" t="s">
        <v>233</v>
      </c>
      <c r="B67" s="880">
        <v>237117</v>
      </c>
      <c r="C67" s="881">
        <v>137489</v>
      </c>
      <c r="D67" s="881">
        <v>99601</v>
      </c>
      <c r="E67" s="881">
        <v>27</v>
      </c>
      <c r="F67" s="881">
        <v>236643</v>
      </c>
      <c r="G67" s="881">
        <v>137130</v>
      </c>
      <c r="H67" s="881">
        <v>99487</v>
      </c>
      <c r="I67" s="881">
        <v>26</v>
      </c>
      <c r="J67" s="700">
        <f t="shared" si="0"/>
        <v>474</v>
      </c>
    </row>
    <row r="68" spans="1:10" x14ac:dyDescent="0.2">
      <c r="A68" s="874" t="s">
        <v>2918</v>
      </c>
      <c r="B68" s="880">
        <v>20885</v>
      </c>
      <c r="C68" s="881">
        <v>14698</v>
      </c>
      <c r="D68" s="881">
        <v>6184</v>
      </c>
      <c r="E68" s="881">
        <v>3</v>
      </c>
      <c r="F68" s="881">
        <v>20698</v>
      </c>
      <c r="G68" s="881">
        <v>14620</v>
      </c>
      <c r="H68" s="881">
        <v>6074</v>
      </c>
      <c r="I68" s="881">
        <v>4</v>
      </c>
      <c r="J68" s="700">
        <f t="shared" si="0"/>
        <v>187</v>
      </c>
    </row>
    <row r="69" spans="1:10" x14ac:dyDescent="0.2">
      <c r="A69" s="875" t="s">
        <v>75</v>
      </c>
      <c r="B69" s="882">
        <v>510</v>
      </c>
      <c r="C69" s="883">
        <v>338</v>
      </c>
      <c r="D69" s="883">
        <v>172</v>
      </c>
      <c r="E69" s="883">
        <v>0</v>
      </c>
      <c r="F69" s="883">
        <v>500</v>
      </c>
      <c r="G69" s="883">
        <v>336</v>
      </c>
      <c r="H69" s="883">
        <v>164</v>
      </c>
      <c r="I69" s="883">
        <v>0</v>
      </c>
      <c r="J69" s="797">
        <f t="shared" si="0"/>
        <v>10</v>
      </c>
    </row>
    <row r="70" spans="1:10" s="225" customFormat="1" x14ac:dyDescent="0.2">
      <c r="A70" s="875" t="s">
        <v>493</v>
      </c>
      <c r="B70" s="882">
        <v>542</v>
      </c>
      <c r="C70" s="883">
        <v>334</v>
      </c>
      <c r="D70" s="883">
        <v>208</v>
      </c>
      <c r="E70" s="883">
        <v>0</v>
      </c>
      <c r="F70" s="883">
        <v>559</v>
      </c>
      <c r="G70" s="883">
        <v>349</v>
      </c>
      <c r="H70" s="883">
        <v>210</v>
      </c>
      <c r="I70" s="883">
        <v>0</v>
      </c>
      <c r="J70" s="797">
        <f t="shared" si="0"/>
        <v>-17</v>
      </c>
    </row>
    <row r="71" spans="1:10" x14ac:dyDescent="0.2">
      <c r="A71" s="875" t="s">
        <v>2919</v>
      </c>
      <c r="B71" s="882">
        <v>1488</v>
      </c>
      <c r="C71" s="883">
        <v>824</v>
      </c>
      <c r="D71" s="883">
        <v>664</v>
      </c>
      <c r="E71" s="883">
        <v>0</v>
      </c>
      <c r="F71" s="883">
        <v>1473</v>
      </c>
      <c r="G71" s="883">
        <v>817</v>
      </c>
      <c r="H71" s="883">
        <v>656</v>
      </c>
      <c r="I71" s="883">
        <v>0</v>
      </c>
      <c r="J71" s="797">
        <f t="shared" si="0"/>
        <v>15</v>
      </c>
    </row>
    <row r="72" spans="1:10" x14ac:dyDescent="0.2">
      <c r="A72" s="875" t="s">
        <v>256</v>
      </c>
      <c r="B72" s="882">
        <v>593</v>
      </c>
      <c r="C72" s="883">
        <v>293</v>
      </c>
      <c r="D72" s="883">
        <v>300</v>
      </c>
      <c r="E72" s="883">
        <v>0</v>
      </c>
      <c r="F72" s="883">
        <v>595</v>
      </c>
      <c r="G72" s="883">
        <v>292</v>
      </c>
      <c r="H72" s="883">
        <v>303</v>
      </c>
      <c r="I72" s="883">
        <v>0</v>
      </c>
      <c r="J72" s="797">
        <f t="shared" si="0"/>
        <v>-2</v>
      </c>
    </row>
    <row r="73" spans="1:10" x14ac:dyDescent="0.2">
      <c r="A73" s="875" t="s">
        <v>2920</v>
      </c>
      <c r="B73" s="882">
        <v>64</v>
      </c>
      <c r="C73" s="883">
        <v>27</v>
      </c>
      <c r="D73" s="883">
        <v>37</v>
      </c>
      <c r="E73" s="883">
        <v>0</v>
      </c>
      <c r="F73" s="883">
        <v>57</v>
      </c>
      <c r="G73" s="883">
        <v>25</v>
      </c>
      <c r="H73" s="883">
        <v>32</v>
      </c>
      <c r="I73" s="883">
        <v>0</v>
      </c>
      <c r="J73" s="797">
        <f t="shared" si="0"/>
        <v>7</v>
      </c>
    </row>
    <row r="74" spans="1:10" x14ac:dyDescent="0.2">
      <c r="A74" s="875" t="s">
        <v>93</v>
      </c>
      <c r="B74" s="882">
        <v>3275</v>
      </c>
      <c r="C74" s="883">
        <v>1983</v>
      </c>
      <c r="D74" s="883">
        <v>1289</v>
      </c>
      <c r="E74" s="883">
        <v>3</v>
      </c>
      <c r="F74" s="883">
        <v>3263</v>
      </c>
      <c r="G74" s="883">
        <v>1978</v>
      </c>
      <c r="H74" s="883">
        <v>1281</v>
      </c>
      <c r="I74" s="883">
        <v>4</v>
      </c>
      <c r="J74" s="797">
        <f t="shared" si="0"/>
        <v>12</v>
      </c>
    </row>
    <row r="75" spans="1:10" x14ac:dyDescent="0.2">
      <c r="A75" s="875" t="s">
        <v>95</v>
      </c>
      <c r="B75" s="882">
        <v>1895</v>
      </c>
      <c r="C75" s="883">
        <v>1339</v>
      </c>
      <c r="D75" s="883">
        <v>556</v>
      </c>
      <c r="E75" s="883">
        <v>0</v>
      </c>
      <c r="F75" s="883">
        <v>1900</v>
      </c>
      <c r="G75" s="883">
        <v>1331</v>
      </c>
      <c r="H75" s="883">
        <v>569</v>
      </c>
      <c r="I75" s="883">
        <v>0</v>
      </c>
      <c r="J75" s="797">
        <f t="shared" si="0"/>
        <v>-5</v>
      </c>
    </row>
    <row r="76" spans="1:10" x14ac:dyDescent="0.2">
      <c r="A76" s="875" t="s">
        <v>510</v>
      </c>
      <c r="B76" s="882">
        <v>6956</v>
      </c>
      <c r="C76" s="883">
        <v>4922</v>
      </c>
      <c r="D76" s="883">
        <v>2034</v>
      </c>
      <c r="E76" s="883">
        <v>0</v>
      </c>
      <c r="F76" s="883">
        <v>6842</v>
      </c>
      <c r="G76" s="883">
        <v>4883</v>
      </c>
      <c r="H76" s="883">
        <v>1959</v>
      </c>
      <c r="I76" s="883">
        <v>0</v>
      </c>
      <c r="J76" s="797">
        <f t="shared" si="0"/>
        <v>114</v>
      </c>
    </row>
    <row r="77" spans="1:10" x14ac:dyDescent="0.2">
      <c r="A77" s="875" t="s">
        <v>78</v>
      </c>
      <c r="B77" s="882">
        <v>493</v>
      </c>
      <c r="C77" s="883">
        <v>266</v>
      </c>
      <c r="D77" s="883">
        <v>227</v>
      </c>
      <c r="E77" s="883">
        <v>0</v>
      </c>
      <c r="F77" s="883">
        <v>493</v>
      </c>
      <c r="G77" s="883">
        <v>270</v>
      </c>
      <c r="H77" s="883">
        <v>223</v>
      </c>
      <c r="I77" s="883">
        <v>0</v>
      </c>
      <c r="J77" s="797">
        <f t="shared" ref="J77:J140" si="1">+B77-F77</f>
        <v>0</v>
      </c>
    </row>
    <row r="78" spans="1:10" x14ac:dyDescent="0.2">
      <c r="A78" s="875" t="s">
        <v>98</v>
      </c>
      <c r="B78" s="882">
        <v>5069</v>
      </c>
      <c r="C78" s="883">
        <v>4372</v>
      </c>
      <c r="D78" s="883">
        <v>697</v>
      </c>
      <c r="E78" s="883">
        <v>0</v>
      </c>
      <c r="F78" s="883">
        <v>5016</v>
      </c>
      <c r="G78" s="883">
        <v>4339</v>
      </c>
      <c r="H78" s="883">
        <v>677</v>
      </c>
      <c r="I78" s="883">
        <v>0</v>
      </c>
      <c r="J78" s="797">
        <f t="shared" si="1"/>
        <v>53</v>
      </c>
    </row>
    <row r="79" spans="1:10" x14ac:dyDescent="0.2">
      <c r="A79" s="874" t="s">
        <v>2921</v>
      </c>
      <c r="B79" s="880">
        <v>38974</v>
      </c>
      <c r="C79" s="881">
        <v>20881</v>
      </c>
      <c r="D79" s="881">
        <v>18085</v>
      </c>
      <c r="E79" s="881">
        <v>8</v>
      </c>
      <c r="F79" s="881">
        <v>38562</v>
      </c>
      <c r="G79" s="881">
        <v>20602</v>
      </c>
      <c r="H79" s="881">
        <v>17952</v>
      </c>
      <c r="I79" s="881">
        <v>8</v>
      </c>
      <c r="J79" s="700">
        <f t="shared" si="1"/>
        <v>412</v>
      </c>
    </row>
    <row r="80" spans="1:10" x14ac:dyDescent="0.2">
      <c r="A80" s="875" t="s">
        <v>77</v>
      </c>
      <c r="B80" s="882">
        <v>3222</v>
      </c>
      <c r="C80" s="883">
        <v>1644</v>
      </c>
      <c r="D80" s="883">
        <v>1578</v>
      </c>
      <c r="E80" s="883">
        <v>0</v>
      </c>
      <c r="F80" s="883">
        <v>3157</v>
      </c>
      <c r="G80" s="883">
        <v>1605</v>
      </c>
      <c r="H80" s="883">
        <v>1552</v>
      </c>
      <c r="I80" s="883">
        <v>0</v>
      </c>
      <c r="J80" s="797">
        <f t="shared" si="1"/>
        <v>65</v>
      </c>
    </row>
    <row r="81" spans="1:10" s="227" customFormat="1" ht="12.75" customHeight="1" x14ac:dyDescent="0.2">
      <c r="A81" s="875" t="s">
        <v>81</v>
      </c>
      <c r="B81" s="882">
        <v>224</v>
      </c>
      <c r="C81" s="883">
        <v>148</v>
      </c>
      <c r="D81" s="883">
        <v>76</v>
      </c>
      <c r="E81" s="883">
        <v>0</v>
      </c>
      <c r="F81" s="883">
        <v>206</v>
      </c>
      <c r="G81" s="883">
        <v>141</v>
      </c>
      <c r="H81" s="883">
        <v>65</v>
      </c>
      <c r="I81" s="883">
        <v>0</v>
      </c>
      <c r="J81" s="797">
        <f t="shared" si="1"/>
        <v>18</v>
      </c>
    </row>
    <row r="82" spans="1:10" x14ac:dyDescent="0.2">
      <c r="A82" s="875" t="s">
        <v>2922</v>
      </c>
      <c r="B82" s="882">
        <v>0</v>
      </c>
      <c r="C82" s="883">
        <v>0</v>
      </c>
      <c r="D82" s="883">
        <v>0</v>
      </c>
      <c r="E82" s="883">
        <v>0</v>
      </c>
      <c r="F82" s="883">
        <v>1</v>
      </c>
      <c r="G82" s="883">
        <v>0</v>
      </c>
      <c r="H82" s="883">
        <v>1</v>
      </c>
      <c r="I82" s="883">
        <v>0</v>
      </c>
      <c r="J82" s="797">
        <f t="shared" si="1"/>
        <v>-1</v>
      </c>
    </row>
    <row r="83" spans="1:10" s="225" customFormat="1" x14ac:dyDescent="0.2">
      <c r="A83" s="875" t="s">
        <v>82</v>
      </c>
      <c r="B83" s="882">
        <v>1054</v>
      </c>
      <c r="C83" s="883">
        <v>512</v>
      </c>
      <c r="D83" s="883">
        <v>536</v>
      </c>
      <c r="E83" s="883">
        <v>6</v>
      </c>
      <c r="F83" s="883">
        <v>1008</v>
      </c>
      <c r="G83" s="883">
        <v>485</v>
      </c>
      <c r="H83" s="883">
        <v>517</v>
      </c>
      <c r="I83" s="883">
        <v>6</v>
      </c>
      <c r="J83" s="797">
        <f t="shared" si="1"/>
        <v>46</v>
      </c>
    </row>
    <row r="84" spans="1:10" x14ac:dyDescent="0.2">
      <c r="A84" s="875" t="s">
        <v>86</v>
      </c>
      <c r="B84" s="882">
        <v>174</v>
      </c>
      <c r="C84" s="883">
        <v>86</v>
      </c>
      <c r="D84" s="883">
        <v>88</v>
      </c>
      <c r="E84" s="883">
        <v>0</v>
      </c>
      <c r="F84" s="883">
        <v>172</v>
      </c>
      <c r="G84" s="883">
        <v>78</v>
      </c>
      <c r="H84" s="883">
        <v>94</v>
      </c>
      <c r="I84" s="883">
        <v>0</v>
      </c>
      <c r="J84" s="797">
        <f t="shared" si="1"/>
        <v>2</v>
      </c>
    </row>
    <row r="85" spans="1:10" x14ac:dyDescent="0.2">
      <c r="A85" s="875" t="s">
        <v>85</v>
      </c>
      <c r="B85" s="882">
        <v>2291</v>
      </c>
      <c r="C85" s="883">
        <v>1256</v>
      </c>
      <c r="D85" s="883">
        <v>1035</v>
      </c>
      <c r="E85" s="883">
        <v>0</v>
      </c>
      <c r="F85" s="883">
        <v>2248</v>
      </c>
      <c r="G85" s="883">
        <v>1225</v>
      </c>
      <c r="H85" s="883">
        <v>1023</v>
      </c>
      <c r="I85" s="883">
        <v>0</v>
      </c>
      <c r="J85" s="797">
        <f t="shared" si="1"/>
        <v>43</v>
      </c>
    </row>
    <row r="86" spans="1:10" x14ac:dyDescent="0.2">
      <c r="A86" s="875" t="s">
        <v>496</v>
      </c>
      <c r="B86" s="882">
        <v>718</v>
      </c>
      <c r="C86" s="883">
        <v>640</v>
      </c>
      <c r="D86" s="883">
        <v>78</v>
      </c>
      <c r="E86" s="883">
        <v>0</v>
      </c>
      <c r="F86" s="883">
        <v>702</v>
      </c>
      <c r="G86" s="883">
        <v>623</v>
      </c>
      <c r="H86" s="883">
        <v>79</v>
      </c>
      <c r="I86" s="883">
        <v>0</v>
      </c>
      <c r="J86" s="797">
        <f t="shared" si="1"/>
        <v>16</v>
      </c>
    </row>
    <row r="87" spans="1:10" ht="12.75" customHeight="1" x14ac:dyDescent="0.2">
      <c r="A87" s="875" t="s">
        <v>89</v>
      </c>
      <c r="B87" s="882">
        <v>435</v>
      </c>
      <c r="C87" s="883">
        <v>273</v>
      </c>
      <c r="D87" s="883">
        <v>162</v>
      </c>
      <c r="E87" s="883">
        <v>0</v>
      </c>
      <c r="F87" s="883">
        <v>434</v>
      </c>
      <c r="G87" s="883">
        <v>270</v>
      </c>
      <c r="H87" s="883">
        <v>164</v>
      </c>
      <c r="I87" s="883">
        <v>0</v>
      </c>
      <c r="J87" s="797">
        <f t="shared" si="1"/>
        <v>1</v>
      </c>
    </row>
    <row r="88" spans="1:10" x14ac:dyDescent="0.2">
      <c r="A88" s="875" t="s">
        <v>92</v>
      </c>
      <c r="B88" s="882">
        <v>1812</v>
      </c>
      <c r="C88" s="883">
        <v>899</v>
      </c>
      <c r="D88" s="883">
        <v>913</v>
      </c>
      <c r="E88" s="883">
        <v>0</v>
      </c>
      <c r="F88" s="883">
        <v>1821</v>
      </c>
      <c r="G88" s="883">
        <v>888</v>
      </c>
      <c r="H88" s="883">
        <v>933</v>
      </c>
      <c r="I88" s="883">
        <v>0</v>
      </c>
      <c r="J88" s="797">
        <f t="shared" si="1"/>
        <v>-9</v>
      </c>
    </row>
    <row r="89" spans="1:10" x14ac:dyDescent="0.2">
      <c r="A89" s="875" t="s">
        <v>96</v>
      </c>
      <c r="B89" s="882">
        <v>3419</v>
      </c>
      <c r="C89" s="883">
        <v>1734</v>
      </c>
      <c r="D89" s="883">
        <v>1684</v>
      </c>
      <c r="E89" s="883">
        <v>1</v>
      </c>
      <c r="F89" s="883">
        <v>3414</v>
      </c>
      <c r="G89" s="883">
        <v>1744</v>
      </c>
      <c r="H89" s="883">
        <v>1669</v>
      </c>
      <c r="I89" s="883">
        <v>1</v>
      </c>
      <c r="J89" s="797">
        <f t="shared" si="1"/>
        <v>5</v>
      </c>
    </row>
    <row r="90" spans="1:10" x14ac:dyDescent="0.2">
      <c r="A90" s="875" t="s">
        <v>226</v>
      </c>
      <c r="B90" s="882">
        <v>25623</v>
      </c>
      <c r="C90" s="883">
        <v>13688</v>
      </c>
      <c r="D90" s="883">
        <v>11934</v>
      </c>
      <c r="E90" s="883">
        <v>1</v>
      </c>
      <c r="F90" s="883">
        <v>25397</v>
      </c>
      <c r="G90" s="883">
        <v>13542</v>
      </c>
      <c r="H90" s="883">
        <v>11854</v>
      </c>
      <c r="I90" s="883">
        <v>1</v>
      </c>
      <c r="J90" s="797">
        <f t="shared" si="1"/>
        <v>226</v>
      </c>
    </row>
    <row r="91" spans="1:10" x14ac:dyDescent="0.2">
      <c r="A91" s="875" t="s">
        <v>1516</v>
      </c>
      <c r="B91" s="882">
        <v>2</v>
      </c>
      <c r="C91" s="883">
        <v>1</v>
      </c>
      <c r="D91" s="883">
        <v>1</v>
      </c>
      <c r="E91" s="883">
        <v>0</v>
      </c>
      <c r="F91" s="883">
        <v>2</v>
      </c>
      <c r="G91" s="883">
        <v>1</v>
      </c>
      <c r="H91" s="883">
        <v>1</v>
      </c>
      <c r="I91" s="883">
        <v>0</v>
      </c>
      <c r="J91" s="797">
        <f t="shared" si="1"/>
        <v>0</v>
      </c>
    </row>
    <row r="92" spans="1:10" x14ac:dyDescent="0.2">
      <c r="A92" s="874" t="s">
        <v>2923</v>
      </c>
      <c r="B92" s="880">
        <v>81621</v>
      </c>
      <c r="C92" s="881">
        <v>50529</v>
      </c>
      <c r="D92" s="881">
        <v>31080</v>
      </c>
      <c r="E92" s="881">
        <v>12</v>
      </c>
      <c r="F92" s="881">
        <v>82660</v>
      </c>
      <c r="G92" s="881">
        <v>51031</v>
      </c>
      <c r="H92" s="881">
        <v>31617</v>
      </c>
      <c r="I92" s="881">
        <v>12</v>
      </c>
      <c r="J92" s="700">
        <f t="shared" si="1"/>
        <v>-1039</v>
      </c>
    </row>
    <row r="93" spans="1:10" x14ac:dyDescent="0.2">
      <c r="A93" s="875" t="s">
        <v>70</v>
      </c>
      <c r="B93" s="882">
        <v>210</v>
      </c>
      <c r="C93" s="883">
        <v>153</v>
      </c>
      <c r="D93" s="883">
        <v>57</v>
      </c>
      <c r="E93" s="883">
        <v>0</v>
      </c>
      <c r="F93" s="883">
        <v>207</v>
      </c>
      <c r="G93" s="883">
        <v>157</v>
      </c>
      <c r="H93" s="883">
        <v>50</v>
      </c>
      <c r="I93" s="883">
        <v>0</v>
      </c>
      <c r="J93" s="797">
        <f t="shared" si="1"/>
        <v>3</v>
      </c>
    </row>
    <row r="94" spans="1:10" x14ac:dyDescent="0.2">
      <c r="A94" s="875" t="s">
        <v>72</v>
      </c>
      <c r="B94" s="882">
        <v>38</v>
      </c>
      <c r="C94" s="883">
        <v>19</v>
      </c>
      <c r="D94" s="883">
        <v>19</v>
      </c>
      <c r="E94" s="883">
        <v>0</v>
      </c>
      <c r="F94" s="883">
        <v>40</v>
      </c>
      <c r="G94" s="883">
        <v>21</v>
      </c>
      <c r="H94" s="883">
        <v>19</v>
      </c>
      <c r="I94" s="883">
        <v>0</v>
      </c>
      <c r="J94" s="797">
        <f t="shared" si="1"/>
        <v>-2</v>
      </c>
    </row>
    <row r="95" spans="1:10" x14ac:dyDescent="0.2">
      <c r="A95" s="875" t="s">
        <v>492</v>
      </c>
      <c r="B95" s="882">
        <v>53</v>
      </c>
      <c r="C95" s="883">
        <v>37</v>
      </c>
      <c r="D95" s="883">
        <v>16</v>
      </c>
      <c r="E95" s="883">
        <v>0</v>
      </c>
      <c r="F95" s="883">
        <v>51</v>
      </c>
      <c r="G95" s="883">
        <v>34</v>
      </c>
      <c r="H95" s="883">
        <v>17</v>
      </c>
      <c r="I95" s="883">
        <v>0</v>
      </c>
      <c r="J95" s="797">
        <f t="shared" si="1"/>
        <v>2</v>
      </c>
    </row>
    <row r="96" spans="1:10" ht="12.75" customHeight="1" x14ac:dyDescent="0.2">
      <c r="A96" s="875" t="s">
        <v>76</v>
      </c>
      <c r="B96" s="882">
        <v>618</v>
      </c>
      <c r="C96" s="883">
        <v>486</v>
      </c>
      <c r="D96" s="883">
        <v>132</v>
      </c>
      <c r="E96" s="883">
        <v>0</v>
      </c>
      <c r="F96" s="883">
        <v>595</v>
      </c>
      <c r="G96" s="883">
        <v>468</v>
      </c>
      <c r="H96" s="883">
        <v>127</v>
      </c>
      <c r="I96" s="883">
        <v>0</v>
      </c>
      <c r="J96" s="797">
        <f t="shared" si="1"/>
        <v>23</v>
      </c>
    </row>
    <row r="97" spans="1:10" x14ac:dyDescent="0.2">
      <c r="A97" s="875" t="s">
        <v>176</v>
      </c>
      <c r="B97" s="882">
        <v>4</v>
      </c>
      <c r="C97" s="883">
        <v>2</v>
      </c>
      <c r="D97" s="883">
        <v>2</v>
      </c>
      <c r="E97" s="883">
        <v>0</v>
      </c>
      <c r="F97" s="883">
        <v>3</v>
      </c>
      <c r="G97" s="883">
        <v>1</v>
      </c>
      <c r="H97" s="883">
        <v>2</v>
      </c>
      <c r="I97" s="883">
        <v>0</v>
      </c>
      <c r="J97" s="797">
        <f t="shared" si="1"/>
        <v>1</v>
      </c>
    </row>
    <row r="98" spans="1:10" x14ac:dyDescent="0.2">
      <c r="A98" s="875" t="s">
        <v>84</v>
      </c>
      <c r="B98" s="882">
        <v>840</v>
      </c>
      <c r="C98" s="883">
        <v>685</v>
      </c>
      <c r="D98" s="883">
        <v>155</v>
      </c>
      <c r="E98" s="883">
        <v>0</v>
      </c>
      <c r="F98" s="883">
        <v>842</v>
      </c>
      <c r="G98" s="883">
        <v>685</v>
      </c>
      <c r="H98" s="883">
        <v>157</v>
      </c>
      <c r="I98" s="883">
        <v>0</v>
      </c>
      <c r="J98" s="797">
        <f t="shared" si="1"/>
        <v>-2</v>
      </c>
    </row>
    <row r="99" spans="1:10" x14ac:dyDescent="0.2">
      <c r="A99" s="875" t="s">
        <v>2924</v>
      </c>
      <c r="B99" s="882">
        <v>2</v>
      </c>
      <c r="C99" s="883">
        <v>2</v>
      </c>
      <c r="D99" s="883">
        <v>0</v>
      </c>
      <c r="E99" s="883">
        <v>0</v>
      </c>
      <c r="F99" s="883">
        <v>2</v>
      </c>
      <c r="G99" s="883">
        <v>2</v>
      </c>
      <c r="H99" s="883">
        <v>0</v>
      </c>
      <c r="I99" s="883">
        <v>0</v>
      </c>
      <c r="J99" s="797">
        <f t="shared" si="1"/>
        <v>0</v>
      </c>
    </row>
    <row r="100" spans="1:10" x14ac:dyDescent="0.2">
      <c r="A100" s="875" t="s">
        <v>87</v>
      </c>
      <c r="B100" s="882">
        <v>17361</v>
      </c>
      <c r="C100" s="883">
        <v>11070</v>
      </c>
      <c r="D100" s="883">
        <v>6283</v>
      </c>
      <c r="E100" s="883">
        <v>8</v>
      </c>
      <c r="F100" s="883">
        <v>17293</v>
      </c>
      <c r="G100" s="883">
        <v>11060</v>
      </c>
      <c r="H100" s="883">
        <v>6224</v>
      </c>
      <c r="I100" s="883">
        <v>9</v>
      </c>
      <c r="J100" s="797">
        <f t="shared" si="1"/>
        <v>68</v>
      </c>
    </row>
    <row r="101" spans="1:10" x14ac:dyDescent="0.2">
      <c r="A101" s="875" t="s">
        <v>91</v>
      </c>
      <c r="B101" s="882">
        <v>76</v>
      </c>
      <c r="C101" s="883">
        <v>42</v>
      </c>
      <c r="D101" s="883">
        <v>34</v>
      </c>
      <c r="E101" s="883">
        <v>0</v>
      </c>
      <c r="F101" s="883">
        <v>73</v>
      </c>
      <c r="G101" s="883">
        <v>40</v>
      </c>
      <c r="H101" s="883">
        <v>33</v>
      </c>
      <c r="I101" s="883">
        <v>0</v>
      </c>
      <c r="J101" s="797">
        <f t="shared" si="1"/>
        <v>3</v>
      </c>
    </row>
    <row r="102" spans="1:10" x14ac:dyDescent="0.2">
      <c r="A102" s="875" t="s">
        <v>384</v>
      </c>
      <c r="B102" s="882">
        <v>80</v>
      </c>
      <c r="C102" s="883">
        <v>78</v>
      </c>
      <c r="D102" s="883">
        <v>2</v>
      </c>
      <c r="E102" s="883">
        <v>0</v>
      </c>
      <c r="F102" s="883">
        <v>92</v>
      </c>
      <c r="G102" s="883">
        <v>90</v>
      </c>
      <c r="H102" s="883">
        <v>2</v>
      </c>
      <c r="I102" s="883">
        <v>0</v>
      </c>
      <c r="J102" s="797">
        <f t="shared" si="1"/>
        <v>-12</v>
      </c>
    </row>
    <row r="103" spans="1:10" x14ac:dyDescent="0.2">
      <c r="A103" s="875" t="s">
        <v>94</v>
      </c>
      <c r="B103" s="882">
        <v>2575</v>
      </c>
      <c r="C103" s="883">
        <v>1807</v>
      </c>
      <c r="D103" s="883">
        <v>768</v>
      </c>
      <c r="E103" s="883">
        <v>0</v>
      </c>
      <c r="F103" s="883">
        <v>2523</v>
      </c>
      <c r="G103" s="883">
        <v>1775</v>
      </c>
      <c r="H103" s="883">
        <v>748</v>
      </c>
      <c r="I103" s="883">
        <v>0</v>
      </c>
      <c r="J103" s="797">
        <f t="shared" si="1"/>
        <v>52</v>
      </c>
    </row>
    <row r="104" spans="1:10" x14ac:dyDescent="0.2">
      <c r="A104" s="875" t="s">
        <v>2925</v>
      </c>
      <c r="B104" s="882">
        <v>5</v>
      </c>
      <c r="C104" s="883">
        <v>3</v>
      </c>
      <c r="D104" s="883">
        <v>2</v>
      </c>
      <c r="E104" s="883">
        <v>0</v>
      </c>
      <c r="F104" s="883">
        <v>5</v>
      </c>
      <c r="G104" s="883">
        <v>3</v>
      </c>
      <c r="H104" s="883">
        <v>2</v>
      </c>
      <c r="I104" s="883">
        <v>0</v>
      </c>
      <c r="J104" s="797">
        <f t="shared" si="1"/>
        <v>0</v>
      </c>
    </row>
    <row r="105" spans="1:10" x14ac:dyDescent="0.2">
      <c r="A105" s="875" t="s">
        <v>499</v>
      </c>
      <c r="B105" s="882">
        <v>290</v>
      </c>
      <c r="C105" s="883">
        <v>199</v>
      </c>
      <c r="D105" s="883">
        <v>91</v>
      </c>
      <c r="E105" s="883">
        <v>0</v>
      </c>
      <c r="F105" s="883">
        <v>299</v>
      </c>
      <c r="G105" s="883">
        <v>205</v>
      </c>
      <c r="H105" s="883">
        <v>94</v>
      </c>
      <c r="I105" s="883">
        <v>0</v>
      </c>
      <c r="J105" s="797">
        <f t="shared" si="1"/>
        <v>-9</v>
      </c>
    </row>
    <row r="106" spans="1:10" x14ac:dyDescent="0.2">
      <c r="A106" s="875" t="s">
        <v>500</v>
      </c>
      <c r="B106" s="882">
        <v>44</v>
      </c>
      <c r="C106" s="883">
        <v>32</v>
      </c>
      <c r="D106" s="883">
        <v>12</v>
      </c>
      <c r="E106" s="883">
        <v>0</v>
      </c>
      <c r="F106" s="883">
        <v>42</v>
      </c>
      <c r="G106" s="883">
        <v>31</v>
      </c>
      <c r="H106" s="883">
        <v>11</v>
      </c>
      <c r="I106" s="883">
        <v>0</v>
      </c>
      <c r="J106" s="797">
        <f t="shared" si="1"/>
        <v>2</v>
      </c>
    </row>
    <row r="107" spans="1:10" x14ac:dyDescent="0.2">
      <c r="A107" s="875" t="s">
        <v>79</v>
      </c>
      <c r="B107" s="882">
        <v>608</v>
      </c>
      <c r="C107" s="883">
        <v>353</v>
      </c>
      <c r="D107" s="883">
        <v>255</v>
      </c>
      <c r="E107" s="883">
        <v>0</v>
      </c>
      <c r="F107" s="883">
        <v>529</v>
      </c>
      <c r="G107" s="883">
        <v>312</v>
      </c>
      <c r="H107" s="883">
        <v>217</v>
      </c>
      <c r="I107" s="883">
        <v>0</v>
      </c>
      <c r="J107" s="797">
        <f t="shared" si="1"/>
        <v>79</v>
      </c>
    </row>
    <row r="108" spans="1:10" x14ac:dyDescent="0.2">
      <c r="A108" s="875" t="s">
        <v>80</v>
      </c>
      <c r="B108" s="882">
        <v>58727</v>
      </c>
      <c r="C108" s="883">
        <v>35507</v>
      </c>
      <c r="D108" s="883">
        <v>23216</v>
      </c>
      <c r="E108" s="883">
        <v>4</v>
      </c>
      <c r="F108" s="883">
        <v>59982</v>
      </c>
      <c r="G108" s="883">
        <v>36094</v>
      </c>
      <c r="H108" s="883">
        <v>23885</v>
      </c>
      <c r="I108" s="883">
        <v>3</v>
      </c>
      <c r="J108" s="797">
        <f t="shared" si="1"/>
        <v>-1255</v>
      </c>
    </row>
    <row r="109" spans="1:10" ht="12.75" customHeight="1" x14ac:dyDescent="0.2">
      <c r="A109" s="875" t="s">
        <v>497</v>
      </c>
      <c r="B109" s="882">
        <v>90</v>
      </c>
      <c r="C109" s="883">
        <v>54</v>
      </c>
      <c r="D109" s="883">
        <v>36</v>
      </c>
      <c r="E109" s="883">
        <v>0</v>
      </c>
      <c r="F109" s="883">
        <v>82</v>
      </c>
      <c r="G109" s="883">
        <v>53</v>
      </c>
      <c r="H109" s="883">
        <v>29</v>
      </c>
      <c r="I109" s="883">
        <v>0</v>
      </c>
      <c r="J109" s="797">
        <f t="shared" si="1"/>
        <v>8</v>
      </c>
    </row>
    <row r="110" spans="1:10" x14ac:dyDescent="0.2">
      <c r="A110" s="874" t="s">
        <v>2926</v>
      </c>
      <c r="B110" s="880">
        <v>95637</v>
      </c>
      <c r="C110" s="881">
        <v>51381</v>
      </c>
      <c r="D110" s="881">
        <v>44252</v>
      </c>
      <c r="E110" s="881">
        <v>4</v>
      </c>
      <c r="F110" s="881">
        <v>94723</v>
      </c>
      <c r="G110" s="881">
        <v>50877</v>
      </c>
      <c r="H110" s="881">
        <v>43844</v>
      </c>
      <c r="I110" s="881">
        <v>2</v>
      </c>
      <c r="J110" s="700">
        <f t="shared" si="1"/>
        <v>914</v>
      </c>
    </row>
    <row r="111" spans="1:10" x14ac:dyDescent="0.2">
      <c r="A111" s="875" t="s">
        <v>73</v>
      </c>
      <c r="B111" s="882">
        <v>3377</v>
      </c>
      <c r="C111" s="883">
        <v>1794</v>
      </c>
      <c r="D111" s="883">
        <v>1583</v>
      </c>
      <c r="E111" s="883">
        <v>0</v>
      </c>
      <c r="F111" s="883">
        <v>3409</v>
      </c>
      <c r="G111" s="883">
        <v>1819</v>
      </c>
      <c r="H111" s="883">
        <v>1590</v>
      </c>
      <c r="I111" s="883">
        <v>0</v>
      </c>
      <c r="J111" s="797">
        <f t="shared" si="1"/>
        <v>-32</v>
      </c>
    </row>
    <row r="112" spans="1:10" x14ac:dyDescent="0.2">
      <c r="A112" s="875" t="s">
        <v>74</v>
      </c>
      <c r="B112" s="882">
        <v>5998</v>
      </c>
      <c r="C112" s="883">
        <v>3351</v>
      </c>
      <c r="D112" s="883">
        <v>2647</v>
      </c>
      <c r="E112" s="883">
        <v>0</v>
      </c>
      <c r="F112" s="883">
        <v>5966</v>
      </c>
      <c r="G112" s="883">
        <v>3348</v>
      </c>
      <c r="H112" s="883">
        <v>2618</v>
      </c>
      <c r="I112" s="883">
        <v>0</v>
      </c>
      <c r="J112" s="797">
        <f t="shared" si="1"/>
        <v>32</v>
      </c>
    </row>
    <row r="113" spans="1:10" x14ac:dyDescent="0.2">
      <c r="A113" s="875" t="s">
        <v>83</v>
      </c>
      <c r="B113" s="882">
        <v>25394</v>
      </c>
      <c r="C113" s="883">
        <v>13927</v>
      </c>
      <c r="D113" s="883">
        <v>11466</v>
      </c>
      <c r="E113" s="883">
        <v>1</v>
      </c>
      <c r="F113" s="883">
        <v>25053</v>
      </c>
      <c r="G113" s="883">
        <v>13751</v>
      </c>
      <c r="H113" s="883">
        <v>11301</v>
      </c>
      <c r="I113" s="883">
        <v>1</v>
      </c>
      <c r="J113" s="797">
        <f t="shared" si="1"/>
        <v>341</v>
      </c>
    </row>
    <row r="114" spans="1:10" x14ac:dyDescent="0.2">
      <c r="A114" s="875" t="s">
        <v>71</v>
      </c>
      <c r="B114" s="882">
        <v>33439</v>
      </c>
      <c r="C114" s="883">
        <v>17528</v>
      </c>
      <c r="D114" s="883">
        <v>15909</v>
      </c>
      <c r="E114" s="883">
        <v>2</v>
      </c>
      <c r="F114" s="883">
        <v>33148</v>
      </c>
      <c r="G114" s="883">
        <v>17349</v>
      </c>
      <c r="H114" s="883">
        <v>15798</v>
      </c>
      <c r="I114" s="883">
        <v>1</v>
      </c>
      <c r="J114" s="797">
        <f t="shared" si="1"/>
        <v>291</v>
      </c>
    </row>
    <row r="115" spans="1:10" x14ac:dyDescent="0.2">
      <c r="A115" s="875" t="s">
        <v>88</v>
      </c>
      <c r="B115" s="882">
        <v>31</v>
      </c>
      <c r="C115" s="883">
        <v>15</v>
      </c>
      <c r="D115" s="883">
        <v>16</v>
      </c>
      <c r="E115" s="883">
        <v>0</v>
      </c>
      <c r="F115" s="883">
        <v>32</v>
      </c>
      <c r="G115" s="883">
        <v>17</v>
      </c>
      <c r="H115" s="883">
        <v>15</v>
      </c>
      <c r="I115" s="883">
        <v>0</v>
      </c>
      <c r="J115" s="797">
        <f t="shared" si="1"/>
        <v>-1</v>
      </c>
    </row>
    <row r="116" spans="1:10" x14ac:dyDescent="0.2">
      <c r="A116" s="875" t="s">
        <v>90</v>
      </c>
      <c r="B116" s="882">
        <v>244</v>
      </c>
      <c r="C116" s="883">
        <v>147</v>
      </c>
      <c r="D116" s="883">
        <v>97</v>
      </c>
      <c r="E116" s="883">
        <v>0</v>
      </c>
      <c r="F116" s="883">
        <v>247</v>
      </c>
      <c r="G116" s="883">
        <v>147</v>
      </c>
      <c r="H116" s="883">
        <v>100</v>
      </c>
      <c r="I116" s="883">
        <v>0</v>
      </c>
      <c r="J116" s="797">
        <f t="shared" si="1"/>
        <v>-3</v>
      </c>
    </row>
    <row r="117" spans="1:10" x14ac:dyDescent="0.2">
      <c r="A117" s="875" t="s">
        <v>257</v>
      </c>
      <c r="B117" s="882">
        <v>6</v>
      </c>
      <c r="C117" s="883">
        <v>4</v>
      </c>
      <c r="D117" s="883">
        <v>2</v>
      </c>
      <c r="E117" s="883">
        <v>0</v>
      </c>
      <c r="F117" s="883">
        <v>7</v>
      </c>
      <c r="G117" s="883">
        <v>5</v>
      </c>
      <c r="H117" s="883">
        <v>2</v>
      </c>
      <c r="I117" s="883">
        <v>0</v>
      </c>
      <c r="J117" s="797">
        <f t="shared" si="1"/>
        <v>-1</v>
      </c>
    </row>
    <row r="118" spans="1:10" x14ac:dyDescent="0.2">
      <c r="A118" s="875" t="s">
        <v>498</v>
      </c>
      <c r="B118" s="882">
        <v>16033</v>
      </c>
      <c r="C118" s="883">
        <v>8837</v>
      </c>
      <c r="D118" s="883">
        <v>7196</v>
      </c>
      <c r="E118" s="883">
        <v>0</v>
      </c>
      <c r="F118" s="883">
        <v>15894</v>
      </c>
      <c r="G118" s="883">
        <v>8760</v>
      </c>
      <c r="H118" s="883">
        <v>7134</v>
      </c>
      <c r="I118" s="883">
        <v>0</v>
      </c>
      <c r="J118" s="797">
        <f t="shared" si="1"/>
        <v>139</v>
      </c>
    </row>
    <row r="119" spans="1:10" x14ac:dyDescent="0.2">
      <c r="A119" s="875" t="s">
        <v>97</v>
      </c>
      <c r="B119" s="882">
        <v>11115</v>
      </c>
      <c r="C119" s="883">
        <v>5778</v>
      </c>
      <c r="D119" s="883">
        <v>5336</v>
      </c>
      <c r="E119" s="883">
        <v>1</v>
      </c>
      <c r="F119" s="883">
        <v>10967</v>
      </c>
      <c r="G119" s="883">
        <v>5681</v>
      </c>
      <c r="H119" s="883">
        <v>5286</v>
      </c>
      <c r="I119" s="883">
        <v>0</v>
      </c>
      <c r="J119" s="797">
        <f t="shared" si="1"/>
        <v>148</v>
      </c>
    </row>
    <row r="120" spans="1:10" x14ac:dyDescent="0.2">
      <c r="A120" s="874" t="s">
        <v>234</v>
      </c>
      <c r="B120" s="880">
        <v>91609</v>
      </c>
      <c r="C120" s="881">
        <v>70107</v>
      </c>
      <c r="D120" s="881">
        <v>21481</v>
      </c>
      <c r="E120" s="881">
        <v>21</v>
      </c>
      <c r="F120" s="881">
        <v>86744</v>
      </c>
      <c r="G120" s="881">
        <v>65827</v>
      </c>
      <c r="H120" s="881">
        <v>20897</v>
      </c>
      <c r="I120" s="881">
        <v>20</v>
      </c>
      <c r="J120" s="700">
        <f t="shared" si="1"/>
        <v>4865</v>
      </c>
    </row>
    <row r="121" spans="1:10" x14ac:dyDescent="0.2">
      <c r="A121" s="874" t="s">
        <v>3201</v>
      </c>
      <c r="B121" s="880">
        <v>169</v>
      </c>
      <c r="C121" s="881">
        <v>86</v>
      </c>
      <c r="D121" s="881">
        <v>83</v>
      </c>
      <c r="E121" s="881">
        <v>0</v>
      </c>
      <c r="F121" s="881">
        <v>161</v>
      </c>
      <c r="G121" s="881">
        <v>75</v>
      </c>
      <c r="H121" s="881">
        <v>86</v>
      </c>
      <c r="I121" s="881">
        <v>0</v>
      </c>
      <c r="J121" s="797">
        <f t="shared" si="1"/>
        <v>8</v>
      </c>
    </row>
    <row r="122" spans="1:10" x14ac:dyDescent="0.2">
      <c r="A122" s="875" t="s">
        <v>505</v>
      </c>
      <c r="B122" s="882">
        <v>86</v>
      </c>
      <c r="C122" s="883">
        <v>40</v>
      </c>
      <c r="D122" s="883">
        <v>46</v>
      </c>
      <c r="E122" s="883">
        <v>0</v>
      </c>
      <c r="F122" s="883">
        <v>90</v>
      </c>
      <c r="G122" s="883">
        <v>39</v>
      </c>
      <c r="H122" s="883">
        <v>51</v>
      </c>
      <c r="I122" s="883">
        <v>0</v>
      </c>
      <c r="J122" s="797">
        <f t="shared" si="1"/>
        <v>-4</v>
      </c>
    </row>
    <row r="123" spans="1:10" x14ac:dyDescent="0.2">
      <c r="A123" s="875" t="s">
        <v>506</v>
      </c>
      <c r="B123" s="882">
        <v>18</v>
      </c>
      <c r="C123" s="883">
        <v>10</v>
      </c>
      <c r="D123" s="883">
        <v>8</v>
      </c>
      <c r="E123" s="883">
        <v>0</v>
      </c>
      <c r="F123" s="883">
        <v>15</v>
      </c>
      <c r="G123" s="883">
        <v>7</v>
      </c>
      <c r="H123" s="883">
        <v>8</v>
      </c>
      <c r="I123" s="883">
        <v>0</v>
      </c>
      <c r="J123" s="797">
        <f t="shared" si="1"/>
        <v>3</v>
      </c>
    </row>
    <row r="124" spans="1:10" x14ac:dyDescent="0.2">
      <c r="A124" s="875" t="s">
        <v>3625</v>
      </c>
      <c r="B124" s="882">
        <v>18</v>
      </c>
      <c r="C124" s="883">
        <v>14</v>
      </c>
      <c r="D124" s="883">
        <v>4</v>
      </c>
      <c r="E124" s="883">
        <v>0</v>
      </c>
      <c r="F124" s="883">
        <v>12</v>
      </c>
      <c r="G124" s="883">
        <v>9</v>
      </c>
      <c r="H124" s="883">
        <v>3</v>
      </c>
      <c r="I124" s="883">
        <v>0</v>
      </c>
      <c r="J124" s="797">
        <f t="shared" si="1"/>
        <v>6</v>
      </c>
    </row>
    <row r="125" spans="1:10" x14ac:dyDescent="0.2">
      <c r="A125" s="875" t="s">
        <v>3204</v>
      </c>
      <c r="B125" s="882">
        <v>7</v>
      </c>
      <c r="C125" s="883">
        <v>5</v>
      </c>
      <c r="D125" s="883">
        <v>2</v>
      </c>
      <c r="E125" s="883">
        <v>0</v>
      </c>
      <c r="F125" s="883">
        <v>6</v>
      </c>
      <c r="G125" s="883">
        <v>5</v>
      </c>
      <c r="H125" s="883">
        <v>1</v>
      </c>
      <c r="I125" s="883">
        <v>0</v>
      </c>
      <c r="J125" s="797">
        <f t="shared" si="1"/>
        <v>1</v>
      </c>
    </row>
    <row r="126" spans="1:10" x14ac:dyDescent="0.2">
      <c r="A126" s="875" t="s">
        <v>512</v>
      </c>
      <c r="B126" s="882">
        <v>40</v>
      </c>
      <c r="C126" s="883">
        <v>17</v>
      </c>
      <c r="D126" s="883">
        <v>23</v>
      </c>
      <c r="E126" s="883">
        <v>0</v>
      </c>
      <c r="F126" s="883">
        <v>38</v>
      </c>
      <c r="G126" s="883">
        <v>15</v>
      </c>
      <c r="H126" s="883">
        <v>23</v>
      </c>
      <c r="I126" s="883">
        <v>0</v>
      </c>
      <c r="J126" s="797">
        <f t="shared" si="1"/>
        <v>2</v>
      </c>
    </row>
    <row r="127" spans="1:10" x14ac:dyDescent="0.2">
      <c r="A127" s="874" t="s">
        <v>3207</v>
      </c>
      <c r="B127" s="880">
        <v>44062</v>
      </c>
      <c r="C127" s="881">
        <v>29732</v>
      </c>
      <c r="D127" s="881">
        <v>14330</v>
      </c>
      <c r="E127" s="881">
        <v>0</v>
      </c>
      <c r="F127" s="881">
        <v>43439</v>
      </c>
      <c r="G127" s="881">
        <v>29470</v>
      </c>
      <c r="H127" s="881">
        <v>13969</v>
      </c>
      <c r="I127" s="881">
        <v>0</v>
      </c>
      <c r="J127" s="700">
        <f t="shared" si="1"/>
        <v>623</v>
      </c>
    </row>
    <row r="128" spans="1:10" x14ac:dyDescent="0.2">
      <c r="A128" s="875" t="s">
        <v>503</v>
      </c>
      <c r="B128" s="882">
        <v>30147</v>
      </c>
      <c r="C128" s="883">
        <v>21087</v>
      </c>
      <c r="D128" s="883">
        <v>9060</v>
      </c>
      <c r="E128" s="883">
        <v>0</v>
      </c>
      <c r="F128" s="883">
        <v>29519</v>
      </c>
      <c r="G128" s="883">
        <v>20877</v>
      </c>
      <c r="H128" s="883">
        <v>8642</v>
      </c>
      <c r="I128" s="883">
        <v>0</v>
      </c>
      <c r="J128" s="797">
        <f t="shared" si="1"/>
        <v>628</v>
      </c>
    </row>
    <row r="129" spans="1:10" s="225" customFormat="1" x14ac:dyDescent="0.2">
      <c r="A129" s="875" t="s">
        <v>3259</v>
      </c>
      <c r="B129" s="882">
        <v>1496</v>
      </c>
      <c r="C129" s="883">
        <v>854</v>
      </c>
      <c r="D129" s="883">
        <v>642</v>
      </c>
      <c r="E129" s="883">
        <v>0</v>
      </c>
      <c r="F129" s="883">
        <v>1498</v>
      </c>
      <c r="G129" s="883">
        <v>841</v>
      </c>
      <c r="H129" s="883">
        <v>657</v>
      </c>
      <c r="I129" s="883">
        <v>0</v>
      </c>
      <c r="J129" s="797">
        <f t="shared" si="1"/>
        <v>-2</v>
      </c>
    </row>
    <row r="130" spans="1:10" ht="25.5" x14ac:dyDescent="0.2">
      <c r="A130" s="875" t="s">
        <v>3260</v>
      </c>
      <c r="B130" s="882">
        <v>778</v>
      </c>
      <c r="C130" s="883">
        <v>364</v>
      </c>
      <c r="D130" s="883">
        <v>414</v>
      </c>
      <c r="E130" s="883">
        <v>0</v>
      </c>
      <c r="F130" s="883">
        <v>813</v>
      </c>
      <c r="G130" s="883">
        <v>377</v>
      </c>
      <c r="H130" s="883">
        <v>436</v>
      </c>
      <c r="I130" s="883">
        <v>0</v>
      </c>
      <c r="J130" s="797">
        <f t="shared" si="1"/>
        <v>-35</v>
      </c>
    </row>
    <row r="131" spans="1:10" x14ac:dyDescent="0.2">
      <c r="A131" s="875" t="s">
        <v>110</v>
      </c>
      <c r="B131" s="882">
        <v>5855</v>
      </c>
      <c r="C131" s="883">
        <v>3958</v>
      </c>
      <c r="D131" s="883">
        <v>1897</v>
      </c>
      <c r="E131" s="883">
        <v>0</v>
      </c>
      <c r="F131" s="883">
        <v>5825</v>
      </c>
      <c r="G131" s="883">
        <v>3917</v>
      </c>
      <c r="H131" s="883">
        <v>1908</v>
      </c>
      <c r="I131" s="883">
        <v>0</v>
      </c>
      <c r="J131" s="797">
        <f t="shared" si="1"/>
        <v>30</v>
      </c>
    </row>
    <row r="132" spans="1:10" x14ac:dyDescent="0.2">
      <c r="A132" s="875" t="s">
        <v>3299</v>
      </c>
      <c r="B132" s="882">
        <v>145</v>
      </c>
      <c r="C132" s="883">
        <v>89</v>
      </c>
      <c r="D132" s="883">
        <v>56</v>
      </c>
      <c r="E132" s="883">
        <v>0</v>
      </c>
      <c r="F132" s="883">
        <v>141</v>
      </c>
      <c r="G132" s="883">
        <v>85</v>
      </c>
      <c r="H132" s="883">
        <v>56</v>
      </c>
      <c r="I132" s="883">
        <v>0</v>
      </c>
      <c r="J132" s="797">
        <f t="shared" si="1"/>
        <v>4</v>
      </c>
    </row>
    <row r="133" spans="1:10" x14ac:dyDescent="0.2">
      <c r="A133" s="875" t="s">
        <v>3300</v>
      </c>
      <c r="B133" s="882">
        <v>5606</v>
      </c>
      <c r="C133" s="883">
        <v>3359</v>
      </c>
      <c r="D133" s="883">
        <v>2247</v>
      </c>
      <c r="E133" s="883">
        <v>0</v>
      </c>
      <c r="F133" s="883">
        <v>5607</v>
      </c>
      <c r="G133" s="883">
        <v>3352</v>
      </c>
      <c r="H133" s="883">
        <v>2255</v>
      </c>
      <c r="I133" s="883">
        <v>0</v>
      </c>
      <c r="J133" s="797">
        <f t="shared" si="1"/>
        <v>-1</v>
      </c>
    </row>
    <row r="134" spans="1:10" x14ac:dyDescent="0.2">
      <c r="A134" s="875" t="s">
        <v>113</v>
      </c>
      <c r="B134" s="882">
        <v>17</v>
      </c>
      <c r="C134" s="883">
        <v>10</v>
      </c>
      <c r="D134" s="883">
        <v>7</v>
      </c>
      <c r="E134" s="883">
        <v>0</v>
      </c>
      <c r="F134" s="883">
        <v>18</v>
      </c>
      <c r="G134" s="883">
        <v>10</v>
      </c>
      <c r="H134" s="883">
        <v>8</v>
      </c>
      <c r="I134" s="883">
        <v>0</v>
      </c>
      <c r="J134" s="797">
        <f t="shared" si="1"/>
        <v>-1</v>
      </c>
    </row>
    <row r="135" spans="1:10" x14ac:dyDescent="0.2">
      <c r="A135" s="875" t="s">
        <v>209</v>
      </c>
      <c r="B135" s="882">
        <v>18</v>
      </c>
      <c r="C135" s="883">
        <v>11</v>
      </c>
      <c r="D135" s="883">
        <v>7</v>
      </c>
      <c r="E135" s="883">
        <v>0</v>
      </c>
      <c r="F135" s="883">
        <v>18</v>
      </c>
      <c r="G135" s="883">
        <v>11</v>
      </c>
      <c r="H135" s="883">
        <v>7</v>
      </c>
      <c r="I135" s="883">
        <v>0</v>
      </c>
      <c r="J135" s="797">
        <f t="shared" si="1"/>
        <v>0</v>
      </c>
    </row>
    <row r="136" spans="1:10" s="225" customFormat="1" x14ac:dyDescent="0.2">
      <c r="A136" s="874" t="s">
        <v>2927</v>
      </c>
      <c r="B136" s="880">
        <v>15793</v>
      </c>
      <c r="C136" s="881">
        <v>13712</v>
      </c>
      <c r="D136" s="881">
        <v>2069</v>
      </c>
      <c r="E136" s="881">
        <v>12</v>
      </c>
      <c r="F136" s="881">
        <v>12360</v>
      </c>
      <c r="G136" s="881">
        <v>10379</v>
      </c>
      <c r="H136" s="881">
        <v>1970</v>
      </c>
      <c r="I136" s="881">
        <v>11</v>
      </c>
      <c r="J136" s="700">
        <f t="shared" si="1"/>
        <v>3433</v>
      </c>
    </row>
    <row r="137" spans="1:10" x14ac:dyDescent="0.2">
      <c r="A137" s="875" t="s">
        <v>258</v>
      </c>
      <c r="B137" s="882">
        <v>173</v>
      </c>
      <c r="C137" s="883">
        <v>98</v>
      </c>
      <c r="D137" s="883">
        <v>75</v>
      </c>
      <c r="E137" s="883">
        <v>0</v>
      </c>
      <c r="F137" s="883">
        <v>166</v>
      </c>
      <c r="G137" s="883">
        <v>98</v>
      </c>
      <c r="H137" s="883">
        <v>68</v>
      </c>
      <c r="I137" s="883">
        <v>0</v>
      </c>
      <c r="J137" s="797">
        <f t="shared" si="1"/>
        <v>7</v>
      </c>
    </row>
    <row r="138" spans="1:10" x14ac:dyDescent="0.2">
      <c r="A138" s="875" t="s">
        <v>101</v>
      </c>
      <c r="B138" s="882">
        <v>286</v>
      </c>
      <c r="C138" s="883">
        <v>234</v>
      </c>
      <c r="D138" s="883">
        <v>52</v>
      </c>
      <c r="E138" s="883">
        <v>0</v>
      </c>
      <c r="F138" s="883">
        <v>118</v>
      </c>
      <c r="G138" s="883">
        <v>69</v>
      </c>
      <c r="H138" s="883">
        <v>49</v>
      </c>
      <c r="I138" s="883">
        <v>0</v>
      </c>
      <c r="J138" s="797">
        <f t="shared" si="1"/>
        <v>168</v>
      </c>
    </row>
    <row r="139" spans="1:10" x14ac:dyDescent="0.2">
      <c r="A139" s="875" t="s">
        <v>203</v>
      </c>
      <c r="B139" s="882">
        <v>409</v>
      </c>
      <c r="C139" s="883">
        <v>368</v>
      </c>
      <c r="D139" s="883">
        <v>41</v>
      </c>
      <c r="E139" s="883">
        <v>0</v>
      </c>
      <c r="F139" s="883">
        <v>343</v>
      </c>
      <c r="G139" s="883">
        <v>303</v>
      </c>
      <c r="H139" s="883">
        <v>40</v>
      </c>
      <c r="I139" s="883">
        <v>0</v>
      </c>
      <c r="J139" s="797">
        <f t="shared" si="1"/>
        <v>66</v>
      </c>
    </row>
    <row r="140" spans="1:10" x14ac:dyDescent="0.2">
      <c r="A140" s="875" t="s">
        <v>107</v>
      </c>
      <c r="B140" s="882">
        <v>13501</v>
      </c>
      <c r="C140" s="883">
        <v>11947</v>
      </c>
      <c r="D140" s="883">
        <v>1542</v>
      </c>
      <c r="E140" s="883">
        <v>12</v>
      </c>
      <c r="F140" s="883">
        <v>10489</v>
      </c>
      <c r="G140" s="883">
        <v>9000</v>
      </c>
      <c r="H140" s="883">
        <v>1478</v>
      </c>
      <c r="I140" s="883">
        <v>11</v>
      </c>
      <c r="J140" s="797">
        <f t="shared" si="1"/>
        <v>3012</v>
      </c>
    </row>
    <row r="141" spans="1:10" x14ac:dyDescent="0.2">
      <c r="A141" s="875" t="s">
        <v>2928</v>
      </c>
      <c r="B141" s="882">
        <v>793</v>
      </c>
      <c r="C141" s="883">
        <v>521</v>
      </c>
      <c r="D141" s="883">
        <v>272</v>
      </c>
      <c r="E141" s="883">
        <v>0</v>
      </c>
      <c r="F141" s="883">
        <v>750</v>
      </c>
      <c r="G141" s="883">
        <v>497</v>
      </c>
      <c r="H141" s="883">
        <v>253</v>
      </c>
      <c r="I141" s="883">
        <v>0</v>
      </c>
      <c r="J141" s="797">
        <f t="shared" ref="J141:J204" si="2">+B141-F141</f>
        <v>43</v>
      </c>
    </row>
    <row r="142" spans="1:10" x14ac:dyDescent="0.2">
      <c r="A142" s="875" t="s">
        <v>114</v>
      </c>
      <c r="B142" s="882">
        <v>12</v>
      </c>
      <c r="C142" s="883">
        <v>11</v>
      </c>
      <c r="D142" s="883">
        <v>1</v>
      </c>
      <c r="E142" s="883">
        <v>0</v>
      </c>
      <c r="F142" s="883">
        <v>12</v>
      </c>
      <c r="G142" s="883">
        <v>11</v>
      </c>
      <c r="H142" s="883">
        <v>1</v>
      </c>
      <c r="I142" s="883">
        <v>0</v>
      </c>
      <c r="J142" s="797">
        <f t="shared" si="2"/>
        <v>0</v>
      </c>
    </row>
    <row r="143" spans="1:10" x14ac:dyDescent="0.2">
      <c r="A143" s="875" t="s">
        <v>115</v>
      </c>
      <c r="B143" s="882">
        <v>161</v>
      </c>
      <c r="C143" s="883">
        <v>149</v>
      </c>
      <c r="D143" s="883">
        <v>12</v>
      </c>
      <c r="E143" s="883">
        <v>0</v>
      </c>
      <c r="F143" s="883">
        <v>35</v>
      </c>
      <c r="G143" s="883">
        <v>27</v>
      </c>
      <c r="H143" s="883">
        <v>8</v>
      </c>
      <c r="I143" s="883">
        <v>0</v>
      </c>
      <c r="J143" s="797">
        <f t="shared" si="2"/>
        <v>126</v>
      </c>
    </row>
    <row r="144" spans="1:10" x14ac:dyDescent="0.2">
      <c r="A144" s="875" t="s">
        <v>252</v>
      </c>
      <c r="B144" s="882">
        <v>458</v>
      </c>
      <c r="C144" s="883">
        <v>384</v>
      </c>
      <c r="D144" s="883">
        <v>74</v>
      </c>
      <c r="E144" s="883">
        <v>0</v>
      </c>
      <c r="F144" s="883">
        <v>447</v>
      </c>
      <c r="G144" s="883">
        <v>374</v>
      </c>
      <c r="H144" s="883">
        <v>73</v>
      </c>
      <c r="I144" s="883">
        <v>0</v>
      </c>
      <c r="J144" s="797">
        <f t="shared" si="2"/>
        <v>11</v>
      </c>
    </row>
    <row r="145" spans="1:10" x14ac:dyDescent="0.2">
      <c r="A145" s="874" t="s">
        <v>3450</v>
      </c>
      <c r="B145" s="880">
        <v>22744</v>
      </c>
      <c r="C145" s="881">
        <v>20556</v>
      </c>
      <c r="D145" s="881">
        <v>2184</v>
      </c>
      <c r="E145" s="881">
        <v>4</v>
      </c>
      <c r="F145" s="881">
        <v>22364</v>
      </c>
      <c r="G145" s="881">
        <v>20190</v>
      </c>
      <c r="H145" s="881">
        <v>2169</v>
      </c>
      <c r="I145" s="881">
        <v>5</v>
      </c>
      <c r="J145" s="700">
        <f t="shared" si="2"/>
        <v>380</v>
      </c>
    </row>
    <row r="146" spans="1:10" x14ac:dyDescent="0.2">
      <c r="A146" s="875" t="s">
        <v>102</v>
      </c>
      <c r="B146" s="882">
        <v>8</v>
      </c>
      <c r="C146" s="883">
        <v>5</v>
      </c>
      <c r="D146" s="883">
        <v>3</v>
      </c>
      <c r="E146" s="883">
        <v>0</v>
      </c>
      <c r="F146" s="883">
        <v>7</v>
      </c>
      <c r="G146" s="883">
        <v>4</v>
      </c>
      <c r="H146" s="883">
        <v>3</v>
      </c>
      <c r="I146" s="883">
        <v>0</v>
      </c>
      <c r="J146" s="797">
        <f t="shared" si="2"/>
        <v>1</v>
      </c>
    </row>
    <row r="147" spans="1:10" x14ac:dyDescent="0.2">
      <c r="A147" s="875" t="s">
        <v>508</v>
      </c>
      <c r="B147" s="882">
        <v>559</v>
      </c>
      <c r="C147" s="883">
        <v>549</v>
      </c>
      <c r="D147" s="883">
        <v>10</v>
      </c>
      <c r="E147" s="883">
        <v>0</v>
      </c>
      <c r="F147" s="883">
        <v>532</v>
      </c>
      <c r="G147" s="883">
        <v>523</v>
      </c>
      <c r="H147" s="883">
        <v>9</v>
      </c>
      <c r="I147" s="883">
        <v>0</v>
      </c>
      <c r="J147" s="797">
        <f t="shared" si="2"/>
        <v>27</v>
      </c>
    </row>
    <row r="148" spans="1:10" x14ac:dyDescent="0.2">
      <c r="A148" s="875" t="s">
        <v>507</v>
      </c>
      <c r="B148" s="882">
        <v>70</v>
      </c>
      <c r="C148" s="883">
        <v>52</v>
      </c>
      <c r="D148" s="883">
        <v>18</v>
      </c>
      <c r="E148" s="883">
        <v>0</v>
      </c>
      <c r="F148" s="883">
        <v>66</v>
      </c>
      <c r="G148" s="883">
        <v>50</v>
      </c>
      <c r="H148" s="883">
        <v>16</v>
      </c>
      <c r="I148" s="883">
        <v>0</v>
      </c>
      <c r="J148" s="797">
        <f t="shared" si="2"/>
        <v>4</v>
      </c>
    </row>
    <row r="149" spans="1:10" x14ac:dyDescent="0.2">
      <c r="A149" s="875" t="s">
        <v>108</v>
      </c>
      <c r="B149" s="882">
        <v>856</v>
      </c>
      <c r="C149" s="883">
        <v>636</v>
      </c>
      <c r="D149" s="883">
        <v>218</v>
      </c>
      <c r="E149" s="883">
        <v>2</v>
      </c>
      <c r="F149" s="883">
        <v>860</v>
      </c>
      <c r="G149" s="883">
        <v>639</v>
      </c>
      <c r="H149" s="883">
        <v>218</v>
      </c>
      <c r="I149" s="883">
        <v>3</v>
      </c>
      <c r="J149" s="797">
        <f t="shared" si="2"/>
        <v>-4</v>
      </c>
    </row>
    <row r="150" spans="1:10" x14ac:dyDescent="0.2">
      <c r="A150" s="875" t="s">
        <v>2929</v>
      </c>
      <c r="B150" s="882">
        <v>5</v>
      </c>
      <c r="C150" s="883">
        <v>2</v>
      </c>
      <c r="D150" s="883">
        <v>3</v>
      </c>
      <c r="E150" s="883">
        <v>0</v>
      </c>
      <c r="F150" s="883">
        <v>5</v>
      </c>
      <c r="G150" s="883">
        <v>2</v>
      </c>
      <c r="H150" s="883">
        <v>3</v>
      </c>
      <c r="I150" s="883">
        <v>0</v>
      </c>
      <c r="J150" s="797">
        <f t="shared" si="2"/>
        <v>0</v>
      </c>
    </row>
    <row r="151" spans="1:10" x14ac:dyDescent="0.2">
      <c r="A151" s="875" t="s">
        <v>385</v>
      </c>
      <c r="B151" s="882">
        <v>497</v>
      </c>
      <c r="C151" s="883">
        <v>270</v>
      </c>
      <c r="D151" s="883">
        <v>227</v>
      </c>
      <c r="E151" s="883">
        <v>0</v>
      </c>
      <c r="F151" s="883">
        <v>483</v>
      </c>
      <c r="G151" s="883">
        <v>261</v>
      </c>
      <c r="H151" s="883">
        <v>222</v>
      </c>
      <c r="I151" s="883">
        <v>0</v>
      </c>
      <c r="J151" s="797">
        <f t="shared" si="2"/>
        <v>14</v>
      </c>
    </row>
    <row r="152" spans="1:10" x14ac:dyDescent="0.2">
      <c r="A152" s="875" t="s">
        <v>104</v>
      </c>
      <c r="B152" s="882">
        <v>19077</v>
      </c>
      <c r="C152" s="883">
        <v>18201</v>
      </c>
      <c r="D152" s="883">
        <v>874</v>
      </c>
      <c r="E152" s="883">
        <v>2</v>
      </c>
      <c r="F152" s="883">
        <v>18749</v>
      </c>
      <c r="G152" s="883">
        <v>17876</v>
      </c>
      <c r="H152" s="883">
        <v>871</v>
      </c>
      <c r="I152" s="883">
        <v>2</v>
      </c>
      <c r="J152" s="797">
        <f t="shared" si="2"/>
        <v>328</v>
      </c>
    </row>
    <row r="153" spans="1:10" x14ac:dyDescent="0.2">
      <c r="A153" s="875" t="s">
        <v>2930</v>
      </c>
      <c r="B153" s="882">
        <v>0</v>
      </c>
      <c r="C153" s="883">
        <v>0</v>
      </c>
      <c r="D153" s="883">
        <v>0</v>
      </c>
      <c r="E153" s="883">
        <v>0</v>
      </c>
      <c r="F153" s="883">
        <v>1</v>
      </c>
      <c r="G153" s="883">
        <v>1</v>
      </c>
      <c r="H153" s="883">
        <v>0</v>
      </c>
      <c r="I153" s="883">
        <v>0</v>
      </c>
      <c r="J153" s="797">
        <f t="shared" si="2"/>
        <v>-1</v>
      </c>
    </row>
    <row r="154" spans="1:10" x14ac:dyDescent="0.2">
      <c r="A154" s="875" t="s">
        <v>116</v>
      </c>
      <c r="B154" s="882">
        <v>554</v>
      </c>
      <c r="C154" s="883">
        <v>254</v>
      </c>
      <c r="D154" s="883">
        <v>300</v>
      </c>
      <c r="E154" s="883">
        <v>0</v>
      </c>
      <c r="F154" s="883">
        <v>560</v>
      </c>
      <c r="G154" s="883">
        <v>255</v>
      </c>
      <c r="H154" s="883">
        <v>305</v>
      </c>
      <c r="I154" s="883">
        <v>0</v>
      </c>
      <c r="J154" s="797">
        <f t="shared" si="2"/>
        <v>-6</v>
      </c>
    </row>
    <row r="155" spans="1:10" x14ac:dyDescent="0.2">
      <c r="A155" s="875" t="s">
        <v>513</v>
      </c>
      <c r="B155" s="882">
        <v>553</v>
      </c>
      <c r="C155" s="883">
        <v>292</v>
      </c>
      <c r="D155" s="883">
        <v>261</v>
      </c>
      <c r="E155" s="883">
        <v>0</v>
      </c>
      <c r="F155" s="883">
        <v>541</v>
      </c>
      <c r="G155" s="883">
        <v>287</v>
      </c>
      <c r="H155" s="883">
        <v>254</v>
      </c>
      <c r="I155" s="883">
        <v>0</v>
      </c>
      <c r="J155" s="797">
        <f t="shared" si="2"/>
        <v>12</v>
      </c>
    </row>
    <row r="156" spans="1:10" x14ac:dyDescent="0.2">
      <c r="A156" s="875" t="s">
        <v>117</v>
      </c>
      <c r="B156" s="882">
        <v>565</v>
      </c>
      <c r="C156" s="883">
        <v>295</v>
      </c>
      <c r="D156" s="883">
        <v>270</v>
      </c>
      <c r="E156" s="883">
        <v>0</v>
      </c>
      <c r="F156" s="883">
        <v>560</v>
      </c>
      <c r="G156" s="883">
        <v>292</v>
      </c>
      <c r="H156" s="883">
        <v>268</v>
      </c>
      <c r="I156" s="883">
        <v>0</v>
      </c>
      <c r="J156" s="797">
        <f t="shared" si="2"/>
        <v>5</v>
      </c>
    </row>
    <row r="157" spans="1:10" x14ac:dyDescent="0.2">
      <c r="A157" s="874" t="s">
        <v>2931</v>
      </c>
      <c r="B157" s="880">
        <v>8841</v>
      </c>
      <c r="C157" s="881">
        <v>6021</v>
      </c>
      <c r="D157" s="881">
        <v>2815</v>
      </c>
      <c r="E157" s="881">
        <v>5</v>
      </c>
      <c r="F157" s="881">
        <v>8420</v>
      </c>
      <c r="G157" s="881">
        <v>5713</v>
      </c>
      <c r="H157" s="881">
        <v>2703</v>
      </c>
      <c r="I157" s="881">
        <v>4</v>
      </c>
      <c r="J157" s="700">
        <f t="shared" si="2"/>
        <v>421</v>
      </c>
    </row>
    <row r="158" spans="1:10" x14ac:dyDescent="0.2">
      <c r="A158" s="875" t="s">
        <v>501</v>
      </c>
      <c r="B158" s="882">
        <v>78</v>
      </c>
      <c r="C158" s="883">
        <v>57</v>
      </c>
      <c r="D158" s="883">
        <v>21</v>
      </c>
      <c r="E158" s="883">
        <v>0</v>
      </c>
      <c r="F158" s="883">
        <v>66</v>
      </c>
      <c r="G158" s="883">
        <v>50</v>
      </c>
      <c r="H158" s="883">
        <v>16</v>
      </c>
      <c r="I158" s="883">
        <v>0</v>
      </c>
      <c r="J158" s="797">
        <f t="shared" si="2"/>
        <v>12</v>
      </c>
    </row>
    <row r="159" spans="1:10" x14ac:dyDescent="0.2">
      <c r="A159" s="875" t="s">
        <v>502</v>
      </c>
      <c r="B159" s="882">
        <v>177</v>
      </c>
      <c r="C159" s="883">
        <v>107</v>
      </c>
      <c r="D159" s="883">
        <v>70</v>
      </c>
      <c r="E159" s="883">
        <v>0</v>
      </c>
      <c r="F159" s="883">
        <v>173</v>
      </c>
      <c r="G159" s="883">
        <v>104</v>
      </c>
      <c r="H159" s="883">
        <v>69</v>
      </c>
      <c r="I159" s="883">
        <v>0</v>
      </c>
      <c r="J159" s="797">
        <f t="shared" si="2"/>
        <v>4</v>
      </c>
    </row>
    <row r="160" spans="1:10" x14ac:dyDescent="0.2">
      <c r="A160" s="875" t="s">
        <v>100</v>
      </c>
      <c r="B160" s="882">
        <v>80</v>
      </c>
      <c r="C160" s="883">
        <v>46</v>
      </c>
      <c r="D160" s="883">
        <v>34</v>
      </c>
      <c r="E160" s="883">
        <v>0</v>
      </c>
      <c r="F160" s="883">
        <v>76</v>
      </c>
      <c r="G160" s="883">
        <v>46</v>
      </c>
      <c r="H160" s="883">
        <v>30</v>
      </c>
      <c r="I160" s="883">
        <v>0</v>
      </c>
      <c r="J160" s="797">
        <f t="shared" si="2"/>
        <v>4</v>
      </c>
    </row>
    <row r="161" spans="1:10" x14ac:dyDescent="0.2">
      <c r="A161" s="875" t="s">
        <v>103</v>
      </c>
      <c r="B161" s="882">
        <v>75</v>
      </c>
      <c r="C161" s="883">
        <v>45</v>
      </c>
      <c r="D161" s="883">
        <v>30</v>
      </c>
      <c r="E161" s="883">
        <v>0</v>
      </c>
      <c r="F161" s="883">
        <v>75</v>
      </c>
      <c r="G161" s="883">
        <v>44</v>
      </c>
      <c r="H161" s="883">
        <v>31</v>
      </c>
      <c r="I161" s="883">
        <v>0</v>
      </c>
      <c r="J161" s="797">
        <f t="shared" si="2"/>
        <v>0</v>
      </c>
    </row>
    <row r="162" spans="1:10" x14ac:dyDescent="0.2">
      <c r="A162" s="875" t="s">
        <v>105</v>
      </c>
      <c r="B162" s="882">
        <v>285</v>
      </c>
      <c r="C162" s="883">
        <v>260</v>
      </c>
      <c r="D162" s="883">
        <v>25</v>
      </c>
      <c r="E162" s="883">
        <v>0</v>
      </c>
      <c r="F162" s="883">
        <v>274</v>
      </c>
      <c r="G162" s="883">
        <v>249</v>
      </c>
      <c r="H162" s="883">
        <v>25</v>
      </c>
      <c r="I162" s="883">
        <v>0</v>
      </c>
      <c r="J162" s="797">
        <f t="shared" si="2"/>
        <v>11</v>
      </c>
    </row>
    <row r="163" spans="1:10" x14ac:dyDescent="0.2">
      <c r="A163" s="875" t="s">
        <v>2932</v>
      </c>
      <c r="B163" s="882">
        <v>163</v>
      </c>
      <c r="C163" s="883">
        <v>130</v>
      </c>
      <c r="D163" s="883">
        <v>33</v>
      </c>
      <c r="E163" s="883">
        <v>0</v>
      </c>
      <c r="F163" s="883">
        <v>144</v>
      </c>
      <c r="G163" s="883">
        <v>119</v>
      </c>
      <c r="H163" s="883">
        <v>25</v>
      </c>
      <c r="I163" s="883">
        <v>0</v>
      </c>
      <c r="J163" s="797">
        <f t="shared" si="2"/>
        <v>19</v>
      </c>
    </row>
    <row r="164" spans="1:10" x14ac:dyDescent="0.2">
      <c r="A164" s="875" t="s">
        <v>504</v>
      </c>
      <c r="B164" s="882">
        <v>121</v>
      </c>
      <c r="C164" s="883">
        <v>84</v>
      </c>
      <c r="D164" s="883">
        <v>36</v>
      </c>
      <c r="E164" s="883">
        <v>1</v>
      </c>
      <c r="F164" s="883">
        <v>98</v>
      </c>
      <c r="G164" s="883">
        <v>68</v>
      </c>
      <c r="H164" s="883">
        <v>29</v>
      </c>
      <c r="I164" s="883">
        <v>1</v>
      </c>
      <c r="J164" s="797">
        <f t="shared" si="2"/>
        <v>23</v>
      </c>
    </row>
    <row r="165" spans="1:10" x14ac:dyDescent="0.2">
      <c r="A165" s="875" t="s">
        <v>109</v>
      </c>
      <c r="B165" s="882">
        <v>4148</v>
      </c>
      <c r="C165" s="883">
        <v>2597</v>
      </c>
      <c r="D165" s="883">
        <v>1549</v>
      </c>
      <c r="E165" s="883">
        <v>2</v>
      </c>
      <c r="F165" s="883">
        <v>4127</v>
      </c>
      <c r="G165" s="883">
        <v>2581</v>
      </c>
      <c r="H165" s="883">
        <v>1544</v>
      </c>
      <c r="I165" s="883">
        <v>2</v>
      </c>
      <c r="J165" s="797">
        <f t="shared" si="2"/>
        <v>21</v>
      </c>
    </row>
    <row r="166" spans="1:10" x14ac:dyDescent="0.2">
      <c r="A166" s="875" t="s">
        <v>111</v>
      </c>
      <c r="B166" s="882">
        <v>199</v>
      </c>
      <c r="C166" s="883">
        <v>141</v>
      </c>
      <c r="D166" s="883">
        <v>58</v>
      </c>
      <c r="E166" s="883">
        <v>0</v>
      </c>
      <c r="F166" s="883">
        <v>172</v>
      </c>
      <c r="G166" s="883">
        <v>125</v>
      </c>
      <c r="H166" s="883">
        <v>47</v>
      </c>
      <c r="I166" s="883">
        <v>0</v>
      </c>
      <c r="J166" s="797">
        <f t="shared" si="2"/>
        <v>27</v>
      </c>
    </row>
    <row r="167" spans="1:10" x14ac:dyDescent="0.2">
      <c r="A167" s="875" t="s">
        <v>112</v>
      </c>
      <c r="B167" s="882">
        <v>71</v>
      </c>
      <c r="C167" s="883">
        <v>55</v>
      </c>
      <c r="D167" s="883">
        <v>16</v>
      </c>
      <c r="E167" s="883">
        <v>0</v>
      </c>
      <c r="F167" s="883">
        <v>68</v>
      </c>
      <c r="G167" s="883">
        <v>52</v>
      </c>
      <c r="H167" s="883">
        <v>16</v>
      </c>
      <c r="I167" s="883">
        <v>0</v>
      </c>
      <c r="J167" s="797">
        <f t="shared" si="2"/>
        <v>3</v>
      </c>
    </row>
    <row r="168" spans="1:10" x14ac:dyDescent="0.2">
      <c r="A168" s="875" t="s">
        <v>259</v>
      </c>
      <c r="B168" s="882">
        <v>561</v>
      </c>
      <c r="C168" s="883">
        <v>384</v>
      </c>
      <c r="D168" s="883">
        <v>177</v>
      </c>
      <c r="E168" s="883">
        <v>0</v>
      </c>
      <c r="F168" s="883">
        <v>547</v>
      </c>
      <c r="G168" s="883">
        <v>384</v>
      </c>
      <c r="H168" s="883">
        <v>163</v>
      </c>
      <c r="I168" s="883">
        <v>0</v>
      </c>
      <c r="J168" s="797">
        <f t="shared" si="2"/>
        <v>14</v>
      </c>
    </row>
    <row r="169" spans="1:10" x14ac:dyDescent="0.2">
      <c r="A169" s="875" t="s">
        <v>261</v>
      </c>
      <c r="B169" s="882">
        <v>31</v>
      </c>
      <c r="C169" s="883">
        <v>23</v>
      </c>
      <c r="D169" s="883">
        <v>8</v>
      </c>
      <c r="E169" s="883">
        <v>0</v>
      </c>
      <c r="F169" s="883">
        <v>27</v>
      </c>
      <c r="G169" s="883">
        <v>20</v>
      </c>
      <c r="H169" s="883">
        <v>7</v>
      </c>
      <c r="I169" s="883">
        <v>0</v>
      </c>
      <c r="J169" s="797">
        <f t="shared" si="2"/>
        <v>4</v>
      </c>
    </row>
    <row r="170" spans="1:10" x14ac:dyDescent="0.2">
      <c r="A170" s="875" t="s">
        <v>509</v>
      </c>
      <c r="B170" s="882">
        <v>31</v>
      </c>
      <c r="C170" s="883">
        <v>21</v>
      </c>
      <c r="D170" s="883">
        <v>10</v>
      </c>
      <c r="E170" s="883">
        <v>0</v>
      </c>
      <c r="F170" s="883">
        <v>31</v>
      </c>
      <c r="G170" s="883">
        <v>21</v>
      </c>
      <c r="H170" s="883">
        <v>10</v>
      </c>
      <c r="I170" s="883">
        <v>0</v>
      </c>
      <c r="J170" s="797">
        <f t="shared" si="2"/>
        <v>0</v>
      </c>
    </row>
    <row r="171" spans="1:10" x14ac:dyDescent="0.2">
      <c r="A171" s="875" t="s">
        <v>99</v>
      </c>
      <c r="B171" s="882">
        <v>277</v>
      </c>
      <c r="C171" s="883">
        <v>184</v>
      </c>
      <c r="D171" s="883">
        <v>91</v>
      </c>
      <c r="E171" s="883">
        <v>2</v>
      </c>
      <c r="F171" s="883">
        <v>275</v>
      </c>
      <c r="G171" s="883">
        <v>181</v>
      </c>
      <c r="H171" s="883">
        <v>93</v>
      </c>
      <c r="I171" s="883">
        <v>1</v>
      </c>
      <c r="J171" s="797">
        <f t="shared" si="2"/>
        <v>2</v>
      </c>
    </row>
    <row r="172" spans="1:10" x14ac:dyDescent="0.2">
      <c r="A172" s="875" t="s">
        <v>511</v>
      </c>
      <c r="B172" s="882">
        <v>322</v>
      </c>
      <c r="C172" s="883">
        <v>261</v>
      </c>
      <c r="D172" s="883">
        <v>61</v>
      </c>
      <c r="E172" s="883">
        <v>0</v>
      </c>
      <c r="F172" s="883">
        <v>227</v>
      </c>
      <c r="G172" s="883">
        <v>181</v>
      </c>
      <c r="H172" s="883">
        <v>46</v>
      </c>
      <c r="I172" s="883">
        <v>0</v>
      </c>
      <c r="J172" s="797">
        <f t="shared" si="2"/>
        <v>95</v>
      </c>
    </row>
    <row r="173" spans="1:10" x14ac:dyDescent="0.2">
      <c r="A173" s="875" t="s">
        <v>260</v>
      </c>
      <c r="B173" s="882">
        <v>106</v>
      </c>
      <c r="C173" s="883">
        <v>72</v>
      </c>
      <c r="D173" s="883">
        <v>34</v>
      </c>
      <c r="E173" s="883">
        <v>0</v>
      </c>
      <c r="F173" s="883">
        <v>101</v>
      </c>
      <c r="G173" s="883">
        <v>70</v>
      </c>
      <c r="H173" s="883">
        <v>31</v>
      </c>
      <c r="I173" s="883">
        <v>0</v>
      </c>
      <c r="J173" s="797">
        <f t="shared" si="2"/>
        <v>5</v>
      </c>
    </row>
    <row r="174" spans="1:10" x14ac:dyDescent="0.2">
      <c r="A174" s="875" t="s">
        <v>262</v>
      </c>
      <c r="B174" s="882">
        <v>1846</v>
      </c>
      <c r="C174" s="883">
        <v>1343</v>
      </c>
      <c r="D174" s="883">
        <v>503</v>
      </c>
      <c r="E174" s="883">
        <v>0</v>
      </c>
      <c r="F174" s="883">
        <v>1837</v>
      </c>
      <c r="G174" s="883">
        <v>1335</v>
      </c>
      <c r="H174" s="883">
        <v>502</v>
      </c>
      <c r="I174" s="883">
        <v>0</v>
      </c>
      <c r="J174" s="797">
        <f t="shared" si="2"/>
        <v>9</v>
      </c>
    </row>
    <row r="175" spans="1:10" x14ac:dyDescent="0.2">
      <c r="A175" s="875" t="s">
        <v>514</v>
      </c>
      <c r="B175" s="882">
        <v>270</v>
      </c>
      <c r="C175" s="883">
        <v>211</v>
      </c>
      <c r="D175" s="883">
        <v>59</v>
      </c>
      <c r="E175" s="883">
        <v>0</v>
      </c>
      <c r="F175" s="883">
        <v>102</v>
      </c>
      <c r="G175" s="883">
        <v>83</v>
      </c>
      <c r="H175" s="883">
        <v>19</v>
      </c>
      <c r="I175" s="883">
        <v>0</v>
      </c>
      <c r="J175" s="797">
        <f t="shared" si="2"/>
        <v>168</v>
      </c>
    </row>
    <row r="176" spans="1:10" x14ac:dyDescent="0.2">
      <c r="A176" s="876" t="s">
        <v>235</v>
      </c>
      <c r="B176" s="880">
        <v>5257</v>
      </c>
      <c r="C176" s="881">
        <v>3814</v>
      </c>
      <c r="D176" s="881">
        <v>1442</v>
      </c>
      <c r="E176" s="881">
        <v>1</v>
      </c>
      <c r="F176" s="881">
        <v>3423</v>
      </c>
      <c r="G176" s="881">
        <v>2285</v>
      </c>
      <c r="H176" s="881">
        <v>1136</v>
      </c>
      <c r="I176" s="881">
        <v>2</v>
      </c>
      <c r="J176" s="700">
        <f t="shared" si="2"/>
        <v>1834</v>
      </c>
    </row>
    <row r="177" spans="1:10" x14ac:dyDescent="0.2">
      <c r="A177" s="874" t="s">
        <v>2933</v>
      </c>
      <c r="B177" s="880">
        <v>997</v>
      </c>
      <c r="C177" s="881">
        <v>713</v>
      </c>
      <c r="D177" s="881">
        <v>284</v>
      </c>
      <c r="E177" s="881">
        <v>0</v>
      </c>
      <c r="F177" s="881">
        <v>602</v>
      </c>
      <c r="G177" s="881">
        <v>379</v>
      </c>
      <c r="H177" s="881">
        <v>223</v>
      </c>
      <c r="I177" s="881">
        <v>0</v>
      </c>
      <c r="J177" s="700">
        <f t="shared" si="2"/>
        <v>395</v>
      </c>
    </row>
    <row r="178" spans="1:10" x14ac:dyDescent="0.2">
      <c r="A178" s="875" t="s">
        <v>120</v>
      </c>
      <c r="B178" s="882">
        <v>77</v>
      </c>
      <c r="C178" s="883">
        <v>55</v>
      </c>
      <c r="D178" s="883">
        <v>22</v>
      </c>
      <c r="E178" s="883">
        <v>0</v>
      </c>
      <c r="F178" s="883">
        <v>72</v>
      </c>
      <c r="G178" s="883">
        <v>54</v>
      </c>
      <c r="H178" s="883">
        <v>18</v>
      </c>
      <c r="I178" s="883">
        <v>0</v>
      </c>
      <c r="J178" s="797">
        <f t="shared" si="2"/>
        <v>5</v>
      </c>
    </row>
    <row r="179" spans="1:10" s="225" customFormat="1" x14ac:dyDescent="0.2">
      <c r="A179" s="875" t="s">
        <v>122</v>
      </c>
      <c r="B179" s="882">
        <v>12</v>
      </c>
      <c r="C179" s="883">
        <v>5</v>
      </c>
      <c r="D179" s="883">
        <v>7</v>
      </c>
      <c r="E179" s="883">
        <v>0</v>
      </c>
      <c r="F179" s="883">
        <v>10</v>
      </c>
      <c r="G179" s="883">
        <v>5</v>
      </c>
      <c r="H179" s="883">
        <v>5</v>
      </c>
      <c r="I179" s="883">
        <v>0</v>
      </c>
      <c r="J179" s="797">
        <f t="shared" si="2"/>
        <v>2</v>
      </c>
    </row>
    <row r="180" spans="1:10" x14ac:dyDescent="0.2">
      <c r="A180" s="875" t="s">
        <v>2934</v>
      </c>
      <c r="B180" s="882">
        <v>79</v>
      </c>
      <c r="C180" s="883">
        <v>44</v>
      </c>
      <c r="D180" s="883">
        <v>35</v>
      </c>
      <c r="E180" s="883">
        <v>0</v>
      </c>
      <c r="F180" s="883">
        <v>70</v>
      </c>
      <c r="G180" s="883">
        <v>35</v>
      </c>
      <c r="H180" s="883">
        <v>35</v>
      </c>
      <c r="I180" s="883">
        <v>0</v>
      </c>
      <c r="J180" s="797">
        <f t="shared" si="2"/>
        <v>9</v>
      </c>
    </row>
    <row r="181" spans="1:10" x14ac:dyDescent="0.2">
      <c r="A181" s="875" t="s">
        <v>126</v>
      </c>
      <c r="B181" s="882">
        <v>295</v>
      </c>
      <c r="C181" s="883">
        <v>274</v>
      </c>
      <c r="D181" s="883">
        <v>21</v>
      </c>
      <c r="E181" s="883">
        <v>0</v>
      </c>
      <c r="F181" s="883">
        <v>12</v>
      </c>
      <c r="G181" s="883">
        <v>8</v>
      </c>
      <c r="H181" s="883">
        <v>4</v>
      </c>
      <c r="I181" s="883">
        <v>0</v>
      </c>
      <c r="J181" s="797">
        <f t="shared" si="2"/>
        <v>283</v>
      </c>
    </row>
    <row r="182" spans="1:10" x14ac:dyDescent="0.2">
      <c r="A182" s="875" t="s">
        <v>519</v>
      </c>
      <c r="B182" s="882">
        <v>2</v>
      </c>
      <c r="C182" s="883">
        <v>2</v>
      </c>
      <c r="D182" s="883">
        <v>0</v>
      </c>
      <c r="E182" s="883">
        <v>0</v>
      </c>
      <c r="F182" s="883">
        <v>1</v>
      </c>
      <c r="G182" s="883">
        <v>0</v>
      </c>
      <c r="H182" s="883">
        <v>1</v>
      </c>
      <c r="I182" s="883">
        <v>0</v>
      </c>
      <c r="J182" s="797">
        <f t="shared" si="2"/>
        <v>1</v>
      </c>
    </row>
    <row r="183" spans="1:10" x14ac:dyDescent="0.2">
      <c r="A183" s="875" t="s">
        <v>520</v>
      </c>
      <c r="B183" s="882">
        <v>146</v>
      </c>
      <c r="C183" s="883">
        <v>90</v>
      </c>
      <c r="D183" s="883">
        <v>56</v>
      </c>
      <c r="E183" s="883">
        <v>0</v>
      </c>
      <c r="F183" s="883">
        <v>148</v>
      </c>
      <c r="G183" s="883">
        <v>92</v>
      </c>
      <c r="H183" s="883">
        <v>56</v>
      </c>
      <c r="I183" s="883">
        <v>0</v>
      </c>
      <c r="J183" s="797">
        <f t="shared" si="2"/>
        <v>-2</v>
      </c>
    </row>
    <row r="184" spans="1:10" x14ac:dyDescent="0.2">
      <c r="A184" s="875" t="s">
        <v>133</v>
      </c>
      <c r="B184" s="882">
        <v>23</v>
      </c>
      <c r="C184" s="883">
        <v>11</v>
      </c>
      <c r="D184" s="883">
        <v>12</v>
      </c>
      <c r="E184" s="883">
        <v>0</v>
      </c>
      <c r="F184" s="883">
        <v>19</v>
      </c>
      <c r="G184" s="883">
        <v>9</v>
      </c>
      <c r="H184" s="883">
        <v>10</v>
      </c>
      <c r="I184" s="883">
        <v>0</v>
      </c>
      <c r="J184" s="797">
        <f t="shared" si="2"/>
        <v>4</v>
      </c>
    </row>
    <row r="185" spans="1:10" x14ac:dyDescent="0.2">
      <c r="A185" s="875" t="s">
        <v>522</v>
      </c>
      <c r="B185" s="882">
        <v>9</v>
      </c>
      <c r="C185" s="883">
        <v>5</v>
      </c>
      <c r="D185" s="883">
        <v>4</v>
      </c>
      <c r="E185" s="883">
        <v>0</v>
      </c>
      <c r="F185" s="883">
        <v>8</v>
      </c>
      <c r="G185" s="883">
        <v>4</v>
      </c>
      <c r="H185" s="883">
        <v>4</v>
      </c>
      <c r="I185" s="883">
        <v>0</v>
      </c>
      <c r="J185" s="797">
        <f t="shared" si="2"/>
        <v>1</v>
      </c>
    </row>
    <row r="186" spans="1:10" x14ac:dyDescent="0.2">
      <c r="A186" s="875" t="s">
        <v>135</v>
      </c>
      <c r="B186" s="882">
        <v>16</v>
      </c>
      <c r="C186" s="883">
        <v>10</v>
      </c>
      <c r="D186" s="883">
        <v>6</v>
      </c>
      <c r="E186" s="883">
        <v>0</v>
      </c>
      <c r="F186" s="883">
        <v>16</v>
      </c>
      <c r="G186" s="883">
        <v>9</v>
      </c>
      <c r="H186" s="883">
        <v>7</v>
      </c>
      <c r="I186" s="883">
        <v>0</v>
      </c>
      <c r="J186" s="797">
        <f t="shared" si="2"/>
        <v>0</v>
      </c>
    </row>
    <row r="187" spans="1:10" s="225" customFormat="1" x14ac:dyDescent="0.2">
      <c r="A187" s="875" t="s">
        <v>137</v>
      </c>
      <c r="B187" s="882">
        <v>12</v>
      </c>
      <c r="C187" s="883">
        <v>7</v>
      </c>
      <c r="D187" s="883">
        <v>5</v>
      </c>
      <c r="E187" s="883">
        <v>0</v>
      </c>
      <c r="F187" s="883">
        <v>15</v>
      </c>
      <c r="G187" s="883">
        <v>10</v>
      </c>
      <c r="H187" s="883">
        <v>5</v>
      </c>
      <c r="I187" s="883">
        <v>0</v>
      </c>
      <c r="J187" s="797">
        <f t="shared" si="2"/>
        <v>-3</v>
      </c>
    </row>
    <row r="188" spans="1:10" x14ac:dyDescent="0.2">
      <c r="A188" s="875" t="s">
        <v>268</v>
      </c>
      <c r="B188" s="882">
        <v>3</v>
      </c>
      <c r="C188" s="883">
        <v>3</v>
      </c>
      <c r="D188" s="883">
        <v>0</v>
      </c>
      <c r="E188" s="883">
        <v>0</v>
      </c>
      <c r="F188" s="883">
        <v>4</v>
      </c>
      <c r="G188" s="883">
        <v>4</v>
      </c>
      <c r="H188" s="883">
        <v>0</v>
      </c>
      <c r="I188" s="883">
        <v>0</v>
      </c>
      <c r="J188" s="797">
        <f t="shared" si="2"/>
        <v>-1</v>
      </c>
    </row>
    <row r="189" spans="1:10" x14ac:dyDescent="0.2">
      <c r="A189" s="875" t="s">
        <v>524</v>
      </c>
      <c r="B189" s="882">
        <v>18</v>
      </c>
      <c r="C189" s="883">
        <v>6</v>
      </c>
      <c r="D189" s="883">
        <v>12</v>
      </c>
      <c r="E189" s="883">
        <v>0</v>
      </c>
      <c r="F189" s="883">
        <v>17</v>
      </c>
      <c r="G189" s="883">
        <v>4</v>
      </c>
      <c r="H189" s="883">
        <v>13</v>
      </c>
      <c r="I189" s="883">
        <v>0</v>
      </c>
      <c r="J189" s="797">
        <f t="shared" si="2"/>
        <v>1</v>
      </c>
    </row>
    <row r="190" spans="1:10" x14ac:dyDescent="0.2">
      <c r="A190" s="875" t="s">
        <v>421</v>
      </c>
      <c r="B190" s="882">
        <v>2</v>
      </c>
      <c r="C190" s="883">
        <v>2</v>
      </c>
      <c r="D190" s="883">
        <v>0</v>
      </c>
      <c r="E190" s="883">
        <v>0</v>
      </c>
      <c r="F190" s="883">
        <v>2</v>
      </c>
      <c r="G190" s="883">
        <v>2</v>
      </c>
      <c r="H190" s="883">
        <v>0</v>
      </c>
      <c r="I190" s="883">
        <v>0</v>
      </c>
      <c r="J190" s="797">
        <f t="shared" si="2"/>
        <v>0</v>
      </c>
    </row>
    <row r="191" spans="1:10" x14ac:dyDescent="0.2">
      <c r="A191" s="875" t="s">
        <v>141</v>
      </c>
      <c r="B191" s="882">
        <v>13</v>
      </c>
      <c r="C191" s="883">
        <v>13</v>
      </c>
      <c r="D191" s="883">
        <v>0</v>
      </c>
      <c r="E191" s="883">
        <v>0</v>
      </c>
      <c r="F191" s="883">
        <v>11</v>
      </c>
      <c r="G191" s="883">
        <v>11</v>
      </c>
      <c r="H191" s="883">
        <v>0</v>
      </c>
      <c r="I191" s="883">
        <v>0</v>
      </c>
      <c r="J191" s="797">
        <f t="shared" si="2"/>
        <v>2</v>
      </c>
    </row>
    <row r="192" spans="1:10" x14ac:dyDescent="0.2">
      <c r="A192" s="875" t="s">
        <v>526</v>
      </c>
      <c r="B192" s="882">
        <v>67</v>
      </c>
      <c r="C192" s="883">
        <v>40</v>
      </c>
      <c r="D192" s="883">
        <v>27</v>
      </c>
      <c r="E192" s="883">
        <v>0</v>
      </c>
      <c r="F192" s="883">
        <v>53</v>
      </c>
      <c r="G192" s="883">
        <v>34</v>
      </c>
      <c r="H192" s="883">
        <v>19</v>
      </c>
      <c r="I192" s="883">
        <v>0</v>
      </c>
      <c r="J192" s="797">
        <f t="shared" si="2"/>
        <v>14</v>
      </c>
    </row>
    <row r="193" spans="1:10" x14ac:dyDescent="0.2">
      <c r="A193" s="875" t="s">
        <v>143</v>
      </c>
      <c r="B193" s="882">
        <v>129</v>
      </c>
      <c r="C193" s="883">
        <v>74</v>
      </c>
      <c r="D193" s="883">
        <v>55</v>
      </c>
      <c r="E193" s="883">
        <v>0</v>
      </c>
      <c r="F193" s="883">
        <v>57</v>
      </c>
      <c r="G193" s="883">
        <v>30</v>
      </c>
      <c r="H193" s="883">
        <v>27</v>
      </c>
      <c r="I193" s="883">
        <v>0</v>
      </c>
      <c r="J193" s="797">
        <f t="shared" si="2"/>
        <v>72</v>
      </c>
    </row>
    <row r="194" spans="1:10" x14ac:dyDescent="0.2">
      <c r="A194" s="875" t="s">
        <v>2935</v>
      </c>
      <c r="B194" s="882">
        <v>69</v>
      </c>
      <c r="C194" s="883">
        <v>56</v>
      </c>
      <c r="D194" s="883">
        <v>13</v>
      </c>
      <c r="E194" s="883">
        <v>0</v>
      </c>
      <c r="F194" s="883">
        <v>67</v>
      </c>
      <c r="G194" s="883">
        <v>55</v>
      </c>
      <c r="H194" s="883">
        <v>12</v>
      </c>
      <c r="I194" s="883">
        <v>0</v>
      </c>
      <c r="J194" s="797">
        <f t="shared" si="2"/>
        <v>2</v>
      </c>
    </row>
    <row r="195" spans="1:10" x14ac:dyDescent="0.2">
      <c r="A195" s="875" t="s">
        <v>144</v>
      </c>
      <c r="B195" s="882">
        <v>25</v>
      </c>
      <c r="C195" s="883">
        <v>16</v>
      </c>
      <c r="D195" s="883">
        <v>9</v>
      </c>
      <c r="E195" s="883">
        <v>0</v>
      </c>
      <c r="F195" s="883">
        <v>20</v>
      </c>
      <c r="G195" s="883">
        <v>13</v>
      </c>
      <c r="H195" s="883">
        <v>7</v>
      </c>
      <c r="I195" s="883">
        <v>0</v>
      </c>
      <c r="J195" s="797">
        <f t="shared" si="2"/>
        <v>5</v>
      </c>
    </row>
    <row r="196" spans="1:10" x14ac:dyDescent="0.2">
      <c r="A196" s="874" t="s">
        <v>2936</v>
      </c>
      <c r="B196" s="880">
        <v>916</v>
      </c>
      <c r="C196" s="881">
        <v>590</v>
      </c>
      <c r="D196" s="881">
        <v>326</v>
      </c>
      <c r="E196" s="881">
        <v>0</v>
      </c>
      <c r="F196" s="881">
        <v>444</v>
      </c>
      <c r="G196" s="881">
        <v>271</v>
      </c>
      <c r="H196" s="881">
        <v>173</v>
      </c>
      <c r="I196" s="881">
        <v>0</v>
      </c>
      <c r="J196" s="700">
        <f t="shared" si="2"/>
        <v>472</v>
      </c>
    </row>
    <row r="197" spans="1:10" x14ac:dyDescent="0.2">
      <c r="A197" s="875" t="s">
        <v>118</v>
      </c>
      <c r="B197" s="882">
        <v>257</v>
      </c>
      <c r="C197" s="883">
        <v>145</v>
      </c>
      <c r="D197" s="883">
        <v>112</v>
      </c>
      <c r="E197" s="883">
        <v>0</v>
      </c>
      <c r="F197" s="883">
        <v>204</v>
      </c>
      <c r="G197" s="883">
        <v>111</v>
      </c>
      <c r="H197" s="883">
        <v>93</v>
      </c>
      <c r="I197" s="883">
        <v>0</v>
      </c>
      <c r="J197" s="797">
        <f t="shared" si="2"/>
        <v>53</v>
      </c>
    </row>
    <row r="198" spans="1:10" x14ac:dyDescent="0.2">
      <c r="A198" s="875" t="s">
        <v>263</v>
      </c>
      <c r="B198" s="882">
        <v>489</v>
      </c>
      <c r="C198" s="883">
        <v>342</v>
      </c>
      <c r="D198" s="883">
        <v>147</v>
      </c>
      <c r="E198" s="883">
        <v>0</v>
      </c>
      <c r="F198" s="883">
        <v>100</v>
      </c>
      <c r="G198" s="883">
        <v>78</v>
      </c>
      <c r="H198" s="883">
        <v>22</v>
      </c>
      <c r="I198" s="883">
        <v>0</v>
      </c>
      <c r="J198" s="797">
        <f t="shared" si="2"/>
        <v>389</v>
      </c>
    </row>
    <row r="199" spans="1:10" x14ac:dyDescent="0.2">
      <c r="A199" s="875" t="s">
        <v>517</v>
      </c>
      <c r="B199" s="882">
        <v>6</v>
      </c>
      <c r="C199" s="883">
        <v>3</v>
      </c>
      <c r="D199" s="883">
        <v>3</v>
      </c>
      <c r="E199" s="883">
        <v>0</v>
      </c>
      <c r="F199" s="883">
        <v>5</v>
      </c>
      <c r="G199" s="883">
        <v>2</v>
      </c>
      <c r="H199" s="883">
        <v>3</v>
      </c>
      <c r="I199" s="883">
        <v>0</v>
      </c>
      <c r="J199" s="797">
        <f t="shared" si="2"/>
        <v>1</v>
      </c>
    </row>
    <row r="200" spans="1:10" x14ac:dyDescent="0.2">
      <c r="A200" s="875" t="s">
        <v>121</v>
      </c>
      <c r="B200" s="882">
        <v>23</v>
      </c>
      <c r="C200" s="883">
        <v>15</v>
      </c>
      <c r="D200" s="883">
        <v>8</v>
      </c>
      <c r="E200" s="883">
        <v>0</v>
      </c>
      <c r="F200" s="883">
        <v>21</v>
      </c>
      <c r="G200" s="883">
        <v>11</v>
      </c>
      <c r="H200" s="883">
        <v>10</v>
      </c>
      <c r="I200" s="883">
        <v>0</v>
      </c>
      <c r="J200" s="797">
        <f t="shared" si="2"/>
        <v>2</v>
      </c>
    </row>
    <row r="201" spans="1:10" x14ac:dyDescent="0.2">
      <c r="A201" s="875" t="s">
        <v>123</v>
      </c>
      <c r="B201" s="882">
        <v>36</v>
      </c>
      <c r="C201" s="883">
        <v>21</v>
      </c>
      <c r="D201" s="883">
        <v>15</v>
      </c>
      <c r="E201" s="883">
        <v>0</v>
      </c>
      <c r="F201" s="883">
        <v>31</v>
      </c>
      <c r="G201" s="883">
        <v>16</v>
      </c>
      <c r="H201" s="883">
        <v>15</v>
      </c>
      <c r="I201" s="883">
        <v>0</v>
      </c>
      <c r="J201" s="797">
        <f t="shared" si="2"/>
        <v>5</v>
      </c>
    </row>
    <row r="202" spans="1:10" x14ac:dyDescent="0.2">
      <c r="A202" s="875" t="s">
        <v>2937</v>
      </c>
      <c r="B202" s="882">
        <v>54</v>
      </c>
      <c r="C202" s="883">
        <v>36</v>
      </c>
      <c r="D202" s="883">
        <v>18</v>
      </c>
      <c r="E202" s="883">
        <v>0</v>
      </c>
      <c r="F202" s="883">
        <v>37</v>
      </c>
      <c r="G202" s="883">
        <v>28</v>
      </c>
      <c r="H202" s="883">
        <v>9</v>
      </c>
      <c r="I202" s="883">
        <v>0</v>
      </c>
      <c r="J202" s="797">
        <f t="shared" si="2"/>
        <v>17</v>
      </c>
    </row>
    <row r="203" spans="1:10" x14ac:dyDescent="0.2">
      <c r="A203" s="875" t="s">
        <v>130</v>
      </c>
      <c r="B203" s="882">
        <v>46</v>
      </c>
      <c r="C203" s="883">
        <v>23</v>
      </c>
      <c r="D203" s="883">
        <v>23</v>
      </c>
      <c r="E203" s="883">
        <v>0</v>
      </c>
      <c r="F203" s="883">
        <v>42</v>
      </c>
      <c r="G203" s="883">
        <v>21</v>
      </c>
      <c r="H203" s="883">
        <v>21</v>
      </c>
      <c r="I203" s="883">
        <v>0</v>
      </c>
      <c r="J203" s="797">
        <f t="shared" si="2"/>
        <v>4</v>
      </c>
    </row>
    <row r="204" spans="1:10" x14ac:dyDescent="0.2">
      <c r="A204" s="875" t="s">
        <v>266</v>
      </c>
      <c r="B204" s="882">
        <v>2</v>
      </c>
      <c r="C204" s="883">
        <v>2</v>
      </c>
      <c r="D204" s="883">
        <v>0</v>
      </c>
      <c r="E204" s="883">
        <v>0</v>
      </c>
      <c r="F204" s="883">
        <v>1</v>
      </c>
      <c r="G204" s="883">
        <v>1</v>
      </c>
      <c r="H204" s="883">
        <v>0</v>
      </c>
      <c r="I204" s="883">
        <v>0</v>
      </c>
      <c r="J204" s="797">
        <f t="shared" si="2"/>
        <v>1</v>
      </c>
    </row>
    <row r="205" spans="1:10" x14ac:dyDescent="0.2">
      <c r="A205" s="875" t="s">
        <v>2938</v>
      </c>
      <c r="B205" s="882">
        <v>3</v>
      </c>
      <c r="C205" s="883">
        <v>3</v>
      </c>
      <c r="D205" s="883">
        <v>0</v>
      </c>
      <c r="E205" s="883">
        <v>0</v>
      </c>
      <c r="F205" s="883">
        <v>3</v>
      </c>
      <c r="G205" s="883">
        <v>3</v>
      </c>
      <c r="H205" s="883">
        <v>0</v>
      </c>
      <c r="I205" s="883">
        <v>0</v>
      </c>
      <c r="J205" s="797">
        <f t="shared" ref="J205:J261" si="3">+B205-F205</f>
        <v>0</v>
      </c>
    </row>
    <row r="206" spans="1:10" x14ac:dyDescent="0.2">
      <c r="A206" s="874" t="s">
        <v>2939</v>
      </c>
      <c r="B206" s="880">
        <v>995</v>
      </c>
      <c r="C206" s="881">
        <v>741</v>
      </c>
      <c r="D206" s="881">
        <v>254</v>
      </c>
      <c r="E206" s="881">
        <v>0</v>
      </c>
      <c r="F206" s="881">
        <v>925</v>
      </c>
      <c r="G206" s="881">
        <v>687</v>
      </c>
      <c r="H206" s="881">
        <v>238</v>
      </c>
      <c r="I206" s="881">
        <v>0</v>
      </c>
      <c r="J206" s="700">
        <f t="shared" si="3"/>
        <v>70</v>
      </c>
    </row>
    <row r="207" spans="1:10" x14ac:dyDescent="0.2">
      <c r="A207" s="875" t="s">
        <v>119</v>
      </c>
      <c r="B207" s="882">
        <v>142</v>
      </c>
      <c r="C207" s="883">
        <v>114</v>
      </c>
      <c r="D207" s="883">
        <v>28</v>
      </c>
      <c r="E207" s="883">
        <v>0</v>
      </c>
      <c r="F207" s="883">
        <v>141</v>
      </c>
      <c r="G207" s="883">
        <v>114</v>
      </c>
      <c r="H207" s="883">
        <v>27</v>
      </c>
      <c r="I207" s="883">
        <v>0</v>
      </c>
      <c r="J207" s="797">
        <f t="shared" si="3"/>
        <v>1</v>
      </c>
    </row>
    <row r="208" spans="1:10" x14ac:dyDescent="0.2">
      <c r="A208" s="875" t="s">
        <v>132</v>
      </c>
      <c r="B208" s="882">
        <v>60</v>
      </c>
      <c r="C208" s="883">
        <v>51</v>
      </c>
      <c r="D208" s="883">
        <v>9</v>
      </c>
      <c r="E208" s="883">
        <v>0</v>
      </c>
      <c r="F208" s="883">
        <v>57</v>
      </c>
      <c r="G208" s="883">
        <v>48</v>
      </c>
      <c r="H208" s="883">
        <v>9</v>
      </c>
      <c r="I208" s="883">
        <v>0</v>
      </c>
      <c r="J208" s="797">
        <f t="shared" si="3"/>
        <v>3</v>
      </c>
    </row>
    <row r="209" spans="1:10" x14ac:dyDescent="0.2">
      <c r="A209" s="875" t="s">
        <v>134</v>
      </c>
      <c r="B209" s="882">
        <v>221</v>
      </c>
      <c r="C209" s="883">
        <v>129</v>
      </c>
      <c r="D209" s="883">
        <v>92</v>
      </c>
      <c r="E209" s="883">
        <v>0</v>
      </c>
      <c r="F209" s="883">
        <v>215</v>
      </c>
      <c r="G209" s="883">
        <v>123</v>
      </c>
      <c r="H209" s="883">
        <v>92</v>
      </c>
      <c r="I209" s="883">
        <v>0</v>
      </c>
      <c r="J209" s="797">
        <f t="shared" si="3"/>
        <v>6</v>
      </c>
    </row>
    <row r="210" spans="1:10" x14ac:dyDescent="0.2">
      <c r="A210" s="875" t="s">
        <v>2940</v>
      </c>
      <c r="B210" s="882">
        <v>22</v>
      </c>
      <c r="C210" s="883">
        <v>19</v>
      </c>
      <c r="D210" s="883">
        <v>3</v>
      </c>
      <c r="E210" s="883">
        <v>0</v>
      </c>
      <c r="F210" s="883">
        <v>23</v>
      </c>
      <c r="G210" s="883">
        <v>20</v>
      </c>
      <c r="H210" s="883">
        <v>3</v>
      </c>
      <c r="I210" s="883">
        <v>0</v>
      </c>
      <c r="J210" s="797">
        <f t="shared" si="3"/>
        <v>-1</v>
      </c>
    </row>
    <row r="211" spans="1:10" x14ac:dyDescent="0.2">
      <c r="A211" s="875" t="s">
        <v>2941</v>
      </c>
      <c r="B211" s="882">
        <v>34</v>
      </c>
      <c r="C211" s="883">
        <v>30</v>
      </c>
      <c r="D211" s="883">
        <v>4</v>
      </c>
      <c r="E211" s="883">
        <v>0</v>
      </c>
      <c r="F211" s="883">
        <v>18</v>
      </c>
      <c r="G211" s="883">
        <v>17</v>
      </c>
      <c r="H211" s="883">
        <v>1</v>
      </c>
      <c r="I211" s="883">
        <v>0</v>
      </c>
      <c r="J211" s="797">
        <f t="shared" si="3"/>
        <v>16</v>
      </c>
    </row>
    <row r="212" spans="1:10" x14ac:dyDescent="0.2">
      <c r="A212" s="875" t="s">
        <v>267</v>
      </c>
      <c r="B212" s="882">
        <v>81</v>
      </c>
      <c r="C212" s="883">
        <v>54</v>
      </c>
      <c r="D212" s="883">
        <v>27</v>
      </c>
      <c r="E212" s="883">
        <v>0</v>
      </c>
      <c r="F212" s="883">
        <v>83</v>
      </c>
      <c r="G212" s="883">
        <v>54</v>
      </c>
      <c r="H212" s="883">
        <v>29</v>
      </c>
      <c r="I212" s="883">
        <v>0</v>
      </c>
      <c r="J212" s="797">
        <f t="shared" si="3"/>
        <v>-2</v>
      </c>
    </row>
    <row r="213" spans="1:10" x14ac:dyDescent="0.2">
      <c r="A213" s="875" t="s">
        <v>125</v>
      </c>
      <c r="B213" s="882">
        <v>435</v>
      </c>
      <c r="C213" s="883">
        <v>344</v>
      </c>
      <c r="D213" s="883">
        <v>91</v>
      </c>
      <c r="E213" s="883">
        <v>0</v>
      </c>
      <c r="F213" s="883">
        <v>388</v>
      </c>
      <c r="G213" s="883">
        <v>311</v>
      </c>
      <c r="H213" s="883">
        <v>77</v>
      </c>
      <c r="I213" s="883">
        <v>0</v>
      </c>
      <c r="J213" s="797">
        <f t="shared" si="3"/>
        <v>47</v>
      </c>
    </row>
    <row r="214" spans="1:10" x14ac:dyDescent="0.2">
      <c r="A214" s="874" t="s">
        <v>2942</v>
      </c>
      <c r="B214" s="880">
        <v>778</v>
      </c>
      <c r="C214" s="881">
        <v>463</v>
      </c>
      <c r="D214" s="881">
        <v>314</v>
      </c>
      <c r="E214" s="881">
        <v>1</v>
      </c>
      <c r="F214" s="881">
        <v>747</v>
      </c>
      <c r="G214" s="881">
        <v>449</v>
      </c>
      <c r="H214" s="881">
        <v>296</v>
      </c>
      <c r="I214" s="881">
        <v>2</v>
      </c>
      <c r="J214" s="700">
        <f t="shared" si="3"/>
        <v>31</v>
      </c>
    </row>
    <row r="215" spans="1:10" x14ac:dyDescent="0.2">
      <c r="A215" s="875" t="s">
        <v>516</v>
      </c>
      <c r="B215" s="882">
        <v>5</v>
      </c>
      <c r="C215" s="883">
        <v>1</v>
      </c>
      <c r="D215" s="883">
        <v>4</v>
      </c>
      <c r="E215" s="883">
        <v>0</v>
      </c>
      <c r="F215" s="883">
        <v>5</v>
      </c>
      <c r="G215" s="883">
        <v>1</v>
      </c>
      <c r="H215" s="883">
        <v>4</v>
      </c>
      <c r="I215" s="883">
        <v>0</v>
      </c>
      <c r="J215" s="797">
        <f t="shared" si="3"/>
        <v>0</v>
      </c>
    </row>
    <row r="216" spans="1:10" x14ac:dyDescent="0.2">
      <c r="A216" s="875" t="s">
        <v>521</v>
      </c>
      <c r="B216" s="882">
        <v>1</v>
      </c>
      <c r="C216" s="883">
        <v>0</v>
      </c>
      <c r="D216" s="883">
        <v>1</v>
      </c>
      <c r="E216" s="883">
        <v>0</v>
      </c>
      <c r="F216" s="883">
        <v>3</v>
      </c>
      <c r="G216" s="883">
        <v>2</v>
      </c>
      <c r="H216" s="883">
        <v>1</v>
      </c>
      <c r="I216" s="883">
        <v>0</v>
      </c>
      <c r="J216" s="797">
        <f t="shared" si="3"/>
        <v>-2</v>
      </c>
    </row>
    <row r="217" spans="1:10" x14ac:dyDescent="0.2">
      <c r="A217" s="875" t="s">
        <v>138</v>
      </c>
      <c r="B217" s="882">
        <v>14</v>
      </c>
      <c r="C217" s="883">
        <v>7</v>
      </c>
      <c r="D217" s="883">
        <v>7</v>
      </c>
      <c r="E217" s="883">
        <v>0</v>
      </c>
      <c r="F217" s="883">
        <v>11</v>
      </c>
      <c r="G217" s="883">
        <v>5</v>
      </c>
      <c r="H217" s="883">
        <v>6</v>
      </c>
      <c r="I217" s="883">
        <v>0</v>
      </c>
      <c r="J217" s="797">
        <f t="shared" si="3"/>
        <v>3</v>
      </c>
    </row>
    <row r="218" spans="1:10" x14ac:dyDescent="0.2">
      <c r="A218" s="875" t="s">
        <v>264</v>
      </c>
      <c r="B218" s="882">
        <v>750</v>
      </c>
      <c r="C218" s="883">
        <v>453</v>
      </c>
      <c r="D218" s="883">
        <v>296</v>
      </c>
      <c r="E218" s="883">
        <v>1</v>
      </c>
      <c r="F218" s="883">
        <v>721</v>
      </c>
      <c r="G218" s="883">
        <v>439</v>
      </c>
      <c r="H218" s="883">
        <v>280</v>
      </c>
      <c r="I218" s="883">
        <v>2</v>
      </c>
      <c r="J218" s="797">
        <f t="shared" si="3"/>
        <v>29</v>
      </c>
    </row>
    <row r="219" spans="1:10" x14ac:dyDescent="0.2">
      <c r="A219" s="875" t="s">
        <v>525</v>
      </c>
      <c r="B219" s="882">
        <v>8</v>
      </c>
      <c r="C219" s="883">
        <v>2</v>
      </c>
      <c r="D219" s="883">
        <v>6</v>
      </c>
      <c r="E219" s="883">
        <v>0</v>
      </c>
      <c r="F219" s="883">
        <v>7</v>
      </c>
      <c r="G219" s="883">
        <v>2</v>
      </c>
      <c r="H219" s="883">
        <v>5</v>
      </c>
      <c r="I219" s="883">
        <v>0</v>
      </c>
      <c r="J219" s="797">
        <f t="shared" si="3"/>
        <v>1</v>
      </c>
    </row>
    <row r="220" spans="1:10" x14ac:dyDescent="0.2">
      <c r="A220" s="874" t="s">
        <v>2943</v>
      </c>
      <c r="B220" s="880">
        <v>1571</v>
      </c>
      <c r="C220" s="881">
        <v>1307</v>
      </c>
      <c r="D220" s="881">
        <v>264</v>
      </c>
      <c r="E220" s="881">
        <v>0</v>
      </c>
      <c r="F220" s="881">
        <v>705</v>
      </c>
      <c r="G220" s="881">
        <v>499</v>
      </c>
      <c r="H220" s="881">
        <v>206</v>
      </c>
      <c r="I220" s="881">
        <v>0</v>
      </c>
      <c r="J220" s="700">
        <f t="shared" si="3"/>
        <v>866</v>
      </c>
    </row>
    <row r="221" spans="1:10" x14ac:dyDescent="0.2">
      <c r="A221" s="875" t="s">
        <v>2944</v>
      </c>
      <c r="B221" s="882">
        <v>154</v>
      </c>
      <c r="C221" s="883">
        <v>81</v>
      </c>
      <c r="D221" s="883">
        <v>73</v>
      </c>
      <c r="E221" s="883">
        <v>0</v>
      </c>
      <c r="F221" s="883">
        <v>130</v>
      </c>
      <c r="G221" s="883">
        <v>66</v>
      </c>
      <c r="H221" s="883">
        <v>64</v>
      </c>
      <c r="I221" s="883">
        <v>0</v>
      </c>
      <c r="J221" s="797">
        <f t="shared" si="3"/>
        <v>24</v>
      </c>
    </row>
    <row r="222" spans="1:10" x14ac:dyDescent="0.2">
      <c r="A222" s="875" t="s">
        <v>265</v>
      </c>
      <c r="B222" s="882">
        <v>32</v>
      </c>
      <c r="C222" s="883">
        <v>31</v>
      </c>
      <c r="D222" s="883">
        <v>1</v>
      </c>
      <c r="E222" s="883">
        <v>0</v>
      </c>
      <c r="F222" s="883">
        <v>24</v>
      </c>
      <c r="G222" s="883">
        <v>23</v>
      </c>
      <c r="H222" s="883">
        <v>1</v>
      </c>
      <c r="I222" s="883">
        <v>0</v>
      </c>
      <c r="J222" s="797">
        <f t="shared" si="3"/>
        <v>8</v>
      </c>
    </row>
    <row r="223" spans="1:10" x14ac:dyDescent="0.2">
      <c r="A223" s="875" t="s">
        <v>127</v>
      </c>
      <c r="B223" s="882">
        <v>563</v>
      </c>
      <c r="C223" s="883">
        <v>548</v>
      </c>
      <c r="D223" s="883">
        <v>15</v>
      </c>
      <c r="E223" s="883">
        <v>0</v>
      </c>
      <c r="F223" s="883">
        <v>6</v>
      </c>
      <c r="G223" s="883">
        <v>4</v>
      </c>
      <c r="H223" s="883">
        <v>2</v>
      </c>
      <c r="I223" s="883">
        <v>0</v>
      </c>
      <c r="J223" s="797">
        <f t="shared" si="3"/>
        <v>557</v>
      </c>
    </row>
    <row r="224" spans="1:10" x14ac:dyDescent="0.2">
      <c r="A224" s="875" t="s">
        <v>128</v>
      </c>
      <c r="B224" s="882">
        <v>203</v>
      </c>
      <c r="C224" s="883">
        <v>168</v>
      </c>
      <c r="D224" s="883">
        <v>35</v>
      </c>
      <c r="E224" s="883">
        <v>0</v>
      </c>
      <c r="F224" s="883">
        <v>132</v>
      </c>
      <c r="G224" s="883">
        <v>106</v>
      </c>
      <c r="H224" s="883">
        <v>26</v>
      </c>
      <c r="I224" s="883">
        <v>0</v>
      </c>
      <c r="J224" s="797">
        <f t="shared" si="3"/>
        <v>71</v>
      </c>
    </row>
    <row r="225" spans="1:10" x14ac:dyDescent="0.2">
      <c r="A225" s="875" t="s">
        <v>129</v>
      </c>
      <c r="B225" s="882">
        <v>75</v>
      </c>
      <c r="C225" s="883">
        <v>68</v>
      </c>
      <c r="D225" s="883">
        <v>7</v>
      </c>
      <c r="E225" s="883">
        <v>0</v>
      </c>
      <c r="F225" s="883">
        <v>16</v>
      </c>
      <c r="G225" s="883">
        <v>14</v>
      </c>
      <c r="H225" s="883">
        <v>2</v>
      </c>
      <c r="I225" s="883">
        <v>0</v>
      </c>
      <c r="J225" s="797">
        <f t="shared" si="3"/>
        <v>59</v>
      </c>
    </row>
    <row r="226" spans="1:10" x14ac:dyDescent="0.2">
      <c r="A226" s="875" t="s">
        <v>518</v>
      </c>
      <c r="B226" s="882">
        <v>119</v>
      </c>
      <c r="C226" s="883">
        <v>97</v>
      </c>
      <c r="D226" s="883">
        <v>22</v>
      </c>
      <c r="E226" s="883">
        <v>0</v>
      </c>
      <c r="F226" s="883">
        <v>119</v>
      </c>
      <c r="G226" s="883">
        <v>96</v>
      </c>
      <c r="H226" s="883">
        <v>23</v>
      </c>
      <c r="I226" s="883">
        <v>0</v>
      </c>
      <c r="J226" s="797">
        <f t="shared" si="3"/>
        <v>0</v>
      </c>
    </row>
    <row r="227" spans="1:10" x14ac:dyDescent="0.2">
      <c r="A227" s="875" t="s">
        <v>131</v>
      </c>
      <c r="B227" s="882">
        <v>25</v>
      </c>
      <c r="C227" s="883">
        <v>14</v>
      </c>
      <c r="D227" s="883">
        <v>11</v>
      </c>
      <c r="E227" s="883">
        <v>0</v>
      </c>
      <c r="F227" s="883">
        <v>21</v>
      </c>
      <c r="G227" s="883">
        <v>10</v>
      </c>
      <c r="H227" s="883">
        <v>11</v>
      </c>
      <c r="I227" s="883">
        <v>0</v>
      </c>
      <c r="J227" s="797">
        <f t="shared" si="3"/>
        <v>4</v>
      </c>
    </row>
    <row r="228" spans="1:10" x14ac:dyDescent="0.2">
      <c r="A228" s="875" t="s">
        <v>2945</v>
      </c>
      <c r="B228" s="882">
        <v>21</v>
      </c>
      <c r="C228" s="883">
        <v>19</v>
      </c>
      <c r="D228" s="883">
        <v>2</v>
      </c>
      <c r="E228" s="883">
        <v>0</v>
      </c>
      <c r="F228" s="883">
        <v>22</v>
      </c>
      <c r="G228" s="883">
        <v>20</v>
      </c>
      <c r="H228" s="883">
        <v>2</v>
      </c>
      <c r="I228" s="883">
        <v>0</v>
      </c>
      <c r="J228" s="797">
        <f t="shared" si="3"/>
        <v>-1</v>
      </c>
    </row>
    <row r="229" spans="1:10" x14ac:dyDescent="0.2">
      <c r="A229" s="875" t="s">
        <v>136</v>
      </c>
      <c r="B229" s="882">
        <v>7</v>
      </c>
      <c r="C229" s="883">
        <v>6</v>
      </c>
      <c r="D229" s="883">
        <v>1</v>
      </c>
      <c r="E229" s="883">
        <v>0</v>
      </c>
      <c r="F229" s="883">
        <v>3</v>
      </c>
      <c r="G229" s="883">
        <v>2</v>
      </c>
      <c r="H229" s="883">
        <v>1</v>
      </c>
      <c r="I229" s="883">
        <v>0</v>
      </c>
      <c r="J229" s="797">
        <f t="shared" si="3"/>
        <v>4</v>
      </c>
    </row>
    <row r="230" spans="1:10" x14ac:dyDescent="0.2">
      <c r="A230" s="875" t="s">
        <v>523</v>
      </c>
      <c r="B230" s="882">
        <v>23</v>
      </c>
      <c r="C230" s="883">
        <v>19</v>
      </c>
      <c r="D230" s="883">
        <v>4</v>
      </c>
      <c r="E230" s="883">
        <v>0</v>
      </c>
      <c r="F230" s="883">
        <v>8</v>
      </c>
      <c r="G230" s="883">
        <v>6</v>
      </c>
      <c r="H230" s="883">
        <v>2</v>
      </c>
      <c r="I230" s="883">
        <v>0</v>
      </c>
      <c r="J230" s="797">
        <f t="shared" si="3"/>
        <v>15</v>
      </c>
    </row>
    <row r="231" spans="1:10" x14ac:dyDescent="0.2">
      <c r="A231" s="875" t="s">
        <v>139</v>
      </c>
      <c r="B231" s="882">
        <v>232</v>
      </c>
      <c r="C231" s="883">
        <v>176</v>
      </c>
      <c r="D231" s="883">
        <v>56</v>
      </c>
      <c r="E231" s="883">
        <v>0</v>
      </c>
      <c r="F231" s="883">
        <v>146</v>
      </c>
      <c r="G231" s="883">
        <v>101</v>
      </c>
      <c r="H231" s="883">
        <v>45</v>
      </c>
      <c r="I231" s="883">
        <v>0</v>
      </c>
      <c r="J231" s="797">
        <f t="shared" si="3"/>
        <v>86</v>
      </c>
    </row>
    <row r="232" spans="1:10" s="227" customFormat="1" x14ac:dyDescent="0.2">
      <c r="A232" s="875" t="s">
        <v>2946</v>
      </c>
      <c r="B232" s="882">
        <v>19</v>
      </c>
      <c r="C232" s="883">
        <v>6</v>
      </c>
      <c r="D232" s="883">
        <v>13</v>
      </c>
      <c r="E232" s="883">
        <v>0</v>
      </c>
      <c r="F232" s="883">
        <v>8</v>
      </c>
      <c r="G232" s="883">
        <v>1</v>
      </c>
      <c r="H232" s="883">
        <v>7</v>
      </c>
      <c r="I232" s="883">
        <v>0</v>
      </c>
      <c r="J232" s="797">
        <f t="shared" si="3"/>
        <v>11</v>
      </c>
    </row>
    <row r="233" spans="1:10" s="227" customFormat="1" x14ac:dyDescent="0.2">
      <c r="A233" s="875" t="s">
        <v>140</v>
      </c>
      <c r="B233" s="882">
        <v>16</v>
      </c>
      <c r="C233" s="883">
        <v>10</v>
      </c>
      <c r="D233" s="883">
        <v>6</v>
      </c>
      <c r="E233" s="883">
        <v>0</v>
      </c>
      <c r="F233" s="883">
        <v>17</v>
      </c>
      <c r="G233" s="883">
        <v>11</v>
      </c>
      <c r="H233" s="883">
        <v>6</v>
      </c>
      <c r="I233" s="883">
        <v>0</v>
      </c>
      <c r="J233" s="797">
        <f t="shared" si="3"/>
        <v>-1</v>
      </c>
    </row>
    <row r="234" spans="1:10" x14ac:dyDescent="0.2">
      <c r="A234" s="875" t="s">
        <v>2947</v>
      </c>
      <c r="B234" s="882">
        <v>35</v>
      </c>
      <c r="C234" s="883">
        <v>28</v>
      </c>
      <c r="D234" s="883">
        <v>7</v>
      </c>
      <c r="E234" s="883">
        <v>0</v>
      </c>
      <c r="F234" s="883">
        <v>29</v>
      </c>
      <c r="G234" s="883">
        <v>23</v>
      </c>
      <c r="H234" s="883">
        <v>6</v>
      </c>
      <c r="I234" s="883">
        <v>0</v>
      </c>
      <c r="J234" s="797">
        <f t="shared" si="3"/>
        <v>6</v>
      </c>
    </row>
    <row r="235" spans="1:10" x14ac:dyDescent="0.2">
      <c r="A235" s="875" t="s">
        <v>142</v>
      </c>
      <c r="B235" s="882">
        <v>30</v>
      </c>
      <c r="C235" s="883">
        <v>20</v>
      </c>
      <c r="D235" s="883">
        <v>10</v>
      </c>
      <c r="E235" s="883">
        <v>0</v>
      </c>
      <c r="F235" s="883">
        <v>18</v>
      </c>
      <c r="G235" s="883">
        <v>11</v>
      </c>
      <c r="H235" s="883">
        <v>7</v>
      </c>
      <c r="I235" s="883">
        <v>0</v>
      </c>
      <c r="J235" s="797">
        <f t="shared" si="3"/>
        <v>12</v>
      </c>
    </row>
    <row r="236" spans="1:10" x14ac:dyDescent="0.2">
      <c r="A236" s="875" t="s">
        <v>515</v>
      </c>
      <c r="B236" s="882">
        <v>17</v>
      </c>
      <c r="C236" s="883">
        <v>16</v>
      </c>
      <c r="D236" s="883">
        <v>1</v>
      </c>
      <c r="E236" s="883">
        <v>0</v>
      </c>
      <c r="F236" s="883">
        <v>6</v>
      </c>
      <c r="G236" s="883">
        <v>5</v>
      </c>
      <c r="H236" s="883">
        <v>1</v>
      </c>
      <c r="I236" s="883">
        <v>0</v>
      </c>
      <c r="J236" s="797">
        <f t="shared" si="3"/>
        <v>11</v>
      </c>
    </row>
    <row r="237" spans="1:10" x14ac:dyDescent="0.2">
      <c r="A237" s="874" t="s">
        <v>236</v>
      </c>
      <c r="B237" s="880">
        <v>14087</v>
      </c>
      <c r="C237" s="881">
        <v>7142</v>
      </c>
      <c r="D237" s="881">
        <v>6944</v>
      </c>
      <c r="E237" s="881">
        <v>1</v>
      </c>
      <c r="F237" s="881">
        <v>14078</v>
      </c>
      <c r="G237" s="881">
        <v>7096</v>
      </c>
      <c r="H237" s="881">
        <v>6981</v>
      </c>
      <c r="I237" s="881">
        <v>1</v>
      </c>
      <c r="J237" s="700">
        <f t="shared" si="3"/>
        <v>9</v>
      </c>
    </row>
    <row r="238" spans="1:10" x14ac:dyDescent="0.2">
      <c r="A238" s="874" t="s">
        <v>2948</v>
      </c>
      <c r="B238" s="880">
        <v>13781</v>
      </c>
      <c r="C238" s="881">
        <v>6887</v>
      </c>
      <c r="D238" s="881">
        <v>6893</v>
      </c>
      <c r="E238" s="881">
        <v>1</v>
      </c>
      <c r="F238" s="881">
        <v>13787</v>
      </c>
      <c r="G238" s="881">
        <v>6851</v>
      </c>
      <c r="H238" s="881">
        <v>6935</v>
      </c>
      <c r="I238" s="881">
        <v>1</v>
      </c>
      <c r="J238" s="700">
        <f t="shared" si="3"/>
        <v>-6</v>
      </c>
    </row>
    <row r="239" spans="1:10" x14ac:dyDescent="0.2">
      <c r="A239" s="875" t="s">
        <v>145</v>
      </c>
      <c r="B239" s="882">
        <v>11312</v>
      </c>
      <c r="C239" s="883">
        <v>5640</v>
      </c>
      <c r="D239" s="883">
        <v>5672</v>
      </c>
      <c r="E239" s="883">
        <v>0</v>
      </c>
      <c r="F239" s="883">
        <v>11283</v>
      </c>
      <c r="G239" s="883">
        <v>5612</v>
      </c>
      <c r="H239" s="883">
        <v>5671</v>
      </c>
      <c r="I239" s="883">
        <v>0</v>
      </c>
      <c r="J239" s="797">
        <f t="shared" si="3"/>
        <v>29</v>
      </c>
    </row>
    <row r="240" spans="1:10" x14ac:dyDescent="0.2">
      <c r="A240" s="875" t="s">
        <v>148</v>
      </c>
      <c r="B240" s="882">
        <v>2469</v>
      </c>
      <c r="C240" s="883">
        <v>1247</v>
      </c>
      <c r="D240" s="883">
        <v>1221</v>
      </c>
      <c r="E240" s="883">
        <v>1</v>
      </c>
      <c r="F240" s="883">
        <v>2504</v>
      </c>
      <c r="G240" s="883">
        <v>1239</v>
      </c>
      <c r="H240" s="883">
        <v>1264</v>
      </c>
      <c r="I240" s="883">
        <v>1</v>
      </c>
      <c r="J240" s="797">
        <f t="shared" si="3"/>
        <v>-35</v>
      </c>
    </row>
    <row r="241" spans="1:17" x14ac:dyDescent="0.2">
      <c r="A241" s="874" t="s">
        <v>2949</v>
      </c>
      <c r="B241" s="880">
        <v>65</v>
      </c>
      <c r="C241" s="881">
        <v>44</v>
      </c>
      <c r="D241" s="881">
        <v>21</v>
      </c>
      <c r="E241" s="881">
        <v>0</v>
      </c>
      <c r="F241" s="881">
        <v>62</v>
      </c>
      <c r="G241" s="881">
        <v>45</v>
      </c>
      <c r="H241" s="881">
        <v>17</v>
      </c>
      <c r="I241" s="881">
        <v>0</v>
      </c>
      <c r="J241" s="700">
        <f t="shared" si="3"/>
        <v>3</v>
      </c>
    </row>
    <row r="242" spans="1:17" x14ac:dyDescent="0.2">
      <c r="A242" s="875" t="s">
        <v>531</v>
      </c>
      <c r="B242" s="882">
        <v>14</v>
      </c>
      <c r="C242" s="883">
        <v>13</v>
      </c>
      <c r="D242" s="883">
        <v>1</v>
      </c>
      <c r="E242" s="883">
        <v>0</v>
      </c>
      <c r="F242" s="883">
        <v>14</v>
      </c>
      <c r="G242" s="883">
        <v>14</v>
      </c>
      <c r="H242" s="883">
        <v>0</v>
      </c>
      <c r="I242" s="883">
        <v>0</v>
      </c>
      <c r="J242" s="797">
        <f t="shared" si="3"/>
        <v>0</v>
      </c>
    </row>
    <row r="243" spans="1:17" x14ac:dyDescent="0.2">
      <c r="A243" s="875" t="s">
        <v>527</v>
      </c>
      <c r="B243" s="882">
        <v>16</v>
      </c>
      <c r="C243" s="883">
        <v>11</v>
      </c>
      <c r="D243" s="883">
        <v>5</v>
      </c>
      <c r="E243" s="883">
        <v>0</v>
      </c>
      <c r="F243" s="883">
        <v>16</v>
      </c>
      <c r="G243" s="883">
        <v>11</v>
      </c>
      <c r="H243" s="883">
        <v>5</v>
      </c>
      <c r="I243" s="883">
        <v>0</v>
      </c>
      <c r="J243" s="797">
        <f t="shared" si="3"/>
        <v>0</v>
      </c>
    </row>
    <row r="244" spans="1:17" s="225" customFormat="1" x14ac:dyDescent="0.2">
      <c r="A244" s="875" t="s">
        <v>147</v>
      </c>
      <c r="B244" s="882">
        <v>10</v>
      </c>
      <c r="C244" s="883">
        <v>3</v>
      </c>
      <c r="D244" s="883">
        <v>7</v>
      </c>
      <c r="E244" s="883">
        <v>0</v>
      </c>
      <c r="F244" s="883">
        <v>11</v>
      </c>
      <c r="G244" s="883">
        <v>4</v>
      </c>
      <c r="H244" s="883">
        <v>7</v>
      </c>
      <c r="I244" s="883">
        <v>0</v>
      </c>
      <c r="J244" s="797">
        <f t="shared" si="3"/>
        <v>-1</v>
      </c>
    </row>
    <row r="245" spans="1:17" x14ac:dyDescent="0.2">
      <c r="A245" s="875" t="s">
        <v>214</v>
      </c>
      <c r="B245" s="882">
        <v>18</v>
      </c>
      <c r="C245" s="883">
        <v>12</v>
      </c>
      <c r="D245" s="883">
        <v>6</v>
      </c>
      <c r="E245" s="883">
        <v>0</v>
      </c>
      <c r="F245" s="883">
        <v>14</v>
      </c>
      <c r="G245" s="883">
        <v>10</v>
      </c>
      <c r="H245" s="883">
        <v>4</v>
      </c>
      <c r="I245" s="883">
        <v>0</v>
      </c>
      <c r="J245" s="797">
        <f t="shared" si="3"/>
        <v>4</v>
      </c>
    </row>
    <row r="246" spans="1:17" x14ac:dyDescent="0.2">
      <c r="A246" s="875" t="s">
        <v>530</v>
      </c>
      <c r="B246" s="882">
        <v>7</v>
      </c>
      <c r="C246" s="883">
        <v>5</v>
      </c>
      <c r="D246" s="883">
        <v>2</v>
      </c>
      <c r="E246" s="883">
        <v>0</v>
      </c>
      <c r="F246" s="883">
        <v>7</v>
      </c>
      <c r="G246" s="883">
        <v>6</v>
      </c>
      <c r="H246" s="883">
        <v>1</v>
      </c>
      <c r="I246" s="883">
        <v>0</v>
      </c>
      <c r="J246" s="797">
        <f t="shared" si="3"/>
        <v>0</v>
      </c>
    </row>
    <row r="247" spans="1:17" s="225" customFormat="1" x14ac:dyDescent="0.2">
      <c r="A247" s="874" t="s">
        <v>2950</v>
      </c>
      <c r="B247" s="880">
        <v>102</v>
      </c>
      <c r="C247" s="881">
        <v>90</v>
      </c>
      <c r="D247" s="881">
        <v>12</v>
      </c>
      <c r="E247" s="881">
        <v>0</v>
      </c>
      <c r="F247" s="881">
        <v>99</v>
      </c>
      <c r="G247" s="881">
        <v>86</v>
      </c>
      <c r="H247" s="881">
        <v>13</v>
      </c>
      <c r="I247" s="881">
        <v>0</v>
      </c>
      <c r="J247" s="700">
        <f t="shared" si="3"/>
        <v>3</v>
      </c>
    </row>
    <row r="248" spans="1:17" x14ac:dyDescent="0.2">
      <c r="A248" s="875" t="s">
        <v>146</v>
      </c>
      <c r="B248" s="882">
        <v>81</v>
      </c>
      <c r="C248" s="883">
        <v>74</v>
      </c>
      <c r="D248" s="883">
        <v>7</v>
      </c>
      <c r="E248" s="883">
        <v>0</v>
      </c>
      <c r="F248" s="883">
        <v>77</v>
      </c>
      <c r="G248" s="883">
        <v>70</v>
      </c>
      <c r="H248" s="883">
        <v>7</v>
      </c>
      <c r="I248" s="883">
        <v>0</v>
      </c>
      <c r="J248" s="797">
        <f t="shared" si="3"/>
        <v>4</v>
      </c>
    </row>
    <row r="249" spans="1:17" x14ac:dyDescent="0.2">
      <c r="A249" s="875" t="s">
        <v>528</v>
      </c>
      <c r="B249" s="882">
        <v>3</v>
      </c>
      <c r="C249" s="883">
        <v>3</v>
      </c>
      <c r="D249" s="883">
        <v>0</v>
      </c>
      <c r="E249" s="883">
        <v>0</v>
      </c>
      <c r="F249" s="883">
        <v>3</v>
      </c>
      <c r="G249" s="883">
        <v>3</v>
      </c>
      <c r="H249" s="883">
        <v>0</v>
      </c>
      <c r="I249" s="883">
        <v>0</v>
      </c>
      <c r="J249" s="797">
        <f t="shared" si="3"/>
        <v>0</v>
      </c>
    </row>
    <row r="250" spans="1:17" x14ac:dyDescent="0.2">
      <c r="A250" s="875" t="s">
        <v>2951</v>
      </c>
      <c r="B250" s="882">
        <v>6</v>
      </c>
      <c r="C250" s="883">
        <v>6</v>
      </c>
      <c r="D250" s="883">
        <v>0</v>
      </c>
      <c r="E250" s="883">
        <v>0</v>
      </c>
      <c r="F250" s="883">
        <v>6</v>
      </c>
      <c r="G250" s="883">
        <v>6</v>
      </c>
      <c r="H250" s="883">
        <v>0</v>
      </c>
      <c r="I250" s="883">
        <v>0</v>
      </c>
      <c r="J250" s="797">
        <f t="shared" si="3"/>
        <v>0</v>
      </c>
    </row>
    <row r="251" spans="1:17" x14ac:dyDescent="0.2">
      <c r="A251" s="875" t="s">
        <v>4348</v>
      </c>
      <c r="B251" s="882">
        <v>5</v>
      </c>
      <c r="C251" s="883">
        <v>4</v>
      </c>
      <c r="D251" s="883">
        <v>1</v>
      </c>
      <c r="E251" s="883">
        <v>0</v>
      </c>
      <c r="F251" s="883">
        <v>7</v>
      </c>
      <c r="G251" s="883">
        <v>5</v>
      </c>
      <c r="H251" s="883">
        <v>2</v>
      </c>
      <c r="I251" s="883">
        <v>0</v>
      </c>
      <c r="J251" s="797">
        <f t="shared" si="3"/>
        <v>-2</v>
      </c>
      <c r="L251" s="1088"/>
      <c r="M251" s="1088"/>
      <c r="N251" s="1088"/>
      <c r="O251" s="1088"/>
      <c r="P251" s="1088"/>
      <c r="Q251" s="1088"/>
    </row>
    <row r="252" spans="1:17" x14ac:dyDescent="0.2">
      <c r="A252" s="875" t="s">
        <v>529</v>
      </c>
      <c r="B252" s="882">
        <v>5</v>
      </c>
      <c r="C252" s="883">
        <v>3</v>
      </c>
      <c r="D252" s="883">
        <v>2</v>
      </c>
      <c r="E252" s="883">
        <v>0</v>
      </c>
      <c r="F252" s="883">
        <v>4</v>
      </c>
      <c r="G252" s="883">
        <v>2</v>
      </c>
      <c r="H252" s="883">
        <v>2</v>
      </c>
      <c r="I252" s="883">
        <v>0</v>
      </c>
      <c r="J252" s="797">
        <f t="shared" si="3"/>
        <v>1</v>
      </c>
    </row>
    <row r="253" spans="1:17" x14ac:dyDescent="0.2">
      <c r="A253" s="875" t="s">
        <v>2953</v>
      </c>
      <c r="B253" s="882">
        <v>2</v>
      </c>
      <c r="C253" s="883">
        <v>0</v>
      </c>
      <c r="D253" s="883">
        <v>2</v>
      </c>
      <c r="E253" s="883">
        <v>0</v>
      </c>
      <c r="F253" s="883">
        <v>2</v>
      </c>
      <c r="G253" s="883">
        <v>0</v>
      </c>
      <c r="H253" s="883">
        <v>2</v>
      </c>
      <c r="I253" s="883">
        <v>0</v>
      </c>
      <c r="J253" s="797">
        <f t="shared" si="3"/>
        <v>0</v>
      </c>
    </row>
    <row r="254" spans="1:17" x14ac:dyDescent="0.2">
      <c r="A254" s="874" t="s">
        <v>2954</v>
      </c>
      <c r="B254" s="880">
        <v>139</v>
      </c>
      <c r="C254" s="881">
        <v>121</v>
      </c>
      <c r="D254" s="881">
        <v>18</v>
      </c>
      <c r="E254" s="881">
        <v>0</v>
      </c>
      <c r="F254" s="881">
        <v>130</v>
      </c>
      <c r="G254" s="881">
        <v>114</v>
      </c>
      <c r="H254" s="881">
        <v>16</v>
      </c>
      <c r="I254" s="881">
        <v>0</v>
      </c>
      <c r="J254" s="700">
        <f t="shared" si="3"/>
        <v>9</v>
      </c>
    </row>
    <row r="255" spans="1:17" x14ac:dyDescent="0.2">
      <c r="A255" s="875" t="s">
        <v>2690</v>
      </c>
      <c r="B255" s="882">
        <v>1</v>
      </c>
      <c r="C255" s="883">
        <v>1</v>
      </c>
      <c r="D255" s="883">
        <v>0</v>
      </c>
      <c r="E255" s="883">
        <v>0</v>
      </c>
      <c r="F255" s="883">
        <v>0</v>
      </c>
      <c r="G255" s="883">
        <v>0</v>
      </c>
      <c r="H255" s="883">
        <v>0</v>
      </c>
      <c r="I255" s="883">
        <v>0</v>
      </c>
      <c r="J255" s="797">
        <f t="shared" si="3"/>
        <v>1</v>
      </c>
    </row>
    <row r="256" spans="1:17" x14ac:dyDescent="0.2">
      <c r="A256" s="875" t="s">
        <v>428</v>
      </c>
      <c r="B256" s="882">
        <v>29</v>
      </c>
      <c r="C256" s="883">
        <v>20</v>
      </c>
      <c r="D256" s="883">
        <v>9</v>
      </c>
      <c r="E256" s="883">
        <v>0</v>
      </c>
      <c r="F256" s="883">
        <v>24</v>
      </c>
      <c r="G256" s="883">
        <v>15</v>
      </c>
      <c r="H256" s="883">
        <v>9</v>
      </c>
      <c r="I256" s="883">
        <v>0</v>
      </c>
      <c r="J256" s="797">
        <f t="shared" si="3"/>
        <v>5</v>
      </c>
    </row>
    <row r="257" spans="1:10" x14ac:dyDescent="0.2">
      <c r="A257" s="875" t="s">
        <v>2955</v>
      </c>
      <c r="B257" s="882">
        <v>15</v>
      </c>
      <c r="C257" s="883">
        <v>9</v>
      </c>
      <c r="D257" s="883">
        <v>6</v>
      </c>
      <c r="E257" s="883">
        <v>0</v>
      </c>
      <c r="F257" s="883">
        <v>12</v>
      </c>
      <c r="G257" s="883">
        <v>8</v>
      </c>
      <c r="H257" s="883">
        <v>4</v>
      </c>
      <c r="I257" s="883">
        <v>0</v>
      </c>
      <c r="J257" s="797">
        <f t="shared" si="3"/>
        <v>3</v>
      </c>
    </row>
    <row r="258" spans="1:10" x14ac:dyDescent="0.2">
      <c r="A258" s="875" t="s">
        <v>422</v>
      </c>
      <c r="B258" s="882">
        <v>2</v>
      </c>
      <c r="C258" s="883">
        <v>2</v>
      </c>
      <c r="D258" s="883">
        <v>0</v>
      </c>
      <c r="E258" s="883">
        <v>0</v>
      </c>
      <c r="F258" s="883">
        <v>2</v>
      </c>
      <c r="G258" s="883">
        <v>2</v>
      </c>
      <c r="H258" s="883">
        <v>0</v>
      </c>
      <c r="I258" s="883">
        <v>0</v>
      </c>
      <c r="J258" s="797">
        <f t="shared" si="3"/>
        <v>0</v>
      </c>
    </row>
    <row r="259" spans="1:10" x14ac:dyDescent="0.2">
      <c r="A259" s="875" t="s">
        <v>206</v>
      </c>
      <c r="B259" s="882">
        <v>77</v>
      </c>
      <c r="C259" s="883">
        <v>77</v>
      </c>
      <c r="D259" s="883">
        <v>0</v>
      </c>
      <c r="E259" s="883">
        <v>0</v>
      </c>
      <c r="F259" s="883">
        <v>77</v>
      </c>
      <c r="G259" s="883">
        <v>77</v>
      </c>
      <c r="H259" s="883">
        <v>0</v>
      </c>
      <c r="I259" s="883">
        <v>0</v>
      </c>
      <c r="J259" s="797">
        <f t="shared" si="3"/>
        <v>0</v>
      </c>
    </row>
    <row r="260" spans="1:10" x14ac:dyDescent="0.2">
      <c r="A260" s="875" t="s">
        <v>532</v>
      </c>
      <c r="B260" s="882">
        <v>15</v>
      </c>
      <c r="C260" s="883">
        <v>12</v>
      </c>
      <c r="D260" s="883">
        <v>3</v>
      </c>
      <c r="E260" s="883">
        <v>0</v>
      </c>
      <c r="F260" s="883">
        <v>15</v>
      </c>
      <c r="G260" s="883">
        <v>12</v>
      </c>
      <c r="H260" s="883">
        <v>3</v>
      </c>
      <c r="I260" s="883">
        <v>0</v>
      </c>
      <c r="J260" s="797">
        <f t="shared" si="3"/>
        <v>0</v>
      </c>
    </row>
    <row r="261" spans="1:10" x14ac:dyDescent="0.2">
      <c r="A261" s="877" t="s">
        <v>269</v>
      </c>
      <c r="B261" s="884">
        <v>1</v>
      </c>
      <c r="C261" s="885">
        <v>1</v>
      </c>
      <c r="D261" s="885">
        <v>0</v>
      </c>
      <c r="E261" s="885">
        <v>0</v>
      </c>
      <c r="F261" s="885">
        <v>1</v>
      </c>
      <c r="G261" s="885">
        <v>1</v>
      </c>
      <c r="H261" s="885">
        <v>0</v>
      </c>
      <c r="I261" s="885">
        <v>0</v>
      </c>
      <c r="J261" s="700">
        <f t="shared" si="3"/>
        <v>0</v>
      </c>
    </row>
    <row r="262" spans="1:10" x14ac:dyDescent="0.2">
      <c r="A262" s="933"/>
      <c r="B262" s="934"/>
      <c r="C262" s="935"/>
      <c r="D262" s="935"/>
      <c r="E262" s="935"/>
      <c r="F262" s="935"/>
      <c r="G262" s="935"/>
      <c r="H262" s="935"/>
      <c r="I262" s="935"/>
      <c r="J262" s="936"/>
    </row>
    <row r="263" spans="1:10" x14ac:dyDescent="0.2">
      <c r="A263" s="97" t="s">
        <v>2739</v>
      </c>
      <c r="B263" s="934"/>
      <c r="C263" s="935"/>
      <c r="D263" s="935"/>
      <c r="E263" s="935"/>
      <c r="F263" s="935"/>
      <c r="G263" s="935"/>
      <c r="H263" s="935"/>
      <c r="I263" s="935"/>
      <c r="J263" s="936"/>
    </row>
    <row r="264" spans="1:10" x14ac:dyDescent="0.2">
      <c r="A264" s="495" t="s">
        <v>2905</v>
      </c>
    </row>
    <row r="265" spans="1:10" ht="9.75" customHeight="1" x14ac:dyDescent="0.2"/>
  </sheetData>
  <mergeCells count="8">
    <mergeCell ref="L251:Q251"/>
    <mergeCell ref="A7:J7"/>
    <mergeCell ref="A8:J8"/>
    <mergeCell ref="A9:J9"/>
    <mergeCell ref="A11:A12"/>
    <mergeCell ref="J11:J12"/>
    <mergeCell ref="B11:E11"/>
    <mergeCell ref="F11:I11"/>
  </mergeCells>
  <hyperlinks>
    <hyperlink ref="L7" location="INDICE!B45" display="INDICE"/>
  </hyperlinks>
  <printOptions horizontalCentered="1"/>
  <pageMargins left="0" right="0" top="1.1811023622047245" bottom="0.78740157480314965" header="0" footer="0.19685039370078741"/>
  <pageSetup paperSize="9" firstPageNumber="64" orientation="landscape" useFirstPageNumber="1" r:id="rId1"/>
  <headerFooter>
    <oddHeader>&amp;C
&amp;G</oddHeader>
    <oddFooter>&amp;C&amp;P</oddFooter>
    <evenFooter>&amp;L&amp;G&amp;C&amp;P&amp;R&amp;G</evenFooter>
  </headerFooter>
  <drawing r:id="rId2"/>
  <legacyDrawingHF r:id="rId3"/>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Q2927"/>
  <sheetViews>
    <sheetView showGridLines="0" zoomScaleNormal="100" workbookViewId="0"/>
  </sheetViews>
  <sheetFormatPr baseColWidth="10" defaultRowHeight="12.75" x14ac:dyDescent="0.2"/>
  <cols>
    <col min="1" max="1" width="26" style="531" customWidth="1"/>
    <col min="2" max="2" width="25" style="34" customWidth="1"/>
    <col min="3" max="3" width="11" style="34" customWidth="1"/>
    <col min="4" max="4" width="11.7109375" style="34" customWidth="1"/>
    <col min="5" max="5" width="10.5703125" style="34" customWidth="1"/>
    <col min="6" max="6" width="12.140625" style="34" customWidth="1"/>
    <col min="7" max="8" width="13.28515625" style="34" customWidth="1"/>
    <col min="9" max="256" width="11.42578125" style="17"/>
    <col min="257" max="257" width="24.42578125" style="17" customWidth="1"/>
    <col min="258" max="258" width="16.5703125" style="17" customWidth="1"/>
    <col min="259" max="259" width="11" style="17" customWidth="1"/>
    <col min="260" max="260" width="11.7109375" style="17" customWidth="1"/>
    <col min="261" max="261" width="10.5703125" style="17" customWidth="1"/>
    <col min="262" max="262" width="12.140625" style="17" customWidth="1"/>
    <col min="263" max="264" width="13.28515625" style="17" customWidth="1"/>
    <col min="265" max="512" width="11.42578125" style="17"/>
    <col min="513" max="513" width="24.42578125" style="17" customWidth="1"/>
    <col min="514" max="514" width="16.5703125" style="17" customWidth="1"/>
    <col min="515" max="515" width="11" style="17" customWidth="1"/>
    <col min="516" max="516" width="11.7109375" style="17" customWidth="1"/>
    <col min="517" max="517" width="10.5703125" style="17" customWidth="1"/>
    <col min="518" max="518" width="12.140625" style="17" customWidth="1"/>
    <col min="519" max="520" width="13.28515625" style="17" customWidth="1"/>
    <col min="521" max="768" width="11.42578125" style="17"/>
    <col min="769" max="769" width="24.42578125" style="17" customWidth="1"/>
    <col min="770" max="770" width="16.5703125" style="17" customWidth="1"/>
    <col min="771" max="771" width="11" style="17" customWidth="1"/>
    <col min="772" max="772" width="11.7109375" style="17" customWidth="1"/>
    <col min="773" max="773" width="10.5703125" style="17" customWidth="1"/>
    <col min="774" max="774" width="12.140625" style="17" customWidth="1"/>
    <col min="775" max="776" width="13.28515625" style="17" customWidth="1"/>
    <col min="777" max="1024" width="11.42578125" style="17"/>
    <col min="1025" max="1025" width="24.42578125" style="17" customWidth="1"/>
    <col min="1026" max="1026" width="16.5703125" style="17" customWidth="1"/>
    <col min="1027" max="1027" width="11" style="17" customWidth="1"/>
    <col min="1028" max="1028" width="11.7109375" style="17" customWidth="1"/>
    <col min="1029" max="1029" width="10.5703125" style="17" customWidth="1"/>
    <col min="1030" max="1030" width="12.140625" style="17" customWidth="1"/>
    <col min="1031" max="1032" width="13.28515625" style="17" customWidth="1"/>
    <col min="1033" max="1280" width="11.42578125" style="17"/>
    <col min="1281" max="1281" width="24.42578125" style="17" customWidth="1"/>
    <col min="1282" max="1282" width="16.5703125" style="17" customWidth="1"/>
    <col min="1283" max="1283" width="11" style="17" customWidth="1"/>
    <col min="1284" max="1284" width="11.7109375" style="17" customWidth="1"/>
    <col min="1285" max="1285" width="10.5703125" style="17" customWidth="1"/>
    <col min="1286" max="1286" width="12.140625" style="17" customWidth="1"/>
    <col min="1287" max="1288" width="13.28515625" style="17" customWidth="1"/>
    <col min="1289" max="1536" width="11.42578125" style="17"/>
    <col min="1537" max="1537" width="24.42578125" style="17" customWidth="1"/>
    <col min="1538" max="1538" width="16.5703125" style="17" customWidth="1"/>
    <col min="1539" max="1539" width="11" style="17" customWidth="1"/>
    <col min="1540" max="1540" width="11.7109375" style="17" customWidth="1"/>
    <col min="1541" max="1541" width="10.5703125" style="17" customWidth="1"/>
    <col min="1542" max="1542" width="12.140625" style="17" customWidth="1"/>
    <col min="1543" max="1544" width="13.28515625" style="17" customWidth="1"/>
    <col min="1545" max="1792" width="11.42578125" style="17"/>
    <col min="1793" max="1793" width="24.42578125" style="17" customWidth="1"/>
    <col min="1794" max="1794" width="16.5703125" style="17" customWidth="1"/>
    <col min="1795" max="1795" width="11" style="17" customWidth="1"/>
    <col min="1796" max="1796" width="11.7109375" style="17" customWidth="1"/>
    <col min="1797" max="1797" width="10.5703125" style="17" customWidth="1"/>
    <col min="1798" max="1798" width="12.140625" style="17" customWidth="1"/>
    <col min="1799" max="1800" width="13.28515625" style="17" customWidth="1"/>
    <col min="1801" max="2048" width="11.42578125" style="17"/>
    <col min="2049" max="2049" width="24.42578125" style="17" customWidth="1"/>
    <col min="2050" max="2050" width="16.5703125" style="17" customWidth="1"/>
    <col min="2051" max="2051" width="11" style="17" customWidth="1"/>
    <col min="2052" max="2052" width="11.7109375" style="17" customWidth="1"/>
    <col min="2053" max="2053" width="10.5703125" style="17" customWidth="1"/>
    <col min="2054" max="2054" width="12.140625" style="17" customWidth="1"/>
    <col min="2055" max="2056" width="13.28515625" style="17" customWidth="1"/>
    <col min="2057" max="2304" width="11.42578125" style="17"/>
    <col min="2305" max="2305" width="24.42578125" style="17" customWidth="1"/>
    <col min="2306" max="2306" width="16.5703125" style="17" customWidth="1"/>
    <col min="2307" max="2307" width="11" style="17" customWidth="1"/>
    <col min="2308" max="2308" width="11.7109375" style="17" customWidth="1"/>
    <col min="2309" max="2309" width="10.5703125" style="17" customWidth="1"/>
    <col min="2310" max="2310" width="12.140625" style="17" customWidth="1"/>
    <col min="2311" max="2312" width="13.28515625" style="17" customWidth="1"/>
    <col min="2313" max="2560" width="11.42578125" style="17"/>
    <col min="2561" max="2561" width="24.42578125" style="17" customWidth="1"/>
    <col min="2562" max="2562" width="16.5703125" style="17" customWidth="1"/>
    <col min="2563" max="2563" width="11" style="17" customWidth="1"/>
    <col min="2564" max="2564" width="11.7109375" style="17" customWidth="1"/>
    <col min="2565" max="2565" width="10.5703125" style="17" customWidth="1"/>
    <col min="2566" max="2566" width="12.140625" style="17" customWidth="1"/>
    <col min="2567" max="2568" width="13.28515625" style="17" customWidth="1"/>
    <col min="2569" max="2816" width="11.42578125" style="17"/>
    <col min="2817" max="2817" width="24.42578125" style="17" customWidth="1"/>
    <col min="2818" max="2818" width="16.5703125" style="17" customWidth="1"/>
    <col min="2819" max="2819" width="11" style="17" customWidth="1"/>
    <col min="2820" max="2820" width="11.7109375" style="17" customWidth="1"/>
    <col min="2821" max="2821" width="10.5703125" style="17" customWidth="1"/>
    <col min="2822" max="2822" width="12.140625" style="17" customWidth="1"/>
    <col min="2823" max="2824" width="13.28515625" style="17" customWidth="1"/>
    <col min="2825" max="3072" width="11.42578125" style="17"/>
    <col min="3073" max="3073" width="24.42578125" style="17" customWidth="1"/>
    <col min="3074" max="3074" width="16.5703125" style="17" customWidth="1"/>
    <col min="3075" max="3075" width="11" style="17" customWidth="1"/>
    <col min="3076" max="3076" width="11.7109375" style="17" customWidth="1"/>
    <col min="3077" max="3077" width="10.5703125" style="17" customWidth="1"/>
    <col min="3078" max="3078" width="12.140625" style="17" customWidth="1"/>
    <col min="3079" max="3080" width="13.28515625" style="17" customWidth="1"/>
    <col min="3081" max="3328" width="11.42578125" style="17"/>
    <col min="3329" max="3329" width="24.42578125" style="17" customWidth="1"/>
    <col min="3330" max="3330" width="16.5703125" style="17" customWidth="1"/>
    <col min="3331" max="3331" width="11" style="17" customWidth="1"/>
    <col min="3332" max="3332" width="11.7109375" style="17" customWidth="1"/>
    <col min="3333" max="3333" width="10.5703125" style="17" customWidth="1"/>
    <col min="3334" max="3334" width="12.140625" style="17" customWidth="1"/>
    <col min="3335" max="3336" width="13.28515625" style="17" customWidth="1"/>
    <col min="3337" max="3584" width="11.42578125" style="17"/>
    <col min="3585" max="3585" width="24.42578125" style="17" customWidth="1"/>
    <col min="3586" max="3586" width="16.5703125" style="17" customWidth="1"/>
    <col min="3587" max="3587" width="11" style="17" customWidth="1"/>
    <col min="3588" max="3588" width="11.7109375" style="17" customWidth="1"/>
    <col min="3589" max="3589" width="10.5703125" style="17" customWidth="1"/>
    <col min="3590" max="3590" width="12.140625" style="17" customWidth="1"/>
    <col min="3591" max="3592" width="13.28515625" style="17" customWidth="1"/>
    <col min="3593" max="3840" width="11.42578125" style="17"/>
    <col min="3841" max="3841" width="24.42578125" style="17" customWidth="1"/>
    <col min="3842" max="3842" width="16.5703125" style="17" customWidth="1"/>
    <col min="3843" max="3843" width="11" style="17" customWidth="1"/>
    <col min="3844" max="3844" width="11.7109375" style="17" customWidth="1"/>
    <col min="3845" max="3845" width="10.5703125" style="17" customWidth="1"/>
    <col min="3846" max="3846" width="12.140625" style="17" customWidth="1"/>
    <col min="3847" max="3848" width="13.28515625" style="17" customWidth="1"/>
    <col min="3849" max="4096" width="11.42578125" style="17"/>
    <col min="4097" max="4097" width="24.42578125" style="17" customWidth="1"/>
    <col min="4098" max="4098" width="16.5703125" style="17" customWidth="1"/>
    <col min="4099" max="4099" width="11" style="17" customWidth="1"/>
    <col min="4100" max="4100" width="11.7109375" style="17" customWidth="1"/>
    <col min="4101" max="4101" width="10.5703125" style="17" customWidth="1"/>
    <col min="4102" max="4102" width="12.140625" style="17" customWidth="1"/>
    <col min="4103" max="4104" width="13.28515625" style="17" customWidth="1"/>
    <col min="4105" max="4352" width="11.42578125" style="17"/>
    <col min="4353" max="4353" width="24.42578125" style="17" customWidth="1"/>
    <col min="4354" max="4354" width="16.5703125" style="17" customWidth="1"/>
    <col min="4355" max="4355" width="11" style="17" customWidth="1"/>
    <col min="4356" max="4356" width="11.7109375" style="17" customWidth="1"/>
    <col min="4357" max="4357" width="10.5703125" style="17" customWidth="1"/>
    <col min="4358" max="4358" width="12.140625" style="17" customWidth="1"/>
    <col min="4359" max="4360" width="13.28515625" style="17" customWidth="1"/>
    <col min="4361" max="4608" width="11.42578125" style="17"/>
    <col min="4609" max="4609" width="24.42578125" style="17" customWidth="1"/>
    <col min="4610" max="4610" width="16.5703125" style="17" customWidth="1"/>
    <col min="4611" max="4611" width="11" style="17" customWidth="1"/>
    <col min="4612" max="4612" width="11.7109375" style="17" customWidth="1"/>
    <col min="4613" max="4613" width="10.5703125" style="17" customWidth="1"/>
    <col min="4614" max="4614" width="12.140625" style="17" customWidth="1"/>
    <col min="4615" max="4616" width="13.28515625" style="17" customWidth="1"/>
    <col min="4617" max="4864" width="11.42578125" style="17"/>
    <col min="4865" max="4865" width="24.42578125" style="17" customWidth="1"/>
    <col min="4866" max="4866" width="16.5703125" style="17" customWidth="1"/>
    <col min="4867" max="4867" width="11" style="17" customWidth="1"/>
    <col min="4868" max="4868" width="11.7109375" style="17" customWidth="1"/>
    <col min="4869" max="4869" width="10.5703125" style="17" customWidth="1"/>
    <col min="4870" max="4870" width="12.140625" style="17" customWidth="1"/>
    <col min="4871" max="4872" width="13.28515625" style="17" customWidth="1"/>
    <col min="4873" max="5120" width="11.42578125" style="17"/>
    <col min="5121" max="5121" width="24.42578125" style="17" customWidth="1"/>
    <col min="5122" max="5122" width="16.5703125" style="17" customWidth="1"/>
    <col min="5123" max="5123" width="11" style="17" customWidth="1"/>
    <col min="5124" max="5124" width="11.7109375" style="17" customWidth="1"/>
    <col min="5125" max="5125" width="10.5703125" style="17" customWidth="1"/>
    <col min="5126" max="5126" width="12.140625" style="17" customWidth="1"/>
    <col min="5127" max="5128" width="13.28515625" style="17" customWidth="1"/>
    <col min="5129" max="5376" width="11.42578125" style="17"/>
    <col min="5377" max="5377" width="24.42578125" style="17" customWidth="1"/>
    <col min="5378" max="5378" width="16.5703125" style="17" customWidth="1"/>
    <col min="5379" max="5379" width="11" style="17" customWidth="1"/>
    <col min="5380" max="5380" width="11.7109375" style="17" customWidth="1"/>
    <col min="5381" max="5381" width="10.5703125" style="17" customWidth="1"/>
    <col min="5382" max="5382" width="12.140625" style="17" customWidth="1"/>
    <col min="5383" max="5384" width="13.28515625" style="17" customWidth="1"/>
    <col min="5385" max="5632" width="11.42578125" style="17"/>
    <col min="5633" max="5633" width="24.42578125" style="17" customWidth="1"/>
    <col min="5634" max="5634" width="16.5703125" style="17" customWidth="1"/>
    <col min="5635" max="5635" width="11" style="17" customWidth="1"/>
    <col min="5636" max="5636" width="11.7109375" style="17" customWidth="1"/>
    <col min="5637" max="5637" width="10.5703125" style="17" customWidth="1"/>
    <col min="5638" max="5638" width="12.140625" style="17" customWidth="1"/>
    <col min="5639" max="5640" width="13.28515625" style="17" customWidth="1"/>
    <col min="5641" max="5888" width="11.42578125" style="17"/>
    <col min="5889" max="5889" width="24.42578125" style="17" customWidth="1"/>
    <col min="5890" max="5890" width="16.5703125" style="17" customWidth="1"/>
    <col min="5891" max="5891" width="11" style="17" customWidth="1"/>
    <col min="5892" max="5892" width="11.7109375" style="17" customWidth="1"/>
    <col min="5893" max="5893" width="10.5703125" style="17" customWidth="1"/>
    <col min="5894" max="5894" width="12.140625" style="17" customWidth="1"/>
    <col min="5895" max="5896" width="13.28515625" style="17" customWidth="1"/>
    <col min="5897" max="6144" width="11.42578125" style="17"/>
    <col min="6145" max="6145" width="24.42578125" style="17" customWidth="1"/>
    <col min="6146" max="6146" width="16.5703125" style="17" customWidth="1"/>
    <col min="6147" max="6147" width="11" style="17" customWidth="1"/>
    <col min="6148" max="6148" width="11.7109375" style="17" customWidth="1"/>
    <col min="6149" max="6149" width="10.5703125" style="17" customWidth="1"/>
    <col min="6150" max="6150" width="12.140625" style="17" customWidth="1"/>
    <col min="6151" max="6152" width="13.28515625" style="17" customWidth="1"/>
    <col min="6153" max="6400" width="11.42578125" style="17"/>
    <col min="6401" max="6401" width="24.42578125" style="17" customWidth="1"/>
    <col min="6402" max="6402" width="16.5703125" style="17" customWidth="1"/>
    <col min="6403" max="6403" width="11" style="17" customWidth="1"/>
    <col min="6404" max="6404" width="11.7109375" style="17" customWidth="1"/>
    <col min="6405" max="6405" width="10.5703125" style="17" customWidth="1"/>
    <col min="6406" max="6406" width="12.140625" style="17" customWidth="1"/>
    <col min="6407" max="6408" width="13.28515625" style="17" customWidth="1"/>
    <col min="6409" max="6656" width="11.42578125" style="17"/>
    <col min="6657" max="6657" width="24.42578125" style="17" customWidth="1"/>
    <col min="6658" max="6658" width="16.5703125" style="17" customWidth="1"/>
    <col min="6659" max="6659" width="11" style="17" customWidth="1"/>
    <col min="6660" max="6660" width="11.7109375" style="17" customWidth="1"/>
    <col min="6661" max="6661" width="10.5703125" style="17" customWidth="1"/>
    <col min="6662" max="6662" width="12.140625" style="17" customWidth="1"/>
    <col min="6663" max="6664" width="13.28515625" style="17" customWidth="1"/>
    <col min="6665" max="6912" width="11.42578125" style="17"/>
    <col min="6913" max="6913" width="24.42578125" style="17" customWidth="1"/>
    <col min="6914" max="6914" width="16.5703125" style="17" customWidth="1"/>
    <col min="6915" max="6915" width="11" style="17" customWidth="1"/>
    <col min="6916" max="6916" width="11.7109375" style="17" customWidth="1"/>
    <col min="6917" max="6917" width="10.5703125" style="17" customWidth="1"/>
    <col min="6918" max="6918" width="12.140625" style="17" customWidth="1"/>
    <col min="6919" max="6920" width="13.28515625" style="17" customWidth="1"/>
    <col min="6921" max="7168" width="11.42578125" style="17"/>
    <col min="7169" max="7169" width="24.42578125" style="17" customWidth="1"/>
    <col min="7170" max="7170" width="16.5703125" style="17" customWidth="1"/>
    <col min="7171" max="7171" width="11" style="17" customWidth="1"/>
    <col min="7172" max="7172" width="11.7109375" style="17" customWidth="1"/>
    <col min="7173" max="7173" width="10.5703125" style="17" customWidth="1"/>
    <col min="7174" max="7174" width="12.140625" style="17" customWidth="1"/>
    <col min="7175" max="7176" width="13.28515625" style="17" customWidth="1"/>
    <col min="7177" max="7424" width="11.42578125" style="17"/>
    <col min="7425" max="7425" width="24.42578125" style="17" customWidth="1"/>
    <col min="7426" max="7426" width="16.5703125" style="17" customWidth="1"/>
    <col min="7427" max="7427" width="11" style="17" customWidth="1"/>
    <col min="7428" max="7428" width="11.7109375" style="17" customWidth="1"/>
    <col min="7429" max="7429" width="10.5703125" style="17" customWidth="1"/>
    <col min="7430" max="7430" width="12.140625" style="17" customWidth="1"/>
    <col min="7431" max="7432" width="13.28515625" style="17" customWidth="1"/>
    <col min="7433" max="7680" width="11.42578125" style="17"/>
    <col min="7681" max="7681" width="24.42578125" style="17" customWidth="1"/>
    <col min="7682" max="7682" width="16.5703125" style="17" customWidth="1"/>
    <col min="7683" max="7683" width="11" style="17" customWidth="1"/>
    <col min="7684" max="7684" width="11.7109375" style="17" customWidth="1"/>
    <col min="7685" max="7685" width="10.5703125" style="17" customWidth="1"/>
    <col min="7686" max="7686" width="12.140625" style="17" customWidth="1"/>
    <col min="7687" max="7688" width="13.28515625" style="17" customWidth="1"/>
    <col min="7689" max="7936" width="11.42578125" style="17"/>
    <col min="7937" max="7937" width="24.42578125" style="17" customWidth="1"/>
    <col min="7938" max="7938" width="16.5703125" style="17" customWidth="1"/>
    <col min="7939" max="7939" width="11" style="17" customWidth="1"/>
    <col min="7940" max="7940" width="11.7109375" style="17" customWidth="1"/>
    <col min="7941" max="7941" width="10.5703125" style="17" customWidth="1"/>
    <col min="7942" max="7942" width="12.140625" style="17" customWidth="1"/>
    <col min="7943" max="7944" width="13.28515625" style="17" customWidth="1"/>
    <col min="7945" max="8192" width="11.42578125" style="17"/>
    <col min="8193" max="8193" width="24.42578125" style="17" customWidth="1"/>
    <col min="8194" max="8194" width="16.5703125" style="17" customWidth="1"/>
    <col min="8195" max="8195" width="11" style="17" customWidth="1"/>
    <col min="8196" max="8196" width="11.7109375" style="17" customWidth="1"/>
    <col min="8197" max="8197" width="10.5703125" style="17" customWidth="1"/>
    <col min="8198" max="8198" width="12.140625" style="17" customWidth="1"/>
    <col min="8199" max="8200" width="13.28515625" style="17" customWidth="1"/>
    <col min="8201" max="8448" width="11.42578125" style="17"/>
    <col min="8449" max="8449" width="24.42578125" style="17" customWidth="1"/>
    <col min="8450" max="8450" width="16.5703125" style="17" customWidth="1"/>
    <col min="8451" max="8451" width="11" style="17" customWidth="1"/>
    <col min="8452" max="8452" width="11.7109375" style="17" customWidth="1"/>
    <col min="8453" max="8453" width="10.5703125" style="17" customWidth="1"/>
    <col min="8454" max="8454" width="12.140625" style="17" customWidth="1"/>
    <col min="8455" max="8456" width="13.28515625" style="17" customWidth="1"/>
    <col min="8457" max="8704" width="11.42578125" style="17"/>
    <col min="8705" max="8705" width="24.42578125" style="17" customWidth="1"/>
    <col min="8706" max="8706" width="16.5703125" style="17" customWidth="1"/>
    <col min="8707" max="8707" width="11" style="17" customWidth="1"/>
    <col min="8708" max="8708" width="11.7109375" style="17" customWidth="1"/>
    <col min="8709" max="8709" width="10.5703125" style="17" customWidth="1"/>
    <col min="8710" max="8710" width="12.140625" style="17" customWidth="1"/>
    <col min="8711" max="8712" width="13.28515625" style="17" customWidth="1"/>
    <col min="8713" max="8960" width="11.42578125" style="17"/>
    <col min="8961" max="8961" width="24.42578125" style="17" customWidth="1"/>
    <col min="8962" max="8962" width="16.5703125" style="17" customWidth="1"/>
    <col min="8963" max="8963" width="11" style="17" customWidth="1"/>
    <col min="8964" max="8964" width="11.7109375" style="17" customWidth="1"/>
    <col min="8965" max="8965" width="10.5703125" style="17" customWidth="1"/>
    <col min="8966" max="8966" width="12.140625" style="17" customWidth="1"/>
    <col min="8967" max="8968" width="13.28515625" style="17" customWidth="1"/>
    <col min="8969" max="9216" width="11.42578125" style="17"/>
    <col min="9217" max="9217" width="24.42578125" style="17" customWidth="1"/>
    <col min="9218" max="9218" width="16.5703125" style="17" customWidth="1"/>
    <col min="9219" max="9219" width="11" style="17" customWidth="1"/>
    <col min="9220" max="9220" width="11.7109375" style="17" customWidth="1"/>
    <col min="9221" max="9221" width="10.5703125" style="17" customWidth="1"/>
    <col min="9222" max="9222" width="12.140625" style="17" customWidth="1"/>
    <col min="9223" max="9224" width="13.28515625" style="17" customWidth="1"/>
    <col min="9225" max="9472" width="11.42578125" style="17"/>
    <col min="9473" max="9473" width="24.42578125" style="17" customWidth="1"/>
    <col min="9474" max="9474" width="16.5703125" style="17" customWidth="1"/>
    <col min="9475" max="9475" width="11" style="17" customWidth="1"/>
    <col min="9476" max="9476" width="11.7109375" style="17" customWidth="1"/>
    <col min="9477" max="9477" width="10.5703125" style="17" customWidth="1"/>
    <col min="9478" max="9478" width="12.140625" style="17" customWidth="1"/>
    <col min="9479" max="9480" width="13.28515625" style="17" customWidth="1"/>
    <col min="9481" max="9728" width="11.42578125" style="17"/>
    <col min="9729" max="9729" width="24.42578125" style="17" customWidth="1"/>
    <col min="9730" max="9730" width="16.5703125" style="17" customWidth="1"/>
    <col min="9731" max="9731" width="11" style="17" customWidth="1"/>
    <col min="9732" max="9732" width="11.7109375" style="17" customWidth="1"/>
    <col min="9733" max="9733" width="10.5703125" style="17" customWidth="1"/>
    <col min="9734" max="9734" width="12.140625" style="17" customWidth="1"/>
    <col min="9735" max="9736" width="13.28515625" style="17" customWidth="1"/>
    <col min="9737" max="9984" width="11.42578125" style="17"/>
    <col min="9985" max="9985" width="24.42578125" style="17" customWidth="1"/>
    <col min="9986" max="9986" width="16.5703125" style="17" customWidth="1"/>
    <col min="9987" max="9987" width="11" style="17" customWidth="1"/>
    <col min="9988" max="9988" width="11.7109375" style="17" customWidth="1"/>
    <col min="9989" max="9989" width="10.5703125" style="17" customWidth="1"/>
    <col min="9990" max="9990" width="12.140625" style="17" customWidth="1"/>
    <col min="9991" max="9992" width="13.28515625" style="17" customWidth="1"/>
    <col min="9993" max="10240" width="11.42578125" style="17"/>
    <col min="10241" max="10241" width="24.42578125" style="17" customWidth="1"/>
    <col min="10242" max="10242" width="16.5703125" style="17" customWidth="1"/>
    <col min="10243" max="10243" width="11" style="17" customWidth="1"/>
    <col min="10244" max="10244" width="11.7109375" style="17" customWidth="1"/>
    <col min="10245" max="10245" width="10.5703125" style="17" customWidth="1"/>
    <col min="10246" max="10246" width="12.140625" style="17" customWidth="1"/>
    <col min="10247" max="10248" width="13.28515625" style="17" customWidth="1"/>
    <col min="10249" max="10496" width="11.42578125" style="17"/>
    <col min="10497" max="10497" width="24.42578125" style="17" customWidth="1"/>
    <col min="10498" max="10498" width="16.5703125" style="17" customWidth="1"/>
    <col min="10499" max="10499" width="11" style="17" customWidth="1"/>
    <col min="10500" max="10500" width="11.7109375" style="17" customWidth="1"/>
    <col min="10501" max="10501" width="10.5703125" style="17" customWidth="1"/>
    <col min="10502" max="10502" width="12.140625" style="17" customWidth="1"/>
    <col min="10503" max="10504" width="13.28515625" style="17" customWidth="1"/>
    <col min="10505" max="10752" width="11.42578125" style="17"/>
    <col min="10753" max="10753" width="24.42578125" style="17" customWidth="1"/>
    <col min="10754" max="10754" width="16.5703125" style="17" customWidth="1"/>
    <col min="10755" max="10755" width="11" style="17" customWidth="1"/>
    <col min="10756" max="10756" width="11.7109375" style="17" customWidth="1"/>
    <col min="10757" max="10757" width="10.5703125" style="17" customWidth="1"/>
    <col min="10758" max="10758" width="12.140625" style="17" customWidth="1"/>
    <col min="10759" max="10760" width="13.28515625" style="17" customWidth="1"/>
    <col min="10761" max="11008" width="11.42578125" style="17"/>
    <col min="11009" max="11009" width="24.42578125" style="17" customWidth="1"/>
    <col min="11010" max="11010" width="16.5703125" style="17" customWidth="1"/>
    <col min="11011" max="11011" width="11" style="17" customWidth="1"/>
    <col min="11012" max="11012" width="11.7109375" style="17" customWidth="1"/>
    <col min="11013" max="11013" width="10.5703125" style="17" customWidth="1"/>
    <col min="11014" max="11014" width="12.140625" style="17" customWidth="1"/>
    <col min="11015" max="11016" width="13.28515625" style="17" customWidth="1"/>
    <col min="11017" max="11264" width="11.42578125" style="17"/>
    <col min="11265" max="11265" width="24.42578125" style="17" customWidth="1"/>
    <col min="11266" max="11266" width="16.5703125" style="17" customWidth="1"/>
    <col min="11267" max="11267" width="11" style="17" customWidth="1"/>
    <col min="11268" max="11268" width="11.7109375" style="17" customWidth="1"/>
    <col min="11269" max="11269" width="10.5703125" style="17" customWidth="1"/>
    <col min="11270" max="11270" width="12.140625" style="17" customWidth="1"/>
    <col min="11271" max="11272" width="13.28515625" style="17" customWidth="1"/>
    <col min="11273" max="11520" width="11.42578125" style="17"/>
    <col min="11521" max="11521" width="24.42578125" style="17" customWidth="1"/>
    <col min="11522" max="11522" width="16.5703125" style="17" customWidth="1"/>
    <col min="11523" max="11523" width="11" style="17" customWidth="1"/>
    <col min="11524" max="11524" width="11.7109375" style="17" customWidth="1"/>
    <col min="11525" max="11525" width="10.5703125" style="17" customWidth="1"/>
    <col min="11526" max="11526" width="12.140625" style="17" customWidth="1"/>
    <col min="11527" max="11528" width="13.28515625" style="17" customWidth="1"/>
    <col min="11529" max="11776" width="11.42578125" style="17"/>
    <col min="11777" max="11777" width="24.42578125" style="17" customWidth="1"/>
    <col min="11778" max="11778" width="16.5703125" style="17" customWidth="1"/>
    <col min="11779" max="11779" width="11" style="17" customWidth="1"/>
    <col min="11780" max="11780" width="11.7109375" style="17" customWidth="1"/>
    <col min="11781" max="11781" width="10.5703125" style="17" customWidth="1"/>
    <col min="11782" max="11782" width="12.140625" style="17" customWidth="1"/>
    <col min="11783" max="11784" width="13.28515625" style="17" customWidth="1"/>
    <col min="11785" max="12032" width="11.42578125" style="17"/>
    <col min="12033" max="12033" width="24.42578125" style="17" customWidth="1"/>
    <col min="12034" max="12034" width="16.5703125" style="17" customWidth="1"/>
    <col min="12035" max="12035" width="11" style="17" customWidth="1"/>
    <col min="12036" max="12036" width="11.7109375" style="17" customWidth="1"/>
    <col min="12037" max="12037" width="10.5703125" style="17" customWidth="1"/>
    <col min="12038" max="12038" width="12.140625" style="17" customWidth="1"/>
    <col min="12039" max="12040" width="13.28515625" style="17" customWidth="1"/>
    <col min="12041" max="12288" width="11.42578125" style="17"/>
    <col min="12289" max="12289" width="24.42578125" style="17" customWidth="1"/>
    <col min="12290" max="12290" width="16.5703125" style="17" customWidth="1"/>
    <col min="12291" max="12291" width="11" style="17" customWidth="1"/>
    <col min="12292" max="12292" width="11.7109375" style="17" customWidth="1"/>
    <col min="12293" max="12293" width="10.5703125" style="17" customWidth="1"/>
    <col min="12294" max="12294" width="12.140625" style="17" customWidth="1"/>
    <col min="12295" max="12296" width="13.28515625" style="17" customWidth="1"/>
    <col min="12297" max="12544" width="11.42578125" style="17"/>
    <col min="12545" max="12545" width="24.42578125" style="17" customWidth="1"/>
    <col min="12546" max="12546" width="16.5703125" style="17" customWidth="1"/>
    <col min="12547" max="12547" width="11" style="17" customWidth="1"/>
    <col min="12548" max="12548" width="11.7109375" style="17" customWidth="1"/>
    <col min="12549" max="12549" width="10.5703125" style="17" customWidth="1"/>
    <col min="12550" max="12550" width="12.140625" style="17" customWidth="1"/>
    <col min="12551" max="12552" width="13.28515625" style="17" customWidth="1"/>
    <col min="12553" max="12800" width="11.42578125" style="17"/>
    <col min="12801" max="12801" width="24.42578125" style="17" customWidth="1"/>
    <col min="12802" max="12802" width="16.5703125" style="17" customWidth="1"/>
    <col min="12803" max="12803" width="11" style="17" customWidth="1"/>
    <col min="12804" max="12804" width="11.7109375" style="17" customWidth="1"/>
    <col min="12805" max="12805" width="10.5703125" style="17" customWidth="1"/>
    <col min="12806" max="12806" width="12.140625" style="17" customWidth="1"/>
    <col min="12807" max="12808" width="13.28515625" style="17" customWidth="1"/>
    <col min="12809" max="13056" width="11.42578125" style="17"/>
    <col min="13057" max="13057" width="24.42578125" style="17" customWidth="1"/>
    <col min="13058" max="13058" width="16.5703125" style="17" customWidth="1"/>
    <col min="13059" max="13059" width="11" style="17" customWidth="1"/>
    <col min="13060" max="13060" width="11.7109375" style="17" customWidth="1"/>
    <col min="13061" max="13061" width="10.5703125" style="17" customWidth="1"/>
    <col min="13062" max="13062" width="12.140625" style="17" customWidth="1"/>
    <col min="13063" max="13064" width="13.28515625" style="17" customWidth="1"/>
    <col min="13065" max="13312" width="11.42578125" style="17"/>
    <col min="13313" max="13313" width="24.42578125" style="17" customWidth="1"/>
    <col min="13314" max="13314" width="16.5703125" style="17" customWidth="1"/>
    <col min="13315" max="13315" width="11" style="17" customWidth="1"/>
    <col min="13316" max="13316" width="11.7109375" style="17" customWidth="1"/>
    <col min="13317" max="13317" width="10.5703125" style="17" customWidth="1"/>
    <col min="13318" max="13318" width="12.140625" style="17" customWidth="1"/>
    <col min="13319" max="13320" width="13.28515625" style="17" customWidth="1"/>
    <col min="13321" max="13568" width="11.42578125" style="17"/>
    <col min="13569" max="13569" width="24.42578125" style="17" customWidth="1"/>
    <col min="13570" max="13570" width="16.5703125" style="17" customWidth="1"/>
    <col min="13571" max="13571" width="11" style="17" customWidth="1"/>
    <col min="13572" max="13572" width="11.7109375" style="17" customWidth="1"/>
    <col min="13573" max="13573" width="10.5703125" style="17" customWidth="1"/>
    <col min="13574" max="13574" width="12.140625" style="17" customWidth="1"/>
    <col min="13575" max="13576" width="13.28515625" style="17" customWidth="1"/>
    <col min="13577" max="13824" width="11.42578125" style="17"/>
    <col min="13825" max="13825" width="24.42578125" style="17" customWidth="1"/>
    <col min="13826" max="13826" width="16.5703125" style="17" customWidth="1"/>
    <col min="13827" max="13827" width="11" style="17" customWidth="1"/>
    <col min="13828" max="13828" width="11.7109375" style="17" customWidth="1"/>
    <col min="13829" max="13829" width="10.5703125" style="17" customWidth="1"/>
    <col min="13830" max="13830" width="12.140625" style="17" customWidth="1"/>
    <col min="13831" max="13832" width="13.28515625" style="17" customWidth="1"/>
    <col min="13833" max="14080" width="11.42578125" style="17"/>
    <col min="14081" max="14081" width="24.42578125" style="17" customWidth="1"/>
    <col min="14082" max="14082" width="16.5703125" style="17" customWidth="1"/>
    <col min="14083" max="14083" width="11" style="17" customWidth="1"/>
    <col min="14084" max="14084" width="11.7109375" style="17" customWidth="1"/>
    <col min="14085" max="14085" width="10.5703125" style="17" customWidth="1"/>
    <col min="14086" max="14086" width="12.140625" style="17" customWidth="1"/>
    <col min="14087" max="14088" width="13.28515625" style="17" customWidth="1"/>
    <col min="14089" max="14336" width="11.42578125" style="17"/>
    <col min="14337" max="14337" width="24.42578125" style="17" customWidth="1"/>
    <col min="14338" max="14338" width="16.5703125" style="17" customWidth="1"/>
    <col min="14339" max="14339" width="11" style="17" customWidth="1"/>
    <col min="14340" max="14340" width="11.7109375" style="17" customWidth="1"/>
    <col min="14341" max="14341" width="10.5703125" style="17" customWidth="1"/>
    <col min="14342" max="14342" width="12.140625" style="17" customWidth="1"/>
    <col min="14343" max="14344" width="13.28515625" style="17" customWidth="1"/>
    <col min="14345" max="14592" width="11.42578125" style="17"/>
    <col min="14593" max="14593" width="24.42578125" style="17" customWidth="1"/>
    <col min="14594" max="14594" width="16.5703125" style="17" customWidth="1"/>
    <col min="14595" max="14595" width="11" style="17" customWidth="1"/>
    <col min="14596" max="14596" width="11.7109375" style="17" customWidth="1"/>
    <col min="14597" max="14597" width="10.5703125" style="17" customWidth="1"/>
    <col min="14598" max="14598" width="12.140625" style="17" customWidth="1"/>
    <col min="14599" max="14600" width="13.28515625" style="17" customWidth="1"/>
    <col min="14601" max="14848" width="11.42578125" style="17"/>
    <col min="14849" max="14849" width="24.42578125" style="17" customWidth="1"/>
    <col min="14850" max="14850" width="16.5703125" style="17" customWidth="1"/>
    <col min="14851" max="14851" width="11" style="17" customWidth="1"/>
    <col min="14852" max="14852" width="11.7109375" style="17" customWidth="1"/>
    <col min="14853" max="14853" width="10.5703125" style="17" customWidth="1"/>
    <col min="14854" max="14854" width="12.140625" style="17" customWidth="1"/>
    <col min="14855" max="14856" width="13.28515625" style="17" customWidth="1"/>
    <col min="14857" max="15104" width="11.42578125" style="17"/>
    <col min="15105" max="15105" width="24.42578125" style="17" customWidth="1"/>
    <col min="15106" max="15106" width="16.5703125" style="17" customWidth="1"/>
    <col min="15107" max="15107" width="11" style="17" customWidth="1"/>
    <col min="15108" max="15108" width="11.7109375" style="17" customWidth="1"/>
    <col min="15109" max="15109" width="10.5703125" style="17" customWidth="1"/>
    <col min="15110" max="15110" width="12.140625" style="17" customWidth="1"/>
    <col min="15111" max="15112" width="13.28515625" style="17" customWidth="1"/>
    <col min="15113" max="15360" width="11.42578125" style="17"/>
    <col min="15361" max="15361" width="24.42578125" style="17" customWidth="1"/>
    <col min="15362" max="15362" width="16.5703125" style="17" customWidth="1"/>
    <col min="15363" max="15363" width="11" style="17" customWidth="1"/>
    <col min="15364" max="15364" width="11.7109375" style="17" customWidth="1"/>
    <col min="15365" max="15365" width="10.5703125" style="17" customWidth="1"/>
    <col min="15366" max="15366" width="12.140625" style="17" customWidth="1"/>
    <col min="15367" max="15368" width="13.28515625" style="17" customWidth="1"/>
    <col min="15369" max="15616" width="11.42578125" style="17"/>
    <col min="15617" max="15617" width="24.42578125" style="17" customWidth="1"/>
    <col min="15618" max="15618" width="16.5703125" style="17" customWidth="1"/>
    <col min="15619" max="15619" width="11" style="17" customWidth="1"/>
    <col min="15620" max="15620" width="11.7109375" style="17" customWidth="1"/>
    <col min="15621" max="15621" width="10.5703125" style="17" customWidth="1"/>
    <col min="15622" max="15622" width="12.140625" style="17" customWidth="1"/>
    <col min="15623" max="15624" width="13.28515625" style="17" customWidth="1"/>
    <col min="15625" max="15872" width="11.42578125" style="17"/>
    <col min="15873" max="15873" width="24.42578125" style="17" customWidth="1"/>
    <col min="15874" max="15874" width="16.5703125" style="17" customWidth="1"/>
    <col min="15875" max="15875" width="11" style="17" customWidth="1"/>
    <col min="15876" max="15876" width="11.7109375" style="17" customWidth="1"/>
    <col min="15877" max="15877" width="10.5703125" style="17" customWidth="1"/>
    <col min="15878" max="15878" width="12.140625" style="17" customWidth="1"/>
    <col min="15879" max="15880" width="13.28515625" style="17" customWidth="1"/>
    <col min="15881" max="16128" width="11.42578125" style="17"/>
    <col min="16129" max="16129" width="24.42578125" style="17" customWidth="1"/>
    <col min="16130" max="16130" width="16.5703125" style="17" customWidth="1"/>
    <col min="16131" max="16131" width="11" style="17" customWidth="1"/>
    <col min="16132" max="16132" width="11.7109375" style="17" customWidth="1"/>
    <col min="16133" max="16133" width="10.5703125" style="17" customWidth="1"/>
    <col min="16134" max="16134" width="12.140625" style="17" customWidth="1"/>
    <col min="16135" max="16136" width="13.28515625" style="17" customWidth="1"/>
    <col min="16137" max="16384" width="11.42578125" style="17"/>
  </cols>
  <sheetData>
    <row r="7" spans="1:10" x14ac:dyDescent="0.2">
      <c r="A7" s="1096" t="s">
        <v>383</v>
      </c>
      <c r="B7" s="1096"/>
      <c r="C7" s="1096"/>
      <c r="D7" s="1096"/>
      <c r="E7" s="1096"/>
      <c r="F7" s="1096"/>
      <c r="G7" s="1096"/>
      <c r="H7" s="1096"/>
    </row>
    <row r="8" spans="1:10" x14ac:dyDescent="0.2">
      <c r="A8" s="1096" t="s">
        <v>3451</v>
      </c>
      <c r="B8" s="1096"/>
      <c r="C8" s="1096"/>
      <c r="D8" s="1096"/>
      <c r="E8" s="1096"/>
      <c r="F8" s="1096"/>
      <c r="G8" s="1096"/>
      <c r="H8" s="1096"/>
      <c r="J8" s="497" t="s">
        <v>221</v>
      </c>
    </row>
    <row r="9" spans="1:10" x14ac:dyDescent="0.2">
      <c r="A9" s="1096" t="s">
        <v>2896</v>
      </c>
      <c r="B9" s="1096"/>
      <c r="C9" s="1096"/>
      <c r="D9" s="1096"/>
      <c r="E9" s="1096"/>
      <c r="F9" s="1096"/>
      <c r="G9" s="1096"/>
      <c r="H9" s="1096"/>
    </row>
    <row r="11" spans="1:10" ht="15" customHeight="1" x14ac:dyDescent="0.2">
      <c r="A11" s="1097" t="s">
        <v>465</v>
      </c>
      <c r="B11" s="1098" t="s">
        <v>466</v>
      </c>
      <c r="C11" s="1099" t="s">
        <v>4</v>
      </c>
      <c r="D11" s="1100"/>
      <c r="E11" s="1101"/>
      <c r="F11" s="1099" t="s">
        <v>5</v>
      </c>
      <c r="G11" s="1100"/>
      <c r="H11" s="1100"/>
      <c r="I11" s="1100"/>
    </row>
    <row r="12" spans="1:10" ht="15" x14ac:dyDescent="0.2">
      <c r="A12" s="1097"/>
      <c r="B12" s="1098"/>
      <c r="C12" s="527" t="s">
        <v>10</v>
      </c>
      <c r="D12" s="527" t="s">
        <v>0</v>
      </c>
      <c r="E12" s="527" t="s">
        <v>1</v>
      </c>
      <c r="F12" s="527" t="s">
        <v>10</v>
      </c>
      <c r="G12" s="527" t="s">
        <v>0</v>
      </c>
      <c r="H12" s="527" t="s">
        <v>1</v>
      </c>
      <c r="I12" s="527" t="s">
        <v>2735</v>
      </c>
    </row>
    <row r="13" spans="1:10" x14ac:dyDescent="0.2">
      <c r="A13" s="1094" t="s">
        <v>10</v>
      </c>
      <c r="B13" s="1095"/>
      <c r="C13" s="886">
        <v>1547312</v>
      </c>
      <c r="D13" s="887">
        <v>751750</v>
      </c>
      <c r="E13" s="887">
        <v>795562</v>
      </c>
      <c r="F13" s="887">
        <v>1518100</v>
      </c>
      <c r="G13" s="887">
        <v>878939</v>
      </c>
      <c r="H13" s="887">
        <v>638949</v>
      </c>
      <c r="I13" s="888">
        <v>212</v>
      </c>
    </row>
    <row r="14" spans="1:10" x14ac:dyDescent="0.2">
      <c r="A14" s="528" t="s">
        <v>231</v>
      </c>
      <c r="B14" s="529" t="s">
        <v>10</v>
      </c>
      <c r="C14" s="889">
        <v>1325882</v>
      </c>
      <c r="D14" s="890">
        <v>654004</v>
      </c>
      <c r="E14" s="890">
        <v>671878</v>
      </c>
      <c r="F14" s="890">
        <v>1333358</v>
      </c>
      <c r="G14" s="890">
        <v>772632</v>
      </c>
      <c r="H14" s="890">
        <v>560537</v>
      </c>
      <c r="I14" s="891">
        <v>189</v>
      </c>
    </row>
    <row r="15" spans="1:10" x14ac:dyDescent="0.2">
      <c r="A15" s="528" t="s">
        <v>2916</v>
      </c>
      <c r="B15" s="529" t="s">
        <v>10</v>
      </c>
      <c r="C15" s="889">
        <v>614335</v>
      </c>
      <c r="D15" s="890">
        <v>275833</v>
      </c>
      <c r="E15" s="890">
        <v>338502</v>
      </c>
      <c r="F15" s="890">
        <v>299403</v>
      </c>
      <c r="G15" s="890">
        <v>154330</v>
      </c>
      <c r="H15" s="890">
        <v>145041</v>
      </c>
      <c r="I15" s="891">
        <v>32</v>
      </c>
    </row>
    <row r="16" spans="1:10" x14ac:dyDescent="0.2">
      <c r="A16" s="1092" t="s">
        <v>487</v>
      </c>
      <c r="B16" s="529" t="s">
        <v>10</v>
      </c>
      <c r="C16" s="889">
        <v>84</v>
      </c>
      <c r="D16" s="890">
        <v>49</v>
      </c>
      <c r="E16" s="890">
        <v>35</v>
      </c>
      <c r="F16" s="890">
        <v>55</v>
      </c>
      <c r="G16" s="890">
        <v>24</v>
      </c>
      <c r="H16" s="890">
        <v>31</v>
      </c>
      <c r="I16" s="891">
        <v>0</v>
      </c>
    </row>
    <row r="17" spans="1:9" x14ac:dyDescent="0.2">
      <c r="A17" s="1093"/>
      <c r="B17" s="530" t="s">
        <v>916</v>
      </c>
      <c r="C17" s="892">
        <v>52</v>
      </c>
      <c r="D17" s="893">
        <v>27</v>
      </c>
      <c r="E17" s="893">
        <v>25</v>
      </c>
      <c r="F17" s="893">
        <v>21</v>
      </c>
      <c r="G17" s="893">
        <v>8</v>
      </c>
      <c r="H17" s="893">
        <v>13</v>
      </c>
      <c r="I17" s="894">
        <v>0</v>
      </c>
    </row>
    <row r="18" spans="1:9" x14ac:dyDescent="0.2">
      <c r="A18" s="1093"/>
      <c r="B18" s="530" t="s">
        <v>917</v>
      </c>
      <c r="C18" s="892">
        <v>15</v>
      </c>
      <c r="D18" s="893">
        <v>11</v>
      </c>
      <c r="E18" s="893">
        <v>4</v>
      </c>
      <c r="F18" s="893">
        <v>9</v>
      </c>
      <c r="G18" s="893">
        <v>2</v>
      </c>
      <c r="H18" s="893">
        <v>7</v>
      </c>
      <c r="I18" s="894">
        <v>0</v>
      </c>
    </row>
    <row r="19" spans="1:9" x14ac:dyDescent="0.2">
      <c r="A19" s="1093"/>
      <c r="B19" s="530" t="s">
        <v>914</v>
      </c>
      <c r="C19" s="892">
        <v>12</v>
      </c>
      <c r="D19" s="893">
        <v>6</v>
      </c>
      <c r="E19" s="893">
        <v>6</v>
      </c>
      <c r="F19" s="893">
        <v>11</v>
      </c>
      <c r="G19" s="893">
        <v>7</v>
      </c>
      <c r="H19" s="893">
        <v>4</v>
      </c>
      <c r="I19" s="894">
        <v>0</v>
      </c>
    </row>
    <row r="20" spans="1:9" x14ac:dyDescent="0.2">
      <c r="A20" s="1093"/>
      <c r="B20" s="530" t="s">
        <v>915</v>
      </c>
      <c r="C20" s="892">
        <v>3</v>
      </c>
      <c r="D20" s="893">
        <v>3</v>
      </c>
      <c r="E20" s="893">
        <v>0</v>
      </c>
      <c r="F20" s="893">
        <v>7</v>
      </c>
      <c r="G20" s="893">
        <v>3</v>
      </c>
      <c r="H20" s="893">
        <v>4</v>
      </c>
      <c r="I20" s="894">
        <v>0</v>
      </c>
    </row>
    <row r="21" spans="1:9" x14ac:dyDescent="0.2">
      <c r="A21" s="1093"/>
      <c r="B21" s="530" t="s">
        <v>2461</v>
      </c>
      <c r="C21" s="892">
        <v>2</v>
      </c>
      <c r="D21" s="893">
        <v>2</v>
      </c>
      <c r="E21" s="893">
        <v>0</v>
      </c>
      <c r="F21" s="893">
        <v>5</v>
      </c>
      <c r="G21" s="893">
        <v>3</v>
      </c>
      <c r="H21" s="893">
        <v>2</v>
      </c>
      <c r="I21" s="894">
        <v>0</v>
      </c>
    </row>
    <row r="22" spans="1:9" x14ac:dyDescent="0.2">
      <c r="A22" s="1093"/>
      <c r="B22" s="530" t="s">
        <v>1440</v>
      </c>
      <c r="C22" s="892">
        <v>0</v>
      </c>
      <c r="D22" s="893">
        <v>0</v>
      </c>
      <c r="E22" s="893">
        <v>0</v>
      </c>
      <c r="F22" s="893">
        <v>2</v>
      </c>
      <c r="G22" s="893">
        <v>1</v>
      </c>
      <c r="H22" s="893">
        <v>1</v>
      </c>
      <c r="I22" s="894">
        <v>0</v>
      </c>
    </row>
    <row r="23" spans="1:9" x14ac:dyDescent="0.2">
      <c r="A23" s="1092" t="s">
        <v>38</v>
      </c>
      <c r="B23" s="529" t="s">
        <v>10</v>
      </c>
      <c r="C23" s="889">
        <v>12343</v>
      </c>
      <c r="D23" s="890">
        <v>5766</v>
      </c>
      <c r="E23" s="890">
        <v>6577</v>
      </c>
      <c r="F23" s="890">
        <v>21589</v>
      </c>
      <c r="G23" s="890">
        <v>10428</v>
      </c>
      <c r="H23" s="890">
        <v>11159</v>
      </c>
      <c r="I23" s="891">
        <v>2</v>
      </c>
    </row>
    <row r="24" spans="1:9" x14ac:dyDescent="0.2">
      <c r="A24" s="1093"/>
      <c r="B24" s="530" t="s">
        <v>150</v>
      </c>
      <c r="C24" s="892">
        <v>9202</v>
      </c>
      <c r="D24" s="893">
        <v>4281</v>
      </c>
      <c r="E24" s="893">
        <v>4921</v>
      </c>
      <c r="F24" s="893">
        <v>11759</v>
      </c>
      <c r="G24" s="893">
        <v>5597</v>
      </c>
      <c r="H24" s="893">
        <v>6161</v>
      </c>
      <c r="I24" s="894">
        <v>1</v>
      </c>
    </row>
    <row r="25" spans="1:9" x14ac:dyDescent="0.2">
      <c r="A25" s="1093"/>
      <c r="B25" s="530" t="s">
        <v>149</v>
      </c>
      <c r="C25" s="892">
        <v>1088</v>
      </c>
      <c r="D25" s="893">
        <v>466</v>
      </c>
      <c r="E25" s="893">
        <v>622</v>
      </c>
      <c r="F25" s="893">
        <v>3747</v>
      </c>
      <c r="G25" s="893">
        <v>1859</v>
      </c>
      <c r="H25" s="893">
        <v>1887</v>
      </c>
      <c r="I25" s="894">
        <v>1</v>
      </c>
    </row>
    <row r="26" spans="1:9" x14ac:dyDescent="0.2">
      <c r="A26" s="1093"/>
      <c r="B26" s="530" t="s">
        <v>549</v>
      </c>
      <c r="C26" s="892">
        <v>809</v>
      </c>
      <c r="D26" s="893">
        <v>406</v>
      </c>
      <c r="E26" s="893">
        <v>403</v>
      </c>
      <c r="F26" s="893">
        <v>2438</v>
      </c>
      <c r="G26" s="893">
        <v>1206</v>
      </c>
      <c r="H26" s="893">
        <v>1232</v>
      </c>
      <c r="I26" s="894">
        <v>0</v>
      </c>
    </row>
    <row r="27" spans="1:9" x14ac:dyDescent="0.2">
      <c r="A27" s="1093"/>
      <c r="B27" s="530" t="s">
        <v>554</v>
      </c>
      <c r="C27" s="892">
        <v>360</v>
      </c>
      <c r="D27" s="893">
        <v>178</v>
      </c>
      <c r="E27" s="893">
        <v>182</v>
      </c>
      <c r="F27" s="893">
        <v>1382</v>
      </c>
      <c r="G27" s="893">
        <v>677</v>
      </c>
      <c r="H27" s="893">
        <v>705</v>
      </c>
      <c r="I27" s="894">
        <v>0</v>
      </c>
    </row>
    <row r="28" spans="1:9" x14ac:dyDescent="0.2">
      <c r="A28" s="1093"/>
      <c r="B28" s="530" t="s">
        <v>540</v>
      </c>
      <c r="C28" s="892">
        <v>168</v>
      </c>
      <c r="D28" s="893">
        <v>81</v>
      </c>
      <c r="E28" s="893">
        <v>87</v>
      </c>
      <c r="F28" s="893">
        <v>476</v>
      </c>
      <c r="G28" s="893">
        <v>234</v>
      </c>
      <c r="H28" s="893">
        <v>242</v>
      </c>
      <c r="I28" s="894">
        <v>0</v>
      </c>
    </row>
    <row r="29" spans="1:9" x14ac:dyDescent="0.2">
      <c r="A29" s="1093"/>
      <c r="B29" s="530" t="s">
        <v>559</v>
      </c>
      <c r="C29" s="892">
        <v>107</v>
      </c>
      <c r="D29" s="893">
        <v>60</v>
      </c>
      <c r="E29" s="893">
        <v>47</v>
      </c>
      <c r="F29" s="893">
        <v>191</v>
      </c>
      <c r="G29" s="893">
        <v>92</v>
      </c>
      <c r="H29" s="893">
        <v>99</v>
      </c>
      <c r="I29" s="894">
        <v>0</v>
      </c>
    </row>
    <row r="30" spans="1:9" x14ac:dyDescent="0.2">
      <c r="A30" s="1093"/>
      <c r="B30" s="530" t="s">
        <v>568</v>
      </c>
      <c r="C30" s="892">
        <v>96</v>
      </c>
      <c r="D30" s="893">
        <v>46</v>
      </c>
      <c r="E30" s="893">
        <v>50</v>
      </c>
      <c r="F30" s="893">
        <v>154</v>
      </c>
      <c r="G30" s="893">
        <v>59</v>
      </c>
      <c r="H30" s="893">
        <v>95</v>
      </c>
      <c r="I30" s="894">
        <v>0</v>
      </c>
    </row>
    <row r="31" spans="1:9" x14ac:dyDescent="0.2">
      <c r="A31" s="1093"/>
      <c r="B31" s="530" t="s">
        <v>552</v>
      </c>
      <c r="C31" s="892">
        <v>80</v>
      </c>
      <c r="D31" s="893">
        <v>41</v>
      </c>
      <c r="E31" s="893">
        <v>39</v>
      </c>
      <c r="F31" s="893">
        <v>372</v>
      </c>
      <c r="G31" s="893">
        <v>180</v>
      </c>
      <c r="H31" s="893">
        <v>192</v>
      </c>
      <c r="I31" s="894">
        <v>0</v>
      </c>
    </row>
    <row r="32" spans="1:9" x14ac:dyDescent="0.2">
      <c r="A32" s="1093"/>
      <c r="B32" s="530" t="s">
        <v>550</v>
      </c>
      <c r="C32" s="892">
        <v>61</v>
      </c>
      <c r="D32" s="893">
        <v>27</v>
      </c>
      <c r="E32" s="893">
        <v>34</v>
      </c>
      <c r="F32" s="893">
        <v>156</v>
      </c>
      <c r="G32" s="893">
        <v>70</v>
      </c>
      <c r="H32" s="893">
        <v>86</v>
      </c>
      <c r="I32" s="894">
        <v>0</v>
      </c>
    </row>
    <row r="33" spans="1:9" x14ac:dyDescent="0.2">
      <c r="A33" s="1093"/>
      <c r="B33" s="530" t="s">
        <v>575</v>
      </c>
      <c r="C33" s="892">
        <v>50</v>
      </c>
      <c r="D33" s="893">
        <v>28</v>
      </c>
      <c r="E33" s="893">
        <v>22</v>
      </c>
      <c r="F33" s="893">
        <v>56</v>
      </c>
      <c r="G33" s="893">
        <v>28</v>
      </c>
      <c r="H33" s="893">
        <v>28</v>
      </c>
      <c r="I33" s="894">
        <v>0</v>
      </c>
    </row>
    <row r="34" spans="1:9" x14ac:dyDescent="0.2">
      <c r="A34" s="1093"/>
      <c r="B34" s="530" t="s">
        <v>565</v>
      </c>
      <c r="C34" s="892">
        <v>47</v>
      </c>
      <c r="D34" s="893">
        <v>24</v>
      </c>
      <c r="E34" s="893">
        <v>23</v>
      </c>
      <c r="F34" s="893">
        <v>242</v>
      </c>
      <c r="G34" s="893">
        <v>125</v>
      </c>
      <c r="H34" s="893">
        <v>117</v>
      </c>
      <c r="I34" s="894">
        <v>0</v>
      </c>
    </row>
    <row r="35" spans="1:9" x14ac:dyDescent="0.2">
      <c r="A35" s="1093"/>
      <c r="B35" s="530" t="s">
        <v>534</v>
      </c>
      <c r="C35" s="892">
        <v>44</v>
      </c>
      <c r="D35" s="893">
        <v>18</v>
      </c>
      <c r="E35" s="893">
        <v>26</v>
      </c>
      <c r="F35" s="893">
        <v>77</v>
      </c>
      <c r="G35" s="893">
        <v>35</v>
      </c>
      <c r="H35" s="893">
        <v>42</v>
      </c>
      <c r="I35" s="894">
        <v>0</v>
      </c>
    </row>
    <row r="36" spans="1:9" x14ac:dyDescent="0.2">
      <c r="A36" s="1093"/>
      <c r="B36" s="530" t="s">
        <v>558</v>
      </c>
      <c r="C36" s="892">
        <v>38</v>
      </c>
      <c r="D36" s="893">
        <v>14</v>
      </c>
      <c r="E36" s="893">
        <v>24</v>
      </c>
      <c r="F36" s="893">
        <v>34</v>
      </c>
      <c r="G36" s="893">
        <v>18</v>
      </c>
      <c r="H36" s="893">
        <v>16</v>
      </c>
      <c r="I36" s="894">
        <v>0</v>
      </c>
    </row>
    <row r="37" spans="1:9" x14ac:dyDescent="0.2">
      <c r="A37" s="1093"/>
      <c r="B37" s="530" t="s">
        <v>548</v>
      </c>
      <c r="C37" s="892">
        <v>29</v>
      </c>
      <c r="D37" s="893">
        <v>11</v>
      </c>
      <c r="E37" s="893">
        <v>18</v>
      </c>
      <c r="F37" s="893">
        <v>44</v>
      </c>
      <c r="G37" s="893">
        <v>21</v>
      </c>
      <c r="H37" s="893">
        <v>23</v>
      </c>
      <c r="I37" s="894">
        <v>0</v>
      </c>
    </row>
    <row r="38" spans="1:9" x14ac:dyDescent="0.2">
      <c r="A38" s="1093"/>
      <c r="B38" s="530" t="s">
        <v>551</v>
      </c>
      <c r="C38" s="892">
        <v>18</v>
      </c>
      <c r="D38" s="893">
        <v>6</v>
      </c>
      <c r="E38" s="893">
        <v>12</v>
      </c>
      <c r="F38" s="893">
        <v>6</v>
      </c>
      <c r="G38" s="893">
        <v>2</v>
      </c>
      <c r="H38" s="893">
        <v>4</v>
      </c>
      <c r="I38" s="894">
        <v>0</v>
      </c>
    </row>
    <row r="39" spans="1:9" x14ac:dyDescent="0.2">
      <c r="A39" s="1093"/>
      <c r="B39" s="530" t="s">
        <v>537</v>
      </c>
      <c r="C39" s="892">
        <v>16</v>
      </c>
      <c r="D39" s="893">
        <v>10</v>
      </c>
      <c r="E39" s="893">
        <v>6</v>
      </c>
      <c r="F39" s="893">
        <v>34</v>
      </c>
      <c r="G39" s="893">
        <v>17</v>
      </c>
      <c r="H39" s="893">
        <v>17</v>
      </c>
      <c r="I39" s="894">
        <v>0</v>
      </c>
    </row>
    <row r="40" spans="1:9" x14ac:dyDescent="0.2">
      <c r="A40" s="1093"/>
      <c r="B40" s="530" t="s">
        <v>536</v>
      </c>
      <c r="C40" s="892">
        <v>14</v>
      </c>
      <c r="D40" s="893">
        <v>8</v>
      </c>
      <c r="E40" s="893">
        <v>6</v>
      </c>
      <c r="F40" s="893">
        <v>24</v>
      </c>
      <c r="G40" s="893">
        <v>12</v>
      </c>
      <c r="H40" s="893">
        <v>12</v>
      </c>
      <c r="I40" s="894">
        <v>0</v>
      </c>
    </row>
    <row r="41" spans="1:9" x14ac:dyDescent="0.2">
      <c r="A41" s="1093"/>
      <c r="B41" s="530" t="s">
        <v>553</v>
      </c>
      <c r="C41" s="892">
        <v>14</v>
      </c>
      <c r="D41" s="893">
        <v>8</v>
      </c>
      <c r="E41" s="893">
        <v>6</v>
      </c>
      <c r="F41" s="893">
        <v>19</v>
      </c>
      <c r="G41" s="893">
        <v>10</v>
      </c>
      <c r="H41" s="893">
        <v>9</v>
      </c>
      <c r="I41" s="894">
        <v>0</v>
      </c>
    </row>
    <row r="42" spans="1:9" x14ac:dyDescent="0.2">
      <c r="A42" s="1093"/>
      <c r="B42" s="530" t="s">
        <v>545</v>
      </c>
      <c r="C42" s="892">
        <v>10</v>
      </c>
      <c r="D42" s="893">
        <v>6</v>
      </c>
      <c r="E42" s="893">
        <v>4</v>
      </c>
      <c r="F42" s="893">
        <v>39</v>
      </c>
      <c r="G42" s="893">
        <v>16</v>
      </c>
      <c r="H42" s="893">
        <v>23</v>
      </c>
      <c r="I42" s="894">
        <v>0</v>
      </c>
    </row>
    <row r="43" spans="1:9" x14ac:dyDescent="0.2">
      <c r="A43" s="1093"/>
      <c r="B43" s="530" t="s">
        <v>544</v>
      </c>
      <c r="C43" s="892">
        <v>9</v>
      </c>
      <c r="D43" s="893">
        <v>5</v>
      </c>
      <c r="E43" s="893">
        <v>4</v>
      </c>
      <c r="F43" s="893">
        <v>28</v>
      </c>
      <c r="G43" s="893">
        <v>13</v>
      </c>
      <c r="H43" s="893">
        <v>15</v>
      </c>
      <c r="I43" s="894">
        <v>0</v>
      </c>
    </row>
    <row r="44" spans="1:9" x14ac:dyDescent="0.2">
      <c r="A44" s="1093"/>
      <c r="B44" s="530" t="s">
        <v>569</v>
      </c>
      <c r="C44" s="892">
        <v>9</v>
      </c>
      <c r="D44" s="893">
        <v>6</v>
      </c>
      <c r="E44" s="893">
        <v>3</v>
      </c>
      <c r="F44" s="893">
        <v>12</v>
      </c>
      <c r="G44" s="893">
        <v>8</v>
      </c>
      <c r="H44" s="893">
        <v>4</v>
      </c>
      <c r="I44" s="894">
        <v>0</v>
      </c>
    </row>
    <row r="45" spans="1:9" x14ac:dyDescent="0.2">
      <c r="A45" s="1093"/>
      <c r="B45" s="530" t="s">
        <v>541</v>
      </c>
      <c r="C45" s="892">
        <v>8</v>
      </c>
      <c r="D45" s="893">
        <v>4</v>
      </c>
      <c r="E45" s="893">
        <v>4</v>
      </c>
      <c r="F45" s="893">
        <v>26</v>
      </c>
      <c r="G45" s="893">
        <v>14</v>
      </c>
      <c r="H45" s="893">
        <v>12</v>
      </c>
      <c r="I45" s="894">
        <v>0</v>
      </c>
    </row>
    <row r="46" spans="1:9" s="18" customFormat="1" x14ac:dyDescent="0.2">
      <c r="A46" s="1093"/>
      <c r="B46" s="530" t="s">
        <v>2956</v>
      </c>
      <c r="C46" s="892">
        <v>7</v>
      </c>
      <c r="D46" s="893">
        <v>3</v>
      </c>
      <c r="E46" s="893">
        <v>4</v>
      </c>
      <c r="F46" s="893">
        <v>11</v>
      </c>
      <c r="G46" s="893">
        <v>4</v>
      </c>
      <c r="H46" s="893">
        <v>7</v>
      </c>
      <c r="I46" s="894">
        <v>0</v>
      </c>
    </row>
    <row r="47" spans="1:9" s="51" customFormat="1" x14ac:dyDescent="0.2">
      <c r="A47" s="1093"/>
      <c r="B47" s="530" t="s">
        <v>564</v>
      </c>
      <c r="C47" s="892">
        <v>7</v>
      </c>
      <c r="D47" s="893">
        <v>3</v>
      </c>
      <c r="E47" s="893">
        <v>4</v>
      </c>
      <c r="F47" s="893">
        <v>49</v>
      </c>
      <c r="G47" s="893">
        <v>25</v>
      </c>
      <c r="H47" s="893">
        <v>24</v>
      </c>
      <c r="I47" s="894">
        <v>0</v>
      </c>
    </row>
    <row r="48" spans="1:9" x14ac:dyDescent="0.2">
      <c r="A48" s="1093"/>
      <c r="B48" s="530" t="s">
        <v>1451</v>
      </c>
      <c r="C48" s="892">
        <v>6</v>
      </c>
      <c r="D48" s="893">
        <v>4</v>
      </c>
      <c r="E48" s="893">
        <v>2</v>
      </c>
      <c r="F48" s="893">
        <v>24</v>
      </c>
      <c r="G48" s="893">
        <v>11</v>
      </c>
      <c r="H48" s="893">
        <v>13</v>
      </c>
      <c r="I48" s="894">
        <v>0</v>
      </c>
    </row>
    <row r="49" spans="1:9" s="19" customFormat="1" x14ac:dyDescent="0.2">
      <c r="A49" s="1093"/>
      <c r="B49" s="530" t="s">
        <v>547</v>
      </c>
      <c r="C49" s="892">
        <v>5</v>
      </c>
      <c r="D49" s="893">
        <v>3</v>
      </c>
      <c r="E49" s="893">
        <v>2</v>
      </c>
      <c r="F49" s="893">
        <v>3</v>
      </c>
      <c r="G49" s="893">
        <v>2</v>
      </c>
      <c r="H49" s="893">
        <v>1</v>
      </c>
      <c r="I49" s="894">
        <v>0</v>
      </c>
    </row>
    <row r="50" spans="1:9" x14ac:dyDescent="0.2">
      <c r="A50" s="1093"/>
      <c r="B50" s="530" t="s">
        <v>155</v>
      </c>
      <c r="C50" s="892">
        <v>5</v>
      </c>
      <c r="D50" s="893">
        <v>3</v>
      </c>
      <c r="E50" s="893">
        <v>2</v>
      </c>
      <c r="F50" s="893">
        <v>10</v>
      </c>
      <c r="G50" s="893">
        <v>5</v>
      </c>
      <c r="H50" s="893">
        <v>5</v>
      </c>
      <c r="I50" s="894">
        <v>0</v>
      </c>
    </row>
    <row r="51" spans="1:9" s="19" customFormat="1" x14ac:dyDescent="0.2">
      <c r="A51" s="1093"/>
      <c r="B51" s="530" t="s">
        <v>562</v>
      </c>
      <c r="C51" s="892">
        <v>5</v>
      </c>
      <c r="D51" s="893">
        <v>4</v>
      </c>
      <c r="E51" s="893">
        <v>1</v>
      </c>
      <c r="F51" s="893">
        <v>4</v>
      </c>
      <c r="G51" s="893">
        <v>3</v>
      </c>
      <c r="H51" s="893">
        <v>1</v>
      </c>
      <c r="I51" s="894">
        <v>0</v>
      </c>
    </row>
    <row r="52" spans="1:9" x14ac:dyDescent="0.2">
      <c r="A52" s="1093"/>
      <c r="B52" s="530" t="s">
        <v>570</v>
      </c>
      <c r="C52" s="892">
        <v>5</v>
      </c>
      <c r="D52" s="893">
        <v>2</v>
      </c>
      <c r="E52" s="893">
        <v>3</v>
      </c>
      <c r="F52" s="893">
        <v>10</v>
      </c>
      <c r="G52" s="893">
        <v>3</v>
      </c>
      <c r="H52" s="893">
        <v>7</v>
      </c>
      <c r="I52" s="894">
        <v>0</v>
      </c>
    </row>
    <row r="53" spans="1:9" s="19" customFormat="1" x14ac:dyDescent="0.2">
      <c r="A53" s="1093"/>
      <c r="B53" s="530" t="s">
        <v>539</v>
      </c>
      <c r="C53" s="892">
        <v>4</v>
      </c>
      <c r="D53" s="893">
        <v>0</v>
      </c>
      <c r="E53" s="893">
        <v>4</v>
      </c>
      <c r="F53" s="893">
        <v>5</v>
      </c>
      <c r="G53" s="893">
        <v>4</v>
      </c>
      <c r="H53" s="893">
        <v>1</v>
      </c>
      <c r="I53" s="894">
        <v>0</v>
      </c>
    </row>
    <row r="54" spans="1:9" x14ac:dyDescent="0.2">
      <c r="A54" s="1093"/>
      <c r="B54" s="530" t="s">
        <v>574</v>
      </c>
      <c r="C54" s="892">
        <v>4</v>
      </c>
      <c r="D54" s="893">
        <v>1</v>
      </c>
      <c r="E54" s="893">
        <v>3</v>
      </c>
      <c r="F54" s="893">
        <v>19</v>
      </c>
      <c r="G54" s="893">
        <v>9</v>
      </c>
      <c r="H54" s="893">
        <v>10</v>
      </c>
      <c r="I54" s="894">
        <v>0</v>
      </c>
    </row>
    <row r="55" spans="1:9" s="19" customFormat="1" x14ac:dyDescent="0.2">
      <c r="A55" s="1093"/>
      <c r="B55" s="530" t="s">
        <v>916</v>
      </c>
      <c r="C55" s="892">
        <v>3</v>
      </c>
      <c r="D55" s="893">
        <v>1</v>
      </c>
      <c r="E55" s="893">
        <v>2</v>
      </c>
      <c r="F55" s="893">
        <v>18</v>
      </c>
      <c r="G55" s="893">
        <v>9</v>
      </c>
      <c r="H55" s="893">
        <v>9</v>
      </c>
      <c r="I55" s="894">
        <v>0</v>
      </c>
    </row>
    <row r="56" spans="1:9" x14ac:dyDescent="0.2">
      <c r="A56" s="1093"/>
      <c r="B56" s="530" t="s">
        <v>572</v>
      </c>
      <c r="C56" s="892">
        <v>3</v>
      </c>
      <c r="D56" s="893">
        <v>1</v>
      </c>
      <c r="E56" s="893">
        <v>2</v>
      </c>
      <c r="F56" s="893">
        <v>22</v>
      </c>
      <c r="G56" s="893">
        <v>11</v>
      </c>
      <c r="H56" s="893">
        <v>11</v>
      </c>
      <c r="I56" s="894">
        <v>0</v>
      </c>
    </row>
    <row r="57" spans="1:9" s="19" customFormat="1" x14ac:dyDescent="0.2">
      <c r="A57" s="1093"/>
      <c r="B57" s="530" t="s">
        <v>535</v>
      </c>
      <c r="C57" s="892">
        <v>2</v>
      </c>
      <c r="D57" s="893">
        <v>2</v>
      </c>
      <c r="E57" s="893">
        <v>0</v>
      </c>
      <c r="F57" s="893">
        <v>18</v>
      </c>
      <c r="G57" s="893">
        <v>14</v>
      </c>
      <c r="H57" s="893">
        <v>4</v>
      </c>
      <c r="I57" s="894">
        <v>0</v>
      </c>
    </row>
    <row r="58" spans="1:9" x14ac:dyDescent="0.2">
      <c r="A58" s="1093"/>
      <c r="B58" s="530" t="s">
        <v>560</v>
      </c>
      <c r="C58" s="892">
        <v>2</v>
      </c>
      <c r="D58" s="893">
        <v>2</v>
      </c>
      <c r="E58" s="893">
        <v>0</v>
      </c>
      <c r="F58" s="893">
        <v>8</v>
      </c>
      <c r="G58" s="893">
        <v>2</v>
      </c>
      <c r="H58" s="893">
        <v>6</v>
      </c>
      <c r="I58" s="894">
        <v>0</v>
      </c>
    </row>
    <row r="59" spans="1:9" s="19" customFormat="1" x14ac:dyDescent="0.2">
      <c r="A59" s="1093"/>
      <c r="B59" s="530" t="s">
        <v>563</v>
      </c>
      <c r="C59" s="892">
        <v>2</v>
      </c>
      <c r="D59" s="893">
        <v>1</v>
      </c>
      <c r="E59" s="893">
        <v>1</v>
      </c>
      <c r="F59" s="893">
        <v>3</v>
      </c>
      <c r="G59" s="893">
        <v>2</v>
      </c>
      <c r="H59" s="893">
        <v>1</v>
      </c>
      <c r="I59" s="894">
        <v>0</v>
      </c>
    </row>
    <row r="60" spans="1:9" x14ac:dyDescent="0.2">
      <c r="A60" s="1093"/>
      <c r="B60" s="530" t="s">
        <v>543</v>
      </c>
      <c r="C60" s="892">
        <v>1</v>
      </c>
      <c r="D60" s="893">
        <v>1</v>
      </c>
      <c r="E60" s="893">
        <v>0</v>
      </c>
      <c r="F60" s="893">
        <v>2</v>
      </c>
      <c r="G60" s="893">
        <v>1</v>
      </c>
      <c r="H60" s="893">
        <v>1</v>
      </c>
      <c r="I60" s="894">
        <v>0</v>
      </c>
    </row>
    <row r="61" spans="1:9" s="19" customFormat="1" x14ac:dyDescent="0.2">
      <c r="A61" s="1093"/>
      <c r="B61" s="530" t="s">
        <v>546</v>
      </c>
      <c r="C61" s="892">
        <v>1</v>
      </c>
      <c r="D61" s="893">
        <v>0</v>
      </c>
      <c r="E61" s="893">
        <v>1</v>
      </c>
      <c r="F61" s="893">
        <v>11</v>
      </c>
      <c r="G61" s="893">
        <v>5</v>
      </c>
      <c r="H61" s="893">
        <v>6</v>
      </c>
      <c r="I61" s="894">
        <v>0</v>
      </c>
    </row>
    <row r="62" spans="1:9" x14ac:dyDescent="0.2">
      <c r="A62" s="1093"/>
      <c r="B62" s="530" t="s">
        <v>555</v>
      </c>
      <c r="C62" s="892">
        <v>1</v>
      </c>
      <c r="D62" s="893">
        <v>0</v>
      </c>
      <c r="E62" s="893">
        <v>1</v>
      </c>
      <c r="F62" s="893">
        <v>11</v>
      </c>
      <c r="G62" s="893">
        <v>4</v>
      </c>
      <c r="H62" s="893">
        <v>7</v>
      </c>
      <c r="I62" s="894">
        <v>0</v>
      </c>
    </row>
    <row r="63" spans="1:9" x14ac:dyDescent="0.2">
      <c r="A63" s="1093"/>
      <c r="B63" s="530" t="s">
        <v>561</v>
      </c>
      <c r="C63" s="892">
        <v>1</v>
      </c>
      <c r="D63" s="893">
        <v>0</v>
      </c>
      <c r="E63" s="893">
        <v>1</v>
      </c>
      <c r="F63" s="893">
        <v>8</v>
      </c>
      <c r="G63" s="893">
        <v>3</v>
      </c>
      <c r="H63" s="893">
        <v>5</v>
      </c>
      <c r="I63" s="894">
        <v>0</v>
      </c>
    </row>
    <row r="64" spans="1:9" s="19" customFormat="1" x14ac:dyDescent="0.2">
      <c r="A64" s="1093"/>
      <c r="B64" s="530" t="s">
        <v>566</v>
      </c>
      <c r="C64" s="892">
        <v>1</v>
      </c>
      <c r="D64" s="893">
        <v>0</v>
      </c>
      <c r="E64" s="893">
        <v>1</v>
      </c>
      <c r="F64" s="893">
        <v>4</v>
      </c>
      <c r="G64" s="893">
        <v>2</v>
      </c>
      <c r="H64" s="893">
        <v>2</v>
      </c>
      <c r="I64" s="894">
        <v>0</v>
      </c>
    </row>
    <row r="65" spans="1:9" x14ac:dyDescent="0.2">
      <c r="A65" s="1093"/>
      <c r="B65" s="530" t="s">
        <v>571</v>
      </c>
      <c r="C65" s="892">
        <v>1</v>
      </c>
      <c r="D65" s="893">
        <v>1</v>
      </c>
      <c r="E65" s="893">
        <v>0</v>
      </c>
      <c r="F65" s="893">
        <v>6</v>
      </c>
      <c r="G65" s="893">
        <v>3</v>
      </c>
      <c r="H65" s="893">
        <v>3</v>
      </c>
      <c r="I65" s="894">
        <v>0</v>
      </c>
    </row>
    <row r="66" spans="1:9" s="19" customFormat="1" x14ac:dyDescent="0.2">
      <c r="A66" s="1093"/>
      <c r="B66" s="530" t="s">
        <v>533</v>
      </c>
      <c r="C66" s="892">
        <v>0</v>
      </c>
      <c r="D66" s="893">
        <v>0</v>
      </c>
      <c r="E66" s="893">
        <v>0</v>
      </c>
      <c r="F66" s="893">
        <v>3</v>
      </c>
      <c r="G66" s="893">
        <v>2</v>
      </c>
      <c r="H66" s="893">
        <v>1</v>
      </c>
      <c r="I66" s="894">
        <v>0</v>
      </c>
    </row>
    <row r="67" spans="1:9" x14ac:dyDescent="0.2">
      <c r="A67" s="1093"/>
      <c r="B67" s="530" t="s">
        <v>538</v>
      </c>
      <c r="C67" s="892">
        <v>0</v>
      </c>
      <c r="D67" s="893">
        <v>0</v>
      </c>
      <c r="E67" s="893">
        <v>0</v>
      </c>
      <c r="F67" s="893">
        <v>6</v>
      </c>
      <c r="G67" s="893">
        <v>4</v>
      </c>
      <c r="H67" s="893">
        <v>2</v>
      </c>
      <c r="I67" s="894">
        <v>0</v>
      </c>
    </row>
    <row r="68" spans="1:9" s="19" customFormat="1" x14ac:dyDescent="0.2">
      <c r="A68" s="1093"/>
      <c r="B68" s="530" t="s">
        <v>542</v>
      </c>
      <c r="C68" s="892">
        <v>0</v>
      </c>
      <c r="D68" s="893">
        <v>0</v>
      </c>
      <c r="E68" s="893">
        <v>0</v>
      </c>
      <c r="F68" s="893">
        <v>6</v>
      </c>
      <c r="G68" s="893">
        <v>2</v>
      </c>
      <c r="H68" s="893">
        <v>4</v>
      </c>
      <c r="I68" s="894">
        <v>0</v>
      </c>
    </row>
    <row r="69" spans="1:9" s="19" customFormat="1" x14ac:dyDescent="0.2">
      <c r="A69" s="1093"/>
      <c r="B69" s="530" t="s">
        <v>556</v>
      </c>
      <c r="C69" s="892">
        <v>0</v>
      </c>
      <c r="D69" s="893">
        <v>0</v>
      </c>
      <c r="E69" s="893">
        <v>0</v>
      </c>
      <c r="F69" s="893">
        <v>3</v>
      </c>
      <c r="G69" s="893">
        <v>2</v>
      </c>
      <c r="H69" s="893">
        <v>1</v>
      </c>
      <c r="I69" s="894">
        <v>0</v>
      </c>
    </row>
    <row r="70" spans="1:9" x14ac:dyDescent="0.2">
      <c r="A70" s="1093"/>
      <c r="B70" s="530" t="s">
        <v>567</v>
      </c>
      <c r="C70" s="892">
        <v>0</v>
      </c>
      <c r="D70" s="893">
        <v>0</v>
      </c>
      <c r="E70" s="893">
        <v>0</v>
      </c>
      <c r="F70" s="893">
        <v>2</v>
      </c>
      <c r="G70" s="893">
        <v>1</v>
      </c>
      <c r="H70" s="893">
        <v>1</v>
      </c>
      <c r="I70" s="894">
        <v>0</v>
      </c>
    </row>
    <row r="71" spans="1:9" s="19" customFormat="1" x14ac:dyDescent="0.2">
      <c r="A71" s="1093"/>
      <c r="B71" s="530" t="s">
        <v>573</v>
      </c>
      <c r="C71" s="892">
        <v>0</v>
      </c>
      <c r="D71" s="893">
        <v>0</v>
      </c>
      <c r="E71" s="893">
        <v>0</v>
      </c>
      <c r="F71" s="893">
        <v>3</v>
      </c>
      <c r="G71" s="893">
        <v>1</v>
      </c>
      <c r="H71" s="893">
        <v>2</v>
      </c>
      <c r="I71" s="894">
        <v>0</v>
      </c>
    </row>
    <row r="72" spans="1:9" x14ac:dyDescent="0.2">
      <c r="A72" s="1093"/>
      <c r="B72" s="530" t="s">
        <v>576</v>
      </c>
      <c r="C72" s="892">
        <v>0</v>
      </c>
      <c r="D72" s="893">
        <v>0</v>
      </c>
      <c r="E72" s="893">
        <v>0</v>
      </c>
      <c r="F72" s="893">
        <v>4</v>
      </c>
      <c r="G72" s="893">
        <v>1</v>
      </c>
      <c r="H72" s="893">
        <v>3</v>
      </c>
      <c r="I72" s="894">
        <v>0</v>
      </c>
    </row>
    <row r="73" spans="1:9" s="19" customFormat="1" x14ac:dyDescent="0.2">
      <c r="A73" s="1092" t="s">
        <v>2914</v>
      </c>
      <c r="B73" s="529" t="s">
        <v>10</v>
      </c>
      <c r="C73" s="889">
        <v>601908</v>
      </c>
      <c r="D73" s="890">
        <v>270018</v>
      </c>
      <c r="E73" s="890">
        <v>331890</v>
      </c>
      <c r="F73" s="890">
        <v>277759</v>
      </c>
      <c r="G73" s="890">
        <v>143878</v>
      </c>
      <c r="H73" s="890">
        <v>133851</v>
      </c>
      <c r="I73" s="891">
        <v>30</v>
      </c>
    </row>
    <row r="74" spans="1:9" ht="12.75" customHeight="1" x14ac:dyDescent="0.2">
      <c r="A74" s="1093"/>
      <c r="B74" s="530" t="s">
        <v>856</v>
      </c>
      <c r="C74" s="892">
        <v>199889</v>
      </c>
      <c r="D74" s="893">
        <v>87153</v>
      </c>
      <c r="E74" s="893">
        <v>112736</v>
      </c>
      <c r="F74" s="893">
        <v>52974</v>
      </c>
      <c r="G74" s="893">
        <v>26208</v>
      </c>
      <c r="H74" s="893">
        <v>26760</v>
      </c>
      <c r="I74" s="894">
        <v>6</v>
      </c>
    </row>
    <row r="75" spans="1:9" s="19" customFormat="1" x14ac:dyDescent="0.2">
      <c r="A75" s="1093"/>
      <c r="B75" s="530" t="s">
        <v>737</v>
      </c>
      <c r="C75" s="892">
        <v>176594</v>
      </c>
      <c r="D75" s="893">
        <v>80530</v>
      </c>
      <c r="E75" s="893">
        <v>96064</v>
      </c>
      <c r="F75" s="893">
        <v>68371</v>
      </c>
      <c r="G75" s="893">
        <v>37944</v>
      </c>
      <c r="H75" s="893">
        <v>30421</v>
      </c>
      <c r="I75" s="894">
        <v>6</v>
      </c>
    </row>
    <row r="76" spans="1:9" s="19" customFormat="1" x14ac:dyDescent="0.2">
      <c r="A76" s="1093"/>
      <c r="B76" s="530" t="s">
        <v>792</v>
      </c>
      <c r="C76" s="892">
        <v>45374</v>
      </c>
      <c r="D76" s="893">
        <v>20864</v>
      </c>
      <c r="E76" s="893">
        <v>24510</v>
      </c>
      <c r="F76" s="893">
        <v>14643</v>
      </c>
      <c r="G76" s="893">
        <v>7635</v>
      </c>
      <c r="H76" s="893">
        <v>6999</v>
      </c>
      <c r="I76" s="894">
        <v>9</v>
      </c>
    </row>
    <row r="77" spans="1:9" x14ac:dyDescent="0.2">
      <c r="A77" s="1093"/>
      <c r="B77" s="530" t="s">
        <v>151</v>
      </c>
      <c r="C77" s="892">
        <v>31870</v>
      </c>
      <c r="D77" s="893">
        <v>13873</v>
      </c>
      <c r="E77" s="893">
        <v>17997</v>
      </c>
      <c r="F77" s="893">
        <v>3521</v>
      </c>
      <c r="G77" s="893">
        <v>1869</v>
      </c>
      <c r="H77" s="893">
        <v>1652</v>
      </c>
      <c r="I77" s="894">
        <v>0</v>
      </c>
    </row>
    <row r="78" spans="1:9" x14ac:dyDescent="0.2">
      <c r="A78" s="1093"/>
      <c r="B78" s="530" t="s">
        <v>855</v>
      </c>
      <c r="C78" s="892">
        <v>29049</v>
      </c>
      <c r="D78" s="893">
        <v>12967</v>
      </c>
      <c r="E78" s="893">
        <v>16082</v>
      </c>
      <c r="F78" s="893">
        <v>8095</v>
      </c>
      <c r="G78" s="893">
        <v>4089</v>
      </c>
      <c r="H78" s="893">
        <v>4005</v>
      </c>
      <c r="I78" s="894">
        <v>1</v>
      </c>
    </row>
    <row r="79" spans="1:9" s="19" customFormat="1" x14ac:dyDescent="0.2">
      <c r="A79" s="1093"/>
      <c r="B79" s="530" t="s">
        <v>2957</v>
      </c>
      <c r="C79" s="892">
        <v>20975</v>
      </c>
      <c r="D79" s="893">
        <v>9060</v>
      </c>
      <c r="E79" s="893">
        <v>11915</v>
      </c>
      <c r="F79" s="893">
        <v>13830</v>
      </c>
      <c r="G79" s="893">
        <v>6978</v>
      </c>
      <c r="H79" s="893">
        <v>6852</v>
      </c>
      <c r="I79" s="894">
        <v>0</v>
      </c>
    </row>
    <row r="80" spans="1:9" x14ac:dyDescent="0.2">
      <c r="A80" s="1093"/>
      <c r="B80" s="530" t="s">
        <v>683</v>
      </c>
      <c r="C80" s="892">
        <v>13946</v>
      </c>
      <c r="D80" s="893">
        <v>6443</v>
      </c>
      <c r="E80" s="893">
        <v>7503</v>
      </c>
      <c r="F80" s="893">
        <v>9674</v>
      </c>
      <c r="G80" s="893">
        <v>4554</v>
      </c>
      <c r="H80" s="893">
        <v>5120</v>
      </c>
      <c r="I80" s="894">
        <v>0</v>
      </c>
    </row>
    <row r="81" spans="1:9" s="19" customFormat="1" x14ac:dyDescent="0.2">
      <c r="A81" s="1093"/>
      <c r="B81" s="530" t="s">
        <v>714</v>
      </c>
      <c r="C81" s="892">
        <v>10358</v>
      </c>
      <c r="D81" s="893">
        <v>4754</v>
      </c>
      <c r="E81" s="893">
        <v>5604</v>
      </c>
      <c r="F81" s="893">
        <v>19363</v>
      </c>
      <c r="G81" s="893">
        <v>9851</v>
      </c>
      <c r="H81" s="893">
        <v>9510</v>
      </c>
      <c r="I81" s="894">
        <v>2</v>
      </c>
    </row>
    <row r="82" spans="1:9" x14ac:dyDescent="0.2">
      <c r="A82" s="1093"/>
      <c r="B82" s="530" t="s">
        <v>772</v>
      </c>
      <c r="C82" s="892">
        <v>10215</v>
      </c>
      <c r="D82" s="893">
        <v>4926</v>
      </c>
      <c r="E82" s="893">
        <v>5289</v>
      </c>
      <c r="F82" s="893">
        <v>13793</v>
      </c>
      <c r="G82" s="893">
        <v>7984</v>
      </c>
      <c r="H82" s="893">
        <v>5808</v>
      </c>
      <c r="I82" s="894">
        <v>1</v>
      </c>
    </row>
    <row r="83" spans="1:9" s="19" customFormat="1" x14ac:dyDescent="0.2">
      <c r="A83" s="1093"/>
      <c r="B83" s="530" t="s">
        <v>645</v>
      </c>
      <c r="C83" s="892">
        <v>8344</v>
      </c>
      <c r="D83" s="893">
        <v>3744</v>
      </c>
      <c r="E83" s="893">
        <v>4600</v>
      </c>
      <c r="F83" s="893">
        <v>7584</v>
      </c>
      <c r="G83" s="893">
        <v>3744</v>
      </c>
      <c r="H83" s="893">
        <v>3838</v>
      </c>
      <c r="I83" s="894">
        <v>2</v>
      </c>
    </row>
    <row r="84" spans="1:9" x14ac:dyDescent="0.2">
      <c r="A84" s="1093"/>
      <c r="B84" s="530" t="s">
        <v>666</v>
      </c>
      <c r="C84" s="892">
        <v>5293</v>
      </c>
      <c r="D84" s="893">
        <v>2547</v>
      </c>
      <c r="E84" s="893">
        <v>2746</v>
      </c>
      <c r="F84" s="893">
        <v>8818</v>
      </c>
      <c r="G84" s="893">
        <v>4613</v>
      </c>
      <c r="H84" s="893">
        <v>4204</v>
      </c>
      <c r="I84" s="894">
        <v>1</v>
      </c>
    </row>
    <row r="85" spans="1:9" x14ac:dyDescent="0.2">
      <c r="A85" s="1093"/>
      <c r="B85" s="530" t="s">
        <v>752</v>
      </c>
      <c r="C85" s="892">
        <v>4932</v>
      </c>
      <c r="D85" s="893">
        <v>2510</v>
      </c>
      <c r="E85" s="893">
        <v>2422</v>
      </c>
      <c r="F85" s="893">
        <v>1210</v>
      </c>
      <c r="G85" s="893">
        <v>662</v>
      </c>
      <c r="H85" s="893">
        <v>548</v>
      </c>
      <c r="I85" s="894">
        <v>0</v>
      </c>
    </row>
    <row r="86" spans="1:9" s="19" customFormat="1" x14ac:dyDescent="0.2">
      <c r="A86" s="1093"/>
      <c r="B86" s="530" t="s">
        <v>699</v>
      </c>
      <c r="C86" s="892">
        <v>4268</v>
      </c>
      <c r="D86" s="893">
        <v>2023</v>
      </c>
      <c r="E86" s="893">
        <v>2245</v>
      </c>
      <c r="F86" s="893">
        <v>5149</v>
      </c>
      <c r="G86" s="893">
        <v>2407</v>
      </c>
      <c r="H86" s="893">
        <v>2742</v>
      </c>
      <c r="I86" s="894">
        <v>0</v>
      </c>
    </row>
    <row r="87" spans="1:9" x14ac:dyDescent="0.2">
      <c r="A87" s="1093"/>
      <c r="B87" s="530" t="s">
        <v>874</v>
      </c>
      <c r="C87" s="892">
        <v>3311</v>
      </c>
      <c r="D87" s="893">
        <v>1533</v>
      </c>
      <c r="E87" s="893">
        <v>1778</v>
      </c>
      <c r="F87" s="893">
        <v>6865</v>
      </c>
      <c r="G87" s="893">
        <v>3439</v>
      </c>
      <c r="H87" s="893">
        <v>3426</v>
      </c>
      <c r="I87" s="894">
        <v>0</v>
      </c>
    </row>
    <row r="88" spans="1:9" s="19" customFormat="1" x14ac:dyDescent="0.2">
      <c r="A88" s="1093"/>
      <c r="B88" s="530" t="s">
        <v>817</v>
      </c>
      <c r="C88" s="892">
        <v>3248</v>
      </c>
      <c r="D88" s="893">
        <v>1365</v>
      </c>
      <c r="E88" s="893">
        <v>1883</v>
      </c>
      <c r="F88" s="893">
        <v>1594</v>
      </c>
      <c r="G88" s="893">
        <v>816</v>
      </c>
      <c r="H88" s="893">
        <v>778</v>
      </c>
      <c r="I88" s="894">
        <v>0</v>
      </c>
    </row>
    <row r="89" spans="1:9" x14ac:dyDescent="0.2">
      <c r="A89" s="1093"/>
      <c r="B89" s="530" t="s">
        <v>725</v>
      </c>
      <c r="C89" s="892">
        <v>2285</v>
      </c>
      <c r="D89" s="893">
        <v>1053</v>
      </c>
      <c r="E89" s="893">
        <v>1232</v>
      </c>
      <c r="F89" s="893">
        <v>1562</v>
      </c>
      <c r="G89" s="893">
        <v>775</v>
      </c>
      <c r="H89" s="893">
        <v>787</v>
      </c>
      <c r="I89" s="894">
        <v>0</v>
      </c>
    </row>
    <row r="90" spans="1:9" x14ac:dyDescent="0.2">
      <c r="A90" s="1093"/>
      <c r="B90" s="530" t="s">
        <v>685</v>
      </c>
      <c r="C90" s="892">
        <v>2206</v>
      </c>
      <c r="D90" s="893">
        <v>959</v>
      </c>
      <c r="E90" s="893">
        <v>1247</v>
      </c>
      <c r="F90" s="893">
        <v>1679</v>
      </c>
      <c r="G90" s="893">
        <v>808</v>
      </c>
      <c r="H90" s="893">
        <v>871</v>
      </c>
      <c r="I90" s="894">
        <v>0</v>
      </c>
    </row>
    <row r="91" spans="1:9" s="19" customFormat="1" x14ac:dyDescent="0.2">
      <c r="A91" s="1093"/>
      <c r="B91" s="530" t="s">
        <v>733</v>
      </c>
      <c r="C91" s="892">
        <v>1920</v>
      </c>
      <c r="D91" s="893">
        <v>925</v>
      </c>
      <c r="E91" s="893">
        <v>995</v>
      </c>
      <c r="F91" s="893">
        <v>2086</v>
      </c>
      <c r="G91" s="893">
        <v>934</v>
      </c>
      <c r="H91" s="893">
        <v>1152</v>
      </c>
      <c r="I91" s="894">
        <v>0</v>
      </c>
    </row>
    <row r="92" spans="1:9" x14ac:dyDescent="0.2">
      <c r="A92" s="1093"/>
      <c r="B92" s="530" t="s">
        <v>857</v>
      </c>
      <c r="C92" s="892">
        <v>1625</v>
      </c>
      <c r="D92" s="893">
        <v>744</v>
      </c>
      <c r="E92" s="893">
        <v>881</v>
      </c>
      <c r="F92" s="893">
        <v>1030</v>
      </c>
      <c r="G92" s="893">
        <v>508</v>
      </c>
      <c r="H92" s="893">
        <v>522</v>
      </c>
      <c r="I92" s="894">
        <v>0</v>
      </c>
    </row>
    <row r="93" spans="1:9" s="19" customFormat="1" x14ac:dyDescent="0.2">
      <c r="A93" s="1093"/>
      <c r="B93" s="530" t="s">
        <v>726</v>
      </c>
      <c r="C93" s="892">
        <v>1302</v>
      </c>
      <c r="D93" s="893">
        <v>606</v>
      </c>
      <c r="E93" s="893">
        <v>696</v>
      </c>
      <c r="F93" s="893">
        <v>979</v>
      </c>
      <c r="G93" s="893">
        <v>497</v>
      </c>
      <c r="H93" s="893">
        <v>482</v>
      </c>
      <c r="I93" s="894">
        <v>0</v>
      </c>
    </row>
    <row r="94" spans="1:9" x14ac:dyDescent="0.2">
      <c r="A94" s="1093"/>
      <c r="B94" s="530" t="s">
        <v>656</v>
      </c>
      <c r="C94" s="892">
        <v>1015</v>
      </c>
      <c r="D94" s="893">
        <v>429</v>
      </c>
      <c r="E94" s="893">
        <v>586</v>
      </c>
      <c r="F94" s="893">
        <v>225</v>
      </c>
      <c r="G94" s="893">
        <v>108</v>
      </c>
      <c r="H94" s="893">
        <v>117</v>
      </c>
      <c r="I94" s="894">
        <v>0</v>
      </c>
    </row>
    <row r="95" spans="1:9" s="19" customFormat="1" x14ac:dyDescent="0.2">
      <c r="A95" s="1093"/>
      <c r="B95" s="530" t="s">
        <v>696</v>
      </c>
      <c r="C95" s="892">
        <v>977</v>
      </c>
      <c r="D95" s="893">
        <v>422</v>
      </c>
      <c r="E95" s="893">
        <v>555</v>
      </c>
      <c r="F95" s="893">
        <v>556</v>
      </c>
      <c r="G95" s="893">
        <v>259</v>
      </c>
      <c r="H95" s="893">
        <v>297</v>
      </c>
      <c r="I95" s="894">
        <v>0</v>
      </c>
    </row>
    <row r="96" spans="1:9" x14ac:dyDescent="0.2">
      <c r="A96" s="1093"/>
      <c r="B96" s="530" t="s">
        <v>835</v>
      </c>
      <c r="C96" s="892">
        <v>942</v>
      </c>
      <c r="D96" s="893">
        <v>425</v>
      </c>
      <c r="E96" s="893">
        <v>517</v>
      </c>
      <c r="F96" s="893">
        <v>1467</v>
      </c>
      <c r="G96" s="893">
        <v>686</v>
      </c>
      <c r="H96" s="893">
        <v>781</v>
      </c>
      <c r="I96" s="894">
        <v>0</v>
      </c>
    </row>
    <row r="97" spans="1:9" s="19" customFormat="1" x14ac:dyDescent="0.2">
      <c r="A97" s="1093"/>
      <c r="B97" s="530" t="s">
        <v>708</v>
      </c>
      <c r="C97" s="892">
        <v>894</v>
      </c>
      <c r="D97" s="893">
        <v>426</v>
      </c>
      <c r="E97" s="893">
        <v>468</v>
      </c>
      <c r="F97" s="893">
        <v>1160</v>
      </c>
      <c r="G97" s="893">
        <v>550</v>
      </c>
      <c r="H97" s="893">
        <v>610</v>
      </c>
      <c r="I97" s="894">
        <v>0</v>
      </c>
    </row>
    <row r="98" spans="1:9" x14ac:dyDescent="0.2">
      <c r="A98" s="1093"/>
      <c r="B98" s="530" t="s">
        <v>710</v>
      </c>
      <c r="C98" s="892">
        <v>821</v>
      </c>
      <c r="D98" s="893">
        <v>389</v>
      </c>
      <c r="E98" s="893">
        <v>432</v>
      </c>
      <c r="F98" s="893">
        <v>1250</v>
      </c>
      <c r="G98" s="893">
        <v>631</v>
      </c>
      <c r="H98" s="893">
        <v>619</v>
      </c>
      <c r="I98" s="894">
        <v>0</v>
      </c>
    </row>
    <row r="99" spans="1:9" s="19" customFormat="1" x14ac:dyDescent="0.2">
      <c r="A99" s="1093"/>
      <c r="B99" s="530" t="s">
        <v>875</v>
      </c>
      <c r="C99" s="892">
        <v>766</v>
      </c>
      <c r="D99" s="893">
        <v>405</v>
      </c>
      <c r="E99" s="893">
        <v>361</v>
      </c>
      <c r="F99" s="893">
        <v>1176</v>
      </c>
      <c r="G99" s="893">
        <v>740</v>
      </c>
      <c r="H99" s="893">
        <v>436</v>
      </c>
      <c r="I99" s="894">
        <v>0</v>
      </c>
    </row>
    <row r="100" spans="1:9" x14ac:dyDescent="0.2">
      <c r="A100" s="1093"/>
      <c r="B100" s="530" t="s">
        <v>662</v>
      </c>
      <c r="C100" s="892">
        <v>748</v>
      </c>
      <c r="D100" s="893">
        <v>352</v>
      </c>
      <c r="E100" s="893">
        <v>396</v>
      </c>
      <c r="F100" s="893">
        <v>2709</v>
      </c>
      <c r="G100" s="893">
        <v>1294</v>
      </c>
      <c r="H100" s="893">
        <v>1414</v>
      </c>
      <c r="I100" s="894">
        <v>1</v>
      </c>
    </row>
    <row r="101" spans="1:9" x14ac:dyDescent="0.2">
      <c r="A101" s="1093"/>
      <c r="B101" s="530" t="s">
        <v>2958</v>
      </c>
      <c r="C101" s="892">
        <v>745</v>
      </c>
      <c r="D101" s="893">
        <v>323</v>
      </c>
      <c r="E101" s="893">
        <v>422</v>
      </c>
      <c r="F101" s="893">
        <v>603</v>
      </c>
      <c r="G101" s="893">
        <v>305</v>
      </c>
      <c r="H101" s="893">
        <v>298</v>
      </c>
      <c r="I101" s="894">
        <v>0</v>
      </c>
    </row>
    <row r="102" spans="1:9" s="19" customFormat="1" x14ac:dyDescent="0.2">
      <c r="A102" s="1093"/>
      <c r="B102" s="530" t="s">
        <v>793</v>
      </c>
      <c r="C102" s="892">
        <v>699</v>
      </c>
      <c r="D102" s="893">
        <v>322</v>
      </c>
      <c r="E102" s="893">
        <v>377</v>
      </c>
      <c r="F102" s="893">
        <v>226</v>
      </c>
      <c r="G102" s="893">
        <v>131</v>
      </c>
      <c r="H102" s="893">
        <v>95</v>
      </c>
      <c r="I102" s="894">
        <v>0</v>
      </c>
    </row>
    <row r="103" spans="1:9" x14ac:dyDescent="0.2">
      <c r="A103" s="1093"/>
      <c r="B103" s="530" t="s">
        <v>763</v>
      </c>
      <c r="C103" s="892">
        <v>618</v>
      </c>
      <c r="D103" s="893">
        <v>265</v>
      </c>
      <c r="E103" s="893">
        <v>353</v>
      </c>
      <c r="F103" s="893">
        <v>145</v>
      </c>
      <c r="G103" s="893">
        <v>64</v>
      </c>
      <c r="H103" s="893">
        <v>81</v>
      </c>
      <c r="I103" s="894">
        <v>0</v>
      </c>
    </row>
    <row r="104" spans="1:9" x14ac:dyDescent="0.2">
      <c r="A104" s="1093"/>
      <c r="B104" s="530" t="s">
        <v>834</v>
      </c>
      <c r="C104" s="892">
        <v>587</v>
      </c>
      <c r="D104" s="893">
        <v>275</v>
      </c>
      <c r="E104" s="893">
        <v>312</v>
      </c>
      <c r="F104" s="893">
        <v>1225</v>
      </c>
      <c r="G104" s="893">
        <v>601</v>
      </c>
      <c r="H104" s="893">
        <v>624</v>
      </c>
      <c r="I104" s="894">
        <v>0</v>
      </c>
    </row>
    <row r="105" spans="1:9" s="19" customFormat="1" x14ac:dyDescent="0.2">
      <c r="A105" s="1093"/>
      <c r="B105" s="530" t="s">
        <v>879</v>
      </c>
      <c r="C105" s="892">
        <v>573</v>
      </c>
      <c r="D105" s="893">
        <v>253</v>
      </c>
      <c r="E105" s="893">
        <v>320</v>
      </c>
      <c r="F105" s="893">
        <v>814</v>
      </c>
      <c r="G105" s="893">
        <v>411</v>
      </c>
      <c r="H105" s="893">
        <v>403</v>
      </c>
      <c r="I105" s="894">
        <v>0</v>
      </c>
    </row>
    <row r="106" spans="1:9" x14ac:dyDescent="0.2">
      <c r="A106" s="1093"/>
      <c r="B106" s="530" t="s">
        <v>678</v>
      </c>
      <c r="C106" s="892">
        <v>548</v>
      </c>
      <c r="D106" s="893">
        <v>274</v>
      </c>
      <c r="E106" s="893">
        <v>274</v>
      </c>
      <c r="F106" s="893">
        <v>755</v>
      </c>
      <c r="G106" s="893">
        <v>354</v>
      </c>
      <c r="H106" s="893">
        <v>401</v>
      </c>
      <c r="I106" s="894">
        <v>0</v>
      </c>
    </row>
    <row r="107" spans="1:9" s="19" customFormat="1" x14ac:dyDescent="0.2">
      <c r="A107" s="1093"/>
      <c r="B107" s="530" t="s">
        <v>800</v>
      </c>
      <c r="C107" s="892">
        <v>547</v>
      </c>
      <c r="D107" s="893">
        <v>250</v>
      </c>
      <c r="E107" s="893">
        <v>297</v>
      </c>
      <c r="F107" s="893">
        <v>852</v>
      </c>
      <c r="G107" s="893">
        <v>376</v>
      </c>
      <c r="H107" s="893">
        <v>476</v>
      </c>
      <c r="I107" s="894">
        <v>0</v>
      </c>
    </row>
    <row r="108" spans="1:9" x14ac:dyDescent="0.2">
      <c r="A108" s="1093"/>
      <c r="B108" s="530" t="s">
        <v>764</v>
      </c>
      <c r="C108" s="892">
        <v>534</v>
      </c>
      <c r="D108" s="893">
        <v>250</v>
      </c>
      <c r="E108" s="893">
        <v>284</v>
      </c>
      <c r="F108" s="893">
        <v>542</v>
      </c>
      <c r="G108" s="893">
        <v>269</v>
      </c>
      <c r="H108" s="893">
        <v>273</v>
      </c>
      <c r="I108" s="894">
        <v>0</v>
      </c>
    </row>
    <row r="109" spans="1:9" s="19" customFormat="1" x14ac:dyDescent="0.2">
      <c r="A109" s="1093"/>
      <c r="B109" s="530" t="s">
        <v>867</v>
      </c>
      <c r="C109" s="892">
        <v>526</v>
      </c>
      <c r="D109" s="893">
        <v>253</v>
      </c>
      <c r="E109" s="893">
        <v>273</v>
      </c>
      <c r="F109" s="893">
        <v>1722</v>
      </c>
      <c r="G109" s="893">
        <v>819</v>
      </c>
      <c r="H109" s="893">
        <v>903</v>
      </c>
      <c r="I109" s="894">
        <v>0</v>
      </c>
    </row>
    <row r="110" spans="1:9" x14ac:dyDescent="0.2">
      <c r="A110" s="1093"/>
      <c r="B110" s="530" t="s">
        <v>686</v>
      </c>
      <c r="C110" s="892">
        <v>469</v>
      </c>
      <c r="D110" s="893">
        <v>213</v>
      </c>
      <c r="E110" s="893">
        <v>256</v>
      </c>
      <c r="F110" s="893">
        <v>540</v>
      </c>
      <c r="G110" s="893">
        <v>257</v>
      </c>
      <c r="H110" s="893">
        <v>283</v>
      </c>
      <c r="I110" s="894">
        <v>0</v>
      </c>
    </row>
    <row r="111" spans="1:9" s="19" customFormat="1" x14ac:dyDescent="0.2">
      <c r="A111" s="1093"/>
      <c r="B111" s="530" t="s">
        <v>724</v>
      </c>
      <c r="C111" s="892">
        <v>441</v>
      </c>
      <c r="D111" s="893">
        <v>202</v>
      </c>
      <c r="E111" s="893">
        <v>239</v>
      </c>
      <c r="F111" s="893">
        <v>237</v>
      </c>
      <c r="G111" s="893">
        <v>134</v>
      </c>
      <c r="H111" s="893">
        <v>103</v>
      </c>
      <c r="I111" s="894">
        <v>0</v>
      </c>
    </row>
    <row r="112" spans="1:9" x14ac:dyDescent="0.2">
      <c r="A112" s="1093"/>
      <c r="B112" s="530" t="s">
        <v>744</v>
      </c>
      <c r="C112" s="892">
        <v>436</v>
      </c>
      <c r="D112" s="893">
        <v>211</v>
      </c>
      <c r="E112" s="893">
        <v>225</v>
      </c>
      <c r="F112" s="893">
        <v>347</v>
      </c>
      <c r="G112" s="893">
        <v>179</v>
      </c>
      <c r="H112" s="893">
        <v>168</v>
      </c>
      <c r="I112" s="894">
        <v>0</v>
      </c>
    </row>
    <row r="113" spans="1:9" s="19" customFormat="1" x14ac:dyDescent="0.2">
      <c r="A113" s="1093"/>
      <c r="B113" s="530" t="s">
        <v>858</v>
      </c>
      <c r="C113" s="892">
        <v>407</v>
      </c>
      <c r="D113" s="893">
        <v>174</v>
      </c>
      <c r="E113" s="893">
        <v>233</v>
      </c>
      <c r="F113" s="893">
        <v>158</v>
      </c>
      <c r="G113" s="893">
        <v>80</v>
      </c>
      <c r="H113" s="893">
        <v>78</v>
      </c>
      <c r="I113" s="894">
        <v>0</v>
      </c>
    </row>
    <row r="114" spans="1:9" s="19" customFormat="1" x14ac:dyDescent="0.2">
      <c r="A114" s="1093"/>
      <c r="B114" s="530" t="s">
        <v>878</v>
      </c>
      <c r="C114" s="892">
        <v>362</v>
      </c>
      <c r="D114" s="893">
        <v>170</v>
      </c>
      <c r="E114" s="893">
        <v>192</v>
      </c>
      <c r="F114" s="893">
        <v>543</v>
      </c>
      <c r="G114" s="893">
        <v>286</v>
      </c>
      <c r="H114" s="893">
        <v>257</v>
      </c>
      <c r="I114" s="894">
        <v>0</v>
      </c>
    </row>
    <row r="115" spans="1:9" x14ac:dyDescent="0.2">
      <c r="A115" s="1093"/>
      <c r="B115" s="530" t="s">
        <v>657</v>
      </c>
      <c r="C115" s="892">
        <v>356</v>
      </c>
      <c r="D115" s="893">
        <v>145</v>
      </c>
      <c r="E115" s="893">
        <v>211</v>
      </c>
      <c r="F115" s="893">
        <v>147</v>
      </c>
      <c r="G115" s="893">
        <v>76</v>
      </c>
      <c r="H115" s="893">
        <v>71</v>
      </c>
      <c r="I115" s="894">
        <v>0</v>
      </c>
    </row>
    <row r="116" spans="1:9" x14ac:dyDescent="0.2">
      <c r="A116" s="1093"/>
      <c r="B116" s="530" t="s">
        <v>761</v>
      </c>
      <c r="C116" s="892">
        <v>356</v>
      </c>
      <c r="D116" s="893">
        <v>147</v>
      </c>
      <c r="E116" s="893">
        <v>209</v>
      </c>
      <c r="F116" s="893">
        <v>772</v>
      </c>
      <c r="G116" s="893">
        <v>392</v>
      </c>
      <c r="H116" s="893">
        <v>380</v>
      </c>
      <c r="I116" s="894">
        <v>0</v>
      </c>
    </row>
    <row r="117" spans="1:9" x14ac:dyDescent="0.2">
      <c r="A117" s="1093"/>
      <c r="B117" s="530" t="s">
        <v>2959</v>
      </c>
      <c r="C117" s="892">
        <v>343</v>
      </c>
      <c r="D117" s="893">
        <v>158</v>
      </c>
      <c r="E117" s="893">
        <v>185</v>
      </c>
      <c r="F117" s="893">
        <v>1337</v>
      </c>
      <c r="G117" s="893">
        <v>666</v>
      </c>
      <c r="H117" s="893">
        <v>671</v>
      </c>
      <c r="I117" s="894">
        <v>0</v>
      </c>
    </row>
    <row r="118" spans="1:9" s="19" customFormat="1" x14ac:dyDescent="0.2">
      <c r="A118" s="1093"/>
      <c r="B118" s="530" t="s">
        <v>660</v>
      </c>
      <c r="C118" s="892">
        <v>323</v>
      </c>
      <c r="D118" s="893">
        <v>157</v>
      </c>
      <c r="E118" s="893">
        <v>166</v>
      </c>
      <c r="F118" s="893">
        <v>1179</v>
      </c>
      <c r="G118" s="893">
        <v>551</v>
      </c>
      <c r="H118" s="893">
        <v>627</v>
      </c>
      <c r="I118" s="894">
        <v>1</v>
      </c>
    </row>
    <row r="119" spans="1:9" x14ac:dyDescent="0.2">
      <c r="A119" s="1093"/>
      <c r="B119" s="530" t="s">
        <v>769</v>
      </c>
      <c r="C119" s="892">
        <v>315</v>
      </c>
      <c r="D119" s="893">
        <v>132</v>
      </c>
      <c r="E119" s="893">
        <v>183</v>
      </c>
      <c r="F119" s="893">
        <v>197</v>
      </c>
      <c r="G119" s="893">
        <v>111</v>
      </c>
      <c r="H119" s="893">
        <v>86</v>
      </c>
      <c r="I119" s="894">
        <v>0</v>
      </c>
    </row>
    <row r="120" spans="1:9" x14ac:dyDescent="0.2">
      <c r="A120" s="1093"/>
      <c r="B120" s="530" t="s">
        <v>847</v>
      </c>
      <c r="C120" s="892">
        <v>311</v>
      </c>
      <c r="D120" s="893">
        <v>124</v>
      </c>
      <c r="E120" s="893">
        <v>187</v>
      </c>
      <c r="F120" s="893">
        <v>207</v>
      </c>
      <c r="G120" s="893">
        <v>98</v>
      </c>
      <c r="H120" s="893">
        <v>109</v>
      </c>
      <c r="I120" s="894">
        <v>0</v>
      </c>
    </row>
    <row r="121" spans="1:9" x14ac:dyDescent="0.2">
      <c r="A121" s="1093"/>
      <c r="B121" s="530" t="s">
        <v>893</v>
      </c>
      <c r="C121" s="892">
        <v>301</v>
      </c>
      <c r="D121" s="893">
        <v>131</v>
      </c>
      <c r="E121" s="893">
        <v>170</v>
      </c>
      <c r="F121" s="893">
        <v>109</v>
      </c>
      <c r="G121" s="893">
        <v>53</v>
      </c>
      <c r="H121" s="893">
        <v>56</v>
      </c>
      <c r="I121" s="894">
        <v>0</v>
      </c>
    </row>
    <row r="122" spans="1:9" s="19" customFormat="1" x14ac:dyDescent="0.2">
      <c r="A122" s="1093"/>
      <c r="B122" s="530" t="s">
        <v>721</v>
      </c>
      <c r="C122" s="892">
        <v>274</v>
      </c>
      <c r="D122" s="893">
        <v>133</v>
      </c>
      <c r="E122" s="893">
        <v>141</v>
      </c>
      <c r="F122" s="893">
        <v>198</v>
      </c>
      <c r="G122" s="893">
        <v>153</v>
      </c>
      <c r="H122" s="893">
        <v>45</v>
      </c>
      <c r="I122" s="894">
        <v>0</v>
      </c>
    </row>
    <row r="123" spans="1:9" ht="24" x14ac:dyDescent="0.2">
      <c r="A123" s="1093"/>
      <c r="B123" s="530" t="s">
        <v>727</v>
      </c>
      <c r="C123" s="892">
        <v>274</v>
      </c>
      <c r="D123" s="893">
        <v>137</v>
      </c>
      <c r="E123" s="893">
        <v>137</v>
      </c>
      <c r="F123" s="893">
        <v>620</v>
      </c>
      <c r="G123" s="893">
        <v>299</v>
      </c>
      <c r="H123" s="893">
        <v>321</v>
      </c>
      <c r="I123" s="894">
        <v>0</v>
      </c>
    </row>
    <row r="124" spans="1:9" x14ac:dyDescent="0.2">
      <c r="A124" s="1093"/>
      <c r="B124" s="530" t="s">
        <v>736</v>
      </c>
      <c r="C124" s="892">
        <v>259</v>
      </c>
      <c r="D124" s="893">
        <v>112</v>
      </c>
      <c r="E124" s="893">
        <v>147</v>
      </c>
      <c r="F124" s="893">
        <v>124</v>
      </c>
      <c r="G124" s="893">
        <v>77</v>
      </c>
      <c r="H124" s="893">
        <v>47</v>
      </c>
      <c r="I124" s="894">
        <v>0</v>
      </c>
    </row>
    <row r="125" spans="1:9" x14ac:dyDescent="0.2">
      <c r="A125" s="1093"/>
      <c r="B125" s="530" t="s">
        <v>748</v>
      </c>
      <c r="C125" s="892">
        <v>227</v>
      </c>
      <c r="D125" s="893">
        <v>125</v>
      </c>
      <c r="E125" s="893">
        <v>102</v>
      </c>
      <c r="F125" s="893">
        <v>477</v>
      </c>
      <c r="G125" s="893">
        <v>432</v>
      </c>
      <c r="H125" s="893">
        <v>45</v>
      </c>
      <c r="I125" s="894">
        <v>0</v>
      </c>
    </row>
    <row r="126" spans="1:9" x14ac:dyDescent="0.2">
      <c r="A126" s="1093"/>
      <c r="B126" s="530" t="s">
        <v>2960</v>
      </c>
      <c r="C126" s="892">
        <v>226</v>
      </c>
      <c r="D126" s="893">
        <v>126</v>
      </c>
      <c r="E126" s="893">
        <v>100</v>
      </c>
      <c r="F126" s="893">
        <v>654</v>
      </c>
      <c r="G126" s="893">
        <v>292</v>
      </c>
      <c r="H126" s="893">
        <v>362</v>
      </c>
      <c r="I126" s="894">
        <v>0</v>
      </c>
    </row>
    <row r="127" spans="1:9" x14ac:dyDescent="0.2">
      <c r="A127" s="1093"/>
      <c r="B127" s="530" t="s">
        <v>722</v>
      </c>
      <c r="C127" s="892">
        <v>213</v>
      </c>
      <c r="D127" s="893">
        <v>102</v>
      </c>
      <c r="E127" s="893">
        <v>111</v>
      </c>
      <c r="F127" s="893">
        <v>149</v>
      </c>
      <c r="G127" s="893">
        <v>96</v>
      </c>
      <c r="H127" s="893">
        <v>53</v>
      </c>
      <c r="I127" s="894">
        <v>0</v>
      </c>
    </row>
    <row r="128" spans="1:9" x14ac:dyDescent="0.2">
      <c r="A128" s="1093"/>
      <c r="B128" s="530" t="s">
        <v>723</v>
      </c>
      <c r="C128" s="892">
        <v>212</v>
      </c>
      <c r="D128" s="893">
        <v>94</v>
      </c>
      <c r="E128" s="893">
        <v>118</v>
      </c>
      <c r="F128" s="893">
        <v>97</v>
      </c>
      <c r="G128" s="893">
        <v>52</v>
      </c>
      <c r="H128" s="893">
        <v>45</v>
      </c>
      <c r="I128" s="894">
        <v>0</v>
      </c>
    </row>
    <row r="129" spans="1:9" s="19" customFormat="1" x14ac:dyDescent="0.2">
      <c r="A129" s="1093"/>
      <c r="B129" s="530" t="s">
        <v>681</v>
      </c>
      <c r="C129" s="892">
        <v>205</v>
      </c>
      <c r="D129" s="893">
        <v>92</v>
      </c>
      <c r="E129" s="893">
        <v>113</v>
      </c>
      <c r="F129" s="893">
        <v>568</v>
      </c>
      <c r="G129" s="893">
        <v>236</v>
      </c>
      <c r="H129" s="893">
        <v>332</v>
      </c>
      <c r="I129" s="894">
        <v>0</v>
      </c>
    </row>
    <row r="130" spans="1:9" x14ac:dyDescent="0.2">
      <c r="A130" s="1093"/>
      <c r="B130" s="530" t="s">
        <v>777</v>
      </c>
      <c r="C130" s="892">
        <v>186</v>
      </c>
      <c r="D130" s="893">
        <v>82</v>
      </c>
      <c r="E130" s="893">
        <v>104</v>
      </c>
      <c r="F130" s="893">
        <v>272</v>
      </c>
      <c r="G130" s="893">
        <v>141</v>
      </c>
      <c r="H130" s="893">
        <v>131</v>
      </c>
      <c r="I130" s="894">
        <v>0</v>
      </c>
    </row>
    <row r="131" spans="1:9" x14ac:dyDescent="0.2">
      <c r="A131" s="1093"/>
      <c r="B131" s="530" t="s">
        <v>773</v>
      </c>
      <c r="C131" s="892">
        <v>178</v>
      </c>
      <c r="D131" s="893">
        <v>87</v>
      </c>
      <c r="E131" s="893">
        <v>91</v>
      </c>
      <c r="F131" s="893">
        <v>250</v>
      </c>
      <c r="G131" s="893">
        <v>137</v>
      </c>
      <c r="H131" s="893">
        <v>113</v>
      </c>
      <c r="I131" s="894">
        <v>0</v>
      </c>
    </row>
    <row r="132" spans="1:9" x14ac:dyDescent="0.2">
      <c r="A132" s="1093"/>
      <c r="B132" s="530" t="s">
        <v>884</v>
      </c>
      <c r="C132" s="892">
        <v>164</v>
      </c>
      <c r="D132" s="893">
        <v>65</v>
      </c>
      <c r="E132" s="893">
        <v>99</v>
      </c>
      <c r="F132" s="893">
        <v>387</v>
      </c>
      <c r="G132" s="893">
        <v>187</v>
      </c>
      <c r="H132" s="893">
        <v>200</v>
      </c>
      <c r="I132" s="894">
        <v>0</v>
      </c>
    </row>
    <row r="133" spans="1:9" x14ac:dyDescent="0.2">
      <c r="A133" s="1093"/>
      <c r="B133" s="530" t="s">
        <v>833</v>
      </c>
      <c r="C133" s="892">
        <v>159</v>
      </c>
      <c r="D133" s="893">
        <v>69</v>
      </c>
      <c r="E133" s="893">
        <v>90</v>
      </c>
      <c r="F133" s="893">
        <v>425</v>
      </c>
      <c r="G133" s="893">
        <v>197</v>
      </c>
      <c r="H133" s="893">
        <v>228</v>
      </c>
      <c r="I133" s="894">
        <v>0</v>
      </c>
    </row>
    <row r="134" spans="1:9" s="19" customFormat="1" x14ac:dyDescent="0.2">
      <c r="A134" s="1093"/>
      <c r="B134" s="530" t="s">
        <v>805</v>
      </c>
      <c r="C134" s="892">
        <v>153</v>
      </c>
      <c r="D134" s="893">
        <v>65</v>
      </c>
      <c r="E134" s="893">
        <v>88</v>
      </c>
      <c r="F134" s="893">
        <v>37</v>
      </c>
      <c r="G134" s="893">
        <v>17</v>
      </c>
      <c r="H134" s="893">
        <v>20</v>
      </c>
      <c r="I134" s="894">
        <v>0</v>
      </c>
    </row>
    <row r="135" spans="1:9" x14ac:dyDescent="0.2">
      <c r="A135" s="1093"/>
      <c r="B135" s="530" t="s">
        <v>883</v>
      </c>
      <c r="C135" s="892">
        <v>149</v>
      </c>
      <c r="D135" s="893">
        <v>75</v>
      </c>
      <c r="E135" s="893">
        <v>74</v>
      </c>
      <c r="F135" s="893">
        <v>346</v>
      </c>
      <c r="G135" s="893">
        <v>161</v>
      </c>
      <c r="H135" s="893">
        <v>185</v>
      </c>
      <c r="I135" s="894">
        <v>0</v>
      </c>
    </row>
    <row r="136" spans="1:9" x14ac:dyDescent="0.2">
      <c r="A136" s="1093"/>
      <c r="B136" s="530" t="s">
        <v>715</v>
      </c>
      <c r="C136" s="892">
        <v>148</v>
      </c>
      <c r="D136" s="893">
        <v>65</v>
      </c>
      <c r="E136" s="893">
        <v>83</v>
      </c>
      <c r="F136" s="893">
        <v>148</v>
      </c>
      <c r="G136" s="893">
        <v>83</v>
      </c>
      <c r="H136" s="893">
        <v>65</v>
      </c>
      <c r="I136" s="894">
        <v>0</v>
      </c>
    </row>
    <row r="137" spans="1:9" x14ac:dyDescent="0.2">
      <c r="A137" s="1093"/>
      <c r="B137" s="530" t="s">
        <v>740</v>
      </c>
      <c r="C137" s="892">
        <v>139</v>
      </c>
      <c r="D137" s="893">
        <v>66</v>
      </c>
      <c r="E137" s="893">
        <v>73</v>
      </c>
      <c r="F137" s="893">
        <v>307</v>
      </c>
      <c r="G137" s="893">
        <v>167</v>
      </c>
      <c r="H137" s="893">
        <v>140</v>
      </c>
      <c r="I137" s="894">
        <v>0</v>
      </c>
    </row>
    <row r="138" spans="1:9" x14ac:dyDescent="0.2">
      <c r="A138" s="1093"/>
      <c r="B138" s="530" t="s">
        <v>898</v>
      </c>
      <c r="C138" s="892">
        <v>136</v>
      </c>
      <c r="D138" s="893">
        <v>57</v>
      </c>
      <c r="E138" s="893">
        <v>79</v>
      </c>
      <c r="F138" s="893">
        <v>265</v>
      </c>
      <c r="G138" s="893">
        <v>146</v>
      </c>
      <c r="H138" s="893">
        <v>119</v>
      </c>
      <c r="I138" s="894">
        <v>0</v>
      </c>
    </row>
    <row r="139" spans="1:9" x14ac:dyDescent="0.2">
      <c r="A139" s="1093"/>
      <c r="B139" s="530" t="s">
        <v>825</v>
      </c>
      <c r="C139" s="892">
        <v>135</v>
      </c>
      <c r="D139" s="893">
        <v>73</v>
      </c>
      <c r="E139" s="893">
        <v>62</v>
      </c>
      <c r="F139" s="893">
        <v>71</v>
      </c>
      <c r="G139" s="893">
        <v>44</v>
      </c>
      <c r="H139" s="893">
        <v>27</v>
      </c>
      <c r="I139" s="894">
        <v>0</v>
      </c>
    </row>
    <row r="140" spans="1:9" x14ac:dyDescent="0.2">
      <c r="A140" s="1093"/>
      <c r="B140" s="530" t="s">
        <v>891</v>
      </c>
      <c r="C140" s="892">
        <v>135</v>
      </c>
      <c r="D140" s="893">
        <v>62</v>
      </c>
      <c r="E140" s="893">
        <v>73</v>
      </c>
      <c r="F140" s="893">
        <v>177</v>
      </c>
      <c r="G140" s="893">
        <v>85</v>
      </c>
      <c r="H140" s="893">
        <v>92</v>
      </c>
      <c r="I140" s="894">
        <v>0</v>
      </c>
    </row>
    <row r="141" spans="1:9" s="19" customFormat="1" x14ac:dyDescent="0.2">
      <c r="A141" s="1093"/>
      <c r="B141" s="530" t="s">
        <v>689</v>
      </c>
      <c r="C141" s="892">
        <v>133</v>
      </c>
      <c r="D141" s="893">
        <v>57</v>
      </c>
      <c r="E141" s="893">
        <v>76</v>
      </c>
      <c r="F141" s="893">
        <v>107</v>
      </c>
      <c r="G141" s="893">
        <v>61</v>
      </c>
      <c r="H141" s="893">
        <v>46</v>
      </c>
      <c r="I141" s="894">
        <v>0</v>
      </c>
    </row>
    <row r="142" spans="1:9" x14ac:dyDescent="0.2">
      <c r="A142" s="1093"/>
      <c r="B142" s="530" t="s">
        <v>794</v>
      </c>
      <c r="C142" s="892">
        <v>131</v>
      </c>
      <c r="D142" s="893">
        <v>52</v>
      </c>
      <c r="E142" s="893">
        <v>79</v>
      </c>
      <c r="F142" s="893">
        <v>28</v>
      </c>
      <c r="G142" s="893">
        <v>9</v>
      </c>
      <c r="H142" s="893">
        <v>19</v>
      </c>
      <c r="I142" s="894">
        <v>0</v>
      </c>
    </row>
    <row r="143" spans="1:9" s="19" customFormat="1" x14ac:dyDescent="0.2">
      <c r="A143" s="1093"/>
      <c r="B143" s="530" t="s">
        <v>648</v>
      </c>
      <c r="C143" s="892">
        <v>117</v>
      </c>
      <c r="D143" s="893">
        <v>54</v>
      </c>
      <c r="E143" s="893">
        <v>63</v>
      </c>
      <c r="F143" s="893">
        <v>45</v>
      </c>
      <c r="G143" s="893">
        <v>20</v>
      </c>
      <c r="H143" s="893">
        <v>25</v>
      </c>
      <c r="I143" s="894">
        <v>0</v>
      </c>
    </row>
    <row r="144" spans="1:9" x14ac:dyDescent="0.2">
      <c r="A144" s="1093"/>
      <c r="B144" s="530" t="s">
        <v>859</v>
      </c>
      <c r="C144" s="892">
        <v>110</v>
      </c>
      <c r="D144" s="893">
        <v>57</v>
      </c>
      <c r="E144" s="893">
        <v>53</v>
      </c>
      <c r="F144" s="893">
        <v>60</v>
      </c>
      <c r="G144" s="893">
        <v>42</v>
      </c>
      <c r="H144" s="893">
        <v>18</v>
      </c>
      <c r="I144" s="894">
        <v>0</v>
      </c>
    </row>
    <row r="145" spans="1:9" x14ac:dyDescent="0.2">
      <c r="A145" s="1093"/>
      <c r="B145" s="530" t="s">
        <v>3987</v>
      </c>
      <c r="C145" s="892">
        <v>109</v>
      </c>
      <c r="D145" s="893">
        <v>55</v>
      </c>
      <c r="E145" s="893">
        <v>54</v>
      </c>
      <c r="F145" s="893">
        <v>184</v>
      </c>
      <c r="G145" s="893">
        <v>77</v>
      </c>
      <c r="H145" s="893">
        <v>107</v>
      </c>
      <c r="I145" s="894">
        <v>0</v>
      </c>
    </row>
    <row r="146" spans="1:9" s="19" customFormat="1" x14ac:dyDescent="0.2">
      <c r="A146" s="1093"/>
      <c r="B146" s="530" t="s">
        <v>851</v>
      </c>
      <c r="C146" s="892">
        <v>106</v>
      </c>
      <c r="D146" s="893">
        <v>46</v>
      </c>
      <c r="E146" s="893">
        <v>60</v>
      </c>
      <c r="F146" s="893">
        <v>80</v>
      </c>
      <c r="G146" s="893">
        <v>34</v>
      </c>
      <c r="H146" s="893">
        <v>46</v>
      </c>
      <c r="I146" s="894">
        <v>0</v>
      </c>
    </row>
    <row r="147" spans="1:9" x14ac:dyDescent="0.2">
      <c r="A147" s="1093"/>
      <c r="B147" s="530" t="s">
        <v>824</v>
      </c>
      <c r="C147" s="892">
        <v>103</v>
      </c>
      <c r="D147" s="893">
        <v>49</v>
      </c>
      <c r="E147" s="893">
        <v>54</v>
      </c>
      <c r="F147" s="893">
        <v>21</v>
      </c>
      <c r="G147" s="893">
        <v>15</v>
      </c>
      <c r="H147" s="893">
        <v>6</v>
      </c>
      <c r="I147" s="894">
        <v>0</v>
      </c>
    </row>
    <row r="148" spans="1:9" x14ac:dyDescent="0.2">
      <c r="A148" s="1093"/>
      <c r="B148" s="530" t="s">
        <v>765</v>
      </c>
      <c r="C148" s="892">
        <v>100</v>
      </c>
      <c r="D148" s="893">
        <v>39</v>
      </c>
      <c r="E148" s="893">
        <v>61</v>
      </c>
      <c r="F148" s="893">
        <v>166</v>
      </c>
      <c r="G148" s="893">
        <v>80</v>
      </c>
      <c r="H148" s="893">
        <v>86</v>
      </c>
      <c r="I148" s="894">
        <v>0</v>
      </c>
    </row>
    <row r="149" spans="1:9" x14ac:dyDescent="0.2">
      <c r="A149" s="1093"/>
      <c r="B149" s="530" t="s">
        <v>810</v>
      </c>
      <c r="C149" s="892">
        <v>97</v>
      </c>
      <c r="D149" s="893">
        <v>52</v>
      </c>
      <c r="E149" s="893">
        <v>45</v>
      </c>
      <c r="F149" s="893">
        <v>213</v>
      </c>
      <c r="G149" s="893">
        <v>112</v>
      </c>
      <c r="H149" s="893">
        <v>101</v>
      </c>
      <c r="I149" s="894">
        <v>0</v>
      </c>
    </row>
    <row r="150" spans="1:9" s="19" customFormat="1" x14ac:dyDescent="0.2">
      <c r="A150" s="1093"/>
      <c r="B150" s="530" t="s">
        <v>704</v>
      </c>
      <c r="C150" s="892">
        <v>96</v>
      </c>
      <c r="D150" s="893">
        <v>41</v>
      </c>
      <c r="E150" s="893">
        <v>55</v>
      </c>
      <c r="F150" s="893">
        <v>95</v>
      </c>
      <c r="G150" s="893">
        <v>55</v>
      </c>
      <c r="H150" s="893">
        <v>40</v>
      </c>
      <c r="I150" s="894">
        <v>0</v>
      </c>
    </row>
    <row r="151" spans="1:9" x14ac:dyDescent="0.2">
      <c r="A151" s="1093"/>
      <c r="B151" s="530" t="s">
        <v>840</v>
      </c>
      <c r="C151" s="892">
        <v>96</v>
      </c>
      <c r="D151" s="893">
        <v>43</v>
      </c>
      <c r="E151" s="893">
        <v>53</v>
      </c>
      <c r="F151" s="893">
        <v>32</v>
      </c>
      <c r="G151" s="893">
        <v>18</v>
      </c>
      <c r="H151" s="893">
        <v>14</v>
      </c>
      <c r="I151" s="894">
        <v>0</v>
      </c>
    </row>
    <row r="152" spans="1:9" s="19" customFormat="1" ht="24" x14ac:dyDescent="0.2">
      <c r="A152" s="1093"/>
      <c r="B152" s="530" t="s">
        <v>747</v>
      </c>
      <c r="C152" s="892">
        <v>95</v>
      </c>
      <c r="D152" s="893">
        <v>44</v>
      </c>
      <c r="E152" s="893">
        <v>51</v>
      </c>
      <c r="F152" s="893">
        <v>159</v>
      </c>
      <c r="G152" s="893">
        <v>71</v>
      </c>
      <c r="H152" s="893">
        <v>88</v>
      </c>
      <c r="I152" s="894">
        <v>0</v>
      </c>
    </row>
    <row r="153" spans="1:9" x14ac:dyDescent="0.2">
      <c r="A153" s="1093"/>
      <c r="B153" s="530" t="s">
        <v>672</v>
      </c>
      <c r="C153" s="892">
        <v>90</v>
      </c>
      <c r="D153" s="893">
        <v>47</v>
      </c>
      <c r="E153" s="893">
        <v>43</v>
      </c>
      <c r="F153" s="893">
        <v>198</v>
      </c>
      <c r="G153" s="893">
        <v>96</v>
      </c>
      <c r="H153" s="893">
        <v>102</v>
      </c>
      <c r="I153" s="894">
        <v>0</v>
      </c>
    </row>
    <row r="154" spans="1:9" s="19" customFormat="1" x14ac:dyDescent="0.2">
      <c r="A154" s="1093"/>
      <c r="B154" s="530" t="s">
        <v>888</v>
      </c>
      <c r="C154" s="892">
        <v>90</v>
      </c>
      <c r="D154" s="893">
        <v>36</v>
      </c>
      <c r="E154" s="893">
        <v>54</v>
      </c>
      <c r="F154" s="893">
        <v>129</v>
      </c>
      <c r="G154" s="893">
        <v>61</v>
      </c>
      <c r="H154" s="893">
        <v>68</v>
      </c>
      <c r="I154" s="894">
        <v>0</v>
      </c>
    </row>
    <row r="155" spans="1:9" x14ac:dyDescent="0.2">
      <c r="A155" s="1093"/>
      <c r="B155" s="530" t="s">
        <v>809</v>
      </c>
      <c r="C155" s="892">
        <v>87</v>
      </c>
      <c r="D155" s="893">
        <v>50</v>
      </c>
      <c r="E155" s="893">
        <v>37</v>
      </c>
      <c r="F155" s="893">
        <v>145</v>
      </c>
      <c r="G155" s="893">
        <v>79</v>
      </c>
      <c r="H155" s="893">
        <v>66</v>
      </c>
      <c r="I155" s="894">
        <v>0</v>
      </c>
    </row>
    <row r="156" spans="1:9" x14ac:dyDescent="0.2">
      <c r="A156" s="1093"/>
      <c r="B156" s="530" t="s">
        <v>719</v>
      </c>
      <c r="C156" s="892">
        <v>85</v>
      </c>
      <c r="D156" s="893">
        <v>41</v>
      </c>
      <c r="E156" s="893">
        <v>44</v>
      </c>
      <c r="F156" s="893">
        <v>65</v>
      </c>
      <c r="G156" s="893">
        <v>30</v>
      </c>
      <c r="H156" s="893">
        <v>35</v>
      </c>
      <c r="I156" s="894">
        <v>0</v>
      </c>
    </row>
    <row r="157" spans="1:9" s="19" customFormat="1" x14ac:dyDescent="0.2">
      <c r="A157" s="1093"/>
      <c r="B157" s="530" t="s">
        <v>778</v>
      </c>
      <c r="C157" s="892">
        <v>84</v>
      </c>
      <c r="D157" s="893">
        <v>45</v>
      </c>
      <c r="E157" s="893">
        <v>39</v>
      </c>
      <c r="F157" s="893">
        <v>95</v>
      </c>
      <c r="G157" s="893">
        <v>41</v>
      </c>
      <c r="H157" s="893">
        <v>54</v>
      </c>
      <c r="I157" s="894">
        <v>0</v>
      </c>
    </row>
    <row r="158" spans="1:9" x14ac:dyDescent="0.2">
      <c r="A158" s="1093"/>
      <c r="B158" s="530" t="s">
        <v>890</v>
      </c>
      <c r="C158" s="892">
        <v>81</v>
      </c>
      <c r="D158" s="893">
        <v>35</v>
      </c>
      <c r="E158" s="893">
        <v>46</v>
      </c>
      <c r="F158" s="893">
        <v>167</v>
      </c>
      <c r="G158" s="893">
        <v>78</v>
      </c>
      <c r="H158" s="893">
        <v>89</v>
      </c>
      <c r="I158" s="894">
        <v>0</v>
      </c>
    </row>
    <row r="159" spans="1:9" x14ac:dyDescent="0.2">
      <c r="A159" s="1093"/>
      <c r="B159" s="530" t="s">
        <v>664</v>
      </c>
      <c r="C159" s="892">
        <v>76</v>
      </c>
      <c r="D159" s="893">
        <v>38</v>
      </c>
      <c r="E159" s="893">
        <v>38</v>
      </c>
      <c r="F159" s="893">
        <v>88</v>
      </c>
      <c r="G159" s="893">
        <v>45</v>
      </c>
      <c r="H159" s="893">
        <v>43</v>
      </c>
      <c r="I159" s="894">
        <v>0</v>
      </c>
    </row>
    <row r="160" spans="1:9" x14ac:dyDescent="0.2">
      <c r="A160" s="1093"/>
      <c r="B160" s="530" t="s">
        <v>676</v>
      </c>
      <c r="C160" s="892">
        <v>76</v>
      </c>
      <c r="D160" s="893">
        <v>35</v>
      </c>
      <c r="E160" s="893">
        <v>41</v>
      </c>
      <c r="F160" s="893">
        <v>207</v>
      </c>
      <c r="G160" s="893">
        <v>100</v>
      </c>
      <c r="H160" s="893">
        <v>107</v>
      </c>
      <c r="I160" s="894">
        <v>0</v>
      </c>
    </row>
    <row r="161" spans="1:9" s="19" customFormat="1" x14ac:dyDescent="0.2">
      <c r="A161" s="1093"/>
      <c r="B161" s="530" t="s">
        <v>869</v>
      </c>
      <c r="C161" s="892">
        <v>76</v>
      </c>
      <c r="D161" s="893">
        <v>32</v>
      </c>
      <c r="E161" s="893">
        <v>44</v>
      </c>
      <c r="F161" s="893">
        <v>87</v>
      </c>
      <c r="G161" s="893">
        <v>47</v>
      </c>
      <c r="H161" s="893">
        <v>40</v>
      </c>
      <c r="I161" s="894">
        <v>0</v>
      </c>
    </row>
    <row r="162" spans="1:9" s="19" customFormat="1" x14ac:dyDescent="0.2">
      <c r="A162" s="1093"/>
      <c r="B162" s="530" t="s">
        <v>887</v>
      </c>
      <c r="C162" s="892">
        <v>72</v>
      </c>
      <c r="D162" s="893">
        <v>33</v>
      </c>
      <c r="E162" s="893">
        <v>39</v>
      </c>
      <c r="F162" s="893">
        <v>68</v>
      </c>
      <c r="G162" s="893">
        <v>33</v>
      </c>
      <c r="H162" s="893">
        <v>35</v>
      </c>
      <c r="I162" s="894">
        <v>0</v>
      </c>
    </row>
    <row r="163" spans="1:9" x14ac:dyDescent="0.2">
      <c r="A163" s="1093"/>
      <c r="B163" s="530" t="s">
        <v>854</v>
      </c>
      <c r="C163" s="892">
        <v>67</v>
      </c>
      <c r="D163" s="893">
        <v>27</v>
      </c>
      <c r="E163" s="893">
        <v>40</v>
      </c>
      <c r="F163" s="893">
        <v>41</v>
      </c>
      <c r="G163" s="893">
        <v>21</v>
      </c>
      <c r="H163" s="893">
        <v>20</v>
      </c>
      <c r="I163" s="894">
        <v>0</v>
      </c>
    </row>
    <row r="164" spans="1:9" s="19" customFormat="1" x14ac:dyDescent="0.2">
      <c r="A164" s="1093"/>
      <c r="B164" s="530" t="s">
        <v>895</v>
      </c>
      <c r="C164" s="892">
        <v>67</v>
      </c>
      <c r="D164" s="893">
        <v>31</v>
      </c>
      <c r="E164" s="893">
        <v>36</v>
      </c>
      <c r="F164" s="893">
        <v>181</v>
      </c>
      <c r="G164" s="893">
        <v>91</v>
      </c>
      <c r="H164" s="893">
        <v>90</v>
      </c>
      <c r="I164" s="894">
        <v>0</v>
      </c>
    </row>
    <row r="165" spans="1:9" s="19" customFormat="1" x14ac:dyDescent="0.2">
      <c r="A165" s="1093"/>
      <c r="B165" s="530" t="s">
        <v>698</v>
      </c>
      <c r="C165" s="892">
        <v>66</v>
      </c>
      <c r="D165" s="893">
        <v>32</v>
      </c>
      <c r="E165" s="893">
        <v>34</v>
      </c>
      <c r="F165" s="893">
        <v>41</v>
      </c>
      <c r="G165" s="893">
        <v>23</v>
      </c>
      <c r="H165" s="893">
        <v>18</v>
      </c>
      <c r="I165" s="894">
        <v>0</v>
      </c>
    </row>
    <row r="166" spans="1:9" x14ac:dyDescent="0.2">
      <c r="A166" s="1093"/>
      <c r="B166" s="530" t="s">
        <v>828</v>
      </c>
      <c r="C166" s="892">
        <v>65</v>
      </c>
      <c r="D166" s="893">
        <v>28</v>
      </c>
      <c r="E166" s="893">
        <v>37</v>
      </c>
      <c r="F166" s="893">
        <v>108</v>
      </c>
      <c r="G166" s="893">
        <v>47</v>
      </c>
      <c r="H166" s="893">
        <v>61</v>
      </c>
      <c r="I166" s="894">
        <v>0</v>
      </c>
    </row>
    <row r="167" spans="1:9" s="19" customFormat="1" x14ac:dyDescent="0.2">
      <c r="A167" s="1093"/>
      <c r="B167" s="530" t="s">
        <v>892</v>
      </c>
      <c r="C167" s="892">
        <v>61</v>
      </c>
      <c r="D167" s="893">
        <v>29</v>
      </c>
      <c r="E167" s="893">
        <v>32</v>
      </c>
      <c r="F167" s="893">
        <v>113</v>
      </c>
      <c r="G167" s="893">
        <v>51</v>
      </c>
      <c r="H167" s="893">
        <v>62</v>
      </c>
      <c r="I167" s="894">
        <v>0</v>
      </c>
    </row>
    <row r="168" spans="1:9" x14ac:dyDescent="0.2">
      <c r="A168" s="1093"/>
      <c r="B168" s="530" t="s">
        <v>790</v>
      </c>
      <c r="C168" s="892">
        <v>59</v>
      </c>
      <c r="D168" s="893">
        <v>27</v>
      </c>
      <c r="E168" s="893">
        <v>32</v>
      </c>
      <c r="F168" s="893">
        <v>121</v>
      </c>
      <c r="G168" s="893">
        <v>65</v>
      </c>
      <c r="H168" s="893">
        <v>56</v>
      </c>
      <c r="I168" s="894">
        <v>0</v>
      </c>
    </row>
    <row r="169" spans="1:9" x14ac:dyDescent="0.2">
      <c r="A169" s="1093"/>
      <c r="B169" s="530" t="s">
        <v>675</v>
      </c>
      <c r="C169" s="892">
        <v>57</v>
      </c>
      <c r="D169" s="893">
        <v>24</v>
      </c>
      <c r="E169" s="893">
        <v>33</v>
      </c>
      <c r="F169" s="893">
        <v>99</v>
      </c>
      <c r="G169" s="893">
        <v>55</v>
      </c>
      <c r="H169" s="893">
        <v>44</v>
      </c>
      <c r="I169" s="894">
        <v>0</v>
      </c>
    </row>
    <row r="170" spans="1:9" x14ac:dyDescent="0.2">
      <c r="A170" s="1093"/>
      <c r="B170" s="530" t="s">
        <v>757</v>
      </c>
      <c r="C170" s="892">
        <v>57</v>
      </c>
      <c r="D170" s="893">
        <v>36</v>
      </c>
      <c r="E170" s="893">
        <v>21</v>
      </c>
      <c r="F170" s="893">
        <v>60</v>
      </c>
      <c r="G170" s="893">
        <v>30</v>
      </c>
      <c r="H170" s="893">
        <v>30</v>
      </c>
      <c r="I170" s="894">
        <v>0</v>
      </c>
    </row>
    <row r="171" spans="1:9" s="19" customFormat="1" ht="24" x14ac:dyDescent="0.2">
      <c r="A171" s="1093"/>
      <c r="B171" s="530" t="s">
        <v>751</v>
      </c>
      <c r="C171" s="892">
        <v>53</v>
      </c>
      <c r="D171" s="893">
        <v>24</v>
      </c>
      <c r="E171" s="893">
        <v>29</v>
      </c>
      <c r="F171" s="893">
        <v>146</v>
      </c>
      <c r="G171" s="893">
        <v>72</v>
      </c>
      <c r="H171" s="893">
        <v>74</v>
      </c>
      <c r="I171" s="894">
        <v>0</v>
      </c>
    </row>
    <row r="172" spans="1:9" x14ac:dyDescent="0.2">
      <c r="A172" s="1093"/>
      <c r="B172" s="530" t="s">
        <v>820</v>
      </c>
      <c r="C172" s="892">
        <v>51</v>
      </c>
      <c r="D172" s="893">
        <v>26</v>
      </c>
      <c r="E172" s="893">
        <v>25</v>
      </c>
      <c r="F172" s="893">
        <v>104</v>
      </c>
      <c r="G172" s="893">
        <v>51</v>
      </c>
      <c r="H172" s="893">
        <v>53</v>
      </c>
      <c r="I172" s="894">
        <v>0</v>
      </c>
    </row>
    <row r="173" spans="1:9" s="19" customFormat="1" x14ac:dyDescent="0.2">
      <c r="A173" s="1093"/>
      <c r="B173" s="530" t="s">
        <v>796</v>
      </c>
      <c r="C173" s="892">
        <v>50</v>
      </c>
      <c r="D173" s="893">
        <v>19</v>
      </c>
      <c r="E173" s="893">
        <v>31</v>
      </c>
      <c r="F173" s="893">
        <v>52</v>
      </c>
      <c r="G173" s="893">
        <v>25</v>
      </c>
      <c r="H173" s="893">
        <v>27</v>
      </c>
      <c r="I173" s="894">
        <v>0</v>
      </c>
    </row>
    <row r="174" spans="1:9" x14ac:dyDescent="0.2">
      <c r="A174" s="1093"/>
      <c r="B174" s="530" t="s">
        <v>849</v>
      </c>
      <c r="C174" s="892">
        <v>50</v>
      </c>
      <c r="D174" s="893">
        <v>24</v>
      </c>
      <c r="E174" s="893">
        <v>26</v>
      </c>
      <c r="F174" s="893">
        <v>43</v>
      </c>
      <c r="G174" s="893">
        <v>23</v>
      </c>
      <c r="H174" s="893">
        <v>20</v>
      </c>
      <c r="I174" s="894">
        <v>0</v>
      </c>
    </row>
    <row r="175" spans="1:9" x14ac:dyDescent="0.2">
      <c r="A175" s="1093"/>
      <c r="B175" s="530" t="s">
        <v>673</v>
      </c>
      <c r="C175" s="892">
        <v>48</v>
      </c>
      <c r="D175" s="893">
        <v>18</v>
      </c>
      <c r="E175" s="893">
        <v>30</v>
      </c>
      <c r="F175" s="893">
        <v>125</v>
      </c>
      <c r="G175" s="893">
        <v>63</v>
      </c>
      <c r="H175" s="893">
        <v>62</v>
      </c>
      <c r="I175" s="894">
        <v>0</v>
      </c>
    </row>
    <row r="176" spans="1:9" s="19" customFormat="1" x14ac:dyDescent="0.2">
      <c r="A176" s="1093"/>
      <c r="B176" s="530" t="s">
        <v>700</v>
      </c>
      <c r="C176" s="892">
        <v>48</v>
      </c>
      <c r="D176" s="893">
        <v>22</v>
      </c>
      <c r="E176" s="893">
        <v>26</v>
      </c>
      <c r="F176" s="893">
        <v>127</v>
      </c>
      <c r="G176" s="893">
        <v>64</v>
      </c>
      <c r="H176" s="893">
        <v>63</v>
      </c>
      <c r="I176" s="894">
        <v>0</v>
      </c>
    </row>
    <row r="177" spans="1:9" x14ac:dyDescent="0.2">
      <c r="A177" s="1093"/>
      <c r="B177" s="530" t="s">
        <v>720</v>
      </c>
      <c r="C177" s="892">
        <v>48</v>
      </c>
      <c r="D177" s="893">
        <v>14</v>
      </c>
      <c r="E177" s="893">
        <v>34</v>
      </c>
      <c r="F177" s="893">
        <v>104</v>
      </c>
      <c r="G177" s="893">
        <v>43</v>
      </c>
      <c r="H177" s="893">
        <v>61</v>
      </c>
      <c r="I177" s="894">
        <v>0</v>
      </c>
    </row>
    <row r="178" spans="1:9" s="19" customFormat="1" x14ac:dyDescent="0.2">
      <c r="A178" s="1093"/>
      <c r="B178" s="530" t="s">
        <v>749</v>
      </c>
      <c r="C178" s="892">
        <v>48</v>
      </c>
      <c r="D178" s="893">
        <v>19</v>
      </c>
      <c r="E178" s="893">
        <v>29</v>
      </c>
      <c r="F178" s="893">
        <v>138</v>
      </c>
      <c r="G178" s="893">
        <v>62</v>
      </c>
      <c r="H178" s="893">
        <v>76</v>
      </c>
      <c r="I178" s="894">
        <v>0</v>
      </c>
    </row>
    <row r="179" spans="1:9" x14ac:dyDescent="0.2">
      <c r="A179" s="1093"/>
      <c r="B179" s="530" t="s">
        <v>826</v>
      </c>
      <c r="C179" s="892">
        <v>48</v>
      </c>
      <c r="D179" s="893">
        <v>18</v>
      </c>
      <c r="E179" s="893">
        <v>30</v>
      </c>
      <c r="F179" s="893">
        <v>68</v>
      </c>
      <c r="G179" s="893">
        <v>33</v>
      </c>
      <c r="H179" s="893">
        <v>35</v>
      </c>
      <c r="I179" s="894">
        <v>0</v>
      </c>
    </row>
    <row r="180" spans="1:9" s="19" customFormat="1" x14ac:dyDescent="0.2">
      <c r="A180" s="1093"/>
      <c r="B180" s="530" t="s">
        <v>882</v>
      </c>
      <c r="C180" s="892">
        <v>48</v>
      </c>
      <c r="D180" s="893">
        <v>26</v>
      </c>
      <c r="E180" s="893">
        <v>22</v>
      </c>
      <c r="F180" s="893">
        <v>60</v>
      </c>
      <c r="G180" s="893">
        <v>29</v>
      </c>
      <c r="H180" s="893">
        <v>31</v>
      </c>
      <c r="I180" s="894">
        <v>0</v>
      </c>
    </row>
    <row r="181" spans="1:9" x14ac:dyDescent="0.2">
      <c r="A181" s="1093"/>
      <c r="B181" s="530" t="s">
        <v>661</v>
      </c>
      <c r="C181" s="892">
        <v>46</v>
      </c>
      <c r="D181" s="893">
        <v>21</v>
      </c>
      <c r="E181" s="893">
        <v>25</v>
      </c>
      <c r="F181" s="893">
        <v>90</v>
      </c>
      <c r="G181" s="893">
        <v>43</v>
      </c>
      <c r="H181" s="893">
        <v>47</v>
      </c>
      <c r="I181" s="894">
        <v>0</v>
      </c>
    </row>
    <row r="182" spans="1:9" s="19" customFormat="1" x14ac:dyDescent="0.2">
      <c r="A182" s="1093"/>
      <c r="B182" s="530" t="s">
        <v>701</v>
      </c>
      <c r="C182" s="892">
        <v>45</v>
      </c>
      <c r="D182" s="893">
        <v>18</v>
      </c>
      <c r="E182" s="893">
        <v>27</v>
      </c>
      <c r="F182" s="893">
        <v>192</v>
      </c>
      <c r="G182" s="893">
        <v>85</v>
      </c>
      <c r="H182" s="893">
        <v>107</v>
      </c>
      <c r="I182" s="894">
        <v>0</v>
      </c>
    </row>
    <row r="183" spans="1:9" x14ac:dyDescent="0.2">
      <c r="A183" s="1093"/>
      <c r="B183" s="530" t="s">
        <v>734</v>
      </c>
      <c r="C183" s="892">
        <v>45</v>
      </c>
      <c r="D183" s="893">
        <v>29</v>
      </c>
      <c r="E183" s="893">
        <v>16</v>
      </c>
      <c r="F183" s="893">
        <v>136</v>
      </c>
      <c r="G183" s="893">
        <v>59</v>
      </c>
      <c r="H183" s="893">
        <v>77</v>
      </c>
      <c r="I183" s="894">
        <v>0</v>
      </c>
    </row>
    <row r="184" spans="1:9" s="19" customFormat="1" x14ac:dyDescent="0.2">
      <c r="A184" s="1093"/>
      <c r="B184" s="530" t="s">
        <v>735</v>
      </c>
      <c r="C184" s="892">
        <v>44</v>
      </c>
      <c r="D184" s="893">
        <v>15</v>
      </c>
      <c r="E184" s="893">
        <v>29</v>
      </c>
      <c r="F184" s="893">
        <v>35</v>
      </c>
      <c r="G184" s="893">
        <v>18</v>
      </c>
      <c r="H184" s="893">
        <v>17</v>
      </c>
      <c r="I184" s="894">
        <v>0</v>
      </c>
    </row>
    <row r="185" spans="1:9" x14ac:dyDescent="0.2">
      <c r="A185" s="1093"/>
      <c r="B185" s="530" t="s">
        <v>791</v>
      </c>
      <c r="C185" s="892">
        <v>42</v>
      </c>
      <c r="D185" s="893">
        <v>23</v>
      </c>
      <c r="E185" s="893">
        <v>19</v>
      </c>
      <c r="F185" s="893">
        <v>44</v>
      </c>
      <c r="G185" s="893">
        <v>20</v>
      </c>
      <c r="H185" s="893">
        <v>24</v>
      </c>
      <c r="I185" s="894">
        <v>0</v>
      </c>
    </row>
    <row r="186" spans="1:9" s="19" customFormat="1" x14ac:dyDescent="0.2">
      <c r="A186" s="1093"/>
      <c r="B186" s="530" t="s">
        <v>816</v>
      </c>
      <c r="C186" s="892">
        <v>42</v>
      </c>
      <c r="D186" s="893">
        <v>23</v>
      </c>
      <c r="E186" s="893">
        <v>19</v>
      </c>
      <c r="F186" s="893">
        <v>147</v>
      </c>
      <c r="G186" s="893">
        <v>99</v>
      </c>
      <c r="H186" s="893">
        <v>48</v>
      </c>
      <c r="I186" s="894">
        <v>0</v>
      </c>
    </row>
    <row r="187" spans="1:9" x14ac:dyDescent="0.2">
      <c r="A187" s="1093"/>
      <c r="B187" s="530" t="s">
        <v>697</v>
      </c>
      <c r="C187" s="892">
        <v>40</v>
      </c>
      <c r="D187" s="893">
        <v>19</v>
      </c>
      <c r="E187" s="893">
        <v>21</v>
      </c>
      <c r="F187" s="893">
        <v>40</v>
      </c>
      <c r="G187" s="893">
        <v>20</v>
      </c>
      <c r="H187" s="893">
        <v>20</v>
      </c>
      <c r="I187" s="894">
        <v>0</v>
      </c>
    </row>
    <row r="188" spans="1:9" s="19" customFormat="1" x14ac:dyDescent="0.2">
      <c r="A188" s="1093"/>
      <c r="B188" s="530" t="s">
        <v>718</v>
      </c>
      <c r="C188" s="892">
        <v>40</v>
      </c>
      <c r="D188" s="893">
        <v>17</v>
      </c>
      <c r="E188" s="893">
        <v>23</v>
      </c>
      <c r="F188" s="893">
        <v>35</v>
      </c>
      <c r="G188" s="893">
        <v>15</v>
      </c>
      <c r="H188" s="893">
        <v>20</v>
      </c>
      <c r="I188" s="894">
        <v>0</v>
      </c>
    </row>
    <row r="189" spans="1:9" x14ac:dyDescent="0.2">
      <c r="A189" s="1093"/>
      <c r="B189" s="530" t="s">
        <v>872</v>
      </c>
      <c r="C189" s="892">
        <v>40</v>
      </c>
      <c r="D189" s="893">
        <v>21</v>
      </c>
      <c r="E189" s="893">
        <v>19</v>
      </c>
      <c r="F189" s="893">
        <v>58</v>
      </c>
      <c r="G189" s="893">
        <v>33</v>
      </c>
      <c r="H189" s="893">
        <v>25</v>
      </c>
      <c r="I189" s="894">
        <v>0</v>
      </c>
    </row>
    <row r="190" spans="1:9" s="19" customFormat="1" x14ac:dyDescent="0.2">
      <c r="A190" s="1093"/>
      <c r="B190" s="530" t="s">
        <v>743</v>
      </c>
      <c r="C190" s="892">
        <v>39</v>
      </c>
      <c r="D190" s="893">
        <v>16</v>
      </c>
      <c r="E190" s="893">
        <v>23</v>
      </c>
      <c r="F190" s="893">
        <v>30</v>
      </c>
      <c r="G190" s="893">
        <v>13</v>
      </c>
      <c r="H190" s="893">
        <v>17</v>
      </c>
      <c r="I190" s="894">
        <v>0</v>
      </c>
    </row>
    <row r="191" spans="1:9" ht="24" x14ac:dyDescent="0.2">
      <c r="A191" s="1093"/>
      <c r="B191" s="530" t="s">
        <v>713</v>
      </c>
      <c r="C191" s="892">
        <v>38</v>
      </c>
      <c r="D191" s="893">
        <v>20</v>
      </c>
      <c r="E191" s="893">
        <v>18</v>
      </c>
      <c r="F191" s="893">
        <v>53</v>
      </c>
      <c r="G191" s="893">
        <v>31</v>
      </c>
      <c r="H191" s="893">
        <v>22</v>
      </c>
      <c r="I191" s="894">
        <v>0</v>
      </c>
    </row>
    <row r="192" spans="1:9" s="19" customFormat="1" x14ac:dyDescent="0.2">
      <c r="A192" s="1093"/>
      <c r="B192" s="530" t="s">
        <v>651</v>
      </c>
      <c r="C192" s="892">
        <v>36</v>
      </c>
      <c r="D192" s="893">
        <v>23</v>
      </c>
      <c r="E192" s="893">
        <v>13</v>
      </c>
      <c r="F192" s="893">
        <v>100</v>
      </c>
      <c r="G192" s="893">
        <v>43</v>
      </c>
      <c r="H192" s="893">
        <v>57</v>
      </c>
      <c r="I192" s="894">
        <v>0</v>
      </c>
    </row>
    <row r="193" spans="1:17" x14ac:dyDescent="0.2">
      <c r="A193" s="1093"/>
      <c r="B193" s="530" t="s">
        <v>679</v>
      </c>
      <c r="C193" s="892">
        <v>36</v>
      </c>
      <c r="D193" s="893">
        <v>15</v>
      </c>
      <c r="E193" s="893">
        <v>21</v>
      </c>
      <c r="F193" s="893">
        <v>30</v>
      </c>
      <c r="G193" s="893">
        <v>15</v>
      </c>
      <c r="H193" s="893">
        <v>15</v>
      </c>
      <c r="I193" s="894">
        <v>0</v>
      </c>
    </row>
    <row r="194" spans="1:17" s="19" customFormat="1" x14ac:dyDescent="0.2">
      <c r="A194" s="1093"/>
      <c r="B194" s="530" t="s">
        <v>786</v>
      </c>
      <c r="C194" s="892">
        <v>36</v>
      </c>
      <c r="D194" s="893">
        <v>23</v>
      </c>
      <c r="E194" s="893">
        <v>13</v>
      </c>
      <c r="F194" s="893">
        <v>35</v>
      </c>
      <c r="G194" s="893">
        <v>18</v>
      </c>
      <c r="H194" s="893">
        <v>17</v>
      </c>
      <c r="I194" s="894">
        <v>0</v>
      </c>
    </row>
    <row r="195" spans="1:17" x14ac:dyDescent="0.2">
      <c r="A195" s="1093"/>
      <c r="B195" s="530" t="s">
        <v>861</v>
      </c>
      <c r="C195" s="892">
        <v>36</v>
      </c>
      <c r="D195" s="893">
        <v>14</v>
      </c>
      <c r="E195" s="893">
        <v>22</v>
      </c>
      <c r="F195" s="893">
        <v>85</v>
      </c>
      <c r="G195" s="893">
        <v>42</v>
      </c>
      <c r="H195" s="893">
        <v>43</v>
      </c>
      <c r="I195" s="894">
        <v>0</v>
      </c>
    </row>
    <row r="196" spans="1:17" s="19" customFormat="1" x14ac:dyDescent="0.2">
      <c r="A196" s="1093"/>
      <c r="B196" s="530" t="s">
        <v>894</v>
      </c>
      <c r="C196" s="892">
        <v>36</v>
      </c>
      <c r="D196" s="893">
        <v>18</v>
      </c>
      <c r="E196" s="893">
        <v>18</v>
      </c>
      <c r="F196" s="893">
        <v>30</v>
      </c>
      <c r="G196" s="893">
        <v>13</v>
      </c>
      <c r="H196" s="893">
        <v>17</v>
      </c>
      <c r="I196" s="894">
        <v>0</v>
      </c>
    </row>
    <row r="197" spans="1:17" x14ac:dyDescent="0.2">
      <c r="A197" s="1093"/>
      <c r="B197" s="530" t="s">
        <v>658</v>
      </c>
      <c r="C197" s="892">
        <v>35</v>
      </c>
      <c r="D197" s="893">
        <v>15</v>
      </c>
      <c r="E197" s="893">
        <v>20</v>
      </c>
      <c r="F197" s="893">
        <v>75</v>
      </c>
      <c r="G197" s="893">
        <v>33</v>
      </c>
      <c r="H197" s="893">
        <v>42</v>
      </c>
      <c r="I197" s="894">
        <v>0</v>
      </c>
    </row>
    <row r="198" spans="1:17" x14ac:dyDescent="0.2">
      <c r="A198" s="1093"/>
      <c r="B198" s="530" t="s">
        <v>803</v>
      </c>
      <c r="C198" s="892">
        <v>32</v>
      </c>
      <c r="D198" s="893">
        <v>12</v>
      </c>
      <c r="E198" s="893">
        <v>20</v>
      </c>
      <c r="F198" s="893">
        <v>25</v>
      </c>
      <c r="G198" s="893">
        <v>9</v>
      </c>
      <c r="H198" s="893">
        <v>16</v>
      </c>
      <c r="I198" s="894">
        <v>0</v>
      </c>
    </row>
    <row r="199" spans="1:17" x14ac:dyDescent="0.2">
      <c r="A199" s="1093"/>
      <c r="B199" s="530" t="s">
        <v>788</v>
      </c>
      <c r="C199" s="892">
        <v>31</v>
      </c>
      <c r="D199" s="893">
        <v>10</v>
      </c>
      <c r="E199" s="893">
        <v>21</v>
      </c>
      <c r="F199" s="893">
        <v>26</v>
      </c>
      <c r="G199" s="893">
        <v>15</v>
      </c>
      <c r="H199" s="893">
        <v>11</v>
      </c>
      <c r="I199" s="894">
        <v>0</v>
      </c>
    </row>
    <row r="200" spans="1:17" x14ac:dyDescent="0.2">
      <c r="A200" s="1093"/>
      <c r="B200" s="530" t="s">
        <v>877</v>
      </c>
      <c r="C200" s="892">
        <v>31</v>
      </c>
      <c r="D200" s="893">
        <v>19</v>
      </c>
      <c r="E200" s="893">
        <v>12</v>
      </c>
      <c r="F200" s="893">
        <v>76</v>
      </c>
      <c r="G200" s="893">
        <v>32</v>
      </c>
      <c r="H200" s="893">
        <v>44</v>
      </c>
      <c r="I200" s="894">
        <v>0</v>
      </c>
    </row>
    <row r="201" spans="1:17" s="19" customFormat="1" x14ac:dyDescent="0.2">
      <c r="A201" s="1093"/>
      <c r="B201" s="530" t="s">
        <v>758</v>
      </c>
      <c r="C201" s="892">
        <v>30</v>
      </c>
      <c r="D201" s="893">
        <v>21</v>
      </c>
      <c r="E201" s="893">
        <v>9</v>
      </c>
      <c r="F201" s="893">
        <v>136</v>
      </c>
      <c r="G201" s="893">
        <v>68</v>
      </c>
      <c r="H201" s="893">
        <v>68</v>
      </c>
      <c r="I201" s="894">
        <v>0</v>
      </c>
      <c r="J201" s="21"/>
      <c r="K201" s="21"/>
      <c r="L201" s="21"/>
      <c r="M201" s="21"/>
      <c r="N201" s="21"/>
      <c r="O201" s="21"/>
      <c r="P201" s="21"/>
      <c r="Q201" s="21"/>
    </row>
    <row r="202" spans="1:17" x14ac:dyDescent="0.2">
      <c r="A202" s="1093"/>
      <c r="B202" s="530" t="s">
        <v>774</v>
      </c>
      <c r="C202" s="892">
        <v>30</v>
      </c>
      <c r="D202" s="893">
        <v>14</v>
      </c>
      <c r="E202" s="893">
        <v>16</v>
      </c>
      <c r="F202" s="893">
        <v>7</v>
      </c>
      <c r="G202" s="893">
        <v>5</v>
      </c>
      <c r="H202" s="893">
        <v>2</v>
      </c>
      <c r="I202" s="894">
        <v>0</v>
      </c>
      <c r="J202" s="22"/>
      <c r="K202" s="22"/>
      <c r="L202" s="22"/>
      <c r="M202" s="22"/>
      <c r="N202" s="22"/>
      <c r="O202" s="22"/>
      <c r="P202" s="22"/>
      <c r="Q202" s="22"/>
    </row>
    <row r="203" spans="1:17" s="19" customFormat="1" x14ac:dyDescent="0.2">
      <c r="A203" s="1093"/>
      <c r="B203" s="530" t="s">
        <v>852</v>
      </c>
      <c r="C203" s="892">
        <v>30</v>
      </c>
      <c r="D203" s="893">
        <v>12</v>
      </c>
      <c r="E203" s="893">
        <v>18</v>
      </c>
      <c r="F203" s="893">
        <v>32</v>
      </c>
      <c r="G203" s="893">
        <v>15</v>
      </c>
      <c r="H203" s="893">
        <v>17</v>
      </c>
      <c r="I203" s="894">
        <v>0</v>
      </c>
    </row>
    <row r="204" spans="1:17" x14ac:dyDescent="0.2">
      <c r="A204" s="1093"/>
      <c r="B204" s="530" t="s">
        <v>691</v>
      </c>
      <c r="C204" s="892">
        <v>28</v>
      </c>
      <c r="D204" s="893">
        <v>14</v>
      </c>
      <c r="E204" s="893">
        <v>14</v>
      </c>
      <c r="F204" s="893">
        <v>16</v>
      </c>
      <c r="G204" s="893">
        <v>8</v>
      </c>
      <c r="H204" s="893">
        <v>8</v>
      </c>
      <c r="I204" s="894">
        <v>0</v>
      </c>
    </row>
    <row r="205" spans="1:17" s="19" customFormat="1" x14ac:dyDescent="0.2">
      <c r="A205" s="1093"/>
      <c r="B205" s="530" t="s">
        <v>873</v>
      </c>
      <c r="C205" s="892">
        <v>28</v>
      </c>
      <c r="D205" s="893">
        <v>15</v>
      </c>
      <c r="E205" s="893">
        <v>13</v>
      </c>
      <c r="F205" s="893">
        <v>48</v>
      </c>
      <c r="G205" s="893">
        <v>32</v>
      </c>
      <c r="H205" s="893">
        <v>16</v>
      </c>
      <c r="I205" s="894">
        <v>0</v>
      </c>
    </row>
    <row r="206" spans="1:17" x14ac:dyDescent="0.2">
      <c r="A206" s="1093"/>
      <c r="B206" s="530" t="s">
        <v>779</v>
      </c>
      <c r="C206" s="892">
        <v>27</v>
      </c>
      <c r="D206" s="893">
        <v>15</v>
      </c>
      <c r="E206" s="893">
        <v>12</v>
      </c>
      <c r="F206" s="893">
        <v>69</v>
      </c>
      <c r="G206" s="893">
        <v>29</v>
      </c>
      <c r="H206" s="893">
        <v>40</v>
      </c>
      <c r="I206" s="894">
        <v>0</v>
      </c>
    </row>
    <row r="207" spans="1:17" x14ac:dyDescent="0.2">
      <c r="A207" s="1093"/>
      <c r="B207" s="530" t="s">
        <v>819</v>
      </c>
      <c r="C207" s="892">
        <v>26</v>
      </c>
      <c r="D207" s="893">
        <v>9</v>
      </c>
      <c r="E207" s="893">
        <v>17</v>
      </c>
      <c r="F207" s="893">
        <v>71</v>
      </c>
      <c r="G207" s="893">
        <v>41</v>
      </c>
      <c r="H207" s="893">
        <v>30</v>
      </c>
      <c r="I207" s="894">
        <v>0</v>
      </c>
    </row>
    <row r="208" spans="1:17" s="19" customFormat="1" x14ac:dyDescent="0.2">
      <c r="A208" s="1093"/>
      <c r="B208" s="530" t="s">
        <v>687</v>
      </c>
      <c r="C208" s="892">
        <v>25</v>
      </c>
      <c r="D208" s="893">
        <v>11</v>
      </c>
      <c r="E208" s="893">
        <v>14</v>
      </c>
      <c r="F208" s="893">
        <v>24</v>
      </c>
      <c r="G208" s="893">
        <v>11</v>
      </c>
      <c r="H208" s="893">
        <v>13</v>
      </c>
      <c r="I208" s="894">
        <v>0</v>
      </c>
    </row>
    <row r="209" spans="1:9" x14ac:dyDescent="0.2">
      <c r="A209" s="1093"/>
      <c r="B209" s="530" t="s">
        <v>760</v>
      </c>
      <c r="C209" s="892">
        <v>25</v>
      </c>
      <c r="D209" s="893">
        <v>10</v>
      </c>
      <c r="E209" s="893">
        <v>15</v>
      </c>
      <c r="F209" s="893">
        <v>74</v>
      </c>
      <c r="G209" s="893">
        <v>34</v>
      </c>
      <c r="H209" s="893">
        <v>40</v>
      </c>
      <c r="I209" s="894">
        <v>0</v>
      </c>
    </row>
    <row r="210" spans="1:9" s="19" customFormat="1" x14ac:dyDescent="0.2">
      <c r="A210" s="1093"/>
      <c r="B210" s="530" t="s">
        <v>864</v>
      </c>
      <c r="C210" s="892">
        <v>25</v>
      </c>
      <c r="D210" s="893">
        <v>13</v>
      </c>
      <c r="E210" s="893">
        <v>12</v>
      </c>
      <c r="F210" s="893">
        <v>26</v>
      </c>
      <c r="G210" s="893">
        <v>12</v>
      </c>
      <c r="H210" s="893">
        <v>14</v>
      </c>
      <c r="I210" s="894">
        <v>0</v>
      </c>
    </row>
    <row r="211" spans="1:9" x14ac:dyDescent="0.2">
      <c r="A211" s="1093"/>
      <c r="B211" s="530" t="s">
        <v>671</v>
      </c>
      <c r="C211" s="892">
        <v>24</v>
      </c>
      <c r="D211" s="893">
        <v>9</v>
      </c>
      <c r="E211" s="893">
        <v>15</v>
      </c>
      <c r="F211" s="893">
        <v>14</v>
      </c>
      <c r="G211" s="893">
        <v>5</v>
      </c>
      <c r="H211" s="893">
        <v>9</v>
      </c>
      <c r="I211" s="894">
        <v>0</v>
      </c>
    </row>
    <row r="212" spans="1:9" s="19" customFormat="1" x14ac:dyDescent="0.2">
      <c r="A212" s="1093"/>
      <c r="B212" s="530" t="s">
        <v>846</v>
      </c>
      <c r="C212" s="892">
        <v>24</v>
      </c>
      <c r="D212" s="893">
        <v>9</v>
      </c>
      <c r="E212" s="893">
        <v>15</v>
      </c>
      <c r="F212" s="893">
        <v>30</v>
      </c>
      <c r="G212" s="893">
        <v>19</v>
      </c>
      <c r="H212" s="893">
        <v>11</v>
      </c>
      <c r="I212" s="894">
        <v>0</v>
      </c>
    </row>
    <row r="213" spans="1:9" x14ac:dyDescent="0.2">
      <c r="A213" s="1093"/>
      <c r="B213" s="530" t="s">
        <v>853</v>
      </c>
      <c r="C213" s="892">
        <v>24</v>
      </c>
      <c r="D213" s="893">
        <v>12</v>
      </c>
      <c r="E213" s="893">
        <v>12</v>
      </c>
      <c r="F213" s="893">
        <v>22</v>
      </c>
      <c r="G213" s="893">
        <v>10</v>
      </c>
      <c r="H213" s="893">
        <v>12</v>
      </c>
      <c r="I213" s="894">
        <v>0</v>
      </c>
    </row>
    <row r="214" spans="1:9" ht="12.75" customHeight="1" x14ac:dyDescent="0.2">
      <c r="A214" s="1093"/>
      <c r="B214" s="530" t="s">
        <v>653</v>
      </c>
      <c r="C214" s="892">
        <v>23</v>
      </c>
      <c r="D214" s="893">
        <v>12</v>
      </c>
      <c r="E214" s="893">
        <v>11</v>
      </c>
      <c r="F214" s="893">
        <v>12</v>
      </c>
      <c r="G214" s="893">
        <v>5</v>
      </c>
      <c r="H214" s="893">
        <v>7</v>
      </c>
      <c r="I214" s="894">
        <v>0</v>
      </c>
    </row>
    <row r="215" spans="1:9" s="19" customFormat="1" x14ac:dyDescent="0.2">
      <c r="A215" s="1093"/>
      <c r="B215" s="530" t="s">
        <v>652</v>
      </c>
      <c r="C215" s="892">
        <v>22</v>
      </c>
      <c r="D215" s="893">
        <v>9</v>
      </c>
      <c r="E215" s="893">
        <v>13</v>
      </c>
      <c r="F215" s="893">
        <v>86</v>
      </c>
      <c r="G215" s="893">
        <v>41</v>
      </c>
      <c r="H215" s="893">
        <v>45</v>
      </c>
      <c r="I215" s="894">
        <v>0</v>
      </c>
    </row>
    <row r="216" spans="1:9" x14ac:dyDescent="0.2">
      <c r="A216" s="1093"/>
      <c r="B216" s="530" t="s">
        <v>808</v>
      </c>
      <c r="C216" s="892">
        <v>22</v>
      </c>
      <c r="D216" s="893">
        <v>11</v>
      </c>
      <c r="E216" s="893">
        <v>11</v>
      </c>
      <c r="F216" s="893">
        <v>38</v>
      </c>
      <c r="G216" s="893">
        <v>18</v>
      </c>
      <c r="H216" s="893">
        <v>20</v>
      </c>
      <c r="I216" s="894">
        <v>0</v>
      </c>
    </row>
    <row r="217" spans="1:9" x14ac:dyDescent="0.2">
      <c r="A217" s="1093"/>
      <c r="B217" s="530" t="s">
        <v>663</v>
      </c>
      <c r="C217" s="892">
        <v>21</v>
      </c>
      <c r="D217" s="893">
        <v>13</v>
      </c>
      <c r="E217" s="893">
        <v>8</v>
      </c>
      <c r="F217" s="893">
        <v>51</v>
      </c>
      <c r="G217" s="893">
        <v>27</v>
      </c>
      <c r="H217" s="893">
        <v>24</v>
      </c>
      <c r="I217" s="894">
        <v>0</v>
      </c>
    </row>
    <row r="218" spans="1:9" s="19" customFormat="1" x14ac:dyDescent="0.2">
      <c r="A218" s="1093"/>
      <c r="B218" s="530" t="s">
        <v>732</v>
      </c>
      <c r="C218" s="892">
        <v>21</v>
      </c>
      <c r="D218" s="893">
        <v>9</v>
      </c>
      <c r="E218" s="893">
        <v>12</v>
      </c>
      <c r="F218" s="893">
        <v>14</v>
      </c>
      <c r="G218" s="893">
        <v>6</v>
      </c>
      <c r="H218" s="893">
        <v>8</v>
      </c>
      <c r="I218" s="894">
        <v>0</v>
      </c>
    </row>
    <row r="219" spans="1:9" x14ac:dyDescent="0.2">
      <c r="A219" s="1093"/>
      <c r="B219" s="530" t="s">
        <v>742</v>
      </c>
      <c r="C219" s="892">
        <v>21</v>
      </c>
      <c r="D219" s="893">
        <v>12</v>
      </c>
      <c r="E219" s="893">
        <v>9</v>
      </c>
      <c r="F219" s="893">
        <v>36</v>
      </c>
      <c r="G219" s="893">
        <v>20</v>
      </c>
      <c r="H219" s="893">
        <v>16</v>
      </c>
      <c r="I219" s="894">
        <v>0</v>
      </c>
    </row>
    <row r="220" spans="1:9" s="19" customFormat="1" x14ac:dyDescent="0.2">
      <c r="A220" s="1093"/>
      <c r="B220" s="530" t="s">
        <v>745</v>
      </c>
      <c r="C220" s="892">
        <v>21</v>
      </c>
      <c r="D220" s="893">
        <v>11</v>
      </c>
      <c r="E220" s="893">
        <v>10</v>
      </c>
      <c r="F220" s="893">
        <v>69</v>
      </c>
      <c r="G220" s="893">
        <v>24</v>
      </c>
      <c r="H220" s="893">
        <v>45</v>
      </c>
      <c r="I220" s="894">
        <v>0</v>
      </c>
    </row>
    <row r="221" spans="1:9" x14ac:dyDescent="0.2">
      <c r="A221" s="1093"/>
      <c r="B221" s="530" t="s">
        <v>770</v>
      </c>
      <c r="C221" s="892">
        <v>21</v>
      </c>
      <c r="D221" s="893">
        <v>9</v>
      </c>
      <c r="E221" s="893">
        <v>12</v>
      </c>
      <c r="F221" s="893">
        <v>76</v>
      </c>
      <c r="G221" s="893">
        <v>39</v>
      </c>
      <c r="H221" s="893">
        <v>37</v>
      </c>
      <c r="I221" s="894">
        <v>0</v>
      </c>
    </row>
    <row r="222" spans="1:9" s="19" customFormat="1" x14ac:dyDescent="0.2">
      <c r="A222" s="1093"/>
      <c r="B222" s="530" t="s">
        <v>843</v>
      </c>
      <c r="C222" s="892">
        <v>21</v>
      </c>
      <c r="D222" s="893">
        <v>10</v>
      </c>
      <c r="E222" s="893">
        <v>11</v>
      </c>
      <c r="F222" s="893">
        <v>21</v>
      </c>
      <c r="G222" s="893">
        <v>9</v>
      </c>
      <c r="H222" s="893">
        <v>12</v>
      </c>
      <c r="I222" s="894">
        <v>0</v>
      </c>
    </row>
    <row r="223" spans="1:9" x14ac:dyDescent="0.2">
      <c r="A223" s="1093"/>
      <c r="B223" s="530" t="s">
        <v>688</v>
      </c>
      <c r="C223" s="892">
        <v>20</v>
      </c>
      <c r="D223" s="893">
        <v>9</v>
      </c>
      <c r="E223" s="893">
        <v>11</v>
      </c>
      <c r="F223" s="893">
        <v>26</v>
      </c>
      <c r="G223" s="893">
        <v>11</v>
      </c>
      <c r="H223" s="893">
        <v>15</v>
      </c>
      <c r="I223" s="894">
        <v>0</v>
      </c>
    </row>
    <row r="224" spans="1:9" s="19" customFormat="1" x14ac:dyDescent="0.2">
      <c r="A224" s="1093"/>
      <c r="B224" s="530" t="s">
        <v>717</v>
      </c>
      <c r="C224" s="892">
        <v>20</v>
      </c>
      <c r="D224" s="893">
        <v>10</v>
      </c>
      <c r="E224" s="893">
        <v>10</v>
      </c>
      <c r="F224" s="893">
        <v>57</v>
      </c>
      <c r="G224" s="893">
        <v>31</v>
      </c>
      <c r="H224" s="893">
        <v>26</v>
      </c>
      <c r="I224" s="894">
        <v>0</v>
      </c>
    </row>
    <row r="225" spans="1:9" x14ac:dyDescent="0.2">
      <c r="A225" s="1093"/>
      <c r="B225" s="530" t="s">
        <v>780</v>
      </c>
      <c r="C225" s="892">
        <v>20</v>
      </c>
      <c r="D225" s="893">
        <v>9</v>
      </c>
      <c r="E225" s="893">
        <v>11</v>
      </c>
      <c r="F225" s="893">
        <v>136</v>
      </c>
      <c r="G225" s="893">
        <v>63</v>
      </c>
      <c r="H225" s="893">
        <v>73</v>
      </c>
      <c r="I225" s="894">
        <v>0</v>
      </c>
    </row>
    <row r="226" spans="1:9" x14ac:dyDescent="0.2">
      <c r="A226" s="1093"/>
      <c r="B226" s="530" t="s">
        <v>797</v>
      </c>
      <c r="C226" s="892">
        <v>20</v>
      </c>
      <c r="D226" s="893">
        <v>13</v>
      </c>
      <c r="E226" s="893">
        <v>7</v>
      </c>
      <c r="F226" s="893">
        <v>24</v>
      </c>
      <c r="G226" s="893">
        <v>11</v>
      </c>
      <c r="H226" s="893">
        <v>13</v>
      </c>
      <c r="I226" s="894">
        <v>0</v>
      </c>
    </row>
    <row r="227" spans="1:9" x14ac:dyDescent="0.2">
      <c r="A227" s="1093"/>
      <c r="B227" s="530" t="s">
        <v>668</v>
      </c>
      <c r="C227" s="892">
        <v>19</v>
      </c>
      <c r="D227" s="893">
        <v>9</v>
      </c>
      <c r="E227" s="893">
        <v>10</v>
      </c>
      <c r="F227" s="893">
        <v>30</v>
      </c>
      <c r="G227" s="893">
        <v>13</v>
      </c>
      <c r="H227" s="893">
        <v>17</v>
      </c>
      <c r="I227" s="894">
        <v>0</v>
      </c>
    </row>
    <row r="228" spans="1:9" x14ac:dyDescent="0.2">
      <c r="A228" s="1093"/>
      <c r="B228" s="530" t="s">
        <v>674</v>
      </c>
      <c r="C228" s="892">
        <v>19</v>
      </c>
      <c r="D228" s="893">
        <v>7</v>
      </c>
      <c r="E228" s="893">
        <v>12</v>
      </c>
      <c r="F228" s="893">
        <v>18</v>
      </c>
      <c r="G228" s="893">
        <v>6</v>
      </c>
      <c r="H228" s="893">
        <v>12</v>
      </c>
      <c r="I228" s="894">
        <v>0</v>
      </c>
    </row>
    <row r="229" spans="1:9" x14ac:dyDescent="0.2">
      <c r="A229" s="1093"/>
      <c r="B229" s="530" t="s">
        <v>702</v>
      </c>
      <c r="C229" s="892">
        <v>19</v>
      </c>
      <c r="D229" s="893">
        <v>8</v>
      </c>
      <c r="E229" s="893">
        <v>11</v>
      </c>
      <c r="F229" s="893">
        <v>65</v>
      </c>
      <c r="G229" s="893">
        <v>32</v>
      </c>
      <c r="H229" s="893">
        <v>33</v>
      </c>
      <c r="I229" s="894">
        <v>0</v>
      </c>
    </row>
    <row r="230" spans="1:9" s="19" customFormat="1" x14ac:dyDescent="0.2">
      <c r="A230" s="1093"/>
      <c r="B230" s="530" t="s">
        <v>684</v>
      </c>
      <c r="C230" s="892">
        <v>18</v>
      </c>
      <c r="D230" s="893">
        <v>12</v>
      </c>
      <c r="E230" s="893">
        <v>6</v>
      </c>
      <c r="F230" s="893">
        <v>44</v>
      </c>
      <c r="G230" s="893">
        <v>25</v>
      </c>
      <c r="H230" s="893">
        <v>19</v>
      </c>
      <c r="I230" s="894">
        <v>0</v>
      </c>
    </row>
    <row r="231" spans="1:9" x14ac:dyDescent="0.2">
      <c r="A231" s="1093"/>
      <c r="B231" s="530" t="s">
        <v>695</v>
      </c>
      <c r="C231" s="892">
        <v>18</v>
      </c>
      <c r="D231" s="893">
        <v>6</v>
      </c>
      <c r="E231" s="893">
        <v>12</v>
      </c>
      <c r="F231" s="893">
        <v>20</v>
      </c>
      <c r="G231" s="893">
        <v>19</v>
      </c>
      <c r="H231" s="893">
        <v>1</v>
      </c>
      <c r="I231" s="894">
        <v>0</v>
      </c>
    </row>
    <row r="232" spans="1:9" s="19" customFormat="1" x14ac:dyDescent="0.2">
      <c r="A232" s="1093"/>
      <c r="B232" s="530" t="s">
        <v>729</v>
      </c>
      <c r="C232" s="892">
        <v>18</v>
      </c>
      <c r="D232" s="893">
        <v>6</v>
      </c>
      <c r="E232" s="893">
        <v>12</v>
      </c>
      <c r="F232" s="893">
        <v>23</v>
      </c>
      <c r="G232" s="893">
        <v>12</v>
      </c>
      <c r="H232" s="893">
        <v>11</v>
      </c>
      <c r="I232" s="894">
        <v>0</v>
      </c>
    </row>
    <row r="233" spans="1:9" x14ac:dyDescent="0.2">
      <c r="A233" s="1093"/>
      <c r="B233" s="530" t="s">
        <v>897</v>
      </c>
      <c r="C233" s="892">
        <v>18</v>
      </c>
      <c r="D233" s="893">
        <v>7</v>
      </c>
      <c r="E233" s="893">
        <v>11</v>
      </c>
      <c r="F233" s="893">
        <v>69</v>
      </c>
      <c r="G233" s="893">
        <v>28</v>
      </c>
      <c r="H233" s="893">
        <v>41</v>
      </c>
      <c r="I233" s="894">
        <v>0</v>
      </c>
    </row>
    <row r="234" spans="1:9" s="19" customFormat="1" x14ac:dyDescent="0.2">
      <c r="A234" s="1093"/>
      <c r="B234" s="530" t="s">
        <v>731</v>
      </c>
      <c r="C234" s="892">
        <v>17</v>
      </c>
      <c r="D234" s="893">
        <v>10</v>
      </c>
      <c r="E234" s="893">
        <v>7</v>
      </c>
      <c r="F234" s="893">
        <v>35</v>
      </c>
      <c r="G234" s="893">
        <v>20</v>
      </c>
      <c r="H234" s="893">
        <v>15</v>
      </c>
      <c r="I234" s="894">
        <v>0</v>
      </c>
    </row>
    <row r="235" spans="1:9" x14ac:dyDescent="0.2">
      <c r="A235" s="1093"/>
      <c r="B235" s="530" t="s">
        <v>789</v>
      </c>
      <c r="C235" s="892">
        <v>17</v>
      </c>
      <c r="D235" s="893">
        <v>7</v>
      </c>
      <c r="E235" s="893">
        <v>10</v>
      </c>
      <c r="F235" s="893">
        <v>8</v>
      </c>
      <c r="G235" s="893">
        <v>5</v>
      </c>
      <c r="H235" s="893">
        <v>3</v>
      </c>
      <c r="I235" s="894">
        <v>0</v>
      </c>
    </row>
    <row r="236" spans="1:9" s="19" customFormat="1" x14ac:dyDescent="0.2">
      <c r="A236" s="1093"/>
      <c r="B236" s="530" t="s">
        <v>2456</v>
      </c>
      <c r="C236" s="892">
        <v>17</v>
      </c>
      <c r="D236" s="893">
        <v>8</v>
      </c>
      <c r="E236" s="893">
        <v>9</v>
      </c>
      <c r="F236" s="893">
        <v>0</v>
      </c>
      <c r="G236" s="893">
        <v>0</v>
      </c>
      <c r="H236" s="893">
        <v>0</v>
      </c>
      <c r="I236" s="894">
        <v>0</v>
      </c>
    </row>
    <row r="237" spans="1:9" x14ac:dyDescent="0.2">
      <c r="A237" s="1093"/>
      <c r="B237" s="530" t="s">
        <v>677</v>
      </c>
      <c r="C237" s="892">
        <v>16</v>
      </c>
      <c r="D237" s="893">
        <v>8</v>
      </c>
      <c r="E237" s="893">
        <v>8</v>
      </c>
      <c r="F237" s="893">
        <v>13</v>
      </c>
      <c r="G237" s="893">
        <v>8</v>
      </c>
      <c r="H237" s="893">
        <v>5</v>
      </c>
      <c r="I237" s="894">
        <v>0</v>
      </c>
    </row>
    <row r="238" spans="1:9" s="19" customFormat="1" x14ac:dyDescent="0.2">
      <c r="A238" s="1093"/>
      <c r="B238" s="530" t="s">
        <v>750</v>
      </c>
      <c r="C238" s="892">
        <v>16</v>
      </c>
      <c r="D238" s="893">
        <v>9</v>
      </c>
      <c r="E238" s="893">
        <v>7</v>
      </c>
      <c r="F238" s="893">
        <v>11</v>
      </c>
      <c r="G238" s="893">
        <v>6</v>
      </c>
      <c r="H238" s="893">
        <v>5</v>
      </c>
      <c r="I238" s="894">
        <v>0</v>
      </c>
    </row>
    <row r="239" spans="1:9" x14ac:dyDescent="0.2">
      <c r="A239" s="1093"/>
      <c r="B239" s="530" t="s">
        <v>795</v>
      </c>
      <c r="C239" s="892">
        <v>16</v>
      </c>
      <c r="D239" s="893">
        <v>7</v>
      </c>
      <c r="E239" s="893">
        <v>9</v>
      </c>
      <c r="F239" s="893">
        <v>28</v>
      </c>
      <c r="G239" s="893">
        <v>17</v>
      </c>
      <c r="H239" s="893">
        <v>11</v>
      </c>
      <c r="I239" s="894">
        <v>0</v>
      </c>
    </row>
    <row r="240" spans="1:9" s="19" customFormat="1" x14ac:dyDescent="0.2">
      <c r="A240" s="1093"/>
      <c r="B240" s="530" t="s">
        <v>818</v>
      </c>
      <c r="C240" s="892">
        <v>16</v>
      </c>
      <c r="D240" s="893">
        <v>7</v>
      </c>
      <c r="E240" s="893">
        <v>9</v>
      </c>
      <c r="F240" s="893">
        <v>50</v>
      </c>
      <c r="G240" s="893">
        <v>25</v>
      </c>
      <c r="H240" s="893">
        <v>25</v>
      </c>
      <c r="I240" s="894">
        <v>0</v>
      </c>
    </row>
    <row r="241" spans="1:9" x14ac:dyDescent="0.2">
      <c r="A241" s="1093"/>
      <c r="B241" s="530" t="s">
        <v>829</v>
      </c>
      <c r="C241" s="892">
        <v>16</v>
      </c>
      <c r="D241" s="893">
        <v>10</v>
      </c>
      <c r="E241" s="893">
        <v>6</v>
      </c>
      <c r="F241" s="893">
        <v>3</v>
      </c>
      <c r="G241" s="893">
        <v>1</v>
      </c>
      <c r="H241" s="893">
        <v>2</v>
      </c>
      <c r="I241" s="894">
        <v>0</v>
      </c>
    </row>
    <row r="242" spans="1:9" s="19" customFormat="1" x14ac:dyDescent="0.2">
      <c r="A242" s="1093"/>
      <c r="B242" s="530" t="s">
        <v>716</v>
      </c>
      <c r="C242" s="892">
        <v>15</v>
      </c>
      <c r="D242" s="893">
        <v>6</v>
      </c>
      <c r="E242" s="893">
        <v>9</v>
      </c>
      <c r="F242" s="893">
        <v>3</v>
      </c>
      <c r="G242" s="893">
        <v>2</v>
      </c>
      <c r="H242" s="893">
        <v>1</v>
      </c>
      <c r="I242" s="894">
        <v>0</v>
      </c>
    </row>
    <row r="243" spans="1:9" x14ac:dyDescent="0.2">
      <c r="A243" s="1093"/>
      <c r="B243" s="530" t="s">
        <v>802</v>
      </c>
      <c r="C243" s="892">
        <v>15</v>
      </c>
      <c r="D243" s="893">
        <v>7</v>
      </c>
      <c r="E243" s="893">
        <v>8</v>
      </c>
      <c r="F243" s="893">
        <v>8</v>
      </c>
      <c r="G243" s="893">
        <v>4</v>
      </c>
      <c r="H243" s="893">
        <v>4</v>
      </c>
      <c r="I243" s="894">
        <v>0</v>
      </c>
    </row>
    <row r="244" spans="1:9" s="19" customFormat="1" x14ac:dyDescent="0.2">
      <c r="A244" s="1093"/>
      <c r="B244" s="530" t="s">
        <v>692</v>
      </c>
      <c r="C244" s="892">
        <v>14</v>
      </c>
      <c r="D244" s="893">
        <v>4</v>
      </c>
      <c r="E244" s="893">
        <v>10</v>
      </c>
      <c r="F244" s="893">
        <v>18</v>
      </c>
      <c r="G244" s="893">
        <v>11</v>
      </c>
      <c r="H244" s="893">
        <v>7</v>
      </c>
      <c r="I244" s="894">
        <v>0</v>
      </c>
    </row>
    <row r="245" spans="1:9" s="19" customFormat="1" x14ac:dyDescent="0.2">
      <c r="A245" s="1093"/>
      <c r="B245" s="530" t="s">
        <v>746</v>
      </c>
      <c r="C245" s="892">
        <v>14</v>
      </c>
      <c r="D245" s="893">
        <v>3</v>
      </c>
      <c r="E245" s="893">
        <v>11</v>
      </c>
      <c r="F245" s="893">
        <v>7</v>
      </c>
      <c r="G245" s="893">
        <v>2</v>
      </c>
      <c r="H245" s="893">
        <v>5</v>
      </c>
      <c r="I245" s="894">
        <v>0</v>
      </c>
    </row>
    <row r="246" spans="1:9" s="19" customFormat="1" x14ac:dyDescent="0.2">
      <c r="A246" s="1093"/>
      <c r="B246" s="530" t="s">
        <v>754</v>
      </c>
      <c r="C246" s="892">
        <v>14</v>
      </c>
      <c r="D246" s="893">
        <v>8</v>
      </c>
      <c r="E246" s="893">
        <v>6</v>
      </c>
      <c r="F246" s="893">
        <v>16</v>
      </c>
      <c r="G246" s="893">
        <v>7</v>
      </c>
      <c r="H246" s="893">
        <v>9</v>
      </c>
      <c r="I246" s="894">
        <v>0</v>
      </c>
    </row>
    <row r="247" spans="1:9" s="19" customFormat="1" x14ac:dyDescent="0.2">
      <c r="A247" s="1093"/>
      <c r="B247" s="530" t="s">
        <v>862</v>
      </c>
      <c r="C247" s="892">
        <v>14</v>
      </c>
      <c r="D247" s="893">
        <v>2</v>
      </c>
      <c r="E247" s="893">
        <v>12</v>
      </c>
      <c r="F247" s="893">
        <v>96</v>
      </c>
      <c r="G247" s="893">
        <v>42</v>
      </c>
      <c r="H247" s="893">
        <v>54</v>
      </c>
      <c r="I247" s="894">
        <v>0</v>
      </c>
    </row>
    <row r="248" spans="1:9" x14ac:dyDescent="0.2">
      <c r="A248" s="1093"/>
      <c r="B248" s="530" t="s">
        <v>866</v>
      </c>
      <c r="C248" s="892">
        <v>14</v>
      </c>
      <c r="D248" s="893">
        <v>8</v>
      </c>
      <c r="E248" s="893">
        <v>6</v>
      </c>
      <c r="F248" s="893">
        <v>46</v>
      </c>
      <c r="G248" s="893">
        <v>24</v>
      </c>
      <c r="H248" s="893">
        <v>22</v>
      </c>
      <c r="I248" s="894">
        <v>0</v>
      </c>
    </row>
    <row r="249" spans="1:9" s="19" customFormat="1" x14ac:dyDescent="0.2">
      <c r="A249" s="1093"/>
      <c r="B249" s="530" t="s">
        <v>646</v>
      </c>
      <c r="C249" s="892">
        <v>13</v>
      </c>
      <c r="D249" s="893">
        <v>6</v>
      </c>
      <c r="E249" s="893">
        <v>7</v>
      </c>
      <c r="F249" s="893">
        <v>6</v>
      </c>
      <c r="G249" s="893">
        <v>1</v>
      </c>
      <c r="H249" s="893">
        <v>5</v>
      </c>
      <c r="I249" s="894">
        <v>0</v>
      </c>
    </row>
    <row r="250" spans="1:9" s="19" customFormat="1" x14ac:dyDescent="0.2">
      <c r="A250" s="1093"/>
      <c r="B250" s="530" t="s">
        <v>759</v>
      </c>
      <c r="C250" s="892">
        <v>13</v>
      </c>
      <c r="D250" s="893">
        <v>3</v>
      </c>
      <c r="E250" s="893">
        <v>10</v>
      </c>
      <c r="F250" s="893">
        <v>15</v>
      </c>
      <c r="G250" s="893">
        <v>7</v>
      </c>
      <c r="H250" s="893">
        <v>8</v>
      </c>
      <c r="I250" s="894">
        <v>0</v>
      </c>
    </row>
    <row r="251" spans="1:9" x14ac:dyDescent="0.2">
      <c r="A251" s="1093"/>
      <c r="B251" s="530" t="s">
        <v>865</v>
      </c>
      <c r="C251" s="892">
        <v>13</v>
      </c>
      <c r="D251" s="893">
        <v>6</v>
      </c>
      <c r="E251" s="893">
        <v>7</v>
      </c>
      <c r="F251" s="893">
        <v>11</v>
      </c>
      <c r="G251" s="893">
        <v>6</v>
      </c>
      <c r="H251" s="893">
        <v>5</v>
      </c>
      <c r="I251" s="894">
        <v>0</v>
      </c>
    </row>
    <row r="252" spans="1:9" x14ac:dyDescent="0.2">
      <c r="A252" s="1093"/>
      <c r="B252" s="530" t="s">
        <v>669</v>
      </c>
      <c r="C252" s="892">
        <v>12</v>
      </c>
      <c r="D252" s="893">
        <v>6</v>
      </c>
      <c r="E252" s="893">
        <v>6</v>
      </c>
      <c r="F252" s="893">
        <v>4</v>
      </c>
      <c r="G252" s="893">
        <v>0</v>
      </c>
      <c r="H252" s="893">
        <v>4</v>
      </c>
      <c r="I252" s="894">
        <v>0</v>
      </c>
    </row>
    <row r="253" spans="1:9" s="19" customFormat="1" x14ac:dyDescent="0.2">
      <c r="A253" s="1093"/>
      <c r="B253" s="530" t="s">
        <v>680</v>
      </c>
      <c r="C253" s="892">
        <v>12</v>
      </c>
      <c r="D253" s="893">
        <v>3</v>
      </c>
      <c r="E253" s="893">
        <v>9</v>
      </c>
      <c r="F253" s="893">
        <v>7</v>
      </c>
      <c r="G253" s="893">
        <v>3</v>
      </c>
      <c r="H253" s="893">
        <v>4</v>
      </c>
      <c r="I253" s="894">
        <v>0</v>
      </c>
    </row>
    <row r="254" spans="1:9" x14ac:dyDescent="0.2">
      <c r="A254" s="1093"/>
      <c r="B254" s="530" t="s">
        <v>709</v>
      </c>
      <c r="C254" s="892">
        <v>12</v>
      </c>
      <c r="D254" s="893">
        <v>8</v>
      </c>
      <c r="E254" s="893">
        <v>4</v>
      </c>
      <c r="F254" s="893">
        <v>15</v>
      </c>
      <c r="G254" s="893">
        <v>9</v>
      </c>
      <c r="H254" s="893">
        <v>6</v>
      </c>
      <c r="I254" s="894">
        <v>0</v>
      </c>
    </row>
    <row r="255" spans="1:9" x14ac:dyDescent="0.2">
      <c r="A255" s="1093"/>
      <c r="B255" s="530" t="s">
        <v>776</v>
      </c>
      <c r="C255" s="892">
        <v>12</v>
      </c>
      <c r="D255" s="893">
        <v>6</v>
      </c>
      <c r="E255" s="893">
        <v>6</v>
      </c>
      <c r="F255" s="893">
        <v>13</v>
      </c>
      <c r="G255" s="893">
        <v>6</v>
      </c>
      <c r="H255" s="893">
        <v>7</v>
      </c>
      <c r="I255" s="894">
        <v>0</v>
      </c>
    </row>
    <row r="256" spans="1:9" s="19" customFormat="1" x14ac:dyDescent="0.2">
      <c r="A256" s="1093"/>
      <c r="B256" s="530" t="s">
        <v>813</v>
      </c>
      <c r="C256" s="892">
        <v>12</v>
      </c>
      <c r="D256" s="893">
        <v>3</v>
      </c>
      <c r="E256" s="893">
        <v>9</v>
      </c>
      <c r="F256" s="893">
        <v>6</v>
      </c>
      <c r="G256" s="893">
        <v>3</v>
      </c>
      <c r="H256" s="893">
        <v>3</v>
      </c>
      <c r="I256" s="894">
        <v>0</v>
      </c>
    </row>
    <row r="257" spans="1:9" x14ac:dyDescent="0.2">
      <c r="A257" s="1093"/>
      <c r="B257" s="530" t="s">
        <v>896</v>
      </c>
      <c r="C257" s="892">
        <v>12</v>
      </c>
      <c r="D257" s="893">
        <v>4</v>
      </c>
      <c r="E257" s="893">
        <v>8</v>
      </c>
      <c r="F257" s="893">
        <v>4</v>
      </c>
      <c r="G257" s="893">
        <v>2</v>
      </c>
      <c r="H257" s="893">
        <v>2</v>
      </c>
      <c r="I257" s="894">
        <v>0</v>
      </c>
    </row>
    <row r="258" spans="1:9" s="19" customFormat="1" x14ac:dyDescent="0.2">
      <c r="A258" s="1093"/>
      <c r="B258" s="530" t="s">
        <v>649</v>
      </c>
      <c r="C258" s="892">
        <v>11</v>
      </c>
      <c r="D258" s="893">
        <v>6</v>
      </c>
      <c r="E258" s="893">
        <v>5</v>
      </c>
      <c r="F258" s="893">
        <v>8</v>
      </c>
      <c r="G258" s="893">
        <v>5</v>
      </c>
      <c r="H258" s="893">
        <v>3</v>
      </c>
      <c r="I258" s="894">
        <v>0</v>
      </c>
    </row>
    <row r="259" spans="1:9" x14ac:dyDescent="0.2">
      <c r="A259" s="1093"/>
      <c r="B259" s="530" t="s">
        <v>682</v>
      </c>
      <c r="C259" s="892">
        <v>11</v>
      </c>
      <c r="D259" s="893">
        <v>3</v>
      </c>
      <c r="E259" s="893">
        <v>8</v>
      </c>
      <c r="F259" s="893">
        <v>5</v>
      </c>
      <c r="G259" s="893">
        <v>4</v>
      </c>
      <c r="H259" s="893">
        <v>1</v>
      </c>
      <c r="I259" s="894">
        <v>0</v>
      </c>
    </row>
    <row r="260" spans="1:9" x14ac:dyDescent="0.2">
      <c r="A260" s="1093"/>
      <c r="B260" s="530" t="s">
        <v>693</v>
      </c>
      <c r="C260" s="892">
        <v>11</v>
      </c>
      <c r="D260" s="893">
        <v>6</v>
      </c>
      <c r="E260" s="893">
        <v>5</v>
      </c>
      <c r="F260" s="893">
        <v>4</v>
      </c>
      <c r="G260" s="893">
        <v>0</v>
      </c>
      <c r="H260" s="893">
        <v>4</v>
      </c>
      <c r="I260" s="894">
        <v>0</v>
      </c>
    </row>
    <row r="261" spans="1:9" s="19" customFormat="1" x14ac:dyDescent="0.2">
      <c r="A261" s="1093"/>
      <c r="B261" s="530" t="s">
        <v>2961</v>
      </c>
      <c r="C261" s="892">
        <v>11</v>
      </c>
      <c r="D261" s="893">
        <v>6</v>
      </c>
      <c r="E261" s="893">
        <v>5</v>
      </c>
      <c r="F261" s="893">
        <v>63</v>
      </c>
      <c r="G261" s="893">
        <v>26</v>
      </c>
      <c r="H261" s="893">
        <v>37</v>
      </c>
      <c r="I261" s="894">
        <v>0</v>
      </c>
    </row>
    <row r="262" spans="1:9" x14ac:dyDescent="0.2">
      <c r="A262" s="1093"/>
      <c r="B262" s="530" t="s">
        <v>860</v>
      </c>
      <c r="C262" s="892">
        <v>11</v>
      </c>
      <c r="D262" s="893">
        <v>3</v>
      </c>
      <c r="E262" s="893">
        <v>8</v>
      </c>
      <c r="F262" s="893">
        <v>16</v>
      </c>
      <c r="G262" s="893">
        <v>6</v>
      </c>
      <c r="H262" s="893">
        <v>10</v>
      </c>
      <c r="I262" s="894">
        <v>0</v>
      </c>
    </row>
    <row r="263" spans="1:9" s="19" customFormat="1" x14ac:dyDescent="0.2">
      <c r="A263" s="1093"/>
      <c r="B263" s="530" t="s">
        <v>655</v>
      </c>
      <c r="C263" s="892">
        <v>10</v>
      </c>
      <c r="D263" s="893">
        <v>3</v>
      </c>
      <c r="E263" s="893">
        <v>7</v>
      </c>
      <c r="F263" s="893">
        <v>13</v>
      </c>
      <c r="G263" s="893">
        <v>6</v>
      </c>
      <c r="H263" s="893">
        <v>7</v>
      </c>
      <c r="I263" s="894">
        <v>0</v>
      </c>
    </row>
    <row r="264" spans="1:9" x14ac:dyDescent="0.2">
      <c r="A264" s="1093"/>
      <c r="B264" s="530" t="s">
        <v>670</v>
      </c>
      <c r="C264" s="892">
        <v>10</v>
      </c>
      <c r="D264" s="893">
        <v>5</v>
      </c>
      <c r="E264" s="893">
        <v>5</v>
      </c>
      <c r="F264" s="893">
        <v>6</v>
      </c>
      <c r="G264" s="893">
        <v>2</v>
      </c>
      <c r="H264" s="893">
        <v>4</v>
      </c>
      <c r="I264" s="894">
        <v>0</v>
      </c>
    </row>
    <row r="265" spans="1:9" s="19" customFormat="1" x14ac:dyDescent="0.2">
      <c r="A265" s="1093"/>
      <c r="B265" s="530" t="s">
        <v>707</v>
      </c>
      <c r="C265" s="892">
        <v>10</v>
      </c>
      <c r="D265" s="893">
        <v>5</v>
      </c>
      <c r="E265" s="893">
        <v>5</v>
      </c>
      <c r="F265" s="893">
        <v>20</v>
      </c>
      <c r="G265" s="893">
        <v>9</v>
      </c>
      <c r="H265" s="893">
        <v>11</v>
      </c>
      <c r="I265" s="894">
        <v>0</v>
      </c>
    </row>
    <row r="266" spans="1:9" s="19" customFormat="1" x14ac:dyDescent="0.2">
      <c r="A266" s="1093"/>
      <c r="B266" s="530" t="s">
        <v>753</v>
      </c>
      <c r="C266" s="892">
        <v>10</v>
      </c>
      <c r="D266" s="893">
        <v>3</v>
      </c>
      <c r="E266" s="893">
        <v>7</v>
      </c>
      <c r="F266" s="893">
        <v>7</v>
      </c>
      <c r="G266" s="893">
        <v>2</v>
      </c>
      <c r="H266" s="893">
        <v>5</v>
      </c>
      <c r="I266" s="894">
        <v>0</v>
      </c>
    </row>
    <row r="267" spans="1:9" s="19" customFormat="1" x14ac:dyDescent="0.2">
      <c r="A267" s="1093"/>
      <c r="B267" s="530" t="s">
        <v>799</v>
      </c>
      <c r="C267" s="892">
        <v>10</v>
      </c>
      <c r="D267" s="893">
        <v>5</v>
      </c>
      <c r="E267" s="893">
        <v>5</v>
      </c>
      <c r="F267" s="893">
        <v>25</v>
      </c>
      <c r="G267" s="893">
        <v>23</v>
      </c>
      <c r="H267" s="893">
        <v>2</v>
      </c>
      <c r="I267" s="894">
        <v>0</v>
      </c>
    </row>
    <row r="268" spans="1:9" s="19" customFormat="1" x14ac:dyDescent="0.2">
      <c r="A268" s="1093"/>
      <c r="B268" s="530" t="s">
        <v>842</v>
      </c>
      <c r="C268" s="892">
        <v>10</v>
      </c>
      <c r="D268" s="893">
        <v>3</v>
      </c>
      <c r="E268" s="893">
        <v>7</v>
      </c>
      <c r="F268" s="893">
        <v>6</v>
      </c>
      <c r="G268" s="893">
        <v>2</v>
      </c>
      <c r="H268" s="893">
        <v>4</v>
      </c>
      <c r="I268" s="894">
        <v>0</v>
      </c>
    </row>
    <row r="269" spans="1:9" s="19" customFormat="1" x14ac:dyDescent="0.2">
      <c r="A269" s="1093"/>
      <c r="B269" s="530" t="s">
        <v>771</v>
      </c>
      <c r="C269" s="892">
        <v>9</v>
      </c>
      <c r="D269" s="893">
        <v>4</v>
      </c>
      <c r="E269" s="893">
        <v>5</v>
      </c>
      <c r="F269" s="893">
        <v>15</v>
      </c>
      <c r="G269" s="893">
        <v>11</v>
      </c>
      <c r="H269" s="893">
        <v>4</v>
      </c>
      <c r="I269" s="894">
        <v>0</v>
      </c>
    </row>
    <row r="270" spans="1:9" s="19" customFormat="1" x14ac:dyDescent="0.2">
      <c r="A270" s="1093"/>
      <c r="B270" s="530" t="s">
        <v>804</v>
      </c>
      <c r="C270" s="892">
        <v>9</v>
      </c>
      <c r="D270" s="893">
        <v>7</v>
      </c>
      <c r="E270" s="893">
        <v>2</v>
      </c>
      <c r="F270" s="893">
        <v>5</v>
      </c>
      <c r="G270" s="893">
        <v>2</v>
      </c>
      <c r="H270" s="893">
        <v>3</v>
      </c>
      <c r="I270" s="894">
        <v>0</v>
      </c>
    </row>
    <row r="271" spans="1:9" s="19" customFormat="1" x14ac:dyDescent="0.2">
      <c r="A271" s="1093"/>
      <c r="B271" s="530" t="s">
        <v>821</v>
      </c>
      <c r="C271" s="892">
        <v>9</v>
      </c>
      <c r="D271" s="893">
        <v>5</v>
      </c>
      <c r="E271" s="893">
        <v>4</v>
      </c>
      <c r="F271" s="893">
        <v>11</v>
      </c>
      <c r="G271" s="893">
        <v>4</v>
      </c>
      <c r="H271" s="893">
        <v>7</v>
      </c>
      <c r="I271" s="894">
        <v>0</v>
      </c>
    </row>
    <row r="272" spans="1:9" s="19" customFormat="1" x14ac:dyDescent="0.2">
      <c r="A272" s="1093"/>
      <c r="B272" s="530" t="s">
        <v>665</v>
      </c>
      <c r="C272" s="892">
        <v>8</v>
      </c>
      <c r="D272" s="893">
        <v>2</v>
      </c>
      <c r="E272" s="893">
        <v>6</v>
      </c>
      <c r="F272" s="893">
        <v>9</v>
      </c>
      <c r="G272" s="893">
        <v>6</v>
      </c>
      <c r="H272" s="893">
        <v>3</v>
      </c>
      <c r="I272" s="894">
        <v>0</v>
      </c>
    </row>
    <row r="273" spans="1:9" s="19" customFormat="1" x14ac:dyDescent="0.2">
      <c r="A273" s="1093"/>
      <c r="B273" s="530" t="s">
        <v>705</v>
      </c>
      <c r="C273" s="892">
        <v>8</v>
      </c>
      <c r="D273" s="893">
        <v>6</v>
      </c>
      <c r="E273" s="893">
        <v>2</v>
      </c>
      <c r="F273" s="893">
        <v>3</v>
      </c>
      <c r="G273" s="893">
        <v>2</v>
      </c>
      <c r="H273" s="893">
        <v>1</v>
      </c>
      <c r="I273" s="894">
        <v>0</v>
      </c>
    </row>
    <row r="274" spans="1:9" x14ac:dyDescent="0.2">
      <c r="A274" s="1093"/>
      <c r="B274" s="530" t="s">
        <v>775</v>
      </c>
      <c r="C274" s="892">
        <v>8</v>
      </c>
      <c r="D274" s="893">
        <v>2</v>
      </c>
      <c r="E274" s="893">
        <v>6</v>
      </c>
      <c r="F274" s="893">
        <v>5</v>
      </c>
      <c r="G274" s="893">
        <v>2</v>
      </c>
      <c r="H274" s="893">
        <v>3</v>
      </c>
      <c r="I274" s="894">
        <v>0</v>
      </c>
    </row>
    <row r="275" spans="1:9" s="19" customFormat="1" x14ac:dyDescent="0.2">
      <c r="A275" s="1093"/>
      <c r="B275" s="530" t="s">
        <v>781</v>
      </c>
      <c r="C275" s="892">
        <v>8</v>
      </c>
      <c r="D275" s="893">
        <v>6</v>
      </c>
      <c r="E275" s="893">
        <v>2</v>
      </c>
      <c r="F275" s="893">
        <v>55</v>
      </c>
      <c r="G275" s="893">
        <v>35</v>
      </c>
      <c r="H275" s="893">
        <v>20</v>
      </c>
      <c r="I275" s="894">
        <v>0</v>
      </c>
    </row>
    <row r="276" spans="1:9" x14ac:dyDescent="0.2">
      <c r="A276" s="1093"/>
      <c r="B276" s="530" t="s">
        <v>832</v>
      </c>
      <c r="C276" s="892">
        <v>8</v>
      </c>
      <c r="D276" s="893">
        <v>4</v>
      </c>
      <c r="E276" s="893">
        <v>4</v>
      </c>
      <c r="F276" s="893">
        <v>11</v>
      </c>
      <c r="G276" s="893">
        <v>6</v>
      </c>
      <c r="H276" s="893">
        <v>5</v>
      </c>
      <c r="I276" s="894">
        <v>0</v>
      </c>
    </row>
    <row r="277" spans="1:9" s="19" customFormat="1" x14ac:dyDescent="0.2">
      <c r="A277" s="1093"/>
      <c r="B277" s="530" t="s">
        <v>863</v>
      </c>
      <c r="C277" s="892">
        <v>8</v>
      </c>
      <c r="D277" s="893">
        <v>4</v>
      </c>
      <c r="E277" s="893">
        <v>4</v>
      </c>
      <c r="F277" s="893">
        <v>13</v>
      </c>
      <c r="G277" s="893">
        <v>5</v>
      </c>
      <c r="H277" s="893">
        <v>8</v>
      </c>
      <c r="I277" s="894">
        <v>0</v>
      </c>
    </row>
    <row r="278" spans="1:9" s="19" customFormat="1" x14ac:dyDescent="0.2">
      <c r="A278" s="1093"/>
      <c r="B278" s="530" t="s">
        <v>647</v>
      </c>
      <c r="C278" s="892">
        <v>7</v>
      </c>
      <c r="D278" s="893">
        <v>4</v>
      </c>
      <c r="E278" s="893">
        <v>3</v>
      </c>
      <c r="F278" s="893">
        <v>29</v>
      </c>
      <c r="G278" s="893">
        <v>26</v>
      </c>
      <c r="H278" s="893">
        <v>3</v>
      </c>
      <c r="I278" s="894">
        <v>0</v>
      </c>
    </row>
    <row r="279" spans="1:9" s="19" customFormat="1" x14ac:dyDescent="0.2">
      <c r="A279" s="1093"/>
      <c r="B279" s="530" t="s">
        <v>739</v>
      </c>
      <c r="C279" s="892">
        <v>7</v>
      </c>
      <c r="D279" s="893">
        <v>2</v>
      </c>
      <c r="E279" s="893">
        <v>5</v>
      </c>
      <c r="F279" s="893">
        <v>7</v>
      </c>
      <c r="G279" s="893">
        <v>5</v>
      </c>
      <c r="H279" s="893">
        <v>2</v>
      </c>
      <c r="I279" s="894">
        <v>0</v>
      </c>
    </row>
    <row r="280" spans="1:9" s="19" customFormat="1" x14ac:dyDescent="0.2">
      <c r="A280" s="1093"/>
      <c r="B280" s="530" t="s">
        <v>783</v>
      </c>
      <c r="C280" s="892">
        <v>7</v>
      </c>
      <c r="D280" s="893">
        <v>1</v>
      </c>
      <c r="E280" s="893">
        <v>6</v>
      </c>
      <c r="F280" s="893">
        <v>4</v>
      </c>
      <c r="G280" s="893">
        <v>4</v>
      </c>
      <c r="H280" s="893">
        <v>0</v>
      </c>
      <c r="I280" s="894">
        <v>0</v>
      </c>
    </row>
    <row r="281" spans="1:9" s="19" customFormat="1" x14ac:dyDescent="0.2">
      <c r="A281" s="1093"/>
      <c r="B281" s="530" t="s">
        <v>650</v>
      </c>
      <c r="C281" s="892">
        <v>6</v>
      </c>
      <c r="D281" s="893">
        <v>1</v>
      </c>
      <c r="E281" s="893">
        <v>5</v>
      </c>
      <c r="F281" s="893">
        <v>7</v>
      </c>
      <c r="G281" s="893">
        <v>5</v>
      </c>
      <c r="H281" s="893">
        <v>2</v>
      </c>
      <c r="I281" s="894">
        <v>0</v>
      </c>
    </row>
    <row r="282" spans="1:9" s="19" customFormat="1" x14ac:dyDescent="0.2">
      <c r="A282" s="1093"/>
      <c r="B282" s="530" t="s">
        <v>741</v>
      </c>
      <c r="C282" s="892">
        <v>6</v>
      </c>
      <c r="D282" s="893">
        <v>1</v>
      </c>
      <c r="E282" s="893">
        <v>5</v>
      </c>
      <c r="F282" s="893">
        <v>6</v>
      </c>
      <c r="G282" s="893">
        <v>3</v>
      </c>
      <c r="H282" s="893">
        <v>3</v>
      </c>
      <c r="I282" s="894">
        <v>0</v>
      </c>
    </row>
    <row r="283" spans="1:9" s="19" customFormat="1" x14ac:dyDescent="0.2">
      <c r="A283" s="1093"/>
      <c r="B283" s="530" t="s">
        <v>798</v>
      </c>
      <c r="C283" s="892">
        <v>6</v>
      </c>
      <c r="D283" s="893">
        <v>3</v>
      </c>
      <c r="E283" s="893">
        <v>3</v>
      </c>
      <c r="F283" s="893">
        <v>23</v>
      </c>
      <c r="G283" s="893">
        <v>11</v>
      </c>
      <c r="H283" s="893">
        <v>12</v>
      </c>
      <c r="I283" s="894">
        <v>0</v>
      </c>
    </row>
    <row r="284" spans="1:9" s="19" customFormat="1" x14ac:dyDescent="0.2">
      <c r="A284" s="1093"/>
      <c r="B284" s="530" t="s">
        <v>822</v>
      </c>
      <c r="C284" s="892">
        <v>6</v>
      </c>
      <c r="D284" s="893">
        <v>1</v>
      </c>
      <c r="E284" s="893">
        <v>5</v>
      </c>
      <c r="F284" s="893">
        <v>29</v>
      </c>
      <c r="G284" s="893">
        <v>26</v>
      </c>
      <c r="H284" s="893">
        <v>3</v>
      </c>
      <c r="I284" s="894">
        <v>0</v>
      </c>
    </row>
    <row r="285" spans="1:9" s="19" customFormat="1" x14ac:dyDescent="0.2">
      <c r="A285" s="1093"/>
      <c r="B285" s="530" t="s">
        <v>837</v>
      </c>
      <c r="C285" s="892">
        <v>6</v>
      </c>
      <c r="D285" s="893">
        <v>4</v>
      </c>
      <c r="E285" s="893">
        <v>2</v>
      </c>
      <c r="F285" s="893">
        <v>15</v>
      </c>
      <c r="G285" s="893">
        <v>6</v>
      </c>
      <c r="H285" s="893">
        <v>9</v>
      </c>
      <c r="I285" s="894">
        <v>0</v>
      </c>
    </row>
    <row r="286" spans="1:9" s="19" customFormat="1" x14ac:dyDescent="0.2">
      <c r="A286" s="1093"/>
      <c r="B286" s="530" t="s">
        <v>838</v>
      </c>
      <c r="C286" s="892">
        <v>6</v>
      </c>
      <c r="D286" s="893">
        <v>3</v>
      </c>
      <c r="E286" s="893">
        <v>3</v>
      </c>
      <c r="F286" s="893">
        <v>4</v>
      </c>
      <c r="G286" s="893">
        <v>2</v>
      </c>
      <c r="H286" s="893">
        <v>2</v>
      </c>
      <c r="I286" s="894">
        <v>0</v>
      </c>
    </row>
    <row r="287" spans="1:9" s="19" customFormat="1" x14ac:dyDescent="0.2">
      <c r="A287" s="1093"/>
      <c r="B287" s="530" t="s">
        <v>850</v>
      </c>
      <c r="C287" s="892">
        <v>6</v>
      </c>
      <c r="D287" s="893">
        <v>2</v>
      </c>
      <c r="E287" s="893">
        <v>4</v>
      </c>
      <c r="F287" s="893">
        <v>7</v>
      </c>
      <c r="G287" s="893">
        <v>2</v>
      </c>
      <c r="H287" s="893">
        <v>5</v>
      </c>
      <c r="I287" s="894">
        <v>0</v>
      </c>
    </row>
    <row r="288" spans="1:9" s="19" customFormat="1" ht="24" x14ac:dyDescent="0.2">
      <c r="A288" s="1093"/>
      <c r="B288" s="530" t="s">
        <v>654</v>
      </c>
      <c r="C288" s="892">
        <v>5</v>
      </c>
      <c r="D288" s="893">
        <v>2</v>
      </c>
      <c r="E288" s="893">
        <v>3</v>
      </c>
      <c r="F288" s="893">
        <v>0</v>
      </c>
      <c r="G288" s="893">
        <v>0</v>
      </c>
      <c r="H288" s="893">
        <v>0</v>
      </c>
      <c r="I288" s="894">
        <v>0</v>
      </c>
    </row>
    <row r="289" spans="1:9" s="19" customFormat="1" x14ac:dyDescent="0.2">
      <c r="A289" s="1093"/>
      <c r="B289" s="530" t="s">
        <v>659</v>
      </c>
      <c r="C289" s="892">
        <v>5</v>
      </c>
      <c r="D289" s="893">
        <v>3</v>
      </c>
      <c r="E289" s="893">
        <v>2</v>
      </c>
      <c r="F289" s="893">
        <v>26</v>
      </c>
      <c r="G289" s="893">
        <v>24</v>
      </c>
      <c r="H289" s="893">
        <v>2</v>
      </c>
      <c r="I289" s="894">
        <v>0</v>
      </c>
    </row>
    <row r="290" spans="1:9" s="19" customFormat="1" x14ac:dyDescent="0.2">
      <c r="A290" s="1093"/>
      <c r="B290" s="530" t="s">
        <v>694</v>
      </c>
      <c r="C290" s="892">
        <v>5</v>
      </c>
      <c r="D290" s="893">
        <v>2</v>
      </c>
      <c r="E290" s="893">
        <v>3</v>
      </c>
      <c r="F290" s="893">
        <v>14</v>
      </c>
      <c r="G290" s="893">
        <v>6</v>
      </c>
      <c r="H290" s="893">
        <v>8</v>
      </c>
      <c r="I290" s="894">
        <v>0</v>
      </c>
    </row>
    <row r="291" spans="1:9" s="19" customFormat="1" x14ac:dyDescent="0.2">
      <c r="A291" s="1093"/>
      <c r="B291" s="530" t="s">
        <v>712</v>
      </c>
      <c r="C291" s="892">
        <v>5</v>
      </c>
      <c r="D291" s="893">
        <v>2</v>
      </c>
      <c r="E291" s="893">
        <v>3</v>
      </c>
      <c r="F291" s="893">
        <v>7</v>
      </c>
      <c r="G291" s="893">
        <v>3</v>
      </c>
      <c r="H291" s="893">
        <v>4</v>
      </c>
      <c r="I291" s="894">
        <v>0</v>
      </c>
    </row>
    <row r="292" spans="1:9" s="19" customFormat="1" x14ac:dyDescent="0.2">
      <c r="A292" s="1093"/>
      <c r="B292" s="530" t="s">
        <v>730</v>
      </c>
      <c r="C292" s="892">
        <v>5</v>
      </c>
      <c r="D292" s="893">
        <v>2</v>
      </c>
      <c r="E292" s="893">
        <v>3</v>
      </c>
      <c r="F292" s="893">
        <v>4</v>
      </c>
      <c r="G292" s="893">
        <v>3</v>
      </c>
      <c r="H292" s="893">
        <v>1</v>
      </c>
      <c r="I292" s="894">
        <v>0</v>
      </c>
    </row>
    <row r="293" spans="1:9" s="19" customFormat="1" x14ac:dyDescent="0.2">
      <c r="A293" s="1093"/>
      <c r="B293" s="530" t="s">
        <v>762</v>
      </c>
      <c r="C293" s="892">
        <v>5</v>
      </c>
      <c r="D293" s="893">
        <v>2</v>
      </c>
      <c r="E293" s="893">
        <v>3</v>
      </c>
      <c r="F293" s="893">
        <v>7</v>
      </c>
      <c r="G293" s="893">
        <v>4</v>
      </c>
      <c r="H293" s="893">
        <v>3</v>
      </c>
      <c r="I293" s="894">
        <v>0</v>
      </c>
    </row>
    <row r="294" spans="1:9" s="19" customFormat="1" x14ac:dyDescent="0.2">
      <c r="A294" s="1093"/>
      <c r="B294" s="530" t="s">
        <v>766</v>
      </c>
      <c r="C294" s="892">
        <v>5</v>
      </c>
      <c r="D294" s="893">
        <v>3</v>
      </c>
      <c r="E294" s="893">
        <v>2</v>
      </c>
      <c r="F294" s="893">
        <v>0</v>
      </c>
      <c r="G294" s="893">
        <v>0</v>
      </c>
      <c r="H294" s="893">
        <v>0</v>
      </c>
      <c r="I294" s="894">
        <v>0</v>
      </c>
    </row>
    <row r="295" spans="1:9" s="19" customFormat="1" x14ac:dyDescent="0.2">
      <c r="A295" s="1093"/>
      <c r="B295" s="530" t="s">
        <v>767</v>
      </c>
      <c r="C295" s="892">
        <v>5</v>
      </c>
      <c r="D295" s="893">
        <v>4</v>
      </c>
      <c r="E295" s="893">
        <v>1</v>
      </c>
      <c r="F295" s="893">
        <v>2</v>
      </c>
      <c r="G295" s="893">
        <v>1</v>
      </c>
      <c r="H295" s="893">
        <v>1</v>
      </c>
      <c r="I295" s="894">
        <v>0</v>
      </c>
    </row>
    <row r="296" spans="1:9" s="19" customFormat="1" x14ac:dyDescent="0.2">
      <c r="A296" s="1093"/>
      <c r="B296" s="530" t="s">
        <v>807</v>
      </c>
      <c r="C296" s="892">
        <v>5</v>
      </c>
      <c r="D296" s="893">
        <v>1</v>
      </c>
      <c r="E296" s="893">
        <v>4</v>
      </c>
      <c r="F296" s="893">
        <v>2</v>
      </c>
      <c r="G296" s="893">
        <v>1</v>
      </c>
      <c r="H296" s="893">
        <v>1</v>
      </c>
      <c r="I296" s="894">
        <v>0</v>
      </c>
    </row>
    <row r="297" spans="1:9" s="19" customFormat="1" x14ac:dyDescent="0.2">
      <c r="A297" s="1093"/>
      <c r="B297" s="530" t="s">
        <v>812</v>
      </c>
      <c r="C297" s="892">
        <v>5</v>
      </c>
      <c r="D297" s="893">
        <v>2</v>
      </c>
      <c r="E297" s="893">
        <v>3</v>
      </c>
      <c r="F297" s="893">
        <v>1</v>
      </c>
      <c r="G297" s="893">
        <v>0</v>
      </c>
      <c r="H297" s="893">
        <v>1</v>
      </c>
      <c r="I297" s="894">
        <v>0</v>
      </c>
    </row>
    <row r="298" spans="1:9" s="19" customFormat="1" x14ac:dyDescent="0.2">
      <c r="A298" s="1093"/>
      <c r="B298" s="530" t="s">
        <v>814</v>
      </c>
      <c r="C298" s="892">
        <v>5</v>
      </c>
      <c r="D298" s="893">
        <v>2</v>
      </c>
      <c r="E298" s="893">
        <v>3</v>
      </c>
      <c r="F298" s="893">
        <v>8</v>
      </c>
      <c r="G298" s="893">
        <v>4</v>
      </c>
      <c r="H298" s="893">
        <v>4</v>
      </c>
      <c r="I298" s="894">
        <v>0</v>
      </c>
    </row>
    <row r="299" spans="1:9" s="19" customFormat="1" x14ac:dyDescent="0.2">
      <c r="A299" s="1093"/>
      <c r="B299" s="530" t="s">
        <v>836</v>
      </c>
      <c r="C299" s="892">
        <v>5</v>
      </c>
      <c r="D299" s="893">
        <v>2</v>
      </c>
      <c r="E299" s="893">
        <v>3</v>
      </c>
      <c r="F299" s="893">
        <v>11</v>
      </c>
      <c r="G299" s="893">
        <v>6</v>
      </c>
      <c r="H299" s="893">
        <v>5</v>
      </c>
      <c r="I299" s="894">
        <v>0</v>
      </c>
    </row>
    <row r="300" spans="1:9" s="19" customFormat="1" x14ac:dyDescent="0.2">
      <c r="A300" s="1093"/>
      <c r="B300" s="530" t="s">
        <v>839</v>
      </c>
      <c r="C300" s="892">
        <v>5</v>
      </c>
      <c r="D300" s="893">
        <v>3</v>
      </c>
      <c r="E300" s="893">
        <v>2</v>
      </c>
      <c r="F300" s="893">
        <v>13</v>
      </c>
      <c r="G300" s="893">
        <v>6</v>
      </c>
      <c r="H300" s="893">
        <v>7</v>
      </c>
      <c r="I300" s="894">
        <v>0</v>
      </c>
    </row>
    <row r="301" spans="1:9" s="19" customFormat="1" x14ac:dyDescent="0.2">
      <c r="A301" s="1093"/>
      <c r="B301" s="530" t="s">
        <v>845</v>
      </c>
      <c r="C301" s="892">
        <v>5</v>
      </c>
      <c r="D301" s="893">
        <v>3</v>
      </c>
      <c r="E301" s="893">
        <v>2</v>
      </c>
      <c r="F301" s="893">
        <v>7</v>
      </c>
      <c r="G301" s="893">
        <v>4</v>
      </c>
      <c r="H301" s="893">
        <v>3</v>
      </c>
      <c r="I301" s="894">
        <v>0</v>
      </c>
    </row>
    <row r="302" spans="1:9" s="19" customFormat="1" ht="24" x14ac:dyDescent="0.2">
      <c r="A302" s="1093"/>
      <c r="B302" s="530" t="s">
        <v>876</v>
      </c>
      <c r="C302" s="892">
        <v>5</v>
      </c>
      <c r="D302" s="893">
        <v>4</v>
      </c>
      <c r="E302" s="893">
        <v>1</v>
      </c>
      <c r="F302" s="893">
        <v>4</v>
      </c>
      <c r="G302" s="893">
        <v>2</v>
      </c>
      <c r="H302" s="893">
        <v>2</v>
      </c>
      <c r="I302" s="894">
        <v>0</v>
      </c>
    </row>
    <row r="303" spans="1:9" x14ac:dyDescent="0.2">
      <c r="A303" s="1093"/>
      <c r="B303" s="530" t="s">
        <v>885</v>
      </c>
      <c r="C303" s="892">
        <v>5</v>
      </c>
      <c r="D303" s="893">
        <v>1</v>
      </c>
      <c r="E303" s="893">
        <v>4</v>
      </c>
      <c r="F303" s="893">
        <v>5</v>
      </c>
      <c r="G303" s="893">
        <v>2</v>
      </c>
      <c r="H303" s="893">
        <v>3</v>
      </c>
      <c r="I303" s="894">
        <v>0</v>
      </c>
    </row>
    <row r="304" spans="1:9" s="19" customFormat="1" x14ac:dyDescent="0.2">
      <c r="A304" s="1093"/>
      <c r="B304" s="530" t="s">
        <v>889</v>
      </c>
      <c r="C304" s="892">
        <v>5</v>
      </c>
      <c r="D304" s="893">
        <v>3</v>
      </c>
      <c r="E304" s="893">
        <v>2</v>
      </c>
      <c r="F304" s="893">
        <v>1</v>
      </c>
      <c r="G304" s="893">
        <v>1</v>
      </c>
      <c r="H304" s="893">
        <v>0</v>
      </c>
      <c r="I304" s="894">
        <v>0</v>
      </c>
    </row>
    <row r="305" spans="1:9" s="19" customFormat="1" x14ac:dyDescent="0.2">
      <c r="A305" s="1093"/>
      <c r="B305" s="530" t="s">
        <v>644</v>
      </c>
      <c r="C305" s="892">
        <v>4</v>
      </c>
      <c r="D305" s="893">
        <v>1</v>
      </c>
      <c r="E305" s="893">
        <v>3</v>
      </c>
      <c r="F305" s="893">
        <v>18</v>
      </c>
      <c r="G305" s="893">
        <v>12</v>
      </c>
      <c r="H305" s="893">
        <v>6</v>
      </c>
      <c r="I305" s="894">
        <v>0</v>
      </c>
    </row>
    <row r="306" spans="1:9" x14ac:dyDescent="0.2">
      <c r="A306" s="1093"/>
      <c r="B306" s="530" t="s">
        <v>785</v>
      </c>
      <c r="C306" s="892">
        <v>4</v>
      </c>
      <c r="D306" s="893">
        <v>1</v>
      </c>
      <c r="E306" s="893">
        <v>3</v>
      </c>
      <c r="F306" s="893">
        <v>5</v>
      </c>
      <c r="G306" s="893">
        <v>2</v>
      </c>
      <c r="H306" s="893">
        <v>3</v>
      </c>
      <c r="I306" s="894">
        <v>0</v>
      </c>
    </row>
    <row r="307" spans="1:9" s="19" customFormat="1" x14ac:dyDescent="0.2">
      <c r="A307" s="1093"/>
      <c r="B307" s="530" t="s">
        <v>806</v>
      </c>
      <c r="C307" s="892">
        <v>4</v>
      </c>
      <c r="D307" s="893">
        <v>1</v>
      </c>
      <c r="E307" s="893">
        <v>3</v>
      </c>
      <c r="F307" s="893">
        <v>8</v>
      </c>
      <c r="G307" s="893">
        <v>4</v>
      </c>
      <c r="H307" s="893">
        <v>4</v>
      </c>
      <c r="I307" s="894">
        <v>0</v>
      </c>
    </row>
    <row r="308" spans="1:9" x14ac:dyDescent="0.2">
      <c r="A308" s="1093"/>
      <c r="B308" s="530" t="s">
        <v>667</v>
      </c>
      <c r="C308" s="892">
        <v>3</v>
      </c>
      <c r="D308" s="893">
        <v>1</v>
      </c>
      <c r="E308" s="893">
        <v>2</v>
      </c>
      <c r="F308" s="893">
        <v>5</v>
      </c>
      <c r="G308" s="893">
        <v>3</v>
      </c>
      <c r="H308" s="893">
        <v>2</v>
      </c>
      <c r="I308" s="894">
        <v>0</v>
      </c>
    </row>
    <row r="309" spans="1:9" s="19" customFormat="1" x14ac:dyDescent="0.2">
      <c r="A309" s="1093"/>
      <c r="B309" s="530" t="s">
        <v>703</v>
      </c>
      <c r="C309" s="892">
        <v>3</v>
      </c>
      <c r="D309" s="893">
        <v>1</v>
      </c>
      <c r="E309" s="893">
        <v>2</v>
      </c>
      <c r="F309" s="893">
        <v>6</v>
      </c>
      <c r="G309" s="893">
        <v>3</v>
      </c>
      <c r="H309" s="893">
        <v>3</v>
      </c>
      <c r="I309" s="894">
        <v>0</v>
      </c>
    </row>
    <row r="310" spans="1:9" x14ac:dyDescent="0.2">
      <c r="A310" s="1093"/>
      <c r="B310" s="530" t="s">
        <v>728</v>
      </c>
      <c r="C310" s="892">
        <v>3</v>
      </c>
      <c r="D310" s="893">
        <v>1</v>
      </c>
      <c r="E310" s="893">
        <v>2</v>
      </c>
      <c r="F310" s="893">
        <v>11</v>
      </c>
      <c r="G310" s="893">
        <v>4</v>
      </c>
      <c r="H310" s="893">
        <v>7</v>
      </c>
      <c r="I310" s="894">
        <v>0</v>
      </c>
    </row>
    <row r="311" spans="1:9" s="19" customFormat="1" x14ac:dyDescent="0.2">
      <c r="A311" s="1093"/>
      <c r="B311" s="530" t="s">
        <v>738</v>
      </c>
      <c r="C311" s="892">
        <v>3</v>
      </c>
      <c r="D311" s="893">
        <v>2</v>
      </c>
      <c r="E311" s="893">
        <v>1</v>
      </c>
      <c r="F311" s="893">
        <v>6</v>
      </c>
      <c r="G311" s="893">
        <v>4</v>
      </c>
      <c r="H311" s="893">
        <v>2</v>
      </c>
      <c r="I311" s="894">
        <v>0</v>
      </c>
    </row>
    <row r="312" spans="1:9" x14ac:dyDescent="0.2">
      <c r="A312" s="1093"/>
      <c r="B312" s="530" t="s">
        <v>755</v>
      </c>
      <c r="C312" s="892">
        <v>3</v>
      </c>
      <c r="D312" s="893">
        <v>1</v>
      </c>
      <c r="E312" s="893">
        <v>2</v>
      </c>
      <c r="F312" s="893">
        <v>3</v>
      </c>
      <c r="G312" s="893">
        <v>2</v>
      </c>
      <c r="H312" s="893">
        <v>1</v>
      </c>
      <c r="I312" s="894">
        <v>0</v>
      </c>
    </row>
    <row r="313" spans="1:9" s="19" customFormat="1" x14ac:dyDescent="0.2">
      <c r="A313" s="1093"/>
      <c r="B313" s="530" t="s">
        <v>784</v>
      </c>
      <c r="C313" s="892">
        <v>3</v>
      </c>
      <c r="D313" s="893">
        <v>0</v>
      </c>
      <c r="E313" s="893">
        <v>3</v>
      </c>
      <c r="F313" s="893">
        <v>3</v>
      </c>
      <c r="G313" s="893">
        <v>0</v>
      </c>
      <c r="H313" s="893">
        <v>3</v>
      </c>
      <c r="I313" s="894">
        <v>0</v>
      </c>
    </row>
    <row r="314" spans="1:9" x14ac:dyDescent="0.2">
      <c r="A314" s="1093"/>
      <c r="B314" s="530" t="s">
        <v>830</v>
      </c>
      <c r="C314" s="892">
        <v>3</v>
      </c>
      <c r="D314" s="893">
        <v>1</v>
      </c>
      <c r="E314" s="893">
        <v>2</v>
      </c>
      <c r="F314" s="893">
        <v>6</v>
      </c>
      <c r="G314" s="893">
        <v>2</v>
      </c>
      <c r="H314" s="893">
        <v>4</v>
      </c>
      <c r="I314" s="894">
        <v>0</v>
      </c>
    </row>
    <row r="315" spans="1:9" s="19" customFormat="1" x14ac:dyDescent="0.2">
      <c r="A315" s="1093"/>
      <c r="B315" s="530" t="s">
        <v>841</v>
      </c>
      <c r="C315" s="892">
        <v>3</v>
      </c>
      <c r="D315" s="893">
        <v>0</v>
      </c>
      <c r="E315" s="893">
        <v>3</v>
      </c>
      <c r="F315" s="893">
        <v>3</v>
      </c>
      <c r="G315" s="893">
        <v>0</v>
      </c>
      <c r="H315" s="893">
        <v>3</v>
      </c>
      <c r="I315" s="894">
        <v>0</v>
      </c>
    </row>
    <row r="316" spans="1:9" x14ac:dyDescent="0.2">
      <c r="A316" s="1093"/>
      <c r="B316" s="530" t="s">
        <v>870</v>
      </c>
      <c r="C316" s="892">
        <v>3</v>
      </c>
      <c r="D316" s="893">
        <v>0</v>
      </c>
      <c r="E316" s="893">
        <v>3</v>
      </c>
      <c r="F316" s="893">
        <v>4</v>
      </c>
      <c r="G316" s="893">
        <v>2</v>
      </c>
      <c r="H316" s="893">
        <v>2</v>
      </c>
      <c r="I316" s="894">
        <v>0</v>
      </c>
    </row>
    <row r="317" spans="1:9" s="19" customFormat="1" x14ac:dyDescent="0.2">
      <c r="A317" s="1093"/>
      <c r="B317" s="530" t="s">
        <v>2962</v>
      </c>
      <c r="C317" s="892">
        <v>3</v>
      </c>
      <c r="D317" s="893">
        <v>1</v>
      </c>
      <c r="E317" s="893">
        <v>2</v>
      </c>
      <c r="F317" s="893">
        <v>2</v>
      </c>
      <c r="G317" s="893">
        <v>1</v>
      </c>
      <c r="H317" s="893">
        <v>1</v>
      </c>
      <c r="I317" s="894">
        <v>0</v>
      </c>
    </row>
    <row r="318" spans="1:9" s="19" customFormat="1" x14ac:dyDescent="0.2">
      <c r="A318" s="1093"/>
      <c r="B318" s="530" t="s">
        <v>871</v>
      </c>
      <c r="C318" s="892">
        <v>3</v>
      </c>
      <c r="D318" s="893">
        <v>2</v>
      </c>
      <c r="E318" s="893">
        <v>1</v>
      </c>
      <c r="F318" s="893">
        <v>2</v>
      </c>
      <c r="G318" s="893">
        <v>0</v>
      </c>
      <c r="H318" s="893">
        <v>2</v>
      </c>
      <c r="I318" s="894">
        <v>0</v>
      </c>
    </row>
    <row r="319" spans="1:9" s="19" customFormat="1" x14ac:dyDescent="0.2">
      <c r="A319" s="1093"/>
      <c r="B319" s="530" t="s">
        <v>2963</v>
      </c>
      <c r="C319" s="892">
        <v>3</v>
      </c>
      <c r="D319" s="893">
        <v>1</v>
      </c>
      <c r="E319" s="893">
        <v>2</v>
      </c>
      <c r="F319" s="893">
        <v>14</v>
      </c>
      <c r="G319" s="893">
        <v>7</v>
      </c>
      <c r="H319" s="893">
        <v>7</v>
      </c>
      <c r="I319" s="894">
        <v>0</v>
      </c>
    </row>
    <row r="320" spans="1:9" s="19" customFormat="1" x14ac:dyDescent="0.2">
      <c r="A320" s="1093"/>
      <c r="B320" s="530" t="s">
        <v>690</v>
      </c>
      <c r="C320" s="892">
        <v>2</v>
      </c>
      <c r="D320" s="893">
        <v>0</v>
      </c>
      <c r="E320" s="893">
        <v>2</v>
      </c>
      <c r="F320" s="893">
        <v>6</v>
      </c>
      <c r="G320" s="893">
        <v>4</v>
      </c>
      <c r="H320" s="893">
        <v>2</v>
      </c>
      <c r="I320" s="894">
        <v>0</v>
      </c>
    </row>
    <row r="321" spans="1:9" s="19" customFormat="1" x14ac:dyDescent="0.2">
      <c r="A321" s="1093"/>
      <c r="B321" s="530" t="s">
        <v>756</v>
      </c>
      <c r="C321" s="892">
        <v>2</v>
      </c>
      <c r="D321" s="893">
        <v>1</v>
      </c>
      <c r="E321" s="893">
        <v>1</v>
      </c>
      <c r="F321" s="893">
        <v>6</v>
      </c>
      <c r="G321" s="893">
        <v>5</v>
      </c>
      <c r="H321" s="893">
        <v>1</v>
      </c>
      <c r="I321" s="894">
        <v>0</v>
      </c>
    </row>
    <row r="322" spans="1:9" s="19" customFormat="1" x14ac:dyDescent="0.2">
      <c r="A322" s="1093"/>
      <c r="B322" s="530" t="s">
        <v>2964</v>
      </c>
      <c r="C322" s="892">
        <v>2</v>
      </c>
      <c r="D322" s="893">
        <v>1</v>
      </c>
      <c r="E322" s="893">
        <v>1</v>
      </c>
      <c r="F322" s="893">
        <v>4</v>
      </c>
      <c r="G322" s="893">
        <v>1</v>
      </c>
      <c r="H322" s="893">
        <v>3</v>
      </c>
      <c r="I322" s="894">
        <v>0</v>
      </c>
    </row>
    <row r="323" spans="1:9" s="19" customFormat="1" x14ac:dyDescent="0.2">
      <c r="A323" s="1093"/>
      <c r="B323" s="530" t="s">
        <v>787</v>
      </c>
      <c r="C323" s="892">
        <v>2</v>
      </c>
      <c r="D323" s="893">
        <v>1</v>
      </c>
      <c r="E323" s="893">
        <v>1</v>
      </c>
      <c r="F323" s="893">
        <v>3</v>
      </c>
      <c r="G323" s="893">
        <v>2</v>
      </c>
      <c r="H323" s="893">
        <v>1</v>
      </c>
      <c r="I323" s="894">
        <v>0</v>
      </c>
    </row>
    <row r="324" spans="1:9" s="19" customFormat="1" x14ac:dyDescent="0.2">
      <c r="A324" s="1093"/>
      <c r="B324" s="530" t="s">
        <v>823</v>
      </c>
      <c r="C324" s="892">
        <v>2</v>
      </c>
      <c r="D324" s="893">
        <v>1</v>
      </c>
      <c r="E324" s="893">
        <v>1</v>
      </c>
      <c r="F324" s="893">
        <v>5</v>
      </c>
      <c r="G324" s="893">
        <v>2</v>
      </c>
      <c r="H324" s="893">
        <v>3</v>
      </c>
      <c r="I324" s="894">
        <v>0</v>
      </c>
    </row>
    <row r="325" spans="1:9" s="19" customFormat="1" x14ac:dyDescent="0.2">
      <c r="A325" s="1093"/>
      <c r="B325" s="530" t="s">
        <v>848</v>
      </c>
      <c r="C325" s="892">
        <v>2</v>
      </c>
      <c r="D325" s="893">
        <v>1</v>
      </c>
      <c r="E325" s="893">
        <v>1</v>
      </c>
      <c r="F325" s="893">
        <v>0</v>
      </c>
      <c r="G325" s="893">
        <v>0</v>
      </c>
      <c r="H325" s="893">
        <v>0</v>
      </c>
      <c r="I325" s="894">
        <v>0</v>
      </c>
    </row>
    <row r="326" spans="1:9" s="19" customFormat="1" x14ac:dyDescent="0.2">
      <c r="A326" s="1093"/>
      <c r="B326" s="530" t="s">
        <v>880</v>
      </c>
      <c r="C326" s="892">
        <v>2</v>
      </c>
      <c r="D326" s="893">
        <v>0</v>
      </c>
      <c r="E326" s="893">
        <v>2</v>
      </c>
      <c r="F326" s="893">
        <v>22</v>
      </c>
      <c r="G326" s="893">
        <v>21</v>
      </c>
      <c r="H326" s="893">
        <v>1</v>
      </c>
      <c r="I326" s="894">
        <v>0</v>
      </c>
    </row>
    <row r="327" spans="1:9" s="19" customFormat="1" x14ac:dyDescent="0.2">
      <c r="A327" s="1093"/>
      <c r="B327" s="530" t="s">
        <v>881</v>
      </c>
      <c r="C327" s="892">
        <v>2</v>
      </c>
      <c r="D327" s="893">
        <v>1</v>
      </c>
      <c r="E327" s="893">
        <v>1</v>
      </c>
      <c r="F327" s="893">
        <v>12</v>
      </c>
      <c r="G327" s="893">
        <v>7</v>
      </c>
      <c r="H327" s="893">
        <v>5</v>
      </c>
      <c r="I327" s="894">
        <v>0</v>
      </c>
    </row>
    <row r="328" spans="1:9" s="19" customFormat="1" x14ac:dyDescent="0.2">
      <c r="A328" s="1093"/>
      <c r="B328" s="530" t="s">
        <v>886</v>
      </c>
      <c r="C328" s="892">
        <v>2</v>
      </c>
      <c r="D328" s="893">
        <v>1</v>
      </c>
      <c r="E328" s="893">
        <v>1</v>
      </c>
      <c r="F328" s="893">
        <v>4</v>
      </c>
      <c r="G328" s="893">
        <v>0</v>
      </c>
      <c r="H328" s="893">
        <v>4</v>
      </c>
      <c r="I328" s="894">
        <v>0</v>
      </c>
    </row>
    <row r="329" spans="1:9" s="19" customFormat="1" x14ac:dyDescent="0.2">
      <c r="A329" s="1093"/>
      <c r="B329" s="530" t="s">
        <v>711</v>
      </c>
      <c r="C329" s="892">
        <v>1</v>
      </c>
      <c r="D329" s="893">
        <v>0</v>
      </c>
      <c r="E329" s="893">
        <v>1</v>
      </c>
      <c r="F329" s="893">
        <v>6</v>
      </c>
      <c r="G329" s="893">
        <v>2</v>
      </c>
      <c r="H329" s="893">
        <v>4</v>
      </c>
      <c r="I329" s="894">
        <v>0</v>
      </c>
    </row>
    <row r="330" spans="1:9" s="19" customFormat="1" x14ac:dyDescent="0.2">
      <c r="A330" s="1093"/>
      <c r="B330" s="530" t="s">
        <v>768</v>
      </c>
      <c r="C330" s="892">
        <v>1</v>
      </c>
      <c r="D330" s="893">
        <v>0</v>
      </c>
      <c r="E330" s="893">
        <v>1</v>
      </c>
      <c r="F330" s="893">
        <v>2</v>
      </c>
      <c r="G330" s="893">
        <v>2</v>
      </c>
      <c r="H330" s="893">
        <v>0</v>
      </c>
      <c r="I330" s="894">
        <v>0</v>
      </c>
    </row>
    <row r="331" spans="1:9" s="19" customFormat="1" x14ac:dyDescent="0.2">
      <c r="A331" s="1093"/>
      <c r="B331" s="530" t="s">
        <v>782</v>
      </c>
      <c r="C331" s="892">
        <v>1</v>
      </c>
      <c r="D331" s="893">
        <v>0</v>
      </c>
      <c r="E331" s="893">
        <v>1</v>
      </c>
      <c r="F331" s="893">
        <v>1</v>
      </c>
      <c r="G331" s="893">
        <v>1</v>
      </c>
      <c r="H331" s="893">
        <v>0</v>
      </c>
      <c r="I331" s="894">
        <v>0</v>
      </c>
    </row>
    <row r="332" spans="1:9" s="19" customFormat="1" x14ac:dyDescent="0.2">
      <c r="A332" s="1093"/>
      <c r="B332" s="530" t="s">
        <v>801</v>
      </c>
      <c r="C332" s="892">
        <v>1</v>
      </c>
      <c r="D332" s="893">
        <v>1</v>
      </c>
      <c r="E332" s="893">
        <v>0</v>
      </c>
      <c r="F332" s="893">
        <v>2</v>
      </c>
      <c r="G332" s="893">
        <v>2</v>
      </c>
      <c r="H332" s="893">
        <v>0</v>
      </c>
      <c r="I332" s="894">
        <v>0</v>
      </c>
    </row>
    <row r="333" spans="1:9" s="19" customFormat="1" x14ac:dyDescent="0.2">
      <c r="A333" s="1093"/>
      <c r="B333" s="530" t="s">
        <v>811</v>
      </c>
      <c r="C333" s="892">
        <v>1</v>
      </c>
      <c r="D333" s="893">
        <v>1</v>
      </c>
      <c r="E333" s="893">
        <v>0</v>
      </c>
      <c r="F333" s="893">
        <v>1</v>
      </c>
      <c r="G333" s="893">
        <v>1</v>
      </c>
      <c r="H333" s="893">
        <v>0</v>
      </c>
      <c r="I333" s="894">
        <v>0</v>
      </c>
    </row>
    <row r="334" spans="1:9" s="19" customFormat="1" x14ac:dyDescent="0.2">
      <c r="A334" s="1093"/>
      <c r="B334" s="530" t="s">
        <v>844</v>
      </c>
      <c r="C334" s="892">
        <v>1</v>
      </c>
      <c r="D334" s="893">
        <v>0</v>
      </c>
      <c r="E334" s="893">
        <v>1</v>
      </c>
      <c r="F334" s="893">
        <v>7</v>
      </c>
      <c r="G334" s="893">
        <v>6</v>
      </c>
      <c r="H334" s="893">
        <v>1</v>
      </c>
      <c r="I334" s="894">
        <v>0</v>
      </c>
    </row>
    <row r="335" spans="1:9" s="19" customFormat="1" x14ac:dyDescent="0.2">
      <c r="A335" s="1093"/>
      <c r="B335" s="530" t="s">
        <v>868</v>
      </c>
      <c r="C335" s="892">
        <v>1</v>
      </c>
      <c r="D335" s="893">
        <v>0</v>
      </c>
      <c r="E335" s="893">
        <v>1</v>
      </c>
      <c r="F335" s="893">
        <v>6</v>
      </c>
      <c r="G335" s="893">
        <v>2</v>
      </c>
      <c r="H335" s="893">
        <v>4</v>
      </c>
      <c r="I335" s="894">
        <v>0</v>
      </c>
    </row>
    <row r="336" spans="1:9" s="19" customFormat="1" x14ac:dyDescent="0.2">
      <c r="A336" s="1093"/>
      <c r="B336" s="530" t="s">
        <v>706</v>
      </c>
      <c r="C336" s="892">
        <v>0</v>
      </c>
      <c r="D336" s="893">
        <v>0</v>
      </c>
      <c r="E336" s="893">
        <v>0</v>
      </c>
      <c r="F336" s="893">
        <v>1</v>
      </c>
      <c r="G336" s="893">
        <v>1</v>
      </c>
      <c r="H336" s="893">
        <v>0</v>
      </c>
      <c r="I336" s="894">
        <v>0</v>
      </c>
    </row>
    <row r="337" spans="1:9" s="19" customFormat="1" ht="24" x14ac:dyDescent="0.2">
      <c r="A337" s="1093"/>
      <c r="B337" s="530" t="s">
        <v>2455</v>
      </c>
      <c r="C337" s="892">
        <v>0</v>
      </c>
      <c r="D337" s="893">
        <v>0</v>
      </c>
      <c r="E337" s="893">
        <v>0</v>
      </c>
      <c r="F337" s="893">
        <v>1</v>
      </c>
      <c r="G337" s="893">
        <v>1</v>
      </c>
      <c r="H337" s="893">
        <v>0</v>
      </c>
      <c r="I337" s="894">
        <v>0</v>
      </c>
    </row>
    <row r="338" spans="1:9" x14ac:dyDescent="0.2">
      <c r="A338" s="1093"/>
      <c r="B338" s="530" t="s">
        <v>815</v>
      </c>
      <c r="C338" s="892">
        <v>0</v>
      </c>
      <c r="D338" s="893">
        <v>0</v>
      </c>
      <c r="E338" s="893">
        <v>0</v>
      </c>
      <c r="F338" s="893">
        <v>12</v>
      </c>
      <c r="G338" s="893">
        <v>6</v>
      </c>
      <c r="H338" s="893">
        <v>6</v>
      </c>
      <c r="I338" s="894">
        <v>0</v>
      </c>
    </row>
    <row r="339" spans="1:9" s="19" customFormat="1" x14ac:dyDescent="0.2">
      <c r="A339" s="1093"/>
      <c r="B339" s="530" t="s">
        <v>827</v>
      </c>
      <c r="C339" s="892">
        <v>0</v>
      </c>
      <c r="D339" s="893">
        <v>0</v>
      </c>
      <c r="E339" s="893">
        <v>0</v>
      </c>
      <c r="F339" s="893">
        <v>4</v>
      </c>
      <c r="G339" s="893">
        <v>2</v>
      </c>
      <c r="H339" s="893">
        <v>2</v>
      </c>
      <c r="I339" s="894">
        <v>0</v>
      </c>
    </row>
    <row r="340" spans="1:9" s="19" customFormat="1" x14ac:dyDescent="0.2">
      <c r="A340" s="1093"/>
      <c r="B340" s="530" t="s">
        <v>831</v>
      </c>
      <c r="C340" s="892">
        <v>0</v>
      </c>
      <c r="D340" s="893">
        <v>0</v>
      </c>
      <c r="E340" s="893">
        <v>0</v>
      </c>
      <c r="F340" s="893">
        <v>4</v>
      </c>
      <c r="G340" s="893">
        <v>3</v>
      </c>
      <c r="H340" s="893">
        <v>1</v>
      </c>
      <c r="I340" s="894">
        <v>0</v>
      </c>
    </row>
    <row r="341" spans="1:9" s="19" customFormat="1" x14ac:dyDescent="0.2">
      <c r="A341" s="528" t="s">
        <v>232</v>
      </c>
      <c r="B341" s="529" t="s">
        <v>10</v>
      </c>
      <c r="C341" s="889">
        <v>117053</v>
      </c>
      <c r="D341" s="890">
        <v>58138</v>
      </c>
      <c r="E341" s="890">
        <v>58915</v>
      </c>
      <c r="F341" s="890">
        <v>103969</v>
      </c>
      <c r="G341" s="890">
        <v>71095</v>
      </c>
      <c r="H341" s="890">
        <v>32835</v>
      </c>
      <c r="I341" s="891">
        <v>39</v>
      </c>
    </row>
    <row r="342" spans="1:9" x14ac:dyDescent="0.2">
      <c r="A342" s="1092" t="s">
        <v>45</v>
      </c>
      <c r="B342" s="529" t="s">
        <v>10</v>
      </c>
      <c r="C342" s="889">
        <v>53</v>
      </c>
      <c r="D342" s="890">
        <v>28</v>
      </c>
      <c r="E342" s="890">
        <v>25</v>
      </c>
      <c r="F342" s="890">
        <v>146</v>
      </c>
      <c r="G342" s="890">
        <v>78</v>
      </c>
      <c r="H342" s="890">
        <v>68</v>
      </c>
      <c r="I342" s="891">
        <v>0</v>
      </c>
    </row>
    <row r="343" spans="1:9" x14ac:dyDescent="0.2">
      <c r="A343" s="1093"/>
      <c r="B343" s="530" t="s">
        <v>2965</v>
      </c>
      <c r="C343" s="892">
        <v>0</v>
      </c>
      <c r="D343" s="893">
        <v>0</v>
      </c>
      <c r="E343" s="893">
        <v>0</v>
      </c>
      <c r="F343" s="893">
        <v>1</v>
      </c>
      <c r="G343" s="893">
        <v>1</v>
      </c>
      <c r="H343" s="893">
        <v>0</v>
      </c>
      <c r="I343" s="894">
        <v>0</v>
      </c>
    </row>
    <row r="344" spans="1:9" x14ac:dyDescent="0.2">
      <c r="A344" s="1093"/>
      <c r="B344" s="530" t="s">
        <v>911</v>
      </c>
      <c r="C344" s="892">
        <v>3</v>
      </c>
      <c r="D344" s="893">
        <v>3</v>
      </c>
      <c r="E344" s="893">
        <v>0</v>
      </c>
      <c r="F344" s="893">
        <v>8</v>
      </c>
      <c r="G344" s="893">
        <v>5</v>
      </c>
      <c r="H344" s="893">
        <v>3</v>
      </c>
      <c r="I344" s="894">
        <v>0</v>
      </c>
    </row>
    <row r="345" spans="1:9" x14ac:dyDescent="0.2">
      <c r="A345" s="1093"/>
      <c r="B345" s="530" t="s">
        <v>45</v>
      </c>
      <c r="C345" s="892">
        <v>44</v>
      </c>
      <c r="D345" s="893">
        <v>22</v>
      </c>
      <c r="E345" s="893">
        <v>22</v>
      </c>
      <c r="F345" s="893">
        <v>131</v>
      </c>
      <c r="G345" s="893">
        <v>70</v>
      </c>
      <c r="H345" s="893">
        <v>61</v>
      </c>
      <c r="I345" s="894">
        <v>0</v>
      </c>
    </row>
    <row r="346" spans="1:9" x14ac:dyDescent="0.2">
      <c r="A346" s="1093"/>
      <c r="B346" s="530" t="s">
        <v>912</v>
      </c>
      <c r="C346" s="892">
        <v>1</v>
      </c>
      <c r="D346" s="893">
        <v>0</v>
      </c>
      <c r="E346" s="893">
        <v>1</v>
      </c>
      <c r="F346" s="893">
        <v>0</v>
      </c>
      <c r="G346" s="893">
        <v>0</v>
      </c>
      <c r="H346" s="893">
        <v>0</v>
      </c>
      <c r="I346" s="894">
        <v>0</v>
      </c>
    </row>
    <row r="347" spans="1:9" x14ac:dyDescent="0.2">
      <c r="A347" s="1093"/>
      <c r="B347" s="530" t="s">
        <v>2460</v>
      </c>
      <c r="C347" s="892">
        <v>3</v>
      </c>
      <c r="D347" s="893">
        <v>2</v>
      </c>
      <c r="E347" s="893">
        <v>1</v>
      </c>
      <c r="F347" s="893">
        <v>1</v>
      </c>
      <c r="G347" s="893">
        <v>0</v>
      </c>
      <c r="H347" s="893">
        <v>1</v>
      </c>
      <c r="I347" s="894">
        <v>0</v>
      </c>
    </row>
    <row r="348" spans="1:9" x14ac:dyDescent="0.2">
      <c r="A348" s="1093"/>
      <c r="B348" s="530" t="s">
        <v>2966</v>
      </c>
      <c r="C348" s="892">
        <v>0</v>
      </c>
      <c r="D348" s="893">
        <v>0</v>
      </c>
      <c r="E348" s="893">
        <v>0</v>
      </c>
      <c r="F348" s="893">
        <v>1</v>
      </c>
      <c r="G348" s="893">
        <v>1</v>
      </c>
      <c r="H348" s="893">
        <v>0</v>
      </c>
      <c r="I348" s="894">
        <v>0</v>
      </c>
    </row>
    <row r="349" spans="1:9" x14ac:dyDescent="0.2">
      <c r="A349" s="1093"/>
      <c r="B349" s="530" t="s">
        <v>913</v>
      </c>
      <c r="C349" s="892">
        <v>2</v>
      </c>
      <c r="D349" s="893">
        <v>1</v>
      </c>
      <c r="E349" s="893">
        <v>1</v>
      </c>
      <c r="F349" s="893">
        <v>4</v>
      </c>
      <c r="G349" s="893">
        <v>1</v>
      </c>
      <c r="H349" s="893">
        <v>3</v>
      </c>
      <c r="I349" s="894">
        <v>0</v>
      </c>
    </row>
    <row r="350" spans="1:9" x14ac:dyDescent="0.2">
      <c r="A350" s="1092" t="s">
        <v>46</v>
      </c>
      <c r="B350" s="529" t="s">
        <v>10</v>
      </c>
      <c r="C350" s="889">
        <v>4238</v>
      </c>
      <c r="D350" s="890">
        <v>2434</v>
      </c>
      <c r="E350" s="890">
        <v>1804</v>
      </c>
      <c r="F350" s="890">
        <v>9934</v>
      </c>
      <c r="G350" s="890">
        <v>6304</v>
      </c>
      <c r="H350" s="890">
        <v>3629</v>
      </c>
      <c r="I350" s="891">
        <v>1</v>
      </c>
    </row>
    <row r="351" spans="1:9" x14ac:dyDescent="0.2">
      <c r="A351" s="1093"/>
      <c r="B351" s="530" t="s">
        <v>2967</v>
      </c>
      <c r="C351" s="892">
        <v>29</v>
      </c>
      <c r="D351" s="893">
        <v>17</v>
      </c>
      <c r="E351" s="893">
        <v>12</v>
      </c>
      <c r="F351" s="893">
        <v>233</v>
      </c>
      <c r="G351" s="893">
        <v>161</v>
      </c>
      <c r="H351" s="893">
        <v>72</v>
      </c>
      <c r="I351" s="894">
        <v>0</v>
      </c>
    </row>
    <row r="352" spans="1:9" x14ac:dyDescent="0.2">
      <c r="A352" s="1093"/>
      <c r="B352" s="530" t="s">
        <v>924</v>
      </c>
      <c r="C352" s="892">
        <v>69</v>
      </c>
      <c r="D352" s="893">
        <v>40</v>
      </c>
      <c r="E352" s="893">
        <v>29</v>
      </c>
      <c r="F352" s="893">
        <v>214</v>
      </c>
      <c r="G352" s="893">
        <v>159</v>
      </c>
      <c r="H352" s="893">
        <v>55</v>
      </c>
      <c r="I352" s="894">
        <v>0</v>
      </c>
    </row>
    <row r="353" spans="1:9" x14ac:dyDescent="0.2">
      <c r="A353" s="1093"/>
      <c r="B353" s="530" t="s">
        <v>3986</v>
      </c>
      <c r="C353" s="892">
        <v>4140</v>
      </c>
      <c r="D353" s="893">
        <v>2377</v>
      </c>
      <c r="E353" s="893">
        <v>1763</v>
      </c>
      <c r="F353" s="893">
        <v>9487</v>
      </c>
      <c r="G353" s="893">
        <v>5984</v>
      </c>
      <c r="H353" s="893">
        <v>3502</v>
      </c>
      <c r="I353" s="894">
        <v>1</v>
      </c>
    </row>
    <row r="354" spans="1:9" x14ac:dyDescent="0.2">
      <c r="A354" s="1092" t="s">
        <v>50</v>
      </c>
      <c r="B354" s="529" t="s">
        <v>10</v>
      </c>
      <c r="C354" s="889">
        <v>2267</v>
      </c>
      <c r="D354" s="890">
        <v>1374</v>
      </c>
      <c r="E354" s="890">
        <v>893</v>
      </c>
      <c r="F354" s="890">
        <v>8010</v>
      </c>
      <c r="G354" s="890">
        <v>4713</v>
      </c>
      <c r="H354" s="890">
        <v>3297</v>
      </c>
      <c r="I354" s="891">
        <v>0</v>
      </c>
    </row>
    <row r="355" spans="1:9" x14ac:dyDescent="0.2">
      <c r="A355" s="1093"/>
      <c r="B355" s="530" t="s">
        <v>981</v>
      </c>
      <c r="C355" s="892">
        <v>6</v>
      </c>
      <c r="D355" s="893">
        <v>3</v>
      </c>
      <c r="E355" s="893">
        <v>3</v>
      </c>
      <c r="F355" s="893">
        <v>14</v>
      </c>
      <c r="G355" s="893">
        <v>7</v>
      </c>
      <c r="H355" s="893">
        <v>7</v>
      </c>
      <c r="I355" s="894">
        <v>0</v>
      </c>
    </row>
    <row r="356" spans="1:9" x14ac:dyDescent="0.2">
      <c r="A356" s="1093"/>
      <c r="B356" s="530" t="s">
        <v>982</v>
      </c>
      <c r="C356" s="892">
        <v>13</v>
      </c>
      <c r="D356" s="893">
        <v>9</v>
      </c>
      <c r="E356" s="893">
        <v>4</v>
      </c>
      <c r="F356" s="893">
        <v>54</v>
      </c>
      <c r="G356" s="893">
        <v>32</v>
      </c>
      <c r="H356" s="893">
        <v>22</v>
      </c>
      <c r="I356" s="894">
        <v>0</v>
      </c>
    </row>
    <row r="357" spans="1:9" x14ac:dyDescent="0.2">
      <c r="A357" s="1093"/>
      <c r="B357" s="530" t="s">
        <v>983</v>
      </c>
      <c r="C357" s="892">
        <v>1</v>
      </c>
      <c r="D357" s="893">
        <v>0</v>
      </c>
      <c r="E357" s="893">
        <v>1</v>
      </c>
      <c r="F357" s="893">
        <v>48</v>
      </c>
      <c r="G357" s="893">
        <v>28</v>
      </c>
      <c r="H357" s="893">
        <v>20</v>
      </c>
      <c r="I357" s="894">
        <v>0</v>
      </c>
    </row>
    <row r="358" spans="1:9" x14ac:dyDescent="0.2">
      <c r="A358" s="1093"/>
      <c r="B358" s="530" t="s">
        <v>984</v>
      </c>
      <c r="C358" s="892">
        <v>1</v>
      </c>
      <c r="D358" s="893">
        <v>0</v>
      </c>
      <c r="E358" s="893">
        <v>1</v>
      </c>
      <c r="F358" s="893">
        <v>19</v>
      </c>
      <c r="G358" s="893">
        <v>12</v>
      </c>
      <c r="H358" s="893">
        <v>7</v>
      </c>
      <c r="I358" s="894">
        <v>0</v>
      </c>
    </row>
    <row r="359" spans="1:9" x14ac:dyDescent="0.2">
      <c r="A359" s="1093"/>
      <c r="B359" s="530" t="s">
        <v>985</v>
      </c>
      <c r="C359" s="892">
        <v>50</v>
      </c>
      <c r="D359" s="893">
        <v>38</v>
      </c>
      <c r="E359" s="893">
        <v>12</v>
      </c>
      <c r="F359" s="893">
        <v>115</v>
      </c>
      <c r="G359" s="893">
        <v>59</v>
      </c>
      <c r="H359" s="893">
        <v>56</v>
      </c>
      <c r="I359" s="894">
        <v>0</v>
      </c>
    </row>
    <row r="360" spans="1:9" x14ac:dyDescent="0.2">
      <c r="A360" s="1093"/>
      <c r="B360" s="530" t="s">
        <v>986</v>
      </c>
      <c r="C360" s="892">
        <v>64</v>
      </c>
      <c r="D360" s="893">
        <v>46</v>
      </c>
      <c r="E360" s="893">
        <v>18</v>
      </c>
      <c r="F360" s="893">
        <v>247</v>
      </c>
      <c r="G360" s="893">
        <v>151</v>
      </c>
      <c r="H360" s="893">
        <v>96</v>
      </c>
      <c r="I360" s="894">
        <v>0</v>
      </c>
    </row>
    <row r="361" spans="1:9" x14ac:dyDescent="0.2">
      <c r="A361" s="1093"/>
      <c r="B361" s="530" t="s">
        <v>987</v>
      </c>
      <c r="C361" s="892">
        <v>17</v>
      </c>
      <c r="D361" s="893">
        <v>10</v>
      </c>
      <c r="E361" s="893">
        <v>7</v>
      </c>
      <c r="F361" s="893">
        <v>58</v>
      </c>
      <c r="G361" s="893">
        <v>33</v>
      </c>
      <c r="H361" s="893">
        <v>25</v>
      </c>
      <c r="I361" s="894">
        <v>0</v>
      </c>
    </row>
    <row r="362" spans="1:9" x14ac:dyDescent="0.2">
      <c r="A362" s="1093"/>
      <c r="B362" s="530" t="s">
        <v>153</v>
      </c>
      <c r="C362" s="892">
        <v>2099</v>
      </c>
      <c r="D362" s="893">
        <v>1258</v>
      </c>
      <c r="E362" s="893">
        <v>841</v>
      </c>
      <c r="F362" s="893">
        <v>7282</v>
      </c>
      <c r="G362" s="893">
        <v>4261</v>
      </c>
      <c r="H362" s="893">
        <v>3021</v>
      </c>
      <c r="I362" s="894">
        <v>0</v>
      </c>
    </row>
    <row r="363" spans="1:9" x14ac:dyDescent="0.2">
      <c r="A363" s="1093"/>
      <c r="B363" s="530" t="s">
        <v>2686</v>
      </c>
      <c r="C363" s="892">
        <v>1</v>
      </c>
      <c r="D363" s="893">
        <v>1</v>
      </c>
      <c r="E363" s="893">
        <v>0</v>
      </c>
      <c r="F363" s="893">
        <v>2</v>
      </c>
      <c r="G363" s="893">
        <v>0</v>
      </c>
      <c r="H363" s="893">
        <v>2</v>
      </c>
      <c r="I363" s="894">
        <v>0</v>
      </c>
    </row>
    <row r="364" spans="1:9" x14ac:dyDescent="0.2">
      <c r="A364" s="1093"/>
      <c r="B364" s="530" t="s">
        <v>2464</v>
      </c>
      <c r="C364" s="892">
        <v>0</v>
      </c>
      <c r="D364" s="893">
        <v>0</v>
      </c>
      <c r="E364" s="893">
        <v>0</v>
      </c>
      <c r="F364" s="893">
        <v>1</v>
      </c>
      <c r="G364" s="893">
        <v>1</v>
      </c>
      <c r="H364" s="893">
        <v>0</v>
      </c>
      <c r="I364" s="894">
        <v>0</v>
      </c>
    </row>
    <row r="365" spans="1:9" x14ac:dyDescent="0.2">
      <c r="A365" s="1093"/>
      <c r="B365" s="530" t="s">
        <v>988</v>
      </c>
      <c r="C365" s="892">
        <v>15</v>
      </c>
      <c r="D365" s="893">
        <v>9</v>
      </c>
      <c r="E365" s="893">
        <v>6</v>
      </c>
      <c r="F365" s="893">
        <v>170</v>
      </c>
      <c r="G365" s="893">
        <v>129</v>
      </c>
      <c r="H365" s="893">
        <v>41</v>
      </c>
      <c r="I365" s="894">
        <v>0</v>
      </c>
    </row>
    <row r="366" spans="1:9" x14ac:dyDescent="0.2">
      <c r="A366" s="1092" t="s">
        <v>53</v>
      </c>
      <c r="B366" s="529" t="s">
        <v>10</v>
      </c>
      <c r="C366" s="889">
        <v>2575</v>
      </c>
      <c r="D366" s="890">
        <v>1537</v>
      </c>
      <c r="E366" s="890">
        <v>1038</v>
      </c>
      <c r="F366" s="890">
        <v>4140</v>
      </c>
      <c r="G366" s="890">
        <v>2679</v>
      </c>
      <c r="H366" s="890">
        <v>1461</v>
      </c>
      <c r="I366" s="891">
        <v>0</v>
      </c>
    </row>
    <row r="367" spans="1:9" x14ac:dyDescent="0.2">
      <c r="A367" s="1093"/>
      <c r="B367" s="530" t="s">
        <v>951</v>
      </c>
      <c r="C367" s="892">
        <v>43</v>
      </c>
      <c r="D367" s="893">
        <v>30</v>
      </c>
      <c r="E367" s="893">
        <v>13</v>
      </c>
      <c r="F367" s="893">
        <v>103</v>
      </c>
      <c r="G367" s="893">
        <v>77</v>
      </c>
      <c r="H367" s="893">
        <v>26</v>
      </c>
      <c r="I367" s="894">
        <v>0</v>
      </c>
    </row>
    <row r="368" spans="1:9" x14ac:dyDescent="0.2">
      <c r="A368" s="1093"/>
      <c r="B368" s="530" t="s">
        <v>53</v>
      </c>
      <c r="C368" s="892">
        <v>2532</v>
      </c>
      <c r="D368" s="893">
        <v>1507</v>
      </c>
      <c r="E368" s="893">
        <v>1025</v>
      </c>
      <c r="F368" s="893">
        <v>4037</v>
      </c>
      <c r="G368" s="893">
        <v>2602</v>
      </c>
      <c r="H368" s="893">
        <v>1435</v>
      </c>
      <c r="I368" s="894">
        <v>0</v>
      </c>
    </row>
    <row r="369" spans="1:9" x14ac:dyDescent="0.2">
      <c r="A369" s="1092" t="s">
        <v>54</v>
      </c>
      <c r="B369" s="529" t="s">
        <v>10</v>
      </c>
      <c r="C369" s="889">
        <v>1841</v>
      </c>
      <c r="D369" s="890">
        <v>1184</v>
      </c>
      <c r="E369" s="890">
        <v>657</v>
      </c>
      <c r="F369" s="890">
        <v>1487</v>
      </c>
      <c r="G369" s="890">
        <v>908</v>
      </c>
      <c r="H369" s="890">
        <v>579</v>
      </c>
      <c r="I369" s="891">
        <v>0</v>
      </c>
    </row>
    <row r="370" spans="1:9" x14ac:dyDescent="0.2">
      <c r="A370" s="1093"/>
      <c r="B370" s="530" t="s">
        <v>952</v>
      </c>
      <c r="C370" s="892">
        <v>343</v>
      </c>
      <c r="D370" s="893">
        <v>258</v>
      </c>
      <c r="E370" s="893">
        <v>85</v>
      </c>
      <c r="F370" s="893">
        <v>438</v>
      </c>
      <c r="G370" s="893">
        <v>272</v>
      </c>
      <c r="H370" s="893">
        <v>166</v>
      </c>
      <c r="I370" s="894">
        <v>0</v>
      </c>
    </row>
    <row r="371" spans="1:9" x14ac:dyDescent="0.2">
      <c r="A371" s="1093"/>
      <c r="B371" s="530" t="s">
        <v>953</v>
      </c>
      <c r="C371" s="892">
        <v>10</v>
      </c>
      <c r="D371" s="893">
        <v>7</v>
      </c>
      <c r="E371" s="893">
        <v>3</v>
      </c>
      <c r="F371" s="893">
        <v>14</v>
      </c>
      <c r="G371" s="893">
        <v>11</v>
      </c>
      <c r="H371" s="893">
        <v>3</v>
      </c>
      <c r="I371" s="894">
        <v>0</v>
      </c>
    </row>
    <row r="372" spans="1:9" x14ac:dyDescent="0.2">
      <c r="A372" s="1093"/>
      <c r="B372" s="530" t="s">
        <v>154</v>
      </c>
      <c r="C372" s="892">
        <v>1457</v>
      </c>
      <c r="D372" s="893">
        <v>900</v>
      </c>
      <c r="E372" s="893">
        <v>557</v>
      </c>
      <c r="F372" s="893">
        <v>945</v>
      </c>
      <c r="G372" s="893">
        <v>575</v>
      </c>
      <c r="H372" s="893">
        <v>370</v>
      </c>
      <c r="I372" s="894">
        <v>0</v>
      </c>
    </row>
    <row r="373" spans="1:9" x14ac:dyDescent="0.2">
      <c r="A373" s="1093"/>
      <c r="B373" s="530" t="s">
        <v>954</v>
      </c>
      <c r="C373" s="892">
        <v>11</v>
      </c>
      <c r="D373" s="893">
        <v>7</v>
      </c>
      <c r="E373" s="893">
        <v>4</v>
      </c>
      <c r="F373" s="893">
        <v>8</v>
      </c>
      <c r="G373" s="893">
        <v>6</v>
      </c>
      <c r="H373" s="893">
        <v>2</v>
      </c>
      <c r="I373" s="894">
        <v>0</v>
      </c>
    </row>
    <row r="374" spans="1:9" x14ac:dyDescent="0.2">
      <c r="A374" s="1093"/>
      <c r="B374" s="530" t="s">
        <v>955</v>
      </c>
      <c r="C374" s="892">
        <v>5</v>
      </c>
      <c r="D374" s="893">
        <v>4</v>
      </c>
      <c r="E374" s="893">
        <v>1</v>
      </c>
      <c r="F374" s="893">
        <v>36</v>
      </c>
      <c r="G374" s="893">
        <v>18</v>
      </c>
      <c r="H374" s="893">
        <v>18</v>
      </c>
      <c r="I374" s="894">
        <v>0</v>
      </c>
    </row>
    <row r="375" spans="1:9" x14ac:dyDescent="0.2">
      <c r="A375" s="1093"/>
      <c r="B375" s="530" t="s">
        <v>956</v>
      </c>
      <c r="C375" s="892">
        <v>15</v>
      </c>
      <c r="D375" s="893">
        <v>8</v>
      </c>
      <c r="E375" s="893">
        <v>7</v>
      </c>
      <c r="F375" s="893">
        <v>46</v>
      </c>
      <c r="G375" s="893">
        <v>26</v>
      </c>
      <c r="H375" s="893">
        <v>20</v>
      </c>
      <c r="I375" s="894">
        <v>0</v>
      </c>
    </row>
    <row r="376" spans="1:9" x14ac:dyDescent="0.2">
      <c r="A376" s="1092" t="s">
        <v>40</v>
      </c>
      <c r="B376" s="529" t="s">
        <v>10</v>
      </c>
      <c r="C376" s="889">
        <v>40435</v>
      </c>
      <c r="D376" s="890">
        <v>19339</v>
      </c>
      <c r="E376" s="890">
        <v>21096</v>
      </c>
      <c r="F376" s="890">
        <v>27872</v>
      </c>
      <c r="G376" s="890">
        <v>17930</v>
      </c>
      <c r="H376" s="890">
        <v>9941</v>
      </c>
      <c r="I376" s="891">
        <v>1</v>
      </c>
    </row>
    <row r="377" spans="1:9" x14ac:dyDescent="0.2">
      <c r="A377" s="1093"/>
      <c r="B377" s="530" t="s">
        <v>577</v>
      </c>
      <c r="C377" s="892">
        <v>11</v>
      </c>
      <c r="D377" s="893">
        <v>3</v>
      </c>
      <c r="E377" s="893">
        <v>8</v>
      </c>
      <c r="F377" s="893">
        <v>2</v>
      </c>
      <c r="G377" s="893">
        <v>2</v>
      </c>
      <c r="H377" s="893">
        <v>0</v>
      </c>
      <c r="I377" s="894">
        <v>0</v>
      </c>
    </row>
    <row r="378" spans="1:9" x14ac:dyDescent="0.2">
      <c r="A378" s="1093"/>
      <c r="B378" s="530" t="s">
        <v>578</v>
      </c>
      <c r="C378" s="892">
        <v>410</v>
      </c>
      <c r="D378" s="893">
        <v>199</v>
      </c>
      <c r="E378" s="893">
        <v>211</v>
      </c>
      <c r="F378" s="893">
        <v>325</v>
      </c>
      <c r="G378" s="893">
        <v>225</v>
      </c>
      <c r="H378" s="893">
        <v>100</v>
      </c>
      <c r="I378" s="894">
        <v>0</v>
      </c>
    </row>
    <row r="379" spans="1:9" x14ac:dyDescent="0.2">
      <c r="A379" s="1093"/>
      <c r="B379" s="530" t="s">
        <v>579</v>
      </c>
      <c r="C379" s="892">
        <v>247</v>
      </c>
      <c r="D379" s="893">
        <v>128</v>
      </c>
      <c r="E379" s="893">
        <v>119</v>
      </c>
      <c r="F379" s="893">
        <v>218</v>
      </c>
      <c r="G379" s="893">
        <v>124</v>
      </c>
      <c r="H379" s="893">
        <v>94</v>
      </c>
      <c r="I379" s="894">
        <v>0</v>
      </c>
    </row>
    <row r="380" spans="1:9" x14ac:dyDescent="0.2">
      <c r="A380" s="1093"/>
      <c r="B380" s="530" t="s">
        <v>2968</v>
      </c>
      <c r="C380" s="892">
        <v>2</v>
      </c>
      <c r="D380" s="893">
        <v>1</v>
      </c>
      <c r="E380" s="893">
        <v>1</v>
      </c>
      <c r="F380" s="893">
        <v>0</v>
      </c>
      <c r="G380" s="893">
        <v>0</v>
      </c>
      <c r="H380" s="893">
        <v>0</v>
      </c>
      <c r="I380" s="894">
        <v>0</v>
      </c>
    </row>
    <row r="381" spans="1:9" x14ac:dyDescent="0.2">
      <c r="A381" s="1093"/>
      <c r="B381" s="530" t="s">
        <v>580</v>
      </c>
      <c r="C381" s="892">
        <v>74</v>
      </c>
      <c r="D381" s="893">
        <v>35</v>
      </c>
      <c r="E381" s="893">
        <v>39</v>
      </c>
      <c r="F381" s="893">
        <v>73</v>
      </c>
      <c r="G381" s="893">
        <v>53</v>
      </c>
      <c r="H381" s="893">
        <v>20</v>
      </c>
      <c r="I381" s="894">
        <v>0</v>
      </c>
    </row>
    <row r="382" spans="1:9" x14ac:dyDescent="0.2">
      <c r="A382" s="1093"/>
      <c r="B382" s="530" t="s">
        <v>581</v>
      </c>
      <c r="C382" s="892">
        <v>136</v>
      </c>
      <c r="D382" s="893">
        <v>70</v>
      </c>
      <c r="E382" s="893">
        <v>66</v>
      </c>
      <c r="F382" s="893">
        <v>47</v>
      </c>
      <c r="G382" s="893">
        <v>27</v>
      </c>
      <c r="H382" s="893">
        <v>20</v>
      </c>
      <c r="I382" s="894">
        <v>0</v>
      </c>
    </row>
    <row r="383" spans="1:9" x14ac:dyDescent="0.2">
      <c r="A383" s="1093"/>
      <c r="B383" s="530" t="s">
        <v>582</v>
      </c>
      <c r="C383" s="892">
        <v>9639</v>
      </c>
      <c r="D383" s="893">
        <v>4298</v>
      </c>
      <c r="E383" s="893">
        <v>5341</v>
      </c>
      <c r="F383" s="893">
        <v>1879</v>
      </c>
      <c r="G383" s="893">
        <v>1023</v>
      </c>
      <c r="H383" s="893">
        <v>856</v>
      </c>
      <c r="I383" s="894">
        <v>0</v>
      </c>
    </row>
    <row r="384" spans="1:9" x14ac:dyDescent="0.2">
      <c r="A384" s="1093"/>
      <c r="B384" s="530" t="s">
        <v>583</v>
      </c>
      <c r="C384" s="892">
        <v>16</v>
      </c>
      <c r="D384" s="893">
        <v>6</v>
      </c>
      <c r="E384" s="893">
        <v>10</v>
      </c>
      <c r="F384" s="893">
        <v>13</v>
      </c>
      <c r="G384" s="893">
        <v>6</v>
      </c>
      <c r="H384" s="893">
        <v>7</v>
      </c>
      <c r="I384" s="894">
        <v>0</v>
      </c>
    </row>
    <row r="385" spans="1:9" x14ac:dyDescent="0.2">
      <c r="A385" s="1093"/>
      <c r="B385" s="530" t="s">
        <v>584</v>
      </c>
      <c r="C385" s="892">
        <v>12</v>
      </c>
      <c r="D385" s="893">
        <v>4</v>
      </c>
      <c r="E385" s="893">
        <v>8</v>
      </c>
      <c r="F385" s="893">
        <v>11</v>
      </c>
      <c r="G385" s="893">
        <v>7</v>
      </c>
      <c r="H385" s="893">
        <v>4</v>
      </c>
      <c r="I385" s="894">
        <v>0</v>
      </c>
    </row>
    <row r="386" spans="1:9" x14ac:dyDescent="0.2">
      <c r="A386" s="1093"/>
      <c r="B386" s="530" t="s">
        <v>585</v>
      </c>
      <c r="C386" s="892">
        <v>8</v>
      </c>
      <c r="D386" s="893">
        <v>3</v>
      </c>
      <c r="E386" s="893">
        <v>5</v>
      </c>
      <c r="F386" s="893">
        <v>1</v>
      </c>
      <c r="G386" s="893">
        <v>0</v>
      </c>
      <c r="H386" s="893">
        <v>1</v>
      </c>
      <c r="I386" s="894">
        <v>0</v>
      </c>
    </row>
    <row r="387" spans="1:9" x14ac:dyDescent="0.2">
      <c r="A387" s="1093"/>
      <c r="B387" s="530" t="s">
        <v>586</v>
      </c>
      <c r="C387" s="892">
        <v>2</v>
      </c>
      <c r="D387" s="893">
        <v>1</v>
      </c>
      <c r="E387" s="893">
        <v>1</v>
      </c>
      <c r="F387" s="893">
        <v>0</v>
      </c>
      <c r="G387" s="893">
        <v>0</v>
      </c>
      <c r="H387" s="893">
        <v>0</v>
      </c>
      <c r="I387" s="894">
        <v>0</v>
      </c>
    </row>
    <row r="388" spans="1:9" x14ac:dyDescent="0.2">
      <c r="A388" s="1093"/>
      <c r="B388" s="530" t="s">
        <v>587</v>
      </c>
      <c r="C388" s="892">
        <v>25</v>
      </c>
      <c r="D388" s="893">
        <v>12</v>
      </c>
      <c r="E388" s="893">
        <v>13</v>
      </c>
      <c r="F388" s="893">
        <v>57</v>
      </c>
      <c r="G388" s="893">
        <v>40</v>
      </c>
      <c r="H388" s="893">
        <v>17</v>
      </c>
      <c r="I388" s="894">
        <v>0</v>
      </c>
    </row>
    <row r="389" spans="1:9" x14ac:dyDescent="0.2">
      <c r="A389" s="1093"/>
      <c r="B389" s="530" t="s">
        <v>2441</v>
      </c>
      <c r="C389" s="892">
        <v>1</v>
      </c>
      <c r="D389" s="893">
        <v>1</v>
      </c>
      <c r="E389" s="893">
        <v>0</v>
      </c>
      <c r="F389" s="893">
        <v>0</v>
      </c>
      <c r="G389" s="893">
        <v>0</v>
      </c>
      <c r="H389" s="893">
        <v>0</v>
      </c>
      <c r="I389" s="894">
        <v>0</v>
      </c>
    </row>
    <row r="390" spans="1:9" x14ac:dyDescent="0.2">
      <c r="A390" s="1093"/>
      <c r="B390" s="530" t="s">
        <v>2442</v>
      </c>
      <c r="C390" s="892">
        <v>4</v>
      </c>
      <c r="D390" s="893">
        <v>1</v>
      </c>
      <c r="E390" s="893">
        <v>3</v>
      </c>
      <c r="F390" s="893">
        <v>1</v>
      </c>
      <c r="G390" s="893">
        <v>1</v>
      </c>
      <c r="H390" s="893">
        <v>0</v>
      </c>
      <c r="I390" s="894">
        <v>0</v>
      </c>
    </row>
    <row r="391" spans="1:9" x14ac:dyDescent="0.2">
      <c r="A391" s="1093"/>
      <c r="B391" s="530" t="s">
        <v>588</v>
      </c>
      <c r="C391" s="892">
        <v>10</v>
      </c>
      <c r="D391" s="893">
        <v>7</v>
      </c>
      <c r="E391" s="893">
        <v>3</v>
      </c>
      <c r="F391" s="893">
        <v>10</v>
      </c>
      <c r="G391" s="893">
        <v>6</v>
      </c>
      <c r="H391" s="893">
        <v>4</v>
      </c>
      <c r="I391" s="894">
        <v>0</v>
      </c>
    </row>
    <row r="392" spans="1:9" x14ac:dyDescent="0.2">
      <c r="A392" s="1093"/>
      <c r="B392" s="530" t="s">
        <v>589</v>
      </c>
      <c r="C392" s="892">
        <v>2</v>
      </c>
      <c r="D392" s="893">
        <v>0</v>
      </c>
      <c r="E392" s="893">
        <v>2</v>
      </c>
      <c r="F392" s="893">
        <v>1</v>
      </c>
      <c r="G392" s="893">
        <v>1</v>
      </c>
      <c r="H392" s="893">
        <v>0</v>
      </c>
      <c r="I392" s="894">
        <v>0</v>
      </c>
    </row>
    <row r="393" spans="1:9" x14ac:dyDescent="0.2">
      <c r="A393" s="1093"/>
      <c r="B393" s="530" t="s">
        <v>590</v>
      </c>
      <c r="C393" s="892">
        <v>21</v>
      </c>
      <c r="D393" s="893">
        <v>17</v>
      </c>
      <c r="E393" s="893">
        <v>4</v>
      </c>
      <c r="F393" s="893">
        <v>8</v>
      </c>
      <c r="G393" s="893">
        <v>5</v>
      </c>
      <c r="H393" s="893">
        <v>3</v>
      </c>
      <c r="I393" s="894">
        <v>0</v>
      </c>
    </row>
    <row r="394" spans="1:9" x14ac:dyDescent="0.2">
      <c r="A394" s="1093"/>
      <c r="B394" s="530" t="s">
        <v>591</v>
      </c>
      <c r="C394" s="892">
        <v>12</v>
      </c>
      <c r="D394" s="893">
        <v>6</v>
      </c>
      <c r="E394" s="893">
        <v>6</v>
      </c>
      <c r="F394" s="893">
        <v>23</v>
      </c>
      <c r="G394" s="893">
        <v>10</v>
      </c>
      <c r="H394" s="893">
        <v>13</v>
      </c>
      <c r="I394" s="894">
        <v>0</v>
      </c>
    </row>
    <row r="395" spans="1:9" x14ac:dyDescent="0.2">
      <c r="A395" s="1093"/>
      <c r="B395" s="530" t="s">
        <v>2969</v>
      </c>
      <c r="C395" s="892">
        <v>1</v>
      </c>
      <c r="D395" s="893">
        <v>0</v>
      </c>
      <c r="E395" s="893">
        <v>1</v>
      </c>
      <c r="F395" s="893">
        <v>2</v>
      </c>
      <c r="G395" s="893">
        <v>1</v>
      </c>
      <c r="H395" s="893">
        <v>1</v>
      </c>
      <c r="I395" s="894">
        <v>0</v>
      </c>
    </row>
    <row r="396" spans="1:9" x14ac:dyDescent="0.2">
      <c r="A396" s="1093"/>
      <c r="B396" s="530" t="s">
        <v>2444</v>
      </c>
      <c r="C396" s="892">
        <v>0</v>
      </c>
      <c r="D396" s="893">
        <v>0</v>
      </c>
      <c r="E396" s="893">
        <v>0</v>
      </c>
      <c r="F396" s="893">
        <v>1</v>
      </c>
      <c r="G396" s="893">
        <v>1</v>
      </c>
      <c r="H396" s="893">
        <v>0</v>
      </c>
      <c r="I396" s="894">
        <v>0</v>
      </c>
    </row>
    <row r="397" spans="1:9" x14ac:dyDescent="0.2">
      <c r="A397" s="1093"/>
      <c r="B397" s="530" t="s">
        <v>592</v>
      </c>
      <c r="C397" s="892">
        <v>8</v>
      </c>
      <c r="D397" s="893">
        <v>6</v>
      </c>
      <c r="E397" s="893">
        <v>2</v>
      </c>
      <c r="F397" s="893">
        <v>11</v>
      </c>
      <c r="G397" s="893">
        <v>8</v>
      </c>
      <c r="H397" s="893">
        <v>3</v>
      </c>
      <c r="I397" s="894">
        <v>0</v>
      </c>
    </row>
    <row r="398" spans="1:9" x14ac:dyDescent="0.2">
      <c r="A398" s="1093"/>
      <c r="B398" s="530" t="s">
        <v>2445</v>
      </c>
      <c r="C398" s="892">
        <v>1</v>
      </c>
      <c r="D398" s="893">
        <v>1</v>
      </c>
      <c r="E398" s="893">
        <v>0</v>
      </c>
      <c r="F398" s="893">
        <v>1</v>
      </c>
      <c r="G398" s="893">
        <v>1</v>
      </c>
      <c r="H398" s="893">
        <v>0</v>
      </c>
      <c r="I398" s="894">
        <v>0</v>
      </c>
    </row>
    <row r="399" spans="1:9" x14ac:dyDescent="0.2">
      <c r="A399" s="1093"/>
      <c r="B399" s="530" t="s">
        <v>2447</v>
      </c>
      <c r="C399" s="892">
        <v>2</v>
      </c>
      <c r="D399" s="893">
        <v>1</v>
      </c>
      <c r="E399" s="893">
        <v>1</v>
      </c>
      <c r="F399" s="893">
        <v>3</v>
      </c>
      <c r="G399" s="893">
        <v>2</v>
      </c>
      <c r="H399" s="893">
        <v>1</v>
      </c>
      <c r="I399" s="894">
        <v>0</v>
      </c>
    </row>
    <row r="400" spans="1:9" x14ac:dyDescent="0.2">
      <c r="A400" s="1093"/>
      <c r="B400" s="530" t="s">
        <v>1024</v>
      </c>
      <c r="C400" s="892">
        <v>1</v>
      </c>
      <c r="D400" s="893">
        <v>1</v>
      </c>
      <c r="E400" s="893">
        <v>0</v>
      </c>
      <c r="F400" s="893">
        <v>0</v>
      </c>
      <c r="G400" s="893">
        <v>0</v>
      </c>
      <c r="H400" s="893">
        <v>0</v>
      </c>
      <c r="I400" s="894">
        <v>0</v>
      </c>
    </row>
    <row r="401" spans="1:9" x14ac:dyDescent="0.2">
      <c r="A401" s="1093"/>
      <c r="B401" s="530" t="s">
        <v>593</v>
      </c>
      <c r="C401" s="892">
        <v>5</v>
      </c>
      <c r="D401" s="893">
        <v>4</v>
      </c>
      <c r="E401" s="893">
        <v>1</v>
      </c>
      <c r="F401" s="893">
        <v>3</v>
      </c>
      <c r="G401" s="893">
        <v>2</v>
      </c>
      <c r="H401" s="893">
        <v>1</v>
      </c>
      <c r="I401" s="894">
        <v>0</v>
      </c>
    </row>
    <row r="402" spans="1:9" x14ac:dyDescent="0.2">
      <c r="A402" s="1093"/>
      <c r="B402" s="530" t="s">
        <v>2448</v>
      </c>
      <c r="C402" s="892">
        <v>0</v>
      </c>
      <c r="D402" s="893">
        <v>0</v>
      </c>
      <c r="E402" s="893">
        <v>0</v>
      </c>
      <c r="F402" s="893">
        <v>2</v>
      </c>
      <c r="G402" s="893">
        <v>1</v>
      </c>
      <c r="H402" s="893">
        <v>1</v>
      </c>
      <c r="I402" s="894">
        <v>0</v>
      </c>
    </row>
    <row r="403" spans="1:9" x14ac:dyDescent="0.2">
      <c r="A403" s="1093"/>
      <c r="B403" s="530" t="s">
        <v>594</v>
      </c>
      <c r="C403" s="892">
        <v>15</v>
      </c>
      <c r="D403" s="893">
        <v>12</v>
      </c>
      <c r="E403" s="893">
        <v>3</v>
      </c>
      <c r="F403" s="893">
        <v>8</v>
      </c>
      <c r="G403" s="893">
        <v>6</v>
      </c>
      <c r="H403" s="893">
        <v>2</v>
      </c>
      <c r="I403" s="894">
        <v>0</v>
      </c>
    </row>
    <row r="404" spans="1:9" x14ac:dyDescent="0.2">
      <c r="A404" s="1093"/>
      <c r="B404" s="530" t="s">
        <v>595</v>
      </c>
      <c r="C404" s="892">
        <v>15</v>
      </c>
      <c r="D404" s="893">
        <v>10</v>
      </c>
      <c r="E404" s="893">
        <v>5</v>
      </c>
      <c r="F404" s="893">
        <v>42</v>
      </c>
      <c r="G404" s="893">
        <v>26</v>
      </c>
      <c r="H404" s="893">
        <v>16</v>
      </c>
      <c r="I404" s="894">
        <v>0</v>
      </c>
    </row>
    <row r="405" spans="1:9" x14ac:dyDescent="0.2">
      <c r="A405" s="1093"/>
      <c r="B405" s="530" t="s">
        <v>2449</v>
      </c>
      <c r="C405" s="892">
        <v>2</v>
      </c>
      <c r="D405" s="893">
        <v>1</v>
      </c>
      <c r="E405" s="893">
        <v>1</v>
      </c>
      <c r="F405" s="893">
        <v>4</v>
      </c>
      <c r="G405" s="893">
        <v>2</v>
      </c>
      <c r="H405" s="893">
        <v>2</v>
      </c>
      <c r="I405" s="894">
        <v>0</v>
      </c>
    </row>
    <row r="406" spans="1:9" x14ac:dyDescent="0.2">
      <c r="A406" s="1093"/>
      <c r="B406" s="530" t="s">
        <v>596</v>
      </c>
      <c r="C406" s="892">
        <v>14</v>
      </c>
      <c r="D406" s="893">
        <v>9</v>
      </c>
      <c r="E406" s="893">
        <v>5</v>
      </c>
      <c r="F406" s="893">
        <v>18</v>
      </c>
      <c r="G406" s="893">
        <v>12</v>
      </c>
      <c r="H406" s="893">
        <v>6</v>
      </c>
      <c r="I406" s="894">
        <v>0</v>
      </c>
    </row>
    <row r="407" spans="1:9" x14ac:dyDescent="0.2">
      <c r="A407" s="1093"/>
      <c r="B407" s="530" t="s">
        <v>597</v>
      </c>
      <c r="C407" s="892">
        <v>14</v>
      </c>
      <c r="D407" s="893">
        <v>5</v>
      </c>
      <c r="E407" s="893">
        <v>9</v>
      </c>
      <c r="F407" s="893">
        <v>11</v>
      </c>
      <c r="G407" s="893">
        <v>8</v>
      </c>
      <c r="H407" s="893">
        <v>3</v>
      </c>
      <c r="I407" s="894">
        <v>0</v>
      </c>
    </row>
    <row r="408" spans="1:9" x14ac:dyDescent="0.2">
      <c r="A408" s="1093"/>
      <c r="B408" s="530" t="s">
        <v>598</v>
      </c>
      <c r="C408" s="892">
        <v>3</v>
      </c>
      <c r="D408" s="893">
        <v>3</v>
      </c>
      <c r="E408" s="893">
        <v>0</v>
      </c>
      <c r="F408" s="893">
        <v>2</v>
      </c>
      <c r="G408" s="893">
        <v>2</v>
      </c>
      <c r="H408" s="893">
        <v>0</v>
      </c>
      <c r="I408" s="894">
        <v>0</v>
      </c>
    </row>
    <row r="409" spans="1:9" x14ac:dyDescent="0.2">
      <c r="A409" s="1093"/>
      <c r="B409" s="530" t="s">
        <v>2450</v>
      </c>
      <c r="C409" s="892">
        <v>4</v>
      </c>
      <c r="D409" s="893">
        <v>2</v>
      </c>
      <c r="E409" s="893">
        <v>2</v>
      </c>
      <c r="F409" s="893">
        <v>2</v>
      </c>
      <c r="G409" s="893">
        <v>2</v>
      </c>
      <c r="H409" s="893">
        <v>0</v>
      </c>
      <c r="I409" s="894">
        <v>0</v>
      </c>
    </row>
    <row r="410" spans="1:9" x14ac:dyDescent="0.2">
      <c r="A410" s="1093"/>
      <c r="B410" s="530" t="s">
        <v>599</v>
      </c>
      <c r="C410" s="892">
        <v>918</v>
      </c>
      <c r="D410" s="893">
        <v>557</v>
      </c>
      <c r="E410" s="893">
        <v>361</v>
      </c>
      <c r="F410" s="893">
        <v>932</v>
      </c>
      <c r="G410" s="893">
        <v>619</v>
      </c>
      <c r="H410" s="893">
        <v>313</v>
      </c>
      <c r="I410" s="894">
        <v>0</v>
      </c>
    </row>
    <row r="411" spans="1:9" x14ac:dyDescent="0.2">
      <c r="A411" s="1093"/>
      <c r="B411" s="530" t="s">
        <v>52</v>
      </c>
      <c r="C411" s="892">
        <v>0</v>
      </c>
      <c r="D411" s="893">
        <v>0</v>
      </c>
      <c r="E411" s="893">
        <v>0</v>
      </c>
      <c r="F411" s="893">
        <v>2</v>
      </c>
      <c r="G411" s="893">
        <v>1</v>
      </c>
      <c r="H411" s="893">
        <v>1</v>
      </c>
      <c r="I411" s="894">
        <v>0</v>
      </c>
    </row>
    <row r="412" spans="1:9" x14ac:dyDescent="0.2">
      <c r="A412" s="1093"/>
      <c r="B412" s="530" t="s">
        <v>600</v>
      </c>
      <c r="C412" s="892">
        <v>1</v>
      </c>
      <c r="D412" s="893">
        <v>1</v>
      </c>
      <c r="E412" s="893">
        <v>0</v>
      </c>
      <c r="F412" s="893">
        <v>0</v>
      </c>
      <c r="G412" s="893">
        <v>0</v>
      </c>
      <c r="H412" s="893">
        <v>0</v>
      </c>
      <c r="I412" s="894">
        <v>0</v>
      </c>
    </row>
    <row r="413" spans="1:9" x14ac:dyDescent="0.2">
      <c r="A413" s="1093"/>
      <c r="B413" s="530" t="s">
        <v>601</v>
      </c>
      <c r="C413" s="892">
        <v>20</v>
      </c>
      <c r="D413" s="893">
        <v>14</v>
      </c>
      <c r="E413" s="893">
        <v>6</v>
      </c>
      <c r="F413" s="893">
        <v>72</v>
      </c>
      <c r="G413" s="893">
        <v>47</v>
      </c>
      <c r="H413" s="893">
        <v>25</v>
      </c>
      <c r="I413" s="894">
        <v>0</v>
      </c>
    </row>
    <row r="414" spans="1:9" x14ac:dyDescent="0.2">
      <c r="A414" s="1093"/>
      <c r="B414" s="530" t="s">
        <v>602</v>
      </c>
      <c r="C414" s="892">
        <v>1</v>
      </c>
      <c r="D414" s="893">
        <v>0</v>
      </c>
      <c r="E414" s="893">
        <v>1</v>
      </c>
      <c r="F414" s="893">
        <v>4</v>
      </c>
      <c r="G414" s="893">
        <v>2</v>
      </c>
      <c r="H414" s="893">
        <v>2</v>
      </c>
      <c r="I414" s="894">
        <v>0</v>
      </c>
    </row>
    <row r="415" spans="1:9" x14ac:dyDescent="0.2">
      <c r="A415" s="1093"/>
      <c r="B415" s="530" t="s">
        <v>2970</v>
      </c>
      <c r="C415" s="892">
        <v>3</v>
      </c>
      <c r="D415" s="893">
        <v>1</v>
      </c>
      <c r="E415" s="893">
        <v>2</v>
      </c>
      <c r="F415" s="893">
        <v>0</v>
      </c>
      <c r="G415" s="893">
        <v>0</v>
      </c>
      <c r="H415" s="893">
        <v>0</v>
      </c>
      <c r="I415" s="894">
        <v>0</v>
      </c>
    </row>
    <row r="416" spans="1:9" x14ac:dyDescent="0.2">
      <c r="A416" s="1093"/>
      <c r="B416" s="530" t="s">
        <v>603</v>
      </c>
      <c r="C416" s="892">
        <v>6</v>
      </c>
      <c r="D416" s="893">
        <v>6</v>
      </c>
      <c r="E416" s="893">
        <v>0</v>
      </c>
      <c r="F416" s="893">
        <v>2</v>
      </c>
      <c r="G416" s="893">
        <v>0</v>
      </c>
      <c r="H416" s="893">
        <v>2</v>
      </c>
      <c r="I416" s="894">
        <v>0</v>
      </c>
    </row>
    <row r="417" spans="1:9" x14ac:dyDescent="0.2">
      <c r="A417" s="1093"/>
      <c r="B417" s="530" t="s">
        <v>604</v>
      </c>
      <c r="C417" s="892">
        <v>1</v>
      </c>
      <c r="D417" s="893">
        <v>0</v>
      </c>
      <c r="E417" s="893">
        <v>1</v>
      </c>
      <c r="F417" s="893">
        <v>1</v>
      </c>
      <c r="G417" s="893">
        <v>1</v>
      </c>
      <c r="H417" s="893">
        <v>0</v>
      </c>
      <c r="I417" s="894">
        <v>0</v>
      </c>
    </row>
    <row r="418" spans="1:9" x14ac:dyDescent="0.2">
      <c r="A418" s="1093"/>
      <c r="B418" s="530" t="s">
        <v>2451</v>
      </c>
      <c r="C418" s="892">
        <v>5</v>
      </c>
      <c r="D418" s="893">
        <v>3</v>
      </c>
      <c r="E418" s="893">
        <v>2</v>
      </c>
      <c r="F418" s="893">
        <v>15</v>
      </c>
      <c r="G418" s="893">
        <v>6</v>
      </c>
      <c r="H418" s="893">
        <v>9</v>
      </c>
      <c r="I418" s="894">
        <v>0</v>
      </c>
    </row>
    <row r="419" spans="1:9" x14ac:dyDescent="0.2">
      <c r="A419" s="1093"/>
      <c r="B419" s="530" t="s">
        <v>160</v>
      </c>
      <c r="C419" s="892">
        <v>15</v>
      </c>
      <c r="D419" s="893">
        <v>8</v>
      </c>
      <c r="E419" s="893">
        <v>7</v>
      </c>
      <c r="F419" s="893">
        <v>32</v>
      </c>
      <c r="G419" s="893">
        <v>25</v>
      </c>
      <c r="H419" s="893">
        <v>7</v>
      </c>
      <c r="I419" s="894">
        <v>0</v>
      </c>
    </row>
    <row r="420" spans="1:9" x14ac:dyDescent="0.2">
      <c r="A420" s="1093"/>
      <c r="B420" s="530" t="s">
        <v>2971</v>
      </c>
      <c r="C420" s="892">
        <v>69</v>
      </c>
      <c r="D420" s="893">
        <v>42</v>
      </c>
      <c r="E420" s="893">
        <v>27</v>
      </c>
      <c r="F420" s="893">
        <v>72</v>
      </c>
      <c r="G420" s="893">
        <v>53</v>
      </c>
      <c r="H420" s="893">
        <v>19</v>
      </c>
      <c r="I420" s="894">
        <v>0</v>
      </c>
    </row>
    <row r="421" spans="1:9" x14ac:dyDescent="0.2">
      <c r="A421" s="1093"/>
      <c r="B421" s="530" t="s">
        <v>605</v>
      </c>
      <c r="C421" s="892">
        <v>10</v>
      </c>
      <c r="D421" s="893">
        <v>7</v>
      </c>
      <c r="E421" s="893">
        <v>3</v>
      </c>
      <c r="F421" s="893">
        <v>11</v>
      </c>
      <c r="G421" s="893">
        <v>10</v>
      </c>
      <c r="H421" s="893">
        <v>1</v>
      </c>
      <c r="I421" s="894">
        <v>0</v>
      </c>
    </row>
    <row r="422" spans="1:9" x14ac:dyDescent="0.2">
      <c r="A422" s="1093"/>
      <c r="B422" s="530" t="s">
        <v>606</v>
      </c>
      <c r="C422" s="892">
        <v>51</v>
      </c>
      <c r="D422" s="893">
        <v>33</v>
      </c>
      <c r="E422" s="893">
        <v>18</v>
      </c>
      <c r="F422" s="893">
        <v>692</v>
      </c>
      <c r="G422" s="893">
        <v>653</v>
      </c>
      <c r="H422" s="893">
        <v>39</v>
      </c>
      <c r="I422" s="894">
        <v>0</v>
      </c>
    </row>
    <row r="423" spans="1:9" x14ac:dyDescent="0.2">
      <c r="A423" s="1093"/>
      <c r="B423" s="530" t="s">
        <v>607</v>
      </c>
      <c r="C423" s="892">
        <v>3</v>
      </c>
      <c r="D423" s="893">
        <v>2</v>
      </c>
      <c r="E423" s="893">
        <v>1</v>
      </c>
      <c r="F423" s="893">
        <v>2</v>
      </c>
      <c r="G423" s="893">
        <v>1</v>
      </c>
      <c r="H423" s="893">
        <v>1</v>
      </c>
      <c r="I423" s="894">
        <v>0</v>
      </c>
    </row>
    <row r="424" spans="1:9" x14ac:dyDescent="0.2">
      <c r="A424" s="1093"/>
      <c r="B424" s="530" t="s">
        <v>608</v>
      </c>
      <c r="C424" s="892">
        <v>51</v>
      </c>
      <c r="D424" s="893">
        <v>40</v>
      </c>
      <c r="E424" s="893">
        <v>11</v>
      </c>
      <c r="F424" s="893">
        <v>88</v>
      </c>
      <c r="G424" s="893">
        <v>64</v>
      </c>
      <c r="H424" s="893">
        <v>24</v>
      </c>
      <c r="I424" s="894">
        <v>0</v>
      </c>
    </row>
    <row r="425" spans="1:9" x14ac:dyDescent="0.2">
      <c r="A425" s="1093"/>
      <c r="B425" s="530" t="s">
        <v>609</v>
      </c>
      <c r="C425" s="892">
        <v>314</v>
      </c>
      <c r="D425" s="893">
        <v>151</v>
      </c>
      <c r="E425" s="893">
        <v>163</v>
      </c>
      <c r="F425" s="893">
        <v>329</v>
      </c>
      <c r="G425" s="893">
        <v>203</v>
      </c>
      <c r="H425" s="893">
        <v>126</v>
      </c>
      <c r="I425" s="894">
        <v>0</v>
      </c>
    </row>
    <row r="426" spans="1:9" x14ac:dyDescent="0.2">
      <c r="A426" s="1093"/>
      <c r="B426" s="530" t="s">
        <v>610</v>
      </c>
      <c r="C426" s="892">
        <v>1706</v>
      </c>
      <c r="D426" s="893">
        <v>831</v>
      </c>
      <c r="E426" s="893">
        <v>875</v>
      </c>
      <c r="F426" s="893">
        <v>1528</v>
      </c>
      <c r="G426" s="893">
        <v>973</v>
      </c>
      <c r="H426" s="893">
        <v>555</v>
      </c>
      <c r="I426" s="894">
        <v>0</v>
      </c>
    </row>
    <row r="427" spans="1:9" x14ac:dyDescent="0.2">
      <c r="A427" s="1093"/>
      <c r="B427" s="530" t="s">
        <v>611</v>
      </c>
      <c r="C427" s="892">
        <v>24925</v>
      </c>
      <c r="D427" s="893">
        <v>11860</v>
      </c>
      <c r="E427" s="893">
        <v>13065</v>
      </c>
      <c r="F427" s="893">
        <v>19575</v>
      </c>
      <c r="G427" s="893">
        <v>12504</v>
      </c>
      <c r="H427" s="893">
        <v>7070</v>
      </c>
      <c r="I427" s="894">
        <v>1</v>
      </c>
    </row>
    <row r="428" spans="1:9" x14ac:dyDescent="0.2">
      <c r="A428" s="1093"/>
      <c r="B428" s="530" t="s">
        <v>612</v>
      </c>
      <c r="C428" s="892">
        <v>12</v>
      </c>
      <c r="D428" s="893">
        <v>9</v>
      </c>
      <c r="E428" s="893">
        <v>3</v>
      </c>
      <c r="F428" s="893">
        <v>13</v>
      </c>
      <c r="G428" s="893">
        <v>11</v>
      </c>
      <c r="H428" s="893">
        <v>2</v>
      </c>
      <c r="I428" s="894">
        <v>0</v>
      </c>
    </row>
    <row r="429" spans="1:9" x14ac:dyDescent="0.2">
      <c r="A429" s="1093"/>
      <c r="B429" s="530" t="s">
        <v>2972</v>
      </c>
      <c r="C429" s="892">
        <v>1</v>
      </c>
      <c r="D429" s="893">
        <v>0</v>
      </c>
      <c r="E429" s="893">
        <v>1</v>
      </c>
      <c r="F429" s="893">
        <v>0</v>
      </c>
      <c r="G429" s="893">
        <v>0</v>
      </c>
      <c r="H429" s="893">
        <v>0</v>
      </c>
      <c r="I429" s="894">
        <v>0</v>
      </c>
    </row>
    <row r="430" spans="1:9" x14ac:dyDescent="0.2">
      <c r="A430" s="1093"/>
      <c r="B430" s="530" t="s">
        <v>2452</v>
      </c>
      <c r="C430" s="892">
        <v>4</v>
      </c>
      <c r="D430" s="893">
        <v>3</v>
      </c>
      <c r="E430" s="893">
        <v>1</v>
      </c>
      <c r="F430" s="893">
        <v>3</v>
      </c>
      <c r="G430" s="893">
        <v>3</v>
      </c>
      <c r="H430" s="893">
        <v>0</v>
      </c>
      <c r="I430" s="894">
        <v>0</v>
      </c>
    </row>
    <row r="431" spans="1:9" x14ac:dyDescent="0.2">
      <c r="A431" s="1093"/>
      <c r="B431" s="530" t="s">
        <v>613</v>
      </c>
      <c r="C431" s="892">
        <v>599</v>
      </c>
      <c r="D431" s="893">
        <v>339</v>
      </c>
      <c r="E431" s="893">
        <v>260</v>
      </c>
      <c r="F431" s="893">
        <v>780</v>
      </c>
      <c r="G431" s="893">
        <v>531</v>
      </c>
      <c r="H431" s="893">
        <v>249</v>
      </c>
      <c r="I431" s="894">
        <v>0</v>
      </c>
    </row>
    <row r="432" spans="1:9" x14ac:dyDescent="0.2">
      <c r="A432" s="1093"/>
      <c r="B432" s="530" t="s">
        <v>614</v>
      </c>
      <c r="C432" s="892">
        <v>25</v>
      </c>
      <c r="D432" s="893">
        <v>17</v>
      </c>
      <c r="E432" s="893">
        <v>8</v>
      </c>
      <c r="F432" s="893">
        <v>102</v>
      </c>
      <c r="G432" s="893">
        <v>91</v>
      </c>
      <c r="H432" s="893">
        <v>11</v>
      </c>
      <c r="I432" s="894">
        <v>0</v>
      </c>
    </row>
    <row r="433" spans="1:9" x14ac:dyDescent="0.2">
      <c r="A433" s="1093"/>
      <c r="B433" s="530" t="s">
        <v>615</v>
      </c>
      <c r="C433" s="892">
        <v>1</v>
      </c>
      <c r="D433" s="893">
        <v>0</v>
      </c>
      <c r="E433" s="893">
        <v>1</v>
      </c>
      <c r="F433" s="893">
        <v>0</v>
      </c>
      <c r="G433" s="893">
        <v>0</v>
      </c>
      <c r="H433" s="893">
        <v>0</v>
      </c>
      <c r="I433" s="894">
        <v>0</v>
      </c>
    </row>
    <row r="434" spans="1:9" x14ac:dyDescent="0.2">
      <c r="A434" s="1093"/>
      <c r="B434" s="530" t="s">
        <v>616</v>
      </c>
      <c r="C434" s="892">
        <v>1</v>
      </c>
      <c r="D434" s="893">
        <v>0</v>
      </c>
      <c r="E434" s="893">
        <v>1</v>
      </c>
      <c r="F434" s="893">
        <v>2</v>
      </c>
      <c r="G434" s="893">
        <v>1</v>
      </c>
      <c r="H434" s="893">
        <v>1</v>
      </c>
      <c r="I434" s="894">
        <v>0</v>
      </c>
    </row>
    <row r="435" spans="1:9" x14ac:dyDescent="0.2">
      <c r="A435" s="1093"/>
      <c r="B435" s="530" t="s">
        <v>617</v>
      </c>
      <c r="C435" s="892">
        <v>4</v>
      </c>
      <c r="D435" s="893">
        <v>2</v>
      </c>
      <c r="E435" s="893">
        <v>2</v>
      </c>
      <c r="F435" s="893">
        <v>3</v>
      </c>
      <c r="G435" s="893">
        <v>1</v>
      </c>
      <c r="H435" s="893">
        <v>2</v>
      </c>
      <c r="I435" s="894">
        <v>0</v>
      </c>
    </row>
    <row r="436" spans="1:9" x14ac:dyDescent="0.2">
      <c r="A436" s="1093"/>
      <c r="B436" s="530" t="s">
        <v>618</v>
      </c>
      <c r="C436" s="892">
        <v>45</v>
      </c>
      <c r="D436" s="893">
        <v>33</v>
      </c>
      <c r="E436" s="893">
        <v>12</v>
      </c>
      <c r="F436" s="893">
        <v>38</v>
      </c>
      <c r="G436" s="893">
        <v>17</v>
      </c>
      <c r="H436" s="893">
        <v>21</v>
      </c>
      <c r="I436" s="894">
        <v>0</v>
      </c>
    </row>
    <row r="437" spans="1:9" x14ac:dyDescent="0.2">
      <c r="A437" s="1093"/>
      <c r="B437" s="530" t="s">
        <v>619</v>
      </c>
      <c r="C437" s="892">
        <v>1</v>
      </c>
      <c r="D437" s="893">
        <v>0</v>
      </c>
      <c r="E437" s="893">
        <v>1</v>
      </c>
      <c r="F437" s="893">
        <v>0</v>
      </c>
      <c r="G437" s="893">
        <v>0</v>
      </c>
      <c r="H437" s="893">
        <v>0</v>
      </c>
      <c r="I437" s="894">
        <v>0</v>
      </c>
    </row>
    <row r="438" spans="1:9" x14ac:dyDescent="0.2">
      <c r="A438" s="1093"/>
      <c r="B438" s="530" t="s">
        <v>620</v>
      </c>
      <c r="C438" s="892">
        <v>10</v>
      </c>
      <c r="D438" s="893">
        <v>9</v>
      </c>
      <c r="E438" s="893">
        <v>1</v>
      </c>
      <c r="F438" s="893">
        <v>7</v>
      </c>
      <c r="G438" s="893">
        <v>7</v>
      </c>
      <c r="H438" s="893">
        <v>0</v>
      </c>
      <c r="I438" s="894">
        <v>0</v>
      </c>
    </row>
    <row r="439" spans="1:9" x14ac:dyDescent="0.2">
      <c r="A439" s="1093"/>
      <c r="B439" s="530" t="s">
        <v>621</v>
      </c>
      <c r="C439" s="892">
        <v>3</v>
      </c>
      <c r="D439" s="893">
        <v>1</v>
      </c>
      <c r="E439" s="893">
        <v>2</v>
      </c>
      <c r="F439" s="893">
        <v>3</v>
      </c>
      <c r="G439" s="893">
        <v>2</v>
      </c>
      <c r="H439" s="893">
        <v>1</v>
      </c>
      <c r="I439" s="894">
        <v>0</v>
      </c>
    </row>
    <row r="440" spans="1:9" x14ac:dyDescent="0.2">
      <c r="A440" s="1093"/>
      <c r="B440" s="530" t="s">
        <v>622</v>
      </c>
      <c r="C440" s="892">
        <v>23</v>
      </c>
      <c r="D440" s="893">
        <v>15</v>
      </c>
      <c r="E440" s="893">
        <v>8</v>
      </c>
      <c r="F440" s="893">
        <v>1</v>
      </c>
      <c r="G440" s="893">
        <v>0</v>
      </c>
      <c r="H440" s="893">
        <v>1</v>
      </c>
      <c r="I440" s="894">
        <v>0</v>
      </c>
    </row>
    <row r="441" spans="1:9" x14ac:dyDescent="0.2">
      <c r="A441" s="1093"/>
      <c r="B441" s="530" t="s">
        <v>2973</v>
      </c>
      <c r="C441" s="892">
        <v>5</v>
      </c>
      <c r="D441" s="893">
        <v>5</v>
      </c>
      <c r="E441" s="893">
        <v>0</v>
      </c>
      <c r="F441" s="893">
        <v>0</v>
      </c>
      <c r="G441" s="893">
        <v>0</v>
      </c>
      <c r="H441" s="893">
        <v>0</v>
      </c>
      <c r="I441" s="894">
        <v>0</v>
      </c>
    </row>
    <row r="442" spans="1:9" x14ac:dyDescent="0.2">
      <c r="A442" s="1093"/>
      <c r="B442" s="530" t="s">
        <v>623</v>
      </c>
      <c r="C442" s="892">
        <v>83</v>
      </c>
      <c r="D442" s="893">
        <v>48</v>
      </c>
      <c r="E442" s="893">
        <v>35</v>
      </c>
      <c r="F442" s="893">
        <v>26</v>
      </c>
      <c r="G442" s="893">
        <v>11</v>
      </c>
      <c r="H442" s="893">
        <v>15</v>
      </c>
      <c r="I442" s="894">
        <v>0</v>
      </c>
    </row>
    <row r="443" spans="1:9" x14ac:dyDescent="0.2">
      <c r="A443" s="1093"/>
      <c r="B443" s="530" t="s">
        <v>624</v>
      </c>
      <c r="C443" s="892">
        <v>215</v>
      </c>
      <c r="D443" s="893">
        <v>115</v>
      </c>
      <c r="E443" s="893">
        <v>100</v>
      </c>
      <c r="F443" s="893">
        <v>65</v>
      </c>
      <c r="G443" s="893">
        <v>35</v>
      </c>
      <c r="H443" s="893">
        <v>30</v>
      </c>
      <c r="I443" s="894">
        <v>0</v>
      </c>
    </row>
    <row r="444" spans="1:9" x14ac:dyDescent="0.2">
      <c r="A444" s="1093"/>
      <c r="B444" s="530" t="s">
        <v>625</v>
      </c>
      <c r="C444" s="892">
        <v>87</v>
      </c>
      <c r="D444" s="893">
        <v>43</v>
      </c>
      <c r="E444" s="893">
        <v>44</v>
      </c>
      <c r="F444" s="893">
        <v>49</v>
      </c>
      <c r="G444" s="893">
        <v>36</v>
      </c>
      <c r="H444" s="893">
        <v>13</v>
      </c>
      <c r="I444" s="894">
        <v>0</v>
      </c>
    </row>
    <row r="445" spans="1:9" x14ac:dyDescent="0.2">
      <c r="A445" s="1093"/>
      <c r="B445" s="530" t="s">
        <v>626</v>
      </c>
      <c r="C445" s="892">
        <v>3</v>
      </c>
      <c r="D445" s="893">
        <v>2</v>
      </c>
      <c r="E445" s="893">
        <v>1</v>
      </c>
      <c r="F445" s="893">
        <v>26</v>
      </c>
      <c r="G445" s="893">
        <v>17</v>
      </c>
      <c r="H445" s="893">
        <v>9</v>
      </c>
      <c r="I445" s="894">
        <v>0</v>
      </c>
    </row>
    <row r="446" spans="1:9" x14ac:dyDescent="0.2">
      <c r="A446" s="1093"/>
      <c r="B446" s="530" t="s">
        <v>628</v>
      </c>
      <c r="C446" s="892">
        <v>3</v>
      </c>
      <c r="D446" s="893">
        <v>3</v>
      </c>
      <c r="E446" s="893">
        <v>0</v>
      </c>
      <c r="F446" s="893">
        <v>0</v>
      </c>
      <c r="G446" s="893">
        <v>0</v>
      </c>
      <c r="H446" s="893">
        <v>0</v>
      </c>
      <c r="I446" s="894">
        <v>0</v>
      </c>
    </row>
    <row r="447" spans="1:9" x14ac:dyDescent="0.2">
      <c r="A447" s="1093"/>
      <c r="B447" s="530" t="s">
        <v>2974</v>
      </c>
      <c r="C447" s="892">
        <v>0</v>
      </c>
      <c r="D447" s="893">
        <v>0</v>
      </c>
      <c r="E447" s="893">
        <v>0</v>
      </c>
      <c r="F447" s="893">
        <v>1</v>
      </c>
      <c r="G447" s="893">
        <v>1</v>
      </c>
      <c r="H447" s="893">
        <v>0</v>
      </c>
      <c r="I447" s="894">
        <v>0</v>
      </c>
    </row>
    <row r="448" spans="1:9" x14ac:dyDescent="0.2">
      <c r="A448" s="1093"/>
      <c r="B448" s="530" t="s">
        <v>2975</v>
      </c>
      <c r="C448" s="892">
        <v>3</v>
      </c>
      <c r="D448" s="893">
        <v>1</v>
      </c>
      <c r="E448" s="893">
        <v>2</v>
      </c>
      <c r="F448" s="893">
        <v>0</v>
      </c>
      <c r="G448" s="893">
        <v>0</v>
      </c>
      <c r="H448" s="893">
        <v>0</v>
      </c>
      <c r="I448" s="894">
        <v>0</v>
      </c>
    </row>
    <row r="449" spans="1:9" x14ac:dyDescent="0.2">
      <c r="A449" s="1093"/>
      <c r="B449" s="530" t="s">
        <v>629</v>
      </c>
      <c r="C449" s="892">
        <v>41</v>
      </c>
      <c r="D449" s="893">
        <v>27</v>
      </c>
      <c r="E449" s="893">
        <v>14</v>
      </c>
      <c r="F449" s="893">
        <v>38</v>
      </c>
      <c r="G449" s="893">
        <v>25</v>
      </c>
      <c r="H449" s="893">
        <v>13</v>
      </c>
      <c r="I449" s="894">
        <v>0</v>
      </c>
    </row>
    <row r="450" spans="1:9" x14ac:dyDescent="0.2">
      <c r="A450" s="1093"/>
      <c r="B450" s="530" t="s">
        <v>630</v>
      </c>
      <c r="C450" s="892">
        <v>6</v>
      </c>
      <c r="D450" s="893">
        <v>2</v>
      </c>
      <c r="E450" s="893">
        <v>4</v>
      </c>
      <c r="F450" s="893">
        <v>35</v>
      </c>
      <c r="G450" s="893">
        <v>31</v>
      </c>
      <c r="H450" s="893">
        <v>4</v>
      </c>
      <c r="I450" s="894">
        <v>0</v>
      </c>
    </row>
    <row r="451" spans="1:9" x14ac:dyDescent="0.2">
      <c r="A451" s="1093"/>
      <c r="B451" s="530" t="s">
        <v>631</v>
      </c>
      <c r="C451" s="892">
        <v>30</v>
      </c>
      <c r="D451" s="893">
        <v>19</v>
      </c>
      <c r="E451" s="893">
        <v>11</v>
      </c>
      <c r="F451" s="893">
        <v>21</v>
      </c>
      <c r="G451" s="893">
        <v>15</v>
      </c>
      <c r="H451" s="893">
        <v>6</v>
      </c>
      <c r="I451" s="894">
        <v>0</v>
      </c>
    </row>
    <row r="452" spans="1:9" x14ac:dyDescent="0.2">
      <c r="A452" s="1093"/>
      <c r="B452" s="530" t="s">
        <v>2453</v>
      </c>
      <c r="C452" s="892">
        <v>1</v>
      </c>
      <c r="D452" s="893">
        <v>1</v>
      </c>
      <c r="E452" s="893">
        <v>0</v>
      </c>
      <c r="F452" s="893">
        <v>3</v>
      </c>
      <c r="G452" s="893">
        <v>2</v>
      </c>
      <c r="H452" s="893">
        <v>1</v>
      </c>
      <c r="I452" s="894">
        <v>0</v>
      </c>
    </row>
    <row r="453" spans="1:9" x14ac:dyDescent="0.2">
      <c r="A453" s="1093"/>
      <c r="B453" s="530" t="s">
        <v>632</v>
      </c>
      <c r="C453" s="892">
        <v>3</v>
      </c>
      <c r="D453" s="893">
        <v>1</v>
      </c>
      <c r="E453" s="893">
        <v>2</v>
      </c>
      <c r="F453" s="893">
        <v>0</v>
      </c>
      <c r="G453" s="893">
        <v>0</v>
      </c>
      <c r="H453" s="893">
        <v>0</v>
      </c>
      <c r="I453" s="894">
        <v>0</v>
      </c>
    </row>
    <row r="454" spans="1:9" x14ac:dyDescent="0.2">
      <c r="A454" s="1093"/>
      <c r="B454" s="530" t="s">
        <v>2454</v>
      </c>
      <c r="C454" s="892">
        <v>2</v>
      </c>
      <c r="D454" s="893">
        <v>1</v>
      </c>
      <c r="E454" s="893">
        <v>1</v>
      </c>
      <c r="F454" s="893">
        <v>3</v>
      </c>
      <c r="G454" s="893">
        <v>0</v>
      </c>
      <c r="H454" s="893">
        <v>3</v>
      </c>
      <c r="I454" s="894">
        <v>0</v>
      </c>
    </row>
    <row r="455" spans="1:9" x14ac:dyDescent="0.2">
      <c r="A455" s="1093"/>
      <c r="B455" s="530" t="s">
        <v>633</v>
      </c>
      <c r="C455" s="892">
        <v>152</v>
      </c>
      <c r="D455" s="893">
        <v>84</v>
      </c>
      <c r="E455" s="893">
        <v>68</v>
      </c>
      <c r="F455" s="893">
        <v>274</v>
      </c>
      <c r="G455" s="893">
        <v>156</v>
      </c>
      <c r="H455" s="893">
        <v>118</v>
      </c>
      <c r="I455" s="894">
        <v>0</v>
      </c>
    </row>
    <row r="456" spans="1:9" x14ac:dyDescent="0.2">
      <c r="A456" s="1093"/>
      <c r="B456" s="530" t="s">
        <v>635</v>
      </c>
      <c r="C456" s="892">
        <v>36</v>
      </c>
      <c r="D456" s="893">
        <v>18</v>
      </c>
      <c r="E456" s="893">
        <v>18</v>
      </c>
      <c r="F456" s="893">
        <v>25</v>
      </c>
      <c r="G456" s="893">
        <v>19</v>
      </c>
      <c r="H456" s="893">
        <v>6</v>
      </c>
      <c r="I456" s="894">
        <v>0</v>
      </c>
    </row>
    <row r="457" spans="1:9" x14ac:dyDescent="0.2">
      <c r="A457" s="1093"/>
      <c r="B457" s="530" t="s">
        <v>636</v>
      </c>
      <c r="C457" s="892">
        <v>10</v>
      </c>
      <c r="D457" s="893">
        <v>7</v>
      </c>
      <c r="E457" s="893">
        <v>3</v>
      </c>
      <c r="F457" s="893">
        <v>30</v>
      </c>
      <c r="G457" s="893">
        <v>18</v>
      </c>
      <c r="H457" s="893">
        <v>12</v>
      </c>
      <c r="I457" s="894">
        <v>0</v>
      </c>
    </row>
    <row r="458" spans="1:9" x14ac:dyDescent="0.2">
      <c r="A458" s="1093"/>
      <c r="B458" s="530" t="s">
        <v>637</v>
      </c>
      <c r="C458" s="892">
        <v>0</v>
      </c>
      <c r="D458" s="893">
        <v>0</v>
      </c>
      <c r="E458" s="893">
        <v>0</v>
      </c>
      <c r="F458" s="893">
        <v>2</v>
      </c>
      <c r="G458" s="893">
        <v>0</v>
      </c>
      <c r="H458" s="893">
        <v>2</v>
      </c>
      <c r="I458" s="894">
        <v>0</v>
      </c>
    </row>
    <row r="459" spans="1:9" x14ac:dyDescent="0.2">
      <c r="A459" s="1093"/>
      <c r="B459" s="530" t="s">
        <v>638</v>
      </c>
      <c r="C459" s="892">
        <v>16</v>
      </c>
      <c r="D459" s="893">
        <v>13</v>
      </c>
      <c r="E459" s="893">
        <v>3</v>
      </c>
      <c r="F459" s="893">
        <v>15</v>
      </c>
      <c r="G459" s="893">
        <v>13</v>
      </c>
      <c r="H459" s="893">
        <v>2</v>
      </c>
      <c r="I459" s="894">
        <v>0</v>
      </c>
    </row>
    <row r="460" spans="1:9" x14ac:dyDescent="0.2">
      <c r="A460" s="1093"/>
      <c r="B460" s="530" t="s">
        <v>639</v>
      </c>
      <c r="C460" s="892">
        <v>62</v>
      </c>
      <c r="D460" s="893">
        <v>36</v>
      </c>
      <c r="E460" s="893">
        <v>26</v>
      </c>
      <c r="F460" s="893">
        <v>70</v>
      </c>
      <c r="G460" s="893">
        <v>55</v>
      </c>
      <c r="H460" s="893">
        <v>15</v>
      </c>
      <c r="I460" s="894">
        <v>0</v>
      </c>
    </row>
    <row r="461" spans="1:9" x14ac:dyDescent="0.2">
      <c r="A461" s="1093"/>
      <c r="B461" s="530" t="s">
        <v>2976</v>
      </c>
      <c r="C461" s="892">
        <v>1</v>
      </c>
      <c r="D461" s="893">
        <v>0</v>
      </c>
      <c r="E461" s="893">
        <v>1</v>
      </c>
      <c r="F461" s="893">
        <v>0</v>
      </c>
      <c r="G461" s="893">
        <v>0</v>
      </c>
      <c r="H461" s="893">
        <v>0</v>
      </c>
      <c r="I461" s="894">
        <v>0</v>
      </c>
    </row>
    <row r="462" spans="1:9" x14ac:dyDescent="0.2">
      <c r="A462" s="1093"/>
      <c r="B462" s="530" t="s">
        <v>640</v>
      </c>
      <c r="C462" s="892">
        <v>113</v>
      </c>
      <c r="D462" s="893">
        <v>74</v>
      </c>
      <c r="E462" s="893">
        <v>39</v>
      </c>
      <c r="F462" s="893">
        <v>80</v>
      </c>
      <c r="G462" s="893">
        <v>54</v>
      </c>
      <c r="H462" s="893">
        <v>26</v>
      </c>
      <c r="I462" s="894">
        <v>0</v>
      </c>
    </row>
    <row r="463" spans="1:9" x14ac:dyDescent="0.2">
      <c r="A463" s="1093"/>
      <c r="B463" s="530" t="s">
        <v>641</v>
      </c>
      <c r="C463" s="892">
        <v>0</v>
      </c>
      <c r="D463" s="893">
        <v>0</v>
      </c>
      <c r="E463" s="893">
        <v>0</v>
      </c>
      <c r="F463" s="893">
        <v>1</v>
      </c>
      <c r="G463" s="893">
        <v>0</v>
      </c>
      <c r="H463" s="893">
        <v>1</v>
      </c>
      <c r="I463" s="894">
        <v>0</v>
      </c>
    </row>
    <row r="464" spans="1:9" x14ac:dyDescent="0.2">
      <c r="A464" s="1093"/>
      <c r="B464" s="530" t="s">
        <v>642</v>
      </c>
      <c r="C464" s="892">
        <v>3</v>
      </c>
      <c r="D464" s="893">
        <v>0</v>
      </c>
      <c r="E464" s="893">
        <v>3</v>
      </c>
      <c r="F464" s="893">
        <v>6</v>
      </c>
      <c r="G464" s="893">
        <v>5</v>
      </c>
      <c r="H464" s="893">
        <v>1</v>
      </c>
      <c r="I464" s="894">
        <v>0</v>
      </c>
    </row>
    <row r="465" spans="1:9" x14ac:dyDescent="0.2">
      <c r="A465" s="1093"/>
      <c r="B465" s="530" t="s">
        <v>643</v>
      </c>
      <c r="C465" s="892">
        <v>15</v>
      </c>
      <c r="D465" s="893">
        <v>8</v>
      </c>
      <c r="E465" s="893">
        <v>7</v>
      </c>
      <c r="F465" s="893">
        <v>14</v>
      </c>
      <c r="G465" s="893">
        <v>7</v>
      </c>
      <c r="H465" s="893">
        <v>7</v>
      </c>
      <c r="I465" s="894">
        <v>0</v>
      </c>
    </row>
    <row r="466" spans="1:9" x14ac:dyDescent="0.2">
      <c r="A466" s="1092" t="s">
        <v>56</v>
      </c>
      <c r="B466" s="529" t="s">
        <v>10</v>
      </c>
      <c r="C466" s="889">
        <v>965</v>
      </c>
      <c r="D466" s="890">
        <v>632</v>
      </c>
      <c r="E466" s="890">
        <v>333</v>
      </c>
      <c r="F466" s="890">
        <v>1437</v>
      </c>
      <c r="G466" s="890">
        <v>901</v>
      </c>
      <c r="H466" s="890">
        <v>535</v>
      </c>
      <c r="I466" s="891">
        <v>1</v>
      </c>
    </row>
    <row r="467" spans="1:9" x14ac:dyDescent="0.2">
      <c r="A467" s="1093"/>
      <c r="B467" s="530" t="s">
        <v>969</v>
      </c>
      <c r="C467" s="892">
        <v>6</v>
      </c>
      <c r="D467" s="893">
        <v>4</v>
      </c>
      <c r="E467" s="893">
        <v>2</v>
      </c>
      <c r="F467" s="893">
        <v>2</v>
      </c>
      <c r="G467" s="893">
        <v>0</v>
      </c>
      <c r="H467" s="893">
        <v>2</v>
      </c>
      <c r="I467" s="894">
        <v>0</v>
      </c>
    </row>
    <row r="468" spans="1:9" x14ac:dyDescent="0.2">
      <c r="A468" s="1093"/>
      <c r="B468" s="530" t="s">
        <v>156</v>
      </c>
      <c r="C468" s="892">
        <v>930</v>
      </c>
      <c r="D468" s="893">
        <v>609</v>
      </c>
      <c r="E468" s="893">
        <v>321</v>
      </c>
      <c r="F468" s="893">
        <v>1386</v>
      </c>
      <c r="G468" s="893">
        <v>874</v>
      </c>
      <c r="H468" s="893">
        <v>511</v>
      </c>
      <c r="I468" s="894">
        <v>1</v>
      </c>
    </row>
    <row r="469" spans="1:9" x14ac:dyDescent="0.2">
      <c r="A469" s="1093"/>
      <c r="B469" s="530" t="s">
        <v>970</v>
      </c>
      <c r="C469" s="892">
        <v>19</v>
      </c>
      <c r="D469" s="893">
        <v>12</v>
      </c>
      <c r="E469" s="893">
        <v>7</v>
      </c>
      <c r="F469" s="893">
        <v>31</v>
      </c>
      <c r="G469" s="893">
        <v>18</v>
      </c>
      <c r="H469" s="893">
        <v>13</v>
      </c>
      <c r="I469" s="894">
        <v>0</v>
      </c>
    </row>
    <row r="470" spans="1:9" x14ac:dyDescent="0.2">
      <c r="A470" s="1093"/>
      <c r="B470" s="530" t="s">
        <v>971</v>
      </c>
      <c r="C470" s="892">
        <v>4</v>
      </c>
      <c r="D470" s="893">
        <v>2</v>
      </c>
      <c r="E470" s="893">
        <v>2</v>
      </c>
      <c r="F470" s="893">
        <v>8</v>
      </c>
      <c r="G470" s="893">
        <v>3</v>
      </c>
      <c r="H470" s="893">
        <v>5</v>
      </c>
      <c r="I470" s="894">
        <v>0</v>
      </c>
    </row>
    <row r="471" spans="1:9" x14ac:dyDescent="0.2">
      <c r="A471" s="1093"/>
      <c r="B471" s="530" t="s">
        <v>2971</v>
      </c>
      <c r="C471" s="892">
        <v>6</v>
      </c>
      <c r="D471" s="893">
        <v>5</v>
      </c>
      <c r="E471" s="893">
        <v>1</v>
      </c>
      <c r="F471" s="893">
        <v>10</v>
      </c>
      <c r="G471" s="893">
        <v>6</v>
      </c>
      <c r="H471" s="893">
        <v>4</v>
      </c>
      <c r="I471" s="894">
        <v>0</v>
      </c>
    </row>
    <row r="472" spans="1:9" x14ac:dyDescent="0.2">
      <c r="A472" s="1092" t="s">
        <v>57</v>
      </c>
      <c r="B472" s="529" t="s">
        <v>10</v>
      </c>
      <c r="C472" s="889">
        <v>64679</v>
      </c>
      <c r="D472" s="890">
        <v>31610</v>
      </c>
      <c r="E472" s="890">
        <v>33069</v>
      </c>
      <c r="F472" s="890">
        <v>50943</v>
      </c>
      <c r="G472" s="890">
        <v>37582</v>
      </c>
      <c r="H472" s="890">
        <v>13325</v>
      </c>
      <c r="I472" s="891">
        <v>36</v>
      </c>
    </row>
    <row r="473" spans="1:9" x14ac:dyDescent="0.2">
      <c r="A473" s="1093"/>
      <c r="B473" s="530" t="s">
        <v>2743</v>
      </c>
      <c r="C473" s="892">
        <v>63344</v>
      </c>
      <c r="D473" s="893">
        <v>30626</v>
      </c>
      <c r="E473" s="893">
        <v>32718</v>
      </c>
      <c r="F473" s="893">
        <v>46483</v>
      </c>
      <c r="G473" s="893">
        <v>33529</v>
      </c>
      <c r="H473" s="893">
        <v>12920</v>
      </c>
      <c r="I473" s="894">
        <v>34</v>
      </c>
    </row>
    <row r="474" spans="1:9" x14ac:dyDescent="0.2">
      <c r="A474" s="1093"/>
      <c r="B474" s="530" t="s">
        <v>2977</v>
      </c>
      <c r="C474" s="892">
        <v>1286</v>
      </c>
      <c r="D474" s="893">
        <v>952</v>
      </c>
      <c r="E474" s="893">
        <v>334</v>
      </c>
      <c r="F474" s="893">
        <v>4409</v>
      </c>
      <c r="G474" s="893">
        <v>4010</v>
      </c>
      <c r="H474" s="893">
        <v>397</v>
      </c>
      <c r="I474" s="894">
        <v>2</v>
      </c>
    </row>
    <row r="475" spans="1:9" x14ac:dyDescent="0.2">
      <c r="A475" s="1093"/>
      <c r="B475" s="530" t="s">
        <v>972</v>
      </c>
      <c r="C475" s="892">
        <v>49</v>
      </c>
      <c r="D475" s="893">
        <v>32</v>
      </c>
      <c r="E475" s="893">
        <v>17</v>
      </c>
      <c r="F475" s="893">
        <v>51</v>
      </c>
      <c r="G475" s="893">
        <v>43</v>
      </c>
      <c r="H475" s="893">
        <v>8</v>
      </c>
      <c r="I475" s="894">
        <v>0</v>
      </c>
    </row>
    <row r="476" spans="1:9" x14ac:dyDescent="0.2">
      <c r="A476" s="528" t="s">
        <v>237</v>
      </c>
      <c r="B476" s="529" t="s">
        <v>10</v>
      </c>
      <c r="C476" s="889">
        <v>566338</v>
      </c>
      <c r="D476" s="890">
        <v>306090</v>
      </c>
      <c r="E476" s="890">
        <v>260248</v>
      </c>
      <c r="F476" s="890">
        <v>900808</v>
      </c>
      <c r="G476" s="890">
        <v>531093</v>
      </c>
      <c r="H476" s="890">
        <v>369600</v>
      </c>
      <c r="I476" s="891">
        <v>115</v>
      </c>
    </row>
    <row r="477" spans="1:9" x14ac:dyDescent="0.2">
      <c r="A477" s="1092" t="s">
        <v>59</v>
      </c>
      <c r="B477" s="529" t="s">
        <v>10</v>
      </c>
      <c r="C477" s="889">
        <v>29251</v>
      </c>
      <c r="D477" s="890">
        <v>14550</v>
      </c>
      <c r="E477" s="890">
        <v>14701</v>
      </c>
      <c r="F477" s="890">
        <v>29633</v>
      </c>
      <c r="G477" s="890">
        <v>17516</v>
      </c>
      <c r="H477" s="890">
        <v>12112</v>
      </c>
      <c r="I477" s="891">
        <v>5</v>
      </c>
    </row>
    <row r="478" spans="1:9" x14ac:dyDescent="0.2">
      <c r="A478" s="1093"/>
      <c r="B478" s="530" t="s">
        <v>1014</v>
      </c>
      <c r="C478" s="892">
        <v>26</v>
      </c>
      <c r="D478" s="893">
        <v>12</v>
      </c>
      <c r="E478" s="893">
        <v>14</v>
      </c>
      <c r="F478" s="893">
        <v>13</v>
      </c>
      <c r="G478" s="893">
        <v>8</v>
      </c>
      <c r="H478" s="893">
        <v>5</v>
      </c>
      <c r="I478" s="894">
        <v>0</v>
      </c>
    </row>
    <row r="479" spans="1:9" x14ac:dyDescent="0.2">
      <c r="A479" s="1093"/>
      <c r="B479" s="530" t="s">
        <v>1015</v>
      </c>
      <c r="C479" s="892">
        <v>661</v>
      </c>
      <c r="D479" s="893">
        <v>305</v>
      </c>
      <c r="E479" s="893">
        <v>356</v>
      </c>
      <c r="F479" s="893">
        <v>735</v>
      </c>
      <c r="G479" s="893">
        <v>426</v>
      </c>
      <c r="H479" s="893">
        <v>309</v>
      </c>
      <c r="I479" s="894">
        <v>0</v>
      </c>
    </row>
    <row r="480" spans="1:9" x14ac:dyDescent="0.2">
      <c r="A480" s="1093"/>
      <c r="B480" s="530" t="s">
        <v>158</v>
      </c>
      <c r="C480" s="892">
        <v>383</v>
      </c>
      <c r="D480" s="893">
        <v>222</v>
      </c>
      <c r="E480" s="893">
        <v>161</v>
      </c>
      <c r="F480" s="893">
        <v>685</v>
      </c>
      <c r="G480" s="893">
        <v>388</v>
      </c>
      <c r="H480" s="893">
        <v>296</v>
      </c>
      <c r="I480" s="894">
        <v>1</v>
      </c>
    </row>
    <row r="481" spans="1:9" x14ac:dyDescent="0.2">
      <c r="A481" s="1093"/>
      <c r="B481" s="530" t="s">
        <v>2978</v>
      </c>
      <c r="C481" s="892">
        <v>32</v>
      </c>
      <c r="D481" s="893">
        <v>26</v>
      </c>
      <c r="E481" s="893">
        <v>6</v>
      </c>
      <c r="F481" s="893">
        <v>144</v>
      </c>
      <c r="G481" s="893">
        <v>117</v>
      </c>
      <c r="H481" s="893">
        <v>27</v>
      </c>
      <c r="I481" s="894">
        <v>0</v>
      </c>
    </row>
    <row r="482" spans="1:9" x14ac:dyDescent="0.2">
      <c r="A482" s="1093"/>
      <c r="B482" s="530" t="s">
        <v>2979</v>
      </c>
      <c r="C482" s="892">
        <v>5</v>
      </c>
      <c r="D482" s="893">
        <v>2</v>
      </c>
      <c r="E482" s="893">
        <v>3</v>
      </c>
      <c r="F482" s="893">
        <v>13</v>
      </c>
      <c r="G482" s="893">
        <v>8</v>
      </c>
      <c r="H482" s="893">
        <v>5</v>
      </c>
      <c r="I482" s="894">
        <v>0</v>
      </c>
    </row>
    <row r="483" spans="1:9" x14ac:dyDescent="0.2">
      <c r="A483" s="1093"/>
      <c r="B483" s="530" t="s">
        <v>1016</v>
      </c>
      <c r="C483" s="892">
        <v>2</v>
      </c>
      <c r="D483" s="893">
        <v>1</v>
      </c>
      <c r="E483" s="893">
        <v>1</v>
      </c>
      <c r="F483" s="893">
        <v>2</v>
      </c>
      <c r="G483" s="893">
        <v>1</v>
      </c>
      <c r="H483" s="893">
        <v>1</v>
      </c>
      <c r="I483" s="894">
        <v>0</v>
      </c>
    </row>
    <row r="484" spans="1:9" x14ac:dyDescent="0.2">
      <c r="A484" s="1093"/>
      <c r="B484" s="530" t="s">
        <v>2980</v>
      </c>
      <c r="C484" s="892">
        <v>89</v>
      </c>
      <c r="D484" s="893">
        <v>45</v>
      </c>
      <c r="E484" s="893">
        <v>44</v>
      </c>
      <c r="F484" s="893">
        <v>138</v>
      </c>
      <c r="G484" s="893">
        <v>107</v>
      </c>
      <c r="H484" s="893">
        <v>31</v>
      </c>
      <c r="I484" s="894">
        <v>0</v>
      </c>
    </row>
    <row r="485" spans="1:9" x14ac:dyDescent="0.2">
      <c r="A485" s="1093"/>
      <c r="B485" s="530" t="s">
        <v>1017</v>
      </c>
      <c r="C485" s="892">
        <v>39</v>
      </c>
      <c r="D485" s="893">
        <v>19</v>
      </c>
      <c r="E485" s="893">
        <v>20</v>
      </c>
      <c r="F485" s="893">
        <v>82</v>
      </c>
      <c r="G485" s="893">
        <v>51</v>
      </c>
      <c r="H485" s="893">
        <v>31</v>
      </c>
      <c r="I485" s="894">
        <v>0</v>
      </c>
    </row>
    <row r="486" spans="1:9" x14ac:dyDescent="0.2">
      <c r="A486" s="1093"/>
      <c r="B486" s="530" t="s">
        <v>1018</v>
      </c>
      <c r="C486" s="892">
        <v>7</v>
      </c>
      <c r="D486" s="893">
        <v>5</v>
      </c>
      <c r="E486" s="893">
        <v>2</v>
      </c>
      <c r="F486" s="893">
        <v>16</v>
      </c>
      <c r="G486" s="893">
        <v>11</v>
      </c>
      <c r="H486" s="893">
        <v>5</v>
      </c>
      <c r="I486" s="894">
        <v>0</v>
      </c>
    </row>
    <row r="487" spans="1:9" x14ac:dyDescent="0.2">
      <c r="A487" s="1093"/>
      <c r="B487" s="530" t="s">
        <v>1019</v>
      </c>
      <c r="C487" s="892">
        <v>20</v>
      </c>
      <c r="D487" s="893">
        <v>11</v>
      </c>
      <c r="E487" s="893">
        <v>9</v>
      </c>
      <c r="F487" s="893">
        <v>10</v>
      </c>
      <c r="G487" s="893">
        <v>6</v>
      </c>
      <c r="H487" s="893">
        <v>4</v>
      </c>
      <c r="I487" s="894">
        <v>0</v>
      </c>
    </row>
    <row r="488" spans="1:9" x14ac:dyDescent="0.2">
      <c r="A488" s="1093"/>
      <c r="B488" s="530" t="s">
        <v>2981</v>
      </c>
      <c r="C488" s="892">
        <v>32</v>
      </c>
      <c r="D488" s="893">
        <v>27</v>
      </c>
      <c r="E488" s="893">
        <v>5</v>
      </c>
      <c r="F488" s="893">
        <v>67</v>
      </c>
      <c r="G488" s="893">
        <v>31</v>
      </c>
      <c r="H488" s="893">
        <v>36</v>
      </c>
      <c r="I488" s="894">
        <v>0</v>
      </c>
    </row>
    <row r="489" spans="1:9" x14ac:dyDescent="0.2">
      <c r="A489" s="1093"/>
      <c r="B489" s="530" t="s">
        <v>1020</v>
      </c>
      <c r="C489" s="892">
        <v>0</v>
      </c>
      <c r="D489" s="893">
        <v>0</v>
      </c>
      <c r="E489" s="893">
        <v>0</v>
      </c>
      <c r="F489" s="893">
        <v>43</v>
      </c>
      <c r="G489" s="893">
        <v>42</v>
      </c>
      <c r="H489" s="893">
        <v>1</v>
      </c>
      <c r="I489" s="894">
        <v>0</v>
      </c>
    </row>
    <row r="490" spans="1:9" x14ac:dyDescent="0.2">
      <c r="A490" s="1093"/>
      <c r="B490" s="530" t="s">
        <v>977</v>
      </c>
      <c r="C490" s="892">
        <v>17</v>
      </c>
      <c r="D490" s="893">
        <v>14</v>
      </c>
      <c r="E490" s="893">
        <v>3</v>
      </c>
      <c r="F490" s="893">
        <v>28</v>
      </c>
      <c r="G490" s="893">
        <v>17</v>
      </c>
      <c r="H490" s="893">
        <v>11</v>
      </c>
      <c r="I490" s="894">
        <v>0</v>
      </c>
    </row>
    <row r="491" spans="1:9" x14ac:dyDescent="0.2">
      <c r="A491" s="1093"/>
      <c r="B491" s="530" t="s">
        <v>1021</v>
      </c>
      <c r="C491" s="892">
        <v>68</v>
      </c>
      <c r="D491" s="893">
        <v>25</v>
      </c>
      <c r="E491" s="893">
        <v>43</v>
      </c>
      <c r="F491" s="893">
        <v>17</v>
      </c>
      <c r="G491" s="893">
        <v>8</v>
      </c>
      <c r="H491" s="893">
        <v>9</v>
      </c>
      <c r="I491" s="894">
        <v>0</v>
      </c>
    </row>
    <row r="492" spans="1:9" x14ac:dyDescent="0.2">
      <c r="A492" s="1093"/>
      <c r="B492" s="530" t="s">
        <v>1022</v>
      </c>
      <c r="C492" s="892">
        <v>8</v>
      </c>
      <c r="D492" s="893">
        <v>7</v>
      </c>
      <c r="E492" s="893">
        <v>1</v>
      </c>
      <c r="F492" s="893">
        <v>17</v>
      </c>
      <c r="G492" s="893">
        <v>10</v>
      </c>
      <c r="H492" s="893">
        <v>7</v>
      </c>
      <c r="I492" s="894">
        <v>0</v>
      </c>
    </row>
    <row r="493" spans="1:9" x14ac:dyDescent="0.2">
      <c r="A493" s="1093"/>
      <c r="B493" s="530" t="s">
        <v>1023</v>
      </c>
      <c r="C493" s="892">
        <v>89</v>
      </c>
      <c r="D493" s="893">
        <v>36</v>
      </c>
      <c r="E493" s="893">
        <v>53</v>
      </c>
      <c r="F493" s="893">
        <v>319</v>
      </c>
      <c r="G493" s="893">
        <v>184</v>
      </c>
      <c r="H493" s="893">
        <v>135</v>
      </c>
      <c r="I493" s="894">
        <v>0</v>
      </c>
    </row>
    <row r="494" spans="1:9" x14ac:dyDescent="0.2">
      <c r="A494" s="1093"/>
      <c r="B494" s="530" t="s">
        <v>157</v>
      </c>
      <c r="C494" s="892">
        <v>27023</v>
      </c>
      <c r="D494" s="893">
        <v>13390</v>
      </c>
      <c r="E494" s="893">
        <v>13633</v>
      </c>
      <c r="F494" s="893">
        <v>25489</v>
      </c>
      <c r="G494" s="893">
        <v>15085</v>
      </c>
      <c r="H494" s="893">
        <v>10400</v>
      </c>
      <c r="I494" s="894">
        <v>4</v>
      </c>
    </row>
    <row r="495" spans="1:9" x14ac:dyDescent="0.2">
      <c r="A495" s="1093"/>
      <c r="B495" s="530" t="s">
        <v>2982</v>
      </c>
      <c r="C495" s="892">
        <v>750</v>
      </c>
      <c r="D495" s="893">
        <v>403</v>
      </c>
      <c r="E495" s="893">
        <v>347</v>
      </c>
      <c r="F495" s="893">
        <v>1815</v>
      </c>
      <c r="G495" s="893">
        <v>1016</v>
      </c>
      <c r="H495" s="893">
        <v>799</v>
      </c>
      <c r="I495" s="894">
        <v>0</v>
      </c>
    </row>
    <row r="496" spans="1:9" x14ac:dyDescent="0.2">
      <c r="A496" s="1092" t="s">
        <v>60</v>
      </c>
      <c r="B496" s="529" t="s">
        <v>10</v>
      </c>
      <c r="C496" s="889">
        <v>4746</v>
      </c>
      <c r="D496" s="890">
        <v>3136</v>
      </c>
      <c r="E496" s="890">
        <v>1610</v>
      </c>
      <c r="F496" s="890">
        <v>9016</v>
      </c>
      <c r="G496" s="890">
        <v>5681</v>
      </c>
      <c r="H496" s="890">
        <v>3335</v>
      </c>
      <c r="I496" s="891">
        <v>0</v>
      </c>
    </row>
    <row r="497" spans="1:9" x14ac:dyDescent="0.2">
      <c r="A497" s="1093"/>
      <c r="B497" s="530" t="s">
        <v>1025</v>
      </c>
      <c r="C497" s="892">
        <v>2767</v>
      </c>
      <c r="D497" s="893">
        <v>1813</v>
      </c>
      <c r="E497" s="893">
        <v>954</v>
      </c>
      <c r="F497" s="893">
        <v>6470</v>
      </c>
      <c r="G497" s="893">
        <v>4094</v>
      </c>
      <c r="H497" s="893">
        <v>2376</v>
      </c>
      <c r="I497" s="894">
        <v>0</v>
      </c>
    </row>
    <row r="498" spans="1:9" x14ac:dyDescent="0.2">
      <c r="A498" s="1093"/>
      <c r="B498" s="530" t="s">
        <v>1026</v>
      </c>
      <c r="C498" s="892">
        <v>8</v>
      </c>
      <c r="D498" s="893">
        <v>4</v>
      </c>
      <c r="E498" s="893">
        <v>4</v>
      </c>
      <c r="F498" s="893">
        <v>27</v>
      </c>
      <c r="G498" s="893">
        <v>17</v>
      </c>
      <c r="H498" s="893">
        <v>10</v>
      </c>
      <c r="I498" s="894">
        <v>0</v>
      </c>
    </row>
    <row r="499" spans="1:9" x14ac:dyDescent="0.2">
      <c r="A499" s="1093"/>
      <c r="B499" s="530" t="s">
        <v>159</v>
      </c>
      <c r="C499" s="892">
        <v>180</v>
      </c>
      <c r="D499" s="893">
        <v>121</v>
      </c>
      <c r="E499" s="893">
        <v>59</v>
      </c>
      <c r="F499" s="893">
        <v>118</v>
      </c>
      <c r="G499" s="893">
        <v>64</v>
      </c>
      <c r="H499" s="893">
        <v>54</v>
      </c>
      <c r="I499" s="894">
        <v>0</v>
      </c>
    </row>
    <row r="500" spans="1:9" x14ac:dyDescent="0.2">
      <c r="A500" s="1093"/>
      <c r="B500" s="530" t="s">
        <v>1027</v>
      </c>
      <c r="C500" s="892">
        <v>20</v>
      </c>
      <c r="D500" s="893">
        <v>5</v>
      </c>
      <c r="E500" s="893">
        <v>15</v>
      </c>
      <c r="F500" s="893">
        <v>8</v>
      </c>
      <c r="G500" s="893">
        <v>3</v>
      </c>
      <c r="H500" s="893">
        <v>5</v>
      </c>
      <c r="I500" s="894">
        <v>0</v>
      </c>
    </row>
    <row r="501" spans="1:9" x14ac:dyDescent="0.2">
      <c r="A501" s="1093"/>
      <c r="B501" s="530" t="s">
        <v>1028</v>
      </c>
      <c r="C501" s="892">
        <v>1</v>
      </c>
      <c r="D501" s="893">
        <v>0</v>
      </c>
      <c r="E501" s="893">
        <v>1</v>
      </c>
      <c r="F501" s="893">
        <v>8</v>
      </c>
      <c r="G501" s="893">
        <v>6</v>
      </c>
      <c r="H501" s="893">
        <v>2</v>
      </c>
      <c r="I501" s="894">
        <v>0</v>
      </c>
    </row>
    <row r="502" spans="1:9" x14ac:dyDescent="0.2">
      <c r="A502" s="1093"/>
      <c r="B502" s="530" t="s">
        <v>1029</v>
      </c>
      <c r="C502" s="892">
        <v>1761</v>
      </c>
      <c r="D502" s="893">
        <v>1187</v>
      </c>
      <c r="E502" s="893">
        <v>574</v>
      </c>
      <c r="F502" s="893">
        <v>2368</v>
      </c>
      <c r="G502" s="893">
        <v>1486</v>
      </c>
      <c r="H502" s="893">
        <v>882</v>
      </c>
      <c r="I502" s="894">
        <v>0</v>
      </c>
    </row>
    <row r="503" spans="1:9" x14ac:dyDescent="0.2">
      <c r="A503" s="1093"/>
      <c r="B503" s="530" t="s">
        <v>2983</v>
      </c>
      <c r="C503" s="892">
        <v>3</v>
      </c>
      <c r="D503" s="893">
        <v>3</v>
      </c>
      <c r="E503" s="893">
        <v>0</v>
      </c>
      <c r="F503" s="893">
        <v>9</v>
      </c>
      <c r="G503" s="893">
        <v>7</v>
      </c>
      <c r="H503" s="893">
        <v>2</v>
      </c>
      <c r="I503" s="894">
        <v>0</v>
      </c>
    </row>
    <row r="504" spans="1:9" x14ac:dyDescent="0.2">
      <c r="A504" s="1093"/>
      <c r="B504" s="530" t="s">
        <v>1030</v>
      </c>
      <c r="C504" s="892">
        <v>6</v>
      </c>
      <c r="D504" s="893">
        <v>3</v>
      </c>
      <c r="E504" s="893">
        <v>3</v>
      </c>
      <c r="F504" s="893">
        <v>8</v>
      </c>
      <c r="G504" s="893">
        <v>4</v>
      </c>
      <c r="H504" s="893">
        <v>4</v>
      </c>
      <c r="I504" s="894">
        <v>0</v>
      </c>
    </row>
    <row r="505" spans="1:9" x14ac:dyDescent="0.2">
      <c r="A505" s="1092" t="s">
        <v>61</v>
      </c>
      <c r="B505" s="529" t="s">
        <v>10</v>
      </c>
      <c r="C505" s="889">
        <v>17698</v>
      </c>
      <c r="D505" s="890">
        <v>9828</v>
      </c>
      <c r="E505" s="890">
        <v>7870</v>
      </c>
      <c r="F505" s="890">
        <v>18260</v>
      </c>
      <c r="G505" s="890">
        <v>11843</v>
      </c>
      <c r="H505" s="890">
        <v>6415</v>
      </c>
      <c r="I505" s="891">
        <v>2</v>
      </c>
    </row>
    <row r="506" spans="1:9" ht="24" x14ac:dyDescent="0.2">
      <c r="A506" s="1093"/>
      <c r="B506" s="530" t="s">
        <v>3988</v>
      </c>
      <c r="C506" s="892">
        <v>4</v>
      </c>
      <c r="D506" s="893">
        <v>3</v>
      </c>
      <c r="E506" s="893">
        <v>1</v>
      </c>
      <c r="F506" s="893">
        <v>2</v>
      </c>
      <c r="G506" s="893">
        <v>0</v>
      </c>
      <c r="H506" s="893">
        <v>2</v>
      </c>
      <c r="I506" s="894">
        <v>0</v>
      </c>
    </row>
    <row r="507" spans="1:9" x14ac:dyDescent="0.2">
      <c r="A507" s="1093"/>
      <c r="B507" s="530" t="s">
        <v>2984</v>
      </c>
      <c r="C507" s="892">
        <v>1</v>
      </c>
      <c r="D507" s="893">
        <v>1</v>
      </c>
      <c r="E507" s="893">
        <v>0</v>
      </c>
      <c r="F507" s="893">
        <v>0</v>
      </c>
      <c r="G507" s="893">
        <v>0</v>
      </c>
      <c r="H507" s="893">
        <v>0</v>
      </c>
      <c r="I507" s="894">
        <v>0</v>
      </c>
    </row>
    <row r="508" spans="1:9" x14ac:dyDescent="0.2">
      <c r="A508" s="1093"/>
      <c r="B508" s="530" t="s">
        <v>2985</v>
      </c>
      <c r="C508" s="892">
        <v>1</v>
      </c>
      <c r="D508" s="893">
        <v>0</v>
      </c>
      <c r="E508" s="893">
        <v>1</v>
      </c>
      <c r="F508" s="893">
        <v>0</v>
      </c>
      <c r="G508" s="893">
        <v>0</v>
      </c>
      <c r="H508" s="893">
        <v>0</v>
      </c>
      <c r="I508" s="894">
        <v>0</v>
      </c>
    </row>
    <row r="509" spans="1:9" x14ac:dyDescent="0.2">
      <c r="A509" s="1093"/>
      <c r="B509" s="530" t="s">
        <v>1031</v>
      </c>
      <c r="C509" s="892">
        <v>8</v>
      </c>
      <c r="D509" s="893">
        <v>5</v>
      </c>
      <c r="E509" s="893">
        <v>3</v>
      </c>
      <c r="F509" s="893">
        <v>5</v>
      </c>
      <c r="G509" s="893">
        <v>3</v>
      </c>
      <c r="H509" s="893">
        <v>2</v>
      </c>
      <c r="I509" s="894">
        <v>0</v>
      </c>
    </row>
    <row r="510" spans="1:9" x14ac:dyDescent="0.2">
      <c r="A510" s="1093"/>
      <c r="B510" s="530" t="s">
        <v>1032</v>
      </c>
      <c r="C510" s="892">
        <v>5</v>
      </c>
      <c r="D510" s="893">
        <v>4</v>
      </c>
      <c r="E510" s="893">
        <v>1</v>
      </c>
      <c r="F510" s="893">
        <v>3</v>
      </c>
      <c r="G510" s="893">
        <v>2</v>
      </c>
      <c r="H510" s="893">
        <v>1</v>
      </c>
      <c r="I510" s="894">
        <v>0</v>
      </c>
    </row>
    <row r="511" spans="1:9" ht="24" x14ac:dyDescent="0.2">
      <c r="A511" s="1093"/>
      <c r="B511" s="530" t="s">
        <v>1033</v>
      </c>
      <c r="C511" s="892">
        <v>8</v>
      </c>
      <c r="D511" s="893">
        <v>6</v>
      </c>
      <c r="E511" s="893">
        <v>2</v>
      </c>
      <c r="F511" s="893">
        <v>3</v>
      </c>
      <c r="G511" s="893">
        <v>2</v>
      </c>
      <c r="H511" s="893">
        <v>1</v>
      </c>
      <c r="I511" s="894">
        <v>0</v>
      </c>
    </row>
    <row r="512" spans="1:9" ht="24" x14ac:dyDescent="0.2">
      <c r="A512" s="1093"/>
      <c r="B512" s="530" t="s">
        <v>2986</v>
      </c>
      <c r="C512" s="892">
        <v>2</v>
      </c>
      <c r="D512" s="893">
        <v>1</v>
      </c>
      <c r="E512" s="893">
        <v>1</v>
      </c>
      <c r="F512" s="893">
        <v>2</v>
      </c>
      <c r="G512" s="893">
        <v>2</v>
      </c>
      <c r="H512" s="893">
        <v>0</v>
      </c>
      <c r="I512" s="894">
        <v>0</v>
      </c>
    </row>
    <row r="513" spans="1:9" x14ac:dyDescent="0.2">
      <c r="A513" s="1093"/>
      <c r="B513" s="530" t="s">
        <v>1034</v>
      </c>
      <c r="C513" s="892">
        <v>173</v>
      </c>
      <c r="D513" s="893">
        <v>91</v>
      </c>
      <c r="E513" s="893">
        <v>82</v>
      </c>
      <c r="F513" s="893">
        <v>240</v>
      </c>
      <c r="G513" s="893">
        <v>171</v>
      </c>
      <c r="H513" s="893">
        <v>69</v>
      </c>
      <c r="I513" s="894">
        <v>0</v>
      </c>
    </row>
    <row r="514" spans="1:9" x14ac:dyDescent="0.2">
      <c r="A514" s="1093"/>
      <c r="B514" s="530" t="s">
        <v>2987</v>
      </c>
      <c r="C514" s="892">
        <v>61</v>
      </c>
      <c r="D514" s="893">
        <v>37</v>
      </c>
      <c r="E514" s="893">
        <v>24</v>
      </c>
      <c r="F514" s="893">
        <v>67</v>
      </c>
      <c r="G514" s="893">
        <v>37</v>
      </c>
      <c r="H514" s="893">
        <v>30</v>
      </c>
      <c r="I514" s="894">
        <v>0</v>
      </c>
    </row>
    <row r="515" spans="1:9" x14ac:dyDescent="0.2">
      <c r="A515" s="1093"/>
      <c r="B515" s="530" t="s">
        <v>2988</v>
      </c>
      <c r="C515" s="892">
        <v>26</v>
      </c>
      <c r="D515" s="893">
        <v>17</v>
      </c>
      <c r="E515" s="893">
        <v>9</v>
      </c>
      <c r="F515" s="893">
        <v>43</v>
      </c>
      <c r="G515" s="893">
        <v>23</v>
      </c>
      <c r="H515" s="893">
        <v>19</v>
      </c>
      <c r="I515" s="894">
        <v>1</v>
      </c>
    </row>
    <row r="516" spans="1:9" x14ac:dyDescent="0.2">
      <c r="A516" s="1093"/>
      <c r="B516" s="530" t="s">
        <v>1035</v>
      </c>
      <c r="C516" s="892">
        <v>52</v>
      </c>
      <c r="D516" s="893">
        <v>31</v>
      </c>
      <c r="E516" s="893">
        <v>21</v>
      </c>
      <c r="F516" s="893">
        <v>54</v>
      </c>
      <c r="G516" s="893">
        <v>34</v>
      </c>
      <c r="H516" s="893">
        <v>20</v>
      </c>
      <c r="I516" s="894">
        <v>0</v>
      </c>
    </row>
    <row r="517" spans="1:9" x14ac:dyDescent="0.2">
      <c r="A517" s="1093"/>
      <c r="B517" s="530" t="s">
        <v>1036</v>
      </c>
      <c r="C517" s="892">
        <v>119</v>
      </c>
      <c r="D517" s="893">
        <v>67</v>
      </c>
      <c r="E517" s="893">
        <v>52</v>
      </c>
      <c r="F517" s="893">
        <v>130</v>
      </c>
      <c r="G517" s="893">
        <v>84</v>
      </c>
      <c r="H517" s="893">
        <v>46</v>
      </c>
      <c r="I517" s="894">
        <v>0</v>
      </c>
    </row>
    <row r="518" spans="1:9" x14ac:dyDescent="0.2">
      <c r="A518" s="1093"/>
      <c r="B518" s="530" t="s">
        <v>1037</v>
      </c>
      <c r="C518" s="892">
        <v>11</v>
      </c>
      <c r="D518" s="893">
        <v>5</v>
      </c>
      <c r="E518" s="893">
        <v>6</v>
      </c>
      <c r="F518" s="893">
        <v>14</v>
      </c>
      <c r="G518" s="893">
        <v>7</v>
      </c>
      <c r="H518" s="893">
        <v>7</v>
      </c>
      <c r="I518" s="894">
        <v>0</v>
      </c>
    </row>
    <row r="519" spans="1:9" x14ac:dyDescent="0.2">
      <c r="A519" s="1093"/>
      <c r="B519" s="530" t="s">
        <v>1038</v>
      </c>
      <c r="C519" s="892">
        <v>8</v>
      </c>
      <c r="D519" s="893">
        <v>5</v>
      </c>
      <c r="E519" s="893">
        <v>3</v>
      </c>
      <c r="F519" s="893">
        <v>6</v>
      </c>
      <c r="G519" s="893">
        <v>4</v>
      </c>
      <c r="H519" s="893">
        <v>2</v>
      </c>
      <c r="I519" s="894">
        <v>0</v>
      </c>
    </row>
    <row r="520" spans="1:9" x14ac:dyDescent="0.2">
      <c r="A520" s="1093"/>
      <c r="B520" s="530" t="s">
        <v>1039</v>
      </c>
      <c r="C520" s="892">
        <v>2</v>
      </c>
      <c r="D520" s="893">
        <v>1</v>
      </c>
      <c r="E520" s="893">
        <v>1</v>
      </c>
      <c r="F520" s="893">
        <v>1</v>
      </c>
      <c r="G520" s="893">
        <v>1</v>
      </c>
      <c r="H520" s="893">
        <v>0</v>
      </c>
      <c r="I520" s="894">
        <v>0</v>
      </c>
    </row>
    <row r="521" spans="1:9" x14ac:dyDescent="0.2">
      <c r="A521" s="1093"/>
      <c r="B521" s="530" t="s">
        <v>2989</v>
      </c>
      <c r="C521" s="892">
        <v>3</v>
      </c>
      <c r="D521" s="893">
        <v>3</v>
      </c>
      <c r="E521" s="893">
        <v>0</v>
      </c>
      <c r="F521" s="893">
        <v>1</v>
      </c>
      <c r="G521" s="893">
        <v>1</v>
      </c>
      <c r="H521" s="893">
        <v>0</v>
      </c>
      <c r="I521" s="894">
        <v>0</v>
      </c>
    </row>
    <row r="522" spans="1:9" x14ac:dyDescent="0.2">
      <c r="A522" s="1093"/>
      <c r="B522" s="530" t="s">
        <v>1040</v>
      </c>
      <c r="C522" s="892">
        <v>4</v>
      </c>
      <c r="D522" s="893">
        <v>2</v>
      </c>
      <c r="E522" s="893">
        <v>2</v>
      </c>
      <c r="F522" s="893">
        <v>8</v>
      </c>
      <c r="G522" s="893">
        <v>5</v>
      </c>
      <c r="H522" s="893">
        <v>3</v>
      </c>
      <c r="I522" s="894">
        <v>0</v>
      </c>
    </row>
    <row r="523" spans="1:9" x14ac:dyDescent="0.2">
      <c r="A523" s="1093"/>
      <c r="B523" s="530" t="s">
        <v>1041</v>
      </c>
      <c r="C523" s="892">
        <v>0</v>
      </c>
      <c r="D523" s="893">
        <v>0</v>
      </c>
      <c r="E523" s="893">
        <v>0</v>
      </c>
      <c r="F523" s="893">
        <v>2</v>
      </c>
      <c r="G523" s="893">
        <v>1</v>
      </c>
      <c r="H523" s="893">
        <v>1</v>
      </c>
      <c r="I523" s="894">
        <v>0</v>
      </c>
    </row>
    <row r="524" spans="1:9" x14ac:dyDescent="0.2">
      <c r="A524" s="1093"/>
      <c r="B524" s="530" t="s">
        <v>1042</v>
      </c>
      <c r="C524" s="892">
        <v>15</v>
      </c>
      <c r="D524" s="893">
        <v>6</v>
      </c>
      <c r="E524" s="893">
        <v>9</v>
      </c>
      <c r="F524" s="893">
        <v>14</v>
      </c>
      <c r="G524" s="893">
        <v>10</v>
      </c>
      <c r="H524" s="893">
        <v>4</v>
      </c>
      <c r="I524" s="894">
        <v>0</v>
      </c>
    </row>
    <row r="525" spans="1:9" x14ac:dyDescent="0.2">
      <c r="A525" s="1093"/>
      <c r="B525" s="530" t="s">
        <v>1043</v>
      </c>
      <c r="C525" s="892">
        <v>77</v>
      </c>
      <c r="D525" s="893">
        <v>37</v>
      </c>
      <c r="E525" s="893">
        <v>40</v>
      </c>
      <c r="F525" s="893">
        <v>67</v>
      </c>
      <c r="G525" s="893">
        <v>42</v>
      </c>
      <c r="H525" s="893">
        <v>25</v>
      </c>
      <c r="I525" s="894">
        <v>0</v>
      </c>
    </row>
    <row r="526" spans="1:9" x14ac:dyDescent="0.2">
      <c r="A526" s="1093"/>
      <c r="B526" s="530" t="s">
        <v>1044</v>
      </c>
      <c r="C526" s="892">
        <v>35</v>
      </c>
      <c r="D526" s="893">
        <v>18</v>
      </c>
      <c r="E526" s="893">
        <v>17</v>
      </c>
      <c r="F526" s="893">
        <v>41</v>
      </c>
      <c r="G526" s="893">
        <v>30</v>
      </c>
      <c r="H526" s="893">
        <v>11</v>
      </c>
      <c r="I526" s="894">
        <v>0</v>
      </c>
    </row>
    <row r="527" spans="1:9" x14ac:dyDescent="0.2">
      <c r="A527" s="1093"/>
      <c r="B527" s="530" t="s">
        <v>1045</v>
      </c>
      <c r="C527" s="892">
        <v>15</v>
      </c>
      <c r="D527" s="893">
        <v>6</v>
      </c>
      <c r="E527" s="893">
        <v>9</v>
      </c>
      <c r="F527" s="893">
        <v>26</v>
      </c>
      <c r="G527" s="893">
        <v>19</v>
      </c>
      <c r="H527" s="893">
        <v>7</v>
      </c>
      <c r="I527" s="894">
        <v>0</v>
      </c>
    </row>
    <row r="528" spans="1:9" x14ac:dyDescent="0.2">
      <c r="A528" s="1093"/>
      <c r="B528" s="530" t="s">
        <v>2990</v>
      </c>
      <c r="C528" s="892">
        <v>11</v>
      </c>
      <c r="D528" s="893">
        <v>6</v>
      </c>
      <c r="E528" s="893">
        <v>5</v>
      </c>
      <c r="F528" s="893">
        <v>8</v>
      </c>
      <c r="G528" s="893">
        <v>6</v>
      </c>
      <c r="H528" s="893">
        <v>2</v>
      </c>
      <c r="I528" s="894">
        <v>0</v>
      </c>
    </row>
    <row r="529" spans="1:9" x14ac:dyDescent="0.2">
      <c r="A529" s="1093"/>
      <c r="B529" s="530" t="s">
        <v>1046</v>
      </c>
      <c r="C529" s="892">
        <v>3</v>
      </c>
      <c r="D529" s="893">
        <v>0</v>
      </c>
      <c r="E529" s="893">
        <v>3</v>
      </c>
      <c r="F529" s="893">
        <v>2</v>
      </c>
      <c r="G529" s="893">
        <v>1</v>
      </c>
      <c r="H529" s="893">
        <v>1</v>
      </c>
      <c r="I529" s="894">
        <v>0</v>
      </c>
    </row>
    <row r="530" spans="1:9" x14ac:dyDescent="0.2">
      <c r="A530" s="1093"/>
      <c r="B530" s="530" t="s">
        <v>2991</v>
      </c>
      <c r="C530" s="892">
        <v>58</v>
      </c>
      <c r="D530" s="893">
        <v>29</v>
      </c>
      <c r="E530" s="893">
        <v>29</v>
      </c>
      <c r="F530" s="893">
        <v>30</v>
      </c>
      <c r="G530" s="893">
        <v>15</v>
      </c>
      <c r="H530" s="893">
        <v>15</v>
      </c>
      <c r="I530" s="894">
        <v>0</v>
      </c>
    </row>
    <row r="531" spans="1:9" x14ac:dyDescent="0.2">
      <c r="A531" s="1093"/>
      <c r="B531" s="530" t="s">
        <v>1047</v>
      </c>
      <c r="C531" s="892">
        <v>1</v>
      </c>
      <c r="D531" s="893">
        <v>0</v>
      </c>
      <c r="E531" s="893">
        <v>1</v>
      </c>
      <c r="F531" s="893">
        <v>2</v>
      </c>
      <c r="G531" s="893">
        <v>1</v>
      </c>
      <c r="H531" s="893">
        <v>1</v>
      </c>
      <c r="I531" s="894">
        <v>0</v>
      </c>
    </row>
    <row r="532" spans="1:9" x14ac:dyDescent="0.2">
      <c r="A532" s="1093"/>
      <c r="B532" s="530" t="s">
        <v>1048</v>
      </c>
      <c r="C532" s="892">
        <v>20</v>
      </c>
      <c r="D532" s="893">
        <v>8</v>
      </c>
      <c r="E532" s="893">
        <v>12</v>
      </c>
      <c r="F532" s="893">
        <v>22</v>
      </c>
      <c r="G532" s="893">
        <v>14</v>
      </c>
      <c r="H532" s="893">
        <v>8</v>
      </c>
      <c r="I532" s="894">
        <v>0</v>
      </c>
    </row>
    <row r="533" spans="1:9" x14ac:dyDescent="0.2">
      <c r="A533" s="1093"/>
      <c r="B533" s="530" t="s">
        <v>1049</v>
      </c>
      <c r="C533" s="892">
        <v>23</v>
      </c>
      <c r="D533" s="893">
        <v>10</v>
      </c>
      <c r="E533" s="893">
        <v>13</v>
      </c>
      <c r="F533" s="893">
        <v>14</v>
      </c>
      <c r="G533" s="893">
        <v>7</v>
      </c>
      <c r="H533" s="893">
        <v>7</v>
      </c>
      <c r="I533" s="894">
        <v>0</v>
      </c>
    </row>
    <row r="534" spans="1:9" x14ac:dyDescent="0.2">
      <c r="A534" s="1093"/>
      <c r="B534" s="530" t="s">
        <v>1050</v>
      </c>
      <c r="C534" s="892">
        <v>109</v>
      </c>
      <c r="D534" s="893">
        <v>40</v>
      </c>
      <c r="E534" s="893">
        <v>69</v>
      </c>
      <c r="F534" s="893">
        <v>49</v>
      </c>
      <c r="G534" s="893">
        <v>35</v>
      </c>
      <c r="H534" s="893">
        <v>14</v>
      </c>
      <c r="I534" s="894">
        <v>0</v>
      </c>
    </row>
    <row r="535" spans="1:9" x14ac:dyDescent="0.2">
      <c r="A535" s="1093"/>
      <c r="B535" s="530" t="s">
        <v>2992</v>
      </c>
      <c r="C535" s="892">
        <v>11</v>
      </c>
      <c r="D535" s="893">
        <v>6</v>
      </c>
      <c r="E535" s="893">
        <v>5</v>
      </c>
      <c r="F535" s="893">
        <v>11</v>
      </c>
      <c r="G535" s="893">
        <v>7</v>
      </c>
      <c r="H535" s="893">
        <v>4</v>
      </c>
      <c r="I535" s="894">
        <v>0</v>
      </c>
    </row>
    <row r="536" spans="1:9" x14ac:dyDescent="0.2">
      <c r="A536" s="1093"/>
      <c r="B536" s="530" t="s">
        <v>1051</v>
      </c>
      <c r="C536" s="892">
        <v>217</v>
      </c>
      <c r="D536" s="893">
        <v>112</v>
      </c>
      <c r="E536" s="893">
        <v>105</v>
      </c>
      <c r="F536" s="893">
        <v>398</v>
      </c>
      <c r="G536" s="893">
        <v>246</v>
      </c>
      <c r="H536" s="893">
        <v>152</v>
      </c>
      <c r="I536" s="894">
        <v>0</v>
      </c>
    </row>
    <row r="537" spans="1:9" x14ac:dyDescent="0.2">
      <c r="A537" s="1093"/>
      <c r="B537" s="530" t="s">
        <v>1052</v>
      </c>
      <c r="C537" s="892">
        <v>16</v>
      </c>
      <c r="D537" s="893">
        <v>10</v>
      </c>
      <c r="E537" s="893">
        <v>6</v>
      </c>
      <c r="F537" s="893">
        <v>21</v>
      </c>
      <c r="G537" s="893">
        <v>13</v>
      </c>
      <c r="H537" s="893">
        <v>8</v>
      </c>
      <c r="I537" s="894">
        <v>0</v>
      </c>
    </row>
    <row r="538" spans="1:9" x14ac:dyDescent="0.2">
      <c r="A538" s="1093"/>
      <c r="B538" s="530" t="s">
        <v>1054</v>
      </c>
      <c r="C538" s="892">
        <v>1</v>
      </c>
      <c r="D538" s="893">
        <v>1</v>
      </c>
      <c r="E538" s="893">
        <v>0</v>
      </c>
      <c r="F538" s="893">
        <v>3</v>
      </c>
      <c r="G538" s="893">
        <v>2</v>
      </c>
      <c r="H538" s="893">
        <v>1</v>
      </c>
      <c r="I538" s="894">
        <v>0</v>
      </c>
    </row>
    <row r="539" spans="1:9" x14ac:dyDescent="0.2">
      <c r="A539" s="1093"/>
      <c r="B539" s="530" t="s">
        <v>1055</v>
      </c>
      <c r="C539" s="892">
        <v>6</v>
      </c>
      <c r="D539" s="893">
        <v>2</v>
      </c>
      <c r="E539" s="893">
        <v>4</v>
      </c>
      <c r="F539" s="893">
        <v>0</v>
      </c>
      <c r="G539" s="893">
        <v>0</v>
      </c>
      <c r="H539" s="893">
        <v>0</v>
      </c>
      <c r="I539" s="894">
        <v>0</v>
      </c>
    </row>
    <row r="540" spans="1:9" x14ac:dyDescent="0.2">
      <c r="A540" s="1093"/>
      <c r="B540" s="530" t="s">
        <v>1056</v>
      </c>
      <c r="C540" s="892">
        <v>0</v>
      </c>
      <c r="D540" s="893">
        <v>0</v>
      </c>
      <c r="E540" s="893">
        <v>0</v>
      </c>
      <c r="F540" s="893">
        <v>2</v>
      </c>
      <c r="G540" s="893">
        <v>1</v>
      </c>
      <c r="H540" s="893">
        <v>1</v>
      </c>
      <c r="I540" s="894">
        <v>0</v>
      </c>
    </row>
    <row r="541" spans="1:9" x14ac:dyDescent="0.2">
      <c r="A541" s="1093"/>
      <c r="B541" s="530" t="s">
        <v>2469</v>
      </c>
      <c r="C541" s="892">
        <v>5</v>
      </c>
      <c r="D541" s="893">
        <v>1</v>
      </c>
      <c r="E541" s="893">
        <v>4</v>
      </c>
      <c r="F541" s="893">
        <v>0</v>
      </c>
      <c r="G541" s="893">
        <v>0</v>
      </c>
      <c r="H541" s="893">
        <v>0</v>
      </c>
      <c r="I541" s="894">
        <v>0</v>
      </c>
    </row>
    <row r="542" spans="1:9" x14ac:dyDescent="0.2">
      <c r="A542" s="1093"/>
      <c r="B542" s="530" t="s">
        <v>2470</v>
      </c>
      <c r="C542" s="892">
        <v>7</v>
      </c>
      <c r="D542" s="893">
        <v>5</v>
      </c>
      <c r="E542" s="893">
        <v>2</v>
      </c>
      <c r="F542" s="893">
        <v>0</v>
      </c>
      <c r="G542" s="893">
        <v>0</v>
      </c>
      <c r="H542" s="893">
        <v>0</v>
      </c>
      <c r="I542" s="894">
        <v>0</v>
      </c>
    </row>
    <row r="543" spans="1:9" x14ac:dyDescent="0.2">
      <c r="A543" s="1093"/>
      <c r="B543" s="530" t="s">
        <v>2471</v>
      </c>
      <c r="C543" s="892">
        <v>1</v>
      </c>
      <c r="D543" s="893">
        <v>1</v>
      </c>
      <c r="E543" s="893">
        <v>0</v>
      </c>
      <c r="F543" s="893">
        <v>0</v>
      </c>
      <c r="G543" s="893">
        <v>0</v>
      </c>
      <c r="H543" s="893">
        <v>0</v>
      </c>
      <c r="I543" s="894">
        <v>0</v>
      </c>
    </row>
    <row r="544" spans="1:9" x14ac:dyDescent="0.2">
      <c r="A544" s="1093"/>
      <c r="B544" s="530" t="s">
        <v>2993</v>
      </c>
      <c r="C544" s="892">
        <v>2</v>
      </c>
      <c r="D544" s="893">
        <v>2</v>
      </c>
      <c r="E544" s="893">
        <v>0</v>
      </c>
      <c r="F544" s="893">
        <v>0</v>
      </c>
      <c r="G544" s="893">
        <v>0</v>
      </c>
      <c r="H544" s="893">
        <v>0</v>
      </c>
      <c r="I544" s="894">
        <v>0</v>
      </c>
    </row>
    <row r="545" spans="1:9" x14ac:dyDescent="0.2">
      <c r="A545" s="1093"/>
      <c r="B545" s="530" t="s">
        <v>2994</v>
      </c>
      <c r="C545" s="892">
        <v>0</v>
      </c>
      <c r="D545" s="893">
        <v>0</v>
      </c>
      <c r="E545" s="893">
        <v>0</v>
      </c>
      <c r="F545" s="893">
        <v>2</v>
      </c>
      <c r="G545" s="893">
        <v>2</v>
      </c>
      <c r="H545" s="893">
        <v>0</v>
      </c>
      <c r="I545" s="894">
        <v>0</v>
      </c>
    </row>
    <row r="546" spans="1:9" x14ac:dyDescent="0.2">
      <c r="A546" s="1093"/>
      <c r="B546" s="530" t="s">
        <v>2472</v>
      </c>
      <c r="C546" s="892">
        <v>2</v>
      </c>
      <c r="D546" s="893">
        <v>1</v>
      </c>
      <c r="E546" s="893">
        <v>1</v>
      </c>
      <c r="F546" s="893">
        <v>3</v>
      </c>
      <c r="G546" s="893">
        <v>1</v>
      </c>
      <c r="H546" s="893">
        <v>2</v>
      </c>
      <c r="I546" s="894">
        <v>0</v>
      </c>
    </row>
    <row r="547" spans="1:9" ht="24" x14ac:dyDescent="0.2">
      <c r="A547" s="1093"/>
      <c r="B547" s="530" t="s">
        <v>2995</v>
      </c>
      <c r="C547" s="892">
        <v>0</v>
      </c>
      <c r="D547" s="893">
        <v>0</v>
      </c>
      <c r="E547" s="893">
        <v>0</v>
      </c>
      <c r="F547" s="893">
        <v>1</v>
      </c>
      <c r="G547" s="893">
        <v>0</v>
      </c>
      <c r="H547" s="893">
        <v>1</v>
      </c>
      <c r="I547" s="894">
        <v>0</v>
      </c>
    </row>
    <row r="548" spans="1:9" x14ac:dyDescent="0.2">
      <c r="A548" s="1093"/>
      <c r="B548" s="530" t="s">
        <v>1057</v>
      </c>
      <c r="C548" s="892">
        <v>11</v>
      </c>
      <c r="D548" s="893">
        <v>6</v>
      </c>
      <c r="E548" s="893">
        <v>5</v>
      </c>
      <c r="F548" s="893">
        <v>10</v>
      </c>
      <c r="G548" s="893">
        <v>10</v>
      </c>
      <c r="H548" s="893">
        <v>0</v>
      </c>
      <c r="I548" s="894">
        <v>0</v>
      </c>
    </row>
    <row r="549" spans="1:9" x14ac:dyDescent="0.2">
      <c r="A549" s="1093"/>
      <c r="B549" s="530" t="s">
        <v>2473</v>
      </c>
      <c r="C549" s="892">
        <v>1</v>
      </c>
      <c r="D549" s="893">
        <v>0</v>
      </c>
      <c r="E549" s="893">
        <v>1</v>
      </c>
      <c r="F549" s="893">
        <v>0</v>
      </c>
      <c r="G549" s="893">
        <v>0</v>
      </c>
      <c r="H549" s="893">
        <v>0</v>
      </c>
      <c r="I549" s="894">
        <v>0</v>
      </c>
    </row>
    <row r="550" spans="1:9" x14ac:dyDescent="0.2">
      <c r="A550" s="1093"/>
      <c r="B550" s="530" t="s">
        <v>2474</v>
      </c>
      <c r="C550" s="892">
        <v>1</v>
      </c>
      <c r="D550" s="893">
        <v>0</v>
      </c>
      <c r="E550" s="893">
        <v>1</v>
      </c>
      <c r="F550" s="893">
        <v>3</v>
      </c>
      <c r="G550" s="893">
        <v>2</v>
      </c>
      <c r="H550" s="893">
        <v>1</v>
      </c>
      <c r="I550" s="894">
        <v>0</v>
      </c>
    </row>
    <row r="551" spans="1:9" x14ac:dyDescent="0.2">
      <c r="A551" s="1093"/>
      <c r="B551" s="530" t="s">
        <v>1058</v>
      </c>
      <c r="C551" s="892">
        <v>1</v>
      </c>
      <c r="D551" s="893">
        <v>0</v>
      </c>
      <c r="E551" s="893">
        <v>1</v>
      </c>
      <c r="F551" s="893">
        <v>3</v>
      </c>
      <c r="G551" s="893">
        <v>2</v>
      </c>
      <c r="H551" s="893">
        <v>1</v>
      </c>
      <c r="I551" s="894">
        <v>0</v>
      </c>
    </row>
    <row r="552" spans="1:9" x14ac:dyDescent="0.2">
      <c r="A552" s="1093"/>
      <c r="B552" s="530" t="s">
        <v>1059</v>
      </c>
      <c r="C552" s="892">
        <v>1</v>
      </c>
      <c r="D552" s="893">
        <v>1</v>
      </c>
      <c r="E552" s="893">
        <v>0</v>
      </c>
      <c r="F552" s="893">
        <v>0</v>
      </c>
      <c r="G552" s="893">
        <v>0</v>
      </c>
      <c r="H552" s="893">
        <v>0</v>
      </c>
      <c r="I552" s="894">
        <v>0</v>
      </c>
    </row>
    <row r="553" spans="1:9" x14ac:dyDescent="0.2">
      <c r="A553" s="1093"/>
      <c r="B553" s="530" t="s">
        <v>1060</v>
      </c>
      <c r="C553" s="892">
        <v>2</v>
      </c>
      <c r="D553" s="893">
        <v>1</v>
      </c>
      <c r="E553" s="893">
        <v>1</v>
      </c>
      <c r="F553" s="893">
        <v>4</v>
      </c>
      <c r="G553" s="893">
        <v>2</v>
      </c>
      <c r="H553" s="893">
        <v>2</v>
      </c>
      <c r="I553" s="894">
        <v>0</v>
      </c>
    </row>
    <row r="554" spans="1:9" x14ac:dyDescent="0.2">
      <c r="A554" s="1093"/>
      <c r="B554" s="530" t="s">
        <v>1061</v>
      </c>
      <c r="C554" s="892">
        <v>3</v>
      </c>
      <c r="D554" s="893">
        <v>3</v>
      </c>
      <c r="E554" s="893">
        <v>0</v>
      </c>
      <c r="F554" s="893">
        <v>1</v>
      </c>
      <c r="G554" s="893">
        <v>1</v>
      </c>
      <c r="H554" s="893">
        <v>0</v>
      </c>
      <c r="I554" s="894">
        <v>0</v>
      </c>
    </row>
    <row r="555" spans="1:9" x14ac:dyDescent="0.2">
      <c r="A555" s="1093"/>
      <c r="B555" s="530" t="s">
        <v>2996</v>
      </c>
      <c r="C555" s="892">
        <v>229</v>
      </c>
      <c r="D555" s="893">
        <v>155</v>
      </c>
      <c r="E555" s="893">
        <v>74</v>
      </c>
      <c r="F555" s="893">
        <v>273</v>
      </c>
      <c r="G555" s="893">
        <v>178</v>
      </c>
      <c r="H555" s="893">
        <v>95</v>
      </c>
      <c r="I555" s="894">
        <v>0</v>
      </c>
    </row>
    <row r="556" spans="1:9" x14ac:dyDescent="0.2">
      <c r="A556" s="1093"/>
      <c r="B556" s="530" t="s">
        <v>1062</v>
      </c>
      <c r="C556" s="892">
        <v>1</v>
      </c>
      <c r="D556" s="893">
        <v>0</v>
      </c>
      <c r="E556" s="893">
        <v>1</v>
      </c>
      <c r="F556" s="893">
        <v>3</v>
      </c>
      <c r="G556" s="893">
        <v>2</v>
      </c>
      <c r="H556" s="893">
        <v>1</v>
      </c>
      <c r="I556" s="894">
        <v>0</v>
      </c>
    </row>
    <row r="557" spans="1:9" x14ac:dyDescent="0.2">
      <c r="A557" s="1093"/>
      <c r="B557" s="530" t="s">
        <v>2997</v>
      </c>
      <c r="C557" s="892">
        <v>0</v>
      </c>
      <c r="D557" s="893">
        <v>0</v>
      </c>
      <c r="E557" s="893">
        <v>0</v>
      </c>
      <c r="F557" s="893">
        <v>2</v>
      </c>
      <c r="G557" s="893">
        <v>1</v>
      </c>
      <c r="H557" s="893">
        <v>1</v>
      </c>
      <c r="I557" s="894">
        <v>0</v>
      </c>
    </row>
    <row r="558" spans="1:9" ht="24" x14ac:dyDescent="0.2">
      <c r="A558" s="1093"/>
      <c r="B558" s="530" t="s">
        <v>2998</v>
      </c>
      <c r="C558" s="892">
        <v>1</v>
      </c>
      <c r="D558" s="893">
        <v>0</v>
      </c>
      <c r="E558" s="893">
        <v>1</v>
      </c>
      <c r="F558" s="893">
        <v>0</v>
      </c>
      <c r="G558" s="893">
        <v>0</v>
      </c>
      <c r="H558" s="893">
        <v>0</v>
      </c>
      <c r="I558" s="894">
        <v>0</v>
      </c>
    </row>
    <row r="559" spans="1:9" x14ac:dyDescent="0.2">
      <c r="A559" s="1093"/>
      <c r="B559" s="530" t="s">
        <v>2475</v>
      </c>
      <c r="C559" s="892">
        <v>2</v>
      </c>
      <c r="D559" s="893">
        <v>1</v>
      </c>
      <c r="E559" s="893">
        <v>1</v>
      </c>
      <c r="F559" s="893">
        <v>2</v>
      </c>
      <c r="G559" s="893">
        <v>2</v>
      </c>
      <c r="H559" s="893">
        <v>0</v>
      </c>
      <c r="I559" s="894">
        <v>0</v>
      </c>
    </row>
    <row r="560" spans="1:9" x14ac:dyDescent="0.2">
      <c r="A560" s="1093"/>
      <c r="B560" s="530" t="s">
        <v>1063</v>
      </c>
      <c r="C560" s="892">
        <v>2</v>
      </c>
      <c r="D560" s="893">
        <v>2</v>
      </c>
      <c r="E560" s="893">
        <v>0</v>
      </c>
      <c r="F560" s="893">
        <v>2</v>
      </c>
      <c r="G560" s="893">
        <v>1</v>
      </c>
      <c r="H560" s="893">
        <v>1</v>
      </c>
      <c r="I560" s="894">
        <v>0</v>
      </c>
    </row>
    <row r="561" spans="1:9" ht="24" x14ac:dyDescent="0.2">
      <c r="A561" s="1093"/>
      <c r="B561" s="530" t="s">
        <v>1064</v>
      </c>
      <c r="C561" s="892">
        <v>0</v>
      </c>
      <c r="D561" s="893">
        <v>0</v>
      </c>
      <c r="E561" s="893">
        <v>0</v>
      </c>
      <c r="F561" s="893">
        <v>1</v>
      </c>
      <c r="G561" s="893">
        <v>1</v>
      </c>
      <c r="H561" s="893">
        <v>0</v>
      </c>
      <c r="I561" s="894">
        <v>0</v>
      </c>
    </row>
    <row r="562" spans="1:9" x14ac:dyDescent="0.2">
      <c r="A562" s="1093"/>
      <c r="B562" s="530" t="s">
        <v>2999</v>
      </c>
      <c r="C562" s="892">
        <v>54</v>
      </c>
      <c r="D562" s="893">
        <v>32</v>
      </c>
      <c r="E562" s="893">
        <v>22</v>
      </c>
      <c r="F562" s="893">
        <v>56</v>
      </c>
      <c r="G562" s="893">
        <v>35</v>
      </c>
      <c r="H562" s="893">
        <v>21</v>
      </c>
      <c r="I562" s="894">
        <v>0</v>
      </c>
    </row>
    <row r="563" spans="1:9" x14ac:dyDescent="0.2">
      <c r="A563" s="1093"/>
      <c r="B563" s="530" t="s">
        <v>1065</v>
      </c>
      <c r="C563" s="892">
        <v>93</v>
      </c>
      <c r="D563" s="893">
        <v>57</v>
      </c>
      <c r="E563" s="893">
        <v>36</v>
      </c>
      <c r="F563" s="893">
        <v>70</v>
      </c>
      <c r="G563" s="893">
        <v>37</v>
      </c>
      <c r="H563" s="893">
        <v>33</v>
      </c>
      <c r="I563" s="894">
        <v>0</v>
      </c>
    </row>
    <row r="564" spans="1:9" x14ac:dyDescent="0.2">
      <c r="A564" s="1093"/>
      <c r="B564" s="530" t="s">
        <v>3000</v>
      </c>
      <c r="C564" s="892">
        <v>166</v>
      </c>
      <c r="D564" s="893">
        <v>75</v>
      </c>
      <c r="E564" s="893">
        <v>91</v>
      </c>
      <c r="F564" s="893">
        <v>54</v>
      </c>
      <c r="G564" s="893">
        <v>21</v>
      </c>
      <c r="H564" s="893">
        <v>33</v>
      </c>
      <c r="I564" s="894">
        <v>0</v>
      </c>
    </row>
    <row r="565" spans="1:9" x14ac:dyDescent="0.2">
      <c r="A565" s="1093"/>
      <c r="B565" s="530" t="s">
        <v>1066</v>
      </c>
      <c r="C565" s="892">
        <v>7</v>
      </c>
      <c r="D565" s="893">
        <v>6</v>
      </c>
      <c r="E565" s="893">
        <v>1</v>
      </c>
      <c r="F565" s="893">
        <v>7</v>
      </c>
      <c r="G565" s="893">
        <v>4</v>
      </c>
      <c r="H565" s="893">
        <v>3</v>
      </c>
      <c r="I565" s="894">
        <v>0</v>
      </c>
    </row>
    <row r="566" spans="1:9" x14ac:dyDescent="0.2">
      <c r="A566" s="1093"/>
      <c r="B566" s="530" t="s">
        <v>1067</v>
      </c>
      <c r="C566" s="892">
        <v>0</v>
      </c>
      <c r="D566" s="893">
        <v>0</v>
      </c>
      <c r="E566" s="893">
        <v>0</v>
      </c>
      <c r="F566" s="893">
        <v>1</v>
      </c>
      <c r="G566" s="893">
        <v>1</v>
      </c>
      <c r="H566" s="893">
        <v>0</v>
      </c>
      <c r="I566" s="894">
        <v>0</v>
      </c>
    </row>
    <row r="567" spans="1:9" x14ac:dyDescent="0.2">
      <c r="A567" s="1093"/>
      <c r="B567" s="530" t="s">
        <v>1068</v>
      </c>
      <c r="C567" s="892">
        <v>4</v>
      </c>
      <c r="D567" s="893">
        <v>2</v>
      </c>
      <c r="E567" s="893">
        <v>2</v>
      </c>
      <c r="F567" s="893">
        <v>2</v>
      </c>
      <c r="G567" s="893">
        <v>2</v>
      </c>
      <c r="H567" s="893">
        <v>0</v>
      </c>
      <c r="I567" s="894">
        <v>0</v>
      </c>
    </row>
    <row r="568" spans="1:9" x14ac:dyDescent="0.2">
      <c r="A568" s="1093"/>
      <c r="B568" s="530" t="s">
        <v>1069</v>
      </c>
      <c r="C568" s="892">
        <v>34</v>
      </c>
      <c r="D568" s="893">
        <v>24</v>
      </c>
      <c r="E568" s="893">
        <v>10</v>
      </c>
      <c r="F568" s="893">
        <v>18</v>
      </c>
      <c r="G568" s="893">
        <v>14</v>
      </c>
      <c r="H568" s="893">
        <v>4</v>
      </c>
      <c r="I568" s="894">
        <v>0</v>
      </c>
    </row>
    <row r="569" spans="1:9" x14ac:dyDescent="0.2">
      <c r="A569" s="1093"/>
      <c r="B569" s="530" t="s">
        <v>3001</v>
      </c>
      <c r="C569" s="892">
        <v>3</v>
      </c>
      <c r="D569" s="893">
        <v>2</v>
      </c>
      <c r="E569" s="893">
        <v>1</v>
      </c>
      <c r="F569" s="893">
        <v>1</v>
      </c>
      <c r="G569" s="893">
        <v>0</v>
      </c>
      <c r="H569" s="893">
        <v>1</v>
      </c>
      <c r="I569" s="894">
        <v>0</v>
      </c>
    </row>
    <row r="570" spans="1:9" x14ac:dyDescent="0.2">
      <c r="A570" s="1093"/>
      <c r="B570" s="530" t="s">
        <v>1070</v>
      </c>
      <c r="C570" s="892">
        <v>11</v>
      </c>
      <c r="D570" s="893">
        <v>8</v>
      </c>
      <c r="E570" s="893">
        <v>3</v>
      </c>
      <c r="F570" s="893">
        <v>13</v>
      </c>
      <c r="G570" s="893">
        <v>10</v>
      </c>
      <c r="H570" s="893">
        <v>3</v>
      </c>
      <c r="I570" s="894">
        <v>0</v>
      </c>
    </row>
    <row r="571" spans="1:9" x14ac:dyDescent="0.2">
      <c r="A571" s="1093"/>
      <c r="B571" s="530" t="s">
        <v>2476</v>
      </c>
      <c r="C571" s="892">
        <v>3</v>
      </c>
      <c r="D571" s="893">
        <v>2</v>
      </c>
      <c r="E571" s="893">
        <v>1</v>
      </c>
      <c r="F571" s="893">
        <v>1</v>
      </c>
      <c r="G571" s="893">
        <v>1</v>
      </c>
      <c r="H571" s="893">
        <v>0</v>
      </c>
      <c r="I571" s="894">
        <v>0</v>
      </c>
    </row>
    <row r="572" spans="1:9" x14ac:dyDescent="0.2">
      <c r="A572" s="1093"/>
      <c r="B572" s="530" t="s">
        <v>1071</v>
      </c>
      <c r="C572" s="892">
        <v>14</v>
      </c>
      <c r="D572" s="893">
        <v>7</v>
      </c>
      <c r="E572" s="893">
        <v>7</v>
      </c>
      <c r="F572" s="893">
        <v>14</v>
      </c>
      <c r="G572" s="893">
        <v>8</v>
      </c>
      <c r="H572" s="893">
        <v>6</v>
      </c>
      <c r="I572" s="894">
        <v>0</v>
      </c>
    </row>
    <row r="573" spans="1:9" x14ac:dyDescent="0.2">
      <c r="A573" s="1093"/>
      <c r="B573" s="530" t="s">
        <v>1072</v>
      </c>
      <c r="C573" s="892">
        <v>332</v>
      </c>
      <c r="D573" s="893">
        <v>168</v>
      </c>
      <c r="E573" s="893">
        <v>164</v>
      </c>
      <c r="F573" s="893">
        <v>345</v>
      </c>
      <c r="G573" s="893">
        <v>219</v>
      </c>
      <c r="H573" s="893">
        <v>126</v>
      </c>
      <c r="I573" s="894">
        <v>0</v>
      </c>
    </row>
    <row r="574" spans="1:9" x14ac:dyDescent="0.2">
      <c r="A574" s="1093"/>
      <c r="B574" s="530" t="s">
        <v>3002</v>
      </c>
      <c r="C574" s="892">
        <v>5</v>
      </c>
      <c r="D574" s="893">
        <v>4</v>
      </c>
      <c r="E574" s="893">
        <v>1</v>
      </c>
      <c r="F574" s="893">
        <v>4</v>
      </c>
      <c r="G574" s="893">
        <v>3</v>
      </c>
      <c r="H574" s="893">
        <v>1</v>
      </c>
      <c r="I574" s="894">
        <v>0</v>
      </c>
    </row>
    <row r="575" spans="1:9" x14ac:dyDescent="0.2">
      <c r="A575" s="1093"/>
      <c r="B575" s="530" t="s">
        <v>1073</v>
      </c>
      <c r="C575" s="892">
        <v>24</v>
      </c>
      <c r="D575" s="893">
        <v>12</v>
      </c>
      <c r="E575" s="893">
        <v>12</v>
      </c>
      <c r="F575" s="893">
        <v>8</v>
      </c>
      <c r="G575" s="893">
        <v>5</v>
      </c>
      <c r="H575" s="893">
        <v>3</v>
      </c>
      <c r="I575" s="894">
        <v>0</v>
      </c>
    </row>
    <row r="576" spans="1:9" x14ac:dyDescent="0.2">
      <c r="A576" s="1093"/>
      <c r="B576" s="530" t="s">
        <v>3003</v>
      </c>
      <c r="C576" s="892">
        <v>12</v>
      </c>
      <c r="D576" s="893">
        <v>5</v>
      </c>
      <c r="E576" s="893">
        <v>7</v>
      </c>
      <c r="F576" s="893">
        <v>8</v>
      </c>
      <c r="G576" s="893">
        <v>6</v>
      </c>
      <c r="H576" s="893">
        <v>2</v>
      </c>
      <c r="I576" s="894">
        <v>0</v>
      </c>
    </row>
    <row r="577" spans="1:9" x14ac:dyDescent="0.2">
      <c r="A577" s="1093"/>
      <c r="B577" s="530" t="s">
        <v>3004</v>
      </c>
      <c r="C577" s="892">
        <v>1</v>
      </c>
      <c r="D577" s="893">
        <v>1</v>
      </c>
      <c r="E577" s="893">
        <v>0</v>
      </c>
      <c r="F577" s="893">
        <v>0</v>
      </c>
      <c r="G577" s="893">
        <v>0</v>
      </c>
      <c r="H577" s="893">
        <v>0</v>
      </c>
      <c r="I577" s="894">
        <v>0</v>
      </c>
    </row>
    <row r="578" spans="1:9" x14ac:dyDescent="0.2">
      <c r="A578" s="1093"/>
      <c r="B578" s="530" t="s">
        <v>1074</v>
      </c>
      <c r="C578" s="892">
        <v>1</v>
      </c>
      <c r="D578" s="893">
        <v>1</v>
      </c>
      <c r="E578" s="893">
        <v>0</v>
      </c>
      <c r="F578" s="893">
        <v>0</v>
      </c>
      <c r="G578" s="893">
        <v>0</v>
      </c>
      <c r="H578" s="893">
        <v>0</v>
      </c>
      <c r="I578" s="894">
        <v>0</v>
      </c>
    </row>
    <row r="579" spans="1:9" x14ac:dyDescent="0.2">
      <c r="A579" s="1093"/>
      <c r="B579" s="530" t="s">
        <v>3005</v>
      </c>
      <c r="C579" s="892">
        <v>3</v>
      </c>
      <c r="D579" s="893">
        <v>2</v>
      </c>
      <c r="E579" s="893">
        <v>1</v>
      </c>
      <c r="F579" s="893">
        <v>2</v>
      </c>
      <c r="G579" s="893">
        <v>2</v>
      </c>
      <c r="H579" s="893">
        <v>0</v>
      </c>
      <c r="I579" s="894">
        <v>0</v>
      </c>
    </row>
    <row r="580" spans="1:9" x14ac:dyDescent="0.2">
      <c r="A580" s="1093"/>
      <c r="B580" s="530" t="s">
        <v>3006</v>
      </c>
      <c r="C580" s="892">
        <v>0</v>
      </c>
      <c r="D580" s="893">
        <v>0</v>
      </c>
      <c r="E580" s="893">
        <v>0</v>
      </c>
      <c r="F580" s="893">
        <v>1</v>
      </c>
      <c r="G580" s="893">
        <v>1</v>
      </c>
      <c r="H580" s="893">
        <v>0</v>
      </c>
      <c r="I580" s="894">
        <v>0</v>
      </c>
    </row>
    <row r="581" spans="1:9" x14ac:dyDescent="0.2">
      <c r="A581" s="1093"/>
      <c r="B581" s="530" t="s">
        <v>2477</v>
      </c>
      <c r="C581" s="892">
        <v>4</v>
      </c>
      <c r="D581" s="893">
        <v>1</v>
      </c>
      <c r="E581" s="893">
        <v>3</v>
      </c>
      <c r="F581" s="893">
        <v>0</v>
      </c>
      <c r="G581" s="893">
        <v>0</v>
      </c>
      <c r="H581" s="893">
        <v>0</v>
      </c>
      <c r="I581" s="894">
        <v>0</v>
      </c>
    </row>
    <row r="582" spans="1:9" ht="24" x14ac:dyDescent="0.2">
      <c r="A582" s="1093"/>
      <c r="B582" s="530" t="s">
        <v>3007</v>
      </c>
      <c r="C582" s="892">
        <v>0</v>
      </c>
      <c r="D582" s="893">
        <v>0</v>
      </c>
      <c r="E582" s="893">
        <v>0</v>
      </c>
      <c r="F582" s="893">
        <v>1</v>
      </c>
      <c r="G582" s="893">
        <v>1</v>
      </c>
      <c r="H582" s="893">
        <v>0</v>
      </c>
      <c r="I582" s="894">
        <v>0</v>
      </c>
    </row>
    <row r="583" spans="1:9" x14ac:dyDescent="0.2">
      <c r="A583" s="1093"/>
      <c r="B583" s="530" t="s">
        <v>2478</v>
      </c>
      <c r="C583" s="892">
        <v>0</v>
      </c>
      <c r="D583" s="893">
        <v>0</v>
      </c>
      <c r="E583" s="893">
        <v>0</v>
      </c>
      <c r="F583" s="893">
        <v>2</v>
      </c>
      <c r="G583" s="893">
        <v>2</v>
      </c>
      <c r="H583" s="893">
        <v>0</v>
      </c>
      <c r="I583" s="894">
        <v>0</v>
      </c>
    </row>
    <row r="584" spans="1:9" x14ac:dyDescent="0.2">
      <c r="A584" s="1093"/>
      <c r="B584" s="530" t="s">
        <v>3008</v>
      </c>
      <c r="C584" s="892">
        <v>1</v>
      </c>
      <c r="D584" s="893">
        <v>0</v>
      </c>
      <c r="E584" s="893">
        <v>1</v>
      </c>
      <c r="F584" s="893">
        <v>0</v>
      </c>
      <c r="G584" s="893">
        <v>0</v>
      </c>
      <c r="H584" s="893">
        <v>0</v>
      </c>
      <c r="I584" s="894">
        <v>0</v>
      </c>
    </row>
    <row r="585" spans="1:9" x14ac:dyDescent="0.2">
      <c r="A585" s="1093"/>
      <c r="B585" s="530" t="s">
        <v>2479</v>
      </c>
      <c r="C585" s="892">
        <v>1</v>
      </c>
      <c r="D585" s="893">
        <v>0</v>
      </c>
      <c r="E585" s="893">
        <v>1</v>
      </c>
      <c r="F585" s="893">
        <v>0</v>
      </c>
      <c r="G585" s="893">
        <v>0</v>
      </c>
      <c r="H585" s="893">
        <v>0</v>
      </c>
      <c r="I585" s="894">
        <v>0</v>
      </c>
    </row>
    <row r="586" spans="1:9" x14ac:dyDescent="0.2">
      <c r="A586" s="1093"/>
      <c r="B586" s="530" t="s">
        <v>1075</v>
      </c>
      <c r="C586" s="892">
        <v>7</v>
      </c>
      <c r="D586" s="893">
        <v>3</v>
      </c>
      <c r="E586" s="893">
        <v>4</v>
      </c>
      <c r="F586" s="893">
        <v>2</v>
      </c>
      <c r="G586" s="893">
        <v>1</v>
      </c>
      <c r="H586" s="893">
        <v>1</v>
      </c>
      <c r="I586" s="894">
        <v>0</v>
      </c>
    </row>
    <row r="587" spans="1:9" ht="24" x14ac:dyDescent="0.2">
      <c r="A587" s="1093"/>
      <c r="B587" s="530" t="s">
        <v>1076</v>
      </c>
      <c r="C587" s="892">
        <v>1</v>
      </c>
      <c r="D587" s="893">
        <v>1</v>
      </c>
      <c r="E587" s="893">
        <v>0</v>
      </c>
      <c r="F587" s="893">
        <v>1</v>
      </c>
      <c r="G587" s="893">
        <v>1</v>
      </c>
      <c r="H587" s="893">
        <v>0</v>
      </c>
      <c r="I587" s="894">
        <v>0</v>
      </c>
    </row>
    <row r="588" spans="1:9" x14ac:dyDescent="0.2">
      <c r="A588" s="1093"/>
      <c r="B588" s="530" t="s">
        <v>3009</v>
      </c>
      <c r="C588" s="892">
        <v>2</v>
      </c>
      <c r="D588" s="893">
        <v>1</v>
      </c>
      <c r="E588" s="893">
        <v>1</v>
      </c>
      <c r="F588" s="893">
        <v>1</v>
      </c>
      <c r="G588" s="893">
        <v>1</v>
      </c>
      <c r="H588" s="893">
        <v>0</v>
      </c>
      <c r="I588" s="894">
        <v>0</v>
      </c>
    </row>
    <row r="589" spans="1:9" x14ac:dyDescent="0.2">
      <c r="A589" s="1093"/>
      <c r="B589" s="530" t="s">
        <v>1077</v>
      </c>
      <c r="C589" s="892">
        <v>2</v>
      </c>
      <c r="D589" s="893">
        <v>2</v>
      </c>
      <c r="E589" s="893">
        <v>0</v>
      </c>
      <c r="F589" s="893">
        <v>2</v>
      </c>
      <c r="G589" s="893">
        <v>1</v>
      </c>
      <c r="H589" s="893">
        <v>1</v>
      </c>
      <c r="I589" s="894">
        <v>0</v>
      </c>
    </row>
    <row r="590" spans="1:9" x14ac:dyDescent="0.2">
      <c r="A590" s="1093"/>
      <c r="B590" s="530" t="s">
        <v>1078</v>
      </c>
      <c r="C590" s="892">
        <v>3</v>
      </c>
      <c r="D590" s="893">
        <v>0</v>
      </c>
      <c r="E590" s="893">
        <v>3</v>
      </c>
      <c r="F590" s="893">
        <v>11</v>
      </c>
      <c r="G590" s="893">
        <v>7</v>
      </c>
      <c r="H590" s="893">
        <v>4</v>
      </c>
      <c r="I590" s="894">
        <v>0</v>
      </c>
    </row>
    <row r="591" spans="1:9" x14ac:dyDescent="0.2">
      <c r="A591" s="1093"/>
      <c r="B591" s="530" t="s">
        <v>1079</v>
      </c>
      <c r="C591" s="892">
        <v>0</v>
      </c>
      <c r="D591" s="893">
        <v>0</v>
      </c>
      <c r="E591" s="893">
        <v>0</v>
      </c>
      <c r="F591" s="893">
        <v>2</v>
      </c>
      <c r="G591" s="893">
        <v>2</v>
      </c>
      <c r="H591" s="893">
        <v>0</v>
      </c>
      <c r="I591" s="894">
        <v>0</v>
      </c>
    </row>
    <row r="592" spans="1:9" x14ac:dyDescent="0.2">
      <c r="A592" s="1093"/>
      <c r="B592" s="530" t="s">
        <v>1080</v>
      </c>
      <c r="C592" s="892">
        <v>0</v>
      </c>
      <c r="D592" s="893">
        <v>0</v>
      </c>
      <c r="E592" s="893">
        <v>0</v>
      </c>
      <c r="F592" s="893">
        <v>1</v>
      </c>
      <c r="G592" s="893">
        <v>1</v>
      </c>
      <c r="H592" s="893">
        <v>0</v>
      </c>
      <c r="I592" s="894">
        <v>0</v>
      </c>
    </row>
    <row r="593" spans="1:9" x14ac:dyDescent="0.2">
      <c r="A593" s="1093"/>
      <c r="B593" s="530" t="s">
        <v>1081</v>
      </c>
      <c r="C593" s="892">
        <v>3</v>
      </c>
      <c r="D593" s="893">
        <v>1</v>
      </c>
      <c r="E593" s="893">
        <v>2</v>
      </c>
      <c r="F593" s="893">
        <v>0</v>
      </c>
      <c r="G593" s="893">
        <v>0</v>
      </c>
      <c r="H593" s="893">
        <v>0</v>
      </c>
      <c r="I593" s="894">
        <v>0</v>
      </c>
    </row>
    <row r="594" spans="1:9" x14ac:dyDescent="0.2">
      <c r="A594" s="1093"/>
      <c r="B594" s="530" t="s">
        <v>1082</v>
      </c>
      <c r="C594" s="892">
        <v>1</v>
      </c>
      <c r="D594" s="893">
        <v>1</v>
      </c>
      <c r="E594" s="893">
        <v>0</v>
      </c>
      <c r="F594" s="893">
        <v>0</v>
      </c>
      <c r="G594" s="893">
        <v>0</v>
      </c>
      <c r="H594" s="893">
        <v>0</v>
      </c>
      <c r="I594" s="894">
        <v>0</v>
      </c>
    </row>
    <row r="595" spans="1:9" x14ac:dyDescent="0.2">
      <c r="A595" s="1093"/>
      <c r="B595" s="530" t="s">
        <v>1083</v>
      </c>
      <c r="C595" s="892">
        <v>2</v>
      </c>
      <c r="D595" s="893">
        <v>1</v>
      </c>
      <c r="E595" s="893">
        <v>1</v>
      </c>
      <c r="F595" s="893">
        <v>0</v>
      </c>
      <c r="G595" s="893">
        <v>0</v>
      </c>
      <c r="H595" s="893">
        <v>0</v>
      </c>
      <c r="I595" s="894">
        <v>0</v>
      </c>
    </row>
    <row r="596" spans="1:9" x14ac:dyDescent="0.2">
      <c r="A596" s="1093"/>
      <c r="B596" s="530" t="s">
        <v>1084</v>
      </c>
      <c r="C596" s="892">
        <v>6</v>
      </c>
      <c r="D596" s="893">
        <v>4</v>
      </c>
      <c r="E596" s="893">
        <v>2</v>
      </c>
      <c r="F596" s="893">
        <v>1</v>
      </c>
      <c r="G596" s="893">
        <v>1</v>
      </c>
      <c r="H596" s="893">
        <v>0</v>
      </c>
      <c r="I596" s="894">
        <v>0</v>
      </c>
    </row>
    <row r="597" spans="1:9" x14ac:dyDescent="0.2">
      <c r="A597" s="1093"/>
      <c r="B597" s="530" t="s">
        <v>3010</v>
      </c>
      <c r="C597" s="892">
        <v>6</v>
      </c>
      <c r="D597" s="893">
        <v>4</v>
      </c>
      <c r="E597" s="893">
        <v>2</v>
      </c>
      <c r="F597" s="893">
        <v>7</v>
      </c>
      <c r="G597" s="893">
        <v>4</v>
      </c>
      <c r="H597" s="893">
        <v>3</v>
      </c>
      <c r="I597" s="894">
        <v>0</v>
      </c>
    </row>
    <row r="598" spans="1:9" x14ac:dyDescent="0.2">
      <c r="A598" s="1093"/>
      <c r="B598" s="530" t="s">
        <v>1086</v>
      </c>
      <c r="C598" s="892">
        <v>0</v>
      </c>
      <c r="D598" s="893">
        <v>0</v>
      </c>
      <c r="E598" s="893">
        <v>0</v>
      </c>
      <c r="F598" s="893">
        <v>3</v>
      </c>
      <c r="G598" s="893">
        <v>0</v>
      </c>
      <c r="H598" s="893">
        <v>3</v>
      </c>
      <c r="I598" s="894">
        <v>0</v>
      </c>
    </row>
    <row r="599" spans="1:9" x14ac:dyDescent="0.2">
      <c r="A599" s="1093"/>
      <c r="B599" s="530" t="s">
        <v>3011</v>
      </c>
      <c r="C599" s="892">
        <v>8</v>
      </c>
      <c r="D599" s="893">
        <v>3</v>
      </c>
      <c r="E599" s="893">
        <v>5</v>
      </c>
      <c r="F599" s="893">
        <v>1</v>
      </c>
      <c r="G599" s="893">
        <v>1</v>
      </c>
      <c r="H599" s="893">
        <v>0</v>
      </c>
      <c r="I599" s="894">
        <v>0</v>
      </c>
    </row>
    <row r="600" spans="1:9" x14ac:dyDescent="0.2">
      <c r="A600" s="1093"/>
      <c r="B600" s="530" t="s">
        <v>3012</v>
      </c>
      <c r="C600" s="892">
        <v>67</v>
      </c>
      <c r="D600" s="893">
        <v>47</v>
      </c>
      <c r="E600" s="893">
        <v>20</v>
      </c>
      <c r="F600" s="893">
        <v>155</v>
      </c>
      <c r="G600" s="893">
        <v>96</v>
      </c>
      <c r="H600" s="893">
        <v>59</v>
      </c>
      <c r="I600" s="894">
        <v>0</v>
      </c>
    </row>
    <row r="601" spans="1:9" x14ac:dyDescent="0.2">
      <c r="A601" s="1093"/>
      <c r="B601" s="530" t="s">
        <v>1087</v>
      </c>
      <c r="C601" s="892">
        <v>2</v>
      </c>
      <c r="D601" s="893">
        <v>1</v>
      </c>
      <c r="E601" s="893">
        <v>1</v>
      </c>
      <c r="F601" s="893">
        <v>0</v>
      </c>
      <c r="G601" s="893">
        <v>0</v>
      </c>
      <c r="H601" s="893">
        <v>0</v>
      </c>
      <c r="I601" s="894">
        <v>0</v>
      </c>
    </row>
    <row r="602" spans="1:9" x14ac:dyDescent="0.2">
      <c r="A602" s="1093"/>
      <c r="B602" s="530" t="s">
        <v>2480</v>
      </c>
      <c r="C602" s="892">
        <v>1</v>
      </c>
      <c r="D602" s="893">
        <v>0</v>
      </c>
      <c r="E602" s="893">
        <v>1</v>
      </c>
      <c r="F602" s="893">
        <v>0</v>
      </c>
      <c r="G602" s="893">
        <v>0</v>
      </c>
      <c r="H602" s="893">
        <v>0</v>
      </c>
      <c r="I602" s="894">
        <v>0</v>
      </c>
    </row>
    <row r="603" spans="1:9" x14ac:dyDescent="0.2">
      <c r="A603" s="1093"/>
      <c r="B603" s="530" t="s">
        <v>1088</v>
      </c>
      <c r="C603" s="892">
        <v>2</v>
      </c>
      <c r="D603" s="893">
        <v>1</v>
      </c>
      <c r="E603" s="893">
        <v>1</v>
      </c>
      <c r="F603" s="893">
        <v>0</v>
      </c>
      <c r="G603" s="893">
        <v>0</v>
      </c>
      <c r="H603" s="893">
        <v>0</v>
      </c>
      <c r="I603" s="894">
        <v>0</v>
      </c>
    </row>
    <row r="604" spans="1:9" x14ac:dyDescent="0.2">
      <c r="A604" s="1093"/>
      <c r="B604" s="530" t="s">
        <v>3013</v>
      </c>
      <c r="C604" s="892">
        <v>2</v>
      </c>
      <c r="D604" s="893">
        <v>0</v>
      </c>
      <c r="E604" s="893">
        <v>2</v>
      </c>
      <c r="F604" s="893">
        <v>3</v>
      </c>
      <c r="G604" s="893">
        <v>0</v>
      </c>
      <c r="H604" s="893">
        <v>3</v>
      </c>
      <c r="I604" s="894">
        <v>0</v>
      </c>
    </row>
    <row r="605" spans="1:9" x14ac:dyDescent="0.2">
      <c r="A605" s="1093"/>
      <c r="B605" s="530" t="s">
        <v>1089</v>
      </c>
      <c r="C605" s="892">
        <v>1</v>
      </c>
      <c r="D605" s="893">
        <v>0</v>
      </c>
      <c r="E605" s="893">
        <v>1</v>
      </c>
      <c r="F605" s="893">
        <v>0</v>
      </c>
      <c r="G605" s="893">
        <v>0</v>
      </c>
      <c r="H605" s="893">
        <v>0</v>
      </c>
      <c r="I605" s="894">
        <v>0</v>
      </c>
    </row>
    <row r="606" spans="1:9" x14ac:dyDescent="0.2">
      <c r="A606" s="1093"/>
      <c r="B606" s="530" t="s">
        <v>1090</v>
      </c>
      <c r="C606" s="892">
        <v>15</v>
      </c>
      <c r="D606" s="893">
        <v>11</v>
      </c>
      <c r="E606" s="893">
        <v>4</v>
      </c>
      <c r="F606" s="893">
        <v>0</v>
      </c>
      <c r="G606" s="893">
        <v>0</v>
      </c>
      <c r="H606" s="893">
        <v>0</v>
      </c>
      <c r="I606" s="894">
        <v>0</v>
      </c>
    </row>
    <row r="607" spans="1:9" x14ac:dyDescent="0.2">
      <c r="A607" s="1093"/>
      <c r="B607" s="530" t="s">
        <v>1091</v>
      </c>
      <c r="C607" s="892">
        <v>0</v>
      </c>
      <c r="D607" s="893">
        <v>0</v>
      </c>
      <c r="E607" s="893">
        <v>0</v>
      </c>
      <c r="F607" s="893">
        <v>3</v>
      </c>
      <c r="G607" s="893">
        <v>1</v>
      </c>
      <c r="H607" s="893">
        <v>2</v>
      </c>
      <c r="I607" s="894">
        <v>0</v>
      </c>
    </row>
    <row r="608" spans="1:9" x14ac:dyDescent="0.2">
      <c r="A608" s="1093"/>
      <c r="B608" s="530" t="s">
        <v>3014</v>
      </c>
      <c r="C608" s="892">
        <v>2</v>
      </c>
      <c r="D608" s="893">
        <v>0</v>
      </c>
      <c r="E608" s="893">
        <v>2</v>
      </c>
      <c r="F608" s="893">
        <v>0</v>
      </c>
      <c r="G608" s="893">
        <v>0</v>
      </c>
      <c r="H608" s="893">
        <v>0</v>
      </c>
      <c r="I608" s="894">
        <v>0</v>
      </c>
    </row>
    <row r="609" spans="1:9" x14ac:dyDescent="0.2">
      <c r="A609" s="1093"/>
      <c r="B609" s="530" t="s">
        <v>3015</v>
      </c>
      <c r="C609" s="892">
        <v>27</v>
      </c>
      <c r="D609" s="893">
        <v>16</v>
      </c>
      <c r="E609" s="893">
        <v>11</v>
      </c>
      <c r="F609" s="893">
        <v>32</v>
      </c>
      <c r="G609" s="893">
        <v>18</v>
      </c>
      <c r="H609" s="893">
        <v>14</v>
      </c>
      <c r="I609" s="894">
        <v>0</v>
      </c>
    </row>
    <row r="610" spans="1:9" x14ac:dyDescent="0.2">
      <c r="A610" s="1093"/>
      <c r="B610" s="530" t="s">
        <v>3016</v>
      </c>
      <c r="C610" s="892">
        <v>0</v>
      </c>
      <c r="D610" s="893">
        <v>0</v>
      </c>
      <c r="E610" s="893">
        <v>0</v>
      </c>
      <c r="F610" s="893">
        <v>2</v>
      </c>
      <c r="G610" s="893">
        <v>0</v>
      </c>
      <c r="H610" s="893">
        <v>2</v>
      </c>
      <c r="I610" s="894">
        <v>0</v>
      </c>
    </row>
    <row r="611" spans="1:9" x14ac:dyDescent="0.2">
      <c r="A611" s="1093"/>
      <c r="B611" s="530" t="s">
        <v>3017</v>
      </c>
      <c r="C611" s="892">
        <v>1</v>
      </c>
      <c r="D611" s="893">
        <v>0</v>
      </c>
      <c r="E611" s="893">
        <v>1</v>
      </c>
      <c r="F611" s="893">
        <v>0</v>
      </c>
      <c r="G611" s="893">
        <v>0</v>
      </c>
      <c r="H611" s="893">
        <v>0</v>
      </c>
      <c r="I611" s="894">
        <v>0</v>
      </c>
    </row>
    <row r="612" spans="1:9" x14ac:dyDescent="0.2">
      <c r="A612" s="1093"/>
      <c r="B612" s="530" t="s">
        <v>3018</v>
      </c>
      <c r="C612" s="892">
        <v>2</v>
      </c>
      <c r="D612" s="893">
        <v>2</v>
      </c>
      <c r="E612" s="893">
        <v>0</v>
      </c>
      <c r="F612" s="893">
        <v>3</v>
      </c>
      <c r="G612" s="893">
        <v>3</v>
      </c>
      <c r="H612" s="893">
        <v>0</v>
      </c>
      <c r="I612" s="894">
        <v>0</v>
      </c>
    </row>
    <row r="613" spans="1:9" x14ac:dyDescent="0.2">
      <c r="A613" s="1093"/>
      <c r="B613" s="530" t="s">
        <v>3019</v>
      </c>
      <c r="C613" s="892">
        <v>38</v>
      </c>
      <c r="D613" s="893">
        <v>23</v>
      </c>
      <c r="E613" s="893">
        <v>15</v>
      </c>
      <c r="F613" s="893">
        <v>3</v>
      </c>
      <c r="G613" s="893">
        <v>1</v>
      </c>
      <c r="H613" s="893">
        <v>2</v>
      </c>
      <c r="I613" s="894">
        <v>0</v>
      </c>
    </row>
    <row r="614" spans="1:9" ht="24" x14ac:dyDescent="0.2">
      <c r="A614" s="1093"/>
      <c r="B614" s="530" t="s">
        <v>3020</v>
      </c>
      <c r="C614" s="892">
        <v>1</v>
      </c>
      <c r="D614" s="893">
        <v>1</v>
      </c>
      <c r="E614" s="893">
        <v>0</v>
      </c>
      <c r="F614" s="893">
        <v>1</v>
      </c>
      <c r="G614" s="893">
        <v>0</v>
      </c>
      <c r="H614" s="893">
        <v>1</v>
      </c>
      <c r="I614" s="894">
        <v>0</v>
      </c>
    </row>
    <row r="615" spans="1:9" x14ac:dyDescent="0.2">
      <c r="A615" s="1093"/>
      <c r="B615" s="530" t="s">
        <v>1092</v>
      </c>
      <c r="C615" s="892">
        <v>3</v>
      </c>
      <c r="D615" s="893">
        <v>1</v>
      </c>
      <c r="E615" s="893">
        <v>2</v>
      </c>
      <c r="F615" s="893">
        <v>7</v>
      </c>
      <c r="G615" s="893">
        <v>2</v>
      </c>
      <c r="H615" s="893">
        <v>5</v>
      </c>
      <c r="I615" s="894">
        <v>0</v>
      </c>
    </row>
    <row r="616" spans="1:9" x14ac:dyDescent="0.2">
      <c r="A616" s="1093"/>
      <c r="B616" s="530" t="s">
        <v>1093</v>
      </c>
      <c r="C616" s="892">
        <v>0</v>
      </c>
      <c r="D616" s="893">
        <v>0</v>
      </c>
      <c r="E616" s="893">
        <v>0</v>
      </c>
      <c r="F616" s="893">
        <v>3</v>
      </c>
      <c r="G616" s="893">
        <v>2</v>
      </c>
      <c r="H616" s="893">
        <v>1</v>
      </c>
      <c r="I616" s="894">
        <v>0</v>
      </c>
    </row>
    <row r="617" spans="1:9" x14ac:dyDescent="0.2">
      <c r="A617" s="1093"/>
      <c r="B617" s="530" t="s">
        <v>1094</v>
      </c>
      <c r="C617" s="892">
        <v>4</v>
      </c>
      <c r="D617" s="893">
        <v>2</v>
      </c>
      <c r="E617" s="893">
        <v>2</v>
      </c>
      <c r="F617" s="893">
        <v>12</v>
      </c>
      <c r="G617" s="893">
        <v>6</v>
      </c>
      <c r="H617" s="893">
        <v>6</v>
      </c>
      <c r="I617" s="894">
        <v>0</v>
      </c>
    </row>
    <row r="618" spans="1:9" x14ac:dyDescent="0.2">
      <c r="A618" s="1093"/>
      <c r="B618" s="530" t="s">
        <v>1095</v>
      </c>
      <c r="C618" s="892">
        <v>6</v>
      </c>
      <c r="D618" s="893">
        <v>3</v>
      </c>
      <c r="E618" s="893">
        <v>3</v>
      </c>
      <c r="F618" s="893">
        <v>5</v>
      </c>
      <c r="G618" s="893">
        <v>4</v>
      </c>
      <c r="H618" s="893">
        <v>1</v>
      </c>
      <c r="I618" s="894">
        <v>0</v>
      </c>
    </row>
    <row r="619" spans="1:9" x14ac:dyDescent="0.2">
      <c r="A619" s="1093"/>
      <c r="B619" s="530" t="s">
        <v>1096</v>
      </c>
      <c r="C619" s="892">
        <v>4</v>
      </c>
      <c r="D619" s="893">
        <v>2</v>
      </c>
      <c r="E619" s="893">
        <v>2</v>
      </c>
      <c r="F619" s="893">
        <v>1</v>
      </c>
      <c r="G619" s="893">
        <v>0</v>
      </c>
      <c r="H619" s="893">
        <v>1</v>
      </c>
      <c r="I619" s="894">
        <v>0</v>
      </c>
    </row>
    <row r="620" spans="1:9" ht="24" x14ac:dyDescent="0.2">
      <c r="A620" s="1093"/>
      <c r="B620" s="530" t="s">
        <v>3021</v>
      </c>
      <c r="C620" s="892">
        <v>5</v>
      </c>
      <c r="D620" s="893">
        <v>2</v>
      </c>
      <c r="E620" s="893">
        <v>3</v>
      </c>
      <c r="F620" s="893">
        <v>2</v>
      </c>
      <c r="G620" s="893">
        <v>2</v>
      </c>
      <c r="H620" s="893">
        <v>0</v>
      </c>
      <c r="I620" s="894">
        <v>0</v>
      </c>
    </row>
    <row r="621" spans="1:9" x14ac:dyDescent="0.2">
      <c r="A621" s="1093"/>
      <c r="B621" s="530" t="s">
        <v>1097</v>
      </c>
      <c r="C621" s="892">
        <v>1</v>
      </c>
      <c r="D621" s="893">
        <v>1</v>
      </c>
      <c r="E621" s="893">
        <v>0</v>
      </c>
      <c r="F621" s="893">
        <v>0</v>
      </c>
      <c r="G621" s="893">
        <v>0</v>
      </c>
      <c r="H621" s="893">
        <v>0</v>
      </c>
      <c r="I621" s="894">
        <v>0</v>
      </c>
    </row>
    <row r="622" spans="1:9" x14ac:dyDescent="0.2">
      <c r="A622" s="1093"/>
      <c r="B622" s="530" t="s">
        <v>3022</v>
      </c>
      <c r="C622" s="892">
        <v>1</v>
      </c>
      <c r="D622" s="893">
        <v>1</v>
      </c>
      <c r="E622" s="893">
        <v>0</v>
      </c>
      <c r="F622" s="893">
        <v>1</v>
      </c>
      <c r="G622" s="893">
        <v>1</v>
      </c>
      <c r="H622" s="893">
        <v>0</v>
      </c>
      <c r="I622" s="894">
        <v>0</v>
      </c>
    </row>
    <row r="623" spans="1:9" x14ac:dyDescent="0.2">
      <c r="A623" s="1093"/>
      <c r="B623" s="530" t="s">
        <v>1098</v>
      </c>
      <c r="C623" s="892">
        <v>6</v>
      </c>
      <c r="D623" s="893">
        <v>4</v>
      </c>
      <c r="E623" s="893">
        <v>2</v>
      </c>
      <c r="F623" s="893">
        <v>2</v>
      </c>
      <c r="G623" s="893">
        <v>2</v>
      </c>
      <c r="H623" s="893">
        <v>0</v>
      </c>
      <c r="I623" s="894">
        <v>0</v>
      </c>
    </row>
    <row r="624" spans="1:9" x14ac:dyDescent="0.2">
      <c r="A624" s="1093"/>
      <c r="B624" s="530" t="s">
        <v>3023</v>
      </c>
      <c r="C624" s="892">
        <v>5</v>
      </c>
      <c r="D624" s="893">
        <v>5</v>
      </c>
      <c r="E624" s="893">
        <v>0</v>
      </c>
      <c r="F624" s="893">
        <v>0</v>
      </c>
      <c r="G624" s="893">
        <v>0</v>
      </c>
      <c r="H624" s="893">
        <v>0</v>
      </c>
      <c r="I624" s="894">
        <v>0</v>
      </c>
    </row>
    <row r="625" spans="1:9" x14ac:dyDescent="0.2">
      <c r="A625" s="1093"/>
      <c r="B625" s="530" t="s">
        <v>1099</v>
      </c>
      <c r="C625" s="892">
        <v>2</v>
      </c>
      <c r="D625" s="893">
        <v>0</v>
      </c>
      <c r="E625" s="893">
        <v>2</v>
      </c>
      <c r="F625" s="893">
        <v>0</v>
      </c>
      <c r="G625" s="893">
        <v>0</v>
      </c>
      <c r="H625" s="893">
        <v>0</v>
      </c>
      <c r="I625" s="894">
        <v>0</v>
      </c>
    </row>
    <row r="626" spans="1:9" x14ac:dyDescent="0.2">
      <c r="A626" s="1093"/>
      <c r="B626" s="530" t="s">
        <v>1100</v>
      </c>
      <c r="C626" s="892">
        <v>1</v>
      </c>
      <c r="D626" s="893">
        <v>0</v>
      </c>
      <c r="E626" s="893">
        <v>1</v>
      </c>
      <c r="F626" s="893">
        <v>4</v>
      </c>
      <c r="G626" s="893">
        <v>3</v>
      </c>
      <c r="H626" s="893">
        <v>1</v>
      </c>
      <c r="I626" s="894">
        <v>0</v>
      </c>
    </row>
    <row r="627" spans="1:9" x14ac:dyDescent="0.2">
      <c r="A627" s="1093"/>
      <c r="B627" s="530" t="s">
        <v>2481</v>
      </c>
      <c r="C627" s="892">
        <v>1</v>
      </c>
      <c r="D627" s="893">
        <v>1</v>
      </c>
      <c r="E627" s="893">
        <v>0</v>
      </c>
      <c r="F627" s="893">
        <v>1</v>
      </c>
      <c r="G627" s="893">
        <v>1</v>
      </c>
      <c r="H627" s="893">
        <v>0</v>
      </c>
      <c r="I627" s="894">
        <v>0</v>
      </c>
    </row>
    <row r="628" spans="1:9" ht="24" x14ac:dyDescent="0.2">
      <c r="A628" s="1093"/>
      <c r="B628" s="530" t="s">
        <v>3024</v>
      </c>
      <c r="C628" s="892">
        <v>990</v>
      </c>
      <c r="D628" s="893">
        <v>706</v>
      </c>
      <c r="E628" s="893">
        <v>284</v>
      </c>
      <c r="F628" s="893">
        <v>1167</v>
      </c>
      <c r="G628" s="893">
        <v>815</v>
      </c>
      <c r="H628" s="893">
        <v>352</v>
      </c>
      <c r="I628" s="894">
        <v>0</v>
      </c>
    </row>
    <row r="629" spans="1:9" x14ac:dyDescent="0.2">
      <c r="A629" s="1093"/>
      <c r="B629" s="530" t="s">
        <v>1101</v>
      </c>
      <c r="C629" s="892">
        <v>10</v>
      </c>
      <c r="D629" s="893">
        <v>4</v>
      </c>
      <c r="E629" s="893">
        <v>6</v>
      </c>
      <c r="F629" s="893">
        <v>11</v>
      </c>
      <c r="G629" s="893">
        <v>7</v>
      </c>
      <c r="H629" s="893">
        <v>4</v>
      </c>
      <c r="I629" s="894">
        <v>0</v>
      </c>
    </row>
    <row r="630" spans="1:9" x14ac:dyDescent="0.2">
      <c r="A630" s="1093"/>
      <c r="B630" s="530" t="s">
        <v>1102</v>
      </c>
      <c r="C630" s="892">
        <v>19</v>
      </c>
      <c r="D630" s="893">
        <v>15</v>
      </c>
      <c r="E630" s="893">
        <v>4</v>
      </c>
      <c r="F630" s="893">
        <v>9</v>
      </c>
      <c r="G630" s="893">
        <v>6</v>
      </c>
      <c r="H630" s="893">
        <v>3</v>
      </c>
      <c r="I630" s="894">
        <v>0</v>
      </c>
    </row>
    <row r="631" spans="1:9" ht="24" x14ac:dyDescent="0.2">
      <c r="A631" s="1093"/>
      <c r="B631" s="530" t="s">
        <v>3025</v>
      </c>
      <c r="C631" s="892">
        <v>9</v>
      </c>
      <c r="D631" s="893">
        <v>3</v>
      </c>
      <c r="E631" s="893">
        <v>6</v>
      </c>
      <c r="F631" s="893">
        <v>1</v>
      </c>
      <c r="G631" s="893">
        <v>1</v>
      </c>
      <c r="H631" s="893">
        <v>0</v>
      </c>
      <c r="I631" s="894">
        <v>0</v>
      </c>
    </row>
    <row r="632" spans="1:9" x14ac:dyDescent="0.2">
      <c r="A632" s="1093"/>
      <c r="B632" s="530" t="s">
        <v>1103</v>
      </c>
      <c r="C632" s="892">
        <v>0</v>
      </c>
      <c r="D632" s="893">
        <v>0</v>
      </c>
      <c r="E632" s="893">
        <v>0</v>
      </c>
      <c r="F632" s="893">
        <v>2</v>
      </c>
      <c r="G632" s="893">
        <v>0</v>
      </c>
      <c r="H632" s="893">
        <v>2</v>
      </c>
      <c r="I632" s="894">
        <v>0</v>
      </c>
    </row>
    <row r="633" spans="1:9" ht="24" x14ac:dyDescent="0.2">
      <c r="A633" s="1093"/>
      <c r="B633" s="530" t="s">
        <v>3026</v>
      </c>
      <c r="C633" s="892">
        <v>1</v>
      </c>
      <c r="D633" s="893">
        <v>1</v>
      </c>
      <c r="E633" s="893">
        <v>0</v>
      </c>
      <c r="F633" s="893">
        <v>0</v>
      </c>
      <c r="G633" s="893">
        <v>0</v>
      </c>
      <c r="H633" s="893">
        <v>0</v>
      </c>
      <c r="I633" s="894">
        <v>0</v>
      </c>
    </row>
    <row r="634" spans="1:9" x14ac:dyDescent="0.2">
      <c r="A634" s="1093"/>
      <c r="B634" s="530" t="s">
        <v>3027</v>
      </c>
      <c r="C634" s="892">
        <v>5</v>
      </c>
      <c r="D634" s="893">
        <v>1</v>
      </c>
      <c r="E634" s="893">
        <v>4</v>
      </c>
      <c r="F634" s="893">
        <v>3</v>
      </c>
      <c r="G634" s="893">
        <v>2</v>
      </c>
      <c r="H634" s="893">
        <v>1</v>
      </c>
      <c r="I634" s="894">
        <v>0</v>
      </c>
    </row>
    <row r="635" spans="1:9" x14ac:dyDescent="0.2">
      <c r="A635" s="1093"/>
      <c r="B635" s="530" t="s">
        <v>1104</v>
      </c>
      <c r="C635" s="892">
        <v>64</v>
      </c>
      <c r="D635" s="893">
        <v>33</v>
      </c>
      <c r="E635" s="893">
        <v>31</v>
      </c>
      <c r="F635" s="893">
        <v>50</v>
      </c>
      <c r="G635" s="893">
        <v>28</v>
      </c>
      <c r="H635" s="893">
        <v>22</v>
      </c>
      <c r="I635" s="894">
        <v>0</v>
      </c>
    </row>
    <row r="636" spans="1:9" x14ac:dyDescent="0.2">
      <c r="A636" s="1093"/>
      <c r="B636" s="530" t="s">
        <v>3028</v>
      </c>
      <c r="C636" s="892">
        <v>2</v>
      </c>
      <c r="D636" s="893">
        <v>2</v>
      </c>
      <c r="E636" s="893">
        <v>0</v>
      </c>
      <c r="F636" s="893">
        <v>7</v>
      </c>
      <c r="G636" s="893">
        <v>5</v>
      </c>
      <c r="H636" s="893">
        <v>2</v>
      </c>
      <c r="I636" s="894">
        <v>0</v>
      </c>
    </row>
    <row r="637" spans="1:9" x14ac:dyDescent="0.2">
      <c r="A637" s="1093"/>
      <c r="B637" s="530" t="s">
        <v>1105</v>
      </c>
      <c r="C637" s="892">
        <v>1</v>
      </c>
      <c r="D637" s="893">
        <v>0</v>
      </c>
      <c r="E637" s="893">
        <v>1</v>
      </c>
      <c r="F637" s="893">
        <v>2</v>
      </c>
      <c r="G637" s="893">
        <v>1</v>
      </c>
      <c r="H637" s="893">
        <v>1</v>
      </c>
      <c r="I637" s="894">
        <v>0</v>
      </c>
    </row>
    <row r="638" spans="1:9" x14ac:dyDescent="0.2">
      <c r="A638" s="1093"/>
      <c r="B638" s="530" t="s">
        <v>2482</v>
      </c>
      <c r="C638" s="892">
        <v>5</v>
      </c>
      <c r="D638" s="893">
        <v>3</v>
      </c>
      <c r="E638" s="893">
        <v>2</v>
      </c>
      <c r="F638" s="893">
        <v>0</v>
      </c>
      <c r="G638" s="893">
        <v>0</v>
      </c>
      <c r="H638" s="893">
        <v>0</v>
      </c>
      <c r="I638" s="894">
        <v>0</v>
      </c>
    </row>
    <row r="639" spans="1:9" ht="24" x14ac:dyDescent="0.2">
      <c r="A639" s="1093"/>
      <c r="B639" s="530" t="s">
        <v>1106</v>
      </c>
      <c r="C639" s="892">
        <v>8</v>
      </c>
      <c r="D639" s="893">
        <v>7</v>
      </c>
      <c r="E639" s="893">
        <v>1</v>
      </c>
      <c r="F639" s="893">
        <v>14</v>
      </c>
      <c r="G639" s="893">
        <v>8</v>
      </c>
      <c r="H639" s="893">
        <v>6</v>
      </c>
      <c r="I639" s="894">
        <v>0</v>
      </c>
    </row>
    <row r="640" spans="1:9" x14ac:dyDescent="0.2">
      <c r="A640" s="1093"/>
      <c r="B640" s="530" t="s">
        <v>3029</v>
      </c>
      <c r="C640" s="892">
        <v>149</v>
      </c>
      <c r="D640" s="893">
        <v>80</v>
      </c>
      <c r="E640" s="893">
        <v>69</v>
      </c>
      <c r="F640" s="893">
        <v>142</v>
      </c>
      <c r="G640" s="893">
        <v>87</v>
      </c>
      <c r="H640" s="893">
        <v>55</v>
      </c>
      <c r="I640" s="894">
        <v>0</v>
      </c>
    </row>
    <row r="641" spans="1:9" x14ac:dyDescent="0.2">
      <c r="A641" s="1093"/>
      <c r="B641" s="530" t="s">
        <v>3030</v>
      </c>
      <c r="C641" s="892">
        <v>10</v>
      </c>
      <c r="D641" s="893">
        <v>3</v>
      </c>
      <c r="E641" s="893">
        <v>7</v>
      </c>
      <c r="F641" s="893">
        <v>16</v>
      </c>
      <c r="G641" s="893">
        <v>8</v>
      </c>
      <c r="H641" s="893">
        <v>8</v>
      </c>
      <c r="I641" s="894">
        <v>0</v>
      </c>
    </row>
    <row r="642" spans="1:9" x14ac:dyDescent="0.2">
      <c r="A642" s="1093"/>
      <c r="B642" s="530" t="s">
        <v>3031</v>
      </c>
      <c r="C642" s="892">
        <v>6</v>
      </c>
      <c r="D642" s="893">
        <v>2</v>
      </c>
      <c r="E642" s="893">
        <v>4</v>
      </c>
      <c r="F642" s="893">
        <v>25</v>
      </c>
      <c r="G642" s="893">
        <v>22</v>
      </c>
      <c r="H642" s="893">
        <v>3</v>
      </c>
      <c r="I642" s="894">
        <v>0</v>
      </c>
    </row>
    <row r="643" spans="1:9" x14ac:dyDescent="0.2">
      <c r="A643" s="1093"/>
      <c r="B643" s="530" t="s">
        <v>3032</v>
      </c>
      <c r="C643" s="892">
        <v>5</v>
      </c>
      <c r="D643" s="893">
        <v>4</v>
      </c>
      <c r="E643" s="893">
        <v>1</v>
      </c>
      <c r="F643" s="893">
        <v>1</v>
      </c>
      <c r="G643" s="893">
        <v>1</v>
      </c>
      <c r="H643" s="893">
        <v>0</v>
      </c>
      <c r="I643" s="894">
        <v>0</v>
      </c>
    </row>
    <row r="644" spans="1:9" x14ac:dyDescent="0.2">
      <c r="A644" s="1093"/>
      <c r="B644" s="530" t="s">
        <v>3033</v>
      </c>
      <c r="C644" s="892">
        <v>3299</v>
      </c>
      <c r="D644" s="893">
        <v>1732</v>
      </c>
      <c r="E644" s="893">
        <v>1567</v>
      </c>
      <c r="F644" s="893">
        <v>2674</v>
      </c>
      <c r="G644" s="893">
        <v>1694</v>
      </c>
      <c r="H644" s="893">
        <v>980</v>
      </c>
      <c r="I644" s="894">
        <v>0</v>
      </c>
    </row>
    <row r="645" spans="1:9" x14ac:dyDescent="0.2">
      <c r="A645" s="1093"/>
      <c r="B645" s="530" t="s">
        <v>1107</v>
      </c>
      <c r="C645" s="892">
        <v>2</v>
      </c>
      <c r="D645" s="893">
        <v>0</v>
      </c>
      <c r="E645" s="893">
        <v>2</v>
      </c>
      <c r="F645" s="893">
        <v>0</v>
      </c>
      <c r="G645" s="893">
        <v>0</v>
      </c>
      <c r="H645" s="893">
        <v>0</v>
      </c>
      <c r="I645" s="894">
        <v>0</v>
      </c>
    </row>
    <row r="646" spans="1:9" x14ac:dyDescent="0.2">
      <c r="A646" s="1093"/>
      <c r="B646" s="530" t="s">
        <v>1108</v>
      </c>
      <c r="C646" s="892">
        <v>35</v>
      </c>
      <c r="D646" s="893">
        <v>20</v>
      </c>
      <c r="E646" s="893">
        <v>15</v>
      </c>
      <c r="F646" s="893">
        <v>57</v>
      </c>
      <c r="G646" s="893">
        <v>34</v>
      </c>
      <c r="H646" s="893">
        <v>23</v>
      </c>
      <c r="I646" s="894">
        <v>0</v>
      </c>
    </row>
    <row r="647" spans="1:9" x14ac:dyDescent="0.2">
      <c r="A647" s="1093"/>
      <c r="B647" s="530" t="s">
        <v>3034</v>
      </c>
      <c r="C647" s="892">
        <v>48</v>
      </c>
      <c r="D647" s="893">
        <v>26</v>
      </c>
      <c r="E647" s="893">
        <v>22</v>
      </c>
      <c r="F647" s="893">
        <v>75</v>
      </c>
      <c r="G647" s="893">
        <v>36</v>
      </c>
      <c r="H647" s="893">
        <v>39</v>
      </c>
      <c r="I647" s="894">
        <v>0</v>
      </c>
    </row>
    <row r="648" spans="1:9" ht="24" x14ac:dyDescent="0.2">
      <c r="A648" s="1093"/>
      <c r="B648" s="530" t="s">
        <v>3035</v>
      </c>
      <c r="C648" s="892">
        <v>57</v>
      </c>
      <c r="D648" s="893">
        <v>28</v>
      </c>
      <c r="E648" s="893">
        <v>29</v>
      </c>
      <c r="F648" s="893">
        <v>76</v>
      </c>
      <c r="G648" s="893">
        <v>52</v>
      </c>
      <c r="H648" s="893">
        <v>24</v>
      </c>
      <c r="I648" s="894">
        <v>0</v>
      </c>
    </row>
    <row r="649" spans="1:9" x14ac:dyDescent="0.2">
      <c r="A649" s="1093"/>
      <c r="B649" s="530" t="s">
        <v>1109</v>
      </c>
      <c r="C649" s="892">
        <v>14</v>
      </c>
      <c r="D649" s="893">
        <v>7</v>
      </c>
      <c r="E649" s="893">
        <v>7</v>
      </c>
      <c r="F649" s="893">
        <v>16</v>
      </c>
      <c r="G649" s="893">
        <v>10</v>
      </c>
      <c r="H649" s="893">
        <v>6</v>
      </c>
      <c r="I649" s="894">
        <v>0</v>
      </c>
    </row>
    <row r="650" spans="1:9" x14ac:dyDescent="0.2">
      <c r="A650" s="1093"/>
      <c r="B650" s="530" t="s">
        <v>1110</v>
      </c>
      <c r="C650" s="892">
        <v>3</v>
      </c>
      <c r="D650" s="893">
        <v>0</v>
      </c>
      <c r="E650" s="893">
        <v>3</v>
      </c>
      <c r="F650" s="893">
        <v>2</v>
      </c>
      <c r="G650" s="893">
        <v>1</v>
      </c>
      <c r="H650" s="893">
        <v>1</v>
      </c>
      <c r="I650" s="894">
        <v>0</v>
      </c>
    </row>
    <row r="651" spans="1:9" ht="24" x14ac:dyDescent="0.2">
      <c r="A651" s="1093"/>
      <c r="B651" s="530" t="s">
        <v>3036</v>
      </c>
      <c r="C651" s="892">
        <v>7</v>
      </c>
      <c r="D651" s="893">
        <v>4</v>
      </c>
      <c r="E651" s="893">
        <v>3</v>
      </c>
      <c r="F651" s="893">
        <v>4</v>
      </c>
      <c r="G651" s="893">
        <v>3</v>
      </c>
      <c r="H651" s="893">
        <v>1</v>
      </c>
      <c r="I651" s="894">
        <v>0</v>
      </c>
    </row>
    <row r="652" spans="1:9" x14ac:dyDescent="0.2">
      <c r="A652" s="1093"/>
      <c r="B652" s="530" t="s">
        <v>1111</v>
      </c>
      <c r="C652" s="892">
        <v>1</v>
      </c>
      <c r="D652" s="893">
        <v>1</v>
      </c>
      <c r="E652" s="893">
        <v>0</v>
      </c>
      <c r="F652" s="893">
        <v>3</v>
      </c>
      <c r="G652" s="893">
        <v>3</v>
      </c>
      <c r="H652" s="893">
        <v>0</v>
      </c>
      <c r="I652" s="894">
        <v>0</v>
      </c>
    </row>
    <row r="653" spans="1:9" x14ac:dyDescent="0.2">
      <c r="A653" s="1093"/>
      <c r="B653" s="530" t="s">
        <v>1112</v>
      </c>
      <c r="C653" s="892">
        <v>1</v>
      </c>
      <c r="D653" s="893">
        <v>0</v>
      </c>
      <c r="E653" s="893">
        <v>1</v>
      </c>
      <c r="F653" s="893">
        <v>2</v>
      </c>
      <c r="G653" s="893">
        <v>2</v>
      </c>
      <c r="H653" s="893">
        <v>0</v>
      </c>
      <c r="I653" s="894">
        <v>0</v>
      </c>
    </row>
    <row r="654" spans="1:9" x14ac:dyDescent="0.2">
      <c r="A654" s="1093"/>
      <c r="B654" s="530" t="s">
        <v>1113</v>
      </c>
      <c r="C654" s="892">
        <v>7</v>
      </c>
      <c r="D654" s="893">
        <v>6</v>
      </c>
      <c r="E654" s="893">
        <v>1</v>
      </c>
      <c r="F654" s="893">
        <v>8</v>
      </c>
      <c r="G654" s="893">
        <v>4</v>
      </c>
      <c r="H654" s="893">
        <v>4</v>
      </c>
      <c r="I654" s="894">
        <v>0</v>
      </c>
    </row>
    <row r="655" spans="1:9" x14ac:dyDescent="0.2">
      <c r="A655" s="1093"/>
      <c r="B655" s="530" t="s">
        <v>1114</v>
      </c>
      <c r="C655" s="892">
        <v>193</v>
      </c>
      <c r="D655" s="893">
        <v>114</v>
      </c>
      <c r="E655" s="893">
        <v>79</v>
      </c>
      <c r="F655" s="893">
        <v>240</v>
      </c>
      <c r="G655" s="893">
        <v>153</v>
      </c>
      <c r="H655" s="893">
        <v>87</v>
      </c>
      <c r="I655" s="894">
        <v>0</v>
      </c>
    </row>
    <row r="656" spans="1:9" ht="24" x14ac:dyDescent="0.2">
      <c r="A656" s="1093"/>
      <c r="B656" s="530" t="s">
        <v>1115</v>
      </c>
      <c r="C656" s="892">
        <v>1044</v>
      </c>
      <c r="D656" s="893">
        <v>606</v>
      </c>
      <c r="E656" s="893">
        <v>438</v>
      </c>
      <c r="F656" s="893">
        <v>1090</v>
      </c>
      <c r="G656" s="893">
        <v>686</v>
      </c>
      <c r="H656" s="893">
        <v>403</v>
      </c>
      <c r="I656" s="894">
        <v>1</v>
      </c>
    </row>
    <row r="657" spans="1:9" ht="24" x14ac:dyDescent="0.2">
      <c r="A657" s="1093"/>
      <c r="B657" s="530" t="s">
        <v>1116</v>
      </c>
      <c r="C657" s="892">
        <v>76</v>
      </c>
      <c r="D657" s="893">
        <v>40</v>
      </c>
      <c r="E657" s="893">
        <v>36</v>
      </c>
      <c r="F657" s="893">
        <v>78</v>
      </c>
      <c r="G657" s="893">
        <v>53</v>
      </c>
      <c r="H657" s="893">
        <v>25</v>
      </c>
      <c r="I657" s="894">
        <v>0</v>
      </c>
    </row>
    <row r="658" spans="1:9" x14ac:dyDescent="0.2">
      <c r="A658" s="1093"/>
      <c r="B658" s="530" t="s">
        <v>1117</v>
      </c>
      <c r="C658" s="892">
        <v>89</v>
      </c>
      <c r="D658" s="893">
        <v>43</v>
      </c>
      <c r="E658" s="893">
        <v>46</v>
      </c>
      <c r="F658" s="893">
        <v>87</v>
      </c>
      <c r="G658" s="893">
        <v>57</v>
      </c>
      <c r="H658" s="893">
        <v>30</v>
      </c>
      <c r="I658" s="894">
        <v>0</v>
      </c>
    </row>
    <row r="659" spans="1:9" x14ac:dyDescent="0.2">
      <c r="A659" s="1093"/>
      <c r="B659" s="530" t="s">
        <v>3037</v>
      </c>
      <c r="C659" s="892">
        <v>5</v>
      </c>
      <c r="D659" s="893">
        <v>4</v>
      </c>
      <c r="E659" s="893">
        <v>1</v>
      </c>
      <c r="F659" s="893">
        <v>12</v>
      </c>
      <c r="G659" s="893">
        <v>11</v>
      </c>
      <c r="H659" s="893">
        <v>1</v>
      </c>
      <c r="I659" s="894">
        <v>0</v>
      </c>
    </row>
    <row r="660" spans="1:9" ht="24" x14ac:dyDescent="0.2">
      <c r="A660" s="1093"/>
      <c r="B660" s="530" t="s">
        <v>3038</v>
      </c>
      <c r="C660" s="892">
        <v>9</v>
      </c>
      <c r="D660" s="893">
        <v>4</v>
      </c>
      <c r="E660" s="893">
        <v>5</v>
      </c>
      <c r="F660" s="893">
        <v>6</v>
      </c>
      <c r="G660" s="893">
        <v>5</v>
      </c>
      <c r="H660" s="893">
        <v>1</v>
      </c>
      <c r="I660" s="894">
        <v>0</v>
      </c>
    </row>
    <row r="661" spans="1:9" ht="24" x14ac:dyDescent="0.2">
      <c r="A661" s="1093"/>
      <c r="B661" s="530" t="s">
        <v>3989</v>
      </c>
      <c r="C661" s="892">
        <v>2</v>
      </c>
      <c r="D661" s="893">
        <v>0</v>
      </c>
      <c r="E661" s="893">
        <v>2</v>
      </c>
      <c r="F661" s="893">
        <v>4</v>
      </c>
      <c r="G661" s="893">
        <v>3</v>
      </c>
      <c r="H661" s="893">
        <v>1</v>
      </c>
      <c r="I661" s="894">
        <v>0</v>
      </c>
    </row>
    <row r="662" spans="1:9" ht="24" x14ac:dyDescent="0.2">
      <c r="A662" s="1093"/>
      <c r="B662" s="530" t="s">
        <v>3990</v>
      </c>
      <c r="C662" s="892">
        <v>6</v>
      </c>
      <c r="D662" s="893">
        <v>3</v>
      </c>
      <c r="E662" s="893">
        <v>3</v>
      </c>
      <c r="F662" s="893">
        <v>9</v>
      </c>
      <c r="G662" s="893">
        <v>5</v>
      </c>
      <c r="H662" s="893">
        <v>4</v>
      </c>
      <c r="I662" s="894">
        <v>0</v>
      </c>
    </row>
    <row r="663" spans="1:9" x14ac:dyDescent="0.2">
      <c r="A663" s="1093"/>
      <c r="B663" s="530" t="s">
        <v>3992</v>
      </c>
      <c r="C663" s="892">
        <v>4</v>
      </c>
      <c r="D663" s="893">
        <v>3</v>
      </c>
      <c r="E663" s="893">
        <v>1</v>
      </c>
      <c r="F663" s="893">
        <v>5</v>
      </c>
      <c r="G663" s="893">
        <v>4</v>
      </c>
      <c r="H663" s="893">
        <v>1</v>
      </c>
      <c r="I663" s="894">
        <v>0</v>
      </c>
    </row>
    <row r="664" spans="1:9" x14ac:dyDescent="0.2">
      <c r="A664" s="1093"/>
      <c r="B664" s="530" t="s">
        <v>3991</v>
      </c>
      <c r="C664" s="892">
        <v>1</v>
      </c>
      <c r="D664" s="893">
        <v>1</v>
      </c>
      <c r="E664" s="893">
        <v>0</v>
      </c>
      <c r="F664" s="893">
        <v>6</v>
      </c>
      <c r="G664" s="893">
        <v>5</v>
      </c>
      <c r="H664" s="893">
        <v>1</v>
      </c>
      <c r="I664" s="894">
        <v>0</v>
      </c>
    </row>
    <row r="665" spans="1:9" ht="24" x14ac:dyDescent="0.2">
      <c r="A665" s="1093"/>
      <c r="B665" s="530" t="s">
        <v>3039</v>
      </c>
      <c r="C665" s="892">
        <v>3</v>
      </c>
      <c r="D665" s="893">
        <v>2</v>
      </c>
      <c r="E665" s="893">
        <v>1</v>
      </c>
      <c r="F665" s="893">
        <v>6</v>
      </c>
      <c r="G665" s="893">
        <v>5</v>
      </c>
      <c r="H665" s="893">
        <v>1</v>
      </c>
      <c r="I665" s="894">
        <v>0</v>
      </c>
    </row>
    <row r="666" spans="1:9" x14ac:dyDescent="0.2">
      <c r="A666" s="1093"/>
      <c r="B666" s="530" t="s">
        <v>2483</v>
      </c>
      <c r="C666" s="892">
        <v>5</v>
      </c>
      <c r="D666" s="893">
        <v>3</v>
      </c>
      <c r="E666" s="893">
        <v>2</v>
      </c>
      <c r="F666" s="893">
        <v>3</v>
      </c>
      <c r="G666" s="893">
        <v>3</v>
      </c>
      <c r="H666" s="893">
        <v>0</v>
      </c>
      <c r="I666" s="894">
        <v>0</v>
      </c>
    </row>
    <row r="667" spans="1:9" x14ac:dyDescent="0.2">
      <c r="A667" s="1093"/>
      <c r="B667" s="530" t="s">
        <v>161</v>
      </c>
      <c r="C667" s="892">
        <v>8527</v>
      </c>
      <c r="D667" s="893">
        <v>4673</v>
      </c>
      <c r="E667" s="893">
        <v>3854</v>
      </c>
      <c r="F667" s="893">
        <v>8946</v>
      </c>
      <c r="G667" s="893">
        <v>5886</v>
      </c>
      <c r="H667" s="893">
        <v>3060</v>
      </c>
      <c r="I667" s="894">
        <v>0</v>
      </c>
    </row>
    <row r="668" spans="1:9" x14ac:dyDescent="0.2">
      <c r="A668" s="1093"/>
      <c r="B668" s="530" t="s">
        <v>1118</v>
      </c>
      <c r="C668" s="892">
        <v>16</v>
      </c>
      <c r="D668" s="893">
        <v>8</v>
      </c>
      <c r="E668" s="893">
        <v>8</v>
      </c>
      <c r="F668" s="893">
        <v>9</v>
      </c>
      <c r="G668" s="893">
        <v>5</v>
      </c>
      <c r="H668" s="893">
        <v>4</v>
      </c>
      <c r="I668" s="894">
        <v>0</v>
      </c>
    </row>
    <row r="669" spans="1:9" x14ac:dyDescent="0.2">
      <c r="A669" s="1093"/>
      <c r="B669" s="530" t="s">
        <v>1119</v>
      </c>
      <c r="C669" s="892">
        <v>8</v>
      </c>
      <c r="D669" s="893">
        <v>5</v>
      </c>
      <c r="E669" s="893">
        <v>3</v>
      </c>
      <c r="F669" s="893">
        <v>17</v>
      </c>
      <c r="G669" s="893">
        <v>15</v>
      </c>
      <c r="H669" s="893">
        <v>2</v>
      </c>
      <c r="I669" s="894">
        <v>0</v>
      </c>
    </row>
    <row r="670" spans="1:9" x14ac:dyDescent="0.2">
      <c r="A670" s="1093"/>
      <c r="B670" s="530" t="s">
        <v>1120</v>
      </c>
      <c r="C670" s="892">
        <v>480</v>
      </c>
      <c r="D670" s="893">
        <v>288</v>
      </c>
      <c r="E670" s="893">
        <v>192</v>
      </c>
      <c r="F670" s="893">
        <v>801</v>
      </c>
      <c r="G670" s="893">
        <v>495</v>
      </c>
      <c r="H670" s="893">
        <v>306</v>
      </c>
      <c r="I670" s="894">
        <v>0</v>
      </c>
    </row>
    <row r="671" spans="1:9" x14ac:dyDescent="0.2">
      <c r="A671" s="1093"/>
      <c r="B671" s="530" t="s">
        <v>3040</v>
      </c>
      <c r="C671" s="892">
        <v>21</v>
      </c>
      <c r="D671" s="893">
        <v>10</v>
      </c>
      <c r="E671" s="893">
        <v>11</v>
      </c>
      <c r="F671" s="893">
        <v>23</v>
      </c>
      <c r="G671" s="893">
        <v>14</v>
      </c>
      <c r="H671" s="893">
        <v>9</v>
      </c>
      <c r="I671" s="894">
        <v>0</v>
      </c>
    </row>
    <row r="672" spans="1:9" ht="24" x14ac:dyDescent="0.2">
      <c r="A672" s="1093"/>
      <c r="B672" s="530" t="s">
        <v>1121</v>
      </c>
      <c r="C672" s="892">
        <v>0</v>
      </c>
      <c r="D672" s="893">
        <v>0</v>
      </c>
      <c r="E672" s="893">
        <v>0</v>
      </c>
      <c r="F672" s="893">
        <v>1</v>
      </c>
      <c r="G672" s="893">
        <v>1</v>
      </c>
      <c r="H672" s="893">
        <v>0</v>
      </c>
      <c r="I672" s="894">
        <v>0</v>
      </c>
    </row>
    <row r="673" spans="1:9" ht="24" x14ac:dyDescent="0.2">
      <c r="A673" s="1093"/>
      <c r="B673" s="530" t="s">
        <v>3041</v>
      </c>
      <c r="C673" s="892">
        <v>3</v>
      </c>
      <c r="D673" s="893">
        <v>1</v>
      </c>
      <c r="E673" s="893">
        <v>2</v>
      </c>
      <c r="F673" s="893">
        <v>0</v>
      </c>
      <c r="G673" s="893">
        <v>0</v>
      </c>
      <c r="H673" s="893">
        <v>0</v>
      </c>
      <c r="I673" s="894">
        <v>0</v>
      </c>
    </row>
    <row r="674" spans="1:9" x14ac:dyDescent="0.2">
      <c r="A674" s="1093"/>
      <c r="B674" s="530" t="s">
        <v>3042</v>
      </c>
      <c r="C674" s="892">
        <v>0</v>
      </c>
      <c r="D674" s="893">
        <v>0</v>
      </c>
      <c r="E674" s="893">
        <v>0</v>
      </c>
      <c r="F674" s="893">
        <v>2</v>
      </c>
      <c r="G674" s="893">
        <v>2</v>
      </c>
      <c r="H674" s="893">
        <v>0</v>
      </c>
      <c r="I674" s="894">
        <v>0</v>
      </c>
    </row>
    <row r="675" spans="1:9" x14ac:dyDescent="0.2">
      <c r="A675" s="1093"/>
      <c r="B675" s="530" t="s">
        <v>1122</v>
      </c>
      <c r="C675" s="892">
        <v>3</v>
      </c>
      <c r="D675" s="893">
        <v>1</v>
      </c>
      <c r="E675" s="893">
        <v>2</v>
      </c>
      <c r="F675" s="893">
        <v>6</v>
      </c>
      <c r="G675" s="893">
        <v>4</v>
      </c>
      <c r="H675" s="893">
        <v>2</v>
      </c>
      <c r="I675" s="894">
        <v>0</v>
      </c>
    </row>
    <row r="676" spans="1:9" ht="24" x14ac:dyDescent="0.2">
      <c r="A676" s="1093"/>
      <c r="B676" s="530" t="s">
        <v>1123</v>
      </c>
      <c r="C676" s="892">
        <v>3</v>
      </c>
      <c r="D676" s="893">
        <v>1</v>
      </c>
      <c r="E676" s="893">
        <v>2</v>
      </c>
      <c r="F676" s="893">
        <v>2</v>
      </c>
      <c r="G676" s="893">
        <v>2</v>
      </c>
      <c r="H676" s="893">
        <v>0</v>
      </c>
      <c r="I676" s="894">
        <v>0</v>
      </c>
    </row>
    <row r="677" spans="1:9" x14ac:dyDescent="0.2">
      <c r="A677" s="1093"/>
      <c r="B677" s="530" t="s">
        <v>3043</v>
      </c>
      <c r="C677" s="892">
        <v>4</v>
      </c>
      <c r="D677" s="893">
        <v>1</v>
      </c>
      <c r="E677" s="893">
        <v>3</v>
      </c>
      <c r="F677" s="893">
        <v>10</v>
      </c>
      <c r="G677" s="893">
        <v>6</v>
      </c>
      <c r="H677" s="893">
        <v>4</v>
      </c>
      <c r="I677" s="894">
        <v>0</v>
      </c>
    </row>
    <row r="678" spans="1:9" x14ac:dyDescent="0.2">
      <c r="A678" s="1093"/>
      <c r="B678" s="530" t="s">
        <v>1124</v>
      </c>
      <c r="C678" s="892">
        <v>1</v>
      </c>
      <c r="D678" s="893">
        <v>1</v>
      </c>
      <c r="E678" s="893">
        <v>0</v>
      </c>
      <c r="F678" s="893">
        <v>0</v>
      </c>
      <c r="G678" s="893">
        <v>0</v>
      </c>
      <c r="H678" s="893">
        <v>0</v>
      </c>
      <c r="I678" s="894">
        <v>0</v>
      </c>
    </row>
    <row r="679" spans="1:9" x14ac:dyDescent="0.2">
      <c r="A679" s="1093"/>
      <c r="B679" s="530" t="s">
        <v>3044</v>
      </c>
      <c r="C679" s="892">
        <v>2</v>
      </c>
      <c r="D679" s="893">
        <v>0</v>
      </c>
      <c r="E679" s="893">
        <v>2</v>
      </c>
      <c r="F679" s="893">
        <v>0</v>
      </c>
      <c r="G679" s="893">
        <v>0</v>
      </c>
      <c r="H679" s="893">
        <v>0</v>
      </c>
      <c r="I679" s="894">
        <v>0</v>
      </c>
    </row>
    <row r="680" spans="1:9" x14ac:dyDescent="0.2">
      <c r="A680" s="1093"/>
      <c r="B680" s="530" t="s">
        <v>1125</v>
      </c>
      <c r="C680" s="892">
        <v>0</v>
      </c>
      <c r="D680" s="893">
        <v>0</v>
      </c>
      <c r="E680" s="893">
        <v>0</v>
      </c>
      <c r="F680" s="893">
        <v>1</v>
      </c>
      <c r="G680" s="893">
        <v>1</v>
      </c>
      <c r="H680" s="893">
        <v>0</v>
      </c>
      <c r="I680" s="894">
        <v>0</v>
      </c>
    </row>
    <row r="681" spans="1:9" x14ac:dyDescent="0.2">
      <c r="A681" s="1093"/>
      <c r="B681" s="530" t="s">
        <v>1126</v>
      </c>
      <c r="C681" s="892">
        <v>1</v>
      </c>
      <c r="D681" s="893">
        <v>0</v>
      </c>
      <c r="E681" s="893">
        <v>1</v>
      </c>
      <c r="F681" s="893">
        <v>1</v>
      </c>
      <c r="G681" s="893">
        <v>1</v>
      </c>
      <c r="H681" s="893">
        <v>0</v>
      </c>
      <c r="I681" s="894">
        <v>0</v>
      </c>
    </row>
    <row r="682" spans="1:9" x14ac:dyDescent="0.2">
      <c r="A682" s="1093"/>
      <c r="B682" s="530" t="s">
        <v>3045</v>
      </c>
      <c r="C682" s="892">
        <v>1</v>
      </c>
      <c r="D682" s="893">
        <v>1</v>
      </c>
      <c r="E682" s="893">
        <v>0</v>
      </c>
      <c r="F682" s="893">
        <v>1</v>
      </c>
      <c r="G682" s="893">
        <v>1</v>
      </c>
      <c r="H682" s="893">
        <v>0</v>
      </c>
      <c r="I682" s="894">
        <v>0</v>
      </c>
    </row>
    <row r="683" spans="1:9" x14ac:dyDescent="0.2">
      <c r="A683" s="1093"/>
      <c r="B683" s="530" t="s">
        <v>2484</v>
      </c>
      <c r="C683" s="892">
        <v>1</v>
      </c>
      <c r="D683" s="893">
        <v>1</v>
      </c>
      <c r="E683" s="893">
        <v>0</v>
      </c>
      <c r="F683" s="893">
        <v>0</v>
      </c>
      <c r="G683" s="893">
        <v>0</v>
      </c>
      <c r="H683" s="893">
        <v>0</v>
      </c>
      <c r="I683" s="894">
        <v>0</v>
      </c>
    </row>
    <row r="684" spans="1:9" x14ac:dyDescent="0.2">
      <c r="A684" s="1093"/>
      <c r="B684" s="530" t="s">
        <v>3046</v>
      </c>
      <c r="C684" s="892">
        <v>0</v>
      </c>
      <c r="D684" s="893">
        <v>0</v>
      </c>
      <c r="E684" s="893">
        <v>0</v>
      </c>
      <c r="F684" s="893">
        <v>3</v>
      </c>
      <c r="G684" s="893">
        <v>1</v>
      </c>
      <c r="H684" s="893">
        <v>2</v>
      </c>
      <c r="I684" s="894">
        <v>0</v>
      </c>
    </row>
    <row r="685" spans="1:9" x14ac:dyDescent="0.2">
      <c r="A685" s="1093"/>
      <c r="B685" s="530" t="s">
        <v>3047</v>
      </c>
      <c r="C685" s="892">
        <v>1</v>
      </c>
      <c r="D685" s="893">
        <v>0</v>
      </c>
      <c r="E685" s="893">
        <v>1</v>
      </c>
      <c r="F685" s="893">
        <v>0</v>
      </c>
      <c r="G685" s="893">
        <v>0</v>
      </c>
      <c r="H685" s="893">
        <v>0</v>
      </c>
      <c r="I685" s="894">
        <v>0</v>
      </c>
    </row>
    <row r="686" spans="1:9" x14ac:dyDescent="0.2">
      <c r="A686" s="1093"/>
      <c r="B686" s="530" t="s">
        <v>3048</v>
      </c>
      <c r="C686" s="892">
        <v>1</v>
      </c>
      <c r="D686" s="893">
        <v>1</v>
      </c>
      <c r="E686" s="893">
        <v>0</v>
      </c>
      <c r="F686" s="893">
        <v>2</v>
      </c>
      <c r="G686" s="893">
        <v>1</v>
      </c>
      <c r="H686" s="893">
        <v>1</v>
      </c>
      <c r="I686" s="894">
        <v>0</v>
      </c>
    </row>
    <row r="687" spans="1:9" x14ac:dyDescent="0.2">
      <c r="A687" s="1093"/>
      <c r="B687" s="530" t="s">
        <v>1128</v>
      </c>
      <c r="C687" s="892">
        <v>1</v>
      </c>
      <c r="D687" s="893">
        <v>0</v>
      </c>
      <c r="E687" s="893">
        <v>1</v>
      </c>
      <c r="F687" s="893">
        <v>1</v>
      </c>
      <c r="G687" s="893">
        <v>1</v>
      </c>
      <c r="H687" s="893">
        <v>0</v>
      </c>
      <c r="I687" s="894">
        <v>0</v>
      </c>
    </row>
    <row r="688" spans="1:9" x14ac:dyDescent="0.2">
      <c r="A688" s="1093"/>
      <c r="B688" s="530" t="s">
        <v>1129</v>
      </c>
      <c r="C688" s="892">
        <v>2</v>
      </c>
      <c r="D688" s="893">
        <v>2</v>
      </c>
      <c r="E688" s="893">
        <v>0</v>
      </c>
      <c r="F688" s="893">
        <v>1</v>
      </c>
      <c r="G688" s="893">
        <v>1</v>
      </c>
      <c r="H688" s="893">
        <v>0</v>
      </c>
      <c r="I688" s="894">
        <v>0</v>
      </c>
    </row>
    <row r="689" spans="1:9" x14ac:dyDescent="0.2">
      <c r="A689" s="1093"/>
      <c r="B689" s="530" t="s">
        <v>1130</v>
      </c>
      <c r="C689" s="892">
        <v>1</v>
      </c>
      <c r="D689" s="893">
        <v>0</v>
      </c>
      <c r="E689" s="893">
        <v>1</v>
      </c>
      <c r="F689" s="893">
        <v>4</v>
      </c>
      <c r="G689" s="893">
        <v>2</v>
      </c>
      <c r="H689" s="893">
        <v>2</v>
      </c>
      <c r="I689" s="894">
        <v>0</v>
      </c>
    </row>
    <row r="690" spans="1:9" x14ac:dyDescent="0.2">
      <c r="A690" s="1093"/>
      <c r="B690" s="530" t="s">
        <v>1131</v>
      </c>
      <c r="C690" s="892">
        <v>2</v>
      </c>
      <c r="D690" s="893">
        <v>1</v>
      </c>
      <c r="E690" s="893">
        <v>1</v>
      </c>
      <c r="F690" s="893">
        <v>0</v>
      </c>
      <c r="G690" s="893">
        <v>0</v>
      </c>
      <c r="H690" s="893">
        <v>0</v>
      </c>
      <c r="I690" s="894">
        <v>0</v>
      </c>
    </row>
    <row r="691" spans="1:9" x14ac:dyDescent="0.2">
      <c r="A691" s="1093"/>
      <c r="B691" s="530" t="s">
        <v>1132</v>
      </c>
      <c r="C691" s="892">
        <v>9</v>
      </c>
      <c r="D691" s="893">
        <v>7</v>
      </c>
      <c r="E691" s="893">
        <v>2</v>
      </c>
      <c r="F691" s="893">
        <v>7</v>
      </c>
      <c r="G691" s="893">
        <v>4</v>
      </c>
      <c r="H691" s="893">
        <v>3</v>
      </c>
      <c r="I691" s="894">
        <v>0</v>
      </c>
    </row>
    <row r="692" spans="1:9" x14ac:dyDescent="0.2">
      <c r="A692" s="1093"/>
      <c r="B692" s="530" t="s">
        <v>1133</v>
      </c>
      <c r="C692" s="892">
        <v>4</v>
      </c>
      <c r="D692" s="893">
        <v>3</v>
      </c>
      <c r="E692" s="893">
        <v>1</v>
      </c>
      <c r="F692" s="893">
        <v>6</v>
      </c>
      <c r="G692" s="893">
        <v>3</v>
      </c>
      <c r="H692" s="893">
        <v>3</v>
      </c>
      <c r="I692" s="894">
        <v>0</v>
      </c>
    </row>
    <row r="693" spans="1:9" x14ac:dyDescent="0.2">
      <c r="A693" s="1093"/>
      <c r="B693" s="530" t="s">
        <v>1134</v>
      </c>
      <c r="C693" s="892">
        <v>8</v>
      </c>
      <c r="D693" s="893">
        <v>2</v>
      </c>
      <c r="E693" s="893">
        <v>6</v>
      </c>
      <c r="F693" s="893">
        <v>3</v>
      </c>
      <c r="G693" s="893">
        <v>2</v>
      </c>
      <c r="H693" s="893">
        <v>1</v>
      </c>
      <c r="I693" s="894">
        <v>0</v>
      </c>
    </row>
    <row r="694" spans="1:9" x14ac:dyDescent="0.2">
      <c r="A694" s="1093"/>
      <c r="B694" s="530" t="s">
        <v>1135</v>
      </c>
      <c r="C694" s="892">
        <v>5</v>
      </c>
      <c r="D694" s="893">
        <v>4</v>
      </c>
      <c r="E694" s="893">
        <v>1</v>
      </c>
      <c r="F694" s="893">
        <v>12</v>
      </c>
      <c r="G694" s="893">
        <v>9</v>
      </c>
      <c r="H694" s="893">
        <v>3</v>
      </c>
      <c r="I694" s="894">
        <v>0</v>
      </c>
    </row>
    <row r="695" spans="1:9" x14ac:dyDescent="0.2">
      <c r="A695" s="1093"/>
      <c r="B695" s="530" t="s">
        <v>3049</v>
      </c>
      <c r="C695" s="892">
        <v>0</v>
      </c>
      <c r="D695" s="893">
        <v>0</v>
      </c>
      <c r="E695" s="893">
        <v>0</v>
      </c>
      <c r="F695" s="893">
        <v>1</v>
      </c>
      <c r="G695" s="893">
        <v>0</v>
      </c>
      <c r="H695" s="893">
        <v>1</v>
      </c>
      <c r="I695" s="894">
        <v>0</v>
      </c>
    </row>
    <row r="696" spans="1:9" x14ac:dyDescent="0.2">
      <c r="A696" s="1093"/>
      <c r="B696" s="530" t="s">
        <v>1136</v>
      </c>
      <c r="C696" s="892">
        <v>3</v>
      </c>
      <c r="D696" s="893">
        <v>1</v>
      </c>
      <c r="E696" s="893">
        <v>2</v>
      </c>
      <c r="F696" s="893">
        <v>1</v>
      </c>
      <c r="G696" s="893">
        <v>1</v>
      </c>
      <c r="H696" s="893">
        <v>0</v>
      </c>
      <c r="I696" s="894">
        <v>0</v>
      </c>
    </row>
    <row r="697" spans="1:9" x14ac:dyDescent="0.2">
      <c r="A697" s="1093"/>
      <c r="B697" s="530" t="s">
        <v>2485</v>
      </c>
      <c r="C697" s="892">
        <v>3</v>
      </c>
      <c r="D697" s="893">
        <v>2</v>
      </c>
      <c r="E697" s="893">
        <v>1</v>
      </c>
      <c r="F697" s="893">
        <v>1</v>
      </c>
      <c r="G697" s="893">
        <v>0</v>
      </c>
      <c r="H697" s="893">
        <v>1</v>
      </c>
      <c r="I697" s="894">
        <v>0</v>
      </c>
    </row>
    <row r="698" spans="1:9" ht="24" x14ac:dyDescent="0.2">
      <c r="A698" s="1093"/>
      <c r="B698" s="530" t="s">
        <v>3050</v>
      </c>
      <c r="C698" s="892">
        <v>0</v>
      </c>
      <c r="D698" s="893">
        <v>0</v>
      </c>
      <c r="E698" s="893">
        <v>0</v>
      </c>
      <c r="F698" s="893">
        <v>4</v>
      </c>
      <c r="G698" s="893">
        <v>0</v>
      </c>
      <c r="H698" s="893">
        <v>4</v>
      </c>
      <c r="I698" s="894">
        <v>0</v>
      </c>
    </row>
    <row r="699" spans="1:9" x14ac:dyDescent="0.2">
      <c r="A699" s="1092" t="s">
        <v>62</v>
      </c>
      <c r="B699" s="529" t="s">
        <v>10</v>
      </c>
      <c r="C699" s="889">
        <v>34023</v>
      </c>
      <c r="D699" s="890">
        <v>16138</v>
      </c>
      <c r="E699" s="890">
        <v>17885</v>
      </c>
      <c r="F699" s="890">
        <v>40301</v>
      </c>
      <c r="G699" s="890">
        <v>24234</v>
      </c>
      <c r="H699" s="890">
        <v>16065</v>
      </c>
      <c r="I699" s="891">
        <v>2</v>
      </c>
    </row>
    <row r="700" spans="1:9" x14ac:dyDescent="0.2">
      <c r="A700" s="1093"/>
      <c r="B700" s="530" t="s">
        <v>1137</v>
      </c>
      <c r="C700" s="892">
        <v>13</v>
      </c>
      <c r="D700" s="893">
        <v>5</v>
      </c>
      <c r="E700" s="893">
        <v>8</v>
      </c>
      <c r="F700" s="893">
        <v>6</v>
      </c>
      <c r="G700" s="893">
        <v>4</v>
      </c>
      <c r="H700" s="893">
        <v>2</v>
      </c>
      <c r="I700" s="894">
        <v>0</v>
      </c>
    </row>
    <row r="701" spans="1:9" x14ac:dyDescent="0.2">
      <c r="A701" s="1093"/>
      <c r="B701" s="530" t="s">
        <v>1138</v>
      </c>
      <c r="C701" s="892">
        <v>22</v>
      </c>
      <c r="D701" s="893">
        <v>9</v>
      </c>
      <c r="E701" s="893">
        <v>13</v>
      </c>
      <c r="F701" s="893">
        <v>52</v>
      </c>
      <c r="G701" s="893">
        <v>48</v>
      </c>
      <c r="H701" s="893">
        <v>4</v>
      </c>
      <c r="I701" s="894">
        <v>0</v>
      </c>
    </row>
    <row r="702" spans="1:9" x14ac:dyDescent="0.2">
      <c r="A702" s="1093"/>
      <c r="B702" s="530" t="s">
        <v>1139</v>
      </c>
      <c r="C702" s="892">
        <v>46</v>
      </c>
      <c r="D702" s="893">
        <v>18</v>
      </c>
      <c r="E702" s="893">
        <v>28</v>
      </c>
      <c r="F702" s="893">
        <v>39</v>
      </c>
      <c r="G702" s="893">
        <v>33</v>
      </c>
      <c r="H702" s="893">
        <v>6</v>
      </c>
      <c r="I702" s="894">
        <v>0</v>
      </c>
    </row>
    <row r="703" spans="1:9" x14ac:dyDescent="0.2">
      <c r="A703" s="1093"/>
      <c r="B703" s="530" t="s">
        <v>3051</v>
      </c>
      <c r="C703" s="892">
        <v>196</v>
      </c>
      <c r="D703" s="893">
        <v>110</v>
      </c>
      <c r="E703" s="893">
        <v>86</v>
      </c>
      <c r="F703" s="893">
        <v>180</v>
      </c>
      <c r="G703" s="893">
        <v>121</v>
      </c>
      <c r="H703" s="893">
        <v>59</v>
      </c>
      <c r="I703" s="894">
        <v>0</v>
      </c>
    </row>
    <row r="704" spans="1:9" x14ac:dyDescent="0.2">
      <c r="A704" s="1093"/>
      <c r="B704" s="530" t="s">
        <v>1140</v>
      </c>
      <c r="C704" s="892">
        <v>39</v>
      </c>
      <c r="D704" s="893">
        <v>17</v>
      </c>
      <c r="E704" s="893">
        <v>22</v>
      </c>
      <c r="F704" s="893">
        <v>94</v>
      </c>
      <c r="G704" s="893">
        <v>74</v>
      </c>
      <c r="H704" s="893">
        <v>20</v>
      </c>
      <c r="I704" s="894">
        <v>0</v>
      </c>
    </row>
    <row r="705" spans="1:9" x14ac:dyDescent="0.2">
      <c r="A705" s="1093"/>
      <c r="B705" s="530" t="s">
        <v>3052</v>
      </c>
      <c r="C705" s="892">
        <v>40</v>
      </c>
      <c r="D705" s="893">
        <v>19</v>
      </c>
      <c r="E705" s="893">
        <v>21</v>
      </c>
      <c r="F705" s="893">
        <v>203</v>
      </c>
      <c r="G705" s="893">
        <v>186</v>
      </c>
      <c r="H705" s="893">
        <v>17</v>
      </c>
      <c r="I705" s="894">
        <v>0</v>
      </c>
    </row>
    <row r="706" spans="1:9" x14ac:dyDescent="0.2">
      <c r="A706" s="1093"/>
      <c r="B706" s="530" t="s">
        <v>1141</v>
      </c>
      <c r="C706" s="892">
        <v>17</v>
      </c>
      <c r="D706" s="893">
        <v>6</v>
      </c>
      <c r="E706" s="893">
        <v>11</v>
      </c>
      <c r="F706" s="893">
        <v>30</v>
      </c>
      <c r="G706" s="893">
        <v>25</v>
      </c>
      <c r="H706" s="893">
        <v>5</v>
      </c>
      <c r="I706" s="894">
        <v>0</v>
      </c>
    </row>
    <row r="707" spans="1:9" x14ac:dyDescent="0.2">
      <c r="A707" s="1093"/>
      <c r="B707" s="530" t="s">
        <v>1142</v>
      </c>
      <c r="C707" s="892">
        <v>63</v>
      </c>
      <c r="D707" s="893">
        <v>28</v>
      </c>
      <c r="E707" s="893">
        <v>35</v>
      </c>
      <c r="F707" s="893">
        <v>97</v>
      </c>
      <c r="G707" s="893">
        <v>84</v>
      </c>
      <c r="H707" s="893">
        <v>13</v>
      </c>
      <c r="I707" s="894">
        <v>0</v>
      </c>
    </row>
    <row r="708" spans="1:9" x14ac:dyDescent="0.2">
      <c r="A708" s="1093"/>
      <c r="B708" s="530" t="s">
        <v>1143</v>
      </c>
      <c r="C708" s="892">
        <v>22</v>
      </c>
      <c r="D708" s="893">
        <v>19</v>
      </c>
      <c r="E708" s="893">
        <v>3</v>
      </c>
      <c r="F708" s="893">
        <v>30</v>
      </c>
      <c r="G708" s="893">
        <v>30</v>
      </c>
      <c r="H708" s="893">
        <v>0</v>
      </c>
      <c r="I708" s="894">
        <v>0</v>
      </c>
    </row>
    <row r="709" spans="1:9" x14ac:dyDescent="0.2">
      <c r="A709" s="1093"/>
      <c r="B709" s="530" t="s">
        <v>1144</v>
      </c>
      <c r="C709" s="892">
        <v>51</v>
      </c>
      <c r="D709" s="893">
        <v>19</v>
      </c>
      <c r="E709" s="893">
        <v>32</v>
      </c>
      <c r="F709" s="893">
        <v>73</v>
      </c>
      <c r="G709" s="893">
        <v>43</v>
      </c>
      <c r="H709" s="893">
        <v>30</v>
      </c>
      <c r="I709" s="894">
        <v>0</v>
      </c>
    </row>
    <row r="710" spans="1:9" x14ac:dyDescent="0.2">
      <c r="A710" s="1093"/>
      <c r="B710" s="530" t="s">
        <v>164</v>
      </c>
      <c r="C710" s="892">
        <v>32112</v>
      </c>
      <c r="D710" s="893">
        <v>15174</v>
      </c>
      <c r="E710" s="893">
        <v>16938</v>
      </c>
      <c r="F710" s="893">
        <v>36238</v>
      </c>
      <c r="G710" s="893">
        <v>20896</v>
      </c>
      <c r="H710" s="893">
        <v>15340</v>
      </c>
      <c r="I710" s="894">
        <v>2</v>
      </c>
    </row>
    <row r="711" spans="1:9" x14ac:dyDescent="0.2">
      <c r="A711" s="1093"/>
      <c r="B711" s="530" t="s">
        <v>1145</v>
      </c>
      <c r="C711" s="892">
        <v>264</v>
      </c>
      <c r="D711" s="893">
        <v>121</v>
      </c>
      <c r="E711" s="893">
        <v>143</v>
      </c>
      <c r="F711" s="893">
        <v>396</v>
      </c>
      <c r="G711" s="893">
        <v>280</v>
      </c>
      <c r="H711" s="893">
        <v>116</v>
      </c>
      <c r="I711" s="894">
        <v>0</v>
      </c>
    </row>
    <row r="712" spans="1:9" x14ac:dyDescent="0.2">
      <c r="A712" s="1093"/>
      <c r="B712" s="530" t="s">
        <v>1146</v>
      </c>
      <c r="C712" s="892">
        <v>19</v>
      </c>
      <c r="D712" s="893">
        <v>7</v>
      </c>
      <c r="E712" s="893">
        <v>12</v>
      </c>
      <c r="F712" s="893">
        <v>6</v>
      </c>
      <c r="G712" s="893">
        <v>4</v>
      </c>
      <c r="H712" s="893">
        <v>2</v>
      </c>
      <c r="I712" s="894">
        <v>0</v>
      </c>
    </row>
    <row r="713" spans="1:9" x14ac:dyDescent="0.2">
      <c r="A713" s="1093"/>
      <c r="B713" s="530" t="s">
        <v>3053</v>
      </c>
      <c r="C713" s="892">
        <v>6</v>
      </c>
      <c r="D713" s="893">
        <v>2</v>
      </c>
      <c r="E713" s="893">
        <v>4</v>
      </c>
      <c r="F713" s="893">
        <v>181</v>
      </c>
      <c r="G713" s="893">
        <v>179</v>
      </c>
      <c r="H713" s="893">
        <v>2</v>
      </c>
      <c r="I713" s="894">
        <v>0</v>
      </c>
    </row>
    <row r="714" spans="1:9" x14ac:dyDescent="0.2">
      <c r="A714" s="1093"/>
      <c r="B714" s="530" t="s">
        <v>1147</v>
      </c>
      <c r="C714" s="892">
        <v>55</v>
      </c>
      <c r="D714" s="893">
        <v>35</v>
      </c>
      <c r="E714" s="893">
        <v>20</v>
      </c>
      <c r="F714" s="893">
        <v>191</v>
      </c>
      <c r="G714" s="893">
        <v>154</v>
      </c>
      <c r="H714" s="893">
        <v>37</v>
      </c>
      <c r="I714" s="894">
        <v>0</v>
      </c>
    </row>
    <row r="715" spans="1:9" x14ac:dyDescent="0.2">
      <c r="A715" s="1093"/>
      <c r="B715" s="530" t="s">
        <v>1148</v>
      </c>
      <c r="C715" s="892">
        <v>133</v>
      </c>
      <c r="D715" s="893">
        <v>75</v>
      </c>
      <c r="E715" s="893">
        <v>58</v>
      </c>
      <c r="F715" s="893">
        <v>113</v>
      </c>
      <c r="G715" s="893">
        <v>62</v>
      </c>
      <c r="H715" s="893">
        <v>51</v>
      </c>
      <c r="I715" s="894">
        <v>0</v>
      </c>
    </row>
    <row r="716" spans="1:9" x14ac:dyDescent="0.2">
      <c r="A716" s="1093"/>
      <c r="B716" s="530" t="s">
        <v>3054</v>
      </c>
      <c r="C716" s="892">
        <v>0</v>
      </c>
      <c r="D716" s="893">
        <v>0</v>
      </c>
      <c r="E716" s="893">
        <v>0</v>
      </c>
      <c r="F716" s="893">
        <v>21</v>
      </c>
      <c r="G716" s="893">
        <v>19</v>
      </c>
      <c r="H716" s="893">
        <v>2</v>
      </c>
      <c r="I716" s="894">
        <v>0</v>
      </c>
    </row>
    <row r="717" spans="1:9" x14ac:dyDescent="0.2">
      <c r="A717" s="1093"/>
      <c r="B717" s="530" t="s">
        <v>2486</v>
      </c>
      <c r="C717" s="892">
        <v>0</v>
      </c>
      <c r="D717" s="893">
        <v>0</v>
      </c>
      <c r="E717" s="893">
        <v>0</v>
      </c>
      <c r="F717" s="893">
        <v>8</v>
      </c>
      <c r="G717" s="893">
        <v>8</v>
      </c>
      <c r="H717" s="893">
        <v>0</v>
      </c>
      <c r="I717" s="894">
        <v>0</v>
      </c>
    </row>
    <row r="718" spans="1:9" x14ac:dyDescent="0.2">
      <c r="A718" s="1093"/>
      <c r="B718" s="530" t="s">
        <v>3055</v>
      </c>
      <c r="C718" s="892">
        <v>1</v>
      </c>
      <c r="D718" s="893">
        <v>0</v>
      </c>
      <c r="E718" s="893">
        <v>1</v>
      </c>
      <c r="F718" s="893">
        <v>1</v>
      </c>
      <c r="G718" s="893">
        <v>1</v>
      </c>
      <c r="H718" s="893">
        <v>0</v>
      </c>
      <c r="I718" s="894">
        <v>0</v>
      </c>
    </row>
    <row r="719" spans="1:9" x14ac:dyDescent="0.2">
      <c r="A719" s="1093"/>
      <c r="B719" s="530" t="s">
        <v>1149</v>
      </c>
      <c r="C719" s="892">
        <v>17</v>
      </c>
      <c r="D719" s="893">
        <v>6</v>
      </c>
      <c r="E719" s="893">
        <v>11</v>
      </c>
      <c r="F719" s="893">
        <v>7</v>
      </c>
      <c r="G719" s="893">
        <v>4</v>
      </c>
      <c r="H719" s="893">
        <v>3</v>
      </c>
      <c r="I719" s="894">
        <v>0</v>
      </c>
    </row>
    <row r="720" spans="1:9" x14ac:dyDescent="0.2">
      <c r="A720" s="1093"/>
      <c r="B720" s="530" t="s">
        <v>3056</v>
      </c>
      <c r="C720" s="892">
        <v>5</v>
      </c>
      <c r="D720" s="893">
        <v>4</v>
      </c>
      <c r="E720" s="893">
        <v>1</v>
      </c>
      <c r="F720" s="893">
        <v>1</v>
      </c>
      <c r="G720" s="893">
        <v>1</v>
      </c>
      <c r="H720" s="893">
        <v>0</v>
      </c>
      <c r="I720" s="894">
        <v>0</v>
      </c>
    </row>
    <row r="721" spans="1:9" x14ac:dyDescent="0.2">
      <c r="A721" s="1093"/>
      <c r="B721" s="530" t="s">
        <v>162</v>
      </c>
      <c r="C721" s="892">
        <v>437</v>
      </c>
      <c r="D721" s="893">
        <v>216</v>
      </c>
      <c r="E721" s="893">
        <v>221</v>
      </c>
      <c r="F721" s="893">
        <v>625</v>
      </c>
      <c r="G721" s="893">
        <v>457</v>
      </c>
      <c r="H721" s="893">
        <v>168</v>
      </c>
      <c r="I721" s="894">
        <v>0</v>
      </c>
    </row>
    <row r="722" spans="1:9" x14ac:dyDescent="0.2">
      <c r="A722" s="1093"/>
      <c r="B722" s="530" t="s">
        <v>163</v>
      </c>
      <c r="C722" s="892">
        <v>150</v>
      </c>
      <c r="D722" s="893">
        <v>67</v>
      </c>
      <c r="E722" s="893">
        <v>83</v>
      </c>
      <c r="F722" s="893">
        <v>1323</v>
      </c>
      <c r="G722" s="893">
        <v>1227</v>
      </c>
      <c r="H722" s="893">
        <v>96</v>
      </c>
      <c r="I722" s="894">
        <v>0</v>
      </c>
    </row>
    <row r="723" spans="1:9" x14ac:dyDescent="0.2">
      <c r="A723" s="1093"/>
      <c r="B723" s="530" t="s">
        <v>1150</v>
      </c>
      <c r="C723" s="892">
        <v>75</v>
      </c>
      <c r="D723" s="893">
        <v>36</v>
      </c>
      <c r="E723" s="893">
        <v>39</v>
      </c>
      <c r="F723" s="893">
        <v>141</v>
      </c>
      <c r="G723" s="893">
        <v>94</v>
      </c>
      <c r="H723" s="893">
        <v>47</v>
      </c>
      <c r="I723" s="894">
        <v>0</v>
      </c>
    </row>
    <row r="724" spans="1:9" x14ac:dyDescent="0.2">
      <c r="A724" s="1093"/>
      <c r="B724" s="530" t="s">
        <v>1151</v>
      </c>
      <c r="C724" s="892">
        <v>69</v>
      </c>
      <c r="D724" s="893">
        <v>46</v>
      </c>
      <c r="E724" s="893">
        <v>23</v>
      </c>
      <c r="F724" s="893">
        <v>26</v>
      </c>
      <c r="G724" s="893">
        <v>15</v>
      </c>
      <c r="H724" s="893">
        <v>11</v>
      </c>
      <c r="I724" s="894">
        <v>0</v>
      </c>
    </row>
    <row r="725" spans="1:9" x14ac:dyDescent="0.2">
      <c r="A725" s="1093"/>
      <c r="B725" s="530" t="s">
        <v>3057</v>
      </c>
      <c r="C725" s="892">
        <v>9</v>
      </c>
      <c r="D725" s="893">
        <v>1</v>
      </c>
      <c r="E725" s="893">
        <v>8</v>
      </c>
      <c r="F725" s="893">
        <v>2</v>
      </c>
      <c r="G725" s="893">
        <v>1</v>
      </c>
      <c r="H725" s="893">
        <v>1</v>
      </c>
      <c r="I725" s="894">
        <v>0</v>
      </c>
    </row>
    <row r="726" spans="1:9" x14ac:dyDescent="0.2">
      <c r="A726" s="1093"/>
      <c r="B726" s="530" t="s">
        <v>1152</v>
      </c>
      <c r="C726" s="892">
        <v>0</v>
      </c>
      <c r="D726" s="893">
        <v>0</v>
      </c>
      <c r="E726" s="893">
        <v>0</v>
      </c>
      <c r="F726" s="893">
        <v>4</v>
      </c>
      <c r="G726" s="893">
        <v>1</v>
      </c>
      <c r="H726" s="893">
        <v>3</v>
      </c>
      <c r="I726" s="894">
        <v>0</v>
      </c>
    </row>
    <row r="727" spans="1:9" x14ac:dyDescent="0.2">
      <c r="A727" s="1093"/>
      <c r="B727" s="530" t="s">
        <v>1153</v>
      </c>
      <c r="C727" s="892">
        <v>1</v>
      </c>
      <c r="D727" s="893">
        <v>0</v>
      </c>
      <c r="E727" s="893">
        <v>1</v>
      </c>
      <c r="F727" s="893">
        <v>0</v>
      </c>
      <c r="G727" s="893">
        <v>0</v>
      </c>
      <c r="H727" s="893">
        <v>0</v>
      </c>
      <c r="I727" s="894">
        <v>0</v>
      </c>
    </row>
    <row r="728" spans="1:9" x14ac:dyDescent="0.2">
      <c r="A728" s="1093"/>
      <c r="B728" s="530" t="s">
        <v>1154</v>
      </c>
      <c r="C728" s="892">
        <v>22</v>
      </c>
      <c r="D728" s="893">
        <v>12</v>
      </c>
      <c r="E728" s="893">
        <v>10</v>
      </c>
      <c r="F728" s="893">
        <v>39</v>
      </c>
      <c r="G728" s="893">
        <v>34</v>
      </c>
      <c r="H728" s="893">
        <v>5</v>
      </c>
      <c r="I728" s="894">
        <v>0</v>
      </c>
    </row>
    <row r="729" spans="1:9" x14ac:dyDescent="0.2">
      <c r="A729" s="1093"/>
      <c r="B729" s="530" t="s">
        <v>1155</v>
      </c>
      <c r="C729" s="892">
        <v>2</v>
      </c>
      <c r="D729" s="893">
        <v>1</v>
      </c>
      <c r="E729" s="893">
        <v>1</v>
      </c>
      <c r="F729" s="893">
        <v>4</v>
      </c>
      <c r="G729" s="893">
        <v>3</v>
      </c>
      <c r="H729" s="893">
        <v>1</v>
      </c>
      <c r="I729" s="894">
        <v>0</v>
      </c>
    </row>
    <row r="730" spans="1:9" x14ac:dyDescent="0.2">
      <c r="A730" s="1093"/>
      <c r="B730" s="530" t="s">
        <v>1156</v>
      </c>
      <c r="C730" s="892">
        <v>135</v>
      </c>
      <c r="D730" s="893">
        <v>84</v>
      </c>
      <c r="E730" s="893">
        <v>51</v>
      </c>
      <c r="F730" s="893">
        <v>156</v>
      </c>
      <c r="G730" s="893">
        <v>133</v>
      </c>
      <c r="H730" s="893">
        <v>23</v>
      </c>
      <c r="I730" s="894">
        <v>0</v>
      </c>
    </row>
    <row r="731" spans="1:9" x14ac:dyDescent="0.2">
      <c r="A731" s="1093"/>
      <c r="B731" s="530" t="s">
        <v>1157</v>
      </c>
      <c r="C731" s="892">
        <v>2</v>
      </c>
      <c r="D731" s="893">
        <v>1</v>
      </c>
      <c r="E731" s="893">
        <v>1</v>
      </c>
      <c r="F731" s="893">
        <v>14</v>
      </c>
      <c r="G731" s="893">
        <v>13</v>
      </c>
      <c r="H731" s="893">
        <v>1</v>
      </c>
      <c r="I731" s="894">
        <v>0</v>
      </c>
    </row>
    <row r="732" spans="1:9" x14ac:dyDescent="0.2">
      <c r="A732" s="1092" t="s">
        <v>63</v>
      </c>
      <c r="B732" s="529" t="s">
        <v>10</v>
      </c>
      <c r="C732" s="889">
        <v>166584</v>
      </c>
      <c r="D732" s="890">
        <v>94900</v>
      </c>
      <c r="E732" s="890">
        <v>71684</v>
      </c>
      <c r="F732" s="890">
        <v>350529</v>
      </c>
      <c r="G732" s="890">
        <v>203489</v>
      </c>
      <c r="H732" s="890">
        <v>146989</v>
      </c>
      <c r="I732" s="891">
        <v>51</v>
      </c>
    </row>
    <row r="733" spans="1:9" x14ac:dyDescent="0.2">
      <c r="A733" s="1093"/>
      <c r="B733" s="530" t="s">
        <v>1158</v>
      </c>
      <c r="C733" s="892">
        <v>21</v>
      </c>
      <c r="D733" s="893">
        <v>21</v>
      </c>
      <c r="E733" s="893">
        <v>0</v>
      </c>
      <c r="F733" s="893">
        <v>25</v>
      </c>
      <c r="G733" s="893">
        <v>23</v>
      </c>
      <c r="H733" s="893">
        <v>2</v>
      </c>
      <c r="I733" s="894">
        <v>0</v>
      </c>
    </row>
    <row r="734" spans="1:9" x14ac:dyDescent="0.2">
      <c r="A734" s="1093"/>
      <c r="B734" s="530" t="s">
        <v>1159</v>
      </c>
      <c r="C734" s="892">
        <v>49</v>
      </c>
      <c r="D734" s="893">
        <v>47</v>
      </c>
      <c r="E734" s="893">
        <v>2</v>
      </c>
      <c r="F734" s="893">
        <v>40</v>
      </c>
      <c r="G734" s="893">
        <v>28</v>
      </c>
      <c r="H734" s="893">
        <v>12</v>
      </c>
      <c r="I734" s="894">
        <v>0</v>
      </c>
    </row>
    <row r="735" spans="1:9" x14ac:dyDescent="0.2">
      <c r="A735" s="1093"/>
      <c r="B735" s="530" t="s">
        <v>2487</v>
      </c>
      <c r="C735" s="892">
        <v>3</v>
      </c>
      <c r="D735" s="893">
        <v>1</v>
      </c>
      <c r="E735" s="893">
        <v>2</v>
      </c>
      <c r="F735" s="893">
        <v>2</v>
      </c>
      <c r="G735" s="893">
        <v>1</v>
      </c>
      <c r="H735" s="893">
        <v>1</v>
      </c>
      <c r="I735" s="894">
        <v>0</v>
      </c>
    </row>
    <row r="736" spans="1:9" x14ac:dyDescent="0.2">
      <c r="A736" s="1093"/>
      <c r="B736" s="530" t="s">
        <v>2488</v>
      </c>
      <c r="C736" s="892">
        <v>2</v>
      </c>
      <c r="D736" s="893">
        <v>1</v>
      </c>
      <c r="E736" s="893">
        <v>1</v>
      </c>
      <c r="F736" s="893">
        <v>0</v>
      </c>
      <c r="G736" s="893">
        <v>0</v>
      </c>
      <c r="H736" s="893">
        <v>0</v>
      </c>
      <c r="I736" s="894">
        <v>0</v>
      </c>
    </row>
    <row r="737" spans="1:9" x14ac:dyDescent="0.2">
      <c r="A737" s="1093"/>
      <c r="B737" s="530" t="s">
        <v>3058</v>
      </c>
      <c r="C737" s="892">
        <v>0</v>
      </c>
      <c r="D737" s="893">
        <v>0</v>
      </c>
      <c r="E737" s="893">
        <v>0</v>
      </c>
      <c r="F737" s="893">
        <v>5</v>
      </c>
      <c r="G737" s="893">
        <v>2</v>
      </c>
      <c r="H737" s="893">
        <v>3</v>
      </c>
      <c r="I737" s="894">
        <v>0</v>
      </c>
    </row>
    <row r="738" spans="1:9" x14ac:dyDescent="0.2">
      <c r="A738" s="1093"/>
      <c r="B738" s="530" t="s">
        <v>1160</v>
      </c>
      <c r="C738" s="892">
        <v>6</v>
      </c>
      <c r="D738" s="893">
        <v>3</v>
      </c>
      <c r="E738" s="893">
        <v>3</v>
      </c>
      <c r="F738" s="893">
        <v>2</v>
      </c>
      <c r="G738" s="893">
        <v>2</v>
      </c>
      <c r="H738" s="893">
        <v>0</v>
      </c>
      <c r="I738" s="894">
        <v>0</v>
      </c>
    </row>
    <row r="739" spans="1:9" x14ac:dyDescent="0.2">
      <c r="A739" s="1093"/>
      <c r="B739" s="530" t="s">
        <v>1161</v>
      </c>
      <c r="C739" s="892">
        <v>1265</v>
      </c>
      <c r="D739" s="893">
        <v>660</v>
      </c>
      <c r="E739" s="893">
        <v>605</v>
      </c>
      <c r="F739" s="893">
        <v>496</v>
      </c>
      <c r="G739" s="893">
        <v>297</v>
      </c>
      <c r="H739" s="893">
        <v>199</v>
      </c>
      <c r="I739" s="894">
        <v>0</v>
      </c>
    </row>
    <row r="740" spans="1:9" x14ac:dyDescent="0.2">
      <c r="A740" s="1093"/>
      <c r="B740" s="530" t="s">
        <v>1162</v>
      </c>
      <c r="C740" s="892">
        <v>19</v>
      </c>
      <c r="D740" s="893">
        <v>11</v>
      </c>
      <c r="E740" s="893">
        <v>8</v>
      </c>
      <c r="F740" s="893">
        <v>31</v>
      </c>
      <c r="G740" s="893">
        <v>19</v>
      </c>
      <c r="H740" s="893">
        <v>12</v>
      </c>
      <c r="I740" s="894">
        <v>0</v>
      </c>
    </row>
    <row r="741" spans="1:9" x14ac:dyDescent="0.2">
      <c r="A741" s="1093"/>
      <c r="B741" s="530" t="s">
        <v>1163</v>
      </c>
      <c r="C741" s="892">
        <v>426</v>
      </c>
      <c r="D741" s="893">
        <v>242</v>
      </c>
      <c r="E741" s="893">
        <v>184</v>
      </c>
      <c r="F741" s="893">
        <v>901</v>
      </c>
      <c r="G741" s="893">
        <v>508</v>
      </c>
      <c r="H741" s="893">
        <v>393</v>
      </c>
      <c r="I741" s="894">
        <v>0</v>
      </c>
    </row>
    <row r="742" spans="1:9" x14ac:dyDescent="0.2">
      <c r="A742" s="1093"/>
      <c r="B742" s="530" t="s">
        <v>1164</v>
      </c>
      <c r="C742" s="892">
        <v>63457</v>
      </c>
      <c r="D742" s="893">
        <v>35590</v>
      </c>
      <c r="E742" s="893">
        <v>27867</v>
      </c>
      <c r="F742" s="893">
        <v>206932</v>
      </c>
      <c r="G742" s="893">
        <v>113017</v>
      </c>
      <c r="H742" s="893">
        <v>93882</v>
      </c>
      <c r="I742" s="894">
        <v>33</v>
      </c>
    </row>
    <row r="743" spans="1:9" x14ac:dyDescent="0.2">
      <c r="A743" s="1093"/>
      <c r="B743" s="530" t="s">
        <v>1165</v>
      </c>
      <c r="C743" s="892">
        <v>6758</v>
      </c>
      <c r="D743" s="893">
        <v>5057</v>
      </c>
      <c r="E743" s="893">
        <v>1701</v>
      </c>
      <c r="F743" s="893">
        <v>16772</v>
      </c>
      <c r="G743" s="893">
        <v>10056</v>
      </c>
      <c r="H743" s="893">
        <v>6715</v>
      </c>
      <c r="I743" s="894">
        <v>1</v>
      </c>
    </row>
    <row r="744" spans="1:9" x14ac:dyDescent="0.2">
      <c r="A744" s="1093"/>
      <c r="B744" s="530" t="s">
        <v>1166</v>
      </c>
      <c r="C744" s="892">
        <v>121</v>
      </c>
      <c r="D744" s="893">
        <v>71</v>
      </c>
      <c r="E744" s="893">
        <v>50</v>
      </c>
      <c r="F744" s="893">
        <v>157</v>
      </c>
      <c r="G744" s="893">
        <v>100</v>
      </c>
      <c r="H744" s="893">
        <v>57</v>
      </c>
      <c r="I744" s="894">
        <v>0</v>
      </c>
    </row>
    <row r="745" spans="1:9" x14ac:dyDescent="0.2">
      <c r="A745" s="1093"/>
      <c r="B745" s="530" t="s">
        <v>1167</v>
      </c>
      <c r="C745" s="892">
        <v>17</v>
      </c>
      <c r="D745" s="893">
        <v>15</v>
      </c>
      <c r="E745" s="893">
        <v>2</v>
      </c>
      <c r="F745" s="893">
        <v>28</v>
      </c>
      <c r="G745" s="893">
        <v>23</v>
      </c>
      <c r="H745" s="893">
        <v>5</v>
      </c>
      <c r="I745" s="894">
        <v>0</v>
      </c>
    </row>
    <row r="746" spans="1:9" x14ac:dyDescent="0.2">
      <c r="A746" s="1093"/>
      <c r="B746" s="530" t="s">
        <v>1168</v>
      </c>
      <c r="C746" s="892">
        <v>107</v>
      </c>
      <c r="D746" s="893">
        <v>98</v>
      </c>
      <c r="E746" s="893">
        <v>9</v>
      </c>
      <c r="F746" s="893">
        <v>58</v>
      </c>
      <c r="G746" s="893">
        <v>28</v>
      </c>
      <c r="H746" s="893">
        <v>30</v>
      </c>
      <c r="I746" s="894">
        <v>0</v>
      </c>
    </row>
    <row r="747" spans="1:9" x14ac:dyDescent="0.2">
      <c r="A747" s="1093"/>
      <c r="B747" s="530" t="s">
        <v>1169</v>
      </c>
      <c r="C747" s="892">
        <v>75</v>
      </c>
      <c r="D747" s="893">
        <v>44</v>
      </c>
      <c r="E747" s="893">
        <v>31</v>
      </c>
      <c r="F747" s="893">
        <v>78</v>
      </c>
      <c r="G747" s="893">
        <v>40</v>
      </c>
      <c r="H747" s="893">
        <v>38</v>
      </c>
      <c r="I747" s="894">
        <v>0</v>
      </c>
    </row>
    <row r="748" spans="1:9" x14ac:dyDescent="0.2">
      <c r="A748" s="1093"/>
      <c r="B748" s="530" t="s">
        <v>2742</v>
      </c>
      <c r="C748" s="892">
        <v>6770</v>
      </c>
      <c r="D748" s="893">
        <v>3833</v>
      </c>
      <c r="E748" s="893">
        <v>2937</v>
      </c>
      <c r="F748" s="893">
        <v>8099</v>
      </c>
      <c r="G748" s="893">
        <v>5091</v>
      </c>
      <c r="H748" s="893">
        <v>3007</v>
      </c>
      <c r="I748" s="894">
        <v>1</v>
      </c>
    </row>
    <row r="749" spans="1:9" x14ac:dyDescent="0.2">
      <c r="A749" s="1093"/>
      <c r="B749" s="530" t="s">
        <v>1170</v>
      </c>
      <c r="C749" s="892">
        <v>129</v>
      </c>
      <c r="D749" s="893">
        <v>79</v>
      </c>
      <c r="E749" s="893">
        <v>50</v>
      </c>
      <c r="F749" s="893">
        <v>163</v>
      </c>
      <c r="G749" s="893">
        <v>97</v>
      </c>
      <c r="H749" s="893">
        <v>66</v>
      </c>
      <c r="I749" s="894">
        <v>0</v>
      </c>
    </row>
    <row r="750" spans="1:9" x14ac:dyDescent="0.2">
      <c r="A750" s="1093"/>
      <c r="B750" s="530" t="s">
        <v>1171</v>
      </c>
      <c r="C750" s="892">
        <v>7</v>
      </c>
      <c r="D750" s="893">
        <v>5</v>
      </c>
      <c r="E750" s="893">
        <v>2</v>
      </c>
      <c r="F750" s="893">
        <v>9</v>
      </c>
      <c r="G750" s="893">
        <v>5</v>
      </c>
      <c r="H750" s="893">
        <v>4</v>
      </c>
      <c r="I750" s="894">
        <v>0</v>
      </c>
    </row>
    <row r="751" spans="1:9" x14ac:dyDescent="0.2">
      <c r="A751" s="1093"/>
      <c r="B751" s="530" t="s">
        <v>3059</v>
      </c>
      <c r="C751" s="892">
        <v>47</v>
      </c>
      <c r="D751" s="893">
        <v>32</v>
      </c>
      <c r="E751" s="893">
        <v>15</v>
      </c>
      <c r="F751" s="893">
        <v>110</v>
      </c>
      <c r="G751" s="893">
        <v>82</v>
      </c>
      <c r="H751" s="893">
        <v>28</v>
      </c>
      <c r="I751" s="894">
        <v>0</v>
      </c>
    </row>
    <row r="752" spans="1:9" x14ac:dyDescent="0.2">
      <c r="A752" s="1093"/>
      <c r="B752" s="530" t="s">
        <v>1172</v>
      </c>
      <c r="C752" s="892">
        <v>12</v>
      </c>
      <c r="D752" s="893">
        <v>4</v>
      </c>
      <c r="E752" s="893">
        <v>8</v>
      </c>
      <c r="F752" s="893">
        <v>13</v>
      </c>
      <c r="G752" s="893">
        <v>7</v>
      </c>
      <c r="H752" s="893">
        <v>6</v>
      </c>
      <c r="I752" s="894">
        <v>0</v>
      </c>
    </row>
    <row r="753" spans="1:9" x14ac:dyDescent="0.2">
      <c r="A753" s="1093"/>
      <c r="B753" s="530" t="s">
        <v>3060</v>
      </c>
      <c r="C753" s="892">
        <v>0</v>
      </c>
      <c r="D753" s="893">
        <v>0</v>
      </c>
      <c r="E753" s="893">
        <v>0</v>
      </c>
      <c r="F753" s="893">
        <v>1</v>
      </c>
      <c r="G753" s="893">
        <v>1</v>
      </c>
      <c r="H753" s="893">
        <v>0</v>
      </c>
      <c r="I753" s="894">
        <v>0</v>
      </c>
    </row>
    <row r="754" spans="1:9" x14ac:dyDescent="0.2">
      <c r="A754" s="1093"/>
      <c r="B754" s="530" t="s">
        <v>1173</v>
      </c>
      <c r="C754" s="892">
        <v>0</v>
      </c>
      <c r="D754" s="893">
        <v>0</v>
      </c>
      <c r="E754" s="893">
        <v>0</v>
      </c>
      <c r="F754" s="893">
        <v>2</v>
      </c>
      <c r="G754" s="893">
        <v>2</v>
      </c>
      <c r="H754" s="893">
        <v>0</v>
      </c>
      <c r="I754" s="894">
        <v>0</v>
      </c>
    </row>
    <row r="755" spans="1:9" x14ac:dyDescent="0.2">
      <c r="A755" s="1093"/>
      <c r="B755" s="530" t="s">
        <v>3061</v>
      </c>
      <c r="C755" s="892">
        <v>11</v>
      </c>
      <c r="D755" s="893">
        <v>6</v>
      </c>
      <c r="E755" s="893">
        <v>5</v>
      </c>
      <c r="F755" s="893">
        <v>10</v>
      </c>
      <c r="G755" s="893">
        <v>4</v>
      </c>
      <c r="H755" s="893">
        <v>6</v>
      </c>
      <c r="I755" s="894">
        <v>0</v>
      </c>
    </row>
    <row r="756" spans="1:9" x14ac:dyDescent="0.2">
      <c r="A756" s="1093"/>
      <c r="B756" s="530" t="s">
        <v>1174</v>
      </c>
      <c r="C756" s="892">
        <v>16</v>
      </c>
      <c r="D756" s="893">
        <v>9</v>
      </c>
      <c r="E756" s="893">
        <v>7</v>
      </c>
      <c r="F756" s="893">
        <v>5</v>
      </c>
      <c r="G756" s="893">
        <v>2</v>
      </c>
      <c r="H756" s="893">
        <v>3</v>
      </c>
      <c r="I756" s="894">
        <v>0</v>
      </c>
    </row>
    <row r="757" spans="1:9" x14ac:dyDescent="0.2">
      <c r="A757" s="1093"/>
      <c r="B757" s="530" t="s">
        <v>1175</v>
      </c>
      <c r="C757" s="892">
        <v>1</v>
      </c>
      <c r="D757" s="893">
        <v>1</v>
      </c>
      <c r="E757" s="893">
        <v>0</v>
      </c>
      <c r="F757" s="893">
        <v>2</v>
      </c>
      <c r="G757" s="893">
        <v>2</v>
      </c>
      <c r="H757" s="893">
        <v>0</v>
      </c>
      <c r="I757" s="894">
        <v>0</v>
      </c>
    </row>
    <row r="758" spans="1:9" x14ac:dyDescent="0.2">
      <c r="A758" s="1093"/>
      <c r="B758" s="530" t="s">
        <v>1176</v>
      </c>
      <c r="C758" s="892">
        <v>1</v>
      </c>
      <c r="D758" s="893">
        <v>0</v>
      </c>
      <c r="E758" s="893">
        <v>1</v>
      </c>
      <c r="F758" s="893">
        <v>0</v>
      </c>
      <c r="G758" s="893">
        <v>0</v>
      </c>
      <c r="H758" s="893">
        <v>0</v>
      </c>
      <c r="I758" s="894">
        <v>0</v>
      </c>
    </row>
    <row r="759" spans="1:9" x14ac:dyDescent="0.2">
      <c r="A759" s="1093"/>
      <c r="B759" s="530" t="s">
        <v>3062</v>
      </c>
      <c r="C759" s="892">
        <v>300</v>
      </c>
      <c r="D759" s="893">
        <v>241</v>
      </c>
      <c r="E759" s="893">
        <v>59</v>
      </c>
      <c r="F759" s="893">
        <v>489</v>
      </c>
      <c r="G759" s="893">
        <v>289</v>
      </c>
      <c r="H759" s="893">
        <v>200</v>
      </c>
      <c r="I759" s="894">
        <v>0</v>
      </c>
    </row>
    <row r="760" spans="1:9" x14ac:dyDescent="0.2">
      <c r="A760" s="1093"/>
      <c r="B760" s="530" t="s">
        <v>2967</v>
      </c>
      <c r="C760" s="892">
        <v>6</v>
      </c>
      <c r="D760" s="893">
        <v>2</v>
      </c>
      <c r="E760" s="893">
        <v>4</v>
      </c>
      <c r="F760" s="893">
        <v>2</v>
      </c>
      <c r="G760" s="893">
        <v>1</v>
      </c>
      <c r="H760" s="893">
        <v>1</v>
      </c>
      <c r="I760" s="894">
        <v>0</v>
      </c>
    </row>
    <row r="761" spans="1:9" x14ac:dyDescent="0.2">
      <c r="A761" s="1093"/>
      <c r="B761" s="530" t="s">
        <v>1177</v>
      </c>
      <c r="C761" s="892">
        <v>7640</v>
      </c>
      <c r="D761" s="893">
        <v>3733</v>
      </c>
      <c r="E761" s="893">
        <v>3907</v>
      </c>
      <c r="F761" s="893">
        <v>2645</v>
      </c>
      <c r="G761" s="893">
        <v>1542</v>
      </c>
      <c r="H761" s="893">
        <v>1103</v>
      </c>
      <c r="I761" s="894">
        <v>0</v>
      </c>
    </row>
    <row r="762" spans="1:9" x14ac:dyDescent="0.2">
      <c r="A762" s="1093"/>
      <c r="B762" s="530" t="s">
        <v>166</v>
      </c>
      <c r="C762" s="892">
        <v>12013</v>
      </c>
      <c r="D762" s="893">
        <v>6840</v>
      </c>
      <c r="E762" s="893">
        <v>5173</v>
      </c>
      <c r="F762" s="893">
        <v>13888</v>
      </c>
      <c r="G762" s="893">
        <v>8777</v>
      </c>
      <c r="H762" s="893">
        <v>5110</v>
      </c>
      <c r="I762" s="894">
        <v>1</v>
      </c>
    </row>
    <row r="763" spans="1:9" x14ac:dyDescent="0.2">
      <c r="A763" s="1093"/>
      <c r="B763" s="530" t="s">
        <v>1178</v>
      </c>
      <c r="C763" s="892">
        <v>11</v>
      </c>
      <c r="D763" s="893">
        <v>9</v>
      </c>
      <c r="E763" s="893">
        <v>2</v>
      </c>
      <c r="F763" s="893">
        <v>7</v>
      </c>
      <c r="G763" s="893">
        <v>5</v>
      </c>
      <c r="H763" s="893">
        <v>2</v>
      </c>
      <c r="I763" s="894">
        <v>0</v>
      </c>
    </row>
    <row r="764" spans="1:9" x14ac:dyDescent="0.2">
      <c r="A764" s="1093"/>
      <c r="B764" s="530" t="s">
        <v>1179</v>
      </c>
      <c r="C764" s="892">
        <v>808</v>
      </c>
      <c r="D764" s="893">
        <v>799</v>
      </c>
      <c r="E764" s="893">
        <v>9</v>
      </c>
      <c r="F764" s="893">
        <v>3872</v>
      </c>
      <c r="G764" s="893">
        <v>3662</v>
      </c>
      <c r="H764" s="893">
        <v>210</v>
      </c>
      <c r="I764" s="894">
        <v>0</v>
      </c>
    </row>
    <row r="765" spans="1:9" x14ac:dyDescent="0.2">
      <c r="A765" s="1093"/>
      <c r="B765" s="530" t="s">
        <v>1180</v>
      </c>
      <c r="C765" s="892">
        <v>415</v>
      </c>
      <c r="D765" s="893">
        <v>269</v>
      </c>
      <c r="E765" s="893">
        <v>146</v>
      </c>
      <c r="F765" s="893">
        <v>840</v>
      </c>
      <c r="G765" s="893">
        <v>541</v>
      </c>
      <c r="H765" s="893">
        <v>299</v>
      </c>
      <c r="I765" s="894">
        <v>0</v>
      </c>
    </row>
    <row r="766" spans="1:9" x14ac:dyDescent="0.2">
      <c r="A766" s="1093"/>
      <c r="B766" s="530" t="s">
        <v>2700</v>
      </c>
      <c r="C766" s="892">
        <v>64323</v>
      </c>
      <c r="D766" s="893">
        <v>36064</v>
      </c>
      <c r="E766" s="893">
        <v>28259</v>
      </c>
      <c r="F766" s="893">
        <v>92016</v>
      </c>
      <c r="G766" s="893">
        <v>57252</v>
      </c>
      <c r="H766" s="893">
        <v>34749</v>
      </c>
      <c r="I766" s="894">
        <v>15</v>
      </c>
    </row>
    <row r="767" spans="1:9" x14ac:dyDescent="0.2">
      <c r="A767" s="1093"/>
      <c r="B767" s="530" t="s">
        <v>1181</v>
      </c>
      <c r="C767" s="892">
        <v>16</v>
      </c>
      <c r="D767" s="893">
        <v>11</v>
      </c>
      <c r="E767" s="893">
        <v>5</v>
      </c>
      <c r="F767" s="893">
        <v>22</v>
      </c>
      <c r="G767" s="893">
        <v>12</v>
      </c>
      <c r="H767" s="893">
        <v>10</v>
      </c>
      <c r="I767" s="894">
        <v>0</v>
      </c>
    </row>
    <row r="768" spans="1:9" x14ac:dyDescent="0.2">
      <c r="A768" s="1093"/>
      <c r="B768" s="530" t="s">
        <v>165</v>
      </c>
      <c r="C768" s="892">
        <v>910</v>
      </c>
      <c r="D768" s="893">
        <v>542</v>
      </c>
      <c r="E768" s="893">
        <v>368</v>
      </c>
      <c r="F768" s="893">
        <v>1477</v>
      </c>
      <c r="G768" s="893">
        <v>932</v>
      </c>
      <c r="H768" s="893">
        <v>545</v>
      </c>
      <c r="I768" s="894">
        <v>0</v>
      </c>
    </row>
    <row r="769" spans="1:9" x14ac:dyDescent="0.2">
      <c r="A769" s="1093"/>
      <c r="B769" s="530" t="s">
        <v>1182</v>
      </c>
      <c r="C769" s="892">
        <v>234</v>
      </c>
      <c r="D769" s="893">
        <v>137</v>
      </c>
      <c r="E769" s="893">
        <v>97</v>
      </c>
      <c r="F769" s="893">
        <v>280</v>
      </c>
      <c r="G769" s="893">
        <v>173</v>
      </c>
      <c r="H769" s="893">
        <v>107</v>
      </c>
      <c r="I769" s="894">
        <v>0</v>
      </c>
    </row>
    <row r="770" spans="1:9" x14ac:dyDescent="0.2">
      <c r="A770" s="1093"/>
      <c r="B770" s="530" t="s">
        <v>100</v>
      </c>
      <c r="C770" s="892">
        <v>389</v>
      </c>
      <c r="D770" s="893">
        <v>225</v>
      </c>
      <c r="E770" s="893">
        <v>164</v>
      </c>
      <c r="F770" s="893">
        <v>509</v>
      </c>
      <c r="G770" s="893">
        <v>332</v>
      </c>
      <c r="H770" s="893">
        <v>177</v>
      </c>
      <c r="I770" s="894">
        <v>0</v>
      </c>
    </row>
    <row r="771" spans="1:9" x14ac:dyDescent="0.2">
      <c r="A771" s="1093"/>
      <c r="B771" s="530" t="s">
        <v>1183</v>
      </c>
      <c r="C771" s="892">
        <v>199</v>
      </c>
      <c r="D771" s="893">
        <v>198</v>
      </c>
      <c r="E771" s="893">
        <v>1</v>
      </c>
      <c r="F771" s="893">
        <v>541</v>
      </c>
      <c r="G771" s="893">
        <v>534</v>
      </c>
      <c r="H771" s="893">
        <v>7</v>
      </c>
      <c r="I771" s="894">
        <v>0</v>
      </c>
    </row>
    <row r="772" spans="1:9" x14ac:dyDescent="0.2">
      <c r="A772" s="1092" t="s">
        <v>3063</v>
      </c>
      <c r="B772" s="529" t="s">
        <v>10</v>
      </c>
      <c r="C772" s="889">
        <v>0</v>
      </c>
      <c r="D772" s="890">
        <v>0</v>
      </c>
      <c r="E772" s="890">
        <v>0</v>
      </c>
      <c r="F772" s="890">
        <v>5</v>
      </c>
      <c r="G772" s="890">
        <v>3</v>
      </c>
      <c r="H772" s="890">
        <v>2</v>
      </c>
      <c r="I772" s="891">
        <v>0</v>
      </c>
    </row>
    <row r="773" spans="1:9" ht="12.75" customHeight="1" x14ac:dyDescent="0.2">
      <c r="A773" s="1093"/>
      <c r="B773" s="530" t="s">
        <v>3064</v>
      </c>
      <c r="C773" s="892">
        <v>0</v>
      </c>
      <c r="D773" s="893">
        <v>0</v>
      </c>
      <c r="E773" s="893">
        <v>0</v>
      </c>
      <c r="F773" s="893">
        <v>5</v>
      </c>
      <c r="G773" s="893">
        <v>3</v>
      </c>
      <c r="H773" s="893">
        <v>2</v>
      </c>
      <c r="I773" s="894">
        <v>0</v>
      </c>
    </row>
    <row r="774" spans="1:9" x14ac:dyDescent="0.2">
      <c r="A774" s="1092" t="s">
        <v>491</v>
      </c>
      <c r="B774" s="529" t="s">
        <v>10</v>
      </c>
      <c r="C774" s="889">
        <v>2</v>
      </c>
      <c r="D774" s="890">
        <v>0</v>
      </c>
      <c r="E774" s="890">
        <v>2</v>
      </c>
      <c r="F774" s="890">
        <v>12</v>
      </c>
      <c r="G774" s="890">
        <v>5</v>
      </c>
      <c r="H774" s="890">
        <v>7</v>
      </c>
      <c r="I774" s="891">
        <v>0</v>
      </c>
    </row>
    <row r="775" spans="1:9" ht="12.75" customHeight="1" x14ac:dyDescent="0.2">
      <c r="A775" s="1093"/>
      <c r="B775" s="530" t="s">
        <v>1185</v>
      </c>
      <c r="C775" s="892">
        <v>2</v>
      </c>
      <c r="D775" s="893">
        <v>0</v>
      </c>
      <c r="E775" s="893">
        <v>2</v>
      </c>
      <c r="F775" s="893">
        <v>12</v>
      </c>
      <c r="G775" s="893">
        <v>5</v>
      </c>
      <c r="H775" s="893">
        <v>7</v>
      </c>
      <c r="I775" s="894">
        <v>0</v>
      </c>
    </row>
    <row r="776" spans="1:9" x14ac:dyDescent="0.2">
      <c r="A776" s="1092" t="s">
        <v>64</v>
      </c>
      <c r="B776" s="529" t="s">
        <v>10</v>
      </c>
      <c r="C776" s="889">
        <v>46</v>
      </c>
      <c r="D776" s="890">
        <v>23</v>
      </c>
      <c r="E776" s="890">
        <v>23</v>
      </c>
      <c r="F776" s="890">
        <v>73</v>
      </c>
      <c r="G776" s="890">
        <v>44</v>
      </c>
      <c r="H776" s="890">
        <v>29</v>
      </c>
      <c r="I776" s="891">
        <v>0</v>
      </c>
    </row>
    <row r="777" spans="1:9" x14ac:dyDescent="0.2">
      <c r="A777" s="1093"/>
      <c r="B777" s="530" t="s">
        <v>1010</v>
      </c>
      <c r="C777" s="892">
        <v>46</v>
      </c>
      <c r="D777" s="893">
        <v>23</v>
      </c>
      <c r="E777" s="893">
        <v>23</v>
      </c>
      <c r="F777" s="893">
        <v>73</v>
      </c>
      <c r="G777" s="893">
        <v>44</v>
      </c>
      <c r="H777" s="893">
        <v>29</v>
      </c>
      <c r="I777" s="894">
        <v>0</v>
      </c>
    </row>
    <row r="778" spans="1:9" x14ac:dyDescent="0.2">
      <c r="A778" s="1092" t="s">
        <v>65</v>
      </c>
      <c r="B778" s="529" t="s">
        <v>10</v>
      </c>
      <c r="C778" s="889">
        <v>2190</v>
      </c>
      <c r="D778" s="890">
        <v>1430</v>
      </c>
      <c r="E778" s="890">
        <v>760</v>
      </c>
      <c r="F778" s="890">
        <v>2350</v>
      </c>
      <c r="G778" s="890">
        <v>1365</v>
      </c>
      <c r="H778" s="890">
        <v>985</v>
      </c>
      <c r="I778" s="891">
        <v>0</v>
      </c>
    </row>
    <row r="779" spans="1:9" x14ac:dyDescent="0.2">
      <c r="A779" s="1093"/>
      <c r="B779" s="530" t="s">
        <v>1206</v>
      </c>
      <c r="C779" s="892">
        <v>1</v>
      </c>
      <c r="D779" s="893">
        <v>1</v>
      </c>
      <c r="E779" s="893">
        <v>0</v>
      </c>
      <c r="F779" s="893">
        <v>3</v>
      </c>
      <c r="G779" s="893">
        <v>0</v>
      </c>
      <c r="H779" s="893">
        <v>3</v>
      </c>
      <c r="I779" s="894">
        <v>0</v>
      </c>
    </row>
    <row r="780" spans="1:9" x14ac:dyDescent="0.2">
      <c r="A780" s="1093"/>
      <c r="B780" s="530" t="s">
        <v>3065</v>
      </c>
      <c r="C780" s="892">
        <v>2166</v>
      </c>
      <c r="D780" s="893">
        <v>1419</v>
      </c>
      <c r="E780" s="893">
        <v>747</v>
      </c>
      <c r="F780" s="893">
        <v>2322</v>
      </c>
      <c r="G780" s="893">
        <v>1352</v>
      </c>
      <c r="H780" s="893">
        <v>970</v>
      </c>
      <c r="I780" s="894">
        <v>0</v>
      </c>
    </row>
    <row r="781" spans="1:9" x14ac:dyDescent="0.2">
      <c r="A781" s="1093"/>
      <c r="B781" s="530" t="s">
        <v>1207</v>
      </c>
      <c r="C781" s="892">
        <v>13</v>
      </c>
      <c r="D781" s="893">
        <v>7</v>
      </c>
      <c r="E781" s="893">
        <v>6</v>
      </c>
      <c r="F781" s="893">
        <v>8</v>
      </c>
      <c r="G781" s="893">
        <v>3</v>
      </c>
      <c r="H781" s="893">
        <v>5</v>
      </c>
      <c r="I781" s="894">
        <v>0</v>
      </c>
    </row>
    <row r="782" spans="1:9" x14ac:dyDescent="0.2">
      <c r="A782" s="1093"/>
      <c r="B782" s="530" t="s">
        <v>32</v>
      </c>
      <c r="C782" s="892">
        <v>6</v>
      </c>
      <c r="D782" s="893">
        <v>2</v>
      </c>
      <c r="E782" s="893">
        <v>4</v>
      </c>
      <c r="F782" s="893">
        <v>0</v>
      </c>
      <c r="G782" s="893">
        <v>0</v>
      </c>
      <c r="H782" s="893">
        <v>0</v>
      </c>
      <c r="I782" s="894">
        <v>0</v>
      </c>
    </row>
    <row r="783" spans="1:9" x14ac:dyDescent="0.2">
      <c r="A783" s="1093"/>
      <c r="B783" s="530" t="s">
        <v>1208</v>
      </c>
      <c r="C783" s="892">
        <v>2</v>
      </c>
      <c r="D783" s="893">
        <v>1</v>
      </c>
      <c r="E783" s="893">
        <v>1</v>
      </c>
      <c r="F783" s="893">
        <v>4</v>
      </c>
      <c r="G783" s="893">
        <v>2</v>
      </c>
      <c r="H783" s="893">
        <v>2</v>
      </c>
      <c r="I783" s="894">
        <v>0</v>
      </c>
    </row>
    <row r="784" spans="1:9" x14ac:dyDescent="0.2">
      <c r="A784" s="1093"/>
      <c r="B784" s="530" t="s">
        <v>3066</v>
      </c>
      <c r="C784" s="892">
        <v>2</v>
      </c>
      <c r="D784" s="893">
        <v>0</v>
      </c>
      <c r="E784" s="893">
        <v>2</v>
      </c>
      <c r="F784" s="893">
        <v>12</v>
      </c>
      <c r="G784" s="893">
        <v>8</v>
      </c>
      <c r="H784" s="893">
        <v>4</v>
      </c>
      <c r="I784" s="894">
        <v>0</v>
      </c>
    </row>
    <row r="785" spans="1:9" x14ac:dyDescent="0.2">
      <c r="A785" s="1093"/>
      <c r="B785" s="530" t="s">
        <v>3067</v>
      </c>
      <c r="C785" s="892">
        <v>0</v>
      </c>
      <c r="D785" s="893">
        <v>0</v>
      </c>
      <c r="E785" s="893">
        <v>0</v>
      </c>
      <c r="F785" s="893">
        <v>1</v>
      </c>
      <c r="G785" s="893">
        <v>0</v>
      </c>
      <c r="H785" s="893">
        <v>1</v>
      </c>
      <c r="I785" s="894">
        <v>0</v>
      </c>
    </row>
    <row r="786" spans="1:9" x14ac:dyDescent="0.2">
      <c r="A786" s="1092" t="s">
        <v>66</v>
      </c>
      <c r="B786" s="529" t="s">
        <v>10</v>
      </c>
      <c r="C786" s="889">
        <v>296511</v>
      </c>
      <c r="D786" s="890">
        <v>158478</v>
      </c>
      <c r="E786" s="890">
        <v>138033</v>
      </c>
      <c r="F786" s="890">
        <v>423644</v>
      </c>
      <c r="G786" s="890">
        <v>252905</v>
      </c>
      <c r="H786" s="890">
        <v>170687</v>
      </c>
      <c r="I786" s="891">
        <v>52</v>
      </c>
    </row>
    <row r="787" spans="1:9" x14ac:dyDescent="0.2">
      <c r="A787" s="1093"/>
      <c r="B787" s="530" t="s">
        <v>1186</v>
      </c>
      <c r="C787" s="892">
        <v>13</v>
      </c>
      <c r="D787" s="893">
        <v>11</v>
      </c>
      <c r="E787" s="893">
        <v>2</v>
      </c>
      <c r="F787" s="893">
        <v>16</v>
      </c>
      <c r="G787" s="893">
        <v>11</v>
      </c>
      <c r="H787" s="893">
        <v>5</v>
      </c>
      <c r="I787" s="894">
        <v>0</v>
      </c>
    </row>
    <row r="788" spans="1:9" x14ac:dyDescent="0.2">
      <c r="A788" s="1093"/>
      <c r="B788" s="530" t="s">
        <v>1187</v>
      </c>
      <c r="C788" s="892">
        <v>161934</v>
      </c>
      <c r="D788" s="893">
        <v>83096</v>
      </c>
      <c r="E788" s="893">
        <v>78838</v>
      </c>
      <c r="F788" s="893">
        <v>286069</v>
      </c>
      <c r="G788" s="893">
        <v>170275</v>
      </c>
      <c r="H788" s="893">
        <v>115752</v>
      </c>
      <c r="I788" s="894">
        <v>42</v>
      </c>
    </row>
    <row r="789" spans="1:9" x14ac:dyDescent="0.2">
      <c r="A789" s="1093"/>
      <c r="B789" s="530" t="s">
        <v>1188</v>
      </c>
      <c r="C789" s="892">
        <v>933</v>
      </c>
      <c r="D789" s="893">
        <v>545</v>
      </c>
      <c r="E789" s="893">
        <v>388</v>
      </c>
      <c r="F789" s="893">
        <v>1431</v>
      </c>
      <c r="G789" s="893">
        <v>877</v>
      </c>
      <c r="H789" s="893">
        <v>554</v>
      </c>
      <c r="I789" s="894">
        <v>0</v>
      </c>
    </row>
    <row r="790" spans="1:9" x14ac:dyDescent="0.2">
      <c r="A790" s="1093"/>
      <c r="B790" s="530" t="s">
        <v>1189</v>
      </c>
      <c r="C790" s="892">
        <v>71</v>
      </c>
      <c r="D790" s="893">
        <v>64</v>
      </c>
      <c r="E790" s="893">
        <v>7</v>
      </c>
      <c r="F790" s="893">
        <v>26</v>
      </c>
      <c r="G790" s="893">
        <v>16</v>
      </c>
      <c r="H790" s="893">
        <v>10</v>
      </c>
      <c r="I790" s="894">
        <v>0</v>
      </c>
    </row>
    <row r="791" spans="1:9" x14ac:dyDescent="0.2">
      <c r="A791" s="1093"/>
      <c r="B791" s="530" t="s">
        <v>1190</v>
      </c>
      <c r="C791" s="892">
        <v>105</v>
      </c>
      <c r="D791" s="893">
        <v>103</v>
      </c>
      <c r="E791" s="893">
        <v>2</v>
      </c>
      <c r="F791" s="893">
        <v>270</v>
      </c>
      <c r="G791" s="893">
        <v>267</v>
      </c>
      <c r="H791" s="893">
        <v>3</v>
      </c>
      <c r="I791" s="894">
        <v>0</v>
      </c>
    </row>
    <row r="792" spans="1:9" x14ac:dyDescent="0.2">
      <c r="A792" s="1093"/>
      <c r="B792" s="530" t="s">
        <v>1191</v>
      </c>
      <c r="C792" s="892">
        <v>200</v>
      </c>
      <c r="D792" s="893">
        <v>84</v>
      </c>
      <c r="E792" s="893">
        <v>116</v>
      </c>
      <c r="F792" s="893">
        <v>104</v>
      </c>
      <c r="G792" s="893">
        <v>61</v>
      </c>
      <c r="H792" s="893">
        <v>43</v>
      </c>
      <c r="I792" s="894">
        <v>0</v>
      </c>
    </row>
    <row r="793" spans="1:9" x14ac:dyDescent="0.2">
      <c r="A793" s="1093"/>
      <c r="B793" s="530" t="s">
        <v>1192</v>
      </c>
      <c r="C793" s="892">
        <v>1</v>
      </c>
      <c r="D793" s="893">
        <v>1</v>
      </c>
      <c r="E793" s="893">
        <v>0</v>
      </c>
      <c r="F793" s="893">
        <v>576</v>
      </c>
      <c r="G793" s="893">
        <v>294</v>
      </c>
      <c r="H793" s="893">
        <v>282</v>
      </c>
      <c r="I793" s="894">
        <v>0</v>
      </c>
    </row>
    <row r="794" spans="1:9" x14ac:dyDescent="0.2">
      <c r="A794" s="1093"/>
      <c r="B794" s="530" t="s">
        <v>168</v>
      </c>
      <c r="C794" s="892">
        <v>404</v>
      </c>
      <c r="D794" s="893">
        <v>236</v>
      </c>
      <c r="E794" s="893">
        <v>168</v>
      </c>
      <c r="F794" s="893">
        <v>1672</v>
      </c>
      <c r="G794" s="893">
        <v>964</v>
      </c>
      <c r="H794" s="893">
        <v>708</v>
      </c>
      <c r="I794" s="894">
        <v>0</v>
      </c>
    </row>
    <row r="795" spans="1:9" x14ac:dyDescent="0.2">
      <c r="A795" s="1093"/>
      <c r="B795" s="530" t="s">
        <v>1193</v>
      </c>
      <c r="C795" s="892">
        <v>151</v>
      </c>
      <c r="D795" s="893">
        <v>101</v>
      </c>
      <c r="E795" s="893">
        <v>50</v>
      </c>
      <c r="F795" s="893">
        <v>202</v>
      </c>
      <c r="G795" s="893">
        <v>129</v>
      </c>
      <c r="H795" s="893">
        <v>73</v>
      </c>
      <c r="I795" s="894">
        <v>0</v>
      </c>
    </row>
    <row r="796" spans="1:9" x14ac:dyDescent="0.2">
      <c r="A796" s="1093"/>
      <c r="B796" s="530" t="s">
        <v>1194</v>
      </c>
      <c r="C796" s="892">
        <v>117</v>
      </c>
      <c r="D796" s="893">
        <v>74</v>
      </c>
      <c r="E796" s="893">
        <v>43</v>
      </c>
      <c r="F796" s="893">
        <v>2479</v>
      </c>
      <c r="G796" s="893">
        <v>2335</v>
      </c>
      <c r="H796" s="893">
        <v>144</v>
      </c>
      <c r="I796" s="894">
        <v>0</v>
      </c>
    </row>
    <row r="797" spans="1:9" x14ac:dyDescent="0.2">
      <c r="A797" s="1093"/>
      <c r="B797" s="530" t="s">
        <v>1195</v>
      </c>
      <c r="C797" s="892">
        <v>3766</v>
      </c>
      <c r="D797" s="893">
        <v>1994</v>
      </c>
      <c r="E797" s="893">
        <v>1772</v>
      </c>
      <c r="F797" s="893">
        <v>12179</v>
      </c>
      <c r="G797" s="893">
        <v>6891</v>
      </c>
      <c r="H797" s="893">
        <v>5287</v>
      </c>
      <c r="I797" s="894">
        <v>1</v>
      </c>
    </row>
    <row r="798" spans="1:9" x14ac:dyDescent="0.2">
      <c r="A798" s="1093"/>
      <c r="B798" s="530" t="s">
        <v>1196</v>
      </c>
      <c r="C798" s="892">
        <v>47</v>
      </c>
      <c r="D798" s="893">
        <v>38</v>
      </c>
      <c r="E798" s="893">
        <v>9</v>
      </c>
      <c r="F798" s="893">
        <v>258</v>
      </c>
      <c r="G798" s="893">
        <v>248</v>
      </c>
      <c r="H798" s="893">
        <v>10</v>
      </c>
      <c r="I798" s="894">
        <v>0</v>
      </c>
    </row>
    <row r="799" spans="1:9" x14ac:dyDescent="0.2">
      <c r="A799" s="1093"/>
      <c r="B799" s="530" t="s">
        <v>1197</v>
      </c>
      <c r="C799" s="892">
        <v>6</v>
      </c>
      <c r="D799" s="893">
        <v>2</v>
      </c>
      <c r="E799" s="893">
        <v>4</v>
      </c>
      <c r="F799" s="893">
        <v>6</v>
      </c>
      <c r="G799" s="893">
        <v>1</v>
      </c>
      <c r="H799" s="893">
        <v>5</v>
      </c>
      <c r="I799" s="894">
        <v>0</v>
      </c>
    </row>
    <row r="800" spans="1:9" x14ac:dyDescent="0.2">
      <c r="A800" s="1093"/>
      <c r="B800" s="530" t="s">
        <v>1198</v>
      </c>
      <c r="C800" s="892">
        <v>2590</v>
      </c>
      <c r="D800" s="893">
        <v>1130</v>
      </c>
      <c r="E800" s="893">
        <v>1460</v>
      </c>
      <c r="F800" s="893">
        <v>4701</v>
      </c>
      <c r="G800" s="893">
        <v>2169</v>
      </c>
      <c r="H800" s="893">
        <v>2532</v>
      </c>
      <c r="I800" s="894">
        <v>0</v>
      </c>
    </row>
    <row r="801" spans="1:9" x14ac:dyDescent="0.2">
      <c r="A801" s="1093"/>
      <c r="B801" s="530" t="s">
        <v>1199</v>
      </c>
      <c r="C801" s="892">
        <v>4</v>
      </c>
      <c r="D801" s="893">
        <v>0</v>
      </c>
      <c r="E801" s="893">
        <v>4</v>
      </c>
      <c r="F801" s="893">
        <v>28</v>
      </c>
      <c r="G801" s="893">
        <v>25</v>
      </c>
      <c r="H801" s="893">
        <v>3</v>
      </c>
      <c r="I801" s="894">
        <v>0</v>
      </c>
    </row>
    <row r="802" spans="1:9" x14ac:dyDescent="0.2">
      <c r="A802" s="1093"/>
      <c r="B802" s="530" t="s">
        <v>1200</v>
      </c>
      <c r="C802" s="892">
        <v>12</v>
      </c>
      <c r="D802" s="893">
        <v>6</v>
      </c>
      <c r="E802" s="893">
        <v>6</v>
      </c>
      <c r="F802" s="893">
        <v>32</v>
      </c>
      <c r="G802" s="893">
        <v>28</v>
      </c>
      <c r="H802" s="893">
        <v>4</v>
      </c>
      <c r="I802" s="894">
        <v>0</v>
      </c>
    </row>
    <row r="803" spans="1:9" x14ac:dyDescent="0.2">
      <c r="A803" s="1093"/>
      <c r="B803" s="530" t="s">
        <v>1201</v>
      </c>
      <c r="C803" s="892">
        <v>66950</v>
      </c>
      <c r="D803" s="893">
        <v>37632</v>
      </c>
      <c r="E803" s="893">
        <v>29318</v>
      </c>
      <c r="F803" s="893">
        <v>30718</v>
      </c>
      <c r="G803" s="893">
        <v>17936</v>
      </c>
      <c r="H803" s="893">
        <v>12780</v>
      </c>
      <c r="I803" s="894">
        <v>2</v>
      </c>
    </row>
    <row r="804" spans="1:9" x14ac:dyDescent="0.2">
      <c r="A804" s="1093"/>
      <c r="B804" s="530" t="s">
        <v>1202</v>
      </c>
      <c r="C804" s="892">
        <v>1974</v>
      </c>
      <c r="D804" s="893">
        <v>1969</v>
      </c>
      <c r="E804" s="893">
        <v>5</v>
      </c>
      <c r="F804" s="893">
        <v>7849</v>
      </c>
      <c r="G804" s="893">
        <v>6505</v>
      </c>
      <c r="H804" s="893">
        <v>1344</v>
      </c>
      <c r="I804" s="894">
        <v>0</v>
      </c>
    </row>
    <row r="805" spans="1:9" x14ac:dyDescent="0.2">
      <c r="A805" s="1093"/>
      <c r="B805" s="530" t="s">
        <v>169</v>
      </c>
      <c r="C805" s="892">
        <v>56824</v>
      </c>
      <c r="D805" s="893">
        <v>31107</v>
      </c>
      <c r="E805" s="893">
        <v>25717</v>
      </c>
      <c r="F805" s="893">
        <v>73571</v>
      </c>
      <c r="G805" s="893">
        <v>43044</v>
      </c>
      <c r="H805" s="893">
        <v>30520</v>
      </c>
      <c r="I805" s="894">
        <v>7</v>
      </c>
    </row>
    <row r="806" spans="1:9" x14ac:dyDescent="0.2">
      <c r="A806" s="1093"/>
      <c r="B806" s="530" t="s">
        <v>1203</v>
      </c>
      <c r="C806" s="892">
        <v>59</v>
      </c>
      <c r="D806" s="893">
        <v>33</v>
      </c>
      <c r="E806" s="893">
        <v>26</v>
      </c>
      <c r="F806" s="893">
        <v>124</v>
      </c>
      <c r="G806" s="893">
        <v>65</v>
      </c>
      <c r="H806" s="893">
        <v>59</v>
      </c>
      <c r="I806" s="894">
        <v>0</v>
      </c>
    </row>
    <row r="807" spans="1:9" x14ac:dyDescent="0.2">
      <c r="A807" s="1093"/>
      <c r="B807" s="530" t="s">
        <v>1204</v>
      </c>
      <c r="C807" s="892">
        <v>63</v>
      </c>
      <c r="D807" s="893">
        <v>52</v>
      </c>
      <c r="E807" s="893">
        <v>11</v>
      </c>
      <c r="F807" s="893">
        <v>151</v>
      </c>
      <c r="G807" s="893">
        <v>97</v>
      </c>
      <c r="H807" s="893">
        <v>54</v>
      </c>
      <c r="I807" s="894">
        <v>0</v>
      </c>
    </row>
    <row r="808" spans="1:9" x14ac:dyDescent="0.2">
      <c r="A808" s="1093"/>
      <c r="B808" s="530" t="s">
        <v>1205</v>
      </c>
      <c r="C808" s="892">
        <v>280</v>
      </c>
      <c r="D808" s="893">
        <v>196</v>
      </c>
      <c r="E808" s="893">
        <v>84</v>
      </c>
      <c r="F808" s="893">
        <v>1181</v>
      </c>
      <c r="G808" s="893">
        <v>667</v>
      </c>
      <c r="H808" s="893">
        <v>514</v>
      </c>
      <c r="I808" s="894">
        <v>0</v>
      </c>
    </row>
    <row r="809" spans="1:9" x14ac:dyDescent="0.2">
      <c r="A809" s="1093"/>
      <c r="B809" s="530" t="s">
        <v>2490</v>
      </c>
      <c r="C809" s="892">
        <v>6</v>
      </c>
      <c r="D809" s="893">
        <v>4</v>
      </c>
      <c r="E809" s="893">
        <v>2</v>
      </c>
      <c r="F809" s="893">
        <v>1</v>
      </c>
      <c r="G809" s="893">
        <v>0</v>
      </c>
      <c r="H809" s="893">
        <v>1</v>
      </c>
      <c r="I809" s="894">
        <v>0</v>
      </c>
    </row>
    <row r="810" spans="1:9" x14ac:dyDescent="0.2">
      <c r="A810" s="1093"/>
      <c r="B810" s="530" t="s">
        <v>3068</v>
      </c>
      <c r="C810" s="892">
        <v>1</v>
      </c>
      <c r="D810" s="893">
        <v>0</v>
      </c>
      <c r="E810" s="893">
        <v>1</v>
      </c>
      <c r="F810" s="893">
        <v>0</v>
      </c>
      <c r="G810" s="893">
        <v>0</v>
      </c>
      <c r="H810" s="893">
        <v>0</v>
      </c>
      <c r="I810" s="894">
        <v>0</v>
      </c>
    </row>
    <row r="811" spans="1:9" x14ac:dyDescent="0.2">
      <c r="A811" s="1092" t="s">
        <v>67</v>
      </c>
      <c r="B811" s="529" t="s">
        <v>10</v>
      </c>
      <c r="C811" s="889">
        <v>22</v>
      </c>
      <c r="D811" s="890">
        <v>13</v>
      </c>
      <c r="E811" s="890">
        <v>9</v>
      </c>
      <c r="F811" s="890">
        <v>77</v>
      </c>
      <c r="G811" s="890">
        <v>47</v>
      </c>
      <c r="H811" s="890">
        <v>30</v>
      </c>
      <c r="I811" s="891">
        <v>0</v>
      </c>
    </row>
    <row r="812" spans="1:9" x14ac:dyDescent="0.2">
      <c r="A812" s="1093"/>
      <c r="B812" s="530" t="s">
        <v>1209</v>
      </c>
      <c r="C812" s="892">
        <v>22</v>
      </c>
      <c r="D812" s="893">
        <v>13</v>
      </c>
      <c r="E812" s="893">
        <v>9</v>
      </c>
      <c r="F812" s="893">
        <v>77</v>
      </c>
      <c r="G812" s="893">
        <v>47</v>
      </c>
      <c r="H812" s="893">
        <v>30</v>
      </c>
      <c r="I812" s="894">
        <v>0</v>
      </c>
    </row>
    <row r="813" spans="1:9" x14ac:dyDescent="0.2">
      <c r="A813" s="1092" t="s">
        <v>68</v>
      </c>
      <c r="B813" s="529" t="s">
        <v>10</v>
      </c>
      <c r="C813" s="889">
        <v>2263</v>
      </c>
      <c r="D813" s="890">
        <v>1199</v>
      </c>
      <c r="E813" s="890">
        <v>1064</v>
      </c>
      <c r="F813" s="890">
        <v>3931</v>
      </c>
      <c r="G813" s="890">
        <v>2325</v>
      </c>
      <c r="H813" s="890">
        <v>1606</v>
      </c>
      <c r="I813" s="891">
        <v>0</v>
      </c>
    </row>
    <row r="814" spans="1:9" x14ac:dyDescent="0.2">
      <c r="A814" s="1093"/>
      <c r="B814" s="530" t="s">
        <v>1210</v>
      </c>
      <c r="C814" s="892">
        <v>14</v>
      </c>
      <c r="D814" s="893">
        <v>9</v>
      </c>
      <c r="E814" s="893">
        <v>5</v>
      </c>
      <c r="F814" s="893">
        <v>25</v>
      </c>
      <c r="G814" s="893">
        <v>13</v>
      </c>
      <c r="H814" s="893">
        <v>12</v>
      </c>
      <c r="I814" s="894">
        <v>0</v>
      </c>
    </row>
    <row r="815" spans="1:9" x14ac:dyDescent="0.2">
      <c r="A815" s="1093"/>
      <c r="B815" s="530" t="s">
        <v>170</v>
      </c>
      <c r="C815" s="892">
        <v>2249</v>
      </c>
      <c r="D815" s="893">
        <v>1190</v>
      </c>
      <c r="E815" s="893">
        <v>1059</v>
      </c>
      <c r="F815" s="893">
        <v>3906</v>
      </c>
      <c r="G815" s="893">
        <v>2312</v>
      </c>
      <c r="H815" s="893">
        <v>1594</v>
      </c>
      <c r="I815" s="894">
        <v>0</v>
      </c>
    </row>
    <row r="816" spans="1:9" x14ac:dyDescent="0.2">
      <c r="A816" s="1092" t="s">
        <v>69</v>
      </c>
      <c r="B816" s="529" t="s">
        <v>10</v>
      </c>
      <c r="C816" s="889">
        <v>13002</v>
      </c>
      <c r="D816" s="890">
        <v>6395</v>
      </c>
      <c r="E816" s="890">
        <v>6607</v>
      </c>
      <c r="F816" s="890">
        <v>22977</v>
      </c>
      <c r="G816" s="890">
        <v>11636</v>
      </c>
      <c r="H816" s="890">
        <v>11338</v>
      </c>
      <c r="I816" s="891">
        <v>3</v>
      </c>
    </row>
    <row r="817" spans="1:9" x14ac:dyDescent="0.2">
      <c r="A817" s="1093"/>
      <c r="B817" s="530" t="s">
        <v>1211</v>
      </c>
      <c r="C817" s="892">
        <v>2</v>
      </c>
      <c r="D817" s="893">
        <v>0</v>
      </c>
      <c r="E817" s="893">
        <v>2</v>
      </c>
      <c r="F817" s="893">
        <v>4</v>
      </c>
      <c r="G817" s="893">
        <v>3</v>
      </c>
      <c r="H817" s="893">
        <v>1</v>
      </c>
      <c r="I817" s="894">
        <v>0</v>
      </c>
    </row>
    <row r="818" spans="1:9" x14ac:dyDescent="0.2">
      <c r="A818" s="1093"/>
      <c r="B818" s="530" t="s">
        <v>1212</v>
      </c>
      <c r="C818" s="892">
        <v>384</v>
      </c>
      <c r="D818" s="893">
        <v>207</v>
      </c>
      <c r="E818" s="893">
        <v>177</v>
      </c>
      <c r="F818" s="893">
        <v>1448</v>
      </c>
      <c r="G818" s="893">
        <v>753</v>
      </c>
      <c r="H818" s="893">
        <v>694</v>
      </c>
      <c r="I818" s="894">
        <v>1</v>
      </c>
    </row>
    <row r="819" spans="1:9" x14ac:dyDescent="0.2">
      <c r="A819" s="1093"/>
      <c r="B819" s="530" t="s">
        <v>941</v>
      </c>
      <c r="C819" s="892">
        <v>26</v>
      </c>
      <c r="D819" s="893">
        <v>11</v>
      </c>
      <c r="E819" s="893">
        <v>15</v>
      </c>
      <c r="F819" s="893">
        <v>34</v>
      </c>
      <c r="G819" s="893">
        <v>17</v>
      </c>
      <c r="H819" s="893">
        <v>17</v>
      </c>
      <c r="I819" s="894">
        <v>0</v>
      </c>
    </row>
    <row r="820" spans="1:9" x14ac:dyDescent="0.2">
      <c r="A820" s="1093"/>
      <c r="B820" s="530" t="s">
        <v>1213</v>
      </c>
      <c r="C820" s="892">
        <v>15</v>
      </c>
      <c r="D820" s="893">
        <v>11</v>
      </c>
      <c r="E820" s="893">
        <v>4</v>
      </c>
      <c r="F820" s="893">
        <v>10</v>
      </c>
      <c r="G820" s="893">
        <v>4</v>
      </c>
      <c r="H820" s="893">
        <v>6</v>
      </c>
      <c r="I820" s="894">
        <v>0</v>
      </c>
    </row>
    <row r="821" spans="1:9" x14ac:dyDescent="0.2">
      <c r="A821" s="1093"/>
      <c r="B821" s="530" t="s">
        <v>1214</v>
      </c>
      <c r="C821" s="892">
        <v>32</v>
      </c>
      <c r="D821" s="893">
        <v>11</v>
      </c>
      <c r="E821" s="893">
        <v>21</v>
      </c>
      <c r="F821" s="893">
        <v>23</v>
      </c>
      <c r="G821" s="893">
        <v>12</v>
      </c>
      <c r="H821" s="893">
        <v>11</v>
      </c>
      <c r="I821" s="894">
        <v>0</v>
      </c>
    </row>
    <row r="822" spans="1:9" x14ac:dyDescent="0.2">
      <c r="A822" s="1093"/>
      <c r="B822" s="530" t="s">
        <v>1215</v>
      </c>
      <c r="C822" s="892">
        <v>3</v>
      </c>
      <c r="D822" s="893">
        <v>1</v>
      </c>
      <c r="E822" s="893">
        <v>2</v>
      </c>
      <c r="F822" s="893">
        <v>6</v>
      </c>
      <c r="G822" s="893">
        <v>4</v>
      </c>
      <c r="H822" s="893">
        <v>2</v>
      </c>
      <c r="I822" s="894">
        <v>0</v>
      </c>
    </row>
    <row r="823" spans="1:9" x14ac:dyDescent="0.2">
      <c r="A823" s="1093"/>
      <c r="B823" s="530" t="s">
        <v>1216</v>
      </c>
      <c r="C823" s="892">
        <v>10</v>
      </c>
      <c r="D823" s="893">
        <v>7</v>
      </c>
      <c r="E823" s="893">
        <v>3</v>
      </c>
      <c r="F823" s="893">
        <v>3</v>
      </c>
      <c r="G823" s="893">
        <v>3</v>
      </c>
      <c r="H823" s="893">
        <v>0</v>
      </c>
      <c r="I823" s="894">
        <v>0</v>
      </c>
    </row>
    <row r="824" spans="1:9" x14ac:dyDescent="0.2">
      <c r="A824" s="1093"/>
      <c r="B824" s="530" t="s">
        <v>1217</v>
      </c>
      <c r="C824" s="892">
        <v>24</v>
      </c>
      <c r="D824" s="893">
        <v>14</v>
      </c>
      <c r="E824" s="893">
        <v>10</v>
      </c>
      <c r="F824" s="893">
        <v>29</v>
      </c>
      <c r="G824" s="893">
        <v>18</v>
      </c>
      <c r="H824" s="893">
        <v>11</v>
      </c>
      <c r="I824" s="894">
        <v>0</v>
      </c>
    </row>
    <row r="825" spans="1:9" x14ac:dyDescent="0.2">
      <c r="A825" s="1093"/>
      <c r="B825" s="530" t="s">
        <v>1218</v>
      </c>
      <c r="C825" s="892">
        <v>3</v>
      </c>
      <c r="D825" s="893">
        <v>3</v>
      </c>
      <c r="E825" s="893">
        <v>0</v>
      </c>
      <c r="F825" s="893">
        <v>28</v>
      </c>
      <c r="G825" s="893">
        <v>17</v>
      </c>
      <c r="H825" s="893">
        <v>11</v>
      </c>
      <c r="I825" s="894">
        <v>0</v>
      </c>
    </row>
    <row r="826" spans="1:9" x14ac:dyDescent="0.2">
      <c r="A826" s="1093"/>
      <c r="B826" s="530" t="s">
        <v>1219</v>
      </c>
      <c r="C826" s="892">
        <v>17</v>
      </c>
      <c r="D826" s="893">
        <v>8</v>
      </c>
      <c r="E826" s="893">
        <v>9</v>
      </c>
      <c r="F826" s="893">
        <v>19</v>
      </c>
      <c r="G826" s="893">
        <v>11</v>
      </c>
      <c r="H826" s="893">
        <v>8</v>
      </c>
      <c r="I826" s="894">
        <v>0</v>
      </c>
    </row>
    <row r="827" spans="1:9" x14ac:dyDescent="0.2">
      <c r="A827" s="1093"/>
      <c r="B827" s="530" t="s">
        <v>172</v>
      </c>
      <c r="C827" s="892">
        <v>471</v>
      </c>
      <c r="D827" s="893">
        <v>278</v>
      </c>
      <c r="E827" s="893">
        <v>193</v>
      </c>
      <c r="F827" s="893">
        <v>1137</v>
      </c>
      <c r="G827" s="893">
        <v>599</v>
      </c>
      <c r="H827" s="893">
        <v>538</v>
      </c>
      <c r="I827" s="894">
        <v>0</v>
      </c>
    </row>
    <row r="828" spans="1:9" x14ac:dyDescent="0.2">
      <c r="A828" s="1093"/>
      <c r="B828" s="530" t="s">
        <v>1220</v>
      </c>
      <c r="C828" s="892">
        <v>6</v>
      </c>
      <c r="D828" s="893">
        <v>3</v>
      </c>
      <c r="E828" s="893">
        <v>3</v>
      </c>
      <c r="F828" s="893">
        <v>1</v>
      </c>
      <c r="G828" s="893">
        <v>0</v>
      </c>
      <c r="H828" s="893">
        <v>1</v>
      </c>
      <c r="I828" s="894">
        <v>0</v>
      </c>
    </row>
    <row r="829" spans="1:9" x14ac:dyDescent="0.2">
      <c r="A829" s="1093"/>
      <c r="B829" s="530" t="s">
        <v>1221</v>
      </c>
      <c r="C829" s="892">
        <v>0</v>
      </c>
      <c r="D829" s="893">
        <v>0</v>
      </c>
      <c r="E829" s="893">
        <v>0</v>
      </c>
      <c r="F829" s="893">
        <v>2</v>
      </c>
      <c r="G829" s="893">
        <v>2</v>
      </c>
      <c r="H829" s="893">
        <v>0</v>
      </c>
      <c r="I829" s="894">
        <v>0</v>
      </c>
    </row>
    <row r="830" spans="1:9" x14ac:dyDescent="0.2">
      <c r="A830" s="1093"/>
      <c r="B830" s="530" t="s">
        <v>1222</v>
      </c>
      <c r="C830" s="892">
        <v>2</v>
      </c>
      <c r="D830" s="893">
        <v>2</v>
      </c>
      <c r="E830" s="893">
        <v>0</v>
      </c>
      <c r="F830" s="893">
        <v>3</v>
      </c>
      <c r="G830" s="893">
        <v>0</v>
      </c>
      <c r="H830" s="893">
        <v>3</v>
      </c>
      <c r="I830" s="894">
        <v>0</v>
      </c>
    </row>
    <row r="831" spans="1:9" x14ac:dyDescent="0.2">
      <c r="A831" s="1093"/>
      <c r="B831" s="530" t="s">
        <v>1223</v>
      </c>
      <c r="C831" s="892">
        <v>3</v>
      </c>
      <c r="D831" s="893">
        <v>0</v>
      </c>
      <c r="E831" s="893">
        <v>3</v>
      </c>
      <c r="F831" s="893">
        <v>5</v>
      </c>
      <c r="G831" s="893">
        <v>4</v>
      </c>
      <c r="H831" s="893">
        <v>1</v>
      </c>
      <c r="I831" s="894">
        <v>0</v>
      </c>
    </row>
    <row r="832" spans="1:9" x14ac:dyDescent="0.2">
      <c r="A832" s="1093"/>
      <c r="B832" s="530" t="s">
        <v>1224</v>
      </c>
      <c r="C832" s="892">
        <v>99</v>
      </c>
      <c r="D832" s="893">
        <v>50</v>
      </c>
      <c r="E832" s="893">
        <v>49</v>
      </c>
      <c r="F832" s="893">
        <v>243</v>
      </c>
      <c r="G832" s="893">
        <v>130</v>
      </c>
      <c r="H832" s="893">
        <v>113</v>
      </c>
      <c r="I832" s="894">
        <v>0</v>
      </c>
    </row>
    <row r="833" spans="1:9" x14ac:dyDescent="0.2">
      <c r="A833" s="1093"/>
      <c r="B833" s="530" t="s">
        <v>1225</v>
      </c>
      <c r="C833" s="892">
        <v>35</v>
      </c>
      <c r="D833" s="893">
        <v>23</v>
      </c>
      <c r="E833" s="893">
        <v>12</v>
      </c>
      <c r="F833" s="893">
        <v>72</v>
      </c>
      <c r="G833" s="893">
        <v>35</v>
      </c>
      <c r="H833" s="893">
        <v>37</v>
      </c>
      <c r="I833" s="894">
        <v>0</v>
      </c>
    </row>
    <row r="834" spans="1:9" x14ac:dyDescent="0.2">
      <c r="A834" s="1093"/>
      <c r="B834" s="530" t="s">
        <v>1226</v>
      </c>
      <c r="C834" s="892">
        <v>52</v>
      </c>
      <c r="D834" s="893">
        <v>22</v>
      </c>
      <c r="E834" s="893">
        <v>30</v>
      </c>
      <c r="F834" s="893">
        <v>171</v>
      </c>
      <c r="G834" s="893">
        <v>79</v>
      </c>
      <c r="H834" s="893">
        <v>92</v>
      </c>
      <c r="I834" s="894">
        <v>0</v>
      </c>
    </row>
    <row r="835" spans="1:9" x14ac:dyDescent="0.2">
      <c r="A835" s="1093"/>
      <c r="B835" s="530" t="s">
        <v>1227</v>
      </c>
      <c r="C835" s="892">
        <v>4442</v>
      </c>
      <c r="D835" s="893">
        <v>1990</v>
      </c>
      <c r="E835" s="893">
        <v>2452</v>
      </c>
      <c r="F835" s="893">
        <v>3425</v>
      </c>
      <c r="G835" s="893">
        <v>1811</v>
      </c>
      <c r="H835" s="893">
        <v>1614</v>
      </c>
      <c r="I835" s="894">
        <v>0</v>
      </c>
    </row>
    <row r="836" spans="1:9" x14ac:dyDescent="0.2">
      <c r="A836" s="1093"/>
      <c r="B836" s="530" t="s">
        <v>1228</v>
      </c>
      <c r="C836" s="892">
        <v>8</v>
      </c>
      <c r="D836" s="893">
        <v>1</v>
      </c>
      <c r="E836" s="893">
        <v>7</v>
      </c>
      <c r="F836" s="893">
        <v>12</v>
      </c>
      <c r="G836" s="893">
        <v>5</v>
      </c>
      <c r="H836" s="893">
        <v>7</v>
      </c>
      <c r="I836" s="894">
        <v>0</v>
      </c>
    </row>
    <row r="837" spans="1:9" x14ac:dyDescent="0.2">
      <c r="A837" s="1093"/>
      <c r="B837" s="530" t="s">
        <v>1229</v>
      </c>
      <c r="C837" s="892">
        <v>28</v>
      </c>
      <c r="D837" s="893">
        <v>13</v>
      </c>
      <c r="E837" s="893">
        <v>15</v>
      </c>
      <c r="F837" s="893">
        <v>53</v>
      </c>
      <c r="G837" s="893">
        <v>23</v>
      </c>
      <c r="H837" s="893">
        <v>30</v>
      </c>
      <c r="I837" s="894">
        <v>0</v>
      </c>
    </row>
    <row r="838" spans="1:9" x14ac:dyDescent="0.2">
      <c r="A838" s="1093"/>
      <c r="B838" s="530" t="s">
        <v>1230</v>
      </c>
      <c r="C838" s="892">
        <v>8</v>
      </c>
      <c r="D838" s="893">
        <v>4</v>
      </c>
      <c r="E838" s="893">
        <v>4</v>
      </c>
      <c r="F838" s="893">
        <v>4</v>
      </c>
      <c r="G838" s="893">
        <v>1</v>
      </c>
      <c r="H838" s="893">
        <v>3</v>
      </c>
      <c r="I838" s="894">
        <v>0</v>
      </c>
    </row>
    <row r="839" spans="1:9" x14ac:dyDescent="0.2">
      <c r="A839" s="1093"/>
      <c r="B839" s="530" t="s">
        <v>1231</v>
      </c>
      <c r="C839" s="892">
        <v>55</v>
      </c>
      <c r="D839" s="893">
        <v>30</v>
      </c>
      <c r="E839" s="893">
        <v>25</v>
      </c>
      <c r="F839" s="893">
        <v>124</v>
      </c>
      <c r="G839" s="893">
        <v>60</v>
      </c>
      <c r="H839" s="893">
        <v>64</v>
      </c>
      <c r="I839" s="894">
        <v>0</v>
      </c>
    </row>
    <row r="840" spans="1:9" x14ac:dyDescent="0.2">
      <c r="A840" s="1093"/>
      <c r="B840" s="530" t="s">
        <v>171</v>
      </c>
      <c r="C840" s="892">
        <v>7193</v>
      </c>
      <c r="D840" s="893">
        <v>3666</v>
      </c>
      <c r="E840" s="893">
        <v>3527</v>
      </c>
      <c r="F840" s="893">
        <v>16081</v>
      </c>
      <c r="G840" s="893">
        <v>8033</v>
      </c>
      <c r="H840" s="893">
        <v>8046</v>
      </c>
      <c r="I840" s="894">
        <v>2</v>
      </c>
    </row>
    <row r="841" spans="1:9" x14ac:dyDescent="0.2">
      <c r="A841" s="1093"/>
      <c r="B841" s="530" t="s">
        <v>1232</v>
      </c>
      <c r="C841" s="892">
        <v>2</v>
      </c>
      <c r="D841" s="893">
        <v>1</v>
      </c>
      <c r="E841" s="893">
        <v>1</v>
      </c>
      <c r="F841" s="893">
        <v>3</v>
      </c>
      <c r="G841" s="893">
        <v>1</v>
      </c>
      <c r="H841" s="893">
        <v>2</v>
      </c>
      <c r="I841" s="894">
        <v>0</v>
      </c>
    </row>
    <row r="842" spans="1:9" x14ac:dyDescent="0.2">
      <c r="A842" s="1093"/>
      <c r="B842" s="530" t="s">
        <v>1233</v>
      </c>
      <c r="C842" s="892">
        <v>69</v>
      </c>
      <c r="D842" s="893">
        <v>33</v>
      </c>
      <c r="E842" s="893">
        <v>36</v>
      </c>
      <c r="F842" s="893">
        <v>3</v>
      </c>
      <c r="G842" s="893">
        <v>2</v>
      </c>
      <c r="H842" s="893">
        <v>1</v>
      </c>
      <c r="I842" s="894">
        <v>0</v>
      </c>
    </row>
    <row r="843" spans="1:9" x14ac:dyDescent="0.2">
      <c r="A843" s="1093"/>
      <c r="B843" s="530" t="s">
        <v>1234</v>
      </c>
      <c r="C843" s="892">
        <v>8</v>
      </c>
      <c r="D843" s="893">
        <v>4</v>
      </c>
      <c r="E843" s="893">
        <v>4</v>
      </c>
      <c r="F843" s="893">
        <v>11</v>
      </c>
      <c r="G843" s="893">
        <v>2</v>
      </c>
      <c r="H843" s="893">
        <v>9</v>
      </c>
      <c r="I843" s="894">
        <v>0</v>
      </c>
    </row>
    <row r="844" spans="1:9" x14ac:dyDescent="0.2">
      <c r="A844" s="1093"/>
      <c r="B844" s="530" t="s">
        <v>1235</v>
      </c>
      <c r="C844" s="892">
        <v>0</v>
      </c>
      <c r="D844" s="893">
        <v>0</v>
      </c>
      <c r="E844" s="893">
        <v>0</v>
      </c>
      <c r="F844" s="893">
        <v>1</v>
      </c>
      <c r="G844" s="893">
        <v>1</v>
      </c>
      <c r="H844" s="893">
        <v>0</v>
      </c>
      <c r="I844" s="894">
        <v>0</v>
      </c>
    </row>
    <row r="845" spans="1:9" x14ac:dyDescent="0.2">
      <c r="A845" s="1093"/>
      <c r="B845" s="530" t="s">
        <v>1237</v>
      </c>
      <c r="C845" s="892">
        <v>5</v>
      </c>
      <c r="D845" s="893">
        <v>2</v>
      </c>
      <c r="E845" s="893">
        <v>3</v>
      </c>
      <c r="F845" s="893">
        <v>22</v>
      </c>
      <c r="G845" s="893">
        <v>6</v>
      </c>
      <c r="H845" s="893">
        <v>16</v>
      </c>
      <c r="I845" s="894">
        <v>0</v>
      </c>
    </row>
    <row r="846" spans="1:9" x14ac:dyDescent="0.2">
      <c r="A846" s="528" t="s">
        <v>2917</v>
      </c>
      <c r="B846" s="529" t="s">
        <v>10</v>
      </c>
      <c r="C846" s="889">
        <v>28156</v>
      </c>
      <c r="D846" s="890">
        <v>13943</v>
      </c>
      <c r="E846" s="890">
        <v>14213</v>
      </c>
      <c r="F846" s="890">
        <v>29178</v>
      </c>
      <c r="G846" s="890">
        <v>16114</v>
      </c>
      <c r="H846" s="890">
        <v>13061</v>
      </c>
      <c r="I846" s="891">
        <v>3</v>
      </c>
    </row>
    <row r="847" spans="1:9" x14ac:dyDescent="0.2">
      <c r="A847" s="1092" t="s">
        <v>41</v>
      </c>
      <c r="B847" s="529" t="s">
        <v>10</v>
      </c>
      <c r="C847" s="889">
        <v>2</v>
      </c>
      <c r="D847" s="890">
        <v>1</v>
      </c>
      <c r="E847" s="890">
        <v>1</v>
      </c>
      <c r="F847" s="890">
        <v>5</v>
      </c>
      <c r="G847" s="890">
        <v>3</v>
      </c>
      <c r="H847" s="890">
        <v>2</v>
      </c>
      <c r="I847" s="891">
        <v>0</v>
      </c>
    </row>
    <row r="848" spans="1:9" ht="12.75" customHeight="1" x14ac:dyDescent="0.2">
      <c r="A848" s="1093"/>
      <c r="B848" s="530" t="s">
        <v>906</v>
      </c>
      <c r="C848" s="892">
        <v>2</v>
      </c>
      <c r="D848" s="893">
        <v>1</v>
      </c>
      <c r="E848" s="893">
        <v>1</v>
      </c>
      <c r="F848" s="893">
        <v>5</v>
      </c>
      <c r="G848" s="893">
        <v>3</v>
      </c>
      <c r="H848" s="893">
        <v>2</v>
      </c>
      <c r="I848" s="894">
        <v>0</v>
      </c>
    </row>
    <row r="849" spans="1:9" x14ac:dyDescent="0.2">
      <c r="A849" s="1092" t="s">
        <v>43</v>
      </c>
      <c r="B849" s="529" t="s">
        <v>10</v>
      </c>
      <c r="C849" s="889">
        <v>587</v>
      </c>
      <c r="D849" s="890">
        <v>426</v>
      </c>
      <c r="E849" s="890">
        <v>161</v>
      </c>
      <c r="F849" s="890">
        <v>202</v>
      </c>
      <c r="G849" s="890">
        <v>122</v>
      </c>
      <c r="H849" s="890">
        <v>80</v>
      </c>
      <c r="I849" s="891">
        <v>0</v>
      </c>
    </row>
    <row r="850" spans="1:9" x14ac:dyDescent="0.2">
      <c r="A850" s="1093"/>
      <c r="B850" s="530" t="s">
        <v>910</v>
      </c>
      <c r="C850" s="892">
        <v>587</v>
      </c>
      <c r="D850" s="893">
        <v>426</v>
      </c>
      <c r="E850" s="893">
        <v>161</v>
      </c>
      <c r="F850" s="893">
        <v>202</v>
      </c>
      <c r="G850" s="893">
        <v>122</v>
      </c>
      <c r="H850" s="893">
        <v>80</v>
      </c>
      <c r="I850" s="894">
        <v>0</v>
      </c>
    </row>
    <row r="851" spans="1:9" x14ac:dyDescent="0.2">
      <c r="A851" s="1092" t="s">
        <v>44</v>
      </c>
      <c r="B851" s="529" t="s">
        <v>10</v>
      </c>
      <c r="C851" s="889">
        <v>28</v>
      </c>
      <c r="D851" s="890">
        <v>7</v>
      </c>
      <c r="E851" s="890">
        <v>21</v>
      </c>
      <c r="F851" s="890">
        <v>46</v>
      </c>
      <c r="G851" s="890">
        <v>31</v>
      </c>
      <c r="H851" s="890">
        <v>15</v>
      </c>
      <c r="I851" s="891">
        <v>0</v>
      </c>
    </row>
    <row r="852" spans="1:9" x14ac:dyDescent="0.2">
      <c r="A852" s="1093"/>
      <c r="B852" s="530" t="s">
        <v>918</v>
      </c>
      <c r="C852" s="892">
        <v>2</v>
      </c>
      <c r="D852" s="893">
        <v>0</v>
      </c>
      <c r="E852" s="893">
        <v>2</v>
      </c>
      <c r="F852" s="893">
        <v>0</v>
      </c>
      <c r="G852" s="893">
        <v>0</v>
      </c>
      <c r="H852" s="893">
        <v>0</v>
      </c>
      <c r="I852" s="894">
        <v>0</v>
      </c>
    </row>
    <row r="853" spans="1:9" x14ac:dyDescent="0.2">
      <c r="A853" s="1093"/>
      <c r="B853" s="530" t="s">
        <v>919</v>
      </c>
      <c r="C853" s="892">
        <v>0</v>
      </c>
      <c r="D853" s="893">
        <v>0</v>
      </c>
      <c r="E853" s="893">
        <v>0</v>
      </c>
      <c r="F853" s="893">
        <v>2</v>
      </c>
      <c r="G853" s="893">
        <v>2</v>
      </c>
      <c r="H853" s="893">
        <v>0</v>
      </c>
      <c r="I853" s="894">
        <v>0</v>
      </c>
    </row>
    <row r="854" spans="1:9" x14ac:dyDescent="0.2">
      <c r="A854" s="1093"/>
      <c r="B854" s="530" t="s">
        <v>920</v>
      </c>
      <c r="C854" s="892">
        <v>0</v>
      </c>
      <c r="D854" s="893">
        <v>0</v>
      </c>
      <c r="E854" s="893">
        <v>0</v>
      </c>
      <c r="F854" s="893">
        <v>1</v>
      </c>
      <c r="G854" s="893">
        <v>1</v>
      </c>
      <c r="H854" s="893">
        <v>0</v>
      </c>
      <c r="I854" s="894">
        <v>0</v>
      </c>
    </row>
    <row r="855" spans="1:9" x14ac:dyDescent="0.2">
      <c r="A855" s="1093"/>
      <c r="B855" s="530" t="s">
        <v>3069</v>
      </c>
      <c r="C855" s="892">
        <v>0</v>
      </c>
      <c r="D855" s="893">
        <v>0</v>
      </c>
      <c r="E855" s="893">
        <v>0</v>
      </c>
      <c r="F855" s="893">
        <v>2</v>
      </c>
      <c r="G855" s="893">
        <v>2</v>
      </c>
      <c r="H855" s="893">
        <v>0</v>
      </c>
      <c r="I855" s="894">
        <v>0</v>
      </c>
    </row>
    <row r="856" spans="1:9" x14ac:dyDescent="0.2">
      <c r="A856" s="1093"/>
      <c r="B856" s="530" t="s">
        <v>921</v>
      </c>
      <c r="C856" s="892">
        <v>0</v>
      </c>
      <c r="D856" s="893">
        <v>0</v>
      </c>
      <c r="E856" s="893">
        <v>0</v>
      </c>
      <c r="F856" s="893">
        <v>2</v>
      </c>
      <c r="G856" s="893">
        <v>1</v>
      </c>
      <c r="H856" s="893">
        <v>1</v>
      </c>
      <c r="I856" s="894">
        <v>0</v>
      </c>
    </row>
    <row r="857" spans="1:9" x14ac:dyDescent="0.2">
      <c r="A857" s="1093"/>
      <c r="B857" s="530" t="s">
        <v>922</v>
      </c>
      <c r="C857" s="892">
        <v>0</v>
      </c>
      <c r="D857" s="893">
        <v>0</v>
      </c>
      <c r="E857" s="893">
        <v>0</v>
      </c>
      <c r="F857" s="893">
        <v>2</v>
      </c>
      <c r="G857" s="893">
        <v>2</v>
      </c>
      <c r="H857" s="893">
        <v>0</v>
      </c>
      <c r="I857" s="894">
        <v>0</v>
      </c>
    </row>
    <row r="858" spans="1:9" x14ac:dyDescent="0.2">
      <c r="A858" s="1093"/>
      <c r="B858" s="530" t="s">
        <v>923</v>
      </c>
      <c r="C858" s="892">
        <v>26</v>
      </c>
      <c r="D858" s="893">
        <v>7</v>
      </c>
      <c r="E858" s="893">
        <v>19</v>
      </c>
      <c r="F858" s="893">
        <v>37</v>
      </c>
      <c r="G858" s="893">
        <v>23</v>
      </c>
      <c r="H858" s="893">
        <v>14</v>
      </c>
      <c r="I858" s="894">
        <v>0</v>
      </c>
    </row>
    <row r="859" spans="1:9" x14ac:dyDescent="0.2">
      <c r="A859" s="1092" t="s">
        <v>2910</v>
      </c>
      <c r="B859" s="529" t="s">
        <v>10</v>
      </c>
      <c r="C859" s="889">
        <v>5</v>
      </c>
      <c r="D859" s="890">
        <v>5</v>
      </c>
      <c r="E859" s="890">
        <v>0</v>
      </c>
      <c r="F859" s="890">
        <v>1</v>
      </c>
      <c r="G859" s="890">
        <v>1</v>
      </c>
      <c r="H859" s="890">
        <v>0</v>
      </c>
      <c r="I859" s="891">
        <v>0</v>
      </c>
    </row>
    <row r="860" spans="1:9" ht="12.75" customHeight="1" x14ac:dyDescent="0.2">
      <c r="A860" s="1093"/>
      <c r="B860" s="530" t="s">
        <v>3070</v>
      </c>
      <c r="C860" s="892">
        <v>1</v>
      </c>
      <c r="D860" s="893">
        <v>1</v>
      </c>
      <c r="E860" s="893">
        <v>0</v>
      </c>
      <c r="F860" s="893">
        <v>0</v>
      </c>
      <c r="G860" s="893">
        <v>0</v>
      </c>
      <c r="H860" s="893">
        <v>0</v>
      </c>
      <c r="I860" s="894">
        <v>0</v>
      </c>
    </row>
    <row r="861" spans="1:9" x14ac:dyDescent="0.2">
      <c r="A861" s="1093"/>
      <c r="B861" s="530" t="s">
        <v>3071</v>
      </c>
      <c r="C861" s="892">
        <v>1</v>
      </c>
      <c r="D861" s="893">
        <v>1</v>
      </c>
      <c r="E861" s="893">
        <v>0</v>
      </c>
      <c r="F861" s="893">
        <v>0</v>
      </c>
      <c r="G861" s="893">
        <v>0</v>
      </c>
      <c r="H861" s="893">
        <v>0</v>
      </c>
      <c r="I861" s="894">
        <v>0</v>
      </c>
    </row>
    <row r="862" spans="1:9" x14ac:dyDescent="0.2">
      <c r="A862" s="1093"/>
      <c r="B862" s="530" t="s">
        <v>1011</v>
      </c>
      <c r="C862" s="892">
        <v>1</v>
      </c>
      <c r="D862" s="893">
        <v>1</v>
      </c>
      <c r="E862" s="893">
        <v>0</v>
      </c>
      <c r="F862" s="893">
        <v>0</v>
      </c>
      <c r="G862" s="893">
        <v>0</v>
      </c>
      <c r="H862" s="893">
        <v>0</v>
      </c>
      <c r="I862" s="894">
        <v>0</v>
      </c>
    </row>
    <row r="863" spans="1:9" x14ac:dyDescent="0.2">
      <c r="A863" s="1093"/>
      <c r="B863" s="530" t="s">
        <v>1012</v>
      </c>
      <c r="C863" s="892">
        <v>2</v>
      </c>
      <c r="D863" s="893">
        <v>2</v>
      </c>
      <c r="E863" s="893">
        <v>0</v>
      </c>
      <c r="F863" s="893">
        <v>1</v>
      </c>
      <c r="G863" s="893">
        <v>1</v>
      </c>
      <c r="H863" s="893">
        <v>0</v>
      </c>
      <c r="I863" s="894">
        <v>0</v>
      </c>
    </row>
    <row r="864" spans="1:9" x14ac:dyDescent="0.2">
      <c r="A864" s="1092" t="s">
        <v>255</v>
      </c>
      <c r="B864" s="529" t="s">
        <v>10</v>
      </c>
      <c r="C864" s="889">
        <v>31</v>
      </c>
      <c r="D864" s="890">
        <v>25</v>
      </c>
      <c r="E864" s="890">
        <v>6</v>
      </c>
      <c r="F864" s="890">
        <v>31</v>
      </c>
      <c r="G864" s="890">
        <v>12</v>
      </c>
      <c r="H864" s="890">
        <v>19</v>
      </c>
      <c r="I864" s="891">
        <v>0</v>
      </c>
    </row>
    <row r="865" spans="1:9" ht="12.75" customHeight="1" x14ac:dyDescent="0.2">
      <c r="A865" s="1093"/>
      <c r="B865" s="530" t="s">
        <v>935</v>
      </c>
      <c r="C865" s="892">
        <v>1</v>
      </c>
      <c r="D865" s="893">
        <v>1</v>
      </c>
      <c r="E865" s="893">
        <v>0</v>
      </c>
      <c r="F865" s="893">
        <v>0</v>
      </c>
      <c r="G865" s="893">
        <v>0</v>
      </c>
      <c r="H865" s="893">
        <v>0</v>
      </c>
      <c r="I865" s="894">
        <v>0</v>
      </c>
    </row>
    <row r="866" spans="1:9" x14ac:dyDescent="0.2">
      <c r="A866" s="1093"/>
      <c r="B866" s="530" t="s">
        <v>936</v>
      </c>
      <c r="C866" s="892">
        <v>16</v>
      </c>
      <c r="D866" s="893">
        <v>14</v>
      </c>
      <c r="E866" s="893">
        <v>2</v>
      </c>
      <c r="F866" s="893">
        <v>14</v>
      </c>
      <c r="G866" s="893">
        <v>5</v>
      </c>
      <c r="H866" s="893">
        <v>9</v>
      </c>
      <c r="I866" s="894">
        <v>0</v>
      </c>
    </row>
    <row r="867" spans="1:9" x14ac:dyDescent="0.2">
      <c r="A867" s="1093"/>
      <c r="B867" s="530" t="s">
        <v>937</v>
      </c>
      <c r="C867" s="892">
        <v>10</v>
      </c>
      <c r="D867" s="893">
        <v>8</v>
      </c>
      <c r="E867" s="893">
        <v>2</v>
      </c>
      <c r="F867" s="893">
        <v>11</v>
      </c>
      <c r="G867" s="893">
        <v>6</v>
      </c>
      <c r="H867" s="893">
        <v>5</v>
      </c>
      <c r="I867" s="894">
        <v>0</v>
      </c>
    </row>
    <row r="868" spans="1:9" x14ac:dyDescent="0.2">
      <c r="A868" s="1093"/>
      <c r="B868" s="530" t="s">
        <v>938</v>
      </c>
      <c r="C868" s="892">
        <v>4</v>
      </c>
      <c r="D868" s="893">
        <v>2</v>
      </c>
      <c r="E868" s="893">
        <v>2</v>
      </c>
      <c r="F868" s="893">
        <v>6</v>
      </c>
      <c r="G868" s="893">
        <v>1</v>
      </c>
      <c r="H868" s="893">
        <v>5</v>
      </c>
      <c r="I868" s="894">
        <v>0</v>
      </c>
    </row>
    <row r="869" spans="1:9" x14ac:dyDescent="0.2">
      <c r="A869" s="1092" t="s">
        <v>47</v>
      </c>
      <c r="B869" s="529" t="s">
        <v>10</v>
      </c>
      <c r="C869" s="889">
        <v>10801</v>
      </c>
      <c r="D869" s="890">
        <v>5472</v>
      </c>
      <c r="E869" s="890">
        <v>5329</v>
      </c>
      <c r="F869" s="890">
        <v>21277</v>
      </c>
      <c r="G869" s="890">
        <v>11187</v>
      </c>
      <c r="H869" s="890">
        <v>10087</v>
      </c>
      <c r="I869" s="891">
        <v>3</v>
      </c>
    </row>
    <row r="870" spans="1:9" x14ac:dyDescent="0.2">
      <c r="A870" s="1093"/>
      <c r="B870" s="530" t="s">
        <v>925</v>
      </c>
      <c r="C870" s="892">
        <v>24</v>
      </c>
      <c r="D870" s="893">
        <v>10</v>
      </c>
      <c r="E870" s="893">
        <v>14</v>
      </c>
      <c r="F870" s="893">
        <v>57</v>
      </c>
      <c r="G870" s="893">
        <v>33</v>
      </c>
      <c r="H870" s="893">
        <v>24</v>
      </c>
      <c r="I870" s="894">
        <v>0</v>
      </c>
    </row>
    <row r="871" spans="1:9" x14ac:dyDescent="0.2">
      <c r="A871" s="1093"/>
      <c r="B871" s="530" t="s">
        <v>926</v>
      </c>
      <c r="C871" s="892">
        <v>13</v>
      </c>
      <c r="D871" s="893">
        <v>8</v>
      </c>
      <c r="E871" s="893">
        <v>5</v>
      </c>
      <c r="F871" s="893">
        <v>9</v>
      </c>
      <c r="G871" s="893">
        <v>5</v>
      </c>
      <c r="H871" s="893">
        <v>4</v>
      </c>
      <c r="I871" s="894">
        <v>0</v>
      </c>
    </row>
    <row r="872" spans="1:9" x14ac:dyDescent="0.2">
      <c r="A872" s="1093"/>
      <c r="B872" s="530" t="s">
        <v>1184</v>
      </c>
      <c r="C872" s="892">
        <v>39</v>
      </c>
      <c r="D872" s="893">
        <v>25</v>
      </c>
      <c r="E872" s="893">
        <v>14</v>
      </c>
      <c r="F872" s="893">
        <v>113</v>
      </c>
      <c r="G872" s="893">
        <v>64</v>
      </c>
      <c r="H872" s="893">
        <v>49</v>
      </c>
      <c r="I872" s="894">
        <v>0</v>
      </c>
    </row>
    <row r="873" spans="1:9" x14ac:dyDescent="0.2">
      <c r="A873" s="1093"/>
      <c r="B873" s="530" t="s">
        <v>3072</v>
      </c>
      <c r="C873" s="892">
        <v>1</v>
      </c>
      <c r="D873" s="893">
        <v>0</v>
      </c>
      <c r="E873" s="893">
        <v>1</v>
      </c>
      <c r="F873" s="893">
        <v>3</v>
      </c>
      <c r="G873" s="893">
        <v>2</v>
      </c>
      <c r="H873" s="893">
        <v>1</v>
      </c>
      <c r="I873" s="894">
        <v>0</v>
      </c>
    </row>
    <row r="874" spans="1:9" x14ac:dyDescent="0.2">
      <c r="A874" s="1093"/>
      <c r="B874" s="530" t="s">
        <v>927</v>
      </c>
      <c r="C874" s="892">
        <v>9</v>
      </c>
      <c r="D874" s="893">
        <v>4</v>
      </c>
      <c r="E874" s="893">
        <v>5</v>
      </c>
      <c r="F874" s="893">
        <v>12</v>
      </c>
      <c r="G874" s="893">
        <v>4</v>
      </c>
      <c r="H874" s="893">
        <v>8</v>
      </c>
      <c r="I874" s="894">
        <v>0</v>
      </c>
    </row>
    <row r="875" spans="1:9" x14ac:dyDescent="0.2">
      <c r="A875" s="1093"/>
      <c r="B875" s="530" t="s">
        <v>928</v>
      </c>
      <c r="C875" s="892">
        <v>3</v>
      </c>
      <c r="D875" s="893">
        <v>2</v>
      </c>
      <c r="E875" s="893">
        <v>1</v>
      </c>
      <c r="F875" s="893">
        <v>9</v>
      </c>
      <c r="G875" s="893">
        <v>5</v>
      </c>
      <c r="H875" s="893">
        <v>4</v>
      </c>
      <c r="I875" s="894">
        <v>0</v>
      </c>
    </row>
    <row r="876" spans="1:9" x14ac:dyDescent="0.2">
      <c r="A876" s="1093"/>
      <c r="B876" s="530" t="s">
        <v>929</v>
      </c>
      <c r="C876" s="892">
        <v>17</v>
      </c>
      <c r="D876" s="893">
        <v>8</v>
      </c>
      <c r="E876" s="893">
        <v>9</v>
      </c>
      <c r="F876" s="893">
        <v>42</v>
      </c>
      <c r="G876" s="893">
        <v>23</v>
      </c>
      <c r="H876" s="893">
        <v>19</v>
      </c>
      <c r="I876" s="894">
        <v>0</v>
      </c>
    </row>
    <row r="877" spans="1:9" x14ac:dyDescent="0.2">
      <c r="A877" s="1093"/>
      <c r="B877" s="530" t="s">
        <v>930</v>
      </c>
      <c r="C877" s="892">
        <v>297</v>
      </c>
      <c r="D877" s="893">
        <v>153</v>
      </c>
      <c r="E877" s="893">
        <v>144</v>
      </c>
      <c r="F877" s="893">
        <v>875</v>
      </c>
      <c r="G877" s="893">
        <v>461</v>
      </c>
      <c r="H877" s="893">
        <v>414</v>
      </c>
      <c r="I877" s="894">
        <v>0</v>
      </c>
    </row>
    <row r="878" spans="1:9" x14ac:dyDescent="0.2">
      <c r="A878" s="1093"/>
      <c r="B878" s="530" t="s">
        <v>152</v>
      </c>
      <c r="C878" s="892">
        <v>10335</v>
      </c>
      <c r="D878" s="893">
        <v>5227</v>
      </c>
      <c r="E878" s="893">
        <v>5108</v>
      </c>
      <c r="F878" s="893">
        <v>20025</v>
      </c>
      <c r="G878" s="893">
        <v>10529</v>
      </c>
      <c r="H878" s="893">
        <v>9493</v>
      </c>
      <c r="I878" s="894">
        <v>3</v>
      </c>
    </row>
    <row r="879" spans="1:9" x14ac:dyDescent="0.2">
      <c r="A879" s="1093"/>
      <c r="B879" s="530" t="s">
        <v>931</v>
      </c>
      <c r="C879" s="892">
        <v>8</v>
      </c>
      <c r="D879" s="893">
        <v>4</v>
      </c>
      <c r="E879" s="893">
        <v>4</v>
      </c>
      <c r="F879" s="893">
        <v>28</v>
      </c>
      <c r="G879" s="893">
        <v>11</v>
      </c>
      <c r="H879" s="893">
        <v>17</v>
      </c>
      <c r="I879" s="894">
        <v>0</v>
      </c>
    </row>
    <row r="880" spans="1:9" x14ac:dyDescent="0.2">
      <c r="A880" s="1093"/>
      <c r="B880" s="530" t="s">
        <v>932</v>
      </c>
      <c r="C880" s="892">
        <v>31</v>
      </c>
      <c r="D880" s="893">
        <v>16</v>
      </c>
      <c r="E880" s="893">
        <v>15</v>
      </c>
      <c r="F880" s="893">
        <v>47</v>
      </c>
      <c r="G880" s="893">
        <v>18</v>
      </c>
      <c r="H880" s="893">
        <v>29</v>
      </c>
      <c r="I880" s="894">
        <v>0</v>
      </c>
    </row>
    <row r="881" spans="1:9" x14ac:dyDescent="0.2">
      <c r="A881" s="1093"/>
      <c r="B881" s="530" t="s">
        <v>933</v>
      </c>
      <c r="C881" s="892">
        <v>24</v>
      </c>
      <c r="D881" s="893">
        <v>15</v>
      </c>
      <c r="E881" s="893">
        <v>9</v>
      </c>
      <c r="F881" s="893">
        <v>57</v>
      </c>
      <c r="G881" s="893">
        <v>32</v>
      </c>
      <c r="H881" s="893">
        <v>25</v>
      </c>
      <c r="I881" s="894">
        <v>0</v>
      </c>
    </row>
    <row r="882" spans="1:9" x14ac:dyDescent="0.2">
      <c r="A882" s="1092" t="s">
        <v>49</v>
      </c>
      <c r="B882" s="529" t="s">
        <v>10</v>
      </c>
      <c r="C882" s="889">
        <v>1</v>
      </c>
      <c r="D882" s="890">
        <v>1</v>
      </c>
      <c r="E882" s="890">
        <v>0</v>
      </c>
      <c r="F882" s="890">
        <v>7</v>
      </c>
      <c r="G882" s="890">
        <v>5</v>
      </c>
      <c r="H882" s="890">
        <v>2</v>
      </c>
      <c r="I882" s="891">
        <v>0</v>
      </c>
    </row>
    <row r="883" spans="1:9" x14ac:dyDescent="0.2">
      <c r="A883" s="1093"/>
      <c r="B883" s="530" t="s">
        <v>3073</v>
      </c>
      <c r="C883" s="892">
        <v>0</v>
      </c>
      <c r="D883" s="893">
        <v>0</v>
      </c>
      <c r="E883" s="893">
        <v>0</v>
      </c>
      <c r="F883" s="893">
        <v>1</v>
      </c>
      <c r="G883" s="893">
        <v>1</v>
      </c>
      <c r="H883" s="893">
        <v>0</v>
      </c>
      <c r="I883" s="894">
        <v>0</v>
      </c>
    </row>
    <row r="884" spans="1:9" x14ac:dyDescent="0.2">
      <c r="A884" s="1093"/>
      <c r="B884" s="530" t="s">
        <v>3074</v>
      </c>
      <c r="C884" s="892">
        <v>0</v>
      </c>
      <c r="D884" s="893">
        <v>0</v>
      </c>
      <c r="E884" s="893">
        <v>0</v>
      </c>
      <c r="F884" s="893">
        <v>2</v>
      </c>
      <c r="G884" s="893">
        <v>2</v>
      </c>
      <c r="H884" s="893">
        <v>0</v>
      </c>
      <c r="I884" s="894">
        <v>0</v>
      </c>
    </row>
    <row r="885" spans="1:9" x14ac:dyDescent="0.2">
      <c r="A885" s="1093"/>
      <c r="B885" s="530" t="s">
        <v>49</v>
      </c>
      <c r="C885" s="892">
        <v>1</v>
      </c>
      <c r="D885" s="893">
        <v>1</v>
      </c>
      <c r="E885" s="893">
        <v>0</v>
      </c>
      <c r="F885" s="893">
        <v>2</v>
      </c>
      <c r="G885" s="893">
        <v>2</v>
      </c>
      <c r="H885" s="893">
        <v>0</v>
      </c>
      <c r="I885" s="894">
        <v>0</v>
      </c>
    </row>
    <row r="886" spans="1:9" x14ac:dyDescent="0.2">
      <c r="A886" s="1093"/>
      <c r="B886" s="530" t="s">
        <v>180</v>
      </c>
      <c r="C886" s="892">
        <v>0</v>
      </c>
      <c r="D886" s="893">
        <v>0</v>
      </c>
      <c r="E886" s="893">
        <v>0</v>
      </c>
      <c r="F886" s="893">
        <v>2</v>
      </c>
      <c r="G886" s="893">
        <v>0</v>
      </c>
      <c r="H886" s="893">
        <v>2</v>
      </c>
      <c r="I886" s="894">
        <v>0</v>
      </c>
    </row>
    <row r="887" spans="1:9" x14ac:dyDescent="0.2">
      <c r="A887" s="1092" t="s">
        <v>286</v>
      </c>
      <c r="B887" s="529" t="s">
        <v>10</v>
      </c>
      <c r="C887" s="889">
        <v>9919</v>
      </c>
      <c r="D887" s="890">
        <v>4722</v>
      </c>
      <c r="E887" s="890">
        <v>5197</v>
      </c>
      <c r="F887" s="890">
        <v>3288</v>
      </c>
      <c r="G887" s="890">
        <v>2004</v>
      </c>
      <c r="H887" s="890">
        <v>1284</v>
      </c>
      <c r="I887" s="891">
        <v>0</v>
      </c>
    </row>
    <row r="888" spans="1:9" ht="12.75" customHeight="1" x14ac:dyDescent="0.2">
      <c r="A888" s="1093"/>
      <c r="B888" s="530" t="s">
        <v>939</v>
      </c>
      <c r="C888" s="892">
        <v>42</v>
      </c>
      <c r="D888" s="893">
        <v>22</v>
      </c>
      <c r="E888" s="893">
        <v>20</v>
      </c>
      <c r="F888" s="893">
        <v>41</v>
      </c>
      <c r="G888" s="893">
        <v>22</v>
      </c>
      <c r="H888" s="893">
        <v>19</v>
      </c>
      <c r="I888" s="894">
        <v>0</v>
      </c>
    </row>
    <row r="889" spans="1:9" x14ac:dyDescent="0.2">
      <c r="A889" s="1093"/>
      <c r="B889" s="530" t="s">
        <v>940</v>
      </c>
      <c r="C889" s="892">
        <v>84</v>
      </c>
      <c r="D889" s="893">
        <v>45</v>
      </c>
      <c r="E889" s="893">
        <v>39</v>
      </c>
      <c r="F889" s="893">
        <v>18</v>
      </c>
      <c r="G889" s="893">
        <v>9</v>
      </c>
      <c r="H889" s="893">
        <v>9</v>
      </c>
      <c r="I889" s="894">
        <v>0</v>
      </c>
    </row>
    <row r="890" spans="1:9" x14ac:dyDescent="0.2">
      <c r="A890" s="1093"/>
      <c r="B890" s="530" t="s">
        <v>3075</v>
      </c>
      <c r="C890" s="892">
        <v>7</v>
      </c>
      <c r="D890" s="893">
        <v>5</v>
      </c>
      <c r="E890" s="893">
        <v>2</v>
      </c>
      <c r="F890" s="893">
        <v>8</v>
      </c>
      <c r="G890" s="893">
        <v>5</v>
      </c>
      <c r="H890" s="893">
        <v>3</v>
      </c>
      <c r="I890" s="894">
        <v>0</v>
      </c>
    </row>
    <row r="891" spans="1:9" x14ac:dyDescent="0.2">
      <c r="A891" s="1093"/>
      <c r="B891" s="530" t="s">
        <v>941</v>
      </c>
      <c r="C891" s="892">
        <v>18</v>
      </c>
      <c r="D891" s="893">
        <v>11</v>
      </c>
      <c r="E891" s="893">
        <v>7</v>
      </c>
      <c r="F891" s="893">
        <v>56</v>
      </c>
      <c r="G891" s="893">
        <v>45</v>
      </c>
      <c r="H891" s="893">
        <v>11</v>
      </c>
      <c r="I891" s="894">
        <v>0</v>
      </c>
    </row>
    <row r="892" spans="1:9" x14ac:dyDescent="0.2">
      <c r="A892" s="1093"/>
      <c r="B892" s="530" t="s">
        <v>942</v>
      </c>
      <c r="C892" s="892">
        <v>3</v>
      </c>
      <c r="D892" s="893">
        <v>2</v>
      </c>
      <c r="E892" s="893">
        <v>1</v>
      </c>
      <c r="F892" s="893">
        <v>4</v>
      </c>
      <c r="G892" s="893">
        <v>3</v>
      </c>
      <c r="H892" s="893">
        <v>1</v>
      </c>
      <c r="I892" s="894">
        <v>0</v>
      </c>
    </row>
    <row r="893" spans="1:9" x14ac:dyDescent="0.2">
      <c r="A893" s="1093"/>
      <c r="B893" s="530" t="s">
        <v>943</v>
      </c>
      <c r="C893" s="892">
        <v>11</v>
      </c>
      <c r="D893" s="893">
        <v>7</v>
      </c>
      <c r="E893" s="893">
        <v>4</v>
      </c>
      <c r="F893" s="893">
        <v>13</v>
      </c>
      <c r="G893" s="893">
        <v>11</v>
      </c>
      <c r="H893" s="893">
        <v>2</v>
      </c>
      <c r="I893" s="894">
        <v>0</v>
      </c>
    </row>
    <row r="894" spans="1:9" x14ac:dyDescent="0.2">
      <c r="A894" s="1093"/>
      <c r="B894" s="530" t="s">
        <v>944</v>
      </c>
      <c r="C894" s="892">
        <v>2275</v>
      </c>
      <c r="D894" s="893">
        <v>1244</v>
      </c>
      <c r="E894" s="893">
        <v>1031</v>
      </c>
      <c r="F894" s="893">
        <v>2257</v>
      </c>
      <c r="G894" s="893">
        <v>1385</v>
      </c>
      <c r="H894" s="893">
        <v>872</v>
      </c>
      <c r="I894" s="894">
        <v>0</v>
      </c>
    </row>
    <row r="895" spans="1:9" x14ac:dyDescent="0.2">
      <c r="A895" s="1093"/>
      <c r="B895" s="530" t="s">
        <v>945</v>
      </c>
      <c r="C895" s="892">
        <v>170</v>
      </c>
      <c r="D895" s="893">
        <v>99</v>
      </c>
      <c r="E895" s="893">
        <v>71</v>
      </c>
      <c r="F895" s="893">
        <v>191</v>
      </c>
      <c r="G895" s="893">
        <v>117</v>
      </c>
      <c r="H895" s="893">
        <v>74</v>
      </c>
      <c r="I895" s="894">
        <v>0</v>
      </c>
    </row>
    <row r="896" spans="1:9" x14ac:dyDescent="0.2">
      <c r="A896" s="1093"/>
      <c r="B896" s="530" t="s">
        <v>946</v>
      </c>
      <c r="C896" s="892">
        <v>0</v>
      </c>
      <c r="D896" s="893">
        <v>0</v>
      </c>
      <c r="E896" s="893">
        <v>0</v>
      </c>
      <c r="F896" s="893">
        <v>2</v>
      </c>
      <c r="G896" s="893">
        <v>1</v>
      </c>
      <c r="H896" s="893">
        <v>1</v>
      </c>
      <c r="I896" s="894">
        <v>0</v>
      </c>
    </row>
    <row r="897" spans="1:9" x14ac:dyDescent="0.2">
      <c r="A897" s="1093"/>
      <c r="B897" s="530" t="s">
        <v>947</v>
      </c>
      <c r="C897" s="892">
        <v>7309</v>
      </c>
      <c r="D897" s="893">
        <v>3287</v>
      </c>
      <c r="E897" s="893">
        <v>4022</v>
      </c>
      <c r="F897" s="893">
        <v>698</v>
      </c>
      <c r="G897" s="893">
        <v>406</v>
      </c>
      <c r="H897" s="893">
        <v>292</v>
      </c>
      <c r="I897" s="894">
        <v>0</v>
      </c>
    </row>
    <row r="898" spans="1:9" x14ac:dyDescent="0.2">
      <c r="A898" s="1092" t="s">
        <v>51</v>
      </c>
      <c r="B898" s="529" t="s">
        <v>10</v>
      </c>
      <c r="C898" s="889">
        <v>15</v>
      </c>
      <c r="D898" s="890">
        <v>10</v>
      </c>
      <c r="E898" s="890">
        <v>5</v>
      </c>
      <c r="F898" s="890">
        <v>5</v>
      </c>
      <c r="G898" s="890">
        <v>3</v>
      </c>
      <c r="H898" s="890">
        <v>2</v>
      </c>
      <c r="I898" s="891">
        <v>0</v>
      </c>
    </row>
    <row r="899" spans="1:9" x14ac:dyDescent="0.2">
      <c r="A899" s="1093"/>
      <c r="B899" s="530" t="s">
        <v>949</v>
      </c>
      <c r="C899" s="892">
        <v>8</v>
      </c>
      <c r="D899" s="893">
        <v>6</v>
      </c>
      <c r="E899" s="893">
        <v>2</v>
      </c>
      <c r="F899" s="893">
        <v>1</v>
      </c>
      <c r="G899" s="893">
        <v>0</v>
      </c>
      <c r="H899" s="893">
        <v>1</v>
      </c>
      <c r="I899" s="894">
        <v>0</v>
      </c>
    </row>
    <row r="900" spans="1:9" x14ac:dyDescent="0.2">
      <c r="A900" s="1093"/>
      <c r="B900" s="530" t="s">
        <v>950</v>
      </c>
      <c r="C900" s="892">
        <v>6</v>
      </c>
      <c r="D900" s="893">
        <v>3</v>
      </c>
      <c r="E900" s="893">
        <v>3</v>
      </c>
      <c r="F900" s="893">
        <v>2</v>
      </c>
      <c r="G900" s="893">
        <v>2</v>
      </c>
      <c r="H900" s="893">
        <v>0</v>
      </c>
      <c r="I900" s="894">
        <v>0</v>
      </c>
    </row>
    <row r="901" spans="1:9" x14ac:dyDescent="0.2">
      <c r="A901" s="1093"/>
      <c r="B901" s="530" t="s">
        <v>2462</v>
      </c>
      <c r="C901" s="892">
        <v>1</v>
      </c>
      <c r="D901" s="893">
        <v>1</v>
      </c>
      <c r="E901" s="893">
        <v>0</v>
      </c>
      <c r="F901" s="893">
        <v>2</v>
      </c>
      <c r="G901" s="893">
        <v>1</v>
      </c>
      <c r="H901" s="893">
        <v>1</v>
      </c>
      <c r="I901" s="894">
        <v>0</v>
      </c>
    </row>
    <row r="902" spans="1:9" x14ac:dyDescent="0.2">
      <c r="A902" s="1092" t="s">
        <v>52</v>
      </c>
      <c r="B902" s="529" t="s">
        <v>10</v>
      </c>
      <c r="C902" s="889">
        <v>3</v>
      </c>
      <c r="D902" s="890">
        <v>0</v>
      </c>
      <c r="E902" s="890">
        <v>3</v>
      </c>
      <c r="F902" s="890">
        <v>3</v>
      </c>
      <c r="G902" s="890">
        <v>3</v>
      </c>
      <c r="H902" s="890">
        <v>0</v>
      </c>
      <c r="I902" s="891">
        <v>0</v>
      </c>
    </row>
    <row r="903" spans="1:9" x14ac:dyDescent="0.2">
      <c r="A903" s="1093"/>
      <c r="B903" s="530" t="s">
        <v>948</v>
      </c>
      <c r="C903" s="892">
        <v>3</v>
      </c>
      <c r="D903" s="893">
        <v>0</v>
      </c>
      <c r="E903" s="893">
        <v>3</v>
      </c>
      <c r="F903" s="893">
        <v>3</v>
      </c>
      <c r="G903" s="893">
        <v>3</v>
      </c>
      <c r="H903" s="893">
        <v>0</v>
      </c>
      <c r="I903" s="894">
        <v>0</v>
      </c>
    </row>
    <row r="904" spans="1:9" x14ac:dyDescent="0.2">
      <c r="A904" s="1092" t="s">
        <v>253</v>
      </c>
      <c r="B904" s="529" t="s">
        <v>10</v>
      </c>
      <c r="C904" s="889">
        <v>119</v>
      </c>
      <c r="D904" s="890">
        <v>80</v>
      </c>
      <c r="E904" s="890">
        <v>39</v>
      </c>
      <c r="F904" s="890">
        <v>343</v>
      </c>
      <c r="G904" s="890">
        <v>237</v>
      </c>
      <c r="H904" s="890">
        <v>106</v>
      </c>
      <c r="I904" s="891">
        <v>0</v>
      </c>
    </row>
    <row r="905" spans="1:9" x14ac:dyDescent="0.2">
      <c r="A905" s="1093"/>
      <c r="B905" s="530" t="s">
        <v>957</v>
      </c>
      <c r="C905" s="892">
        <v>0</v>
      </c>
      <c r="D905" s="893">
        <v>0</v>
      </c>
      <c r="E905" s="893">
        <v>0</v>
      </c>
      <c r="F905" s="893">
        <v>2</v>
      </c>
      <c r="G905" s="893">
        <v>2</v>
      </c>
      <c r="H905" s="893">
        <v>0</v>
      </c>
      <c r="I905" s="894">
        <v>0</v>
      </c>
    </row>
    <row r="906" spans="1:9" x14ac:dyDescent="0.2">
      <c r="A906" s="1093"/>
      <c r="B906" s="530" t="s">
        <v>958</v>
      </c>
      <c r="C906" s="892">
        <v>1</v>
      </c>
      <c r="D906" s="893">
        <v>0</v>
      </c>
      <c r="E906" s="893">
        <v>1</v>
      </c>
      <c r="F906" s="893">
        <v>5</v>
      </c>
      <c r="G906" s="893">
        <v>1</v>
      </c>
      <c r="H906" s="893">
        <v>4</v>
      </c>
      <c r="I906" s="894">
        <v>0</v>
      </c>
    </row>
    <row r="907" spans="1:9" x14ac:dyDescent="0.2">
      <c r="A907" s="1093"/>
      <c r="B907" s="530" t="s">
        <v>959</v>
      </c>
      <c r="C907" s="892">
        <v>0</v>
      </c>
      <c r="D907" s="893">
        <v>0</v>
      </c>
      <c r="E907" s="893">
        <v>0</v>
      </c>
      <c r="F907" s="893">
        <v>2</v>
      </c>
      <c r="G907" s="893">
        <v>2</v>
      </c>
      <c r="H907" s="893">
        <v>0</v>
      </c>
      <c r="I907" s="894">
        <v>0</v>
      </c>
    </row>
    <row r="908" spans="1:9" x14ac:dyDescent="0.2">
      <c r="A908" s="1093"/>
      <c r="B908" s="530" t="s">
        <v>960</v>
      </c>
      <c r="C908" s="892">
        <v>0</v>
      </c>
      <c r="D908" s="893">
        <v>0</v>
      </c>
      <c r="E908" s="893">
        <v>0</v>
      </c>
      <c r="F908" s="893">
        <v>1</v>
      </c>
      <c r="G908" s="893">
        <v>1</v>
      </c>
      <c r="H908" s="893">
        <v>0</v>
      </c>
      <c r="I908" s="894">
        <v>0</v>
      </c>
    </row>
    <row r="909" spans="1:9" x14ac:dyDescent="0.2">
      <c r="A909" s="1093"/>
      <c r="B909" s="530" t="s">
        <v>961</v>
      </c>
      <c r="C909" s="892">
        <v>118</v>
      </c>
      <c r="D909" s="893">
        <v>80</v>
      </c>
      <c r="E909" s="893">
        <v>38</v>
      </c>
      <c r="F909" s="893">
        <v>333</v>
      </c>
      <c r="G909" s="893">
        <v>231</v>
      </c>
      <c r="H909" s="893">
        <v>102</v>
      </c>
      <c r="I909" s="894">
        <v>0</v>
      </c>
    </row>
    <row r="910" spans="1:9" x14ac:dyDescent="0.2">
      <c r="A910" s="1092" t="s">
        <v>55</v>
      </c>
      <c r="B910" s="529" t="s">
        <v>10</v>
      </c>
      <c r="C910" s="889">
        <v>726</v>
      </c>
      <c r="D910" s="890">
        <v>359</v>
      </c>
      <c r="E910" s="890">
        <v>367</v>
      </c>
      <c r="F910" s="890">
        <v>217</v>
      </c>
      <c r="G910" s="890">
        <v>122</v>
      </c>
      <c r="H910" s="890">
        <v>95</v>
      </c>
      <c r="I910" s="891">
        <v>0</v>
      </c>
    </row>
    <row r="911" spans="1:9" x14ac:dyDescent="0.2">
      <c r="A911" s="1093"/>
      <c r="B911" s="530" t="s">
        <v>962</v>
      </c>
      <c r="C911" s="892">
        <v>178</v>
      </c>
      <c r="D911" s="893">
        <v>88</v>
      </c>
      <c r="E911" s="893">
        <v>90</v>
      </c>
      <c r="F911" s="893">
        <v>104</v>
      </c>
      <c r="G911" s="893">
        <v>63</v>
      </c>
      <c r="H911" s="893">
        <v>41</v>
      </c>
      <c r="I911" s="894">
        <v>0</v>
      </c>
    </row>
    <row r="912" spans="1:9" x14ac:dyDescent="0.2">
      <c r="A912" s="1093"/>
      <c r="B912" s="530" t="s">
        <v>963</v>
      </c>
      <c r="C912" s="892">
        <v>548</v>
      </c>
      <c r="D912" s="893">
        <v>271</v>
      </c>
      <c r="E912" s="893">
        <v>277</v>
      </c>
      <c r="F912" s="893">
        <v>113</v>
      </c>
      <c r="G912" s="893">
        <v>59</v>
      </c>
      <c r="H912" s="893">
        <v>54</v>
      </c>
      <c r="I912" s="894">
        <v>0</v>
      </c>
    </row>
    <row r="913" spans="1:9" x14ac:dyDescent="0.2">
      <c r="A913" s="1092" t="s">
        <v>280</v>
      </c>
      <c r="B913" s="529" t="s">
        <v>10</v>
      </c>
      <c r="C913" s="889">
        <v>0</v>
      </c>
      <c r="D913" s="890">
        <v>0</v>
      </c>
      <c r="E913" s="890">
        <v>0</v>
      </c>
      <c r="F913" s="890">
        <v>10</v>
      </c>
      <c r="G913" s="890">
        <v>4</v>
      </c>
      <c r="H913" s="890">
        <v>6</v>
      </c>
      <c r="I913" s="891">
        <v>0</v>
      </c>
    </row>
    <row r="914" spans="1:9" x14ac:dyDescent="0.2">
      <c r="A914" s="1093"/>
      <c r="B914" s="530" t="s">
        <v>968</v>
      </c>
      <c r="C914" s="892">
        <v>0</v>
      </c>
      <c r="D914" s="893">
        <v>0</v>
      </c>
      <c r="E914" s="893">
        <v>0</v>
      </c>
      <c r="F914" s="893">
        <v>10</v>
      </c>
      <c r="G914" s="893">
        <v>4</v>
      </c>
      <c r="H914" s="893">
        <v>6</v>
      </c>
      <c r="I914" s="894">
        <v>0</v>
      </c>
    </row>
    <row r="915" spans="1:9" x14ac:dyDescent="0.2">
      <c r="A915" s="1092" t="s">
        <v>48</v>
      </c>
      <c r="B915" s="529" t="s">
        <v>10</v>
      </c>
      <c r="C915" s="889">
        <v>2843</v>
      </c>
      <c r="D915" s="890">
        <v>1298</v>
      </c>
      <c r="E915" s="890">
        <v>1545</v>
      </c>
      <c r="F915" s="890">
        <v>569</v>
      </c>
      <c r="G915" s="890">
        <v>347</v>
      </c>
      <c r="H915" s="890">
        <v>222</v>
      </c>
      <c r="I915" s="891">
        <v>0</v>
      </c>
    </row>
    <row r="916" spans="1:9" x14ac:dyDescent="0.2">
      <c r="A916" s="1093"/>
      <c r="B916" s="530" t="s">
        <v>934</v>
      </c>
      <c r="C916" s="892">
        <v>2843</v>
      </c>
      <c r="D916" s="893">
        <v>1298</v>
      </c>
      <c r="E916" s="893">
        <v>1545</v>
      </c>
      <c r="F916" s="893">
        <v>569</v>
      </c>
      <c r="G916" s="893">
        <v>347</v>
      </c>
      <c r="H916" s="893">
        <v>222</v>
      </c>
      <c r="I916" s="894">
        <v>0</v>
      </c>
    </row>
    <row r="917" spans="1:9" x14ac:dyDescent="0.2">
      <c r="A917" s="1092" t="s">
        <v>42</v>
      </c>
      <c r="B917" s="529" t="s">
        <v>10</v>
      </c>
      <c r="C917" s="889">
        <v>1611</v>
      </c>
      <c r="D917" s="890">
        <v>748</v>
      </c>
      <c r="E917" s="890">
        <v>863</v>
      </c>
      <c r="F917" s="890">
        <v>463</v>
      </c>
      <c r="G917" s="890">
        <v>244</v>
      </c>
      <c r="H917" s="890">
        <v>219</v>
      </c>
      <c r="I917" s="891">
        <v>0</v>
      </c>
    </row>
    <row r="918" spans="1:9" x14ac:dyDescent="0.2">
      <c r="A918" s="1093"/>
      <c r="B918" s="530" t="s">
        <v>899</v>
      </c>
      <c r="C918" s="892">
        <v>1</v>
      </c>
      <c r="D918" s="893">
        <v>0</v>
      </c>
      <c r="E918" s="893">
        <v>1</v>
      </c>
      <c r="F918" s="893">
        <v>2</v>
      </c>
      <c r="G918" s="893">
        <v>0</v>
      </c>
      <c r="H918" s="893">
        <v>2</v>
      </c>
      <c r="I918" s="894">
        <v>0</v>
      </c>
    </row>
    <row r="919" spans="1:9" x14ac:dyDescent="0.2">
      <c r="A919" s="1093"/>
      <c r="B919" s="530" t="s">
        <v>42</v>
      </c>
      <c r="C919" s="892">
        <v>1258</v>
      </c>
      <c r="D919" s="893">
        <v>587</v>
      </c>
      <c r="E919" s="893">
        <v>671</v>
      </c>
      <c r="F919" s="893">
        <v>357</v>
      </c>
      <c r="G919" s="893">
        <v>183</v>
      </c>
      <c r="H919" s="893">
        <v>174</v>
      </c>
      <c r="I919" s="894">
        <v>0</v>
      </c>
    </row>
    <row r="920" spans="1:9" x14ac:dyDescent="0.2">
      <c r="A920" s="1093"/>
      <c r="B920" s="530" t="s">
        <v>900</v>
      </c>
      <c r="C920" s="892">
        <v>38</v>
      </c>
      <c r="D920" s="893">
        <v>18</v>
      </c>
      <c r="E920" s="893">
        <v>20</v>
      </c>
      <c r="F920" s="893">
        <v>15</v>
      </c>
      <c r="G920" s="893">
        <v>10</v>
      </c>
      <c r="H920" s="893">
        <v>5</v>
      </c>
      <c r="I920" s="894">
        <v>0</v>
      </c>
    </row>
    <row r="921" spans="1:9" x14ac:dyDescent="0.2">
      <c r="A921" s="1093"/>
      <c r="B921" s="530" t="s">
        <v>901</v>
      </c>
      <c r="C921" s="892">
        <v>19</v>
      </c>
      <c r="D921" s="893">
        <v>8</v>
      </c>
      <c r="E921" s="893">
        <v>11</v>
      </c>
      <c r="F921" s="893">
        <v>2</v>
      </c>
      <c r="G921" s="893">
        <v>1</v>
      </c>
      <c r="H921" s="893">
        <v>1</v>
      </c>
      <c r="I921" s="894">
        <v>0</v>
      </c>
    </row>
    <row r="922" spans="1:9" x14ac:dyDescent="0.2">
      <c r="A922" s="1093"/>
      <c r="B922" s="530" t="s">
        <v>902</v>
      </c>
      <c r="C922" s="892">
        <v>8</v>
      </c>
      <c r="D922" s="893">
        <v>4</v>
      </c>
      <c r="E922" s="893">
        <v>4</v>
      </c>
      <c r="F922" s="893">
        <v>2</v>
      </c>
      <c r="G922" s="893">
        <v>2</v>
      </c>
      <c r="H922" s="893">
        <v>0</v>
      </c>
      <c r="I922" s="894">
        <v>0</v>
      </c>
    </row>
    <row r="923" spans="1:9" x14ac:dyDescent="0.2">
      <c r="A923" s="1093"/>
      <c r="B923" s="530" t="s">
        <v>903</v>
      </c>
      <c r="C923" s="892">
        <v>272</v>
      </c>
      <c r="D923" s="893">
        <v>125</v>
      </c>
      <c r="E923" s="893">
        <v>147</v>
      </c>
      <c r="F923" s="893">
        <v>82</v>
      </c>
      <c r="G923" s="893">
        <v>46</v>
      </c>
      <c r="H923" s="893">
        <v>36</v>
      </c>
      <c r="I923" s="894">
        <v>0</v>
      </c>
    </row>
    <row r="924" spans="1:9" x14ac:dyDescent="0.2">
      <c r="A924" s="1093"/>
      <c r="B924" s="530" t="s">
        <v>904</v>
      </c>
      <c r="C924" s="892">
        <v>5</v>
      </c>
      <c r="D924" s="893">
        <v>3</v>
      </c>
      <c r="E924" s="893">
        <v>2</v>
      </c>
      <c r="F924" s="893">
        <v>0</v>
      </c>
      <c r="G924" s="893">
        <v>0</v>
      </c>
      <c r="H924" s="893">
        <v>0</v>
      </c>
      <c r="I924" s="894">
        <v>0</v>
      </c>
    </row>
    <row r="925" spans="1:9" x14ac:dyDescent="0.2">
      <c r="A925" s="1093"/>
      <c r="B925" s="530" t="s">
        <v>34</v>
      </c>
      <c r="C925" s="892">
        <v>1</v>
      </c>
      <c r="D925" s="893">
        <v>0</v>
      </c>
      <c r="E925" s="893">
        <v>1</v>
      </c>
      <c r="F925" s="893">
        <v>1</v>
      </c>
      <c r="G925" s="893">
        <v>1</v>
      </c>
      <c r="H925" s="893">
        <v>0</v>
      </c>
      <c r="I925" s="894">
        <v>0</v>
      </c>
    </row>
    <row r="926" spans="1:9" x14ac:dyDescent="0.2">
      <c r="A926" s="1093"/>
      <c r="B926" s="530" t="s">
        <v>905</v>
      </c>
      <c r="C926" s="892">
        <v>3</v>
      </c>
      <c r="D926" s="893">
        <v>1</v>
      </c>
      <c r="E926" s="893">
        <v>2</v>
      </c>
      <c r="F926" s="893">
        <v>0</v>
      </c>
      <c r="G926" s="893">
        <v>0</v>
      </c>
      <c r="H926" s="893">
        <v>0</v>
      </c>
      <c r="I926" s="894">
        <v>0</v>
      </c>
    </row>
    <row r="927" spans="1:9" x14ac:dyDescent="0.2">
      <c r="A927" s="1093"/>
      <c r="B927" s="530" t="s">
        <v>2457</v>
      </c>
      <c r="C927" s="892">
        <v>6</v>
      </c>
      <c r="D927" s="893">
        <v>2</v>
      </c>
      <c r="E927" s="893">
        <v>4</v>
      </c>
      <c r="F927" s="893">
        <v>2</v>
      </c>
      <c r="G927" s="893">
        <v>1</v>
      </c>
      <c r="H927" s="893">
        <v>1</v>
      </c>
      <c r="I927" s="894">
        <v>0</v>
      </c>
    </row>
    <row r="928" spans="1:9" ht="12.75" customHeight="1" x14ac:dyDescent="0.2">
      <c r="A928" s="1092" t="s">
        <v>489</v>
      </c>
      <c r="B928" s="529" t="s">
        <v>10</v>
      </c>
      <c r="C928" s="889">
        <v>7</v>
      </c>
      <c r="D928" s="890">
        <v>5</v>
      </c>
      <c r="E928" s="890">
        <v>2</v>
      </c>
      <c r="F928" s="890">
        <v>1</v>
      </c>
      <c r="G928" s="890">
        <v>0</v>
      </c>
      <c r="H928" s="890">
        <v>1</v>
      </c>
      <c r="I928" s="891">
        <v>0</v>
      </c>
    </row>
    <row r="929" spans="1:9" ht="12.75" customHeight="1" x14ac:dyDescent="0.2">
      <c r="A929" s="1093"/>
      <c r="B929" s="530" t="s">
        <v>2465</v>
      </c>
      <c r="C929" s="892">
        <v>2</v>
      </c>
      <c r="D929" s="893">
        <v>1</v>
      </c>
      <c r="E929" s="893">
        <v>1</v>
      </c>
      <c r="F929" s="893">
        <v>1</v>
      </c>
      <c r="G929" s="893">
        <v>0</v>
      </c>
      <c r="H929" s="893">
        <v>1</v>
      </c>
      <c r="I929" s="894">
        <v>0</v>
      </c>
    </row>
    <row r="930" spans="1:9" x14ac:dyDescent="0.2">
      <c r="A930" s="1093"/>
      <c r="B930" s="530" t="s">
        <v>989</v>
      </c>
      <c r="C930" s="892">
        <v>1</v>
      </c>
      <c r="D930" s="893">
        <v>1</v>
      </c>
      <c r="E930" s="893">
        <v>0</v>
      </c>
      <c r="F930" s="893">
        <v>0</v>
      </c>
      <c r="G930" s="893">
        <v>0</v>
      </c>
      <c r="H930" s="893">
        <v>0</v>
      </c>
      <c r="I930" s="894">
        <v>0</v>
      </c>
    </row>
    <row r="931" spans="1:9" x14ac:dyDescent="0.2">
      <c r="A931" s="1093"/>
      <c r="B931" s="530" t="s">
        <v>990</v>
      </c>
      <c r="C931" s="892">
        <v>3</v>
      </c>
      <c r="D931" s="893">
        <v>2</v>
      </c>
      <c r="E931" s="893">
        <v>1</v>
      </c>
      <c r="F931" s="893">
        <v>0</v>
      </c>
      <c r="G931" s="893">
        <v>0</v>
      </c>
      <c r="H931" s="893">
        <v>0</v>
      </c>
      <c r="I931" s="894">
        <v>0</v>
      </c>
    </row>
    <row r="932" spans="1:9" x14ac:dyDescent="0.2">
      <c r="A932" s="1093"/>
      <c r="B932" s="530" t="s">
        <v>991</v>
      </c>
      <c r="C932" s="892">
        <v>1</v>
      </c>
      <c r="D932" s="893">
        <v>1</v>
      </c>
      <c r="E932" s="893">
        <v>0</v>
      </c>
      <c r="F932" s="893">
        <v>0</v>
      </c>
      <c r="G932" s="893">
        <v>0</v>
      </c>
      <c r="H932" s="893">
        <v>0</v>
      </c>
      <c r="I932" s="894">
        <v>0</v>
      </c>
    </row>
    <row r="933" spans="1:9" ht="12.75" customHeight="1" x14ac:dyDescent="0.2">
      <c r="A933" s="1092" t="s">
        <v>486</v>
      </c>
      <c r="B933" s="529" t="s">
        <v>10</v>
      </c>
      <c r="C933" s="889">
        <v>44</v>
      </c>
      <c r="D933" s="890">
        <v>21</v>
      </c>
      <c r="E933" s="890">
        <v>23</v>
      </c>
      <c r="F933" s="890">
        <v>22</v>
      </c>
      <c r="G933" s="890">
        <v>14</v>
      </c>
      <c r="H933" s="890">
        <v>8</v>
      </c>
      <c r="I933" s="891">
        <v>0</v>
      </c>
    </row>
    <row r="934" spans="1:9" ht="12.75" customHeight="1" x14ac:dyDescent="0.2">
      <c r="A934" s="1093"/>
      <c r="B934" s="530" t="s">
        <v>3076</v>
      </c>
      <c r="C934" s="892">
        <v>3</v>
      </c>
      <c r="D934" s="893">
        <v>1</v>
      </c>
      <c r="E934" s="893">
        <v>2</v>
      </c>
      <c r="F934" s="893">
        <v>0</v>
      </c>
      <c r="G934" s="893">
        <v>0</v>
      </c>
      <c r="H934" s="893">
        <v>0</v>
      </c>
      <c r="I934" s="894">
        <v>0</v>
      </c>
    </row>
    <row r="935" spans="1:9" x14ac:dyDescent="0.2">
      <c r="A935" s="1093"/>
      <c r="B935" s="530" t="s">
        <v>2458</v>
      </c>
      <c r="C935" s="892">
        <v>0</v>
      </c>
      <c r="D935" s="893">
        <v>0</v>
      </c>
      <c r="E935" s="893">
        <v>0</v>
      </c>
      <c r="F935" s="893">
        <v>2</v>
      </c>
      <c r="G935" s="893">
        <v>2</v>
      </c>
      <c r="H935" s="893">
        <v>0</v>
      </c>
      <c r="I935" s="894">
        <v>0</v>
      </c>
    </row>
    <row r="936" spans="1:9" x14ac:dyDescent="0.2">
      <c r="A936" s="1093"/>
      <c r="B936" s="530" t="s">
        <v>909</v>
      </c>
      <c r="C936" s="892">
        <v>41</v>
      </c>
      <c r="D936" s="893">
        <v>20</v>
      </c>
      <c r="E936" s="893">
        <v>21</v>
      </c>
      <c r="F936" s="893">
        <v>20</v>
      </c>
      <c r="G936" s="893">
        <v>12</v>
      </c>
      <c r="H936" s="893">
        <v>8</v>
      </c>
      <c r="I936" s="894">
        <v>0</v>
      </c>
    </row>
    <row r="937" spans="1:9" x14ac:dyDescent="0.2">
      <c r="A937" s="1092" t="s">
        <v>2912</v>
      </c>
      <c r="B937" s="529" t="s">
        <v>10</v>
      </c>
      <c r="C937" s="889">
        <v>4</v>
      </c>
      <c r="D937" s="890">
        <v>2</v>
      </c>
      <c r="E937" s="890">
        <v>2</v>
      </c>
      <c r="F937" s="890">
        <v>9</v>
      </c>
      <c r="G937" s="890">
        <v>4</v>
      </c>
      <c r="H937" s="890">
        <v>5</v>
      </c>
      <c r="I937" s="891">
        <v>0</v>
      </c>
    </row>
    <row r="938" spans="1:9" x14ac:dyDescent="0.2">
      <c r="A938" s="1093"/>
      <c r="B938" s="530" t="s">
        <v>3077</v>
      </c>
      <c r="C938" s="892">
        <v>0</v>
      </c>
      <c r="D938" s="893">
        <v>0</v>
      </c>
      <c r="E938" s="893">
        <v>0</v>
      </c>
      <c r="F938" s="893">
        <v>1</v>
      </c>
      <c r="G938" s="893">
        <v>0</v>
      </c>
      <c r="H938" s="893">
        <v>1</v>
      </c>
      <c r="I938" s="894">
        <v>0</v>
      </c>
    </row>
    <row r="939" spans="1:9" x14ac:dyDescent="0.2">
      <c r="A939" s="1093"/>
      <c r="B939" s="530" t="s">
        <v>964</v>
      </c>
      <c r="C939" s="892">
        <v>4</v>
      </c>
      <c r="D939" s="893">
        <v>2</v>
      </c>
      <c r="E939" s="893">
        <v>2</v>
      </c>
      <c r="F939" s="893">
        <v>4</v>
      </c>
      <c r="G939" s="893">
        <v>3</v>
      </c>
      <c r="H939" s="893">
        <v>1</v>
      </c>
      <c r="I939" s="894">
        <v>0</v>
      </c>
    </row>
    <row r="940" spans="1:9" x14ac:dyDescent="0.2">
      <c r="A940" s="1093"/>
      <c r="B940" s="530" t="s">
        <v>3078</v>
      </c>
      <c r="C940" s="892">
        <v>0</v>
      </c>
      <c r="D940" s="893">
        <v>0</v>
      </c>
      <c r="E940" s="893">
        <v>0</v>
      </c>
      <c r="F940" s="893">
        <v>4</v>
      </c>
      <c r="G940" s="893">
        <v>1</v>
      </c>
      <c r="H940" s="893">
        <v>3</v>
      </c>
      <c r="I940" s="894">
        <v>0</v>
      </c>
    </row>
    <row r="941" spans="1:9" x14ac:dyDescent="0.2">
      <c r="A941" s="1092" t="s">
        <v>58</v>
      </c>
      <c r="B941" s="529" t="s">
        <v>10</v>
      </c>
      <c r="C941" s="889">
        <v>1261</v>
      </c>
      <c r="D941" s="890">
        <v>662</v>
      </c>
      <c r="E941" s="890">
        <v>599</v>
      </c>
      <c r="F941" s="890">
        <v>2291</v>
      </c>
      <c r="G941" s="890">
        <v>1531</v>
      </c>
      <c r="H941" s="890">
        <v>760</v>
      </c>
      <c r="I941" s="891">
        <v>0</v>
      </c>
    </row>
    <row r="942" spans="1:9" x14ac:dyDescent="0.2">
      <c r="A942" s="1093"/>
      <c r="B942" s="530" t="s">
        <v>973</v>
      </c>
      <c r="C942" s="892">
        <v>1</v>
      </c>
      <c r="D942" s="893">
        <v>0</v>
      </c>
      <c r="E942" s="893">
        <v>1</v>
      </c>
      <c r="F942" s="893">
        <v>2</v>
      </c>
      <c r="G942" s="893">
        <v>2</v>
      </c>
      <c r="H942" s="893">
        <v>0</v>
      </c>
      <c r="I942" s="894">
        <v>0</v>
      </c>
    </row>
    <row r="943" spans="1:9" x14ac:dyDescent="0.2">
      <c r="A943" s="1093"/>
      <c r="B943" s="530" t="s">
        <v>974</v>
      </c>
      <c r="C943" s="892">
        <v>4</v>
      </c>
      <c r="D943" s="893">
        <v>3</v>
      </c>
      <c r="E943" s="893">
        <v>1</v>
      </c>
      <c r="F943" s="893">
        <v>19</v>
      </c>
      <c r="G943" s="893">
        <v>12</v>
      </c>
      <c r="H943" s="893">
        <v>7</v>
      </c>
      <c r="I943" s="894">
        <v>0</v>
      </c>
    </row>
    <row r="944" spans="1:9" x14ac:dyDescent="0.2">
      <c r="A944" s="1093"/>
      <c r="B944" s="530" t="s">
        <v>975</v>
      </c>
      <c r="C944" s="892">
        <v>5</v>
      </c>
      <c r="D944" s="893">
        <v>4</v>
      </c>
      <c r="E944" s="893">
        <v>1</v>
      </c>
      <c r="F944" s="893">
        <v>51</v>
      </c>
      <c r="G944" s="893">
        <v>35</v>
      </c>
      <c r="H944" s="893">
        <v>16</v>
      </c>
      <c r="I944" s="894">
        <v>0</v>
      </c>
    </row>
    <row r="945" spans="1:9" x14ac:dyDescent="0.2">
      <c r="A945" s="1093"/>
      <c r="B945" s="530" t="s">
        <v>976</v>
      </c>
      <c r="C945" s="892">
        <v>19</v>
      </c>
      <c r="D945" s="893">
        <v>9</v>
      </c>
      <c r="E945" s="893">
        <v>10</v>
      </c>
      <c r="F945" s="893">
        <v>53</v>
      </c>
      <c r="G945" s="893">
        <v>39</v>
      </c>
      <c r="H945" s="893">
        <v>14</v>
      </c>
      <c r="I945" s="894">
        <v>0</v>
      </c>
    </row>
    <row r="946" spans="1:9" x14ac:dyDescent="0.2">
      <c r="A946" s="1093"/>
      <c r="B946" s="530" t="s">
        <v>977</v>
      </c>
      <c r="C946" s="892">
        <v>1226</v>
      </c>
      <c r="D946" s="893">
        <v>644</v>
      </c>
      <c r="E946" s="893">
        <v>582</v>
      </c>
      <c r="F946" s="893">
        <v>2145</v>
      </c>
      <c r="G946" s="893">
        <v>1426</v>
      </c>
      <c r="H946" s="893">
        <v>719</v>
      </c>
      <c r="I946" s="894">
        <v>0</v>
      </c>
    </row>
    <row r="947" spans="1:9" x14ac:dyDescent="0.2">
      <c r="A947" s="1093"/>
      <c r="B947" s="530" t="s">
        <v>978</v>
      </c>
      <c r="C947" s="892">
        <v>3</v>
      </c>
      <c r="D947" s="893">
        <v>1</v>
      </c>
      <c r="E947" s="893">
        <v>2</v>
      </c>
      <c r="F947" s="893">
        <v>2</v>
      </c>
      <c r="G947" s="893">
        <v>2</v>
      </c>
      <c r="H947" s="893">
        <v>0</v>
      </c>
      <c r="I947" s="894">
        <v>0</v>
      </c>
    </row>
    <row r="948" spans="1:9" x14ac:dyDescent="0.2">
      <c r="A948" s="1093"/>
      <c r="B948" s="530" t="s">
        <v>979</v>
      </c>
      <c r="C948" s="892">
        <v>2</v>
      </c>
      <c r="D948" s="893">
        <v>1</v>
      </c>
      <c r="E948" s="893">
        <v>1</v>
      </c>
      <c r="F948" s="893">
        <v>13</v>
      </c>
      <c r="G948" s="893">
        <v>11</v>
      </c>
      <c r="H948" s="893">
        <v>2</v>
      </c>
      <c r="I948" s="894">
        <v>0</v>
      </c>
    </row>
    <row r="949" spans="1:9" x14ac:dyDescent="0.2">
      <c r="A949" s="1093"/>
      <c r="B949" s="530" t="s">
        <v>980</v>
      </c>
      <c r="C949" s="892">
        <v>1</v>
      </c>
      <c r="D949" s="893">
        <v>0</v>
      </c>
      <c r="E949" s="893">
        <v>1</v>
      </c>
      <c r="F949" s="893">
        <v>6</v>
      </c>
      <c r="G949" s="893">
        <v>4</v>
      </c>
      <c r="H949" s="893">
        <v>2</v>
      </c>
      <c r="I949" s="894">
        <v>0</v>
      </c>
    </row>
    <row r="950" spans="1:9" x14ac:dyDescent="0.2">
      <c r="A950" s="1092" t="s">
        <v>488</v>
      </c>
      <c r="B950" s="529" t="s">
        <v>10</v>
      </c>
      <c r="C950" s="889">
        <v>0</v>
      </c>
      <c r="D950" s="890">
        <v>0</v>
      </c>
      <c r="E950" s="890">
        <v>0</v>
      </c>
      <c r="F950" s="890">
        <v>4</v>
      </c>
      <c r="G950" s="890">
        <v>3</v>
      </c>
      <c r="H950" s="890">
        <v>1</v>
      </c>
      <c r="I950" s="891">
        <v>0</v>
      </c>
    </row>
    <row r="951" spans="1:9" ht="12.75" customHeight="1" x14ac:dyDescent="0.2">
      <c r="A951" s="1093"/>
      <c r="B951" s="530" t="s">
        <v>3079</v>
      </c>
      <c r="C951" s="892">
        <v>0</v>
      </c>
      <c r="D951" s="893">
        <v>0</v>
      </c>
      <c r="E951" s="893">
        <v>0</v>
      </c>
      <c r="F951" s="893">
        <v>3</v>
      </c>
      <c r="G951" s="893">
        <v>3</v>
      </c>
      <c r="H951" s="893">
        <v>0</v>
      </c>
      <c r="I951" s="894">
        <v>0</v>
      </c>
    </row>
    <row r="952" spans="1:9" x14ac:dyDescent="0.2">
      <c r="A952" s="1093"/>
      <c r="B952" s="530" t="s">
        <v>2463</v>
      </c>
      <c r="C952" s="892">
        <v>0</v>
      </c>
      <c r="D952" s="893">
        <v>0</v>
      </c>
      <c r="E952" s="893">
        <v>0</v>
      </c>
      <c r="F952" s="893">
        <v>1</v>
      </c>
      <c r="G952" s="893">
        <v>0</v>
      </c>
      <c r="H952" s="893">
        <v>1</v>
      </c>
      <c r="I952" s="894">
        <v>0</v>
      </c>
    </row>
    <row r="953" spans="1:9" x14ac:dyDescent="0.2">
      <c r="A953" s="1092" t="s">
        <v>3080</v>
      </c>
      <c r="B953" s="529" t="s">
        <v>10</v>
      </c>
      <c r="C953" s="889">
        <v>30</v>
      </c>
      <c r="D953" s="890">
        <v>14</v>
      </c>
      <c r="E953" s="890">
        <v>16</v>
      </c>
      <c r="F953" s="890">
        <v>24</v>
      </c>
      <c r="G953" s="890">
        <v>13</v>
      </c>
      <c r="H953" s="890">
        <v>11</v>
      </c>
      <c r="I953" s="891">
        <v>0</v>
      </c>
    </row>
    <row r="954" spans="1:9" x14ac:dyDescent="0.2">
      <c r="A954" s="1093"/>
      <c r="B954" s="530" t="s">
        <v>965</v>
      </c>
      <c r="C954" s="892">
        <v>10</v>
      </c>
      <c r="D954" s="893">
        <v>5</v>
      </c>
      <c r="E954" s="893">
        <v>5</v>
      </c>
      <c r="F954" s="893">
        <v>11</v>
      </c>
      <c r="G954" s="893">
        <v>6</v>
      </c>
      <c r="H954" s="893">
        <v>5</v>
      </c>
      <c r="I954" s="894">
        <v>0</v>
      </c>
    </row>
    <row r="955" spans="1:9" x14ac:dyDescent="0.2">
      <c r="A955" s="1093"/>
      <c r="B955" s="530" t="s">
        <v>966</v>
      </c>
      <c r="C955" s="892">
        <v>11</v>
      </c>
      <c r="D955" s="893">
        <v>3</v>
      </c>
      <c r="E955" s="893">
        <v>8</v>
      </c>
      <c r="F955" s="893">
        <v>7</v>
      </c>
      <c r="G955" s="893">
        <v>5</v>
      </c>
      <c r="H955" s="893">
        <v>2</v>
      </c>
      <c r="I955" s="894">
        <v>0</v>
      </c>
    </row>
    <row r="956" spans="1:9" x14ac:dyDescent="0.2">
      <c r="A956" s="1093"/>
      <c r="B956" s="530" t="s">
        <v>990</v>
      </c>
      <c r="C956" s="892">
        <v>8</v>
      </c>
      <c r="D956" s="893">
        <v>5</v>
      </c>
      <c r="E956" s="893">
        <v>3</v>
      </c>
      <c r="F956" s="893">
        <v>5</v>
      </c>
      <c r="G956" s="893">
        <v>1</v>
      </c>
      <c r="H956" s="893">
        <v>4</v>
      </c>
      <c r="I956" s="894">
        <v>0</v>
      </c>
    </row>
    <row r="957" spans="1:9" x14ac:dyDescent="0.2">
      <c r="A957" s="1093"/>
      <c r="B957" s="530" t="s">
        <v>967</v>
      </c>
      <c r="C957" s="892">
        <v>1</v>
      </c>
      <c r="D957" s="893">
        <v>1</v>
      </c>
      <c r="E957" s="893">
        <v>0</v>
      </c>
      <c r="F957" s="893">
        <v>1</v>
      </c>
      <c r="G957" s="893">
        <v>1</v>
      </c>
      <c r="H957" s="893">
        <v>0</v>
      </c>
      <c r="I957" s="894">
        <v>0</v>
      </c>
    </row>
    <row r="958" spans="1:9" x14ac:dyDescent="0.2">
      <c r="A958" s="1092" t="s">
        <v>490</v>
      </c>
      <c r="B958" s="529" t="s">
        <v>10</v>
      </c>
      <c r="C958" s="889">
        <v>4</v>
      </c>
      <c r="D958" s="890">
        <v>1</v>
      </c>
      <c r="E958" s="890">
        <v>3</v>
      </c>
      <c r="F958" s="890">
        <v>6</v>
      </c>
      <c r="G958" s="890">
        <v>3</v>
      </c>
      <c r="H958" s="890">
        <v>3</v>
      </c>
      <c r="I958" s="891">
        <v>0</v>
      </c>
    </row>
    <row r="959" spans="1:9" ht="12.75" customHeight="1" x14ac:dyDescent="0.2">
      <c r="A959" s="1093"/>
      <c r="B959" s="530" t="s">
        <v>3081</v>
      </c>
      <c r="C959" s="892">
        <v>2</v>
      </c>
      <c r="D959" s="893">
        <v>0</v>
      </c>
      <c r="E959" s="893">
        <v>2</v>
      </c>
      <c r="F959" s="893">
        <v>0</v>
      </c>
      <c r="G959" s="893">
        <v>0</v>
      </c>
      <c r="H959" s="893">
        <v>0</v>
      </c>
      <c r="I959" s="894">
        <v>0</v>
      </c>
    </row>
    <row r="960" spans="1:9" x14ac:dyDescent="0.2">
      <c r="A960" s="1093"/>
      <c r="B960" s="530" t="s">
        <v>1008</v>
      </c>
      <c r="C960" s="892">
        <v>0</v>
      </c>
      <c r="D960" s="893">
        <v>0</v>
      </c>
      <c r="E960" s="893">
        <v>0</v>
      </c>
      <c r="F960" s="893">
        <v>5</v>
      </c>
      <c r="G960" s="893">
        <v>2</v>
      </c>
      <c r="H960" s="893">
        <v>3</v>
      </c>
      <c r="I960" s="894">
        <v>0</v>
      </c>
    </row>
    <row r="961" spans="1:9" x14ac:dyDescent="0.2">
      <c r="A961" s="1093"/>
      <c r="B961" s="530" t="s">
        <v>1009</v>
      </c>
      <c r="C961" s="892">
        <v>2</v>
      </c>
      <c r="D961" s="893">
        <v>1</v>
      </c>
      <c r="E961" s="893">
        <v>1</v>
      </c>
      <c r="F961" s="893">
        <v>0</v>
      </c>
      <c r="G961" s="893">
        <v>0</v>
      </c>
      <c r="H961" s="893">
        <v>0</v>
      </c>
      <c r="I961" s="894">
        <v>0</v>
      </c>
    </row>
    <row r="962" spans="1:9" x14ac:dyDescent="0.2">
      <c r="A962" s="1093"/>
      <c r="B962" s="530" t="s">
        <v>1010</v>
      </c>
      <c r="C962" s="892">
        <v>0</v>
      </c>
      <c r="D962" s="893">
        <v>0</v>
      </c>
      <c r="E962" s="893">
        <v>0</v>
      </c>
      <c r="F962" s="893">
        <v>1</v>
      </c>
      <c r="G962" s="893">
        <v>1</v>
      </c>
      <c r="H962" s="893">
        <v>0</v>
      </c>
      <c r="I962" s="894">
        <v>0</v>
      </c>
    </row>
    <row r="963" spans="1:9" x14ac:dyDescent="0.2">
      <c r="A963" s="1092" t="s">
        <v>210</v>
      </c>
      <c r="B963" s="529" t="s">
        <v>10</v>
      </c>
      <c r="C963" s="889">
        <v>108</v>
      </c>
      <c r="D963" s="890">
        <v>78</v>
      </c>
      <c r="E963" s="890">
        <v>30</v>
      </c>
      <c r="F963" s="890">
        <v>350</v>
      </c>
      <c r="G963" s="890">
        <v>217</v>
      </c>
      <c r="H963" s="890">
        <v>133</v>
      </c>
      <c r="I963" s="891">
        <v>0</v>
      </c>
    </row>
    <row r="964" spans="1:9" ht="12.75" customHeight="1" x14ac:dyDescent="0.2">
      <c r="A964" s="1093"/>
      <c r="B964" s="530" t="s">
        <v>992</v>
      </c>
      <c r="C964" s="892">
        <v>0</v>
      </c>
      <c r="D964" s="893">
        <v>0</v>
      </c>
      <c r="E964" s="893">
        <v>0</v>
      </c>
      <c r="F964" s="893">
        <v>7</v>
      </c>
      <c r="G964" s="893">
        <v>3</v>
      </c>
      <c r="H964" s="893">
        <v>4</v>
      </c>
      <c r="I964" s="894">
        <v>0</v>
      </c>
    </row>
    <row r="965" spans="1:9" x14ac:dyDescent="0.2">
      <c r="A965" s="1093"/>
      <c r="B965" s="530" t="s">
        <v>3082</v>
      </c>
      <c r="C965" s="892">
        <v>0</v>
      </c>
      <c r="D965" s="893">
        <v>0</v>
      </c>
      <c r="E965" s="893">
        <v>0</v>
      </c>
      <c r="F965" s="893">
        <v>1</v>
      </c>
      <c r="G965" s="893">
        <v>0</v>
      </c>
      <c r="H965" s="893">
        <v>1</v>
      </c>
      <c r="I965" s="894">
        <v>0</v>
      </c>
    </row>
    <row r="966" spans="1:9" x14ac:dyDescent="0.2">
      <c r="A966" s="1093"/>
      <c r="B966" s="530" t="s">
        <v>993</v>
      </c>
      <c r="C966" s="892">
        <v>2</v>
      </c>
      <c r="D966" s="893">
        <v>1</v>
      </c>
      <c r="E966" s="893">
        <v>1</v>
      </c>
      <c r="F966" s="893">
        <v>0</v>
      </c>
      <c r="G966" s="893">
        <v>0</v>
      </c>
      <c r="H966" s="893">
        <v>0</v>
      </c>
      <c r="I966" s="894">
        <v>0</v>
      </c>
    </row>
    <row r="967" spans="1:9" x14ac:dyDescent="0.2">
      <c r="A967" s="1093"/>
      <c r="B967" s="530" t="s">
        <v>994</v>
      </c>
      <c r="C967" s="892">
        <v>1</v>
      </c>
      <c r="D967" s="893">
        <v>1</v>
      </c>
      <c r="E967" s="893">
        <v>0</v>
      </c>
      <c r="F967" s="893">
        <v>1</v>
      </c>
      <c r="G967" s="893">
        <v>1</v>
      </c>
      <c r="H967" s="893">
        <v>0</v>
      </c>
      <c r="I967" s="894">
        <v>0</v>
      </c>
    </row>
    <row r="968" spans="1:9" x14ac:dyDescent="0.2">
      <c r="A968" s="1093"/>
      <c r="B968" s="530" t="s">
        <v>995</v>
      </c>
      <c r="C968" s="892">
        <v>1</v>
      </c>
      <c r="D968" s="893">
        <v>1</v>
      </c>
      <c r="E968" s="893">
        <v>0</v>
      </c>
      <c r="F968" s="893">
        <v>5</v>
      </c>
      <c r="G968" s="893">
        <v>2</v>
      </c>
      <c r="H968" s="893">
        <v>3</v>
      </c>
      <c r="I968" s="894">
        <v>0</v>
      </c>
    </row>
    <row r="969" spans="1:9" x14ac:dyDescent="0.2">
      <c r="A969" s="1093"/>
      <c r="B969" s="530" t="s">
        <v>996</v>
      </c>
      <c r="C969" s="892">
        <v>0</v>
      </c>
      <c r="D969" s="893">
        <v>0</v>
      </c>
      <c r="E969" s="893">
        <v>0</v>
      </c>
      <c r="F969" s="893">
        <v>4</v>
      </c>
      <c r="G969" s="893">
        <v>3</v>
      </c>
      <c r="H969" s="893">
        <v>1</v>
      </c>
      <c r="I969" s="894">
        <v>0</v>
      </c>
    </row>
    <row r="970" spans="1:9" x14ac:dyDescent="0.2">
      <c r="A970" s="1093"/>
      <c r="B970" s="530" t="s">
        <v>997</v>
      </c>
      <c r="C970" s="892">
        <v>0</v>
      </c>
      <c r="D970" s="893">
        <v>0</v>
      </c>
      <c r="E970" s="893">
        <v>0</v>
      </c>
      <c r="F970" s="893">
        <v>4</v>
      </c>
      <c r="G970" s="893">
        <v>2</v>
      </c>
      <c r="H970" s="893">
        <v>2</v>
      </c>
      <c r="I970" s="894">
        <v>0</v>
      </c>
    </row>
    <row r="971" spans="1:9" x14ac:dyDescent="0.2">
      <c r="A971" s="1093"/>
      <c r="B971" s="530" t="s">
        <v>998</v>
      </c>
      <c r="C971" s="892">
        <v>4</v>
      </c>
      <c r="D971" s="893">
        <v>3</v>
      </c>
      <c r="E971" s="893">
        <v>1</v>
      </c>
      <c r="F971" s="893">
        <v>14</v>
      </c>
      <c r="G971" s="893">
        <v>7</v>
      </c>
      <c r="H971" s="893">
        <v>7</v>
      </c>
      <c r="I971" s="894">
        <v>0</v>
      </c>
    </row>
    <row r="972" spans="1:9" x14ac:dyDescent="0.2">
      <c r="A972" s="1093"/>
      <c r="B972" s="530" t="s">
        <v>999</v>
      </c>
      <c r="C972" s="892">
        <v>6</v>
      </c>
      <c r="D972" s="893">
        <v>4</v>
      </c>
      <c r="E972" s="893">
        <v>2</v>
      </c>
      <c r="F972" s="893">
        <v>8</v>
      </c>
      <c r="G972" s="893">
        <v>7</v>
      </c>
      <c r="H972" s="893">
        <v>1</v>
      </c>
      <c r="I972" s="894">
        <v>0</v>
      </c>
    </row>
    <row r="973" spans="1:9" x14ac:dyDescent="0.2">
      <c r="A973" s="1093"/>
      <c r="B973" s="530" t="s">
        <v>1000</v>
      </c>
      <c r="C973" s="892">
        <v>1</v>
      </c>
      <c r="D973" s="893">
        <v>1</v>
      </c>
      <c r="E973" s="893">
        <v>0</v>
      </c>
      <c r="F973" s="893">
        <v>7</v>
      </c>
      <c r="G973" s="893">
        <v>5</v>
      </c>
      <c r="H973" s="893">
        <v>2</v>
      </c>
      <c r="I973" s="894">
        <v>0</v>
      </c>
    </row>
    <row r="974" spans="1:9" x14ac:dyDescent="0.2">
      <c r="A974" s="1093"/>
      <c r="B974" s="530" t="s">
        <v>1001</v>
      </c>
      <c r="C974" s="892">
        <v>85</v>
      </c>
      <c r="D974" s="893">
        <v>60</v>
      </c>
      <c r="E974" s="893">
        <v>25</v>
      </c>
      <c r="F974" s="893">
        <v>280</v>
      </c>
      <c r="G974" s="893">
        <v>177</v>
      </c>
      <c r="H974" s="893">
        <v>103</v>
      </c>
      <c r="I974" s="894">
        <v>0</v>
      </c>
    </row>
    <row r="975" spans="1:9" x14ac:dyDescent="0.2">
      <c r="A975" s="1093"/>
      <c r="B975" s="530" t="s">
        <v>1002</v>
      </c>
      <c r="C975" s="892">
        <v>1</v>
      </c>
      <c r="D975" s="893">
        <v>1</v>
      </c>
      <c r="E975" s="893">
        <v>0</v>
      </c>
      <c r="F975" s="893">
        <v>1</v>
      </c>
      <c r="G975" s="893">
        <v>1</v>
      </c>
      <c r="H975" s="893">
        <v>0</v>
      </c>
      <c r="I975" s="894">
        <v>0</v>
      </c>
    </row>
    <row r="976" spans="1:9" x14ac:dyDescent="0.2">
      <c r="A976" s="1093"/>
      <c r="B976" s="530" t="s">
        <v>1003</v>
      </c>
      <c r="C976" s="892">
        <v>0</v>
      </c>
      <c r="D976" s="893">
        <v>0</v>
      </c>
      <c r="E976" s="893">
        <v>0</v>
      </c>
      <c r="F976" s="893">
        <v>1</v>
      </c>
      <c r="G976" s="893">
        <v>1</v>
      </c>
      <c r="H976" s="893">
        <v>0</v>
      </c>
      <c r="I976" s="894">
        <v>0</v>
      </c>
    </row>
    <row r="977" spans="1:9" x14ac:dyDescent="0.2">
      <c r="A977" s="1093"/>
      <c r="B977" s="530" t="s">
        <v>977</v>
      </c>
      <c r="C977" s="892">
        <v>1</v>
      </c>
      <c r="D977" s="893">
        <v>1</v>
      </c>
      <c r="E977" s="893">
        <v>0</v>
      </c>
      <c r="F977" s="893">
        <v>0</v>
      </c>
      <c r="G977" s="893">
        <v>0</v>
      </c>
      <c r="H977" s="893">
        <v>0</v>
      </c>
      <c r="I977" s="894">
        <v>0</v>
      </c>
    </row>
    <row r="978" spans="1:9" x14ac:dyDescent="0.2">
      <c r="A978" s="1093"/>
      <c r="B978" s="530" t="s">
        <v>1004</v>
      </c>
      <c r="C978" s="892">
        <v>1</v>
      </c>
      <c r="D978" s="893">
        <v>0</v>
      </c>
      <c r="E978" s="893">
        <v>1</v>
      </c>
      <c r="F978" s="893">
        <v>0</v>
      </c>
      <c r="G978" s="893">
        <v>0</v>
      </c>
      <c r="H978" s="893">
        <v>0</v>
      </c>
      <c r="I978" s="894">
        <v>0</v>
      </c>
    </row>
    <row r="979" spans="1:9" x14ac:dyDescent="0.2">
      <c r="A979" s="1093"/>
      <c r="B979" s="530" t="s">
        <v>1005</v>
      </c>
      <c r="C979" s="892">
        <v>2</v>
      </c>
      <c r="D979" s="893">
        <v>2</v>
      </c>
      <c r="E979" s="893">
        <v>0</v>
      </c>
      <c r="F979" s="893">
        <v>5</v>
      </c>
      <c r="G979" s="893">
        <v>2</v>
      </c>
      <c r="H979" s="893">
        <v>3</v>
      </c>
      <c r="I979" s="894">
        <v>0</v>
      </c>
    </row>
    <row r="980" spans="1:9" x14ac:dyDescent="0.2">
      <c r="A980" s="1093"/>
      <c r="B980" s="530" t="s">
        <v>1006</v>
      </c>
      <c r="C980" s="892">
        <v>2</v>
      </c>
      <c r="D980" s="893">
        <v>2</v>
      </c>
      <c r="E980" s="893">
        <v>0</v>
      </c>
      <c r="F980" s="893">
        <v>12</v>
      </c>
      <c r="G980" s="893">
        <v>6</v>
      </c>
      <c r="H980" s="893">
        <v>6</v>
      </c>
      <c r="I980" s="894">
        <v>0</v>
      </c>
    </row>
    <row r="981" spans="1:9" x14ac:dyDescent="0.2">
      <c r="A981" s="1093"/>
      <c r="B981" s="530" t="s">
        <v>1007</v>
      </c>
      <c r="C981" s="892">
        <v>1</v>
      </c>
      <c r="D981" s="893">
        <v>1</v>
      </c>
      <c r="E981" s="893">
        <v>0</v>
      </c>
      <c r="F981" s="893">
        <v>0</v>
      </c>
      <c r="G981" s="893">
        <v>0</v>
      </c>
      <c r="H981" s="893">
        <v>0</v>
      </c>
      <c r="I981" s="894">
        <v>0</v>
      </c>
    </row>
    <row r="982" spans="1:9" x14ac:dyDescent="0.2">
      <c r="A982" s="1092" t="s">
        <v>2468</v>
      </c>
      <c r="B982" s="529" t="s">
        <v>10</v>
      </c>
      <c r="C982" s="889">
        <v>1</v>
      </c>
      <c r="D982" s="890">
        <v>1</v>
      </c>
      <c r="E982" s="890">
        <v>0</v>
      </c>
      <c r="F982" s="890">
        <v>0</v>
      </c>
      <c r="G982" s="890">
        <v>0</v>
      </c>
      <c r="H982" s="890">
        <v>0</v>
      </c>
      <c r="I982" s="891">
        <v>0</v>
      </c>
    </row>
    <row r="983" spans="1:9" ht="12.75" customHeight="1" x14ac:dyDescent="0.2">
      <c r="A983" s="1093"/>
      <c r="B983" s="530" t="s">
        <v>3083</v>
      </c>
      <c r="C983" s="892">
        <v>1</v>
      </c>
      <c r="D983" s="893">
        <v>1</v>
      </c>
      <c r="E983" s="893">
        <v>0</v>
      </c>
      <c r="F983" s="893">
        <v>0</v>
      </c>
      <c r="G983" s="893">
        <v>0</v>
      </c>
      <c r="H983" s="893">
        <v>0</v>
      </c>
      <c r="I983" s="894">
        <v>0</v>
      </c>
    </row>
    <row r="984" spans="1:9" ht="12.75" customHeight="1" x14ac:dyDescent="0.2">
      <c r="A984" s="1092" t="s">
        <v>2915</v>
      </c>
      <c r="B984" s="529" t="s">
        <v>10</v>
      </c>
      <c r="C984" s="889">
        <v>6</v>
      </c>
      <c r="D984" s="890">
        <v>5</v>
      </c>
      <c r="E984" s="890">
        <v>1</v>
      </c>
      <c r="F984" s="890">
        <v>4</v>
      </c>
      <c r="G984" s="890">
        <v>4</v>
      </c>
      <c r="H984" s="890">
        <v>0</v>
      </c>
      <c r="I984" s="891">
        <v>0</v>
      </c>
    </row>
    <row r="985" spans="1:9" ht="12.75" customHeight="1" x14ac:dyDescent="0.2">
      <c r="A985" s="1093"/>
      <c r="B985" s="530" t="s">
        <v>1013</v>
      </c>
      <c r="C985" s="892">
        <v>6</v>
      </c>
      <c r="D985" s="893">
        <v>5</v>
      </c>
      <c r="E985" s="893">
        <v>1</v>
      </c>
      <c r="F985" s="893">
        <v>0</v>
      </c>
      <c r="G985" s="893">
        <v>0</v>
      </c>
      <c r="H985" s="893">
        <v>0</v>
      </c>
      <c r="I985" s="894">
        <v>0</v>
      </c>
    </row>
    <row r="986" spans="1:9" ht="24" x14ac:dyDescent="0.2">
      <c r="A986" s="1093"/>
      <c r="B986" s="530" t="s">
        <v>3084</v>
      </c>
      <c r="C986" s="892">
        <v>0</v>
      </c>
      <c r="D986" s="893">
        <v>0</v>
      </c>
      <c r="E986" s="893">
        <v>0</v>
      </c>
      <c r="F986" s="893">
        <v>3</v>
      </c>
      <c r="G986" s="893">
        <v>3</v>
      </c>
      <c r="H986" s="893">
        <v>0</v>
      </c>
      <c r="I986" s="894">
        <v>0</v>
      </c>
    </row>
    <row r="987" spans="1:9" x14ac:dyDescent="0.2">
      <c r="A987" s="1093"/>
      <c r="B987" s="530" t="s">
        <v>3085</v>
      </c>
      <c r="C987" s="892">
        <v>0</v>
      </c>
      <c r="D987" s="893">
        <v>0</v>
      </c>
      <c r="E987" s="893">
        <v>0</v>
      </c>
      <c r="F987" s="893">
        <v>1</v>
      </c>
      <c r="G987" s="893">
        <v>1</v>
      </c>
      <c r="H987" s="893">
        <v>0</v>
      </c>
      <c r="I987" s="894">
        <v>0</v>
      </c>
    </row>
    <row r="988" spans="1:9" x14ac:dyDescent="0.2">
      <c r="A988" s="528" t="s">
        <v>233</v>
      </c>
      <c r="B988" s="529" t="s">
        <v>10</v>
      </c>
      <c r="C988" s="889">
        <v>206041</v>
      </c>
      <c r="D988" s="890">
        <v>88280</v>
      </c>
      <c r="E988" s="890">
        <v>117761</v>
      </c>
      <c r="F988" s="890">
        <v>155506</v>
      </c>
      <c r="G988" s="890">
        <v>85698</v>
      </c>
      <c r="H988" s="890">
        <v>69793</v>
      </c>
      <c r="I988" s="891">
        <v>15</v>
      </c>
    </row>
    <row r="989" spans="1:9" x14ac:dyDescent="0.2">
      <c r="A989" s="528" t="s">
        <v>2918</v>
      </c>
      <c r="B989" s="529" t="s">
        <v>10</v>
      </c>
      <c r="C989" s="889">
        <v>2719</v>
      </c>
      <c r="D989" s="890">
        <v>1570</v>
      </c>
      <c r="E989" s="890">
        <v>1149</v>
      </c>
      <c r="F989" s="890">
        <v>5642</v>
      </c>
      <c r="G989" s="890">
        <v>3697</v>
      </c>
      <c r="H989" s="890">
        <v>1944</v>
      </c>
      <c r="I989" s="891">
        <v>1</v>
      </c>
    </row>
    <row r="990" spans="1:9" x14ac:dyDescent="0.2">
      <c r="A990" s="1092" t="s">
        <v>75</v>
      </c>
      <c r="B990" s="529" t="s">
        <v>10</v>
      </c>
      <c r="C990" s="889">
        <v>27</v>
      </c>
      <c r="D990" s="890">
        <v>23</v>
      </c>
      <c r="E990" s="890">
        <v>4</v>
      </c>
      <c r="F990" s="890">
        <v>80</v>
      </c>
      <c r="G990" s="890">
        <v>53</v>
      </c>
      <c r="H990" s="890">
        <v>27</v>
      </c>
      <c r="I990" s="891">
        <v>0</v>
      </c>
    </row>
    <row r="991" spans="1:9" x14ac:dyDescent="0.2">
      <c r="A991" s="1093"/>
      <c r="B991" s="530" t="s">
        <v>1256</v>
      </c>
      <c r="C991" s="892">
        <v>0</v>
      </c>
      <c r="D991" s="893">
        <v>0</v>
      </c>
      <c r="E991" s="893">
        <v>0</v>
      </c>
      <c r="F991" s="893">
        <v>2</v>
      </c>
      <c r="G991" s="893">
        <v>2</v>
      </c>
      <c r="H991" s="893">
        <v>0</v>
      </c>
      <c r="I991" s="894">
        <v>0</v>
      </c>
    </row>
    <row r="992" spans="1:9" x14ac:dyDescent="0.2">
      <c r="A992" s="1093"/>
      <c r="B992" s="530" t="s">
        <v>1257</v>
      </c>
      <c r="C992" s="892">
        <v>0</v>
      </c>
      <c r="D992" s="893">
        <v>0</v>
      </c>
      <c r="E992" s="893">
        <v>0</v>
      </c>
      <c r="F992" s="893">
        <v>4</v>
      </c>
      <c r="G992" s="893">
        <v>4</v>
      </c>
      <c r="H992" s="893">
        <v>0</v>
      </c>
      <c r="I992" s="894">
        <v>0</v>
      </c>
    </row>
    <row r="993" spans="1:9" x14ac:dyDescent="0.2">
      <c r="A993" s="1093"/>
      <c r="B993" s="530" t="s">
        <v>1258</v>
      </c>
      <c r="C993" s="892">
        <v>0</v>
      </c>
      <c r="D993" s="893">
        <v>0</v>
      </c>
      <c r="E993" s="893">
        <v>0</v>
      </c>
      <c r="F993" s="893">
        <v>1</v>
      </c>
      <c r="G993" s="893">
        <v>0</v>
      </c>
      <c r="H993" s="893">
        <v>1</v>
      </c>
      <c r="I993" s="894">
        <v>0</v>
      </c>
    </row>
    <row r="994" spans="1:9" x14ac:dyDescent="0.2">
      <c r="A994" s="1093"/>
      <c r="B994" s="530" t="s">
        <v>3086</v>
      </c>
      <c r="C994" s="892">
        <v>23</v>
      </c>
      <c r="D994" s="893">
        <v>20</v>
      </c>
      <c r="E994" s="893">
        <v>3</v>
      </c>
      <c r="F994" s="893">
        <v>53</v>
      </c>
      <c r="G994" s="893">
        <v>34</v>
      </c>
      <c r="H994" s="893">
        <v>19</v>
      </c>
      <c r="I994" s="894">
        <v>0</v>
      </c>
    </row>
    <row r="995" spans="1:9" x14ac:dyDescent="0.2">
      <c r="A995" s="1093"/>
      <c r="B995" s="530" t="s">
        <v>1259</v>
      </c>
      <c r="C995" s="892">
        <v>4</v>
      </c>
      <c r="D995" s="893">
        <v>3</v>
      </c>
      <c r="E995" s="893">
        <v>1</v>
      </c>
      <c r="F995" s="893">
        <v>14</v>
      </c>
      <c r="G995" s="893">
        <v>9</v>
      </c>
      <c r="H995" s="893">
        <v>5</v>
      </c>
      <c r="I995" s="894">
        <v>0</v>
      </c>
    </row>
    <row r="996" spans="1:9" x14ac:dyDescent="0.2">
      <c r="A996" s="1093"/>
      <c r="B996" s="530" t="s">
        <v>3087</v>
      </c>
      <c r="C996" s="892">
        <v>0</v>
      </c>
      <c r="D996" s="893">
        <v>0</v>
      </c>
      <c r="E996" s="893">
        <v>0</v>
      </c>
      <c r="F996" s="893">
        <v>6</v>
      </c>
      <c r="G996" s="893">
        <v>4</v>
      </c>
      <c r="H996" s="893">
        <v>2</v>
      </c>
      <c r="I996" s="894">
        <v>0</v>
      </c>
    </row>
    <row r="997" spans="1:9" x14ac:dyDescent="0.2">
      <c r="A997" s="1092" t="s">
        <v>493</v>
      </c>
      <c r="B997" s="529" t="s">
        <v>10</v>
      </c>
      <c r="C997" s="889">
        <v>47</v>
      </c>
      <c r="D997" s="890">
        <v>26</v>
      </c>
      <c r="E997" s="890">
        <v>21</v>
      </c>
      <c r="F997" s="890">
        <v>120</v>
      </c>
      <c r="G997" s="890">
        <v>77</v>
      </c>
      <c r="H997" s="890">
        <v>43</v>
      </c>
      <c r="I997" s="891">
        <v>0</v>
      </c>
    </row>
    <row r="998" spans="1:9" x14ac:dyDescent="0.2">
      <c r="A998" s="1093"/>
      <c r="B998" s="530" t="s">
        <v>1261</v>
      </c>
      <c r="C998" s="892">
        <v>6</v>
      </c>
      <c r="D998" s="893">
        <v>6</v>
      </c>
      <c r="E998" s="893">
        <v>0</v>
      </c>
      <c r="F998" s="893">
        <v>17</v>
      </c>
      <c r="G998" s="893">
        <v>10</v>
      </c>
      <c r="H998" s="893">
        <v>7</v>
      </c>
      <c r="I998" s="894">
        <v>0</v>
      </c>
    </row>
    <row r="999" spans="1:9" x14ac:dyDescent="0.2">
      <c r="A999" s="1093"/>
      <c r="B999" s="530" t="s">
        <v>2493</v>
      </c>
      <c r="C999" s="892">
        <v>0</v>
      </c>
      <c r="D999" s="893">
        <v>0</v>
      </c>
      <c r="E999" s="893">
        <v>0</v>
      </c>
      <c r="F999" s="893">
        <v>13</v>
      </c>
      <c r="G999" s="893">
        <v>9</v>
      </c>
      <c r="H999" s="893">
        <v>4</v>
      </c>
      <c r="I999" s="894">
        <v>0</v>
      </c>
    </row>
    <row r="1000" spans="1:9" x14ac:dyDescent="0.2">
      <c r="A1000" s="1093"/>
      <c r="B1000" s="530" t="s">
        <v>3088</v>
      </c>
      <c r="C1000" s="892">
        <v>1</v>
      </c>
      <c r="D1000" s="893">
        <v>0</v>
      </c>
      <c r="E1000" s="893">
        <v>1</v>
      </c>
      <c r="F1000" s="893">
        <v>1</v>
      </c>
      <c r="G1000" s="893">
        <v>1</v>
      </c>
      <c r="H1000" s="893">
        <v>0</v>
      </c>
      <c r="I1000" s="894">
        <v>0</v>
      </c>
    </row>
    <row r="1001" spans="1:9" x14ac:dyDescent="0.2">
      <c r="A1001" s="1093"/>
      <c r="B1001" s="530" t="s">
        <v>2494</v>
      </c>
      <c r="C1001" s="892">
        <v>1</v>
      </c>
      <c r="D1001" s="893">
        <v>0</v>
      </c>
      <c r="E1001" s="893">
        <v>1</v>
      </c>
      <c r="F1001" s="893">
        <v>0</v>
      </c>
      <c r="G1001" s="893">
        <v>0</v>
      </c>
      <c r="H1001" s="893">
        <v>0</v>
      </c>
      <c r="I1001" s="894">
        <v>0</v>
      </c>
    </row>
    <row r="1002" spans="1:9" x14ac:dyDescent="0.2">
      <c r="A1002" s="1093"/>
      <c r="B1002" s="530" t="s">
        <v>3089</v>
      </c>
      <c r="C1002" s="892">
        <v>0</v>
      </c>
      <c r="D1002" s="893">
        <v>0</v>
      </c>
      <c r="E1002" s="893">
        <v>0</v>
      </c>
      <c r="F1002" s="893">
        <v>1</v>
      </c>
      <c r="G1002" s="893">
        <v>0</v>
      </c>
      <c r="H1002" s="893">
        <v>1</v>
      </c>
      <c r="I1002" s="894">
        <v>0</v>
      </c>
    </row>
    <row r="1003" spans="1:9" x14ac:dyDescent="0.2">
      <c r="A1003" s="1093"/>
      <c r="B1003" s="530" t="s">
        <v>1262</v>
      </c>
      <c r="C1003" s="892">
        <v>0</v>
      </c>
      <c r="D1003" s="893">
        <v>0</v>
      </c>
      <c r="E1003" s="893">
        <v>0</v>
      </c>
      <c r="F1003" s="893">
        <v>4</v>
      </c>
      <c r="G1003" s="893">
        <v>3</v>
      </c>
      <c r="H1003" s="893">
        <v>1</v>
      </c>
      <c r="I1003" s="894">
        <v>0</v>
      </c>
    </row>
    <row r="1004" spans="1:9" x14ac:dyDescent="0.2">
      <c r="A1004" s="1093"/>
      <c r="B1004" s="530" t="s">
        <v>2495</v>
      </c>
      <c r="C1004" s="892">
        <v>2</v>
      </c>
      <c r="D1004" s="893">
        <v>0</v>
      </c>
      <c r="E1004" s="893">
        <v>2</v>
      </c>
      <c r="F1004" s="893">
        <v>3</v>
      </c>
      <c r="G1004" s="893">
        <v>3</v>
      </c>
      <c r="H1004" s="893">
        <v>0</v>
      </c>
      <c r="I1004" s="894">
        <v>0</v>
      </c>
    </row>
    <row r="1005" spans="1:9" x14ac:dyDescent="0.2">
      <c r="A1005" s="1093"/>
      <c r="B1005" s="530" t="s">
        <v>1263</v>
      </c>
      <c r="C1005" s="892">
        <v>3</v>
      </c>
      <c r="D1005" s="893">
        <v>2</v>
      </c>
      <c r="E1005" s="893">
        <v>1</v>
      </c>
      <c r="F1005" s="893">
        <v>2</v>
      </c>
      <c r="G1005" s="893">
        <v>0</v>
      </c>
      <c r="H1005" s="893">
        <v>2</v>
      </c>
      <c r="I1005" s="894">
        <v>0</v>
      </c>
    </row>
    <row r="1006" spans="1:9" x14ac:dyDescent="0.2">
      <c r="A1006" s="1093"/>
      <c r="B1006" s="530" t="s">
        <v>1264</v>
      </c>
      <c r="C1006" s="892">
        <v>29</v>
      </c>
      <c r="D1006" s="893">
        <v>17</v>
      </c>
      <c r="E1006" s="893">
        <v>12</v>
      </c>
      <c r="F1006" s="893">
        <v>69</v>
      </c>
      <c r="G1006" s="893">
        <v>44</v>
      </c>
      <c r="H1006" s="893">
        <v>25</v>
      </c>
      <c r="I1006" s="894">
        <v>0</v>
      </c>
    </row>
    <row r="1007" spans="1:9" x14ac:dyDescent="0.2">
      <c r="A1007" s="1093"/>
      <c r="B1007" s="530" t="s">
        <v>1265</v>
      </c>
      <c r="C1007" s="892">
        <v>2</v>
      </c>
      <c r="D1007" s="893">
        <v>1</v>
      </c>
      <c r="E1007" s="893">
        <v>1</v>
      </c>
      <c r="F1007" s="893">
        <v>1</v>
      </c>
      <c r="G1007" s="893">
        <v>0</v>
      </c>
      <c r="H1007" s="893">
        <v>1</v>
      </c>
      <c r="I1007" s="894">
        <v>0</v>
      </c>
    </row>
    <row r="1008" spans="1:9" x14ac:dyDescent="0.2">
      <c r="A1008" s="1093"/>
      <c r="B1008" s="530" t="s">
        <v>1266</v>
      </c>
      <c r="C1008" s="892">
        <v>2</v>
      </c>
      <c r="D1008" s="893">
        <v>0</v>
      </c>
      <c r="E1008" s="893">
        <v>2</v>
      </c>
      <c r="F1008" s="893">
        <v>3</v>
      </c>
      <c r="G1008" s="893">
        <v>2</v>
      </c>
      <c r="H1008" s="893">
        <v>1</v>
      </c>
      <c r="I1008" s="894">
        <v>0</v>
      </c>
    </row>
    <row r="1009" spans="1:9" x14ac:dyDescent="0.2">
      <c r="A1009" s="1093"/>
      <c r="B1009" s="530" t="s">
        <v>1425</v>
      </c>
      <c r="C1009" s="892">
        <v>1</v>
      </c>
      <c r="D1009" s="893">
        <v>0</v>
      </c>
      <c r="E1009" s="893">
        <v>1</v>
      </c>
      <c r="F1009" s="893">
        <v>4</v>
      </c>
      <c r="G1009" s="893">
        <v>4</v>
      </c>
      <c r="H1009" s="893">
        <v>0</v>
      </c>
      <c r="I1009" s="894">
        <v>0</v>
      </c>
    </row>
    <row r="1010" spans="1:9" x14ac:dyDescent="0.2">
      <c r="A1010" s="1093"/>
      <c r="B1010" s="530" t="s">
        <v>1268</v>
      </c>
      <c r="C1010" s="892">
        <v>0</v>
      </c>
      <c r="D1010" s="893">
        <v>0</v>
      </c>
      <c r="E1010" s="893">
        <v>0</v>
      </c>
      <c r="F1010" s="893">
        <v>2</v>
      </c>
      <c r="G1010" s="893">
        <v>1</v>
      </c>
      <c r="H1010" s="893">
        <v>1</v>
      </c>
      <c r="I1010" s="894">
        <v>0</v>
      </c>
    </row>
    <row r="1011" spans="1:9" x14ac:dyDescent="0.2">
      <c r="A1011" s="1092" t="s">
        <v>2919</v>
      </c>
      <c r="B1011" s="529" t="s">
        <v>10</v>
      </c>
      <c r="C1011" s="889">
        <v>198</v>
      </c>
      <c r="D1011" s="890">
        <v>106</v>
      </c>
      <c r="E1011" s="890">
        <v>92</v>
      </c>
      <c r="F1011" s="890">
        <v>608</v>
      </c>
      <c r="G1011" s="890">
        <v>343</v>
      </c>
      <c r="H1011" s="890">
        <v>265</v>
      </c>
      <c r="I1011" s="891">
        <v>0</v>
      </c>
    </row>
    <row r="1012" spans="1:9" ht="12.75" customHeight="1" x14ac:dyDescent="0.2">
      <c r="A1012" s="1093"/>
      <c r="B1012" s="530" t="s">
        <v>1278</v>
      </c>
      <c r="C1012" s="892">
        <v>188</v>
      </c>
      <c r="D1012" s="893">
        <v>101</v>
      </c>
      <c r="E1012" s="893">
        <v>87</v>
      </c>
      <c r="F1012" s="893">
        <v>523</v>
      </c>
      <c r="G1012" s="893">
        <v>290</v>
      </c>
      <c r="H1012" s="893">
        <v>233</v>
      </c>
      <c r="I1012" s="894">
        <v>0</v>
      </c>
    </row>
    <row r="1013" spans="1:9" x14ac:dyDescent="0.2">
      <c r="A1013" s="1093"/>
      <c r="B1013" s="530" t="s">
        <v>1279</v>
      </c>
      <c r="C1013" s="892">
        <v>1</v>
      </c>
      <c r="D1013" s="893">
        <v>0</v>
      </c>
      <c r="E1013" s="893">
        <v>1</v>
      </c>
      <c r="F1013" s="893">
        <v>6</v>
      </c>
      <c r="G1013" s="893">
        <v>2</v>
      </c>
      <c r="H1013" s="893">
        <v>4</v>
      </c>
      <c r="I1013" s="894">
        <v>0</v>
      </c>
    </row>
    <row r="1014" spans="1:9" x14ac:dyDescent="0.2">
      <c r="A1014" s="1093"/>
      <c r="B1014" s="530" t="s">
        <v>1280</v>
      </c>
      <c r="C1014" s="892">
        <v>1</v>
      </c>
      <c r="D1014" s="893">
        <v>1</v>
      </c>
      <c r="E1014" s="893">
        <v>0</v>
      </c>
      <c r="F1014" s="893">
        <v>10</v>
      </c>
      <c r="G1014" s="893">
        <v>6</v>
      </c>
      <c r="H1014" s="893">
        <v>4</v>
      </c>
      <c r="I1014" s="894">
        <v>0</v>
      </c>
    </row>
    <row r="1015" spans="1:9" x14ac:dyDescent="0.2">
      <c r="A1015" s="1093"/>
      <c r="B1015" s="530" t="s">
        <v>1281</v>
      </c>
      <c r="C1015" s="892">
        <v>3</v>
      </c>
      <c r="D1015" s="893">
        <v>1</v>
      </c>
      <c r="E1015" s="893">
        <v>2</v>
      </c>
      <c r="F1015" s="893">
        <v>25</v>
      </c>
      <c r="G1015" s="893">
        <v>14</v>
      </c>
      <c r="H1015" s="893">
        <v>11</v>
      </c>
      <c r="I1015" s="894">
        <v>0</v>
      </c>
    </row>
    <row r="1016" spans="1:9" x14ac:dyDescent="0.2">
      <c r="A1016" s="1093"/>
      <c r="B1016" s="530" t="s">
        <v>1282</v>
      </c>
      <c r="C1016" s="892">
        <v>0</v>
      </c>
      <c r="D1016" s="893">
        <v>0</v>
      </c>
      <c r="E1016" s="893">
        <v>0</v>
      </c>
      <c r="F1016" s="893">
        <v>7</v>
      </c>
      <c r="G1016" s="893">
        <v>5</v>
      </c>
      <c r="H1016" s="893">
        <v>2</v>
      </c>
      <c r="I1016" s="894">
        <v>0</v>
      </c>
    </row>
    <row r="1017" spans="1:9" x14ac:dyDescent="0.2">
      <c r="A1017" s="1093"/>
      <c r="B1017" s="530" t="s">
        <v>1283</v>
      </c>
      <c r="C1017" s="892">
        <v>5</v>
      </c>
      <c r="D1017" s="893">
        <v>3</v>
      </c>
      <c r="E1017" s="893">
        <v>2</v>
      </c>
      <c r="F1017" s="893">
        <v>37</v>
      </c>
      <c r="G1017" s="893">
        <v>26</v>
      </c>
      <c r="H1017" s="893">
        <v>11</v>
      </c>
      <c r="I1017" s="894">
        <v>0</v>
      </c>
    </row>
    <row r="1018" spans="1:9" x14ac:dyDescent="0.2">
      <c r="A1018" s="1092" t="s">
        <v>256</v>
      </c>
      <c r="B1018" s="529" t="s">
        <v>10</v>
      </c>
      <c r="C1018" s="889">
        <v>242</v>
      </c>
      <c r="D1018" s="890">
        <v>136</v>
      </c>
      <c r="E1018" s="890">
        <v>106</v>
      </c>
      <c r="F1018" s="890">
        <v>216</v>
      </c>
      <c r="G1018" s="890">
        <v>121</v>
      </c>
      <c r="H1018" s="890">
        <v>95</v>
      </c>
      <c r="I1018" s="891">
        <v>0</v>
      </c>
    </row>
    <row r="1019" spans="1:9" x14ac:dyDescent="0.2">
      <c r="A1019" s="1093"/>
      <c r="B1019" s="530" t="s">
        <v>1507</v>
      </c>
      <c r="C1019" s="892">
        <v>2</v>
      </c>
      <c r="D1019" s="893">
        <v>1</v>
      </c>
      <c r="E1019" s="893">
        <v>1</v>
      </c>
      <c r="F1019" s="893">
        <v>1</v>
      </c>
      <c r="G1019" s="893">
        <v>1</v>
      </c>
      <c r="H1019" s="893">
        <v>0</v>
      </c>
      <c r="I1019" s="894">
        <v>0</v>
      </c>
    </row>
    <row r="1020" spans="1:9" x14ac:dyDescent="0.2">
      <c r="A1020" s="1093"/>
      <c r="B1020" s="530" t="s">
        <v>1508</v>
      </c>
      <c r="C1020" s="892">
        <v>1</v>
      </c>
      <c r="D1020" s="893">
        <v>0</v>
      </c>
      <c r="E1020" s="893">
        <v>1</v>
      </c>
      <c r="F1020" s="893">
        <v>1</v>
      </c>
      <c r="G1020" s="893">
        <v>0</v>
      </c>
      <c r="H1020" s="893">
        <v>1</v>
      </c>
      <c r="I1020" s="894">
        <v>0</v>
      </c>
    </row>
    <row r="1021" spans="1:9" x14ac:dyDescent="0.2">
      <c r="A1021" s="1093"/>
      <c r="B1021" s="530" t="s">
        <v>1509</v>
      </c>
      <c r="C1021" s="892">
        <v>6</v>
      </c>
      <c r="D1021" s="893">
        <v>4</v>
      </c>
      <c r="E1021" s="893">
        <v>2</v>
      </c>
      <c r="F1021" s="893">
        <v>8</v>
      </c>
      <c r="G1021" s="893">
        <v>5</v>
      </c>
      <c r="H1021" s="893">
        <v>3</v>
      </c>
      <c r="I1021" s="894">
        <v>0</v>
      </c>
    </row>
    <row r="1022" spans="1:9" x14ac:dyDescent="0.2">
      <c r="A1022" s="1093"/>
      <c r="B1022" s="530" t="s">
        <v>1510</v>
      </c>
      <c r="C1022" s="892">
        <v>2</v>
      </c>
      <c r="D1022" s="893">
        <v>1</v>
      </c>
      <c r="E1022" s="893">
        <v>1</v>
      </c>
      <c r="F1022" s="893">
        <v>0</v>
      </c>
      <c r="G1022" s="893">
        <v>0</v>
      </c>
      <c r="H1022" s="893">
        <v>0</v>
      </c>
      <c r="I1022" s="894">
        <v>0</v>
      </c>
    </row>
    <row r="1023" spans="1:9" x14ac:dyDescent="0.2">
      <c r="A1023" s="1093"/>
      <c r="B1023" s="530" t="s">
        <v>1511</v>
      </c>
      <c r="C1023" s="892">
        <v>0</v>
      </c>
      <c r="D1023" s="893">
        <v>0</v>
      </c>
      <c r="E1023" s="893">
        <v>0</v>
      </c>
      <c r="F1023" s="893">
        <v>1</v>
      </c>
      <c r="G1023" s="893">
        <v>0</v>
      </c>
      <c r="H1023" s="893">
        <v>1</v>
      </c>
      <c r="I1023" s="894">
        <v>0</v>
      </c>
    </row>
    <row r="1024" spans="1:9" x14ac:dyDescent="0.2">
      <c r="A1024" s="1093"/>
      <c r="B1024" s="530" t="s">
        <v>1513</v>
      </c>
      <c r="C1024" s="892">
        <v>227</v>
      </c>
      <c r="D1024" s="893">
        <v>126</v>
      </c>
      <c r="E1024" s="893">
        <v>101</v>
      </c>
      <c r="F1024" s="893">
        <v>202</v>
      </c>
      <c r="G1024" s="893">
        <v>114</v>
      </c>
      <c r="H1024" s="893">
        <v>88</v>
      </c>
      <c r="I1024" s="894">
        <v>0</v>
      </c>
    </row>
    <row r="1025" spans="1:9" x14ac:dyDescent="0.2">
      <c r="A1025" s="1093"/>
      <c r="B1025" s="530" t="s">
        <v>1514</v>
      </c>
      <c r="C1025" s="892">
        <v>2</v>
      </c>
      <c r="D1025" s="893">
        <v>2</v>
      </c>
      <c r="E1025" s="893">
        <v>0</v>
      </c>
      <c r="F1025" s="893">
        <v>0</v>
      </c>
      <c r="G1025" s="893">
        <v>0</v>
      </c>
      <c r="H1025" s="893">
        <v>0</v>
      </c>
      <c r="I1025" s="894">
        <v>0</v>
      </c>
    </row>
    <row r="1026" spans="1:9" x14ac:dyDescent="0.2">
      <c r="A1026" s="1093"/>
      <c r="B1026" s="530" t="s">
        <v>1515</v>
      </c>
      <c r="C1026" s="892">
        <v>2</v>
      </c>
      <c r="D1026" s="893">
        <v>2</v>
      </c>
      <c r="E1026" s="893">
        <v>0</v>
      </c>
      <c r="F1026" s="893">
        <v>3</v>
      </c>
      <c r="G1026" s="893">
        <v>1</v>
      </c>
      <c r="H1026" s="893">
        <v>2</v>
      </c>
      <c r="I1026" s="894">
        <v>0</v>
      </c>
    </row>
    <row r="1027" spans="1:9" x14ac:dyDescent="0.2">
      <c r="A1027" s="1092" t="s">
        <v>2920</v>
      </c>
      <c r="B1027" s="529" t="s">
        <v>10</v>
      </c>
      <c r="C1027" s="889">
        <v>15</v>
      </c>
      <c r="D1027" s="890">
        <v>6</v>
      </c>
      <c r="E1027" s="890">
        <v>9</v>
      </c>
      <c r="F1027" s="890">
        <v>9</v>
      </c>
      <c r="G1027" s="890">
        <v>5</v>
      </c>
      <c r="H1027" s="890">
        <v>4</v>
      </c>
      <c r="I1027" s="891">
        <v>0</v>
      </c>
    </row>
    <row r="1028" spans="1:9" ht="12.75" customHeight="1" x14ac:dyDescent="0.2">
      <c r="A1028" s="1093"/>
      <c r="B1028" s="530" t="s">
        <v>1563</v>
      </c>
      <c r="C1028" s="892">
        <v>0</v>
      </c>
      <c r="D1028" s="893">
        <v>0</v>
      </c>
      <c r="E1028" s="893">
        <v>0</v>
      </c>
      <c r="F1028" s="893">
        <v>3</v>
      </c>
      <c r="G1028" s="893">
        <v>1</v>
      </c>
      <c r="H1028" s="893">
        <v>2</v>
      </c>
      <c r="I1028" s="894">
        <v>0</v>
      </c>
    </row>
    <row r="1029" spans="1:9" x14ac:dyDescent="0.2">
      <c r="A1029" s="1093"/>
      <c r="B1029" s="530" t="s">
        <v>1564</v>
      </c>
      <c r="C1029" s="892">
        <v>15</v>
      </c>
      <c r="D1029" s="893">
        <v>6</v>
      </c>
      <c r="E1029" s="893">
        <v>9</v>
      </c>
      <c r="F1029" s="893">
        <v>6</v>
      </c>
      <c r="G1029" s="893">
        <v>4</v>
      </c>
      <c r="H1029" s="893">
        <v>2</v>
      </c>
      <c r="I1029" s="894">
        <v>0</v>
      </c>
    </row>
    <row r="1030" spans="1:9" x14ac:dyDescent="0.2">
      <c r="A1030" s="1092" t="s">
        <v>93</v>
      </c>
      <c r="B1030" s="529" t="s">
        <v>10</v>
      </c>
      <c r="C1030" s="889">
        <v>177</v>
      </c>
      <c r="D1030" s="890">
        <v>100</v>
      </c>
      <c r="E1030" s="890">
        <v>77</v>
      </c>
      <c r="F1030" s="890">
        <v>827</v>
      </c>
      <c r="G1030" s="890">
        <v>460</v>
      </c>
      <c r="H1030" s="890">
        <v>367</v>
      </c>
      <c r="I1030" s="891">
        <v>0</v>
      </c>
    </row>
    <row r="1031" spans="1:9" x14ac:dyDescent="0.2">
      <c r="A1031" s="1093"/>
      <c r="B1031" s="530" t="s">
        <v>3090</v>
      </c>
      <c r="C1031" s="892">
        <v>0</v>
      </c>
      <c r="D1031" s="893">
        <v>0</v>
      </c>
      <c r="E1031" s="893">
        <v>0</v>
      </c>
      <c r="F1031" s="893">
        <v>2</v>
      </c>
      <c r="G1031" s="893">
        <v>1</v>
      </c>
      <c r="H1031" s="893">
        <v>1</v>
      </c>
      <c r="I1031" s="894">
        <v>0</v>
      </c>
    </row>
    <row r="1032" spans="1:9" x14ac:dyDescent="0.2">
      <c r="A1032" s="1093"/>
      <c r="B1032" s="530" t="s">
        <v>1597</v>
      </c>
      <c r="C1032" s="892">
        <v>3</v>
      </c>
      <c r="D1032" s="893">
        <v>2</v>
      </c>
      <c r="E1032" s="893">
        <v>1</v>
      </c>
      <c r="F1032" s="893">
        <v>4</v>
      </c>
      <c r="G1032" s="893">
        <v>1</v>
      </c>
      <c r="H1032" s="893">
        <v>3</v>
      </c>
      <c r="I1032" s="894">
        <v>0</v>
      </c>
    </row>
    <row r="1033" spans="1:9" x14ac:dyDescent="0.2">
      <c r="A1033" s="1093"/>
      <c r="B1033" s="530" t="s">
        <v>1598</v>
      </c>
      <c r="C1033" s="892">
        <v>2</v>
      </c>
      <c r="D1033" s="893">
        <v>2</v>
      </c>
      <c r="E1033" s="893">
        <v>0</v>
      </c>
      <c r="F1033" s="893">
        <v>10</v>
      </c>
      <c r="G1033" s="893">
        <v>5</v>
      </c>
      <c r="H1033" s="893">
        <v>5</v>
      </c>
      <c r="I1033" s="894">
        <v>0</v>
      </c>
    </row>
    <row r="1034" spans="1:9" x14ac:dyDescent="0.2">
      <c r="A1034" s="1093"/>
      <c r="B1034" s="530" t="s">
        <v>1599</v>
      </c>
      <c r="C1034" s="892">
        <v>0</v>
      </c>
      <c r="D1034" s="893">
        <v>0</v>
      </c>
      <c r="E1034" s="893">
        <v>0</v>
      </c>
      <c r="F1034" s="893">
        <v>1</v>
      </c>
      <c r="G1034" s="893">
        <v>1</v>
      </c>
      <c r="H1034" s="893">
        <v>0</v>
      </c>
      <c r="I1034" s="894">
        <v>0</v>
      </c>
    </row>
    <row r="1035" spans="1:9" x14ac:dyDescent="0.2">
      <c r="A1035" s="1093"/>
      <c r="B1035" s="530" t="s">
        <v>2513</v>
      </c>
      <c r="C1035" s="892">
        <v>0</v>
      </c>
      <c r="D1035" s="893">
        <v>0</v>
      </c>
      <c r="E1035" s="893">
        <v>0</v>
      </c>
      <c r="F1035" s="893">
        <v>1</v>
      </c>
      <c r="G1035" s="893">
        <v>1</v>
      </c>
      <c r="H1035" s="893">
        <v>0</v>
      </c>
      <c r="I1035" s="894">
        <v>0</v>
      </c>
    </row>
    <row r="1036" spans="1:9" x14ac:dyDescent="0.2">
      <c r="A1036" s="1093"/>
      <c r="B1036" s="530" t="s">
        <v>1600</v>
      </c>
      <c r="C1036" s="892">
        <v>2</v>
      </c>
      <c r="D1036" s="893">
        <v>1</v>
      </c>
      <c r="E1036" s="893">
        <v>1</v>
      </c>
      <c r="F1036" s="893">
        <v>3</v>
      </c>
      <c r="G1036" s="893">
        <v>2</v>
      </c>
      <c r="H1036" s="893">
        <v>1</v>
      </c>
      <c r="I1036" s="894">
        <v>0</v>
      </c>
    </row>
    <row r="1037" spans="1:9" x14ac:dyDescent="0.2">
      <c r="A1037" s="1093"/>
      <c r="B1037" s="530" t="s">
        <v>1601</v>
      </c>
      <c r="C1037" s="892">
        <v>0</v>
      </c>
      <c r="D1037" s="893">
        <v>0</v>
      </c>
      <c r="E1037" s="893">
        <v>0</v>
      </c>
      <c r="F1037" s="893">
        <v>2</v>
      </c>
      <c r="G1037" s="893">
        <v>1</v>
      </c>
      <c r="H1037" s="893">
        <v>1</v>
      </c>
      <c r="I1037" s="894">
        <v>0</v>
      </c>
    </row>
    <row r="1038" spans="1:9" x14ac:dyDescent="0.2">
      <c r="A1038" s="1093"/>
      <c r="B1038" s="530" t="s">
        <v>1602</v>
      </c>
      <c r="C1038" s="892">
        <v>26</v>
      </c>
      <c r="D1038" s="893">
        <v>14</v>
      </c>
      <c r="E1038" s="893">
        <v>12</v>
      </c>
      <c r="F1038" s="893">
        <v>251</v>
      </c>
      <c r="G1038" s="893">
        <v>136</v>
      </c>
      <c r="H1038" s="893">
        <v>115</v>
      </c>
      <c r="I1038" s="894">
        <v>0</v>
      </c>
    </row>
    <row r="1039" spans="1:9" x14ac:dyDescent="0.2">
      <c r="A1039" s="1093"/>
      <c r="B1039" s="530" t="s">
        <v>3091</v>
      </c>
      <c r="C1039" s="892">
        <v>0</v>
      </c>
      <c r="D1039" s="893">
        <v>0</v>
      </c>
      <c r="E1039" s="893">
        <v>0</v>
      </c>
      <c r="F1039" s="893">
        <v>1</v>
      </c>
      <c r="G1039" s="893">
        <v>0</v>
      </c>
      <c r="H1039" s="893">
        <v>1</v>
      </c>
      <c r="I1039" s="894">
        <v>0</v>
      </c>
    </row>
    <row r="1040" spans="1:9" x14ac:dyDescent="0.2">
      <c r="A1040" s="1093"/>
      <c r="B1040" s="530" t="s">
        <v>1603</v>
      </c>
      <c r="C1040" s="892">
        <v>0</v>
      </c>
      <c r="D1040" s="893">
        <v>0</v>
      </c>
      <c r="E1040" s="893">
        <v>0</v>
      </c>
      <c r="F1040" s="893">
        <v>2</v>
      </c>
      <c r="G1040" s="893">
        <v>1</v>
      </c>
      <c r="H1040" s="893">
        <v>1</v>
      </c>
      <c r="I1040" s="894">
        <v>0</v>
      </c>
    </row>
    <row r="1041" spans="1:9" x14ac:dyDescent="0.2">
      <c r="A1041" s="1093"/>
      <c r="B1041" s="530" t="s">
        <v>2514</v>
      </c>
      <c r="C1041" s="892">
        <v>14</v>
      </c>
      <c r="D1041" s="893">
        <v>9</v>
      </c>
      <c r="E1041" s="893">
        <v>5</v>
      </c>
      <c r="F1041" s="893">
        <v>5</v>
      </c>
      <c r="G1041" s="893">
        <v>3</v>
      </c>
      <c r="H1041" s="893">
        <v>2</v>
      </c>
      <c r="I1041" s="894">
        <v>0</v>
      </c>
    </row>
    <row r="1042" spans="1:9" x14ac:dyDescent="0.2">
      <c r="A1042" s="1093"/>
      <c r="B1042" s="530" t="s">
        <v>1604</v>
      </c>
      <c r="C1042" s="892">
        <v>0</v>
      </c>
      <c r="D1042" s="893">
        <v>0</v>
      </c>
      <c r="E1042" s="893">
        <v>0</v>
      </c>
      <c r="F1042" s="893">
        <v>7</v>
      </c>
      <c r="G1042" s="893">
        <v>5</v>
      </c>
      <c r="H1042" s="893">
        <v>2</v>
      </c>
      <c r="I1042" s="894">
        <v>0</v>
      </c>
    </row>
    <row r="1043" spans="1:9" x14ac:dyDescent="0.2">
      <c r="A1043" s="1093"/>
      <c r="B1043" s="530" t="s">
        <v>1605</v>
      </c>
      <c r="C1043" s="892">
        <v>1</v>
      </c>
      <c r="D1043" s="893">
        <v>1</v>
      </c>
      <c r="E1043" s="893">
        <v>0</v>
      </c>
      <c r="F1043" s="893">
        <v>1</v>
      </c>
      <c r="G1043" s="893">
        <v>0</v>
      </c>
      <c r="H1043" s="893">
        <v>1</v>
      </c>
      <c r="I1043" s="894">
        <v>0</v>
      </c>
    </row>
    <row r="1044" spans="1:9" x14ac:dyDescent="0.2">
      <c r="A1044" s="1093"/>
      <c r="B1044" s="530" t="s">
        <v>1606</v>
      </c>
      <c r="C1044" s="892">
        <v>0</v>
      </c>
      <c r="D1044" s="893">
        <v>0</v>
      </c>
      <c r="E1044" s="893">
        <v>0</v>
      </c>
      <c r="F1044" s="893">
        <v>11</v>
      </c>
      <c r="G1044" s="893">
        <v>5</v>
      </c>
      <c r="H1044" s="893">
        <v>6</v>
      </c>
      <c r="I1044" s="894">
        <v>0</v>
      </c>
    </row>
    <row r="1045" spans="1:9" x14ac:dyDescent="0.2">
      <c r="A1045" s="1093"/>
      <c r="B1045" s="530" t="s">
        <v>179</v>
      </c>
      <c r="C1045" s="892">
        <v>57</v>
      </c>
      <c r="D1045" s="893">
        <v>28</v>
      </c>
      <c r="E1045" s="893">
        <v>29</v>
      </c>
      <c r="F1045" s="893">
        <v>192</v>
      </c>
      <c r="G1045" s="893">
        <v>114</v>
      </c>
      <c r="H1045" s="893">
        <v>78</v>
      </c>
      <c r="I1045" s="894">
        <v>0</v>
      </c>
    </row>
    <row r="1046" spans="1:9" x14ac:dyDescent="0.2">
      <c r="A1046" s="1093"/>
      <c r="B1046" s="530" t="s">
        <v>1607</v>
      </c>
      <c r="C1046" s="892">
        <v>1</v>
      </c>
      <c r="D1046" s="893">
        <v>0</v>
      </c>
      <c r="E1046" s="893">
        <v>1</v>
      </c>
      <c r="F1046" s="893">
        <v>2</v>
      </c>
      <c r="G1046" s="893">
        <v>0</v>
      </c>
      <c r="H1046" s="893">
        <v>2</v>
      </c>
      <c r="I1046" s="894">
        <v>0</v>
      </c>
    </row>
    <row r="1047" spans="1:9" x14ac:dyDescent="0.2">
      <c r="A1047" s="1093"/>
      <c r="B1047" s="530" t="s">
        <v>1608</v>
      </c>
      <c r="C1047" s="892">
        <v>5</v>
      </c>
      <c r="D1047" s="893">
        <v>3</v>
      </c>
      <c r="E1047" s="893">
        <v>2</v>
      </c>
      <c r="F1047" s="893">
        <v>23</v>
      </c>
      <c r="G1047" s="893">
        <v>11</v>
      </c>
      <c r="H1047" s="893">
        <v>12</v>
      </c>
      <c r="I1047" s="894">
        <v>0</v>
      </c>
    </row>
    <row r="1048" spans="1:9" x14ac:dyDescent="0.2">
      <c r="A1048" s="1093"/>
      <c r="B1048" s="530" t="s">
        <v>1609</v>
      </c>
      <c r="C1048" s="892">
        <v>8</v>
      </c>
      <c r="D1048" s="893">
        <v>7</v>
      </c>
      <c r="E1048" s="893">
        <v>1</v>
      </c>
      <c r="F1048" s="893">
        <v>9</v>
      </c>
      <c r="G1048" s="893">
        <v>8</v>
      </c>
      <c r="H1048" s="893">
        <v>1</v>
      </c>
      <c r="I1048" s="894">
        <v>0</v>
      </c>
    </row>
    <row r="1049" spans="1:9" x14ac:dyDescent="0.2">
      <c r="A1049" s="1093"/>
      <c r="B1049" s="530" t="s">
        <v>1610</v>
      </c>
      <c r="C1049" s="892">
        <v>3</v>
      </c>
      <c r="D1049" s="893">
        <v>1</v>
      </c>
      <c r="E1049" s="893">
        <v>2</v>
      </c>
      <c r="F1049" s="893">
        <v>17</v>
      </c>
      <c r="G1049" s="893">
        <v>9</v>
      </c>
      <c r="H1049" s="893">
        <v>8</v>
      </c>
      <c r="I1049" s="894">
        <v>0</v>
      </c>
    </row>
    <row r="1050" spans="1:9" x14ac:dyDescent="0.2">
      <c r="A1050" s="1093"/>
      <c r="B1050" s="530" t="s">
        <v>1611</v>
      </c>
      <c r="C1050" s="892">
        <v>1</v>
      </c>
      <c r="D1050" s="893">
        <v>1</v>
      </c>
      <c r="E1050" s="893">
        <v>0</v>
      </c>
      <c r="F1050" s="893">
        <v>3</v>
      </c>
      <c r="G1050" s="893">
        <v>3</v>
      </c>
      <c r="H1050" s="893">
        <v>0</v>
      </c>
      <c r="I1050" s="894">
        <v>0</v>
      </c>
    </row>
    <row r="1051" spans="1:9" x14ac:dyDescent="0.2">
      <c r="A1051" s="1093"/>
      <c r="B1051" s="530" t="s">
        <v>1612</v>
      </c>
      <c r="C1051" s="892">
        <v>0</v>
      </c>
      <c r="D1051" s="893">
        <v>0</v>
      </c>
      <c r="E1051" s="893">
        <v>0</v>
      </c>
      <c r="F1051" s="893">
        <v>3</v>
      </c>
      <c r="G1051" s="893">
        <v>2</v>
      </c>
      <c r="H1051" s="893">
        <v>1</v>
      </c>
      <c r="I1051" s="894">
        <v>0</v>
      </c>
    </row>
    <row r="1052" spans="1:9" x14ac:dyDescent="0.2">
      <c r="A1052" s="1093"/>
      <c r="B1052" s="530" t="s">
        <v>1613</v>
      </c>
      <c r="C1052" s="892">
        <v>4</v>
      </c>
      <c r="D1052" s="893">
        <v>1</v>
      </c>
      <c r="E1052" s="893">
        <v>3</v>
      </c>
      <c r="F1052" s="893">
        <v>27</v>
      </c>
      <c r="G1052" s="893">
        <v>23</v>
      </c>
      <c r="H1052" s="893">
        <v>4</v>
      </c>
      <c r="I1052" s="894">
        <v>0</v>
      </c>
    </row>
    <row r="1053" spans="1:9" x14ac:dyDescent="0.2">
      <c r="A1053" s="1093"/>
      <c r="B1053" s="530" t="s">
        <v>3092</v>
      </c>
      <c r="C1053" s="892">
        <v>0</v>
      </c>
      <c r="D1053" s="893">
        <v>0</v>
      </c>
      <c r="E1053" s="893">
        <v>0</v>
      </c>
      <c r="F1053" s="893">
        <v>2</v>
      </c>
      <c r="G1053" s="893">
        <v>1</v>
      </c>
      <c r="H1053" s="893">
        <v>1</v>
      </c>
      <c r="I1053" s="894">
        <v>0</v>
      </c>
    </row>
    <row r="1054" spans="1:9" x14ac:dyDescent="0.2">
      <c r="A1054" s="1093"/>
      <c r="B1054" s="530" t="s">
        <v>1614</v>
      </c>
      <c r="C1054" s="892">
        <v>4</v>
      </c>
      <c r="D1054" s="893">
        <v>2</v>
      </c>
      <c r="E1054" s="893">
        <v>2</v>
      </c>
      <c r="F1054" s="893">
        <v>4</v>
      </c>
      <c r="G1054" s="893">
        <v>2</v>
      </c>
      <c r="H1054" s="893">
        <v>2</v>
      </c>
      <c r="I1054" s="894">
        <v>0</v>
      </c>
    </row>
    <row r="1055" spans="1:9" x14ac:dyDescent="0.2">
      <c r="A1055" s="1093"/>
      <c r="B1055" s="530" t="s">
        <v>1615</v>
      </c>
      <c r="C1055" s="892">
        <v>0</v>
      </c>
      <c r="D1055" s="893">
        <v>0</v>
      </c>
      <c r="E1055" s="893">
        <v>0</v>
      </c>
      <c r="F1055" s="893">
        <v>2</v>
      </c>
      <c r="G1055" s="893">
        <v>0</v>
      </c>
      <c r="H1055" s="893">
        <v>2</v>
      </c>
      <c r="I1055" s="894">
        <v>0</v>
      </c>
    </row>
    <row r="1056" spans="1:9" x14ac:dyDescent="0.2">
      <c r="A1056" s="1093"/>
      <c r="B1056" s="530" t="s">
        <v>1616</v>
      </c>
      <c r="C1056" s="892">
        <v>0</v>
      </c>
      <c r="D1056" s="893">
        <v>0</v>
      </c>
      <c r="E1056" s="893">
        <v>0</v>
      </c>
      <c r="F1056" s="893">
        <v>2</v>
      </c>
      <c r="G1056" s="893">
        <v>1</v>
      </c>
      <c r="H1056" s="893">
        <v>1</v>
      </c>
      <c r="I1056" s="894">
        <v>0</v>
      </c>
    </row>
    <row r="1057" spans="1:9" x14ac:dyDescent="0.2">
      <c r="A1057" s="1093"/>
      <c r="B1057" s="530" t="s">
        <v>2515</v>
      </c>
      <c r="C1057" s="892">
        <v>2</v>
      </c>
      <c r="D1057" s="893">
        <v>1</v>
      </c>
      <c r="E1057" s="893">
        <v>1</v>
      </c>
      <c r="F1057" s="893">
        <v>1</v>
      </c>
      <c r="G1057" s="893">
        <v>0</v>
      </c>
      <c r="H1057" s="893">
        <v>1</v>
      </c>
      <c r="I1057" s="894">
        <v>0</v>
      </c>
    </row>
    <row r="1058" spans="1:9" x14ac:dyDescent="0.2">
      <c r="A1058" s="1093"/>
      <c r="B1058" s="530" t="s">
        <v>1617</v>
      </c>
      <c r="C1058" s="892">
        <v>2</v>
      </c>
      <c r="D1058" s="893">
        <v>1</v>
      </c>
      <c r="E1058" s="893">
        <v>1</v>
      </c>
      <c r="F1058" s="893">
        <v>1</v>
      </c>
      <c r="G1058" s="893">
        <v>0</v>
      </c>
      <c r="H1058" s="893">
        <v>1</v>
      </c>
      <c r="I1058" s="894">
        <v>0</v>
      </c>
    </row>
    <row r="1059" spans="1:9" x14ac:dyDescent="0.2">
      <c r="A1059" s="1093"/>
      <c r="B1059" s="530" t="s">
        <v>3093</v>
      </c>
      <c r="C1059" s="892">
        <v>0</v>
      </c>
      <c r="D1059" s="893">
        <v>0</v>
      </c>
      <c r="E1059" s="893">
        <v>0</v>
      </c>
      <c r="F1059" s="893">
        <v>4</v>
      </c>
      <c r="G1059" s="893">
        <v>3</v>
      </c>
      <c r="H1059" s="893">
        <v>1</v>
      </c>
      <c r="I1059" s="894">
        <v>0</v>
      </c>
    </row>
    <row r="1060" spans="1:9" x14ac:dyDescent="0.2">
      <c r="A1060" s="1093"/>
      <c r="B1060" s="530" t="s">
        <v>1618</v>
      </c>
      <c r="C1060" s="892">
        <v>20</v>
      </c>
      <c r="D1060" s="893">
        <v>12</v>
      </c>
      <c r="E1060" s="893">
        <v>8</v>
      </c>
      <c r="F1060" s="893">
        <v>79</v>
      </c>
      <c r="G1060" s="893">
        <v>43</v>
      </c>
      <c r="H1060" s="893">
        <v>36</v>
      </c>
      <c r="I1060" s="894">
        <v>0</v>
      </c>
    </row>
    <row r="1061" spans="1:9" x14ac:dyDescent="0.2">
      <c r="A1061" s="1093"/>
      <c r="B1061" s="530" t="s">
        <v>1619</v>
      </c>
      <c r="C1061" s="892">
        <v>0</v>
      </c>
      <c r="D1061" s="893">
        <v>0</v>
      </c>
      <c r="E1061" s="893">
        <v>0</v>
      </c>
      <c r="F1061" s="893">
        <v>2</v>
      </c>
      <c r="G1061" s="893">
        <v>1</v>
      </c>
      <c r="H1061" s="893">
        <v>1</v>
      </c>
      <c r="I1061" s="894">
        <v>0</v>
      </c>
    </row>
    <row r="1062" spans="1:9" x14ac:dyDescent="0.2">
      <c r="A1062" s="1093"/>
      <c r="B1062" s="530" t="s">
        <v>3094</v>
      </c>
      <c r="C1062" s="892">
        <v>0</v>
      </c>
      <c r="D1062" s="893">
        <v>0</v>
      </c>
      <c r="E1062" s="893">
        <v>0</v>
      </c>
      <c r="F1062" s="893">
        <v>3</v>
      </c>
      <c r="G1062" s="893">
        <v>0</v>
      </c>
      <c r="H1062" s="893">
        <v>3</v>
      </c>
      <c r="I1062" s="894">
        <v>0</v>
      </c>
    </row>
    <row r="1063" spans="1:9" x14ac:dyDescent="0.2">
      <c r="A1063" s="1093"/>
      <c r="B1063" s="530" t="s">
        <v>3095</v>
      </c>
      <c r="C1063" s="892">
        <v>0</v>
      </c>
      <c r="D1063" s="893">
        <v>0</v>
      </c>
      <c r="E1063" s="893">
        <v>0</v>
      </c>
      <c r="F1063" s="893">
        <v>2</v>
      </c>
      <c r="G1063" s="893">
        <v>1</v>
      </c>
      <c r="H1063" s="893">
        <v>1</v>
      </c>
      <c r="I1063" s="894">
        <v>0</v>
      </c>
    </row>
    <row r="1064" spans="1:9" x14ac:dyDescent="0.2">
      <c r="A1064" s="1093"/>
      <c r="B1064" s="530" t="s">
        <v>1620</v>
      </c>
      <c r="C1064" s="892">
        <v>0</v>
      </c>
      <c r="D1064" s="893">
        <v>0</v>
      </c>
      <c r="E1064" s="893">
        <v>0</v>
      </c>
      <c r="F1064" s="893">
        <v>6</v>
      </c>
      <c r="G1064" s="893">
        <v>2</v>
      </c>
      <c r="H1064" s="893">
        <v>4</v>
      </c>
      <c r="I1064" s="894">
        <v>0</v>
      </c>
    </row>
    <row r="1065" spans="1:9" x14ac:dyDescent="0.2">
      <c r="A1065" s="1093"/>
      <c r="B1065" s="530" t="s">
        <v>1621</v>
      </c>
      <c r="C1065" s="892">
        <v>12</v>
      </c>
      <c r="D1065" s="893">
        <v>7</v>
      </c>
      <c r="E1065" s="893">
        <v>5</v>
      </c>
      <c r="F1065" s="893">
        <v>90</v>
      </c>
      <c r="G1065" s="893">
        <v>44</v>
      </c>
      <c r="H1065" s="893">
        <v>46</v>
      </c>
      <c r="I1065" s="894">
        <v>0</v>
      </c>
    </row>
    <row r="1066" spans="1:9" x14ac:dyDescent="0.2">
      <c r="A1066" s="1093"/>
      <c r="B1066" s="530" t="s">
        <v>1622</v>
      </c>
      <c r="C1066" s="892">
        <v>8</v>
      </c>
      <c r="D1066" s="893">
        <v>5</v>
      </c>
      <c r="E1066" s="893">
        <v>3</v>
      </c>
      <c r="F1066" s="893">
        <v>31</v>
      </c>
      <c r="G1066" s="893">
        <v>18</v>
      </c>
      <c r="H1066" s="893">
        <v>13</v>
      </c>
      <c r="I1066" s="894">
        <v>0</v>
      </c>
    </row>
    <row r="1067" spans="1:9" x14ac:dyDescent="0.2">
      <c r="A1067" s="1093"/>
      <c r="B1067" s="530" t="s">
        <v>1623</v>
      </c>
      <c r="C1067" s="892">
        <v>2</v>
      </c>
      <c r="D1067" s="893">
        <v>2</v>
      </c>
      <c r="E1067" s="893">
        <v>0</v>
      </c>
      <c r="F1067" s="893">
        <v>21</v>
      </c>
      <c r="G1067" s="893">
        <v>12</v>
      </c>
      <c r="H1067" s="893">
        <v>9</v>
      </c>
      <c r="I1067" s="894">
        <v>0</v>
      </c>
    </row>
    <row r="1068" spans="1:9" x14ac:dyDescent="0.2">
      <c r="A1068" s="1092" t="s">
        <v>95</v>
      </c>
      <c r="B1068" s="529" t="s">
        <v>10</v>
      </c>
      <c r="C1068" s="889">
        <v>134</v>
      </c>
      <c r="D1068" s="890">
        <v>84</v>
      </c>
      <c r="E1068" s="890">
        <v>50</v>
      </c>
      <c r="F1068" s="890">
        <v>262</v>
      </c>
      <c r="G1068" s="890">
        <v>157</v>
      </c>
      <c r="H1068" s="890">
        <v>105</v>
      </c>
      <c r="I1068" s="891">
        <v>0</v>
      </c>
    </row>
    <row r="1069" spans="1:9" x14ac:dyDescent="0.2">
      <c r="A1069" s="1093"/>
      <c r="B1069" s="530" t="s">
        <v>1632</v>
      </c>
      <c r="C1069" s="892">
        <v>0</v>
      </c>
      <c r="D1069" s="893">
        <v>0</v>
      </c>
      <c r="E1069" s="893">
        <v>0</v>
      </c>
      <c r="F1069" s="893">
        <v>1</v>
      </c>
      <c r="G1069" s="893">
        <v>1</v>
      </c>
      <c r="H1069" s="893">
        <v>0</v>
      </c>
      <c r="I1069" s="894">
        <v>0</v>
      </c>
    </row>
    <row r="1070" spans="1:9" x14ac:dyDescent="0.2">
      <c r="A1070" s="1093"/>
      <c r="B1070" s="530" t="s">
        <v>1633</v>
      </c>
      <c r="C1070" s="892">
        <v>6</v>
      </c>
      <c r="D1070" s="893">
        <v>3</v>
      </c>
      <c r="E1070" s="893">
        <v>3</v>
      </c>
      <c r="F1070" s="893">
        <v>5</v>
      </c>
      <c r="G1070" s="893">
        <v>2</v>
      </c>
      <c r="H1070" s="893">
        <v>3</v>
      </c>
      <c r="I1070" s="894">
        <v>0</v>
      </c>
    </row>
    <row r="1071" spans="1:9" x14ac:dyDescent="0.2">
      <c r="A1071" s="1093"/>
      <c r="B1071" s="530" t="s">
        <v>1634</v>
      </c>
      <c r="C1071" s="892">
        <v>6</v>
      </c>
      <c r="D1071" s="893">
        <v>3</v>
      </c>
      <c r="E1071" s="893">
        <v>3</v>
      </c>
      <c r="F1071" s="893">
        <v>23</v>
      </c>
      <c r="G1071" s="893">
        <v>12</v>
      </c>
      <c r="H1071" s="893">
        <v>11</v>
      </c>
      <c r="I1071" s="894">
        <v>0</v>
      </c>
    </row>
    <row r="1072" spans="1:9" x14ac:dyDescent="0.2">
      <c r="A1072" s="1093"/>
      <c r="B1072" s="530" t="s">
        <v>1635</v>
      </c>
      <c r="C1072" s="892">
        <v>5</v>
      </c>
      <c r="D1072" s="893">
        <v>3</v>
      </c>
      <c r="E1072" s="893">
        <v>2</v>
      </c>
      <c r="F1072" s="893">
        <v>15</v>
      </c>
      <c r="G1072" s="893">
        <v>8</v>
      </c>
      <c r="H1072" s="893">
        <v>7</v>
      </c>
      <c r="I1072" s="894">
        <v>0</v>
      </c>
    </row>
    <row r="1073" spans="1:9" x14ac:dyDescent="0.2">
      <c r="A1073" s="1093"/>
      <c r="B1073" s="530" t="s">
        <v>1636</v>
      </c>
      <c r="C1073" s="892">
        <v>0</v>
      </c>
      <c r="D1073" s="893">
        <v>0</v>
      </c>
      <c r="E1073" s="893">
        <v>0</v>
      </c>
      <c r="F1073" s="893">
        <v>1</v>
      </c>
      <c r="G1073" s="893">
        <v>1</v>
      </c>
      <c r="H1073" s="893">
        <v>0</v>
      </c>
      <c r="I1073" s="894">
        <v>0</v>
      </c>
    </row>
    <row r="1074" spans="1:9" x14ac:dyDescent="0.2">
      <c r="A1074" s="1093"/>
      <c r="B1074" s="530" t="s">
        <v>2516</v>
      </c>
      <c r="C1074" s="892">
        <v>0</v>
      </c>
      <c r="D1074" s="893">
        <v>0</v>
      </c>
      <c r="E1074" s="893">
        <v>0</v>
      </c>
      <c r="F1074" s="893">
        <v>1</v>
      </c>
      <c r="G1074" s="893">
        <v>1</v>
      </c>
      <c r="H1074" s="893">
        <v>0</v>
      </c>
      <c r="I1074" s="894">
        <v>0</v>
      </c>
    </row>
    <row r="1075" spans="1:9" x14ac:dyDescent="0.2">
      <c r="A1075" s="1093"/>
      <c r="B1075" s="530" t="s">
        <v>1637</v>
      </c>
      <c r="C1075" s="892">
        <v>1</v>
      </c>
      <c r="D1075" s="893">
        <v>1</v>
      </c>
      <c r="E1075" s="893">
        <v>0</v>
      </c>
      <c r="F1075" s="893">
        <v>0</v>
      </c>
      <c r="G1075" s="893">
        <v>0</v>
      </c>
      <c r="H1075" s="893">
        <v>0</v>
      </c>
      <c r="I1075" s="894">
        <v>0</v>
      </c>
    </row>
    <row r="1076" spans="1:9" x14ac:dyDescent="0.2">
      <c r="A1076" s="1093"/>
      <c r="B1076" s="530" t="s">
        <v>1638</v>
      </c>
      <c r="C1076" s="892">
        <v>0</v>
      </c>
      <c r="D1076" s="893">
        <v>0</v>
      </c>
      <c r="E1076" s="893">
        <v>0</v>
      </c>
      <c r="F1076" s="893">
        <v>4</v>
      </c>
      <c r="G1076" s="893">
        <v>4</v>
      </c>
      <c r="H1076" s="893">
        <v>0</v>
      </c>
      <c r="I1076" s="894">
        <v>0</v>
      </c>
    </row>
    <row r="1077" spans="1:9" x14ac:dyDescent="0.2">
      <c r="A1077" s="1093"/>
      <c r="B1077" s="530" t="s">
        <v>1640</v>
      </c>
      <c r="C1077" s="892">
        <v>0</v>
      </c>
      <c r="D1077" s="893">
        <v>0</v>
      </c>
      <c r="E1077" s="893">
        <v>0</v>
      </c>
      <c r="F1077" s="893">
        <v>4</v>
      </c>
      <c r="G1077" s="893">
        <v>2</v>
      </c>
      <c r="H1077" s="893">
        <v>2</v>
      </c>
      <c r="I1077" s="894">
        <v>0</v>
      </c>
    </row>
    <row r="1078" spans="1:9" x14ac:dyDescent="0.2">
      <c r="A1078" s="1093"/>
      <c r="B1078" s="530" t="s">
        <v>1641</v>
      </c>
      <c r="C1078" s="892">
        <v>113</v>
      </c>
      <c r="D1078" s="893">
        <v>72</v>
      </c>
      <c r="E1078" s="893">
        <v>41</v>
      </c>
      <c r="F1078" s="893">
        <v>190</v>
      </c>
      <c r="G1078" s="893">
        <v>113</v>
      </c>
      <c r="H1078" s="893">
        <v>77</v>
      </c>
      <c r="I1078" s="894">
        <v>0</v>
      </c>
    </row>
    <row r="1079" spans="1:9" x14ac:dyDescent="0.2">
      <c r="A1079" s="1093"/>
      <c r="B1079" s="530" t="s">
        <v>1642</v>
      </c>
      <c r="C1079" s="892">
        <v>1</v>
      </c>
      <c r="D1079" s="893">
        <v>0</v>
      </c>
      <c r="E1079" s="893">
        <v>1</v>
      </c>
      <c r="F1079" s="893">
        <v>6</v>
      </c>
      <c r="G1079" s="893">
        <v>4</v>
      </c>
      <c r="H1079" s="893">
        <v>2</v>
      </c>
      <c r="I1079" s="894">
        <v>0</v>
      </c>
    </row>
    <row r="1080" spans="1:9" x14ac:dyDescent="0.2">
      <c r="A1080" s="1093"/>
      <c r="B1080" s="530" t="s">
        <v>1643</v>
      </c>
      <c r="C1080" s="892">
        <v>0</v>
      </c>
      <c r="D1080" s="893">
        <v>0</v>
      </c>
      <c r="E1080" s="893">
        <v>0</v>
      </c>
      <c r="F1080" s="893">
        <v>1</v>
      </c>
      <c r="G1080" s="893">
        <v>1</v>
      </c>
      <c r="H1080" s="893">
        <v>0</v>
      </c>
      <c r="I1080" s="894">
        <v>0</v>
      </c>
    </row>
    <row r="1081" spans="1:9" x14ac:dyDescent="0.2">
      <c r="A1081" s="1093"/>
      <c r="B1081" s="530" t="s">
        <v>1644</v>
      </c>
      <c r="C1081" s="892">
        <v>1</v>
      </c>
      <c r="D1081" s="893">
        <v>1</v>
      </c>
      <c r="E1081" s="893">
        <v>0</v>
      </c>
      <c r="F1081" s="893">
        <v>4</v>
      </c>
      <c r="G1081" s="893">
        <v>2</v>
      </c>
      <c r="H1081" s="893">
        <v>2</v>
      </c>
      <c r="I1081" s="894">
        <v>0</v>
      </c>
    </row>
    <row r="1082" spans="1:9" x14ac:dyDescent="0.2">
      <c r="A1082" s="1093"/>
      <c r="B1082" s="530" t="s">
        <v>1645</v>
      </c>
      <c r="C1082" s="892">
        <v>0</v>
      </c>
      <c r="D1082" s="893">
        <v>0</v>
      </c>
      <c r="E1082" s="893">
        <v>0</v>
      </c>
      <c r="F1082" s="893">
        <v>4</v>
      </c>
      <c r="G1082" s="893">
        <v>3</v>
      </c>
      <c r="H1082" s="893">
        <v>1</v>
      </c>
      <c r="I1082" s="894">
        <v>0</v>
      </c>
    </row>
    <row r="1083" spans="1:9" x14ac:dyDescent="0.2">
      <c r="A1083" s="1093"/>
      <c r="B1083" s="530" t="s">
        <v>2517</v>
      </c>
      <c r="C1083" s="892">
        <v>0</v>
      </c>
      <c r="D1083" s="893">
        <v>0</v>
      </c>
      <c r="E1083" s="893">
        <v>0</v>
      </c>
      <c r="F1083" s="893">
        <v>1</v>
      </c>
      <c r="G1083" s="893">
        <v>1</v>
      </c>
      <c r="H1083" s="893">
        <v>0</v>
      </c>
      <c r="I1083" s="894">
        <v>0</v>
      </c>
    </row>
    <row r="1084" spans="1:9" x14ac:dyDescent="0.2">
      <c r="A1084" s="1093"/>
      <c r="B1084" s="530" t="s">
        <v>3096</v>
      </c>
      <c r="C1084" s="892">
        <v>0</v>
      </c>
      <c r="D1084" s="893">
        <v>0</v>
      </c>
      <c r="E1084" s="893">
        <v>0</v>
      </c>
      <c r="F1084" s="893">
        <v>1</v>
      </c>
      <c r="G1084" s="893">
        <v>1</v>
      </c>
      <c r="H1084" s="893">
        <v>0</v>
      </c>
      <c r="I1084" s="894">
        <v>0</v>
      </c>
    </row>
    <row r="1085" spans="1:9" x14ac:dyDescent="0.2">
      <c r="A1085" s="1093"/>
      <c r="B1085" s="530" t="s">
        <v>3097</v>
      </c>
      <c r="C1085" s="892">
        <v>1</v>
      </c>
      <c r="D1085" s="893">
        <v>1</v>
      </c>
      <c r="E1085" s="893">
        <v>0</v>
      </c>
      <c r="F1085" s="893">
        <v>1</v>
      </c>
      <c r="G1085" s="893">
        <v>1</v>
      </c>
      <c r="H1085" s="893">
        <v>0</v>
      </c>
      <c r="I1085" s="894">
        <v>0</v>
      </c>
    </row>
    <row r="1086" spans="1:9" x14ac:dyDescent="0.2">
      <c r="A1086" s="1092" t="s">
        <v>510</v>
      </c>
      <c r="B1086" s="529" t="s">
        <v>10</v>
      </c>
      <c r="C1086" s="889">
        <v>1525</v>
      </c>
      <c r="D1086" s="890">
        <v>870</v>
      </c>
      <c r="E1086" s="890">
        <v>655</v>
      </c>
      <c r="F1086" s="890">
        <v>2899</v>
      </c>
      <c r="G1086" s="890">
        <v>2113</v>
      </c>
      <c r="H1086" s="890">
        <v>785</v>
      </c>
      <c r="I1086" s="891">
        <v>1</v>
      </c>
    </row>
    <row r="1087" spans="1:9" ht="12.75" customHeight="1" x14ac:dyDescent="0.2">
      <c r="A1087" s="1093"/>
      <c r="B1087" s="530" t="s">
        <v>3098</v>
      </c>
      <c r="C1087" s="892">
        <v>0</v>
      </c>
      <c r="D1087" s="893">
        <v>0</v>
      </c>
      <c r="E1087" s="893">
        <v>0</v>
      </c>
      <c r="F1087" s="893">
        <v>7</v>
      </c>
      <c r="G1087" s="893">
        <v>7</v>
      </c>
      <c r="H1087" s="893">
        <v>0</v>
      </c>
      <c r="I1087" s="894">
        <v>0</v>
      </c>
    </row>
    <row r="1088" spans="1:9" x14ac:dyDescent="0.2">
      <c r="A1088" s="1093"/>
      <c r="B1088" s="530" t="s">
        <v>2611</v>
      </c>
      <c r="C1088" s="892">
        <v>1</v>
      </c>
      <c r="D1088" s="893">
        <v>1</v>
      </c>
      <c r="E1088" s="893">
        <v>0</v>
      </c>
      <c r="F1088" s="893">
        <v>0</v>
      </c>
      <c r="G1088" s="893">
        <v>0</v>
      </c>
      <c r="H1088" s="893">
        <v>0</v>
      </c>
      <c r="I1088" s="894">
        <v>0</v>
      </c>
    </row>
    <row r="1089" spans="1:9" x14ac:dyDescent="0.2">
      <c r="A1089" s="1093"/>
      <c r="B1089" s="530" t="s">
        <v>3099</v>
      </c>
      <c r="C1089" s="892">
        <v>2</v>
      </c>
      <c r="D1089" s="893">
        <v>2</v>
      </c>
      <c r="E1089" s="893">
        <v>0</v>
      </c>
      <c r="F1089" s="893">
        <v>4</v>
      </c>
      <c r="G1089" s="893">
        <v>3</v>
      </c>
      <c r="H1089" s="893">
        <v>1</v>
      </c>
      <c r="I1089" s="894">
        <v>0</v>
      </c>
    </row>
    <row r="1090" spans="1:9" x14ac:dyDescent="0.2">
      <c r="A1090" s="1093"/>
      <c r="B1090" s="530" t="s">
        <v>2612</v>
      </c>
      <c r="C1090" s="892">
        <v>0</v>
      </c>
      <c r="D1090" s="893">
        <v>0</v>
      </c>
      <c r="E1090" s="893">
        <v>0</v>
      </c>
      <c r="F1090" s="893">
        <v>7</v>
      </c>
      <c r="G1090" s="893">
        <v>3</v>
      </c>
      <c r="H1090" s="893">
        <v>4</v>
      </c>
      <c r="I1090" s="894">
        <v>0</v>
      </c>
    </row>
    <row r="1091" spans="1:9" x14ac:dyDescent="0.2">
      <c r="A1091" s="1093"/>
      <c r="B1091" s="530" t="s">
        <v>3100</v>
      </c>
      <c r="C1091" s="892">
        <v>0</v>
      </c>
      <c r="D1091" s="893">
        <v>0</v>
      </c>
      <c r="E1091" s="893">
        <v>0</v>
      </c>
      <c r="F1091" s="893">
        <v>1</v>
      </c>
      <c r="G1091" s="893">
        <v>1</v>
      </c>
      <c r="H1091" s="893">
        <v>0</v>
      </c>
      <c r="I1091" s="894">
        <v>0</v>
      </c>
    </row>
    <row r="1092" spans="1:9" x14ac:dyDescent="0.2">
      <c r="A1092" s="1093"/>
      <c r="B1092" s="530" t="s">
        <v>2613</v>
      </c>
      <c r="C1092" s="892">
        <v>1</v>
      </c>
      <c r="D1092" s="893">
        <v>0</v>
      </c>
      <c r="E1092" s="893">
        <v>1</v>
      </c>
      <c r="F1092" s="893">
        <v>9</v>
      </c>
      <c r="G1092" s="893">
        <v>8</v>
      </c>
      <c r="H1092" s="893">
        <v>1</v>
      </c>
      <c r="I1092" s="894">
        <v>0</v>
      </c>
    </row>
    <row r="1093" spans="1:9" x14ac:dyDescent="0.2">
      <c r="A1093" s="1093"/>
      <c r="B1093" s="530" t="s">
        <v>3101</v>
      </c>
      <c r="C1093" s="892">
        <v>0</v>
      </c>
      <c r="D1093" s="893">
        <v>0</v>
      </c>
      <c r="E1093" s="893">
        <v>0</v>
      </c>
      <c r="F1093" s="893">
        <v>7</v>
      </c>
      <c r="G1093" s="893">
        <v>6</v>
      </c>
      <c r="H1093" s="893">
        <v>1</v>
      </c>
      <c r="I1093" s="894">
        <v>0</v>
      </c>
    </row>
    <row r="1094" spans="1:9" x14ac:dyDescent="0.2">
      <c r="A1094" s="1093"/>
      <c r="B1094" s="530" t="s">
        <v>3102</v>
      </c>
      <c r="C1094" s="892">
        <v>3</v>
      </c>
      <c r="D1094" s="893">
        <v>1</v>
      </c>
      <c r="E1094" s="893">
        <v>2</v>
      </c>
      <c r="F1094" s="893">
        <v>0</v>
      </c>
      <c r="G1094" s="893">
        <v>0</v>
      </c>
      <c r="H1094" s="893">
        <v>0</v>
      </c>
      <c r="I1094" s="894">
        <v>0</v>
      </c>
    </row>
    <row r="1095" spans="1:9" x14ac:dyDescent="0.2">
      <c r="A1095" s="1093"/>
      <c r="B1095" s="530" t="s">
        <v>2178</v>
      </c>
      <c r="C1095" s="892">
        <v>0</v>
      </c>
      <c r="D1095" s="893">
        <v>0</v>
      </c>
      <c r="E1095" s="893">
        <v>0</v>
      </c>
      <c r="F1095" s="893">
        <v>3</v>
      </c>
      <c r="G1095" s="893">
        <v>2</v>
      </c>
      <c r="H1095" s="893">
        <v>1</v>
      </c>
      <c r="I1095" s="894">
        <v>0</v>
      </c>
    </row>
    <row r="1096" spans="1:9" x14ac:dyDescent="0.2">
      <c r="A1096" s="1093"/>
      <c r="B1096" s="530" t="s">
        <v>3103</v>
      </c>
      <c r="C1096" s="892">
        <v>1</v>
      </c>
      <c r="D1096" s="893">
        <v>0</v>
      </c>
      <c r="E1096" s="893">
        <v>1</v>
      </c>
      <c r="F1096" s="893">
        <v>0</v>
      </c>
      <c r="G1096" s="893">
        <v>0</v>
      </c>
      <c r="H1096" s="893">
        <v>0</v>
      </c>
      <c r="I1096" s="894">
        <v>0</v>
      </c>
    </row>
    <row r="1097" spans="1:9" x14ac:dyDescent="0.2">
      <c r="A1097" s="1093"/>
      <c r="B1097" s="530" t="s">
        <v>2614</v>
      </c>
      <c r="C1097" s="892">
        <v>1</v>
      </c>
      <c r="D1097" s="893">
        <v>0</v>
      </c>
      <c r="E1097" s="893">
        <v>1</v>
      </c>
      <c r="F1097" s="893">
        <v>0</v>
      </c>
      <c r="G1097" s="893">
        <v>0</v>
      </c>
      <c r="H1097" s="893">
        <v>0</v>
      </c>
      <c r="I1097" s="894">
        <v>0</v>
      </c>
    </row>
    <row r="1098" spans="1:9" x14ac:dyDescent="0.2">
      <c r="A1098" s="1093"/>
      <c r="B1098" s="530" t="s">
        <v>3104</v>
      </c>
      <c r="C1098" s="892">
        <v>0</v>
      </c>
      <c r="D1098" s="893">
        <v>0</v>
      </c>
      <c r="E1098" s="893">
        <v>0</v>
      </c>
      <c r="F1098" s="893">
        <v>1</v>
      </c>
      <c r="G1098" s="893">
        <v>0</v>
      </c>
      <c r="H1098" s="893">
        <v>1</v>
      </c>
      <c r="I1098" s="894">
        <v>0</v>
      </c>
    </row>
    <row r="1099" spans="1:9" x14ac:dyDescent="0.2">
      <c r="A1099" s="1093"/>
      <c r="B1099" s="530" t="s">
        <v>3105</v>
      </c>
      <c r="C1099" s="892">
        <v>0</v>
      </c>
      <c r="D1099" s="893">
        <v>0</v>
      </c>
      <c r="E1099" s="893">
        <v>0</v>
      </c>
      <c r="F1099" s="893">
        <v>1</v>
      </c>
      <c r="G1099" s="893">
        <v>1</v>
      </c>
      <c r="H1099" s="893">
        <v>0</v>
      </c>
      <c r="I1099" s="894">
        <v>0</v>
      </c>
    </row>
    <row r="1100" spans="1:9" x14ac:dyDescent="0.2">
      <c r="A1100" s="1093"/>
      <c r="B1100" s="530" t="s">
        <v>3106</v>
      </c>
      <c r="C1100" s="892">
        <v>0</v>
      </c>
      <c r="D1100" s="893">
        <v>0</v>
      </c>
      <c r="E1100" s="893">
        <v>0</v>
      </c>
      <c r="F1100" s="893">
        <v>2</v>
      </c>
      <c r="G1100" s="893">
        <v>2</v>
      </c>
      <c r="H1100" s="893">
        <v>0</v>
      </c>
      <c r="I1100" s="894">
        <v>0</v>
      </c>
    </row>
    <row r="1101" spans="1:9" x14ac:dyDescent="0.2">
      <c r="A1101" s="1093"/>
      <c r="B1101" s="530" t="s">
        <v>3107</v>
      </c>
      <c r="C1101" s="892">
        <v>0</v>
      </c>
      <c r="D1101" s="893">
        <v>0</v>
      </c>
      <c r="E1101" s="893">
        <v>0</v>
      </c>
      <c r="F1101" s="893">
        <v>2</v>
      </c>
      <c r="G1101" s="893">
        <v>2</v>
      </c>
      <c r="H1101" s="893">
        <v>0</v>
      </c>
      <c r="I1101" s="894">
        <v>0</v>
      </c>
    </row>
    <row r="1102" spans="1:9" x14ac:dyDescent="0.2">
      <c r="A1102" s="1093"/>
      <c r="B1102" s="530" t="s">
        <v>2615</v>
      </c>
      <c r="C1102" s="892">
        <v>0</v>
      </c>
      <c r="D1102" s="893">
        <v>0</v>
      </c>
      <c r="E1102" s="893">
        <v>0</v>
      </c>
      <c r="F1102" s="893">
        <v>2</v>
      </c>
      <c r="G1102" s="893">
        <v>1</v>
      </c>
      <c r="H1102" s="893">
        <v>1</v>
      </c>
      <c r="I1102" s="894">
        <v>0</v>
      </c>
    </row>
    <row r="1103" spans="1:9" x14ac:dyDescent="0.2">
      <c r="A1103" s="1093"/>
      <c r="B1103" s="530" t="s">
        <v>3108</v>
      </c>
      <c r="C1103" s="892">
        <v>8</v>
      </c>
      <c r="D1103" s="893">
        <v>6</v>
      </c>
      <c r="E1103" s="893">
        <v>2</v>
      </c>
      <c r="F1103" s="893">
        <v>1</v>
      </c>
      <c r="G1103" s="893">
        <v>0</v>
      </c>
      <c r="H1103" s="893">
        <v>1</v>
      </c>
      <c r="I1103" s="894">
        <v>0</v>
      </c>
    </row>
    <row r="1104" spans="1:9" x14ac:dyDescent="0.2">
      <c r="A1104" s="1093"/>
      <c r="B1104" s="530" t="s">
        <v>3109</v>
      </c>
      <c r="C1104" s="892">
        <v>0</v>
      </c>
      <c r="D1104" s="893">
        <v>0</v>
      </c>
      <c r="E1104" s="893">
        <v>0</v>
      </c>
      <c r="F1104" s="893">
        <v>1</v>
      </c>
      <c r="G1104" s="893">
        <v>1</v>
      </c>
      <c r="H1104" s="893">
        <v>0</v>
      </c>
      <c r="I1104" s="894">
        <v>0</v>
      </c>
    </row>
    <row r="1105" spans="1:9" x14ac:dyDescent="0.2">
      <c r="A1105" s="1093"/>
      <c r="B1105" s="530" t="s">
        <v>3110</v>
      </c>
      <c r="C1105" s="892">
        <v>2</v>
      </c>
      <c r="D1105" s="893">
        <v>1</v>
      </c>
      <c r="E1105" s="893">
        <v>1</v>
      </c>
      <c r="F1105" s="893">
        <v>1</v>
      </c>
      <c r="G1105" s="893">
        <v>1</v>
      </c>
      <c r="H1105" s="893">
        <v>0</v>
      </c>
      <c r="I1105" s="894">
        <v>0</v>
      </c>
    </row>
    <row r="1106" spans="1:9" x14ac:dyDescent="0.2">
      <c r="A1106" s="1093"/>
      <c r="B1106" s="530" t="s">
        <v>3111</v>
      </c>
      <c r="C1106" s="892">
        <v>1</v>
      </c>
      <c r="D1106" s="893">
        <v>1</v>
      </c>
      <c r="E1106" s="893">
        <v>0</v>
      </c>
      <c r="F1106" s="893">
        <v>3</v>
      </c>
      <c r="G1106" s="893">
        <v>3</v>
      </c>
      <c r="H1106" s="893">
        <v>0</v>
      </c>
      <c r="I1106" s="894">
        <v>0</v>
      </c>
    </row>
    <row r="1107" spans="1:9" x14ac:dyDescent="0.2">
      <c r="A1107" s="1093"/>
      <c r="B1107" s="530" t="s">
        <v>2179</v>
      </c>
      <c r="C1107" s="892">
        <v>1</v>
      </c>
      <c r="D1107" s="893">
        <v>0</v>
      </c>
      <c r="E1107" s="893">
        <v>1</v>
      </c>
      <c r="F1107" s="893">
        <v>0</v>
      </c>
      <c r="G1107" s="893">
        <v>0</v>
      </c>
      <c r="H1107" s="893">
        <v>0</v>
      </c>
      <c r="I1107" s="894">
        <v>0</v>
      </c>
    </row>
    <row r="1108" spans="1:9" x14ac:dyDescent="0.2">
      <c r="A1108" s="1093"/>
      <c r="B1108" s="530" t="s">
        <v>2180</v>
      </c>
      <c r="C1108" s="892">
        <v>1</v>
      </c>
      <c r="D1108" s="893">
        <v>0</v>
      </c>
      <c r="E1108" s="893">
        <v>1</v>
      </c>
      <c r="F1108" s="893">
        <v>9</v>
      </c>
      <c r="G1108" s="893">
        <v>8</v>
      </c>
      <c r="H1108" s="893">
        <v>1</v>
      </c>
      <c r="I1108" s="894">
        <v>0</v>
      </c>
    </row>
    <row r="1109" spans="1:9" x14ac:dyDescent="0.2">
      <c r="A1109" s="1093"/>
      <c r="B1109" s="530" t="s">
        <v>2181</v>
      </c>
      <c r="C1109" s="892">
        <v>101</v>
      </c>
      <c r="D1109" s="893">
        <v>73</v>
      </c>
      <c r="E1109" s="893">
        <v>28</v>
      </c>
      <c r="F1109" s="893">
        <v>739</v>
      </c>
      <c r="G1109" s="893">
        <v>689</v>
      </c>
      <c r="H1109" s="893">
        <v>49</v>
      </c>
      <c r="I1109" s="894">
        <v>1</v>
      </c>
    </row>
    <row r="1110" spans="1:9" x14ac:dyDescent="0.2">
      <c r="A1110" s="1093"/>
      <c r="B1110" s="530" t="s">
        <v>2182</v>
      </c>
      <c r="C1110" s="892">
        <v>0</v>
      </c>
      <c r="D1110" s="893">
        <v>0</v>
      </c>
      <c r="E1110" s="893">
        <v>0</v>
      </c>
      <c r="F1110" s="893">
        <v>1</v>
      </c>
      <c r="G1110" s="893">
        <v>1</v>
      </c>
      <c r="H1110" s="893">
        <v>0</v>
      </c>
      <c r="I1110" s="894">
        <v>0</v>
      </c>
    </row>
    <row r="1111" spans="1:9" x14ac:dyDescent="0.2">
      <c r="A1111" s="1093"/>
      <c r="B1111" s="530" t="s">
        <v>2183</v>
      </c>
      <c r="C1111" s="892">
        <v>0</v>
      </c>
      <c r="D1111" s="893">
        <v>0</v>
      </c>
      <c r="E1111" s="893">
        <v>0</v>
      </c>
      <c r="F1111" s="893">
        <v>1</v>
      </c>
      <c r="G1111" s="893">
        <v>1</v>
      </c>
      <c r="H1111" s="893">
        <v>0</v>
      </c>
      <c r="I1111" s="894">
        <v>0</v>
      </c>
    </row>
    <row r="1112" spans="1:9" x14ac:dyDescent="0.2">
      <c r="A1112" s="1093"/>
      <c r="B1112" s="530" t="s">
        <v>2184</v>
      </c>
      <c r="C1112" s="892">
        <v>4</v>
      </c>
      <c r="D1112" s="893">
        <v>2</v>
      </c>
      <c r="E1112" s="893">
        <v>2</v>
      </c>
      <c r="F1112" s="893">
        <v>6</v>
      </c>
      <c r="G1112" s="893">
        <v>6</v>
      </c>
      <c r="H1112" s="893">
        <v>0</v>
      </c>
      <c r="I1112" s="894">
        <v>0</v>
      </c>
    </row>
    <row r="1113" spans="1:9" x14ac:dyDescent="0.2">
      <c r="A1113" s="1093"/>
      <c r="B1113" s="530" t="s">
        <v>3112</v>
      </c>
      <c r="C1113" s="892">
        <v>0</v>
      </c>
      <c r="D1113" s="893">
        <v>0</v>
      </c>
      <c r="E1113" s="893">
        <v>0</v>
      </c>
      <c r="F1113" s="893">
        <v>1</v>
      </c>
      <c r="G1113" s="893">
        <v>1</v>
      </c>
      <c r="H1113" s="893">
        <v>0</v>
      </c>
      <c r="I1113" s="894">
        <v>0</v>
      </c>
    </row>
    <row r="1114" spans="1:9" x14ac:dyDescent="0.2">
      <c r="A1114" s="1093"/>
      <c r="B1114" s="530" t="s">
        <v>3113</v>
      </c>
      <c r="C1114" s="892">
        <v>0</v>
      </c>
      <c r="D1114" s="893">
        <v>0</v>
      </c>
      <c r="E1114" s="893">
        <v>0</v>
      </c>
      <c r="F1114" s="893">
        <v>1</v>
      </c>
      <c r="G1114" s="893">
        <v>1</v>
      </c>
      <c r="H1114" s="893">
        <v>0</v>
      </c>
      <c r="I1114" s="894">
        <v>0</v>
      </c>
    </row>
    <row r="1115" spans="1:9" x14ac:dyDescent="0.2">
      <c r="A1115" s="1093"/>
      <c r="B1115" s="530" t="s">
        <v>3114</v>
      </c>
      <c r="C1115" s="892">
        <v>0</v>
      </c>
      <c r="D1115" s="893">
        <v>0</v>
      </c>
      <c r="E1115" s="893">
        <v>0</v>
      </c>
      <c r="F1115" s="893">
        <v>1</v>
      </c>
      <c r="G1115" s="893">
        <v>1</v>
      </c>
      <c r="H1115" s="893">
        <v>0</v>
      </c>
      <c r="I1115" s="894">
        <v>0</v>
      </c>
    </row>
    <row r="1116" spans="1:9" x14ac:dyDescent="0.2">
      <c r="A1116" s="1093"/>
      <c r="B1116" s="530" t="s">
        <v>2616</v>
      </c>
      <c r="C1116" s="892">
        <v>2</v>
      </c>
      <c r="D1116" s="893">
        <v>0</v>
      </c>
      <c r="E1116" s="893">
        <v>2</v>
      </c>
      <c r="F1116" s="893">
        <v>5</v>
      </c>
      <c r="G1116" s="893">
        <v>4</v>
      </c>
      <c r="H1116" s="893">
        <v>1</v>
      </c>
      <c r="I1116" s="894">
        <v>0</v>
      </c>
    </row>
    <row r="1117" spans="1:9" x14ac:dyDescent="0.2">
      <c r="A1117" s="1093"/>
      <c r="B1117" s="530" t="s">
        <v>3115</v>
      </c>
      <c r="C1117" s="892">
        <v>2</v>
      </c>
      <c r="D1117" s="893">
        <v>1</v>
      </c>
      <c r="E1117" s="893">
        <v>1</v>
      </c>
      <c r="F1117" s="893">
        <v>2</v>
      </c>
      <c r="G1117" s="893">
        <v>2</v>
      </c>
      <c r="H1117" s="893">
        <v>0</v>
      </c>
      <c r="I1117" s="894">
        <v>0</v>
      </c>
    </row>
    <row r="1118" spans="1:9" x14ac:dyDescent="0.2">
      <c r="A1118" s="1093"/>
      <c r="B1118" s="530" t="s">
        <v>2617</v>
      </c>
      <c r="C1118" s="892">
        <v>2</v>
      </c>
      <c r="D1118" s="893">
        <v>1</v>
      </c>
      <c r="E1118" s="893">
        <v>1</v>
      </c>
      <c r="F1118" s="893">
        <v>0</v>
      </c>
      <c r="G1118" s="893">
        <v>0</v>
      </c>
      <c r="H1118" s="893">
        <v>0</v>
      </c>
      <c r="I1118" s="894">
        <v>0</v>
      </c>
    </row>
    <row r="1119" spans="1:9" x14ac:dyDescent="0.2">
      <c r="A1119" s="1093"/>
      <c r="B1119" s="530" t="s">
        <v>3116</v>
      </c>
      <c r="C1119" s="892">
        <v>1</v>
      </c>
      <c r="D1119" s="893">
        <v>1</v>
      </c>
      <c r="E1119" s="893">
        <v>0</v>
      </c>
      <c r="F1119" s="893">
        <v>1</v>
      </c>
      <c r="G1119" s="893">
        <v>1</v>
      </c>
      <c r="H1119" s="893">
        <v>0</v>
      </c>
      <c r="I1119" s="894">
        <v>0</v>
      </c>
    </row>
    <row r="1120" spans="1:9" x14ac:dyDescent="0.2">
      <c r="A1120" s="1093"/>
      <c r="B1120" s="530" t="s">
        <v>3117</v>
      </c>
      <c r="C1120" s="892">
        <v>0</v>
      </c>
      <c r="D1120" s="893">
        <v>0</v>
      </c>
      <c r="E1120" s="893">
        <v>0</v>
      </c>
      <c r="F1120" s="893">
        <v>1</v>
      </c>
      <c r="G1120" s="893">
        <v>1</v>
      </c>
      <c r="H1120" s="893">
        <v>0</v>
      </c>
      <c r="I1120" s="894">
        <v>0</v>
      </c>
    </row>
    <row r="1121" spans="1:9" x14ac:dyDescent="0.2">
      <c r="A1121" s="1093"/>
      <c r="B1121" s="530" t="s">
        <v>3118</v>
      </c>
      <c r="C1121" s="892">
        <v>0</v>
      </c>
      <c r="D1121" s="893">
        <v>0</v>
      </c>
      <c r="E1121" s="893">
        <v>0</v>
      </c>
      <c r="F1121" s="893">
        <v>2</v>
      </c>
      <c r="G1121" s="893">
        <v>2</v>
      </c>
      <c r="H1121" s="893">
        <v>0</v>
      </c>
      <c r="I1121" s="894">
        <v>0</v>
      </c>
    </row>
    <row r="1122" spans="1:9" x14ac:dyDescent="0.2">
      <c r="A1122" s="1093"/>
      <c r="B1122" s="530" t="s">
        <v>3119</v>
      </c>
      <c r="C1122" s="892">
        <v>0</v>
      </c>
      <c r="D1122" s="893">
        <v>0</v>
      </c>
      <c r="E1122" s="893">
        <v>0</v>
      </c>
      <c r="F1122" s="893">
        <v>2</v>
      </c>
      <c r="G1122" s="893">
        <v>1</v>
      </c>
      <c r="H1122" s="893">
        <v>1</v>
      </c>
      <c r="I1122" s="894">
        <v>0</v>
      </c>
    </row>
    <row r="1123" spans="1:9" x14ac:dyDescent="0.2">
      <c r="A1123" s="1093"/>
      <c r="B1123" s="530" t="s">
        <v>3120</v>
      </c>
      <c r="C1123" s="892">
        <v>8</v>
      </c>
      <c r="D1123" s="893">
        <v>3</v>
      </c>
      <c r="E1123" s="893">
        <v>5</v>
      </c>
      <c r="F1123" s="893">
        <v>22</v>
      </c>
      <c r="G1123" s="893">
        <v>21</v>
      </c>
      <c r="H1123" s="893">
        <v>1</v>
      </c>
      <c r="I1123" s="894">
        <v>0</v>
      </c>
    </row>
    <row r="1124" spans="1:9" x14ac:dyDescent="0.2">
      <c r="A1124" s="1093"/>
      <c r="B1124" s="530" t="s">
        <v>3121</v>
      </c>
      <c r="C1124" s="892">
        <v>0</v>
      </c>
      <c r="D1124" s="893">
        <v>0</v>
      </c>
      <c r="E1124" s="893">
        <v>0</v>
      </c>
      <c r="F1124" s="893">
        <v>198</v>
      </c>
      <c r="G1124" s="893">
        <v>196</v>
      </c>
      <c r="H1124" s="893">
        <v>2</v>
      </c>
      <c r="I1124" s="894">
        <v>0</v>
      </c>
    </row>
    <row r="1125" spans="1:9" x14ac:dyDescent="0.2">
      <c r="A1125" s="1093"/>
      <c r="B1125" s="530" t="s">
        <v>2185</v>
      </c>
      <c r="C1125" s="892">
        <v>1</v>
      </c>
      <c r="D1125" s="893">
        <v>0</v>
      </c>
      <c r="E1125" s="893">
        <v>1</v>
      </c>
      <c r="F1125" s="893">
        <v>0</v>
      </c>
      <c r="G1125" s="893">
        <v>0</v>
      </c>
      <c r="H1125" s="893">
        <v>0</v>
      </c>
      <c r="I1125" s="894">
        <v>0</v>
      </c>
    </row>
    <row r="1126" spans="1:9" x14ac:dyDescent="0.2">
      <c r="A1126" s="1093"/>
      <c r="B1126" s="530" t="s">
        <v>2186</v>
      </c>
      <c r="C1126" s="892">
        <v>0</v>
      </c>
      <c r="D1126" s="893">
        <v>0</v>
      </c>
      <c r="E1126" s="893">
        <v>0</v>
      </c>
      <c r="F1126" s="893">
        <v>1</v>
      </c>
      <c r="G1126" s="893">
        <v>1</v>
      </c>
      <c r="H1126" s="893">
        <v>0</v>
      </c>
      <c r="I1126" s="894">
        <v>0</v>
      </c>
    </row>
    <row r="1127" spans="1:9" x14ac:dyDescent="0.2">
      <c r="A1127" s="1093"/>
      <c r="B1127" s="530" t="s">
        <v>2618</v>
      </c>
      <c r="C1127" s="892">
        <v>0</v>
      </c>
      <c r="D1127" s="893">
        <v>0</v>
      </c>
      <c r="E1127" s="893">
        <v>0</v>
      </c>
      <c r="F1127" s="893">
        <v>1</v>
      </c>
      <c r="G1127" s="893">
        <v>1</v>
      </c>
      <c r="H1127" s="893">
        <v>0</v>
      </c>
      <c r="I1127" s="894">
        <v>0</v>
      </c>
    </row>
    <row r="1128" spans="1:9" x14ac:dyDescent="0.2">
      <c r="A1128" s="1093"/>
      <c r="B1128" s="530" t="s">
        <v>2187</v>
      </c>
      <c r="C1128" s="892">
        <v>1</v>
      </c>
      <c r="D1128" s="893">
        <v>1</v>
      </c>
      <c r="E1128" s="893">
        <v>0</v>
      </c>
      <c r="F1128" s="893">
        <v>0</v>
      </c>
      <c r="G1128" s="893">
        <v>0</v>
      </c>
      <c r="H1128" s="893">
        <v>0</v>
      </c>
      <c r="I1128" s="894">
        <v>0</v>
      </c>
    </row>
    <row r="1129" spans="1:9" x14ac:dyDescent="0.2">
      <c r="A1129" s="1093"/>
      <c r="B1129" s="530" t="s">
        <v>2188</v>
      </c>
      <c r="C1129" s="892">
        <v>0</v>
      </c>
      <c r="D1129" s="893">
        <v>0</v>
      </c>
      <c r="E1129" s="893">
        <v>0</v>
      </c>
      <c r="F1129" s="893">
        <v>1</v>
      </c>
      <c r="G1129" s="893">
        <v>1</v>
      </c>
      <c r="H1129" s="893">
        <v>0</v>
      </c>
      <c r="I1129" s="894">
        <v>0</v>
      </c>
    </row>
    <row r="1130" spans="1:9" x14ac:dyDescent="0.2">
      <c r="A1130" s="1093"/>
      <c r="B1130" s="530" t="s">
        <v>2189</v>
      </c>
      <c r="C1130" s="892">
        <v>1282</v>
      </c>
      <c r="D1130" s="893">
        <v>718</v>
      </c>
      <c r="E1130" s="893">
        <v>564</v>
      </c>
      <c r="F1130" s="893">
        <v>1655</v>
      </c>
      <c r="G1130" s="893">
        <v>989</v>
      </c>
      <c r="H1130" s="893">
        <v>666</v>
      </c>
      <c r="I1130" s="894">
        <v>0</v>
      </c>
    </row>
    <row r="1131" spans="1:9" x14ac:dyDescent="0.2">
      <c r="A1131" s="1093"/>
      <c r="B1131" s="530" t="s">
        <v>2190</v>
      </c>
      <c r="C1131" s="892">
        <v>2</v>
      </c>
      <c r="D1131" s="893">
        <v>1</v>
      </c>
      <c r="E1131" s="893">
        <v>1</v>
      </c>
      <c r="F1131" s="893">
        <v>1</v>
      </c>
      <c r="G1131" s="893">
        <v>0</v>
      </c>
      <c r="H1131" s="893">
        <v>1</v>
      </c>
      <c r="I1131" s="894">
        <v>0</v>
      </c>
    </row>
    <row r="1132" spans="1:9" x14ac:dyDescent="0.2">
      <c r="A1132" s="1093"/>
      <c r="B1132" s="530" t="s">
        <v>3122</v>
      </c>
      <c r="C1132" s="892">
        <v>0</v>
      </c>
      <c r="D1132" s="893">
        <v>0</v>
      </c>
      <c r="E1132" s="893">
        <v>0</v>
      </c>
      <c r="F1132" s="893">
        <v>2</v>
      </c>
      <c r="G1132" s="893">
        <v>1</v>
      </c>
      <c r="H1132" s="893">
        <v>1</v>
      </c>
      <c r="I1132" s="894">
        <v>0</v>
      </c>
    </row>
    <row r="1133" spans="1:9" x14ac:dyDescent="0.2">
      <c r="A1133" s="1093"/>
      <c r="B1133" s="530" t="s">
        <v>2619</v>
      </c>
      <c r="C1133" s="892">
        <v>2</v>
      </c>
      <c r="D1133" s="893">
        <v>2</v>
      </c>
      <c r="E1133" s="893">
        <v>0</v>
      </c>
      <c r="F1133" s="893">
        <v>4</v>
      </c>
      <c r="G1133" s="893">
        <v>3</v>
      </c>
      <c r="H1133" s="893">
        <v>1</v>
      </c>
      <c r="I1133" s="894">
        <v>0</v>
      </c>
    </row>
    <row r="1134" spans="1:9" x14ac:dyDescent="0.2">
      <c r="A1134" s="1093"/>
      <c r="B1134" s="530" t="s">
        <v>3123</v>
      </c>
      <c r="C1134" s="892">
        <v>0</v>
      </c>
      <c r="D1134" s="893">
        <v>0</v>
      </c>
      <c r="E1134" s="893">
        <v>0</v>
      </c>
      <c r="F1134" s="893">
        <v>1</v>
      </c>
      <c r="G1134" s="893">
        <v>0</v>
      </c>
      <c r="H1134" s="893">
        <v>1</v>
      </c>
      <c r="I1134" s="894">
        <v>0</v>
      </c>
    </row>
    <row r="1135" spans="1:9" x14ac:dyDescent="0.2">
      <c r="A1135" s="1093"/>
      <c r="B1135" s="530" t="s">
        <v>2620</v>
      </c>
      <c r="C1135" s="892">
        <v>2</v>
      </c>
      <c r="D1135" s="893">
        <v>1</v>
      </c>
      <c r="E1135" s="893">
        <v>1</v>
      </c>
      <c r="F1135" s="893">
        <v>0</v>
      </c>
      <c r="G1135" s="893">
        <v>0</v>
      </c>
      <c r="H1135" s="893">
        <v>0</v>
      </c>
      <c r="I1135" s="894">
        <v>0</v>
      </c>
    </row>
    <row r="1136" spans="1:9" x14ac:dyDescent="0.2">
      <c r="A1136" s="1093"/>
      <c r="B1136" s="530" t="s">
        <v>3124</v>
      </c>
      <c r="C1136" s="892">
        <v>2</v>
      </c>
      <c r="D1136" s="893">
        <v>2</v>
      </c>
      <c r="E1136" s="893">
        <v>0</v>
      </c>
      <c r="F1136" s="893">
        <v>0</v>
      </c>
      <c r="G1136" s="893">
        <v>0</v>
      </c>
      <c r="H1136" s="893">
        <v>0</v>
      </c>
      <c r="I1136" s="894">
        <v>0</v>
      </c>
    </row>
    <row r="1137" spans="1:9" x14ac:dyDescent="0.2">
      <c r="A1137" s="1093"/>
      <c r="B1137" s="530" t="s">
        <v>2191</v>
      </c>
      <c r="C1137" s="892">
        <v>2</v>
      </c>
      <c r="D1137" s="893">
        <v>2</v>
      </c>
      <c r="E1137" s="893">
        <v>0</v>
      </c>
      <c r="F1137" s="893">
        <v>6</v>
      </c>
      <c r="G1137" s="893">
        <v>4</v>
      </c>
      <c r="H1137" s="893">
        <v>2</v>
      </c>
      <c r="I1137" s="894">
        <v>0</v>
      </c>
    </row>
    <row r="1138" spans="1:9" x14ac:dyDescent="0.2">
      <c r="A1138" s="1093"/>
      <c r="B1138" s="530" t="s">
        <v>3125</v>
      </c>
      <c r="C1138" s="892">
        <v>1</v>
      </c>
      <c r="D1138" s="893">
        <v>1</v>
      </c>
      <c r="E1138" s="893">
        <v>0</v>
      </c>
      <c r="F1138" s="893">
        <v>1</v>
      </c>
      <c r="G1138" s="893">
        <v>1</v>
      </c>
      <c r="H1138" s="893">
        <v>0</v>
      </c>
      <c r="I1138" s="894">
        <v>0</v>
      </c>
    </row>
    <row r="1139" spans="1:9" x14ac:dyDescent="0.2">
      <c r="A1139" s="1093"/>
      <c r="B1139" s="530" t="s">
        <v>3126</v>
      </c>
      <c r="C1139" s="892">
        <v>0</v>
      </c>
      <c r="D1139" s="893">
        <v>0</v>
      </c>
      <c r="E1139" s="893">
        <v>0</v>
      </c>
      <c r="F1139" s="893">
        <v>2</v>
      </c>
      <c r="G1139" s="893">
        <v>2</v>
      </c>
      <c r="H1139" s="893">
        <v>0</v>
      </c>
      <c r="I1139" s="894">
        <v>0</v>
      </c>
    </row>
    <row r="1140" spans="1:9" x14ac:dyDescent="0.2">
      <c r="A1140" s="1093"/>
      <c r="B1140" s="530" t="s">
        <v>3127</v>
      </c>
      <c r="C1140" s="892">
        <v>1</v>
      </c>
      <c r="D1140" s="893">
        <v>1</v>
      </c>
      <c r="E1140" s="893">
        <v>0</v>
      </c>
      <c r="F1140" s="893">
        <v>0</v>
      </c>
      <c r="G1140" s="893">
        <v>0</v>
      </c>
      <c r="H1140" s="893">
        <v>0</v>
      </c>
      <c r="I1140" s="894">
        <v>0</v>
      </c>
    </row>
    <row r="1141" spans="1:9" x14ac:dyDescent="0.2">
      <c r="A1141" s="1093"/>
      <c r="B1141" s="530" t="s">
        <v>3128</v>
      </c>
      <c r="C1141" s="892">
        <v>0</v>
      </c>
      <c r="D1141" s="893">
        <v>0</v>
      </c>
      <c r="E1141" s="893">
        <v>0</v>
      </c>
      <c r="F1141" s="893">
        <v>1</v>
      </c>
      <c r="G1141" s="893">
        <v>1</v>
      </c>
      <c r="H1141" s="893">
        <v>0</v>
      </c>
      <c r="I1141" s="894">
        <v>0</v>
      </c>
    </row>
    <row r="1142" spans="1:9" x14ac:dyDescent="0.2">
      <c r="A1142" s="1093"/>
      <c r="B1142" s="530" t="s">
        <v>2192</v>
      </c>
      <c r="C1142" s="892">
        <v>10</v>
      </c>
      <c r="D1142" s="893">
        <v>5</v>
      </c>
      <c r="E1142" s="893">
        <v>5</v>
      </c>
      <c r="F1142" s="893">
        <v>1</v>
      </c>
      <c r="G1142" s="893">
        <v>0</v>
      </c>
      <c r="H1142" s="893">
        <v>1</v>
      </c>
      <c r="I1142" s="894">
        <v>0</v>
      </c>
    </row>
    <row r="1143" spans="1:9" x14ac:dyDescent="0.2">
      <c r="A1143" s="1093"/>
      <c r="B1143" s="530" t="s">
        <v>3129</v>
      </c>
      <c r="C1143" s="892">
        <v>0</v>
      </c>
      <c r="D1143" s="893">
        <v>0</v>
      </c>
      <c r="E1143" s="893">
        <v>0</v>
      </c>
      <c r="F1143" s="893">
        <v>1</v>
      </c>
      <c r="G1143" s="893">
        <v>1</v>
      </c>
      <c r="H1143" s="893">
        <v>0</v>
      </c>
      <c r="I1143" s="894">
        <v>0</v>
      </c>
    </row>
    <row r="1144" spans="1:9" x14ac:dyDescent="0.2">
      <c r="A1144" s="1093"/>
      <c r="B1144" s="530" t="s">
        <v>2621</v>
      </c>
      <c r="C1144" s="892">
        <v>4</v>
      </c>
      <c r="D1144" s="893">
        <v>3</v>
      </c>
      <c r="E1144" s="893">
        <v>1</v>
      </c>
      <c r="F1144" s="893">
        <v>15</v>
      </c>
      <c r="G1144" s="893">
        <v>15</v>
      </c>
      <c r="H1144" s="893">
        <v>0</v>
      </c>
      <c r="I1144" s="894">
        <v>0</v>
      </c>
    </row>
    <row r="1145" spans="1:9" x14ac:dyDescent="0.2">
      <c r="A1145" s="1093"/>
      <c r="B1145" s="530" t="s">
        <v>3130</v>
      </c>
      <c r="C1145" s="892">
        <v>0</v>
      </c>
      <c r="D1145" s="893">
        <v>0</v>
      </c>
      <c r="E1145" s="893">
        <v>0</v>
      </c>
      <c r="F1145" s="893">
        <v>1</v>
      </c>
      <c r="G1145" s="893">
        <v>0</v>
      </c>
      <c r="H1145" s="893">
        <v>1</v>
      </c>
      <c r="I1145" s="894">
        <v>0</v>
      </c>
    </row>
    <row r="1146" spans="1:9" x14ac:dyDescent="0.2">
      <c r="A1146" s="1093"/>
      <c r="B1146" s="530" t="s">
        <v>3131</v>
      </c>
      <c r="C1146" s="892">
        <v>0</v>
      </c>
      <c r="D1146" s="893">
        <v>0</v>
      </c>
      <c r="E1146" s="893">
        <v>0</v>
      </c>
      <c r="F1146" s="893">
        <v>1</v>
      </c>
      <c r="G1146" s="893">
        <v>1</v>
      </c>
      <c r="H1146" s="893">
        <v>0</v>
      </c>
      <c r="I1146" s="894">
        <v>0</v>
      </c>
    </row>
    <row r="1147" spans="1:9" x14ac:dyDescent="0.2">
      <c r="A1147" s="1093"/>
      <c r="B1147" s="530" t="s">
        <v>3132</v>
      </c>
      <c r="C1147" s="892">
        <v>1</v>
      </c>
      <c r="D1147" s="893">
        <v>0</v>
      </c>
      <c r="E1147" s="893">
        <v>1</v>
      </c>
      <c r="F1147" s="893">
        <v>1</v>
      </c>
      <c r="G1147" s="893">
        <v>1</v>
      </c>
      <c r="H1147" s="893">
        <v>0</v>
      </c>
      <c r="I1147" s="894">
        <v>0</v>
      </c>
    </row>
    <row r="1148" spans="1:9" x14ac:dyDescent="0.2">
      <c r="A1148" s="1093"/>
      <c r="B1148" s="530" t="s">
        <v>2194</v>
      </c>
      <c r="C1148" s="892">
        <v>0</v>
      </c>
      <c r="D1148" s="893">
        <v>0</v>
      </c>
      <c r="E1148" s="893">
        <v>0</v>
      </c>
      <c r="F1148" s="893">
        <v>1</v>
      </c>
      <c r="G1148" s="893">
        <v>1</v>
      </c>
      <c r="H1148" s="893">
        <v>0</v>
      </c>
      <c r="I1148" s="894">
        <v>0</v>
      </c>
    </row>
    <row r="1149" spans="1:9" x14ac:dyDescent="0.2">
      <c r="A1149" s="1093"/>
      <c r="B1149" s="530" t="s">
        <v>3133</v>
      </c>
      <c r="C1149" s="892">
        <v>0</v>
      </c>
      <c r="D1149" s="893">
        <v>0</v>
      </c>
      <c r="E1149" s="893">
        <v>0</v>
      </c>
      <c r="F1149" s="893">
        <v>1</v>
      </c>
      <c r="G1149" s="893">
        <v>1</v>
      </c>
      <c r="H1149" s="893">
        <v>0</v>
      </c>
      <c r="I1149" s="894">
        <v>0</v>
      </c>
    </row>
    <row r="1150" spans="1:9" x14ac:dyDescent="0.2">
      <c r="A1150" s="1093"/>
      <c r="B1150" s="530" t="s">
        <v>2622</v>
      </c>
      <c r="C1150" s="892">
        <v>1</v>
      </c>
      <c r="D1150" s="893">
        <v>1</v>
      </c>
      <c r="E1150" s="893">
        <v>0</v>
      </c>
      <c r="F1150" s="893">
        <v>0</v>
      </c>
      <c r="G1150" s="893">
        <v>0</v>
      </c>
      <c r="H1150" s="893">
        <v>0</v>
      </c>
      <c r="I1150" s="894">
        <v>0</v>
      </c>
    </row>
    <row r="1151" spans="1:9" x14ac:dyDescent="0.2">
      <c r="A1151" s="1093"/>
      <c r="B1151" s="530" t="s">
        <v>2195</v>
      </c>
      <c r="C1151" s="892">
        <v>0</v>
      </c>
      <c r="D1151" s="893">
        <v>0</v>
      </c>
      <c r="E1151" s="893">
        <v>0</v>
      </c>
      <c r="F1151" s="893">
        <v>1</v>
      </c>
      <c r="G1151" s="893">
        <v>1</v>
      </c>
      <c r="H1151" s="893">
        <v>0</v>
      </c>
      <c r="I1151" s="894">
        <v>0</v>
      </c>
    </row>
    <row r="1152" spans="1:9" x14ac:dyDescent="0.2">
      <c r="A1152" s="1093"/>
      <c r="B1152" s="530" t="s">
        <v>3134</v>
      </c>
      <c r="C1152" s="892">
        <v>2</v>
      </c>
      <c r="D1152" s="893">
        <v>1</v>
      </c>
      <c r="E1152" s="893">
        <v>1</v>
      </c>
      <c r="F1152" s="893">
        <v>0</v>
      </c>
      <c r="G1152" s="893">
        <v>0</v>
      </c>
      <c r="H1152" s="893">
        <v>0</v>
      </c>
      <c r="I1152" s="894">
        <v>0</v>
      </c>
    </row>
    <row r="1153" spans="1:9" x14ac:dyDescent="0.2">
      <c r="A1153" s="1093"/>
      <c r="B1153" s="530" t="s">
        <v>2196</v>
      </c>
      <c r="C1153" s="892">
        <v>0</v>
      </c>
      <c r="D1153" s="893">
        <v>0</v>
      </c>
      <c r="E1153" s="893">
        <v>0</v>
      </c>
      <c r="F1153" s="893">
        <v>1</v>
      </c>
      <c r="G1153" s="893">
        <v>0</v>
      </c>
      <c r="H1153" s="893">
        <v>1</v>
      </c>
      <c r="I1153" s="894">
        <v>0</v>
      </c>
    </row>
    <row r="1154" spans="1:9" x14ac:dyDescent="0.2">
      <c r="A1154" s="1093"/>
      <c r="B1154" s="530" t="s">
        <v>2623</v>
      </c>
      <c r="C1154" s="892">
        <v>1</v>
      </c>
      <c r="D1154" s="893">
        <v>0</v>
      </c>
      <c r="E1154" s="893">
        <v>1</v>
      </c>
      <c r="F1154" s="893">
        <v>1</v>
      </c>
      <c r="G1154" s="893">
        <v>0</v>
      </c>
      <c r="H1154" s="893">
        <v>1</v>
      </c>
      <c r="I1154" s="894">
        <v>0</v>
      </c>
    </row>
    <row r="1155" spans="1:9" x14ac:dyDescent="0.2">
      <c r="A1155" s="1093"/>
      <c r="B1155" s="530" t="s">
        <v>3135</v>
      </c>
      <c r="C1155" s="892">
        <v>1</v>
      </c>
      <c r="D1155" s="893">
        <v>1</v>
      </c>
      <c r="E1155" s="893">
        <v>0</v>
      </c>
      <c r="F1155" s="893">
        <v>2</v>
      </c>
      <c r="G1155" s="893">
        <v>1</v>
      </c>
      <c r="H1155" s="893">
        <v>1</v>
      </c>
      <c r="I1155" s="894">
        <v>0</v>
      </c>
    </row>
    <row r="1156" spans="1:9" x14ac:dyDescent="0.2">
      <c r="A1156" s="1093"/>
      <c r="B1156" s="530" t="s">
        <v>2624</v>
      </c>
      <c r="C1156" s="892">
        <v>2</v>
      </c>
      <c r="D1156" s="893">
        <v>1</v>
      </c>
      <c r="E1156" s="893">
        <v>1</v>
      </c>
      <c r="F1156" s="893">
        <v>0</v>
      </c>
      <c r="G1156" s="893">
        <v>0</v>
      </c>
      <c r="H1156" s="893">
        <v>0</v>
      </c>
      <c r="I1156" s="894">
        <v>0</v>
      </c>
    </row>
    <row r="1157" spans="1:9" x14ac:dyDescent="0.2">
      <c r="A1157" s="1093"/>
      <c r="B1157" s="530" t="s">
        <v>3136</v>
      </c>
      <c r="C1157" s="892">
        <v>1</v>
      </c>
      <c r="D1157" s="893">
        <v>1</v>
      </c>
      <c r="E1157" s="893">
        <v>0</v>
      </c>
      <c r="F1157" s="893">
        <v>0</v>
      </c>
      <c r="G1157" s="893">
        <v>0</v>
      </c>
      <c r="H1157" s="893">
        <v>0</v>
      </c>
      <c r="I1157" s="894">
        <v>0</v>
      </c>
    </row>
    <row r="1158" spans="1:9" x14ac:dyDescent="0.2">
      <c r="A1158" s="1093"/>
      <c r="B1158" s="530" t="s">
        <v>2198</v>
      </c>
      <c r="C1158" s="892">
        <v>0</v>
      </c>
      <c r="D1158" s="893">
        <v>0</v>
      </c>
      <c r="E1158" s="893">
        <v>0</v>
      </c>
      <c r="F1158" s="893">
        <v>3</v>
      </c>
      <c r="G1158" s="893">
        <v>2</v>
      </c>
      <c r="H1158" s="893">
        <v>1</v>
      </c>
      <c r="I1158" s="894">
        <v>0</v>
      </c>
    </row>
    <row r="1159" spans="1:9" x14ac:dyDescent="0.2">
      <c r="A1159" s="1093"/>
      <c r="B1159" s="530" t="s">
        <v>2199</v>
      </c>
      <c r="C1159" s="892">
        <v>13</v>
      </c>
      <c r="D1159" s="893">
        <v>9</v>
      </c>
      <c r="E1159" s="893">
        <v>4</v>
      </c>
      <c r="F1159" s="893">
        <v>2</v>
      </c>
      <c r="G1159" s="893">
        <v>1</v>
      </c>
      <c r="H1159" s="893">
        <v>1</v>
      </c>
      <c r="I1159" s="894">
        <v>0</v>
      </c>
    </row>
    <row r="1160" spans="1:9" x14ac:dyDescent="0.2">
      <c r="A1160" s="1093"/>
      <c r="B1160" s="530" t="s">
        <v>2625</v>
      </c>
      <c r="C1160" s="892">
        <v>0</v>
      </c>
      <c r="D1160" s="893">
        <v>0</v>
      </c>
      <c r="E1160" s="893">
        <v>0</v>
      </c>
      <c r="F1160" s="893">
        <v>2</v>
      </c>
      <c r="G1160" s="893">
        <v>1</v>
      </c>
      <c r="H1160" s="893">
        <v>1</v>
      </c>
      <c r="I1160" s="894">
        <v>0</v>
      </c>
    </row>
    <row r="1161" spans="1:9" x14ac:dyDescent="0.2">
      <c r="A1161" s="1093"/>
      <c r="B1161" s="530" t="s">
        <v>2201</v>
      </c>
      <c r="C1161" s="892">
        <v>1</v>
      </c>
      <c r="D1161" s="893">
        <v>0</v>
      </c>
      <c r="E1161" s="893">
        <v>1</v>
      </c>
      <c r="F1161" s="893">
        <v>0</v>
      </c>
      <c r="G1161" s="893">
        <v>0</v>
      </c>
      <c r="H1161" s="893">
        <v>0</v>
      </c>
      <c r="I1161" s="894">
        <v>0</v>
      </c>
    </row>
    <row r="1162" spans="1:9" x14ac:dyDescent="0.2">
      <c r="A1162" s="1093"/>
      <c r="B1162" s="530" t="s">
        <v>2202</v>
      </c>
      <c r="C1162" s="892">
        <v>0</v>
      </c>
      <c r="D1162" s="893">
        <v>0</v>
      </c>
      <c r="E1162" s="893">
        <v>0</v>
      </c>
      <c r="F1162" s="893">
        <v>1</v>
      </c>
      <c r="G1162" s="893">
        <v>1</v>
      </c>
      <c r="H1162" s="893">
        <v>0</v>
      </c>
      <c r="I1162" s="894">
        <v>0</v>
      </c>
    </row>
    <row r="1163" spans="1:9" x14ac:dyDescent="0.2">
      <c r="A1163" s="1093"/>
      <c r="B1163" s="530" t="s">
        <v>2203</v>
      </c>
      <c r="C1163" s="892">
        <v>1</v>
      </c>
      <c r="D1163" s="893">
        <v>0</v>
      </c>
      <c r="E1163" s="893">
        <v>1</v>
      </c>
      <c r="F1163" s="893">
        <v>2</v>
      </c>
      <c r="G1163" s="893">
        <v>0</v>
      </c>
      <c r="H1163" s="893">
        <v>2</v>
      </c>
      <c r="I1163" s="894">
        <v>0</v>
      </c>
    </row>
    <row r="1164" spans="1:9" x14ac:dyDescent="0.2">
      <c r="A1164" s="1093"/>
      <c r="B1164" s="530" t="s">
        <v>2204</v>
      </c>
      <c r="C1164" s="892">
        <v>1</v>
      </c>
      <c r="D1164" s="893">
        <v>1</v>
      </c>
      <c r="E1164" s="893">
        <v>0</v>
      </c>
      <c r="F1164" s="893">
        <v>2</v>
      </c>
      <c r="G1164" s="893">
        <v>1</v>
      </c>
      <c r="H1164" s="893">
        <v>1</v>
      </c>
      <c r="I1164" s="894">
        <v>0</v>
      </c>
    </row>
    <row r="1165" spans="1:9" x14ac:dyDescent="0.2">
      <c r="A1165" s="1093"/>
      <c r="B1165" s="530" t="s">
        <v>2205</v>
      </c>
      <c r="C1165" s="892">
        <v>2</v>
      </c>
      <c r="D1165" s="893">
        <v>0</v>
      </c>
      <c r="E1165" s="893">
        <v>2</v>
      </c>
      <c r="F1165" s="893">
        <v>4</v>
      </c>
      <c r="G1165" s="893">
        <v>2</v>
      </c>
      <c r="H1165" s="893">
        <v>2</v>
      </c>
      <c r="I1165" s="894">
        <v>0</v>
      </c>
    </row>
    <row r="1166" spans="1:9" x14ac:dyDescent="0.2">
      <c r="A1166" s="1093"/>
      <c r="B1166" s="530" t="s">
        <v>2206</v>
      </c>
      <c r="C1166" s="892">
        <v>5</v>
      </c>
      <c r="D1166" s="893">
        <v>4</v>
      </c>
      <c r="E1166" s="893">
        <v>1</v>
      </c>
      <c r="F1166" s="893">
        <v>4</v>
      </c>
      <c r="G1166" s="893">
        <v>2</v>
      </c>
      <c r="H1166" s="893">
        <v>2</v>
      </c>
      <c r="I1166" s="894">
        <v>0</v>
      </c>
    </row>
    <row r="1167" spans="1:9" x14ac:dyDescent="0.2">
      <c r="A1167" s="1093"/>
      <c r="B1167" s="530" t="s">
        <v>2207</v>
      </c>
      <c r="C1167" s="892">
        <v>6</v>
      </c>
      <c r="D1167" s="893">
        <v>2</v>
      </c>
      <c r="E1167" s="893">
        <v>4</v>
      </c>
      <c r="F1167" s="893">
        <v>8</v>
      </c>
      <c r="G1167" s="893">
        <v>7</v>
      </c>
      <c r="H1167" s="893">
        <v>1</v>
      </c>
      <c r="I1167" s="894">
        <v>0</v>
      </c>
    </row>
    <row r="1168" spans="1:9" x14ac:dyDescent="0.2">
      <c r="A1168" s="1093"/>
      <c r="B1168" s="530" t="s">
        <v>2208</v>
      </c>
      <c r="C1168" s="892">
        <v>9</v>
      </c>
      <c r="D1168" s="893">
        <v>3</v>
      </c>
      <c r="E1168" s="893">
        <v>6</v>
      </c>
      <c r="F1168" s="893">
        <v>10</v>
      </c>
      <c r="G1168" s="893">
        <v>4</v>
      </c>
      <c r="H1168" s="893">
        <v>6</v>
      </c>
      <c r="I1168" s="894">
        <v>0</v>
      </c>
    </row>
    <row r="1169" spans="1:9" x14ac:dyDescent="0.2">
      <c r="A1169" s="1093"/>
      <c r="B1169" s="530" t="s">
        <v>2209</v>
      </c>
      <c r="C1169" s="892">
        <v>14</v>
      </c>
      <c r="D1169" s="893">
        <v>8</v>
      </c>
      <c r="E1169" s="893">
        <v>6</v>
      </c>
      <c r="F1169" s="893">
        <v>50</v>
      </c>
      <c r="G1169" s="893">
        <v>38</v>
      </c>
      <c r="H1169" s="893">
        <v>12</v>
      </c>
      <c r="I1169" s="894">
        <v>0</v>
      </c>
    </row>
    <row r="1170" spans="1:9" x14ac:dyDescent="0.2">
      <c r="A1170" s="1093"/>
      <c r="B1170" s="530" t="s">
        <v>2210</v>
      </c>
      <c r="C1170" s="892">
        <v>12</v>
      </c>
      <c r="D1170" s="893">
        <v>8</v>
      </c>
      <c r="E1170" s="893">
        <v>4</v>
      </c>
      <c r="F1170" s="893">
        <v>64</v>
      </c>
      <c r="G1170" s="893">
        <v>51</v>
      </c>
      <c r="H1170" s="893">
        <v>13</v>
      </c>
      <c r="I1170" s="894">
        <v>0</v>
      </c>
    </row>
    <row r="1171" spans="1:9" x14ac:dyDescent="0.2">
      <c r="A1171" s="1092" t="s">
        <v>78</v>
      </c>
      <c r="B1171" s="529" t="s">
        <v>10</v>
      </c>
      <c r="C1171" s="889">
        <v>22</v>
      </c>
      <c r="D1171" s="890">
        <v>12</v>
      </c>
      <c r="E1171" s="890">
        <v>10</v>
      </c>
      <c r="F1171" s="890">
        <v>89</v>
      </c>
      <c r="G1171" s="890">
        <v>44</v>
      </c>
      <c r="H1171" s="890">
        <v>45</v>
      </c>
      <c r="I1171" s="891">
        <v>0</v>
      </c>
    </row>
    <row r="1172" spans="1:9" x14ac:dyDescent="0.2">
      <c r="A1172" s="1093"/>
      <c r="B1172" s="530" t="s">
        <v>1650</v>
      </c>
      <c r="C1172" s="892">
        <v>16</v>
      </c>
      <c r="D1172" s="893">
        <v>7</v>
      </c>
      <c r="E1172" s="893">
        <v>9</v>
      </c>
      <c r="F1172" s="893">
        <v>59</v>
      </c>
      <c r="G1172" s="893">
        <v>30</v>
      </c>
      <c r="H1172" s="893">
        <v>29</v>
      </c>
      <c r="I1172" s="894">
        <v>0</v>
      </c>
    </row>
    <row r="1173" spans="1:9" x14ac:dyDescent="0.2">
      <c r="A1173" s="1093"/>
      <c r="B1173" s="530" t="s">
        <v>1651</v>
      </c>
      <c r="C1173" s="892">
        <v>6</v>
      </c>
      <c r="D1173" s="893">
        <v>5</v>
      </c>
      <c r="E1173" s="893">
        <v>1</v>
      </c>
      <c r="F1173" s="893">
        <v>30</v>
      </c>
      <c r="G1173" s="893">
        <v>14</v>
      </c>
      <c r="H1173" s="893">
        <v>16</v>
      </c>
      <c r="I1173" s="894">
        <v>0</v>
      </c>
    </row>
    <row r="1174" spans="1:9" x14ac:dyDescent="0.2">
      <c r="A1174" s="1092" t="s">
        <v>98</v>
      </c>
      <c r="B1174" s="529" t="s">
        <v>10</v>
      </c>
      <c r="C1174" s="889">
        <v>332</v>
      </c>
      <c r="D1174" s="890">
        <v>207</v>
      </c>
      <c r="E1174" s="890">
        <v>125</v>
      </c>
      <c r="F1174" s="890">
        <v>532</v>
      </c>
      <c r="G1174" s="890">
        <v>324</v>
      </c>
      <c r="H1174" s="890">
        <v>208</v>
      </c>
      <c r="I1174" s="891">
        <v>0</v>
      </c>
    </row>
    <row r="1175" spans="1:9" x14ac:dyDescent="0.2">
      <c r="A1175" s="1093"/>
      <c r="B1175" s="530" t="s">
        <v>1661</v>
      </c>
      <c r="C1175" s="892">
        <v>0</v>
      </c>
      <c r="D1175" s="893">
        <v>0</v>
      </c>
      <c r="E1175" s="893">
        <v>0</v>
      </c>
      <c r="F1175" s="893">
        <v>1</v>
      </c>
      <c r="G1175" s="893">
        <v>1</v>
      </c>
      <c r="H1175" s="893">
        <v>0</v>
      </c>
      <c r="I1175" s="894">
        <v>0</v>
      </c>
    </row>
    <row r="1176" spans="1:9" x14ac:dyDescent="0.2">
      <c r="A1176" s="1093"/>
      <c r="B1176" s="530" t="s">
        <v>1662</v>
      </c>
      <c r="C1176" s="892">
        <v>10</v>
      </c>
      <c r="D1176" s="893">
        <v>8</v>
      </c>
      <c r="E1176" s="893">
        <v>2</v>
      </c>
      <c r="F1176" s="893">
        <v>40</v>
      </c>
      <c r="G1176" s="893">
        <v>22</v>
      </c>
      <c r="H1176" s="893">
        <v>18</v>
      </c>
      <c r="I1176" s="894">
        <v>0</v>
      </c>
    </row>
    <row r="1177" spans="1:9" x14ac:dyDescent="0.2">
      <c r="A1177" s="1093"/>
      <c r="B1177" s="530" t="s">
        <v>1663</v>
      </c>
      <c r="C1177" s="892">
        <v>8</v>
      </c>
      <c r="D1177" s="893">
        <v>6</v>
      </c>
      <c r="E1177" s="893">
        <v>2</v>
      </c>
      <c r="F1177" s="893">
        <v>9</v>
      </c>
      <c r="G1177" s="893">
        <v>6</v>
      </c>
      <c r="H1177" s="893">
        <v>3</v>
      </c>
      <c r="I1177" s="894">
        <v>0</v>
      </c>
    </row>
    <row r="1178" spans="1:9" x14ac:dyDescent="0.2">
      <c r="A1178" s="1093"/>
      <c r="B1178" s="530" t="s">
        <v>1664</v>
      </c>
      <c r="C1178" s="892">
        <v>5</v>
      </c>
      <c r="D1178" s="893">
        <v>4</v>
      </c>
      <c r="E1178" s="893">
        <v>1</v>
      </c>
      <c r="F1178" s="893">
        <v>20</v>
      </c>
      <c r="G1178" s="893">
        <v>14</v>
      </c>
      <c r="H1178" s="893">
        <v>6</v>
      </c>
      <c r="I1178" s="894">
        <v>0</v>
      </c>
    </row>
    <row r="1179" spans="1:9" x14ac:dyDescent="0.2">
      <c r="A1179" s="1093"/>
      <c r="B1179" s="530" t="s">
        <v>1665</v>
      </c>
      <c r="C1179" s="892">
        <v>12</v>
      </c>
      <c r="D1179" s="893">
        <v>7</v>
      </c>
      <c r="E1179" s="893">
        <v>5</v>
      </c>
      <c r="F1179" s="893">
        <v>12</v>
      </c>
      <c r="G1179" s="893">
        <v>5</v>
      </c>
      <c r="H1179" s="893">
        <v>7</v>
      </c>
      <c r="I1179" s="894">
        <v>0</v>
      </c>
    </row>
    <row r="1180" spans="1:9" x14ac:dyDescent="0.2">
      <c r="A1180" s="1093"/>
      <c r="B1180" s="530" t="s">
        <v>1666</v>
      </c>
      <c r="C1180" s="892">
        <v>1</v>
      </c>
      <c r="D1180" s="893">
        <v>1</v>
      </c>
      <c r="E1180" s="893">
        <v>0</v>
      </c>
      <c r="F1180" s="893">
        <v>5</v>
      </c>
      <c r="G1180" s="893">
        <v>3</v>
      </c>
      <c r="H1180" s="893">
        <v>2</v>
      </c>
      <c r="I1180" s="894">
        <v>0</v>
      </c>
    </row>
    <row r="1181" spans="1:9" x14ac:dyDescent="0.2">
      <c r="A1181" s="1093"/>
      <c r="B1181" s="530" t="s">
        <v>1667</v>
      </c>
      <c r="C1181" s="892">
        <v>0</v>
      </c>
      <c r="D1181" s="893">
        <v>0</v>
      </c>
      <c r="E1181" s="893">
        <v>0</v>
      </c>
      <c r="F1181" s="893">
        <v>5</v>
      </c>
      <c r="G1181" s="893">
        <v>3</v>
      </c>
      <c r="H1181" s="893">
        <v>2</v>
      </c>
      <c r="I1181" s="894">
        <v>0</v>
      </c>
    </row>
    <row r="1182" spans="1:9" x14ac:dyDescent="0.2">
      <c r="A1182" s="1093"/>
      <c r="B1182" s="530" t="s">
        <v>1668</v>
      </c>
      <c r="C1182" s="892">
        <v>0</v>
      </c>
      <c r="D1182" s="893">
        <v>0</v>
      </c>
      <c r="E1182" s="893">
        <v>0</v>
      </c>
      <c r="F1182" s="893">
        <v>2</v>
      </c>
      <c r="G1182" s="893">
        <v>2</v>
      </c>
      <c r="H1182" s="893">
        <v>0</v>
      </c>
      <c r="I1182" s="894">
        <v>0</v>
      </c>
    </row>
    <row r="1183" spans="1:9" x14ac:dyDescent="0.2">
      <c r="A1183" s="1093"/>
      <c r="B1183" s="530" t="s">
        <v>1669</v>
      </c>
      <c r="C1183" s="892">
        <v>0</v>
      </c>
      <c r="D1183" s="893">
        <v>0</v>
      </c>
      <c r="E1183" s="893">
        <v>0</v>
      </c>
      <c r="F1183" s="893">
        <v>1</v>
      </c>
      <c r="G1183" s="893">
        <v>1</v>
      </c>
      <c r="H1183" s="893">
        <v>0</v>
      </c>
      <c r="I1183" s="894">
        <v>0</v>
      </c>
    </row>
    <row r="1184" spans="1:9" x14ac:dyDescent="0.2">
      <c r="A1184" s="1093"/>
      <c r="B1184" s="530" t="s">
        <v>3137</v>
      </c>
      <c r="C1184" s="892">
        <v>0</v>
      </c>
      <c r="D1184" s="893">
        <v>0</v>
      </c>
      <c r="E1184" s="893">
        <v>0</v>
      </c>
      <c r="F1184" s="893">
        <v>1</v>
      </c>
      <c r="G1184" s="893">
        <v>0</v>
      </c>
      <c r="H1184" s="893">
        <v>1</v>
      </c>
      <c r="I1184" s="894">
        <v>0</v>
      </c>
    </row>
    <row r="1185" spans="1:9" x14ac:dyDescent="0.2">
      <c r="A1185" s="1093"/>
      <c r="B1185" s="530" t="s">
        <v>1670</v>
      </c>
      <c r="C1185" s="892">
        <v>0</v>
      </c>
      <c r="D1185" s="893">
        <v>0</v>
      </c>
      <c r="E1185" s="893">
        <v>0</v>
      </c>
      <c r="F1185" s="893">
        <v>3</v>
      </c>
      <c r="G1185" s="893">
        <v>1</v>
      </c>
      <c r="H1185" s="893">
        <v>2</v>
      </c>
      <c r="I1185" s="894">
        <v>0</v>
      </c>
    </row>
    <row r="1186" spans="1:9" x14ac:dyDescent="0.2">
      <c r="A1186" s="1093"/>
      <c r="B1186" s="530" t="s">
        <v>1671</v>
      </c>
      <c r="C1186" s="892">
        <v>2</v>
      </c>
      <c r="D1186" s="893">
        <v>2</v>
      </c>
      <c r="E1186" s="893">
        <v>0</v>
      </c>
      <c r="F1186" s="893">
        <v>2</v>
      </c>
      <c r="G1186" s="893">
        <v>0</v>
      </c>
      <c r="H1186" s="893">
        <v>2</v>
      </c>
      <c r="I1186" s="894">
        <v>0</v>
      </c>
    </row>
    <row r="1187" spans="1:9" x14ac:dyDescent="0.2">
      <c r="A1187" s="1093"/>
      <c r="B1187" s="530" t="s">
        <v>2521</v>
      </c>
      <c r="C1187" s="892">
        <v>1</v>
      </c>
      <c r="D1187" s="893">
        <v>0</v>
      </c>
      <c r="E1187" s="893">
        <v>1</v>
      </c>
      <c r="F1187" s="893">
        <v>2</v>
      </c>
      <c r="G1187" s="893">
        <v>1</v>
      </c>
      <c r="H1187" s="893">
        <v>1</v>
      </c>
      <c r="I1187" s="894">
        <v>0</v>
      </c>
    </row>
    <row r="1188" spans="1:9" x14ac:dyDescent="0.2">
      <c r="A1188" s="1093"/>
      <c r="B1188" s="530" t="s">
        <v>1672</v>
      </c>
      <c r="C1188" s="892">
        <v>5</v>
      </c>
      <c r="D1188" s="893">
        <v>3</v>
      </c>
      <c r="E1188" s="893">
        <v>2</v>
      </c>
      <c r="F1188" s="893">
        <v>4</v>
      </c>
      <c r="G1188" s="893">
        <v>1</v>
      </c>
      <c r="H1188" s="893">
        <v>3</v>
      </c>
      <c r="I1188" s="894">
        <v>0</v>
      </c>
    </row>
    <row r="1189" spans="1:9" x14ac:dyDescent="0.2">
      <c r="A1189" s="1093"/>
      <c r="B1189" s="530" t="s">
        <v>1673</v>
      </c>
      <c r="C1189" s="892">
        <v>2</v>
      </c>
      <c r="D1189" s="893">
        <v>1</v>
      </c>
      <c r="E1189" s="893">
        <v>1</v>
      </c>
      <c r="F1189" s="893">
        <v>5</v>
      </c>
      <c r="G1189" s="893">
        <v>4</v>
      </c>
      <c r="H1189" s="893">
        <v>1</v>
      </c>
      <c r="I1189" s="894">
        <v>0</v>
      </c>
    </row>
    <row r="1190" spans="1:9" x14ac:dyDescent="0.2">
      <c r="A1190" s="1093"/>
      <c r="B1190" s="530" t="s">
        <v>1674</v>
      </c>
      <c r="C1190" s="892">
        <v>0</v>
      </c>
      <c r="D1190" s="893">
        <v>0</v>
      </c>
      <c r="E1190" s="893">
        <v>0</v>
      </c>
      <c r="F1190" s="893">
        <v>2</v>
      </c>
      <c r="G1190" s="893">
        <v>2</v>
      </c>
      <c r="H1190" s="893">
        <v>0</v>
      </c>
      <c r="I1190" s="894">
        <v>0</v>
      </c>
    </row>
    <row r="1191" spans="1:9" x14ac:dyDescent="0.2">
      <c r="A1191" s="1093"/>
      <c r="B1191" s="530" t="s">
        <v>1675</v>
      </c>
      <c r="C1191" s="892">
        <v>268</v>
      </c>
      <c r="D1191" s="893">
        <v>163</v>
      </c>
      <c r="E1191" s="893">
        <v>105</v>
      </c>
      <c r="F1191" s="893">
        <v>354</v>
      </c>
      <c r="G1191" s="893">
        <v>198</v>
      </c>
      <c r="H1191" s="893">
        <v>156</v>
      </c>
      <c r="I1191" s="894">
        <v>0</v>
      </c>
    </row>
    <row r="1192" spans="1:9" x14ac:dyDescent="0.2">
      <c r="A1192" s="1093"/>
      <c r="B1192" s="530" t="s">
        <v>1677</v>
      </c>
      <c r="C1192" s="892">
        <v>0</v>
      </c>
      <c r="D1192" s="893">
        <v>0</v>
      </c>
      <c r="E1192" s="893">
        <v>0</v>
      </c>
      <c r="F1192" s="893">
        <v>1</v>
      </c>
      <c r="G1192" s="893">
        <v>0</v>
      </c>
      <c r="H1192" s="893">
        <v>1</v>
      </c>
      <c r="I1192" s="894">
        <v>0</v>
      </c>
    </row>
    <row r="1193" spans="1:9" x14ac:dyDescent="0.2">
      <c r="A1193" s="1093"/>
      <c r="B1193" s="530" t="s">
        <v>1678</v>
      </c>
      <c r="C1193" s="892">
        <v>1</v>
      </c>
      <c r="D1193" s="893">
        <v>1</v>
      </c>
      <c r="E1193" s="893">
        <v>0</v>
      </c>
      <c r="F1193" s="893">
        <v>1</v>
      </c>
      <c r="G1193" s="893">
        <v>1</v>
      </c>
      <c r="H1193" s="893">
        <v>0</v>
      </c>
      <c r="I1193" s="894">
        <v>0</v>
      </c>
    </row>
    <row r="1194" spans="1:9" x14ac:dyDescent="0.2">
      <c r="A1194" s="1093"/>
      <c r="B1194" s="530" t="s">
        <v>2522</v>
      </c>
      <c r="C1194" s="892">
        <v>4</v>
      </c>
      <c r="D1194" s="893">
        <v>3</v>
      </c>
      <c r="E1194" s="893">
        <v>1</v>
      </c>
      <c r="F1194" s="893">
        <v>1</v>
      </c>
      <c r="G1194" s="893">
        <v>1</v>
      </c>
      <c r="H1194" s="893">
        <v>0</v>
      </c>
      <c r="I1194" s="894">
        <v>0</v>
      </c>
    </row>
    <row r="1195" spans="1:9" x14ac:dyDescent="0.2">
      <c r="A1195" s="1093"/>
      <c r="B1195" s="530" t="s">
        <v>1679</v>
      </c>
      <c r="C1195" s="892">
        <v>1</v>
      </c>
      <c r="D1195" s="893">
        <v>1</v>
      </c>
      <c r="E1195" s="893">
        <v>0</v>
      </c>
      <c r="F1195" s="893">
        <v>1</v>
      </c>
      <c r="G1195" s="893">
        <v>0</v>
      </c>
      <c r="H1195" s="893">
        <v>1</v>
      </c>
      <c r="I1195" s="894">
        <v>0</v>
      </c>
    </row>
    <row r="1196" spans="1:9" x14ac:dyDescent="0.2">
      <c r="A1196" s="1093"/>
      <c r="B1196" s="530" t="s">
        <v>3138</v>
      </c>
      <c r="C1196" s="892">
        <v>0</v>
      </c>
      <c r="D1196" s="893">
        <v>0</v>
      </c>
      <c r="E1196" s="893">
        <v>0</v>
      </c>
      <c r="F1196" s="893">
        <v>1</v>
      </c>
      <c r="G1196" s="893">
        <v>1</v>
      </c>
      <c r="H1196" s="893">
        <v>0</v>
      </c>
      <c r="I1196" s="894">
        <v>0</v>
      </c>
    </row>
    <row r="1197" spans="1:9" x14ac:dyDescent="0.2">
      <c r="A1197" s="1093"/>
      <c r="B1197" s="530" t="s">
        <v>1680</v>
      </c>
      <c r="C1197" s="892">
        <v>2</v>
      </c>
      <c r="D1197" s="893">
        <v>1</v>
      </c>
      <c r="E1197" s="893">
        <v>1</v>
      </c>
      <c r="F1197" s="893">
        <v>51</v>
      </c>
      <c r="G1197" s="893">
        <v>49</v>
      </c>
      <c r="H1197" s="893">
        <v>2</v>
      </c>
      <c r="I1197" s="894">
        <v>0</v>
      </c>
    </row>
    <row r="1198" spans="1:9" x14ac:dyDescent="0.2">
      <c r="A1198" s="1093"/>
      <c r="B1198" s="530" t="s">
        <v>3139</v>
      </c>
      <c r="C1198" s="892">
        <v>0</v>
      </c>
      <c r="D1198" s="893">
        <v>0</v>
      </c>
      <c r="E1198" s="893">
        <v>0</v>
      </c>
      <c r="F1198" s="893">
        <v>1</v>
      </c>
      <c r="G1198" s="893">
        <v>1</v>
      </c>
      <c r="H1198" s="893">
        <v>0</v>
      </c>
      <c r="I1198" s="894">
        <v>0</v>
      </c>
    </row>
    <row r="1199" spans="1:9" x14ac:dyDescent="0.2">
      <c r="A1199" s="1093"/>
      <c r="B1199" s="530" t="s">
        <v>2523</v>
      </c>
      <c r="C1199" s="892">
        <v>0</v>
      </c>
      <c r="D1199" s="893">
        <v>0</v>
      </c>
      <c r="E1199" s="893">
        <v>0</v>
      </c>
      <c r="F1199" s="893">
        <v>7</v>
      </c>
      <c r="G1199" s="893">
        <v>7</v>
      </c>
      <c r="H1199" s="893">
        <v>0</v>
      </c>
      <c r="I1199" s="894">
        <v>0</v>
      </c>
    </row>
    <row r="1200" spans="1:9" x14ac:dyDescent="0.2">
      <c r="A1200" s="1093"/>
      <c r="B1200" s="530" t="s">
        <v>3140</v>
      </c>
      <c r="C1200" s="892">
        <v>1</v>
      </c>
      <c r="D1200" s="893">
        <v>1</v>
      </c>
      <c r="E1200" s="893">
        <v>0</v>
      </c>
      <c r="F1200" s="893">
        <v>0</v>
      </c>
      <c r="G1200" s="893">
        <v>0</v>
      </c>
      <c r="H1200" s="893">
        <v>0</v>
      </c>
      <c r="I1200" s="894">
        <v>0</v>
      </c>
    </row>
    <row r="1201" spans="1:9" x14ac:dyDescent="0.2">
      <c r="A1201" s="1093"/>
      <c r="B1201" s="530" t="s">
        <v>1681</v>
      </c>
      <c r="C1201" s="892">
        <v>3</v>
      </c>
      <c r="D1201" s="893">
        <v>1</v>
      </c>
      <c r="E1201" s="893">
        <v>2</v>
      </c>
      <c r="F1201" s="893">
        <v>0</v>
      </c>
      <c r="G1201" s="893">
        <v>0</v>
      </c>
      <c r="H1201" s="893">
        <v>0</v>
      </c>
      <c r="I1201" s="894">
        <v>0</v>
      </c>
    </row>
    <row r="1202" spans="1:9" x14ac:dyDescent="0.2">
      <c r="A1202" s="1093"/>
      <c r="B1202" s="530" t="s">
        <v>1683</v>
      </c>
      <c r="C1202" s="892">
        <v>4</v>
      </c>
      <c r="D1202" s="893">
        <v>3</v>
      </c>
      <c r="E1202" s="893">
        <v>1</v>
      </c>
      <c r="F1202" s="893">
        <v>0</v>
      </c>
      <c r="G1202" s="893">
        <v>0</v>
      </c>
      <c r="H1202" s="893">
        <v>0</v>
      </c>
      <c r="I1202" s="894">
        <v>0</v>
      </c>
    </row>
    <row r="1203" spans="1:9" x14ac:dyDescent="0.2">
      <c r="A1203" s="1093"/>
      <c r="B1203" s="530" t="s">
        <v>1684</v>
      </c>
      <c r="C1203" s="892">
        <v>2</v>
      </c>
      <c r="D1203" s="893">
        <v>1</v>
      </c>
      <c r="E1203" s="893">
        <v>1</v>
      </c>
      <c r="F1203" s="893">
        <v>0</v>
      </c>
      <c r="G1203" s="893">
        <v>0</v>
      </c>
      <c r="H1203" s="893">
        <v>0</v>
      </c>
      <c r="I1203" s="894">
        <v>0</v>
      </c>
    </row>
    <row r="1204" spans="1:9" x14ac:dyDescent="0.2">
      <c r="A1204" s="528" t="s">
        <v>2921</v>
      </c>
      <c r="B1204" s="529" t="s">
        <v>10</v>
      </c>
      <c r="C1204" s="889">
        <v>10158</v>
      </c>
      <c r="D1204" s="890">
        <v>4726</v>
      </c>
      <c r="E1204" s="890">
        <v>5432</v>
      </c>
      <c r="F1204" s="890">
        <v>19258</v>
      </c>
      <c r="G1204" s="890">
        <v>9731</v>
      </c>
      <c r="H1204" s="890">
        <v>9525</v>
      </c>
      <c r="I1204" s="891">
        <v>2</v>
      </c>
    </row>
    <row r="1205" spans="1:9" x14ac:dyDescent="0.2">
      <c r="A1205" s="1092" t="s">
        <v>77</v>
      </c>
      <c r="B1205" s="529" t="s">
        <v>10</v>
      </c>
      <c r="C1205" s="889">
        <v>400</v>
      </c>
      <c r="D1205" s="890">
        <v>182</v>
      </c>
      <c r="E1205" s="890">
        <v>218</v>
      </c>
      <c r="F1205" s="890">
        <v>1504</v>
      </c>
      <c r="G1205" s="890">
        <v>752</v>
      </c>
      <c r="H1205" s="890">
        <v>751</v>
      </c>
      <c r="I1205" s="891">
        <v>1</v>
      </c>
    </row>
    <row r="1206" spans="1:9" x14ac:dyDescent="0.2">
      <c r="A1206" s="1093"/>
      <c r="B1206" s="530" t="s">
        <v>1357</v>
      </c>
      <c r="C1206" s="892">
        <v>30</v>
      </c>
      <c r="D1206" s="893">
        <v>16</v>
      </c>
      <c r="E1206" s="893">
        <v>14</v>
      </c>
      <c r="F1206" s="893">
        <v>158</v>
      </c>
      <c r="G1206" s="893">
        <v>66</v>
      </c>
      <c r="H1206" s="893">
        <v>92</v>
      </c>
      <c r="I1206" s="894">
        <v>0</v>
      </c>
    </row>
    <row r="1207" spans="1:9" x14ac:dyDescent="0.2">
      <c r="A1207" s="1093"/>
      <c r="B1207" s="530" t="s">
        <v>1358</v>
      </c>
      <c r="C1207" s="892">
        <v>345</v>
      </c>
      <c r="D1207" s="893">
        <v>158</v>
      </c>
      <c r="E1207" s="893">
        <v>187</v>
      </c>
      <c r="F1207" s="893">
        <v>1235</v>
      </c>
      <c r="G1207" s="893">
        <v>622</v>
      </c>
      <c r="H1207" s="893">
        <v>613</v>
      </c>
      <c r="I1207" s="894">
        <v>0</v>
      </c>
    </row>
    <row r="1208" spans="1:9" x14ac:dyDescent="0.2">
      <c r="A1208" s="1093"/>
      <c r="B1208" s="530" t="s">
        <v>1359</v>
      </c>
      <c r="C1208" s="892">
        <v>13</v>
      </c>
      <c r="D1208" s="893">
        <v>3</v>
      </c>
      <c r="E1208" s="893">
        <v>10</v>
      </c>
      <c r="F1208" s="893">
        <v>60</v>
      </c>
      <c r="G1208" s="893">
        <v>34</v>
      </c>
      <c r="H1208" s="893">
        <v>25</v>
      </c>
      <c r="I1208" s="894">
        <v>1</v>
      </c>
    </row>
    <row r="1209" spans="1:9" x14ac:dyDescent="0.2">
      <c r="A1209" s="1093"/>
      <c r="B1209" s="530" t="s">
        <v>1360</v>
      </c>
      <c r="C1209" s="892">
        <v>12</v>
      </c>
      <c r="D1209" s="893">
        <v>5</v>
      </c>
      <c r="E1209" s="893">
        <v>7</v>
      </c>
      <c r="F1209" s="893">
        <v>51</v>
      </c>
      <c r="G1209" s="893">
        <v>30</v>
      </c>
      <c r="H1209" s="893">
        <v>21</v>
      </c>
      <c r="I1209" s="894">
        <v>0</v>
      </c>
    </row>
    <row r="1210" spans="1:9" x14ac:dyDescent="0.2">
      <c r="A1210" s="1092" t="s">
        <v>81</v>
      </c>
      <c r="B1210" s="529" t="s">
        <v>10</v>
      </c>
      <c r="C1210" s="889">
        <v>6</v>
      </c>
      <c r="D1210" s="890">
        <v>4</v>
      </c>
      <c r="E1210" s="890">
        <v>2</v>
      </c>
      <c r="F1210" s="890">
        <v>63</v>
      </c>
      <c r="G1210" s="890">
        <v>43</v>
      </c>
      <c r="H1210" s="890">
        <v>20</v>
      </c>
      <c r="I1210" s="891">
        <v>0</v>
      </c>
    </row>
    <row r="1211" spans="1:9" x14ac:dyDescent="0.2">
      <c r="A1211" s="1093"/>
      <c r="B1211" s="530" t="s">
        <v>1393</v>
      </c>
      <c r="C1211" s="892">
        <v>5</v>
      </c>
      <c r="D1211" s="893">
        <v>3</v>
      </c>
      <c r="E1211" s="893">
        <v>2</v>
      </c>
      <c r="F1211" s="893">
        <v>54</v>
      </c>
      <c r="G1211" s="893">
        <v>37</v>
      </c>
      <c r="H1211" s="893">
        <v>17</v>
      </c>
      <c r="I1211" s="894">
        <v>0</v>
      </c>
    </row>
    <row r="1212" spans="1:9" x14ac:dyDescent="0.2">
      <c r="A1212" s="1093"/>
      <c r="B1212" s="530" t="s">
        <v>1394</v>
      </c>
      <c r="C1212" s="892">
        <v>1</v>
      </c>
      <c r="D1212" s="893">
        <v>1</v>
      </c>
      <c r="E1212" s="893">
        <v>0</v>
      </c>
      <c r="F1212" s="893">
        <v>9</v>
      </c>
      <c r="G1212" s="893">
        <v>6</v>
      </c>
      <c r="H1212" s="893">
        <v>3</v>
      </c>
      <c r="I1212" s="894">
        <v>0</v>
      </c>
    </row>
    <row r="1213" spans="1:9" x14ac:dyDescent="0.2">
      <c r="A1213" s="1092" t="s">
        <v>2922</v>
      </c>
      <c r="B1213" s="529" t="s">
        <v>10</v>
      </c>
      <c r="C1213" s="889">
        <v>0</v>
      </c>
      <c r="D1213" s="890">
        <v>0</v>
      </c>
      <c r="E1213" s="890">
        <v>0</v>
      </c>
      <c r="F1213" s="890">
        <v>1</v>
      </c>
      <c r="G1213" s="890">
        <v>0</v>
      </c>
      <c r="H1213" s="890">
        <v>1</v>
      </c>
      <c r="I1213" s="891">
        <v>0</v>
      </c>
    </row>
    <row r="1214" spans="1:9" x14ac:dyDescent="0.2">
      <c r="A1214" s="1093"/>
      <c r="B1214" s="530" t="s">
        <v>3141</v>
      </c>
      <c r="C1214" s="892">
        <v>0</v>
      </c>
      <c r="D1214" s="893">
        <v>0</v>
      </c>
      <c r="E1214" s="893">
        <v>0</v>
      </c>
      <c r="F1214" s="893">
        <v>1</v>
      </c>
      <c r="G1214" s="893">
        <v>0</v>
      </c>
      <c r="H1214" s="893">
        <v>1</v>
      </c>
      <c r="I1214" s="894">
        <v>0</v>
      </c>
    </row>
    <row r="1215" spans="1:9" x14ac:dyDescent="0.2">
      <c r="A1215" s="1092" t="s">
        <v>82</v>
      </c>
      <c r="B1215" s="529" t="s">
        <v>10</v>
      </c>
      <c r="C1215" s="889">
        <v>117</v>
      </c>
      <c r="D1215" s="890">
        <v>61</v>
      </c>
      <c r="E1215" s="890">
        <v>56</v>
      </c>
      <c r="F1215" s="890">
        <v>416</v>
      </c>
      <c r="G1215" s="890">
        <v>214</v>
      </c>
      <c r="H1215" s="890">
        <v>202</v>
      </c>
      <c r="I1215" s="891">
        <v>0</v>
      </c>
    </row>
    <row r="1216" spans="1:9" x14ac:dyDescent="0.2">
      <c r="A1216" s="1093"/>
      <c r="B1216" s="530" t="s">
        <v>1395</v>
      </c>
      <c r="C1216" s="892">
        <v>12</v>
      </c>
      <c r="D1216" s="893">
        <v>6</v>
      </c>
      <c r="E1216" s="893">
        <v>6</v>
      </c>
      <c r="F1216" s="893">
        <v>36</v>
      </c>
      <c r="G1216" s="893">
        <v>18</v>
      </c>
      <c r="H1216" s="893">
        <v>18</v>
      </c>
      <c r="I1216" s="894">
        <v>0</v>
      </c>
    </row>
    <row r="1217" spans="1:9" x14ac:dyDescent="0.2">
      <c r="A1217" s="1093"/>
      <c r="B1217" s="530" t="s">
        <v>1396</v>
      </c>
      <c r="C1217" s="892">
        <v>93</v>
      </c>
      <c r="D1217" s="893">
        <v>50</v>
      </c>
      <c r="E1217" s="893">
        <v>43</v>
      </c>
      <c r="F1217" s="893">
        <v>349</v>
      </c>
      <c r="G1217" s="893">
        <v>179</v>
      </c>
      <c r="H1217" s="893">
        <v>170</v>
      </c>
      <c r="I1217" s="894">
        <v>0</v>
      </c>
    </row>
    <row r="1218" spans="1:9" x14ac:dyDescent="0.2">
      <c r="A1218" s="1093"/>
      <c r="B1218" s="530" t="s">
        <v>1397</v>
      </c>
      <c r="C1218" s="892">
        <v>5</v>
      </c>
      <c r="D1218" s="893">
        <v>3</v>
      </c>
      <c r="E1218" s="893">
        <v>2</v>
      </c>
      <c r="F1218" s="893">
        <v>4</v>
      </c>
      <c r="G1218" s="893">
        <v>1</v>
      </c>
      <c r="H1218" s="893">
        <v>3</v>
      </c>
      <c r="I1218" s="894">
        <v>0</v>
      </c>
    </row>
    <row r="1219" spans="1:9" x14ac:dyDescent="0.2">
      <c r="A1219" s="1093"/>
      <c r="B1219" s="530" t="s">
        <v>1398</v>
      </c>
      <c r="C1219" s="892">
        <v>1</v>
      </c>
      <c r="D1219" s="893">
        <v>0</v>
      </c>
      <c r="E1219" s="893">
        <v>1</v>
      </c>
      <c r="F1219" s="893">
        <v>3</v>
      </c>
      <c r="G1219" s="893">
        <v>1</v>
      </c>
      <c r="H1219" s="893">
        <v>2</v>
      </c>
      <c r="I1219" s="894">
        <v>0</v>
      </c>
    </row>
    <row r="1220" spans="1:9" x14ac:dyDescent="0.2">
      <c r="A1220" s="1093"/>
      <c r="B1220" s="530" t="s">
        <v>1399</v>
      </c>
      <c r="C1220" s="892">
        <v>0</v>
      </c>
      <c r="D1220" s="893">
        <v>0</v>
      </c>
      <c r="E1220" s="893">
        <v>0</v>
      </c>
      <c r="F1220" s="893">
        <v>6</v>
      </c>
      <c r="G1220" s="893">
        <v>3</v>
      </c>
      <c r="H1220" s="893">
        <v>3</v>
      </c>
      <c r="I1220" s="894">
        <v>0</v>
      </c>
    </row>
    <row r="1221" spans="1:9" x14ac:dyDescent="0.2">
      <c r="A1221" s="1093"/>
      <c r="B1221" s="530" t="s">
        <v>1400</v>
      </c>
      <c r="C1221" s="892">
        <v>2</v>
      </c>
      <c r="D1221" s="893">
        <v>0</v>
      </c>
      <c r="E1221" s="893">
        <v>2</v>
      </c>
      <c r="F1221" s="893">
        <v>7</v>
      </c>
      <c r="G1221" s="893">
        <v>6</v>
      </c>
      <c r="H1221" s="893">
        <v>1</v>
      </c>
      <c r="I1221" s="894">
        <v>0</v>
      </c>
    </row>
    <row r="1222" spans="1:9" x14ac:dyDescent="0.2">
      <c r="A1222" s="1093"/>
      <c r="B1222" s="530" t="s">
        <v>1401</v>
      </c>
      <c r="C1222" s="892">
        <v>4</v>
      </c>
      <c r="D1222" s="893">
        <v>2</v>
      </c>
      <c r="E1222" s="893">
        <v>2</v>
      </c>
      <c r="F1222" s="893">
        <v>7</v>
      </c>
      <c r="G1222" s="893">
        <v>2</v>
      </c>
      <c r="H1222" s="893">
        <v>5</v>
      </c>
      <c r="I1222" s="894">
        <v>0</v>
      </c>
    </row>
    <row r="1223" spans="1:9" x14ac:dyDescent="0.2">
      <c r="A1223" s="1093"/>
      <c r="B1223" s="530" t="s">
        <v>1402</v>
      </c>
      <c r="C1223" s="892">
        <v>0</v>
      </c>
      <c r="D1223" s="893">
        <v>0</v>
      </c>
      <c r="E1223" s="893">
        <v>0</v>
      </c>
      <c r="F1223" s="893">
        <v>4</v>
      </c>
      <c r="G1223" s="893">
        <v>4</v>
      </c>
      <c r="H1223" s="893">
        <v>0</v>
      </c>
      <c r="I1223" s="894">
        <v>0</v>
      </c>
    </row>
    <row r="1224" spans="1:9" x14ac:dyDescent="0.2">
      <c r="A1224" s="1092" t="s">
        <v>86</v>
      </c>
      <c r="B1224" s="529" t="s">
        <v>10</v>
      </c>
      <c r="C1224" s="889">
        <v>20</v>
      </c>
      <c r="D1224" s="890">
        <v>7</v>
      </c>
      <c r="E1224" s="890">
        <v>13</v>
      </c>
      <c r="F1224" s="890">
        <v>93</v>
      </c>
      <c r="G1224" s="890">
        <v>60</v>
      </c>
      <c r="H1224" s="890">
        <v>33</v>
      </c>
      <c r="I1224" s="891">
        <v>0</v>
      </c>
    </row>
    <row r="1225" spans="1:9" x14ac:dyDescent="0.2">
      <c r="A1225" s="1093"/>
      <c r="B1225" s="530" t="s">
        <v>1519</v>
      </c>
      <c r="C1225" s="892">
        <v>20</v>
      </c>
      <c r="D1225" s="893">
        <v>7</v>
      </c>
      <c r="E1225" s="893">
        <v>13</v>
      </c>
      <c r="F1225" s="893">
        <v>93</v>
      </c>
      <c r="G1225" s="893">
        <v>60</v>
      </c>
      <c r="H1225" s="893">
        <v>33</v>
      </c>
      <c r="I1225" s="894">
        <v>0</v>
      </c>
    </row>
    <row r="1226" spans="1:9" x14ac:dyDescent="0.2">
      <c r="A1226" s="1092" t="s">
        <v>85</v>
      </c>
      <c r="B1226" s="529" t="s">
        <v>10</v>
      </c>
      <c r="C1226" s="889">
        <v>114</v>
      </c>
      <c r="D1226" s="890">
        <v>44</v>
      </c>
      <c r="E1226" s="890">
        <v>70</v>
      </c>
      <c r="F1226" s="890">
        <v>390</v>
      </c>
      <c r="G1226" s="890">
        <v>199</v>
      </c>
      <c r="H1226" s="890">
        <v>191</v>
      </c>
      <c r="I1226" s="891">
        <v>0</v>
      </c>
    </row>
    <row r="1227" spans="1:9" x14ac:dyDescent="0.2">
      <c r="A1227" s="1093"/>
      <c r="B1227" s="530" t="s">
        <v>1517</v>
      </c>
      <c r="C1227" s="892">
        <v>17</v>
      </c>
      <c r="D1227" s="893">
        <v>3</v>
      </c>
      <c r="E1227" s="893">
        <v>14</v>
      </c>
      <c r="F1227" s="893">
        <v>53</v>
      </c>
      <c r="G1227" s="893">
        <v>25</v>
      </c>
      <c r="H1227" s="893">
        <v>28</v>
      </c>
      <c r="I1227" s="894">
        <v>0</v>
      </c>
    </row>
    <row r="1228" spans="1:9" x14ac:dyDescent="0.2">
      <c r="A1228" s="1093"/>
      <c r="B1228" s="530" t="s">
        <v>3142</v>
      </c>
      <c r="C1228" s="892">
        <v>94</v>
      </c>
      <c r="D1228" s="893">
        <v>40</v>
      </c>
      <c r="E1228" s="893">
        <v>54</v>
      </c>
      <c r="F1228" s="893">
        <v>330</v>
      </c>
      <c r="G1228" s="893">
        <v>171</v>
      </c>
      <c r="H1228" s="893">
        <v>159</v>
      </c>
      <c r="I1228" s="894">
        <v>0</v>
      </c>
    </row>
    <row r="1229" spans="1:9" x14ac:dyDescent="0.2">
      <c r="A1229" s="1093"/>
      <c r="B1229" s="530" t="s">
        <v>1518</v>
      </c>
      <c r="C1229" s="892">
        <v>3</v>
      </c>
      <c r="D1229" s="893">
        <v>1</v>
      </c>
      <c r="E1229" s="893">
        <v>2</v>
      </c>
      <c r="F1229" s="893">
        <v>7</v>
      </c>
      <c r="G1229" s="893">
        <v>3</v>
      </c>
      <c r="H1229" s="893">
        <v>4</v>
      </c>
      <c r="I1229" s="894">
        <v>0</v>
      </c>
    </row>
    <row r="1230" spans="1:9" x14ac:dyDescent="0.2">
      <c r="A1230" s="1092" t="s">
        <v>496</v>
      </c>
      <c r="B1230" s="529" t="s">
        <v>10</v>
      </c>
      <c r="C1230" s="889">
        <v>2</v>
      </c>
      <c r="D1230" s="890">
        <v>1</v>
      </c>
      <c r="E1230" s="890">
        <v>1</v>
      </c>
      <c r="F1230" s="890">
        <v>78</v>
      </c>
      <c r="G1230" s="890">
        <v>60</v>
      </c>
      <c r="H1230" s="890">
        <v>18</v>
      </c>
      <c r="I1230" s="891">
        <v>0</v>
      </c>
    </row>
    <row r="1231" spans="1:9" x14ac:dyDescent="0.2">
      <c r="A1231" s="1093"/>
      <c r="B1231" s="530" t="s">
        <v>207</v>
      </c>
      <c r="C1231" s="892">
        <v>2</v>
      </c>
      <c r="D1231" s="893">
        <v>1</v>
      </c>
      <c r="E1231" s="893">
        <v>1</v>
      </c>
      <c r="F1231" s="893">
        <v>65</v>
      </c>
      <c r="G1231" s="893">
        <v>50</v>
      </c>
      <c r="H1231" s="893">
        <v>15</v>
      </c>
      <c r="I1231" s="894">
        <v>0</v>
      </c>
    </row>
    <row r="1232" spans="1:9" x14ac:dyDescent="0.2">
      <c r="A1232" s="1093"/>
      <c r="B1232" s="530" t="s">
        <v>1562</v>
      </c>
      <c r="C1232" s="892">
        <v>0</v>
      </c>
      <c r="D1232" s="893">
        <v>0</v>
      </c>
      <c r="E1232" s="893">
        <v>0</v>
      </c>
      <c r="F1232" s="893">
        <v>13</v>
      </c>
      <c r="G1232" s="893">
        <v>10</v>
      </c>
      <c r="H1232" s="893">
        <v>3</v>
      </c>
      <c r="I1232" s="894">
        <v>0</v>
      </c>
    </row>
    <row r="1233" spans="1:9" x14ac:dyDescent="0.2">
      <c r="A1233" s="1092" t="s">
        <v>89</v>
      </c>
      <c r="B1233" s="529" t="s">
        <v>10</v>
      </c>
      <c r="C1233" s="889">
        <v>14</v>
      </c>
      <c r="D1233" s="890">
        <v>7</v>
      </c>
      <c r="E1233" s="890">
        <v>7</v>
      </c>
      <c r="F1233" s="890">
        <v>93</v>
      </c>
      <c r="G1233" s="890">
        <v>62</v>
      </c>
      <c r="H1233" s="890">
        <v>31</v>
      </c>
      <c r="I1233" s="891">
        <v>0</v>
      </c>
    </row>
    <row r="1234" spans="1:9" x14ac:dyDescent="0.2">
      <c r="A1234" s="1093"/>
      <c r="B1234" s="530" t="s">
        <v>1557</v>
      </c>
      <c r="C1234" s="892">
        <v>4</v>
      </c>
      <c r="D1234" s="893">
        <v>2</v>
      </c>
      <c r="E1234" s="893">
        <v>2</v>
      </c>
      <c r="F1234" s="893">
        <v>12</v>
      </c>
      <c r="G1234" s="893">
        <v>5</v>
      </c>
      <c r="H1234" s="893">
        <v>7</v>
      </c>
      <c r="I1234" s="894">
        <v>0</v>
      </c>
    </row>
    <row r="1235" spans="1:9" x14ac:dyDescent="0.2">
      <c r="A1235" s="1093"/>
      <c r="B1235" s="530" t="s">
        <v>1558</v>
      </c>
      <c r="C1235" s="892">
        <v>0</v>
      </c>
      <c r="D1235" s="893">
        <v>0</v>
      </c>
      <c r="E1235" s="893">
        <v>0</v>
      </c>
      <c r="F1235" s="893">
        <v>33</v>
      </c>
      <c r="G1235" s="893">
        <v>24</v>
      </c>
      <c r="H1235" s="893">
        <v>9</v>
      </c>
      <c r="I1235" s="894">
        <v>0</v>
      </c>
    </row>
    <row r="1236" spans="1:9" x14ac:dyDescent="0.2">
      <c r="A1236" s="1093"/>
      <c r="B1236" s="530" t="s">
        <v>1559</v>
      </c>
      <c r="C1236" s="892">
        <v>10</v>
      </c>
      <c r="D1236" s="893">
        <v>5</v>
      </c>
      <c r="E1236" s="893">
        <v>5</v>
      </c>
      <c r="F1236" s="893">
        <v>35</v>
      </c>
      <c r="G1236" s="893">
        <v>24</v>
      </c>
      <c r="H1236" s="893">
        <v>11</v>
      </c>
      <c r="I1236" s="894">
        <v>0</v>
      </c>
    </row>
    <row r="1237" spans="1:9" x14ac:dyDescent="0.2">
      <c r="A1237" s="1093"/>
      <c r="B1237" s="530" t="s">
        <v>2507</v>
      </c>
      <c r="C1237" s="892">
        <v>0</v>
      </c>
      <c r="D1237" s="893">
        <v>0</v>
      </c>
      <c r="E1237" s="893">
        <v>0</v>
      </c>
      <c r="F1237" s="893">
        <v>3</v>
      </c>
      <c r="G1237" s="893">
        <v>2</v>
      </c>
      <c r="H1237" s="893">
        <v>1</v>
      </c>
      <c r="I1237" s="894">
        <v>0</v>
      </c>
    </row>
    <row r="1238" spans="1:9" x14ac:dyDescent="0.2">
      <c r="A1238" s="1093"/>
      <c r="B1238" s="530" t="s">
        <v>1560</v>
      </c>
      <c r="C1238" s="892">
        <v>0</v>
      </c>
      <c r="D1238" s="893">
        <v>0</v>
      </c>
      <c r="E1238" s="893">
        <v>0</v>
      </c>
      <c r="F1238" s="893">
        <v>10</v>
      </c>
      <c r="G1238" s="893">
        <v>7</v>
      </c>
      <c r="H1238" s="893">
        <v>3</v>
      </c>
      <c r="I1238" s="894">
        <v>0</v>
      </c>
    </row>
    <row r="1239" spans="1:9" x14ac:dyDescent="0.2">
      <c r="A1239" s="1092" t="s">
        <v>92</v>
      </c>
      <c r="B1239" s="529" t="s">
        <v>10</v>
      </c>
      <c r="C1239" s="889">
        <v>311</v>
      </c>
      <c r="D1239" s="890">
        <v>140</v>
      </c>
      <c r="E1239" s="890">
        <v>171</v>
      </c>
      <c r="F1239" s="890">
        <v>995</v>
      </c>
      <c r="G1239" s="890">
        <v>481</v>
      </c>
      <c r="H1239" s="890">
        <v>514</v>
      </c>
      <c r="I1239" s="891">
        <v>0</v>
      </c>
    </row>
    <row r="1240" spans="1:9" x14ac:dyDescent="0.2">
      <c r="A1240" s="1093"/>
      <c r="B1240" s="530" t="s">
        <v>1593</v>
      </c>
      <c r="C1240" s="892">
        <v>42</v>
      </c>
      <c r="D1240" s="893">
        <v>18</v>
      </c>
      <c r="E1240" s="893">
        <v>24</v>
      </c>
      <c r="F1240" s="893">
        <v>88</v>
      </c>
      <c r="G1240" s="893">
        <v>44</v>
      </c>
      <c r="H1240" s="893">
        <v>44</v>
      </c>
      <c r="I1240" s="894">
        <v>0</v>
      </c>
    </row>
    <row r="1241" spans="1:9" x14ac:dyDescent="0.2">
      <c r="A1241" s="1093"/>
      <c r="B1241" s="530" t="s">
        <v>1594</v>
      </c>
      <c r="C1241" s="892">
        <v>11</v>
      </c>
      <c r="D1241" s="893">
        <v>4</v>
      </c>
      <c r="E1241" s="893">
        <v>7</v>
      </c>
      <c r="F1241" s="893">
        <v>42</v>
      </c>
      <c r="G1241" s="893">
        <v>15</v>
      </c>
      <c r="H1241" s="893">
        <v>27</v>
      </c>
      <c r="I1241" s="894">
        <v>0</v>
      </c>
    </row>
    <row r="1242" spans="1:9" x14ac:dyDescent="0.2">
      <c r="A1242" s="1093"/>
      <c r="B1242" s="530" t="s">
        <v>1595</v>
      </c>
      <c r="C1242" s="892">
        <v>26</v>
      </c>
      <c r="D1242" s="893">
        <v>9</v>
      </c>
      <c r="E1242" s="893">
        <v>17</v>
      </c>
      <c r="F1242" s="893">
        <v>79</v>
      </c>
      <c r="G1242" s="893">
        <v>44</v>
      </c>
      <c r="H1242" s="893">
        <v>35</v>
      </c>
      <c r="I1242" s="894">
        <v>0</v>
      </c>
    </row>
    <row r="1243" spans="1:9" x14ac:dyDescent="0.2">
      <c r="A1243" s="1093"/>
      <c r="B1243" s="530" t="s">
        <v>178</v>
      </c>
      <c r="C1243" s="892">
        <v>232</v>
      </c>
      <c r="D1243" s="893">
        <v>109</v>
      </c>
      <c r="E1243" s="893">
        <v>123</v>
      </c>
      <c r="F1243" s="893">
        <v>786</v>
      </c>
      <c r="G1243" s="893">
        <v>378</v>
      </c>
      <c r="H1243" s="893">
        <v>408</v>
      </c>
      <c r="I1243" s="894">
        <v>0</v>
      </c>
    </row>
    <row r="1244" spans="1:9" x14ac:dyDescent="0.2">
      <c r="A1244" s="1092" t="s">
        <v>96</v>
      </c>
      <c r="B1244" s="529" t="s">
        <v>10</v>
      </c>
      <c r="C1244" s="889">
        <v>839</v>
      </c>
      <c r="D1244" s="890">
        <v>408</v>
      </c>
      <c r="E1244" s="890">
        <v>431</v>
      </c>
      <c r="F1244" s="890">
        <v>1709</v>
      </c>
      <c r="G1244" s="890">
        <v>873</v>
      </c>
      <c r="H1244" s="890">
        <v>835</v>
      </c>
      <c r="I1244" s="891">
        <v>1</v>
      </c>
    </row>
    <row r="1245" spans="1:9" x14ac:dyDescent="0.2">
      <c r="A1245" s="1093"/>
      <c r="B1245" s="530" t="s">
        <v>1654</v>
      </c>
      <c r="C1245" s="892">
        <v>21</v>
      </c>
      <c r="D1245" s="893">
        <v>9</v>
      </c>
      <c r="E1245" s="893">
        <v>12</v>
      </c>
      <c r="F1245" s="893">
        <v>40</v>
      </c>
      <c r="G1245" s="893">
        <v>22</v>
      </c>
      <c r="H1245" s="893">
        <v>18</v>
      </c>
      <c r="I1245" s="894">
        <v>0</v>
      </c>
    </row>
    <row r="1246" spans="1:9" x14ac:dyDescent="0.2">
      <c r="A1246" s="1093"/>
      <c r="B1246" s="530" t="s">
        <v>1655</v>
      </c>
      <c r="C1246" s="892">
        <v>75</v>
      </c>
      <c r="D1246" s="893">
        <v>39</v>
      </c>
      <c r="E1246" s="893">
        <v>36</v>
      </c>
      <c r="F1246" s="893">
        <v>354</v>
      </c>
      <c r="G1246" s="893">
        <v>178</v>
      </c>
      <c r="H1246" s="893">
        <v>176</v>
      </c>
      <c r="I1246" s="894">
        <v>0</v>
      </c>
    </row>
    <row r="1247" spans="1:9" x14ac:dyDescent="0.2">
      <c r="A1247" s="1093"/>
      <c r="B1247" s="530" t="s">
        <v>1656</v>
      </c>
      <c r="C1247" s="892">
        <v>3</v>
      </c>
      <c r="D1247" s="893">
        <v>2</v>
      </c>
      <c r="E1247" s="893">
        <v>1</v>
      </c>
      <c r="F1247" s="893">
        <v>9</v>
      </c>
      <c r="G1247" s="893">
        <v>7</v>
      </c>
      <c r="H1247" s="893">
        <v>2</v>
      </c>
      <c r="I1247" s="894">
        <v>0</v>
      </c>
    </row>
    <row r="1248" spans="1:9" x14ac:dyDescent="0.2">
      <c r="A1248" s="1093"/>
      <c r="B1248" s="530" t="s">
        <v>1657</v>
      </c>
      <c r="C1248" s="892">
        <v>65</v>
      </c>
      <c r="D1248" s="893">
        <v>33</v>
      </c>
      <c r="E1248" s="893">
        <v>32</v>
      </c>
      <c r="F1248" s="893">
        <v>110</v>
      </c>
      <c r="G1248" s="893">
        <v>58</v>
      </c>
      <c r="H1248" s="893">
        <v>52</v>
      </c>
      <c r="I1248" s="894">
        <v>0</v>
      </c>
    </row>
    <row r="1249" spans="1:9" x14ac:dyDescent="0.2">
      <c r="A1249" s="1093"/>
      <c r="B1249" s="530" t="s">
        <v>1658</v>
      </c>
      <c r="C1249" s="892">
        <v>7</v>
      </c>
      <c r="D1249" s="893">
        <v>4</v>
      </c>
      <c r="E1249" s="893">
        <v>3</v>
      </c>
      <c r="F1249" s="893">
        <v>10</v>
      </c>
      <c r="G1249" s="893">
        <v>7</v>
      </c>
      <c r="H1249" s="893">
        <v>3</v>
      </c>
      <c r="I1249" s="894">
        <v>0</v>
      </c>
    </row>
    <row r="1250" spans="1:9" x14ac:dyDescent="0.2">
      <c r="A1250" s="1093"/>
      <c r="B1250" s="530" t="s">
        <v>1659</v>
      </c>
      <c r="C1250" s="892">
        <v>3</v>
      </c>
      <c r="D1250" s="893">
        <v>2</v>
      </c>
      <c r="E1250" s="893">
        <v>1</v>
      </c>
      <c r="F1250" s="893">
        <v>29</v>
      </c>
      <c r="G1250" s="893">
        <v>12</v>
      </c>
      <c r="H1250" s="893">
        <v>17</v>
      </c>
      <c r="I1250" s="894">
        <v>0</v>
      </c>
    </row>
    <row r="1251" spans="1:9" x14ac:dyDescent="0.2">
      <c r="A1251" s="1093"/>
      <c r="B1251" s="530" t="s">
        <v>1660</v>
      </c>
      <c r="C1251" s="892">
        <v>665</v>
      </c>
      <c r="D1251" s="893">
        <v>319</v>
      </c>
      <c r="E1251" s="893">
        <v>346</v>
      </c>
      <c r="F1251" s="893">
        <v>1157</v>
      </c>
      <c r="G1251" s="893">
        <v>589</v>
      </c>
      <c r="H1251" s="893">
        <v>567</v>
      </c>
      <c r="I1251" s="894">
        <v>1</v>
      </c>
    </row>
    <row r="1252" spans="1:9" x14ac:dyDescent="0.2">
      <c r="A1252" s="1092" t="s">
        <v>226</v>
      </c>
      <c r="B1252" s="529" t="s">
        <v>10</v>
      </c>
      <c r="C1252" s="889">
        <v>8334</v>
      </c>
      <c r="D1252" s="890">
        <v>3872</v>
      </c>
      <c r="E1252" s="890">
        <v>4462</v>
      </c>
      <c r="F1252" s="890">
        <v>13913</v>
      </c>
      <c r="G1252" s="890">
        <v>6985</v>
      </c>
      <c r="H1252" s="890">
        <v>6928</v>
      </c>
      <c r="I1252" s="891">
        <v>0</v>
      </c>
    </row>
    <row r="1253" spans="1:9" x14ac:dyDescent="0.2">
      <c r="A1253" s="1093"/>
      <c r="B1253" s="530" t="s">
        <v>3143</v>
      </c>
      <c r="C1253" s="892">
        <v>1</v>
      </c>
      <c r="D1253" s="893">
        <v>0</v>
      </c>
      <c r="E1253" s="893">
        <v>1</v>
      </c>
      <c r="F1253" s="893">
        <v>1</v>
      </c>
      <c r="G1253" s="893">
        <v>1</v>
      </c>
      <c r="H1253" s="893">
        <v>0</v>
      </c>
      <c r="I1253" s="894">
        <v>0</v>
      </c>
    </row>
    <row r="1254" spans="1:9" x14ac:dyDescent="0.2">
      <c r="A1254" s="1093"/>
      <c r="B1254" s="530" t="s">
        <v>1440</v>
      </c>
      <c r="C1254" s="892">
        <v>4</v>
      </c>
      <c r="D1254" s="893">
        <v>2</v>
      </c>
      <c r="E1254" s="893">
        <v>2</v>
      </c>
      <c r="F1254" s="893">
        <v>16</v>
      </c>
      <c r="G1254" s="893">
        <v>9</v>
      </c>
      <c r="H1254" s="893">
        <v>7</v>
      </c>
      <c r="I1254" s="894">
        <v>0</v>
      </c>
    </row>
    <row r="1255" spans="1:9" x14ac:dyDescent="0.2">
      <c r="A1255" s="1093"/>
      <c r="B1255" s="530" t="s">
        <v>1441</v>
      </c>
      <c r="C1255" s="892">
        <v>87</v>
      </c>
      <c r="D1255" s="893">
        <v>38</v>
      </c>
      <c r="E1255" s="893">
        <v>49</v>
      </c>
      <c r="F1255" s="893">
        <v>266</v>
      </c>
      <c r="G1255" s="893">
        <v>133</v>
      </c>
      <c r="H1255" s="893">
        <v>133</v>
      </c>
      <c r="I1255" s="894">
        <v>0</v>
      </c>
    </row>
    <row r="1256" spans="1:9" x14ac:dyDescent="0.2">
      <c r="A1256" s="1093"/>
      <c r="B1256" s="530" t="s">
        <v>1442</v>
      </c>
      <c r="C1256" s="892">
        <v>31</v>
      </c>
      <c r="D1256" s="893">
        <v>13</v>
      </c>
      <c r="E1256" s="893">
        <v>18</v>
      </c>
      <c r="F1256" s="893">
        <v>77</v>
      </c>
      <c r="G1256" s="893">
        <v>40</v>
      </c>
      <c r="H1256" s="893">
        <v>37</v>
      </c>
      <c r="I1256" s="894">
        <v>0</v>
      </c>
    </row>
    <row r="1257" spans="1:9" x14ac:dyDescent="0.2">
      <c r="A1257" s="1093"/>
      <c r="B1257" s="530" t="s">
        <v>180</v>
      </c>
      <c r="C1257" s="892">
        <v>22</v>
      </c>
      <c r="D1257" s="893">
        <v>6</v>
      </c>
      <c r="E1257" s="893">
        <v>16</v>
      </c>
      <c r="F1257" s="893">
        <v>48</v>
      </c>
      <c r="G1257" s="893">
        <v>26</v>
      </c>
      <c r="H1257" s="893">
        <v>22</v>
      </c>
      <c r="I1257" s="894">
        <v>0</v>
      </c>
    </row>
    <row r="1258" spans="1:9" x14ac:dyDescent="0.2">
      <c r="A1258" s="1093"/>
      <c r="B1258" s="530" t="s">
        <v>1443</v>
      </c>
      <c r="C1258" s="892">
        <v>54</v>
      </c>
      <c r="D1258" s="893">
        <v>24</v>
      </c>
      <c r="E1258" s="893">
        <v>30</v>
      </c>
      <c r="F1258" s="893">
        <v>290</v>
      </c>
      <c r="G1258" s="893">
        <v>144</v>
      </c>
      <c r="H1258" s="893">
        <v>146</v>
      </c>
      <c r="I1258" s="894">
        <v>0</v>
      </c>
    </row>
    <row r="1259" spans="1:9" x14ac:dyDescent="0.2">
      <c r="A1259" s="1093"/>
      <c r="B1259" s="530" t="s">
        <v>1444</v>
      </c>
      <c r="C1259" s="892">
        <v>7</v>
      </c>
      <c r="D1259" s="893">
        <v>6</v>
      </c>
      <c r="E1259" s="893">
        <v>1</v>
      </c>
      <c r="F1259" s="893">
        <v>29</v>
      </c>
      <c r="G1259" s="893">
        <v>14</v>
      </c>
      <c r="H1259" s="893">
        <v>15</v>
      </c>
      <c r="I1259" s="894">
        <v>0</v>
      </c>
    </row>
    <row r="1260" spans="1:9" x14ac:dyDescent="0.2">
      <c r="A1260" s="1093"/>
      <c r="B1260" s="530" t="s">
        <v>1445</v>
      </c>
      <c r="C1260" s="892">
        <v>11</v>
      </c>
      <c r="D1260" s="893">
        <v>4</v>
      </c>
      <c r="E1260" s="893">
        <v>7</v>
      </c>
      <c r="F1260" s="893">
        <v>29</v>
      </c>
      <c r="G1260" s="893">
        <v>14</v>
      </c>
      <c r="H1260" s="893">
        <v>15</v>
      </c>
      <c r="I1260" s="894">
        <v>0</v>
      </c>
    </row>
    <row r="1261" spans="1:9" x14ac:dyDescent="0.2">
      <c r="A1261" s="1093"/>
      <c r="B1261" s="530" t="s">
        <v>1446</v>
      </c>
      <c r="C1261" s="892">
        <v>12</v>
      </c>
      <c r="D1261" s="893">
        <v>4</v>
      </c>
      <c r="E1261" s="893">
        <v>8</v>
      </c>
      <c r="F1261" s="893">
        <v>21</v>
      </c>
      <c r="G1261" s="893">
        <v>11</v>
      </c>
      <c r="H1261" s="893">
        <v>10</v>
      </c>
      <c r="I1261" s="894">
        <v>0</v>
      </c>
    </row>
    <row r="1262" spans="1:9" x14ac:dyDescent="0.2">
      <c r="A1262" s="1093"/>
      <c r="B1262" s="530" t="s">
        <v>1447</v>
      </c>
      <c r="C1262" s="892">
        <v>5</v>
      </c>
      <c r="D1262" s="893">
        <v>2</v>
      </c>
      <c r="E1262" s="893">
        <v>3</v>
      </c>
      <c r="F1262" s="893">
        <v>16</v>
      </c>
      <c r="G1262" s="893">
        <v>7</v>
      </c>
      <c r="H1262" s="893">
        <v>9</v>
      </c>
      <c r="I1262" s="894">
        <v>0</v>
      </c>
    </row>
    <row r="1263" spans="1:9" x14ac:dyDescent="0.2">
      <c r="A1263" s="1093"/>
      <c r="B1263" s="530" t="s">
        <v>1448</v>
      </c>
      <c r="C1263" s="892">
        <v>2</v>
      </c>
      <c r="D1263" s="893">
        <v>1</v>
      </c>
      <c r="E1263" s="893">
        <v>1</v>
      </c>
      <c r="F1263" s="893">
        <v>6</v>
      </c>
      <c r="G1263" s="893">
        <v>3</v>
      </c>
      <c r="H1263" s="893">
        <v>3</v>
      </c>
      <c r="I1263" s="894">
        <v>0</v>
      </c>
    </row>
    <row r="1264" spans="1:9" x14ac:dyDescent="0.2">
      <c r="A1264" s="1093"/>
      <c r="B1264" s="530" t="s">
        <v>1449</v>
      </c>
      <c r="C1264" s="892">
        <v>4</v>
      </c>
      <c r="D1264" s="893">
        <v>2</v>
      </c>
      <c r="E1264" s="893">
        <v>2</v>
      </c>
      <c r="F1264" s="893">
        <v>21</v>
      </c>
      <c r="G1264" s="893">
        <v>11</v>
      </c>
      <c r="H1264" s="893">
        <v>10</v>
      </c>
      <c r="I1264" s="894">
        <v>0</v>
      </c>
    </row>
    <row r="1265" spans="1:9" x14ac:dyDescent="0.2">
      <c r="A1265" s="1093"/>
      <c r="B1265" s="530" t="s">
        <v>1450</v>
      </c>
      <c r="C1265" s="892">
        <v>15</v>
      </c>
      <c r="D1265" s="893">
        <v>3</v>
      </c>
      <c r="E1265" s="893">
        <v>12</v>
      </c>
      <c r="F1265" s="893">
        <v>131</v>
      </c>
      <c r="G1265" s="893">
        <v>72</v>
      </c>
      <c r="H1265" s="893">
        <v>59</v>
      </c>
      <c r="I1265" s="894">
        <v>0</v>
      </c>
    </row>
    <row r="1266" spans="1:9" x14ac:dyDescent="0.2">
      <c r="A1266" s="1093"/>
      <c r="B1266" s="530" t="s">
        <v>1451</v>
      </c>
      <c r="C1266" s="892">
        <v>2</v>
      </c>
      <c r="D1266" s="893">
        <v>1</v>
      </c>
      <c r="E1266" s="893">
        <v>1</v>
      </c>
      <c r="F1266" s="893">
        <v>14</v>
      </c>
      <c r="G1266" s="893">
        <v>7</v>
      </c>
      <c r="H1266" s="893">
        <v>7</v>
      </c>
      <c r="I1266" s="894">
        <v>0</v>
      </c>
    </row>
    <row r="1267" spans="1:9" x14ac:dyDescent="0.2">
      <c r="A1267" s="1093"/>
      <c r="B1267" s="530" t="s">
        <v>1452</v>
      </c>
      <c r="C1267" s="892">
        <v>13</v>
      </c>
      <c r="D1267" s="893">
        <v>6</v>
      </c>
      <c r="E1267" s="893">
        <v>7</v>
      </c>
      <c r="F1267" s="893">
        <v>45</v>
      </c>
      <c r="G1267" s="893">
        <v>19</v>
      </c>
      <c r="H1267" s="893">
        <v>26</v>
      </c>
      <c r="I1267" s="894">
        <v>0</v>
      </c>
    </row>
    <row r="1268" spans="1:9" x14ac:dyDescent="0.2">
      <c r="A1268" s="1093"/>
      <c r="B1268" s="530" t="s">
        <v>3144</v>
      </c>
      <c r="C1268" s="892">
        <v>2</v>
      </c>
      <c r="D1268" s="893">
        <v>1</v>
      </c>
      <c r="E1268" s="893">
        <v>1</v>
      </c>
      <c r="F1268" s="893">
        <v>3</v>
      </c>
      <c r="G1268" s="893">
        <v>2</v>
      </c>
      <c r="H1268" s="893">
        <v>1</v>
      </c>
      <c r="I1268" s="894">
        <v>0</v>
      </c>
    </row>
    <row r="1269" spans="1:9" x14ac:dyDescent="0.2">
      <c r="A1269" s="1093"/>
      <c r="B1269" s="530" t="s">
        <v>1453</v>
      </c>
      <c r="C1269" s="892">
        <v>2</v>
      </c>
      <c r="D1269" s="893">
        <v>1</v>
      </c>
      <c r="E1269" s="893">
        <v>1</v>
      </c>
      <c r="F1269" s="893">
        <v>2</v>
      </c>
      <c r="G1269" s="893">
        <v>1</v>
      </c>
      <c r="H1269" s="893">
        <v>1</v>
      </c>
      <c r="I1269" s="894">
        <v>0</v>
      </c>
    </row>
    <row r="1270" spans="1:9" x14ac:dyDescent="0.2">
      <c r="A1270" s="1093"/>
      <c r="B1270" s="530" t="s">
        <v>1454</v>
      </c>
      <c r="C1270" s="892">
        <v>0</v>
      </c>
      <c r="D1270" s="893">
        <v>0</v>
      </c>
      <c r="E1270" s="893">
        <v>0</v>
      </c>
      <c r="F1270" s="893">
        <v>1</v>
      </c>
      <c r="G1270" s="893">
        <v>0</v>
      </c>
      <c r="H1270" s="893">
        <v>1</v>
      </c>
      <c r="I1270" s="894">
        <v>0</v>
      </c>
    </row>
    <row r="1271" spans="1:9" x14ac:dyDescent="0.2">
      <c r="A1271" s="1093"/>
      <c r="B1271" s="530" t="s">
        <v>1455</v>
      </c>
      <c r="C1271" s="892">
        <v>0</v>
      </c>
      <c r="D1271" s="893">
        <v>0</v>
      </c>
      <c r="E1271" s="893">
        <v>0</v>
      </c>
      <c r="F1271" s="893">
        <v>1</v>
      </c>
      <c r="G1271" s="893">
        <v>0</v>
      </c>
      <c r="H1271" s="893">
        <v>1</v>
      </c>
      <c r="I1271" s="894">
        <v>0</v>
      </c>
    </row>
    <row r="1272" spans="1:9" x14ac:dyDescent="0.2">
      <c r="A1272" s="1093"/>
      <c r="B1272" s="530" t="s">
        <v>1456</v>
      </c>
      <c r="C1272" s="892">
        <v>0</v>
      </c>
      <c r="D1272" s="893">
        <v>0</v>
      </c>
      <c r="E1272" s="893">
        <v>0</v>
      </c>
      <c r="F1272" s="893">
        <v>5</v>
      </c>
      <c r="G1272" s="893">
        <v>2</v>
      </c>
      <c r="H1272" s="893">
        <v>3</v>
      </c>
      <c r="I1272" s="894">
        <v>0</v>
      </c>
    </row>
    <row r="1273" spans="1:9" x14ac:dyDescent="0.2">
      <c r="A1273" s="1093"/>
      <c r="B1273" s="530" t="s">
        <v>1457</v>
      </c>
      <c r="C1273" s="892">
        <v>0</v>
      </c>
      <c r="D1273" s="893">
        <v>0</v>
      </c>
      <c r="E1273" s="893">
        <v>0</v>
      </c>
      <c r="F1273" s="893">
        <v>6</v>
      </c>
      <c r="G1273" s="893">
        <v>4</v>
      </c>
      <c r="H1273" s="893">
        <v>2</v>
      </c>
      <c r="I1273" s="894">
        <v>0</v>
      </c>
    </row>
    <row r="1274" spans="1:9" x14ac:dyDescent="0.2">
      <c r="A1274" s="1093"/>
      <c r="B1274" s="530" t="s">
        <v>1458</v>
      </c>
      <c r="C1274" s="892">
        <v>2</v>
      </c>
      <c r="D1274" s="893">
        <v>1</v>
      </c>
      <c r="E1274" s="893">
        <v>1</v>
      </c>
      <c r="F1274" s="893">
        <v>5</v>
      </c>
      <c r="G1274" s="893">
        <v>3</v>
      </c>
      <c r="H1274" s="893">
        <v>2</v>
      </c>
      <c r="I1274" s="894">
        <v>0</v>
      </c>
    </row>
    <row r="1275" spans="1:9" x14ac:dyDescent="0.2">
      <c r="A1275" s="1093"/>
      <c r="B1275" s="530" t="s">
        <v>1459</v>
      </c>
      <c r="C1275" s="892">
        <v>0</v>
      </c>
      <c r="D1275" s="893">
        <v>0</v>
      </c>
      <c r="E1275" s="893">
        <v>0</v>
      </c>
      <c r="F1275" s="893">
        <v>3</v>
      </c>
      <c r="G1275" s="893">
        <v>2</v>
      </c>
      <c r="H1275" s="893">
        <v>1</v>
      </c>
      <c r="I1275" s="894">
        <v>0</v>
      </c>
    </row>
    <row r="1276" spans="1:9" x14ac:dyDescent="0.2">
      <c r="A1276" s="1093"/>
      <c r="B1276" s="530" t="s">
        <v>1460</v>
      </c>
      <c r="C1276" s="892">
        <v>58</v>
      </c>
      <c r="D1276" s="893">
        <v>27</v>
      </c>
      <c r="E1276" s="893">
        <v>31</v>
      </c>
      <c r="F1276" s="893">
        <v>195</v>
      </c>
      <c r="G1276" s="893">
        <v>100</v>
      </c>
      <c r="H1276" s="893">
        <v>95</v>
      </c>
      <c r="I1276" s="894">
        <v>0</v>
      </c>
    </row>
    <row r="1277" spans="1:9" x14ac:dyDescent="0.2">
      <c r="A1277" s="1093"/>
      <c r="B1277" s="530" t="s">
        <v>1461</v>
      </c>
      <c r="C1277" s="892">
        <v>1</v>
      </c>
      <c r="D1277" s="893">
        <v>0</v>
      </c>
      <c r="E1277" s="893">
        <v>1</v>
      </c>
      <c r="F1277" s="893">
        <v>1</v>
      </c>
      <c r="G1277" s="893">
        <v>0</v>
      </c>
      <c r="H1277" s="893">
        <v>1</v>
      </c>
      <c r="I1277" s="894">
        <v>0</v>
      </c>
    </row>
    <row r="1278" spans="1:9" x14ac:dyDescent="0.2">
      <c r="A1278" s="1093"/>
      <c r="B1278" s="530" t="s">
        <v>1462</v>
      </c>
      <c r="C1278" s="892">
        <v>0</v>
      </c>
      <c r="D1278" s="893">
        <v>0</v>
      </c>
      <c r="E1278" s="893">
        <v>0</v>
      </c>
      <c r="F1278" s="893">
        <v>5</v>
      </c>
      <c r="G1278" s="893">
        <v>3</v>
      </c>
      <c r="H1278" s="893">
        <v>2</v>
      </c>
      <c r="I1278" s="894">
        <v>0</v>
      </c>
    </row>
    <row r="1279" spans="1:9" x14ac:dyDescent="0.2">
      <c r="A1279" s="1093"/>
      <c r="B1279" s="530" t="s">
        <v>1463</v>
      </c>
      <c r="C1279" s="892">
        <v>30</v>
      </c>
      <c r="D1279" s="893">
        <v>11</v>
      </c>
      <c r="E1279" s="893">
        <v>19</v>
      </c>
      <c r="F1279" s="893">
        <v>85</v>
      </c>
      <c r="G1279" s="893">
        <v>40</v>
      </c>
      <c r="H1279" s="893">
        <v>45</v>
      </c>
      <c r="I1279" s="894">
        <v>0</v>
      </c>
    </row>
    <row r="1280" spans="1:9" x14ac:dyDescent="0.2">
      <c r="A1280" s="1093"/>
      <c r="B1280" s="530" t="s">
        <v>1464</v>
      </c>
      <c r="C1280" s="892">
        <v>2</v>
      </c>
      <c r="D1280" s="893">
        <v>0</v>
      </c>
      <c r="E1280" s="893">
        <v>2</v>
      </c>
      <c r="F1280" s="893">
        <v>1</v>
      </c>
      <c r="G1280" s="893">
        <v>1</v>
      </c>
      <c r="H1280" s="893">
        <v>0</v>
      </c>
      <c r="I1280" s="894">
        <v>0</v>
      </c>
    </row>
    <row r="1281" spans="1:9" x14ac:dyDescent="0.2">
      <c r="A1281" s="1093"/>
      <c r="B1281" s="530" t="s">
        <v>1465</v>
      </c>
      <c r="C1281" s="892">
        <v>1</v>
      </c>
      <c r="D1281" s="893">
        <v>1</v>
      </c>
      <c r="E1281" s="893">
        <v>0</v>
      </c>
      <c r="F1281" s="893">
        <v>11</v>
      </c>
      <c r="G1281" s="893">
        <v>6</v>
      </c>
      <c r="H1281" s="893">
        <v>5</v>
      </c>
      <c r="I1281" s="894">
        <v>0</v>
      </c>
    </row>
    <row r="1282" spans="1:9" x14ac:dyDescent="0.2">
      <c r="A1282" s="1093"/>
      <c r="B1282" s="530" t="s">
        <v>1466</v>
      </c>
      <c r="C1282" s="892">
        <v>3</v>
      </c>
      <c r="D1282" s="893">
        <v>1</v>
      </c>
      <c r="E1282" s="893">
        <v>2</v>
      </c>
      <c r="F1282" s="893">
        <v>27</v>
      </c>
      <c r="G1282" s="893">
        <v>16</v>
      </c>
      <c r="H1282" s="893">
        <v>11</v>
      </c>
      <c r="I1282" s="894">
        <v>0</v>
      </c>
    </row>
    <row r="1283" spans="1:9" x14ac:dyDescent="0.2">
      <c r="A1283" s="1093"/>
      <c r="B1283" s="530" t="s">
        <v>1467</v>
      </c>
      <c r="C1283" s="892">
        <v>7</v>
      </c>
      <c r="D1283" s="893">
        <v>5</v>
      </c>
      <c r="E1283" s="893">
        <v>2</v>
      </c>
      <c r="F1283" s="893">
        <v>8</v>
      </c>
      <c r="G1283" s="893">
        <v>4</v>
      </c>
      <c r="H1283" s="893">
        <v>4</v>
      </c>
      <c r="I1283" s="894">
        <v>0</v>
      </c>
    </row>
    <row r="1284" spans="1:9" x14ac:dyDescent="0.2">
      <c r="A1284" s="1093"/>
      <c r="B1284" s="530" t="s">
        <v>1468</v>
      </c>
      <c r="C1284" s="892">
        <v>2</v>
      </c>
      <c r="D1284" s="893">
        <v>1</v>
      </c>
      <c r="E1284" s="893">
        <v>1</v>
      </c>
      <c r="F1284" s="893">
        <v>10</v>
      </c>
      <c r="G1284" s="893">
        <v>5</v>
      </c>
      <c r="H1284" s="893">
        <v>5</v>
      </c>
      <c r="I1284" s="894">
        <v>0</v>
      </c>
    </row>
    <row r="1285" spans="1:9" x14ac:dyDescent="0.2">
      <c r="A1285" s="1093"/>
      <c r="B1285" s="530" t="s">
        <v>1469</v>
      </c>
      <c r="C1285" s="892">
        <v>22</v>
      </c>
      <c r="D1285" s="893">
        <v>8</v>
      </c>
      <c r="E1285" s="893">
        <v>14</v>
      </c>
      <c r="F1285" s="893">
        <v>61</v>
      </c>
      <c r="G1285" s="893">
        <v>34</v>
      </c>
      <c r="H1285" s="893">
        <v>27</v>
      </c>
      <c r="I1285" s="894">
        <v>0</v>
      </c>
    </row>
    <row r="1286" spans="1:9" x14ac:dyDescent="0.2">
      <c r="A1286" s="1093"/>
      <c r="B1286" s="530" t="s">
        <v>1470</v>
      </c>
      <c r="C1286" s="892">
        <v>0</v>
      </c>
      <c r="D1286" s="893">
        <v>0</v>
      </c>
      <c r="E1286" s="893">
        <v>0</v>
      </c>
      <c r="F1286" s="893">
        <v>3</v>
      </c>
      <c r="G1286" s="893">
        <v>1</v>
      </c>
      <c r="H1286" s="893">
        <v>2</v>
      </c>
      <c r="I1286" s="894">
        <v>0</v>
      </c>
    </row>
    <row r="1287" spans="1:9" x14ac:dyDescent="0.2">
      <c r="A1287" s="1093"/>
      <c r="B1287" s="530" t="s">
        <v>1471</v>
      </c>
      <c r="C1287" s="892">
        <v>11</v>
      </c>
      <c r="D1287" s="893">
        <v>6</v>
      </c>
      <c r="E1287" s="893">
        <v>5</v>
      </c>
      <c r="F1287" s="893">
        <v>13</v>
      </c>
      <c r="G1287" s="893">
        <v>8</v>
      </c>
      <c r="H1287" s="893">
        <v>5</v>
      </c>
      <c r="I1287" s="894">
        <v>0</v>
      </c>
    </row>
    <row r="1288" spans="1:9" x14ac:dyDescent="0.2">
      <c r="A1288" s="1093"/>
      <c r="B1288" s="530" t="s">
        <v>569</v>
      </c>
      <c r="C1288" s="892">
        <v>7562</v>
      </c>
      <c r="D1288" s="893">
        <v>3494</v>
      </c>
      <c r="E1288" s="893">
        <v>4068</v>
      </c>
      <c r="F1288" s="893">
        <v>11504</v>
      </c>
      <c r="G1288" s="893">
        <v>5757</v>
      </c>
      <c r="H1288" s="893">
        <v>5747</v>
      </c>
      <c r="I1288" s="894">
        <v>0</v>
      </c>
    </row>
    <row r="1289" spans="1:9" x14ac:dyDescent="0.2">
      <c r="A1289" s="1093"/>
      <c r="B1289" s="530" t="s">
        <v>2502</v>
      </c>
      <c r="C1289" s="892">
        <v>0</v>
      </c>
      <c r="D1289" s="893">
        <v>0</v>
      </c>
      <c r="E1289" s="893">
        <v>0</v>
      </c>
      <c r="F1289" s="893">
        <v>5</v>
      </c>
      <c r="G1289" s="893">
        <v>4</v>
      </c>
      <c r="H1289" s="893">
        <v>1</v>
      </c>
      <c r="I1289" s="894">
        <v>0</v>
      </c>
    </row>
    <row r="1290" spans="1:9" x14ac:dyDescent="0.2">
      <c r="A1290" s="1093"/>
      <c r="B1290" s="530" t="s">
        <v>1472</v>
      </c>
      <c r="C1290" s="892">
        <v>3</v>
      </c>
      <c r="D1290" s="893">
        <v>2</v>
      </c>
      <c r="E1290" s="893">
        <v>1</v>
      </c>
      <c r="F1290" s="893">
        <v>15</v>
      </c>
      <c r="G1290" s="893">
        <v>9</v>
      </c>
      <c r="H1290" s="893">
        <v>6</v>
      </c>
      <c r="I1290" s="894">
        <v>0</v>
      </c>
    </row>
    <row r="1291" spans="1:9" x14ac:dyDescent="0.2">
      <c r="A1291" s="1093"/>
      <c r="B1291" s="530" t="s">
        <v>1473</v>
      </c>
      <c r="C1291" s="892">
        <v>294</v>
      </c>
      <c r="D1291" s="893">
        <v>169</v>
      </c>
      <c r="E1291" s="893">
        <v>125</v>
      </c>
      <c r="F1291" s="893">
        <v>679</v>
      </c>
      <c r="G1291" s="893">
        <v>347</v>
      </c>
      <c r="H1291" s="893">
        <v>332</v>
      </c>
      <c r="I1291" s="894">
        <v>0</v>
      </c>
    </row>
    <row r="1292" spans="1:9" x14ac:dyDescent="0.2">
      <c r="A1292" s="1093"/>
      <c r="B1292" s="530" t="s">
        <v>1474</v>
      </c>
      <c r="C1292" s="892">
        <v>1</v>
      </c>
      <c r="D1292" s="893">
        <v>1</v>
      </c>
      <c r="E1292" s="893">
        <v>0</v>
      </c>
      <c r="F1292" s="893">
        <v>2</v>
      </c>
      <c r="G1292" s="893">
        <v>1</v>
      </c>
      <c r="H1292" s="893">
        <v>1</v>
      </c>
      <c r="I1292" s="894">
        <v>0</v>
      </c>
    </row>
    <row r="1293" spans="1:9" x14ac:dyDescent="0.2">
      <c r="A1293" s="1093"/>
      <c r="B1293" s="530" t="s">
        <v>1475</v>
      </c>
      <c r="C1293" s="892">
        <v>22</v>
      </c>
      <c r="D1293" s="893">
        <v>11</v>
      </c>
      <c r="E1293" s="893">
        <v>11</v>
      </c>
      <c r="F1293" s="893">
        <v>138</v>
      </c>
      <c r="G1293" s="893">
        <v>62</v>
      </c>
      <c r="H1293" s="893">
        <v>76</v>
      </c>
      <c r="I1293" s="894">
        <v>0</v>
      </c>
    </row>
    <row r="1294" spans="1:9" x14ac:dyDescent="0.2">
      <c r="A1294" s="1093"/>
      <c r="B1294" s="530" t="s">
        <v>1476</v>
      </c>
      <c r="C1294" s="892">
        <v>1</v>
      </c>
      <c r="D1294" s="893">
        <v>0</v>
      </c>
      <c r="E1294" s="893">
        <v>1</v>
      </c>
      <c r="F1294" s="893">
        <v>8</v>
      </c>
      <c r="G1294" s="893">
        <v>4</v>
      </c>
      <c r="H1294" s="893">
        <v>4</v>
      </c>
      <c r="I1294" s="894">
        <v>0</v>
      </c>
    </row>
    <row r="1295" spans="1:9" x14ac:dyDescent="0.2">
      <c r="A1295" s="1093"/>
      <c r="B1295" s="530" t="s">
        <v>1477</v>
      </c>
      <c r="C1295" s="892">
        <v>6</v>
      </c>
      <c r="D1295" s="893">
        <v>5</v>
      </c>
      <c r="E1295" s="893">
        <v>1</v>
      </c>
      <c r="F1295" s="893">
        <v>46</v>
      </c>
      <c r="G1295" s="893">
        <v>26</v>
      </c>
      <c r="H1295" s="893">
        <v>20</v>
      </c>
      <c r="I1295" s="894">
        <v>0</v>
      </c>
    </row>
    <row r="1296" spans="1:9" x14ac:dyDescent="0.2">
      <c r="A1296" s="1093"/>
      <c r="B1296" s="530" t="s">
        <v>1478</v>
      </c>
      <c r="C1296" s="892">
        <v>2</v>
      </c>
      <c r="D1296" s="893">
        <v>1</v>
      </c>
      <c r="E1296" s="893">
        <v>1</v>
      </c>
      <c r="F1296" s="893">
        <v>3</v>
      </c>
      <c r="G1296" s="893">
        <v>1</v>
      </c>
      <c r="H1296" s="893">
        <v>2</v>
      </c>
      <c r="I1296" s="894">
        <v>0</v>
      </c>
    </row>
    <row r="1297" spans="1:9" x14ac:dyDescent="0.2">
      <c r="A1297" s="1093"/>
      <c r="B1297" s="530" t="s">
        <v>1479</v>
      </c>
      <c r="C1297" s="892">
        <v>5</v>
      </c>
      <c r="D1297" s="893">
        <v>4</v>
      </c>
      <c r="E1297" s="893">
        <v>1</v>
      </c>
      <c r="F1297" s="893">
        <v>23</v>
      </c>
      <c r="G1297" s="893">
        <v>15</v>
      </c>
      <c r="H1297" s="893">
        <v>8</v>
      </c>
      <c r="I1297" s="894">
        <v>0</v>
      </c>
    </row>
    <row r="1298" spans="1:9" x14ac:dyDescent="0.2">
      <c r="A1298" s="1093"/>
      <c r="B1298" s="530" t="s">
        <v>1480</v>
      </c>
      <c r="C1298" s="892">
        <v>10</v>
      </c>
      <c r="D1298" s="893">
        <v>3</v>
      </c>
      <c r="E1298" s="893">
        <v>7</v>
      </c>
      <c r="F1298" s="893">
        <v>5</v>
      </c>
      <c r="G1298" s="893">
        <v>1</v>
      </c>
      <c r="H1298" s="893">
        <v>4</v>
      </c>
      <c r="I1298" s="894">
        <v>0</v>
      </c>
    </row>
    <row r="1299" spans="1:9" x14ac:dyDescent="0.2">
      <c r="A1299" s="1093"/>
      <c r="B1299" s="530" t="s">
        <v>1481</v>
      </c>
      <c r="C1299" s="892">
        <v>2</v>
      </c>
      <c r="D1299" s="893">
        <v>0</v>
      </c>
      <c r="E1299" s="893">
        <v>2</v>
      </c>
      <c r="F1299" s="893">
        <v>9</v>
      </c>
      <c r="G1299" s="893">
        <v>4</v>
      </c>
      <c r="H1299" s="893">
        <v>5</v>
      </c>
      <c r="I1299" s="894">
        <v>0</v>
      </c>
    </row>
    <row r="1300" spans="1:9" x14ac:dyDescent="0.2">
      <c r="A1300" s="1093"/>
      <c r="B1300" s="530" t="s">
        <v>3145</v>
      </c>
      <c r="C1300" s="892">
        <v>3</v>
      </c>
      <c r="D1300" s="893">
        <v>3</v>
      </c>
      <c r="E1300" s="893">
        <v>0</v>
      </c>
      <c r="F1300" s="893">
        <v>0</v>
      </c>
      <c r="G1300" s="893">
        <v>0</v>
      </c>
      <c r="H1300" s="893">
        <v>0</v>
      </c>
      <c r="I1300" s="894">
        <v>0</v>
      </c>
    </row>
    <row r="1301" spans="1:9" x14ac:dyDescent="0.2">
      <c r="A1301" s="1093"/>
      <c r="B1301" s="530" t="s">
        <v>2504</v>
      </c>
      <c r="C1301" s="892">
        <v>1</v>
      </c>
      <c r="D1301" s="893">
        <v>0</v>
      </c>
      <c r="E1301" s="893">
        <v>1</v>
      </c>
      <c r="F1301" s="893">
        <v>1</v>
      </c>
      <c r="G1301" s="893">
        <v>1</v>
      </c>
      <c r="H1301" s="893">
        <v>0</v>
      </c>
      <c r="I1301" s="894">
        <v>0</v>
      </c>
    </row>
    <row r="1302" spans="1:9" x14ac:dyDescent="0.2">
      <c r="A1302" s="1093"/>
      <c r="B1302" s="530" t="s">
        <v>3146</v>
      </c>
      <c r="C1302" s="892">
        <v>1</v>
      </c>
      <c r="D1302" s="893">
        <v>0</v>
      </c>
      <c r="E1302" s="893">
        <v>1</v>
      </c>
      <c r="F1302" s="893">
        <v>0</v>
      </c>
      <c r="G1302" s="893">
        <v>0</v>
      </c>
      <c r="H1302" s="893">
        <v>0</v>
      </c>
      <c r="I1302" s="894">
        <v>0</v>
      </c>
    </row>
    <row r="1303" spans="1:9" x14ac:dyDescent="0.2">
      <c r="A1303" s="1093"/>
      <c r="B1303" s="530" t="s">
        <v>1482</v>
      </c>
      <c r="C1303" s="892">
        <v>2</v>
      </c>
      <c r="D1303" s="893">
        <v>1</v>
      </c>
      <c r="E1303" s="893">
        <v>1</v>
      </c>
      <c r="F1303" s="893">
        <v>1</v>
      </c>
      <c r="G1303" s="893">
        <v>1</v>
      </c>
      <c r="H1303" s="893">
        <v>0</v>
      </c>
      <c r="I1303" s="894">
        <v>0</v>
      </c>
    </row>
    <row r="1304" spans="1:9" x14ac:dyDescent="0.2">
      <c r="A1304" s="1093"/>
      <c r="B1304" s="530" t="s">
        <v>1483</v>
      </c>
      <c r="C1304" s="892">
        <v>0</v>
      </c>
      <c r="D1304" s="893">
        <v>0</v>
      </c>
      <c r="E1304" s="893">
        <v>0</v>
      </c>
      <c r="F1304" s="893">
        <v>3</v>
      </c>
      <c r="G1304" s="893">
        <v>1</v>
      </c>
      <c r="H1304" s="893">
        <v>2</v>
      </c>
      <c r="I1304" s="894">
        <v>0</v>
      </c>
    </row>
    <row r="1305" spans="1:9" x14ac:dyDescent="0.2">
      <c r="A1305" s="1093"/>
      <c r="B1305" s="530" t="s">
        <v>1484</v>
      </c>
      <c r="C1305" s="892">
        <v>1</v>
      </c>
      <c r="D1305" s="893">
        <v>0</v>
      </c>
      <c r="E1305" s="893">
        <v>1</v>
      </c>
      <c r="F1305" s="893">
        <v>2</v>
      </c>
      <c r="G1305" s="893">
        <v>1</v>
      </c>
      <c r="H1305" s="893">
        <v>1</v>
      </c>
      <c r="I1305" s="894">
        <v>0</v>
      </c>
    </row>
    <row r="1306" spans="1:9" x14ac:dyDescent="0.2">
      <c r="A1306" s="1093"/>
      <c r="B1306" s="530" t="s">
        <v>1485</v>
      </c>
      <c r="C1306" s="892">
        <v>2</v>
      </c>
      <c r="D1306" s="893">
        <v>1</v>
      </c>
      <c r="E1306" s="893">
        <v>1</v>
      </c>
      <c r="F1306" s="893">
        <v>3</v>
      </c>
      <c r="G1306" s="893">
        <v>1</v>
      </c>
      <c r="H1306" s="893">
        <v>2</v>
      </c>
      <c r="I1306" s="894">
        <v>0</v>
      </c>
    </row>
    <row r="1307" spans="1:9" x14ac:dyDescent="0.2">
      <c r="A1307" s="1093"/>
      <c r="B1307" s="530" t="s">
        <v>2505</v>
      </c>
      <c r="C1307" s="892">
        <v>0</v>
      </c>
      <c r="D1307" s="893">
        <v>0</v>
      </c>
      <c r="E1307" s="893">
        <v>0</v>
      </c>
      <c r="F1307" s="893">
        <v>1</v>
      </c>
      <c r="G1307" s="893">
        <v>1</v>
      </c>
      <c r="H1307" s="893">
        <v>0</v>
      </c>
      <c r="I1307" s="894">
        <v>0</v>
      </c>
    </row>
    <row r="1308" spans="1:9" x14ac:dyDescent="0.2">
      <c r="A1308" s="1093"/>
      <c r="B1308" s="530" t="s">
        <v>1486</v>
      </c>
      <c r="C1308" s="892">
        <v>0</v>
      </c>
      <c r="D1308" s="893">
        <v>0</v>
      </c>
      <c r="E1308" s="893">
        <v>0</v>
      </c>
      <c r="F1308" s="893">
        <v>1</v>
      </c>
      <c r="G1308" s="893">
        <v>0</v>
      </c>
      <c r="H1308" s="893">
        <v>1</v>
      </c>
      <c r="I1308" s="894">
        <v>0</v>
      </c>
    </row>
    <row r="1309" spans="1:9" x14ac:dyDescent="0.2">
      <c r="A1309" s="1093"/>
      <c r="B1309" s="530" t="s">
        <v>1487</v>
      </c>
      <c r="C1309" s="892">
        <v>0</v>
      </c>
      <c r="D1309" s="893">
        <v>0</v>
      </c>
      <c r="E1309" s="893">
        <v>0</v>
      </c>
      <c r="F1309" s="893">
        <v>2</v>
      </c>
      <c r="G1309" s="893">
        <v>1</v>
      </c>
      <c r="H1309" s="893">
        <v>1</v>
      </c>
      <c r="I1309" s="894">
        <v>0</v>
      </c>
    </row>
    <row r="1310" spans="1:9" x14ac:dyDescent="0.2">
      <c r="A1310" s="1093"/>
      <c r="B1310" s="530" t="s">
        <v>3147</v>
      </c>
      <c r="C1310" s="892">
        <v>0</v>
      </c>
      <c r="D1310" s="893">
        <v>0</v>
      </c>
      <c r="E1310" s="893">
        <v>0</v>
      </c>
      <c r="F1310" s="893">
        <v>1</v>
      </c>
      <c r="G1310" s="893">
        <v>0</v>
      </c>
      <c r="H1310" s="893">
        <v>1</v>
      </c>
      <c r="I1310" s="894">
        <v>0</v>
      </c>
    </row>
    <row r="1311" spans="1:9" x14ac:dyDescent="0.2">
      <c r="A1311" s="1093"/>
      <c r="B1311" s="530" t="s">
        <v>3148</v>
      </c>
      <c r="C1311" s="892">
        <v>2</v>
      </c>
      <c r="D1311" s="893">
        <v>1</v>
      </c>
      <c r="E1311" s="893">
        <v>1</v>
      </c>
      <c r="F1311" s="893">
        <v>0</v>
      </c>
      <c r="G1311" s="893">
        <v>0</v>
      </c>
      <c r="H1311" s="893">
        <v>0</v>
      </c>
      <c r="I1311" s="894">
        <v>0</v>
      </c>
    </row>
    <row r="1312" spans="1:9" x14ac:dyDescent="0.2">
      <c r="A1312" s="1093"/>
      <c r="B1312" s="530" t="s">
        <v>1489</v>
      </c>
      <c r="C1312" s="892">
        <v>0</v>
      </c>
      <c r="D1312" s="893">
        <v>0</v>
      </c>
      <c r="E1312" s="893">
        <v>0</v>
      </c>
      <c r="F1312" s="893">
        <v>1</v>
      </c>
      <c r="G1312" s="893">
        <v>0</v>
      </c>
      <c r="H1312" s="893">
        <v>1</v>
      </c>
      <c r="I1312" s="894">
        <v>0</v>
      </c>
    </row>
    <row r="1313" spans="1:9" x14ac:dyDescent="0.2">
      <c r="A1313" s="1093"/>
      <c r="B1313" s="530" t="s">
        <v>3149</v>
      </c>
      <c r="C1313" s="892">
        <v>0</v>
      </c>
      <c r="D1313" s="893">
        <v>0</v>
      </c>
      <c r="E1313" s="893">
        <v>0</v>
      </c>
      <c r="F1313" s="893">
        <v>1</v>
      </c>
      <c r="G1313" s="893">
        <v>1</v>
      </c>
      <c r="H1313" s="893">
        <v>0</v>
      </c>
      <c r="I1313" s="894">
        <v>0</v>
      </c>
    </row>
    <row r="1314" spans="1:9" x14ac:dyDescent="0.2">
      <c r="A1314" s="1093"/>
      <c r="B1314" s="530" t="s">
        <v>3150</v>
      </c>
      <c r="C1314" s="892">
        <v>0</v>
      </c>
      <c r="D1314" s="893">
        <v>0</v>
      </c>
      <c r="E1314" s="893">
        <v>0</v>
      </c>
      <c r="F1314" s="893">
        <v>1</v>
      </c>
      <c r="G1314" s="893">
        <v>1</v>
      </c>
      <c r="H1314" s="893">
        <v>0</v>
      </c>
      <c r="I1314" s="894">
        <v>0</v>
      </c>
    </row>
    <row r="1315" spans="1:9" x14ac:dyDescent="0.2">
      <c r="A1315" s="1093"/>
      <c r="B1315" s="530" t="s">
        <v>1490</v>
      </c>
      <c r="C1315" s="892">
        <v>0</v>
      </c>
      <c r="D1315" s="893">
        <v>0</v>
      </c>
      <c r="E1315" s="893">
        <v>0</v>
      </c>
      <c r="F1315" s="893">
        <v>2</v>
      </c>
      <c r="G1315" s="893">
        <v>2</v>
      </c>
      <c r="H1315" s="893">
        <v>0</v>
      </c>
      <c r="I1315" s="894">
        <v>0</v>
      </c>
    </row>
    <row r="1316" spans="1:9" x14ac:dyDescent="0.2">
      <c r="A1316" s="1093"/>
      <c r="B1316" s="530" t="s">
        <v>1491</v>
      </c>
      <c r="C1316" s="892">
        <v>1</v>
      </c>
      <c r="D1316" s="893">
        <v>1</v>
      </c>
      <c r="E1316" s="893">
        <v>0</v>
      </c>
      <c r="F1316" s="893">
        <v>0</v>
      </c>
      <c r="G1316" s="893">
        <v>0</v>
      </c>
      <c r="H1316" s="893">
        <v>0</v>
      </c>
      <c r="I1316" s="894">
        <v>0</v>
      </c>
    </row>
    <row r="1317" spans="1:9" x14ac:dyDescent="0.2">
      <c r="A1317" s="1092" t="s">
        <v>495</v>
      </c>
      <c r="B1317" s="529" t="s">
        <v>10</v>
      </c>
      <c r="C1317" s="889">
        <v>0</v>
      </c>
      <c r="D1317" s="890">
        <v>0</v>
      </c>
      <c r="E1317" s="890">
        <v>0</v>
      </c>
      <c r="F1317" s="890">
        <v>2</v>
      </c>
      <c r="G1317" s="890">
        <v>1</v>
      </c>
      <c r="H1317" s="890">
        <v>1</v>
      </c>
      <c r="I1317" s="891">
        <v>0</v>
      </c>
    </row>
    <row r="1318" spans="1:9" x14ac:dyDescent="0.2">
      <c r="A1318" s="1093"/>
      <c r="B1318" s="530" t="s">
        <v>3151</v>
      </c>
      <c r="C1318" s="892">
        <v>0</v>
      </c>
      <c r="D1318" s="893">
        <v>0</v>
      </c>
      <c r="E1318" s="893">
        <v>0</v>
      </c>
      <c r="F1318" s="893">
        <v>2</v>
      </c>
      <c r="G1318" s="893">
        <v>1</v>
      </c>
      <c r="H1318" s="893">
        <v>1</v>
      </c>
      <c r="I1318" s="894">
        <v>0</v>
      </c>
    </row>
    <row r="1319" spans="1:9" x14ac:dyDescent="0.2">
      <c r="A1319" s="1092" t="s">
        <v>1516</v>
      </c>
      <c r="B1319" s="529" t="s">
        <v>10</v>
      </c>
      <c r="C1319" s="889">
        <v>1</v>
      </c>
      <c r="D1319" s="890">
        <v>0</v>
      </c>
      <c r="E1319" s="890">
        <v>1</v>
      </c>
      <c r="F1319" s="890">
        <v>1</v>
      </c>
      <c r="G1319" s="890">
        <v>1</v>
      </c>
      <c r="H1319" s="890">
        <v>0</v>
      </c>
      <c r="I1319" s="891">
        <v>0</v>
      </c>
    </row>
    <row r="1320" spans="1:9" x14ac:dyDescent="0.2">
      <c r="A1320" s="1093"/>
      <c r="B1320" s="530" t="s">
        <v>3152</v>
      </c>
      <c r="C1320" s="892">
        <v>1</v>
      </c>
      <c r="D1320" s="893">
        <v>0</v>
      </c>
      <c r="E1320" s="893">
        <v>1</v>
      </c>
      <c r="F1320" s="893">
        <v>1</v>
      </c>
      <c r="G1320" s="893">
        <v>1</v>
      </c>
      <c r="H1320" s="893">
        <v>0</v>
      </c>
      <c r="I1320" s="894">
        <v>0</v>
      </c>
    </row>
    <row r="1321" spans="1:9" x14ac:dyDescent="0.2">
      <c r="A1321" s="528" t="s">
        <v>2923</v>
      </c>
      <c r="B1321" s="529" t="s">
        <v>10</v>
      </c>
      <c r="C1321" s="889">
        <v>169340</v>
      </c>
      <c r="D1321" s="890">
        <v>71632</v>
      </c>
      <c r="E1321" s="890">
        <v>97708</v>
      </c>
      <c r="F1321" s="890">
        <v>74358</v>
      </c>
      <c r="G1321" s="890">
        <v>42919</v>
      </c>
      <c r="H1321" s="890">
        <v>31428</v>
      </c>
      <c r="I1321" s="891">
        <v>11</v>
      </c>
    </row>
    <row r="1322" spans="1:9" x14ac:dyDescent="0.2">
      <c r="A1322" s="1092" t="s">
        <v>70</v>
      </c>
      <c r="B1322" s="529" t="s">
        <v>10</v>
      </c>
      <c r="C1322" s="889">
        <v>5</v>
      </c>
      <c r="D1322" s="890">
        <v>3</v>
      </c>
      <c r="E1322" s="890">
        <v>2</v>
      </c>
      <c r="F1322" s="890">
        <v>64</v>
      </c>
      <c r="G1322" s="890">
        <v>52</v>
      </c>
      <c r="H1322" s="890">
        <v>12</v>
      </c>
      <c r="I1322" s="891">
        <v>0</v>
      </c>
    </row>
    <row r="1323" spans="1:9" x14ac:dyDescent="0.2">
      <c r="A1323" s="1093"/>
      <c r="B1323" s="530" t="s">
        <v>1238</v>
      </c>
      <c r="C1323" s="892">
        <v>0</v>
      </c>
      <c r="D1323" s="893">
        <v>0</v>
      </c>
      <c r="E1323" s="893">
        <v>0</v>
      </c>
      <c r="F1323" s="893">
        <v>19</v>
      </c>
      <c r="G1323" s="893">
        <v>18</v>
      </c>
      <c r="H1323" s="893">
        <v>1</v>
      </c>
      <c r="I1323" s="894">
        <v>0</v>
      </c>
    </row>
    <row r="1324" spans="1:9" x14ac:dyDescent="0.2">
      <c r="A1324" s="1093"/>
      <c r="B1324" s="530" t="s">
        <v>1239</v>
      </c>
      <c r="C1324" s="892">
        <v>5</v>
      </c>
      <c r="D1324" s="893">
        <v>3</v>
      </c>
      <c r="E1324" s="893">
        <v>2</v>
      </c>
      <c r="F1324" s="893">
        <v>45</v>
      </c>
      <c r="G1324" s="893">
        <v>34</v>
      </c>
      <c r="H1324" s="893">
        <v>11</v>
      </c>
      <c r="I1324" s="894">
        <v>0</v>
      </c>
    </row>
    <row r="1325" spans="1:9" x14ac:dyDescent="0.2">
      <c r="A1325" s="1092" t="s">
        <v>72</v>
      </c>
      <c r="B1325" s="529" t="s">
        <v>10</v>
      </c>
      <c r="C1325" s="889">
        <v>19</v>
      </c>
      <c r="D1325" s="890">
        <v>6</v>
      </c>
      <c r="E1325" s="890">
        <v>13</v>
      </c>
      <c r="F1325" s="890">
        <v>17</v>
      </c>
      <c r="G1325" s="890">
        <v>12</v>
      </c>
      <c r="H1325" s="890">
        <v>5</v>
      </c>
      <c r="I1325" s="891">
        <v>0</v>
      </c>
    </row>
    <row r="1326" spans="1:9" x14ac:dyDescent="0.2">
      <c r="A1326" s="1093"/>
      <c r="B1326" s="530" t="s">
        <v>3153</v>
      </c>
      <c r="C1326" s="892">
        <v>1</v>
      </c>
      <c r="D1326" s="893">
        <v>1</v>
      </c>
      <c r="E1326" s="893">
        <v>0</v>
      </c>
      <c r="F1326" s="893">
        <v>0</v>
      </c>
      <c r="G1326" s="893">
        <v>0</v>
      </c>
      <c r="H1326" s="893">
        <v>0</v>
      </c>
      <c r="I1326" s="894">
        <v>0</v>
      </c>
    </row>
    <row r="1327" spans="1:9" x14ac:dyDescent="0.2">
      <c r="A1327" s="1093"/>
      <c r="B1327" s="530" t="s">
        <v>3154</v>
      </c>
      <c r="C1327" s="892">
        <v>2</v>
      </c>
      <c r="D1327" s="893">
        <v>0</v>
      </c>
      <c r="E1327" s="893">
        <v>2</v>
      </c>
      <c r="F1327" s="893">
        <v>3</v>
      </c>
      <c r="G1327" s="893">
        <v>2</v>
      </c>
      <c r="H1327" s="893">
        <v>1</v>
      </c>
      <c r="I1327" s="894">
        <v>0</v>
      </c>
    </row>
    <row r="1328" spans="1:9" x14ac:dyDescent="0.2">
      <c r="A1328" s="1093"/>
      <c r="B1328" s="530" t="s">
        <v>1240</v>
      </c>
      <c r="C1328" s="892">
        <v>1</v>
      </c>
      <c r="D1328" s="893">
        <v>1</v>
      </c>
      <c r="E1328" s="893">
        <v>0</v>
      </c>
      <c r="F1328" s="893">
        <v>0</v>
      </c>
      <c r="G1328" s="893">
        <v>0</v>
      </c>
      <c r="H1328" s="893">
        <v>0</v>
      </c>
      <c r="I1328" s="894">
        <v>0</v>
      </c>
    </row>
    <row r="1329" spans="1:9" x14ac:dyDescent="0.2">
      <c r="A1329" s="1093"/>
      <c r="B1329" s="530" t="s">
        <v>2491</v>
      </c>
      <c r="C1329" s="892">
        <v>5</v>
      </c>
      <c r="D1329" s="893">
        <v>1</v>
      </c>
      <c r="E1329" s="893">
        <v>4</v>
      </c>
      <c r="F1329" s="893">
        <v>2</v>
      </c>
      <c r="G1329" s="893">
        <v>2</v>
      </c>
      <c r="H1329" s="893">
        <v>0</v>
      </c>
      <c r="I1329" s="894">
        <v>0</v>
      </c>
    </row>
    <row r="1330" spans="1:9" x14ac:dyDescent="0.2">
      <c r="A1330" s="1093"/>
      <c r="B1330" s="530" t="s">
        <v>3155</v>
      </c>
      <c r="C1330" s="892">
        <v>1</v>
      </c>
      <c r="D1330" s="893">
        <v>1</v>
      </c>
      <c r="E1330" s="893">
        <v>0</v>
      </c>
      <c r="F1330" s="893">
        <v>2</v>
      </c>
      <c r="G1330" s="893">
        <v>1</v>
      </c>
      <c r="H1330" s="893">
        <v>1</v>
      </c>
      <c r="I1330" s="894">
        <v>0</v>
      </c>
    </row>
    <row r="1331" spans="1:9" x14ac:dyDescent="0.2">
      <c r="A1331" s="1093"/>
      <c r="B1331" s="530" t="s">
        <v>3156</v>
      </c>
      <c r="C1331" s="892">
        <v>1</v>
      </c>
      <c r="D1331" s="893">
        <v>0</v>
      </c>
      <c r="E1331" s="893">
        <v>1</v>
      </c>
      <c r="F1331" s="893">
        <v>0</v>
      </c>
      <c r="G1331" s="893">
        <v>0</v>
      </c>
      <c r="H1331" s="893">
        <v>0</v>
      </c>
      <c r="I1331" s="894">
        <v>0</v>
      </c>
    </row>
    <row r="1332" spans="1:9" x14ac:dyDescent="0.2">
      <c r="A1332" s="1093"/>
      <c r="B1332" s="530" t="s">
        <v>1241</v>
      </c>
      <c r="C1332" s="892">
        <v>1</v>
      </c>
      <c r="D1332" s="893">
        <v>0</v>
      </c>
      <c r="E1332" s="893">
        <v>1</v>
      </c>
      <c r="F1332" s="893">
        <v>0</v>
      </c>
      <c r="G1332" s="893">
        <v>0</v>
      </c>
      <c r="H1332" s="893">
        <v>0</v>
      </c>
      <c r="I1332" s="894">
        <v>0</v>
      </c>
    </row>
    <row r="1333" spans="1:9" x14ac:dyDescent="0.2">
      <c r="A1333" s="1093"/>
      <c r="B1333" s="530" t="s">
        <v>1242</v>
      </c>
      <c r="C1333" s="892">
        <v>7</v>
      </c>
      <c r="D1333" s="893">
        <v>2</v>
      </c>
      <c r="E1333" s="893">
        <v>5</v>
      </c>
      <c r="F1333" s="893">
        <v>10</v>
      </c>
      <c r="G1333" s="893">
        <v>7</v>
      </c>
      <c r="H1333" s="893">
        <v>3</v>
      </c>
      <c r="I1333" s="894">
        <v>0</v>
      </c>
    </row>
    <row r="1334" spans="1:9" x14ac:dyDescent="0.2">
      <c r="A1334" s="1092" t="s">
        <v>492</v>
      </c>
      <c r="B1334" s="529" t="s">
        <v>10</v>
      </c>
      <c r="C1334" s="889">
        <v>0</v>
      </c>
      <c r="D1334" s="890">
        <v>0</v>
      </c>
      <c r="E1334" s="890">
        <v>0</v>
      </c>
      <c r="F1334" s="890">
        <v>6</v>
      </c>
      <c r="G1334" s="890">
        <v>4</v>
      </c>
      <c r="H1334" s="890">
        <v>2</v>
      </c>
      <c r="I1334" s="891">
        <v>0</v>
      </c>
    </row>
    <row r="1335" spans="1:9" ht="12.75" customHeight="1" x14ac:dyDescent="0.2">
      <c r="A1335" s="1093"/>
      <c r="B1335" s="530" t="s">
        <v>1260</v>
      </c>
      <c r="C1335" s="892">
        <v>0</v>
      </c>
      <c r="D1335" s="893">
        <v>0</v>
      </c>
      <c r="E1335" s="893">
        <v>0</v>
      </c>
      <c r="F1335" s="893">
        <v>5</v>
      </c>
      <c r="G1335" s="893">
        <v>3</v>
      </c>
      <c r="H1335" s="893">
        <v>2</v>
      </c>
      <c r="I1335" s="894">
        <v>0</v>
      </c>
    </row>
    <row r="1336" spans="1:9" x14ac:dyDescent="0.2">
      <c r="A1336" s="1093"/>
      <c r="B1336" s="530" t="s">
        <v>3157</v>
      </c>
      <c r="C1336" s="892">
        <v>0</v>
      </c>
      <c r="D1336" s="893">
        <v>0</v>
      </c>
      <c r="E1336" s="893">
        <v>0</v>
      </c>
      <c r="F1336" s="893">
        <v>1</v>
      </c>
      <c r="G1336" s="893">
        <v>1</v>
      </c>
      <c r="H1336" s="893">
        <v>0</v>
      </c>
      <c r="I1336" s="894">
        <v>0</v>
      </c>
    </row>
    <row r="1337" spans="1:9" x14ac:dyDescent="0.2">
      <c r="A1337" s="1092" t="s">
        <v>76</v>
      </c>
      <c r="B1337" s="529" t="s">
        <v>10</v>
      </c>
      <c r="C1337" s="889">
        <v>54</v>
      </c>
      <c r="D1337" s="890">
        <v>27</v>
      </c>
      <c r="E1337" s="890">
        <v>27</v>
      </c>
      <c r="F1337" s="890">
        <v>172</v>
      </c>
      <c r="G1337" s="890">
        <v>133</v>
      </c>
      <c r="H1337" s="890">
        <v>39</v>
      </c>
      <c r="I1337" s="891">
        <v>0</v>
      </c>
    </row>
    <row r="1338" spans="1:9" x14ac:dyDescent="0.2">
      <c r="A1338" s="1093"/>
      <c r="B1338" s="530" t="s">
        <v>1503</v>
      </c>
      <c r="C1338" s="892">
        <v>7</v>
      </c>
      <c r="D1338" s="893">
        <v>2</v>
      </c>
      <c r="E1338" s="893">
        <v>5</v>
      </c>
      <c r="F1338" s="893">
        <v>29</v>
      </c>
      <c r="G1338" s="893">
        <v>19</v>
      </c>
      <c r="H1338" s="893">
        <v>10</v>
      </c>
      <c r="I1338" s="894">
        <v>0</v>
      </c>
    </row>
    <row r="1339" spans="1:9" x14ac:dyDescent="0.2">
      <c r="A1339" s="1093"/>
      <c r="B1339" s="530" t="s">
        <v>1504</v>
      </c>
      <c r="C1339" s="892">
        <v>5</v>
      </c>
      <c r="D1339" s="893">
        <v>2</v>
      </c>
      <c r="E1339" s="893">
        <v>3</v>
      </c>
      <c r="F1339" s="893">
        <v>42</v>
      </c>
      <c r="G1339" s="893">
        <v>37</v>
      </c>
      <c r="H1339" s="893">
        <v>5</v>
      </c>
      <c r="I1339" s="894">
        <v>0</v>
      </c>
    </row>
    <row r="1340" spans="1:9" x14ac:dyDescent="0.2">
      <c r="A1340" s="1093"/>
      <c r="B1340" s="530" t="s">
        <v>1505</v>
      </c>
      <c r="C1340" s="892">
        <v>35</v>
      </c>
      <c r="D1340" s="893">
        <v>20</v>
      </c>
      <c r="E1340" s="893">
        <v>15</v>
      </c>
      <c r="F1340" s="893">
        <v>83</v>
      </c>
      <c r="G1340" s="893">
        <v>62</v>
      </c>
      <c r="H1340" s="893">
        <v>21</v>
      </c>
      <c r="I1340" s="894">
        <v>0</v>
      </c>
    </row>
    <row r="1341" spans="1:9" x14ac:dyDescent="0.2">
      <c r="A1341" s="1093"/>
      <c r="B1341" s="530" t="s">
        <v>1506</v>
      </c>
      <c r="C1341" s="892">
        <v>7</v>
      </c>
      <c r="D1341" s="893">
        <v>3</v>
      </c>
      <c r="E1341" s="893">
        <v>4</v>
      </c>
      <c r="F1341" s="893">
        <v>18</v>
      </c>
      <c r="G1341" s="893">
        <v>15</v>
      </c>
      <c r="H1341" s="893">
        <v>3</v>
      </c>
      <c r="I1341" s="894">
        <v>0</v>
      </c>
    </row>
    <row r="1342" spans="1:9" x14ac:dyDescent="0.2">
      <c r="A1342" s="1092" t="s">
        <v>176</v>
      </c>
      <c r="B1342" s="529" t="s">
        <v>10</v>
      </c>
      <c r="C1342" s="889">
        <v>2</v>
      </c>
      <c r="D1342" s="890">
        <v>1</v>
      </c>
      <c r="E1342" s="890">
        <v>1</v>
      </c>
      <c r="F1342" s="890">
        <v>4</v>
      </c>
      <c r="G1342" s="890">
        <v>3</v>
      </c>
      <c r="H1342" s="890">
        <v>1</v>
      </c>
      <c r="I1342" s="891">
        <v>0</v>
      </c>
    </row>
    <row r="1343" spans="1:9" x14ac:dyDescent="0.2">
      <c r="A1343" s="1093"/>
      <c r="B1343" s="530" t="s">
        <v>176</v>
      </c>
      <c r="C1343" s="892">
        <v>2</v>
      </c>
      <c r="D1343" s="893">
        <v>1</v>
      </c>
      <c r="E1343" s="893">
        <v>1</v>
      </c>
      <c r="F1343" s="893">
        <v>4</v>
      </c>
      <c r="G1343" s="893">
        <v>3</v>
      </c>
      <c r="H1343" s="893">
        <v>1</v>
      </c>
      <c r="I1343" s="894">
        <v>0</v>
      </c>
    </row>
    <row r="1344" spans="1:9" x14ac:dyDescent="0.2">
      <c r="A1344" s="1092" t="s">
        <v>84</v>
      </c>
      <c r="B1344" s="529" t="s">
        <v>10</v>
      </c>
      <c r="C1344" s="889">
        <v>115</v>
      </c>
      <c r="D1344" s="890">
        <v>48</v>
      </c>
      <c r="E1344" s="890">
        <v>67</v>
      </c>
      <c r="F1344" s="890">
        <v>204</v>
      </c>
      <c r="G1344" s="890">
        <v>136</v>
      </c>
      <c r="H1344" s="890">
        <v>68</v>
      </c>
      <c r="I1344" s="891">
        <v>0</v>
      </c>
    </row>
    <row r="1345" spans="1:9" x14ac:dyDescent="0.2">
      <c r="A1345" s="1093"/>
      <c r="B1345" s="530" t="s">
        <v>1495</v>
      </c>
      <c r="C1345" s="892">
        <v>3</v>
      </c>
      <c r="D1345" s="893">
        <v>2</v>
      </c>
      <c r="E1345" s="893">
        <v>1</v>
      </c>
      <c r="F1345" s="893">
        <v>6</v>
      </c>
      <c r="G1345" s="893">
        <v>6</v>
      </c>
      <c r="H1345" s="893">
        <v>0</v>
      </c>
      <c r="I1345" s="894">
        <v>0</v>
      </c>
    </row>
    <row r="1346" spans="1:9" x14ac:dyDescent="0.2">
      <c r="A1346" s="1093"/>
      <c r="B1346" s="530" t="s">
        <v>1496</v>
      </c>
      <c r="C1346" s="892">
        <v>0</v>
      </c>
      <c r="D1346" s="893">
        <v>0</v>
      </c>
      <c r="E1346" s="893">
        <v>0</v>
      </c>
      <c r="F1346" s="893">
        <v>1</v>
      </c>
      <c r="G1346" s="893">
        <v>1</v>
      </c>
      <c r="H1346" s="893">
        <v>0</v>
      </c>
      <c r="I1346" s="894">
        <v>0</v>
      </c>
    </row>
    <row r="1347" spans="1:9" x14ac:dyDescent="0.2">
      <c r="A1347" s="1093"/>
      <c r="B1347" s="530" t="s">
        <v>1497</v>
      </c>
      <c r="C1347" s="892">
        <v>1</v>
      </c>
      <c r="D1347" s="893">
        <v>0</v>
      </c>
      <c r="E1347" s="893">
        <v>1</v>
      </c>
      <c r="F1347" s="893">
        <v>1</v>
      </c>
      <c r="G1347" s="893">
        <v>0</v>
      </c>
      <c r="H1347" s="893">
        <v>1</v>
      </c>
      <c r="I1347" s="894">
        <v>0</v>
      </c>
    </row>
    <row r="1348" spans="1:9" x14ac:dyDescent="0.2">
      <c r="A1348" s="1093"/>
      <c r="B1348" s="530" t="s">
        <v>3158</v>
      </c>
      <c r="C1348" s="892">
        <v>0</v>
      </c>
      <c r="D1348" s="893">
        <v>0</v>
      </c>
      <c r="E1348" s="893">
        <v>0</v>
      </c>
      <c r="F1348" s="893">
        <v>1</v>
      </c>
      <c r="G1348" s="893">
        <v>0</v>
      </c>
      <c r="H1348" s="893">
        <v>1</v>
      </c>
      <c r="I1348" s="894">
        <v>0</v>
      </c>
    </row>
    <row r="1349" spans="1:9" x14ac:dyDescent="0.2">
      <c r="A1349" s="1093"/>
      <c r="B1349" s="530" t="s">
        <v>1498</v>
      </c>
      <c r="C1349" s="892">
        <v>0</v>
      </c>
      <c r="D1349" s="893">
        <v>0</v>
      </c>
      <c r="E1349" s="893">
        <v>0</v>
      </c>
      <c r="F1349" s="893">
        <v>5</v>
      </c>
      <c r="G1349" s="893">
        <v>4</v>
      </c>
      <c r="H1349" s="893">
        <v>1</v>
      </c>
      <c r="I1349" s="894">
        <v>0</v>
      </c>
    </row>
    <row r="1350" spans="1:9" x14ac:dyDescent="0.2">
      <c r="A1350" s="1093"/>
      <c r="B1350" s="530" t="s">
        <v>1499</v>
      </c>
      <c r="C1350" s="892">
        <v>0</v>
      </c>
      <c r="D1350" s="893">
        <v>0</v>
      </c>
      <c r="E1350" s="893">
        <v>0</v>
      </c>
      <c r="F1350" s="893">
        <v>2</v>
      </c>
      <c r="G1350" s="893">
        <v>2</v>
      </c>
      <c r="H1350" s="893">
        <v>0</v>
      </c>
      <c r="I1350" s="894">
        <v>0</v>
      </c>
    </row>
    <row r="1351" spans="1:9" x14ac:dyDescent="0.2">
      <c r="A1351" s="1093"/>
      <c r="B1351" s="530" t="s">
        <v>1500</v>
      </c>
      <c r="C1351" s="892">
        <v>0</v>
      </c>
      <c r="D1351" s="893">
        <v>0</v>
      </c>
      <c r="E1351" s="893">
        <v>0</v>
      </c>
      <c r="F1351" s="893">
        <v>2</v>
      </c>
      <c r="G1351" s="893">
        <v>2</v>
      </c>
      <c r="H1351" s="893">
        <v>0</v>
      </c>
      <c r="I1351" s="894">
        <v>0</v>
      </c>
    </row>
    <row r="1352" spans="1:9" x14ac:dyDescent="0.2">
      <c r="A1352" s="1093"/>
      <c r="B1352" s="530" t="s">
        <v>1501</v>
      </c>
      <c r="C1352" s="892">
        <v>109</v>
      </c>
      <c r="D1352" s="893">
        <v>44</v>
      </c>
      <c r="E1352" s="893">
        <v>65</v>
      </c>
      <c r="F1352" s="893">
        <v>184</v>
      </c>
      <c r="G1352" s="893">
        <v>120</v>
      </c>
      <c r="H1352" s="893">
        <v>64</v>
      </c>
      <c r="I1352" s="894">
        <v>0</v>
      </c>
    </row>
    <row r="1353" spans="1:9" x14ac:dyDescent="0.2">
      <c r="A1353" s="1093"/>
      <c r="B1353" s="530" t="s">
        <v>1502</v>
      </c>
      <c r="C1353" s="892">
        <v>1</v>
      </c>
      <c r="D1353" s="893">
        <v>1</v>
      </c>
      <c r="E1353" s="893">
        <v>0</v>
      </c>
      <c r="F1353" s="893">
        <v>0</v>
      </c>
      <c r="G1353" s="893">
        <v>0</v>
      </c>
      <c r="H1353" s="893">
        <v>0</v>
      </c>
      <c r="I1353" s="894">
        <v>0</v>
      </c>
    </row>
    <row r="1354" spans="1:9" x14ac:dyDescent="0.2">
      <c r="A1354" s="1093"/>
      <c r="B1354" s="530" t="s">
        <v>2506</v>
      </c>
      <c r="C1354" s="892">
        <v>1</v>
      </c>
      <c r="D1354" s="893">
        <v>1</v>
      </c>
      <c r="E1354" s="893">
        <v>0</v>
      </c>
      <c r="F1354" s="893">
        <v>2</v>
      </c>
      <c r="G1354" s="893">
        <v>1</v>
      </c>
      <c r="H1354" s="893">
        <v>1</v>
      </c>
      <c r="I1354" s="894">
        <v>0</v>
      </c>
    </row>
    <row r="1355" spans="1:9" x14ac:dyDescent="0.2">
      <c r="A1355" s="1092" t="s">
        <v>87</v>
      </c>
      <c r="B1355" s="529" t="s">
        <v>10</v>
      </c>
      <c r="C1355" s="889">
        <v>23315</v>
      </c>
      <c r="D1355" s="890">
        <v>8519</v>
      </c>
      <c r="E1355" s="890">
        <v>14796</v>
      </c>
      <c r="F1355" s="890">
        <v>12408</v>
      </c>
      <c r="G1355" s="890">
        <v>7793</v>
      </c>
      <c r="H1355" s="890">
        <v>4606</v>
      </c>
      <c r="I1355" s="891">
        <v>9</v>
      </c>
    </row>
    <row r="1356" spans="1:9" x14ac:dyDescent="0.2">
      <c r="A1356" s="1093"/>
      <c r="B1356" s="530" t="s">
        <v>1520</v>
      </c>
      <c r="C1356" s="892">
        <v>35</v>
      </c>
      <c r="D1356" s="893">
        <v>5</v>
      </c>
      <c r="E1356" s="893">
        <v>30</v>
      </c>
      <c r="F1356" s="893">
        <v>27</v>
      </c>
      <c r="G1356" s="893">
        <v>17</v>
      </c>
      <c r="H1356" s="893">
        <v>10</v>
      </c>
      <c r="I1356" s="894">
        <v>0</v>
      </c>
    </row>
    <row r="1357" spans="1:9" x14ac:dyDescent="0.2">
      <c r="A1357" s="1093"/>
      <c r="B1357" s="530" t="s">
        <v>1521</v>
      </c>
      <c r="C1357" s="892">
        <v>634</v>
      </c>
      <c r="D1357" s="893">
        <v>247</v>
      </c>
      <c r="E1357" s="893">
        <v>387</v>
      </c>
      <c r="F1357" s="893">
        <v>770</v>
      </c>
      <c r="G1357" s="893">
        <v>466</v>
      </c>
      <c r="H1357" s="893">
        <v>304</v>
      </c>
      <c r="I1357" s="894">
        <v>0</v>
      </c>
    </row>
    <row r="1358" spans="1:9" x14ac:dyDescent="0.2">
      <c r="A1358" s="1093"/>
      <c r="B1358" s="530" t="s">
        <v>1522</v>
      </c>
      <c r="C1358" s="892">
        <v>113</v>
      </c>
      <c r="D1358" s="893">
        <v>45</v>
      </c>
      <c r="E1358" s="893">
        <v>68</v>
      </c>
      <c r="F1358" s="893">
        <v>55</v>
      </c>
      <c r="G1358" s="893">
        <v>36</v>
      </c>
      <c r="H1358" s="893">
        <v>19</v>
      </c>
      <c r="I1358" s="894">
        <v>0</v>
      </c>
    </row>
    <row r="1359" spans="1:9" x14ac:dyDescent="0.2">
      <c r="A1359" s="1093"/>
      <c r="B1359" s="530" t="s">
        <v>1523</v>
      </c>
      <c r="C1359" s="892">
        <v>359</v>
      </c>
      <c r="D1359" s="893">
        <v>128</v>
      </c>
      <c r="E1359" s="893">
        <v>231</v>
      </c>
      <c r="F1359" s="893">
        <v>194</v>
      </c>
      <c r="G1359" s="893">
        <v>114</v>
      </c>
      <c r="H1359" s="893">
        <v>80</v>
      </c>
      <c r="I1359" s="894">
        <v>0</v>
      </c>
    </row>
    <row r="1360" spans="1:9" x14ac:dyDescent="0.2">
      <c r="A1360" s="1093"/>
      <c r="B1360" s="530" t="s">
        <v>1524</v>
      </c>
      <c r="C1360" s="892">
        <v>0</v>
      </c>
      <c r="D1360" s="893">
        <v>0</v>
      </c>
      <c r="E1360" s="893">
        <v>0</v>
      </c>
      <c r="F1360" s="893">
        <v>2</v>
      </c>
      <c r="G1360" s="893">
        <v>0</v>
      </c>
      <c r="H1360" s="893">
        <v>2</v>
      </c>
      <c r="I1360" s="894">
        <v>0</v>
      </c>
    </row>
    <row r="1361" spans="1:9" x14ac:dyDescent="0.2">
      <c r="A1361" s="1093"/>
      <c r="B1361" s="530" t="s">
        <v>1525</v>
      </c>
      <c r="C1361" s="892">
        <v>7</v>
      </c>
      <c r="D1361" s="893">
        <v>2</v>
      </c>
      <c r="E1361" s="893">
        <v>5</v>
      </c>
      <c r="F1361" s="893">
        <v>3</v>
      </c>
      <c r="G1361" s="893">
        <v>1</v>
      </c>
      <c r="H1361" s="893">
        <v>2</v>
      </c>
      <c r="I1361" s="894">
        <v>0</v>
      </c>
    </row>
    <row r="1362" spans="1:9" x14ac:dyDescent="0.2">
      <c r="A1362" s="1093"/>
      <c r="B1362" s="530" t="s">
        <v>1526</v>
      </c>
      <c r="C1362" s="892">
        <v>13</v>
      </c>
      <c r="D1362" s="893">
        <v>6</v>
      </c>
      <c r="E1362" s="893">
        <v>7</v>
      </c>
      <c r="F1362" s="893">
        <v>5</v>
      </c>
      <c r="G1362" s="893">
        <v>3</v>
      </c>
      <c r="H1362" s="893">
        <v>2</v>
      </c>
      <c r="I1362" s="894">
        <v>0</v>
      </c>
    </row>
    <row r="1363" spans="1:9" x14ac:dyDescent="0.2">
      <c r="A1363" s="1093"/>
      <c r="B1363" s="530" t="s">
        <v>1527</v>
      </c>
      <c r="C1363" s="892">
        <v>39</v>
      </c>
      <c r="D1363" s="893">
        <v>15</v>
      </c>
      <c r="E1363" s="893">
        <v>24</v>
      </c>
      <c r="F1363" s="893">
        <v>19</v>
      </c>
      <c r="G1363" s="893">
        <v>13</v>
      </c>
      <c r="H1363" s="893">
        <v>6</v>
      </c>
      <c r="I1363" s="894">
        <v>0</v>
      </c>
    </row>
    <row r="1364" spans="1:9" x14ac:dyDescent="0.2">
      <c r="A1364" s="1093"/>
      <c r="B1364" s="530" t="s">
        <v>3159</v>
      </c>
      <c r="C1364" s="892">
        <v>14082</v>
      </c>
      <c r="D1364" s="893">
        <v>5104</v>
      </c>
      <c r="E1364" s="893">
        <v>8978</v>
      </c>
      <c r="F1364" s="893">
        <v>5905</v>
      </c>
      <c r="G1364" s="893">
        <v>3550</v>
      </c>
      <c r="H1364" s="893">
        <v>2350</v>
      </c>
      <c r="I1364" s="894">
        <v>5</v>
      </c>
    </row>
    <row r="1365" spans="1:9" x14ac:dyDescent="0.2">
      <c r="A1365" s="1093"/>
      <c r="B1365" s="530" t="s">
        <v>3160</v>
      </c>
      <c r="C1365" s="892">
        <v>7</v>
      </c>
      <c r="D1365" s="893">
        <v>3</v>
      </c>
      <c r="E1365" s="893">
        <v>4</v>
      </c>
      <c r="F1365" s="893">
        <v>2</v>
      </c>
      <c r="G1365" s="893">
        <v>1</v>
      </c>
      <c r="H1365" s="893">
        <v>1</v>
      </c>
      <c r="I1365" s="894">
        <v>0</v>
      </c>
    </row>
    <row r="1366" spans="1:9" x14ac:dyDescent="0.2">
      <c r="A1366" s="1093"/>
      <c r="B1366" s="530" t="s">
        <v>1528</v>
      </c>
      <c r="C1366" s="892">
        <v>21</v>
      </c>
      <c r="D1366" s="893">
        <v>8</v>
      </c>
      <c r="E1366" s="893">
        <v>13</v>
      </c>
      <c r="F1366" s="893">
        <v>3</v>
      </c>
      <c r="G1366" s="893">
        <v>3</v>
      </c>
      <c r="H1366" s="893">
        <v>0</v>
      </c>
      <c r="I1366" s="894">
        <v>0</v>
      </c>
    </row>
    <row r="1367" spans="1:9" x14ac:dyDescent="0.2">
      <c r="A1367" s="1093"/>
      <c r="B1367" s="530" t="s">
        <v>1529</v>
      </c>
      <c r="C1367" s="892">
        <v>54</v>
      </c>
      <c r="D1367" s="893">
        <v>26</v>
      </c>
      <c r="E1367" s="893">
        <v>28</v>
      </c>
      <c r="F1367" s="893">
        <v>61</v>
      </c>
      <c r="G1367" s="893">
        <v>43</v>
      </c>
      <c r="H1367" s="893">
        <v>18</v>
      </c>
      <c r="I1367" s="894">
        <v>0</v>
      </c>
    </row>
    <row r="1368" spans="1:9" x14ac:dyDescent="0.2">
      <c r="A1368" s="1093"/>
      <c r="B1368" s="530" t="s">
        <v>1530</v>
      </c>
      <c r="C1368" s="892">
        <v>1</v>
      </c>
      <c r="D1368" s="893">
        <v>1</v>
      </c>
      <c r="E1368" s="893">
        <v>0</v>
      </c>
      <c r="F1368" s="893">
        <v>2</v>
      </c>
      <c r="G1368" s="893">
        <v>1</v>
      </c>
      <c r="H1368" s="893">
        <v>1</v>
      </c>
      <c r="I1368" s="894">
        <v>0</v>
      </c>
    </row>
    <row r="1369" spans="1:9" x14ac:dyDescent="0.2">
      <c r="A1369" s="1093"/>
      <c r="B1369" s="530" t="s">
        <v>1531</v>
      </c>
      <c r="C1369" s="892">
        <v>16</v>
      </c>
      <c r="D1369" s="893">
        <v>9</v>
      </c>
      <c r="E1369" s="893">
        <v>7</v>
      </c>
      <c r="F1369" s="893">
        <v>11</v>
      </c>
      <c r="G1369" s="893">
        <v>9</v>
      </c>
      <c r="H1369" s="893">
        <v>2</v>
      </c>
      <c r="I1369" s="894">
        <v>0</v>
      </c>
    </row>
    <row r="1370" spans="1:9" x14ac:dyDescent="0.2">
      <c r="A1370" s="1093"/>
      <c r="B1370" s="530" t="s">
        <v>1532</v>
      </c>
      <c r="C1370" s="892">
        <v>55</v>
      </c>
      <c r="D1370" s="893">
        <v>17</v>
      </c>
      <c r="E1370" s="893">
        <v>38</v>
      </c>
      <c r="F1370" s="893">
        <v>17</v>
      </c>
      <c r="G1370" s="893">
        <v>13</v>
      </c>
      <c r="H1370" s="893">
        <v>4</v>
      </c>
      <c r="I1370" s="894">
        <v>0</v>
      </c>
    </row>
    <row r="1371" spans="1:9" x14ac:dyDescent="0.2">
      <c r="A1371" s="1093"/>
      <c r="B1371" s="530" t="s">
        <v>1533</v>
      </c>
      <c r="C1371" s="892">
        <v>21</v>
      </c>
      <c r="D1371" s="893">
        <v>8</v>
      </c>
      <c r="E1371" s="893">
        <v>13</v>
      </c>
      <c r="F1371" s="893">
        <v>14</v>
      </c>
      <c r="G1371" s="893">
        <v>6</v>
      </c>
      <c r="H1371" s="893">
        <v>8</v>
      </c>
      <c r="I1371" s="894">
        <v>0</v>
      </c>
    </row>
    <row r="1372" spans="1:9" x14ac:dyDescent="0.2">
      <c r="A1372" s="1093"/>
      <c r="B1372" s="530" t="s">
        <v>1534</v>
      </c>
      <c r="C1372" s="892">
        <v>6</v>
      </c>
      <c r="D1372" s="893">
        <v>1</v>
      </c>
      <c r="E1372" s="893">
        <v>5</v>
      </c>
      <c r="F1372" s="893">
        <v>836</v>
      </c>
      <c r="G1372" s="893">
        <v>830</v>
      </c>
      <c r="H1372" s="893">
        <v>6</v>
      </c>
      <c r="I1372" s="894">
        <v>0</v>
      </c>
    </row>
    <row r="1373" spans="1:9" x14ac:dyDescent="0.2">
      <c r="A1373" s="1093"/>
      <c r="B1373" s="530" t="s">
        <v>1535</v>
      </c>
      <c r="C1373" s="892">
        <v>2</v>
      </c>
      <c r="D1373" s="893">
        <v>1</v>
      </c>
      <c r="E1373" s="893">
        <v>1</v>
      </c>
      <c r="F1373" s="893">
        <v>1</v>
      </c>
      <c r="G1373" s="893">
        <v>0</v>
      </c>
      <c r="H1373" s="893">
        <v>1</v>
      </c>
      <c r="I1373" s="894">
        <v>0</v>
      </c>
    </row>
    <row r="1374" spans="1:9" x14ac:dyDescent="0.2">
      <c r="A1374" s="1093"/>
      <c r="B1374" s="530" t="s">
        <v>1536</v>
      </c>
      <c r="C1374" s="892">
        <v>6</v>
      </c>
      <c r="D1374" s="893">
        <v>3</v>
      </c>
      <c r="E1374" s="893">
        <v>3</v>
      </c>
      <c r="F1374" s="893">
        <v>0</v>
      </c>
      <c r="G1374" s="893">
        <v>0</v>
      </c>
      <c r="H1374" s="893">
        <v>0</v>
      </c>
      <c r="I1374" s="894">
        <v>0</v>
      </c>
    </row>
    <row r="1375" spans="1:9" x14ac:dyDescent="0.2">
      <c r="A1375" s="1093"/>
      <c r="B1375" s="530" t="s">
        <v>3161</v>
      </c>
      <c r="C1375" s="892">
        <v>95</v>
      </c>
      <c r="D1375" s="893">
        <v>31</v>
      </c>
      <c r="E1375" s="893">
        <v>64</v>
      </c>
      <c r="F1375" s="893">
        <v>35</v>
      </c>
      <c r="G1375" s="893">
        <v>21</v>
      </c>
      <c r="H1375" s="893">
        <v>14</v>
      </c>
      <c r="I1375" s="894">
        <v>0</v>
      </c>
    </row>
    <row r="1376" spans="1:9" x14ac:dyDescent="0.2">
      <c r="A1376" s="1093"/>
      <c r="B1376" s="530" t="s">
        <v>177</v>
      </c>
      <c r="C1376" s="892">
        <v>4176</v>
      </c>
      <c r="D1376" s="893">
        <v>1580</v>
      </c>
      <c r="E1376" s="893">
        <v>2596</v>
      </c>
      <c r="F1376" s="893">
        <v>2408</v>
      </c>
      <c r="G1376" s="893">
        <v>1403</v>
      </c>
      <c r="H1376" s="893">
        <v>1003</v>
      </c>
      <c r="I1376" s="894">
        <v>2</v>
      </c>
    </row>
    <row r="1377" spans="1:9" x14ac:dyDescent="0.2">
      <c r="A1377" s="1093"/>
      <c r="B1377" s="530" t="s">
        <v>1537</v>
      </c>
      <c r="C1377" s="892">
        <v>23</v>
      </c>
      <c r="D1377" s="893">
        <v>5</v>
      </c>
      <c r="E1377" s="893">
        <v>18</v>
      </c>
      <c r="F1377" s="893">
        <v>7</v>
      </c>
      <c r="G1377" s="893">
        <v>4</v>
      </c>
      <c r="H1377" s="893">
        <v>3</v>
      </c>
      <c r="I1377" s="894">
        <v>0</v>
      </c>
    </row>
    <row r="1378" spans="1:9" x14ac:dyDescent="0.2">
      <c r="A1378" s="1093"/>
      <c r="B1378" s="530" t="s">
        <v>1538</v>
      </c>
      <c r="C1378" s="892">
        <v>4</v>
      </c>
      <c r="D1378" s="893">
        <v>1</v>
      </c>
      <c r="E1378" s="893">
        <v>3</v>
      </c>
      <c r="F1378" s="893">
        <v>1</v>
      </c>
      <c r="G1378" s="893">
        <v>1</v>
      </c>
      <c r="H1378" s="893">
        <v>0</v>
      </c>
      <c r="I1378" s="894">
        <v>0</v>
      </c>
    </row>
    <row r="1379" spans="1:9" x14ac:dyDescent="0.2">
      <c r="A1379" s="1093"/>
      <c r="B1379" s="530" t="s">
        <v>1539</v>
      </c>
      <c r="C1379" s="892">
        <v>1</v>
      </c>
      <c r="D1379" s="893">
        <v>0</v>
      </c>
      <c r="E1379" s="893">
        <v>1</v>
      </c>
      <c r="F1379" s="893">
        <v>2</v>
      </c>
      <c r="G1379" s="893">
        <v>0</v>
      </c>
      <c r="H1379" s="893">
        <v>2</v>
      </c>
      <c r="I1379" s="894">
        <v>0</v>
      </c>
    </row>
    <row r="1380" spans="1:9" x14ac:dyDescent="0.2">
      <c r="A1380" s="1093"/>
      <c r="B1380" s="530" t="s">
        <v>1540</v>
      </c>
      <c r="C1380" s="892">
        <v>42</v>
      </c>
      <c r="D1380" s="893">
        <v>19</v>
      </c>
      <c r="E1380" s="893">
        <v>23</v>
      </c>
      <c r="F1380" s="893">
        <v>30</v>
      </c>
      <c r="G1380" s="893">
        <v>23</v>
      </c>
      <c r="H1380" s="893">
        <v>7</v>
      </c>
      <c r="I1380" s="894">
        <v>0</v>
      </c>
    </row>
    <row r="1381" spans="1:9" x14ac:dyDescent="0.2">
      <c r="A1381" s="1093"/>
      <c r="B1381" s="530" t="s">
        <v>1541</v>
      </c>
      <c r="C1381" s="892">
        <v>4</v>
      </c>
      <c r="D1381" s="893">
        <v>1</v>
      </c>
      <c r="E1381" s="893">
        <v>3</v>
      </c>
      <c r="F1381" s="893">
        <v>2</v>
      </c>
      <c r="G1381" s="893">
        <v>1</v>
      </c>
      <c r="H1381" s="893">
        <v>1</v>
      </c>
      <c r="I1381" s="894">
        <v>0</v>
      </c>
    </row>
    <row r="1382" spans="1:9" x14ac:dyDescent="0.2">
      <c r="A1382" s="1093"/>
      <c r="B1382" s="530" t="s">
        <v>3162</v>
      </c>
      <c r="C1382" s="892">
        <v>339</v>
      </c>
      <c r="D1382" s="893">
        <v>110</v>
      </c>
      <c r="E1382" s="893">
        <v>229</v>
      </c>
      <c r="F1382" s="893">
        <v>232</v>
      </c>
      <c r="G1382" s="893">
        <v>139</v>
      </c>
      <c r="H1382" s="893">
        <v>93</v>
      </c>
      <c r="I1382" s="894">
        <v>0</v>
      </c>
    </row>
    <row r="1383" spans="1:9" x14ac:dyDescent="0.2">
      <c r="A1383" s="1093"/>
      <c r="B1383" s="530" t="s">
        <v>1542</v>
      </c>
      <c r="C1383" s="892">
        <v>10</v>
      </c>
      <c r="D1383" s="893">
        <v>2</v>
      </c>
      <c r="E1383" s="893">
        <v>8</v>
      </c>
      <c r="F1383" s="893">
        <v>11</v>
      </c>
      <c r="G1383" s="893">
        <v>8</v>
      </c>
      <c r="H1383" s="893">
        <v>3</v>
      </c>
      <c r="I1383" s="894">
        <v>0</v>
      </c>
    </row>
    <row r="1384" spans="1:9" x14ac:dyDescent="0.2">
      <c r="A1384" s="1093"/>
      <c r="B1384" s="530" t="s">
        <v>1543</v>
      </c>
      <c r="C1384" s="892">
        <v>6</v>
      </c>
      <c r="D1384" s="893">
        <v>1</v>
      </c>
      <c r="E1384" s="893">
        <v>5</v>
      </c>
      <c r="F1384" s="893">
        <v>2</v>
      </c>
      <c r="G1384" s="893">
        <v>1</v>
      </c>
      <c r="H1384" s="893">
        <v>1</v>
      </c>
      <c r="I1384" s="894">
        <v>0</v>
      </c>
    </row>
    <row r="1385" spans="1:9" x14ac:dyDescent="0.2">
      <c r="A1385" s="1093"/>
      <c r="B1385" s="530" t="s">
        <v>1544</v>
      </c>
      <c r="C1385" s="892">
        <v>621</v>
      </c>
      <c r="D1385" s="893">
        <v>215</v>
      </c>
      <c r="E1385" s="893">
        <v>406</v>
      </c>
      <c r="F1385" s="893">
        <v>920</v>
      </c>
      <c r="G1385" s="893">
        <v>577</v>
      </c>
      <c r="H1385" s="893">
        <v>341</v>
      </c>
      <c r="I1385" s="894">
        <v>2</v>
      </c>
    </row>
    <row r="1386" spans="1:9" x14ac:dyDescent="0.2">
      <c r="A1386" s="1093"/>
      <c r="B1386" s="530" t="s">
        <v>1545</v>
      </c>
      <c r="C1386" s="892">
        <v>38</v>
      </c>
      <c r="D1386" s="893">
        <v>13</v>
      </c>
      <c r="E1386" s="893">
        <v>25</v>
      </c>
      <c r="F1386" s="893">
        <v>13</v>
      </c>
      <c r="G1386" s="893">
        <v>10</v>
      </c>
      <c r="H1386" s="893">
        <v>3</v>
      </c>
      <c r="I1386" s="894">
        <v>0</v>
      </c>
    </row>
    <row r="1387" spans="1:9" x14ac:dyDescent="0.2">
      <c r="A1387" s="1093"/>
      <c r="B1387" s="530" t="s">
        <v>1546</v>
      </c>
      <c r="C1387" s="892">
        <v>26</v>
      </c>
      <c r="D1387" s="893">
        <v>14</v>
      </c>
      <c r="E1387" s="893">
        <v>12</v>
      </c>
      <c r="F1387" s="893">
        <v>15</v>
      </c>
      <c r="G1387" s="893">
        <v>10</v>
      </c>
      <c r="H1387" s="893">
        <v>5</v>
      </c>
      <c r="I1387" s="894">
        <v>0</v>
      </c>
    </row>
    <row r="1388" spans="1:9" x14ac:dyDescent="0.2">
      <c r="A1388" s="1093"/>
      <c r="B1388" s="530" t="s">
        <v>1547</v>
      </c>
      <c r="C1388" s="892">
        <v>5</v>
      </c>
      <c r="D1388" s="893">
        <v>4</v>
      </c>
      <c r="E1388" s="893">
        <v>1</v>
      </c>
      <c r="F1388" s="893">
        <v>1</v>
      </c>
      <c r="G1388" s="893">
        <v>1</v>
      </c>
      <c r="H1388" s="893">
        <v>0</v>
      </c>
      <c r="I1388" s="894">
        <v>0</v>
      </c>
    </row>
    <row r="1389" spans="1:9" x14ac:dyDescent="0.2">
      <c r="A1389" s="1093"/>
      <c r="B1389" s="530" t="s">
        <v>1548</v>
      </c>
      <c r="C1389" s="892">
        <v>24</v>
      </c>
      <c r="D1389" s="893">
        <v>8</v>
      </c>
      <c r="E1389" s="893">
        <v>16</v>
      </c>
      <c r="F1389" s="893">
        <v>35</v>
      </c>
      <c r="G1389" s="893">
        <v>26</v>
      </c>
      <c r="H1389" s="893">
        <v>9</v>
      </c>
      <c r="I1389" s="894">
        <v>0</v>
      </c>
    </row>
    <row r="1390" spans="1:9" x14ac:dyDescent="0.2">
      <c r="A1390" s="1093"/>
      <c r="B1390" s="530" t="s">
        <v>1549</v>
      </c>
      <c r="C1390" s="892">
        <v>21</v>
      </c>
      <c r="D1390" s="893">
        <v>8</v>
      </c>
      <c r="E1390" s="893">
        <v>13</v>
      </c>
      <c r="F1390" s="893">
        <v>23</v>
      </c>
      <c r="G1390" s="893">
        <v>19</v>
      </c>
      <c r="H1390" s="893">
        <v>4</v>
      </c>
      <c r="I1390" s="894">
        <v>0</v>
      </c>
    </row>
    <row r="1391" spans="1:9" x14ac:dyDescent="0.2">
      <c r="A1391" s="1093"/>
      <c r="B1391" s="530" t="s">
        <v>1550</v>
      </c>
      <c r="C1391" s="892">
        <v>6</v>
      </c>
      <c r="D1391" s="893">
        <v>1</v>
      </c>
      <c r="E1391" s="893">
        <v>5</v>
      </c>
      <c r="F1391" s="893">
        <v>1</v>
      </c>
      <c r="G1391" s="893">
        <v>1</v>
      </c>
      <c r="H1391" s="893">
        <v>0</v>
      </c>
      <c r="I1391" s="894">
        <v>0</v>
      </c>
    </row>
    <row r="1392" spans="1:9" x14ac:dyDescent="0.2">
      <c r="A1392" s="1093"/>
      <c r="B1392" s="530" t="s">
        <v>1551</v>
      </c>
      <c r="C1392" s="892">
        <v>2128</v>
      </c>
      <c r="D1392" s="893">
        <v>777</v>
      </c>
      <c r="E1392" s="893">
        <v>1351</v>
      </c>
      <c r="F1392" s="893">
        <v>513</v>
      </c>
      <c r="G1392" s="893">
        <v>306</v>
      </c>
      <c r="H1392" s="893">
        <v>207</v>
      </c>
      <c r="I1392" s="894">
        <v>0</v>
      </c>
    </row>
    <row r="1393" spans="1:9" x14ac:dyDescent="0.2">
      <c r="A1393" s="1093"/>
      <c r="B1393" s="530" t="s">
        <v>1552</v>
      </c>
      <c r="C1393" s="892">
        <v>4</v>
      </c>
      <c r="D1393" s="893">
        <v>2</v>
      </c>
      <c r="E1393" s="893">
        <v>2</v>
      </c>
      <c r="F1393" s="893">
        <v>2</v>
      </c>
      <c r="G1393" s="893">
        <v>2</v>
      </c>
      <c r="H1393" s="893">
        <v>0</v>
      </c>
      <c r="I1393" s="894">
        <v>0</v>
      </c>
    </row>
    <row r="1394" spans="1:9" x14ac:dyDescent="0.2">
      <c r="A1394" s="1093"/>
      <c r="B1394" s="530" t="s">
        <v>3163</v>
      </c>
      <c r="C1394" s="892">
        <v>0</v>
      </c>
      <c r="D1394" s="893">
        <v>0</v>
      </c>
      <c r="E1394" s="893">
        <v>0</v>
      </c>
      <c r="F1394" s="893">
        <v>2</v>
      </c>
      <c r="G1394" s="893">
        <v>2</v>
      </c>
      <c r="H1394" s="893">
        <v>0</v>
      </c>
      <c r="I1394" s="894">
        <v>0</v>
      </c>
    </row>
    <row r="1395" spans="1:9" x14ac:dyDescent="0.2">
      <c r="A1395" s="1093"/>
      <c r="B1395" s="530" t="s">
        <v>1553</v>
      </c>
      <c r="C1395" s="892">
        <v>268</v>
      </c>
      <c r="D1395" s="893">
        <v>98</v>
      </c>
      <c r="E1395" s="893">
        <v>170</v>
      </c>
      <c r="F1395" s="893">
        <v>220</v>
      </c>
      <c r="G1395" s="893">
        <v>128</v>
      </c>
      <c r="H1395" s="893">
        <v>92</v>
      </c>
      <c r="I1395" s="894">
        <v>0</v>
      </c>
    </row>
    <row r="1396" spans="1:9" x14ac:dyDescent="0.2">
      <c r="A1396" s="1093"/>
      <c r="B1396" s="530" t="s">
        <v>1554</v>
      </c>
      <c r="C1396" s="892">
        <v>3</v>
      </c>
      <c r="D1396" s="893">
        <v>0</v>
      </c>
      <c r="E1396" s="893">
        <v>3</v>
      </c>
      <c r="F1396" s="893">
        <v>6</v>
      </c>
      <c r="G1396" s="893">
        <v>4</v>
      </c>
      <c r="H1396" s="893">
        <v>2</v>
      </c>
      <c r="I1396" s="894">
        <v>0</v>
      </c>
    </row>
    <row r="1397" spans="1:9" x14ac:dyDescent="0.2">
      <c r="A1397" s="1092" t="s">
        <v>91</v>
      </c>
      <c r="B1397" s="529" t="s">
        <v>10</v>
      </c>
      <c r="C1397" s="889">
        <v>14</v>
      </c>
      <c r="D1397" s="890">
        <v>8</v>
      </c>
      <c r="E1397" s="890">
        <v>6</v>
      </c>
      <c r="F1397" s="890">
        <v>33</v>
      </c>
      <c r="G1397" s="890">
        <v>18</v>
      </c>
      <c r="H1397" s="890">
        <v>15</v>
      </c>
      <c r="I1397" s="891">
        <v>0</v>
      </c>
    </row>
    <row r="1398" spans="1:9" x14ac:dyDescent="0.2">
      <c r="A1398" s="1093"/>
      <c r="B1398" s="530" t="s">
        <v>3164</v>
      </c>
      <c r="C1398" s="892">
        <v>0</v>
      </c>
      <c r="D1398" s="893">
        <v>0</v>
      </c>
      <c r="E1398" s="893">
        <v>0</v>
      </c>
      <c r="F1398" s="893">
        <v>1</v>
      </c>
      <c r="G1398" s="893">
        <v>0</v>
      </c>
      <c r="H1398" s="893">
        <v>1</v>
      </c>
      <c r="I1398" s="894">
        <v>0</v>
      </c>
    </row>
    <row r="1399" spans="1:9" x14ac:dyDescent="0.2">
      <c r="A1399" s="1093"/>
      <c r="B1399" s="530" t="s">
        <v>3165</v>
      </c>
      <c r="C1399" s="892">
        <v>0</v>
      </c>
      <c r="D1399" s="893">
        <v>0</v>
      </c>
      <c r="E1399" s="893">
        <v>0</v>
      </c>
      <c r="F1399" s="893">
        <v>1</v>
      </c>
      <c r="G1399" s="893">
        <v>1</v>
      </c>
      <c r="H1399" s="893">
        <v>0</v>
      </c>
      <c r="I1399" s="894">
        <v>0</v>
      </c>
    </row>
    <row r="1400" spans="1:9" x14ac:dyDescent="0.2">
      <c r="A1400" s="1093"/>
      <c r="B1400" s="530" t="s">
        <v>1566</v>
      </c>
      <c r="C1400" s="892">
        <v>2</v>
      </c>
      <c r="D1400" s="893">
        <v>1</v>
      </c>
      <c r="E1400" s="893">
        <v>1</v>
      </c>
      <c r="F1400" s="893">
        <v>5</v>
      </c>
      <c r="G1400" s="893">
        <v>4</v>
      </c>
      <c r="H1400" s="893">
        <v>1</v>
      </c>
      <c r="I1400" s="894">
        <v>0</v>
      </c>
    </row>
    <row r="1401" spans="1:9" x14ac:dyDescent="0.2">
      <c r="A1401" s="1093"/>
      <c r="B1401" s="530" t="s">
        <v>1567</v>
      </c>
      <c r="C1401" s="892">
        <v>0</v>
      </c>
      <c r="D1401" s="893">
        <v>0</v>
      </c>
      <c r="E1401" s="893">
        <v>0</v>
      </c>
      <c r="F1401" s="893">
        <v>5</v>
      </c>
      <c r="G1401" s="893">
        <v>2</v>
      </c>
      <c r="H1401" s="893">
        <v>3</v>
      </c>
      <c r="I1401" s="894">
        <v>0</v>
      </c>
    </row>
    <row r="1402" spans="1:9" x14ac:dyDescent="0.2">
      <c r="A1402" s="1093"/>
      <c r="B1402" s="530" t="s">
        <v>3166</v>
      </c>
      <c r="C1402" s="892">
        <v>3</v>
      </c>
      <c r="D1402" s="893">
        <v>2</v>
      </c>
      <c r="E1402" s="893">
        <v>1</v>
      </c>
      <c r="F1402" s="893">
        <v>0</v>
      </c>
      <c r="G1402" s="893">
        <v>0</v>
      </c>
      <c r="H1402" s="893">
        <v>0</v>
      </c>
      <c r="I1402" s="894">
        <v>0</v>
      </c>
    </row>
    <row r="1403" spans="1:9" x14ac:dyDescent="0.2">
      <c r="A1403" s="1093"/>
      <c r="B1403" s="530" t="s">
        <v>3167</v>
      </c>
      <c r="C1403" s="892">
        <v>0</v>
      </c>
      <c r="D1403" s="893">
        <v>0</v>
      </c>
      <c r="E1403" s="893">
        <v>0</v>
      </c>
      <c r="F1403" s="893">
        <v>1</v>
      </c>
      <c r="G1403" s="893">
        <v>1</v>
      </c>
      <c r="H1403" s="893">
        <v>0</v>
      </c>
      <c r="I1403" s="894">
        <v>0</v>
      </c>
    </row>
    <row r="1404" spans="1:9" x14ac:dyDescent="0.2">
      <c r="A1404" s="1093"/>
      <c r="B1404" s="530" t="s">
        <v>3168</v>
      </c>
      <c r="C1404" s="892">
        <v>1</v>
      </c>
      <c r="D1404" s="893">
        <v>1</v>
      </c>
      <c r="E1404" s="893">
        <v>0</v>
      </c>
      <c r="F1404" s="893">
        <v>0</v>
      </c>
      <c r="G1404" s="893">
        <v>0</v>
      </c>
      <c r="H1404" s="893">
        <v>0</v>
      </c>
      <c r="I1404" s="894">
        <v>0</v>
      </c>
    </row>
    <row r="1405" spans="1:9" x14ac:dyDescent="0.2">
      <c r="A1405" s="1093"/>
      <c r="B1405" s="530" t="s">
        <v>1568</v>
      </c>
      <c r="C1405" s="892">
        <v>0</v>
      </c>
      <c r="D1405" s="893">
        <v>0</v>
      </c>
      <c r="E1405" s="893">
        <v>0</v>
      </c>
      <c r="F1405" s="893">
        <v>2</v>
      </c>
      <c r="G1405" s="893">
        <v>2</v>
      </c>
      <c r="H1405" s="893">
        <v>0</v>
      </c>
      <c r="I1405" s="894">
        <v>0</v>
      </c>
    </row>
    <row r="1406" spans="1:9" x14ac:dyDescent="0.2">
      <c r="A1406" s="1093"/>
      <c r="B1406" s="530" t="s">
        <v>3169</v>
      </c>
      <c r="C1406" s="892">
        <v>0</v>
      </c>
      <c r="D1406" s="893">
        <v>0</v>
      </c>
      <c r="E1406" s="893">
        <v>0</v>
      </c>
      <c r="F1406" s="893">
        <v>4</v>
      </c>
      <c r="G1406" s="893">
        <v>2</v>
      </c>
      <c r="H1406" s="893">
        <v>2</v>
      </c>
      <c r="I1406" s="894">
        <v>0</v>
      </c>
    </row>
    <row r="1407" spans="1:9" x14ac:dyDescent="0.2">
      <c r="A1407" s="1093"/>
      <c r="B1407" s="530" t="s">
        <v>3170</v>
      </c>
      <c r="C1407" s="892">
        <v>2</v>
      </c>
      <c r="D1407" s="893">
        <v>2</v>
      </c>
      <c r="E1407" s="893">
        <v>0</v>
      </c>
      <c r="F1407" s="893">
        <v>1</v>
      </c>
      <c r="G1407" s="893">
        <v>0</v>
      </c>
      <c r="H1407" s="893">
        <v>1</v>
      </c>
      <c r="I1407" s="894">
        <v>0</v>
      </c>
    </row>
    <row r="1408" spans="1:9" x14ac:dyDescent="0.2">
      <c r="A1408" s="1093"/>
      <c r="B1408" s="530" t="s">
        <v>3171</v>
      </c>
      <c r="C1408" s="892">
        <v>0</v>
      </c>
      <c r="D1408" s="893">
        <v>0</v>
      </c>
      <c r="E1408" s="893">
        <v>0</v>
      </c>
      <c r="F1408" s="893">
        <v>1</v>
      </c>
      <c r="G1408" s="893">
        <v>0</v>
      </c>
      <c r="H1408" s="893">
        <v>1</v>
      </c>
      <c r="I1408" s="894">
        <v>0</v>
      </c>
    </row>
    <row r="1409" spans="1:9" x14ac:dyDescent="0.2">
      <c r="A1409" s="1093"/>
      <c r="B1409" s="530" t="s">
        <v>3172</v>
      </c>
      <c r="C1409" s="892">
        <v>1</v>
      </c>
      <c r="D1409" s="893">
        <v>0</v>
      </c>
      <c r="E1409" s="893">
        <v>1</v>
      </c>
      <c r="F1409" s="893">
        <v>0</v>
      </c>
      <c r="G1409" s="893">
        <v>0</v>
      </c>
      <c r="H1409" s="893">
        <v>0</v>
      </c>
      <c r="I1409" s="894">
        <v>0</v>
      </c>
    </row>
    <row r="1410" spans="1:9" x14ac:dyDescent="0.2">
      <c r="A1410" s="1093"/>
      <c r="B1410" s="530" t="s">
        <v>2508</v>
      </c>
      <c r="C1410" s="892">
        <v>1</v>
      </c>
      <c r="D1410" s="893">
        <v>1</v>
      </c>
      <c r="E1410" s="893">
        <v>0</v>
      </c>
      <c r="F1410" s="893">
        <v>1</v>
      </c>
      <c r="G1410" s="893">
        <v>0</v>
      </c>
      <c r="H1410" s="893">
        <v>1</v>
      </c>
      <c r="I1410" s="894">
        <v>0</v>
      </c>
    </row>
    <row r="1411" spans="1:9" x14ac:dyDescent="0.2">
      <c r="A1411" s="1093"/>
      <c r="B1411" s="530" t="s">
        <v>3173</v>
      </c>
      <c r="C1411" s="892">
        <v>1</v>
      </c>
      <c r="D1411" s="893">
        <v>1</v>
      </c>
      <c r="E1411" s="893">
        <v>0</v>
      </c>
      <c r="F1411" s="893">
        <v>0</v>
      </c>
      <c r="G1411" s="893">
        <v>0</v>
      </c>
      <c r="H1411" s="893">
        <v>0</v>
      </c>
      <c r="I1411" s="894">
        <v>0</v>
      </c>
    </row>
    <row r="1412" spans="1:9" x14ac:dyDescent="0.2">
      <c r="A1412" s="1093"/>
      <c r="B1412" s="530" t="s">
        <v>3174</v>
      </c>
      <c r="C1412" s="892">
        <v>0</v>
      </c>
      <c r="D1412" s="893">
        <v>0</v>
      </c>
      <c r="E1412" s="893">
        <v>0</v>
      </c>
      <c r="F1412" s="893">
        <v>1</v>
      </c>
      <c r="G1412" s="893">
        <v>1</v>
      </c>
      <c r="H1412" s="893">
        <v>0</v>
      </c>
      <c r="I1412" s="894">
        <v>0</v>
      </c>
    </row>
    <row r="1413" spans="1:9" x14ac:dyDescent="0.2">
      <c r="A1413" s="1093"/>
      <c r="B1413" s="530" t="s">
        <v>3175</v>
      </c>
      <c r="C1413" s="892">
        <v>0</v>
      </c>
      <c r="D1413" s="893">
        <v>0</v>
      </c>
      <c r="E1413" s="893">
        <v>0</v>
      </c>
      <c r="F1413" s="893">
        <v>1</v>
      </c>
      <c r="G1413" s="893">
        <v>0</v>
      </c>
      <c r="H1413" s="893">
        <v>1</v>
      </c>
      <c r="I1413" s="894">
        <v>0</v>
      </c>
    </row>
    <row r="1414" spans="1:9" x14ac:dyDescent="0.2">
      <c r="A1414" s="1093"/>
      <c r="B1414" s="530" t="s">
        <v>3176</v>
      </c>
      <c r="C1414" s="892">
        <v>0</v>
      </c>
      <c r="D1414" s="893">
        <v>0</v>
      </c>
      <c r="E1414" s="893">
        <v>0</v>
      </c>
      <c r="F1414" s="893">
        <v>1</v>
      </c>
      <c r="G1414" s="893">
        <v>1</v>
      </c>
      <c r="H1414" s="893">
        <v>0</v>
      </c>
      <c r="I1414" s="894">
        <v>0</v>
      </c>
    </row>
    <row r="1415" spans="1:9" x14ac:dyDescent="0.2">
      <c r="A1415" s="1093"/>
      <c r="B1415" s="530" t="s">
        <v>2509</v>
      </c>
      <c r="C1415" s="892">
        <v>0</v>
      </c>
      <c r="D1415" s="893">
        <v>0</v>
      </c>
      <c r="E1415" s="893">
        <v>0</v>
      </c>
      <c r="F1415" s="893">
        <v>1</v>
      </c>
      <c r="G1415" s="893">
        <v>0</v>
      </c>
      <c r="H1415" s="893">
        <v>1</v>
      </c>
      <c r="I1415" s="894">
        <v>0</v>
      </c>
    </row>
    <row r="1416" spans="1:9" x14ac:dyDescent="0.2">
      <c r="A1416" s="1093"/>
      <c r="B1416" s="530" t="s">
        <v>2510</v>
      </c>
      <c r="C1416" s="892">
        <v>2</v>
      </c>
      <c r="D1416" s="893">
        <v>0</v>
      </c>
      <c r="E1416" s="893">
        <v>2</v>
      </c>
      <c r="F1416" s="893">
        <v>0</v>
      </c>
      <c r="G1416" s="893">
        <v>0</v>
      </c>
      <c r="H1416" s="893">
        <v>0</v>
      </c>
      <c r="I1416" s="894">
        <v>0</v>
      </c>
    </row>
    <row r="1417" spans="1:9" x14ac:dyDescent="0.2">
      <c r="A1417" s="1093"/>
      <c r="B1417" s="530" t="s">
        <v>2511</v>
      </c>
      <c r="C1417" s="892">
        <v>1</v>
      </c>
      <c r="D1417" s="893">
        <v>0</v>
      </c>
      <c r="E1417" s="893">
        <v>1</v>
      </c>
      <c r="F1417" s="893">
        <v>3</v>
      </c>
      <c r="G1417" s="893">
        <v>1</v>
      </c>
      <c r="H1417" s="893">
        <v>2</v>
      </c>
      <c r="I1417" s="894">
        <v>0</v>
      </c>
    </row>
    <row r="1418" spans="1:9" x14ac:dyDescent="0.2">
      <c r="A1418" s="1093"/>
      <c r="B1418" s="530" t="s">
        <v>3177</v>
      </c>
      <c r="C1418" s="892">
        <v>0</v>
      </c>
      <c r="D1418" s="893">
        <v>0</v>
      </c>
      <c r="E1418" s="893">
        <v>0</v>
      </c>
      <c r="F1418" s="893">
        <v>1</v>
      </c>
      <c r="G1418" s="893">
        <v>1</v>
      </c>
      <c r="H1418" s="893">
        <v>0</v>
      </c>
      <c r="I1418" s="894">
        <v>0</v>
      </c>
    </row>
    <row r="1419" spans="1:9" x14ac:dyDescent="0.2">
      <c r="A1419" s="1093"/>
      <c r="B1419" s="530" t="s">
        <v>1570</v>
      </c>
      <c r="C1419" s="892">
        <v>0</v>
      </c>
      <c r="D1419" s="893">
        <v>0</v>
      </c>
      <c r="E1419" s="893">
        <v>0</v>
      </c>
      <c r="F1419" s="893">
        <v>3</v>
      </c>
      <c r="G1419" s="893">
        <v>2</v>
      </c>
      <c r="H1419" s="893">
        <v>1</v>
      </c>
      <c r="I1419" s="894">
        <v>0</v>
      </c>
    </row>
    <row r="1420" spans="1:9" x14ac:dyDescent="0.2">
      <c r="A1420" s="1092" t="s">
        <v>384</v>
      </c>
      <c r="B1420" s="529" t="s">
        <v>10</v>
      </c>
      <c r="C1420" s="889">
        <v>10</v>
      </c>
      <c r="D1420" s="890">
        <v>5</v>
      </c>
      <c r="E1420" s="890">
        <v>5</v>
      </c>
      <c r="F1420" s="890">
        <v>5</v>
      </c>
      <c r="G1420" s="890">
        <v>5</v>
      </c>
      <c r="H1420" s="890">
        <v>0</v>
      </c>
      <c r="I1420" s="891">
        <v>0</v>
      </c>
    </row>
    <row r="1421" spans="1:9" x14ac:dyDescent="0.2">
      <c r="A1421" s="1093"/>
      <c r="B1421" s="530" t="s">
        <v>1571</v>
      </c>
      <c r="C1421" s="892">
        <v>10</v>
      </c>
      <c r="D1421" s="893">
        <v>5</v>
      </c>
      <c r="E1421" s="893">
        <v>5</v>
      </c>
      <c r="F1421" s="893">
        <v>5</v>
      </c>
      <c r="G1421" s="893">
        <v>5</v>
      </c>
      <c r="H1421" s="893">
        <v>0</v>
      </c>
      <c r="I1421" s="894">
        <v>0</v>
      </c>
    </row>
    <row r="1422" spans="1:9" x14ac:dyDescent="0.2">
      <c r="A1422" s="1092" t="s">
        <v>94</v>
      </c>
      <c r="B1422" s="529" t="s">
        <v>10</v>
      </c>
      <c r="C1422" s="889">
        <v>790</v>
      </c>
      <c r="D1422" s="890">
        <v>385</v>
      </c>
      <c r="E1422" s="890">
        <v>405</v>
      </c>
      <c r="F1422" s="890">
        <v>823</v>
      </c>
      <c r="G1422" s="890">
        <v>542</v>
      </c>
      <c r="H1422" s="890">
        <v>281</v>
      </c>
      <c r="I1422" s="891">
        <v>0</v>
      </c>
    </row>
    <row r="1423" spans="1:9" x14ac:dyDescent="0.2">
      <c r="A1423" s="1093"/>
      <c r="B1423" s="530" t="s">
        <v>1624</v>
      </c>
      <c r="C1423" s="892">
        <v>5</v>
      </c>
      <c r="D1423" s="893">
        <v>3</v>
      </c>
      <c r="E1423" s="893">
        <v>2</v>
      </c>
      <c r="F1423" s="893">
        <v>3</v>
      </c>
      <c r="G1423" s="893">
        <v>1</v>
      </c>
      <c r="H1423" s="893">
        <v>2</v>
      </c>
      <c r="I1423" s="894">
        <v>0</v>
      </c>
    </row>
    <row r="1424" spans="1:9" x14ac:dyDescent="0.2">
      <c r="A1424" s="1093"/>
      <c r="B1424" s="530" t="s">
        <v>1625</v>
      </c>
      <c r="C1424" s="892">
        <v>18</v>
      </c>
      <c r="D1424" s="893">
        <v>13</v>
      </c>
      <c r="E1424" s="893">
        <v>5</v>
      </c>
      <c r="F1424" s="893">
        <v>18</v>
      </c>
      <c r="G1424" s="893">
        <v>11</v>
      </c>
      <c r="H1424" s="893">
        <v>7</v>
      </c>
      <c r="I1424" s="894">
        <v>0</v>
      </c>
    </row>
    <row r="1425" spans="1:9" x14ac:dyDescent="0.2">
      <c r="A1425" s="1093"/>
      <c r="B1425" s="530" t="s">
        <v>1626</v>
      </c>
      <c r="C1425" s="892">
        <v>8</v>
      </c>
      <c r="D1425" s="893">
        <v>3</v>
      </c>
      <c r="E1425" s="893">
        <v>5</v>
      </c>
      <c r="F1425" s="893">
        <v>8</v>
      </c>
      <c r="G1425" s="893">
        <v>3</v>
      </c>
      <c r="H1425" s="893">
        <v>5</v>
      </c>
      <c r="I1425" s="894">
        <v>0</v>
      </c>
    </row>
    <row r="1426" spans="1:9" x14ac:dyDescent="0.2">
      <c r="A1426" s="1093"/>
      <c r="B1426" s="530" t="s">
        <v>1627</v>
      </c>
      <c r="C1426" s="892">
        <v>31</v>
      </c>
      <c r="D1426" s="893">
        <v>13</v>
      </c>
      <c r="E1426" s="893">
        <v>18</v>
      </c>
      <c r="F1426" s="893">
        <v>40</v>
      </c>
      <c r="G1426" s="893">
        <v>26</v>
      </c>
      <c r="H1426" s="893">
        <v>14</v>
      </c>
      <c r="I1426" s="894">
        <v>0</v>
      </c>
    </row>
    <row r="1427" spans="1:9" x14ac:dyDescent="0.2">
      <c r="A1427" s="1093"/>
      <c r="B1427" s="530" t="s">
        <v>1628</v>
      </c>
      <c r="C1427" s="892">
        <v>1</v>
      </c>
      <c r="D1427" s="893">
        <v>0</v>
      </c>
      <c r="E1427" s="893">
        <v>1</v>
      </c>
      <c r="F1427" s="893">
        <v>4</v>
      </c>
      <c r="G1427" s="893">
        <v>4</v>
      </c>
      <c r="H1427" s="893">
        <v>0</v>
      </c>
      <c r="I1427" s="894">
        <v>0</v>
      </c>
    </row>
    <row r="1428" spans="1:9" x14ac:dyDescent="0.2">
      <c r="A1428" s="1093"/>
      <c r="B1428" s="530" t="s">
        <v>1629</v>
      </c>
      <c r="C1428" s="892">
        <v>104</v>
      </c>
      <c r="D1428" s="893">
        <v>53</v>
      </c>
      <c r="E1428" s="893">
        <v>51</v>
      </c>
      <c r="F1428" s="893">
        <v>223</v>
      </c>
      <c r="G1428" s="893">
        <v>162</v>
      </c>
      <c r="H1428" s="893">
        <v>61</v>
      </c>
      <c r="I1428" s="894">
        <v>0</v>
      </c>
    </row>
    <row r="1429" spans="1:9" x14ac:dyDescent="0.2">
      <c r="A1429" s="1093"/>
      <c r="B1429" s="530" t="s">
        <v>1630</v>
      </c>
      <c r="C1429" s="892">
        <v>615</v>
      </c>
      <c r="D1429" s="893">
        <v>296</v>
      </c>
      <c r="E1429" s="893">
        <v>319</v>
      </c>
      <c r="F1429" s="893">
        <v>500</v>
      </c>
      <c r="G1429" s="893">
        <v>314</v>
      </c>
      <c r="H1429" s="893">
        <v>186</v>
      </c>
      <c r="I1429" s="894">
        <v>0</v>
      </c>
    </row>
    <row r="1430" spans="1:9" x14ac:dyDescent="0.2">
      <c r="A1430" s="1093"/>
      <c r="B1430" s="530" t="s">
        <v>1631</v>
      </c>
      <c r="C1430" s="892">
        <v>8</v>
      </c>
      <c r="D1430" s="893">
        <v>4</v>
      </c>
      <c r="E1430" s="893">
        <v>4</v>
      </c>
      <c r="F1430" s="893">
        <v>27</v>
      </c>
      <c r="G1430" s="893">
        <v>21</v>
      </c>
      <c r="H1430" s="893">
        <v>6</v>
      </c>
      <c r="I1430" s="894">
        <v>0</v>
      </c>
    </row>
    <row r="1431" spans="1:9" x14ac:dyDescent="0.2">
      <c r="A1431" s="1092" t="s">
        <v>2925</v>
      </c>
      <c r="B1431" s="529" t="s">
        <v>10</v>
      </c>
      <c r="C1431" s="889">
        <v>0</v>
      </c>
      <c r="D1431" s="890">
        <v>0</v>
      </c>
      <c r="E1431" s="890">
        <v>0</v>
      </c>
      <c r="F1431" s="890">
        <v>1</v>
      </c>
      <c r="G1431" s="890">
        <v>1</v>
      </c>
      <c r="H1431" s="890">
        <v>0</v>
      </c>
      <c r="I1431" s="891">
        <v>0</v>
      </c>
    </row>
    <row r="1432" spans="1:9" x14ac:dyDescent="0.2">
      <c r="A1432" s="1093"/>
      <c r="B1432" s="530" t="s">
        <v>3178</v>
      </c>
      <c r="C1432" s="892">
        <v>0</v>
      </c>
      <c r="D1432" s="893">
        <v>0</v>
      </c>
      <c r="E1432" s="893">
        <v>0</v>
      </c>
      <c r="F1432" s="893">
        <v>1</v>
      </c>
      <c r="G1432" s="893">
        <v>1</v>
      </c>
      <c r="H1432" s="893">
        <v>0</v>
      </c>
      <c r="I1432" s="894">
        <v>0</v>
      </c>
    </row>
    <row r="1433" spans="1:9" x14ac:dyDescent="0.2">
      <c r="A1433" s="1092" t="s">
        <v>499</v>
      </c>
      <c r="B1433" s="529" t="s">
        <v>10</v>
      </c>
      <c r="C1433" s="889">
        <v>16</v>
      </c>
      <c r="D1433" s="890">
        <v>6</v>
      </c>
      <c r="E1433" s="890">
        <v>10</v>
      </c>
      <c r="F1433" s="890">
        <v>69</v>
      </c>
      <c r="G1433" s="890">
        <v>49</v>
      </c>
      <c r="H1433" s="890">
        <v>20</v>
      </c>
      <c r="I1433" s="891">
        <v>0</v>
      </c>
    </row>
    <row r="1434" spans="1:9" x14ac:dyDescent="0.2">
      <c r="A1434" s="1093"/>
      <c r="B1434" s="530" t="s">
        <v>1646</v>
      </c>
      <c r="C1434" s="892">
        <v>15</v>
      </c>
      <c r="D1434" s="893">
        <v>5</v>
      </c>
      <c r="E1434" s="893">
        <v>10</v>
      </c>
      <c r="F1434" s="893">
        <v>49</v>
      </c>
      <c r="G1434" s="893">
        <v>35</v>
      </c>
      <c r="H1434" s="893">
        <v>14</v>
      </c>
      <c r="I1434" s="894">
        <v>0</v>
      </c>
    </row>
    <row r="1435" spans="1:9" x14ac:dyDescent="0.2">
      <c r="A1435" s="1093"/>
      <c r="B1435" s="530" t="s">
        <v>3179</v>
      </c>
      <c r="C1435" s="892">
        <v>0</v>
      </c>
      <c r="D1435" s="893">
        <v>0</v>
      </c>
      <c r="E1435" s="893">
        <v>0</v>
      </c>
      <c r="F1435" s="893">
        <v>3</v>
      </c>
      <c r="G1435" s="893">
        <v>1</v>
      </c>
      <c r="H1435" s="893">
        <v>2</v>
      </c>
      <c r="I1435" s="894">
        <v>0</v>
      </c>
    </row>
    <row r="1436" spans="1:9" x14ac:dyDescent="0.2">
      <c r="A1436" s="1093"/>
      <c r="B1436" s="530" t="s">
        <v>1647</v>
      </c>
      <c r="C1436" s="892">
        <v>0</v>
      </c>
      <c r="D1436" s="893">
        <v>0</v>
      </c>
      <c r="E1436" s="893">
        <v>0</v>
      </c>
      <c r="F1436" s="893">
        <v>1</v>
      </c>
      <c r="G1436" s="893">
        <v>1</v>
      </c>
      <c r="H1436" s="893">
        <v>0</v>
      </c>
      <c r="I1436" s="894">
        <v>0</v>
      </c>
    </row>
    <row r="1437" spans="1:9" x14ac:dyDescent="0.2">
      <c r="A1437" s="1093"/>
      <c r="B1437" s="530" t="s">
        <v>2518</v>
      </c>
      <c r="C1437" s="892">
        <v>0</v>
      </c>
      <c r="D1437" s="893">
        <v>0</v>
      </c>
      <c r="E1437" s="893">
        <v>0</v>
      </c>
      <c r="F1437" s="893">
        <v>2</v>
      </c>
      <c r="G1437" s="893">
        <v>1</v>
      </c>
      <c r="H1437" s="893">
        <v>1</v>
      </c>
      <c r="I1437" s="894">
        <v>0</v>
      </c>
    </row>
    <row r="1438" spans="1:9" x14ac:dyDescent="0.2">
      <c r="A1438" s="1093"/>
      <c r="B1438" s="530" t="s">
        <v>2519</v>
      </c>
      <c r="C1438" s="892">
        <v>0</v>
      </c>
      <c r="D1438" s="893">
        <v>0</v>
      </c>
      <c r="E1438" s="893">
        <v>0</v>
      </c>
      <c r="F1438" s="893">
        <v>1</v>
      </c>
      <c r="G1438" s="893">
        <v>1</v>
      </c>
      <c r="H1438" s="893">
        <v>0</v>
      </c>
      <c r="I1438" s="894">
        <v>0</v>
      </c>
    </row>
    <row r="1439" spans="1:9" x14ac:dyDescent="0.2">
      <c r="A1439" s="1093"/>
      <c r="B1439" s="530" t="s">
        <v>3180</v>
      </c>
      <c r="C1439" s="892">
        <v>0</v>
      </c>
      <c r="D1439" s="893">
        <v>0</v>
      </c>
      <c r="E1439" s="893">
        <v>0</v>
      </c>
      <c r="F1439" s="893">
        <v>1</v>
      </c>
      <c r="G1439" s="893">
        <v>0</v>
      </c>
      <c r="H1439" s="893">
        <v>1</v>
      </c>
      <c r="I1439" s="894">
        <v>0</v>
      </c>
    </row>
    <row r="1440" spans="1:9" x14ac:dyDescent="0.2">
      <c r="A1440" s="1093"/>
      <c r="B1440" s="530" t="s">
        <v>2520</v>
      </c>
      <c r="C1440" s="892">
        <v>0</v>
      </c>
      <c r="D1440" s="893">
        <v>0</v>
      </c>
      <c r="E1440" s="893">
        <v>0</v>
      </c>
      <c r="F1440" s="893">
        <v>3</v>
      </c>
      <c r="G1440" s="893">
        <v>2</v>
      </c>
      <c r="H1440" s="893">
        <v>1</v>
      </c>
      <c r="I1440" s="894">
        <v>0</v>
      </c>
    </row>
    <row r="1441" spans="1:9" x14ac:dyDescent="0.2">
      <c r="A1441" s="1093"/>
      <c r="B1441" s="530" t="s">
        <v>1648</v>
      </c>
      <c r="C1441" s="892">
        <v>1</v>
      </c>
      <c r="D1441" s="893">
        <v>1</v>
      </c>
      <c r="E1441" s="893">
        <v>0</v>
      </c>
      <c r="F1441" s="893">
        <v>2</v>
      </c>
      <c r="G1441" s="893">
        <v>2</v>
      </c>
      <c r="H1441" s="893">
        <v>0</v>
      </c>
      <c r="I1441" s="894">
        <v>0</v>
      </c>
    </row>
    <row r="1442" spans="1:9" x14ac:dyDescent="0.2">
      <c r="A1442" s="1093"/>
      <c r="B1442" s="530" t="s">
        <v>1649</v>
      </c>
      <c r="C1442" s="892">
        <v>0</v>
      </c>
      <c r="D1442" s="893">
        <v>0</v>
      </c>
      <c r="E1442" s="893">
        <v>0</v>
      </c>
      <c r="F1442" s="893">
        <v>6</v>
      </c>
      <c r="G1442" s="893">
        <v>5</v>
      </c>
      <c r="H1442" s="893">
        <v>1</v>
      </c>
      <c r="I1442" s="894">
        <v>0</v>
      </c>
    </row>
    <row r="1443" spans="1:9" x14ac:dyDescent="0.2">
      <c r="A1443" s="1093"/>
      <c r="B1443" s="530" t="s">
        <v>3181</v>
      </c>
      <c r="C1443" s="892">
        <v>0</v>
      </c>
      <c r="D1443" s="893">
        <v>0</v>
      </c>
      <c r="E1443" s="893">
        <v>0</v>
      </c>
      <c r="F1443" s="893">
        <v>1</v>
      </c>
      <c r="G1443" s="893">
        <v>1</v>
      </c>
      <c r="H1443" s="893">
        <v>0</v>
      </c>
      <c r="I1443" s="894">
        <v>0</v>
      </c>
    </row>
    <row r="1444" spans="1:9" x14ac:dyDescent="0.2">
      <c r="A1444" s="1092" t="s">
        <v>79</v>
      </c>
      <c r="B1444" s="529" t="s">
        <v>10</v>
      </c>
      <c r="C1444" s="889">
        <v>6</v>
      </c>
      <c r="D1444" s="890">
        <v>5</v>
      </c>
      <c r="E1444" s="890">
        <v>1</v>
      </c>
      <c r="F1444" s="890">
        <v>74</v>
      </c>
      <c r="G1444" s="890">
        <v>48</v>
      </c>
      <c r="H1444" s="890">
        <v>26</v>
      </c>
      <c r="I1444" s="891">
        <v>0</v>
      </c>
    </row>
    <row r="1445" spans="1:9" x14ac:dyDescent="0.2">
      <c r="A1445" s="1093"/>
      <c r="B1445" s="530" t="s">
        <v>1652</v>
      </c>
      <c r="C1445" s="892">
        <v>0</v>
      </c>
      <c r="D1445" s="893">
        <v>0</v>
      </c>
      <c r="E1445" s="893">
        <v>0</v>
      </c>
      <c r="F1445" s="893">
        <v>24</v>
      </c>
      <c r="G1445" s="893">
        <v>13</v>
      </c>
      <c r="H1445" s="893">
        <v>11</v>
      </c>
      <c r="I1445" s="894">
        <v>0</v>
      </c>
    </row>
    <row r="1446" spans="1:9" x14ac:dyDescent="0.2">
      <c r="A1446" s="1093"/>
      <c r="B1446" s="530" t="s">
        <v>1653</v>
      </c>
      <c r="C1446" s="892">
        <v>6</v>
      </c>
      <c r="D1446" s="893">
        <v>5</v>
      </c>
      <c r="E1446" s="893">
        <v>1</v>
      </c>
      <c r="F1446" s="893">
        <v>50</v>
      </c>
      <c r="G1446" s="893">
        <v>35</v>
      </c>
      <c r="H1446" s="893">
        <v>15</v>
      </c>
      <c r="I1446" s="894">
        <v>0</v>
      </c>
    </row>
    <row r="1447" spans="1:9" x14ac:dyDescent="0.2">
      <c r="A1447" s="1092" t="s">
        <v>80</v>
      </c>
      <c r="B1447" s="529" t="s">
        <v>10</v>
      </c>
      <c r="C1447" s="889">
        <v>144992</v>
      </c>
      <c r="D1447" s="890">
        <v>62617</v>
      </c>
      <c r="E1447" s="890">
        <v>82375</v>
      </c>
      <c r="F1447" s="890">
        <v>60468</v>
      </c>
      <c r="G1447" s="890">
        <v>34117</v>
      </c>
      <c r="H1447" s="890">
        <v>26349</v>
      </c>
      <c r="I1447" s="891">
        <v>2</v>
      </c>
    </row>
    <row r="1448" spans="1:9" x14ac:dyDescent="0.2">
      <c r="A1448" s="1093"/>
      <c r="B1448" s="530" t="s">
        <v>1361</v>
      </c>
      <c r="C1448" s="892">
        <v>60</v>
      </c>
      <c r="D1448" s="893">
        <v>17</v>
      </c>
      <c r="E1448" s="893">
        <v>43</v>
      </c>
      <c r="F1448" s="893">
        <v>28</v>
      </c>
      <c r="G1448" s="893">
        <v>15</v>
      </c>
      <c r="H1448" s="893">
        <v>13</v>
      </c>
      <c r="I1448" s="894">
        <v>0</v>
      </c>
    </row>
    <row r="1449" spans="1:9" x14ac:dyDescent="0.2">
      <c r="A1449" s="1093"/>
      <c r="B1449" s="530" t="s">
        <v>1362</v>
      </c>
      <c r="C1449" s="892">
        <v>151</v>
      </c>
      <c r="D1449" s="893">
        <v>67</v>
      </c>
      <c r="E1449" s="893">
        <v>84</v>
      </c>
      <c r="F1449" s="893">
        <v>51</v>
      </c>
      <c r="G1449" s="893">
        <v>25</v>
      </c>
      <c r="H1449" s="893">
        <v>26</v>
      </c>
      <c r="I1449" s="894">
        <v>0</v>
      </c>
    </row>
    <row r="1450" spans="1:9" x14ac:dyDescent="0.2">
      <c r="A1450" s="1093"/>
      <c r="B1450" s="530" t="s">
        <v>1363</v>
      </c>
      <c r="C1450" s="892">
        <v>95</v>
      </c>
      <c r="D1450" s="893">
        <v>51</v>
      </c>
      <c r="E1450" s="893">
        <v>44</v>
      </c>
      <c r="F1450" s="893">
        <v>37</v>
      </c>
      <c r="G1450" s="893">
        <v>22</v>
      </c>
      <c r="H1450" s="893">
        <v>15</v>
      </c>
      <c r="I1450" s="894">
        <v>0</v>
      </c>
    </row>
    <row r="1451" spans="1:9" x14ac:dyDescent="0.2">
      <c r="A1451" s="1093"/>
      <c r="B1451" s="530" t="s">
        <v>1364</v>
      </c>
      <c r="C1451" s="892">
        <v>3378</v>
      </c>
      <c r="D1451" s="893">
        <v>1526</v>
      </c>
      <c r="E1451" s="893">
        <v>1852</v>
      </c>
      <c r="F1451" s="893">
        <v>1029</v>
      </c>
      <c r="G1451" s="893">
        <v>590</v>
      </c>
      <c r="H1451" s="893">
        <v>439</v>
      </c>
      <c r="I1451" s="894">
        <v>0</v>
      </c>
    </row>
    <row r="1452" spans="1:9" x14ac:dyDescent="0.2">
      <c r="A1452" s="1093"/>
      <c r="B1452" s="530" t="s">
        <v>3182</v>
      </c>
      <c r="C1452" s="892">
        <v>483</v>
      </c>
      <c r="D1452" s="893">
        <v>185</v>
      </c>
      <c r="E1452" s="893">
        <v>298</v>
      </c>
      <c r="F1452" s="893">
        <v>116</v>
      </c>
      <c r="G1452" s="893">
        <v>68</v>
      </c>
      <c r="H1452" s="893">
        <v>48</v>
      </c>
      <c r="I1452" s="894">
        <v>0</v>
      </c>
    </row>
    <row r="1453" spans="1:9" x14ac:dyDescent="0.2">
      <c r="A1453" s="1093"/>
      <c r="B1453" s="530" t="s">
        <v>1365</v>
      </c>
      <c r="C1453" s="892">
        <v>448</v>
      </c>
      <c r="D1453" s="893">
        <v>201</v>
      </c>
      <c r="E1453" s="893">
        <v>247</v>
      </c>
      <c r="F1453" s="893">
        <v>255</v>
      </c>
      <c r="G1453" s="893">
        <v>127</v>
      </c>
      <c r="H1453" s="893">
        <v>128</v>
      </c>
      <c r="I1453" s="894">
        <v>0</v>
      </c>
    </row>
    <row r="1454" spans="1:9" x14ac:dyDescent="0.2">
      <c r="A1454" s="1093"/>
      <c r="B1454" s="530" t="s">
        <v>3183</v>
      </c>
      <c r="C1454" s="892">
        <v>251</v>
      </c>
      <c r="D1454" s="893">
        <v>104</v>
      </c>
      <c r="E1454" s="893">
        <v>147</v>
      </c>
      <c r="F1454" s="893">
        <v>106</v>
      </c>
      <c r="G1454" s="893">
        <v>60</v>
      </c>
      <c r="H1454" s="893">
        <v>46</v>
      </c>
      <c r="I1454" s="894">
        <v>0</v>
      </c>
    </row>
    <row r="1455" spans="1:9" x14ac:dyDescent="0.2">
      <c r="A1455" s="1093"/>
      <c r="B1455" s="530" t="s">
        <v>3184</v>
      </c>
      <c r="C1455" s="892">
        <v>4</v>
      </c>
      <c r="D1455" s="893">
        <v>2</v>
      </c>
      <c r="E1455" s="893">
        <v>2</v>
      </c>
      <c r="F1455" s="893">
        <v>1</v>
      </c>
      <c r="G1455" s="893">
        <v>0</v>
      </c>
      <c r="H1455" s="893">
        <v>1</v>
      </c>
      <c r="I1455" s="894">
        <v>0</v>
      </c>
    </row>
    <row r="1456" spans="1:9" x14ac:dyDescent="0.2">
      <c r="A1456" s="1093"/>
      <c r="B1456" s="530" t="s">
        <v>3185</v>
      </c>
      <c r="C1456" s="892">
        <v>904</v>
      </c>
      <c r="D1456" s="893">
        <v>374</v>
      </c>
      <c r="E1456" s="893">
        <v>530</v>
      </c>
      <c r="F1456" s="893">
        <v>460</v>
      </c>
      <c r="G1456" s="893">
        <v>259</v>
      </c>
      <c r="H1456" s="893">
        <v>201</v>
      </c>
      <c r="I1456" s="894">
        <v>0</v>
      </c>
    </row>
    <row r="1457" spans="1:9" x14ac:dyDescent="0.2">
      <c r="A1457" s="1093"/>
      <c r="B1457" s="530" t="s">
        <v>1367</v>
      </c>
      <c r="C1457" s="892">
        <v>830</v>
      </c>
      <c r="D1457" s="893">
        <v>427</v>
      </c>
      <c r="E1457" s="893">
        <v>403</v>
      </c>
      <c r="F1457" s="893">
        <v>191</v>
      </c>
      <c r="G1457" s="893">
        <v>105</v>
      </c>
      <c r="H1457" s="893">
        <v>86</v>
      </c>
      <c r="I1457" s="894">
        <v>0</v>
      </c>
    </row>
    <row r="1458" spans="1:9" x14ac:dyDescent="0.2">
      <c r="A1458" s="1093"/>
      <c r="B1458" s="530" t="s">
        <v>3186</v>
      </c>
      <c r="C1458" s="892">
        <v>4</v>
      </c>
      <c r="D1458" s="893">
        <v>2</v>
      </c>
      <c r="E1458" s="893">
        <v>2</v>
      </c>
      <c r="F1458" s="893">
        <v>0</v>
      </c>
      <c r="G1458" s="893">
        <v>0</v>
      </c>
      <c r="H1458" s="893">
        <v>0</v>
      </c>
      <c r="I1458" s="894">
        <v>0</v>
      </c>
    </row>
    <row r="1459" spans="1:9" x14ac:dyDescent="0.2">
      <c r="A1459" s="1093"/>
      <c r="B1459" s="530" t="s">
        <v>175</v>
      </c>
      <c r="C1459" s="892">
        <v>105462</v>
      </c>
      <c r="D1459" s="893">
        <v>45636</v>
      </c>
      <c r="E1459" s="893">
        <v>59826</v>
      </c>
      <c r="F1459" s="893">
        <v>47252</v>
      </c>
      <c r="G1459" s="893">
        <v>26507</v>
      </c>
      <c r="H1459" s="893">
        <v>20743</v>
      </c>
      <c r="I1459" s="894">
        <v>2</v>
      </c>
    </row>
    <row r="1460" spans="1:9" x14ac:dyDescent="0.2">
      <c r="A1460" s="1093"/>
      <c r="B1460" s="530" t="s">
        <v>1368</v>
      </c>
      <c r="C1460" s="892">
        <v>42</v>
      </c>
      <c r="D1460" s="893">
        <v>12</v>
      </c>
      <c r="E1460" s="893">
        <v>30</v>
      </c>
      <c r="F1460" s="893">
        <v>23</v>
      </c>
      <c r="G1460" s="893">
        <v>13</v>
      </c>
      <c r="H1460" s="893">
        <v>10</v>
      </c>
      <c r="I1460" s="894">
        <v>0</v>
      </c>
    </row>
    <row r="1461" spans="1:9" x14ac:dyDescent="0.2">
      <c r="A1461" s="1093"/>
      <c r="B1461" s="530" t="s">
        <v>1369</v>
      </c>
      <c r="C1461" s="892">
        <v>10</v>
      </c>
      <c r="D1461" s="893">
        <v>5</v>
      </c>
      <c r="E1461" s="893">
        <v>5</v>
      </c>
      <c r="F1461" s="893">
        <v>5</v>
      </c>
      <c r="G1461" s="893">
        <v>1</v>
      </c>
      <c r="H1461" s="893">
        <v>4</v>
      </c>
      <c r="I1461" s="894">
        <v>0</v>
      </c>
    </row>
    <row r="1462" spans="1:9" x14ac:dyDescent="0.2">
      <c r="A1462" s="1093"/>
      <c r="B1462" s="530" t="s">
        <v>2971</v>
      </c>
      <c r="C1462" s="892">
        <v>5</v>
      </c>
      <c r="D1462" s="893">
        <v>3</v>
      </c>
      <c r="E1462" s="893">
        <v>2</v>
      </c>
      <c r="F1462" s="893">
        <v>3</v>
      </c>
      <c r="G1462" s="893">
        <v>2</v>
      </c>
      <c r="H1462" s="893">
        <v>1</v>
      </c>
      <c r="I1462" s="894">
        <v>0</v>
      </c>
    </row>
    <row r="1463" spans="1:9" x14ac:dyDescent="0.2">
      <c r="A1463" s="1093"/>
      <c r="B1463" s="530" t="s">
        <v>3187</v>
      </c>
      <c r="C1463" s="892">
        <v>3</v>
      </c>
      <c r="D1463" s="893">
        <v>0</v>
      </c>
      <c r="E1463" s="893">
        <v>3</v>
      </c>
      <c r="F1463" s="893">
        <v>1</v>
      </c>
      <c r="G1463" s="893">
        <v>1</v>
      </c>
      <c r="H1463" s="893">
        <v>0</v>
      </c>
      <c r="I1463" s="894">
        <v>0</v>
      </c>
    </row>
    <row r="1464" spans="1:9" x14ac:dyDescent="0.2">
      <c r="A1464" s="1093"/>
      <c r="B1464" s="530" t="s">
        <v>1370</v>
      </c>
      <c r="C1464" s="892">
        <v>121</v>
      </c>
      <c r="D1464" s="893">
        <v>47</v>
      </c>
      <c r="E1464" s="893">
        <v>74</v>
      </c>
      <c r="F1464" s="893">
        <v>67</v>
      </c>
      <c r="G1464" s="893">
        <v>45</v>
      </c>
      <c r="H1464" s="893">
        <v>22</v>
      </c>
      <c r="I1464" s="894">
        <v>0</v>
      </c>
    </row>
    <row r="1465" spans="1:9" x14ac:dyDescent="0.2">
      <c r="A1465" s="1093"/>
      <c r="B1465" s="530" t="s">
        <v>1371</v>
      </c>
      <c r="C1465" s="892">
        <v>991</v>
      </c>
      <c r="D1465" s="893">
        <v>443</v>
      </c>
      <c r="E1465" s="893">
        <v>548</v>
      </c>
      <c r="F1465" s="893">
        <v>489</v>
      </c>
      <c r="G1465" s="893">
        <v>277</v>
      </c>
      <c r="H1465" s="893">
        <v>212</v>
      </c>
      <c r="I1465" s="894">
        <v>0</v>
      </c>
    </row>
    <row r="1466" spans="1:9" x14ac:dyDescent="0.2">
      <c r="A1466" s="1093"/>
      <c r="B1466" s="530" t="s">
        <v>2499</v>
      </c>
      <c r="C1466" s="892">
        <v>29</v>
      </c>
      <c r="D1466" s="893">
        <v>16</v>
      </c>
      <c r="E1466" s="893">
        <v>13</v>
      </c>
      <c r="F1466" s="893">
        <v>38</v>
      </c>
      <c r="G1466" s="893">
        <v>22</v>
      </c>
      <c r="H1466" s="893">
        <v>16</v>
      </c>
      <c r="I1466" s="894">
        <v>0</v>
      </c>
    </row>
    <row r="1467" spans="1:9" x14ac:dyDescent="0.2">
      <c r="A1467" s="1093"/>
      <c r="B1467" s="530" t="s">
        <v>3188</v>
      </c>
      <c r="C1467" s="892">
        <v>10</v>
      </c>
      <c r="D1467" s="893">
        <v>2</v>
      </c>
      <c r="E1467" s="893">
        <v>8</v>
      </c>
      <c r="F1467" s="893">
        <v>4</v>
      </c>
      <c r="G1467" s="893">
        <v>2</v>
      </c>
      <c r="H1467" s="893">
        <v>2</v>
      </c>
      <c r="I1467" s="894">
        <v>0</v>
      </c>
    </row>
    <row r="1468" spans="1:9" x14ac:dyDescent="0.2">
      <c r="A1468" s="1093"/>
      <c r="B1468" s="530" t="s">
        <v>1372</v>
      </c>
      <c r="C1468" s="892">
        <v>7</v>
      </c>
      <c r="D1468" s="893">
        <v>2</v>
      </c>
      <c r="E1468" s="893">
        <v>5</v>
      </c>
      <c r="F1468" s="893">
        <v>3</v>
      </c>
      <c r="G1468" s="893">
        <v>2</v>
      </c>
      <c r="H1468" s="893">
        <v>1</v>
      </c>
      <c r="I1468" s="894">
        <v>0</v>
      </c>
    </row>
    <row r="1469" spans="1:9" x14ac:dyDescent="0.2">
      <c r="A1469" s="1093"/>
      <c r="B1469" s="530" t="s">
        <v>51</v>
      </c>
      <c r="C1469" s="892">
        <v>189</v>
      </c>
      <c r="D1469" s="893">
        <v>65</v>
      </c>
      <c r="E1469" s="893">
        <v>124</v>
      </c>
      <c r="F1469" s="893">
        <v>83</v>
      </c>
      <c r="G1469" s="893">
        <v>49</v>
      </c>
      <c r="H1469" s="893">
        <v>34</v>
      </c>
      <c r="I1469" s="894">
        <v>0</v>
      </c>
    </row>
    <row r="1470" spans="1:9" x14ac:dyDescent="0.2">
      <c r="A1470" s="1093"/>
      <c r="B1470" s="530" t="s">
        <v>3189</v>
      </c>
      <c r="C1470" s="892">
        <v>14</v>
      </c>
      <c r="D1470" s="893">
        <v>3</v>
      </c>
      <c r="E1470" s="893">
        <v>11</v>
      </c>
      <c r="F1470" s="893">
        <v>3</v>
      </c>
      <c r="G1470" s="893">
        <v>2</v>
      </c>
      <c r="H1470" s="893">
        <v>1</v>
      </c>
      <c r="I1470" s="894">
        <v>0</v>
      </c>
    </row>
    <row r="1471" spans="1:9" x14ac:dyDescent="0.2">
      <c r="A1471" s="1093"/>
      <c r="B1471" s="530" t="s">
        <v>1373</v>
      </c>
      <c r="C1471" s="892">
        <v>3</v>
      </c>
      <c r="D1471" s="893">
        <v>1</v>
      </c>
      <c r="E1471" s="893">
        <v>2</v>
      </c>
      <c r="F1471" s="893">
        <v>2</v>
      </c>
      <c r="G1471" s="893">
        <v>1</v>
      </c>
      <c r="H1471" s="893">
        <v>1</v>
      </c>
      <c r="I1471" s="894">
        <v>0</v>
      </c>
    </row>
    <row r="1472" spans="1:9" x14ac:dyDescent="0.2">
      <c r="A1472" s="1093"/>
      <c r="B1472" s="530" t="s">
        <v>1374</v>
      </c>
      <c r="C1472" s="892">
        <v>15</v>
      </c>
      <c r="D1472" s="893">
        <v>6</v>
      </c>
      <c r="E1472" s="893">
        <v>9</v>
      </c>
      <c r="F1472" s="893">
        <v>4</v>
      </c>
      <c r="G1472" s="893">
        <v>2</v>
      </c>
      <c r="H1472" s="893">
        <v>2</v>
      </c>
      <c r="I1472" s="894">
        <v>0</v>
      </c>
    </row>
    <row r="1473" spans="1:9" x14ac:dyDescent="0.2">
      <c r="A1473" s="1093"/>
      <c r="B1473" s="530" t="s">
        <v>1375</v>
      </c>
      <c r="C1473" s="892">
        <v>13</v>
      </c>
      <c r="D1473" s="893">
        <v>6</v>
      </c>
      <c r="E1473" s="893">
        <v>7</v>
      </c>
      <c r="F1473" s="893">
        <v>5</v>
      </c>
      <c r="G1473" s="893">
        <v>1</v>
      </c>
      <c r="H1473" s="893">
        <v>4</v>
      </c>
      <c r="I1473" s="894">
        <v>0</v>
      </c>
    </row>
    <row r="1474" spans="1:9" x14ac:dyDescent="0.2">
      <c r="A1474" s="1093"/>
      <c r="B1474" s="530" t="s">
        <v>2982</v>
      </c>
      <c r="C1474" s="892">
        <v>66</v>
      </c>
      <c r="D1474" s="893">
        <v>26</v>
      </c>
      <c r="E1474" s="893">
        <v>40</v>
      </c>
      <c r="F1474" s="893">
        <v>9</v>
      </c>
      <c r="G1474" s="893">
        <v>4</v>
      </c>
      <c r="H1474" s="893">
        <v>5</v>
      </c>
      <c r="I1474" s="894">
        <v>0</v>
      </c>
    </row>
    <row r="1475" spans="1:9" x14ac:dyDescent="0.2">
      <c r="A1475" s="1093"/>
      <c r="B1475" s="530" t="s">
        <v>3190</v>
      </c>
      <c r="C1475" s="892">
        <v>29</v>
      </c>
      <c r="D1475" s="893">
        <v>9</v>
      </c>
      <c r="E1475" s="893">
        <v>20</v>
      </c>
      <c r="F1475" s="893">
        <v>8</v>
      </c>
      <c r="G1475" s="893">
        <v>5</v>
      </c>
      <c r="H1475" s="893">
        <v>3</v>
      </c>
      <c r="I1475" s="894">
        <v>0</v>
      </c>
    </row>
    <row r="1476" spans="1:9" x14ac:dyDescent="0.2">
      <c r="A1476" s="1093"/>
      <c r="B1476" s="530" t="s">
        <v>3191</v>
      </c>
      <c r="C1476" s="892">
        <v>20</v>
      </c>
      <c r="D1476" s="893">
        <v>7</v>
      </c>
      <c r="E1476" s="893">
        <v>13</v>
      </c>
      <c r="F1476" s="893">
        <v>8</v>
      </c>
      <c r="G1476" s="893">
        <v>2</v>
      </c>
      <c r="H1476" s="893">
        <v>6</v>
      </c>
      <c r="I1476" s="894">
        <v>0</v>
      </c>
    </row>
    <row r="1477" spans="1:9" x14ac:dyDescent="0.2">
      <c r="A1477" s="1093"/>
      <c r="B1477" s="530" t="s">
        <v>167</v>
      </c>
      <c r="C1477" s="892">
        <v>24</v>
      </c>
      <c r="D1477" s="893">
        <v>10</v>
      </c>
      <c r="E1477" s="893">
        <v>14</v>
      </c>
      <c r="F1477" s="893">
        <v>9</v>
      </c>
      <c r="G1477" s="893">
        <v>6</v>
      </c>
      <c r="H1477" s="893">
        <v>3</v>
      </c>
      <c r="I1477" s="894">
        <v>0</v>
      </c>
    </row>
    <row r="1478" spans="1:9" x14ac:dyDescent="0.2">
      <c r="A1478" s="1093"/>
      <c r="B1478" s="530" t="s">
        <v>1376</v>
      </c>
      <c r="C1478" s="892">
        <v>56</v>
      </c>
      <c r="D1478" s="893">
        <v>24</v>
      </c>
      <c r="E1478" s="893">
        <v>32</v>
      </c>
      <c r="F1478" s="893">
        <v>19</v>
      </c>
      <c r="G1478" s="893">
        <v>11</v>
      </c>
      <c r="H1478" s="893">
        <v>8</v>
      </c>
      <c r="I1478" s="894">
        <v>0</v>
      </c>
    </row>
    <row r="1479" spans="1:9" x14ac:dyDescent="0.2">
      <c r="A1479" s="1093"/>
      <c r="B1479" s="530" t="s">
        <v>174</v>
      </c>
      <c r="C1479" s="892">
        <v>962</v>
      </c>
      <c r="D1479" s="893">
        <v>400</v>
      </c>
      <c r="E1479" s="893">
        <v>562</v>
      </c>
      <c r="F1479" s="893">
        <v>663</v>
      </c>
      <c r="G1479" s="893">
        <v>416</v>
      </c>
      <c r="H1479" s="893">
        <v>247</v>
      </c>
      <c r="I1479" s="894">
        <v>0</v>
      </c>
    </row>
    <row r="1480" spans="1:9" x14ac:dyDescent="0.2">
      <c r="A1480" s="1093"/>
      <c r="B1480" s="530" t="s">
        <v>173</v>
      </c>
      <c r="C1480" s="892">
        <v>21879</v>
      </c>
      <c r="D1480" s="893">
        <v>9167</v>
      </c>
      <c r="E1480" s="893">
        <v>12712</v>
      </c>
      <c r="F1480" s="893">
        <v>6828</v>
      </c>
      <c r="G1480" s="893">
        <v>3825</v>
      </c>
      <c r="H1480" s="893">
        <v>3003</v>
      </c>
      <c r="I1480" s="894">
        <v>0</v>
      </c>
    </row>
    <row r="1481" spans="1:9" x14ac:dyDescent="0.2">
      <c r="A1481" s="1093"/>
      <c r="B1481" s="530" t="s">
        <v>1377</v>
      </c>
      <c r="C1481" s="892">
        <v>118</v>
      </c>
      <c r="D1481" s="893">
        <v>51</v>
      </c>
      <c r="E1481" s="893">
        <v>67</v>
      </c>
      <c r="F1481" s="893">
        <v>31</v>
      </c>
      <c r="G1481" s="893">
        <v>20</v>
      </c>
      <c r="H1481" s="893">
        <v>11</v>
      </c>
      <c r="I1481" s="894">
        <v>0</v>
      </c>
    </row>
    <row r="1482" spans="1:9" x14ac:dyDescent="0.2">
      <c r="A1482" s="1093"/>
      <c r="B1482" s="530" t="s">
        <v>1378</v>
      </c>
      <c r="C1482" s="892">
        <v>14</v>
      </c>
      <c r="D1482" s="893">
        <v>5</v>
      </c>
      <c r="E1482" s="893">
        <v>9</v>
      </c>
      <c r="F1482" s="893">
        <v>7</v>
      </c>
      <c r="G1482" s="893">
        <v>3</v>
      </c>
      <c r="H1482" s="893">
        <v>4</v>
      </c>
      <c r="I1482" s="894">
        <v>0</v>
      </c>
    </row>
    <row r="1483" spans="1:9" x14ac:dyDescent="0.2">
      <c r="A1483" s="1093"/>
      <c r="B1483" s="530" t="s">
        <v>1379</v>
      </c>
      <c r="C1483" s="892">
        <v>219</v>
      </c>
      <c r="D1483" s="893">
        <v>105</v>
      </c>
      <c r="E1483" s="893">
        <v>114</v>
      </c>
      <c r="F1483" s="893">
        <v>56</v>
      </c>
      <c r="G1483" s="893">
        <v>29</v>
      </c>
      <c r="H1483" s="893">
        <v>27</v>
      </c>
      <c r="I1483" s="894">
        <v>0</v>
      </c>
    </row>
    <row r="1484" spans="1:9" x14ac:dyDescent="0.2">
      <c r="A1484" s="1093"/>
      <c r="B1484" s="530" t="s">
        <v>1380</v>
      </c>
      <c r="C1484" s="892">
        <v>6</v>
      </c>
      <c r="D1484" s="893">
        <v>3</v>
      </c>
      <c r="E1484" s="893">
        <v>3</v>
      </c>
      <c r="F1484" s="893">
        <v>1</v>
      </c>
      <c r="G1484" s="893">
        <v>1</v>
      </c>
      <c r="H1484" s="893">
        <v>0</v>
      </c>
      <c r="I1484" s="894">
        <v>0</v>
      </c>
    </row>
    <row r="1485" spans="1:9" x14ac:dyDescent="0.2">
      <c r="A1485" s="1093"/>
      <c r="B1485" s="530" t="s">
        <v>1381</v>
      </c>
      <c r="C1485" s="892">
        <v>88</v>
      </c>
      <c r="D1485" s="893">
        <v>44</v>
      </c>
      <c r="E1485" s="893">
        <v>44</v>
      </c>
      <c r="F1485" s="893">
        <v>191</v>
      </c>
      <c r="G1485" s="893">
        <v>149</v>
      </c>
      <c r="H1485" s="893">
        <v>42</v>
      </c>
      <c r="I1485" s="894">
        <v>0</v>
      </c>
    </row>
    <row r="1486" spans="1:9" x14ac:dyDescent="0.2">
      <c r="A1486" s="1093"/>
      <c r="B1486" s="530" t="s">
        <v>1382</v>
      </c>
      <c r="C1486" s="892">
        <v>49</v>
      </c>
      <c r="D1486" s="893">
        <v>24</v>
      </c>
      <c r="E1486" s="893">
        <v>25</v>
      </c>
      <c r="F1486" s="893">
        <v>15</v>
      </c>
      <c r="G1486" s="893">
        <v>8</v>
      </c>
      <c r="H1486" s="893">
        <v>7</v>
      </c>
      <c r="I1486" s="894">
        <v>0</v>
      </c>
    </row>
    <row r="1487" spans="1:9" x14ac:dyDescent="0.2">
      <c r="A1487" s="1093"/>
      <c r="B1487" s="530" t="s">
        <v>1383</v>
      </c>
      <c r="C1487" s="892">
        <v>3281</v>
      </c>
      <c r="D1487" s="893">
        <v>1494</v>
      </c>
      <c r="E1487" s="893">
        <v>1787</v>
      </c>
      <c r="F1487" s="893">
        <v>926</v>
      </c>
      <c r="G1487" s="893">
        <v>563</v>
      </c>
      <c r="H1487" s="893">
        <v>363</v>
      </c>
      <c r="I1487" s="894">
        <v>0</v>
      </c>
    </row>
    <row r="1488" spans="1:9" x14ac:dyDescent="0.2">
      <c r="A1488" s="1093"/>
      <c r="B1488" s="530" t="s">
        <v>1384</v>
      </c>
      <c r="C1488" s="892">
        <v>38</v>
      </c>
      <c r="D1488" s="893">
        <v>18</v>
      </c>
      <c r="E1488" s="893">
        <v>20</v>
      </c>
      <c r="F1488" s="893">
        <v>12</v>
      </c>
      <c r="G1488" s="893">
        <v>6</v>
      </c>
      <c r="H1488" s="893">
        <v>6</v>
      </c>
      <c r="I1488" s="894">
        <v>0</v>
      </c>
    </row>
    <row r="1489" spans="1:9" x14ac:dyDescent="0.2">
      <c r="A1489" s="1093"/>
      <c r="B1489" s="530" t="s">
        <v>1385</v>
      </c>
      <c r="C1489" s="892">
        <v>17</v>
      </c>
      <c r="D1489" s="893">
        <v>8</v>
      </c>
      <c r="E1489" s="893">
        <v>9</v>
      </c>
      <c r="F1489" s="893">
        <v>10</v>
      </c>
      <c r="G1489" s="893">
        <v>4</v>
      </c>
      <c r="H1489" s="893">
        <v>6</v>
      </c>
      <c r="I1489" s="894">
        <v>0</v>
      </c>
    </row>
    <row r="1490" spans="1:9" x14ac:dyDescent="0.2">
      <c r="A1490" s="1093"/>
      <c r="B1490" s="530" t="s">
        <v>1386</v>
      </c>
      <c r="C1490" s="892">
        <v>586</v>
      </c>
      <c r="D1490" s="893">
        <v>254</v>
      </c>
      <c r="E1490" s="893">
        <v>332</v>
      </c>
      <c r="F1490" s="893">
        <v>260</v>
      </c>
      <c r="G1490" s="893">
        <v>185</v>
      </c>
      <c r="H1490" s="893">
        <v>75</v>
      </c>
      <c r="I1490" s="894">
        <v>0</v>
      </c>
    </row>
    <row r="1491" spans="1:9" x14ac:dyDescent="0.2">
      <c r="A1491" s="1093"/>
      <c r="B1491" s="530" t="s">
        <v>1387</v>
      </c>
      <c r="C1491" s="892">
        <v>160</v>
      </c>
      <c r="D1491" s="893">
        <v>62</v>
      </c>
      <c r="E1491" s="893">
        <v>98</v>
      </c>
      <c r="F1491" s="893">
        <v>65</v>
      </c>
      <c r="G1491" s="893">
        <v>42</v>
      </c>
      <c r="H1491" s="893">
        <v>23</v>
      </c>
      <c r="I1491" s="894">
        <v>0</v>
      </c>
    </row>
    <row r="1492" spans="1:9" x14ac:dyDescent="0.2">
      <c r="A1492" s="1093"/>
      <c r="B1492" s="530" t="s">
        <v>1388</v>
      </c>
      <c r="C1492" s="892">
        <v>76</v>
      </c>
      <c r="D1492" s="893">
        <v>39</v>
      </c>
      <c r="E1492" s="893">
        <v>37</v>
      </c>
      <c r="F1492" s="893">
        <v>35</v>
      </c>
      <c r="G1492" s="893">
        <v>26</v>
      </c>
      <c r="H1492" s="893">
        <v>9</v>
      </c>
      <c r="I1492" s="894">
        <v>0</v>
      </c>
    </row>
    <row r="1493" spans="1:9" x14ac:dyDescent="0.2">
      <c r="A1493" s="1093"/>
      <c r="B1493" s="530" t="s">
        <v>1389</v>
      </c>
      <c r="C1493" s="892">
        <v>4</v>
      </c>
      <c r="D1493" s="893">
        <v>2</v>
      </c>
      <c r="E1493" s="893">
        <v>2</v>
      </c>
      <c r="F1493" s="893">
        <v>3</v>
      </c>
      <c r="G1493" s="893">
        <v>3</v>
      </c>
      <c r="H1493" s="893">
        <v>0</v>
      </c>
      <c r="I1493" s="894">
        <v>0</v>
      </c>
    </row>
    <row r="1494" spans="1:9" x14ac:dyDescent="0.2">
      <c r="A1494" s="1093"/>
      <c r="B1494" s="530" t="s">
        <v>3192</v>
      </c>
      <c r="C1494" s="892">
        <v>262</v>
      </c>
      <c r="D1494" s="893">
        <v>128</v>
      </c>
      <c r="E1494" s="893">
        <v>134</v>
      </c>
      <c r="F1494" s="893">
        <v>132</v>
      </c>
      <c r="G1494" s="893">
        <v>79</v>
      </c>
      <c r="H1494" s="893">
        <v>53</v>
      </c>
      <c r="I1494" s="894">
        <v>0</v>
      </c>
    </row>
    <row r="1495" spans="1:9" x14ac:dyDescent="0.2">
      <c r="A1495" s="1093"/>
      <c r="B1495" s="530" t="s">
        <v>3193</v>
      </c>
      <c r="C1495" s="892">
        <v>10</v>
      </c>
      <c r="D1495" s="893">
        <v>7</v>
      </c>
      <c r="E1495" s="893">
        <v>3</v>
      </c>
      <c r="F1495" s="893">
        <v>5</v>
      </c>
      <c r="G1495" s="893">
        <v>5</v>
      </c>
      <c r="H1495" s="893">
        <v>0</v>
      </c>
      <c r="I1495" s="894">
        <v>0</v>
      </c>
    </row>
    <row r="1496" spans="1:9" x14ac:dyDescent="0.2">
      <c r="A1496" s="1093"/>
      <c r="B1496" s="530" t="s">
        <v>627</v>
      </c>
      <c r="C1496" s="892">
        <v>41</v>
      </c>
      <c r="D1496" s="893">
        <v>17</v>
      </c>
      <c r="E1496" s="893">
        <v>24</v>
      </c>
      <c r="F1496" s="893">
        <v>7</v>
      </c>
      <c r="G1496" s="893">
        <v>4</v>
      </c>
      <c r="H1496" s="893">
        <v>3</v>
      </c>
      <c r="I1496" s="894">
        <v>0</v>
      </c>
    </row>
    <row r="1497" spans="1:9" x14ac:dyDescent="0.2">
      <c r="A1497" s="1093"/>
      <c r="B1497" s="530" t="s">
        <v>2500</v>
      </c>
      <c r="C1497" s="892">
        <v>2</v>
      </c>
      <c r="D1497" s="893">
        <v>0</v>
      </c>
      <c r="E1497" s="893">
        <v>2</v>
      </c>
      <c r="F1497" s="893">
        <v>0</v>
      </c>
      <c r="G1497" s="893">
        <v>0</v>
      </c>
      <c r="H1497" s="893">
        <v>0</v>
      </c>
      <c r="I1497" s="894">
        <v>0</v>
      </c>
    </row>
    <row r="1498" spans="1:9" x14ac:dyDescent="0.2">
      <c r="A1498" s="1093"/>
      <c r="B1498" s="530" t="s">
        <v>1390</v>
      </c>
      <c r="C1498" s="892">
        <v>1391</v>
      </c>
      <c r="D1498" s="893">
        <v>631</v>
      </c>
      <c r="E1498" s="893">
        <v>760</v>
      </c>
      <c r="F1498" s="893">
        <v>282</v>
      </c>
      <c r="G1498" s="893">
        <v>156</v>
      </c>
      <c r="H1498" s="893">
        <v>126</v>
      </c>
      <c r="I1498" s="894">
        <v>0</v>
      </c>
    </row>
    <row r="1499" spans="1:9" x14ac:dyDescent="0.2">
      <c r="A1499" s="1093"/>
      <c r="B1499" s="530" t="s">
        <v>1391</v>
      </c>
      <c r="C1499" s="892">
        <v>1803</v>
      </c>
      <c r="D1499" s="893">
        <v>773</v>
      </c>
      <c r="E1499" s="893">
        <v>1030</v>
      </c>
      <c r="F1499" s="893">
        <v>506</v>
      </c>
      <c r="G1499" s="893">
        <v>278</v>
      </c>
      <c r="H1499" s="893">
        <v>228</v>
      </c>
      <c r="I1499" s="894">
        <v>0</v>
      </c>
    </row>
    <row r="1500" spans="1:9" x14ac:dyDescent="0.2">
      <c r="A1500" s="1093"/>
      <c r="B1500" s="530" t="s">
        <v>1392</v>
      </c>
      <c r="C1500" s="892">
        <v>269</v>
      </c>
      <c r="D1500" s="893">
        <v>106</v>
      </c>
      <c r="E1500" s="893">
        <v>163</v>
      </c>
      <c r="F1500" s="893">
        <v>124</v>
      </c>
      <c r="G1500" s="893">
        <v>89</v>
      </c>
      <c r="H1500" s="893">
        <v>35</v>
      </c>
      <c r="I1500" s="894">
        <v>0</v>
      </c>
    </row>
    <row r="1501" spans="1:9" ht="12.75" customHeight="1" x14ac:dyDescent="0.2">
      <c r="A1501" s="1092" t="s">
        <v>497</v>
      </c>
      <c r="B1501" s="529" t="s">
        <v>10</v>
      </c>
      <c r="C1501" s="889">
        <v>2</v>
      </c>
      <c r="D1501" s="890">
        <v>2</v>
      </c>
      <c r="E1501" s="890">
        <v>0</v>
      </c>
      <c r="F1501" s="890">
        <v>10</v>
      </c>
      <c r="G1501" s="890">
        <v>6</v>
      </c>
      <c r="H1501" s="890">
        <v>4</v>
      </c>
      <c r="I1501" s="891">
        <v>0</v>
      </c>
    </row>
    <row r="1502" spans="1:9" ht="12.75" customHeight="1" x14ac:dyDescent="0.2">
      <c r="A1502" s="1093"/>
      <c r="B1502" s="530" t="s">
        <v>1565</v>
      </c>
      <c r="C1502" s="892">
        <v>2</v>
      </c>
      <c r="D1502" s="893">
        <v>2</v>
      </c>
      <c r="E1502" s="893">
        <v>0</v>
      </c>
      <c r="F1502" s="893">
        <v>10</v>
      </c>
      <c r="G1502" s="893">
        <v>6</v>
      </c>
      <c r="H1502" s="893">
        <v>4</v>
      </c>
      <c r="I1502" s="894">
        <v>0</v>
      </c>
    </row>
    <row r="1503" spans="1:9" x14ac:dyDescent="0.2">
      <c r="A1503" s="528" t="s">
        <v>2926</v>
      </c>
      <c r="B1503" s="529" t="s">
        <v>10</v>
      </c>
      <c r="C1503" s="889">
        <v>23824</v>
      </c>
      <c r="D1503" s="890">
        <v>10352</v>
      </c>
      <c r="E1503" s="890">
        <v>13472</v>
      </c>
      <c r="F1503" s="890">
        <v>56248</v>
      </c>
      <c r="G1503" s="890">
        <v>29351</v>
      </c>
      <c r="H1503" s="890">
        <v>26896</v>
      </c>
      <c r="I1503" s="891">
        <v>1</v>
      </c>
    </row>
    <row r="1504" spans="1:9" x14ac:dyDescent="0.2">
      <c r="A1504" s="1092" t="s">
        <v>73</v>
      </c>
      <c r="B1504" s="529" t="s">
        <v>10</v>
      </c>
      <c r="C1504" s="889">
        <v>557</v>
      </c>
      <c r="D1504" s="890">
        <v>238</v>
      </c>
      <c r="E1504" s="890">
        <v>319</v>
      </c>
      <c r="F1504" s="890">
        <v>1641</v>
      </c>
      <c r="G1504" s="890">
        <v>860</v>
      </c>
      <c r="H1504" s="890">
        <v>781</v>
      </c>
      <c r="I1504" s="891">
        <v>0</v>
      </c>
    </row>
    <row r="1505" spans="1:9" x14ac:dyDescent="0.2">
      <c r="A1505" s="1093"/>
      <c r="B1505" s="530" t="s">
        <v>1243</v>
      </c>
      <c r="C1505" s="892">
        <v>3</v>
      </c>
      <c r="D1505" s="893">
        <v>1</v>
      </c>
      <c r="E1505" s="893">
        <v>2</v>
      </c>
      <c r="F1505" s="893">
        <v>41</v>
      </c>
      <c r="G1505" s="893">
        <v>17</v>
      </c>
      <c r="H1505" s="893">
        <v>24</v>
      </c>
      <c r="I1505" s="894">
        <v>0</v>
      </c>
    </row>
    <row r="1506" spans="1:9" x14ac:dyDescent="0.2">
      <c r="A1506" s="1093"/>
      <c r="B1506" s="530" t="s">
        <v>1244</v>
      </c>
      <c r="C1506" s="892">
        <v>21</v>
      </c>
      <c r="D1506" s="893">
        <v>8</v>
      </c>
      <c r="E1506" s="893">
        <v>13</v>
      </c>
      <c r="F1506" s="893">
        <v>85</v>
      </c>
      <c r="G1506" s="893">
        <v>46</v>
      </c>
      <c r="H1506" s="893">
        <v>39</v>
      </c>
      <c r="I1506" s="894">
        <v>0</v>
      </c>
    </row>
    <row r="1507" spans="1:9" x14ac:dyDescent="0.2">
      <c r="A1507" s="1093"/>
      <c r="B1507" s="530" t="s">
        <v>1245</v>
      </c>
      <c r="C1507" s="892">
        <v>492</v>
      </c>
      <c r="D1507" s="893">
        <v>214</v>
      </c>
      <c r="E1507" s="893">
        <v>278</v>
      </c>
      <c r="F1507" s="893">
        <v>1366</v>
      </c>
      <c r="G1507" s="893">
        <v>709</v>
      </c>
      <c r="H1507" s="893">
        <v>657</v>
      </c>
      <c r="I1507" s="894">
        <v>0</v>
      </c>
    </row>
    <row r="1508" spans="1:9" x14ac:dyDescent="0.2">
      <c r="A1508" s="1093"/>
      <c r="B1508" s="530" t="s">
        <v>1246</v>
      </c>
      <c r="C1508" s="892">
        <v>15</v>
      </c>
      <c r="D1508" s="893">
        <v>7</v>
      </c>
      <c r="E1508" s="893">
        <v>8</v>
      </c>
      <c r="F1508" s="893">
        <v>34</v>
      </c>
      <c r="G1508" s="893">
        <v>23</v>
      </c>
      <c r="H1508" s="893">
        <v>11</v>
      </c>
      <c r="I1508" s="894">
        <v>0</v>
      </c>
    </row>
    <row r="1509" spans="1:9" x14ac:dyDescent="0.2">
      <c r="A1509" s="1093"/>
      <c r="B1509" s="530" t="s">
        <v>1247</v>
      </c>
      <c r="C1509" s="892">
        <v>26</v>
      </c>
      <c r="D1509" s="893">
        <v>8</v>
      </c>
      <c r="E1509" s="893">
        <v>18</v>
      </c>
      <c r="F1509" s="893">
        <v>115</v>
      </c>
      <c r="G1509" s="893">
        <v>65</v>
      </c>
      <c r="H1509" s="893">
        <v>50</v>
      </c>
      <c r="I1509" s="894">
        <v>0</v>
      </c>
    </row>
    <row r="1510" spans="1:9" x14ac:dyDescent="0.2">
      <c r="A1510" s="1092" t="s">
        <v>74</v>
      </c>
      <c r="B1510" s="529" t="s">
        <v>10</v>
      </c>
      <c r="C1510" s="889">
        <v>2490</v>
      </c>
      <c r="D1510" s="890">
        <v>1024</v>
      </c>
      <c r="E1510" s="890">
        <v>1466</v>
      </c>
      <c r="F1510" s="890">
        <v>3170</v>
      </c>
      <c r="G1510" s="890">
        <v>1676</v>
      </c>
      <c r="H1510" s="890">
        <v>1494</v>
      </c>
      <c r="I1510" s="891">
        <v>0</v>
      </c>
    </row>
    <row r="1511" spans="1:9" x14ac:dyDescent="0.2">
      <c r="A1511" s="1093"/>
      <c r="B1511" s="530" t="s">
        <v>1248</v>
      </c>
      <c r="C1511" s="892">
        <v>6</v>
      </c>
      <c r="D1511" s="893">
        <v>2</v>
      </c>
      <c r="E1511" s="893">
        <v>4</v>
      </c>
      <c r="F1511" s="893">
        <v>12</v>
      </c>
      <c r="G1511" s="893">
        <v>6</v>
      </c>
      <c r="H1511" s="893">
        <v>6</v>
      </c>
      <c r="I1511" s="894">
        <v>0</v>
      </c>
    </row>
    <row r="1512" spans="1:9" x14ac:dyDescent="0.2">
      <c r="A1512" s="1093"/>
      <c r="B1512" s="530" t="s">
        <v>1249</v>
      </c>
      <c r="C1512" s="892">
        <v>3</v>
      </c>
      <c r="D1512" s="893">
        <v>2</v>
      </c>
      <c r="E1512" s="893">
        <v>1</v>
      </c>
      <c r="F1512" s="893">
        <v>14</v>
      </c>
      <c r="G1512" s="893">
        <v>10</v>
      </c>
      <c r="H1512" s="893">
        <v>4</v>
      </c>
      <c r="I1512" s="894">
        <v>0</v>
      </c>
    </row>
    <row r="1513" spans="1:9" x14ac:dyDescent="0.2">
      <c r="A1513" s="1093"/>
      <c r="B1513" s="530" t="s">
        <v>1250</v>
      </c>
      <c r="C1513" s="892">
        <v>83</v>
      </c>
      <c r="D1513" s="893">
        <v>31</v>
      </c>
      <c r="E1513" s="893">
        <v>52</v>
      </c>
      <c r="F1513" s="893">
        <v>124</v>
      </c>
      <c r="G1513" s="893">
        <v>60</v>
      </c>
      <c r="H1513" s="893">
        <v>64</v>
      </c>
      <c r="I1513" s="894">
        <v>0</v>
      </c>
    </row>
    <row r="1514" spans="1:9" x14ac:dyDescent="0.2">
      <c r="A1514" s="1093"/>
      <c r="B1514" s="530" t="s">
        <v>1251</v>
      </c>
      <c r="C1514" s="892">
        <v>320</v>
      </c>
      <c r="D1514" s="893">
        <v>118</v>
      </c>
      <c r="E1514" s="893">
        <v>202</v>
      </c>
      <c r="F1514" s="893">
        <v>400</v>
      </c>
      <c r="G1514" s="893">
        <v>211</v>
      </c>
      <c r="H1514" s="893">
        <v>189</v>
      </c>
      <c r="I1514" s="894">
        <v>0</v>
      </c>
    </row>
    <row r="1515" spans="1:9" x14ac:dyDescent="0.2">
      <c r="A1515" s="1093"/>
      <c r="B1515" s="530" t="s">
        <v>1252</v>
      </c>
      <c r="C1515" s="892">
        <v>2063</v>
      </c>
      <c r="D1515" s="893">
        <v>866</v>
      </c>
      <c r="E1515" s="893">
        <v>1197</v>
      </c>
      <c r="F1515" s="893">
        <v>2590</v>
      </c>
      <c r="G1515" s="893">
        <v>1374</v>
      </c>
      <c r="H1515" s="893">
        <v>1216</v>
      </c>
      <c r="I1515" s="894">
        <v>0</v>
      </c>
    </row>
    <row r="1516" spans="1:9" x14ac:dyDescent="0.2">
      <c r="A1516" s="1093"/>
      <c r="B1516" s="530" t="s">
        <v>1253</v>
      </c>
      <c r="C1516" s="892">
        <v>1</v>
      </c>
      <c r="D1516" s="893">
        <v>0</v>
      </c>
      <c r="E1516" s="893">
        <v>1</v>
      </c>
      <c r="F1516" s="893">
        <v>5</v>
      </c>
      <c r="G1516" s="893">
        <v>2</v>
      </c>
      <c r="H1516" s="893">
        <v>3</v>
      </c>
      <c r="I1516" s="894">
        <v>0</v>
      </c>
    </row>
    <row r="1517" spans="1:9" x14ac:dyDescent="0.2">
      <c r="A1517" s="1093"/>
      <c r="B1517" s="530" t="s">
        <v>1254</v>
      </c>
      <c r="C1517" s="892">
        <v>12</v>
      </c>
      <c r="D1517" s="893">
        <v>4</v>
      </c>
      <c r="E1517" s="893">
        <v>8</v>
      </c>
      <c r="F1517" s="893">
        <v>16</v>
      </c>
      <c r="G1517" s="893">
        <v>10</v>
      </c>
      <c r="H1517" s="893">
        <v>6</v>
      </c>
      <c r="I1517" s="894">
        <v>0</v>
      </c>
    </row>
    <row r="1518" spans="1:9" x14ac:dyDescent="0.2">
      <c r="A1518" s="1093"/>
      <c r="B1518" s="530" t="s">
        <v>1255</v>
      </c>
      <c r="C1518" s="892">
        <v>2</v>
      </c>
      <c r="D1518" s="893">
        <v>1</v>
      </c>
      <c r="E1518" s="893">
        <v>1</v>
      </c>
      <c r="F1518" s="893">
        <v>9</v>
      </c>
      <c r="G1518" s="893">
        <v>3</v>
      </c>
      <c r="H1518" s="893">
        <v>6</v>
      </c>
      <c r="I1518" s="894">
        <v>0</v>
      </c>
    </row>
    <row r="1519" spans="1:9" x14ac:dyDescent="0.2">
      <c r="A1519" s="1092" t="s">
        <v>83</v>
      </c>
      <c r="B1519" s="529" t="s">
        <v>10</v>
      </c>
      <c r="C1519" s="889">
        <v>4472</v>
      </c>
      <c r="D1519" s="890">
        <v>1935</v>
      </c>
      <c r="E1519" s="890">
        <v>2537</v>
      </c>
      <c r="F1519" s="890">
        <v>11950</v>
      </c>
      <c r="G1519" s="890">
        <v>6083</v>
      </c>
      <c r="H1519" s="890">
        <v>5867</v>
      </c>
      <c r="I1519" s="891">
        <v>0</v>
      </c>
    </row>
    <row r="1520" spans="1:9" x14ac:dyDescent="0.2">
      <c r="A1520" s="1093"/>
      <c r="B1520" s="530" t="s">
        <v>1403</v>
      </c>
      <c r="C1520" s="892">
        <v>61</v>
      </c>
      <c r="D1520" s="893">
        <v>36</v>
      </c>
      <c r="E1520" s="893">
        <v>25</v>
      </c>
      <c r="F1520" s="893">
        <v>305</v>
      </c>
      <c r="G1520" s="893">
        <v>160</v>
      </c>
      <c r="H1520" s="893">
        <v>145</v>
      </c>
      <c r="I1520" s="894">
        <v>0</v>
      </c>
    </row>
    <row r="1521" spans="1:9" x14ac:dyDescent="0.2">
      <c r="A1521" s="1093"/>
      <c r="B1521" s="530" t="s">
        <v>1404</v>
      </c>
      <c r="C1521" s="892">
        <v>3</v>
      </c>
      <c r="D1521" s="893">
        <v>3</v>
      </c>
      <c r="E1521" s="893">
        <v>0</v>
      </c>
      <c r="F1521" s="893">
        <v>2</v>
      </c>
      <c r="G1521" s="893">
        <v>2</v>
      </c>
      <c r="H1521" s="893">
        <v>0</v>
      </c>
      <c r="I1521" s="894">
        <v>0</v>
      </c>
    </row>
    <row r="1522" spans="1:9" x14ac:dyDescent="0.2">
      <c r="A1522" s="1093"/>
      <c r="B1522" s="530" t="s">
        <v>1405</v>
      </c>
      <c r="C1522" s="892">
        <v>3</v>
      </c>
      <c r="D1522" s="893">
        <v>1</v>
      </c>
      <c r="E1522" s="893">
        <v>2</v>
      </c>
      <c r="F1522" s="893">
        <v>11</v>
      </c>
      <c r="G1522" s="893">
        <v>6</v>
      </c>
      <c r="H1522" s="893">
        <v>5</v>
      </c>
      <c r="I1522" s="894">
        <v>0</v>
      </c>
    </row>
    <row r="1523" spans="1:9" x14ac:dyDescent="0.2">
      <c r="A1523" s="1093"/>
      <c r="B1523" s="530" t="s">
        <v>1406</v>
      </c>
      <c r="C1523" s="892">
        <v>9</v>
      </c>
      <c r="D1523" s="893">
        <v>2</v>
      </c>
      <c r="E1523" s="893">
        <v>7</v>
      </c>
      <c r="F1523" s="893">
        <v>41</v>
      </c>
      <c r="G1523" s="893">
        <v>16</v>
      </c>
      <c r="H1523" s="893">
        <v>25</v>
      </c>
      <c r="I1523" s="894">
        <v>0</v>
      </c>
    </row>
    <row r="1524" spans="1:9" x14ac:dyDescent="0.2">
      <c r="A1524" s="1093"/>
      <c r="B1524" s="530" t="s">
        <v>1407</v>
      </c>
      <c r="C1524" s="892">
        <v>108</v>
      </c>
      <c r="D1524" s="893">
        <v>44</v>
      </c>
      <c r="E1524" s="893">
        <v>64</v>
      </c>
      <c r="F1524" s="893">
        <v>535</v>
      </c>
      <c r="G1524" s="893">
        <v>256</v>
      </c>
      <c r="H1524" s="893">
        <v>279</v>
      </c>
      <c r="I1524" s="894">
        <v>0</v>
      </c>
    </row>
    <row r="1525" spans="1:9" x14ac:dyDescent="0.2">
      <c r="A1525" s="1093"/>
      <c r="B1525" s="530" t="s">
        <v>1408</v>
      </c>
      <c r="C1525" s="892">
        <v>244</v>
      </c>
      <c r="D1525" s="893">
        <v>124</v>
      </c>
      <c r="E1525" s="893">
        <v>120</v>
      </c>
      <c r="F1525" s="893">
        <v>876</v>
      </c>
      <c r="G1525" s="893">
        <v>443</v>
      </c>
      <c r="H1525" s="893">
        <v>433</v>
      </c>
      <c r="I1525" s="894">
        <v>0</v>
      </c>
    </row>
    <row r="1526" spans="1:9" x14ac:dyDescent="0.2">
      <c r="A1526" s="1093"/>
      <c r="B1526" s="530" t="s">
        <v>1409</v>
      </c>
      <c r="C1526" s="892">
        <v>5</v>
      </c>
      <c r="D1526" s="893">
        <v>4</v>
      </c>
      <c r="E1526" s="893">
        <v>1</v>
      </c>
      <c r="F1526" s="893">
        <v>9</v>
      </c>
      <c r="G1526" s="893">
        <v>3</v>
      </c>
      <c r="H1526" s="893">
        <v>6</v>
      </c>
      <c r="I1526" s="894">
        <v>0</v>
      </c>
    </row>
    <row r="1527" spans="1:9" x14ac:dyDescent="0.2">
      <c r="A1527" s="1093"/>
      <c r="B1527" s="530" t="s">
        <v>1410</v>
      </c>
      <c r="C1527" s="892">
        <v>8</v>
      </c>
      <c r="D1527" s="893">
        <v>6</v>
      </c>
      <c r="E1527" s="893">
        <v>2</v>
      </c>
      <c r="F1527" s="893">
        <v>35</v>
      </c>
      <c r="G1527" s="893">
        <v>18</v>
      </c>
      <c r="H1527" s="893">
        <v>17</v>
      </c>
      <c r="I1527" s="894">
        <v>0</v>
      </c>
    </row>
    <row r="1528" spans="1:9" x14ac:dyDescent="0.2">
      <c r="A1528" s="1093"/>
      <c r="B1528" s="530" t="s">
        <v>1411</v>
      </c>
      <c r="C1528" s="892">
        <v>19</v>
      </c>
      <c r="D1528" s="893">
        <v>11</v>
      </c>
      <c r="E1528" s="893">
        <v>8</v>
      </c>
      <c r="F1528" s="893">
        <v>55</v>
      </c>
      <c r="G1528" s="893">
        <v>29</v>
      </c>
      <c r="H1528" s="893">
        <v>26</v>
      </c>
      <c r="I1528" s="894">
        <v>0</v>
      </c>
    </row>
    <row r="1529" spans="1:9" x14ac:dyDescent="0.2">
      <c r="A1529" s="1093"/>
      <c r="B1529" s="530" t="s">
        <v>1412</v>
      </c>
      <c r="C1529" s="892">
        <v>18</v>
      </c>
      <c r="D1529" s="893">
        <v>7</v>
      </c>
      <c r="E1529" s="893">
        <v>11</v>
      </c>
      <c r="F1529" s="893">
        <v>66</v>
      </c>
      <c r="G1529" s="893">
        <v>37</v>
      </c>
      <c r="H1529" s="893">
        <v>29</v>
      </c>
      <c r="I1529" s="894">
        <v>0</v>
      </c>
    </row>
    <row r="1530" spans="1:9" x14ac:dyDescent="0.2">
      <c r="A1530" s="1093"/>
      <c r="B1530" s="530" t="s">
        <v>1413</v>
      </c>
      <c r="C1530" s="892">
        <v>10</v>
      </c>
      <c r="D1530" s="893">
        <v>3</v>
      </c>
      <c r="E1530" s="893">
        <v>7</v>
      </c>
      <c r="F1530" s="893">
        <v>4</v>
      </c>
      <c r="G1530" s="893">
        <v>2</v>
      </c>
      <c r="H1530" s="893">
        <v>2</v>
      </c>
      <c r="I1530" s="894">
        <v>0</v>
      </c>
    </row>
    <row r="1531" spans="1:9" x14ac:dyDescent="0.2">
      <c r="A1531" s="1093"/>
      <c r="B1531" s="530" t="s">
        <v>1414</v>
      </c>
      <c r="C1531" s="892">
        <v>40</v>
      </c>
      <c r="D1531" s="893">
        <v>11</v>
      </c>
      <c r="E1531" s="893">
        <v>29</v>
      </c>
      <c r="F1531" s="893">
        <v>46</v>
      </c>
      <c r="G1531" s="893">
        <v>27</v>
      </c>
      <c r="H1531" s="893">
        <v>19</v>
      </c>
      <c r="I1531" s="894">
        <v>0</v>
      </c>
    </row>
    <row r="1532" spans="1:9" x14ac:dyDescent="0.2">
      <c r="A1532" s="1093"/>
      <c r="B1532" s="530" t="s">
        <v>1415</v>
      </c>
      <c r="C1532" s="892">
        <v>2</v>
      </c>
      <c r="D1532" s="893">
        <v>1</v>
      </c>
      <c r="E1532" s="893">
        <v>1</v>
      </c>
      <c r="F1532" s="893">
        <v>10</v>
      </c>
      <c r="G1532" s="893">
        <v>4</v>
      </c>
      <c r="H1532" s="893">
        <v>6</v>
      </c>
      <c r="I1532" s="894">
        <v>0</v>
      </c>
    </row>
    <row r="1533" spans="1:9" x14ac:dyDescent="0.2">
      <c r="A1533" s="1093"/>
      <c r="B1533" s="530" t="s">
        <v>1416</v>
      </c>
      <c r="C1533" s="892">
        <v>9</v>
      </c>
      <c r="D1533" s="893">
        <v>5</v>
      </c>
      <c r="E1533" s="893">
        <v>4</v>
      </c>
      <c r="F1533" s="893">
        <v>87</v>
      </c>
      <c r="G1533" s="893">
        <v>36</v>
      </c>
      <c r="H1533" s="893">
        <v>51</v>
      </c>
      <c r="I1533" s="894">
        <v>0</v>
      </c>
    </row>
    <row r="1534" spans="1:9" x14ac:dyDescent="0.2">
      <c r="A1534" s="1093"/>
      <c r="B1534" s="530" t="s">
        <v>1417</v>
      </c>
      <c r="C1534" s="892">
        <v>3</v>
      </c>
      <c r="D1534" s="893">
        <v>3</v>
      </c>
      <c r="E1534" s="893">
        <v>0</v>
      </c>
      <c r="F1534" s="893">
        <v>10</v>
      </c>
      <c r="G1534" s="893">
        <v>6</v>
      </c>
      <c r="H1534" s="893">
        <v>4</v>
      </c>
      <c r="I1534" s="894">
        <v>0</v>
      </c>
    </row>
    <row r="1535" spans="1:9" x14ac:dyDescent="0.2">
      <c r="A1535" s="1093"/>
      <c r="B1535" s="530" t="s">
        <v>1418</v>
      </c>
      <c r="C1535" s="892">
        <v>122</v>
      </c>
      <c r="D1535" s="893">
        <v>46</v>
      </c>
      <c r="E1535" s="893">
        <v>76</v>
      </c>
      <c r="F1535" s="893">
        <v>222</v>
      </c>
      <c r="G1535" s="893">
        <v>127</v>
      </c>
      <c r="H1535" s="893">
        <v>95</v>
      </c>
      <c r="I1535" s="894">
        <v>0</v>
      </c>
    </row>
    <row r="1536" spans="1:9" x14ac:dyDescent="0.2">
      <c r="A1536" s="1093"/>
      <c r="B1536" s="530" t="s">
        <v>1419</v>
      </c>
      <c r="C1536" s="892">
        <v>2</v>
      </c>
      <c r="D1536" s="893">
        <v>1</v>
      </c>
      <c r="E1536" s="893">
        <v>1</v>
      </c>
      <c r="F1536" s="893">
        <v>5</v>
      </c>
      <c r="G1536" s="893">
        <v>2</v>
      </c>
      <c r="H1536" s="893">
        <v>3</v>
      </c>
      <c r="I1536" s="894">
        <v>0</v>
      </c>
    </row>
    <row r="1537" spans="1:9" x14ac:dyDescent="0.2">
      <c r="A1537" s="1093"/>
      <c r="B1537" s="530" t="s">
        <v>1420</v>
      </c>
      <c r="C1537" s="892">
        <v>5</v>
      </c>
      <c r="D1537" s="893">
        <v>2</v>
      </c>
      <c r="E1537" s="893">
        <v>3</v>
      </c>
      <c r="F1537" s="893">
        <v>14</v>
      </c>
      <c r="G1537" s="893">
        <v>11</v>
      </c>
      <c r="H1537" s="893">
        <v>3</v>
      </c>
      <c r="I1537" s="894">
        <v>0</v>
      </c>
    </row>
    <row r="1538" spans="1:9" x14ac:dyDescent="0.2">
      <c r="A1538" s="1093"/>
      <c r="B1538" s="530" t="s">
        <v>1421</v>
      </c>
      <c r="C1538" s="892">
        <v>8</v>
      </c>
      <c r="D1538" s="893">
        <v>4</v>
      </c>
      <c r="E1538" s="893">
        <v>4</v>
      </c>
      <c r="F1538" s="893">
        <v>25</v>
      </c>
      <c r="G1538" s="893">
        <v>14</v>
      </c>
      <c r="H1538" s="893">
        <v>11</v>
      </c>
      <c r="I1538" s="894">
        <v>0</v>
      </c>
    </row>
    <row r="1539" spans="1:9" x14ac:dyDescent="0.2">
      <c r="A1539" s="1093"/>
      <c r="B1539" s="530" t="s">
        <v>1422</v>
      </c>
      <c r="C1539" s="892">
        <v>5</v>
      </c>
      <c r="D1539" s="893">
        <v>1</v>
      </c>
      <c r="E1539" s="893">
        <v>4</v>
      </c>
      <c r="F1539" s="893">
        <v>20</v>
      </c>
      <c r="G1539" s="893">
        <v>10</v>
      </c>
      <c r="H1539" s="893">
        <v>10</v>
      </c>
      <c r="I1539" s="894">
        <v>0</v>
      </c>
    </row>
    <row r="1540" spans="1:9" x14ac:dyDescent="0.2">
      <c r="A1540" s="1093"/>
      <c r="B1540" s="530" t="s">
        <v>1423</v>
      </c>
      <c r="C1540" s="892">
        <v>9</v>
      </c>
      <c r="D1540" s="893">
        <v>3</v>
      </c>
      <c r="E1540" s="893">
        <v>6</v>
      </c>
      <c r="F1540" s="893">
        <v>19</v>
      </c>
      <c r="G1540" s="893">
        <v>10</v>
      </c>
      <c r="H1540" s="893">
        <v>9</v>
      </c>
      <c r="I1540" s="894">
        <v>0</v>
      </c>
    </row>
    <row r="1541" spans="1:9" x14ac:dyDescent="0.2">
      <c r="A1541" s="1093"/>
      <c r="B1541" s="530" t="s">
        <v>1424</v>
      </c>
      <c r="C1541" s="892">
        <v>5</v>
      </c>
      <c r="D1541" s="893">
        <v>2</v>
      </c>
      <c r="E1541" s="893">
        <v>3</v>
      </c>
      <c r="F1541" s="893">
        <v>12</v>
      </c>
      <c r="G1541" s="893">
        <v>7</v>
      </c>
      <c r="H1541" s="893">
        <v>5</v>
      </c>
      <c r="I1541" s="894">
        <v>0</v>
      </c>
    </row>
    <row r="1542" spans="1:9" x14ac:dyDescent="0.2">
      <c r="A1542" s="1093"/>
      <c r="B1542" s="530" t="s">
        <v>1425</v>
      </c>
      <c r="C1542" s="892">
        <v>1</v>
      </c>
      <c r="D1542" s="893">
        <v>0</v>
      </c>
      <c r="E1542" s="893">
        <v>1</v>
      </c>
      <c r="F1542" s="893">
        <v>12</v>
      </c>
      <c r="G1542" s="893">
        <v>8</v>
      </c>
      <c r="H1542" s="893">
        <v>4</v>
      </c>
      <c r="I1542" s="894">
        <v>0</v>
      </c>
    </row>
    <row r="1543" spans="1:9" x14ac:dyDescent="0.2">
      <c r="A1543" s="1093"/>
      <c r="B1543" s="530" t="s">
        <v>1426</v>
      </c>
      <c r="C1543" s="892">
        <v>1</v>
      </c>
      <c r="D1543" s="893">
        <v>0</v>
      </c>
      <c r="E1543" s="893">
        <v>1</v>
      </c>
      <c r="F1543" s="893">
        <v>21</v>
      </c>
      <c r="G1543" s="893">
        <v>11</v>
      </c>
      <c r="H1543" s="893">
        <v>10</v>
      </c>
      <c r="I1543" s="894">
        <v>0</v>
      </c>
    </row>
    <row r="1544" spans="1:9" x14ac:dyDescent="0.2">
      <c r="A1544" s="1093"/>
      <c r="B1544" s="530" t="s">
        <v>1427</v>
      </c>
      <c r="C1544" s="892">
        <v>88</v>
      </c>
      <c r="D1544" s="893">
        <v>40</v>
      </c>
      <c r="E1544" s="893">
        <v>48</v>
      </c>
      <c r="F1544" s="893">
        <v>364</v>
      </c>
      <c r="G1544" s="893">
        <v>179</v>
      </c>
      <c r="H1544" s="893">
        <v>185</v>
      </c>
      <c r="I1544" s="894">
        <v>0</v>
      </c>
    </row>
    <row r="1545" spans="1:9" x14ac:dyDescent="0.2">
      <c r="A1545" s="1093"/>
      <c r="B1545" s="530" t="s">
        <v>1428</v>
      </c>
      <c r="C1545" s="892">
        <v>11</v>
      </c>
      <c r="D1545" s="893">
        <v>6</v>
      </c>
      <c r="E1545" s="893">
        <v>5</v>
      </c>
      <c r="F1545" s="893">
        <v>31</v>
      </c>
      <c r="G1545" s="893">
        <v>18</v>
      </c>
      <c r="H1545" s="893">
        <v>13</v>
      </c>
      <c r="I1545" s="894">
        <v>0</v>
      </c>
    </row>
    <row r="1546" spans="1:9" x14ac:dyDescent="0.2">
      <c r="A1546" s="1093"/>
      <c r="B1546" s="530" t="s">
        <v>1429</v>
      </c>
      <c r="C1546" s="892">
        <v>7</v>
      </c>
      <c r="D1546" s="893">
        <v>1</v>
      </c>
      <c r="E1546" s="893">
        <v>6</v>
      </c>
      <c r="F1546" s="893">
        <v>30</v>
      </c>
      <c r="G1546" s="893">
        <v>17</v>
      </c>
      <c r="H1546" s="893">
        <v>13</v>
      </c>
      <c r="I1546" s="894">
        <v>0</v>
      </c>
    </row>
    <row r="1547" spans="1:9" x14ac:dyDescent="0.2">
      <c r="A1547" s="1093"/>
      <c r="B1547" s="530" t="s">
        <v>1430</v>
      </c>
      <c r="C1547" s="892">
        <v>0</v>
      </c>
      <c r="D1547" s="893">
        <v>0</v>
      </c>
      <c r="E1547" s="893">
        <v>0</v>
      </c>
      <c r="F1547" s="893">
        <v>7</v>
      </c>
      <c r="G1547" s="893">
        <v>5</v>
      </c>
      <c r="H1547" s="893">
        <v>2</v>
      </c>
      <c r="I1547" s="894">
        <v>0</v>
      </c>
    </row>
    <row r="1548" spans="1:9" x14ac:dyDescent="0.2">
      <c r="A1548" s="1093"/>
      <c r="B1548" s="530" t="s">
        <v>1431</v>
      </c>
      <c r="C1548" s="892">
        <v>2</v>
      </c>
      <c r="D1548" s="893">
        <v>1</v>
      </c>
      <c r="E1548" s="893">
        <v>1</v>
      </c>
      <c r="F1548" s="893">
        <v>5</v>
      </c>
      <c r="G1548" s="893">
        <v>2</v>
      </c>
      <c r="H1548" s="893">
        <v>3</v>
      </c>
      <c r="I1548" s="894">
        <v>0</v>
      </c>
    </row>
    <row r="1549" spans="1:9" x14ac:dyDescent="0.2">
      <c r="A1549" s="1093"/>
      <c r="B1549" s="530" t="s">
        <v>1432</v>
      </c>
      <c r="C1549" s="892">
        <v>98</v>
      </c>
      <c r="D1549" s="893">
        <v>40</v>
      </c>
      <c r="E1549" s="893">
        <v>58</v>
      </c>
      <c r="F1549" s="893">
        <v>472</v>
      </c>
      <c r="G1549" s="893">
        <v>219</v>
      </c>
      <c r="H1549" s="893">
        <v>253</v>
      </c>
      <c r="I1549" s="894">
        <v>0</v>
      </c>
    </row>
    <row r="1550" spans="1:9" x14ac:dyDescent="0.2">
      <c r="A1550" s="1093"/>
      <c r="B1550" s="530" t="s">
        <v>1433</v>
      </c>
      <c r="C1550" s="892">
        <v>13</v>
      </c>
      <c r="D1550" s="893">
        <v>3</v>
      </c>
      <c r="E1550" s="893">
        <v>10</v>
      </c>
      <c r="F1550" s="893">
        <v>65</v>
      </c>
      <c r="G1550" s="893">
        <v>22</v>
      </c>
      <c r="H1550" s="893">
        <v>43</v>
      </c>
      <c r="I1550" s="894">
        <v>0</v>
      </c>
    </row>
    <row r="1551" spans="1:9" x14ac:dyDescent="0.2">
      <c r="A1551" s="1093"/>
      <c r="B1551" s="530" t="s">
        <v>1434</v>
      </c>
      <c r="C1551" s="892">
        <v>38</v>
      </c>
      <c r="D1551" s="893">
        <v>11</v>
      </c>
      <c r="E1551" s="893">
        <v>27</v>
      </c>
      <c r="F1551" s="893">
        <v>36</v>
      </c>
      <c r="G1551" s="893">
        <v>19</v>
      </c>
      <c r="H1551" s="893">
        <v>17</v>
      </c>
      <c r="I1551" s="894">
        <v>0</v>
      </c>
    </row>
    <row r="1552" spans="1:9" x14ac:dyDescent="0.2">
      <c r="A1552" s="1093"/>
      <c r="B1552" s="530" t="s">
        <v>1435</v>
      </c>
      <c r="C1552" s="892">
        <v>7</v>
      </c>
      <c r="D1552" s="893">
        <v>2</v>
      </c>
      <c r="E1552" s="893">
        <v>5</v>
      </c>
      <c r="F1552" s="893">
        <v>19</v>
      </c>
      <c r="G1552" s="893">
        <v>9</v>
      </c>
      <c r="H1552" s="893">
        <v>10</v>
      </c>
      <c r="I1552" s="894">
        <v>0</v>
      </c>
    </row>
    <row r="1553" spans="1:9" x14ac:dyDescent="0.2">
      <c r="A1553" s="1093"/>
      <c r="B1553" s="530" t="s">
        <v>1436</v>
      </c>
      <c r="C1553" s="892">
        <v>0</v>
      </c>
      <c r="D1553" s="893">
        <v>0</v>
      </c>
      <c r="E1553" s="893">
        <v>0</v>
      </c>
      <c r="F1553" s="893">
        <v>7</v>
      </c>
      <c r="G1553" s="893">
        <v>4</v>
      </c>
      <c r="H1553" s="893">
        <v>3</v>
      </c>
      <c r="I1553" s="894">
        <v>0</v>
      </c>
    </row>
    <row r="1554" spans="1:9" x14ac:dyDescent="0.2">
      <c r="A1554" s="1093"/>
      <c r="B1554" s="530" t="s">
        <v>2501</v>
      </c>
      <c r="C1554" s="892">
        <v>10</v>
      </c>
      <c r="D1554" s="893">
        <v>4</v>
      </c>
      <c r="E1554" s="893">
        <v>6</v>
      </c>
      <c r="F1554" s="893">
        <v>39</v>
      </c>
      <c r="G1554" s="893">
        <v>23</v>
      </c>
      <c r="H1554" s="893">
        <v>16</v>
      </c>
      <c r="I1554" s="894">
        <v>0</v>
      </c>
    </row>
    <row r="1555" spans="1:9" x14ac:dyDescent="0.2">
      <c r="A1555" s="1093"/>
      <c r="B1555" s="530" t="s">
        <v>1437</v>
      </c>
      <c r="C1555" s="892">
        <v>6</v>
      </c>
      <c r="D1555" s="893">
        <v>1</v>
      </c>
      <c r="E1555" s="893">
        <v>5</v>
      </c>
      <c r="F1555" s="893">
        <v>9</v>
      </c>
      <c r="G1555" s="893">
        <v>6</v>
      </c>
      <c r="H1555" s="893">
        <v>3</v>
      </c>
      <c r="I1555" s="894">
        <v>0</v>
      </c>
    </row>
    <row r="1556" spans="1:9" x14ac:dyDescent="0.2">
      <c r="A1556" s="1093"/>
      <c r="B1556" s="530" t="s">
        <v>1438</v>
      </c>
      <c r="C1556" s="892">
        <v>3</v>
      </c>
      <c r="D1556" s="893">
        <v>0</v>
      </c>
      <c r="E1556" s="893">
        <v>3</v>
      </c>
      <c r="F1556" s="893">
        <v>11</v>
      </c>
      <c r="G1556" s="893">
        <v>8</v>
      </c>
      <c r="H1556" s="893">
        <v>3</v>
      </c>
      <c r="I1556" s="894">
        <v>0</v>
      </c>
    </row>
    <row r="1557" spans="1:9" x14ac:dyDescent="0.2">
      <c r="A1557" s="1093"/>
      <c r="B1557" s="530" t="s">
        <v>182</v>
      </c>
      <c r="C1557" s="892">
        <v>3447</v>
      </c>
      <c r="D1557" s="893">
        <v>1491</v>
      </c>
      <c r="E1557" s="893">
        <v>1956</v>
      </c>
      <c r="F1557" s="893">
        <v>8220</v>
      </c>
      <c r="G1557" s="893">
        <v>4201</v>
      </c>
      <c r="H1557" s="893">
        <v>4019</v>
      </c>
      <c r="I1557" s="894">
        <v>0</v>
      </c>
    </row>
    <row r="1558" spans="1:9" x14ac:dyDescent="0.2">
      <c r="A1558" s="1093"/>
      <c r="B1558" s="530" t="s">
        <v>1439</v>
      </c>
      <c r="C1558" s="892">
        <v>42</v>
      </c>
      <c r="D1558" s="893">
        <v>15</v>
      </c>
      <c r="E1558" s="893">
        <v>27</v>
      </c>
      <c r="F1558" s="893">
        <v>193</v>
      </c>
      <c r="G1558" s="893">
        <v>106</v>
      </c>
      <c r="H1558" s="893">
        <v>87</v>
      </c>
      <c r="I1558" s="894">
        <v>0</v>
      </c>
    </row>
    <row r="1559" spans="1:9" x14ac:dyDescent="0.2">
      <c r="A1559" s="1092" t="s">
        <v>71</v>
      </c>
      <c r="B1559" s="529" t="s">
        <v>10</v>
      </c>
      <c r="C1559" s="889">
        <v>8051</v>
      </c>
      <c r="D1559" s="890">
        <v>3691</v>
      </c>
      <c r="E1559" s="890">
        <v>4360</v>
      </c>
      <c r="F1559" s="890">
        <v>17652</v>
      </c>
      <c r="G1559" s="890">
        <v>9396</v>
      </c>
      <c r="H1559" s="890">
        <v>8255</v>
      </c>
      <c r="I1559" s="891">
        <v>1</v>
      </c>
    </row>
    <row r="1560" spans="1:9" x14ac:dyDescent="0.2">
      <c r="A1560" s="1093"/>
      <c r="B1560" s="530" t="s">
        <v>1284</v>
      </c>
      <c r="C1560" s="892">
        <v>2587</v>
      </c>
      <c r="D1560" s="893">
        <v>1228</v>
      </c>
      <c r="E1560" s="893">
        <v>1359</v>
      </c>
      <c r="F1560" s="893">
        <v>6762</v>
      </c>
      <c r="G1560" s="893">
        <v>3412</v>
      </c>
      <c r="H1560" s="893">
        <v>3349</v>
      </c>
      <c r="I1560" s="894">
        <v>1</v>
      </c>
    </row>
    <row r="1561" spans="1:9" x14ac:dyDescent="0.2">
      <c r="A1561" s="1093"/>
      <c r="B1561" s="530" t="s">
        <v>1285</v>
      </c>
      <c r="C1561" s="892">
        <v>1</v>
      </c>
      <c r="D1561" s="893">
        <v>1</v>
      </c>
      <c r="E1561" s="893">
        <v>0</v>
      </c>
      <c r="F1561" s="893">
        <v>2</v>
      </c>
      <c r="G1561" s="893">
        <v>1</v>
      </c>
      <c r="H1561" s="893">
        <v>1</v>
      </c>
      <c r="I1561" s="894">
        <v>0</v>
      </c>
    </row>
    <row r="1562" spans="1:9" x14ac:dyDescent="0.2">
      <c r="A1562" s="1093"/>
      <c r="B1562" s="530" t="s">
        <v>1286</v>
      </c>
      <c r="C1562" s="892">
        <v>7</v>
      </c>
      <c r="D1562" s="893">
        <v>5</v>
      </c>
      <c r="E1562" s="893">
        <v>2</v>
      </c>
      <c r="F1562" s="893">
        <v>16</v>
      </c>
      <c r="G1562" s="893">
        <v>8</v>
      </c>
      <c r="H1562" s="893">
        <v>8</v>
      </c>
      <c r="I1562" s="894">
        <v>0</v>
      </c>
    </row>
    <row r="1563" spans="1:9" x14ac:dyDescent="0.2">
      <c r="A1563" s="1093"/>
      <c r="B1563" s="530" t="s">
        <v>1287</v>
      </c>
      <c r="C1563" s="892">
        <v>4</v>
      </c>
      <c r="D1563" s="893">
        <v>2</v>
      </c>
      <c r="E1563" s="893">
        <v>2</v>
      </c>
      <c r="F1563" s="893">
        <v>6</v>
      </c>
      <c r="G1563" s="893">
        <v>4</v>
      </c>
      <c r="H1563" s="893">
        <v>2</v>
      </c>
      <c r="I1563" s="894">
        <v>0</v>
      </c>
    </row>
    <row r="1564" spans="1:9" x14ac:dyDescent="0.2">
      <c r="A1564" s="1093"/>
      <c r="B1564" s="530" t="s">
        <v>1288</v>
      </c>
      <c r="C1564" s="892">
        <v>1</v>
      </c>
      <c r="D1564" s="893">
        <v>0</v>
      </c>
      <c r="E1564" s="893">
        <v>1</v>
      </c>
      <c r="F1564" s="893">
        <v>1</v>
      </c>
      <c r="G1564" s="893">
        <v>1</v>
      </c>
      <c r="H1564" s="893">
        <v>0</v>
      </c>
      <c r="I1564" s="894">
        <v>0</v>
      </c>
    </row>
    <row r="1565" spans="1:9" x14ac:dyDescent="0.2">
      <c r="A1565" s="1093"/>
      <c r="B1565" s="530" t="s">
        <v>2496</v>
      </c>
      <c r="C1565" s="892">
        <v>2</v>
      </c>
      <c r="D1565" s="893">
        <v>1</v>
      </c>
      <c r="E1565" s="893">
        <v>1</v>
      </c>
      <c r="F1565" s="893">
        <v>2</v>
      </c>
      <c r="G1565" s="893">
        <v>1</v>
      </c>
      <c r="H1565" s="893">
        <v>1</v>
      </c>
      <c r="I1565" s="894">
        <v>0</v>
      </c>
    </row>
    <row r="1566" spans="1:9" x14ac:dyDescent="0.2">
      <c r="A1566" s="1093"/>
      <c r="B1566" s="530" t="s">
        <v>3194</v>
      </c>
      <c r="C1566" s="892">
        <v>2</v>
      </c>
      <c r="D1566" s="893">
        <v>1</v>
      </c>
      <c r="E1566" s="893">
        <v>1</v>
      </c>
      <c r="F1566" s="893">
        <v>2</v>
      </c>
      <c r="G1566" s="893">
        <v>2</v>
      </c>
      <c r="H1566" s="893">
        <v>0</v>
      </c>
      <c r="I1566" s="894">
        <v>0</v>
      </c>
    </row>
    <row r="1567" spans="1:9" x14ac:dyDescent="0.2">
      <c r="A1567" s="1093"/>
      <c r="B1567" s="530" t="s">
        <v>1289</v>
      </c>
      <c r="C1567" s="892">
        <v>4</v>
      </c>
      <c r="D1567" s="893">
        <v>0</v>
      </c>
      <c r="E1567" s="893">
        <v>4</v>
      </c>
      <c r="F1567" s="893">
        <v>3</v>
      </c>
      <c r="G1567" s="893">
        <v>1</v>
      </c>
      <c r="H1567" s="893">
        <v>2</v>
      </c>
      <c r="I1567" s="894">
        <v>0</v>
      </c>
    </row>
    <row r="1568" spans="1:9" x14ac:dyDescent="0.2">
      <c r="A1568" s="1093"/>
      <c r="B1568" s="530" t="s">
        <v>1290</v>
      </c>
      <c r="C1568" s="892">
        <v>1</v>
      </c>
      <c r="D1568" s="893">
        <v>1</v>
      </c>
      <c r="E1568" s="893">
        <v>0</v>
      </c>
      <c r="F1568" s="893">
        <v>5</v>
      </c>
      <c r="G1568" s="893">
        <v>2</v>
      </c>
      <c r="H1568" s="893">
        <v>3</v>
      </c>
      <c r="I1568" s="894">
        <v>0</v>
      </c>
    </row>
    <row r="1569" spans="1:9" x14ac:dyDescent="0.2">
      <c r="A1569" s="1093"/>
      <c r="B1569" s="530" t="s">
        <v>1291</v>
      </c>
      <c r="C1569" s="892">
        <v>2</v>
      </c>
      <c r="D1569" s="893">
        <v>0</v>
      </c>
      <c r="E1569" s="893">
        <v>2</v>
      </c>
      <c r="F1569" s="893">
        <v>6</v>
      </c>
      <c r="G1569" s="893">
        <v>2</v>
      </c>
      <c r="H1569" s="893">
        <v>4</v>
      </c>
      <c r="I1569" s="894">
        <v>0</v>
      </c>
    </row>
    <row r="1570" spans="1:9" x14ac:dyDescent="0.2">
      <c r="A1570" s="1093"/>
      <c r="B1570" s="530" t="s">
        <v>1292</v>
      </c>
      <c r="C1570" s="892">
        <v>320</v>
      </c>
      <c r="D1570" s="893">
        <v>153</v>
      </c>
      <c r="E1570" s="893">
        <v>167</v>
      </c>
      <c r="F1570" s="893">
        <v>708</v>
      </c>
      <c r="G1570" s="893">
        <v>364</v>
      </c>
      <c r="H1570" s="893">
        <v>344</v>
      </c>
      <c r="I1570" s="894">
        <v>0</v>
      </c>
    </row>
    <row r="1571" spans="1:9" x14ac:dyDescent="0.2">
      <c r="A1571" s="1093"/>
      <c r="B1571" s="530" t="s">
        <v>1293</v>
      </c>
      <c r="C1571" s="892">
        <v>0</v>
      </c>
      <c r="D1571" s="893">
        <v>0</v>
      </c>
      <c r="E1571" s="893">
        <v>0</v>
      </c>
      <c r="F1571" s="893">
        <v>4</v>
      </c>
      <c r="G1571" s="893">
        <v>2</v>
      </c>
      <c r="H1571" s="893">
        <v>2</v>
      </c>
      <c r="I1571" s="894">
        <v>0</v>
      </c>
    </row>
    <row r="1572" spans="1:9" x14ac:dyDescent="0.2">
      <c r="A1572" s="1093"/>
      <c r="B1572" s="530" t="s">
        <v>1294</v>
      </c>
      <c r="C1572" s="892">
        <v>2</v>
      </c>
      <c r="D1572" s="893">
        <v>1</v>
      </c>
      <c r="E1572" s="893">
        <v>1</v>
      </c>
      <c r="F1572" s="893">
        <v>5</v>
      </c>
      <c r="G1572" s="893">
        <v>0</v>
      </c>
      <c r="H1572" s="893">
        <v>5</v>
      </c>
      <c r="I1572" s="894">
        <v>0</v>
      </c>
    </row>
    <row r="1573" spans="1:9" x14ac:dyDescent="0.2">
      <c r="A1573" s="1093"/>
      <c r="B1573" s="530" t="s">
        <v>1295</v>
      </c>
      <c r="C1573" s="892">
        <v>2</v>
      </c>
      <c r="D1573" s="893">
        <v>1</v>
      </c>
      <c r="E1573" s="893">
        <v>1</v>
      </c>
      <c r="F1573" s="893">
        <v>8</v>
      </c>
      <c r="G1573" s="893">
        <v>4</v>
      </c>
      <c r="H1573" s="893">
        <v>4</v>
      </c>
      <c r="I1573" s="894">
        <v>0</v>
      </c>
    </row>
    <row r="1574" spans="1:9" x14ac:dyDescent="0.2">
      <c r="A1574" s="1093"/>
      <c r="B1574" s="530" t="s">
        <v>1296</v>
      </c>
      <c r="C1574" s="892">
        <v>4</v>
      </c>
      <c r="D1574" s="893">
        <v>0</v>
      </c>
      <c r="E1574" s="893">
        <v>4</v>
      </c>
      <c r="F1574" s="893">
        <v>7</v>
      </c>
      <c r="G1574" s="893">
        <v>2</v>
      </c>
      <c r="H1574" s="893">
        <v>5</v>
      </c>
      <c r="I1574" s="894">
        <v>0</v>
      </c>
    </row>
    <row r="1575" spans="1:9" x14ac:dyDescent="0.2">
      <c r="A1575" s="1093"/>
      <c r="B1575" s="530" t="s">
        <v>3195</v>
      </c>
      <c r="C1575" s="892">
        <v>1325</v>
      </c>
      <c r="D1575" s="893">
        <v>631</v>
      </c>
      <c r="E1575" s="893">
        <v>694</v>
      </c>
      <c r="F1575" s="893">
        <v>2163</v>
      </c>
      <c r="G1575" s="893">
        <v>1088</v>
      </c>
      <c r="H1575" s="893">
        <v>1075</v>
      </c>
      <c r="I1575" s="894">
        <v>0</v>
      </c>
    </row>
    <row r="1576" spans="1:9" x14ac:dyDescent="0.2">
      <c r="A1576" s="1093"/>
      <c r="B1576" s="530" t="s">
        <v>1297</v>
      </c>
      <c r="C1576" s="892">
        <v>11</v>
      </c>
      <c r="D1576" s="893">
        <v>3</v>
      </c>
      <c r="E1576" s="893">
        <v>8</v>
      </c>
      <c r="F1576" s="893">
        <v>31</v>
      </c>
      <c r="G1576" s="893">
        <v>17</v>
      </c>
      <c r="H1576" s="893">
        <v>14</v>
      </c>
      <c r="I1576" s="894">
        <v>0</v>
      </c>
    </row>
    <row r="1577" spans="1:9" x14ac:dyDescent="0.2">
      <c r="A1577" s="1093"/>
      <c r="B1577" s="530" t="s">
        <v>1298</v>
      </c>
      <c r="C1577" s="892">
        <v>13</v>
      </c>
      <c r="D1577" s="893">
        <v>6</v>
      </c>
      <c r="E1577" s="893">
        <v>7</v>
      </c>
      <c r="F1577" s="893">
        <v>29</v>
      </c>
      <c r="G1577" s="893">
        <v>16</v>
      </c>
      <c r="H1577" s="893">
        <v>13</v>
      </c>
      <c r="I1577" s="894">
        <v>0</v>
      </c>
    </row>
    <row r="1578" spans="1:9" x14ac:dyDescent="0.2">
      <c r="A1578" s="1093"/>
      <c r="B1578" s="530" t="s">
        <v>1299</v>
      </c>
      <c r="C1578" s="892">
        <v>73</v>
      </c>
      <c r="D1578" s="893">
        <v>31</v>
      </c>
      <c r="E1578" s="893">
        <v>42</v>
      </c>
      <c r="F1578" s="893">
        <v>41</v>
      </c>
      <c r="G1578" s="893">
        <v>20</v>
      </c>
      <c r="H1578" s="893">
        <v>21</v>
      </c>
      <c r="I1578" s="894">
        <v>0</v>
      </c>
    </row>
    <row r="1579" spans="1:9" x14ac:dyDescent="0.2">
      <c r="A1579" s="1093"/>
      <c r="B1579" s="530" t="s">
        <v>1300</v>
      </c>
      <c r="C1579" s="892">
        <v>2</v>
      </c>
      <c r="D1579" s="893">
        <v>1</v>
      </c>
      <c r="E1579" s="893">
        <v>1</v>
      </c>
      <c r="F1579" s="893">
        <v>6</v>
      </c>
      <c r="G1579" s="893">
        <v>1</v>
      </c>
      <c r="H1579" s="893">
        <v>5</v>
      </c>
      <c r="I1579" s="894">
        <v>0</v>
      </c>
    </row>
    <row r="1580" spans="1:9" x14ac:dyDescent="0.2">
      <c r="A1580" s="1093"/>
      <c r="B1580" s="530" t="s">
        <v>1301</v>
      </c>
      <c r="C1580" s="892">
        <v>6</v>
      </c>
      <c r="D1580" s="893">
        <v>4</v>
      </c>
      <c r="E1580" s="893">
        <v>2</v>
      </c>
      <c r="F1580" s="893">
        <v>10</v>
      </c>
      <c r="G1580" s="893">
        <v>5</v>
      </c>
      <c r="H1580" s="893">
        <v>5</v>
      </c>
      <c r="I1580" s="894">
        <v>0</v>
      </c>
    </row>
    <row r="1581" spans="1:9" x14ac:dyDescent="0.2">
      <c r="A1581" s="1093"/>
      <c r="B1581" s="530" t="s">
        <v>1302</v>
      </c>
      <c r="C1581" s="892">
        <v>129</v>
      </c>
      <c r="D1581" s="893">
        <v>58</v>
      </c>
      <c r="E1581" s="893">
        <v>71</v>
      </c>
      <c r="F1581" s="893">
        <v>248</v>
      </c>
      <c r="G1581" s="893">
        <v>160</v>
      </c>
      <c r="H1581" s="893">
        <v>88</v>
      </c>
      <c r="I1581" s="894">
        <v>0</v>
      </c>
    </row>
    <row r="1582" spans="1:9" x14ac:dyDescent="0.2">
      <c r="A1582" s="1093"/>
      <c r="B1582" s="530" t="s">
        <v>1303</v>
      </c>
      <c r="C1582" s="892">
        <v>4</v>
      </c>
      <c r="D1582" s="893">
        <v>3</v>
      </c>
      <c r="E1582" s="893">
        <v>1</v>
      </c>
      <c r="F1582" s="893">
        <v>707</v>
      </c>
      <c r="G1582" s="893">
        <v>700</v>
      </c>
      <c r="H1582" s="893">
        <v>7</v>
      </c>
      <c r="I1582" s="894">
        <v>0</v>
      </c>
    </row>
    <row r="1583" spans="1:9" x14ac:dyDescent="0.2">
      <c r="A1583" s="1093"/>
      <c r="B1583" s="530" t="s">
        <v>1304</v>
      </c>
      <c r="C1583" s="892">
        <v>2</v>
      </c>
      <c r="D1583" s="893">
        <v>0</v>
      </c>
      <c r="E1583" s="893">
        <v>2</v>
      </c>
      <c r="F1583" s="893">
        <v>4</v>
      </c>
      <c r="G1583" s="893">
        <v>3</v>
      </c>
      <c r="H1583" s="893">
        <v>1</v>
      </c>
      <c r="I1583" s="894">
        <v>0</v>
      </c>
    </row>
    <row r="1584" spans="1:9" x14ac:dyDescent="0.2">
      <c r="A1584" s="1093"/>
      <c r="B1584" s="530" t="s">
        <v>1305</v>
      </c>
      <c r="C1584" s="892">
        <v>92</v>
      </c>
      <c r="D1584" s="893">
        <v>47</v>
      </c>
      <c r="E1584" s="893">
        <v>45</v>
      </c>
      <c r="F1584" s="893">
        <v>65</v>
      </c>
      <c r="G1584" s="893">
        <v>29</v>
      </c>
      <c r="H1584" s="893">
        <v>36</v>
      </c>
      <c r="I1584" s="894">
        <v>0</v>
      </c>
    </row>
    <row r="1585" spans="1:9" x14ac:dyDescent="0.2">
      <c r="A1585" s="1093"/>
      <c r="B1585" s="530" t="s">
        <v>1306</v>
      </c>
      <c r="C1585" s="892">
        <v>3</v>
      </c>
      <c r="D1585" s="893">
        <v>1</v>
      </c>
      <c r="E1585" s="893">
        <v>2</v>
      </c>
      <c r="F1585" s="893">
        <v>0</v>
      </c>
      <c r="G1585" s="893">
        <v>0</v>
      </c>
      <c r="H1585" s="893">
        <v>0</v>
      </c>
      <c r="I1585" s="894">
        <v>0</v>
      </c>
    </row>
    <row r="1586" spans="1:9" x14ac:dyDescent="0.2">
      <c r="A1586" s="1093"/>
      <c r="B1586" s="530" t="s">
        <v>1307</v>
      </c>
      <c r="C1586" s="892">
        <v>5</v>
      </c>
      <c r="D1586" s="893">
        <v>4</v>
      </c>
      <c r="E1586" s="893">
        <v>1</v>
      </c>
      <c r="F1586" s="893">
        <v>20</v>
      </c>
      <c r="G1586" s="893">
        <v>9</v>
      </c>
      <c r="H1586" s="893">
        <v>11</v>
      </c>
      <c r="I1586" s="894">
        <v>0</v>
      </c>
    </row>
    <row r="1587" spans="1:9" x14ac:dyDescent="0.2">
      <c r="A1587" s="1093"/>
      <c r="B1587" s="530" t="s">
        <v>1308</v>
      </c>
      <c r="C1587" s="892">
        <v>7</v>
      </c>
      <c r="D1587" s="893">
        <v>4</v>
      </c>
      <c r="E1587" s="893">
        <v>3</v>
      </c>
      <c r="F1587" s="893">
        <v>13</v>
      </c>
      <c r="G1587" s="893">
        <v>7</v>
      </c>
      <c r="H1587" s="893">
        <v>6</v>
      </c>
      <c r="I1587" s="894">
        <v>0</v>
      </c>
    </row>
    <row r="1588" spans="1:9" x14ac:dyDescent="0.2">
      <c r="A1588" s="1093"/>
      <c r="B1588" s="530" t="s">
        <v>1309</v>
      </c>
      <c r="C1588" s="892">
        <v>22</v>
      </c>
      <c r="D1588" s="893">
        <v>12</v>
      </c>
      <c r="E1588" s="893">
        <v>10</v>
      </c>
      <c r="F1588" s="893">
        <v>58</v>
      </c>
      <c r="G1588" s="893">
        <v>33</v>
      </c>
      <c r="H1588" s="893">
        <v>25</v>
      </c>
      <c r="I1588" s="894">
        <v>0</v>
      </c>
    </row>
    <row r="1589" spans="1:9" x14ac:dyDescent="0.2">
      <c r="A1589" s="1093"/>
      <c r="B1589" s="530" t="s">
        <v>1310</v>
      </c>
      <c r="C1589" s="892">
        <v>23</v>
      </c>
      <c r="D1589" s="893">
        <v>8</v>
      </c>
      <c r="E1589" s="893">
        <v>15</v>
      </c>
      <c r="F1589" s="893">
        <v>42</v>
      </c>
      <c r="G1589" s="893">
        <v>22</v>
      </c>
      <c r="H1589" s="893">
        <v>20</v>
      </c>
      <c r="I1589" s="894">
        <v>0</v>
      </c>
    </row>
    <row r="1590" spans="1:9" x14ac:dyDescent="0.2">
      <c r="A1590" s="1093"/>
      <c r="B1590" s="530" t="s">
        <v>1311</v>
      </c>
      <c r="C1590" s="892">
        <v>587</v>
      </c>
      <c r="D1590" s="893">
        <v>261</v>
      </c>
      <c r="E1590" s="893">
        <v>326</v>
      </c>
      <c r="F1590" s="893">
        <v>1054</v>
      </c>
      <c r="G1590" s="893">
        <v>542</v>
      </c>
      <c r="H1590" s="893">
        <v>512</v>
      </c>
      <c r="I1590" s="894">
        <v>0</v>
      </c>
    </row>
    <row r="1591" spans="1:9" x14ac:dyDescent="0.2">
      <c r="A1591" s="1093"/>
      <c r="B1591" s="530" t="s">
        <v>1312</v>
      </c>
      <c r="C1591" s="892">
        <v>6</v>
      </c>
      <c r="D1591" s="893">
        <v>5</v>
      </c>
      <c r="E1591" s="893">
        <v>1</v>
      </c>
      <c r="F1591" s="893">
        <v>8</v>
      </c>
      <c r="G1591" s="893">
        <v>3</v>
      </c>
      <c r="H1591" s="893">
        <v>5</v>
      </c>
      <c r="I1591" s="894">
        <v>0</v>
      </c>
    </row>
    <row r="1592" spans="1:9" x14ac:dyDescent="0.2">
      <c r="A1592" s="1093"/>
      <c r="B1592" s="530" t="s">
        <v>1313</v>
      </c>
      <c r="C1592" s="892">
        <v>3</v>
      </c>
      <c r="D1592" s="893">
        <v>2</v>
      </c>
      <c r="E1592" s="893">
        <v>1</v>
      </c>
      <c r="F1592" s="893">
        <v>3</v>
      </c>
      <c r="G1592" s="893">
        <v>1</v>
      </c>
      <c r="H1592" s="893">
        <v>2</v>
      </c>
      <c r="I1592" s="894">
        <v>0</v>
      </c>
    </row>
    <row r="1593" spans="1:9" x14ac:dyDescent="0.2">
      <c r="A1593" s="1093"/>
      <c r="B1593" s="530" t="s">
        <v>1314</v>
      </c>
      <c r="C1593" s="892">
        <v>10</v>
      </c>
      <c r="D1593" s="893">
        <v>4</v>
      </c>
      <c r="E1593" s="893">
        <v>6</v>
      </c>
      <c r="F1593" s="893">
        <v>11</v>
      </c>
      <c r="G1593" s="893">
        <v>8</v>
      </c>
      <c r="H1593" s="893">
        <v>3</v>
      </c>
      <c r="I1593" s="894">
        <v>0</v>
      </c>
    </row>
    <row r="1594" spans="1:9" x14ac:dyDescent="0.2">
      <c r="A1594" s="1093"/>
      <c r="B1594" s="530" t="s">
        <v>1315</v>
      </c>
      <c r="C1594" s="892">
        <v>12</v>
      </c>
      <c r="D1594" s="893">
        <v>4</v>
      </c>
      <c r="E1594" s="893">
        <v>8</v>
      </c>
      <c r="F1594" s="893">
        <v>16</v>
      </c>
      <c r="G1594" s="893">
        <v>8</v>
      </c>
      <c r="H1594" s="893">
        <v>8</v>
      </c>
      <c r="I1594" s="894">
        <v>0</v>
      </c>
    </row>
    <row r="1595" spans="1:9" x14ac:dyDescent="0.2">
      <c r="A1595" s="1093"/>
      <c r="B1595" s="530" t="s">
        <v>1316</v>
      </c>
      <c r="C1595" s="892">
        <v>2</v>
      </c>
      <c r="D1595" s="893">
        <v>2</v>
      </c>
      <c r="E1595" s="893">
        <v>0</v>
      </c>
      <c r="F1595" s="893">
        <v>6</v>
      </c>
      <c r="G1595" s="893">
        <v>3</v>
      </c>
      <c r="H1595" s="893">
        <v>3</v>
      </c>
      <c r="I1595" s="894">
        <v>0</v>
      </c>
    </row>
    <row r="1596" spans="1:9" x14ac:dyDescent="0.2">
      <c r="A1596" s="1093"/>
      <c r="B1596" s="530" t="s">
        <v>2497</v>
      </c>
      <c r="C1596" s="892">
        <v>0</v>
      </c>
      <c r="D1596" s="893">
        <v>0</v>
      </c>
      <c r="E1596" s="893">
        <v>0</v>
      </c>
      <c r="F1596" s="893">
        <v>1</v>
      </c>
      <c r="G1596" s="893">
        <v>1</v>
      </c>
      <c r="H1596" s="893">
        <v>0</v>
      </c>
      <c r="I1596" s="894">
        <v>0</v>
      </c>
    </row>
    <row r="1597" spans="1:9" x14ac:dyDescent="0.2">
      <c r="A1597" s="1093"/>
      <c r="B1597" s="530" t="s">
        <v>1317</v>
      </c>
      <c r="C1597" s="892">
        <v>4</v>
      </c>
      <c r="D1597" s="893">
        <v>1</v>
      </c>
      <c r="E1597" s="893">
        <v>3</v>
      </c>
      <c r="F1597" s="893">
        <v>2</v>
      </c>
      <c r="G1597" s="893">
        <v>1</v>
      </c>
      <c r="H1597" s="893">
        <v>1</v>
      </c>
      <c r="I1597" s="894">
        <v>0</v>
      </c>
    </row>
    <row r="1598" spans="1:9" x14ac:dyDescent="0.2">
      <c r="A1598" s="1093"/>
      <c r="B1598" s="530" t="s">
        <v>1318</v>
      </c>
      <c r="C1598" s="892">
        <v>1</v>
      </c>
      <c r="D1598" s="893">
        <v>0</v>
      </c>
      <c r="E1598" s="893">
        <v>1</v>
      </c>
      <c r="F1598" s="893">
        <v>3</v>
      </c>
      <c r="G1598" s="893">
        <v>0</v>
      </c>
      <c r="H1598" s="893">
        <v>3</v>
      </c>
      <c r="I1598" s="894">
        <v>0</v>
      </c>
    </row>
    <row r="1599" spans="1:9" x14ac:dyDescent="0.2">
      <c r="A1599" s="1093"/>
      <c r="B1599" s="530" t="s">
        <v>1319</v>
      </c>
      <c r="C1599" s="892">
        <v>1</v>
      </c>
      <c r="D1599" s="893">
        <v>1</v>
      </c>
      <c r="E1599" s="893">
        <v>0</v>
      </c>
      <c r="F1599" s="893">
        <v>6</v>
      </c>
      <c r="G1599" s="893">
        <v>4</v>
      </c>
      <c r="H1599" s="893">
        <v>2</v>
      </c>
      <c r="I1599" s="894">
        <v>0</v>
      </c>
    </row>
    <row r="1600" spans="1:9" x14ac:dyDescent="0.2">
      <c r="A1600" s="1093"/>
      <c r="B1600" s="530" t="s">
        <v>1320</v>
      </c>
      <c r="C1600" s="892">
        <v>0</v>
      </c>
      <c r="D1600" s="893">
        <v>0</v>
      </c>
      <c r="E1600" s="893">
        <v>0</v>
      </c>
      <c r="F1600" s="893">
        <v>1</v>
      </c>
      <c r="G1600" s="893">
        <v>1</v>
      </c>
      <c r="H1600" s="893">
        <v>0</v>
      </c>
      <c r="I1600" s="894">
        <v>0</v>
      </c>
    </row>
    <row r="1601" spans="1:9" x14ac:dyDescent="0.2">
      <c r="A1601" s="1093"/>
      <c r="B1601" s="530" t="s">
        <v>1321</v>
      </c>
      <c r="C1601" s="892">
        <v>4</v>
      </c>
      <c r="D1601" s="893">
        <v>1</v>
      </c>
      <c r="E1601" s="893">
        <v>3</v>
      </c>
      <c r="F1601" s="893">
        <v>6</v>
      </c>
      <c r="G1601" s="893">
        <v>4</v>
      </c>
      <c r="H1601" s="893">
        <v>2</v>
      </c>
      <c r="I1601" s="894">
        <v>0</v>
      </c>
    </row>
    <row r="1602" spans="1:9" x14ac:dyDescent="0.2">
      <c r="A1602" s="1093"/>
      <c r="B1602" s="530" t="s">
        <v>1322</v>
      </c>
      <c r="C1602" s="892">
        <v>90</v>
      </c>
      <c r="D1602" s="893">
        <v>38</v>
      </c>
      <c r="E1602" s="893">
        <v>52</v>
      </c>
      <c r="F1602" s="893">
        <v>239</v>
      </c>
      <c r="G1602" s="893">
        <v>134</v>
      </c>
      <c r="H1602" s="893">
        <v>105</v>
      </c>
      <c r="I1602" s="894">
        <v>0</v>
      </c>
    </row>
    <row r="1603" spans="1:9" x14ac:dyDescent="0.2">
      <c r="A1603" s="1093"/>
      <c r="B1603" s="530" t="s">
        <v>1323</v>
      </c>
      <c r="C1603" s="892">
        <v>1</v>
      </c>
      <c r="D1603" s="893">
        <v>0</v>
      </c>
      <c r="E1603" s="893">
        <v>1</v>
      </c>
      <c r="F1603" s="893">
        <v>5</v>
      </c>
      <c r="G1603" s="893">
        <v>2</v>
      </c>
      <c r="H1603" s="893">
        <v>3</v>
      </c>
      <c r="I1603" s="894">
        <v>0</v>
      </c>
    </row>
    <row r="1604" spans="1:9" x14ac:dyDescent="0.2">
      <c r="A1604" s="1093"/>
      <c r="B1604" s="530" t="s">
        <v>1324</v>
      </c>
      <c r="C1604" s="892">
        <v>4</v>
      </c>
      <c r="D1604" s="893">
        <v>3</v>
      </c>
      <c r="E1604" s="893">
        <v>1</v>
      </c>
      <c r="F1604" s="893">
        <v>8</v>
      </c>
      <c r="G1604" s="893">
        <v>4</v>
      </c>
      <c r="H1604" s="893">
        <v>4</v>
      </c>
      <c r="I1604" s="894">
        <v>0</v>
      </c>
    </row>
    <row r="1605" spans="1:9" x14ac:dyDescent="0.2">
      <c r="A1605" s="1093"/>
      <c r="B1605" s="530" t="s">
        <v>1325</v>
      </c>
      <c r="C1605" s="892">
        <v>26</v>
      </c>
      <c r="D1605" s="893">
        <v>13</v>
      </c>
      <c r="E1605" s="893">
        <v>13</v>
      </c>
      <c r="F1605" s="893">
        <v>96</v>
      </c>
      <c r="G1605" s="893">
        <v>53</v>
      </c>
      <c r="H1605" s="893">
        <v>43</v>
      </c>
      <c r="I1605" s="894">
        <v>0</v>
      </c>
    </row>
    <row r="1606" spans="1:9" x14ac:dyDescent="0.2">
      <c r="A1606" s="1093"/>
      <c r="B1606" s="530" t="s">
        <v>1326</v>
      </c>
      <c r="C1606" s="892">
        <v>1069</v>
      </c>
      <c r="D1606" s="893">
        <v>490</v>
      </c>
      <c r="E1606" s="893">
        <v>579</v>
      </c>
      <c r="F1606" s="893">
        <v>2545</v>
      </c>
      <c r="G1606" s="893">
        <v>1274</v>
      </c>
      <c r="H1606" s="893">
        <v>1271</v>
      </c>
      <c r="I1606" s="894">
        <v>0</v>
      </c>
    </row>
    <row r="1607" spans="1:9" x14ac:dyDescent="0.2">
      <c r="A1607" s="1093"/>
      <c r="B1607" s="530" t="s">
        <v>2498</v>
      </c>
      <c r="C1607" s="892">
        <v>0</v>
      </c>
      <c r="D1607" s="893">
        <v>0</v>
      </c>
      <c r="E1607" s="893">
        <v>0</v>
      </c>
      <c r="F1607" s="893">
        <v>1</v>
      </c>
      <c r="G1607" s="893">
        <v>1</v>
      </c>
      <c r="H1607" s="893">
        <v>0</v>
      </c>
      <c r="I1607" s="894">
        <v>0</v>
      </c>
    </row>
    <row r="1608" spans="1:9" x14ac:dyDescent="0.2">
      <c r="A1608" s="1093"/>
      <c r="B1608" s="530" t="s">
        <v>1327</v>
      </c>
      <c r="C1608" s="892">
        <v>1</v>
      </c>
      <c r="D1608" s="893">
        <v>1</v>
      </c>
      <c r="E1608" s="893">
        <v>0</v>
      </c>
      <c r="F1608" s="893">
        <v>0</v>
      </c>
      <c r="G1608" s="893">
        <v>0</v>
      </c>
      <c r="H1608" s="893">
        <v>0</v>
      </c>
      <c r="I1608" s="894">
        <v>0</v>
      </c>
    </row>
    <row r="1609" spans="1:9" x14ac:dyDescent="0.2">
      <c r="A1609" s="1093"/>
      <c r="B1609" s="530" t="s">
        <v>1328</v>
      </c>
      <c r="C1609" s="892">
        <v>3</v>
      </c>
      <c r="D1609" s="893">
        <v>1</v>
      </c>
      <c r="E1609" s="893">
        <v>2</v>
      </c>
      <c r="F1609" s="893">
        <v>11</v>
      </c>
      <c r="G1609" s="893">
        <v>7</v>
      </c>
      <c r="H1609" s="893">
        <v>4</v>
      </c>
      <c r="I1609" s="894">
        <v>0</v>
      </c>
    </row>
    <row r="1610" spans="1:9" x14ac:dyDescent="0.2">
      <c r="A1610" s="1093"/>
      <c r="B1610" s="530" t="s">
        <v>1329</v>
      </c>
      <c r="C1610" s="892">
        <v>12</v>
      </c>
      <c r="D1610" s="893">
        <v>7</v>
      </c>
      <c r="E1610" s="893">
        <v>5</v>
      </c>
      <c r="F1610" s="893">
        <v>5</v>
      </c>
      <c r="G1610" s="893">
        <v>2</v>
      </c>
      <c r="H1610" s="893">
        <v>3</v>
      </c>
      <c r="I1610" s="894">
        <v>0</v>
      </c>
    </row>
    <row r="1611" spans="1:9" x14ac:dyDescent="0.2">
      <c r="A1611" s="1093"/>
      <c r="B1611" s="530" t="s">
        <v>1330</v>
      </c>
      <c r="C1611" s="892">
        <v>17</v>
      </c>
      <c r="D1611" s="893">
        <v>10</v>
      </c>
      <c r="E1611" s="893">
        <v>7</v>
      </c>
      <c r="F1611" s="893">
        <v>59</v>
      </c>
      <c r="G1611" s="893">
        <v>29</v>
      </c>
      <c r="H1611" s="893">
        <v>30</v>
      </c>
      <c r="I1611" s="894">
        <v>0</v>
      </c>
    </row>
    <row r="1612" spans="1:9" x14ac:dyDescent="0.2">
      <c r="A1612" s="1093"/>
      <c r="B1612" s="530" t="s">
        <v>1331</v>
      </c>
      <c r="C1612" s="892">
        <v>5</v>
      </c>
      <c r="D1612" s="893">
        <v>4</v>
      </c>
      <c r="E1612" s="893">
        <v>1</v>
      </c>
      <c r="F1612" s="893">
        <v>3</v>
      </c>
      <c r="G1612" s="893">
        <v>3</v>
      </c>
      <c r="H1612" s="893">
        <v>0</v>
      </c>
      <c r="I1612" s="894">
        <v>0</v>
      </c>
    </row>
    <row r="1613" spans="1:9" x14ac:dyDescent="0.2">
      <c r="A1613" s="1093"/>
      <c r="B1613" s="530" t="s">
        <v>1332</v>
      </c>
      <c r="C1613" s="892">
        <v>1</v>
      </c>
      <c r="D1613" s="893">
        <v>0</v>
      </c>
      <c r="E1613" s="893">
        <v>1</v>
      </c>
      <c r="F1613" s="893">
        <v>1</v>
      </c>
      <c r="G1613" s="893">
        <v>1</v>
      </c>
      <c r="H1613" s="893">
        <v>0</v>
      </c>
      <c r="I1613" s="894">
        <v>0</v>
      </c>
    </row>
    <row r="1614" spans="1:9" x14ac:dyDescent="0.2">
      <c r="A1614" s="1093"/>
      <c r="B1614" s="530" t="s">
        <v>1333</v>
      </c>
      <c r="C1614" s="892">
        <v>1</v>
      </c>
      <c r="D1614" s="893">
        <v>1</v>
      </c>
      <c r="E1614" s="893">
        <v>0</v>
      </c>
      <c r="F1614" s="893">
        <v>4</v>
      </c>
      <c r="G1614" s="893">
        <v>2</v>
      </c>
      <c r="H1614" s="893">
        <v>2</v>
      </c>
      <c r="I1614" s="894">
        <v>0</v>
      </c>
    </row>
    <row r="1615" spans="1:9" x14ac:dyDescent="0.2">
      <c r="A1615" s="1093"/>
      <c r="B1615" s="530" t="s">
        <v>1334</v>
      </c>
      <c r="C1615" s="892">
        <v>18</v>
      </c>
      <c r="D1615" s="893">
        <v>5</v>
      </c>
      <c r="E1615" s="893">
        <v>13</v>
      </c>
      <c r="F1615" s="893">
        <v>49</v>
      </c>
      <c r="G1615" s="893">
        <v>26</v>
      </c>
      <c r="H1615" s="893">
        <v>23</v>
      </c>
      <c r="I1615" s="894">
        <v>0</v>
      </c>
    </row>
    <row r="1616" spans="1:9" x14ac:dyDescent="0.2">
      <c r="A1616" s="1093"/>
      <c r="B1616" s="530" t="s">
        <v>1335</v>
      </c>
      <c r="C1616" s="892">
        <v>1</v>
      </c>
      <c r="D1616" s="893">
        <v>1</v>
      </c>
      <c r="E1616" s="893">
        <v>0</v>
      </c>
      <c r="F1616" s="893">
        <v>5</v>
      </c>
      <c r="G1616" s="893">
        <v>1</v>
      </c>
      <c r="H1616" s="893">
        <v>4</v>
      </c>
      <c r="I1616" s="894">
        <v>0</v>
      </c>
    </row>
    <row r="1617" spans="1:9" x14ac:dyDescent="0.2">
      <c r="A1617" s="1093"/>
      <c r="B1617" s="530" t="s">
        <v>1336</v>
      </c>
      <c r="C1617" s="892">
        <v>4</v>
      </c>
      <c r="D1617" s="893">
        <v>3</v>
      </c>
      <c r="E1617" s="893">
        <v>1</v>
      </c>
      <c r="F1617" s="893">
        <v>1</v>
      </c>
      <c r="G1617" s="893">
        <v>1</v>
      </c>
      <c r="H1617" s="893">
        <v>0</v>
      </c>
      <c r="I1617" s="894">
        <v>0</v>
      </c>
    </row>
    <row r="1618" spans="1:9" x14ac:dyDescent="0.2">
      <c r="A1618" s="1093"/>
      <c r="B1618" s="530" t="s">
        <v>3196</v>
      </c>
      <c r="C1618" s="892">
        <v>1</v>
      </c>
      <c r="D1618" s="893">
        <v>0</v>
      </c>
      <c r="E1618" s="893">
        <v>1</v>
      </c>
      <c r="F1618" s="893">
        <v>0</v>
      </c>
      <c r="G1618" s="893">
        <v>0</v>
      </c>
      <c r="H1618" s="893">
        <v>0</v>
      </c>
      <c r="I1618" s="894">
        <v>0</v>
      </c>
    </row>
    <row r="1619" spans="1:9" x14ac:dyDescent="0.2">
      <c r="A1619" s="1093"/>
      <c r="B1619" s="530" t="s">
        <v>1338</v>
      </c>
      <c r="C1619" s="892">
        <v>1</v>
      </c>
      <c r="D1619" s="893">
        <v>0</v>
      </c>
      <c r="E1619" s="893">
        <v>1</v>
      </c>
      <c r="F1619" s="893">
        <v>3</v>
      </c>
      <c r="G1619" s="893">
        <v>1</v>
      </c>
      <c r="H1619" s="893">
        <v>2</v>
      </c>
      <c r="I1619" s="894">
        <v>0</v>
      </c>
    </row>
    <row r="1620" spans="1:9" x14ac:dyDescent="0.2">
      <c r="A1620" s="1093"/>
      <c r="B1620" s="530" t="s">
        <v>1339</v>
      </c>
      <c r="C1620" s="892">
        <v>114</v>
      </c>
      <c r="D1620" s="893">
        <v>47</v>
      </c>
      <c r="E1620" s="893">
        <v>67</v>
      </c>
      <c r="F1620" s="893">
        <v>355</v>
      </c>
      <c r="G1620" s="893">
        <v>175</v>
      </c>
      <c r="H1620" s="893">
        <v>180</v>
      </c>
      <c r="I1620" s="894">
        <v>0</v>
      </c>
    </row>
    <row r="1621" spans="1:9" x14ac:dyDescent="0.2">
      <c r="A1621" s="1093"/>
      <c r="B1621" s="530" t="s">
        <v>1340</v>
      </c>
      <c r="C1621" s="892">
        <v>3</v>
      </c>
      <c r="D1621" s="893">
        <v>2</v>
      </c>
      <c r="E1621" s="893">
        <v>1</v>
      </c>
      <c r="F1621" s="893">
        <v>0</v>
      </c>
      <c r="G1621" s="893">
        <v>0</v>
      </c>
      <c r="H1621" s="893">
        <v>0</v>
      </c>
      <c r="I1621" s="894">
        <v>0</v>
      </c>
    </row>
    <row r="1622" spans="1:9" x14ac:dyDescent="0.2">
      <c r="A1622" s="1093"/>
      <c r="B1622" s="530" t="s">
        <v>1341</v>
      </c>
      <c r="C1622" s="892">
        <v>3</v>
      </c>
      <c r="D1622" s="893">
        <v>1</v>
      </c>
      <c r="E1622" s="893">
        <v>2</v>
      </c>
      <c r="F1622" s="893">
        <v>2</v>
      </c>
      <c r="G1622" s="893">
        <v>0</v>
      </c>
      <c r="H1622" s="893">
        <v>2</v>
      </c>
      <c r="I1622" s="894">
        <v>0</v>
      </c>
    </row>
    <row r="1623" spans="1:9" x14ac:dyDescent="0.2">
      <c r="A1623" s="1093"/>
      <c r="B1623" s="530" t="s">
        <v>1342</v>
      </c>
      <c r="C1623" s="892">
        <v>2</v>
      </c>
      <c r="D1623" s="893">
        <v>1</v>
      </c>
      <c r="E1623" s="893">
        <v>1</v>
      </c>
      <c r="F1623" s="893">
        <v>5</v>
      </c>
      <c r="G1623" s="893">
        <v>3</v>
      </c>
      <c r="H1623" s="893">
        <v>2</v>
      </c>
      <c r="I1623" s="894">
        <v>0</v>
      </c>
    </row>
    <row r="1624" spans="1:9" x14ac:dyDescent="0.2">
      <c r="A1624" s="1093"/>
      <c r="B1624" s="530" t="s">
        <v>1343</v>
      </c>
      <c r="C1624" s="892">
        <v>13</v>
      </c>
      <c r="D1624" s="893">
        <v>8</v>
      </c>
      <c r="E1624" s="893">
        <v>5</v>
      </c>
      <c r="F1624" s="893">
        <v>8</v>
      </c>
      <c r="G1624" s="893">
        <v>5</v>
      </c>
      <c r="H1624" s="893">
        <v>3</v>
      </c>
      <c r="I1624" s="894">
        <v>0</v>
      </c>
    </row>
    <row r="1625" spans="1:9" x14ac:dyDescent="0.2">
      <c r="A1625" s="1093"/>
      <c r="B1625" s="530" t="s">
        <v>1344</v>
      </c>
      <c r="C1625" s="892">
        <v>4</v>
      </c>
      <c r="D1625" s="893">
        <v>0</v>
      </c>
      <c r="E1625" s="893">
        <v>4</v>
      </c>
      <c r="F1625" s="893">
        <v>6</v>
      </c>
      <c r="G1625" s="893">
        <v>0</v>
      </c>
      <c r="H1625" s="893">
        <v>6</v>
      </c>
      <c r="I1625" s="894">
        <v>0</v>
      </c>
    </row>
    <row r="1626" spans="1:9" x14ac:dyDescent="0.2">
      <c r="A1626" s="1093"/>
      <c r="B1626" s="530" t="s">
        <v>1345</v>
      </c>
      <c r="C1626" s="892">
        <v>1</v>
      </c>
      <c r="D1626" s="893">
        <v>0</v>
      </c>
      <c r="E1626" s="893">
        <v>1</v>
      </c>
      <c r="F1626" s="893">
        <v>9</v>
      </c>
      <c r="G1626" s="893">
        <v>5</v>
      </c>
      <c r="H1626" s="893">
        <v>4</v>
      </c>
      <c r="I1626" s="894">
        <v>0</v>
      </c>
    </row>
    <row r="1627" spans="1:9" x14ac:dyDescent="0.2">
      <c r="A1627" s="1093"/>
      <c r="B1627" s="530" t="s">
        <v>1346</v>
      </c>
      <c r="C1627" s="892">
        <v>5</v>
      </c>
      <c r="D1627" s="893">
        <v>1</v>
      </c>
      <c r="E1627" s="893">
        <v>4</v>
      </c>
      <c r="F1627" s="893">
        <v>2</v>
      </c>
      <c r="G1627" s="893">
        <v>2</v>
      </c>
      <c r="H1627" s="893">
        <v>0</v>
      </c>
      <c r="I1627" s="894">
        <v>0</v>
      </c>
    </row>
    <row r="1628" spans="1:9" x14ac:dyDescent="0.2">
      <c r="A1628" s="1093"/>
      <c r="B1628" s="530" t="s">
        <v>1347</v>
      </c>
      <c r="C1628" s="892">
        <v>2</v>
      </c>
      <c r="D1628" s="893">
        <v>1</v>
      </c>
      <c r="E1628" s="893">
        <v>1</v>
      </c>
      <c r="F1628" s="893">
        <v>2</v>
      </c>
      <c r="G1628" s="893">
        <v>2</v>
      </c>
      <c r="H1628" s="893">
        <v>0</v>
      </c>
      <c r="I1628" s="894">
        <v>0</v>
      </c>
    </row>
    <row r="1629" spans="1:9" x14ac:dyDescent="0.2">
      <c r="A1629" s="1093"/>
      <c r="B1629" s="530" t="s">
        <v>1349</v>
      </c>
      <c r="C1629" s="892">
        <v>8</v>
      </c>
      <c r="D1629" s="893">
        <v>4</v>
      </c>
      <c r="E1629" s="893">
        <v>4</v>
      </c>
      <c r="F1629" s="893">
        <v>12</v>
      </c>
      <c r="G1629" s="893">
        <v>10</v>
      </c>
      <c r="H1629" s="893">
        <v>2</v>
      </c>
      <c r="I1629" s="894">
        <v>0</v>
      </c>
    </row>
    <row r="1630" spans="1:9" x14ac:dyDescent="0.2">
      <c r="A1630" s="1093"/>
      <c r="B1630" s="530" t="s">
        <v>1350</v>
      </c>
      <c r="C1630" s="892">
        <v>198</v>
      </c>
      <c r="D1630" s="893">
        <v>100</v>
      </c>
      <c r="E1630" s="893">
        <v>98</v>
      </c>
      <c r="F1630" s="893">
        <v>470</v>
      </c>
      <c r="G1630" s="893">
        <v>278</v>
      </c>
      <c r="H1630" s="893">
        <v>192</v>
      </c>
      <c r="I1630" s="894">
        <v>0</v>
      </c>
    </row>
    <row r="1631" spans="1:9" x14ac:dyDescent="0.2">
      <c r="A1631" s="1093"/>
      <c r="B1631" s="530" t="s">
        <v>3197</v>
      </c>
      <c r="C1631" s="892">
        <v>2</v>
      </c>
      <c r="D1631" s="893">
        <v>1</v>
      </c>
      <c r="E1631" s="893">
        <v>1</v>
      </c>
      <c r="F1631" s="893">
        <v>4</v>
      </c>
      <c r="G1631" s="893">
        <v>2</v>
      </c>
      <c r="H1631" s="893">
        <v>2</v>
      </c>
      <c r="I1631" s="894">
        <v>0</v>
      </c>
    </row>
    <row r="1632" spans="1:9" x14ac:dyDescent="0.2">
      <c r="A1632" s="1093"/>
      <c r="B1632" s="530" t="s">
        <v>1351</v>
      </c>
      <c r="C1632" s="892">
        <v>1003</v>
      </c>
      <c r="D1632" s="893">
        <v>398</v>
      </c>
      <c r="E1632" s="893">
        <v>605</v>
      </c>
      <c r="F1632" s="893">
        <v>1288</v>
      </c>
      <c r="G1632" s="893">
        <v>685</v>
      </c>
      <c r="H1632" s="893">
        <v>603</v>
      </c>
      <c r="I1632" s="894">
        <v>0</v>
      </c>
    </row>
    <row r="1633" spans="1:9" x14ac:dyDescent="0.2">
      <c r="A1633" s="1093"/>
      <c r="B1633" s="530" t="s">
        <v>1352</v>
      </c>
      <c r="C1633" s="892">
        <v>0</v>
      </c>
      <c r="D1633" s="893">
        <v>0</v>
      </c>
      <c r="E1633" s="893">
        <v>0</v>
      </c>
      <c r="F1633" s="893">
        <v>4</v>
      </c>
      <c r="G1633" s="893">
        <v>3</v>
      </c>
      <c r="H1633" s="893">
        <v>1</v>
      </c>
      <c r="I1633" s="894">
        <v>0</v>
      </c>
    </row>
    <row r="1634" spans="1:9" x14ac:dyDescent="0.2">
      <c r="A1634" s="1093"/>
      <c r="B1634" s="530" t="s">
        <v>1353</v>
      </c>
      <c r="C1634" s="892">
        <v>12</v>
      </c>
      <c r="D1634" s="893">
        <v>5</v>
      </c>
      <c r="E1634" s="893">
        <v>7</v>
      </c>
      <c r="F1634" s="893">
        <v>23</v>
      </c>
      <c r="G1634" s="893">
        <v>13</v>
      </c>
      <c r="H1634" s="893">
        <v>10</v>
      </c>
      <c r="I1634" s="894">
        <v>0</v>
      </c>
    </row>
    <row r="1635" spans="1:9" x14ac:dyDescent="0.2">
      <c r="A1635" s="1093"/>
      <c r="B1635" s="530" t="s">
        <v>1354</v>
      </c>
      <c r="C1635" s="892">
        <v>4</v>
      </c>
      <c r="D1635" s="893">
        <v>1</v>
      </c>
      <c r="E1635" s="893">
        <v>3</v>
      </c>
      <c r="F1635" s="893">
        <v>6</v>
      </c>
      <c r="G1635" s="893">
        <v>4</v>
      </c>
      <c r="H1635" s="893">
        <v>2</v>
      </c>
      <c r="I1635" s="894">
        <v>0</v>
      </c>
    </row>
    <row r="1636" spans="1:9" x14ac:dyDescent="0.2">
      <c r="A1636" s="1093"/>
      <c r="B1636" s="530" t="s">
        <v>1355</v>
      </c>
      <c r="C1636" s="892">
        <v>57</v>
      </c>
      <c r="D1636" s="893">
        <v>26</v>
      </c>
      <c r="E1636" s="893">
        <v>31</v>
      </c>
      <c r="F1636" s="893">
        <v>111</v>
      </c>
      <c r="G1636" s="893">
        <v>59</v>
      </c>
      <c r="H1636" s="893">
        <v>52</v>
      </c>
      <c r="I1636" s="894">
        <v>0</v>
      </c>
    </row>
    <row r="1637" spans="1:9" x14ac:dyDescent="0.2">
      <c r="A1637" s="1093"/>
      <c r="B1637" s="530" t="s">
        <v>1356</v>
      </c>
      <c r="C1637" s="892">
        <v>79</v>
      </c>
      <c r="D1637" s="893">
        <v>30</v>
      </c>
      <c r="E1637" s="893">
        <v>49</v>
      </c>
      <c r="F1637" s="893">
        <v>219</v>
      </c>
      <c r="G1637" s="893">
        <v>117</v>
      </c>
      <c r="H1637" s="893">
        <v>102</v>
      </c>
      <c r="I1637" s="894">
        <v>0</v>
      </c>
    </row>
    <row r="1638" spans="1:9" x14ac:dyDescent="0.2">
      <c r="A1638" s="1092" t="s">
        <v>88</v>
      </c>
      <c r="B1638" s="529" t="s">
        <v>10</v>
      </c>
      <c r="C1638" s="889">
        <v>1</v>
      </c>
      <c r="D1638" s="890">
        <v>0</v>
      </c>
      <c r="E1638" s="890">
        <v>1</v>
      </c>
      <c r="F1638" s="890">
        <v>2</v>
      </c>
      <c r="G1638" s="890">
        <v>2</v>
      </c>
      <c r="H1638" s="890">
        <v>0</v>
      </c>
      <c r="I1638" s="891">
        <v>0</v>
      </c>
    </row>
    <row r="1639" spans="1:9" ht="12.75" customHeight="1" x14ac:dyDescent="0.2">
      <c r="A1639" s="1093"/>
      <c r="B1639" s="530" t="s">
        <v>1556</v>
      </c>
      <c r="C1639" s="892">
        <v>0</v>
      </c>
      <c r="D1639" s="893">
        <v>0</v>
      </c>
      <c r="E1639" s="893">
        <v>0</v>
      </c>
      <c r="F1639" s="893">
        <v>1</v>
      </c>
      <c r="G1639" s="893">
        <v>1</v>
      </c>
      <c r="H1639" s="893">
        <v>0</v>
      </c>
      <c r="I1639" s="894">
        <v>0</v>
      </c>
    </row>
    <row r="1640" spans="1:9" x14ac:dyDescent="0.2">
      <c r="A1640" s="1093"/>
      <c r="B1640" s="530" t="s">
        <v>3198</v>
      </c>
      <c r="C1640" s="892">
        <v>1</v>
      </c>
      <c r="D1640" s="893">
        <v>0</v>
      </c>
      <c r="E1640" s="893">
        <v>1</v>
      </c>
      <c r="F1640" s="893">
        <v>0</v>
      </c>
      <c r="G1640" s="893">
        <v>0</v>
      </c>
      <c r="H1640" s="893">
        <v>0</v>
      </c>
      <c r="I1640" s="894">
        <v>0</v>
      </c>
    </row>
    <row r="1641" spans="1:9" x14ac:dyDescent="0.2">
      <c r="A1641" s="1093"/>
      <c r="B1641" s="530" t="s">
        <v>3199</v>
      </c>
      <c r="C1641" s="892">
        <v>0</v>
      </c>
      <c r="D1641" s="893">
        <v>0</v>
      </c>
      <c r="E1641" s="893">
        <v>0</v>
      </c>
      <c r="F1641" s="893">
        <v>1</v>
      </c>
      <c r="G1641" s="893">
        <v>1</v>
      </c>
      <c r="H1641" s="893">
        <v>0</v>
      </c>
      <c r="I1641" s="894">
        <v>0</v>
      </c>
    </row>
    <row r="1642" spans="1:9" x14ac:dyDescent="0.2">
      <c r="A1642" s="1092" t="s">
        <v>90</v>
      </c>
      <c r="B1642" s="529" t="s">
        <v>10</v>
      </c>
      <c r="C1642" s="889">
        <v>87</v>
      </c>
      <c r="D1642" s="890">
        <v>28</v>
      </c>
      <c r="E1642" s="890">
        <v>59</v>
      </c>
      <c r="F1642" s="890">
        <v>289</v>
      </c>
      <c r="G1642" s="890">
        <v>156</v>
      </c>
      <c r="H1642" s="890">
        <v>133</v>
      </c>
      <c r="I1642" s="891">
        <v>0</v>
      </c>
    </row>
    <row r="1643" spans="1:9" ht="12.75" customHeight="1" x14ac:dyDescent="0.2">
      <c r="A1643" s="1093"/>
      <c r="B1643" s="530" t="s">
        <v>1561</v>
      </c>
      <c r="C1643" s="892">
        <v>87</v>
      </c>
      <c r="D1643" s="893">
        <v>28</v>
      </c>
      <c r="E1643" s="893">
        <v>59</v>
      </c>
      <c r="F1643" s="893">
        <v>289</v>
      </c>
      <c r="G1643" s="893">
        <v>156</v>
      </c>
      <c r="H1643" s="893">
        <v>133</v>
      </c>
      <c r="I1643" s="894">
        <v>0</v>
      </c>
    </row>
    <row r="1644" spans="1:9" x14ac:dyDescent="0.2">
      <c r="A1644" s="1092" t="s">
        <v>257</v>
      </c>
      <c r="B1644" s="529" t="s">
        <v>10</v>
      </c>
      <c r="C1644" s="889">
        <v>8</v>
      </c>
      <c r="D1644" s="890">
        <v>6</v>
      </c>
      <c r="E1644" s="890">
        <v>2</v>
      </c>
      <c r="F1644" s="890">
        <v>5</v>
      </c>
      <c r="G1644" s="890">
        <v>2</v>
      </c>
      <c r="H1644" s="890">
        <v>3</v>
      </c>
      <c r="I1644" s="891">
        <v>0</v>
      </c>
    </row>
    <row r="1645" spans="1:9" x14ac:dyDescent="0.2">
      <c r="A1645" s="1093"/>
      <c r="B1645" s="530" t="s">
        <v>257</v>
      </c>
      <c r="C1645" s="892">
        <v>6</v>
      </c>
      <c r="D1645" s="893">
        <v>5</v>
      </c>
      <c r="E1645" s="893">
        <v>1</v>
      </c>
      <c r="F1645" s="893">
        <v>5</v>
      </c>
      <c r="G1645" s="893">
        <v>2</v>
      </c>
      <c r="H1645" s="893">
        <v>3</v>
      </c>
      <c r="I1645" s="894">
        <v>0</v>
      </c>
    </row>
    <row r="1646" spans="1:9" x14ac:dyDescent="0.2">
      <c r="A1646" s="1093"/>
      <c r="B1646" s="530" t="s">
        <v>3200</v>
      </c>
      <c r="C1646" s="892">
        <v>2</v>
      </c>
      <c r="D1646" s="893">
        <v>1</v>
      </c>
      <c r="E1646" s="893">
        <v>1</v>
      </c>
      <c r="F1646" s="893">
        <v>0</v>
      </c>
      <c r="G1646" s="893">
        <v>0</v>
      </c>
      <c r="H1646" s="893">
        <v>0</v>
      </c>
      <c r="I1646" s="894">
        <v>0</v>
      </c>
    </row>
    <row r="1647" spans="1:9" x14ac:dyDescent="0.2">
      <c r="A1647" s="1092" t="s">
        <v>498</v>
      </c>
      <c r="B1647" s="529" t="s">
        <v>10</v>
      </c>
      <c r="C1647" s="889">
        <v>4100</v>
      </c>
      <c r="D1647" s="890">
        <v>1789</v>
      </c>
      <c r="E1647" s="890">
        <v>2311</v>
      </c>
      <c r="F1647" s="890">
        <v>14790</v>
      </c>
      <c r="G1647" s="890">
        <v>7737</v>
      </c>
      <c r="H1647" s="890">
        <v>7053</v>
      </c>
      <c r="I1647" s="891">
        <v>0</v>
      </c>
    </row>
    <row r="1648" spans="1:9" ht="12.75" customHeight="1" x14ac:dyDescent="0.2">
      <c r="A1648" s="1093"/>
      <c r="B1648" s="530" t="s">
        <v>1572</v>
      </c>
      <c r="C1648" s="892">
        <v>4</v>
      </c>
      <c r="D1648" s="893">
        <v>3</v>
      </c>
      <c r="E1648" s="893">
        <v>1</v>
      </c>
      <c r="F1648" s="893">
        <v>1</v>
      </c>
      <c r="G1648" s="893">
        <v>1</v>
      </c>
      <c r="H1648" s="893">
        <v>0</v>
      </c>
      <c r="I1648" s="894">
        <v>0</v>
      </c>
    </row>
    <row r="1649" spans="1:9" x14ac:dyDescent="0.2">
      <c r="A1649" s="1093"/>
      <c r="B1649" s="530" t="s">
        <v>1573</v>
      </c>
      <c r="C1649" s="892">
        <v>27</v>
      </c>
      <c r="D1649" s="893">
        <v>9</v>
      </c>
      <c r="E1649" s="893">
        <v>18</v>
      </c>
      <c r="F1649" s="893">
        <v>226</v>
      </c>
      <c r="G1649" s="893">
        <v>125</v>
      </c>
      <c r="H1649" s="893">
        <v>101</v>
      </c>
      <c r="I1649" s="894">
        <v>0</v>
      </c>
    </row>
    <row r="1650" spans="1:9" x14ac:dyDescent="0.2">
      <c r="A1650" s="1093"/>
      <c r="B1650" s="530" t="s">
        <v>1574</v>
      </c>
      <c r="C1650" s="892">
        <v>147</v>
      </c>
      <c r="D1650" s="893">
        <v>65</v>
      </c>
      <c r="E1650" s="893">
        <v>82</v>
      </c>
      <c r="F1650" s="893">
        <v>471</v>
      </c>
      <c r="G1650" s="893">
        <v>243</v>
      </c>
      <c r="H1650" s="893">
        <v>228</v>
      </c>
      <c r="I1650" s="894">
        <v>0</v>
      </c>
    </row>
    <row r="1651" spans="1:9" x14ac:dyDescent="0.2">
      <c r="A1651" s="1093"/>
      <c r="B1651" s="530" t="s">
        <v>1575</v>
      </c>
      <c r="C1651" s="892">
        <v>3846</v>
      </c>
      <c r="D1651" s="893">
        <v>1677</v>
      </c>
      <c r="E1651" s="893">
        <v>2169</v>
      </c>
      <c r="F1651" s="893">
        <v>13896</v>
      </c>
      <c r="G1651" s="893">
        <v>7264</v>
      </c>
      <c r="H1651" s="893">
        <v>6632</v>
      </c>
      <c r="I1651" s="894">
        <v>0</v>
      </c>
    </row>
    <row r="1652" spans="1:9" x14ac:dyDescent="0.2">
      <c r="A1652" s="1093"/>
      <c r="B1652" s="530" t="s">
        <v>1576</v>
      </c>
      <c r="C1652" s="892">
        <v>3</v>
      </c>
      <c r="D1652" s="893">
        <v>1</v>
      </c>
      <c r="E1652" s="893">
        <v>2</v>
      </c>
      <c r="F1652" s="893">
        <v>24</v>
      </c>
      <c r="G1652" s="893">
        <v>11</v>
      </c>
      <c r="H1652" s="893">
        <v>13</v>
      </c>
      <c r="I1652" s="894">
        <v>0</v>
      </c>
    </row>
    <row r="1653" spans="1:9" x14ac:dyDescent="0.2">
      <c r="A1653" s="1093"/>
      <c r="B1653" s="530" t="s">
        <v>1577</v>
      </c>
      <c r="C1653" s="892">
        <v>0</v>
      </c>
      <c r="D1653" s="893">
        <v>0</v>
      </c>
      <c r="E1653" s="893">
        <v>0</v>
      </c>
      <c r="F1653" s="893">
        <v>2</v>
      </c>
      <c r="G1653" s="893">
        <v>2</v>
      </c>
      <c r="H1653" s="893">
        <v>0</v>
      </c>
      <c r="I1653" s="894">
        <v>0</v>
      </c>
    </row>
    <row r="1654" spans="1:9" x14ac:dyDescent="0.2">
      <c r="A1654" s="1093"/>
      <c r="B1654" s="530" t="s">
        <v>1578</v>
      </c>
      <c r="C1654" s="892">
        <v>3</v>
      </c>
      <c r="D1654" s="893">
        <v>0</v>
      </c>
      <c r="E1654" s="893">
        <v>3</v>
      </c>
      <c r="F1654" s="893">
        <v>5</v>
      </c>
      <c r="G1654" s="893">
        <v>5</v>
      </c>
      <c r="H1654" s="893">
        <v>0</v>
      </c>
      <c r="I1654" s="894">
        <v>0</v>
      </c>
    </row>
    <row r="1655" spans="1:9" x14ac:dyDescent="0.2">
      <c r="A1655" s="1093"/>
      <c r="B1655" s="530" t="s">
        <v>1579</v>
      </c>
      <c r="C1655" s="892">
        <v>1</v>
      </c>
      <c r="D1655" s="893">
        <v>0</v>
      </c>
      <c r="E1655" s="893">
        <v>1</v>
      </c>
      <c r="F1655" s="893">
        <v>6</v>
      </c>
      <c r="G1655" s="893">
        <v>3</v>
      </c>
      <c r="H1655" s="893">
        <v>3</v>
      </c>
      <c r="I1655" s="894">
        <v>0</v>
      </c>
    </row>
    <row r="1656" spans="1:9" x14ac:dyDescent="0.2">
      <c r="A1656" s="1093"/>
      <c r="B1656" s="530" t="s">
        <v>1580</v>
      </c>
      <c r="C1656" s="892">
        <v>1</v>
      </c>
      <c r="D1656" s="893">
        <v>0</v>
      </c>
      <c r="E1656" s="893">
        <v>1</v>
      </c>
      <c r="F1656" s="893">
        <v>5</v>
      </c>
      <c r="G1656" s="893">
        <v>3</v>
      </c>
      <c r="H1656" s="893">
        <v>2</v>
      </c>
      <c r="I1656" s="894">
        <v>0</v>
      </c>
    </row>
    <row r="1657" spans="1:9" x14ac:dyDescent="0.2">
      <c r="A1657" s="1093"/>
      <c r="B1657" s="530" t="s">
        <v>1581</v>
      </c>
      <c r="C1657" s="892">
        <v>1</v>
      </c>
      <c r="D1657" s="893">
        <v>0</v>
      </c>
      <c r="E1657" s="893">
        <v>1</v>
      </c>
      <c r="F1657" s="893">
        <v>1</v>
      </c>
      <c r="G1657" s="893">
        <v>1</v>
      </c>
      <c r="H1657" s="893">
        <v>0</v>
      </c>
      <c r="I1657" s="894">
        <v>0</v>
      </c>
    </row>
    <row r="1658" spans="1:9" x14ac:dyDescent="0.2">
      <c r="A1658" s="1093"/>
      <c r="B1658" s="530" t="s">
        <v>1582</v>
      </c>
      <c r="C1658" s="892">
        <v>1</v>
      </c>
      <c r="D1658" s="893">
        <v>0</v>
      </c>
      <c r="E1658" s="893">
        <v>1</v>
      </c>
      <c r="F1658" s="893">
        <v>6</v>
      </c>
      <c r="G1658" s="893">
        <v>3</v>
      </c>
      <c r="H1658" s="893">
        <v>3</v>
      </c>
      <c r="I1658" s="894">
        <v>0</v>
      </c>
    </row>
    <row r="1659" spans="1:9" x14ac:dyDescent="0.2">
      <c r="A1659" s="1093"/>
      <c r="B1659" s="530" t="s">
        <v>1583</v>
      </c>
      <c r="C1659" s="892">
        <v>9</v>
      </c>
      <c r="D1659" s="893">
        <v>5</v>
      </c>
      <c r="E1659" s="893">
        <v>4</v>
      </c>
      <c r="F1659" s="893">
        <v>11</v>
      </c>
      <c r="G1659" s="893">
        <v>6</v>
      </c>
      <c r="H1659" s="893">
        <v>5</v>
      </c>
      <c r="I1659" s="894">
        <v>0</v>
      </c>
    </row>
    <row r="1660" spans="1:9" x14ac:dyDescent="0.2">
      <c r="A1660" s="1093"/>
      <c r="B1660" s="530" t="s">
        <v>1584</v>
      </c>
      <c r="C1660" s="892">
        <v>1</v>
      </c>
      <c r="D1660" s="893">
        <v>1</v>
      </c>
      <c r="E1660" s="893">
        <v>0</v>
      </c>
      <c r="F1660" s="893">
        <v>4</v>
      </c>
      <c r="G1660" s="893">
        <v>2</v>
      </c>
      <c r="H1660" s="893">
        <v>2</v>
      </c>
      <c r="I1660" s="894">
        <v>0</v>
      </c>
    </row>
    <row r="1661" spans="1:9" x14ac:dyDescent="0.2">
      <c r="A1661" s="1093"/>
      <c r="B1661" s="530" t="s">
        <v>1585</v>
      </c>
      <c r="C1661" s="892">
        <v>3</v>
      </c>
      <c r="D1661" s="893">
        <v>1</v>
      </c>
      <c r="E1661" s="893">
        <v>2</v>
      </c>
      <c r="F1661" s="893">
        <v>6</v>
      </c>
      <c r="G1661" s="893">
        <v>3</v>
      </c>
      <c r="H1661" s="893">
        <v>3</v>
      </c>
      <c r="I1661" s="894">
        <v>0</v>
      </c>
    </row>
    <row r="1662" spans="1:9" x14ac:dyDescent="0.2">
      <c r="A1662" s="1093"/>
      <c r="B1662" s="530" t="s">
        <v>1586</v>
      </c>
      <c r="C1662" s="892">
        <v>33</v>
      </c>
      <c r="D1662" s="893">
        <v>18</v>
      </c>
      <c r="E1662" s="893">
        <v>15</v>
      </c>
      <c r="F1662" s="893">
        <v>89</v>
      </c>
      <c r="G1662" s="893">
        <v>42</v>
      </c>
      <c r="H1662" s="893">
        <v>47</v>
      </c>
      <c r="I1662" s="894">
        <v>0</v>
      </c>
    </row>
    <row r="1663" spans="1:9" x14ac:dyDescent="0.2">
      <c r="A1663" s="1093"/>
      <c r="B1663" s="530" t="s">
        <v>1587</v>
      </c>
      <c r="C1663" s="892">
        <v>6</v>
      </c>
      <c r="D1663" s="893">
        <v>4</v>
      </c>
      <c r="E1663" s="893">
        <v>2</v>
      </c>
      <c r="F1663" s="893">
        <v>17</v>
      </c>
      <c r="G1663" s="893">
        <v>12</v>
      </c>
      <c r="H1663" s="893">
        <v>5</v>
      </c>
      <c r="I1663" s="894">
        <v>0</v>
      </c>
    </row>
    <row r="1664" spans="1:9" x14ac:dyDescent="0.2">
      <c r="A1664" s="1093"/>
      <c r="B1664" s="530" t="s">
        <v>1588</v>
      </c>
      <c r="C1664" s="892">
        <v>13</v>
      </c>
      <c r="D1664" s="893">
        <v>4</v>
      </c>
      <c r="E1664" s="893">
        <v>9</v>
      </c>
      <c r="F1664" s="893">
        <v>11</v>
      </c>
      <c r="G1664" s="893">
        <v>6</v>
      </c>
      <c r="H1664" s="893">
        <v>5</v>
      </c>
      <c r="I1664" s="894">
        <v>0</v>
      </c>
    </row>
    <row r="1665" spans="1:9" x14ac:dyDescent="0.2">
      <c r="A1665" s="1093"/>
      <c r="B1665" s="530" t="s">
        <v>1589</v>
      </c>
      <c r="C1665" s="892">
        <v>0</v>
      </c>
      <c r="D1665" s="893">
        <v>0</v>
      </c>
      <c r="E1665" s="893">
        <v>0</v>
      </c>
      <c r="F1665" s="893">
        <v>2</v>
      </c>
      <c r="G1665" s="893">
        <v>1</v>
      </c>
      <c r="H1665" s="893">
        <v>1</v>
      </c>
      <c r="I1665" s="894">
        <v>0</v>
      </c>
    </row>
    <row r="1666" spans="1:9" x14ac:dyDescent="0.2">
      <c r="A1666" s="1093"/>
      <c r="B1666" s="530" t="s">
        <v>1590</v>
      </c>
      <c r="C1666" s="892">
        <v>0</v>
      </c>
      <c r="D1666" s="893">
        <v>0</v>
      </c>
      <c r="E1666" s="893">
        <v>0</v>
      </c>
      <c r="F1666" s="893">
        <v>1</v>
      </c>
      <c r="G1666" s="893">
        <v>1</v>
      </c>
      <c r="H1666" s="893">
        <v>0</v>
      </c>
      <c r="I1666" s="894">
        <v>0</v>
      </c>
    </row>
    <row r="1667" spans="1:9" x14ac:dyDescent="0.2">
      <c r="A1667" s="1093"/>
      <c r="B1667" s="530" t="s">
        <v>2512</v>
      </c>
      <c r="C1667" s="892">
        <v>0</v>
      </c>
      <c r="D1667" s="893">
        <v>0</v>
      </c>
      <c r="E1667" s="893">
        <v>0</v>
      </c>
      <c r="F1667" s="893">
        <v>1</v>
      </c>
      <c r="G1667" s="893">
        <v>0</v>
      </c>
      <c r="H1667" s="893">
        <v>1</v>
      </c>
      <c r="I1667" s="894">
        <v>0</v>
      </c>
    </row>
    <row r="1668" spans="1:9" x14ac:dyDescent="0.2">
      <c r="A1668" s="1093"/>
      <c r="B1668" s="530" t="s">
        <v>1591</v>
      </c>
      <c r="C1668" s="892">
        <v>0</v>
      </c>
      <c r="D1668" s="893">
        <v>0</v>
      </c>
      <c r="E1668" s="893">
        <v>0</v>
      </c>
      <c r="F1668" s="893">
        <v>2</v>
      </c>
      <c r="G1668" s="893">
        <v>2</v>
      </c>
      <c r="H1668" s="893">
        <v>0</v>
      </c>
      <c r="I1668" s="894">
        <v>0</v>
      </c>
    </row>
    <row r="1669" spans="1:9" x14ac:dyDescent="0.2">
      <c r="A1669" s="1093"/>
      <c r="B1669" s="530" t="s">
        <v>1592</v>
      </c>
      <c r="C1669" s="892">
        <v>1</v>
      </c>
      <c r="D1669" s="893">
        <v>1</v>
      </c>
      <c r="E1669" s="893">
        <v>0</v>
      </c>
      <c r="F1669" s="893">
        <v>3</v>
      </c>
      <c r="G1669" s="893">
        <v>1</v>
      </c>
      <c r="H1669" s="893">
        <v>2</v>
      </c>
      <c r="I1669" s="894">
        <v>0</v>
      </c>
    </row>
    <row r="1670" spans="1:9" x14ac:dyDescent="0.2">
      <c r="A1670" s="1092" t="s">
        <v>97</v>
      </c>
      <c r="B1670" s="529" t="s">
        <v>10</v>
      </c>
      <c r="C1670" s="889">
        <v>4058</v>
      </c>
      <c r="D1670" s="890">
        <v>1641</v>
      </c>
      <c r="E1670" s="890">
        <v>2417</v>
      </c>
      <c r="F1670" s="890">
        <v>6749</v>
      </c>
      <c r="G1670" s="890">
        <v>3439</v>
      </c>
      <c r="H1670" s="890">
        <v>3310</v>
      </c>
      <c r="I1670" s="891">
        <v>0</v>
      </c>
    </row>
    <row r="1671" spans="1:9" x14ac:dyDescent="0.2">
      <c r="A1671" s="1093"/>
      <c r="B1671" s="530" t="s">
        <v>1269</v>
      </c>
      <c r="C1671" s="892">
        <v>30</v>
      </c>
      <c r="D1671" s="893">
        <v>12</v>
      </c>
      <c r="E1671" s="893">
        <v>18</v>
      </c>
      <c r="F1671" s="893">
        <v>62</v>
      </c>
      <c r="G1671" s="893">
        <v>34</v>
      </c>
      <c r="H1671" s="893">
        <v>28</v>
      </c>
      <c r="I1671" s="894">
        <v>0</v>
      </c>
    </row>
    <row r="1672" spans="1:9" x14ac:dyDescent="0.2">
      <c r="A1672" s="1093"/>
      <c r="B1672" s="530" t="s">
        <v>1270</v>
      </c>
      <c r="C1672" s="892">
        <v>84</v>
      </c>
      <c r="D1672" s="893">
        <v>36</v>
      </c>
      <c r="E1672" s="893">
        <v>48</v>
      </c>
      <c r="F1672" s="893">
        <v>134</v>
      </c>
      <c r="G1672" s="893">
        <v>68</v>
      </c>
      <c r="H1672" s="893">
        <v>66</v>
      </c>
      <c r="I1672" s="894">
        <v>0</v>
      </c>
    </row>
    <row r="1673" spans="1:9" x14ac:dyDescent="0.2">
      <c r="A1673" s="1093"/>
      <c r="B1673" s="530" t="s">
        <v>1271</v>
      </c>
      <c r="C1673" s="892">
        <v>231</v>
      </c>
      <c r="D1673" s="893">
        <v>97</v>
      </c>
      <c r="E1673" s="893">
        <v>134</v>
      </c>
      <c r="F1673" s="893">
        <v>392</v>
      </c>
      <c r="G1673" s="893">
        <v>197</v>
      </c>
      <c r="H1673" s="893">
        <v>195</v>
      </c>
      <c r="I1673" s="894">
        <v>0</v>
      </c>
    </row>
    <row r="1674" spans="1:9" x14ac:dyDescent="0.2">
      <c r="A1674" s="1093"/>
      <c r="B1674" s="530" t="s">
        <v>1272</v>
      </c>
      <c r="C1674" s="892">
        <v>71</v>
      </c>
      <c r="D1674" s="893">
        <v>31</v>
      </c>
      <c r="E1674" s="893">
        <v>40</v>
      </c>
      <c r="F1674" s="893">
        <v>65</v>
      </c>
      <c r="G1674" s="893">
        <v>36</v>
      </c>
      <c r="H1674" s="893">
        <v>29</v>
      </c>
      <c r="I1674" s="894">
        <v>0</v>
      </c>
    </row>
    <row r="1675" spans="1:9" x14ac:dyDescent="0.2">
      <c r="A1675" s="1093"/>
      <c r="B1675" s="530" t="s">
        <v>1273</v>
      </c>
      <c r="C1675" s="892">
        <v>14</v>
      </c>
      <c r="D1675" s="893">
        <v>6</v>
      </c>
      <c r="E1675" s="893">
        <v>8</v>
      </c>
      <c r="F1675" s="893">
        <v>24</v>
      </c>
      <c r="G1675" s="893">
        <v>16</v>
      </c>
      <c r="H1675" s="893">
        <v>8</v>
      </c>
      <c r="I1675" s="894">
        <v>0</v>
      </c>
    </row>
    <row r="1676" spans="1:9" x14ac:dyDescent="0.2">
      <c r="A1676" s="1093"/>
      <c r="B1676" s="530" t="s">
        <v>1274</v>
      </c>
      <c r="C1676" s="892">
        <v>1735</v>
      </c>
      <c r="D1676" s="893">
        <v>667</v>
      </c>
      <c r="E1676" s="893">
        <v>1068</v>
      </c>
      <c r="F1676" s="893">
        <v>4320</v>
      </c>
      <c r="G1676" s="893">
        <v>2162</v>
      </c>
      <c r="H1676" s="893">
        <v>2158</v>
      </c>
      <c r="I1676" s="894">
        <v>0</v>
      </c>
    </row>
    <row r="1677" spans="1:9" x14ac:dyDescent="0.2">
      <c r="A1677" s="1093"/>
      <c r="B1677" s="530" t="s">
        <v>1275</v>
      </c>
      <c r="C1677" s="892">
        <v>1893</v>
      </c>
      <c r="D1677" s="893">
        <v>792</v>
      </c>
      <c r="E1677" s="893">
        <v>1101</v>
      </c>
      <c r="F1677" s="893">
        <v>1752</v>
      </c>
      <c r="G1677" s="893">
        <v>926</v>
      </c>
      <c r="H1677" s="893">
        <v>826</v>
      </c>
      <c r="I1677" s="894">
        <v>0</v>
      </c>
    </row>
    <row r="1678" spans="1:9" x14ac:dyDescent="0.2">
      <c r="A1678" s="528" t="s">
        <v>234</v>
      </c>
      <c r="B1678" s="529" t="s">
        <v>10</v>
      </c>
      <c r="C1678" s="889">
        <v>10820</v>
      </c>
      <c r="D1678" s="890">
        <v>5974</v>
      </c>
      <c r="E1678" s="890">
        <v>4846</v>
      </c>
      <c r="F1678" s="890">
        <v>22374</v>
      </c>
      <c r="G1678" s="890">
        <v>16249</v>
      </c>
      <c r="H1678" s="890">
        <v>6120</v>
      </c>
      <c r="I1678" s="891">
        <v>5</v>
      </c>
    </row>
    <row r="1679" spans="1:9" x14ac:dyDescent="0.2">
      <c r="A1679" s="528" t="s">
        <v>3201</v>
      </c>
      <c r="B1679" s="529" t="s">
        <v>10</v>
      </c>
      <c r="C1679" s="889">
        <v>7</v>
      </c>
      <c r="D1679" s="890">
        <v>3</v>
      </c>
      <c r="E1679" s="890">
        <v>4</v>
      </c>
      <c r="F1679" s="890">
        <v>44</v>
      </c>
      <c r="G1679" s="890">
        <v>24</v>
      </c>
      <c r="H1679" s="890">
        <v>20</v>
      </c>
      <c r="I1679" s="891">
        <v>0</v>
      </c>
    </row>
    <row r="1680" spans="1:9" x14ac:dyDescent="0.2">
      <c r="A1680" s="1092" t="s">
        <v>505</v>
      </c>
      <c r="B1680" s="529" t="s">
        <v>10</v>
      </c>
      <c r="C1680" s="889">
        <v>7</v>
      </c>
      <c r="D1680" s="890">
        <v>3</v>
      </c>
      <c r="E1680" s="890">
        <v>4</v>
      </c>
      <c r="F1680" s="890">
        <v>38</v>
      </c>
      <c r="G1680" s="890">
        <v>20</v>
      </c>
      <c r="H1680" s="890">
        <v>18</v>
      </c>
      <c r="I1680" s="891">
        <v>0</v>
      </c>
    </row>
    <row r="1681" spans="1:9" x14ac:dyDescent="0.2">
      <c r="A1681" s="1093"/>
      <c r="B1681" s="530" t="s">
        <v>2593</v>
      </c>
      <c r="C1681" s="892">
        <v>2</v>
      </c>
      <c r="D1681" s="893">
        <v>1</v>
      </c>
      <c r="E1681" s="893">
        <v>1</v>
      </c>
      <c r="F1681" s="893">
        <v>3</v>
      </c>
      <c r="G1681" s="893">
        <v>3</v>
      </c>
      <c r="H1681" s="893">
        <v>0</v>
      </c>
      <c r="I1681" s="894">
        <v>0</v>
      </c>
    </row>
    <row r="1682" spans="1:9" x14ac:dyDescent="0.2">
      <c r="A1682" s="1093"/>
      <c r="B1682" s="530" t="s">
        <v>2057</v>
      </c>
      <c r="C1682" s="892">
        <v>2</v>
      </c>
      <c r="D1682" s="893">
        <v>0</v>
      </c>
      <c r="E1682" s="893">
        <v>2</v>
      </c>
      <c r="F1682" s="893">
        <v>17</v>
      </c>
      <c r="G1682" s="893">
        <v>8</v>
      </c>
      <c r="H1682" s="893">
        <v>9</v>
      </c>
      <c r="I1682" s="894">
        <v>0</v>
      </c>
    </row>
    <row r="1683" spans="1:9" x14ac:dyDescent="0.2">
      <c r="A1683" s="1093"/>
      <c r="B1683" s="530" t="s">
        <v>2058</v>
      </c>
      <c r="C1683" s="892">
        <v>0</v>
      </c>
      <c r="D1683" s="893">
        <v>0</v>
      </c>
      <c r="E1683" s="893">
        <v>0</v>
      </c>
      <c r="F1683" s="893">
        <v>3</v>
      </c>
      <c r="G1683" s="893">
        <v>2</v>
      </c>
      <c r="H1683" s="893">
        <v>1</v>
      </c>
      <c r="I1683" s="894">
        <v>0</v>
      </c>
    </row>
    <row r="1684" spans="1:9" x14ac:dyDescent="0.2">
      <c r="A1684" s="1093"/>
      <c r="B1684" s="530" t="s">
        <v>2059</v>
      </c>
      <c r="C1684" s="892">
        <v>2</v>
      </c>
      <c r="D1684" s="893">
        <v>2</v>
      </c>
      <c r="E1684" s="893">
        <v>0</v>
      </c>
      <c r="F1684" s="893">
        <v>11</v>
      </c>
      <c r="G1684" s="893">
        <v>6</v>
      </c>
      <c r="H1684" s="893">
        <v>5</v>
      </c>
      <c r="I1684" s="894">
        <v>0</v>
      </c>
    </row>
    <row r="1685" spans="1:9" x14ac:dyDescent="0.2">
      <c r="A1685" s="1093"/>
      <c r="B1685" s="530" t="s">
        <v>3202</v>
      </c>
      <c r="C1685" s="892">
        <v>0</v>
      </c>
      <c r="D1685" s="893">
        <v>0</v>
      </c>
      <c r="E1685" s="893">
        <v>0</v>
      </c>
      <c r="F1685" s="893">
        <v>2</v>
      </c>
      <c r="G1685" s="893">
        <v>0</v>
      </c>
      <c r="H1685" s="893">
        <v>2</v>
      </c>
      <c r="I1685" s="894">
        <v>0</v>
      </c>
    </row>
    <row r="1686" spans="1:9" x14ac:dyDescent="0.2">
      <c r="A1686" s="1093"/>
      <c r="B1686" s="530" t="s">
        <v>3203</v>
      </c>
      <c r="C1686" s="892">
        <v>0</v>
      </c>
      <c r="D1686" s="893">
        <v>0</v>
      </c>
      <c r="E1686" s="893">
        <v>0</v>
      </c>
      <c r="F1686" s="893">
        <v>1</v>
      </c>
      <c r="G1686" s="893">
        <v>0</v>
      </c>
      <c r="H1686" s="893">
        <v>1</v>
      </c>
      <c r="I1686" s="894">
        <v>0</v>
      </c>
    </row>
    <row r="1687" spans="1:9" x14ac:dyDescent="0.2">
      <c r="A1687" s="1093"/>
      <c r="B1687" s="530" t="s">
        <v>2594</v>
      </c>
      <c r="C1687" s="892">
        <v>1</v>
      </c>
      <c r="D1687" s="893">
        <v>0</v>
      </c>
      <c r="E1687" s="893">
        <v>1</v>
      </c>
      <c r="F1687" s="893">
        <v>1</v>
      </c>
      <c r="G1687" s="893">
        <v>1</v>
      </c>
      <c r="H1687" s="893">
        <v>0</v>
      </c>
      <c r="I1687" s="894">
        <v>0</v>
      </c>
    </row>
    <row r="1688" spans="1:9" x14ac:dyDescent="0.2">
      <c r="A1688" s="1092" t="s">
        <v>506</v>
      </c>
      <c r="B1688" s="529" t="s">
        <v>10</v>
      </c>
      <c r="C1688" s="889">
        <v>0</v>
      </c>
      <c r="D1688" s="890">
        <v>0</v>
      </c>
      <c r="E1688" s="890">
        <v>0</v>
      </c>
      <c r="F1688" s="890">
        <v>4</v>
      </c>
      <c r="G1688" s="890">
        <v>3</v>
      </c>
      <c r="H1688" s="890">
        <v>1</v>
      </c>
      <c r="I1688" s="891">
        <v>0</v>
      </c>
    </row>
    <row r="1689" spans="1:9" x14ac:dyDescent="0.2">
      <c r="A1689" s="1093"/>
      <c r="B1689" s="530" t="s">
        <v>2060</v>
      </c>
      <c r="C1689" s="892">
        <v>0</v>
      </c>
      <c r="D1689" s="893">
        <v>0</v>
      </c>
      <c r="E1689" s="893">
        <v>0</v>
      </c>
      <c r="F1689" s="893">
        <v>4</v>
      </c>
      <c r="G1689" s="893">
        <v>3</v>
      </c>
      <c r="H1689" s="893">
        <v>1</v>
      </c>
      <c r="I1689" s="894">
        <v>0</v>
      </c>
    </row>
    <row r="1690" spans="1:9" x14ac:dyDescent="0.2">
      <c r="A1690" s="1092" t="s">
        <v>3204</v>
      </c>
      <c r="B1690" s="529" t="s">
        <v>10</v>
      </c>
      <c r="C1690" s="889">
        <v>0</v>
      </c>
      <c r="D1690" s="890">
        <v>0</v>
      </c>
      <c r="E1690" s="890">
        <v>0</v>
      </c>
      <c r="F1690" s="890">
        <v>2</v>
      </c>
      <c r="G1690" s="890">
        <v>1</v>
      </c>
      <c r="H1690" s="890">
        <v>1</v>
      </c>
      <c r="I1690" s="891">
        <v>0</v>
      </c>
    </row>
    <row r="1691" spans="1:9" ht="12.75" customHeight="1" x14ac:dyDescent="0.2">
      <c r="A1691" s="1093"/>
      <c r="B1691" s="530" t="s">
        <v>3205</v>
      </c>
      <c r="C1691" s="892">
        <v>0</v>
      </c>
      <c r="D1691" s="893">
        <v>0</v>
      </c>
      <c r="E1691" s="893">
        <v>0</v>
      </c>
      <c r="F1691" s="893">
        <v>1</v>
      </c>
      <c r="G1691" s="893">
        <v>0</v>
      </c>
      <c r="H1691" s="893">
        <v>1</v>
      </c>
      <c r="I1691" s="894">
        <v>0</v>
      </c>
    </row>
    <row r="1692" spans="1:9" x14ac:dyDescent="0.2">
      <c r="A1692" s="1093"/>
      <c r="B1692" s="530" t="s">
        <v>3206</v>
      </c>
      <c r="C1692" s="892">
        <v>0</v>
      </c>
      <c r="D1692" s="893">
        <v>0</v>
      </c>
      <c r="E1692" s="893">
        <v>0</v>
      </c>
      <c r="F1692" s="893">
        <v>1</v>
      </c>
      <c r="G1692" s="893">
        <v>1</v>
      </c>
      <c r="H1692" s="893">
        <v>0</v>
      </c>
      <c r="I1692" s="894">
        <v>0</v>
      </c>
    </row>
    <row r="1693" spans="1:9" x14ac:dyDescent="0.2">
      <c r="A1693" s="528" t="s">
        <v>3207</v>
      </c>
      <c r="B1693" s="529" t="s">
        <v>10</v>
      </c>
      <c r="C1693" s="889">
        <v>5893</v>
      </c>
      <c r="D1693" s="890">
        <v>3655</v>
      </c>
      <c r="E1693" s="890">
        <v>2238</v>
      </c>
      <c r="F1693" s="890">
        <v>16445</v>
      </c>
      <c r="G1693" s="890">
        <v>11935</v>
      </c>
      <c r="H1693" s="890">
        <v>4510</v>
      </c>
      <c r="I1693" s="891">
        <v>0</v>
      </c>
    </row>
    <row r="1694" spans="1:9" x14ac:dyDescent="0.2">
      <c r="A1694" s="1092" t="s">
        <v>503</v>
      </c>
      <c r="B1694" s="529" t="s">
        <v>10</v>
      </c>
      <c r="C1694" s="889">
        <v>3745</v>
      </c>
      <c r="D1694" s="890">
        <v>2407</v>
      </c>
      <c r="E1694" s="890">
        <v>1338</v>
      </c>
      <c r="F1694" s="890">
        <v>12042</v>
      </c>
      <c r="G1694" s="890">
        <v>9158</v>
      </c>
      <c r="H1694" s="890">
        <v>2884</v>
      </c>
      <c r="I1694" s="891">
        <v>0</v>
      </c>
    </row>
    <row r="1695" spans="1:9" x14ac:dyDescent="0.2">
      <c r="A1695" s="1093"/>
      <c r="B1695" s="530" t="s">
        <v>1708</v>
      </c>
      <c r="C1695" s="892">
        <v>1</v>
      </c>
      <c r="D1695" s="893">
        <v>1</v>
      </c>
      <c r="E1695" s="893">
        <v>0</v>
      </c>
      <c r="F1695" s="893">
        <v>0</v>
      </c>
      <c r="G1695" s="893">
        <v>0</v>
      </c>
      <c r="H1695" s="893">
        <v>0</v>
      </c>
      <c r="I1695" s="894">
        <v>0</v>
      </c>
    </row>
    <row r="1696" spans="1:9" x14ac:dyDescent="0.2">
      <c r="A1696" s="1093"/>
      <c r="B1696" s="530" t="s">
        <v>1709</v>
      </c>
      <c r="C1696" s="892">
        <v>1</v>
      </c>
      <c r="D1696" s="893">
        <v>0</v>
      </c>
      <c r="E1696" s="893">
        <v>1</v>
      </c>
      <c r="F1696" s="893">
        <v>6</v>
      </c>
      <c r="G1696" s="893">
        <v>4</v>
      </c>
      <c r="H1696" s="893">
        <v>2</v>
      </c>
      <c r="I1696" s="894">
        <v>0</v>
      </c>
    </row>
    <row r="1697" spans="1:9" x14ac:dyDescent="0.2">
      <c r="A1697" s="1093"/>
      <c r="B1697" s="530" t="s">
        <v>1710</v>
      </c>
      <c r="C1697" s="892">
        <v>0</v>
      </c>
      <c r="D1697" s="893">
        <v>0</v>
      </c>
      <c r="E1697" s="893">
        <v>0</v>
      </c>
      <c r="F1697" s="893">
        <v>1</v>
      </c>
      <c r="G1697" s="893">
        <v>1</v>
      </c>
      <c r="H1697" s="893">
        <v>0</v>
      </c>
      <c r="I1697" s="894">
        <v>0</v>
      </c>
    </row>
    <row r="1698" spans="1:9" x14ac:dyDescent="0.2">
      <c r="A1698" s="1093"/>
      <c r="B1698" s="530" t="s">
        <v>2527</v>
      </c>
      <c r="C1698" s="892">
        <v>3</v>
      </c>
      <c r="D1698" s="893">
        <v>2</v>
      </c>
      <c r="E1698" s="893">
        <v>1</v>
      </c>
      <c r="F1698" s="893">
        <v>58</v>
      </c>
      <c r="G1698" s="893">
        <v>50</v>
      </c>
      <c r="H1698" s="893">
        <v>8</v>
      </c>
      <c r="I1698" s="894">
        <v>0</v>
      </c>
    </row>
    <row r="1699" spans="1:9" x14ac:dyDescent="0.2">
      <c r="A1699" s="1093"/>
      <c r="B1699" s="530" t="s">
        <v>1711</v>
      </c>
      <c r="C1699" s="892">
        <v>2</v>
      </c>
      <c r="D1699" s="893">
        <v>1</v>
      </c>
      <c r="E1699" s="893">
        <v>1</v>
      </c>
      <c r="F1699" s="893">
        <v>2</v>
      </c>
      <c r="G1699" s="893">
        <v>2</v>
      </c>
      <c r="H1699" s="893">
        <v>0</v>
      </c>
      <c r="I1699" s="894">
        <v>0</v>
      </c>
    </row>
    <row r="1700" spans="1:9" x14ac:dyDescent="0.2">
      <c r="A1700" s="1093"/>
      <c r="B1700" s="530" t="s">
        <v>1712</v>
      </c>
      <c r="C1700" s="892">
        <v>0</v>
      </c>
      <c r="D1700" s="893">
        <v>0</v>
      </c>
      <c r="E1700" s="893">
        <v>0</v>
      </c>
      <c r="F1700" s="893">
        <v>3</v>
      </c>
      <c r="G1700" s="893">
        <v>3</v>
      </c>
      <c r="H1700" s="893">
        <v>0</v>
      </c>
      <c r="I1700" s="894">
        <v>0</v>
      </c>
    </row>
    <row r="1701" spans="1:9" x14ac:dyDescent="0.2">
      <c r="A1701" s="1093"/>
      <c r="B1701" s="530" t="s">
        <v>3208</v>
      </c>
      <c r="C1701" s="892">
        <v>0</v>
      </c>
      <c r="D1701" s="893">
        <v>0</v>
      </c>
      <c r="E1701" s="893">
        <v>0</v>
      </c>
      <c r="F1701" s="893">
        <v>1</v>
      </c>
      <c r="G1701" s="893">
        <v>1</v>
      </c>
      <c r="H1701" s="893">
        <v>0</v>
      </c>
      <c r="I1701" s="894">
        <v>0</v>
      </c>
    </row>
    <row r="1702" spans="1:9" x14ac:dyDescent="0.2">
      <c r="A1702" s="1093"/>
      <c r="B1702" s="530" t="s">
        <v>3209</v>
      </c>
      <c r="C1702" s="892">
        <v>0</v>
      </c>
      <c r="D1702" s="893">
        <v>0</v>
      </c>
      <c r="E1702" s="893">
        <v>0</v>
      </c>
      <c r="F1702" s="893">
        <v>1</v>
      </c>
      <c r="G1702" s="893">
        <v>1</v>
      </c>
      <c r="H1702" s="893">
        <v>0</v>
      </c>
      <c r="I1702" s="894">
        <v>0</v>
      </c>
    </row>
    <row r="1703" spans="1:9" x14ac:dyDescent="0.2">
      <c r="A1703" s="1093"/>
      <c r="B1703" s="530" t="s">
        <v>3210</v>
      </c>
      <c r="C1703" s="892">
        <v>0</v>
      </c>
      <c r="D1703" s="893">
        <v>0</v>
      </c>
      <c r="E1703" s="893">
        <v>0</v>
      </c>
      <c r="F1703" s="893">
        <v>1</v>
      </c>
      <c r="G1703" s="893">
        <v>0</v>
      </c>
      <c r="H1703" s="893">
        <v>1</v>
      </c>
      <c r="I1703" s="894">
        <v>0</v>
      </c>
    </row>
    <row r="1704" spans="1:9" x14ac:dyDescent="0.2">
      <c r="A1704" s="1093"/>
      <c r="B1704" s="530" t="s">
        <v>2528</v>
      </c>
      <c r="C1704" s="892">
        <v>1</v>
      </c>
      <c r="D1704" s="893">
        <v>0</v>
      </c>
      <c r="E1704" s="893">
        <v>1</v>
      </c>
      <c r="F1704" s="893">
        <v>0</v>
      </c>
      <c r="G1704" s="893">
        <v>0</v>
      </c>
      <c r="H1704" s="893">
        <v>0</v>
      </c>
      <c r="I1704" s="894">
        <v>0</v>
      </c>
    </row>
    <row r="1705" spans="1:9" x14ac:dyDescent="0.2">
      <c r="A1705" s="1093"/>
      <c r="B1705" s="530" t="s">
        <v>3211</v>
      </c>
      <c r="C1705" s="892">
        <v>0</v>
      </c>
      <c r="D1705" s="893">
        <v>0</v>
      </c>
      <c r="E1705" s="893">
        <v>0</v>
      </c>
      <c r="F1705" s="893">
        <v>1</v>
      </c>
      <c r="G1705" s="893">
        <v>1</v>
      </c>
      <c r="H1705" s="893">
        <v>0</v>
      </c>
      <c r="I1705" s="894">
        <v>0</v>
      </c>
    </row>
    <row r="1706" spans="1:9" x14ac:dyDescent="0.2">
      <c r="A1706" s="1093"/>
      <c r="B1706" s="530" t="s">
        <v>1714</v>
      </c>
      <c r="C1706" s="892">
        <v>0</v>
      </c>
      <c r="D1706" s="893">
        <v>0</v>
      </c>
      <c r="E1706" s="893">
        <v>0</v>
      </c>
      <c r="F1706" s="893">
        <v>1</v>
      </c>
      <c r="G1706" s="893">
        <v>1</v>
      </c>
      <c r="H1706" s="893">
        <v>0</v>
      </c>
      <c r="I1706" s="894">
        <v>0</v>
      </c>
    </row>
    <row r="1707" spans="1:9" x14ac:dyDescent="0.2">
      <c r="A1707" s="1093"/>
      <c r="B1707" s="530" t="s">
        <v>1715</v>
      </c>
      <c r="C1707" s="892">
        <v>5</v>
      </c>
      <c r="D1707" s="893">
        <v>3</v>
      </c>
      <c r="E1707" s="893">
        <v>2</v>
      </c>
      <c r="F1707" s="893">
        <v>24</v>
      </c>
      <c r="G1707" s="893">
        <v>19</v>
      </c>
      <c r="H1707" s="893">
        <v>5</v>
      </c>
      <c r="I1707" s="894">
        <v>0</v>
      </c>
    </row>
    <row r="1708" spans="1:9" x14ac:dyDescent="0.2">
      <c r="A1708" s="1093"/>
      <c r="B1708" s="530" t="s">
        <v>3212</v>
      </c>
      <c r="C1708" s="892">
        <v>0</v>
      </c>
      <c r="D1708" s="893">
        <v>0</v>
      </c>
      <c r="E1708" s="893">
        <v>0</v>
      </c>
      <c r="F1708" s="893">
        <v>6</v>
      </c>
      <c r="G1708" s="893">
        <v>6</v>
      </c>
      <c r="H1708" s="893">
        <v>0</v>
      </c>
      <c r="I1708" s="894">
        <v>0</v>
      </c>
    </row>
    <row r="1709" spans="1:9" x14ac:dyDescent="0.2">
      <c r="A1709" s="1093"/>
      <c r="B1709" s="530" t="s">
        <v>1716</v>
      </c>
      <c r="C1709" s="892">
        <v>0</v>
      </c>
      <c r="D1709" s="893">
        <v>0</v>
      </c>
      <c r="E1709" s="893">
        <v>0</v>
      </c>
      <c r="F1709" s="893">
        <v>1</v>
      </c>
      <c r="G1709" s="893">
        <v>1</v>
      </c>
      <c r="H1709" s="893">
        <v>0</v>
      </c>
      <c r="I1709" s="894">
        <v>0</v>
      </c>
    </row>
    <row r="1710" spans="1:9" x14ac:dyDescent="0.2">
      <c r="A1710" s="1093"/>
      <c r="B1710" s="530" t="s">
        <v>3213</v>
      </c>
      <c r="C1710" s="892">
        <v>1</v>
      </c>
      <c r="D1710" s="893">
        <v>1</v>
      </c>
      <c r="E1710" s="893">
        <v>0</v>
      </c>
      <c r="F1710" s="893">
        <v>0</v>
      </c>
      <c r="G1710" s="893">
        <v>0</v>
      </c>
      <c r="H1710" s="893">
        <v>0</v>
      </c>
      <c r="I1710" s="894">
        <v>0</v>
      </c>
    </row>
    <row r="1711" spans="1:9" x14ac:dyDescent="0.2">
      <c r="A1711" s="1093"/>
      <c r="B1711" s="530" t="s">
        <v>1717</v>
      </c>
      <c r="C1711" s="892">
        <v>4</v>
      </c>
      <c r="D1711" s="893">
        <v>3</v>
      </c>
      <c r="E1711" s="893">
        <v>1</v>
      </c>
      <c r="F1711" s="893">
        <v>2</v>
      </c>
      <c r="G1711" s="893">
        <v>1</v>
      </c>
      <c r="H1711" s="893">
        <v>1</v>
      </c>
      <c r="I1711" s="894">
        <v>0</v>
      </c>
    </row>
    <row r="1712" spans="1:9" x14ac:dyDescent="0.2">
      <c r="A1712" s="1093"/>
      <c r="B1712" s="530" t="s">
        <v>1718</v>
      </c>
      <c r="C1712" s="892">
        <v>1</v>
      </c>
      <c r="D1712" s="893">
        <v>1</v>
      </c>
      <c r="E1712" s="893">
        <v>0</v>
      </c>
      <c r="F1712" s="893">
        <v>0</v>
      </c>
      <c r="G1712" s="893">
        <v>0</v>
      </c>
      <c r="H1712" s="893">
        <v>0</v>
      </c>
      <c r="I1712" s="894">
        <v>0</v>
      </c>
    </row>
    <row r="1713" spans="1:9" x14ac:dyDescent="0.2">
      <c r="A1713" s="1093"/>
      <c r="B1713" s="530" t="s">
        <v>1719</v>
      </c>
      <c r="C1713" s="892">
        <v>6</v>
      </c>
      <c r="D1713" s="893">
        <v>5</v>
      </c>
      <c r="E1713" s="893">
        <v>1</v>
      </c>
      <c r="F1713" s="893">
        <v>16</v>
      </c>
      <c r="G1713" s="893">
        <v>14</v>
      </c>
      <c r="H1713" s="893">
        <v>2</v>
      </c>
      <c r="I1713" s="894">
        <v>0</v>
      </c>
    </row>
    <row r="1714" spans="1:9" x14ac:dyDescent="0.2">
      <c r="A1714" s="1093"/>
      <c r="B1714" s="530" t="s">
        <v>1720</v>
      </c>
      <c r="C1714" s="892">
        <v>1</v>
      </c>
      <c r="D1714" s="893">
        <v>1</v>
      </c>
      <c r="E1714" s="893">
        <v>0</v>
      </c>
      <c r="F1714" s="893">
        <v>2</v>
      </c>
      <c r="G1714" s="893">
        <v>2</v>
      </c>
      <c r="H1714" s="893">
        <v>0</v>
      </c>
      <c r="I1714" s="894">
        <v>0</v>
      </c>
    </row>
    <row r="1715" spans="1:9" x14ac:dyDescent="0.2">
      <c r="A1715" s="1093"/>
      <c r="B1715" s="530" t="s">
        <v>1721</v>
      </c>
      <c r="C1715" s="892">
        <v>0</v>
      </c>
      <c r="D1715" s="893">
        <v>0</v>
      </c>
      <c r="E1715" s="893">
        <v>0</v>
      </c>
      <c r="F1715" s="893">
        <v>5</v>
      </c>
      <c r="G1715" s="893">
        <v>4</v>
      </c>
      <c r="H1715" s="893">
        <v>1</v>
      </c>
      <c r="I1715" s="894">
        <v>0</v>
      </c>
    </row>
    <row r="1716" spans="1:9" x14ac:dyDescent="0.2">
      <c r="A1716" s="1093"/>
      <c r="B1716" s="530" t="s">
        <v>1722</v>
      </c>
      <c r="C1716" s="892">
        <v>1</v>
      </c>
      <c r="D1716" s="893">
        <v>0</v>
      </c>
      <c r="E1716" s="893">
        <v>1</v>
      </c>
      <c r="F1716" s="893">
        <v>2</v>
      </c>
      <c r="G1716" s="893">
        <v>2</v>
      </c>
      <c r="H1716" s="893">
        <v>0</v>
      </c>
      <c r="I1716" s="894">
        <v>0</v>
      </c>
    </row>
    <row r="1717" spans="1:9" x14ac:dyDescent="0.2">
      <c r="A1717" s="1093"/>
      <c r="B1717" s="530" t="s">
        <v>2529</v>
      </c>
      <c r="C1717" s="892">
        <v>1</v>
      </c>
      <c r="D1717" s="893">
        <v>1</v>
      </c>
      <c r="E1717" s="893">
        <v>0</v>
      </c>
      <c r="F1717" s="893">
        <v>6</v>
      </c>
      <c r="G1717" s="893">
        <v>5</v>
      </c>
      <c r="H1717" s="893">
        <v>1</v>
      </c>
      <c r="I1717" s="894">
        <v>0</v>
      </c>
    </row>
    <row r="1718" spans="1:9" x14ac:dyDescent="0.2">
      <c r="A1718" s="1093"/>
      <c r="B1718" s="530" t="s">
        <v>1723</v>
      </c>
      <c r="C1718" s="892">
        <v>16</v>
      </c>
      <c r="D1718" s="893">
        <v>10</v>
      </c>
      <c r="E1718" s="893">
        <v>6</v>
      </c>
      <c r="F1718" s="893">
        <v>575</v>
      </c>
      <c r="G1718" s="893">
        <v>508</v>
      </c>
      <c r="H1718" s="893">
        <v>67</v>
      </c>
      <c r="I1718" s="894">
        <v>0</v>
      </c>
    </row>
    <row r="1719" spans="1:9" x14ac:dyDescent="0.2">
      <c r="A1719" s="1093"/>
      <c r="B1719" s="530" t="s">
        <v>1724</v>
      </c>
      <c r="C1719" s="892">
        <v>4</v>
      </c>
      <c r="D1719" s="893">
        <v>2</v>
      </c>
      <c r="E1719" s="893">
        <v>2</v>
      </c>
      <c r="F1719" s="893">
        <v>143</v>
      </c>
      <c r="G1719" s="893">
        <v>132</v>
      </c>
      <c r="H1719" s="893">
        <v>11</v>
      </c>
      <c r="I1719" s="894">
        <v>0</v>
      </c>
    </row>
    <row r="1720" spans="1:9" x14ac:dyDescent="0.2">
      <c r="A1720" s="1093"/>
      <c r="B1720" s="530" t="s">
        <v>1725</v>
      </c>
      <c r="C1720" s="892">
        <v>1</v>
      </c>
      <c r="D1720" s="893">
        <v>1</v>
      </c>
      <c r="E1720" s="893">
        <v>0</v>
      </c>
      <c r="F1720" s="893">
        <v>2</v>
      </c>
      <c r="G1720" s="893">
        <v>2</v>
      </c>
      <c r="H1720" s="893">
        <v>0</v>
      </c>
      <c r="I1720" s="894">
        <v>0</v>
      </c>
    </row>
    <row r="1721" spans="1:9" x14ac:dyDescent="0.2">
      <c r="A1721" s="1093"/>
      <c r="B1721" s="530" t="s">
        <v>1726</v>
      </c>
      <c r="C1721" s="892">
        <v>1</v>
      </c>
      <c r="D1721" s="893">
        <v>1</v>
      </c>
      <c r="E1721" s="893">
        <v>0</v>
      </c>
      <c r="F1721" s="893">
        <v>6</v>
      </c>
      <c r="G1721" s="893">
        <v>3</v>
      </c>
      <c r="H1721" s="893">
        <v>3</v>
      </c>
      <c r="I1721" s="894">
        <v>0</v>
      </c>
    </row>
    <row r="1722" spans="1:9" x14ac:dyDescent="0.2">
      <c r="A1722" s="1093"/>
      <c r="B1722" s="530" t="s">
        <v>1727</v>
      </c>
      <c r="C1722" s="892">
        <v>2</v>
      </c>
      <c r="D1722" s="893">
        <v>2</v>
      </c>
      <c r="E1722" s="893">
        <v>0</v>
      </c>
      <c r="F1722" s="893">
        <v>2</v>
      </c>
      <c r="G1722" s="893">
        <v>1</v>
      </c>
      <c r="H1722" s="893">
        <v>1</v>
      </c>
      <c r="I1722" s="894">
        <v>0</v>
      </c>
    </row>
    <row r="1723" spans="1:9" x14ac:dyDescent="0.2">
      <c r="A1723" s="1093"/>
      <c r="B1723" s="530" t="s">
        <v>1728</v>
      </c>
      <c r="C1723" s="892">
        <v>3</v>
      </c>
      <c r="D1723" s="893">
        <v>2</v>
      </c>
      <c r="E1723" s="893">
        <v>1</v>
      </c>
      <c r="F1723" s="893">
        <v>10</v>
      </c>
      <c r="G1723" s="893">
        <v>9</v>
      </c>
      <c r="H1723" s="893">
        <v>1</v>
      </c>
      <c r="I1723" s="894">
        <v>0</v>
      </c>
    </row>
    <row r="1724" spans="1:9" x14ac:dyDescent="0.2">
      <c r="A1724" s="1093"/>
      <c r="B1724" s="530" t="s">
        <v>1730</v>
      </c>
      <c r="C1724" s="892">
        <v>4</v>
      </c>
      <c r="D1724" s="893">
        <v>4</v>
      </c>
      <c r="E1724" s="893">
        <v>0</v>
      </c>
      <c r="F1724" s="893">
        <v>5</v>
      </c>
      <c r="G1724" s="893">
        <v>3</v>
      </c>
      <c r="H1724" s="893">
        <v>2</v>
      </c>
      <c r="I1724" s="894">
        <v>0</v>
      </c>
    </row>
    <row r="1725" spans="1:9" x14ac:dyDescent="0.2">
      <c r="A1725" s="1093"/>
      <c r="B1725" s="530" t="s">
        <v>1731</v>
      </c>
      <c r="C1725" s="892">
        <v>8</v>
      </c>
      <c r="D1725" s="893">
        <v>8</v>
      </c>
      <c r="E1725" s="893">
        <v>0</v>
      </c>
      <c r="F1725" s="893">
        <v>28</v>
      </c>
      <c r="G1725" s="893">
        <v>18</v>
      </c>
      <c r="H1725" s="893">
        <v>10</v>
      </c>
      <c r="I1725" s="894">
        <v>0</v>
      </c>
    </row>
    <row r="1726" spans="1:9" x14ac:dyDescent="0.2">
      <c r="A1726" s="1093"/>
      <c r="B1726" s="530" t="s">
        <v>1732</v>
      </c>
      <c r="C1726" s="892">
        <v>4</v>
      </c>
      <c r="D1726" s="893">
        <v>3</v>
      </c>
      <c r="E1726" s="893">
        <v>1</v>
      </c>
      <c r="F1726" s="893">
        <v>15</v>
      </c>
      <c r="G1726" s="893">
        <v>11</v>
      </c>
      <c r="H1726" s="893">
        <v>4</v>
      </c>
      <c r="I1726" s="894">
        <v>0</v>
      </c>
    </row>
    <row r="1727" spans="1:9" x14ac:dyDescent="0.2">
      <c r="A1727" s="1093"/>
      <c r="B1727" s="530" t="s">
        <v>1733</v>
      </c>
      <c r="C1727" s="892">
        <v>2</v>
      </c>
      <c r="D1727" s="893">
        <v>1</v>
      </c>
      <c r="E1727" s="893">
        <v>1</v>
      </c>
      <c r="F1727" s="893">
        <v>8</v>
      </c>
      <c r="G1727" s="893">
        <v>7</v>
      </c>
      <c r="H1727" s="893">
        <v>1</v>
      </c>
      <c r="I1727" s="894">
        <v>0</v>
      </c>
    </row>
    <row r="1728" spans="1:9" x14ac:dyDescent="0.2">
      <c r="A1728" s="1093"/>
      <c r="B1728" s="530" t="s">
        <v>1734</v>
      </c>
      <c r="C1728" s="892">
        <v>13</v>
      </c>
      <c r="D1728" s="893">
        <v>9</v>
      </c>
      <c r="E1728" s="893">
        <v>4</v>
      </c>
      <c r="F1728" s="893">
        <v>74</v>
      </c>
      <c r="G1728" s="893">
        <v>60</v>
      </c>
      <c r="H1728" s="893">
        <v>14</v>
      </c>
      <c r="I1728" s="894">
        <v>0</v>
      </c>
    </row>
    <row r="1729" spans="1:9" x14ac:dyDescent="0.2">
      <c r="A1729" s="1093"/>
      <c r="B1729" s="530" t="s">
        <v>1735</v>
      </c>
      <c r="C1729" s="892">
        <v>29</v>
      </c>
      <c r="D1729" s="893">
        <v>19</v>
      </c>
      <c r="E1729" s="893">
        <v>10</v>
      </c>
      <c r="F1729" s="893">
        <v>28</v>
      </c>
      <c r="G1729" s="893">
        <v>21</v>
      </c>
      <c r="H1729" s="893">
        <v>7</v>
      </c>
      <c r="I1729" s="894">
        <v>0</v>
      </c>
    </row>
    <row r="1730" spans="1:9" x14ac:dyDescent="0.2">
      <c r="A1730" s="1093"/>
      <c r="B1730" s="530" t="s">
        <v>3214</v>
      </c>
      <c r="C1730" s="892">
        <v>0</v>
      </c>
      <c r="D1730" s="893">
        <v>0</v>
      </c>
      <c r="E1730" s="893">
        <v>0</v>
      </c>
      <c r="F1730" s="893">
        <v>1</v>
      </c>
      <c r="G1730" s="893">
        <v>1</v>
      </c>
      <c r="H1730" s="893">
        <v>0</v>
      </c>
      <c r="I1730" s="894">
        <v>0</v>
      </c>
    </row>
    <row r="1731" spans="1:9" x14ac:dyDescent="0.2">
      <c r="A1731" s="1093"/>
      <c r="B1731" s="530" t="s">
        <v>1736</v>
      </c>
      <c r="C1731" s="892">
        <v>0</v>
      </c>
      <c r="D1731" s="893">
        <v>0</v>
      </c>
      <c r="E1731" s="893">
        <v>0</v>
      </c>
      <c r="F1731" s="893">
        <v>3</v>
      </c>
      <c r="G1731" s="893">
        <v>2</v>
      </c>
      <c r="H1731" s="893">
        <v>1</v>
      </c>
      <c r="I1731" s="894">
        <v>0</v>
      </c>
    </row>
    <row r="1732" spans="1:9" x14ac:dyDescent="0.2">
      <c r="A1732" s="1093"/>
      <c r="B1732" s="530" t="s">
        <v>3215</v>
      </c>
      <c r="C1732" s="892">
        <v>0</v>
      </c>
      <c r="D1732" s="893">
        <v>0</v>
      </c>
      <c r="E1732" s="893">
        <v>0</v>
      </c>
      <c r="F1732" s="893">
        <v>1</v>
      </c>
      <c r="G1732" s="893">
        <v>1</v>
      </c>
      <c r="H1732" s="893">
        <v>0</v>
      </c>
      <c r="I1732" s="894">
        <v>0</v>
      </c>
    </row>
    <row r="1733" spans="1:9" x14ac:dyDescent="0.2">
      <c r="A1733" s="1093"/>
      <c r="B1733" s="530" t="s">
        <v>1737</v>
      </c>
      <c r="C1733" s="892">
        <v>0</v>
      </c>
      <c r="D1733" s="893">
        <v>0</v>
      </c>
      <c r="E1733" s="893">
        <v>0</v>
      </c>
      <c r="F1733" s="893">
        <v>3</v>
      </c>
      <c r="G1733" s="893">
        <v>2</v>
      </c>
      <c r="H1733" s="893">
        <v>1</v>
      </c>
      <c r="I1733" s="894">
        <v>0</v>
      </c>
    </row>
    <row r="1734" spans="1:9" x14ac:dyDescent="0.2">
      <c r="A1734" s="1093"/>
      <c r="B1734" s="530" t="s">
        <v>3216</v>
      </c>
      <c r="C1734" s="892">
        <v>1</v>
      </c>
      <c r="D1734" s="893">
        <v>1</v>
      </c>
      <c r="E1734" s="893">
        <v>0</v>
      </c>
      <c r="F1734" s="893">
        <v>1</v>
      </c>
      <c r="G1734" s="893">
        <v>1</v>
      </c>
      <c r="H1734" s="893">
        <v>0</v>
      </c>
      <c r="I1734" s="894">
        <v>0</v>
      </c>
    </row>
    <row r="1735" spans="1:9" x14ac:dyDescent="0.2">
      <c r="A1735" s="1093"/>
      <c r="B1735" s="530" t="s">
        <v>3217</v>
      </c>
      <c r="C1735" s="892">
        <v>1</v>
      </c>
      <c r="D1735" s="893">
        <v>1</v>
      </c>
      <c r="E1735" s="893">
        <v>0</v>
      </c>
      <c r="F1735" s="893">
        <v>0</v>
      </c>
      <c r="G1735" s="893">
        <v>0</v>
      </c>
      <c r="H1735" s="893">
        <v>0</v>
      </c>
      <c r="I1735" s="894">
        <v>0</v>
      </c>
    </row>
    <row r="1736" spans="1:9" x14ac:dyDescent="0.2">
      <c r="A1736" s="1093"/>
      <c r="B1736" s="530" t="s">
        <v>1738</v>
      </c>
      <c r="C1736" s="892">
        <v>1</v>
      </c>
      <c r="D1736" s="893">
        <v>1</v>
      </c>
      <c r="E1736" s="893">
        <v>0</v>
      </c>
      <c r="F1736" s="893">
        <v>3</v>
      </c>
      <c r="G1736" s="893">
        <v>2</v>
      </c>
      <c r="H1736" s="893">
        <v>1</v>
      </c>
      <c r="I1736" s="894">
        <v>0</v>
      </c>
    </row>
    <row r="1737" spans="1:9" x14ac:dyDescent="0.2">
      <c r="A1737" s="1093"/>
      <c r="B1737" s="530" t="s">
        <v>1740</v>
      </c>
      <c r="C1737" s="892">
        <v>1</v>
      </c>
      <c r="D1737" s="893">
        <v>0</v>
      </c>
      <c r="E1737" s="893">
        <v>1</v>
      </c>
      <c r="F1737" s="893">
        <v>0</v>
      </c>
      <c r="G1737" s="893">
        <v>0</v>
      </c>
      <c r="H1737" s="893">
        <v>0</v>
      </c>
      <c r="I1737" s="894">
        <v>0</v>
      </c>
    </row>
    <row r="1738" spans="1:9" x14ac:dyDescent="0.2">
      <c r="A1738" s="1093"/>
      <c r="B1738" s="530" t="s">
        <v>1741</v>
      </c>
      <c r="C1738" s="892">
        <v>0</v>
      </c>
      <c r="D1738" s="893">
        <v>0</v>
      </c>
      <c r="E1738" s="893">
        <v>0</v>
      </c>
      <c r="F1738" s="893">
        <v>1</v>
      </c>
      <c r="G1738" s="893">
        <v>1</v>
      </c>
      <c r="H1738" s="893">
        <v>0</v>
      </c>
      <c r="I1738" s="894">
        <v>0</v>
      </c>
    </row>
    <row r="1739" spans="1:9" x14ac:dyDescent="0.2">
      <c r="A1739" s="1093"/>
      <c r="B1739" s="530" t="s">
        <v>1743</v>
      </c>
      <c r="C1739" s="892">
        <v>0</v>
      </c>
      <c r="D1739" s="893">
        <v>0</v>
      </c>
      <c r="E1739" s="893">
        <v>0</v>
      </c>
      <c r="F1739" s="893">
        <v>4</v>
      </c>
      <c r="G1739" s="893">
        <v>3</v>
      </c>
      <c r="H1739" s="893">
        <v>1</v>
      </c>
      <c r="I1739" s="894">
        <v>0</v>
      </c>
    </row>
    <row r="1740" spans="1:9" x14ac:dyDescent="0.2">
      <c r="A1740" s="1093"/>
      <c r="B1740" s="530" t="s">
        <v>1744</v>
      </c>
      <c r="C1740" s="892">
        <v>1</v>
      </c>
      <c r="D1740" s="893">
        <v>1</v>
      </c>
      <c r="E1740" s="893">
        <v>0</v>
      </c>
      <c r="F1740" s="893">
        <v>13</v>
      </c>
      <c r="G1740" s="893">
        <v>11</v>
      </c>
      <c r="H1740" s="893">
        <v>2</v>
      </c>
      <c r="I1740" s="894">
        <v>0</v>
      </c>
    </row>
    <row r="1741" spans="1:9" x14ac:dyDescent="0.2">
      <c r="A1741" s="1093"/>
      <c r="B1741" s="530" t="s">
        <v>1745</v>
      </c>
      <c r="C1741" s="892">
        <v>0</v>
      </c>
      <c r="D1741" s="893">
        <v>0</v>
      </c>
      <c r="E1741" s="893">
        <v>0</v>
      </c>
      <c r="F1741" s="893">
        <v>3</v>
      </c>
      <c r="G1741" s="893">
        <v>3</v>
      </c>
      <c r="H1741" s="893">
        <v>0</v>
      </c>
      <c r="I1741" s="894">
        <v>0</v>
      </c>
    </row>
    <row r="1742" spans="1:9" x14ac:dyDescent="0.2">
      <c r="A1742" s="1093"/>
      <c r="B1742" s="530" t="s">
        <v>1746</v>
      </c>
      <c r="C1742" s="892">
        <v>1</v>
      </c>
      <c r="D1742" s="893">
        <v>1</v>
      </c>
      <c r="E1742" s="893">
        <v>0</v>
      </c>
      <c r="F1742" s="893">
        <v>3</v>
      </c>
      <c r="G1742" s="893">
        <v>1</v>
      </c>
      <c r="H1742" s="893">
        <v>2</v>
      </c>
      <c r="I1742" s="894">
        <v>0</v>
      </c>
    </row>
    <row r="1743" spans="1:9" x14ac:dyDescent="0.2">
      <c r="A1743" s="1093"/>
      <c r="B1743" s="530" t="s">
        <v>2530</v>
      </c>
      <c r="C1743" s="892">
        <v>0</v>
      </c>
      <c r="D1743" s="893">
        <v>0</v>
      </c>
      <c r="E1743" s="893">
        <v>0</v>
      </c>
      <c r="F1743" s="893">
        <v>1</v>
      </c>
      <c r="G1743" s="893">
        <v>1</v>
      </c>
      <c r="H1743" s="893">
        <v>0</v>
      </c>
      <c r="I1743" s="894">
        <v>0</v>
      </c>
    </row>
    <row r="1744" spans="1:9" x14ac:dyDescent="0.2">
      <c r="A1744" s="1093"/>
      <c r="B1744" s="530" t="s">
        <v>1747</v>
      </c>
      <c r="C1744" s="892">
        <v>811</v>
      </c>
      <c r="D1744" s="893">
        <v>506</v>
      </c>
      <c r="E1744" s="893">
        <v>305</v>
      </c>
      <c r="F1744" s="893">
        <v>3403</v>
      </c>
      <c r="G1744" s="893">
        <v>2662</v>
      </c>
      <c r="H1744" s="893">
        <v>741</v>
      </c>
      <c r="I1744" s="894">
        <v>0</v>
      </c>
    </row>
    <row r="1745" spans="1:9" x14ac:dyDescent="0.2">
      <c r="A1745" s="1093"/>
      <c r="B1745" s="530" t="s">
        <v>1748</v>
      </c>
      <c r="C1745" s="892">
        <v>8</v>
      </c>
      <c r="D1745" s="893">
        <v>6</v>
      </c>
      <c r="E1745" s="893">
        <v>2</v>
      </c>
      <c r="F1745" s="893">
        <v>18</v>
      </c>
      <c r="G1745" s="893">
        <v>14</v>
      </c>
      <c r="H1745" s="893">
        <v>4</v>
      </c>
      <c r="I1745" s="894">
        <v>0</v>
      </c>
    </row>
    <row r="1746" spans="1:9" x14ac:dyDescent="0.2">
      <c r="A1746" s="1093"/>
      <c r="B1746" s="530" t="s">
        <v>1749</v>
      </c>
      <c r="C1746" s="892">
        <v>42</v>
      </c>
      <c r="D1746" s="893">
        <v>24</v>
      </c>
      <c r="E1746" s="893">
        <v>18</v>
      </c>
      <c r="F1746" s="893">
        <v>128</v>
      </c>
      <c r="G1746" s="893">
        <v>91</v>
      </c>
      <c r="H1746" s="893">
        <v>37</v>
      </c>
      <c r="I1746" s="894">
        <v>0</v>
      </c>
    </row>
    <row r="1747" spans="1:9" x14ac:dyDescent="0.2">
      <c r="A1747" s="1093"/>
      <c r="B1747" s="530" t="s">
        <v>1752</v>
      </c>
      <c r="C1747" s="892">
        <v>1</v>
      </c>
      <c r="D1747" s="893">
        <v>1</v>
      </c>
      <c r="E1747" s="893">
        <v>0</v>
      </c>
      <c r="F1747" s="893">
        <v>1</v>
      </c>
      <c r="G1747" s="893">
        <v>1</v>
      </c>
      <c r="H1747" s="893">
        <v>0</v>
      </c>
      <c r="I1747" s="894">
        <v>0</v>
      </c>
    </row>
    <row r="1748" spans="1:9" x14ac:dyDescent="0.2">
      <c r="A1748" s="1093"/>
      <c r="B1748" s="530" t="s">
        <v>1753</v>
      </c>
      <c r="C1748" s="892">
        <v>0</v>
      </c>
      <c r="D1748" s="893">
        <v>0</v>
      </c>
      <c r="E1748" s="893">
        <v>0</v>
      </c>
      <c r="F1748" s="893">
        <v>2</v>
      </c>
      <c r="G1748" s="893">
        <v>1</v>
      </c>
      <c r="H1748" s="893">
        <v>1</v>
      </c>
      <c r="I1748" s="894">
        <v>0</v>
      </c>
    </row>
    <row r="1749" spans="1:9" x14ac:dyDescent="0.2">
      <c r="A1749" s="1093"/>
      <c r="B1749" s="530" t="s">
        <v>1754</v>
      </c>
      <c r="C1749" s="892">
        <v>0</v>
      </c>
      <c r="D1749" s="893">
        <v>0</v>
      </c>
      <c r="E1749" s="893">
        <v>0</v>
      </c>
      <c r="F1749" s="893">
        <v>4</v>
      </c>
      <c r="G1749" s="893">
        <v>1</v>
      </c>
      <c r="H1749" s="893">
        <v>3</v>
      </c>
      <c r="I1749" s="894">
        <v>0</v>
      </c>
    </row>
    <row r="1750" spans="1:9" x14ac:dyDescent="0.2">
      <c r="A1750" s="1093"/>
      <c r="B1750" s="530" t="s">
        <v>1755</v>
      </c>
      <c r="C1750" s="892">
        <v>0</v>
      </c>
      <c r="D1750" s="893">
        <v>0</v>
      </c>
      <c r="E1750" s="893">
        <v>0</v>
      </c>
      <c r="F1750" s="893">
        <v>1</v>
      </c>
      <c r="G1750" s="893">
        <v>0</v>
      </c>
      <c r="H1750" s="893">
        <v>1</v>
      </c>
      <c r="I1750" s="894">
        <v>0</v>
      </c>
    </row>
    <row r="1751" spans="1:9" x14ac:dyDescent="0.2">
      <c r="A1751" s="1093"/>
      <c r="B1751" s="530" t="s">
        <v>1756</v>
      </c>
      <c r="C1751" s="892">
        <v>0</v>
      </c>
      <c r="D1751" s="893">
        <v>0</v>
      </c>
      <c r="E1751" s="893">
        <v>0</v>
      </c>
      <c r="F1751" s="893">
        <v>6</v>
      </c>
      <c r="G1751" s="893">
        <v>6</v>
      </c>
      <c r="H1751" s="893">
        <v>0</v>
      </c>
      <c r="I1751" s="894">
        <v>0</v>
      </c>
    </row>
    <row r="1752" spans="1:9" x14ac:dyDescent="0.2">
      <c r="A1752" s="1093"/>
      <c r="B1752" s="530" t="s">
        <v>1757</v>
      </c>
      <c r="C1752" s="892">
        <v>0</v>
      </c>
      <c r="D1752" s="893">
        <v>0</v>
      </c>
      <c r="E1752" s="893">
        <v>0</v>
      </c>
      <c r="F1752" s="893">
        <v>4</v>
      </c>
      <c r="G1752" s="893">
        <v>4</v>
      </c>
      <c r="H1752" s="893">
        <v>0</v>
      </c>
      <c r="I1752" s="894">
        <v>0</v>
      </c>
    </row>
    <row r="1753" spans="1:9" x14ac:dyDescent="0.2">
      <c r="A1753" s="1093"/>
      <c r="B1753" s="530" t="s">
        <v>1758</v>
      </c>
      <c r="C1753" s="892">
        <v>1</v>
      </c>
      <c r="D1753" s="893">
        <v>1</v>
      </c>
      <c r="E1753" s="893">
        <v>0</v>
      </c>
      <c r="F1753" s="893">
        <v>4</v>
      </c>
      <c r="G1753" s="893">
        <v>3</v>
      </c>
      <c r="H1753" s="893">
        <v>1</v>
      </c>
      <c r="I1753" s="894">
        <v>0</v>
      </c>
    </row>
    <row r="1754" spans="1:9" x14ac:dyDescent="0.2">
      <c r="A1754" s="1093"/>
      <c r="B1754" s="530" t="s">
        <v>1759</v>
      </c>
      <c r="C1754" s="892">
        <v>9</v>
      </c>
      <c r="D1754" s="893">
        <v>9</v>
      </c>
      <c r="E1754" s="893">
        <v>0</v>
      </c>
      <c r="F1754" s="893">
        <v>22</v>
      </c>
      <c r="G1754" s="893">
        <v>20</v>
      </c>
      <c r="H1754" s="893">
        <v>2</v>
      </c>
      <c r="I1754" s="894">
        <v>0</v>
      </c>
    </row>
    <row r="1755" spans="1:9" x14ac:dyDescent="0.2">
      <c r="A1755" s="1093"/>
      <c r="B1755" s="530" t="s">
        <v>1760</v>
      </c>
      <c r="C1755" s="892">
        <v>2</v>
      </c>
      <c r="D1755" s="893">
        <v>2</v>
      </c>
      <c r="E1755" s="893">
        <v>0</v>
      </c>
      <c r="F1755" s="893">
        <v>3</v>
      </c>
      <c r="G1755" s="893">
        <v>3</v>
      </c>
      <c r="H1755" s="893">
        <v>0</v>
      </c>
      <c r="I1755" s="894">
        <v>0</v>
      </c>
    </row>
    <row r="1756" spans="1:9" x14ac:dyDescent="0.2">
      <c r="A1756" s="1093"/>
      <c r="B1756" s="530" t="s">
        <v>1761</v>
      </c>
      <c r="C1756" s="892">
        <v>5</v>
      </c>
      <c r="D1756" s="893">
        <v>3</v>
      </c>
      <c r="E1756" s="893">
        <v>2</v>
      </c>
      <c r="F1756" s="893">
        <v>3</v>
      </c>
      <c r="G1756" s="893">
        <v>2</v>
      </c>
      <c r="H1756" s="893">
        <v>1</v>
      </c>
      <c r="I1756" s="894">
        <v>0</v>
      </c>
    </row>
    <row r="1757" spans="1:9" x14ac:dyDescent="0.2">
      <c r="A1757" s="1093"/>
      <c r="B1757" s="530" t="s">
        <v>1762</v>
      </c>
      <c r="C1757" s="892">
        <v>2</v>
      </c>
      <c r="D1757" s="893">
        <v>2</v>
      </c>
      <c r="E1757" s="893">
        <v>0</v>
      </c>
      <c r="F1757" s="893">
        <v>1</v>
      </c>
      <c r="G1757" s="893">
        <v>1</v>
      </c>
      <c r="H1757" s="893">
        <v>0</v>
      </c>
      <c r="I1757" s="894">
        <v>0</v>
      </c>
    </row>
    <row r="1758" spans="1:9" x14ac:dyDescent="0.2">
      <c r="A1758" s="1093"/>
      <c r="B1758" s="530" t="s">
        <v>1763</v>
      </c>
      <c r="C1758" s="892">
        <v>4</v>
      </c>
      <c r="D1758" s="893">
        <v>3</v>
      </c>
      <c r="E1758" s="893">
        <v>1</v>
      </c>
      <c r="F1758" s="893">
        <v>12</v>
      </c>
      <c r="G1758" s="893">
        <v>7</v>
      </c>
      <c r="H1758" s="893">
        <v>5</v>
      </c>
      <c r="I1758" s="894">
        <v>0</v>
      </c>
    </row>
    <row r="1759" spans="1:9" x14ac:dyDescent="0.2">
      <c r="A1759" s="1093"/>
      <c r="B1759" s="530" t="s">
        <v>1764</v>
      </c>
      <c r="C1759" s="892">
        <v>4</v>
      </c>
      <c r="D1759" s="893">
        <v>3</v>
      </c>
      <c r="E1759" s="893">
        <v>1</v>
      </c>
      <c r="F1759" s="893">
        <v>19</v>
      </c>
      <c r="G1759" s="893">
        <v>17</v>
      </c>
      <c r="H1759" s="893">
        <v>2</v>
      </c>
      <c r="I1759" s="894">
        <v>0</v>
      </c>
    </row>
    <row r="1760" spans="1:9" x14ac:dyDescent="0.2">
      <c r="A1760" s="1093"/>
      <c r="B1760" s="530" t="s">
        <v>1765</v>
      </c>
      <c r="C1760" s="892">
        <v>6</v>
      </c>
      <c r="D1760" s="893">
        <v>2</v>
      </c>
      <c r="E1760" s="893">
        <v>4</v>
      </c>
      <c r="F1760" s="893">
        <v>11</v>
      </c>
      <c r="G1760" s="893">
        <v>9</v>
      </c>
      <c r="H1760" s="893">
        <v>2</v>
      </c>
      <c r="I1760" s="894">
        <v>0</v>
      </c>
    </row>
    <row r="1761" spans="1:9" x14ac:dyDescent="0.2">
      <c r="A1761" s="1093"/>
      <c r="B1761" s="530" t="s">
        <v>1766</v>
      </c>
      <c r="C1761" s="892">
        <v>8</v>
      </c>
      <c r="D1761" s="893">
        <v>4</v>
      </c>
      <c r="E1761" s="893">
        <v>4</v>
      </c>
      <c r="F1761" s="893">
        <v>32</v>
      </c>
      <c r="G1761" s="893">
        <v>28</v>
      </c>
      <c r="H1761" s="893">
        <v>4</v>
      </c>
      <c r="I1761" s="894">
        <v>0</v>
      </c>
    </row>
    <row r="1762" spans="1:9" x14ac:dyDescent="0.2">
      <c r="A1762" s="1093"/>
      <c r="B1762" s="530" t="s">
        <v>1767</v>
      </c>
      <c r="C1762" s="892">
        <v>14</v>
      </c>
      <c r="D1762" s="893">
        <v>9</v>
      </c>
      <c r="E1762" s="893">
        <v>5</v>
      </c>
      <c r="F1762" s="893">
        <v>36</v>
      </c>
      <c r="G1762" s="893">
        <v>29</v>
      </c>
      <c r="H1762" s="893">
        <v>7</v>
      </c>
      <c r="I1762" s="894">
        <v>0</v>
      </c>
    </row>
    <row r="1763" spans="1:9" x14ac:dyDescent="0.2">
      <c r="A1763" s="1093"/>
      <c r="B1763" s="530" t="s">
        <v>1768</v>
      </c>
      <c r="C1763" s="892">
        <v>22</v>
      </c>
      <c r="D1763" s="893">
        <v>12</v>
      </c>
      <c r="E1763" s="893">
        <v>10</v>
      </c>
      <c r="F1763" s="893">
        <v>55</v>
      </c>
      <c r="G1763" s="893">
        <v>47</v>
      </c>
      <c r="H1763" s="893">
        <v>8</v>
      </c>
      <c r="I1763" s="894">
        <v>0</v>
      </c>
    </row>
    <row r="1764" spans="1:9" x14ac:dyDescent="0.2">
      <c r="A1764" s="1093"/>
      <c r="B1764" s="530" t="s">
        <v>1769</v>
      </c>
      <c r="C1764" s="892">
        <v>26</v>
      </c>
      <c r="D1764" s="893">
        <v>19</v>
      </c>
      <c r="E1764" s="893">
        <v>7</v>
      </c>
      <c r="F1764" s="893">
        <v>143</v>
      </c>
      <c r="G1764" s="893">
        <v>112</v>
      </c>
      <c r="H1764" s="893">
        <v>31</v>
      </c>
      <c r="I1764" s="894">
        <v>0</v>
      </c>
    </row>
    <row r="1765" spans="1:9" x14ac:dyDescent="0.2">
      <c r="A1765" s="1093"/>
      <c r="B1765" s="530" t="s">
        <v>1770</v>
      </c>
      <c r="C1765" s="892">
        <v>79</v>
      </c>
      <c r="D1765" s="893">
        <v>54</v>
      </c>
      <c r="E1765" s="893">
        <v>25</v>
      </c>
      <c r="F1765" s="893">
        <v>286</v>
      </c>
      <c r="G1765" s="893">
        <v>224</v>
      </c>
      <c r="H1765" s="893">
        <v>62</v>
      </c>
      <c r="I1765" s="894">
        <v>0</v>
      </c>
    </row>
    <row r="1766" spans="1:9" x14ac:dyDescent="0.2">
      <c r="A1766" s="1093"/>
      <c r="B1766" s="530" t="s">
        <v>1771</v>
      </c>
      <c r="C1766" s="892">
        <v>6</v>
      </c>
      <c r="D1766" s="893">
        <v>5</v>
      </c>
      <c r="E1766" s="893">
        <v>1</v>
      </c>
      <c r="F1766" s="893">
        <v>12</v>
      </c>
      <c r="G1766" s="893">
        <v>5</v>
      </c>
      <c r="H1766" s="893">
        <v>7</v>
      </c>
      <c r="I1766" s="894">
        <v>0</v>
      </c>
    </row>
    <row r="1767" spans="1:9" x14ac:dyDescent="0.2">
      <c r="A1767" s="1093"/>
      <c r="B1767" s="530" t="s">
        <v>1772</v>
      </c>
      <c r="C1767" s="892">
        <v>88</v>
      </c>
      <c r="D1767" s="893">
        <v>55</v>
      </c>
      <c r="E1767" s="893">
        <v>33</v>
      </c>
      <c r="F1767" s="893">
        <v>214</v>
      </c>
      <c r="G1767" s="893">
        <v>120</v>
      </c>
      <c r="H1767" s="893">
        <v>94</v>
      </c>
      <c r="I1767" s="894">
        <v>0</v>
      </c>
    </row>
    <row r="1768" spans="1:9" x14ac:dyDescent="0.2">
      <c r="A1768" s="1093"/>
      <c r="B1768" s="530" t="s">
        <v>1774</v>
      </c>
      <c r="C1768" s="892">
        <v>4</v>
      </c>
      <c r="D1768" s="893">
        <v>2</v>
      </c>
      <c r="E1768" s="893">
        <v>2</v>
      </c>
      <c r="F1768" s="893">
        <v>9</v>
      </c>
      <c r="G1768" s="893">
        <v>5</v>
      </c>
      <c r="H1768" s="893">
        <v>4</v>
      </c>
      <c r="I1768" s="894">
        <v>0</v>
      </c>
    </row>
    <row r="1769" spans="1:9" x14ac:dyDescent="0.2">
      <c r="A1769" s="1093"/>
      <c r="B1769" s="530" t="s">
        <v>1775</v>
      </c>
      <c r="C1769" s="892">
        <v>2</v>
      </c>
      <c r="D1769" s="893">
        <v>2</v>
      </c>
      <c r="E1769" s="893">
        <v>0</v>
      </c>
      <c r="F1769" s="893">
        <v>0</v>
      </c>
      <c r="G1769" s="893">
        <v>0</v>
      </c>
      <c r="H1769" s="893">
        <v>0</v>
      </c>
      <c r="I1769" s="894">
        <v>0</v>
      </c>
    </row>
    <row r="1770" spans="1:9" x14ac:dyDescent="0.2">
      <c r="A1770" s="1093"/>
      <c r="B1770" s="530" t="s">
        <v>1776</v>
      </c>
      <c r="C1770" s="892">
        <v>2</v>
      </c>
      <c r="D1770" s="893">
        <v>1</v>
      </c>
      <c r="E1770" s="893">
        <v>1</v>
      </c>
      <c r="F1770" s="893">
        <v>3</v>
      </c>
      <c r="G1770" s="893">
        <v>3</v>
      </c>
      <c r="H1770" s="893">
        <v>0</v>
      </c>
      <c r="I1770" s="894">
        <v>0</v>
      </c>
    </row>
    <row r="1771" spans="1:9" x14ac:dyDescent="0.2">
      <c r="A1771" s="1093"/>
      <c r="B1771" s="530" t="s">
        <v>1777</v>
      </c>
      <c r="C1771" s="892">
        <v>1</v>
      </c>
      <c r="D1771" s="893">
        <v>0</v>
      </c>
      <c r="E1771" s="893">
        <v>1</v>
      </c>
      <c r="F1771" s="893">
        <v>2</v>
      </c>
      <c r="G1771" s="893">
        <v>2</v>
      </c>
      <c r="H1771" s="893">
        <v>0</v>
      </c>
      <c r="I1771" s="894">
        <v>0</v>
      </c>
    </row>
    <row r="1772" spans="1:9" x14ac:dyDescent="0.2">
      <c r="A1772" s="1093"/>
      <c r="B1772" s="530" t="s">
        <v>1778</v>
      </c>
      <c r="C1772" s="892">
        <v>4</v>
      </c>
      <c r="D1772" s="893">
        <v>4</v>
      </c>
      <c r="E1772" s="893">
        <v>0</v>
      </c>
      <c r="F1772" s="893">
        <v>25</v>
      </c>
      <c r="G1772" s="893">
        <v>23</v>
      </c>
      <c r="H1772" s="893">
        <v>2</v>
      </c>
      <c r="I1772" s="894">
        <v>0</v>
      </c>
    </row>
    <row r="1773" spans="1:9" x14ac:dyDescent="0.2">
      <c r="A1773" s="1093"/>
      <c r="B1773" s="530" t="s">
        <v>1779</v>
      </c>
      <c r="C1773" s="892">
        <v>0</v>
      </c>
      <c r="D1773" s="893">
        <v>0</v>
      </c>
      <c r="E1773" s="893">
        <v>0</v>
      </c>
      <c r="F1773" s="893">
        <v>2</v>
      </c>
      <c r="G1773" s="893">
        <v>1</v>
      </c>
      <c r="H1773" s="893">
        <v>1</v>
      </c>
      <c r="I1773" s="894">
        <v>0</v>
      </c>
    </row>
    <row r="1774" spans="1:9" x14ac:dyDescent="0.2">
      <c r="A1774" s="1093"/>
      <c r="B1774" s="530" t="s">
        <v>3218</v>
      </c>
      <c r="C1774" s="892">
        <v>0</v>
      </c>
      <c r="D1774" s="893">
        <v>0</v>
      </c>
      <c r="E1774" s="893">
        <v>0</v>
      </c>
      <c r="F1774" s="893">
        <v>3</v>
      </c>
      <c r="G1774" s="893">
        <v>2</v>
      </c>
      <c r="H1774" s="893">
        <v>1</v>
      </c>
      <c r="I1774" s="894">
        <v>0</v>
      </c>
    </row>
    <row r="1775" spans="1:9" x14ac:dyDescent="0.2">
      <c r="A1775" s="1093"/>
      <c r="B1775" s="530" t="s">
        <v>3219</v>
      </c>
      <c r="C1775" s="892">
        <v>2</v>
      </c>
      <c r="D1775" s="893">
        <v>2</v>
      </c>
      <c r="E1775" s="893">
        <v>0</v>
      </c>
      <c r="F1775" s="893">
        <v>0</v>
      </c>
      <c r="G1775" s="893">
        <v>0</v>
      </c>
      <c r="H1775" s="893">
        <v>0</v>
      </c>
      <c r="I1775" s="894">
        <v>0</v>
      </c>
    </row>
    <row r="1776" spans="1:9" x14ac:dyDescent="0.2">
      <c r="A1776" s="1093"/>
      <c r="B1776" s="530" t="s">
        <v>1780</v>
      </c>
      <c r="C1776" s="892">
        <v>178</v>
      </c>
      <c r="D1776" s="893">
        <v>111</v>
      </c>
      <c r="E1776" s="893">
        <v>67</v>
      </c>
      <c r="F1776" s="893">
        <v>231</v>
      </c>
      <c r="G1776" s="893">
        <v>142</v>
      </c>
      <c r="H1776" s="893">
        <v>89</v>
      </c>
      <c r="I1776" s="894">
        <v>0</v>
      </c>
    </row>
    <row r="1777" spans="1:9" x14ac:dyDescent="0.2">
      <c r="A1777" s="1093"/>
      <c r="B1777" s="530" t="s">
        <v>1781</v>
      </c>
      <c r="C1777" s="892">
        <v>2</v>
      </c>
      <c r="D1777" s="893">
        <v>2</v>
      </c>
      <c r="E1777" s="893">
        <v>0</v>
      </c>
      <c r="F1777" s="893">
        <v>2</v>
      </c>
      <c r="G1777" s="893">
        <v>2</v>
      </c>
      <c r="H1777" s="893">
        <v>0</v>
      </c>
      <c r="I1777" s="894">
        <v>0</v>
      </c>
    </row>
    <row r="1778" spans="1:9" x14ac:dyDescent="0.2">
      <c r="A1778" s="1093"/>
      <c r="B1778" s="530" t="s">
        <v>1782</v>
      </c>
      <c r="C1778" s="892">
        <v>13</v>
      </c>
      <c r="D1778" s="893">
        <v>10</v>
      </c>
      <c r="E1778" s="893">
        <v>3</v>
      </c>
      <c r="F1778" s="893">
        <v>42</v>
      </c>
      <c r="G1778" s="893">
        <v>35</v>
      </c>
      <c r="H1778" s="893">
        <v>7</v>
      </c>
      <c r="I1778" s="894">
        <v>0</v>
      </c>
    </row>
    <row r="1779" spans="1:9" x14ac:dyDescent="0.2">
      <c r="A1779" s="1093"/>
      <c r="B1779" s="530" t="s">
        <v>1783</v>
      </c>
      <c r="C1779" s="892">
        <v>13</v>
      </c>
      <c r="D1779" s="893">
        <v>8</v>
      </c>
      <c r="E1779" s="893">
        <v>5</v>
      </c>
      <c r="F1779" s="893">
        <v>33</v>
      </c>
      <c r="G1779" s="893">
        <v>25</v>
      </c>
      <c r="H1779" s="893">
        <v>8</v>
      </c>
      <c r="I1779" s="894">
        <v>0</v>
      </c>
    </row>
    <row r="1780" spans="1:9" x14ac:dyDescent="0.2">
      <c r="A1780" s="1093"/>
      <c r="B1780" s="530" t="s">
        <v>1784</v>
      </c>
      <c r="C1780" s="892">
        <v>5</v>
      </c>
      <c r="D1780" s="893">
        <v>3</v>
      </c>
      <c r="E1780" s="893">
        <v>2</v>
      </c>
      <c r="F1780" s="893">
        <v>6</v>
      </c>
      <c r="G1780" s="893">
        <v>4</v>
      </c>
      <c r="H1780" s="893">
        <v>2</v>
      </c>
      <c r="I1780" s="894">
        <v>0</v>
      </c>
    </row>
    <row r="1781" spans="1:9" x14ac:dyDescent="0.2">
      <c r="A1781" s="1093"/>
      <c r="B1781" s="530" t="s">
        <v>2531</v>
      </c>
      <c r="C1781" s="892">
        <v>3</v>
      </c>
      <c r="D1781" s="893">
        <v>3</v>
      </c>
      <c r="E1781" s="893">
        <v>0</v>
      </c>
      <c r="F1781" s="893">
        <v>1</v>
      </c>
      <c r="G1781" s="893">
        <v>1</v>
      </c>
      <c r="H1781" s="893">
        <v>0</v>
      </c>
      <c r="I1781" s="894">
        <v>0</v>
      </c>
    </row>
    <row r="1782" spans="1:9" x14ac:dyDescent="0.2">
      <c r="A1782" s="1093"/>
      <c r="B1782" s="530" t="s">
        <v>1785</v>
      </c>
      <c r="C1782" s="892">
        <v>18</v>
      </c>
      <c r="D1782" s="893">
        <v>12</v>
      </c>
      <c r="E1782" s="893">
        <v>6</v>
      </c>
      <c r="F1782" s="893">
        <v>27</v>
      </c>
      <c r="G1782" s="893">
        <v>13</v>
      </c>
      <c r="H1782" s="893">
        <v>14</v>
      </c>
      <c r="I1782" s="894">
        <v>0</v>
      </c>
    </row>
    <row r="1783" spans="1:9" x14ac:dyDescent="0.2">
      <c r="A1783" s="1093"/>
      <c r="B1783" s="530" t="s">
        <v>1786</v>
      </c>
      <c r="C1783" s="892">
        <v>1</v>
      </c>
      <c r="D1783" s="893">
        <v>1</v>
      </c>
      <c r="E1783" s="893">
        <v>0</v>
      </c>
      <c r="F1783" s="893">
        <v>1</v>
      </c>
      <c r="G1783" s="893">
        <v>0</v>
      </c>
      <c r="H1783" s="893">
        <v>1</v>
      </c>
      <c r="I1783" s="894">
        <v>0</v>
      </c>
    </row>
    <row r="1784" spans="1:9" x14ac:dyDescent="0.2">
      <c r="A1784" s="1093"/>
      <c r="B1784" s="530" t="s">
        <v>1787</v>
      </c>
      <c r="C1784" s="892">
        <v>0</v>
      </c>
      <c r="D1784" s="893">
        <v>0</v>
      </c>
      <c r="E1784" s="893">
        <v>0</v>
      </c>
      <c r="F1784" s="893">
        <v>10</v>
      </c>
      <c r="G1784" s="893">
        <v>6</v>
      </c>
      <c r="H1784" s="893">
        <v>4</v>
      </c>
      <c r="I1784" s="894">
        <v>0</v>
      </c>
    </row>
    <row r="1785" spans="1:9" x14ac:dyDescent="0.2">
      <c r="A1785" s="1093"/>
      <c r="B1785" s="530" t="s">
        <v>2532</v>
      </c>
      <c r="C1785" s="892">
        <v>2</v>
      </c>
      <c r="D1785" s="893">
        <v>1</v>
      </c>
      <c r="E1785" s="893">
        <v>1</v>
      </c>
      <c r="F1785" s="893">
        <v>4</v>
      </c>
      <c r="G1785" s="893">
        <v>3</v>
      </c>
      <c r="H1785" s="893">
        <v>1</v>
      </c>
      <c r="I1785" s="894">
        <v>0</v>
      </c>
    </row>
    <row r="1786" spans="1:9" x14ac:dyDescent="0.2">
      <c r="A1786" s="1093"/>
      <c r="B1786" s="530" t="s">
        <v>3220</v>
      </c>
      <c r="C1786" s="892">
        <v>1</v>
      </c>
      <c r="D1786" s="893">
        <v>0</v>
      </c>
      <c r="E1786" s="893">
        <v>1</v>
      </c>
      <c r="F1786" s="893">
        <v>5</v>
      </c>
      <c r="G1786" s="893">
        <v>2</v>
      </c>
      <c r="H1786" s="893">
        <v>3</v>
      </c>
      <c r="I1786" s="894">
        <v>0</v>
      </c>
    </row>
    <row r="1787" spans="1:9" x14ac:dyDescent="0.2">
      <c r="A1787" s="1093"/>
      <c r="B1787" s="530" t="s">
        <v>1788</v>
      </c>
      <c r="C1787" s="892">
        <v>0</v>
      </c>
      <c r="D1787" s="893">
        <v>0</v>
      </c>
      <c r="E1787" s="893">
        <v>0</v>
      </c>
      <c r="F1787" s="893">
        <v>2</v>
      </c>
      <c r="G1787" s="893">
        <v>0</v>
      </c>
      <c r="H1787" s="893">
        <v>2</v>
      </c>
      <c r="I1787" s="894">
        <v>0</v>
      </c>
    </row>
    <row r="1788" spans="1:9" x14ac:dyDescent="0.2">
      <c r="A1788" s="1093"/>
      <c r="B1788" s="530" t="s">
        <v>2533</v>
      </c>
      <c r="C1788" s="892">
        <v>0</v>
      </c>
      <c r="D1788" s="893">
        <v>0</v>
      </c>
      <c r="E1788" s="893">
        <v>0</v>
      </c>
      <c r="F1788" s="893">
        <v>3</v>
      </c>
      <c r="G1788" s="893">
        <v>2</v>
      </c>
      <c r="H1788" s="893">
        <v>1</v>
      </c>
      <c r="I1788" s="894">
        <v>0</v>
      </c>
    </row>
    <row r="1789" spans="1:9" x14ac:dyDescent="0.2">
      <c r="A1789" s="1093"/>
      <c r="B1789" s="530" t="s">
        <v>1789</v>
      </c>
      <c r="C1789" s="892">
        <v>6</v>
      </c>
      <c r="D1789" s="893">
        <v>4</v>
      </c>
      <c r="E1789" s="893">
        <v>2</v>
      </c>
      <c r="F1789" s="893">
        <v>18</v>
      </c>
      <c r="G1789" s="893">
        <v>14</v>
      </c>
      <c r="H1789" s="893">
        <v>4</v>
      </c>
      <c r="I1789" s="894">
        <v>0</v>
      </c>
    </row>
    <row r="1790" spans="1:9" x14ac:dyDescent="0.2">
      <c r="A1790" s="1093"/>
      <c r="B1790" s="530" t="s">
        <v>1790</v>
      </c>
      <c r="C1790" s="892">
        <v>1</v>
      </c>
      <c r="D1790" s="893">
        <v>1</v>
      </c>
      <c r="E1790" s="893">
        <v>0</v>
      </c>
      <c r="F1790" s="893">
        <v>7</v>
      </c>
      <c r="G1790" s="893">
        <v>4</v>
      </c>
      <c r="H1790" s="893">
        <v>3</v>
      </c>
      <c r="I1790" s="894">
        <v>0</v>
      </c>
    </row>
    <row r="1791" spans="1:9" x14ac:dyDescent="0.2">
      <c r="A1791" s="1093"/>
      <c r="B1791" s="530" t="s">
        <v>1791</v>
      </c>
      <c r="C1791" s="892">
        <v>2</v>
      </c>
      <c r="D1791" s="893">
        <v>2</v>
      </c>
      <c r="E1791" s="893">
        <v>0</v>
      </c>
      <c r="F1791" s="893">
        <v>4</v>
      </c>
      <c r="G1791" s="893">
        <v>3</v>
      </c>
      <c r="H1791" s="893">
        <v>1</v>
      </c>
      <c r="I1791" s="894">
        <v>0</v>
      </c>
    </row>
    <row r="1792" spans="1:9" x14ac:dyDescent="0.2">
      <c r="A1792" s="1093"/>
      <c r="B1792" s="530" t="s">
        <v>3221</v>
      </c>
      <c r="C1792" s="892">
        <v>0</v>
      </c>
      <c r="D1792" s="893">
        <v>0</v>
      </c>
      <c r="E1792" s="893">
        <v>0</v>
      </c>
      <c r="F1792" s="893">
        <v>1</v>
      </c>
      <c r="G1792" s="893">
        <v>0</v>
      </c>
      <c r="H1792" s="893">
        <v>1</v>
      </c>
      <c r="I1792" s="894">
        <v>0</v>
      </c>
    </row>
    <row r="1793" spans="1:9" x14ac:dyDescent="0.2">
      <c r="A1793" s="1093"/>
      <c r="B1793" s="530" t="s">
        <v>1793</v>
      </c>
      <c r="C1793" s="892">
        <v>0</v>
      </c>
      <c r="D1793" s="893">
        <v>0</v>
      </c>
      <c r="E1793" s="893">
        <v>0</v>
      </c>
      <c r="F1793" s="893">
        <v>5</v>
      </c>
      <c r="G1793" s="893">
        <v>4</v>
      </c>
      <c r="H1793" s="893">
        <v>1</v>
      </c>
      <c r="I1793" s="894">
        <v>0</v>
      </c>
    </row>
    <row r="1794" spans="1:9" x14ac:dyDescent="0.2">
      <c r="A1794" s="1093"/>
      <c r="B1794" s="530" t="s">
        <v>1794</v>
      </c>
      <c r="C1794" s="892">
        <v>1</v>
      </c>
      <c r="D1794" s="893">
        <v>0</v>
      </c>
      <c r="E1794" s="893">
        <v>1</v>
      </c>
      <c r="F1794" s="893">
        <v>1</v>
      </c>
      <c r="G1794" s="893">
        <v>1</v>
      </c>
      <c r="H1794" s="893">
        <v>0</v>
      </c>
      <c r="I1794" s="894">
        <v>0</v>
      </c>
    </row>
    <row r="1795" spans="1:9" x14ac:dyDescent="0.2">
      <c r="A1795" s="1093"/>
      <c r="B1795" s="530" t="s">
        <v>3222</v>
      </c>
      <c r="C1795" s="892">
        <v>1</v>
      </c>
      <c r="D1795" s="893">
        <v>0</v>
      </c>
      <c r="E1795" s="893">
        <v>1</v>
      </c>
      <c r="F1795" s="893">
        <v>2</v>
      </c>
      <c r="G1795" s="893">
        <v>1</v>
      </c>
      <c r="H1795" s="893">
        <v>1</v>
      </c>
      <c r="I1795" s="894">
        <v>0</v>
      </c>
    </row>
    <row r="1796" spans="1:9" x14ac:dyDescent="0.2">
      <c r="A1796" s="1093"/>
      <c r="B1796" s="530" t="s">
        <v>3223</v>
      </c>
      <c r="C1796" s="892">
        <v>1</v>
      </c>
      <c r="D1796" s="893">
        <v>0</v>
      </c>
      <c r="E1796" s="893">
        <v>1</v>
      </c>
      <c r="F1796" s="893">
        <v>2</v>
      </c>
      <c r="G1796" s="893">
        <v>2</v>
      </c>
      <c r="H1796" s="893">
        <v>0</v>
      </c>
      <c r="I1796" s="894">
        <v>0</v>
      </c>
    </row>
    <row r="1797" spans="1:9" x14ac:dyDescent="0.2">
      <c r="A1797" s="1093"/>
      <c r="B1797" s="530" t="s">
        <v>2534</v>
      </c>
      <c r="C1797" s="892">
        <v>9</v>
      </c>
      <c r="D1797" s="893">
        <v>7</v>
      </c>
      <c r="E1797" s="893">
        <v>2</v>
      </c>
      <c r="F1797" s="893">
        <v>31</v>
      </c>
      <c r="G1797" s="893">
        <v>28</v>
      </c>
      <c r="H1797" s="893">
        <v>3</v>
      </c>
      <c r="I1797" s="894">
        <v>0</v>
      </c>
    </row>
    <row r="1798" spans="1:9" x14ac:dyDescent="0.2">
      <c r="A1798" s="1093"/>
      <c r="B1798" s="530" t="s">
        <v>1795</v>
      </c>
      <c r="C1798" s="892">
        <v>3</v>
      </c>
      <c r="D1798" s="893">
        <v>2</v>
      </c>
      <c r="E1798" s="893">
        <v>1</v>
      </c>
      <c r="F1798" s="893">
        <v>9</v>
      </c>
      <c r="G1798" s="893">
        <v>7</v>
      </c>
      <c r="H1798" s="893">
        <v>2</v>
      </c>
      <c r="I1798" s="894">
        <v>0</v>
      </c>
    </row>
    <row r="1799" spans="1:9" x14ac:dyDescent="0.2">
      <c r="A1799" s="1093"/>
      <c r="B1799" s="530" t="s">
        <v>3224</v>
      </c>
      <c r="C1799" s="892">
        <v>0</v>
      </c>
      <c r="D1799" s="893">
        <v>0</v>
      </c>
      <c r="E1799" s="893">
        <v>0</v>
      </c>
      <c r="F1799" s="893">
        <v>2</v>
      </c>
      <c r="G1799" s="893">
        <v>2</v>
      </c>
      <c r="H1799" s="893">
        <v>0</v>
      </c>
      <c r="I1799" s="894">
        <v>0</v>
      </c>
    </row>
    <row r="1800" spans="1:9" x14ac:dyDescent="0.2">
      <c r="A1800" s="1093"/>
      <c r="B1800" s="530" t="s">
        <v>1796</v>
      </c>
      <c r="C1800" s="892">
        <v>0</v>
      </c>
      <c r="D1800" s="893">
        <v>0</v>
      </c>
      <c r="E1800" s="893">
        <v>0</v>
      </c>
      <c r="F1800" s="893">
        <v>1</v>
      </c>
      <c r="G1800" s="893">
        <v>1</v>
      </c>
      <c r="H1800" s="893">
        <v>0</v>
      </c>
      <c r="I1800" s="894">
        <v>0</v>
      </c>
    </row>
    <row r="1801" spans="1:9" x14ac:dyDescent="0.2">
      <c r="A1801" s="1093"/>
      <c r="B1801" s="530" t="s">
        <v>2535</v>
      </c>
      <c r="C1801" s="892">
        <v>2</v>
      </c>
      <c r="D1801" s="893">
        <v>2</v>
      </c>
      <c r="E1801" s="893">
        <v>0</v>
      </c>
      <c r="F1801" s="893">
        <v>1</v>
      </c>
      <c r="G1801" s="893">
        <v>1</v>
      </c>
      <c r="H1801" s="893">
        <v>0</v>
      </c>
      <c r="I1801" s="894">
        <v>0</v>
      </c>
    </row>
    <row r="1802" spans="1:9" x14ac:dyDescent="0.2">
      <c r="A1802" s="1093"/>
      <c r="B1802" s="530" t="s">
        <v>1797</v>
      </c>
      <c r="C1802" s="892">
        <v>0</v>
      </c>
      <c r="D1802" s="893">
        <v>0</v>
      </c>
      <c r="E1802" s="893">
        <v>0</v>
      </c>
      <c r="F1802" s="893">
        <v>1</v>
      </c>
      <c r="G1802" s="893">
        <v>1</v>
      </c>
      <c r="H1802" s="893">
        <v>0</v>
      </c>
      <c r="I1802" s="894">
        <v>0</v>
      </c>
    </row>
    <row r="1803" spans="1:9" x14ac:dyDescent="0.2">
      <c r="A1803" s="1093"/>
      <c r="B1803" s="530" t="s">
        <v>1798</v>
      </c>
      <c r="C1803" s="892">
        <v>0</v>
      </c>
      <c r="D1803" s="893">
        <v>0</v>
      </c>
      <c r="E1803" s="893">
        <v>0</v>
      </c>
      <c r="F1803" s="893">
        <v>18</v>
      </c>
      <c r="G1803" s="893">
        <v>18</v>
      </c>
      <c r="H1803" s="893">
        <v>0</v>
      </c>
      <c r="I1803" s="894">
        <v>0</v>
      </c>
    </row>
    <row r="1804" spans="1:9" x14ac:dyDescent="0.2">
      <c r="A1804" s="1093"/>
      <c r="B1804" s="530" t="s">
        <v>1799</v>
      </c>
      <c r="C1804" s="892">
        <v>2</v>
      </c>
      <c r="D1804" s="893">
        <v>1</v>
      </c>
      <c r="E1804" s="893">
        <v>1</v>
      </c>
      <c r="F1804" s="893">
        <v>7</v>
      </c>
      <c r="G1804" s="893">
        <v>5</v>
      </c>
      <c r="H1804" s="893">
        <v>2</v>
      </c>
      <c r="I1804" s="894">
        <v>0</v>
      </c>
    </row>
    <row r="1805" spans="1:9" x14ac:dyDescent="0.2">
      <c r="A1805" s="1093"/>
      <c r="B1805" s="530" t="s">
        <v>1800</v>
      </c>
      <c r="C1805" s="892">
        <v>0</v>
      </c>
      <c r="D1805" s="893">
        <v>0</v>
      </c>
      <c r="E1805" s="893">
        <v>0</v>
      </c>
      <c r="F1805" s="893">
        <v>1</v>
      </c>
      <c r="G1805" s="893">
        <v>1</v>
      </c>
      <c r="H1805" s="893">
        <v>0</v>
      </c>
      <c r="I1805" s="894">
        <v>0</v>
      </c>
    </row>
    <row r="1806" spans="1:9" x14ac:dyDescent="0.2">
      <c r="A1806" s="1093"/>
      <c r="B1806" s="530" t="s">
        <v>3225</v>
      </c>
      <c r="C1806" s="892">
        <v>0</v>
      </c>
      <c r="D1806" s="893">
        <v>0</v>
      </c>
      <c r="E1806" s="893">
        <v>0</v>
      </c>
      <c r="F1806" s="893">
        <v>1</v>
      </c>
      <c r="G1806" s="893">
        <v>1</v>
      </c>
      <c r="H1806" s="893">
        <v>0</v>
      </c>
      <c r="I1806" s="894">
        <v>0</v>
      </c>
    </row>
    <row r="1807" spans="1:9" x14ac:dyDescent="0.2">
      <c r="A1807" s="1093"/>
      <c r="B1807" s="530" t="s">
        <v>1801</v>
      </c>
      <c r="C1807" s="892">
        <v>3</v>
      </c>
      <c r="D1807" s="893">
        <v>2</v>
      </c>
      <c r="E1807" s="893">
        <v>1</v>
      </c>
      <c r="F1807" s="893">
        <v>1</v>
      </c>
      <c r="G1807" s="893">
        <v>1</v>
      </c>
      <c r="H1807" s="893">
        <v>0</v>
      </c>
      <c r="I1807" s="894">
        <v>0</v>
      </c>
    </row>
    <row r="1808" spans="1:9" x14ac:dyDescent="0.2">
      <c r="A1808" s="1093"/>
      <c r="B1808" s="530" t="s">
        <v>1802</v>
      </c>
      <c r="C1808" s="892">
        <v>17</v>
      </c>
      <c r="D1808" s="893">
        <v>8</v>
      </c>
      <c r="E1808" s="893">
        <v>9</v>
      </c>
      <c r="F1808" s="893">
        <v>11</v>
      </c>
      <c r="G1808" s="893">
        <v>9</v>
      </c>
      <c r="H1808" s="893">
        <v>2</v>
      </c>
      <c r="I1808" s="894">
        <v>0</v>
      </c>
    </row>
    <row r="1809" spans="1:9" x14ac:dyDescent="0.2">
      <c r="A1809" s="1093"/>
      <c r="B1809" s="530" t="s">
        <v>3226</v>
      </c>
      <c r="C1809" s="892">
        <v>0</v>
      </c>
      <c r="D1809" s="893">
        <v>0</v>
      </c>
      <c r="E1809" s="893">
        <v>0</v>
      </c>
      <c r="F1809" s="893">
        <v>1</v>
      </c>
      <c r="G1809" s="893">
        <v>1</v>
      </c>
      <c r="H1809" s="893">
        <v>0</v>
      </c>
      <c r="I1809" s="894">
        <v>0</v>
      </c>
    </row>
    <row r="1810" spans="1:9" x14ac:dyDescent="0.2">
      <c r="A1810" s="1093"/>
      <c r="B1810" s="530" t="s">
        <v>1803</v>
      </c>
      <c r="C1810" s="892">
        <v>0</v>
      </c>
      <c r="D1810" s="893">
        <v>0</v>
      </c>
      <c r="E1810" s="893">
        <v>0</v>
      </c>
      <c r="F1810" s="893">
        <v>2</v>
      </c>
      <c r="G1810" s="893">
        <v>2</v>
      </c>
      <c r="H1810" s="893">
        <v>0</v>
      </c>
      <c r="I1810" s="894">
        <v>0</v>
      </c>
    </row>
    <row r="1811" spans="1:9" x14ac:dyDescent="0.2">
      <c r="A1811" s="1093"/>
      <c r="B1811" s="530" t="s">
        <v>1804</v>
      </c>
      <c r="C1811" s="892">
        <v>4</v>
      </c>
      <c r="D1811" s="893">
        <v>2</v>
      </c>
      <c r="E1811" s="893">
        <v>2</v>
      </c>
      <c r="F1811" s="893">
        <v>7</v>
      </c>
      <c r="G1811" s="893">
        <v>7</v>
      </c>
      <c r="H1811" s="893">
        <v>0</v>
      </c>
      <c r="I1811" s="894">
        <v>0</v>
      </c>
    </row>
    <row r="1812" spans="1:9" x14ac:dyDescent="0.2">
      <c r="A1812" s="1093"/>
      <c r="B1812" s="530" t="s">
        <v>1805</v>
      </c>
      <c r="C1812" s="892">
        <v>1</v>
      </c>
      <c r="D1812" s="893">
        <v>1</v>
      </c>
      <c r="E1812" s="893">
        <v>0</v>
      </c>
      <c r="F1812" s="893">
        <v>0</v>
      </c>
      <c r="G1812" s="893">
        <v>0</v>
      </c>
      <c r="H1812" s="893">
        <v>0</v>
      </c>
      <c r="I1812" s="894">
        <v>0</v>
      </c>
    </row>
    <row r="1813" spans="1:9" x14ac:dyDescent="0.2">
      <c r="A1813" s="1093"/>
      <c r="B1813" s="530" t="s">
        <v>3227</v>
      </c>
      <c r="C1813" s="892">
        <v>1</v>
      </c>
      <c r="D1813" s="893">
        <v>1</v>
      </c>
      <c r="E1813" s="893">
        <v>0</v>
      </c>
      <c r="F1813" s="893">
        <v>0</v>
      </c>
      <c r="G1813" s="893">
        <v>0</v>
      </c>
      <c r="H1813" s="893">
        <v>0</v>
      </c>
      <c r="I1813" s="894">
        <v>0</v>
      </c>
    </row>
    <row r="1814" spans="1:9" x14ac:dyDescent="0.2">
      <c r="A1814" s="1093"/>
      <c r="B1814" s="530" t="s">
        <v>1806</v>
      </c>
      <c r="C1814" s="892">
        <v>0</v>
      </c>
      <c r="D1814" s="893">
        <v>0</v>
      </c>
      <c r="E1814" s="893">
        <v>0</v>
      </c>
      <c r="F1814" s="893">
        <v>1</v>
      </c>
      <c r="G1814" s="893">
        <v>1</v>
      </c>
      <c r="H1814" s="893">
        <v>0</v>
      </c>
      <c r="I1814" s="894">
        <v>0</v>
      </c>
    </row>
    <row r="1815" spans="1:9" x14ac:dyDescent="0.2">
      <c r="A1815" s="1093"/>
      <c r="B1815" s="530" t="s">
        <v>1807</v>
      </c>
      <c r="C1815" s="892">
        <v>4</v>
      </c>
      <c r="D1815" s="893">
        <v>3</v>
      </c>
      <c r="E1815" s="893">
        <v>1</v>
      </c>
      <c r="F1815" s="893">
        <v>5</v>
      </c>
      <c r="G1815" s="893">
        <v>5</v>
      </c>
      <c r="H1815" s="893">
        <v>0</v>
      </c>
      <c r="I1815" s="894">
        <v>0</v>
      </c>
    </row>
    <row r="1816" spans="1:9" x14ac:dyDescent="0.2">
      <c r="A1816" s="1093"/>
      <c r="B1816" s="530" t="s">
        <v>1808</v>
      </c>
      <c r="C1816" s="892">
        <v>6</v>
      </c>
      <c r="D1816" s="893">
        <v>4</v>
      </c>
      <c r="E1816" s="893">
        <v>2</v>
      </c>
      <c r="F1816" s="893">
        <v>7</v>
      </c>
      <c r="G1816" s="893">
        <v>6</v>
      </c>
      <c r="H1816" s="893">
        <v>1</v>
      </c>
      <c r="I1816" s="894">
        <v>0</v>
      </c>
    </row>
    <row r="1817" spans="1:9" x14ac:dyDescent="0.2">
      <c r="A1817" s="1093"/>
      <c r="B1817" s="530" t="s">
        <v>1809</v>
      </c>
      <c r="C1817" s="892">
        <v>0</v>
      </c>
      <c r="D1817" s="893">
        <v>0</v>
      </c>
      <c r="E1817" s="893">
        <v>0</v>
      </c>
      <c r="F1817" s="893">
        <v>1</v>
      </c>
      <c r="G1817" s="893">
        <v>1</v>
      </c>
      <c r="H1817" s="893">
        <v>0</v>
      </c>
      <c r="I1817" s="894">
        <v>0</v>
      </c>
    </row>
    <row r="1818" spans="1:9" x14ac:dyDescent="0.2">
      <c r="A1818" s="1093"/>
      <c r="B1818" s="530" t="s">
        <v>1810</v>
      </c>
      <c r="C1818" s="892">
        <v>4</v>
      </c>
      <c r="D1818" s="893">
        <v>4</v>
      </c>
      <c r="E1818" s="893">
        <v>0</v>
      </c>
      <c r="F1818" s="893">
        <v>19</v>
      </c>
      <c r="G1818" s="893">
        <v>13</v>
      </c>
      <c r="H1818" s="893">
        <v>6</v>
      </c>
      <c r="I1818" s="894">
        <v>0</v>
      </c>
    </row>
    <row r="1819" spans="1:9" x14ac:dyDescent="0.2">
      <c r="A1819" s="1093"/>
      <c r="B1819" s="530" t="s">
        <v>1811</v>
      </c>
      <c r="C1819" s="892">
        <v>1</v>
      </c>
      <c r="D1819" s="893">
        <v>1</v>
      </c>
      <c r="E1819" s="893">
        <v>0</v>
      </c>
      <c r="F1819" s="893">
        <v>2</v>
      </c>
      <c r="G1819" s="893">
        <v>0</v>
      </c>
      <c r="H1819" s="893">
        <v>2</v>
      </c>
      <c r="I1819" s="894">
        <v>0</v>
      </c>
    </row>
    <row r="1820" spans="1:9" x14ac:dyDescent="0.2">
      <c r="A1820" s="1093"/>
      <c r="B1820" s="530" t="s">
        <v>1812</v>
      </c>
      <c r="C1820" s="892">
        <v>4</v>
      </c>
      <c r="D1820" s="893">
        <v>3</v>
      </c>
      <c r="E1820" s="893">
        <v>1</v>
      </c>
      <c r="F1820" s="893">
        <v>10</v>
      </c>
      <c r="G1820" s="893">
        <v>8</v>
      </c>
      <c r="H1820" s="893">
        <v>2</v>
      </c>
      <c r="I1820" s="894">
        <v>0</v>
      </c>
    </row>
    <row r="1821" spans="1:9" x14ac:dyDescent="0.2">
      <c r="A1821" s="1093"/>
      <c r="B1821" s="530" t="s">
        <v>1813</v>
      </c>
      <c r="C1821" s="892">
        <v>5</v>
      </c>
      <c r="D1821" s="893">
        <v>4</v>
      </c>
      <c r="E1821" s="893">
        <v>1</v>
      </c>
      <c r="F1821" s="893">
        <v>11</v>
      </c>
      <c r="G1821" s="893">
        <v>9</v>
      </c>
      <c r="H1821" s="893">
        <v>2</v>
      </c>
      <c r="I1821" s="894">
        <v>0</v>
      </c>
    </row>
    <row r="1822" spans="1:9" x14ac:dyDescent="0.2">
      <c r="A1822" s="1093"/>
      <c r="B1822" s="530" t="s">
        <v>1814</v>
      </c>
      <c r="C1822" s="892">
        <v>1606</v>
      </c>
      <c r="D1822" s="893">
        <v>1027</v>
      </c>
      <c r="E1822" s="893">
        <v>579</v>
      </c>
      <c r="F1822" s="893">
        <v>4342</v>
      </c>
      <c r="G1822" s="893">
        <v>3267</v>
      </c>
      <c r="H1822" s="893">
        <v>1075</v>
      </c>
      <c r="I1822" s="894">
        <v>0</v>
      </c>
    </row>
    <row r="1823" spans="1:9" x14ac:dyDescent="0.2">
      <c r="A1823" s="1093"/>
      <c r="B1823" s="530" t="s">
        <v>1815</v>
      </c>
      <c r="C1823" s="892">
        <v>19</v>
      </c>
      <c r="D1823" s="893">
        <v>13</v>
      </c>
      <c r="E1823" s="893">
        <v>6</v>
      </c>
      <c r="F1823" s="893">
        <v>100</v>
      </c>
      <c r="G1823" s="893">
        <v>78</v>
      </c>
      <c r="H1823" s="893">
        <v>22</v>
      </c>
      <c r="I1823" s="894">
        <v>0</v>
      </c>
    </row>
    <row r="1824" spans="1:9" x14ac:dyDescent="0.2">
      <c r="A1824" s="1093"/>
      <c r="B1824" s="530" t="s">
        <v>1816</v>
      </c>
      <c r="C1824" s="892">
        <v>3</v>
      </c>
      <c r="D1824" s="893">
        <v>3</v>
      </c>
      <c r="E1824" s="893">
        <v>0</v>
      </c>
      <c r="F1824" s="893">
        <v>21</v>
      </c>
      <c r="G1824" s="893">
        <v>19</v>
      </c>
      <c r="H1824" s="893">
        <v>2</v>
      </c>
      <c r="I1824" s="894">
        <v>0</v>
      </c>
    </row>
    <row r="1825" spans="1:9" x14ac:dyDescent="0.2">
      <c r="A1825" s="1093"/>
      <c r="B1825" s="530" t="s">
        <v>1817</v>
      </c>
      <c r="C1825" s="892">
        <v>2</v>
      </c>
      <c r="D1825" s="893">
        <v>2</v>
      </c>
      <c r="E1825" s="893">
        <v>0</v>
      </c>
      <c r="F1825" s="893">
        <v>21</v>
      </c>
      <c r="G1825" s="893">
        <v>18</v>
      </c>
      <c r="H1825" s="893">
        <v>3</v>
      </c>
      <c r="I1825" s="894">
        <v>0</v>
      </c>
    </row>
    <row r="1826" spans="1:9" x14ac:dyDescent="0.2">
      <c r="A1826" s="1093"/>
      <c r="B1826" s="530" t="s">
        <v>1818</v>
      </c>
      <c r="C1826" s="892">
        <v>16</v>
      </c>
      <c r="D1826" s="893">
        <v>11</v>
      </c>
      <c r="E1826" s="893">
        <v>5</v>
      </c>
      <c r="F1826" s="893">
        <v>45</v>
      </c>
      <c r="G1826" s="893">
        <v>39</v>
      </c>
      <c r="H1826" s="893">
        <v>6</v>
      </c>
      <c r="I1826" s="894">
        <v>0</v>
      </c>
    </row>
    <row r="1827" spans="1:9" x14ac:dyDescent="0.2">
      <c r="A1827" s="1093"/>
      <c r="B1827" s="530" t="s">
        <v>1819</v>
      </c>
      <c r="C1827" s="892">
        <v>0</v>
      </c>
      <c r="D1827" s="893">
        <v>0</v>
      </c>
      <c r="E1827" s="893">
        <v>0</v>
      </c>
      <c r="F1827" s="893">
        <v>1</v>
      </c>
      <c r="G1827" s="893">
        <v>1</v>
      </c>
      <c r="H1827" s="893">
        <v>0</v>
      </c>
      <c r="I1827" s="894">
        <v>0</v>
      </c>
    </row>
    <row r="1828" spans="1:9" x14ac:dyDescent="0.2">
      <c r="A1828" s="1093"/>
      <c r="B1828" s="530" t="s">
        <v>3228</v>
      </c>
      <c r="C1828" s="892">
        <v>1</v>
      </c>
      <c r="D1828" s="893">
        <v>1</v>
      </c>
      <c r="E1828" s="893">
        <v>0</v>
      </c>
      <c r="F1828" s="893">
        <v>0</v>
      </c>
      <c r="G1828" s="893">
        <v>0</v>
      </c>
      <c r="H1828" s="893">
        <v>0</v>
      </c>
      <c r="I1828" s="894">
        <v>0</v>
      </c>
    </row>
    <row r="1829" spans="1:9" x14ac:dyDescent="0.2">
      <c r="A1829" s="1093"/>
      <c r="B1829" s="530" t="s">
        <v>1820</v>
      </c>
      <c r="C1829" s="892">
        <v>0</v>
      </c>
      <c r="D1829" s="893">
        <v>0</v>
      </c>
      <c r="E1829" s="893">
        <v>0</v>
      </c>
      <c r="F1829" s="893">
        <v>3</v>
      </c>
      <c r="G1829" s="893">
        <v>1</v>
      </c>
      <c r="H1829" s="893">
        <v>2</v>
      </c>
      <c r="I1829" s="894">
        <v>0</v>
      </c>
    </row>
    <row r="1830" spans="1:9" x14ac:dyDescent="0.2">
      <c r="A1830" s="1093"/>
      <c r="B1830" s="530" t="s">
        <v>3229</v>
      </c>
      <c r="C1830" s="892">
        <v>0</v>
      </c>
      <c r="D1830" s="893">
        <v>0</v>
      </c>
      <c r="E1830" s="893">
        <v>0</v>
      </c>
      <c r="F1830" s="893">
        <v>1</v>
      </c>
      <c r="G1830" s="893">
        <v>1</v>
      </c>
      <c r="H1830" s="893">
        <v>0</v>
      </c>
      <c r="I1830" s="894">
        <v>0</v>
      </c>
    </row>
    <row r="1831" spans="1:9" x14ac:dyDescent="0.2">
      <c r="A1831" s="1093"/>
      <c r="B1831" s="530" t="s">
        <v>1821</v>
      </c>
      <c r="C1831" s="892">
        <v>0</v>
      </c>
      <c r="D1831" s="893">
        <v>0</v>
      </c>
      <c r="E1831" s="893">
        <v>0</v>
      </c>
      <c r="F1831" s="893">
        <v>1</v>
      </c>
      <c r="G1831" s="893">
        <v>1</v>
      </c>
      <c r="H1831" s="893">
        <v>0</v>
      </c>
      <c r="I1831" s="894">
        <v>0</v>
      </c>
    </row>
    <row r="1832" spans="1:9" x14ac:dyDescent="0.2">
      <c r="A1832" s="1093"/>
      <c r="B1832" s="530" t="s">
        <v>2536</v>
      </c>
      <c r="C1832" s="892">
        <v>0</v>
      </c>
      <c r="D1832" s="893">
        <v>0</v>
      </c>
      <c r="E1832" s="893">
        <v>0</v>
      </c>
      <c r="F1832" s="893">
        <v>1</v>
      </c>
      <c r="G1832" s="893">
        <v>0</v>
      </c>
      <c r="H1832" s="893">
        <v>1</v>
      </c>
      <c r="I1832" s="894">
        <v>0</v>
      </c>
    </row>
    <row r="1833" spans="1:9" x14ac:dyDescent="0.2">
      <c r="A1833" s="1093"/>
      <c r="B1833" s="530" t="s">
        <v>2537</v>
      </c>
      <c r="C1833" s="892">
        <v>0</v>
      </c>
      <c r="D1833" s="893">
        <v>0</v>
      </c>
      <c r="E1833" s="893">
        <v>0</v>
      </c>
      <c r="F1833" s="893">
        <v>5</v>
      </c>
      <c r="G1833" s="893">
        <v>2</v>
      </c>
      <c r="H1833" s="893">
        <v>3</v>
      </c>
      <c r="I1833" s="894">
        <v>0</v>
      </c>
    </row>
    <row r="1834" spans="1:9" x14ac:dyDescent="0.2">
      <c r="A1834" s="1093"/>
      <c r="B1834" s="530" t="s">
        <v>1822</v>
      </c>
      <c r="C1834" s="892">
        <v>1</v>
      </c>
      <c r="D1834" s="893">
        <v>0</v>
      </c>
      <c r="E1834" s="893">
        <v>1</v>
      </c>
      <c r="F1834" s="893">
        <v>1</v>
      </c>
      <c r="G1834" s="893">
        <v>0</v>
      </c>
      <c r="H1834" s="893">
        <v>1</v>
      </c>
      <c r="I1834" s="894">
        <v>0</v>
      </c>
    </row>
    <row r="1835" spans="1:9" x14ac:dyDescent="0.2">
      <c r="A1835" s="1093"/>
      <c r="B1835" s="530" t="s">
        <v>1823</v>
      </c>
      <c r="C1835" s="892">
        <v>1</v>
      </c>
      <c r="D1835" s="893">
        <v>1</v>
      </c>
      <c r="E1835" s="893">
        <v>0</v>
      </c>
      <c r="F1835" s="893">
        <v>2</v>
      </c>
      <c r="G1835" s="893">
        <v>2</v>
      </c>
      <c r="H1835" s="893">
        <v>0</v>
      </c>
      <c r="I1835" s="894">
        <v>0</v>
      </c>
    </row>
    <row r="1836" spans="1:9" x14ac:dyDescent="0.2">
      <c r="A1836" s="1093"/>
      <c r="B1836" s="530" t="s">
        <v>3230</v>
      </c>
      <c r="C1836" s="892">
        <v>2</v>
      </c>
      <c r="D1836" s="893">
        <v>1</v>
      </c>
      <c r="E1836" s="893">
        <v>1</v>
      </c>
      <c r="F1836" s="893">
        <v>2</v>
      </c>
      <c r="G1836" s="893">
        <v>2</v>
      </c>
      <c r="H1836" s="893">
        <v>0</v>
      </c>
      <c r="I1836" s="894">
        <v>0</v>
      </c>
    </row>
    <row r="1837" spans="1:9" x14ac:dyDescent="0.2">
      <c r="A1837" s="1093"/>
      <c r="B1837" s="530" t="s">
        <v>1824</v>
      </c>
      <c r="C1837" s="892">
        <v>7</v>
      </c>
      <c r="D1837" s="893">
        <v>6</v>
      </c>
      <c r="E1837" s="893">
        <v>1</v>
      </c>
      <c r="F1837" s="893">
        <v>10</v>
      </c>
      <c r="G1837" s="893">
        <v>7</v>
      </c>
      <c r="H1837" s="893">
        <v>3</v>
      </c>
      <c r="I1837" s="894">
        <v>0</v>
      </c>
    </row>
    <row r="1838" spans="1:9" x14ac:dyDescent="0.2">
      <c r="A1838" s="1093"/>
      <c r="B1838" s="530" t="s">
        <v>3231</v>
      </c>
      <c r="C1838" s="892">
        <v>1</v>
      </c>
      <c r="D1838" s="893">
        <v>0</v>
      </c>
      <c r="E1838" s="893">
        <v>1</v>
      </c>
      <c r="F1838" s="893">
        <v>0</v>
      </c>
      <c r="G1838" s="893">
        <v>0</v>
      </c>
      <c r="H1838" s="893">
        <v>0</v>
      </c>
      <c r="I1838" s="894">
        <v>0</v>
      </c>
    </row>
    <row r="1839" spans="1:9" x14ac:dyDescent="0.2">
      <c r="A1839" s="1093"/>
      <c r="B1839" s="530" t="s">
        <v>3232</v>
      </c>
      <c r="C1839" s="892">
        <v>1</v>
      </c>
      <c r="D1839" s="893">
        <v>1</v>
      </c>
      <c r="E1839" s="893">
        <v>0</v>
      </c>
      <c r="F1839" s="893">
        <v>0</v>
      </c>
      <c r="G1839" s="893">
        <v>0</v>
      </c>
      <c r="H1839" s="893">
        <v>0</v>
      </c>
      <c r="I1839" s="894">
        <v>0</v>
      </c>
    </row>
    <row r="1840" spans="1:9" x14ac:dyDescent="0.2">
      <c r="A1840" s="1093"/>
      <c r="B1840" s="530" t="s">
        <v>3233</v>
      </c>
      <c r="C1840" s="892">
        <v>3</v>
      </c>
      <c r="D1840" s="893">
        <v>2</v>
      </c>
      <c r="E1840" s="893">
        <v>1</v>
      </c>
      <c r="F1840" s="893">
        <v>2</v>
      </c>
      <c r="G1840" s="893">
        <v>1</v>
      </c>
      <c r="H1840" s="893">
        <v>1</v>
      </c>
      <c r="I1840" s="894">
        <v>0</v>
      </c>
    </row>
    <row r="1841" spans="1:9" x14ac:dyDescent="0.2">
      <c r="A1841" s="1093"/>
      <c r="B1841" s="530" t="s">
        <v>1825</v>
      </c>
      <c r="C1841" s="892">
        <v>2</v>
      </c>
      <c r="D1841" s="893">
        <v>2</v>
      </c>
      <c r="E1841" s="893">
        <v>0</v>
      </c>
      <c r="F1841" s="893">
        <v>0</v>
      </c>
      <c r="G1841" s="893">
        <v>0</v>
      </c>
      <c r="H1841" s="893">
        <v>0</v>
      </c>
      <c r="I1841" s="894">
        <v>0</v>
      </c>
    </row>
    <row r="1842" spans="1:9" x14ac:dyDescent="0.2">
      <c r="A1842" s="1093"/>
      <c r="B1842" s="530" t="s">
        <v>1826</v>
      </c>
      <c r="C1842" s="892">
        <v>7</v>
      </c>
      <c r="D1842" s="893">
        <v>6</v>
      </c>
      <c r="E1842" s="893">
        <v>1</v>
      </c>
      <c r="F1842" s="893">
        <v>2</v>
      </c>
      <c r="G1842" s="893">
        <v>2</v>
      </c>
      <c r="H1842" s="893">
        <v>0</v>
      </c>
      <c r="I1842" s="894">
        <v>0</v>
      </c>
    </row>
    <row r="1843" spans="1:9" x14ac:dyDescent="0.2">
      <c r="A1843" s="1093"/>
      <c r="B1843" s="530" t="s">
        <v>1827</v>
      </c>
      <c r="C1843" s="892">
        <v>4</v>
      </c>
      <c r="D1843" s="893">
        <v>3</v>
      </c>
      <c r="E1843" s="893">
        <v>1</v>
      </c>
      <c r="F1843" s="893">
        <v>2</v>
      </c>
      <c r="G1843" s="893">
        <v>0</v>
      </c>
      <c r="H1843" s="893">
        <v>2</v>
      </c>
      <c r="I1843" s="894">
        <v>0</v>
      </c>
    </row>
    <row r="1844" spans="1:9" x14ac:dyDescent="0.2">
      <c r="A1844" s="1093"/>
      <c r="B1844" s="530" t="s">
        <v>3234</v>
      </c>
      <c r="C1844" s="892">
        <v>2</v>
      </c>
      <c r="D1844" s="893">
        <v>1</v>
      </c>
      <c r="E1844" s="893">
        <v>1</v>
      </c>
      <c r="F1844" s="893">
        <v>1</v>
      </c>
      <c r="G1844" s="893">
        <v>0</v>
      </c>
      <c r="H1844" s="893">
        <v>1</v>
      </c>
      <c r="I1844" s="894">
        <v>0</v>
      </c>
    </row>
    <row r="1845" spans="1:9" x14ac:dyDescent="0.2">
      <c r="A1845" s="1093"/>
      <c r="B1845" s="530" t="s">
        <v>1829</v>
      </c>
      <c r="C1845" s="892">
        <v>0</v>
      </c>
      <c r="D1845" s="893">
        <v>0</v>
      </c>
      <c r="E1845" s="893">
        <v>0</v>
      </c>
      <c r="F1845" s="893">
        <v>2</v>
      </c>
      <c r="G1845" s="893">
        <v>2</v>
      </c>
      <c r="H1845" s="893">
        <v>0</v>
      </c>
      <c r="I1845" s="894">
        <v>0</v>
      </c>
    </row>
    <row r="1846" spans="1:9" x14ac:dyDescent="0.2">
      <c r="A1846" s="1093"/>
      <c r="B1846" s="530" t="s">
        <v>2538</v>
      </c>
      <c r="C1846" s="892">
        <v>0</v>
      </c>
      <c r="D1846" s="893">
        <v>0</v>
      </c>
      <c r="E1846" s="893">
        <v>0</v>
      </c>
      <c r="F1846" s="893">
        <v>4</v>
      </c>
      <c r="G1846" s="893">
        <v>2</v>
      </c>
      <c r="H1846" s="893">
        <v>2</v>
      </c>
      <c r="I1846" s="894">
        <v>0</v>
      </c>
    </row>
    <row r="1847" spans="1:9" x14ac:dyDescent="0.2">
      <c r="A1847" s="1093"/>
      <c r="B1847" s="530" t="s">
        <v>3235</v>
      </c>
      <c r="C1847" s="892">
        <v>2</v>
      </c>
      <c r="D1847" s="893">
        <v>2</v>
      </c>
      <c r="E1847" s="893">
        <v>0</v>
      </c>
      <c r="F1847" s="893">
        <v>3</v>
      </c>
      <c r="G1847" s="893">
        <v>2</v>
      </c>
      <c r="H1847" s="893">
        <v>1</v>
      </c>
      <c r="I1847" s="894">
        <v>0</v>
      </c>
    </row>
    <row r="1848" spans="1:9" x14ac:dyDescent="0.2">
      <c r="A1848" s="1093"/>
      <c r="B1848" s="530" t="s">
        <v>1830</v>
      </c>
      <c r="C1848" s="892">
        <v>6</v>
      </c>
      <c r="D1848" s="893">
        <v>4</v>
      </c>
      <c r="E1848" s="893">
        <v>2</v>
      </c>
      <c r="F1848" s="893">
        <v>13</v>
      </c>
      <c r="G1848" s="893">
        <v>10</v>
      </c>
      <c r="H1848" s="893">
        <v>3</v>
      </c>
      <c r="I1848" s="894">
        <v>0</v>
      </c>
    </row>
    <row r="1849" spans="1:9" x14ac:dyDescent="0.2">
      <c r="A1849" s="1093"/>
      <c r="B1849" s="530" t="s">
        <v>1831</v>
      </c>
      <c r="C1849" s="892">
        <v>149</v>
      </c>
      <c r="D1849" s="893">
        <v>98</v>
      </c>
      <c r="E1849" s="893">
        <v>51</v>
      </c>
      <c r="F1849" s="893">
        <v>320</v>
      </c>
      <c r="G1849" s="893">
        <v>218</v>
      </c>
      <c r="H1849" s="893">
        <v>102</v>
      </c>
      <c r="I1849" s="894">
        <v>0</v>
      </c>
    </row>
    <row r="1850" spans="1:9" x14ac:dyDescent="0.2">
      <c r="A1850" s="1093"/>
      <c r="B1850" s="530" t="s">
        <v>2539</v>
      </c>
      <c r="C1850" s="892">
        <v>2</v>
      </c>
      <c r="D1850" s="893">
        <v>2</v>
      </c>
      <c r="E1850" s="893">
        <v>0</v>
      </c>
      <c r="F1850" s="893">
        <v>3</v>
      </c>
      <c r="G1850" s="893">
        <v>2</v>
      </c>
      <c r="H1850" s="893">
        <v>1</v>
      </c>
      <c r="I1850" s="894">
        <v>0</v>
      </c>
    </row>
    <row r="1851" spans="1:9" x14ac:dyDescent="0.2">
      <c r="A1851" s="1093"/>
      <c r="B1851" s="530" t="s">
        <v>1832</v>
      </c>
      <c r="C1851" s="892">
        <v>0</v>
      </c>
      <c r="D1851" s="893">
        <v>0</v>
      </c>
      <c r="E1851" s="893">
        <v>0</v>
      </c>
      <c r="F1851" s="893">
        <v>4</v>
      </c>
      <c r="G1851" s="893">
        <v>4</v>
      </c>
      <c r="H1851" s="893">
        <v>0</v>
      </c>
      <c r="I1851" s="894">
        <v>0</v>
      </c>
    </row>
    <row r="1852" spans="1:9" x14ac:dyDescent="0.2">
      <c r="A1852" s="1093"/>
      <c r="B1852" s="530" t="s">
        <v>1833</v>
      </c>
      <c r="C1852" s="892">
        <v>0</v>
      </c>
      <c r="D1852" s="893">
        <v>0</v>
      </c>
      <c r="E1852" s="893">
        <v>0</v>
      </c>
      <c r="F1852" s="893">
        <v>1</v>
      </c>
      <c r="G1852" s="893">
        <v>1</v>
      </c>
      <c r="H1852" s="893">
        <v>0</v>
      </c>
      <c r="I1852" s="894">
        <v>0</v>
      </c>
    </row>
    <row r="1853" spans="1:9" x14ac:dyDescent="0.2">
      <c r="A1853" s="1093"/>
      <c r="B1853" s="530" t="s">
        <v>3236</v>
      </c>
      <c r="C1853" s="892">
        <v>0</v>
      </c>
      <c r="D1853" s="893">
        <v>0</v>
      </c>
      <c r="E1853" s="893">
        <v>0</v>
      </c>
      <c r="F1853" s="893">
        <v>3</v>
      </c>
      <c r="G1853" s="893">
        <v>2</v>
      </c>
      <c r="H1853" s="893">
        <v>1</v>
      </c>
      <c r="I1853" s="894">
        <v>0</v>
      </c>
    </row>
    <row r="1854" spans="1:9" x14ac:dyDescent="0.2">
      <c r="A1854" s="1093"/>
      <c r="B1854" s="530" t="s">
        <v>1834</v>
      </c>
      <c r="C1854" s="892">
        <v>2</v>
      </c>
      <c r="D1854" s="893">
        <v>0</v>
      </c>
      <c r="E1854" s="893">
        <v>2</v>
      </c>
      <c r="F1854" s="893">
        <v>2</v>
      </c>
      <c r="G1854" s="893">
        <v>1</v>
      </c>
      <c r="H1854" s="893">
        <v>1</v>
      </c>
      <c r="I1854" s="894">
        <v>0</v>
      </c>
    </row>
    <row r="1855" spans="1:9" x14ac:dyDescent="0.2">
      <c r="A1855" s="1093"/>
      <c r="B1855" s="530" t="s">
        <v>2540</v>
      </c>
      <c r="C1855" s="892">
        <v>1</v>
      </c>
      <c r="D1855" s="893">
        <v>1</v>
      </c>
      <c r="E1855" s="893">
        <v>0</v>
      </c>
      <c r="F1855" s="893">
        <v>0</v>
      </c>
      <c r="G1855" s="893">
        <v>0</v>
      </c>
      <c r="H1855" s="893">
        <v>0</v>
      </c>
      <c r="I1855" s="894">
        <v>0</v>
      </c>
    </row>
    <row r="1856" spans="1:9" x14ac:dyDescent="0.2">
      <c r="A1856" s="1093"/>
      <c r="B1856" s="530" t="s">
        <v>1835</v>
      </c>
      <c r="C1856" s="892">
        <v>2</v>
      </c>
      <c r="D1856" s="893">
        <v>2</v>
      </c>
      <c r="E1856" s="893">
        <v>0</v>
      </c>
      <c r="F1856" s="893">
        <v>0</v>
      </c>
      <c r="G1856" s="893">
        <v>0</v>
      </c>
      <c r="H1856" s="893">
        <v>0</v>
      </c>
      <c r="I1856" s="894">
        <v>0</v>
      </c>
    </row>
    <row r="1857" spans="1:9" x14ac:dyDescent="0.2">
      <c r="A1857" s="1093"/>
      <c r="B1857" s="530" t="s">
        <v>3237</v>
      </c>
      <c r="C1857" s="892">
        <v>0</v>
      </c>
      <c r="D1857" s="893">
        <v>0</v>
      </c>
      <c r="E1857" s="893">
        <v>0</v>
      </c>
      <c r="F1857" s="893">
        <v>1</v>
      </c>
      <c r="G1857" s="893">
        <v>1</v>
      </c>
      <c r="H1857" s="893">
        <v>0</v>
      </c>
      <c r="I1857" s="894">
        <v>0</v>
      </c>
    </row>
    <row r="1858" spans="1:9" x14ac:dyDescent="0.2">
      <c r="A1858" s="1093"/>
      <c r="B1858" s="530" t="s">
        <v>2541</v>
      </c>
      <c r="C1858" s="892">
        <v>0</v>
      </c>
      <c r="D1858" s="893">
        <v>0</v>
      </c>
      <c r="E1858" s="893">
        <v>0</v>
      </c>
      <c r="F1858" s="893">
        <v>2</v>
      </c>
      <c r="G1858" s="893">
        <v>1</v>
      </c>
      <c r="H1858" s="893">
        <v>1</v>
      </c>
      <c r="I1858" s="894">
        <v>0</v>
      </c>
    </row>
    <row r="1859" spans="1:9" x14ac:dyDescent="0.2">
      <c r="A1859" s="1093"/>
      <c r="B1859" s="530" t="s">
        <v>3238</v>
      </c>
      <c r="C1859" s="892">
        <v>0</v>
      </c>
      <c r="D1859" s="893">
        <v>0</v>
      </c>
      <c r="E1859" s="893">
        <v>0</v>
      </c>
      <c r="F1859" s="893">
        <v>1</v>
      </c>
      <c r="G1859" s="893">
        <v>1</v>
      </c>
      <c r="H1859" s="893">
        <v>0</v>
      </c>
      <c r="I1859" s="894">
        <v>0</v>
      </c>
    </row>
    <row r="1860" spans="1:9" x14ac:dyDescent="0.2">
      <c r="A1860" s="1093"/>
      <c r="B1860" s="530" t="s">
        <v>3239</v>
      </c>
      <c r="C1860" s="892">
        <v>0</v>
      </c>
      <c r="D1860" s="893">
        <v>0</v>
      </c>
      <c r="E1860" s="893">
        <v>0</v>
      </c>
      <c r="F1860" s="893">
        <v>1</v>
      </c>
      <c r="G1860" s="893">
        <v>1</v>
      </c>
      <c r="H1860" s="893">
        <v>0</v>
      </c>
      <c r="I1860" s="894">
        <v>0</v>
      </c>
    </row>
    <row r="1861" spans="1:9" x14ac:dyDescent="0.2">
      <c r="A1861" s="1093"/>
      <c r="B1861" s="530" t="s">
        <v>1836</v>
      </c>
      <c r="C1861" s="892">
        <v>2</v>
      </c>
      <c r="D1861" s="893">
        <v>1</v>
      </c>
      <c r="E1861" s="893">
        <v>1</v>
      </c>
      <c r="F1861" s="893">
        <v>0</v>
      </c>
      <c r="G1861" s="893">
        <v>0</v>
      </c>
      <c r="H1861" s="893">
        <v>0</v>
      </c>
      <c r="I1861" s="894">
        <v>0</v>
      </c>
    </row>
    <row r="1862" spans="1:9" x14ac:dyDescent="0.2">
      <c r="A1862" s="1093"/>
      <c r="B1862" s="530" t="s">
        <v>2542</v>
      </c>
      <c r="C1862" s="892">
        <v>0</v>
      </c>
      <c r="D1862" s="893">
        <v>0</v>
      </c>
      <c r="E1862" s="893">
        <v>0</v>
      </c>
      <c r="F1862" s="893">
        <v>4</v>
      </c>
      <c r="G1862" s="893">
        <v>4</v>
      </c>
      <c r="H1862" s="893">
        <v>0</v>
      </c>
      <c r="I1862" s="894">
        <v>0</v>
      </c>
    </row>
    <row r="1863" spans="1:9" x14ac:dyDescent="0.2">
      <c r="A1863" s="1093"/>
      <c r="B1863" s="530" t="s">
        <v>1838</v>
      </c>
      <c r="C1863" s="892">
        <v>106</v>
      </c>
      <c r="D1863" s="893">
        <v>54</v>
      </c>
      <c r="E1863" s="893">
        <v>52</v>
      </c>
      <c r="F1863" s="893">
        <v>188</v>
      </c>
      <c r="G1863" s="893">
        <v>134</v>
      </c>
      <c r="H1863" s="893">
        <v>54</v>
      </c>
      <c r="I1863" s="894">
        <v>0</v>
      </c>
    </row>
    <row r="1864" spans="1:9" x14ac:dyDescent="0.2">
      <c r="A1864" s="1093"/>
      <c r="B1864" s="530" t="s">
        <v>1839</v>
      </c>
      <c r="C1864" s="892">
        <v>5</v>
      </c>
      <c r="D1864" s="893">
        <v>4</v>
      </c>
      <c r="E1864" s="893">
        <v>1</v>
      </c>
      <c r="F1864" s="893">
        <v>1</v>
      </c>
      <c r="G1864" s="893">
        <v>1</v>
      </c>
      <c r="H1864" s="893">
        <v>0</v>
      </c>
      <c r="I1864" s="894">
        <v>0</v>
      </c>
    </row>
    <row r="1865" spans="1:9" x14ac:dyDescent="0.2">
      <c r="A1865" s="1093"/>
      <c r="B1865" s="530" t="s">
        <v>1840</v>
      </c>
      <c r="C1865" s="892">
        <v>8</v>
      </c>
      <c r="D1865" s="893">
        <v>7</v>
      </c>
      <c r="E1865" s="893">
        <v>1</v>
      </c>
      <c r="F1865" s="893">
        <v>8</v>
      </c>
      <c r="G1865" s="893">
        <v>4</v>
      </c>
      <c r="H1865" s="893">
        <v>4</v>
      </c>
      <c r="I1865" s="894">
        <v>0</v>
      </c>
    </row>
    <row r="1866" spans="1:9" x14ac:dyDescent="0.2">
      <c r="A1866" s="1093"/>
      <c r="B1866" s="530" t="s">
        <v>2543</v>
      </c>
      <c r="C1866" s="892">
        <v>4</v>
      </c>
      <c r="D1866" s="893">
        <v>3</v>
      </c>
      <c r="E1866" s="893">
        <v>1</v>
      </c>
      <c r="F1866" s="893">
        <v>1</v>
      </c>
      <c r="G1866" s="893">
        <v>1</v>
      </c>
      <c r="H1866" s="893">
        <v>0</v>
      </c>
      <c r="I1866" s="894">
        <v>0</v>
      </c>
    </row>
    <row r="1867" spans="1:9" x14ac:dyDescent="0.2">
      <c r="A1867" s="1093"/>
      <c r="B1867" s="530" t="s">
        <v>1842</v>
      </c>
      <c r="C1867" s="892">
        <v>1</v>
      </c>
      <c r="D1867" s="893">
        <v>1</v>
      </c>
      <c r="E1867" s="893">
        <v>0</v>
      </c>
      <c r="F1867" s="893">
        <v>0</v>
      </c>
      <c r="G1867" s="893">
        <v>0</v>
      </c>
      <c r="H1867" s="893">
        <v>0</v>
      </c>
      <c r="I1867" s="894">
        <v>0</v>
      </c>
    </row>
    <row r="1868" spans="1:9" x14ac:dyDescent="0.2">
      <c r="A1868" s="1093"/>
      <c r="B1868" s="530" t="s">
        <v>3240</v>
      </c>
      <c r="C1868" s="892">
        <v>0</v>
      </c>
      <c r="D1868" s="893">
        <v>0</v>
      </c>
      <c r="E1868" s="893">
        <v>0</v>
      </c>
      <c r="F1868" s="893">
        <v>2</v>
      </c>
      <c r="G1868" s="893">
        <v>0</v>
      </c>
      <c r="H1868" s="893">
        <v>2</v>
      </c>
      <c r="I1868" s="894">
        <v>0</v>
      </c>
    </row>
    <row r="1869" spans="1:9" x14ac:dyDescent="0.2">
      <c r="A1869" s="1093"/>
      <c r="B1869" s="530" t="s">
        <v>3241</v>
      </c>
      <c r="C1869" s="892">
        <v>1</v>
      </c>
      <c r="D1869" s="893">
        <v>0</v>
      </c>
      <c r="E1869" s="893">
        <v>1</v>
      </c>
      <c r="F1869" s="893">
        <v>0</v>
      </c>
      <c r="G1869" s="893">
        <v>0</v>
      </c>
      <c r="H1869" s="893">
        <v>0</v>
      </c>
      <c r="I1869" s="894">
        <v>0</v>
      </c>
    </row>
    <row r="1870" spans="1:9" x14ac:dyDescent="0.2">
      <c r="A1870" s="1093"/>
      <c r="B1870" s="530" t="s">
        <v>1843</v>
      </c>
      <c r="C1870" s="892">
        <v>6</v>
      </c>
      <c r="D1870" s="893">
        <v>5</v>
      </c>
      <c r="E1870" s="893">
        <v>1</v>
      </c>
      <c r="F1870" s="893">
        <v>4</v>
      </c>
      <c r="G1870" s="893">
        <v>0</v>
      </c>
      <c r="H1870" s="893">
        <v>4</v>
      </c>
      <c r="I1870" s="894">
        <v>0</v>
      </c>
    </row>
    <row r="1871" spans="1:9" x14ac:dyDescent="0.2">
      <c r="A1871" s="1093"/>
      <c r="B1871" s="530" t="s">
        <v>2544</v>
      </c>
      <c r="C1871" s="892">
        <v>0</v>
      </c>
      <c r="D1871" s="893">
        <v>0</v>
      </c>
      <c r="E1871" s="893">
        <v>0</v>
      </c>
      <c r="F1871" s="893">
        <v>10</v>
      </c>
      <c r="G1871" s="893">
        <v>10</v>
      </c>
      <c r="H1871" s="893">
        <v>0</v>
      </c>
      <c r="I1871" s="894">
        <v>0</v>
      </c>
    </row>
    <row r="1872" spans="1:9" x14ac:dyDescent="0.2">
      <c r="A1872" s="1093"/>
      <c r="B1872" s="530" t="s">
        <v>1844</v>
      </c>
      <c r="C1872" s="892">
        <v>1</v>
      </c>
      <c r="D1872" s="893">
        <v>0</v>
      </c>
      <c r="E1872" s="893">
        <v>1</v>
      </c>
      <c r="F1872" s="893">
        <v>0</v>
      </c>
      <c r="G1872" s="893">
        <v>0</v>
      </c>
      <c r="H1872" s="893">
        <v>0</v>
      </c>
      <c r="I1872" s="894">
        <v>0</v>
      </c>
    </row>
    <row r="1873" spans="1:9" x14ac:dyDescent="0.2">
      <c r="A1873" s="1093"/>
      <c r="B1873" s="530" t="s">
        <v>1845</v>
      </c>
      <c r="C1873" s="892">
        <v>1</v>
      </c>
      <c r="D1873" s="893">
        <v>1</v>
      </c>
      <c r="E1873" s="893">
        <v>0</v>
      </c>
      <c r="F1873" s="893">
        <v>9</v>
      </c>
      <c r="G1873" s="893">
        <v>7</v>
      </c>
      <c r="H1873" s="893">
        <v>2</v>
      </c>
      <c r="I1873" s="894">
        <v>0</v>
      </c>
    </row>
    <row r="1874" spans="1:9" x14ac:dyDescent="0.2">
      <c r="A1874" s="1093"/>
      <c r="B1874" s="530" t="s">
        <v>1846</v>
      </c>
      <c r="C1874" s="892">
        <v>0</v>
      </c>
      <c r="D1874" s="893">
        <v>0</v>
      </c>
      <c r="E1874" s="893">
        <v>0</v>
      </c>
      <c r="F1874" s="893">
        <v>5</v>
      </c>
      <c r="G1874" s="893">
        <v>3</v>
      </c>
      <c r="H1874" s="893">
        <v>2</v>
      </c>
      <c r="I1874" s="894">
        <v>0</v>
      </c>
    </row>
    <row r="1875" spans="1:9" x14ac:dyDescent="0.2">
      <c r="A1875" s="1093"/>
      <c r="B1875" s="530" t="s">
        <v>3242</v>
      </c>
      <c r="C1875" s="892">
        <v>2</v>
      </c>
      <c r="D1875" s="893">
        <v>2</v>
      </c>
      <c r="E1875" s="893">
        <v>0</v>
      </c>
      <c r="F1875" s="893">
        <v>0</v>
      </c>
      <c r="G1875" s="893">
        <v>0</v>
      </c>
      <c r="H1875" s="893">
        <v>0</v>
      </c>
      <c r="I1875" s="894">
        <v>0</v>
      </c>
    </row>
    <row r="1876" spans="1:9" x14ac:dyDescent="0.2">
      <c r="A1876" s="1093"/>
      <c r="B1876" s="530" t="s">
        <v>1847</v>
      </c>
      <c r="C1876" s="892">
        <v>0</v>
      </c>
      <c r="D1876" s="893">
        <v>0</v>
      </c>
      <c r="E1876" s="893">
        <v>0</v>
      </c>
      <c r="F1876" s="893">
        <v>1</v>
      </c>
      <c r="G1876" s="893">
        <v>1</v>
      </c>
      <c r="H1876" s="893">
        <v>0</v>
      </c>
      <c r="I1876" s="894">
        <v>0</v>
      </c>
    </row>
    <row r="1877" spans="1:9" x14ac:dyDescent="0.2">
      <c r="A1877" s="1093"/>
      <c r="B1877" s="530" t="s">
        <v>1849</v>
      </c>
      <c r="C1877" s="892">
        <v>3</v>
      </c>
      <c r="D1877" s="893">
        <v>3</v>
      </c>
      <c r="E1877" s="893">
        <v>0</v>
      </c>
      <c r="F1877" s="893">
        <v>3</v>
      </c>
      <c r="G1877" s="893">
        <v>2</v>
      </c>
      <c r="H1877" s="893">
        <v>1</v>
      </c>
      <c r="I1877" s="894">
        <v>0</v>
      </c>
    </row>
    <row r="1878" spans="1:9" x14ac:dyDescent="0.2">
      <c r="A1878" s="1093"/>
      <c r="B1878" s="530" t="s">
        <v>1850</v>
      </c>
      <c r="C1878" s="892">
        <v>2</v>
      </c>
      <c r="D1878" s="893">
        <v>0</v>
      </c>
      <c r="E1878" s="893">
        <v>2</v>
      </c>
      <c r="F1878" s="893">
        <v>2</v>
      </c>
      <c r="G1878" s="893">
        <v>2</v>
      </c>
      <c r="H1878" s="893">
        <v>0</v>
      </c>
      <c r="I1878" s="894">
        <v>0</v>
      </c>
    </row>
    <row r="1879" spans="1:9" x14ac:dyDescent="0.2">
      <c r="A1879" s="1093"/>
      <c r="B1879" s="530" t="s">
        <v>1851</v>
      </c>
      <c r="C1879" s="892">
        <v>0</v>
      </c>
      <c r="D1879" s="893">
        <v>0</v>
      </c>
      <c r="E1879" s="893">
        <v>0</v>
      </c>
      <c r="F1879" s="893">
        <v>25</v>
      </c>
      <c r="G1879" s="893">
        <v>24</v>
      </c>
      <c r="H1879" s="893">
        <v>1</v>
      </c>
      <c r="I1879" s="894">
        <v>0</v>
      </c>
    </row>
    <row r="1880" spans="1:9" x14ac:dyDescent="0.2">
      <c r="A1880" s="1093"/>
      <c r="B1880" s="530" t="s">
        <v>1852</v>
      </c>
      <c r="C1880" s="892">
        <v>0</v>
      </c>
      <c r="D1880" s="893">
        <v>0</v>
      </c>
      <c r="E1880" s="893">
        <v>0</v>
      </c>
      <c r="F1880" s="893">
        <v>1</v>
      </c>
      <c r="G1880" s="893">
        <v>1</v>
      </c>
      <c r="H1880" s="893">
        <v>0</v>
      </c>
      <c r="I1880" s="894">
        <v>0</v>
      </c>
    </row>
    <row r="1881" spans="1:9" x14ac:dyDescent="0.2">
      <c r="A1881" s="1093"/>
      <c r="B1881" s="530" t="s">
        <v>3243</v>
      </c>
      <c r="C1881" s="892">
        <v>25</v>
      </c>
      <c r="D1881" s="893">
        <v>25</v>
      </c>
      <c r="E1881" s="893">
        <v>0</v>
      </c>
      <c r="F1881" s="893">
        <v>4</v>
      </c>
      <c r="G1881" s="893">
        <v>0</v>
      </c>
      <c r="H1881" s="893">
        <v>4</v>
      </c>
      <c r="I1881" s="894">
        <v>0</v>
      </c>
    </row>
    <row r="1882" spans="1:9" x14ac:dyDescent="0.2">
      <c r="A1882" s="1093"/>
      <c r="B1882" s="530" t="s">
        <v>1853</v>
      </c>
      <c r="C1882" s="892">
        <v>0</v>
      </c>
      <c r="D1882" s="893">
        <v>0</v>
      </c>
      <c r="E1882" s="893">
        <v>0</v>
      </c>
      <c r="F1882" s="893">
        <v>5</v>
      </c>
      <c r="G1882" s="893">
        <v>4</v>
      </c>
      <c r="H1882" s="893">
        <v>1</v>
      </c>
      <c r="I1882" s="894">
        <v>0</v>
      </c>
    </row>
    <row r="1883" spans="1:9" x14ac:dyDescent="0.2">
      <c r="A1883" s="1093"/>
      <c r="B1883" s="530" t="s">
        <v>1855</v>
      </c>
      <c r="C1883" s="892">
        <v>1</v>
      </c>
      <c r="D1883" s="893">
        <v>1</v>
      </c>
      <c r="E1883" s="893">
        <v>0</v>
      </c>
      <c r="F1883" s="893">
        <v>1</v>
      </c>
      <c r="G1883" s="893">
        <v>1</v>
      </c>
      <c r="H1883" s="893">
        <v>0</v>
      </c>
      <c r="I1883" s="894">
        <v>0</v>
      </c>
    </row>
    <row r="1884" spans="1:9" x14ac:dyDescent="0.2">
      <c r="A1884" s="1093"/>
      <c r="B1884" s="530" t="s">
        <v>3244</v>
      </c>
      <c r="C1884" s="892">
        <v>2</v>
      </c>
      <c r="D1884" s="893">
        <v>2</v>
      </c>
      <c r="E1884" s="893">
        <v>0</v>
      </c>
      <c r="F1884" s="893">
        <v>0</v>
      </c>
      <c r="G1884" s="893">
        <v>0</v>
      </c>
      <c r="H1884" s="893">
        <v>0</v>
      </c>
      <c r="I1884" s="894">
        <v>0</v>
      </c>
    </row>
    <row r="1885" spans="1:9" x14ac:dyDescent="0.2">
      <c r="A1885" s="1093"/>
      <c r="B1885" s="530" t="s">
        <v>3245</v>
      </c>
      <c r="C1885" s="892">
        <v>1</v>
      </c>
      <c r="D1885" s="893">
        <v>1</v>
      </c>
      <c r="E1885" s="893">
        <v>0</v>
      </c>
      <c r="F1885" s="893">
        <v>23</v>
      </c>
      <c r="G1885" s="893">
        <v>23</v>
      </c>
      <c r="H1885" s="893">
        <v>0</v>
      </c>
      <c r="I1885" s="894">
        <v>0</v>
      </c>
    </row>
    <row r="1886" spans="1:9" x14ac:dyDescent="0.2">
      <c r="A1886" s="1093"/>
      <c r="B1886" s="530" t="s">
        <v>1856</v>
      </c>
      <c r="C1886" s="892">
        <v>0</v>
      </c>
      <c r="D1886" s="893">
        <v>0</v>
      </c>
      <c r="E1886" s="893">
        <v>0</v>
      </c>
      <c r="F1886" s="893">
        <v>1</v>
      </c>
      <c r="G1886" s="893">
        <v>1</v>
      </c>
      <c r="H1886" s="893">
        <v>0</v>
      </c>
      <c r="I1886" s="894">
        <v>0</v>
      </c>
    </row>
    <row r="1887" spans="1:9" x14ac:dyDescent="0.2">
      <c r="A1887" s="1093"/>
      <c r="B1887" s="530" t="s">
        <v>1857</v>
      </c>
      <c r="C1887" s="892">
        <v>16</v>
      </c>
      <c r="D1887" s="893">
        <v>10</v>
      </c>
      <c r="E1887" s="893">
        <v>6</v>
      </c>
      <c r="F1887" s="893">
        <v>23</v>
      </c>
      <c r="G1887" s="893">
        <v>15</v>
      </c>
      <c r="H1887" s="893">
        <v>8</v>
      </c>
      <c r="I1887" s="894">
        <v>0</v>
      </c>
    </row>
    <row r="1888" spans="1:9" x14ac:dyDescent="0.2">
      <c r="A1888" s="1093"/>
      <c r="B1888" s="530" t="s">
        <v>1858</v>
      </c>
      <c r="C1888" s="892">
        <v>4</v>
      </c>
      <c r="D1888" s="893">
        <v>3</v>
      </c>
      <c r="E1888" s="893">
        <v>1</v>
      </c>
      <c r="F1888" s="893">
        <v>55</v>
      </c>
      <c r="G1888" s="893">
        <v>48</v>
      </c>
      <c r="H1888" s="893">
        <v>7</v>
      </c>
      <c r="I1888" s="894">
        <v>0</v>
      </c>
    </row>
    <row r="1889" spans="1:9" x14ac:dyDescent="0.2">
      <c r="A1889" s="1093"/>
      <c r="B1889" s="530" t="s">
        <v>1859</v>
      </c>
      <c r="C1889" s="892">
        <v>0</v>
      </c>
      <c r="D1889" s="893">
        <v>0</v>
      </c>
      <c r="E1889" s="893">
        <v>0</v>
      </c>
      <c r="F1889" s="893">
        <v>4</v>
      </c>
      <c r="G1889" s="893">
        <v>3</v>
      </c>
      <c r="H1889" s="893">
        <v>1</v>
      </c>
      <c r="I1889" s="894">
        <v>0</v>
      </c>
    </row>
    <row r="1890" spans="1:9" x14ac:dyDescent="0.2">
      <c r="A1890" s="1093"/>
      <c r="B1890" s="530" t="s">
        <v>1860</v>
      </c>
      <c r="C1890" s="892">
        <v>2</v>
      </c>
      <c r="D1890" s="893">
        <v>0</v>
      </c>
      <c r="E1890" s="893">
        <v>2</v>
      </c>
      <c r="F1890" s="893">
        <v>2</v>
      </c>
      <c r="G1890" s="893">
        <v>2</v>
      </c>
      <c r="H1890" s="893">
        <v>0</v>
      </c>
      <c r="I1890" s="894">
        <v>0</v>
      </c>
    </row>
    <row r="1891" spans="1:9" x14ac:dyDescent="0.2">
      <c r="A1891" s="1093"/>
      <c r="B1891" s="530" t="s">
        <v>2545</v>
      </c>
      <c r="C1891" s="892">
        <v>0</v>
      </c>
      <c r="D1891" s="893">
        <v>0</v>
      </c>
      <c r="E1891" s="893">
        <v>0</v>
      </c>
      <c r="F1891" s="893">
        <v>2</v>
      </c>
      <c r="G1891" s="893">
        <v>1</v>
      </c>
      <c r="H1891" s="893">
        <v>1</v>
      </c>
      <c r="I1891" s="894">
        <v>0</v>
      </c>
    </row>
    <row r="1892" spans="1:9" x14ac:dyDescent="0.2">
      <c r="A1892" s="1093"/>
      <c r="B1892" s="530" t="s">
        <v>1861</v>
      </c>
      <c r="C1892" s="892">
        <v>1</v>
      </c>
      <c r="D1892" s="893">
        <v>1</v>
      </c>
      <c r="E1892" s="893">
        <v>0</v>
      </c>
      <c r="F1892" s="893">
        <v>3</v>
      </c>
      <c r="G1892" s="893">
        <v>2</v>
      </c>
      <c r="H1892" s="893">
        <v>1</v>
      </c>
      <c r="I1892" s="894">
        <v>0</v>
      </c>
    </row>
    <row r="1893" spans="1:9" x14ac:dyDescent="0.2">
      <c r="A1893" s="1093"/>
      <c r="B1893" s="530" t="s">
        <v>3246</v>
      </c>
      <c r="C1893" s="892">
        <v>0</v>
      </c>
      <c r="D1893" s="893">
        <v>0</v>
      </c>
      <c r="E1893" s="893">
        <v>0</v>
      </c>
      <c r="F1893" s="893">
        <v>1</v>
      </c>
      <c r="G1893" s="893">
        <v>1</v>
      </c>
      <c r="H1893" s="893">
        <v>0</v>
      </c>
      <c r="I1893" s="894">
        <v>0</v>
      </c>
    </row>
    <row r="1894" spans="1:9" x14ac:dyDescent="0.2">
      <c r="A1894" s="1093"/>
      <c r="B1894" s="530" t="s">
        <v>2546</v>
      </c>
      <c r="C1894" s="892">
        <v>3</v>
      </c>
      <c r="D1894" s="893">
        <v>0</v>
      </c>
      <c r="E1894" s="893">
        <v>3</v>
      </c>
      <c r="F1894" s="893">
        <v>18</v>
      </c>
      <c r="G1894" s="893">
        <v>16</v>
      </c>
      <c r="H1894" s="893">
        <v>2</v>
      </c>
      <c r="I1894" s="894">
        <v>0</v>
      </c>
    </row>
    <row r="1895" spans="1:9" x14ac:dyDescent="0.2">
      <c r="A1895" s="1093"/>
      <c r="B1895" s="530" t="s">
        <v>1863</v>
      </c>
      <c r="C1895" s="892">
        <v>1</v>
      </c>
      <c r="D1895" s="893">
        <v>1</v>
      </c>
      <c r="E1895" s="893">
        <v>0</v>
      </c>
      <c r="F1895" s="893">
        <v>0</v>
      </c>
      <c r="G1895" s="893">
        <v>0</v>
      </c>
      <c r="H1895" s="893">
        <v>0</v>
      </c>
      <c r="I1895" s="894">
        <v>0</v>
      </c>
    </row>
    <row r="1896" spans="1:9" x14ac:dyDescent="0.2">
      <c r="A1896" s="1093"/>
      <c r="B1896" s="530" t="s">
        <v>1864</v>
      </c>
      <c r="C1896" s="892">
        <v>1</v>
      </c>
      <c r="D1896" s="893">
        <v>1</v>
      </c>
      <c r="E1896" s="893">
        <v>0</v>
      </c>
      <c r="F1896" s="893">
        <v>0</v>
      </c>
      <c r="G1896" s="893">
        <v>0</v>
      </c>
      <c r="H1896" s="893">
        <v>0</v>
      </c>
      <c r="I1896" s="894">
        <v>0</v>
      </c>
    </row>
    <row r="1897" spans="1:9" x14ac:dyDescent="0.2">
      <c r="A1897" s="1093"/>
      <c r="B1897" s="530" t="s">
        <v>1865</v>
      </c>
      <c r="C1897" s="892">
        <v>84</v>
      </c>
      <c r="D1897" s="893">
        <v>52</v>
      </c>
      <c r="E1897" s="893">
        <v>32</v>
      </c>
      <c r="F1897" s="893">
        <v>553</v>
      </c>
      <c r="G1897" s="893">
        <v>350</v>
      </c>
      <c r="H1897" s="893">
        <v>203</v>
      </c>
      <c r="I1897" s="894">
        <v>0</v>
      </c>
    </row>
    <row r="1898" spans="1:9" x14ac:dyDescent="0.2">
      <c r="A1898" s="1093"/>
      <c r="B1898" s="530" t="s">
        <v>1866</v>
      </c>
      <c r="C1898" s="892">
        <v>0</v>
      </c>
      <c r="D1898" s="893">
        <v>0</v>
      </c>
      <c r="E1898" s="893">
        <v>0</v>
      </c>
      <c r="F1898" s="893">
        <v>11</v>
      </c>
      <c r="G1898" s="893">
        <v>10</v>
      </c>
      <c r="H1898" s="893">
        <v>1</v>
      </c>
      <c r="I1898" s="894">
        <v>0</v>
      </c>
    </row>
    <row r="1899" spans="1:9" x14ac:dyDescent="0.2">
      <c r="A1899" s="1093"/>
      <c r="B1899" s="530" t="s">
        <v>3247</v>
      </c>
      <c r="C1899" s="892">
        <v>1</v>
      </c>
      <c r="D1899" s="893">
        <v>1</v>
      </c>
      <c r="E1899" s="893">
        <v>0</v>
      </c>
      <c r="F1899" s="893">
        <v>0</v>
      </c>
      <c r="G1899" s="893">
        <v>0</v>
      </c>
      <c r="H1899" s="893">
        <v>0</v>
      </c>
      <c r="I1899" s="894">
        <v>0</v>
      </c>
    </row>
    <row r="1900" spans="1:9" x14ac:dyDescent="0.2">
      <c r="A1900" s="1093"/>
      <c r="B1900" s="530" t="s">
        <v>2099</v>
      </c>
      <c r="C1900" s="892">
        <v>1</v>
      </c>
      <c r="D1900" s="893">
        <v>0</v>
      </c>
      <c r="E1900" s="893">
        <v>1</v>
      </c>
      <c r="F1900" s="893">
        <v>3</v>
      </c>
      <c r="G1900" s="893">
        <v>1</v>
      </c>
      <c r="H1900" s="893">
        <v>2</v>
      </c>
      <c r="I1900" s="894">
        <v>0</v>
      </c>
    </row>
    <row r="1901" spans="1:9" x14ac:dyDescent="0.2">
      <c r="A1901" s="1093"/>
      <c r="B1901" s="530" t="s">
        <v>1867</v>
      </c>
      <c r="C1901" s="892">
        <v>0</v>
      </c>
      <c r="D1901" s="893">
        <v>0</v>
      </c>
      <c r="E1901" s="893">
        <v>0</v>
      </c>
      <c r="F1901" s="893">
        <v>3</v>
      </c>
      <c r="G1901" s="893">
        <v>2</v>
      </c>
      <c r="H1901" s="893">
        <v>1</v>
      </c>
      <c r="I1901" s="894">
        <v>0</v>
      </c>
    </row>
    <row r="1902" spans="1:9" x14ac:dyDescent="0.2">
      <c r="A1902" s="1093"/>
      <c r="B1902" s="530" t="s">
        <v>3248</v>
      </c>
      <c r="C1902" s="892">
        <v>0</v>
      </c>
      <c r="D1902" s="893">
        <v>0</v>
      </c>
      <c r="E1902" s="893">
        <v>0</v>
      </c>
      <c r="F1902" s="893">
        <v>2</v>
      </c>
      <c r="G1902" s="893">
        <v>2</v>
      </c>
      <c r="H1902" s="893">
        <v>0</v>
      </c>
      <c r="I1902" s="894">
        <v>0</v>
      </c>
    </row>
    <row r="1903" spans="1:9" x14ac:dyDescent="0.2">
      <c r="A1903" s="1093"/>
      <c r="B1903" s="530" t="s">
        <v>1868</v>
      </c>
      <c r="C1903" s="892">
        <v>1</v>
      </c>
      <c r="D1903" s="893">
        <v>1</v>
      </c>
      <c r="E1903" s="893">
        <v>0</v>
      </c>
      <c r="F1903" s="893">
        <v>0</v>
      </c>
      <c r="G1903" s="893">
        <v>0</v>
      </c>
      <c r="H1903" s="893">
        <v>0</v>
      </c>
      <c r="I1903" s="894">
        <v>0</v>
      </c>
    </row>
    <row r="1904" spans="1:9" x14ac:dyDescent="0.2">
      <c r="A1904" s="1093"/>
      <c r="B1904" s="530" t="s">
        <v>3249</v>
      </c>
      <c r="C1904" s="892">
        <v>0</v>
      </c>
      <c r="D1904" s="893">
        <v>0</v>
      </c>
      <c r="E1904" s="893">
        <v>0</v>
      </c>
      <c r="F1904" s="893">
        <v>2</v>
      </c>
      <c r="G1904" s="893">
        <v>1</v>
      </c>
      <c r="H1904" s="893">
        <v>1</v>
      </c>
      <c r="I1904" s="894">
        <v>0</v>
      </c>
    </row>
    <row r="1905" spans="1:9" x14ac:dyDescent="0.2">
      <c r="A1905" s="1093"/>
      <c r="B1905" s="530" t="s">
        <v>1869</v>
      </c>
      <c r="C1905" s="892">
        <v>2</v>
      </c>
      <c r="D1905" s="893">
        <v>1</v>
      </c>
      <c r="E1905" s="893">
        <v>1</v>
      </c>
      <c r="F1905" s="893">
        <v>1</v>
      </c>
      <c r="G1905" s="893">
        <v>0</v>
      </c>
      <c r="H1905" s="893">
        <v>1</v>
      </c>
      <c r="I1905" s="894">
        <v>0</v>
      </c>
    </row>
    <row r="1906" spans="1:9" x14ac:dyDescent="0.2">
      <c r="A1906" s="1093"/>
      <c r="B1906" s="530" t="s">
        <v>1870</v>
      </c>
      <c r="C1906" s="892">
        <v>2</v>
      </c>
      <c r="D1906" s="893">
        <v>1</v>
      </c>
      <c r="E1906" s="893">
        <v>1</v>
      </c>
      <c r="F1906" s="893">
        <v>0</v>
      </c>
      <c r="G1906" s="893">
        <v>0</v>
      </c>
      <c r="H1906" s="893">
        <v>0</v>
      </c>
      <c r="I1906" s="894">
        <v>0</v>
      </c>
    </row>
    <row r="1907" spans="1:9" x14ac:dyDescent="0.2">
      <c r="A1907" s="1093"/>
      <c r="B1907" s="530" t="s">
        <v>2547</v>
      </c>
      <c r="C1907" s="892">
        <v>0</v>
      </c>
      <c r="D1907" s="893">
        <v>0</v>
      </c>
      <c r="E1907" s="893">
        <v>0</v>
      </c>
      <c r="F1907" s="893">
        <v>1</v>
      </c>
      <c r="G1907" s="893">
        <v>1</v>
      </c>
      <c r="H1907" s="893">
        <v>0</v>
      </c>
      <c r="I1907" s="894">
        <v>0</v>
      </c>
    </row>
    <row r="1908" spans="1:9" x14ac:dyDescent="0.2">
      <c r="A1908" s="1093"/>
      <c r="B1908" s="530" t="s">
        <v>1871</v>
      </c>
      <c r="C1908" s="892">
        <v>0</v>
      </c>
      <c r="D1908" s="893">
        <v>0</v>
      </c>
      <c r="E1908" s="893">
        <v>0</v>
      </c>
      <c r="F1908" s="893">
        <v>2</v>
      </c>
      <c r="G1908" s="893">
        <v>1</v>
      </c>
      <c r="H1908" s="893">
        <v>1</v>
      </c>
      <c r="I1908" s="894">
        <v>0</v>
      </c>
    </row>
    <row r="1909" spans="1:9" x14ac:dyDescent="0.2">
      <c r="A1909" s="1093"/>
      <c r="B1909" s="530" t="s">
        <v>1873</v>
      </c>
      <c r="C1909" s="892">
        <v>0</v>
      </c>
      <c r="D1909" s="893">
        <v>0</v>
      </c>
      <c r="E1909" s="893">
        <v>0</v>
      </c>
      <c r="F1909" s="893">
        <v>1</v>
      </c>
      <c r="G1909" s="893">
        <v>1</v>
      </c>
      <c r="H1909" s="893">
        <v>0</v>
      </c>
      <c r="I1909" s="894">
        <v>0</v>
      </c>
    </row>
    <row r="1910" spans="1:9" x14ac:dyDescent="0.2">
      <c r="A1910" s="1093"/>
      <c r="B1910" s="530" t="s">
        <v>3250</v>
      </c>
      <c r="C1910" s="892">
        <v>0</v>
      </c>
      <c r="D1910" s="893">
        <v>0</v>
      </c>
      <c r="E1910" s="893">
        <v>0</v>
      </c>
      <c r="F1910" s="893">
        <v>1</v>
      </c>
      <c r="G1910" s="893">
        <v>1</v>
      </c>
      <c r="H1910" s="893">
        <v>0</v>
      </c>
      <c r="I1910" s="894">
        <v>0</v>
      </c>
    </row>
    <row r="1911" spans="1:9" x14ac:dyDescent="0.2">
      <c r="A1911" s="1093"/>
      <c r="B1911" s="530" t="s">
        <v>3251</v>
      </c>
      <c r="C1911" s="892">
        <v>0</v>
      </c>
      <c r="D1911" s="893">
        <v>0</v>
      </c>
      <c r="E1911" s="893">
        <v>0</v>
      </c>
      <c r="F1911" s="893">
        <v>1</v>
      </c>
      <c r="G1911" s="893">
        <v>1</v>
      </c>
      <c r="H1911" s="893">
        <v>0</v>
      </c>
      <c r="I1911" s="894">
        <v>0</v>
      </c>
    </row>
    <row r="1912" spans="1:9" x14ac:dyDescent="0.2">
      <c r="A1912" s="1093"/>
      <c r="B1912" s="530" t="s">
        <v>3252</v>
      </c>
      <c r="C1912" s="892">
        <v>2</v>
      </c>
      <c r="D1912" s="893">
        <v>1</v>
      </c>
      <c r="E1912" s="893">
        <v>1</v>
      </c>
      <c r="F1912" s="893">
        <v>0</v>
      </c>
      <c r="G1912" s="893">
        <v>0</v>
      </c>
      <c r="H1912" s="893">
        <v>0</v>
      </c>
      <c r="I1912" s="894">
        <v>0</v>
      </c>
    </row>
    <row r="1913" spans="1:9" x14ac:dyDescent="0.2">
      <c r="A1913" s="1093"/>
      <c r="B1913" s="530" t="s">
        <v>1874</v>
      </c>
      <c r="C1913" s="892">
        <v>7</v>
      </c>
      <c r="D1913" s="893">
        <v>5</v>
      </c>
      <c r="E1913" s="893">
        <v>2</v>
      </c>
      <c r="F1913" s="893">
        <v>2</v>
      </c>
      <c r="G1913" s="893">
        <v>2</v>
      </c>
      <c r="H1913" s="893">
        <v>0</v>
      </c>
      <c r="I1913" s="894">
        <v>0</v>
      </c>
    </row>
    <row r="1914" spans="1:9" x14ac:dyDescent="0.2">
      <c r="A1914" s="1093"/>
      <c r="B1914" s="530" t="s">
        <v>3253</v>
      </c>
      <c r="C1914" s="892">
        <v>1</v>
      </c>
      <c r="D1914" s="893">
        <v>1</v>
      </c>
      <c r="E1914" s="893">
        <v>0</v>
      </c>
      <c r="F1914" s="893">
        <v>0</v>
      </c>
      <c r="G1914" s="893">
        <v>0</v>
      </c>
      <c r="H1914" s="893">
        <v>0</v>
      </c>
      <c r="I1914" s="894">
        <v>0</v>
      </c>
    </row>
    <row r="1915" spans="1:9" x14ac:dyDescent="0.2">
      <c r="A1915" s="1093"/>
      <c r="B1915" s="530" t="s">
        <v>3254</v>
      </c>
      <c r="C1915" s="892">
        <v>1</v>
      </c>
      <c r="D1915" s="893">
        <v>0</v>
      </c>
      <c r="E1915" s="893">
        <v>1</v>
      </c>
      <c r="F1915" s="893">
        <v>0</v>
      </c>
      <c r="G1915" s="893">
        <v>0</v>
      </c>
      <c r="H1915" s="893">
        <v>0</v>
      </c>
      <c r="I1915" s="894">
        <v>0</v>
      </c>
    </row>
    <row r="1916" spans="1:9" x14ac:dyDescent="0.2">
      <c r="A1916" s="1093"/>
      <c r="B1916" s="530" t="s">
        <v>2548</v>
      </c>
      <c r="C1916" s="892">
        <v>2</v>
      </c>
      <c r="D1916" s="893">
        <v>2</v>
      </c>
      <c r="E1916" s="893">
        <v>0</v>
      </c>
      <c r="F1916" s="893">
        <v>2</v>
      </c>
      <c r="G1916" s="893">
        <v>1</v>
      </c>
      <c r="H1916" s="893">
        <v>1</v>
      </c>
      <c r="I1916" s="894">
        <v>0</v>
      </c>
    </row>
    <row r="1917" spans="1:9" x14ac:dyDescent="0.2">
      <c r="A1917" s="1093"/>
      <c r="B1917" s="530" t="s">
        <v>1875</v>
      </c>
      <c r="C1917" s="892">
        <v>0</v>
      </c>
      <c r="D1917" s="893">
        <v>0</v>
      </c>
      <c r="E1917" s="893">
        <v>0</v>
      </c>
      <c r="F1917" s="893">
        <v>4</v>
      </c>
      <c r="G1917" s="893">
        <v>1</v>
      </c>
      <c r="H1917" s="893">
        <v>3</v>
      </c>
      <c r="I1917" s="894">
        <v>0</v>
      </c>
    </row>
    <row r="1918" spans="1:9" x14ac:dyDescent="0.2">
      <c r="A1918" s="1093"/>
      <c r="B1918" s="530" t="s">
        <v>1876</v>
      </c>
      <c r="C1918" s="892">
        <v>3</v>
      </c>
      <c r="D1918" s="893">
        <v>1</v>
      </c>
      <c r="E1918" s="893">
        <v>2</v>
      </c>
      <c r="F1918" s="893">
        <v>8</v>
      </c>
      <c r="G1918" s="893">
        <v>6</v>
      </c>
      <c r="H1918" s="893">
        <v>2</v>
      </c>
      <c r="I1918" s="894">
        <v>0</v>
      </c>
    </row>
    <row r="1919" spans="1:9" x14ac:dyDescent="0.2">
      <c r="A1919" s="1093"/>
      <c r="B1919" s="530" t="s">
        <v>3255</v>
      </c>
      <c r="C1919" s="892">
        <v>0</v>
      </c>
      <c r="D1919" s="893">
        <v>0</v>
      </c>
      <c r="E1919" s="893">
        <v>0</v>
      </c>
      <c r="F1919" s="893">
        <v>2</v>
      </c>
      <c r="G1919" s="893">
        <v>2</v>
      </c>
      <c r="H1919" s="893">
        <v>0</v>
      </c>
      <c r="I1919" s="894">
        <v>0</v>
      </c>
    </row>
    <row r="1920" spans="1:9" x14ac:dyDescent="0.2">
      <c r="A1920" s="1093"/>
      <c r="B1920" s="530" t="s">
        <v>3256</v>
      </c>
      <c r="C1920" s="892">
        <v>1</v>
      </c>
      <c r="D1920" s="893">
        <v>0</v>
      </c>
      <c r="E1920" s="893">
        <v>1</v>
      </c>
      <c r="F1920" s="893">
        <v>1</v>
      </c>
      <c r="G1920" s="893">
        <v>1</v>
      </c>
      <c r="H1920" s="893">
        <v>0</v>
      </c>
      <c r="I1920" s="894">
        <v>0</v>
      </c>
    </row>
    <row r="1921" spans="1:9" x14ac:dyDescent="0.2">
      <c r="A1921" s="1093"/>
      <c r="B1921" s="530" t="s">
        <v>2549</v>
      </c>
      <c r="C1921" s="892">
        <v>1</v>
      </c>
      <c r="D1921" s="893">
        <v>1</v>
      </c>
      <c r="E1921" s="893">
        <v>0</v>
      </c>
      <c r="F1921" s="893">
        <v>2</v>
      </c>
      <c r="G1921" s="893">
        <v>0</v>
      </c>
      <c r="H1921" s="893">
        <v>2</v>
      </c>
      <c r="I1921" s="894">
        <v>0</v>
      </c>
    </row>
    <row r="1922" spans="1:9" x14ac:dyDescent="0.2">
      <c r="A1922" s="1093"/>
      <c r="B1922" s="530" t="s">
        <v>1877</v>
      </c>
      <c r="C1922" s="892">
        <v>3</v>
      </c>
      <c r="D1922" s="893">
        <v>3</v>
      </c>
      <c r="E1922" s="893">
        <v>0</v>
      </c>
      <c r="F1922" s="893">
        <v>8</v>
      </c>
      <c r="G1922" s="893">
        <v>8</v>
      </c>
      <c r="H1922" s="893">
        <v>0</v>
      </c>
      <c r="I1922" s="894">
        <v>0</v>
      </c>
    </row>
    <row r="1923" spans="1:9" x14ac:dyDescent="0.2">
      <c r="A1923" s="1093"/>
      <c r="B1923" s="530" t="s">
        <v>1878</v>
      </c>
      <c r="C1923" s="892">
        <v>1</v>
      </c>
      <c r="D1923" s="893">
        <v>1</v>
      </c>
      <c r="E1923" s="893">
        <v>0</v>
      </c>
      <c r="F1923" s="893">
        <v>6</v>
      </c>
      <c r="G1923" s="893">
        <v>6</v>
      </c>
      <c r="H1923" s="893">
        <v>0</v>
      </c>
      <c r="I1923" s="894">
        <v>0</v>
      </c>
    </row>
    <row r="1924" spans="1:9" x14ac:dyDescent="0.2">
      <c r="A1924" s="1093"/>
      <c r="B1924" s="530" t="s">
        <v>3257</v>
      </c>
      <c r="C1924" s="892">
        <v>0</v>
      </c>
      <c r="D1924" s="893">
        <v>0</v>
      </c>
      <c r="E1924" s="893">
        <v>0</v>
      </c>
      <c r="F1924" s="893">
        <v>1</v>
      </c>
      <c r="G1924" s="893">
        <v>0</v>
      </c>
      <c r="H1924" s="893">
        <v>1</v>
      </c>
      <c r="I1924" s="894">
        <v>0</v>
      </c>
    </row>
    <row r="1925" spans="1:9" x14ac:dyDescent="0.2">
      <c r="A1925" s="1093"/>
      <c r="B1925" s="530" t="s">
        <v>1879</v>
      </c>
      <c r="C1925" s="892">
        <v>1</v>
      </c>
      <c r="D1925" s="893">
        <v>0</v>
      </c>
      <c r="E1925" s="893">
        <v>1</v>
      </c>
      <c r="F1925" s="893">
        <v>3</v>
      </c>
      <c r="G1925" s="893">
        <v>3</v>
      </c>
      <c r="H1925" s="893">
        <v>0</v>
      </c>
      <c r="I1925" s="894">
        <v>0</v>
      </c>
    </row>
    <row r="1926" spans="1:9" x14ac:dyDescent="0.2">
      <c r="A1926" s="1093"/>
      <c r="B1926" s="530" t="s">
        <v>3258</v>
      </c>
      <c r="C1926" s="892">
        <v>1</v>
      </c>
      <c r="D1926" s="893">
        <v>1</v>
      </c>
      <c r="E1926" s="893">
        <v>0</v>
      </c>
      <c r="F1926" s="893">
        <v>0</v>
      </c>
      <c r="G1926" s="893">
        <v>0</v>
      </c>
      <c r="H1926" s="893">
        <v>0</v>
      </c>
      <c r="I1926" s="894">
        <v>0</v>
      </c>
    </row>
    <row r="1927" spans="1:9" x14ac:dyDescent="0.2">
      <c r="A1927" s="1093"/>
      <c r="B1927" s="530" t="s">
        <v>1880</v>
      </c>
      <c r="C1927" s="892">
        <v>1</v>
      </c>
      <c r="D1927" s="893">
        <v>0</v>
      </c>
      <c r="E1927" s="893">
        <v>1</v>
      </c>
      <c r="F1927" s="893">
        <v>0</v>
      </c>
      <c r="G1927" s="893">
        <v>0</v>
      </c>
      <c r="H1927" s="893">
        <v>0</v>
      </c>
      <c r="I1927" s="894">
        <v>0</v>
      </c>
    </row>
    <row r="1928" spans="1:9" x14ac:dyDescent="0.2">
      <c r="A1928" s="528" t="s">
        <v>3259</v>
      </c>
      <c r="B1928" s="529" t="s">
        <v>10</v>
      </c>
      <c r="C1928" s="889">
        <v>130</v>
      </c>
      <c r="D1928" s="890">
        <v>71</v>
      </c>
      <c r="E1928" s="890">
        <v>59</v>
      </c>
      <c r="F1928" s="890">
        <v>515</v>
      </c>
      <c r="G1928" s="890">
        <v>317</v>
      </c>
      <c r="H1928" s="890">
        <v>198</v>
      </c>
      <c r="I1928" s="891">
        <v>0</v>
      </c>
    </row>
    <row r="1929" spans="1:9" ht="12.75" customHeight="1" x14ac:dyDescent="0.2">
      <c r="A1929" s="1092" t="s">
        <v>3260</v>
      </c>
      <c r="B1929" s="529" t="s">
        <v>10</v>
      </c>
      <c r="C1929" s="889">
        <v>455</v>
      </c>
      <c r="D1929" s="890">
        <v>273</v>
      </c>
      <c r="E1929" s="890">
        <v>182</v>
      </c>
      <c r="F1929" s="890">
        <v>680</v>
      </c>
      <c r="G1929" s="890">
        <v>408</v>
      </c>
      <c r="H1929" s="890">
        <v>272</v>
      </c>
      <c r="I1929" s="891">
        <v>0</v>
      </c>
    </row>
    <row r="1930" spans="1:9" ht="12.75" customHeight="1" x14ac:dyDescent="0.2">
      <c r="A1930" s="1093"/>
      <c r="B1930" s="530" t="s">
        <v>1881</v>
      </c>
      <c r="C1930" s="892">
        <v>5</v>
      </c>
      <c r="D1930" s="893">
        <v>3</v>
      </c>
      <c r="E1930" s="893">
        <v>2</v>
      </c>
      <c r="F1930" s="893">
        <v>12</v>
      </c>
      <c r="G1930" s="893">
        <v>6</v>
      </c>
      <c r="H1930" s="893">
        <v>6</v>
      </c>
      <c r="I1930" s="894">
        <v>0</v>
      </c>
    </row>
    <row r="1931" spans="1:9" x14ac:dyDescent="0.2">
      <c r="A1931" s="1093"/>
      <c r="B1931" s="530" t="s">
        <v>1882</v>
      </c>
      <c r="C1931" s="892">
        <v>9</v>
      </c>
      <c r="D1931" s="893">
        <v>6</v>
      </c>
      <c r="E1931" s="893">
        <v>3</v>
      </c>
      <c r="F1931" s="893">
        <v>7</v>
      </c>
      <c r="G1931" s="893">
        <v>6</v>
      </c>
      <c r="H1931" s="893">
        <v>1</v>
      </c>
      <c r="I1931" s="894">
        <v>0</v>
      </c>
    </row>
    <row r="1932" spans="1:9" x14ac:dyDescent="0.2">
      <c r="A1932" s="1093"/>
      <c r="B1932" s="530" t="s">
        <v>1883</v>
      </c>
      <c r="C1932" s="892">
        <v>25</v>
      </c>
      <c r="D1932" s="893">
        <v>17</v>
      </c>
      <c r="E1932" s="893">
        <v>8</v>
      </c>
      <c r="F1932" s="893">
        <v>29</v>
      </c>
      <c r="G1932" s="893">
        <v>15</v>
      </c>
      <c r="H1932" s="893">
        <v>14</v>
      </c>
      <c r="I1932" s="894">
        <v>0</v>
      </c>
    </row>
    <row r="1933" spans="1:9" x14ac:dyDescent="0.2">
      <c r="A1933" s="1093"/>
      <c r="B1933" s="530" t="s">
        <v>1884</v>
      </c>
      <c r="C1933" s="892">
        <v>6</v>
      </c>
      <c r="D1933" s="893">
        <v>3</v>
      </c>
      <c r="E1933" s="893">
        <v>3</v>
      </c>
      <c r="F1933" s="893">
        <v>10</v>
      </c>
      <c r="G1933" s="893">
        <v>3</v>
      </c>
      <c r="H1933" s="893">
        <v>7</v>
      </c>
      <c r="I1933" s="894">
        <v>0</v>
      </c>
    </row>
    <row r="1934" spans="1:9" x14ac:dyDescent="0.2">
      <c r="A1934" s="1093"/>
      <c r="B1934" s="530" t="s">
        <v>1885</v>
      </c>
      <c r="C1934" s="892">
        <v>12</v>
      </c>
      <c r="D1934" s="893">
        <v>8</v>
      </c>
      <c r="E1934" s="893">
        <v>4</v>
      </c>
      <c r="F1934" s="893">
        <v>24</v>
      </c>
      <c r="G1934" s="893">
        <v>15</v>
      </c>
      <c r="H1934" s="893">
        <v>9</v>
      </c>
      <c r="I1934" s="894">
        <v>0</v>
      </c>
    </row>
    <row r="1935" spans="1:9" x14ac:dyDescent="0.2">
      <c r="A1935" s="1093"/>
      <c r="B1935" s="530" t="s">
        <v>1886</v>
      </c>
      <c r="C1935" s="892">
        <v>29</v>
      </c>
      <c r="D1935" s="893">
        <v>13</v>
      </c>
      <c r="E1935" s="893">
        <v>16</v>
      </c>
      <c r="F1935" s="893">
        <v>31</v>
      </c>
      <c r="G1935" s="893">
        <v>16</v>
      </c>
      <c r="H1935" s="893">
        <v>15</v>
      </c>
      <c r="I1935" s="894">
        <v>0</v>
      </c>
    </row>
    <row r="1936" spans="1:9" x14ac:dyDescent="0.2">
      <c r="A1936" s="1093"/>
      <c r="B1936" s="530" t="s">
        <v>1441</v>
      </c>
      <c r="C1936" s="892">
        <v>42</v>
      </c>
      <c r="D1936" s="893">
        <v>24</v>
      </c>
      <c r="E1936" s="893">
        <v>18</v>
      </c>
      <c r="F1936" s="893">
        <v>65</v>
      </c>
      <c r="G1936" s="893">
        <v>43</v>
      </c>
      <c r="H1936" s="893">
        <v>22</v>
      </c>
      <c r="I1936" s="894">
        <v>0</v>
      </c>
    </row>
    <row r="1937" spans="1:9" x14ac:dyDescent="0.2">
      <c r="A1937" s="1093"/>
      <c r="B1937" s="530" t="s">
        <v>1888</v>
      </c>
      <c r="C1937" s="892">
        <v>0</v>
      </c>
      <c r="D1937" s="893">
        <v>0</v>
      </c>
      <c r="E1937" s="893">
        <v>0</v>
      </c>
      <c r="F1937" s="893">
        <v>1</v>
      </c>
      <c r="G1937" s="893">
        <v>1</v>
      </c>
      <c r="H1937" s="893">
        <v>0</v>
      </c>
      <c r="I1937" s="894">
        <v>0</v>
      </c>
    </row>
    <row r="1938" spans="1:9" x14ac:dyDescent="0.2">
      <c r="A1938" s="1093"/>
      <c r="B1938" s="530" t="s">
        <v>3261</v>
      </c>
      <c r="C1938" s="892">
        <v>0</v>
      </c>
      <c r="D1938" s="893">
        <v>0</v>
      </c>
      <c r="E1938" s="893">
        <v>0</v>
      </c>
      <c r="F1938" s="893">
        <v>1</v>
      </c>
      <c r="G1938" s="893">
        <v>0</v>
      </c>
      <c r="H1938" s="893">
        <v>1</v>
      </c>
      <c r="I1938" s="894">
        <v>0</v>
      </c>
    </row>
    <row r="1939" spans="1:9" x14ac:dyDescent="0.2">
      <c r="A1939" s="1093"/>
      <c r="B1939" s="530" t="s">
        <v>3262</v>
      </c>
      <c r="C1939" s="892">
        <v>0</v>
      </c>
      <c r="D1939" s="893">
        <v>0</v>
      </c>
      <c r="E1939" s="893">
        <v>0</v>
      </c>
      <c r="F1939" s="893">
        <v>1</v>
      </c>
      <c r="G1939" s="893">
        <v>0</v>
      </c>
      <c r="H1939" s="893">
        <v>1</v>
      </c>
      <c r="I1939" s="894">
        <v>0</v>
      </c>
    </row>
    <row r="1940" spans="1:9" x14ac:dyDescent="0.2">
      <c r="A1940" s="1093"/>
      <c r="B1940" s="530" t="s">
        <v>3263</v>
      </c>
      <c r="C1940" s="892">
        <v>2</v>
      </c>
      <c r="D1940" s="893">
        <v>2</v>
      </c>
      <c r="E1940" s="893">
        <v>0</v>
      </c>
      <c r="F1940" s="893">
        <v>0</v>
      </c>
      <c r="G1940" s="893">
        <v>0</v>
      </c>
      <c r="H1940" s="893">
        <v>0</v>
      </c>
      <c r="I1940" s="894">
        <v>0</v>
      </c>
    </row>
    <row r="1941" spans="1:9" x14ac:dyDescent="0.2">
      <c r="A1941" s="1093"/>
      <c r="B1941" s="530" t="s">
        <v>3264</v>
      </c>
      <c r="C1941" s="892">
        <v>2</v>
      </c>
      <c r="D1941" s="893">
        <v>0</v>
      </c>
      <c r="E1941" s="893">
        <v>2</v>
      </c>
      <c r="F1941" s="893">
        <v>1</v>
      </c>
      <c r="G1941" s="893">
        <v>1</v>
      </c>
      <c r="H1941" s="893">
        <v>0</v>
      </c>
      <c r="I1941" s="894">
        <v>0</v>
      </c>
    </row>
    <row r="1942" spans="1:9" x14ac:dyDescent="0.2">
      <c r="A1942" s="1093"/>
      <c r="B1942" s="530" t="s">
        <v>3265</v>
      </c>
      <c r="C1942" s="892">
        <v>2</v>
      </c>
      <c r="D1942" s="893">
        <v>2</v>
      </c>
      <c r="E1942" s="893">
        <v>0</v>
      </c>
      <c r="F1942" s="893">
        <v>0</v>
      </c>
      <c r="G1942" s="893">
        <v>0</v>
      </c>
      <c r="H1942" s="893">
        <v>0</v>
      </c>
      <c r="I1942" s="894">
        <v>0</v>
      </c>
    </row>
    <row r="1943" spans="1:9" x14ac:dyDescent="0.2">
      <c r="A1943" s="1093"/>
      <c r="B1943" s="530" t="s">
        <v>1889</v>
      </c>
      <c r="C1943" s="892">
        <v>0</v>
      </c>
      <c r="D1943" s="893">
        <v>0</v>
      </c>
      <c r="E1943" s="893">
        <v>0</v>
      </c>
      <c r="F1943" s="893">
        <v>1</v>
      </c>
      <c r="G1943" s="893">
        <v>1</v>
      </c>
      <c r="H1943" s="893">
        <v>0</v>
      </c>
      <c r="I1943" s="894">
        <v>0</v>
      </c>
    </row>
    <row r="1944" spans="1:9" x14ac:dyDescent="0.2">
      <c r="A1944" s="1093"/>
      <c r="B1944" s="530" t="s">
        <v>2550</v>
      </c>
      <c r="C1944" s="892">
        <v>3</v>
      </c>
      <c r="D1944" s="893">
        <v>3</v>
      </c>
      <c r="E1944" s="893">
        <v>0</v>
      </c>
      <c r="F1944" s="893">
        <v>2</v>
      </c>
      <c r="G1944" s="893">
        <v>1</v>
      </c>
      <c r="H1944" s="893">
        <v>1</v>
      </c>
      <c r="I1944" s="894">
        <v>0</v>
      </c>
    </row>
    <row r="1945" spans="1:9" x14ac:dyDescent="0.2">
      <c r="A1945" s="1093"/>
      <c r="B1945" s="530" t="s">
        <v>2551</v>
      </c>
      <c r="C1945" s="892">
        <v>1</v>
      </c>
      <c r="D1945" s="893">
        <v>1</v>
      </c>
      <c r="E1945" s="893">
        <v>0</v>
      </c>
      <c r="F1945" s="893">
        <v>0</v>
      </c>
      <c r="G1945" s="893">
        <v>0</v>
      </c>
      <c r="H1945" s="893">
        <v>0</v>
      </c>
      <c r="I1945" s="894">
        <v>0</v>
      </c>
    </row>
    <row r="1946" spans="1:9" x14ac:dyDescent="0.2">
      <c r="A1946" s="1093"/>
      <c r="B1946" s="530" t="s">
        <v>3266</v>
      </c>
      <c r="C1946" s="892">
        <v>0</v>
      </c>
      <c r="D1946" s="893">
        <v>0</v>
      </c>
      <c r="E1946" s="893">
        <v>0</v>
      </c>
      <c r="F1946" s="893">
        <v>1</v>
      </c>
      <c r="G1946" s="893">
        <v>1</v>
      </c>
      <c r="H1946" s="893">
        <v>0</v>
      </c>
      <c r="I1946" s="894">
        <v>0</v>
      </c>
    </row>
    <row r="1947" spans="1:9" x14ac:dyDescent="0.2">
      <c r="A1947" s="1093"/>
      <c r="B1947" s="530" t="s">
        <v>3267</v>
      </c>
      <c r="C1947" s="892">
        <v>1</v>
      </c>
      <c r="D1947" s="893">
        <v>1</v>
      </c>
      <c r="E1947" s="893">
        <v>0</v>
      </c>
      <c r="F1947" s="893">
        <v>0</v>
      </c>
      <c r="G1947" s="893">
        <v>0</v>
      </c>
      <c r="H1947" s="893">
        <v>0</v>
      </c>
      <c r="I1947" s="894">
        <v>0</v>
      </c>
    </row>
    <row r="1948" spans="1:9" x14ac:dyDescent="0.2">
      <c r="A1948" s="1093"/>
      <c r="B1948" s="530" t="s">
        <v>3268</v>
      </c>
      <c r="C1948" s="892">
        <v>2</v>
      </c>
      <c r="D1948" s="893">
        <v>1</v>
      </c>
      <c r="E1948" s="893">
        <v>1</v>
      </c>
      <c r="F1948" s="893">
        <v>1</v>
      </c>
      <c r="G1948" s="893">
        <v>0</v>
      </c>
      <c r="H1948" s="893">
        <v>1</v>
      </c>
      <c r="I1948" s="894">
        <v>0</v>
      </c>
    </row>
    <row r="1949" spans="1:9" x14ac:dyDescent="0.2">
      <c r="A1949" s="1093"/>
      <c r="B1949" s="530" t="s">
        <v>3269</v>
      </c>
      <c r="C1949" s="892">
        <v>0</v>
      </c>
      <c r="D1949" s="893">
        <v>0</v>
      </c>
      <c r="E1949" s="893">
        <v>0</v>
      </c>
      <c r="F1949" s="893">
        <v>2</v>
      </c>
      <c r="G1949" s="893">
        <v>1</v>
      </c>
      <c r="H1949" s="893">
        <v>1</v>
      </c>
      <c r="I1949" s="894">
        <v>0</v>
      </c>
    </row>
    <row r="1950" spans="1:9" x14ac:dyDescent="0.2">
      <c r="A1950" s="1093"/>
      <c r="B1950" s="530" t="s">
        <v>3270</v>
      </c>
      <c r="C1950" s="892">
        <v>1</v>
      </c>
      <c r="D1950" s="893">
        <v>0</v>
      </c>
      <c r="E1950" s="893">
        <v>1</v>
      </c>
      <c r="F1950" s="893">
        <v>0</v>
      </c>
      <c r="G1950" s="893">
        <v>0</v>
      </c>
      <c r="H1950" s="893">
        <v>0</v>
      </c>
      <c r="I1950" s="894">
        <v>0</v>
      </c>
    </row>
    <row r="1951" spans="1:9" x14ac:dyDescent="0.2">
      <c r="A1951" s="1093"/>
      <c r="B1951" s="530" t="s">
        <v>2552</v>
      </c>
      <c r="C1951" s="892">
        <v>0</v>
      </c>
      <c r="D1951" s="893">
        <v>0</v>
      </c>
      <c r="E1951" s="893">
        <v>0</v>
      </c>
      <c r="F1951" s="893">
        <v>1</v>
      </c>
      <c r="G1951" s="893">
        <v>1</v>
      </c>
      <c r="H1951" s="893">
        <v>0</v>
      </c>
      <c r="I1951" s="894">
        <v>0</v>
      </c>
    </row>
    <row r="1952" spans="1:9" x14ac:dyDescent="0.2">
      <c r="A1952" s="1093"/>
      <c r="B1952" s="530" t="s">
        <v>3271</v>
      </c>
      <c r="C1952" s="892">
        <v>1</v>
      </c>
      <c r="D1952" s="893">
        <v>0</v>
      </c>
      <c r="E1952" s="893">
        <v>1</v>
      </c>
      <c r="F1952" s="893">
        <v>2</v>
      </c>
      <c r="G1952" s="893">
        <v>1</v>
      </c>
      <c r="H1952" s="893">
        <v>1</v>
      </c>
      <c r="I1952" s="894">
        <v>0</v>
      </c>
    </row>
    <row r="1953" spans="1:9" x14ac:dyDescent="0.2">
      <c r="A1953" s="1093"/>
      <c r="B1953" s="530" t="s">
        <v>3272</v>
      </c>
      <c r="C1953" s="892">
        <v>1</v>
      </c>
      <c r="D1953" s="893">
        <v>1</v>
      </c>
      <c r="E1953" s="893">
        <v>0</v>
      </c>
      <c r="F1953" s="893">
        <v>3</v>
      </c>
      <c r="G1953" s="893">
        <v>2</v>
      </c>
      <c r="H1953" s="893">
        <v>1</v>
      </c>
      <c r="I1953" s="894">
        <v>0</v>
      </c>
    </row>
    <row r="1954" spans="1:9" x14ac:dyDescent="0.2">
      <c r="A1954" s="1093"/>
      <c r="B1954" s="530" t="s">
        <v>2553</v>
      </c>
      <c r="C1954" s="892">
        <v>2</v>
      </c>
      <c r="D1954" s="893">
        <v>2</v>
      </c>
      <c r="E1954" s="893">
        <v>0</v>
      </c>
      <c r="F1954" s="893">
        <v>0</v>
      </c>
      <c r="G1954" s="893">
        <v>0</v>
      </c>
      <c r="H1954" s="893">
        <v>0</v>
      </c>
      <c r="I1954" s="894">
        <v>0</v>
      </c>
    </row>
    <row r="1955" spans="1:9" x14ac:dyDescent="0.2">
      <c r="A1955" s="1093"/>
      <c r="B1955" s="530" t="s">
        <v>3273</v>
      </c>
      <c r="C1955" s="892">
        <v>1</v>
      </c>
      <c r="D1955" s="893">
        <v>0</v>
      </c>
      <c r="E1955" s="893">
        <v>1</v>
      </c>
      <c r="F1955" s="893">
        <v>0</v>
      </c>
      <c r="G1955" s="893">
        <v>0</v>
      </c>
      <c r="H1955" s="893">
        <v>0</v>
      </c>
      <c r="I1955" s="894">
        <v>0</v>
      </c>
    </row>
    <row r="1956" spans="1:9" x14ac:dyDescent="0.2">
      <c r="A1956" s="1093"/>
      <c r="B1956" s="530" t="s">
        <v>2554</v>
      </c>
      <c r="C1956" s="892">
        <v>1</v>
      </c>
      <c r="D1956" s="893">
        <v>1</v>
      </c>
      <c r="E1956" s="893">
        <v>0</v>
      </c>
      <c r="F1956" s="893">
        <v>1</v>
      </c>
      <c r="G1956" s="893">
        <v>1</v>
      </c>
      <c r="H1956" s="893">
        <v>0</v>
      </c>
      <c r="I1956" s="894">
        <v>0</v>
      </c>
    </row>
    <row r="1957" spans="1:9" x14ac:dyDescent="0.2">
      <c r="A1957" s="1093"/>
      <c r="B1957" s="530" t="s">
        <v>1892</v>
      </c>
      <c r="C1957" s="892">
        <v>14</v>
      </c>
      <c r="D1957" s="893">
        <v>9</v>
      </c>
      <c r="E1957" s="893">
        <v>5</v>
      </c>
      <c r="F1957" s="893">
        <v>20</v>
      </c>
      <c r="G1957" s="893">
        <v>14</v>
      </c>
      <c r="H1957" s="893">
        <v>6</v>
      </c>
      <c r="I1957" s="894">
        <v>0</v>
      </c>
    </row>
    <row r="1958" spans="1:9" x14ac:dyDescent="0.2">
      <c r="A1958" s="1093"/>
      <c r="B1958" s="530" t="s">
        <v>106</v>
      </c>
      <c r="C1958" s="892">
        <v>278</v>
      </c>
      <c r="D1958" s="893">
        <v>165</v>
      </c>
      <c r="E1958" s="893">
        <v>113</v>
      </c>
      <c r="F1958" s="893">
        <v>423</v>
      </c>
      <c r="G1958" s="893">
        <v>262</v>
      </c>
      <c r="H1958" s="893">
        <v>161</v>
      </c>
      <c r="I1958" s="894">
        <v>0</v>
      </c>
    </row>
    <row r="1959" spans="1:9" x14ac:dyDescent="0.2">
      <c r="A1959" s="1093"/>
      <c r="B1959" s="530" t="s">
        <v>2555</v>
      </c>
      <c r="C1959" s="892">
        <v>3</v>
      </c>
      <c r="D1959" s="893">
        <v>2</v>
      </c>
      <c r="E1959" s="893">
        <v>1</v>
      </c>
      <c r="F1959" s="893">
        <v>10</v>
      </c>
      <c r="G1959" s="893">
        <v>5</v>
      </c>
      <c r="H1959" s="893">
        <v>5</v>
      </c>
      <c r="I1959" s="894">
        <v>0</v>
      </c>
    </row>
    <row r="1960" spans="1:9" x14ac:dyDescent="0.2">
      <c r="A1960" s="1093"/>
      <c r="B1960" s="530" t="s">
        <v>1893</v>
      </c>
      <c r="C1960" s="892">
        <v>0</v>
      </c>
      <c r="D1960" s="893">
        <v>0</v>
      </c>
      <c r="E1960" s="893">
        <v>0</v>
      </c>
      <c r="F1960" s="893">
        <v>2</v>
      </c>
      <c r="G1960" s="893">
        <v>0</v>
      </c>
      <c r="H1960" s="893">
        <v>2</v>
      </c>
      <c r="I1960" s="894">
        <v>0</v>
      </c>
    </row>
    <row r="1961" spans="1:9" x14ac:dyDescent="0.2">
      <c r="A1961" s="1093"/>
      <c r="B1961" s="530" t="s">
        <v>1894</v>
      </c>
      <c r="C1961" s="892">
        <v>5</v>
      </c>
      <c r="D1961" s="893">
        <v>4</v>
      </c>
      <c r="E1961" s="893">
        <v>1</v>
      </c>
      <c r="F1961" s="893">
        <v>3</v>
      </c>
      <c r="G1961" s="893">
        <v>2</v>
      </c>
      <c r="H1961" s="893">
        <v>1</v>
      </c>
      <c r="I1961" s="894">
        <v>0</v>
      </c>
    </row>
    <row r="1962" spans="1:9" x14ac:dyDescent="0.2">
      <c r="A1962" s="1093"/>
      <c r="B1962" s="530" t="s">
        <v>1895</v>
      </c>
      <c r="C1962" s="892">
        <v>4</v>
      </c>
      <c r="D1962" s="893">
        <v>3</v>
      </c>
      <c r="E1962" s="893">
        <v>1</v>
      </c>
      <c r="F1962" s="893">
        <v>17</v>
      </c>
      <c r="G1962" s="893">
        <v>5</v>
      </c>
      <c r="H1962" s="893">
        <v>12</v>
      </c>
      <c r="I1962" s="894">
        <v>0</v>
      </c>
    </row>
    <row r="1963" spans="1:9" x14ac:dyDescent="0.2">
      <c r="A1963" s="1093"/>
      <c r="B1963" s="530" t="s">
        <v>1896</v>
      </c>
      <c r="C1963" s="892">
        <v>1</v>
      </c>
      <c r="D1963" s="893">
        <v>1</v>
      </c>
      <c r="E1963" s="893">
        <v>0</v>
      </c>
      <c r="F1963" s="893">
        <v>4</v>
      </c>
      <c r="G1963" s="893">
        <v>2</v>
      </c>
      <c r="H1963" s="893">
        <v>2</v>
      </c>
      <c r="I1963" s="894">
        <v>0</v>
      </c>
    </row>
    <row r="1964" spans="1:9" x14ac:dyDescent="0.2">
      <c r="A1964" s="1093"/>
      <c r="B1964" s="530" t="s">
        <v>1897</v>
      </c>
      <c r="C1964" s="892">
        <v>2</v>
      </c>
      <c r="D1964" s="893">
        <v>1</v>
      </c>
      <c r="E1964" s="893">
        <v>1</v>
      </c>
      <c r="F1964" s="893">
        <v>0</v>
      </c>
      <c r="G1964" s="893">
        <v>0</v>
      </c>
      <c r="H1964" s="893">
        <v>0</v>
      </c>
      <c r="I1964" s="894">
        <v>0</v>
      </c>
    </row>
    <row r="1965" spans="1:9" x14ac:dyDescent="0.2">
      <c r="A1965" s="1093"/>
      <c r="B1965" s="530" t="s">
        <v>1898</v>
      </c>
      <c r="C1965" s="892">
        <v>0</v>
      </c>
      <c r="D1965" s="893">
        <v>0</v>
      </c>
      <c r="E1965" s="893">
        <v>0</v>
      </c>
      <c r="F1965" s="893">
        <v>3</v>
      </c>
      <c r="G1965" s="893">
        <v>2</v>
      </c>
      <c r="H1965" s="893">
        <v>1</v>
      </c>
      <c r="I1965" s="894">
        <v>0</v>
      </c>
    </row>
    <row r="1966" spans="1:9" x14ac:dyDescent="0.2">
      <c r="A1966" s="1093"/>
      <c r="B1966" s="530" t="s">
        <v>3274</v>
      </c>
      <c r="C1966" s="892">
        <v>0</v>
      </c>
      <c r="D1966" s="893">
        <v>0</v>
      </c>
      <c r="E1966" s="893">
        <v>0</v>
      </c>
      <c r="F1966" s="893">
        <v>2</v>
      </c>
      <c r="G1966" s="893">
        <v>1</v>
      </c>
      <c r="H1966" s="893">
        <v>1</v>
      </c>
      <c r="I1966" s="894">
        <v>0</v>
      </c>
    </row>
    <row r="1967" spans="1:9" x14ac:dyDescent="0.2">
      <c r="A1967" s="1092" t="s">
        <v>110</v>
      </c>
      <c r="B1967" s="529" t="s">
        <v>10</v>
      </c>
      <c r="C1967" s="889">
        <v>907</v>
      </c>
      <c r="D1967" s="890">
        <v>480</v>
      </c>
      <c r="E1967" s="890">
        <v>427</v>
      </c>
      <c r="F1967" s="890">
        <v>1971</v>
      </c>
      <c r="G1967" s="890">
        <v>1228</v>
      </c>
      <c r="H1967" s="890">
        <v>743</v>
      </c>
      <c r="I1967" s="891">
        <v>0</v>
      </c>
    </row>
    <row r="1968" spans="1:9" x14ac:dyDescent="0.2">
      <c r="A1968" s="1093"/>
      <c r="B1968" s="530" t="s">
        <v>2010</v>
      </c>
      <c r="C1968" s="892">
        <v>4</v>
      </c>
      <c r="D1968" s="893">
        <v>2</v>
      </c>
      <c r="E1968" s="893">
        <v>2</v>
      </c>
      <c r="F1968" s="893">
        <v>3</v>
      </c>
      <c r="G1968" s="893">
        <v>1</v>
      </c>
      <c r="H1968" s="893">
        <v>2</v>
      </c>
      <c r="I1968" s="894">
        <v>0</v>
      </c>
    </row>
    <row r="1969" spans="1:9" x14ac:dyDescent="0.2">
      <c r="A1969" s="1093"/>
      <c r="B1969" s="530" t="s">
        <v>2011</v>
      </c>
      <c r="C1969" s="892">
        <v>0</v>
      </c>
      <c r="D1969" s="893">
        <v>0</v>
      </c>
      <c r="E1969" s="893">
        <v>0</v>
      </c>
      <c r="F1969" s="893">
        <v>2</v>
      </c>
      <c r="G1969" s="893">
        <v>2</v>
      </c>
      <c r="H1969" s="893">
        <v>0</v>
      </c>
      <c r="I1969" s="894">
        <v>0</v>
      </c>
    </row>
    <row r="1970" spans="1:9" x14ac:dyDescent="0.2">
      <c r="A1970" s="1093"/>
      <c r="B1970" s="530" t="s">
        <v>2012</v>
      </c>
      <c r="C1970" s="892">
        <v>0</v>
      </c>
      <c r="D1970" s="893">
        <v>0</v>
      </c>
      <c r="E1970" s="893">
        <v>0</v>
      </c>
      <c r="F1970" s="893">
        <v>1</v>
      </c>
      <c r="G1970" s="893">
        <v>1</v>
      </c>
      <c r="H1970" s="893">
        <v>0</v>
      </c>
      <c r="I1970" s="894">
        <v>0</v>
      </c>
    </row>
    <row r="1971" spans="1:9" x14ac:dyDescent="0.2">
      <c r="A1971" s="1093"/>
      <c r="B1971" s="530" t="s">
        <v>3275</v>
      </c>
      <c r="C1971" s="892">
        <v>0</v>
      </c>
      <c r="D1971" s="893">
        <v>0</v>
      </c>
      <c r="E1971" s="893">
        <v>0</v>
      </c>
      <c r="F1971" s="893">
        <v>1</v>
      </c>
      <c r="G1971" s="893">
        <v>0</v>
      </c>
      <c r="H1971" s="893">
        <v>1</v>
      </c>
      <c r="I1971" s="894">
        <v>0</v>
      </c>
    </row>
    <row r="1972" spans="1:9" x14ac:dyDescent="0.2">
      <c r="A1972" s="1093"/>
      <c r="B1972" s="530" t="s">
        <v>3276</v>
      </c>
      <c r="C1972" s="892">
        <v>0</v>
      </c>
      <c r="D1972" s="893">
        <v>0</v>
      </c>
      <c r="E1972" s="893">
        <v>0</v>
      </c>
      <c r="F1972" s="893">
        <v>4</v>
      </c>
      <c r="G1972" s="893">
        <v>3</v>
      </c>
      <c r="H1972" s="893">
        <v>1</v>
      </c>
      <c r="I1972" s="894">
        <v>0</v>
      </c>
    </row>
    <row r="1973" spans="1:9" x14ac:dyDescent="0.2">
      <c r="A1973" s="1093"/>
      <c r="B1973" s="530" t="s">
        <v>3277</v>
      </c>
      <c r="C1973" s="892">
        <v>0</v>
      </c>
      <c r="D1973" s="893">
        <v>0</v>
      </c>
      <c r="E1973" s="893">
        <v>0</v>
      </c>
      <c r="F1973" s="893">
        <v>1</v>
      </c>
      <c r="G1973" s="893">
        <v>0</v>
      </c>
      <c r="H1973" s="893">
        <v>1</v>
      </c>
      <c r="I1973" s="894">
        <v>0</v>
      </c>
    </row>
    <row r="1974" spans="1:9" x14ac:dyDescent="0.2">
      <c r="A1974" s="1093"/>
      <c r="B1974" s="530" t="s">
        <v>3278</v>
      </c>
      <c r="C1974" s="892">
        <v>1</v>
      </c>
      <c r="D1974" s="893">
        <v>1</v>
      </c>
      <c r="E1974" s="893">
        <v>0</v>
      </c>
      <c r="F1974" s="893">
        <v>0</v>
      </c>
      <c r="G1974" s="893">
        <v>0</v>
      </c>
      <c r="H1974" s="893">
        <v>0</v>
      </c>
      <c r="I1974" s="894">
        <v>0</v>
      </c>
    </row>
    <row r="1975" spans="1:9" x14ac:dyDescent="0.2">
      <c r="A1975" s="1093"/>
      <c r="B1975" s="530" t="s">
        <v>2013</v>
      </c>
      <c r="C1975" s="892">
        <v>3</v>
      </c>
      <c r="D1975" s="893">
        <v>1</v>
      </c>
      <c r="E1975" s="893">
        <v>2</v>
      </c>
      <c r="F1975" s="893">
        <v>1</v>
      </c>
      <c r="G1975" s="893">
        <v>1</v>
      </c>
      <c r="H1975" s="893">
        <v>0</v>
      </c>
      <c r="I1975" s="894">
        <v>0</v>
      </c>
    </row>
    <row r="1976" spans="1:9" x14ac:dyDescent="0.2">
      <c r="A1976" s="1093"/>
      <c r="B1976" s="530" t="s">
        <v>3279</v>
      </c>
      <c r="C1976" s="892">
        <v>0</v>
      </c>
      <c r="D1976" s="893">
        <v>0</v>
      </c>
      <c r="E1976" s="893">
        <v>0</v>
      </c>
      <c r="F1976" s="893">
        <v>1</v>
      </c>
      <c r="G1976" s="893">
        <v>1</v>
      </c>
      <c r="H1976" s="893">
        <v>0</v>
      </c>
      <c r="I1976" s="894">
        <v>0</v>
      </c>
    </row>
    <row r="1977" spans="1:9" x14ac:dyDescent="0.2">
      <c r="A1977" s="1093"/>
      <c r="B1977" s="530" t="s">
        <v>3280</v>
      </c>
      <c r="C1977" s="892">
        <v>0</v>
      </c>
      <c r="D1977" s="893">
        <v>0</v>
      </c>
      <c r="E1977" s="893">
        <v>0</v>
      </c>
      <c r="F1977" s="893">
        <v>1</v>
      </c>
      <c r="G1977" s="893">
        <v>1</v>
      </c>
      <c r="H1977" s="893">
        <v>0</v>
      </c>
      <c r="I1977" s="894">
        <v>0</v>
      </c>
    </row>
    <row r="1978" spans="1:9" x14ac:dyDescent="0.2">
      <c r="A1978" s="1093"/>
      <c r="B1978" s="530" t="s">
        <v>2579</v>
      </c>
      <c r="C1978" s="892">
        <v>0</v>
      </c>
      <c r="D1978" s="893">
        <v>0</v>
      </c>
      <c r="E1978" s="893">
        <v>0</v>
      </c>
      <c r="F1978" s="893">
        <v>1</v>
      </c>
      <c r="G1978" s="893">
        <v>0</v>
      </c>
      <c r="H1978" s="893">
        <v>1</v>
      </c>
      <c r="I1978" s="894">
        <v>0</v>
      </c>
    </row>
    <row r="1979" spans="1:9" x14ac:dyDescent="0.2">
      <c r="A1979" s="1093"/>
      <c r="B1979" s="530" t="s">
        <v>3281</v>
      </c>
      <c r="C1979" s="892">
        <v>5</v>
      </c>
      <c r="D1979" s="893">
        <v>2</v>
      </c>
      <c r="E1979" s="893">
        <v>3</v>
      </c>
      <c r="F1979" s="893">
        <v>0</v>
      </c>
      <c r="G1979" s="893">
        <v>0</v>
      </c>
      <c r="H1979" s="893">
        <v>0</v>
      </c>
      <c r="I1979" s="894">
        <v>0</v>
      </c>
    </row>
    <row r="1980" spans="1:9" x14ac:dyDescent="0.2">
      <c r="A1980" s="1093"/>
      <c r="B1980" s="530" t="s">
        <v>2014</v>
      </c>
      <c r="C1980" s="892">
        <v>53</v>
      </c>
      <c r="D1980" s="893">
        <v>23</v>
      </c>
      <c r="E1980" s="893">
        <v>30</v>
      </c>
      <c r="F1980" s="893">
        <v>78</v>
      </c>
      <c r="G1980" s="893">
        <v>50</v>
      </c>
      <c r="H1980" s="893">
        <v>28</v>
      </c>
      <c r="I1980" s="894">
        <v>0</v>
      </c>
    </row>
    <row r="1981" spans="1:9" x14ac:dyDescent="0.2">
      <c r="A1981" s="1093"/>
      <c r="B1981" s="530" t="s">
        <v>3282</v>
      </c>
      <c r="C1981" s="892">
        <v>0</v>
      </c>
      <c r="D1981" s="893">
        <v>0</v>
      </c>
      <c r="E1981" s="893">
        <v>0</v>
      </c>
      <c r="F1981" s="893">
        <v>1</v>
      </c>
      <c r="G1981" s="893">
        <v>1</v>
      </c>
      <c r="H1981" s="893">
        <v>0</v>
      </c>
      <c r="I1981" s="894">
        <v>0</v>
      </c>
    </row>
    <row r="1982" spans="1:9" x14ac:dyDescent="0.2">
      <c r="A1982" s="1093"/>
      <c r="B1982" s="530" t="s">
        <v>2580</v>
      </c>
      <c r="C1982" s="892">
        <v>1</v>
      </c>
      <c r="D1982" s="893">
        <v>1</v>
      </c>
      <c r="E1982" s="893">
        <v>0</v>
      </c>
      <c r="F1982" s="893">
        <v>6</v>
      </c>
      <c r="G1982" s="893">
        <v>5</v>
      </c>
      <c r="H1982" s="893">
        <v>1</v>
      </c>
      <c r="I1982" s="894">
        <v>0</v>
      </c>
    </row>
    <row r="1983" spans="1:9" x14ac:dyDescent="0.2">
      <c r="A1983" s="1093"/>
      <c r="B1983" s="530" t="s">
        <v>2015</v>
      </c>
      <c r="C1983" s="892">
        <v>0</v>
      </c>
      <c r="D1983" s="893">
        <v>0</v>
      </c>
      <c r="E1983" s="893">
        <v>0</v>
      </c>
      <c r="F1983" s="893">
        <v>1</v>
      </c>
      <c r="G1983" s="893">
        <v>0</v>
      </c>
      <c r="H1983" s="893">
        <v>1</v>
      </c>
      <c r="I1983" s="894">
        <v>0</v>
      </c>
    </row>
    <row r="1984" spans="1:9" x14ac:dyDescent="0.2">
      <c r="A1984" s="1093"/>
      <c r="B1984" s="530" t="s">
        <v>2016</v>
      </c>
      <c r="C1984" s="892">
        <v>0</v>
      </c>
      <c r="D1984" s="893">
        <v>0</v>
      </c>
      <c r="E1984" s="893">
        <v>0</v>
      </c>
      <c r="F1984" s="893">
        <v>5</v>
      </c>
      <c r="G1984" s="893">
        <v>3</v>
      </c>
      <c r="H1984" s="893">
        <v>2</v>
      </c>
      <c r="I1984" s="894">
        <v>0</v>
      </c>
    </row>
    <row r="1985" spans="1:9" x14ac:dyDescent="0.2">
      <c r="A1985" s="1093"/>
      <c r="B1985" s="530" t="s">
        <v>2017</v>
      </c>
      <c r="C1985" s="892">
        <v>1</v>
      </c>
      <c r="D1985" s="893">
        <v>0</v>
      </c>
      <c r="E1985" s="893">
        <v>1</v>
      </c>
      <c r="F1985" s="893">
        <v>1</v>
      </c>
      <c r="G1985" s="893">
        <v>1</v>
      </c>
      <c r="H1985" s="893">
        <v>0</v>
      </c>
      <c r="I1985" s="894">
        <v>0</v>
      </c>
    </row>
    <row r="1986" spans="1:9" x14ac:dyDescent="0.2">
      <c r="A1986" s="1093"/>
      <c r="B1986" s="530" t="s">
        <v>3283</v>
      </c>
      <c r="C1986" s="892">
        <v>0</v>
      </c>
      <c r="D1986" s="893">
        <v>0</v>
      </c>
      <c r="E1986" s="893">
        <v>0</v>
      </c>
      <c r="F1986" s="893">
        <v>1</v>
      </c>
      <c r="G1986" s="893">
        <v>0</v>
      </c>
      <c r="H1986" s="893">
        <v>1</v>
      </c>
      <c r="I1986" s="894">
        <v>0</v>
      </c>
    </row>
    <row r="1987" spans="1:9" x14ac:dyDescent="0.2">
      <c r="A1987" s="1093"/>
      <c r="B1987" s="530" t="s">
        <v>2019</v>
      </c>
      <c r="C1987" s="892">
        <v>2</v>
      </c>
      <c r="D1987" s="893">
        <v>2</v>
      </c>
      <c r="E1987" s="893">
        <v>0</v>
      </c>
      <c r="F1987" s="893">
        <v>8</v>
      </c>
      <c r="G1987" s="893">
        <v>5</v>
      </c>
      <c r="H1987" s="893">
        <v>3</v>
      </c>
      <c r="I1987" s="894">
        <v>0</v>
      </c>
    </row>
    <row r="1988" spans="1:9" x14ac:dyDescent="0.2">
      <c r="A1988" s="1093"/>
      <c r="B1988" s="530" t="s">
        <v>2020</v>
      </c>
      <c r="C1988" s="892">
        <v>10</v>
      </c>
      <c r="D1988" s="893">
        <v>3</v>
      </c>
      <c r="E1988" s="893">
        <v>7</v>
      </c>
      <c r="F1988" s="893">
        <v>44</v>
      </c>
      <c r="G1988" s="893">
        <v>32</v>
      </c>
      <c r="H1988" s="893">
        <v>12</v>
      </c>
      <c r="I1988" s="894">
        <v>0</v>
      </c>
    </row>
    <row r="1989" spans="1:9" x14ac:dyDescent="0.2">
      <c r="A1989" s="1093"/>
      <c r="B1989" s="530" t="s">
        <v>2021</v>
      </c>
      <c r="C1989" s="892">
        <v>0</v>
      </c>
      <c r="D1989" s="893">
        <v>0</v>
      </c>
      <c r="E1989" s="893">
        <v>0</v>
      </c>
      <c r="F1989" s="893">
        <v>4</v>
      </c>
      <c r="G1989" s="893">
        <v>3</v>
      </c>
      <c r="H1989" s="893">
        <v>1</v>
      </c>
      <c r="I1989" s="894">
        <v>0</v>
      </c>
    </row>
    <row r="1990" spans="1:9" x14ac:dyDescent="0.2">
      <c r="A1990" s="1093"/>
      <c r="B1990" s="530" t="s">
        <v>2022</v>
      </c>
      <c r="C1990" s="892">
        <v>1</v>
      </c>
      <c r="D1990" s="893">
        <v>1</v>
      </c>
      <c r="E1990" s="893">
        <v>0</v>
      </c>
      <c r="F1990" s="893">
        <v>6</v>
      </c>
      <c r="G1990" s="893">
        <v>4</v>
      </c>
      <c r="H1990" s="893">
        <v>2</v>
      </c>
      <c r="I1990" s="894">
        <v>0</v>
      </c>
    </row>
    <row r="1991" spans="1:9" x14ac:dyDescent="0.2">
      <c r="A1991" s="1093"/>
      <c r="B1991" s="530" t="s">
        <v>2023</v>
      </c>
      <c r="C1991" s="892">
        <v>724</v>
      </c>
      <c r="D1991" s="893">
        <v>390</v>
      </c>
      <c r="E1991" s="893">
        <v>334</v>
      </c>
      <c r="F1991" s="893">
        <v>1365</v>
      </c>
      <c r="G1991" s="893">
        <v>816</v>
      </c>
      <c r="H1991" s="893">
        <v>549</v>
      </c>
      <c r="I1991" s="894">
        <v>0</v>
      </c>
    </row>
    <row r="1992" spans="1:9" x14ac:dyDescent="0.2">
      <c r="A1992" s="1093"/>
      <c r="B1992" s="530" t="s">
        <v>3284</v>
      </c>
      <c r="C1992" s="892">
        <v>1</v>
      </c>
      <c r="D1992" s="893">
        <v>0</v>
      </c>
      <c r="E1992" s="893">
        <v>1</v>
      </c>
      <c r="F1992" s="893">
        <v>0</v>
      </c>
      <c r="G1992" s="893">
        <v>0</v>
      </c>
      <c r="H1992" s="893">
        <v>0</v>
      </c>
      <c r="I1992" s="894">
        <v>0</v>
      </c>
    </row>
    <row r="1993" spans="1:9" x14ac:dyDescent="0.2">
      <c r="A1993" s="1093"/>
      <c r="B1993" s="530" t="s">
        <v>2024</v>
      </c>
      <c r="C1993" s="892">
        <v>0</v>
      </c>
      <c r="D1993" s="893">
        <v>0</v>
      </c>
      <c r="E1993" s="893">
        <v>0</v>
      </c>
      <c r="F1993" s="893">
        <v>1</v>
      </c>
      <c r="G1993" s="893">
        <v>1</v>
      </c>
      <c r="H1993" s="893">
        <v>0</v>
      </c>
      <c r="I1993" s="894">
        <v>0</v>
      </c>
    </row>
    <row r="1994" spans="1:9" x14ac:dyDescent="0.2">
      <c r="A1994" s="1093"/>
      <c r="B1994" s="530" t="s">
        <v>3285</v>
      </c>
      <c r="C1994" s="892">
        <v>0</v>
      </c>
      <c r="D1994" s="893">
        <v>0</v>
      </c>
      <c r="E1994" s="893">
        <v>0</v>
      </c>
      <c r="F1994" s="893">
        <v>1</v>
      </c>
      <c r="G1994" s="893">
        <v>1</v>
      </c>
      <c r="H1994" s="893">
        <v>0</v>
      </c>
      <c r="I1994" s="894">
        <v>0</v>
      </c>
    </row>
    <row r="1995" spans="1:9" x14ac:dyDescent="0.2">
      <c r="A1995" s="1093"/>
      <c r="B1995" s="530" t="s">
        <v>3286</v>
      </c>
      <c r="C1995" s="892">
        <v>0</v>
      </c>
      <c r="D1995" s="893">
        <v>0</v>
      </c>
      <c r="E1995" s="893">
        <v>0</v>
      </c>
      <c r="F1995" s="893">
        <v>1</v>
      </c>
      <c r="G1995" s="893">
        <v>1</v>
      </c>
      <c r="H1995" s="893">
        <v>0</v>
      </c>
      <c r="I1995" s="894">
        <v>0</v>
      </c>
    </row>
    <row r="1996" spans="1:9" x14ac:dyDescent="0.2">
      <c r="A1996" s="1093"/>
      <c r="B1996" s="530" t="s">
        <v>2581</v>
      </c>
      <c r="C1996" s="892">
        <v>0</v>
      </c>
      <c r="D1996" s="893">
        <v>0</v>
      </c>
      <c r="E1996" s="893">
        <v>0</v>
      </c>
      <c r="F1996" s="893">
        <v>1</v>
      </c>
      <c r="G1996" s="893">
        <v>1</v>
      </c>
      <c r="H1996" s="893">
        <v>0</v>
      </c>
      <c r="I1996" s="894">
        <v>0</v>
      </c>
    </row>
    <row r="1997" spans="1:9" x14ac:dyDescent="0.2">
      <c r="A1997" s="1093"/>
      <c r="B1997" s="530" t="s">
        <v>2025</v>
      </c>
      <c r="C1997" s="892">
        <v>2</v>
      </c>
      <c r="D1997" s="893">
        <v>1</v>
      </c>
      <c r="E1997" s="893">
        <v>1</v>
      </c>
      <c r="F1997" s="893">
        <v>2</v>
      </c>
      <c r="G1997" s="893">
        <v>1</v>
      </c>
      <c r="H1997" s="893">
        <v>1</v>
      </c>
      <c r="I1997" s="894">
        <v>0</v>
      </c>
    </row>
    <row r="1998" spans="1:9" x14ac:dyDescent="0.2">
      <c r="A1998" s="1093"/>
      <c r="B1998" s="530" t="s">
        <v>2026</v>
      </c>
      <c r="C1998" s="892">
        <v>1</v>
      </c>
      <c r="D1998" s="893">
        <v>0</v>
      </c>
      <c r="E1998" s="893">
        <v>1</v>
      </c>
      <c r="F1998" s="893">
        <v>0</v>
      </c>
      <c r="G1998" s="893">
        <v>0</v>
      </c>
      <c r="H1998" s="893">
        <v>0</v>
      </c>
      <c r="I1998" s="894">
        <v>0</v>
      </c>
    </row>
    <row r="1999" spans="1:9" x14ac:dyDescent="0.2">
      <c r="A1999" s="1093"/>
      <c r="B1999" s="530" t="s">
        <v>2027</v>
      </c>
      <c r="C1999" s="892">
        <v>2</v>
      </c>
      <c r="D1999" s="893">
        <v>1</v>
      </c>
      <c r="E1999" s="893">
        <v>1</v>
      </c>
      <c r="F1999" s="893">
        <v>2</v>
      </c>
      <c r="G1999" s="893">
        <v>1</v>
      </c>
      <c r="H1999" s="893">
        <v>1</v>
      </c>
      <c r="I1999" s="894">
        <v>0</v>
      </c>
    </row>
    <row r="2000" spans="1:9" x14ac:dyDescent="0.2">
      <c r="A2000" s="1093"/>
      <c r="B2000" s="530" t="s">
        <v>2028</v>
      </c>
      <c r="C2000" s="892">
        <v>4</v>
      </c>
      <c r="D2000" s="893">
        <v>4</v>
      </c>
      <c r="E2000" s="893">
        <v>0</v>
      </c>
      <c r="F2000" s="893">
        <v>8</v>
      </c>
      <c r="G2000" s="893">
        <v>4</v>
      </c>
      <c r="H2000" s="893">
        <v>4</v>
      </c>
      <c r="I2000" s="894">
        <v>0</v>
      </c>
    </row>
    <row r="2001" spans="1:9" x14ac:dyDescent="0.2">
      <c r="A2001" s="1093"/>
      <c r="B2001" s="530" t="s">
        <v>2030</v>
      </c>
      <c r="C2001" s="892">
        <v>0</v>
      </c>
      <c r="D2001" s="893">
        <v>0</v>
      </c>
      <c r="E2001" s="893">
        <v>0</v>
      </c>
      <c r="F2001" s="893">
        <v>69</v>
      </c>
      <c r="G2001" s="893">
        <v>68</v>
      </c>
      <c r="H2001" s="893">
        <v>1</v>
      </c>
      <c r="I2001" s="894">
        <v>0</v>
      </c>
    </row>
    <row r="2002" spans="1:9" x14ac:dyDescent="0.2">
      <c r="A2002" s="1093"/>
      <c r="B2002" s="530" t="s">
        <v>2031</v>
      </c>
      <c r="C2002" s="892">
        <v>2</v>
      </c>
      <c r="D2002" s="893">
        <v>1</v>
      </c>
      <c r="E2002" s="893">
        <v>1</v>
      </c>
      <c r="F2002" s="893">
        <v>1</v>
      </c>
      <c r="G2002" s="893">
        <v>1</v>
      </c>
      <c r="H2002" s="893">
        <v>0</v>
      </c>
      <c r="I2002" s="894">
        <v>0</v>
      </c>
    </row>
    <row r="2003" spans="1:9" x14ac:dyDescent="0.2">
      <c r="A2003" s="1093"/>
      <c r="B2003" s="530" t="s">
        <v>2583</v>
      </c>
      <c r="C2003" s="892">
        <v>0</v>
      </c>
      <c r="D2003" s="893">
        <v>0</v>
      </c>
      <c r="E2003" s="893">
        <v>0</v>
      </c>
      <c r="F2003" s="893">
        <v>1</v>
      </c>
      <c r="G2003" s="893">
        <v>1</v>
      </c>
      <c r="H2003" s="893">
        <v>0</v>
      </c>
      <c r="I2003" s="894">
        <v>0</v>
      </c>
    </row>
    <row r="2004" spans="1:9" x14ac:dyDescent="0.2">
      <c r="A2004" s="1093"/>
      <c r="B2004" s="530" t="s">
        <v>2032</v>
      </c>
      <c r="C2004" s="892">
        <v>0</v>
      </c>
      <c r="D2004" s="893">
        <v>0</v>
      </c>
      <c r="E2004" s="893">
        <v>0</v>
      </c>
      <c r="F2004" s="893">
        <v>1</v>
      </c>
      <c r="G2004" s="893">
        <v>1</v>
      </c>
      <c r="H2004" s="893">
        <v>0</v>
      </c>
      <c r="I2004" s="894">
        <v>0</v>
      </c>
    </row>
    <row r="2005" spans="1:9" x14ac:dyDescent="0.2">
      <c r="A2005" s="1093"/>
      <c r="B2005" s="530" t="s">
        <v>2033</v>
      </c>
      <c r="C2005" s="892">
        <v>1</v>
      </c>
      <c r="D2005" s="893">
        <v>0</v>
      </c>
      <c r="E2005" s="893">
        <v>1</v>
      </c>
      <c r="F2005" s="893">
        <v>5</v>
      </c>
      <c r="G2005" s="893">
        <v>2</v>
      </c>
      <c r="H2005" s="893">
        <v>3</v>
      </c>
      <c r="I2005" s="894">
        <v>0</v>
      </c>
    </row>
    <row r="2006" spans="1:9" x14ac:dyDescent="0.2">
      <c r="A2006" s="1093"/>
      <c r="B2006" s="530" t="s">
        <v>2034</v>
      </c>
      <c r="C2006" s="892">
        <v>6</v>
      </c>
      <c r="D2006" s="893">
        <v>4</v>
      </c>
      <c r="E2006" s="893">
        <v>2</v>
      </c>
      <c r="F2006" s="893">
        <v>0</v>
      </c>
      <c r="G2006" s="893">
        <v>0</v>
      </c>
      <c r="H2006" s="893">
        <v>0</v>
      </c>
      <c r="I2006" s="894">
        <v>0</v>
      </c>
    </row>
    <row r="2007" spans="1:9" x14ac:dyDescent="0.2">
      <c r="A2007" s="1093"/>
      <c r="B2007" s="530" t="s">
        <v>2585</v>
      </c>
      <c r="C2007" s="892">
        <v>0</v>
      </c>
      <c r="D2007" s="893">
        <v>0</v>
      </c>
      <c r="E2007" s="893">
        <v>0</v>
      </c>
      <c r="F2007" s="893">
        <v>5</v>
      </c>
      <c r="G2007" s="893">
        <v>4</v>
      </c>
      <c r="H2007" s="893">
        <v>1</v>
      </c>
      <c r="I2007" s="894">
        <v>0</v>
      </c>
    </row>
    <row r="2008" spans="1:9" x14ac:dyDescent="0.2">
      <c r="A2008" s="1093"/>
      <c r="B2008" s="530" t="s">
        <v>2035</v>
      </c>
      <c r="C2008" s="892">
        <v>1</v>
      </c>
      <c r="D2008" s="893">
        <v>0</v>
      </c>
      <c r="E2008" s="893">
        <v>1</v>
      </c>
      <c r="F2008" s="893">
        <v>3</v>
      </c>
      <c r="G2008" s="893">
        <v>2</v>
      </c>
      <c r="H2008" s="893">
        <v>1</v>
      </c>
      <c r="I2008" s="894">
        <v>0</v>
      </c>
    </row>
    <row r="2009" spans="1:9" x14ac:dyDescent="0.2">
      <c r="A2009" s="1093"/>
      <c r="B2009" s="530" t="s">
        <v>2036</v>
      </c>
      <c r="C2009" s="892">
        <v>4</v>
      </c>
      <c r="D2009" s="893">
        <v>2</v>
      </c>
      <c r="E2009" s="893">
        <v>2</v>
      </c>
      <c r="F2009" s="893">
        <v>14</v>
      </c>
      <c r="G2009" s="893">
        <v>5</v>
      </c>
      <c r="H2009" s="893">
        <v>9</v>
      </c>
      <c r="I2009" s="894">
        <v>0</v>
      </c>
    </row>
    <row r="2010" spans="1:9" x14ac:dyDescent="0.2">
      <c r="A2010" s="1093"/>
      <c r="B2010" s="530" t="s">
        <v>2037</v>
      </c>
      <c r="C2010" s="892">
        <v>1</v>
      </c>
      <c r="D2010" s="893">
        <v>0</v>
      </c>
      <c r="E2010" s="893">
        <v>1</v>
      </c>
      <c r="F2010" s="893">
        <v>7</v>
      </c>
      <c r="G2010" s="893">
        <v>6</v>
      </c>
      <c r="H2010" s="893">
        <v>1</v>
      </c>
      <c r="I2010" s="894">
        <v>0</v>
      </c>
    </row>
    <row r="2011" spans="1:9" x14ac:dyDescent="0.2">
      <c r="A2011" s="1093"/>
      <c r="B2011" s="530" t="s">
        <v>2038</v>
      </c>
      <c r="C2011" s="892">
        <v>2</v>
      </c>
      <c r="D2011" s="893">
        <v>0</v>
      </c>
      <c r="E2011" s="893">
        <v>2</v>
      </c>
      <c r="F2011" s="893">
        <v>6</v>
      </c>
      <c r="G2011" s="893">
        <v>5</v>
      </c>
      <c r="H2011" s="893">
        <v>1</v>
      </c>
      <c r="I2011" s="894">
        <v>0</v>
      </c>
    </row>
    <row r="2012" spans="1:9" x14ac:dyDescent="0.2">
      <c r="A2012" s="1093"/>
      <c r="B2012" s="530" t="s">
        <v>2039</v>
      </c>
      <c r="C2012" s="892">
        <v>0</v>
      </c>
      <c r="D2012" s="893">
        <v>0</v>
      </c>
      <c r="E2012" s="893">
        <v>0</v>
      </c>
      <c r="F2012" s="893">
        <v>9</v>
      </c>
      <c r="G2012" s="893">
        <v>8</v>
      </c>
      <c r="H2012" s="893">
        <v>1</v>
      </c>
      <c r="I2012" s="894">
        <v>0</v>
      </c>
    </row>
    <row r="2013" spans="1:9" x14ac:dyDescent="0.2">
      <c r="A2013" s="1093"/>
      <c r="B2013" s="530" t="s">
        <v>2040</v>
      </c>
      <c r="C2013" s="892">
        <v>3</v>
      </c>
      <c r="D2013" s="893">
        <v>1</v>
      </c>
      <c r="E2013" s="893">
        <v>2</v>
      </c>
      <c r="F2013" s="893">
        <v>9</v>
      </c>
      <c r="G2013" s="893">
        <v>6</v>
      </c>
      <c r="H2013" s="893">
        <v>3</v>
      </c>
      <c r="I2013" s="894">
        <v>0</v>
      </c>
    </row>
    <row r="2014" spans="1:9" x14ac:dyDescent="0.2">
      <c r="A2014" s="1093"/>
      <c r="B2014" s="530" t="s">
        <v>2041</v>
      </c>
      <c r="C2014" s="892">
        <v>26</v>
      </c>
      <c r="D2014" s="893">
        <v>12</v>
      </c>
      <c r="E2014" s="893">
        <v>14</v>
      </c>
      <c r="F2014" s="893">
        <v>55</v>
      </c>
      <c r="G2014" s="893">
        <v>31</v>
      </c>
      <c r="H2014" s="893">
        <v>24</v>
      </c>
      <c r="I2014" s="894">
        <v>0</v>
      </c>
    </row>
    <row r="2015" spans="1:9" x14ac:dyDescent="0.2">
      <c r="A2015" s="1093"/>
      <c r="B2015" s="530" t="s">
        <v>2586</v>
      </c>
      <c r="C2015" s="892">
        <v>1</v>
      </c>
      <c r="D2015" s="893">
        <v>0</v>
      </c>
      <c r="E2015" s="893">
        <v>1</v>
      </c>
      <c r="F2015" s="893">
        <v>3</v>
      </c>
      <c r="G2015" s="893">
        <v>1</v>
      </c>
      <c r="H2015" s="893">
        <v>2</v>
      </c>
      <c r="I2015" s="894">
        <v>0</v>
      </c>
    </row>
    <row r="2016" spans="1:9" x14ac:dyDescent="0.2">
      <c r="A2016" s="1093"/>
      <c r="B2016" s="530" t="s">
        <v>2042</v>
      </c>
      <c r="C2016" s="892">
        <v>0</v>
      </c>
      <c r="D2016" s="893">
        <v>0</v>
      </c>
      <c r="E2016" s="893">
        <v>0</v>
      </c>
      <c r="F2016" s="893">
        <v>2</v>
      </c>
      <c r="G2016" s="893">
        <v>1</v>
      </c>
      <c r="H2016" s="893">
        <v>1</v>
      </c>
      <c r="I2016" s="894">
        <v>0</v>
      </c>
    </row>
    <row r="2017" spans="1:9" x14ac:dyDescent="0.2">
      <c r="A2017" s="1093"/>
      <c r="B2017" s="530" t="s">
        <v>2043</v>
      </c>
      <c r="C2017" s="892">
        <v>3</v>
      </c>
      <c r="D2017" s="893">
        <v>3</v>
      </c>
      <c r="E2017" s="893">
        <v>0</v>
      </c>
      <c r="F2017" s="893">
        <v>22</v>
      </c>
      <c r="G2017" s="893">
        <v>12</v>
      </c>
      <c r="H2017" s="893">
        <v>10</v>
      </c>
      <c r="I2017" s="894">
        <v>0</v>
      </c>
    </row>
    <row r="2018" spans="1:9" x14ac:dyDescent="0.2">
      <c r="A2018" s="1093"/>
      <c r="B2018" s="530" t="s">
        <v>3287</v>
      </c>
      <c r="C2018" s="892">
        <v>1</v>
      </c>
      <c r="D2018" s="893">
        <v>1</v>
      </c>
      <c r="E2018" s="893">
        <v>0</v>
      </c>
      <c r="F2018" s="893">
        <v>1</v>
      </c>
      <c r="G2018" s="893">
        <v>1</v>
      </c>
      <c r="H2018" s="893">
        <v>0</v>
      </c>
      <c r="I2018" s="894">
        <v>0</v>
      </c>
    </row>
    <row r="2019" spans="1:9" x14ac:dyDescent="0.2">
      <c r="A2019" s="1093"/>
      <c r="B2019" s="530" t="s">
        <v>2044</v>
      </c>
      <c r="C2019" s="892">
        <v>0</v>
      </c>
      <c r="D2019" s="893">
        <v>0</v>
      </c>
      <c r="E2019" s="893">
        <v>0</v>
      </c>
      <c r="F2019" s="893">
        <v>10</v>
      </c>
      <c r="G2019" s="893">
        <v>7</v>
      </c>
      <c r="H2019" s="893">
        <v>3</v>
      </c>
      <c r="I2019" s="894">
        <v>0</v>
      </c>
    </row>
    <row r="2020" spans="1:9" x14ac:dyDescent="0.2">
      <c r="A2020" s="1093"/>
      <c r="B2020" s="530" t="s">
        <v>2045</v>
      </c>
      <c r="C2020" s="892">
        <v>22</v>
      </c>
      <c r="D2020" s="893">
        <v>13</v>
      </c>
      <c r="E2020" s="893">
        <v>9</v>
      </c>
      <c r="F2020" s="893">
        <v>100</v>
      </c>
      <c r="G2020" s="893">
        <v>53</v>
      </c>
      <c r="H2020" s="893">
        <v>47</v>
      </c>
      <c r="I2020" s="894">
        <v>0</v>
      </c>
    </row>
    <row r="2021" spans="1:9" x14ac:dyDescent="0.2">
      <c r="A2021" s="1093"/>
      <c r="B2021" s="530" t="s">
        <v>2587</v>
      </c>
      <c r="C2021" s="892">
        <v>0</v>
      </c>
      <c r="D2021" s="893">
        <v>0</v>
      </c>
      <c r="E2021" s="893">
        <v>0</v>
      </c>
      <c r="F2021" s="893">
        <v>1</v>
      </c>
      <c r="G2021" s="893">
        <v>1</v>
      </c>
      <c r="H2021" s="893">
        <v>0</v>
      </c>
      <c r="I2021" s="894">
        <v>0</v>
      </c>
    </row>
    <row r="2022" spans="1:9" x14ac:dyDescent="0.2">
      <c r="A2022" s="1093"/>
      <c r="B2022" s="530" t="s">
        <v>2046</v>
      </c>
      <c r="C2022" s="892">
        <v>5</v>
      </c>
      <c r="D2022" s="893">
        <v>3</v>
      </c>
      <c r="E2022" s="893">
        <v>2</v>
      </c>
      <c r="F2022" s="893">
        <v>13</v>
      </c>
      <c r="G2022" s="893">
        <v>7</v>
      </c>
      <c r="H2022" s="893">
        <v>6</v>
      </c>
      <c r="I2022" s="894">
        <v>0</v>
      </c>
    </row>
    <row r="2023" spans="1:9" x14ac:dyDescent="0.2">
      <c r="A2023" s="1093"/>
      <c r="B2023" s="530" t="s">
        <v>2047</v>
      </c>
      <c r="C2023" s="892">
        <v>0</v>
      </c>
      <c r="D2023" s="893">
        <v>0</v>
      </c>
      <c r="E2023" s="893">
        <v>0</v>
      </c>
      <c r="F2023" s="893">
        <v>32</v>
      </c>
      <c r="G2023" s="893">
        <v>31</v>
      </c>
      <c r="H2023" s="893">
        <v>1</v>
      </c>
      <c r="I2023" s="894">
        <v>0</v>
      </c>
    </row>
    <row r="2024" spans="1:9" x14ac:dyDescent="0.2">
      <c r="A2024" s="1093"/>
      <c r="B2024" s="530" t="s">
        <v>2588</v>
      </c>
      <c r="C2024" s="892">
        <v>0</v>
      </c>
      <c r="D2024" s="893">
        <v>0</v>
      </c>
      <c r="E2024" s="893">
        <v>0</v>
      </c>
      <c r="F2024" s="893">
        <v>1</v>
      </c>
      <c r="G2024" s="893">
        <v>1</v>
      </c>
      <c r="H2024" s="893">
        <v>0</v>
      </c>
      <c r="I2024" s="894">
        <v>0</v>
      </c>
    </row>
    <row r="2025" spans="1:9" x14ac:dyDescent="0.2">
      <c r="A2025" s="1093"/>
      <c r="B2025" s="530" t="s">
        <v>2589</v>
      </c>
      <c r="C2025" s="892">
        <v>3</v>
      </c>
      <c r="D2025" s="893">
        <v>3</v>
      </c>
      <c r="E2025" s="893">
        <v>0</v>
      </c>
      <c r="F2025" s="893">
        <v>1</v>
      </c>
      <c r="G2025" s="893">
        <v>1</v>
      </c>
      <c r="H2025" s="893">
        <v>0</v>
      </c>
      <c r="I2025" s="894">
        <v>0</v>
      </c>
    </row>
    <row r="2026" spans="1:9" x14ac:dyDescent="0.2">
      <c r="A2026" s="1093"/>
      <c r="B2026" s="530" t="s">
        <v>2048</v>
      </c>
      <c r="C2026" s="892">
        <v>1</v>
      </c>
      <c r="D2026" s="893">
        <v>1</v>
      </c>
      <c r="E2026" s="893">
        <v>0</v>
      </c>
      <c r="F2026" s="893">
        <v>20</v>
      </c>
      <c r="G2026" s="893">
        <v>14</v>
      </c>
      <c r="H2026" s="893">
        <v>6</v>
      </c>
      <c r="I2026" s="894">
        <v>0</v>
      </c>
    </row>
    <row r="2027" spans="1:9" x14ac:dyDescent="0.2">
      <c r="A2027" s="1093"/>
      <c r="B2027" s="530" t="s">
        <v>3288</v>
      </c>
      <c r="C2027" s="892">
        <v>0</v>
      </c>
      <c r="D2027" s="893">
        <v>0</v>
      </c>
      <c r="E2027" s="893">
        <v>0</v>
      </c>
      <c r="F2027" s="893">
        <v>1</v>
      </c>
      <c r="G2027" s="893">
        <v>0</v>
      </c>
      <c r="H2027" s="893">
        <v>1</v>
      </c>
      <c r="I2027" s="894">
        <v>0</v>
      </c>
    </row>
    <row r="2028" spans="1:9" x14ac:dyDescent="0.2">
      <c r="A2028" s="1093"/>
      <c r="B2028" s="530" t="s">
        <v>2049</v>
      </c>
      <c r="C2028" s="892">
        <v>0</v>
      </c>
      <c r="D2028" s="893">
        <v>0</v>
      </c>
      <c r="E2028" s="893">
        <v>0</v>
      </c>
      <c r="F2028" s="893">
        <v>1</v>
      </c>
      <c r="G2028" s="893">
        <v>1</v>
      </c>
      <c r="H2028" s="893">
        <v>0</v>
      </c>
      <c r="I2028" s="894">
        <v>0</v>
      </c>
    </row>
    <row r="2029" spans="1:9" x14ac:dyDescent="0.2">
      <c r="A2029" s="1093"/>
      <c r="B2029" s="530" t="s">
        <v>3289</v>
      </c>
      <c r="C2029" s="892">
        <v>0</v>
      </c>
      <c r="D2029" s="893">
        <v>0</v>
      </c>
      <c r="E2029" s="893">
        <v>0</v>
      </c>
      <c r="F2029" s="893">
        <v>1</v>
      </c>
      <c r="G2029" s="893">
        <v>1</v>
      </c>
      <c r="H2029" s="893">
        <v>0</v>
      </c>
      <c r="I2029" s="894">
        <v>0</v>
      </c>
    </row>
    <row r="2030" spans="1:9" x14ac:dyDescent="0.2">
      <c r="A2030" s="1093"/>
      <c r="B2030" s="530" t="s">
        <v>3290</v>
      </c>
      <c r="C2030" s="892">
        <v>0</v>
      </c>
      <c r="D2030" s="893">
        <v>0</v>
      </c>
      <c r="E2030" s="893">
        <v>0</v>
      </c>
      <c r="F2030" s="893">
        <v>1</v>
      </c>
      <c r="G2030" s="893">
        <v>1</v>
      </c>
      <c r="H2030" s="893">
        <v>0</v>
      </c>
      <c r="I2030" s="894">
        <v>0</v>
      </c>
    </row>
    <row r="2031" spans="1:9" x14ac:dyDescent="0.2">
      <c r="A2031" s="1093"/>
      <c r="B2031" s="530" t="s">
        <v>3291</v>
      </c>
      <c r="C2031" s="892">
        <v>0</v>
      </c>
      <c r="D2031" s="893">
        <v>0</v>
      </c>
      <c r="E2031" s="893">
        <v>0</v>
      </c>
      <c r="F2031" s="893">
        <v>3</v>
      </c>
      <c r="G2031" s="893">
        <v>2</v>
      </c>
      <c r="H2031" s="893">
        <v>1</v>
      </c>
      <c r="I2031" s="894">
        <v>0</v>
      </c>
    </row>
    <row r="2032" spans="1:9" x14ac:dyDescent="0.2">
      <c r="A2032" s="1093"/>
      <c r="B2032" s="530" t="s">
        <v>2051</v>
      </c>
      <c r="C2032" s="892">
        <v>1</v>
      </c>
      <c r="D2032" s="893">
        <v>0</v>
      </c>
      <c r="E2032" s="893">
        <v>1</v>
      </c>
      <c r="F2032" s="893">
        <v>8</v>
      </c>
      <c r="G2032" s="893">
        <v>4</v>
      </c>
      <c r="H2032" s="893">
        <v>4</v>
      </c>
      <c r="I2032" s="894">
        <v>0</v>
      </c>
    </row>
    <row r="2033" spans="1:9" x14ac:dyDescent="0.2">
      <c r="A2033" s="1093"/>
      <c r="B2033" s="530" t="s">
        <v>3292</v>
      </c>
      <c r="C2033" s="892">
        <v>1</v>
      </c>
      <c r="D2033" s="893">
        <v>0</v>
      </c>
      <c r="E2033" s="893">
        <v>1</v>
      </c>
      <c r="F2033" s="893">
        <v>0</v>
      </c>
      <c r="G2033" s="893">
        <v>0</v>
      </c>
      <c r="H2033" s="893">
        <v>0</v>
      </c>
      <c r="I2033" s="894">
        <v>0</v>
      </c>
    </row>
    <row r="2034" spans="1:9" x14ac:dyDescent="0.2">
      <c r="A2034" s="1093"/>
      <c r="B2034" s="530" t="s">
        <v>2590</v>
      </c>
      <c r="C2034" s="892">
        <v>1</v>
      </c>
      <c r="D2034" s="893">
        <v>1</v>
      </c>
      <c r="E2034" s="893">
        <v>0</v>
      </c>
      <c r="F2034" s="893">
        <v>1</v>
      </c>
      <c r="G2034" s="893">
        <v>1</v>
      </c>
      <c r="H2034" s="893">
        <v>0</v>
      </c>
      <c r="I2034" s="894">
        <v>0</v>
      </c>
    </row>
    <row r="2035" spans="1:9" x14ac:dyDescent="0.2">
      <c r="A2035" s="1093"/>
      <c r="B2035" s="530" t="s">
        <v>2053</v>
      </c>
      <c r="C2035" s="892">
        <v>0</v>
      </c>
      <c r="D2035" s="893">
        <v>0</v>
      </c>
      <c r="E2035" s="893">
        <v>0</v>
      </c>
      <c r="F2035" s="893">
        <v>1</v>
      </c>
      <c r="G2035" s="893">
        <v>0</v>
      </c>
      <c r="H2035" s="893">
        <v>1</v>
      </c>
      <c r="I2035" s="894">
        <v>0</v>
      </c>
    </row>
    <row r="2036" spans="1:9" x14ac:dyDescent="0.2">
      <c r="A2036" s="1093"/>
      <c r="B2036" s="530" t="s">
        <v>3293</v>
      </c>
      <c r="C2036" s="892">
        <v>1</v>
      </c>
      <c r="D2036" s="893">
        <v>0</v>
      </c>
      <c r="E2036" s="893">
        <v>1</v>
      </c>
      <c r="F2036" s="893">
        <v>0</v>
      </c>
      <c r="G2036" s="893">
        <v>0</v>
      </c>
      <c r="H2036" s="893">
        <v>0</v>
      </c>
      <c r="I2036" s="894">
        <v>0</v>
      </c>
    </row>
    <row r="2037" spans="1:9" x14ac:dyDescent="0.2">
      <c r="A2037" s="1093"/>
      <c r="B2037" s="530" t="s">
        <v>2591</v>
      </c>
      <c r="C2037" s="892">
        <v>1</v>
      </c>
      <c r="D2037" s="893">
        <v>1</v>
      </c>
      <c r="E2037" s="893">
        <v>0</v>
      </c>
      <c r="F2037" s="893">
        <v>0</v>
      </c>
      <c r="G2037" s="893">
        <v>0</v>
      </c>
      <c r="H2037" s="893">
        <v>0</v>
      </c>
      <c r="I2037" s="894">
        <v>0</v>
      </c>
    </row>
    <row r="2038" spans="1:9" x14ac:dyDescent="0.2">
      <c r="A2038" s="1093"/>
      <c r="B2038" s="530" t="s">
        <v>3294</v>
      </c>
      <c r="C2038" s="892">
        <v>0</v>
      </c>
      <c r="D2038" s="893">
        <v>0</v>
      </c>
      <c r="E2038" s="893">
        <v>0</v>
      </c>
      <c r="F2038" s="893">
        <v>5</v>
      </c>
      <c r="G2038" s="893">
        <v>2</v>
      </c>
      <c r="H2038" s="893">
        <v>3</v>
      </c>
      <c r="I2038" s="894">
        <v>0</v>
      </c>
    </row>
    <row r="2039" spans="1:9" x14ac:dyDescent="0.2">
      <c r="A2039" s="1093"/>
      <c r="B2039" s="530" t="s">
        <v>2054</v>
      </c>
      <c r="C2039" s="892">
        <v>1</v>
      </c>
      <c r="D2039" s="893">
        <v>1</v>
      </c>
      <c r="E2039" s="893">
        <v>0</v>
      </c>
      <c r="F2039" s="893">
        <v>0</v>
      </c>
      <c r="G2039" s="893">
        <v>0</v>
      </c>
      <c r="H2039" s="893">
        <v>0</v>
      </c>
      <c r="I2039" s="894">
        <v>0</v>
      </c>
    </row>
    <row r="2040" spans="1:9" x14ac:dyDescent="0.2">
      <c r="A2040" s="1093"/>
      <c r="B2040" s="530" t="s">
        <v>3295</v>
      </c>
      <c r="C2040" s="892">
        <v>1</v>
      </c>
      <c r="D2040" s="893">
        <v>0</v>
      </c>
      <c r="E2040" s="893">
        <v>1</v>
      </c>
      <c r="F2040" s="893">
        <v>0</v>
      </c>
      <c r="G2040" s="893">
        <v>0</v>
      </c>
      <c r="H2040" s="893">
        <v>0</v>
      </c>
      <c r="I2040" s="894">
        <v>0</v>
      </c>
    </row>
    <row r="2041" spans="1:9" x14ac:dyDescent="0.2">
      <c r="A2041" s="1093"/>
      <c r="B2041" s="530" t="s">
        <v>3296</v>
      </c>
      <c r="C2041" s="892">
        <v>0</v>
      </c>
      <c r="D2041" s="893">
        <v>0</v>
      </c>
      <c r="E2041" s="893">
        <v>0</v>
      </c>
      <c r="F2041" s="893">
        <v>1</v>
      </c>
      <c r="G2041" s="893">
        <v>1</v>
      </c>
      <c r="H2041" s="893">
        <v>0</v>
      </c>
      <c r="I2041" s="894">
        <v>0</v>
      </c>
    </row>
    <row r="2042" spans="1:9" x14ac:dyDescent="0.2">
      <c r="A2042" s="1093"/>
      <c r="B2042" s="530" t="s">
        <v>2055</v>
      </c>
      <c r="C2042" s="892">
        <v>0</v>
      </c>
      <c r="D2042" s="893">
        <v>0</v>
      </c>
      <c r="E2042" s="893">
        <v>0</v>
      </c>
      <c r="F2042" s="893">
        <v>2</v>
      </c>
      <c r="G2042" s="893">
        <v>2</v>
      </c>
      <c r="H2042" s="893">
        <v>0</v>
      </c>
      <c r="I2042" s="894">
        <v>0</v>
      </c>
    </row>
    <row r="2043" spans="1:9" x14ac:dyDescent="0.2">
      <c r="A2043" s="1093"/>
      <c r="B2043" s="530" t="s">
        <v>2056</v>
      </c>
      <c r="C2043" s="892">
        <v>1</v>
      </c>
      <c r="D2043" s="893">
        <v>1</v>
      </c>
      <c r="E2043" s="893">
        <v>0</v>
      </c>
      <c r="F2043" s="893">
        <v>2</v>
      </c>
      <c r="G2043" s="893">
        <v>2</v>
      </c>
      <c r="H2043" s="893">
        <v>0</v>
      </c>
      <c r="I2043" s="894">
        <v>0</v>
      </c>
    </row>
    <row r="2044" spans="1:9" x14ac:dyDescent="0.2">
      <c r="A2044" s="1093"/>
      <c r="B2044" s="530" t="s">
        <v>3297</v>
      </c>
      <c r="C2044" s="892">
        <v>1</v>
      </c>
      <c r="D2044" s="893">
        <v>0</v>
      </c>
      <c r="E2044" s="893">
        <v>1</v>
      </c>
      <c r="F2044" s="893">
        <v>0</v>
      </c>
      <c r="G2044" s="893">
        <v>0</v>
      </c>
      <c r="H2044" s="893">
        <v>0</v>
      </c>
      <c r="I2044" s="894">
        <v>0</v>
      </c>
    </row>
    <row r="2045" spans="1:9" x14ac:dyDescent="0.2">
      <c r="A2045" s="1093"/>
      <c r="B2045" s="530" t="s">
        <v>2592</v>
      </c>
      <c r="C2045" s="892">
        <v>0</v>
      </c>
      <c r="D2045" s="893">
        <v>0</v>
      </c>
      <c r="E2045" s="893">
        <v>0</v>
      </c>
      <c r="F2045" s="893">
        <v>1</v>
      </c>
      <c r="G2045" s="893">
        <v>1</v>
      </c>
      <c r="H2045" s="893">
        <v>0</v>
      </c>
      <c r="I2045" s="894">
        <v>0</v>
      </c>
    </row>
    <row r="2046" spans="1:9" x14ac:dyDescent="0.2">
      <c r="A2046" s="1093"/>
      <c r="B2046" s="530" t="s">
        <v>3298</v>
      </c>
      <c r="C2046" s="892">
        <v>1</v>
      </c>
      <c r="D2046" s="893">
        <v>0</v>
      </c>
      <c r="E2046" s="893">
        <v>1</v>
      </c>
      <c r="F2046" s="893">
        <v>0</v>
      </c>
      <c r="G2046" s="893">
        <v>0</v>
      </c>
      <c r="H2046" s="893">
        <v>0</v>
      </c>
      <c r="I2046" s="894">
        <v>0</v>
      </c>
    </row>
    <row r="2047" spans="1:9" ht="12.75" customHeight="1" x14ac:dyDescent="0.2">
      <c r="A2047" s="1092" t="s">
        <v>3299</v>
      </c>
      <c r="B2047" s="529" t="s">
        <v>10</v>
      </c>
      <c r="C2047" s="889">
        <v>5</v>
      </c>
      <c r="D2047" s="890">
        <v>5</v>
      </c>
      <c r="E2047" s="890">
        <v>0</v>
      </c>
      <c r="F2047" s="890">
        <v>14</v>
      </c>
      <c r="G2047" s="890">
        <v>7</v>
      </c>
      <c r="H2047" s="890">
        <v>7</v>
      </c>
      <c r="I2047" s="891">
        <v>0</v>
      </c>
    </row>
    <row r="2048" spans="1:9" ht="12.75" customHeight="1" x14ac:dyDescent="0.2">
      <c r="A2048" s="1093"/>
      <c r="B2048" s="530" t="s">
        <v>2167</v>
      </c>
      <c r="C2048" s="892">
        <v>0</v>
      </c>
      <c r="D2048" s="893">
        <v>0</v>
      </c>
      <c r="E2048" s="893">
        <v>0</v>
      </c>
      <c r="F2048" s="893">
        <v>1</v>
      </c>
      <c r="G2048" s="893">
        <v>1</v>
      </c>
      <c r="H2048" s="893">
        <v>0</v>
      </c>
      <c r="I2048" s="894">
        <v>0</v>
      </c>
    </row>
    <row r="2049" spans="1:9" x14ac:dyDescent="0.2">
      <c r="A2049" s="1093"/>
      <c r="B2049" s="530" t="s">
        <v>2168</v>
      </c>
      <c r="C2049" s="892">
        <v>2</v>
      </c>
      <c r="D2049" s="893">
        <v>2</v>
      </c>
      <c r="E2049" s="893">
        <v>0</v>
      </c>
      <c r="F2049" s="893">
        <v>0</v>
      </c>
      <c r="G2049" s="893">
        <v>0</v>
      </c>
      <c r="H2049" s="893">
        <v>0</v>
      </c>
      <c r="I2049" s="894">
        <v>0</v>
      </c>
    </row>
    <row r="2050" spans="1:9" x14ac:dyDescent="0.2">
      <c r="A2050" s="1093"/>
      <c r="B2050" s="530" t="s">
        <v>2609</v>
      </c>
      <c r="C2050" s="892">
        <v>0</v>
      </c>
      <c r="D2050" s="893">
        <v>0</v>
      </c>
      <c r="E2050" s="893">
        <v>0</v>
      </c>
      <c r="F2050" s="893">
        <v>2</v>
      </c>
      <c r="G2050" s="893">
        <v>2</v>
      </c>
      <c r="H2050" s="893">
        <v>0</v>
      </c>
      <c r="I2050" s="894">
        <v>0</v>
      </c>
    </row>
    <row r="2051" spans="1:9" x14ac:dyDescent="0.2">
      <c r="A2051" s="1093"/>
      <c r="B2051" s="530" t="s">
        <v>2169</v>
      </c>
      <c r="C2051" s="892">
        <v>0</v>
      </c>
      <c r="D2051" s="893">
        <v>0</v>
      </c>
      <c r="E2051" s="893">
        <v>0</v>
      </c>
      <c r="F2051" s="893">
        <v>2</v>
      </c>
      <c r="G2051" s="893">
        <v>1</v>
      </c>
      <c r="H2051" s="893">
        <v>1</v>
      </c>
      <c r="I2051" s="894">
        <v>0</v>
      </c>
    </row>
    <row r="2052" spans="1:9" x14ac:dyDescent="0.2">
      <c r="A2052" s="1093"/>
      <c r="B2052" s="530" t="s">
        <v>2170</v>
      </c>
      <c r="C2052" s="892">
        <v>1</v>
      </c>
      <c r="D2052" s="893">
        <v>1</v>
      </c>
      <c r="E2052" s="893">
        <v>0</v>
      </c>
      <c r="F2052" s="893">
        <v>5</v>
      </c>
      <c r="G2052" s="893">
        <v>2</v>
      </c>
      <c r="H2052" s="893">
        <v>3</v>
      </c>
      <c r="I2052" s="894">
        <v>0</v>
      </c>
    </row>
    <row r="2053" spans="1:9" x14ac:dyDescent="0.2">
      <c r="A2053" s="1093"/>
      <c r="B2053" s="530" t="s">
        <v>2610</v>
      </c>
      <c r="C2053" s="892">
        <v>0</v>
      </c>
      <c r="D2053" s="893">
        <v>0</v>
      </c>
      <c r="E2053" s="893">
        <v>0</v>
      </c>
      <c r="F2053" s="893">
        <v>3</v>
      </c>
      <c r="G2053" s="893">
        <v>1</v>
      </c>
      <c r="H2053" s="893">
        <v>2</v>
      </c>
      <c r="I2053" s="894">
        <v>0</v>
      </c>
    </row>
    <row r="2054" spans="1:9" x14ac:dyDescent="0.2">
      <c r="A2054" s="1093"/>
      <c r="B2054" s="530" t="s">
        <v>2172</v>
      </c>
      <c r="C2054" s="892">
        <v>2</v>
      </c>
      <c r="D2054" s="893">
        <v>2</v>
      </c>
      <c r="E2054" s="893">
        <v>0</v>
      </c>
      <c r="F2054" s="893">
        <v>1</v>
      </c>
      <c r="G2054" s="893">
        <v>0</v>
      </c>
      <c r="H2054" s="893">
        <v>1</v>
      </c>
      <c r="I2054" s="894">
        <v>0</v>
      </c>
    </row>
    <row r="2055" spans="1:9" x14ac:dyDescent="0.2">
      <c r="A2055" s="1092" t="s">
        <v>3300</v>
      </c>
      <c r="B2055" s="529" t="s">
        <v>10</v>
      </c>
      <c r="C2055" s="889">
        <v>650</v>
      </c>
      <c r="D2055" s="890">
        <v>419</v>
      </c>
      <c r="E2055" s="890">
        <v>231</v>
      </c>
      <c r="F2055" s="890">
        <v>1214</v>
      </c>
      <c r="G2055" s="890">
        <v>809</v>
      </c>
      <c r="H2055" s="890">
        <v>405</v>
      </c>
      <c r="I2055" s="891">
        <v>0</v>
      </c>
    </row>
    <row r="2056" spans="1:9" ht="12.75" customHeight="1" x14ac:dyDescent="0.2">
      <c r="A2056" s="1093"/>
      <c r="B2056" s="530" t="s">
        <v>2063</v>
      </c>
      <c r="C2056" s="892">
        <v>28</v>
      </c>
      <c r="D2056" s="893">
        <v>24</v>
      </c>
      <c r="E2056" s="893">
        <v>4</v>
      </c>
      <c r="F2056" s="893">
        <v>61</v>
      </c>
      <c r="G2056" s="893">
        <v>42</v>
      </c>
      <c r="H2056" s="893">
        <v>19</v>
      </c>
      <c r="I2056" s="894">
        <v>0</v>
      </c>
    </row>
    <row r="2057" spans="1:9" x14ac:dyDescent="0.2">
      <c r="A2057" s="1093"/>
      <c r="B2057" s="530" t="s">
        <v>2064</v>
      </c>
      <c r="C2057" s="892">
        <v>1</v>
      </c>
      <c r="D2057" s="893">
        <v>1</v>
      </c>
      <c r="E2057" s="893">
        <v>0</v>
      </c>
      <c r="F2057" s="893">
        <v>5</v>
      </c>
      <c r="G2057" s="893">
        <v>5</v>
      </c>
      <c r="H2057" s="893">
        <v>0</v>
      </c>
      <c r="I2057" s="894">
        <v>0</v>
      </c>
    </row>
    <row r="2058" spans="1:9" x14ac:dyDescent="0.2">
      <c r="A2058" s="1093"/>
      <c r="B2058" s="530" t="s">
        <v>2065</v>
      </c>
      <c r="C2058" s="892">
        <v>2</v>
      </c>
      <c r="D2058" s="893">
        <v>2</v>
      </c>
      <c r="E2058" s="893">
        <v>0</v>
      </c>
      <c r="F2058" s="893">
        <v>14</v>
      </c>
      <c r="G2058" s="893">
        <v>13</v>
      </c>
      <c r="H2058" s="893">
        <v>1</v>
      </c>
      <c r="I2058" s="894">
        <v>0</v>
      </c>
    </row>
    <row r="2059" spans="1:9" x14ac:dyDescent="0.2">
      <c r="A2059" s="1093"/>
      <c r="B2059" s="530" t="s">
        <v>2067</v>
      </c>
      <c r="C2059" s="892">
        <v>2</v>
      </c>
      <c r="D2059" s="893">
        <v>2</v>
      </c>
      <c r="E2059" s="893">
        <v>0</v>
      </c>
      <c r="F2059" s="893">
        <v>1</v>
      </c>
      <c r="G2059" s="893">
        <v>1</v>
      </c>
      <c r="H2059" s="893">
        <v>0</v>
      </c>
      <c r="I2059" s="894">
        <v>0</v>
      </c>
    </row>
    <row r="2060" spans="1:9" x14ac:dyDescent="0.2">
      <c r="A2060" s="1093"/>
      <c r="B2060" s="530" t="s">
        <v>3301</v>
      </c>
      <c r="C2060" s="892">
        <v>0</v>
      </c>
      <c r="D2060" s="893">
        <v>0</v>
      </c>
      <c r="E2060" s="893">
        <v>0</v>
      </c>
      <c r="F2060" s="893">
        <v>1</v>
      </c>
      <c r="G2060" s="893">
        <v>1</v>
      </c>
      <c r="H2060" s="893">
        <v>0</v>
      </c>
      <c r="I2060" s="894">
        <v>0</v>
      </c>
    </row>
    <row r="2061" spans="1:9" x14ac:dyDescent="0.2">
      <c r="A2061" s="1093"/>
      <c r="B2061" s="530" t="s">
        <v>2068</v>
      </c>
      <c r="C2061" s="892">
        <v>1</v>
      </c>
      <c r="D2061" s="893">
        <v>1</v>
      </c>
      <c r="E2061" s="893">
        <v>0</v>
      </c>
      <c r="F2061" s="893">
        <v>2</v>
      </c>
      <c r="G2061" s="893">
        <v>2</v>
      </c>
      <c r="H2061" s="893">
        <v>0</v>
      </c>
      <c r="I2061" s="894">
        <v>0</v>
      </c>
    </row>
    <row r="2062" spans="1:9" x14ac:dyDescent="0.2">
      <c r="A2062" s="1093"/>
      <c r="B2062" s="530" t="s">
        <v>2069</v>
      </c>
      <c r="C2062" s="892">
        <v>1</v>
      </c>
      <c r="D2062" s="893">
        <v>1</v>
      </c>
      <c r="E2062" s="893">
        <v>0</v>
      </c>
      <c r="F2062" s="893">
        <v>1</v>
      </c>
      <c r="G2062" s="893">
        <v>0</v>
      </c>
      <c r="H2062" s="893">
        <v>1</v>
      </c>
      <c r="I2062" s="894">
        <v>0</v>
      </c>
    </row>
    <row r="2063" spans="1:9" x14ac:dyDescent="0.2">
      <c r="A2063" s="1093"/>
      <c r="B2063" s="530" t="s">
        <v>3302</v>
      </c>
      <c r="C2063" s="892">
        <v>0</v>
      </c>
      <c r="D2063" s="893">
        <v>0</v>
      </c>
      <c r="E2063" s="893">
        <v>0</v>
      </c>
      <c r="F2063" s="893">
        <v>1</v>
      </c>
      <c r="G2063" s="893">
        <v>0</v>
      </c>
      <c r="H2063" s="893">
        <v>1</v>
      </c>
      <c r="I2063" s="894">
        <v>0</v>
      </c>
    </row>
    <row r="2064" spans="1:9" x14ac:dyDescent="0.2">
      <c r="A2064" s="1093"/>
      <c r="B2064" s="530" t="s">
        <v>2070</v>
      </c>
      <c r="C2064" s="892">
        <v>0</v>
      </c>
      <c r="D2064" s="893">
        <v>0</v>
      </c>
      <c r="E2064" s="893">
        <v>0</v>
      </c>
      <c r="F2064" s="893">
        <v>1</v>
      </c>
      <c r="G2064" s="893">
        <v>1</v>
      </c>
      <c r="H2064" s="893">
        <v>0</v>
      </c>
      <c r="I2064" s="894">
        <v>0</v>
      </c>
    </row>
    <row r="2065" spans="1:9" x14ac:dyDescent="0.2">
      <c r="A2065" s="1093"/>
      <c r="B2065" s="530" t="s">
        <v>2071</v>
      </c>
      <c r="C2065" s="892">
        <v>0</v>
      </c>
      <c r="D2065" s="893">
        <v>0</v>
      </c>
      <c r="E2065" s="893">
        <v>0</v>
      </c>
      <c r="F2065" s="893">
        <v>1</v>
      </c>
      <c r="G2065" s="893">
        <v>0</v>
      </c>
      <c r="H2065" s="893">
        <v>1</v>
      </c>
      <c r="I2065" s="894">
        <v>0</v>
      </c>
    </row>
    <row r="2066" spans="1:9" x14ac:dyDescent="0.2">
      <c r="A2066" s="1093"/>
      <c r="B2066" s="530" t="s">
        <v>2072</v>
      </c>
      <c r="C2066" s="892">
        <v>2</v>
      </c>
      <c r="D2066" s="893">
        <v>2</v>
      </c>
      <c r="E2066" s="893">
        <v>0</v>
      </c>
      <c r="F2066" s="893">
        <v>4</v>
      </c>
      <c r="G2066" s="893">
        <v>3</v>
      </c>
      <c r="H2066" s="893">
        <v>1</v>
      </c>
      <c r="I2066" s="894">
        <v>0</v>
      </c>
    </row>
    <row r="2067" spans="1:9" x14ac:dyDescent="0.2">
      <c r="A2067" s="1093"/>
      <c r="B2067" s="530" t="s">
        <v>3303</v>
      </c>
      <c r="C2067" s="892">
        <v>3</v>
      </c>
      <c r="D2067" s="893">
        <v>3</v>
      </c>
      <c r="E2067" s="893">
        <v>0</v>
      </c>
      <c r="F2067" s="893">
        <v>0</v>
      </c>
      <c r="G2067" s="893">
        <v>0</v>
      </c>
      <c r="H2067" s="893">
        <v>0</v>
      </c>
      <c r="I2067" s="894">
        <v>0</v>
      </c>
    </row>
    <row r="2068" spans="1:9" x14ac:dyDescent="0.2">
      <c r="A2068" s="1093"/>
      <c r="B2068" s="530" t="s">
        <v>2073</v>
      </c>
      <c r="C2068" s="892">
        <v>0</v>
      </c>
      <c r="D2068" s="893">
        <v>0</v>
      </c>
      <c r="E2068" s="893">
        <v>0</v>
      </c>
      <c r="F2068" s="893">
        <v>3</v>
      </c>
      <c r="G2068" s="893">
        <v>2</v>
      </c>
      <c r="H2068" s="893">
        <v>1</v>
      </c>
      <c r="I2068" s="894">
        <v>0</v>
      </c>
    </row>
    <row r="2069" spans="1:9" x14ac:dyDescent="0.2">
      <c r="A2069" s="1093"/>
      <c r="B2069" s="530" t="s">
        <v>2074</v>
      </c>
      <c r="C2069" s="892">
        <v>0</v>
      </c>
      <c r="D2069" s="893">
        <v>0</v>
      </c>
      <c r="E2069" s="893">
        <v>0</v>
      </c>
      <c r="F2069" s="893">
        <v>1</v>
      </c>
      <c r="G2069" s="893">
        <v>1</v>
      </c>
      <c r="H2069" s="893">
        <v>0</v>
      </c>
      <c r="I2069" s="894">
        <v>0</v>
      </c>
    </row>
    <row r="2070" spans="1:9" x14ac:dyDescent="0.2">
      <c r="A2070" s="1093"/>
      <c r="B2070" s="530" t="s">
        <v>2075</v>
      </c>
      <c r="C2070" s="892">
        <v>0</v>
      </c>
      <c r="D2070" s="893">
        <v>0</v>
      </c>
      <c r="E2070" s="893">
        <v>0</v>
      </c>
      <c r="F2070" s="893">
        <v>4</v>
      </c>
      <c r="G2070" s="893">
        <v>4</v>
      </c>
      <c r="H2070" s="893">
        <v>0</v>
      </c>
      <c r="I2070" s="894">
        <v>0</v>
      </c>
    </row>
    <row r="2071" spans="1:9" x14ac:dyDescent="0.2">
      <c r="A2071" s="1093"/>
      <c r="B2071" s="530" t="s">
        <v>2596</v>
      </c>
      <c r="C2071" s="892">
        <v>0</v>
      </c>
      <c r="D2071" s="893">
        <v>0</v>
      </c>
      <c r="E2071" s="893">
        <v>0</v>
      </c>
      <c r="F2071" s="893">
        <v>1</v>
      </c>
      <c r="G2071" s="893">
        <v>1</v>
      </c>
      <c r="H2071" s="893">
        <v>0</v>
      </c>
      <c r="I2071" s="894">
        <v>0</v>
      </c>
    </row>
    <row r="2072" spans="1:9" x14ac:dyDescent="0.2">
      <c r="A2072" s="1093"/>
      <c r="B2072" s="530" t="s">
        <v>2076</v>
      </c>
      <c r="C2072" s="892">
        <v>18</v>
      </c>
      <c r="D2072" s="893">
        <v>12</v>
      </c>
      <c r="E2072" s="893">
        <v>6</v>
      </c>
      <c r="F2072" s="893">
        <v>57</v>
      </c>
      <c r="G2072" s="893">
        <v>37</v>
      </c>
      <c r="H2072" s="893">
        <v>20</v>
      </c>
      <c r="I2072" s="894">
        <v>0</v>
      </c>
    </row>
    <row r="2073" spans="1:9" x14ac:dyDescent="0.2">
      <c r="A2073" s="1093"/>
      <c r="B2073" s="530" t="s">
        <v>2078</v>
      </c>
      <c r="C2073" s="892">
        <v>0</v>
      </c>
      <c r="D2073" s="893">
        <v>0</v>
      </c>
      <c r="E2073" s="893">
        <v>0</v>
      </c>
      <c r="F2073" s="893">
        <v>2</v>
      </c>
      <c r="G2073" s="893">
        <v>1</v>
      </c>
      <c r="H2073" s="893">
        <v>1</v>
      </c>
      <c r="I2073" s="894">
        <v>0</v>
      </c>
    </row>
    <row r="2074" spans="1:9" x14ac:dyDescent="0.2">
      <c r="A2074" s="1093"/>
      <c r="B2074" s="530" t="s">
        <v>2597</v>
      </c>
      <c r="C2074" s="892">
        <v>2</v>
      </c>
      <c r="D2074" s="893">
        <v>1</v>
      </c>
      <c r="E2074" s="893">
        <v>1</v>
      </c>
      <c r="F2074" s="893">
        <v>2</v>
      </c>
      <c r="G2074" s="893">
        <v>1</v>
      </c>
      <c r="H2074" s="893">
        <v>1</v>
      </c>
      <c r="I2074" s="894">
        <v>0</v>
      </c>
    </row>
    <row r="2075" spans="1:9" x14ac:dyDescent="0.2">
      <c r="A2075" s="1093"/>
      <c r="B2075" s="530" t="s">
        <v>2079</v>
      </c>
      <c r="C2075" s="892">
        <v>3</v>
      </c>
      <c r="D2075" s="893">
        <v>2</v>
      </c>
      <c r="E2075" s="893">
        <v>1</v>
      </c>
      <c r="F2075" s="893">
        <v>0</v>
      </c>
      <c r="G2075" s="893">
        <v>0</v>
      </c>
      <c r="H2075" s="893">
        <v>0</v>
      </c>
      <c r="I2075" s="894">
        <v>0</v>
      </c>
    </row>
    <row r="2076" spans="1:9" x14ac:dyDescent="0.2">
      <c r="A2076" s="1093"/>
      <c r="B2076" s="530" t="s">
        <v>2080</v>
      </c>
      <c r="C2076" s="892">
        <v>2</v>
      </c>
      <c r="D2076" s="893">
        <v>1</v>
      </c>
      <c r="E2076" s="893">
        <v>1</v>
      </c>
      <c r="F2076" s="893">
        <v>3</v>
      </c>
      <c r="G2076" s="893">
        <v>2</v>
      </c>
      <c r="H2076" s="893">
        <v>1</v>
      </c>
      <c r="I2076" s="894">
        <v>0</v>
      </c>
    </row>
    <row r="2077" spans="1:9" x14ac:dyDescent="0.2">
      <c r="A2077" s="1093"/>
      <c r="B2077" s="530" t="s">
        <v>2081</v>
      </c>
      <c r="C2077" s="892">
        <v>0</v>
      </c>
      <c r="D2077" s="893">
        <v>0</v>
      </c>
      <c r="E2077" s="893">
        <v>0</v>
      </c>
      <c r="F2077" s="893">
        <v>8</v>
      </c>
      <c r="G2077" s="893">
        <v>6</v>
      </c>
      <c r="H2077" s="893">
        <v>2</v>
      </c>
      <c r="I2077" s="894">
        <v>0</v>
      </c>
    </row>
    <row r="2078" spans="1:9" x14ac:dyDescent="0.2">
      <c r="A2078" s="1093"/>
      <c r="B2078" s="530" t="s">
        <v>2082</v>
      </c>
      <c r="C2078" s="892">
        <v>1</v>
      </c>
      <c r="D2078" s="893">
        <v>0</v>
      </c>
      <c r="E2078" s="893">
        <v>1</v>
      </c>
      <c r="F2078" s="893">
        <v>9</v>
      </c>
      <c r="G2078" s="893">
        <v>6</v>
      </c>
      <c r="H2078" s="893">
        <v>3</v>
      </c>
      <c r="I2078" s="894">
        <v>0</v>
      </c>
    </row>
    <row r="2079" spans="1:9" x14ac:dyDescent="0.2">
      <c r="A2079" s="1093"/>
      <c r="B2079" s="530" t="s">
        <v>2083</v>
      </c>
      <c r="C2079" s="892">
        <v>0</v>
      </c>
      <c r="D2079" s="893">
        <v>0</v>
      </c>
      <c r="E2079" s="893">
        <v>0</v>
      </c>
      <c r="F2079" s="893">
        <v>8</v>
      </c>
      <c r="G2079" s="893">
        <v>7</v>
      </c>
      <c r="H2079" s="893">
        <v>1</v>
      </c>
      <c r="I2079" s="894">
        <v>0</v>
      </c>
    </row>
    <row r="2080" spans="1:9" x14ac:dyDescent="0.2">
      <c r="A2080" s="1093"/>
      <c r="B2080" s="530" t="s">
        <v>2084</v>
      </c>
      <c r="C2080" s="892">
        <v>5</v>
      </c>
      <c r="D2080" s="893">
        <v>4</v>
      </c>
      <c r="E2080" s="893">
        <v>1</v>
      </c>
      <c r="F2080" s="893">
        <v>13</v>
      </c>
      <c r="G2080" s="893">
        <v>11</v>
      </c>
      <c r="H2080" s="893">
        <v>2</v>
      </c>
      <c r="I2080" s="894">
        <v>0</v>
      </c>
    </row>
    <row r="2081" spans="1:9" x14ac:dyDescent="0.2">
      <c r="A2081" s="1093"/>
      <c r="B2081" s="530" t="s">
        <v>2085</v>
      </c>
      <c r="C2081" s="892">
        <v>3</v>
      </c>
      <c r="D2081" s="893">
        <v>3</v>
      </c>
      <c r="E2081" s="893">
        <v>0</v>
      </c>
      <c r="F2081" s="893">
        <v>17</v>
      </c>
      <c r="G2081" s="893">
        <v>9</v>
      </c>
      <c r="H2081" s="893">
        <v>8</v>
      </c>
      <c r="I2081" s="894">
        <v>0</v>
      </c>
    </row>
    <row r="2082" spans="1:9" x14ac:dyDescent="0.2">
      <c r="A2082" s="1093"/>
      <c r="B2082" s="530" t="s">
        <v>2086</v>
      </c>
      <c r="C2082" s="892">
        <v>7</v>
      </c>
      <c r="D2082" s="893">
        <v>4</v>
      </c>
      <c r="E2082" s="893">
        <v>3</v>
      </c>
      <c r="F2082" s="893">
        <v>14</v>
      </c>
      <c r="G2082" s="893">
        <v>8</v>
      </c>
      <c r="H2082" s="893">
        <v>6</v>
      </c>
      <c r="I2082" s="894">
        <v>0</v>
      </c>
    </row>
    <row r="2083" spans="1:9" x14ac:dyDescent="0.2">
      <c r="A2083" s="1093"/>
      <c r="B2083" s="530" t="s">
        <v>2087</v>
      </c>
      <c r="C2083" s="892">
        <v>7</v>
      </c>
      <c r="D2083" s="893">
        <v>7</v>
      </c>
      <c r="E2083" s="893">
        <v>0</v>
      </c>
      <c r="F2083" s="893">
        <v>25</v>
      </c>
      <c r="G2083" s="893">
        <v>16</v>
      </c>
      <c r="H2083" s="893">
        <v>9</v>
      </c>
      <c r="I2083" s="894">
        <v>0</v>
      </c>
    </row>
    <row r="2084" spans="1:9" x14ac:dyDescent="0.2">
      <c r="A2084" s="1093"/>
      <c r="B2084" s="530" t="s">
        <v>2088</v>
      </c>
      <c r="C2084" s="892">
        <v>20</v>
      </c>
      <c r="D2084" s="893">
        <v>16</v>
      </c>
      <c r="E2084" s="893">
        <v>4</v>
      </c>
      <c r="F2084" s="893">
        <v>39</v>
      </c>
      <c r="G2084" s="893">
        <v>24</v>
      </c>
      <c r="H2084" s="893">
        <v>15</v>
      </c>
      <c r="I2084" s="894">
        <v>0</v>
      </c>
    </row>
    <row r="2085" spans="1:9" x14ac:dyDescent="0.2">
      <c r="A2085" s="1093"/>
      <c r="B2085" s="530" t="s">
        <v>2598</v>
      </c>
      <c r="C2085" s="892">
        <v>2</v>
      </c>
      <c r="D2085" s="893">
        <v>0</v>
      </c>
      <c r="E2085" s="893">
        <v>2</v>
      </c>
      <c r="F2085" s="893">
        <v>3</v>
      </c>
      <c r="G2085" s="893">
        <v>2</v>
      </c>
      <c r="H2085" s="893">
        <v>1</v>
      </c>
      <c r="I2085" s="894">
        <v>0</v>
      </c>
    </row>
    <row r="2086" spans="1:9" x14ac:dyDescent="0.2">
      <c r="A2086" s="1093"/>
      <c r="B2086" s="530" t="s">
        <v>2089</v>
      </c>
      <c r="C2086" s="892">
        <v>0</v>
      </c>
      <c r="D2086" s="893">
        <v>0</v>
      </c>
      <c r="E2086" s="893">
        <v>0</v>
      </c>
      <c r="F2086" s="893">
        <v>1</v>
      </c>
      <c r="G2086" s="893">
        <v>0</v>
      </c>
      <c r="H2086" s="893">
        <v>1</v>
      </c>
      <c r="I2086" s="894">
        <v>0</v>
      </c>
    </row>
    <row r="2087" spans="1:9" x14ac:dyDescent="0.2">
      <c r="A2087" s="1093"/>
      <c r="B2087" s="530" t="s">
        <v>2599</v>
      </c>
      <c r="C2087" s="892">
        <v>0</v>
      </c>
      <c r="D2087" s="893">
        <v>0</v>
      </c>
      <c r="E2087" s="893">
        <v>0</v>
      </c>
      <c r="F2087" s="893">
        <v>1</v>
      </c>
      <c r="G2087" s="893">
        <v>1</v>
      </c>
      <c r="H2087" s="893">
        <v>0</v>
      </c>
      <c r="I2087" s="894">
        <v>0</v>
      </c>
    </row>
    <row r="2088" spans="1:9" x14ac:dyDescent="0.2">
      <c r="A2088" s="1093"/>
      <c r="B2088" s="530" t="s">
        <v>2600</v>
      </c>
      <c r="C2088" s="892">
        <v>0</v>
      </c>
      <c r="D2088" s="893">
        <v>0</v>
      </c>
      <c r="E2088" s="893">
        <v>0</v>
      </c>
      <c r="F2088" s="893">
        <v>1</v>
      </c>
      <c r="G2088" s="893">
        <v>1</v>
      </c>
      <c r="H2088" s="893">
        <v>0</v>
      </c>
      <c r="I2088" s="894">
        <v>0</v>
      </c>
    </row>
    <row r="2089" spans="1:9" x14ac:dyDescent="0.2">
      <c r="A2089" s="1093"/>
      <c r="B2089" s="530" t="s">
        <v>2090</v>
      </c>
      <c r="C2089" s="892">
        <v>1</v>
      </c>
      <c r="D2089" s="893">
        <v>0</v>
      </c>
      <c r="E2089" s="893">
        <v>1</v>
      </c>
      <c r="F2089" s="893">
        <v>0</v>
      </c>
      <c r="G2089" s="893">
        <v>0</v>
      </c>
      <c r="H2089" s="893">
        <v>0</v>
      </c>
      <c r="I2089" s="894">
        <v>0</v>
      </c>
    </row>
    <row r="2090" spans="1:9" x14ac:dyDescent="0.2">
      <c r="A2090" s="1093"/>
      <c r="B2090" s="530" t="s">
        <v>2091</v>
      </c>
      <c r="C2090" s="892">
        <v>3</v>
      </c>
      <c r="D2090" s="893">
        <v>1</v>
      </c>
      <c r="E2090" s="893">
        <v>2</v>
      </c>
      <c r="F2090" s="893">
        <v>6</v>
      </c>
      <c r="G2090" s="893">
        <v>3</v>
      </c>
      <c r="H2090" s="893">
        <v>3</v>
      </c>
      <c r="I2090" s="894">
        <v>0</v>
      </c>
    </row>
    <row r="2091" spans="1:9" x14ac:dyDescent="0.2">
      <c r="A2091" s="1093"/>
      <c r="B2091" s="530" t="s">
        <v>2092</v>
      </c>
      <c r="C2091" s="892">
        <v>0</v>
      </c>
      <c r="D2091" s="893">
        <v>0</v>
      </c>
      <c r="E2091" s="893">
        <v>0</v>
      </c>
      <c r="F2091" s="893">
        <v>2</v>
      </c>
      <c r="G2091" s="893">
        <v>2</v>
      </c>
      <c r="H2091" s="893">
        <v>0</v>
      </c>
      <c r="I2091" s="894">
        <v>0</v>
      </c>
    </row>
    <row r="2092" spans="1:9" x14ac:dyDescent="0.2">
      <c r="A2092" s="1093"/>
      <c r="B2092" s="530" t="s">
        <v>2093</v>
      </c>
      <c r="C2092" s="892">
        <v>1</v>
      </c>
      <c r="D2092" s="893">
        <v>1</v>
      </c>
      <c r="E2092" s="893">
        <v>0</v>
      </c>
      <c r="F2092" s="893">
        <v>4</v>
      </c>
      <c r="G2092" s="893">
        <v>3</v>
      </c>
      <c r="H2092" s="893">
        <v>1</v>
      </c>
      <c r="I2092" s="894">
        <v>0</v>
      </c>
    </row>
    <row r="2093" spans="1:9" x14ac:dyDescent="0.2">
      <c r="A2093" s="1093"/>
      <c r="B2093" s="530" t="s">
        <v>2094</v>
      </c>
      <c r="C2093" s="892">
        <v>535</v>
      </c>
      <c r="D2093" s="893">
        <v>331</v>
      </c>
      <c r="E2093" s="893">
        <v>204</v>
      </c>
      <c r="F2093" s="893">
        <v>898</v>
      </c>
      <c r="G2093" s="893">
        <v>593</v>
      </c>
      <c r="H2093" s="893">
        <v>305</v>
      </c>
      <c r="I2093" s="894">
        <v>0</v>
      </c>
    </row>
    <row r="2094" spans="1:9" x14ac:dyDescent="0.2">
      <c r="A2094" s="1092" t="s">
        <v>113</v>
      </c>
      <c r="B2094" s="529" t="s">
        <v>10</v>
      </c>
      <c r="C2094" s="889">
        <v>1</v>
      </c>
      <c r="D2094" s="890">
        <v>0</v>
      </c>
      <c r="E2094" s="890">
        <v>1</v>
      </c>
      <c r="F2094" s="890">
        <v>3</v>
      </c>
      <c r="G2094" s="890">
        <v>2</v>
      </c>
      <c r="H2094" s="890">
        <v>1</v>
      </c>
      <c r="I2094" s="891">
        <v>0</v>
      </c>
    </row>
    <row r="2095" spans="1:9" x14ac:dyDescent="0.2">
      <c r="A2095" s="1093"/>
      <c r="B2095" s="530" t="s">
        <v>2099</v>
      </c>
      <c r="C2095" s="892">
        <v>1</v>
      </c>
      <c r="D2095" s="893">
        <v>0</v>
      </c>
      <c r="E2095" s="893">
        <v>1</v>
      </c>
      <c r="F2095" s="893">
        <v>3</v>
      </c>
      <c r="G2095" s="893">
        <v>2</v>
      </c>
      <c r="H2095" s="893">
        <v>1</v>
      </c>
      <c r="I2095" s="894">
        <v>0</v>
      </c>
    </row>
    <row r="2096" spans="1:9" x14ac:dyDescent="0.2">
      <c r="A2096" s="1092" t="s">
        <v>209</v>
      </c>
      <c r="B2096" s="529" t="s">
        <v>10</v>
      </c>
      <c r="C2096" s="889">
        <v>0</v>
      </c>
      <c r="D2096" s="890">
        <v>0</v>
      </c>
      <c r="E2096" s="890">
        <v>0</v>
      </c>
      <c r="F2096" s="890">
        <v>6</v>
      </c>
      <c r="G2096" s="890">
        <v>6</v>
      </c>
      <c r="H2096" s="890">
        <v>0</v>
      </c>
      <c r="I2096" s="891">
        <v>0</v>
      </c>
    </row>
    <row r="2097" spans="1:9" x14ac:dyDescent="0.2">
      <c r="A2097" s="1093"/>
      <c r="B2097" s="530" t="s">
        <v>2105</v>
      </c>
      <c r="C2097" s="892">
        <v>0</v>
      </c>
      <c r="D2097" s="893">
        <v>0</v>
      </c>
      <c r="E2097" s="893">
        <v>0</v>
      </c>
      <c r="F2097" s="893">
        <v>6</v>
      </c>
      <c r="G2097" s="893">
        <v>6</v>
      </c>
      <c r="H2097" s="893">
        <v>0</v>
      </c>
      <c r="I2097" s="894">
        <v>0</v>
      </c>
    </row>
    <row r="2098" spans="1:9" x14ac:dyDescent="0.2">
      <c r="A2098" s="528" t="s">
        <v>2927</v>
      </c>
      <c r="B2098" s="529" t="s">
        <v>10</v>
      </c>
      <c r="C2098" s="889">
        <v>382</v>
      </c>
      <c r="D2098" s="890">
        <v>190</v>
      </c>
      <c r="E2098" s="890">
        <v>192</v>
      </c>
      <c r="F2098" s="890">
        <v>1424</v>
      </c>
      <c r="G2098" s="890">
        <v>1153</v>
      </c>
      <c r="H2098" s="890">
        <v>269</v>
      </c>
      <c r="I2098" s="891">
        <v>2</v>
      </c>
    </row>
    <row r="2099" spans="1:9" x14ac:dyDescent="0.2">
      <c r="A2099" s="1092" t="s">
        <v>258</v>
      </c>
      <c r="B2099" s="529" t="s">
        <v>10</v>
      </c>
      <c r="C2099" s="889">
        <v>16</v>
      </c>
      <c r="D2099" s="890">
        <v>10</v>
      </c>
      <c r="E2099" s="890">
        <v>6</v>
      </c>
      <c r="F2099" s="890">
        <v>8</v>
      </c>
      <c r="G2099" s="890">
        <v>7</v>
      </c>
      <c r="H2099" s="890">
        <v>1</v>
      </c>
      <c r="I2099" s="891">
        <v>0</v>
      </c>
    </row>
    <row r="2100" spans="1:9" x14ac:dyDescent="0.2">
      <c r="A2100" s="1093"/>
      <c r="B2100" s="530" t="s">
        <v>2524</v>
      </c>
      <c r="C2100" s="892">
        <v>1</v>
      </c>
      <c r="D2100" s="893">
        <v>1</v>
      </c>
      <c r="E2100" s="893">
        <v>0</v>
      </c>
      <c r="F2100" s="893">
        <v>0</v>
      </c>
      <c r="G2100" s="893">
        <v>0</v>
      </c>
      <c r="H2100" s="893">
        <v>0</v>
      </c>
      <c r="I2100" s="894">
        <v>0</v>
      </c>
    </row>
    <row r="2101" spans="1:9" x14ac:dyDescent="0.2">
      <c r="A2101" s="1093"/>
      <c r="B2101" s="530" t="s">
        <v>3304</v>
      </c>
      <c r="C2101" s="892">
        <v>1</v>
      </c>
      <c r="D2101" s="893">
        <v>1</v>
      </c>
      <c r="E2101" s="893">
        <v>0</v>
      </c>
      <c r="F2101" s="893">
        <v>0</v>
      </c>
      <c r="G2101" s="893">
        <v>0</v>
      </c>
      <c r="H2101" s="893">
        <v>0</v>
      </c>
      <c r="I2101" s="894">
        <v>0</v>
      </c>
    </row>
    <row r="2102" spans="1:9" x14ac:dyDescent="0.2">
      <c r="A2102" s="1093"/>
      <c r="B2102" s="530" t="s">
        <v>1686</v>
      </c>
      <c r="C2102" s="892">
        <v>7</v>
      </c>
      <c r="D2102" s="893">
        <v>4</v>
      </c>
      <c r="E2102" s="893">
        <v>3</v>
      </c>
      <c r="F2102" s="893">
        <v>3</v>
      </c>
      <c r="G2102" s="893">
        <v>3</v>
      </c>
      <c r="H2102" s="893">
        <v>0</v>
      </c>
      <c r="I2102" s="894">
        <v>0</v>
      </c>
    </row>
    <row r="2103" spans="1:9" x14ac:dyDescent="0.2">
      <c r="A2103" s="1093"/>
      <c r="B2103" s="530" t="s">
        <v>3305</v>
      </c>
      <c r="C2103" s="892">
        <v>0</v>
      </c>
      <c r="D2103" s="893">
        <v>0</v>
      </c>
      <c r="E2103" s="893">
        <v>0</v>
      </c>
      <c r="F2103" s="893">
        <v>1</v>
      </c>
      <c r="G2103" s="893">
        <v>1</v>
      </c>
      <c r="H2103" s="893">
        <v>0</v>
      </c>
      <c r="I2103" s="894">
        <v>0</v>
      </c>
    </row>
    <row r="2104" spans="1:9" x14ac:dyDescent="0.2">
      <c r="A2104" s="1093"/>
      <c r="B2104" s="530" t="s">
        <v>1687</v>
      </c>
      <c r="C2104" s="892">
        <v>6</v>
      </c>
      <c r="D2104" s="893">
        <v>3</v>
      </c>
      <c r="E2104" s="893">
        <v>3</v>
      </c>
      <c r="F2104" s="893">
        <v>2</v>
      </c>
      <c r="G2104" s="893">
        <v>2</v>
      </c>
      <c r="H2104" s="893">
        <v>0</v>
      </c>
      <c r="I2104" s="894">
        <v>0</v>
      </c>
    </row>
    <row r="2105" spans="1:9" x14ac:dyDescent="0.2">
      <c r="A2105" s="1093"/>
      <c r="B2105" s="530" t="s">
        <v>2525</v>
      </c>
      <c r="C2105" s="892">
        <v>0</v>
      </c>
      <c r="D2105" s="893">
        <v>0</v>
      </c>
      <c r="E2105" s="893">
        <v>0</v>
      </c>
      <c r="F2105" s="893">
        <v>1</v>
      </c>
      <c r="G2105" s="893">
        <v>1</v>
      </c>
      <c r="H2105" s="893">
        <v>0</v>
      </c>
      <c r="I2105" s="894">
        <v>0</v>
      </c>
    </row>
    <row r="2106" spans="1:9" x14ac:dyDescent="0.2">
      <c r="A2106" s="1093"/>
      <c r="B2106" s="530" t="s">
        <v>1688</v>
      </c>
      <c r="C2106" s="892">
        <v>1</v>
      </c>
      <c r="D2106" s="893">
        <v>1</v>
      </c>
      <c r="E2106" s="893">
        <v>0</v>
      </c>
      <c r="F2106" s="893">
        <v>0</v>
      </c>
      <c r="G2106" s="893">
        <v>0</v>
      </c>
      <c r="H2106" s="893">
        <v>0</v>
      </c>
      <c r="I2106" s="894">
        <v>0</v>
      </c>
    </row>
    <row r="2107" spans="1:9" x14ac:dyDescent="0.2">
      <c r="A2107" s="1093"/>
      <c r="B2107" s="530" t="s">
        <v>1689</v>
      </c>
      <c r="C2107" s="892">
        <v>0</v>
      </c>
      <c r="D2107" s="893">
        <v>0</v>
      </c>
      <c r="E2107" s="893">
        <v>0</v>
      </c>
      <c r="F2107" s="893">
        <v>1</v>
      </c>
      <c r="G2107" s="893">
        <v>0</v>
      </c>
      <c r="H2107" s="893">
        <v>1</v>
      </c>
      <c r="I2107" s="894">
        <v>0</v>
      </c>
    </row>
    <row r="2108" spans="1:9" x14ac:dyDescent="0.2">
      <c r="A2108" s="1092" t="s">
        <v>101</v>
      </c>
      <c r="B2108" s="529" t="s">
        <v>10</v>
      </c>
      <c r="C2108" s="889">
        <v>7</v>
      </c>
      <c r="D2108" s="890">
        <v>4</v>
      </c>
      <c r="E2108" s="890">
        <v>3</v>
      </c>
      <c r="F2108" s="890">
        <v>8</v>
      </c>
      <c r="G2108" s="890">
        <v>7</v>
      </c>
      <c r="H2108" s="890">
        <v>1</v>
      </c>
      <c r="I2108" s="891">
        <v>0</v>
      </c>
    </row>
    <row r="2109" spans="1:9" x14ac:dyDescent="0.2">
      <c r="A2109" s="1093"/>
      <c r="B2109" s="530" t="s">
        <v>1698</v>
      </c>
      <c r="C2109" s="892">
        <v>2</v>
      </c>
      <c r="D2109" s="893">
        <v>1</v>
      </c>
      <c r="E2109" s="893">
        <v>1</v>
      </c>
      <c r="F2109" s="893">
        <v>6</v>
      </c>
      <c r="G2109" s="893">
        <v>5</v>
      </c>
      <c r="H2109" s="893">
        <v>1</v>
      </c>
      <c r="I2109" s="894">
        <v>0</v>
      </c>
    </row>
    <row r="2110" spans="1:9" x14ac:dyDescent="0.2">
      <c r="A2110" s="1093"/>
      <c r="B2110" s="530" t="s">
        <v>1699</v>
      </c>
      <c r="C2110" s="892">
        <v>1</v>
      </c>
      <c r="D2110" s="893">
        <v>0</v>
      </c>
      <c r="E2110" s="893">
        <v>1</v>
      </c>
      <c r="F2110" s="893">
        <v>0</v>
      </c>
      <c r="G2110" s="893">
        <v>0</v>
      </c>
      <c r="H2110" s="893">
        <v>0</v>
      </c>
      <c r="I2110" s="894">
        <v>0</v>
      </c>
    </row>
    <row r="2111" spans="1:9" x14ac:dyDescent="0.2">
      <c r="A2111" s="1093"/>
      <c r="B2111" s="530" t="s">
        <v>1701</v>
      </c>
      <c r="C2111" s="892">
        <v>1</v>
      </c>
      <c r="D2111" s="893">
        <v>1</v>
      </c>
      <c r="E2111" s="893">
        <v>0</v>
      </c>
      <c r="F2111" s="893">
        <v>1</v>
      </c>
      <c r="G2111" s="893">
        <v>1</v>
      </c>
      <c r="H2111" s="893">
        <v>0</v>
      </c>
      <c r="I2111" s="894">
        <v>0</v>
      </c>
    </row>
    <row r="2112" spans="1:9" x14ac:dyDescent="0.2">
      <c r="A2112" s="1093"/>
      <c r="B2112" s="530" t="s">
        <v>1702</v>
      </c>
      <c r="C2112" s="892">
        <v>1</v>
      </c>
      <c r="D2112" s="893">
        <v>1</v>
      </c>
      <c r="E2112" s="893">
        <v>0</v>
      </c>
      <c r="F2112" s="893">
        <v>0</v>
      </c>
      <c r="G2112" s="893">
        <v>0</v>
      </c>
      <c r="H2112" s="893">
        <v>0</v>
      </c>
      <c r="I2112" s="894">
        <v>0</v>
      </c>
    </row>
    <row r="2113" spans="1:9" x14ac:dyDescent="0.2">
      <c r="A2113" s="1093"/>
      <c r="B2113" s="530" t="s">
        <v>3306</v>
      </c>
      <c r="C2113" s="892">
        <v>0</v>
      </c>
      <c r="D2113" s="893">
        <v>0</v>
      </c>
      <c r="E2113" s="893">
        <v>0</v>
      </c>
      <c r="F2113" s="893">
        <v>1</v>
      </c>
      <c r="G2113" s="893">
        <v>1</v>
      </c>
      <c r="H2113" s="893">
        <v>0</v>
      </c>
      <c r="I2113" s="894">
        <v>0</v>
      </c>
    </row>
    <row r="2114" spans="1:9" x14ac:dyDescent="0.2">
      <c r="A2114" s="1093"/>
      <c r="B2114" s="530" t="s">
        <v>1703</v>
      </c>
      <c r="C2114" s="892">
        <v>2</v>
      </c>
      <c r="D2114" s="893">
        <v>1</v>
      </c>
      <c r="E2114" s="893">
        <v>1</v>
      </c>
      <c r="F2114" s="893">
        <v>0</v>
      </c>
      <c r="G2114" s="893">
        <v>0</v>
      </c>
      <c r="H2114" s="893">
        <v>0</v>
      </c>
      <c r="I2114" s="894">
        <v>0</v>
      </c>
    </row>
    <row r="2115" spans="1:9" x14ac:dyDescent="0.2">
      <c r="A2115" s="1092" t="s">
        <v>279</v>
      </c>
      <c r="B2115" s="529" t="s">
        <v>10</v>
      </c>
      <c r="C2115" s="889">
        <v>0</v>
      </c>
      <c r="D2115" s="890">
        <v>0</v>
      </c>
      <c r="E2115" s="890">
        <v>0</v>
      </c>
      <c r="F2115" s="890">
        <v>6</v>
      </c>
      <c r="G2115" s="890">
        <v>6</v>
      </c>
      <c r="H2115" s="890">
        <v>0</v>
      </c>
      <c r="I2115" s="891">
        <v>0</v>
      </c>
    </row>
    <row r="2116" spans="1:9" x14ac:dyDescent="0.2">
      <c r="A2116" s="1093"/>
      <c r="B2116" s="530" t="s">
        <v>1707</v>
      </c>
      <c r="C2116" s="892">
        <v>0</v>
      </c>
      <c r="D2116" s="893">
        <v>0</v>
      </c>
      <c r="E2116" s="893">
        <v>0</v>
      </c>
      <c r="F2116" s="893">
        <v>6</v>
      </c>
      <c r="G2116" s="893">
        <v>6</v>
      </c>
      <c r="H2116" s="893">
        <v>0</v>
      </c>
      <c r="I2116" s="894">
        <v>0</v>
      </c>
    </row>
    <row r="2117" spans="1:9" x14ac:dyDescent="0.2">
      <c r="A2117" s="1092" t="s">
        <v>203</v>
      </c>
      <c r="B2117" s="529" t="s">
        <v>10</v>
      </c>
      <c r="C2117" s="889">
        <v>2</v>
      </c>
      <c r="D2117" s="890">
        <v>1</v>
      </c>
      <c r="E2117" s="890">
        <v>1</v>
      </c>
      <c r="F2117" s="890">
        <v>22</v>
      </c>
      <c r="G2117" s="890">
        <v>16</v>
      </c>
      <c r="H2117" s="890">
        <v>6</v>
      </c>
      <c r="I2117" s="891">
        <v>0</v>
      </c>
    </row>
    <row r="2118" spans="1:9" x14ac:dyDescent="0.2">
      <c r="A2118" s="1093"/>
      <c r="B2118" s="530" t="s">
        <v>2097</v>
      </c>
      <c r="C2118" s="892">
        <v>2</v>
      </c>
      <c r="D2118" s="893">
        <v>1</v>
      </c>
      <c r="E2118" s="893">
        <v>1</v>
      </c>
      <c r="F2118" s="893">
        <v>19</v>
      </c>
      <c r="G2118" s="893">
        <v>14</v>
      </c>
      <c r="H2118" s="893">
        <v>5</v>
      </c>
      <c r="I2118" s="894">
        <v>0</v>
      </c>
    </row>
    <row r="2119" spans="1:9" x14ac:dyDescent="0.2">
      <c r="A2119" s="1093"/>
      <c r="B2119" s="530" t="s">
        <v>3307</v>
      </c>
      <c r="C2119" s="892">
        <v>0</v>
      </c>
      <c r="D2119" s="893">
        <v>0</v>
      </c>
      <c r="E2119" s="893">
        <v>0</v>
      </c>
      <c r="F2119" s="893">
        <v>2</v>
      </c>
      <c r="G2119" s="893">
        <v>1</v>
      </c>
      <c r="H2119" s="893">
        <v>1</v>
      </c>
      <c r="I2119" s="894">
        <v>0</v>
      </c>
    </row>
    <row r="2120" spans="1:9" x14ac:dyDescent="0.2">
      <c r="A2120" s="1093"/>
      <c r="B2120" s="530" t="s">
        <v>2098</v>
      </c>
      <c r="C2120" s="892">
        <v>0</v>
      </c>
      <c r="D2120" s="893">
        <v>0</v>
      </c>
      <c r="E2120" s="893">
        <v>0</v>
      </c>
      <c r="F2120" s="893">
        <v>1</v>
      </c>
      <c r="G2120" s="893">
        <v>1</v>
      </c>
      <c r="H2120" s="893">
        <v>0</v>
      </c>
      <c r="I2120" s="894">
        <v>0</v>
      </c>
    </row>
    <row r="2121" spans="1:9" x14ac:dyDescent="0.2">
      <c r="A2121" s="1092" t="s">
        <v>107</v>
      </c>
      <c r="B2121" s="529" t="s">
        <v>10</v>
      </c>
      <c r="C2121" s="889">
        <v>265</v>
      </c>
      <c r="D2121" s="890">
        <v>118</v>
      </c>
      <c r="E2121" s="890">
        <v>147</v>
      </c>
      <c r="F2121" s="890">
        <v>1134</v>
      </c>
      <c r="G2121" s="890">
        <v>935</v>
      </c>
      <c r="H2121" s="890">
        <v>197</v>
      </c>
      <c r="I2121" s="891">
        <v>2</v>
      </c>
    </row>
    <row r="2122" spans="1:9" x14ac:dyDescent="0.2">
      <c r="A2122" s="1093"/>
      <c r="B2122" s="530" t="s">
        <v>3308</v>
      </c>
      <c r="C2122" s="892">
        <v>0</v>
      </c>
      <c r="D2122" s="893">
        <v>0</v>
      </c>
      <c r="E2122" s="893">
        <v>0</v>
      </c>
      <c r="F2122" s="893">
        <v>1</v>
      </c>
      <c r="G2122" s="893">
        <v>1</v>
      </c>
      <c r="H2122" s="893">
        <v>0</v>
      </c>
      <c r="I2122" s="894">
        <v>0</v>
      </c>
    </row>
    <row r="2123" spans="1:9" x14ac:dyDescent="0.2">
      <c r="A2123" s="1093"/>
      <c r="B2123" s="530" t="s">
        <v>3309</v>
      </c>
      <c r="C2123" s="892">
        <v>0</v>
      </c>
      <c r="D2123" s="893">
        <v>0</v>
      </c>
      <c r="E2123" s="893">
        <v>0</v>
      </c>
      <c r="F2123" s="893">
        <v>1</v>
      </c>
      <c r="G2123" s="893">
        <v>1</v>
      </c>
      <c r="H2123" s="893">
        <v>0</v>
      </c>
      <c r="I2123" s="894">
        <v>0</v>
      </c>
    </row>
    <row r="2124" spans="1:9" x14ac:dyDescent="0.2">
      <c r="A2124" s="1093"/>
      <c r="B2124" s="530" t="s">
        <v>1910</v>
      </c>
      <c r="C2124" s="892">
        <v>1</v>
      </c>
      <c r="D2124" s="893">
        <v>0</v>
      </c>
      <c r="E2124" s="893">
        <v>1</v>
      </c>
      <c r="F2124" s="893">
        <v>0</v>
      </c>
      <c r="G2124" s="893">
        <v>0</v>
      </c>
      <c r="H2124" s="893">
        <v>0</v>
      </c>
      <c r="I2124" s="894">
        <v>0</v>
      </c>
    </row>
    <row r="2125" spans="1:9" x14ac:dyDescent="0.2">
      <c r="A2125" s="1093"/>
      <c r="B2125" s="530" t="s">
        <v>3310</v>
      </c>
      <c r="C2125" s="892">
        <v>0</v>
      </c>
      <c r="D2125" s="893">
        <v>0</v>
      </c>
      <c r="E2125" s="893">
        <v>0</v>
      </c>
      <c r="F2125" s="893">
        <v>1</v>
      </c>
      <c r="G2125" s="893">
        <v>1</v>
      </c>
      <c r="H2125" s="893">
        <v>0</v>
      </c>
      <c r="I2125" s="894">
        <v>0</v>
      </c>
    </row>
    <row r="2126" spans="1:9" x14ac:dyDescent="0.2">
      <c r="A2126" s="1093"/>
      <c r="B2126" s="530" t="s">
        <v>3311</v>
      </c>
      <c r="C2126" s="892">
        <v>0</v>
      </c>
      <c r="D2126" s="893">
        <v>0</v>
      </c>
      <c r="E2126" s="893">
        <v>0</v>
      </c>
      <c r="F2126" s="893">
        <v>1</v>
      </c>
      <c r="G2126" s="893">
        <v>1</v>
      </c>
      <c r="H2126" s="893">
        <v>0</v>
      </c>
      <c r="I2126" s="894">
        <v>0</v>
      </c>
    </row>
    <row r="2127" spans="1:9" x14ac:dyDescent="0.2">
      <c r="A2127" s="1093"/>
      <c r="B2127" s="530" t="s">
        <v>1911</v>
      </c>
      <c r="C2127" s="892">
        <v>0</v>
      </c>
      <c r="D2127" s="893">
        <v>0</v>
      </c>
      <c r="E2127" s="893">
        <v>0</v>
      </c>
      <c r="F2127" s="893">
        <v>1</v>
      </c>
      <c r="G2127" s="893">
        <v>0</v>
      </c>
      <c r="H2127" s="893">
        <v>1</v>
      </c>
      <c r="I2127" s="894">
        <v>0</v>
      </c>
    </row>
    <row r="2128" spans="1:9" x14ac:dyDescent="0.2">
      <c r="A2128" s="1093"/>
      <c r="B2128" s="530" t="s">
        <v>2558</v>
      </c>
      <c r="C2128" s="892">
        <v>0</v>
      </c>
      <c r="D2128" s="893">
        <v>0</v>
      </c>
      <c r="E2128" s="893">
        <v>0</v>
      </c>
      <c r="F2128" s="893">
        <v>2</v>
      </c>
      <c r="G2128" s="893">
        <v>2</v>
      </c>
      <c r="H2128" s="893">
        <v>0</v>
      </c>
      <c r="I2128" s="894">
        <v>0</v>
      </c>
    </row>
    <row r="2129" spans="1:9" x14ac:dyDescent="0.2">
      <c r="A2129" s="1093"/>
      <c r="B2129" s="530" t="s">
        <v>3312</v>
      </c>
      <c r="C2129" s="892">
        <v>0</v>
      </c>
      <c r="D2129" s="893">
        <v>0</v>
      </c>
      <c r="E2129" s="893">
        <v>0</v>
      </c>
      <c r="F2129" s="893">
        <v>1</v>
      </c>
      <c r="G2129" s="893">
        <v>0</v>
      </c>
      <c r="H2129" s="893">
        <v>1</v>
      </c>
      <c r="I2129" s="894">
        <v>0</v>
      </c>
    </row>
    <row r="2130" spans="1:9" x14ac:dyDescent="0.2">
      <c r="A2130" s="1093"/>
      <c r="B2130" s="530" t="s">
        <v>1912</v>
      </c>
      <c r="C2130" s="892">
        <v>3</v>
      </c>
      <c r="D2130" s="893">
        <v>2</v>
      </c>
      <c r="E2130" s="893">
        <v>1</v>
      </c>
      <c r="F2130" s="893">
        <v>8</v>
      </c>
      <c r="G2130" s="893">
        <v>7</v>
      </c>
      <c r="H2130" s="893">
        <v>1</v>
      </c>
      <c r="I2130" s="894">
        <v>0</v>
      </c>
    </row>
    <row r="2131" spans="1:9" x14ac:dyDescent="0.2">
      <c r="A2131" s="1093"/>
      <c r="B2131" s="530" t="s">
        <v>1914</v>
      </c>
      <c r="C2131" s="892">
        <v>1</v>
      </c>
      <c r="D2131" s="893">
        <v>1</v>
      </c>
      <c r="E2131" s="893">
        <v>0</v>
      </c>
      <c r="F2131" s="893">
        <v>7</v>
      </c>
      <c r="G2131" s="893">
        <v>4</v>
      </c>
      <c r="H2131" s="893">
        <v>3</v>
      </c>
      <c r="I2131" s="894">
        <v>0</v>
      </c>
    </row>
    <row r="2132" spans="1:9" x14ac:dyDescent="0.2">
      <c r="A2132" s="1093"/>
      <c r="B2132" s="530" t="s">
        <v>1915</v>
      </c>
      <c r="C2132" s="892">
        <v>1</v>
      </c>
      <c r="D2132" s="893">
        <v>0</v>
      </c>
      <c r="E2132" s="893">
        <v>1</v>
      </c>
      <c r="F2132" s="893">
        <v>2</v>
      </c>
      <c r="G2132" s="893">
        <v>1</v>
      </c>
      <c r="H2132" s="893">
        <v>0</v>
      </c>
      <c r="I2132" s="894">
        <v>1</v>
      </c>
    </row>
    <row r="2133" spans="1:9" x14ac:dyDescent="0.2">
      <c r="A2133" s="1093"/>
      <c r="B2133" s="530" t="s">
        <v>1916</v>
      </c>
      <c r="C2133" s="892">
        <v>8</v>
      </c>
      <c r="D2133" s="893">
        <v>6</v>
      </c>
      <c r="E2133" s="893">
        <v>2</v>
      </c>
      <c r="F2133" s="893">
        <v>27</v>
      </c>
      <c r="G2133" s="893">
        <v>19</v>
      </c>
      <c r="H2133" s="893">
        <v>8</v>
      </c>
      <c r="I2133" s="894">
        <v>0</v>
      </c>
    </row>
    <row r="2134" spans="1:9" x14ac:dyDescent="0.2">
      <c r="A2134" s="1093"/>
      <c r="B2134" s="530" t="s">
        <v>1917</v>
      </c>
      <c r="C2134" s="892">
        <v>1</v>
      </c>
      <c r="D2134" s="893">
        <v>1</v>
      </c>
      <c r="E2134" s="893">
        <v>0</v>
      </c>
      <c r="F2134" s="893">
        <v>0</v>
      </c>
      <c r="G2134" s="893">
        <v>0</v>
      </c>
      <c r="H2134" s="893">
        <v>0</v>
      </c>
      <c r="I2134" s="894">
        <v>0</v>
      </c>
    </row>
    <row r="2135" spans="1:9" x14ac:dyDescent="0.2">
      <c r="A2135" s="1093"/>
      <c r="B2135" s="530" t="s">
        <v>1918</v>
      </c>
      <c r="C2135" s="892">
        <v>0</v>
      </c>
      <c r="D2135" s="893">
        <v>0</v>
      </c>
      <c r="E2135" s="893">
        <v>0</v>
      </c>
      <c r="F2135" s="893">
        <v>1</v>
      </c>
      <c r="G2135" s="893">
        <v>1</v>
      </c>
      <c r="H2135" s="893">
        <v>0</v>
      </c>
      <c r="I2135" s="894">
        <v>0</v>
      </c>
    </row>
    <row r="2136" spans="1:9" x14ac:dyDescent="0.2">
      <c r="A2136" s="1093"/>
      <c r="B2136" s="530" t="s">
        <v>1919</v>
      </c>
      <c r="C2136" s="892">
        <v>52</v>
      </c>
      <c r="D2136" s="893">
        <v>22</v>
      </c>
      <c r="E2136" s="893">
        <v>30</v>
      </c>
      <c r="F2136" s="893">
        <v>286</v>
      </c>
      <c r="G2136" s="893">
        <v>232</v>
      </c>
      <c r="H2136" s="893">
        <v>53</v>
      </c>
      <c r="I2136" s="894">
        <v>1</v>
      </c>
    </row>
    <row r="2137" spans="1:9" x14ac:dyDescent="0.2">
      <c r="A2137" s="1093"/>
      <c r="B2137" s="530" t="s">
        <v>1921</v>
      </c>
      <c r="C2137" s="892">
        <v>0</v>
      </c>
      <c r="D2137" s="893">
        <v>0</v>
      </c>
      <c r="E2137" s="893">
        <v>0</v>
      </c>
      <c r="F2137" s="893">
        <v>1</v>
      </c>
      <c r="G2137" s="893">
        <v>0</v>
      </c>
      <c r="H2137" s="893">
        <v>1</v>
      </c>
      <c r="I2137" s="894">
        <v>0</v>
      </c>
    </row>
    <row r="2138" spans="1:9" x14ac:dyDescent="0.2">
      <c r="A2138" s="1093"/>
      <c r="B2138" s="530" t="s">
        <v>3313</v>
      </c>
      <c r="C2138" s="892">
        <v>0</v>
      </c>
      <c r="D2138" s="893">
        <v>0</v>
      </c>
      <c r="E2138" s="893">
        <v>0</v>
      </c>
      <c r="F2138" s="893">
        <v>1</v>
      </c>
      <c r="G2138" s="893">
        <v>1</v>
      </c>
      <c r="H2138" s="893">
        <v>0</v>
      </c>
      <c r="I2138" s="894">
        <v>0</v>
      </c>
    </row>
    <row r="2139" spans="1:9" x14ac:dyDescent="0.2">
      <c r="A2139" s="1093"/>
      <c r="B2139" s="530" t="s">
        <v>3314</v>
      </c>
      <c r="C2139" s="892">
        <v>0</v>
      </c>
      <c r="D2139" s="893">
        <v>0</v>
      </c>
      <c r="E2139" s="893">
        <v>0</v>
      </c>
      <c r="F2139" s="893">
        <v>1</v>
      </c>
      <c r="G2139" s="893">
        <v>1</v>
      </c>
      <c r="H2139" s="893">
        <v>0</v>
      </c>
      <c r="I2139" s="894">
        <v>0</v>
      </c>
    </row>
    <row r="2140" spans="1:9" x14ac:dyDescent="0.2">
      <c r="A2140" s="1093"/>
      <c r="B2140" s="530" t="s">
        <v>3315</v>
      </c>
      <c r="C2140" s="892">
        <v>0</v>
      </c>
      <c r="D2140" s="893">
        <v>0</v>
      </c>
      <c r="E2140" s="893">
        <v>0</v>
      </c>
      <c r="F2140" s="893">
        <v>1</v>
      </c>
      <c r="G2140" s="893">
        <v>1</v>
      </c>
      <c r="H2140" s="893">
        <v>0</v>
      </c>
      <c r="I2140" s="894">
        <v>0</v>
      </c>
    </row>
    <row r="2141" spans="1:9" x14ac:dyDescent="0.2">
      <c r="A2141" s="1093"/>
      <c r="B2141" s="530" t="s">
        <v>1922</v>
      </c>
      <c r="C2141" s="892">
        <v>4</v>
      </c>
      <c r="D2141" s="893">
        <v>1</v>
      </c>
      <c r="E2141" s="893">
        <v>3</v>
      </c>
      <c r="F2141" s="893">
        <v>9</v>
      </c>
      <c r="G2141" s="893">
        <v>7</v>
      </c>
      <c r="H2141" s="893">
        <v>2</v>
      </c>
      <c r="I2141" s="894">
        <v>0</v>
      </c>
    </row>
    <row r="2142" spans="1:9" x14ac:dyDescent="0.2">
      <c r="A2142" s="1093"/>
      <c r="B2142" s="530" t="s">
        <v>1923</v>
      </c>
      <c r="C2142" s="892">
        <v>0</v>
      </c>
      <c r="D2142" s="893">
        <v>0</v>
      </c>
      <c r="E2142" s="893">
        <v>0</v>
      </c>
      <c r="F2142" s="893">
        <v>2</v>
      </c>
      <c r="G2142" s="893">
        <v>2</v>
      </c>
      <c r="H2142" s="893">
        <v>0</v>
      </c>
      <c r="I2142" s="894">
        <v>0</v>
      </c>
    </row>
    <row r="2143" spans="1:9" x14ac:dyDescent="0.2">
      <c r="A2143" s="1093"/>
      <c r="B2143" s="530" t="s">
        <v>1924</v>
      </c>
      <c r="C2143" s="892">
        <v>0</v>
      </c>
      <c r="D2143" s="893">
        <v>0</v>
      </c>
      <c r="E2143" s="893">
        <v>0</v>
      </c>
      <c r="F2143" s="893">
        <v>1</v>
      </c>
      <c r="G2143" s="893">
        <v>1</v>
      </c>
      <c r="H2143" s="893">
        <v>0</v>
      </c>
      <c r="I2143" s="894">
        <v>0</v>
      </c>
    </row>
    <row r="2144" spans="1:9" x14ac:dyDescent="0.2">
      <c r="A2144" s="1093"/>
      <c r="B2144" s="530" t="s">
        <v>3316</v>
      </c>
      <c r="C2144" s="892">
        <v>0</v>
      </c>
      <c r="D2144" s="893">
        <v>0</v>
      </c>
      <c r="E2144" s="893">
        <v>0</v>
      </c>
      <c r="F2144" s="893">
        <v>1</v>
      </c>
      <c r="G2144" s="893">
        <v>1</v>
      </c>
      <c r="H2144" s="893">
        <v>0</v>
      </c>
      <c r="I2144" s="894">
        <v>0</v>
      </c>
    </row>
    <row r="2145" spans="1:9" x14ac:dyDescent="0.2">
      <c r="A2145" s="1093"/>
      <c r="B2145" s="530" t="s">
        <v>3317</v>
      </c>
      <c r="C2145" s="892">
        <v>0</v>
      </c>
      <c r="D2145" s="893">
        <v>0</v>
      </c>
      <c r="E2145" s="893">
        <v>0</v>
      </c>
      <c r="F2145" s="893">
        <v>26</v>
      </c>
      <c r="G2145" s="893">
        <v>26</v>
      </c>
      <c r="H2145" s="893">
        <v>0</v>
      </c>
      <c r="I2145" s="894">
        <v>0</v>
      </c>
    </row>
    <row r="2146" spans="1:9" x14ac:dyDescent="0.2">
      <c r="A2146" s="1093"/>
      <c r="B2146" s="530" t="s">
        <v>3318</v>
      </c>
      <c r="C2146" s="892">
        <v>0</v>
      </c>
      <c r="D2146" s="893">
        <v>0</v>
      </c>
      <c r="E2146" s="893">
        <v>0</v>
      </c>
      <c r="F2146" s="893">
        <v>1</v>
      </c>
      <c r="G2146" s="893">
        <v>1</v>
      </c>
      <c r="H2146" s="893">
        <v>0</v>
      </c>
      <c r="I2146" s="894">
        <v>0</v>
      </c>
    </row>
    <row r="2147" spans="1:9" x14ac:dyDescent="0.2">
      <c r="A2147" s="1093"/>
      <c r="B2147" s="530" t="s">
        <v>3319</v>
      </c>
      <c r="C2147" s="892">
        <v>0</v>
      </c>
      <c r="D2147" s="893">
        <v>0</v>
      </c>
      <c r="E2147" s="893">
        <v>0</v>
      </c>
      <c r="F2147" s="893">
        <v>1</v>
      </c>
      <c r="G2147" s="893">
        <v>1</v>
      </c>
      <c r="H2147" s="893">
        <v>0</v>
      </c>
      <c r="I2147" s="894">
        <v>0</v>
      </c>
    </row>
    <row r="2148" spans="1:9" x14ac:dyDescent="0.2">
      <c r="A2148" s="1093"/>
      <c r="B2148" s="530" t="s">
        <v>3320</v>
      </c>
      <c r="C2148" s="892">
        <v>0</v>
      </c>
      <c r="D2148" s="893">
        <v>0</v>
      </c>
      <c r="E2148" s="893">
        <v>0</v>
      </c>
      <c r="F2148" s="893">
        <v>1</v>
      </c>
      <c r="G2148" s="893">
        <v>1</v>
      </c>
      <c r="H2148" s="893">
        <v>0</v>
      </c>
      <c r="I2148" s="894">
        <v>0</v>
      </c>
    </row>
    <row r="2149" spans="1:9" x14ac:dyDescent="0.2">
      <c r="A2149" s="1093"/>
      <c r="B2149" s="530" t="s">
        <v>1925</v>
      </c>
      <c r="C2149" s="892">
        <v>3</v>
      </c>
      <c r="D2149" s="893">
        <v>3</v>
      </c>
      <c r="E2149" s="893">
        <v>0</v>
      </c>
      <c r="F2149" s="893">
        <v>0</v>
      </c>
      <c r="G2149" s="893">
        <v>0</v>
      </c>
      <c r="H2149" s="893">
        <v>0</v>
      </c>
      <c r="I2149" s="894">
        <v>0</v>
      </c>
    </row>
    <row r="2150" spans="1:9" x14ac:dyDescent="0.2">
      <c r="A2150" s="1093"/>
      <c r="B2150" s="530" t="s">
        <v>3321</v>
      </c>
      <c r="C2150" s="892">
        <v>0</v>
      </c>
      <c r="D2150" s="893">
        <v>0</v>
      </c>
      <c r="E2150" s="893">
        <v>0</v>
      </c>
      <c r="F2150" s="893">
        <v>1</v>
      </c>
      <c r="G2150" s="893">
        <v>1</v>
      </c>
      <c r="H2150" s="893">
        <v>0</v>
      </c>
      <c r="I2150" s="894">
        <v>0</v>
      </c>
    </row>
    <row r="2151" spans="1:9" x14ac:dyDescent="0.2">
      <c r="A2151" s="1093"/>
      <c r="B2151" s="530" t="s">
        <v>2561</v>
      </c>
      <c r="C2151" s="892">
        <v>0</v>
      </c>
      <c r="D2151" s="893">
        <v>0</v>
      </c>
      <c r="E2151" s="893">
        <v>0</v>
      </c>
      <c r="F2151" s="893">
        <v>1</v>
      </c>
      <c r="G2151" s="893">
        <v>1</v>
      </c>
      <c r="H2151" s="893">
        <v>0</v>
      </c>
      <c r="I2151" s="894">
        <v>0</v>
      </c>
    </row>
    <row r="2152" spans="1:9" x14ac:dyDescent="0.2">
      <c r="A2152" s="1093"/>
      <c r="B2152" s="530" t="s">
        <v>1927</v>
      </c>
      <c r="C2152" s="892">
        <v>3</v>
      </c>
      <c r="D2152" s="893">
        <v>2</v>
      </c>
      <c r="E2152" s="893">
        <v>1</v>
      </c>
      <c r="F2152" s="893">
        <v>1</v>
      </c>
      <c r="G2152" s="893">
        <v>1</v>
      </c>
      <c r="H2152" s="893">
        <v>0</v>
      </c>
      <c r="I2152" s="894">
        <v>0</v>
      </c>
    </row>
    <row r="2153" spans="1:9" x14ac:dyDescent="0.2">
      <c r="A2153" s="1093"/>
      <c r="B2153" s="530" t="s">
        <v>3322</v>
      </c>
      <c r="C2153" s="892">
        <v>1</v>
      </c>
      <c r="D2153" s="893">
        <v>0</v>
      </c>
      <c r="E2153" s="893">
        <v>1</v>
      </c>
      <c r="F2153" s="893">
        <v>2</v>
      </c>
      <c r="G2153" s="893">
        <v>2</v>
      </c>
      <c r="H2153" s="893">
        <v>0</v>
      </c>
      <c r="I2153" s="894">
        <v>0</v>
      </c>
    </row>
    <row r="2154" spans="1:9" x14ac:dyDescent="0.2">
      <c r="A2154" s="1093"/>
      <c r="B2154" s="530" t="s">
        <v>3323</v>
      </c>
      <c r="C2154" s="892">
        <v>1</v>
      </c>
      <c r="D2154" s="893">
        <v>1</v>
      </c>
      <c r="E2154" s="893">
        <v>0</v>
      </c>
      <c r="F2154" s="893">
        <v>1</v>
      </c>
      <c r="G2154" s="893">
        <v>1</v>
      </c>
      <c r="H2154" s="893">
        <v>0</v>
      </c>
      <c r="I2154" s="894">
        <v>0</v>
      </c>
    </row>
    <row r="2155" spans="1:9" x14ac:dyDescent="0.2">
      <c r="A2155" s="1093"/>
      <c r="B2155" s="530" t="s">
        <v>3324</v>
      </c>
      <c r="C2155" s="892">
        <v>0</v>
      </c>
      <c r="D2155" s="893">
        <v>0</v>
      </c>
      <c r="E2155" s="893">
        <v>0</v>
      </c>
      <c r="F2155" s="893">
        <v>1</v>
      </c>
      <c r="G2155" s="893">
        <v>1</v>
      </c>
      <c r="H2155" s="893">
        <v>0</v>
      </c>
      <c r="I2155" s="894">
        <v>0</v>
      </c>
    </row>
    <row r="2156" spans="1:9" x14ac:dyDescent="0.2">
      <c r="A2156" s="1093"/>
      <c r="B2156" s="530" t="s">
        <v>3325</v>
      </c>
      <c r="C2156" s="892">
        <v>0</v>
      </c>
      <c r="D2156" s="893">
        <v>0</v>
      </c>
      <c r="E2156" s="893">
        <v>0</v>
      </c>
      <c r="F2156" s="893">
        <v>1</v>
      </c>
      <c r="G2156" s="893">
        <v>1</v>
      </c>
      <c r="H2156" s="893">
        <v>0</v>
      </c>
      <c r="I2156" s="894">
        <v>0</v>
      </c>
    </row>
    <row r="2157" spans="1:9" x14ac:dyDescent="0.2">
      <c r="A2157" s="1093"/>
      <c r="B2157" s="530" t="s">
        <v>1928</v>
      </c>
      <c r="C2157" s="892">
        <v>20</v>
      </c>
      <c r="D2157" s="893">
        <v>13</v>
      </c>
      <c r="E2157" s="893">
        <v>7</v>
      </c>
      <c r="F2157" s="893">
        <v>212</v>
      </c>
      <c r="G2157" s="893">
        <v>170</v>
      </c>
      <c r="H2157" s="893">
        <v>42</v>
      </c>
      <c r="I2157" s="894">
        <v>0</v>
      </c>
    </row>
    <row r="2158" spans="1:9" x14ac:dyDescent="0.2">
      <c r="A2158" s="1093"/>
      <c r="B2158" s="530" t="s">
        <v>2562</v>
      </c>
      <c r="C2158" s="892">
        <v>0</v>
      </c>
      <c r="D2158" s="893">
        <v>0</v>
      </c>
      <c r="E2158" s="893">
        <v>0</v>
      </c>
      <c r="F2158" s="893">
        <v>3</v>
      </c>
      <c r="G2158" s="893">
        <v>3</v>
      </c>
      <c r="H2158" s="893">
        <v>0</v>
      </c>
      <c r="I2158" s="894">
        <v>0</v>
      </c>
    </row>
    <row r="2159" spans="1:9" x14ac:dyDescent="0.2">
      <c r="A2159" s="1093"/>
      <c r="B2159" s="530" t="s">
        <v>3326</v>
      </c>
      <c r="C2159" s="892">
        <v>0</v>
      </c>
      <c r="D2159" s="893">
        <v>0</v>
      </c>
      <c r="E2159" s="893">
        <v>0</v>
      </c>
      <c r="F2159" s="893">
        <v>1</v>
      </c>
      <c r="G2159" s="893">
        <v>1</v>
      </c>
      <c r="H2159" s="893">
        <v>0</v>
      </c>
      <c r="I2159" s="894">
        <v>0</v>
      </c>
    </row>
    <row r="2160" spans="1:9" x14ac:dyDescent="0.2">
      <c r="A2160" s="1093"/>
      <c r="B2160" s="530" t="s">
        <v>3327</v>
      </c>
      <c r="C2160" s="892">
        <v>0</v>
      </c>
      <c r="D2160" s="893">
        <v>0</v>
      </c>
      <c r="E2160" s="893">
        <v>0</v>
      </c>
      <c r="F2160" s="893">
        <v>1</v>
      </c>
      <c r="G2160" s="893">
        <v>1</v>
      </c>
      <c r="H2160" s="893">
        <v>0</v>
      </c>
      <c r="I2160" s="894">
        <v>0</v>
      </c>
    </row>
    <row r="2161" spans="1:9" x14ac:dyDescent="0.2">
      <c r="A2161" s="1093"/>
      <c r="B2161" s="530" t="s">
        <v>1929</v>
      </c>
      <c r="C2161" s="892">
        <v>1</v>
      </c>
      <c r="D2161" s="893">
        <v>1</v>
      </c>
      <c r="E2161" s="893">
        <v>0</v>
      </c>
      <c r="F2161" s="893">
        <v>4</v>
      </c>
      <c r="G2161" s="893">
        <v>3</v>
      </c>
      <c r="H2161" s="893">
        <v>1</v>
      </c>
      <c r="I2161" s="894">
        <v>0</v>
      </c>
    </row>
    <row r="2162" spans="1:9" x14ac:dyDescent="0.2">
      <c r="A2162" s="1093"/>
      <c r="B2162" s="530" t="s">
        <v>2563</v>
      </c>
      <c r="C2162" s="892">
        <v>0</v>
      </c>
      <c r="D2162" s="893">
        <v>0</v>
      </c>
      <c r="E2162" s="893">
        <v>0</v>
      </c>
      <c r="F2162" s="893">
        <v>2</v>
      </c>
      <c r="G2162" s="893">
        <v>2</v>
      </c>
      <c r="H2162" s="893">
        <v>0</v>
      </c>
      <c r="I2162" s="894">
        <v>0</v>
      </c>
    </row>
    <row r="2163" spans="1:9" x14ac:dyDescent="0.2">
      <c r="A2163" s="1093"/>
      <c r="B2163" s="530" t="s">
        <v>1931</v>
      </c>
      <c r="C2163" s="892">
        <v>0</v>
      </c>
      <c r="D2163" s="893">
        <v>0</v>
      </c>
      <c r="E2163" s="893">
        <v>0</v>
      </c>
      <c r="F2163" s="893">
        <v>1</v>
      </c>
      <c r="G2163" s="893">
        <v>1</v>
      </c>
      <c r="H2163" s="893">
        <v>0</v>
      </c>
      <c r="I2163" s="894">
        <v>0</v>
      </c>
    </row>
    <row r="2164" spans="1:9" x14ac:dyDescent="0.2">
      <c r="A2164" s="1093"/>
      <c r="B2164" s="530" t="s">
        <v>3328</v>
      </c>
      <c r="C2164" s="892">
        <v>1</v>
      </c>
      <c r="D2164" s="893">
        <v>0</v>
      </c>
      <c r="E2164" s="893">
        <v>1</v>
      </c>
      <c r="F2164" s="893">
        <v>0</v>
      </c>
      <c r="G2164" s="893">
        <v>0</v>
      </c>
      <c r="H2164" s="893">
        <v>0</v>
      </c>
      <c r="I2164" s="894">
        <v>0</v>
      </c>
    </row>
    <row r="2165" spans="1:9" x14ac:dyDescent="0.2">
      <c r="A2165" s="1093"/>
      <c r="B2165" s="530" t="s">
        <v>1932</v>
      </c>
      <c r="C2165" s="892">
        <v>1</v>
      </c>
      <c r="D2165" s="893">
        <v>1</v>
      </c>
      <c r="E2165" s="893">
        <v>0</v>
      </c>
      <c r="F2165" s="893">
        <v>0</v>
      </c>
      <c r="G2165" s="893">
        <v>0</v>
      </c>
      <c r="H2165" s="893">
        <v>0</v>
      </c>
      <c r="I2165" s="894">
        <v>0</v>
      </c>
    </row>
    <row r="2166" spans="1:9" x14ac:dyDescent="0.2">
      <c r="A2166" s="1093"/>
      <c r="B2166" s="530" t="s">
        <v>1933</v>
      </c>
      <c r="C2166" s="892">
        <v>0</v>
      </c>
      <c r="D2166" s="893">
        <v>0</v>
      </c>
      <c r="E2166" s="893">
        <v>0</v>
      </c>
      <c r="F2166" s="893">
        <v>1</v>
      </c>
      <c r="G2166" s="893">
        <v>1</v>
      </c>
      <c r="H2166" s="893">
        <v>0</v>
      </c>
      <c r="I2166" s="894">
        <v>0</v>
      </c>
    </row>
    <row r="2167" spans="1:9" x14ac:dyDescent="0.2">
      <c r="A2167" s="1093"/>
      <c r="B2167" s="530" t="s">
        <v>1934</v>
      </c>
      <c r="C2167" s="892">
        <v>7</v>
      </c>
      <c r="D2167" s="893">
        <v>2</v>
      </c>
      <c r="E2167" s="893">
        <v>5</v>
      </c>
      <c r="F2167" s="893">
        <v>30</v>
      </c>
      <c r="G2167" s="893">
        <v>25</v>
      </c>
      <c r="H2167" s="893">
        <v>5</v>
      </c>
      <c r="I2167" s="894">
        <v>0</v>
      </c>
    </row>
    <row r="2168" spans="1:9" x14ac:dyDescent="0.2">
      <c r="A2168" s="1093"/>
      <c r="B2168" s="530" t="s">
        <v>1935</v>
      </c>
      <c r="C2168" s="892">
        <v>107</v>
      </c>
      <c r="D2168" s="893">
        <v>46</v>
      </c>
      <c r="E2168" s="893">
        <v>61</v>
      </c>
      <c r="F2168" s="893">
        <v>286</v>
      </c>
      <c r="G2168" s="893">
        <v>239</v>
      </c>
      <c r="H2168" s="893">
        <v>47</v>
      </c>
      <c r="I2168" s="894">
        <v>0</v>
      </c>
    </row>
    <row r="2169" spans="1:9" x14ac:dyDescent="0.2">
      <c r="A2169" s="1093"/>
      <c r="B2169" s="530" t="s">
        <v>1936</v>
      </c>
      <c r="C2169" s="892">
        <v>0</v>
      </c>
      <c r="D2169" s="893">
        <v>0</v>
      </c>
      <c r="E2169" s="893">
        <v>0</v>
      </c>
      <c r="F2169" s="893">
        <v>1</v>
      </c>
      <c r="G2169" s="893">
        <v>1</v>
      </c>
      <c r="H2169" s="893">
        <v>0</v>
      </c>
      <c r="I2169" s="894">
        <v>0</v>
      </c>
    </row>
    <row r="2170" spans="1:9" x14ac:dyDescent="0.2">
      <c r="A2170" s="1093"/>
      <c r="B2170" s="530" t="s">
        <v>3329</v>
      </c>
      <c r="C2170" s="892">
        <v>0</v>
      </c>
      <c r="D2170" s="893">
        <v>0</v>
      </c>
      <c r="E2170" s="893">
        <v>0</v>
      </c>
      <c r="F2170" s="893">
        <v>1</v>
      </c>
      <c r="G2170" s="893">
        <v>1</v>
      </c>
      <c r="H2170" s="893">
        <v>0</v>
      </c>
      <c r="I2170" s="894">
        <v>0</v>
      </c>
    </row>
    <row r="2171" spans="1:9" x14ac:dyDescent="0.2">
      <c r="A2171" s="1093"/>
      <c r="B2171" s="530" t="s">
        <v>1937</v>
      </c>
      <c r="C2171" s="892">
        <v>0</v>
      </c>
      <c r="D2171" s="893">
        <v>0</v>
      </c>
      <c r="E2171" s="893">
        <v>0</v>
      </c>
      <c r="F2171" s="893">
        <v>2</v>
      </c>
      <c r="G2171" s="893">
        <v>1</v>
      </c>
      <c r="H2171" s="893">
        <v>1</v>
      </c>
      <c r="I2171" s="894">
        <v>0</v>
      </c>
    </row>
    <row r="2172" spans="1:9" x14ac:dyDescent="0.2">
      <c r="A2172" s="1093"/>
      <c r="B2172" s="530" t="s">
        <v>1938</v>
      </c>
      <c r="C2172" s="892">
        <v>1</v>
      </c>
      <c r="D2172" s="893">
        <v>0</v>
      </c>
      <c r="E2172" s="893">
        <v>1</v>
      </c>
      <c r="F2172" s="893">
        <v>1</v>
      </c>
      <c r="G2172" s="893">
        <v>1</v>
      </c>
      <c r="H2172" s="893">
        <v>0</v>
      </c>
      <c r="I2172" s="894">
        <v>0</v>
      </c>
    </row>
    <row r="2173" spans="1:9" x14ac:dyDescent="0.2">
      <c r="A2173" s="1093"/>
      <c r="B2173" s="530" t="s">
        <v>1939</v>
      </c>
      <c r="C2173" s="892">
        <v>0</v>
      </c>
      <c r="D2173" s="893">
        <v>0</v>
      </c>
      <c r="E2173" s="893">
        <v>0</v>
      </c>
      <c r="F2173" s="893">
        <v>1</v>
      </c>
      <c r="G2173" s="893">
        <v>1</v>
      </c>
      <c r="H2173" s="893">
        <v>0</v>
      </c>
      <c r="I2173" s="894">
        <v>0</v>
      </c>
    </row>
    <row r="2174" spans="1:9" x14ac:dyDescent="0.2">
      <c r="A2174" s="1093"/>
      <c r="B2174" s="530" t="s">
        <v>1940</v>
      </c>
      <c r="C2174" s="892">
        <v>1</v>
      </c>
      <c r="D2174" s="893">
        <v>1</v>
      </c>
      <c r="E2174" s="893">
        <v>0</v>
      </c>
      <c r="F2174" s="893">
        <v>1</v>
      </c>
      <c r="G2174" s="893">
        <v>1</v>
      </c>
      <c r="H2174" s="893">
        <v>0</v>
      </c>
      <c r="I2174" s="894">
        <v>0</v>
      </c>
    </row>
    <row r="2175" spans="1:9" x14ac:dyDescent="0.2">
      <c r="A2175" s="1093"/>
      <c r="B2175" s="530" t="s">
        <v>3330</v>
      </c>
      <c r="C2175" s="892">
        <v>0</v>
      </c>
      <c r="D2175" s="893">
        <v>0</v>
      </c>
      <c r="E2175" s="893">
        <v>0</v>
      </c>
      <c r="F2175" s="893">
        <v>1</v>
      </c>
      <c r="G2175" s="893">
        <v>1</v>
      </c>
      <c r="H2175" s="893">
        <v>0</v>
      </c>
      <c r="I2175" s="894">
        <v>0</v>
      </c>
    </row>
    <row r="2176" spans="1:9" x14ac:dyDescent="0.2">
      <c r="A2176" s="1093"/>
      <c r="B2176" s="530" t="s">
        <v>2564</v>
      </c>
      <c r="C2176" s="892">
        <v>0</v>
      </c>
      <c r="D2176" s="893">
        <v>0</v>
      </c>
      <c r="E2176" s="893">
        <v>0</v>
      </c>
      <c r="F2176" s="893">
        <v>1</v>
      </c>
      <c r="G2176" s="893">
        <v>1</v>
      </c>
      <c r="H2176" s="893">
        <v>0</v>
      </c>
      <c r="I2176" s="894">
        <v>0</v>
      </c>
    </row>
    <row r="2177" spans="1:9" x14ac:dyDescent="0.2">
      <c r="A2177" s="1093"/>
      <c r="B2177" s="530" t="s">
        <v>3331</v>
      </c>
      <c r="C2177" s="892">
        <v>1</v>
      </c>
      <c r="D2177" s="893">
        <v>0</v>
      </c>
      <c r="E2177" s="893">
        <v>1</v>
      </c>
      <c r="F2177" s="893">
        <v>1</v>
      </c>
      <c r="G2177" s="893">
        <v>0</v>
      </c>
      <c r="H2177" s="893">
        <v>1</v>
      </c>
      <c r="I2177" s="894">
        <v>0</v>
      </c>
    </row>
    <row r="2178" spans="1:9" x14ac:dyDescent="0.2">
      <c r="A2178" s="1093"/>
      <c r="B2178" s="530" t="s">
        <v>1941</v>
      </c>
      <c r="C2178" s="892">
        <v>0</v>
      </c>
      <c r="D2178" s="893">
        <v>0</v>
      </c>
      <c r="E2178" s="893">
        <v>0</v>
      </c>
      <c r="F2178" s="893">
        <v>11</v>
      </c>
      <c r="G2178" s="893">
        <v>10</v>
      </c>
      <c r="H2178" s="893">
        <v>1</v>
      </c>
      <c r="I2178" s="894">
        <v>0</v>
      </c>
    </row>
    <row r="2179" spans="1:9" x14ac:dyDescent="0.2">
      <c r="A2179" s="1093"/>
      <c r="B2179" s="530" t="s">
        <v>3332</v>
      </c>
      <c r="C2179" s="892">
        <v>0</v>
      </c>
      <c r="D2179" s="893">
        <v>0</v>
      </c>
      <c r="E2179" s="893">
        <v>0</v>
      </c>
      <c r="F2179" s="893">
        <v>1</v>
      </c>
      <c r="G2179" s="893">
        <v>1</v>
      </c>
      <c r="H2179" s="893">
        <v>0</v>
      </c>
      <c r="I2179" s="894">
        <v>0</v>
      </c>
    </row>
    <row r="2180" spans="1:9" x14ac:dyDescent="0.2">
      <c r="A2180" s="1093"/>
      <c r="B2180" s="530" t="s">
        <v>1942</v>
      </c>
      <c r="C2180" s="892">
        <v>0</v>
      </c>
      <c r="D2180" s="893">
        <v>0</v>
      </c>
      <c r="E2180" s="893">
        <v>0</v>
      </c>
      <c r="F2180" s="893">
        <v>2</v>
      </c>
      <c r="G2180" s="893">
        <v>1</v>
      </c>
      <c r="H2180" s="893">
        <v>1</v>
      </c>
      <c r="I2180" s="894">
        <v>0</v>
      </c>
    </row>
    <row r="2181" spans="1:9" x14ac:dyDescent="0.2">
      <c r="A2181" s="1093"/>
      <c r="B2181" s="530" t="s">
        <v>3333</v>
      </c>
      <c r="C2181" s="892">
        <v>0</v>
      </c>
      <c r="D2181" s="893">
        <v>0</v>
      </c>
      <c r="E2181" s="893">
        <v>0</v>
      </c>
      <c r="F2181" s="893">
        <v>1</v>
      </c>
      <c r="G2181" s="893">
        <v>1</v>
      </c>
      <c r="H2181" s="893">
        <v>0</v>
      </c>
      <c r="I2181" s="894">
        <v>0</v>
      </c>
    </row>
    <row r="2182" spans="1:9" x14ac:dyDescent="0.2">
      <c r="A2182" s="1093"/>
      <c r="B2182" s="530" t="s">
        <v>1944</v>
      </c>
      <c r="C2182" s="892">
        <v>0</v>
      </c>
      <c r="D2182" s="893">
        <v>0</v>
      </c>
      <c r="E2182" s="893">
        <v>0</v>
      </c>
      <c r="F2182" s="893">
        <v>2</v>
      </c>
      <c r="G2182" s="893">
        <v>1</v>
      </c>
      <c r="H2182" s="893">
        <v>1</v>
      </c>
      <c r="I2182" s="894">
        <v>0</v>
      </c>
    </row>
    <row r="2183" spans="1:9" x14ac:dyDescent="0.2">
      <c r="A2183" s="1093"/>
      <c r="B2183" s="530" t="s">
        <v>1946</v>
      </c>
      <c r="C2183" s="892">
        <v>0</v>
      </c>
      <c r="D2183" s="893">
        <v>0</v>
      </c>
      <c r="E2183" s="893">
        <v>0</v>
      </c>
      <c r="F2183" s="893">
        <v>1</v>
      </c>
      <c r="G2183" s="893">
        <v>1</v>
      </c>
      <c r="H2183" s="893">
        <v>0</v>
      </c>
      <c r="I2183" s="894">
        <v>0</v>
      </c>
    </row>
    <row r="2184" spans="1:9" x14ac:dyDescent="0.2">
      <c r="A2184" s="1093"/>
      <c r="B2184" s="530" t="s">
        <v>1947</v>
      </c>
      <c r="C2184" s="892">
        <v>0</v>
      </c>
      <c r="D2184" s="893">
        <v>0</v>
      </c>
      <c r="E2184" s="893">
        <v>0</v>
      </c>
      <c r="F2184" s="893">
        <v>1</v>
      </c>
      <c r="G2184" s="893">
        <v>1</v>
      </c>
      <c r="H2184" s="893">
        <v>0</v>
      </c>
      <c r="I2184" s="894">
        <v>0</v>
      </c>
    </row>
    <row r="2185" spans="1:9" x14ac:dyDescent="0.2">
      <c r="A2185" s="1093"/>
      <c r="B2185" s="530" t="s">
        <v>1948</v>
      </c>
      <c r="C2185" s="892">
        <v>7</v>
      </c>
      <c r="D2185" s="893">
        <v>2</v>
      </c>
      <c r="E2185" s="893">
        <v>5</v>
      </c>
      <c r="F2185" s="893">
        <v>21</v>
      </c>
      <c r="G2185" s="893">
        <v>16</v>
      </c>
      <c r="H2185" s="893">
        <v>5</v>
      </c>
      <c r="I2185" s="894">
        <v>0</v>
      </c>
    </row>
    <row r="2186" spans="1:9" x14ac:dyDescent="0.2">
      <c r="A2186" s="1093"/>
      <c r="B2186" s="530" t="s">
        <v>3334</v>
      </c>
      <c r="C2186" s="892">
        <v>0</v>
      </c>
      <c r="D2186" s="893">
        <v>0</v>
      </c>
      <c r="E2186" s="893">
        <v>0</v>
      </c>
      <c r="F2186" s="893">
        <v>1</v>
      </c>
      <c r="G2186" s="893">
        <v>1</v>
      </c>
      <c r="H2186" s="893">
        <v>0</v>
      </c>
      <c r="I2186" s="894">
        <v>0</v>
      </c>
    </row>
    <row r="2187" spans="1:9" x14ac:dyDescent="0.2">
      <c r="A2187" s="1093"/>
      <c r="B2187" s="530" t="s">
        <v>3335</v>
      </c>
      <c r="C2187" s="892">
        <v>0</v>
      </c>
      <c r="D2187" s="893">
        <v>0</v>
      </c>
      <c r="E2187" s="893">
        <v>0</v>
      </c>
      <c r="F2187" s="893">
        <v>1</v>
      </c>
      <c r="G2187" s="893">
        <v>1</v>
      </c>
      <c r="H2187" s="893">
        <v>0</v>
      </c>
      <c r="I2187" s="894">
        <v>0</v>
      </c>
    </row>
    <row r="2188" spans="1:9" x14ac:dyDescent="0.2">
      <c r="A2188" s="1093"/>
      <c r="B2188" s="530" t="s">
        <v>3336</v>
      </c>
      <c r="C2188" s="892">
        <v>1</v>
      </c>
      <c r="D2188" s="893">
        <v>0</v>
      </c>
      <c r="E2188" s="893">
        <v>1</v>
      </c>
      <c r="F2188" s="893">
        <v>1</v>
      </c>
      <c r="G2188" s="893">
        <v>1</v>
      </c>
      <c r="H2188" s="893">
        <v>0</v>
      </c>
      <c r="I2188" s="894">
        <v>0</v>
      </c>
    </row>
    <row r="2189" spans="1:9" x14ac:dyDescent="0.2">
      <c r="A2189" s="1093"/>
      <c r="B2189" s="530" t="s">
        <v>3337</v>
      </c>
      <c r="C2189" s="892">
        <v>0</v>
      </c>
      <c r="D2189" s="893">
        <v>0</v>
      </c>
      <c r="E2189" s="893">
        <v>0</v>
      </c>
      <c r="F2189" s="893">
        <v>1</v>
      </c>
      <c r="G2189" s="893">
        <v>1</v>
      </c>
      <c r="H2189" s="893">
        <v>0</v>
      </c>
      <c r="I2189" s="894">
        <v>0</v>
      </c>
    </row>
    <row r="2190" spans="1:9" x14ac:dyDescent="0.2">
      <c r="A2190" s="1093"/>
      <c r="B2190" s="530" t="s">
        <v>2565</v>
      </c>
      <c r="C2190" s="892">
        <v>0</v>
      </c>
      <c r="D2190" s="893">
        <v>0</v>
      </c>
      <c r="E2190" s="893">
        <v>0</v>
      </c>
      <c r="F2190" s="893">
        <v>1</v>
      </c>
      <c r="G2190" s="893">
        <v>1</v>
      </c>
      <c r="H2190" s="893">
        <v>0</v>
      </c>
      <c r="I2190" s="894">
        <v>0</v>
      </c>
    </row>
    <row r="2191" spans="1:9" x14ac:dyDescent="0.2">
      <c r="A2191" s="1093"/>
      <c r="B2191" s="530" t="s">
        <v>3338</v>
      </c>
      <c r="C2191" s="892">
        <v>0</v>
      </c>
      <c r="D2191" s="893">
        <v>0</v>
      </c>
      <c r="E2191" s="893">
        <v>0</v>
      </c>
      <c r="F2191" s="893">
        <v>1</v>
      </c>
      <c r="G2191" s="893">
        <v>1</v>
      </c>
      <c r="H2191" s="893">
        <v>0</v>
      </c>
      <c r="I2191" s="894">
        <v>0</v>
      </c>
    </row>
    <row r="2192" spans="1:9" x14ac:dyDescent="0.2">
      <c r="A2192" s="1093"/>
      <c r="B2192" s="530" t="s">
        <v>3339</v>
      </c>
      <c r="C2192" s="892">
        <v>0</v>
      </c>
      <c r="D2192" s="893">
        <v>0</v>
      </c>
      <c r="E2192" s="893">
        <v>0</v>
      </c>
      <c r="F2192" s="893">
        <v>1</v>
      </c>
      <c r="G2192" s="893">
        <v>1</v>
      </c>
      <c r="H2192" s="893">
        <v>0</v>
      </c>
      <c r="I2192" s="894">
        <v>0</v>
      </c>
    </row>
    <row r="2193" spans="1:9" x14ac:dyDescent="0.2">
      <c r="A2193" s="1093"/>
      <c r="B2193" s="530" t="s">
        <v>1949</v>
      </c>
      <c r="C2193" s="892">
        <v>0</v>
      </c>
      <c r="D2193" s="893">
        <v>0</v>
      </c>
      <c r="E2193" s="893">
        <v>0</v>
      </c>
      <c r="F2193" s="893">
        <v>1</v>
      </c>
      <c r="G2193" s="893">
        <v>1</v>
      </c>
      <c r="H2193" s="893">
        <v>0</v>
      </c>
      <c r="I2193" s="894">
        <v>0</v>
      </c>
    </row>
    <row r="2194" spans="1:9" x14ac:dyDescent="0.2">
      <c r="A2194" s="1093"/>
      <c r="B2194" s="530" t="s">
        <v>1950</v>
      </c>
      <c r="C2194" s="892">
        <v>2</v>
      </c>
      <c r="D2194" s="893">
        <v>0</v>
      </c>
      <c r="E2194" s="893">
        <v>2</v>
      </c>
      <c r="F2194" s="893">
        <v>3</v>
      </c>
      <c r="G2194" s="893">
        <v>3</v>
      </c>
      <c r="H2194" s="893">
        <v>0</v>
      </c>
      <c r="I2194" s="894">
        <v>0</v>
      </c>
    </row>
    <row r="2195" spans="1:9" x14ac:dyDescent="0.2">
      <c r="A2195" s="1093"/>
      <c r="B2195" s="530" t="s">
        <v>1951</v>
      </c>
      <c r="C2195" s="892">
        <v>1</v>
      </c>
      <c r="D2195" s="893">
        <v>0</v>
      </c>
      <c r="E2195" s="893">
        <v>1</v>
      </c>
      <c r="F2195" s="893">
        <v>0</v>
      </c>
      <c r="G2195" s="893">
        <v>0</v>
      </c>
      <c r="H2195" s="893">
        <v>0</v>
      </c>
      <c r="I2195" s="894">
        <v>0</v>
      </c>
    </row>
    <row r="2196" spans="1:9" x14ac:dyDescent="0.2">
      <c r="A2196" s="1093"/>
      <c r="B2196" s="530" t="s">
        <v>2566</v>
      </c>
      <c r="C2196" s="892">
        <v>0</v>
      </c>
      <c r="D2196" s="893">
        <v>0</v>
      </c>
      <c r="E2196" s="893">
        <v>0</v>
      </c>
      <c r="F2196" s="893">
        <v>1</v>
      </c>
      <c r="G2196" s="893">
        <v>1</v>
      </c>
      <c r="H2196" s="893">
        <v>0</v>
      </c>
      <c r="I2196" s="894">
        <v>0</v>
      </c>
    </row>
    <row r="2197" spans="1:9" x14ac:dyDescent="0.2">
      <c r="A2197" s="1093"/>
      <c r="B2197" s="530" t="s">
        <v>2119</v>
      </c>
      <c r="C2197" s="892">
        <v>0</v>
      </c>
      <c r="D2197" s="893">
        <v>0</v>
      </c>
      <c r="E2197" s="893">
        <v>0</v>
      </c>
      <c r="F2197" s="893">
        <v>1</v>
      </c>
      <c r="G2197" s="893">
        <v>0</v>
      </c>
      <c r="H2197" s="893">
        <v>1</v>
      </c>
      <c r="I2197" s="894">
        <v>0</v>
      </c>
    </row>
    <row r="2198" spans="1:9" x14ac:dyDescent="0.2">
      <c r="A2198" s="1093"/>
      <c r="B2198" s="530" t="s">
        <v>3340</v>
      </c>
      <c r="C2198" s="892">
        <v>0</v>
      </c>
      <c r="D2198" s="893">
        <v>0</v>
      </c>
      <c r="E2198" s="893">
        <v>0</v>
      </c>
      <c r="F2198" s="893">
        <v>2</v>
      </c>
      <c r="G2198" s="893">
        <v>2</v>
      </c>
      <c r="H2198" s="893">
        <v>0</v>
      </c>
      <c r="I2198" s="894">
        <v>0</v>
      </c>
    </row>
    <row r="2199" spans="1:9" x14ac:dyDescent="0.2">
      <c r="A2199" s="1093"/>
      <c r="B2199" s="530" t="s">
        <v>1952</v>
      </c>
      <c r="C2199" s="892">
        <v>0</v>
      </c>
      <c r="D2199" s="893">
        <v>0</v>
      </c>
      <c r="E2199" s="893">
        <v>0</v>
      </c>
      <c r="F2199" s="893">
        <v>1</v>
      </c>
      <c r="G2199" s="893">
        <v>1</v>
      </c>
      <c r="H2199" s="893">
        <v>0</v>
      </c>
      <c r="I2199" s="894">
        <v>0</v>
      </c>
    </row>
    <row r="2200" spans="1:9" x14ac:dyDescent="0.2">
      <c r="A2200" s="1093"/>
      <c r="B2200" s="530" t="s">
        <v>3341</v>
      </c>
      <c r="C2200" s="892">
        <v>0</v>
      </c>
      <c r="D2200" s="893">
        <v>0</v>
      </c>
      <c r="E2200" s="893">
        <v>0</v>
      </c>
      <c r="F2200" s="893">
        <v>1</v>
      </c>
      <c r="G2200" s="893">
        <v>1</v>
      </c>
      <c r="H2200" s="893">
        <v>0</v>
      </c>
      <c r="I2200" s="894">
        <v>0</v>
      </c>
    </row>
    <row r="2201" spans="1:9" x14ac:dyDescent="0.2">
      <c r="A2201" s="1093"/>
      <c r="B2201" s="530" t="s">
        <v>2567</v>
      </c>
      <c r="C2201" s="892">
        <v>0</v>
      </c>
      <c r="D2201" s="893">
        <v>0</v>
      </c>
      <c r="E2201" s="893">
        <v>0</v>
      </c>
      <c r="F2201" s="893">
        <v>1</v>
      </c>
      <c r="G2201" s="893">
        <v>1</v>
      </c>
      <c r="H2201" s="893">
        <v>0</v>
      </c>
      <c r="I2201" s="894">
        <v>0</v>
      </c>
    </row>
    <row r="2202" spans="1:9" x14ac:dyDescent="0.2">
      <c r="A2202" s="1093"/>
      <c r="B2202" s="530" t="s">
        <v>1953</v>
      </c>
      <c r="C2202" s="892">
        <v>0</v>
      </c>
      <c r="D2202" s="893">
        <v>0</v>
      </c>
      <c r="E2202" s="893">
        <v>0</v>
      </c>
      <c r="F2202" s="893">
        <v>3</v>
      </c>
      <c r="G2202" s="893">
        <v>2</v>
      </c>
      <c r="H2202" s="893">
        <v>1</v>
      </c>
      <c r="I2202" s="894">
        <v>0</v>
      </c>
    </row>
    <row r="2203" spans="1:9" x14ac:dyDescent="0.2">
      <c r="A2203" s="1093"/>
      <c r="B2203" s="530" t="s">
        <v>1954</v>
      </c>
      <c r="C2203" s="892">
        <v>0</v>
      </c>
      <c r="D2203" s="893">
        <v>0</v>
      </c>
      <c r="E2203" s="893">
        <v>0</v>
      </c>
      <c r="F2203" s="893">
        <v>1</v>
      </c>
      <c r="G2203" s="893">
        <v>0</v>
      </c>
      <c r="H2203" s="893">
        <v>1</v>
      </c>
      <c r="I2203" s="894">
        <v>0</v>
      </c>
    </row>
    <row r="2204" spans="1:9" x14ac:dyDescent="0.2">
      <c r="A2204" s="1093"/>
      <c r="B2204" s="530" t="s">
        <v>1955</v>
      </c>
      <c r="C2204" s="892">
        <v>0</v>
      </c>
      <c r="D2204" s="893">
        <v>0</v>
      </c>
      <c r="E2204" s="893">
        <v>0</v>
      </c>
      <c r="F2204" s="893">
        <v>1</v>
      </c>
      <c r="G2204" s="893">
        <v>1</v>
      </c>
      <c r="H2204" s="893">
        <v>0</v>
      </c>
      <c r="I2204" s="894">
        <v>0</v>
      </c>
    </row>
    <row r="2205" spans="1:9" x14ac:dyDescent="0.2">
      <c r="A2205" s="1093"/>
      <c r="B2205" s="530" t="s">
        <v>1957</v>
      </c>
      <c r="C2205" s="892">
        <v>0</v>
      </c>
      <c r="D2205" s="893">
        <v>0</v>
      </c>
      <c r="E2205" s="893">
        <v>0</v>
      </c>
      <c r="F2205" s="893">
        <v>1</v>
      </c>
      <c r="G2205" s="893">
        <v>1</v>
      </c>
      <c r="H2205" s="893">
        <v>0</v>
      </c>
      <c r="I2205" s="894">
        <v>0</v>
      </c>
    </row>
    <row r="2206" spans="1:9" x14ac:dyDescent="0.2">
      <c r="A2206" s="1093"/>
      <c r="B2206" s="530" t="s">
        <v>1958</v>
      </c>
      <c r="C2206" s="892">
        <v>0</v>
      </c>
      <c r="D2206" s="893">
        <v>0</v>
      </c>
      <c r="E2206" s="893">
        <v>0</v>
      </c>
      <c r="F2206" s="893">
        <v>1</v>
      </c>
      <c r="G2206" s="893">
        <v>1</v>
      </c>
      <c r="H2206" s="893">
        <v>0</v>
      </c>
      <c r="I2206" s="894">
        <v>0</v>
      </c>
    </row>
    <row r="2207" spans="1:9" x14ac:dyDescent="0.2">
      <c r="A2207" s="1093"/>
      <c r="B2207" s="530" t="s">
        <v>1959</v>
      </c>
      <c r="C2207" s="892">
        <v>0</v>
      </c>
      <c r="D2207" s="893">
        <v>0</v>
      </c>
      <c r="E2207" s="893">
        <v>0</v>
      </c>
      <c r="F2207" s="893">
        <v>4</v>
      </c>
      <c r="G2207" s="893">
        <v>2</v>
      </c>
      <c r="H2207" s="893">
        <v>2</v>
      </c>
      <c r="I2207" s="894">
        <v>0</v>
      </c>
    </row>
    <row r="2208" spans="1:9" x14ac:dyDescent="0.2">
      <c r="A2208" s="1093"/>
      <c r="B2208" s="530" t="s">
        <v>1960</v>
      </c>
      <c r="C2208" s="892">
        <v>0</v>
      </c>
      <c r="D2208" s="893">
        <v>0</v>
      </c>
      <c r="E2208" s="893">
        <v>0</v>
      </c>
      <c r="F2208" s="893">
        <v>1</v>
      </c>
      <c r="G2208" s="893">
        <v>1</v>
      </c>
      <c r="H2208" s="893">
        <v>0</v>
      </c>
      <c r="I2208" s="894">
        <v>0</v>
      </c>
    </row>
    <row r="2209" spans="1:9" x14ac:dyDescent="0.2">
      <c r="A2209" s="1093"/>
      <c r="B2209" s="530" t="s">
        <v>1961</v>
      </c>
      <c r="C2209" s="892">
        <v>0</v>
      </c>
      <c r="D2209" s="893">
        <v>0</v>
      </c>
      <c r="E2209" s="893">
        <v>0</v>
      </c>
      <c r="F2209" s="893">
        <v>1</v>
      </c>
      <c r="G2209" s="893">
        <v>1</v>
      </c>
      <c r="H2209" s="893">
        <v>0</v>
      </c>
      <c r="I2209" s="894">
        <v>0</v>
      </c>
    </row>
    <row r="2210" spans="1:9" x14ac:dyDescent="0.2">
      <c r="A2210" s="1093"/>
      <c r="B2210" s="530" t="s">
        <v>1962</v>
      </c>
      <c r="C2210" s="892">
        <v>1</v>
      </c>
      <c r="D2210" s="893">
        <v>0</v>
      </c>
      <c r="E2210" s="893">
        <v>1</v>
      </c>
      <c r="F2210" s="893">
        <v>2</v>
      </c>
      <c r="G2210" s="893">
        <v>1</v>
      </c>
      <c r="H2210" s="893">
        <v>1</v>
      </c>
      <c r="I2210" s="894">
        <v>0</v>
      </c>
    </row>
    <row r="2211" spans="1:9" x14ac:dyDescent="0.2">
      <c r="A2211" s="1093"/>
      <c r="B2211" s="530" t="s">
        <v>1963</v>
      </c>
      <c r="C2211" s="892">
        <v>5</v>
      </c>
      <c r="D2211" s="893">
        <v>3</v>
      </c>
      <c r="E2211" s="893">
        <v>2</v>
      </c>
      <c r="F2211" s="893">
        <v>9</v>
      </c>
      <c r="G2211" s="893">
        <v>9</v>
      </c>
      <c r="H2211" s="893">
        <v>0</v>
      </c>
      <c r="I2211" s="894">
        <v>0</v>
      </c>
    </row>
    <row r="2212" spans="1:9" x14ac:dyDescent="0.2">
      <c r="A2212" s="1093"/>
      <c r="B2212" s="530" t="s">
        <v>1964</v>
      </c>
      <c r="C2212" s="892">
        <v>0</v>
      </c>
      <c r="D2212" s="893">
        <v>0</v>
      </c>
      <c r="E2212" s="893">
        <v>0</v>
      </c>
      <c r="F2212" s="893">
        <v>1</v>
      </c>
      <c r="G2212" s="893">
        <v>1</v>
      </c>
      <c r="H2212" s="893">
        <v>0</v>
      </c>
      <c r="I2212" s="894">
        <v>0</v>
      </c>
    </row>
    <row r="2213" spans="1:9" x14ac:dyDescent="0.2">
      <c r="A2213" s="1093"/>
      <c r="B2213" s="530" t="s">
        <v>3342</v>
      </c>
      <c r="C2213" s="892">
        <v>0</v>
      </c>
      <c r="D2213" s="893">
        <v>0</v>
      </c>
      <c r="E2213" s="893">
        <v>0</v>
      </c>
      <c r="F2213" s="893">
        <v>1</v>
      </c>
      <c r="G2213" s="893">
        <v>0</v>
      </c>
      <c r="H2213" s="893">
        <v>1</v>
      </c>
      <c r="I2213" s="894">
        <v>0</v>
      </c>
    </row>
    <row r="2214" spans="1:9" x14ac:dyDescent="0.2">
      <c r="A2214" s="1093"/>
      <c r="B2214" s="530" t="s">
        <v>1965</v>
      </c>
      <c r="C2214" s="892">
        <v>0</v>
      </c>
      <c r="D2214" s="893">
        <v>0</v>
      </c>
      <c r="E2214" s="893">
        <v>0</v>
      </c>
      <c r="F2214" s="893">
        <v>2</v>
      </c>
      <c r="G2214" s="893">
        <v>1</v>
      </c>
      <c r="H2214" s="893">
        <v>1</v>
      </c>
      <c r="I2214" s="894">
        <v>0</v>
      </c>
    </row>
    <row r="2215" spans="1:9" x14ac:dyDescent="0.2">
      <c r="A2215" s="1093"/>
      <c r="B2215" s="530" t="s">
        <v>1966</v>
      </c>
      <c r="C2215" s="892">
        <v>1</v>
      </c>
      <c r="D2215" s="893">
        <v>1</v>
      </c>
      <c r="E2215" s="893">
        <v>0</v>
      </c>
      <c r="F2215" s="893">
        <v>5</v>
      </c>
      <c r="G2215" s="893">
        <v>5</v>
      </c>
      <c r="H2215" s="893">
        <v>0</v>
      </c>
      <c r="I2215" s="894">
        <v>0</v>
      </c>
    </row>
    <row r="2216" spans="1:9" x14ac:dyDescent="0.2">
      <c r="A2216" s="1093"/>
      <c r="B2216" s="530" t="s">
        <v>2568</v>
      </c>
      <c r="C2216" s="892">
        <v>0</v>
      </c>
      <c r="D2216" s="893">
        <v>0</v>
      </c>
      <c r="E2216" s="893">
        <v>0</v>
      </c>
      <c r="F2216" s="893">
        <v>2</v>
      </c>
      <c r="G2216" s="893">
        <v>1</v>
      </c>
      <c r="H2216" s="893">
        <v>1</v>
      </c>
      <c r="I2216" s="894">
        <v>0</v>
      </c>
    </row>
    <row r="2217" spans="1:9" x14ac:dyDescent="0.2">
      <c r="A2217" s="1093"/>
      <c r="B2217" s="530" t="s">
        <v>2569</v>
      </c>
      <c r="C2217" s="892">
        <v>0</v>
      </c>
      <c r="D2217" s="893">
        <v>0</v>
      </c>
      <c r="E2217" s="893">
        <v>0</v>
      </c>
      <c r="F2217" s="893">
        <v>1</v>
      </c>
      <c r="G2217" s="893">
        <v>1</v>
      </c>
      <c r="H2217" s="893">
        <v>0</v>
      </c>
      <c r="I2217" s="894">
        <v>0</v>
      </c>
    </row>
    <row r="2218" spans="1:9" x14ac:dyDescent="0.2">
      <c r="A2218" s="1093"/>
      <c r="B2218" s="530" t="s">
        <v>1967</v>
      </c>
      <c r="C2218" s="892">
        <v>0</v>
      </c>
      <c r="D2218" s="893">
        <v>0</v>
      </c>
      <c r="E2218" s="893">
        <v>0</v>
      </c>
      <c r="F2218" s="893">
        <v>1</v>
      </c>
      <c r="G2218" s="893">
        <v>1</v>
      </c>
      <c r="H2218" s="893">
        <v>0</v>
      </c>
      <c r="I2218" s="894">
        <v>0</v>
      </c>
    </row>
    <row r="2219" spans="1:9" x14ac:dyDescent="0.2">
      <c r="A2219" s="1093"/>
      <c r="B2219" s="530" t="s">
        <v>2570</v>
      </c>
      <c r="C2219" s="892">
        <v>1</v>
      </c>
      <c r="D2219" s="893">
        <v>1</v>
      </c>
      <c r="E2219" s="893">
        <v>0</v>
      </c>
      <c r="F2219" s="893">
        <v>0</v>
      </c>
      <c r="G2219" s="893">
        <v>0</v>
      </c>
      <c r="H2219" s="893">
        <v>0</v>
      </c>
      <c r="I2219" s="894">
        <v>0</v>
      </c>
    </row>
    <row r="2220" spans="1:9" x14ac:dyDescent="0.2">
      <c r="A2220" s="1093"/>
      <c r="B2220" s="530" t="s">
        <v>1968</v>
      </c>
      <c r="C2220" s="892">
        <v>0</v>
      </c>
      <c r="D2220" s="893">
        <v>0</v>
      </c>
      <c r="E2220" s="893">
        <v>0</v>
      </c>
      <c r="F2220" s="893">
        <v>2</v>
      </c>
      <c r="G2220" s="893">
        <v>1</v>
      </c>
      <c r="H2220" s="893">
        <v>1</v>
      </c>
      <c r="I2220" s="894">
        <v>0</v>
      </c>
    </row>
    <row r="2221" spans="1:9" x14ac:dyDescent="0.2">
      <c r="A2221" s="1093"/>
      <c r="B2221" s="530" t="s">
        <v>1969</v>
      </c>
      <c r="C2221" s="892">
        <v>0</v>
      </c>
      <c r="D2221" s="893">
        <v>0</v>
      </c>
      <c r="E2221" s="893">
        <v>0</v>
      </c>
      <c r="F2221" s="893">
        <v>1</v>
      </c>
      <c r="G2221" s="893">
        <v>1</v>
      </c>
      <c r="H2221" s="893">
        <v>0</v>
      </c>
      <c r="I2221" s="894">
        <v>0</v>
      </c>
    </row>
    <row r="2222" spans="1:9" x14ac:dyDescent="0.2">
      <c r="A2222" s="1093"/>
      <c r="B2222" s="530" t="s">
        <v>1970</v>
      </c>
      <c r="C2222" s="892">
        <v>0</v>
      </c>
      <c r="D2222" s="893">
        <v>0</v>
      </c>
      <c r="E2222" s="893">
        <v>0</v>
      </c>
      <c r="F2222" s="893">
        <v>2</v>
      </c>
      <c r="G2222" s="893">
        <v>1</v>
      </c>
      <c r="H2222" s="893">
        <v>1</v>
      </c>
      <c r="I2222" s="894">
        <v>0</v>
      </c>
    </row>
    <row r="2223" spans="1:9" x14ac:dyDescent="0.2">
      <c r="A2223" s="1093"/>
      <c r="B2223" s="530" t="s">
        <v>1971</v>
      </c>
      <c r="C2223" s="892">
        <v>0</v>
      </c>
      <c r="D2223" s="893">
        <v>0</v>
      </c>
      <c r="E2223" s="893">
        <v>0</v>
      </c>
      <c r="F2223" s="893">
        <v>3</v>
      </c>
      <c r="G2223" s="893">
        <v>3</v>
      </c>
      <c r="H2223" s="893">
        <v>0</v>
      </c>
      <c r="I2223" s="894">
        <v>0</v>
      </c>
    </row>
    <row r="2224" spans="1:9" x14ac:dyDescent="0.2">
      <c r="A2224" s="1093"/>
      <c r="B2224" s="530" t="s">
        <v>1973</v>
      </c>
      <c r="C2224" s="892">
        <v>19</v>
      </c>
      <c r="D2224" s="893">
        <v>6</v>
      </c>
      <c r="E2224" s="893">
        <v>13</v>
      </c>
      <c r="F2224" s="893">
        <v>46</v>
      </c>
      <c r="G2224" s="893">
        <v>41</v>
      </c>
      <c r="H2224" s="893">
        <v>5</v>
      </c>
      <c r="I2224" s="894">
        <v>0</v>
      </c>
    </row>
    <row r="2225" spans="1:9" x14ac:dyDescent="0.2">
      <c r="A2225" s="1093"/>
      <c r="B2225" s="530" t="s">
        <v>1974</v>
      </c>
      <c r="C2225" s="892">
        <v>2</v>
      </c>
      <c r="D2225" s="893">
        <v>0</v>
      </c>
      <c r="E2225" s="893">
        <v>2</v>
      </c>
      <c r="F2225" s="893">
        <v>18</v>
      </c>
      <c r="G2225" s="893">
        <v>14</v>
      </c>
      <c r="H2225" s="893">
        <v>4</v>
      </c>
      <c r="I2225" s="894">
        <v>0</v>
      </c>
    </row>
    <row r="2226" spans="1:9" x14ac:dyDescent="0.2">
      <c r="A2226" s="1093"/>
      <c r="B2226" s="530" t="s">
        <v>1975</v>
      </c>
      <c r="C2226" s="892">
        <v>1</v>
      </c>
      <c r="D2226" s="893">
        <v>1</v>
      </c>
      <c r="E2226" s="893">
        <v>0</v>
      </c>
      <c r="F2226" s="893">
        <v>2</v>
      </c>
      <c r="G2226" s="893">
        <v>2</v>
      </c>
      <c r="H2226" s="893">
        <v>0</v>
      </c>
      <c r="I2226" s="894">
        <v>0</v>
      </c>
    </row>
    <row r="2227" spans="1:9" x14ac:dyDescent="0.2">
      <c r="A2227" s="1093"/>
      <c r="B2227" s="530" t="s">
        <v>1976</v>
      </c>
      <c r="C2227" s="892">
        <v>1</v>
      </c>
      <c r="D2227" s="893">
        <v>0</v>
      </c>
      <c r="E2227" s="893">
        <v>1</v>
      </c>
      <c r="F2227" s="893">
        <v>3</v>
      </c>
      <c r="G2227" s="893">
        <v>3</v>
      </c>
      <c r="H2227" s="893">
        <v>0</v>
      </c>
      <c r="I2227" s="894">
        <v>0</v>
      </c>
    </row>
    <row r="2228" spans="1:9" x14ac:dyDescent="0.2">
      <c r="A2228" s="1093"/>
      <c r="B2228" s="530" t="s">
        <v>1977</v>
      </c>
      <c r="C2228" s="892">
        <v>1</v>
      </c>
      <c r="D2228" s="893">
        <v>1</v>
      </c>
      <c r="E2228" s="893">
        <v>0</v>
      </c>
      <c r="F2228" s="893">
        <v>7</v>
      </c>
      <c r="G2228" s="893">
        <v>6</v>
      </c>
      <c r="H2228" s="893">
        <v>1</v>
      </c>
      <c r="I2228" s="894">
        <v>0</v>
      </c>
    </row>
    <row r="2229" spans="1:9" x14ac:dyDescent="0.2">
      <c r="A2229" s="1093"/>
      <c r="B2229" s="530" t="s">
        <v>1978</v>
      </c>
      <c r="C2229" s="892">
        <v>1</v>
      </c>
      <c r="D2229" s="893">
        <v>0</v>
      </c>
      <c r="E2229" s="893">
        <v>1</v>
      </c>
      <c r="F2229" s="893">
        <v>0</v>
      </c>
      <c r="G2229" s="893">
        <v>0</v>
      </c>
      <c r="H2229" s="893">
        <v>0</v>
      </c>
      <c r="I2229" s="894">
        <v>0</v>
      </c>
    </row>
    <row r="2230" spans="1:9" x14ac:dyDescent="0.2">
      <c r="A2230" s="1093"/>
      <c r="B2230" s="530" t="s">
        <v>1979</v>
      </c>
      <c r="C2230" s="892">
        <v>2</v>
      </c>
      <c r="D2230" s="893">
        <v>0</v>
      </c>
      <c r="E2230" s="893">
        <v>2</v>
      </c>
      <c r="F2230" s="893">
        <v>4</v>
      </c>
      <c r="G2230" s="893">
        <v>4</v>
      </c>
      <c r="H2230" s="893">
        <v>0</v>
      </c>
      <c r="I2230" s="894">
        <v>0</v>
      </c>
    </row>
    <row r="2231" spans="1:9" x14ac:dyDescent="0.2">
      <c r="A2231" s="1093"/>
      <c r="B2231" s="530" t="s">
        <v>1980</v>
      </c>
      <c r="C2231" s="892">
        <v>0</v>
      </c>
      <c r="D2231" s="893">
        <v>0</v>
      </c>
      <c r="E2231" s="893">
        <v>0</v>
      </c>
      <c r="F2231" s="893">
        <v>3</v>
      </c>
      <c r="G2231" s="893">
        <v>2</v>
      </c>
      <c r="H2231" s="893">
        <v>1</v>
      </c>
      <c r="I2231" s="894">
        <v>0</v>
      </c>
    </row>
    <row r="2232" spans="1:9" x14ac:dyDescent="0.2">
      <c r="A2232" s="1093"/>
      <c r="B2232" s="530" t="s">
        <v>1981</v>
      </c>
      <c r="C2232" s="892">
        <v>0</v>
      </c>
      <c r="D2232" s="893">
        <v>0</v>
      </c>
      <c r="E2232" s="893">
        <v>0</v>
      </c>
      <c r="F2232" s="893">
        <v>4</v>
      </c>
      <c r="G2232" s="893">
        <v>4</v>
      </c>
      <c r="H2232" s="893">
        <v>0</v>
      </c>
      <c r="I2232" s="894">
        <v>0</v>
      </c>
    </row>
    <row r="2233" spans="1:9" x14ac:dyDescent="0.2">
      <c r="A2233" s="1092" t="s">
        <v>2928</v>
      </c>
      <c r="B2233" s="529" t="s">
        <v>10</v>
      </c>
      <c r="C2233" s="889">
        <v>41</v>
      </c>
      <c r="D2233" s="890">
        <v>23</v>
      </c>
      <c r="E2233" s="890">
        <v>18</v>
      </c>
      <c r="F2233" s="890">
        <v>130</v>
      </c>
      <c r="G2233" s="890">
        <v>73</v>
      </c>
      <c r="H2233" s="890">
        <v>57</v>
      </c>
      <c r="I2233" s="891">
        <v>0</v>
      </c>
    </row>
    <row r="2234" spans="1:9" x14ac:dyDescent="0.2">
      <c r="A2234" s="1093"/>
      <c r="B2234" s="530" t="s">
        <v>3343</v>
      </c>
      <c r="C2234" s="892">
        <v>0</v>
      </c>
      <c r="D2234" s="893">
        <v>0</v>
      </c>
      <c r="E2234" s="893">
        <v>0</v>
      </c>
      <c r="F2234" s="893">
        <v>1</v>
      </c>
      <c r="G2234" s="893">
        <v>0</v>
      </c>
      <c r="H2234" s="893">
        <v>1</v>
      </c>
      <c r="I2234" s="894">
        <v>0</v>
      </c>
    </row>
    <row r="2235" spans="1:9" x14ac:dyDescent="0.2">
      <c r="A2235" s="1093"/>
      <c r="B2235" s="530" t="s">
        <v>2571</v>
      </c>
      <c r="C2235" s="892">
        <v>0</v>
      </c>
      <c r="D2235" s="893">
        <v>0</v>
      </c>
      <c r="E2235" s="893">
        <v>0</v>
      </c>
      <c r="F2235" s="893">
        <v>3</v>
      </c>
      <c r="G2235" s="893">
        <v>1</v>
      </c>
      <c r="H2235" s="893">
        <v>2</v>
      </c>
      <c r="I2235" s="894">
        <v>0</v>
      </c>
    </row>
    <row r="2236" spans="1:9" x14ac:dyDescent="0.2">
      <c r="A2236" s="1093"/>
      <c r="B2236" s="530" t="s">
        <v>2572</v>
      </c>
      <c r="C2236" s="892">
        <v>0</v>
      </c>
      <c r="D2236" s="893">
        <v>0</v>
      </c>
      <c r="E2236" s="893">
        <v>0</v>
      </c>
      <c r="F2236" s="893">
        <v>1</v>
      </c>
      <c r="G2236" s="893">
        <v>1</v>
      </c>
      <c r="H2236" s="893">
        <v>0</v>
      </c>
      <c r="I2236" s="894">
        <v>0</v>
      </c>
    </row>
    <row r="2237" spans="1:9" x14ac:dyDescent="0.2">
      <c r="A2237" s="1093"/>
      <c r="B2237" s="530" t="s">
        <v>3344</v>
      </c>
      <c r="C2237" s="892">
        <v>3</v>
      </c>
      <c r="D2237" s="893">
        <v>0</v>
      </c>
      <c r="E2237" s="893">
        <v>3</v>
      </c>
      <c r="F2237" s="893">
        <v>0</v>
      </c>
      <c r="G2237" s="893">
        <v>0</v>
      </c>
      <c r="H2237" s="893">
        <v>0</v>
      </c>
      <c r="I2237" s="894">
        <v>0</v>
      </c>
    </row>
    <row r="2238" spans="1:9" x14ac:dyDescent="0.2">
      <c r="A2238" s="1093"/>
      <c r="B2238" s="530" t="s">
        <v>3345</v>
      </c>
      <c r="C2238" s="892">
        <v>0</v>
      </c>
      <c r="D2238" s="893">
        <v>0</v>
      </c>
      <c r="E2238" s="893">
        <v>0</v>
      </c>
      <c r="F2238" s="893">
        <v>1</v>
      </c>
      <c r="G2238" s="893">
        <v>1</v>
      </c>
      <c r="H2238" s="893">
        <v>0</v>
      </c>
      <c r="I2238" s="894">
        <v>0</v>
      </c>
    </row>
    <row r="2239" spans="1:9" x14ac:dyDescent="0.2">
      <c r="A2239" s="1093"/>
      <c r="B2239" s="530" t="s">
        <v>1982</v>
      </c>
      <c r="C2239" s="892">
        <v>0</v>
      </c>
      <c r="D2239" s="893">
        <v>0</v>
      </c>
      <c r="E2239" s="893">
        <v>0</v>
      </c>
      <c r="F2239" s="893">
        <v>1</v>
      </c>
      <c r="G2239" s="893">
        <v>1</v>
      </c>
      <c r="H2239" s="893">
        <v>0</v>
      </c>
      <c r="I2239" s="894">
        <v>0</v>
      </c>
    </row>
    <row r="2240" spans="1:9" x14ac:dyDescent="0.2">
      <c r="A2240" s="1093"/>
      <c r="B2240" s="530" t="s">
        <v>1983</v>
      </c>
      <c r="C2240" s="892">
        <v>0</v>
      </c>
      <c r="D2240" s="893">
        <v>0</v>
      </c>
      <c r="E2240" s="893">
        <v>0</v>
      </c>
      <c r="F2240" s="893">
        <v>1</v>
      </c>
      <c r="G2240" s="893">
        <v>1</v>
      </c>
      <c r="H2240" s="893">
        <v>0</v>
      </c>
      <c r="I2240" s="894">
        <v>0</v>
      </c>
    </row>
    <row r="2241" spans="1:9" x14ac:dyDescent="0.2">
      <c r="A2241" s="1093"/>
      <c r="B2241" s="530" t="s">
        <v>2573</v>
      </c>
      <c r="C2241" s="892">
        <v>1</v>
      </c>
      <c r="D2241" s="893">
        <v>1</v>
      </c>
      <c r="E2241" s="893">
        <v>0</v>
      </c>
      <c r="F2241" s="893">
        <v>0</v>
      </c>
      <c r="G2241" s="893">
        <v>0</v>
      </c>
      <c r="H2241" s="893">
        <v>0</v>
      </c>
      <c r="I2241" s="894">
        <v>0</v>
      </c>
    </row>
    <row r="2242" spans="1:9" x14ac:dyDescent="0.2">
      <c r="A2242" s="1093"/>
      <c r="B2242" s="530" t="s">
        <v>3346</v>
      </c>
      <c r="C2242" s="892">
        <v>0</v>
      </c>
      <c r="D2242" s="893">
        <v>0</v>
      </c>
      <c r="E2242" s="893">
        <v>0</v>
      </c>
      <c r="F2242" s="893">
        <v>3</v>
      </c>
      <c r="G2242" s="893">
        <v>2</v>
      </c>
      <c r="H2242" s="893">
        <v>1</v>
      </c>
      <c r="I2242" s="894">
        <v>0</v>
      </c>
    </row>
    <row r="2243" spans="1:9" x14ac:dyDescent="0.2">
      <c r="A2243" s="1093"/>
      <c r="B2243" s="530" t="s">
        <v>3347</v>
      </c>
      <c r="C2243" s="892">
        <v>0</v>
      </c>
      <c r="D2243" s="893">
        <v>0</v>
      </c>
      <c r="E2243" s="893">
        <v>0</v>
      </c>
      <c r="F2243" s="893">
        <v>2</v>
      </c>
      <c r="G2243" s="893">
        <v>2</v>
      </c>
      <c r="H2243" s="893">
        <v>0</v>
      </c>
      <c r="I2243" s="894">
        <v>0</v>
      </c>
    </row>
    <row r="2244" spans="1:9" x14ac:dyDescent="0.2">
      <c r="A2244" s="1093"/>
      <c r="B2244" s="530" t="s">
        <v>1984</v>
      </c>
      <c r="C2244" s="892">
        <v>35</v>
      </c>
      <c r="D2244" s="893">
        <v>20</v>
      </c>
      <c r="E2244" s="893">
        <v>15</v>
      </c>
      <c r="F2244" s="893">
        <v>91</v>
      </c>
      <c r="G2244" s="893">
        <v>48</v>
      </c>
      <c r="H2244" s="893">
        <v>43</v>
      </c>
      <c r="I2244" s="894">
        <v>0</v>
      </c>
    </row>
    <row r="2245" spans="1:9" x14ac:dyDescent="0.2">
      <c r="A2245" s="1093"/>
      <c r="B2245" s="530" t="s">
        <v>1985</v>
      </c>
      <c r="C2245" s="892">
        <v>0</v>
      </c>
      <c r="D2245" s="893">
        <v>0</v>
      </c>
      <c r="E2245" s="893">
        <v>0</v>
      </c>
      <c r="F2245" s="893">
        <v>2</v>
      </c>
      <c r="G2245" s="893">
        <v>0</v>
      </c>
      <c r="H2245" s="893">
        <v>2</v>
      </c>
      <c r="I2245" s="894">
        <v>0</v>
      </c>
    </row>
    <row r="2246" spans="1:9" x14ac:dyDescent="0.2">
      <c r="A2246" s="1093"/>
      <c r="B2246" s="530" t="s">
        <v>1986</v>
      </c>
      <c r="C2246" s="892">
        <v>2</v>
      </c>
      <c r="D2246" s="893">
        <v>2</v>
      </c>
      <c r="E2246" s="893">
        <v>0</v>
      </c>
      <c r="F2246" s="893">
        <v>11</v>
      </c>
      <c r="G2246" s="893">
        <v>8</v>
      </c>
      <c r="H2246" s="893">
        <v>3</v>
      </c>
      <c r="I2246" s="894">
        <v>0</v>
      </c>
    </row>
    <row r="2247" spans="1:9" x14ac:dyDescent="0.2">
      <c r="A2247" s="1093"/>
      <c r="B2247" s="530" t="s">
        <v>1987</v>
      </c>
      <c r="C2247" s="892">
        <v>0</v>
      </c>
      <c r="D2247" s="893">
        <v>0</v>
      </c>
      <c r="E2247" s="893">
        <v>0</v>
      </c>
      <c r="F2247" s="893">
        <v>1</v>
      </c>
      <c r="G2247" s="893">
        <v>1</v>
      </c>
      <c r="H2247" s="893">
        <v>0</v>
      </c>
      <c r="I2247" s="894">
        <v>0</v>
      </c>
    </row>
    <row r="2248" spans="1:9" x14ac:dyDescent="0.2">
      <c r="A2248" s="1093"/>
      <c r="B2248" s="530" t="s">
        <v>1988</v>
      </c>
      <c r="C2248" s="892">
        <v>0</v>
      </c>
      <c r="D2248" s="893">
        <v>0</v>
      </c>
      <c r="E2248" s="893">
        <v>0</v>
      </c>
      <c r="F2248" s="893">
        <v>3</v>
      </c>
      <c r="G2248" s="893">
        <v>2</v>
      </c>
      <c r="H2248" s="893">
        <v>1</v>
      </c>
      <c r="I2248" s="894">
        <v>0</v>
      </c>
    </row>
    <row r="2249" spans="1:9" x14ac:dyDescent="0.2">
      <c r="A2249" s="1093"/>
      <c r="B2249" s="530" t="s">
        <v>1989</v>
      </c>
      <c r="C2249" s="892">
        <v>0</v>
      </c>
      <c r="D2249" s="893">
        <v>0</v>
      </c>
      <c r="E2249" s="893">
        <v>0</v>
      </c>
      <c r="F2249" s="893">
        <v>6</v>
      </c>
      <c r="G2249" s="893">
        <v>3</v>
      </c>
      <c r="H2249" s="893">
        <v>3</v>
      </c>
      <c r="I2249" s="894">
        <v>0</v>
      </c>
    </row>
    <row r="2250" spans="1:9" x14ac:dyDescent="0.2">
      <c r="A2250" s="1093"/>
      <c r="B2250" s="530" t="s">
        <v>1991</v>
      </c>
      <c r="C2250" s="892">
        <v>0</v>
      </c>
      <c r="D2250" s="893">
        <v>0</v>
      </c>
      <c r="E2250" s="893">
        <v>0</v>
      </c>
      <c r="F2250" s="893">
        <v>3</v>
      </c>
      <c r="G2250" s="893">
        <v>2</v>
      </c>
      <c r="H2250" s="893">
        <v>1</v>
      </c>
      <c r="I2250" s="894">
        <v>0</v>
      </c>
    </row>
    <row r="2251" spans="1:9" x14ac:dyDescent="0.2">
      <c r="A2251" s="1092" t="s">
        <v>114</v>
      </c>
      <c r="B2251" s="529" t="s">
        <v>10</v>
      </c>
      <c r="C2251" s="889">
        <v>6</v>
      </c>
      <c r="D2251" s="890">
        <v>4</v>
      </c>
      <c r="E2251" s="890">
        <v>2</v>
      </c>
      <c r="F2251" s="890">
        <v>3</v>
      </c>
      <c r="G2251" s="890">
        <v>3</v>
      </c>
      <c r="H2251" s="890">
        <v>0</v>
      </c>
      <c r="I2251" s="891">
        <v>0</v>
      </c>
    </row>
    <row r="2252" spans="1:9" x14ac:dyDescent="0.2">
      <c r="A2252" s="1093"/>
      <c r="B2252" s="530" t="s">
        <v>3348</v>
      </c>
      <c r="C2252" s="892">
        <v>1</v>
      </c>
      <c r="D2252" s="893">
        <v>1</v>
      </c>
      <c r="E2252" s="893">
        <v>0</v>
      </c>
      <c r="F2252" s="893">
        <v>0</v>
      </c>
      <c r="G2252" s="893">
        <v>0</v>
      </c>
      <c r="H2252" s="893">
        <v>0</v>
      </c>
      <c r="I2252" s="894">
        <v>0</v>
      </c>
    </row>
    <row r="2253" spans="1:9" x14ac:dyDescent="0.2">
      <c r="A2253" s="1093"/>
      <c r="B2253" s="530" t="s">
        <v>3349</v>
      </c>
      <c r="C2253" s="892">
        <v>1</v>
      </c>
      <c r="D2253" s="893">
        <v>1</v>
      </c>
      <c r="E2253" s="893">
        <v>0</v>
      </c>
      <c r="F2253" s="893">
        <v>2</v>
      </c>
      <c r="G2253" s="893">
        <v>2</v>
      </c>
      <c r="H2253" s="893">
        <v>0</v>
      </c>
      <c r="I2253" s="894">
        <v>0</v>
      </c>
    </row>
    <row r="2254" spans="1:9" x14ac:dyDescent="0.2">
      <c r="A2254" s="1093"/>
      <c r="B2254" s="530" t="s">
        <v>2603</v>
      </c>
      <c r="C2254" s="892">
        <v>4</v>
      </c>
      <c r="D2254" s="893">
        <v>2</v>
      </c>
      <c r="E2254" s="893">
        <v>2</v>
      </c>
      <c r="F2254" s="893">
        <v>1</v>
      </c>
      <c r="G2254" s="893">
        <v>1</v>
      </c>
      <c r="H2254" s="893">
        <v>0</v>
      </c>
      <c r="I2254" s="894">
        <v>0</v>
      </c>
    </row>
    <row r="2255" spans="1:9" x14ac:dyDescent="0.2">
      <c r="A2255" s="1092" t="s">
        <v>115</v>
      </c>
      <c r="B2255" s="529" t="s">
        <v>10</v>
      </c>
      <c r="C2255" s="889">
        <v>13</v>
      </c>
      <c r="D2255" s="890">
        <v>9</v>
      </c>
      <c r="E2255" s="890">
        <v>4</v>
      </c>
      <c r="F2255" s="890">
        <v>4</v>
      </c>
      <c r="G2255" s="890">
        <v>3</v>
      </c>
      <c r="H2255" s="890">
        <v>1</v>
      </c>
      <c r="I2255" s="891">
        <v>0</v>
      </c>
    </row>
    <row r="2256" spans="1:9" x14ac:dyDescent="0.2">
      <c r="A2256" s="1093"/>
      <c r="B2256" s="530" t="s">
        <v>2118</v>
      </c>
      <c r="C2256" s="892">
        <v>0</v>
      </c>
      <c r="D2256" s="893">
        <v>0</v>
      </c>
      <c r="E2256" s="893">
        <v>0</v>
      </c>
      <c r="F2256" s="893">
        <v>1</v>
      </c>
      <c r="G2256" s="893">
        <v>1</v>
      </c>
      <c r="H2256" s="893">
        <v>0</v>
      </c>
      <c r="I2256" s="894">
        <v>0</v>
      </c>
    </row>
    <row r="2257" spans="1:9" x14ac:dyDescent="0.2">
      <c r="A2257" s="1093"/>
      <c r="B2257" s="530" t="s">
        <v>2119</v>
      </c>
      <c r="C2257" s="892">
        <v>3</v>
      </c>
      <c r="D2257" s="893">
        <v>2</v>
      </c>
      <c r="E2257" s="893">
        <v>1</v>
      </c>
      <c r="F2257" s="893">
        <v>2</v>
      </c>
      <c r="G2257" s="893">
        <v>1</v>
      </c>
      <c r="H2257" s="893">
        <v>1</v>
      </c>
      <c r="I2257" s="894">
        <v>0</v>
      </c>
    </row>
    <row r="2258" spans="1:9" x14ac:dyDescent="0.2">
      <c r="A2258" s="1093"/>
      <c r="B2258" s="530" t="s">
        <v>2120</v>
      </c>
      <c r="C2258" s="892">
        <v>3</v>
      </c>
      <c r="D2258" s="893">
        <v>2</v>
      </c>
      <c r="E2258" s="893">
        <v>1</v>
      </c>
      <c r="F2258" s="893">
        <v>0</v>
      </c>
      <c r="G2258" s="893">
        <v>0</v>
      </c>
      <c r="H2258" s="893">
        <v>0</v>
      </c>
      <c r="I2258" s="894">
        <v>0</v>
      </c>
    </row>
    <row r="2259" spans="1:9" x14ac:dyDescent="0.2">
      <c r="A2259" s="1093"/>
      <c r="B2259" s="530" t="s">
        <v>2121</v>
      </c>
      <c r="C2259" s="892">
        <v>7</v>
      </c>
      <c r="D2259" s="893">
        <v>5</v>
      </c>
      <c r="E2259" s="893">
        <v>2</v>
      </c>
      <c r="F2259" s="893">
        <v>1</v>
      </c>
      <c r="G2259" s="893">
        <v>1</v>
      </c>
      <c r="H2259" s="893">
        <v>0</v>
      </c>
      <c r="I2259" s="894">
        <v>0</v>
      </c>
    </row>
    <row r="2260" spans="1:9" x14ac:dyDescent="0.2">
      <c r="A2260" s="1092" t="s">
        <v>252</v>
      </c>
      <c r="B2260" s="529" t="s">
        <v>10</v>
      </c>
      <c r="C2260" s="889">
        <v>32</v>
      </c>
      <c r="D2260" s="890">
        <v>21</v>
      </c>
      <c r="E2260" s="890">
        <v>11</v>
      </c>
      <c r="F2260" s="890">
        <v>109</v>
      </c>
      <c r="G2260" s="890">
        <v>103</v>
      </c>
      <c r="H2260" s="890">
        <v>6</v>
      </c>
      <c r="I2260" s="891">
        <v>0</v>
      </c>
    </row>
    <row r="2261" spans="1:9" x14ac:dyDescent="0.2">
      <c r="A2261" s="1093"/>
      <c r="B2261" s="530" t="s">
        <v>2123</v>
      </c>
      <c r="C2261" s="892">
        <v>1</v>
      </c>
      <c r="D2261" s="893">
        <v>0</v>
      </c>
      <c r="E2261" s="893">
        <v>1</v>
      </c>
      <c r="F2261" s="893">
        <v>0</v>
      </c>
      <c r="G2261" s="893">
        <v>0</v>
      </c>
      <c r="H2261" s="893">
        <v>0</v>
      </c>
      <c r="I2261" s="894">
        <v>0</v>
      </c>
    </row>
    <row r="2262" spans="1:9" x14ac:dyDescent="0.2">
      <c r="A2262" s="1093"/>
      <c r="B2262" s="530" t="s">
        <v>3350</v>
      </c>
      <c r="C2262" s="892">
        <v>0</v>
      </c>
      <c r="D2262" s="893">
        <v>0</v>
      </c>
      <c r="E2262" s="893">
        <v>0</v>
      </c>
      <c r="F2262" s="893">
        <v>2</v>
      </c>
      <c r="G2262" s="893">
        <v>2</v>
      </c>
      <c r="H2262" s="893">
        <v>0</v>
      </c>
      <c r="I2262" s="894">
        <v>0</v>
      </c>
    </row>
    <row r="2263" spans="1:9" x14ac:dyDescent="0.2">
      <c r="A2263" s="1093"/>
      <c r="B2263" s="530" t="s">
        <v>2124</v>
      </c>
      <c r="C2263" s="892">
        <v>1</v>
      </c>
      <c r="D2263" s="893">
        <v>0</v>
      </c>
      <c r="E2263" s="893">
        <v>1</v>
      </c>
      <c r="F2263" s="893">
        <v>17</v>
      </c>
      <c r="G2263" s="893">
        <v>17</v>
      </c>
      <c r="H2263" s="893">
        <v>0</v>
      </c>
      <c r="I2263" s="894">
        <v>0</v>
      </c>
    </row>
    <row r="2264" spans="1:9" x14ac:dyDescent="0.2">
      <c r="A2264" s="1093"/>
      <c r="B2264" s="530" t="s">
        <v>2125</v>
      </c>
      <c r="C2264" s="892">
        <v>2</v>
      </c>
      <c r="D2264" s="893">
        <v>1</v>
      </c>
      <c r="E2264" s="893">
        <v>1</v>
      </c>
      <c r="F2264" s="893">
        <v>0</v>
      </c>
      <c r="G2264" s="893">
        <v>0</v>
      </c>
      <c r="H2264" s="893">
        <v>0</v>
      </c>
      <c r="I2264" s="894">
        <v>0</v>
      </c>
    </row>
    <row r="2265" spans="1:9" x14ac:dyDescent="0.2">
      <c r="A2265" s="1093"/>
      <c r="B2265" s="530" t="s">
        <v>2126</v>
      </c>
      <c r="C2265" s="892">
        <v>3</v>
      </c>
      <c r="D2265" s="893">
        <v>3</v>
      </c>
      <c r="E2265" s="893">
        <v>0</v>
      </c>
      <c r="F2265" s="893">
        <v>28</v>
      </c>
      <c r="G2265" s="893">
        <v>26</v>
      </c>
      <c r="H2265" s="893">
        <v>2</v>
      </c>
      <c r="I2265" s="894">
        <v>0</v>
      </c>
    </row>
    <row r="2266" spans="1:9" x14ac:dyDescent="0.2">
      <c r="A2266" s="1093"/>
      <c r="B2266" s="530" t="s">
        <v>3351</v>
      </c>
      <c r="C2266" s="892">
        <v>1</v>
      </c>
      <c r="D2266" s="893">
        <v>1</v>
      </c>
      <c r="E2266" s="893">
        <v>0</v>
      </c>
      <c r="F2266" s="893">
        <v>0</v>
      </c>
      <c r="G2266" s="893">
        <v>0</v>
      </c>
      <c r="H2266" s="893">
        <v>0</v>
      </c>
      <c r="I2266" s="894">
        <v>0</v>
      </c>
    </row>
    <row r="2267" spans="1:9" x14ac:dyDescent="0.2">
      <c r="A2267" s="1093"/>
      <c r="B2267" s="530" t="s">
        <v>2127</v>
      </c>
      <c r="C2267" s="892">
        <v>1</v>
      </c>
      <c r="D2267" s="893">
        <v>1</v>
      </c>
      <c r="E2267" s="893">
        <v>0</v>
      </c>
      <c r="F2267" s="893">
        <v>4</v>
      </c>
      <c r="G2267" s="893">
        <v>4</v>
      </c>
      <c r="H2267" s="893">
        <v>0</v>
      </c>
      <c r="I2267" s="894">
        <v>0</v>
      </c>
    </row>
    <row r="2268" spans="1:9" x14ac:dyDescent="0.2">
      <c r="A2268" s="1093"/>
      <c r="B2268" s="530" t="s">
        <v>2128</v>
      </c>
      <c r="C2268" s="892">
        <v>2</v>
      </c>
      <c r="D2268" s="893">
        <v>2</v>
      </c>
      <c r="E2268" s="893">
        <v>0</v>
      </c>
      <c r="F2268" s="893">
        <v>10</v>
      </c>
      <c r="G2268" s="893">
        <v>10</v>
      </c>
      <c r="H2268" s="893">
        <v>0</v>
      </c>
      <c r="I2268" s="894">
        <v>0</v>
      </c>
    </row>
    <row r="2269" spans="1:9" x14ac:dyDescent="0.2">
      <c r="A2269" s="1093"/>
      <c r="B2269" s="530" t="s">
        <v>2129</v>
      </c>
      <c r="C2269" s="892">
        <v>0</v>
      </c>
      <c r="D2269" s="893">
        <v>0</v>
      </c>
      <c r="E2269" s="893">
        <v>0</v>
      </c>
      <c r="F2269" s="893">
        <v>8</v>
      </c>
      <c r="G2269" s="893">
        <v>8</v>
      </c>
      <c r="H2269" s="893">
        <v>0</v>
      </c>
      <c r="I2269" s="894">
        <v>0</v>
      </c>
    </row>
    <row r="2270" spans="1:9" x14ac:dyDescent="0.2">
      <c r="A2270" s="1093"/>
      <c r="B2270" s="530" t="s">
        <v>2130</v>
      </c>
      <c r="C2270" s="892">
        <v>0</v>
      </c>
      <c r="D2270" s="893">
        <v>0</v>
      </c>
      <c r="E2270" s="893">
        <v>0</v>
      </c>
      <c r="F2270" s="893">
        <v>5</v>
      </c>
      <c r="G2270" s="893">
        <v>5</v>
      </c>
      <c r="H2270" s="893">
        <v>0</v>
      </c>
      <c r="I2270" s="894">
        <v>0</v>
      </c>
    </row>
    <row r="2271" spans="1:9" x14ac:dyDescent="0.2">
      <c r="A2271" s="1093"/>
      <c r="B2271" s="530" t="s">
        <v>2131</v>
      </c>
      <c r="C2271" s="892">
        <v>1</v>
      </c>
      <c r="D2271" s="893">
        <v>1</v>
      </c>
      <c r="E2271" s="893">
        <v>0</v>
      </c>
      <c r="F2271" s="893">
        <v>2</v>
      </c>
      <c r="G2271" s="893">
        <v>2</v>
      </c>
      <c r="H2271" s="893">
        <v>0</v>
      </c>
      <c r="I2271" s="894">
        <v>0</v>
      </c>
    </row>
    <row r="2272" spans="1:9" x14ac:dyDescent="0.2">
      <c r="A2272" s="1093"/>
      <c r="B2272" s="530" t="s">
        <v>2132</v>
      </c>
      <c r="C2272" s="892">
        <v>0</v>
      </c>
      <c r="D2272" s="893">
        <v>0</v>
      </c>
      <c r="E2272" s="893">
        <v>0</v>
      </c>
      <c r="F2272" s="893">
        <v>1</v>
      </c>
      <c r="G2272" s="893">
        <v>1</v>
      </c>
      <c r="H2272" s="893">
        <v>0</v>
      </c>
      <c r="I2272" s="894">
        <v>0</v>
      </c>
    </row>
    <row r="2273" spans="1:9" x14ac:dyDescent="0.2">
      <c r="A2273" s="1093"/>
      <c r="B2273" s="530" t="s">
        <v>3352</v>
      </c>
      <c r="C2273" s="892">
        <v>0</v>
      </c>
      <c r="D2273" s="893">
        <v>0</v>
      </c>
      <c r="E2273" s="893">
        <v>0</v>
      </c>
      <c r="F2273" s="893">
        <v>1</v>
      </c>
      <c r="G2273" s="893">
        <v>1</v>
      </c>
      <c r="H2273" s="893">
        <v>0</v>
      </c>
      <c r="I2273" s="894">
        <v>0</v>
      </c>
    </row>
    <row r="2274" spans="1:9" x14ac:dyDescent="0.2">
      <c r="A2274" s="1093"/>
      <c r="B2274" s="530" t="s">
        <v>3353</v>
      </c>
      <c r="C2274" s="892">
        <v>0</v>
      </c>
      <c r="D2274" s="893">
        <v>0</v>
      </c>
      <c r="E2274" s="893">
        <v>0</v>
      </c>
      <c r="F2274" s="893">
        <v>1</v>
      </c>
      <c r="G2274" s="893">
        <v>1</v>
      </c>
      <c r="H2274" s="893">
        <v>0</v>
      </c>
      <c r="I2274" s="894">
        <v>0</v>
      </c>
    </row>
    <row r="2275" spans="1:9" x14ac:dyDescent="0.2">
      <c r="A2275" s="1093"/>
      <c r="B2275" s="530" t="s">
        <v>3354</v>
      </c>
      <c r="C2275" s="892">
        <v>0</v>
      </c>
      <c r="D2275" s="893">
        <v>0</v>
      </c>
      <c r="E2275" s="893">
        <v>0</v>
      </c>
      <c r="F2275" s="893">
        <v>1</v>
      </c>
      <c r="G2275" s="893">
        <v>1</v>
      </c>
      <c r="H2275" s="893">
        <v>0</v>
      </c>
      <c r="I2275" s="894">
        <v>0</v>
      </c>
    </row>
    <row r="2276" spans="1:9" x14ac:dyDescent="0.2">
      <c r="A2276" s="1093"/>
      <c r="B2276" s="530" t="s">
        <v>2606</v>
      </c>
      <c r="C2276" s="892">
        <v>0</v>
      </c>
      <c r="D2276" s="893">
        <v>0</v>
      </c>
      <c r="E2276" s="893">
        <v>0</v>
      </c>
      <c r="F2276" s="893">
        <v>1</v>
      </c>
      <c r="G2276" s="893">
        <v>1</v>
      </c>
      <c r="H2276" s="893">
        <v>0</v>
      </c>
      <c r="I2276" s="894">
        <v>0</v>
      </c>
    </row>
    <row r="2277" spans="1:9" x14ac:dyDescent="0.2">
      <c r="A2277" s="1093"/>
      <c r="B2277" s="530" t="s">
        <v>2133</v>
      </c>
      <c r="C2277" s="892">
        <v>0</v>
      </c>
      <c r="D2277" s="893">
        <v>0</v>
      </c>
      <c r="E2277" s="893">
        <v>0</v>
      </c>
      <c r="F2277" s="893">
        <v>1</v>
      </c>
      <c r="G2277" s="893">
        <v>1</v>
      </c>
      <c r="H2277" s="893">
        <v>0</v>
      </c>
      <c r="I2277" s="894">
        <v>0</v>
      </c>
    </row>
    <row r="2278" spans="1:9" x14ac:dyDescent="0.2">
      <c r="A2278" s="1093"/>
      <c r="B2278" s="530" t="s">
        <v>2134</v>
      </c>
      <c r="C2278" s="892">
        <v>0</v>
      </c>
      <c r="D2278" s="893">
        <v>0</v>
      </c>
      <c r="E2278" s="893">
        <v>0</v>
      </c>
      <c r="F2278" s="893">
        <v>1</v>
      </c>
      <c r="G2278" s="893">
        <v>1</v>
      </c>
      <c r="H2278" s="893">
        <v>0</v>
      </c>
      <c r="I2278" s="894">
        <v>0</v>
      </c>
    </row>
    <row r="2279" spans="1:9" x14ac:dyDescent="0.2">
      <c r="A2279" s="1093"/>
      <c r="B2279" s="530" t="s">
        <v>2135</v>
      </c>
      <c r="C2279" s="892">
        <v>3</v>
      </c>
      <c r="D2279" s="893">
        <v>2</v>
      </c>
      <c r="E2279" s="893">
        <v>1</v>
      </c>
      <c r="F2279" s="893">
        <v>14</v>
      </c>
      <c r="G2279" s="893">
        <v>14</v>
      </c>
      <c r="H2279" s="893">
        <v>0</v>
      </c>
      <c r="I2279" s="894">
        <v>0</v>
      </c>
    </row>
    <row r="2280" spans="1:9" x14ac:dyDescent="0.2">
      <c r="A2280" s="1093"/>
      <c r="B2280" s="530" t="s">
        <v>2136</v>
      </c>
      <c r="C2280" s="892">
        <v>0</v>
      </c>
      <c r="D2280" s="893">
        <v>0</v>
      </c>
      <c r="E2280" s="893">
        <v>0</v>
      </c>
      <c r="F2280" s="893">
        <v>5</v>
      </c>
      <c r="G2280" s="893">
        <v>4</v>
      </c>
      <c r="H2280" s="893">
        <v>1</v>
      </c>
      <c r="I2280" s="894">
        <v>0</v>
      </c>
    </row>
    <row r="2281" spans="1:9" x14ac:dyDescent="0.2">
      <c r="A2281" s="1093"/>
      <c r="B2281" s="530" t="s">
        <v>2138</v>
      </c>
      <c r="C2281" s="892">
        <v>17</v>
      </c>
      <c r="D2281" s="893">
        <v>10</v>
      </c>
      <c r="E2281" s="893">
        <v>7</v>
      </c>
      <c r="F2281" s="893">
        <v>5</v>
      </c>
      <c r="G2281" s="893">
        <v>2</v>
      </c>
      <c r="H2281" s="893">
        <v>3</v>
      </c>
      <c r="I2281" s="894">
        <v>0</v>
      </c>
    </row>
    <row r="2282" spans="1:9" x14ac:dyDescent="0.2">
      <c r="A2282" s="1093"/>
      <c r="B2282" s="530" t="s">
        <v>3355</v>
      </c>
      <c r="C2282" s="892">
        <v>0</v>
      </c>
      <c r="D2282" s="893">
        <v>0</v>
      </c>
      <c r="E2282" s="893">
        <v>0</v>
      </c>
      <c r="F2282" s="893">
        <v>1</v>
      </c>
      <c r="G2282" s="893">
        <v>1</v>
      </c>
      <c r="H2282" s="893">
        <v>0</v>
      </c>
      <c r="I2282" s="894">
        <v>0</v>
      </c>
    </row>
    <row r="2283" spans="1:9" x14ac:dyDescent="0.2">
      <c r="A2283" s="1093"/>
      <c r="B2283" s="530" t="s">
        <v>3356</v>
      </c>
      <c r="C2283" s="892">
        <v>0</v>
      </c>
      <c r="D2283" s="893">
        <v>0</v>
      </c>
      <c r="E2283" s="893">
        <v>0</v>
      </c>
      <c r="F2283" s="893">
        <v>1</v>
      </c>
      <c r="G2283" s="893">
        <v>1</v>
      </c>
      <c r="H2283" s="893">
        <v>0</v>
      </c>
      <c r="I2283" s="894">
        <v>0</v>
      </c>
    </row>
    <row r="2284" spans="1:9" x14ac:dyDescent="0.2">
      <c r="A2284" s="528" t="s">
        <v>3450</v>
      </c>
      <c r="B2284" s="529" t="s">
        <v>10</v>
      </c>
      <c r="C2284" s="889">
        <v>929</v>
      </c>
      <c r="D2284" s="890">
        <v>473</v>
      </c>
      <c r="E2284" s="890">
        <v>456</v>
      </c>
      <c r="F2284" s="890">
        <v>1768</v>
      </c>
      <c r="G2284" s="890">
        <v>1317</v>
      </c>
      <c r="H2284" s="890">
        <v>450</v>
      </c>
      <c r="I2284" s="891">
        <v>1</v>
      </c>
    </row>
    <row r="2285" spans="1:9" x14ac:dyDescent="0.2">
      <c r="A2285" s="1092" t="s">
        <v>102</v>
      </c>
      <c r="B2285" s="529" t="s">
        <v>10</v>
      </c>
      <c r="C2285" s="889">
        <v>3</v>
      </c>
      <c r="D2285" s="890">
        <v>0</v>
      </c>
      <c r="E2285" s="890">
        <v>3</v>
      </c>
      <c r="F2285" s="890">
        <v>0</v>
      </c>
      <c r="G2285" s="890">
        <v>0</v>
      </c>
      <c r="H2285" s="890">
        <v>0</v>
      </c>
      <c r="I2285" s="891">
        <v>0</v>
      </c>
    </row>
    <row r="2286" spans="1:9" ht="12.75" customHeight="1" x14ac:dyDescent="0.2">
      <c r="A2286" s="1093"/>
      <c r="B2286" s="530" t="s">
        <v>2526</v>
      </c>
      <c r="C2286" s="892">
        <v>2</v>
      </c>
      <c r="D2286" s="893">
        <v>0</v>
      </c>
      <c r="E2286" s="893">
        <v>2</v>
      </c>
      <c r="F2286" s="893">
        <v>0</v>
      </c>
      <c r="G2286" s="893">
        <v>0</v>
      </c>
      <c r="H2286" s="893">
        <v>0</v>
      </c>
      <c r="I2286" s="894">
        <v>0</v>
      </c>
    </row>
    <row r="2287" spans="1:9" x14ac:dyDescent="0.2">
      <c r="A2287" s="1093"/>
      <c r="B2287" s="530" t="s">
        <v>1706</v>
      </c>
      <c r="C2287" s="892">
        <v>1</v>
      </c>
      <c r="D2287" s="893">
        <v>0</v>
      </c>
      <c r="E2287" s="893">
        <v>1</v>
      </c>
      <c r="F2287" s="893">
        <v>0</v>
      </c>
      <c r="G2287" s="893">
        <v>0</v>
      </c>
      <c r="H2287" s="893">
        <v>0</v>
      </c>
      <c r="I2287" s="894">
        <v>0</v>
      </c>
    </row>
    <row r="2288" spans="1:9" x14ac:dyDescent="0.2">
      <c r="A2288" s="1092" t="s">
        <v>508</v>
      </c>
      <c r="B2288" s="529" t="s">
        <v>10</v>
      </c>
      <c r="C2288" s="889">
        <v>4</v>
      </c>
      <c r="D2288" s="890">
        <v>1</v>
      </c>
      <c r="E2288" s="890">
        <v>3</v>
      </c>
      <c r="F2288" s="890">
        <v>12</v>
      </c>
      <c r="G2288" s="890">
        <v>10</v>
      </c>
      <c r="H2288" s="890">
        <v>2</v>
      </c>
      <c r="I2288" s="891">
        <v>0</v>
      </c>
    </row>
    <row r="2289" spans="1:9" x14ac:dyDescent="0.2">
      <c r="A2289" s="1093"/>
      <c r="B2289" s="530" t="s">
        <v>2100</v>
      </c>
      <c r="C2289" s="892">
        <v>1</v>
      </c>
      <c r="D2289" s="893">
        <v>0</v>
      </c>
      <c r="E2289" s="893">
        <v>1</v>
      </c>
      <c r="F2289" s="893">
        <v>2</v>
      </c>
      <c r="G2289" s="893">
        <v>2</v>
      </c>
      <c r="H2289" s="893">
        <v>0</v>
      </c>
      <c r="I2289" s="894">
        <v>0</v>
      </c>
    </row>
    <row r="2290" spans="1:9" x14ac:dyDescent="0.2">
      <c r="A2290" s="1093"/>
      <c r="B2290" s="530" t="s">
        <v>2101</v>
      </c>
      <c r="C2290" s="892">
        <v>0</v>
      </c>
      <c r="D2290" s="893">
        <v>0</v>
      </c>
      <c r="E2290" s="893">
        <v>0</v>
      </c>
      <c r="F2290" s="893">
        <v>1</v>
      </c>
      <c r="G2290" s="893">
        <v>1</v>
      </c>
      <c r="H2290" s="893">
        <v>0</v>
      </c>
      <c r="I2290" s="894">
        <v>0</v>
      </c>
    </row>
    <row r="2291" spans="1:9" x14ac:dyDescent="0.2">
      <c r="A2291" s="1093"/>
      <c r="B2291" s="530" t="s">
        <v>2103</v>
      </c>
      <c r="C2291" s="892">
        <v>0</v>
      </c>
      <c r="D2291" s="893">
        <v>0</v>
      </c>
      <c r="E2291" s="893">
        <v>0</v>
      </c>
      <c r="F2291" s="893">
        <v>3</v>
      </c>
      <c r="G2291" s="893">
        <v>3</v>
      </c>
      <c r="H2291" s="893">
        <v>0</v>
      </c>
      <c r="I2291" s="894">
        <v>0</v>
      </c>
    </row>
    <row r="2292" spans="1:9" x14ac:dyDescent="0.2">
      <c r="A2292" s="1093"/>
      <c r="B2292" s="530" t="s">
        <v>2104</v>
      </c>
      <c r="C2292" s="892">
        <v>3</v>
      </c>
      <c r="D2292" s="893">
        <v>1</v>
      </c>
      <c r="E2292" s="893">
        <v>2</v>
      </c>
      <c r="F2292" s="893">
        <v>6</v>
      </c>
      <c r="G2292" s="893">
        <v>4</v>
      </c>
      <c r="H2292" s="893">
        <v>2</v>
      </c>
      <c r="I2292" s="894">
        <v>0</v>
      </c>
    </row>
    <row r="2293" spans="1:9" x14ac:dyDescent="0.2">
      <c r="A2293" s="1092" t="s">
        <v>507</v>
      </c>
      <c r="B2293" s="529" t="s">
        <v>10</v>
      </c>
      <c r="C2293" s="889">
        <v>9</v>
      </c>
      <c r="D2293" s="890">
        <v>3</v>
      </c>
      <c r="E2293" s="890">
        <v>6</v>
      </c>
      <c r="F2293" s="890">
        <v>22</v>
      </c>
      <c r="G2293" s="890">
        <v>15</v>
      </c>
      <c r="H2293" s="890">
        <v>7</v>
      </c>
      <c r="I2293" s="891">
        <v>0</v>
      </c>
    </row>
    <row r="2294" spans="1:9" x14ac:dyDescent="0.2">
      <c r="A2294" s="1093"/>
      <c r="B2294" s="530" t="s">
        <v>2061</v>
      </c>
      <c r="C2294" s="892">
        <v>1</v>
      </c>
      <c r="D2294" s="893">
        <v>0</v>
      </c>
      <c r="E2294" s="893">
        <v>1</v>
      </c>
      <c r="F2294" s="893">
        <v>0</v>
      </c>
      <c r="G2294" s="893">
        <v>0</v>
      </c>
      <c r="H2294" s="893">
        <v>0</v>
      </c>
      <c r="I2294" s="894">
        <v>0</v>
      </c>
    </row>
    <row r="2295" spans="1:9" x14ac:dyDescent="0.2">
      <c r="A2295" s="1093"/>
      <c r="B2295" s="530" t="s">
        <v>2595</v>
      </c>
      <c r="C2295" s="892">
        <v>0</v>
      </c>
      <c r="D2295" s="893">
        <v>0</v>
      </c>
      <c r="E2295" s="893">
        <v>0</v>
      </c>
      <c r="F2295" s="893">
        <v>1</v>
      </c>
      <c r="G2295" s="893">
        <v>0</v>
      </c>
      <c r="H2295" s="893">
        <v>1</v>
      </c>
      <c r="I2295" s="894">
        <v>0</v>
      </c>
    </row>
    <row r="2296" spans="1:9" x14ac:dyDescent="0.2">
      <c r="A2296" s="1093"/>
      <c r="B2296" s="530" t="s">
        <v>2062</v>
      </c>
      <c r="C2296" s="892">
        <v>8</v>
      </c>
      <c r="D2296" s="893">
        <v>3</v>
      </c>
      <c r="E2296" s="893">
        <v>5</v>
      </c>
      <c r="F2296" s="893">
        <v>21</v>
      </c>
      <c r="G2296" s="893">
        <v>15</v>
      </c>
      <c r="H2296" s="893">
        <v>6</v>
      </c>
      <c r="I2296" s="894">
        <v>0</v>
      </c>
    </row>
    <row r="2297" spans="1:9" x14ac:dyDescent="0.2">
      <c r="A2297" s="1092" t="s">
        <v>108</v>
      </c>
      <c r="B2297" s="529" t="s">
        <v>10</v>
      </c>
      <c r="C2297" s="889">
        <v>90</v>
      </c>
      <c r="D2297" s="890">
        <v>53</v>
      </c>
      <c r="E2297" s="890">
        <v>37</v>
      </c>
      <c r="F2297" s="890">
        <v>211</v>
      </c>
      <c r="G2297" s="890">
        <v>136</v>
      </c>
      <c r="H2297" s="890">
        <v>74</v>
      </c>
      <c r="I2297" s="891">
        <v>1</v>
      </c>
    </row>
    <row r="2298" spans="1:9" x14ac:dyDescent="0.2">
      <c r="A2298" s="1093"/>
      <c r="B2298" s="530" t="s">
        <v>1900</v>
      </c>
      <c r="C2298" s="892">
        <v>26</v>
      </c>
      <c r="D2298" s="893">
        <v>16</v>
      </c>
      <c r="E2298" s="893">
        <v>10</v>
      </c>
      <c r="F2298" s="893">
        <v>136</v>
      </c>
      <c r="G2298" s="893">
        <v>88</v>
      </c>
      <c r="H2298" s="893">
        <v>48</v>
      </c>
      <c r="I2298" s="894">
        <v>0</v>
      </c>
    </row>
    <row r="2299" spans="1:9" x14ac:dyDescent="0.2">
      <c r="A2299" s="1093"/>
      <c r="B2299" s="530" t="s">
        <v>3357</v>
      </c>
      <c r="C2299" s="892">
        <v>0</v>
      </c>
      <c r="D2299" s="893">
        <v>0</v>
      </c>
      <c r="E2299" s="893">
        <v>0</v>
      </c>
      <c r="F2299" s="893">
        <v>1</v>
      </c>
      <c r="G2299" s="893">
        <v>0</v>
      </c>
      <c r="H2299" s="893">
        <v>1</v>
      </c>
      <c r="I2299" s="894">
        <v>0</v>
      </c>
    </row>
    <row r="2300" spans="1:9" x14ac:dyDescent="0.2">
      <c r="A2300" s="1093"/>
      <c r="B2300" s="530" t="s">
        <v>1901</v>
      </c>
      <c r="C2300" s="892">
        <v>2</v>
      </c>
      <c r="D2300" s="893">
        <v>0</v>
      </c>
      <c r="E2300" s="893">
        <v>2</v>
      </c>
      <c r="F2300" s="893">
        <v>1</v>
      </c>
      <c r="G2300" s="893">
        <v>1</v>
      </c>
      <c r="H2300" s="893">
        <v>0</v>
      </c>
      <c r="I2300" s="894">
        <v>0</v>
      </c>
    </row>
    <row r="2301" spans="1:9" x14ac:dyDescent="0.2">
      <c r="A2301" s="1093"/>
      <c r="B2301" s="530" t="s">
        <v>1902</v>
      </c>
      <c r="C2301" s="892">
        <v>0</v>
      </c>
      <c r="D2301" s="893">
        <v>0</v>
      </c>
      <c r="E2301" s="893">
        <v>0</v>
      </c>
      <c r="F2301" s="893">
        <v>1</v>
      </c>
      <c r="G2301" s="893">
        <v>1</v>
      </c>
      <c r="H2301" s="893">
        <v>0</v>
      </c>
      <c r="I2301" s="894">
        <v>0</v>
      </c>
    </row>
    <row r="2302" spans="1:9" x14ac:dyDescent="0.2">
      <c r="A2302" s="1093"/>
      <c r="B2302" s="530" t="s">
        <v>1903</v>
      </c>
      <c r="C2302" s="892">
        <v>0</v>
      </c>
      <c r="D2302" s="893">
        <v>0</v>
      </c>
      <c r="E2302" s="893">
        <v>0</v>
      </c>
      <c r="F2302" s="893">
        <v>1</v>
      </c>
      <c r="G2302" s="893">
        <v>1</v>
      </c>
      <c r="H2302" s="893">
        <v>0</v>
      </c>
      <c r="I2302" s="894">
        <v>0</v>
      </c>
    </row>
    <row r="2303" spans="1:9" x14ac:dyDescent="0.2">
      <c r="A2303" s="1093"/>
      <c r="B2303" s="530" t="s">
        <v>3358</v>
      </c>
      <c r="C2303" s="892">
        <v>1</v>
      </c>
      <c r="D2303" s="893">
        <v>1</v>
      </c>
      <c r="E2303" s="893">
        <v>0</v>
      </c>
      <c r="F2303" s="893">
        <v>0</v>
      </c>
      <c r="G2303" s="893">
        <v>0</v>
      </c>
      <c r="H2303" s="893">
        <v>0</v>
      </c>
      <c r="I2303" s="894">
        <v>0</v>
      </c>
    </row>
    <row r="2304" spans="1:9" x14ac:dyDescent="0.2">
      <c r="A2304" s="1093"/>
      <c r="B2304" s="530" t="s">
        <v>1904</v>
      </c>
      <c r="C2304" s="892">
        <v>2</v>
      </c>
      <c r="D2304" s="893">
        <v>1</v>
      </c>
      <c r="E2304" s="893">
        <v>1</v>
      </c>
      <c r="F2304" s="893">
        <v>1</v>
      </c>
      <c r="G2304" s="893">
        <v>1</v>
      </c>
      <c r="H2304" s="893">
        <v>0</v>
      </c>
      <c r="I2304" s="894">
        <v>0</v>
      </c>
    </row>
    <row r="2305" spans="1:9" x14ac:dyDescent="0.2">
      <c r="A2305" s="1093"/>
      <c r="B2305" s="530" t="s">
        <v>2557</v>
      </c>
      <c r="C2305" s="892">
        <v>1</v>
      </c>
      <c r="D2305" s="893">
        <v>0</v>
      </c>
      <c r="E2305" s="893">
        <v>1</v>
      </c>
      <c r="F2305" s="893">
        <v>6</v>
      </c>
      <c r="G2305" s="893">
        <v>2</v>
      </c>
      <c r="H2305" s="893">
        <v>4</v>
      </c>
      <c r="I2305" s="894">
        <v>0</v>
      </c>
    </row>
    <row r="2306" spans="1:9" x14ac:dyDescent="0.2">
      <c r="A2306" s="1093"/>
      <c r="B2306" s="530" t="s">
        <v>1905</v>
      </c>
      <c r="C2306" s="892">
        <v>0</v>
      </c>
      <c r="D2306" s="893">
        <v>0</v>
      </c>
      <c r="E2306" s="893">
        <v>0</v>
      </c>
      <c r="F2306" s="893">
        <v>4</v>
      </c>
      <c r="G2306" s="893">
        <v>4</v>
      </c>
      <c r="H2306" s="893">
        <v>0</v>
      </c>
      <c r="I2306" s="894">
        <v>0</v>
      </c>
    </row>
    <row r="2307" spans="1:9" x14ac:dyDescent="0.2">
      <c r="A2307" s="1093"/>
      <c r="B2307" s="530" t="s">
        <v>1906</v>
      </c>
      <c r="C2307" s="892">
        <v>43</v>
      </c>
      <c r="D2307" s="893">
        <v>28</v>
      </c>
      <c r="E2307" s="893">
        <v>15</v>
      </c>
      <c r="F2307" s="893">
        <v>20</v>
      </c>
      <c r="G2307" s="893">
        <v>10</v>
      </c>
      <c r="H2307" s="893">
        <v>10</v>
      </c>
      <c r="I2307" s="894">
        <v>0</v>
      </c>
    </row>
    <row r="2308" spans="1:9" x14ac:dyDescent="0.2">
      <c r="A2308" s="1093"/>
      <c r="B2308" s="530" t="s">
        <v>1907</v>
      </c>
      <c r="C2308" s="892">
        <v>6</v>
      </c>
      <c r="D2308" s="893">
        <v>3</v>
      </c>
      <c r="E2308" s="893">
        <v>3</v>
      </c>
      <c r="F2308" s="893">
        <v>11</v>
      </c>
      <c r="G2308" s="893">
        <v>7</v>
      </c>
      <c r="H2308" s="893">
        <v>4</v>
      </c>
      <c r="I2308" s="894">
        <v>0</v>
      </c>
    </row>
    <row r="2309" spans="1:9" x14ac:dyDescent="0.2">
      <c r="A2309" s="1093"/>
      <c r="B2309" s="530" t="s">
        <v>1908</v>
      </c>
      <c r="C2309" s="892">
        <v>2</v>
      </c>
      <c r="D2309" s="893">
        <v>1</v>
      </c>
      <c r="E2309" s="893">
        <v>1</v>
      </c>
      <c r="F2309" s="893">
        <v>14</v>
      </c>
      <c r="G2309" s="893">
        <v>8</v>
      </c>
      <c r="H2309" s="893">
        <v>5</v>
      </c>
      <c r="I2309" s="894">
        <v>1</v>
      </c>
    </row>
    <row r="2310" spans="1:9" x14ac:dyDescent="0.2">
      <c r="A2310" s="1093"/>
      <c r="B2310" s="530" t="s">
        <v>3359</v>
      </c>
      <c r="C2310" s="892">
        <v>0</v>
      </c>
      <c r="D2310" s="893">
        <v>0</v>
      </c>
      <c r="E2310" s="893">
        <v>0</v>
      </c>
      <c r="F2310" s="893">
        <v>3</v>
      </c>
      <c r="G2310" s="893">
        <v>2</v>
      </c>
      <c r="H2310" s="893">
        <v>1</v>
      </c>
      <c r="I2310" s="894">
        <v>0</v>
      </c>
    </row>
    <row r="2311" spans="1:9" x14ac:dyDescent="0.2">
      <c r="A2311" s="1093"/>
      <c r="B2311" s="530" t="s">
        <v>3360</v>
      </c>
      <c r="C2311" s="892">
        <v>0</v>
      </c>
      <c r="D2311" s="893">
        <v>0</v>
      </c>
      <c r="E2311" s="893">
        <v>0</v>
      </c>
      <c r="F2311" s="893">
        <v>3</v>
      </c>
      <c r="G2311" s="893">
        <v>3</v>
      </c>
      <c r="H2311" s="893">
        <v>0</v>
      </c>
      <c r="I2311" s="894">
        <v>0</v>
      </c>
    </row>
    <row r="2312" spans="1:9" x14ac:dyDescent="0.2">
      <c r="A2312" s="1093"/>
      <c r="B2312" s="530" t="s">
        <v>3361</v>
      </c>
      <c r="C2312" s="892">
        <v>0</v>
      </c>
      <c r="D2312" s="893">
        <v>0</v>
      </c>
      <c r="E2312" s="893">
        <v>0</v>
      </c>
      <c r="F2312" s="893">
        <v>1</v>
      </c>
      <c r="G2312" s="893">
        <v>1</v>
      </c>
      <c r="H2312" s="893">
        <v>0</v>
      </c>
      <c r="I2312" s="894">
        <v>0</v>
      </c>
    </row>
    <row r="2313" spans="1:9" x14ac:dyDescent="0.2">
      <c r="A2313" s="1093"/>
      <c r="B2313" s="530" t="s">
        <v>3362</v>
      </c>
      <c r="C2313" s="892">
        <v>3</v>
      </c>
      <c r="D2313" s="893">
        <v>0</v>
      </c>
      <c r="E2313" s="893">
        <v>3</v>
      </c>
      <c r="F2313" s="893">
        <v>0</v>
      </c>
      <c r="G2313" s="893">
        <v>0</v>
      </c>
      <c r="H2313" s="893">
        <v>0</v>
      </c>
      <c r="I2313" s="894">
        <v>0</v>
      </c>
    </row>
    <row r="2314" spans="1:9" x14ac:dyDescent="0.2">
      <c r="A2314" s="1093"/>
      <c r="B2314" s="530" t="s">
        <v>1909</v>
      </c>
      <c r="C2314" s="892">
        <v>4</v>
      </c>
      <c r="D2314" s="893">
        <v>3</v>
      </c>
      <c r="E2314" s="893">
        <v>1</v>
      </c>
      <c r="F2314" s="893">
        <v>8</v>
      </c>
      <c r="G2314" s="893">
        <v>7</v>
      </c>
      <c r="H2314" s="893">
        <v>1</v>
      </c>
      <c r="I2314" s="894">
        <v>0</v>
      </c>
    </row>
    <row r="2315" spans="1:9" ht="12.75" customHeight="1" x14ac:dyDescent="0.2">
      <c r="A2315" s="1092" t="s">
        <v>2929</v>
      </c>
      <c r="B2315" s="529" t="s">
        <v>10</v>
      </c>
      <c r="C2315" s="889">
        <v>2</v>
      </c>
      <c r="D2315" s="890">
        <v>1</v>
      </c>
      <c r="E2315" s="890">
        <v>1</v>
      </c>
      <c r="F2315" s="890">
        <v>1</v>
      </c>
      <c r="G2315" s="890">
        <v>1</v>
      </c>
      <c r="H2315" s="890">
        <v>0</v>
      </c>
      <c r="I2315" s="891">
        <v>0</v>
      </c>
    </row>
    <row r="2316" spans="1:9" ht="12.75" customHeight="1" x14ac:dyDescent="0.2">
      <c r="A2316" s="1093"/>
      <c r="B2316" s="530" t="s">
        <v>2601</v>
      </c>
      <c r="C2316" s="892">
        <v>2</v>
      </c>
      <c r="D2316" s="893">
        <v>1</v>
      </c>
      <c r="E2316" s="893">
        <v>1</v>
      </c>
      <c r="F2316" s="893">
        <v>1</v>
      </c>
      <c r="G2316" s="893">
        <v>1</v>
      </c>
      <c r="H2316" s="893">
        <v>0</v>
      </c>
      <c r="I2316" s="894">
        <v>0</v>
      </c>
    </row>
    <row r="2317" spans="1:9" x14ac:dyDescent="0.2">
      <c r="A2317" s="1092" t="s">
        <v>385</v>
      </c>
      <c r="B2317" s="529" t="s">
        <v>10</v>
      </c>
      <c r="C2317" s="889">
        <v>81</v>
      </c>
      <c r="D2317" s="890">
        <v>50</v>
      </c>
      <c r="E2317" s="890">
        <v>31</v>
      </c>
      <c r="F2317" s="890">
        <v>99</v>
      </c>
      <c r="G2317" s="890">
        <v>59</v>
      </c>
      <c r="H2317" s="890">
        <v>40</v>
      </c>
      <c r="I2317" s="891">
        <v>0</v>
      </c>
    </row>
    <row r="2318" spans="1:9" x14ac:dyDescent="0.2">
      <c r="A2318" s="1093"/>
      <c r="B2318" s="530" t="s">
        <v>2106</v>
      </c>
      <c r="C2318" s="892">
        <v>1</v>
      </c>
      <c r="D2318" s="893">
        <v>1</v>
      </c>
      <c r="E2318" s="893">
        <v>0</v>
      </c>
      <c r="F2318" s="893">
        <v>0</v>
      </c>
      <c r="G2318" s="893">
        <v>0</v>
      </c>
      <c r="H2318" s="893">
        <v>0</v>
      </c>
      <c r="I2318" s="894">
        <v>0</v>
      </c>
    </row>
    <row r="2319" spans="1:9" x14ac:dyDescent="0.2">
      <c r="A2319" s="1093"/>
      <c r="B2319" s="530" t="s">
        <v>2107</v>
      </c>
      <c r="C2319" s="892">
        <v>0</v>
      </c>
      <c r="D2319" s="893">
        <v>0</v>
      </c>
      <c r="E2319" s="893">
        <v>0</v>
      </c>
      <c r="F2319" s="893">
        <v>1</v>
      </c>
      <c r="G2319" s="893">
        <v>1</v>
      </c>
      <c r="H2319" s="893">
        <v>0</v>
      </c>
      <c r="I2319" s="894">
        <v>0</v>
      </c>
    </row>
    <row r="2320" spans="1:9" x14ac:dyDescent="0.2">
      <c r="A2320" s="1093"/>
      <c r="B2320" s="530" t="s">
        <v>2108</v>
      </c>
      <c r="C2320" s="892">
        <v>55</v>
      </c>
      <c r="D2320" s="893">
        <v>37</v>
      </c>
      <c r="E2320" s="893">
        <v>18</v>
      </c>
      <c r="F2320" s="893">
        <v>48</v>
      </c>
      <c r="G2320" s="893">
        <v>31</v>
      </c>
      <c r="H2320" s="893">
        <v>17</v>
      </c>
      <c r="I2320" s="894">
        <v>0</v>
      </c>
    </row>
    <row r="2321" spans="1:9" x14ac:dyDescent="0.2">
      <c r="A2321" s="1093"/>
      <c r="B2321" s="530" t="s">
        <v>2109</v>
      </c>
      <c r="C2321" s="892">
        <v>1</v>
      </c>
      <c r="D2321" s="893">
        <v>0</v>
      </c>
      <c r="E2321" s="893">
        <v>1</v>
      </c>
      <c r="F2321" s="893">
        <v>1</v>
      </c>
      <c r="G2321" s="893">
        <v>1</v>
      </c>
      <c r="H2321" s="893">
        <v>0</v>
      </c>
      <c r="I2321" s="894">
        <v>0</v>
      </c>
    </row>
    <row r="2322" spans="1:9" x14ac:dyDescent="0.2">
      <c r="A2322" s="1093"/>
      <c r="B2322" s="530" t="s">
        <v>2604</v>
      </c>
      <c r="C2322" s="892">
        <v>1</v>
      </c>
      <c r="D2322" s="893">
        <v>0</v>
      </c>
      <c r="E2322" s="893">
        <v>1</v>
      </c>
      <c r="F2322" s="893">
        <v>3</v>
      </c>
      <c r="G2322" s="893">
        <v>1</v>
      </c>
      <c r="H2322" s="893">
        <v>2</v>
      </c>
      <c r="I2322" s="894">
        <v>0</v>
      </c>
    </row>
    <row r="2323" spans="1:9" x14ac:dyDescent="0.2">
      <c r="A2323" s="1093"/>
      <c r="B2323" s="530" t="s">
        <v>2605</v>
      </c>
      <c r="C2323" s="892">
        <v>0</v>
      </c>
      <c r="D2323" s="893">
        <v>0</v>
      </c>
      <c r="E2323" s="893">
        <v>0</v>
      </c>
      <c r="F2323" s="893">
        <v>2</v>
      </c>
      <c r="G2323" s="893">
        <v>1</v>
      </c>
      <c r="H2323" s="893">
        <v>1</v>
      </c>
      <c r="I2323" s="894">
        <v>0</v>
      </c>
    </row>
    <row r="2324" spans="1:9" x14ac:dyDescent="0.2">
      <c r="A2324" s="1093"/>
      <c r="B2324" s="530" t="s">
        <v>2110</v>
      </c>
      <c r="C2324" s="892">
        <v>1</v>
      </c>
      <c r="D2324" s="893">
        <v>0</v>
      </c>
      <c r="E2324" s="893">
        <v>1</v>
      </c>
      <c r="F2324" s="893">
        <v>3</v>
      </c>
      <c r="G2324" s="893">
        <v>2</v>
      </c>
      <c r="H2324" s="893">
        <v>1</v>
      </c>
      <c r="I2324" s="894">
        <v>0</v>
      </c>
    </row>
    <row r="2325" spans="1:9" x14ac:dyDescent="0.2">
      <c r="A2325" s="1093"/>
      <c r="B2325" s="530" t="s">
        <v>2111</v>
      </c>
      <c r="C2325" s="892">
        <v>6</v>
      </c>
      <c r="D2325" s="893">
        <v>3</v>
      </c>
      <c r="E2325" s="893">
        <v>3</v>
      </c>
      <c r="F2325" s="893">
        <v>11</v>
      </c>
      <c r="G2325" s="893">
        <v>4</v>
      </c>
      <c r="H2325" s="893">
        <v>7</v>
      </c>
      <c r="I2325" s="894">
        <v>0</v>
      </c>
    </row>
    <row r="2326" spans="1:9" x14ac:dyDescent="0.2">
      <c r="A2326" s="1093"/>
      <c r="B2326" s="530" t="s">
        <v>2112</v>
      </c>
      <c r="C2326" s="892">
        <v>2</v>
      </c>
      <c r="D2326" s="893">
        <v>2</v>
      </c>
      <c r="E2326" s="893">
        <v>0</v>
      </c>
      <c r="F2326" s="893">
        <v>4</v>
      </c>
      <c r="G2326" s="893">
        <v>4</v>
      </c>
      <c r="H2326" s="893">
        <v>0</v>
      </c>
      <c r="I2326" s="894">
        <v>0</v>
      </c>
    </row>
    <row r="2327" spans="1:9" x14ac:dyDescent="0.2">
      <c r="A2327" s="1093"/>
      <c r="B2327" s="530" t="s">
        <v>2113</v>
      </c>
      <c r="C2327" s="892">
        <v>6</v>
      </c>
      <c r="D2327" s="893">
        <v>2</v>
      </c>
      <c r="E2327" s="893">
        <v>4</v>
      </c>
      <c r="F2327" s="893">
        <v>3</v>
      </c>
      <c r="G2327" s="893">
        <v>2</v>
      </c>
      <c r="H2327" s="893">
        <v>1</v>
      </c>
      <c r="I2327" s="894">
        <v>0</v>
      </c>
    </row>
    <row r="2328" spans="1:9" x14ac:dyDescent="0.2">
      <c r="A2328" s="1093"/>
      <c r="B2328" s="530" t="s">
        <v>2114</v>
      </c>
      <c r="C2328" s="892">
        <v>0</v>
      </c>
      <c r="D2328" s="893">
        <v>0</v>
      </c>
      <c r="E2328" s="893">
        <v>0</v>
      </c>
      <c r="F2328" s="893">
        <v>3</v>
      </c>
      <c r="G2328" s="893">
        <v>2</v>
      </c>
      <c r="H2328" s="893">
        <v>1</v>
      </c>
      <c r="I2328" s="894">
        <v>0</v>
      </c>
    </row>
    <row r="2329" spans="1:9" x14ac:dyDescent="0.2">
      <c r="A2329" s="1093"/>
      <c r="B2329" s="530" t="s">
        <v>2115</v>
      </c>
      <c r="C2329" s="892">
        <v>0</v>
      </c>
      <c r="D2329" s="893">
        <v>0</v>
      </c>
      <c r="E2329" s="893">
        <v>0</v>
      </c>
      <c r="F2329" s="893">
        <v>2</v>
      </c>
      <c r="G2329" s="893">
        <v>1</v>
      </c>
      <c r="H2329" s="893">
        <v>1</v>
      </c>
      <c r="I2329" s="894">
        <v>0</v>
      </c>
    </row>
    <row r="2330" spans="1:9" x14ac:dyDescent="0.2">
      <c r="A2330" s="1093"/>
      <c r="B2330" s="530" t="s">
        <v>3363</v>
      </c>
      <c r="C2330" s="892">
        <v>0</v>
      </c>
      <c r="D2330" s="893">
        <v>0</v>
      </c>
      <c r="E2330" s="893">
        <v>0</v>
      </c>
      <c r="F2330" s="893">
        <v>2</v>
      </c>
      <c r="G2330" s="893">
        <v>1</v>
      </c>
      <c r="H2330" s="893">
        <v>1</v>
      </c>
      <c r="I2330" s="894">
        <v>0</v>
      </c>
    </row>
    <row r="2331" spans="1:9" x14ac:dyDescent="0.2">
      <c r="A2331" s="1093"/>
      <c r="B2331" s="530" t="s">
        <v>3364</v>
      </c>
      <c r="C2331" s="892">
        <v>0</v>
      </c>
      <c r="D2331" s="893">
        <v>0</v>
      </c>
      <c r="E2331" s="893">
        <v>0</v>
      </c>
      <c r="F2331" s="893">
        <v>1</v>
      </c>
      <c r="G2331" s="893">
        <v>1</v>
      </c>
      <c r="H2331" s="893">
        <v>0</v>
      </c>
      <c r="I2331" s="894">
        <v>0</v>
      </c>
    </row>
    <row r="2332" spans="1:9" x14ac:dyDescent="0.2">
      <c r="A2332" s="1093"/>
      <c r="B2332" s="530" t="s">
        <v>3365</v>
      </c>
      <c r="C2332" s="892">
        <v>0</v>
      </c>
      <c r="D2332" s="893">
        <v>0</v>
      </c>
      <c r="E2332" s="893">
        <v>0</v>
      </c>
      <c r="F2332" s="893">
        <v>1</v>
      </c>
      <c r="G2332" s="893">
        <v>1</v>
      </c>
      <c r="H2332" s="893">
        <v>0</v>
      </c>
      <c r="I2332" s="894">
        <v>0</v>
      </c>
    </row>
    <row r="2333" spans="1:9" x14ac:dyDescent="0.2">
      <c r="A2333" s="1093"/>
      <c r="B2333" s="530" t="s">
        <v>2116</v>
      </c>
      <c r="C2333" s="892">
        <v>2</v>
      </c>
      <c r="D2333" s="893">
        <v>2</v>
      </c>
      <c r="E2333" s="893">
        <v>0</v>
      </c>
      <c r="F2333" s="893">
        <v>1</v>
      </c>
      <c r="G2333" s="893">
        <v>1</v>
      </c>
      <c r="H2333" s="893">
        <v>0</v>
      </c>
      <c r="I2333" s="894">
        <v>0</v>
      </c>
    </row>
    <row r="2334" spans="1:9" x14ac:dyDescent="0.2">
      <c r="A2334" s="1093"/>
      <c r="B2334" s="530" t="s">
        <v>2117</v>
      </c>
      <c r="C2334" s="892">
        <v>6</v>
      </c>
      <c r="D2334" s="893">
        <v>3</v>
      </c>
      <c r="E2334" s="893">
        <v>3</v>
      </c>
      <c r="F2334" s="893">
        <v>13</v>
      </c>
      <c r="G2334" s="893">
        <v>5</v>
      </c>
      <c r="H2334" s="893">
        <v>8</v>
      </c>
      <c r="I2334" s="894">
        <v>0</v>
      </c>
    </row>
    <row r="2335" spans="1:9" x14ac:dyDescent="0.2">
      <c r="A2335" s="1092" t="s">
        <v>104</v>
      </c>
      <c r="B2335" s="529" t="s">
        <v>10</v>
      </c>
      <c r="C2335" s="889">
        <v>65</v>
      </c>
      <c r="D2335" s="890">
        <v>34</v>
      </c>
      <c r="E2335" s="890">
        <v>31</v>
      </c>
      <c r="F2335" s="890">
        <v>833</v>
      </c>
      <c r="G2335" s="890">
        <v>754</v>
      </c>
      <c r="H2335" s="890">
        <v>79</v>
      </c>
      <c r="I2335" s="891">
        <v>0</v>
      </c>
    </row>
    <row r="2336" spans="1:9" x14ac:dyDescent="0.2">
      <c r="A2336" s="1093"/>
      <c r="B2336" s="530" t="s">
        <v>2139</v>
      </c>
      <c r="C2336" s="892">
        <v>0</v>
      </c>
      <c r="D2336" s="893">
        <v>0</v>
      </c>
      <c r="E2336" s="893">
        <v>0</v>
      </c>
      <c r="F2336" s="893">
        <v>1</v>
      </c>
      <c r="G2336" s="893">
        <v>1</v>
      </c>
      <c r="H2336" s="893">
        <v>0</v>
      </c>
      <c r="I2336" s="894">
        <v>0</v>
      </c>
    </row>
    <row r="2337" spans="1:9" x14ac:dyDescent="0.2">
      <c r="A2337" s="1093"/>
      <c r="B2337" s="530" t="s">
        <v>2140</v>
      </c>
      <c r="C2337" s="892">
        <v>0</v>
      </c>
      <c r="D2337" s="893">
        <v>0</v>
      </c>
      <c r="E2337" s="893">
        <v>0</v>
      </c>
      <c r="F2337" s="893">
        <v>1</v>
      </c>
      <c r="G2337" s="893">
        <v>1</v>
      </c>
      <c r="H2337" s="893">
        <v>0</v>
      </c>
      <c r="I2337" s="894">
        <v>0</v>
      </c>
    </row>
    <row r="2338" spans="1:9" x14ac:dyDescent="0.2">
      <c r="A2338" s="1093"/>
      <c r="B2338" s="530" t="s">
        <v>2141</v>
      </c>
      <c r="C2338" s="892">
        <v>0</v>
      </c>
      <c r="D2338" s="893">
        <v>0</v>
      </c>
      <c r="E2338" s="893">
        <v>0</v>
      </c>
      <c r="F2338" s="893">
        <v>1</v>
      </c>
      <c r="G2338" s="893">
        <v>1</v>
      </c>
      <c r="H2338" s="893">
        <v>0</v>
      </c>
      <c r="I2338" s="894">
        <v>0</v>
      </c>
    </row>
    <row r="2339" spans="1:9" x14ac:dyDescent="0.2">
      <c r="A2339" s="1093"/>
      <c r="B2339" s="530" t="s">
        <v>2142</v>
      </c>
      <c r="C2339" s="892">
        <v>1</v>
      </c>
      <c r="D2339" s="893">
        <v>1</v>
      </c>
      <c r="E2339" s="893">
        <v>0</v>
      </c>
      <c r="F2339" s="893">
        <v>4</v>
      </c>
      <c r="G2339" s="893">
        <v>2</v>
      </c>
      <c r="H2339" s="893">
        <v>2</v>
      </c>
      <c r="I2339" s="894">
        <v>0</v>
      </c>
    </row>
    <row r="2340" spans="1:9" x14ac:dyDescent="0.2">
      <c r="A2340" s="1093"/>
      <c r="B2340" s="530" t="s">
        <v>2143</v>
      </c>
      <c r="C2340" s="892">
        <v>0</v>
      </c>
      <c r="D2340" s="893">
        <v>0</v>
      </c>
      <c r="E2340" s="893">
        <v>0</v>
      </c>
      <c r="F2340" s="893">
        <v>1</v>
      </c>
      <c r="G2340" s="893">
        <v>1</v>
      </c>
      <c r="H2340" s="893">
        <v>0</v>
      </c>
      <c r="I2340" s="894">
        <v>0</v>
      </c>
    </row>
    <row r="2341" spans="1:9" x14ac:dyDescent="0.2">
      <c r="A2341" s="1093"/>
      <c r="B2341" s="530" t="s">
        <v>2144</v>
      </c>
      <c r="C2341" s="892">
        <v>0</v>
      </c>
      <c r="D2341" s="893">
        <v>0</v>
      </c>
      <c r="E2341" s="893">
        <v>0</v>
      </c>
      <c r="F2341" s="893">
        <v>1</v>
      </c>
      <c r="G2341" s="893">
        <v>0</v>
      </c>
      <c r="H2341" s="893">
        <v>1</v>
      </c>
      <c r="I2341" s="894">
        <v>0</v>
      </c>
    </row>
    <row r="2342" spans="1:9" x14ac:dyDescent="0.2">
      <c r="A2342" s="1093"/>
      <c r="B2342" s="530" t="s">
        <v>2145</v>
      </c>
      <c r="C2342" s="892">
        <v>2</v>
      </c>
      <c r="D2342" s="893">
        <v>2</v>
      </c>
      <c r="E2342" s="893">
        <v>0</v>
      </c>
      <c r="F2342" s="893">
        <v>1</v>
      </c>
      <c r="G2342" s="893">
        <v>1</v>
      </c>
      <c r="H2342" s="893">
        <v>0</v>
      </c>
      <c r="I2342" s="894">
        <v>0</v>
      </c>
    </row>
    <row r="2343" spans="1:9" x14ac:dyDescent="0.2">
      <c r="A2343" s="1093"/>
      <c r="B2343" s="530" t="s">
        <v>3366</v>
      </c>
      <c r="C2343" s="892">
        <v>0</v>
      </c>
      <c r="D2343" s="893">
        <v>0</v>
      </c>
      <c r="E2343" s="893">
        <v>0</v>
      </c>
      <c r="F2343" s="893">
        <v>1</v>
      </c>
      <c r="G2343" s="893">
        <v>1</v>
      </c>
      <c r="H2343" s="893">
        <v>0</v>
      </c>
      <c r="I2343" s="894">
        <v>0</v>
      </c>
    </row>
    <row r="2344" spans="1:9" x14ac:dyDescent="0.2">
      <c r="A2344" s="1093"/>
      <c r="B2344" s="530" t="s">
        <v>3367</v>
      </c>
      <c r="C2344" s="892">
        <v>2</v>
      </c>
      <c r="D2344" s="893">
        <v>1</v>
      </c>
      <c r="E2344" s="893">
        <v>1</v>
      </c>
      <c r="F2344" s="893">
        <v>29</v>
      </c>
      <c r="G2344" s="893">
        <v>24</v>
      </c>
      <c r="H2344" s="893">
        <v>5</v>
      </c>
      <c r="I2344" s="894">
        <v>0</v>
      </c>
    </row>
    <row r="2345" spans="1:9" x14ac:dyDescent="0.2">
      <c r="A2345" s="1093"/>
      <c r="B2345" s="530" t="s">
        <v>2146</v>
      </c>
      <c r="C2345" s="892">
        <v>2</v>
      </c>
      <c r="D2345" s="893">
        <v>0</v>
      </c>
      <c r="E2345" s="893">
        <v>2</v>
      </c>
      <c r="F2345" s="893">
        <v>15</v>
      </c>
      <c r="G2345" s="893">
        <v>15</v>
      </c>
      <c r="H2345" s="893">
        <v>0</v>
      </c>
      <c r="I2345" s="894">
        <v>0</v>
      </c>
    </row>
    <row r="2346" spans="1:9" x14ac:dyDescent="0.2">
      <c r="A2346" s="1093"/>
      <c r="B2346" s="530" t="s">
        <v>2147</v>
      </c>
      <c r="C2346" s="892">
        <v>0</v>
      </c>
      <c r="D2346" s="893">
        <v>0</v>
      </c>
      <c r="E2346" s="893">
        <v>0</v>
      </c>
      <c r="F2346" s="893">
        <v>2</v>
      </c>
      <c r="G2346" s="893">
        <v>2</v>
      </c>
      <c r="H2346" s="893">
        <v>0</v>
      </c>
      <c r="I2346" s="894">
        <v>0</v>
      </c>
    </row>
    <row r="2347" spans="1:9" x14ac:dyDescent="0.2">
      <c r="A2347" s="1093"/>
      <c r="B2347" s="530" t="s">
        <v>3368</v>
      </c>
      <c r="C2347" s="892">
        <v>0</v>
      </c>
      <c r="D2347" s="893">
        <v>0</v>
      </c>
      <c r="E2347" s="893">
        <v>0</v>
      </c>
      <c r="F2347" s="893">
        <v>1</v>
      </c>
      <c r="G2347" s="893">
        <v>1</v>
      </c>
      <c r="H2347" s="893">
        <v>0</v>
      </c>
      <c r="I2347" s="894">
        <v>0</v>
      </c>
    </row>
    <row r="2348" spans="1:9" x14ac:dyDescent="0.2">
      <c r="A2348" s="1093"/>
      <c r="B2348" s="530" t="s">
        <v>2148</v>
      </c>
      <c r="C2348" s="892">
        <v>0</v>
      </c>
      <c r="D2348" s="893">
        <v>0</v>
      </c>
      <c r="E2348" s="893">
        <v>0</v>
      </c>
      <c r="F2348" s="893">
        <v>1</v>
      </c>
      <c r="G2348" s="893">
        <v>1</v>
      </c>
      <c r="H2348" s="893">
        <v>0</v>
      </c>
      <c r="I2348" s="894">
        <v>0</v>
      </c>
    </row>
    <row r="2349" spans="1:9" x14ac:dyDescent="0.2">
      <c r="A2349" s="1093"/>
      <c r="B2349" s="530" t="s">
        <v>3369</v>
      </c>
      <c r="C2349" s="892">
        <v>0</v>
      </c>
      <c r="D2349" s="893">
        <v>0</v>
      </c>
      <c r="E2349" s="893">
        <v>0</v>
      </c>
      <c r="F2349" s="893">
        <v>1</v>
      </c>
      <c r="G2349" s="893">
        <v>0</v>
      </c>
      <c r="H2349" s="893">
        <v>1</v>
      </c>
      <c r="I2349" s="894">
        <v>0</v>
      </c>
    </row>
    <row r="2350" spans="1:9" ht="24" x14ac:dyDescent="0.2">
      <c r="A2350" s="1093"/>
      <c r="B2350" s="530" t="s">
        <v>2149</v>
      </c>
      <c r="C2350" s="892">
        <v>1</v>
      </c>
      <c r="D2350" s="893">
        <v>1</v>
      </c>
      <c r="E2350" s="893">
        <v>0</v>
      </c>
      <c r="F2350" s="893">
        <v>0</v>
      </c>
      <c r="G2350" s="893">
        <v>0</v>
      </c>
      <c r="H2350" s="893">
        <v>0</v>
      </c>
      <c r="I2350" s="894">
        <v>0</v>
      </c>
    </row>
    <row r="2351" spans="1:9" x14ac:dyDescent="0.2">
      <c r="A2351" s="1093"/>
      <c r="B2351" s="530" t="s">
        <v>3370</v>
      </c>
      <c r="C2351" s="892">
        <v>0</v>
      </c>
      <c r="D2351" s="893">
        <v>0</v>
      </c>
      <c r="E2351" s="893">
        <v>0</v>
      </c>
      <c r="F2351" s="893">
        <v>1</v>
      </c>
      <c r="G2351" s="893">
        <v>1</v>
      </c>
      <c r="H2351" s="893">
        <v>0</v>
      </c>
      <c r="I2351" s="894">
        <v>0</v>
      </c>
    </row>
    <row r="2352" spans="1:9" x14ac:dyDescent="0.2">
      <c r="A2352" s="1093"/>
      <c r="B2352" s="530" t="s">
        <v>2150</v>
      </c>
      <c r="C2352" s="892">
        <v>0</v>
      </c>
      <c r="D2352" s="893">
        <v>0</v>
      </c>
      <c r="E2352" s="893">
        <v>0</v>
      </c>
      <c r="F2352" s="893">
        <v>1</v>
      </c>
      <c r="G2352" s="893">
        <v>1</v>
      </c>
      <c r="H2352" s="893">
        <v>0</v>
      </c>
      <c r="I2352" s="894">
        <v>0</v>
      </c>
    </row>
    <row r="2353" spans="1:9" x14ac:dyDescent="0.2">
      <c r="A2353" s="1093"/>
      <c r="B2353" s="530" t="s">
        <v>2151</v>
      </c>
      <c r="C2353" s="892">
        <v>0</v>
      </c>
      <c r="D2353" s="893">
        <v>0</v>
      </c>
      <c r="E2353" s="893">
        <v>0</v>
      </c>
      <c r="F2353" s="893">
        <v>1</v>
      </c>
      <c r="G2353" s="893">
        <v>1</v>
      </c>
      <c r="H2353" s="893">
        <v>0</v>
      </c>
      <c r="I2353" s="894">
        <v>0</v>
      </c>
    </row>
    <row r="2354" spans="1:9" x14ac:dyDescent="0.2">
      <c r="A2354" s="1093"/>
      <c r="B2354" s="530" t="s">
        <v>3371</v>
      </c>
      <c r="C2354" s="892">
        <v>1</v>
      </c>
      <c r="D2354" s="893">
        <v>0</v>
      </c>
      <c r="E2354" s="893">
        <v>1</v>
      </c>
      <c r="F2354" s="893">
        <v>0</v>
      </c>
      <c r="G2354" s="893">
        <v>0</v>
      </c>
      <c r="H2354" s="893">
        <v>0</v>
      </c>
      <c r="I2354" s="894">
        <v>0</v>
      </c>
    </row>
    <row r="2355" spans="1:9" x14ac:dyDescent="0.2">
      <c r="A2355" s="1093"/>
      <c r="B2355" s="530" t="s">
        <v>3372</v>
      </c>
      <c r="C2355" s="892">
        <v>0</v>
      </c>
      <c r="D2355" s="893">
        <v>0</v>
      </c>
      <c r="E2355" s="893">
        <v>0</v>
      </c>
      <c r="F2355" s="893">
        <v>1</v>
      </c>
      <c r="G2355" s="893">
        <v>0</v>
      </c>
      <c r="H2355" s="893">
        <v>1</v>
      </c>
      <c r="I2355" s="894">
        <v>0</v>
      </c>
    </row>
    <row r="2356" spans="1:9" x14ac:dyDescent="0.2">
      <c r="A2356" s="1093"/>
      <c r="B2356" s="530" t="s">
        <v>3373</v>
      </c>
      <c r="C2356" s="892">
        <v>0</v>
      </c>
      <c r="D2356" s="893">
        <v>0</v>
      </c>
      <c r="E2356" s="893">
        <v>0</v>
      </c>
      <c r="F2356" s="893">
        <v>1</v>
      </c>
      <c r="G2356" s="893">
        <v>1</v>
      </c>
      <c r="H2356" s="893">
        <v>0</v>
      </c>
      <c r="I2356" s="894">
        <v>0</v>
      </c>
    </row>
    <row r="2357" spans="1:9" x14ac:dyDescent="0.2">
      <c r="A2357" s="1093"/>
      <c r="B2357" s="530" t="s">
        <v>2152</v>
      </c>
      <c r="C2357" s="892">
        <v>0</v>
      </c>
      <c r="D2357" s="893">
        <v>0</v>
      </c>
      <c r="E2357" s="893">
        <v>0</v>
      </c>
      <c r="F2357" s="893">
        <v>2</v>
      </c>
      <c r="G2357" s="893">
        <v>0</v>
      </c>
      <c r="H2357" s="893">
        <v>2</v>
      </c>
      <c r="I2357" s="894">
        <v>0</v>
      </c>
    </row>
    <row r="2358" spans="1:9" x14ac:dyDescent="0.2">
      <c r="A2358" s="1093"/>
      <c r="B2358" s="530" t="s">
        <v>2153</v>
      </c>
      <c r="C2358" s="892">
        <v>0</v>
      </c>
      <c r="D2358" s="893">
        <v>0</v>
      </c>
      <c r="E2358" s="893">
        <v>0</v>
      </c>
      <c r="F2358" s="893">
        <v>1</v>
      </c>
      <c r="G2358" s="893">
        <v>1</v>
      </c>
      <c r="H2358" s="893">
        <v>0</v>
      </c>
      <c r="I2358" s="894">
        <v>0</v>
      </c>
    </row>
    <row r="2359" spans="1:9" x14ac:dyDescent="0.2">
      <c r="A2359" s="1093"/>
      <c r="B2359" s="530" t="s">
        <v>2154</v>
      </c>
      <c r="C2359" s="892">
        <v>0</v>
      </c>
      <c r="D2359" s="893">
        <v>0</v>
      </c>
      <c r="E2359" s="893">
        <v>0</v>
      </c>
      <c r="F2359" s="893">
        <v>3</v>
      </c>
      <c r="G2359" s="893">
        <v>3</v>
      </c>
      <c r="H2359" s="893">
        <v>0</v>
      </c>
      <c r="I2359" s="894">
        <v>0</v>
      </c>
    </row>
    <row r="2360" spans="1:9" x14ac:dyDescent="0.2">
      <c r="A2360" s="1093"/>
      <c r="B2360" s="530" t="s">
        <v>2155</v>
      </c>
      <c r="C2360" s="892">
        <v>55</v>
      </c>
      <c r="D2360" s="893">
        <v>29</v>
      </c>
      <c r="E2360" s="893">
        <v>26</v>
      </c>
      <c r="F2360" s="893">
        <v>721</v>
      </c>
      <c r="G2360" s="893">
        <v>659</v>
      </c>
      <c r="H2360" s="893">
        <v>62</v>
      </c>
      <c r="I2360" s="894">
        <v>0</v>
      </c>
    </row>
    <row r="2361" spans="1:9" x14ac:dyDescent="0.2">
      <c r="A2361" s="1093"/>
      <c r="B2361" s="530" t="s">
        <v>2607</v>
      </c>
      <c r="C2361" s="892">
        <v>0</v>
      </c>
      <c r="D2361" s="893">
        <v>0</v>
      </c>
      <c r="E2361" s="893">
        <v>0</v>
      </c>
      <c r="F2361" s="893">
        <v>1</v>
      </c>
      <c r="G2361" s="893">
        <v>1</v>
      </c>
      <c r="H2361" s="893">
        <v>0</v>
      </c>
      <c r="I2361" s="894">
        <v>0</v>
      </c>
    </row>
    <row r="2362" spans="1:9" x14ac:dyDescent="0.2">
      <c r="A2362" s="1093"/>
      <c r="B2362" s="530" t="s">
        <v>2156</v>
      </c>
      <c r="C2362" s="892">
        <v>0</v>
      </c>
      <c r="D2362" s="893">
        <v>0</v>
      </c>
      <c r="E2362" s="893">
        <v>0</v>
      </c>
      <c r="F2362" s="893">
        <v>6</v>
      </c>
      <c r="G2362" s="893">
        <v>5</v>
      </c>
      <c r="H2362" s="893">
        <v>1</v>
      </c>
      <c r="I2362" s="894">
        <v>0</v>
      </c>
    </row>
    <row r="2363" spans="1:9" x14ac:dyDescent="0.2">
      <c r="A2363" s="1093"/>
      <c r="B2363" s="530" t="s">
        <v>2157</v>
      </c>
      <c r="C2363" s="892">
        <v>0</v>
      </c>
      <c r="D2363" s="893">
        <v>0</v>
      </c>
      <c r="E2363" s="893">
        <v>0</v>
      </c>
      <c r="F2363" s="893">
        <v>1</v>
      </c>
      <c r="G2363" s="893">
        <v>1</v>
      </c>
      <c r="H2363" s="893">
        <v>0</v>
      </c>
      <c r="I2363" s="894">
        <v>0</v>
      </c>
    </row>
    <row r="2364" spans="1:9" x14ac:dyDescent="0.2">
      <c r="A2364" s="1093"/>
      <c r="B2364" s="530" t="s">
        <v>2158</v>
      </c>
      <c r="C2364" s="892">
        <v>1</v>
      </c>
      <c r="D2364" s="893">
        <v>0</v>
      </c>
      <c r="E2364" s="893">
        <v>1</v>
      </c>
      <c r="F2364" s="893">
        <v>2</v>
      </c>
      <c r="G2364" s="893">
        <v>2</v>
      </c>
      <c r="H2364" s="893">
        <v>0</v>
      </c>
      <c r="I2364" s="894">
        <v>0</v>
      </c>
    </row>
    <row r="2365" spans="1:9" x14ac:dyDescent="0.2">
      <c r="A2365" s="1093"/>
      <c r="B2365" s="530" t="s">
        <v>2159</v>
      </c>
      <c r="C2365" s="892">
        <v>0</v>
      </c>
      <c r="D2365" s="893">
        <v>0</v>
      </c>
      <c r="E2365" s="893">
        <v>0</v>
      </c>
      <c r="F2365" s="893">
        <v>4</v>
      </c>
      <c r="G2365" s="893">
        <v>4</v>
      </c>
      <c r="H2365" s="893">
        <v>0</v>
      </c>
      <c r="I2365" s="894">
        <v>0</v>
      </c>
    </row>
    <row r="2366" spans="1:9" x14ac:dyDescent="0.2">
      <c r="A2366" s="1093"/>
      <c r="B2366" s="530" t="s">
        <v>2160</v>
      </c>
      <c r="C2366" s="892">
        <v>0</v>
      </c>
      <c r="D2366" s="893">
        <v>0</v>
      </c>
      <c r="E2366" s="893">
        <v>0</v>
      </c>
      <c r="F2366" s="893">
        <v>1</v>
      </c>
      <c r="G2366" s="893">
        <v>1</v>
      </c>
      <c r="H2366" s="893">
        <v>0</v>
      </c>
      <c r="I2366" s="894">
        <v>0</v>
      </c>
    </row>
    <row r="2367" spans="1:9" x14ac:dyDescent="0.2">
      <c r="A2367" s="1093"/>
      <c r="B2367" s="530" t="s">
        <v>3374</v>
      </c>
      <c r="C2367" s="892">
        <v>0</v>
      </c>
      <c r="D2367" s="893">
        <v>0</v>
      </c>
      <c r="E2367" s="893">
        <v>0</v>
      </c>
      <c r="F2367" s="893">
        <v>1</v>
      </c>
      <c r="G2367" s="893">
        <v>0</v>
      </c>
      <c r="H2367" s="893">
        <v>1</v>
      </c>
      <c r="I2367" s="894">
        <v>0</v>
      </c>
    </row>
    <row r="2368" spans="1:9" x14ac:dyDescent="0.2">
      <c r="A2368" s="1093"/>
      <c r="B2368" s="530" t="s">
        <v>2161</v>
      </c>
      <c r="C2368" s="892">
        <v>0</v>
      </c>
      <c r="D2368" s="893">
        <v>0</v>
      </c>
      <c r="E2368" s="893">
        <v>0</v>
      </c>
      <c r="F2368" s="893">
        <v>12</v>
      </c>
      <c r="G2368" s="893">
        <v>10</v>
      </c>
      <c r="H2368" s="893">
        <v>2</v>
      </c>
      <c r="I2368" s="894">
        <v>0</v>
      </c>
    </row>
    <row r="2369" spans="1:9" x14ac:dyDescent="0.2">
      <c r="A2369" s="1093"/>
      <c r="B2369" s="530" t="s">
        <v>2162</v>
      </c>
      <c r="C2369" s="892">
        <v>0</v>
      </c>
      <c r="D2369" s="893">
        <v>0</v>
      </c>
      <c r="E2369" s="893">
        <v>0</v>
      </c>
      <c r="F2369" s="893">
        <v>6</v>
      </c>
      <c r="G2369" s="893">
        <v>6</v>
      </c>
      <c r="H2369" s="893">
        <v>0</v>
      </c>
      <c r="I2369" s="894">
        <v>0</v>
      </c>
    </row>
    <row r="2370" spans="1:9" x14ac:dyDescent="0.2">
      <c r="A2370" s="1093"/>
      <c r="B2370" s="530" t="s">
        <v>2163</v>
      </c>
      <c r="C2370" s="892">
        <v>0</v>
      </c>
      <c r="D2370" s="893">
        <v>0</v>
      </c>
      <c r="E2370" s="893">
        <v>0</v>
      </c>
      <c r="F2370" s="893">
        <v>2</v>
      </c>
      <c r="G2370" s="893">
        <v>1</v>
      </c>
      <c r="H2370" s="893">
        <v>1</v>
      </c>
      <c r="I2370" s="894">
        <v>0</v>
      </c>
    </row>
    <row r="2371" spans="1:9" x14ac:dyDescent="0.2">
      <c r="A2371" s="1093"/>
      <c r="B2371" s="530" t="s">
        <v>2164</v>
      </c>
      <c r="C2371" s="892">
        <v>0</v>
      </c>
      <c r="D2371" s="893">
        <v>0</v>
      </c>
      <c r="E2371" s="893">
        <v>0</v>
      </c>
      <c r="F2371" s="893">
        <v>3</v>
      </c>
      <c r="G2371" s="893">
        <v>3</v>
      </c>
      <c r="H2371" s="893">
        <v>0</v>
      </c>
      <c r="I2371" s="894">
        <v>0</v>
      </c>
    </row>
    <row r="2372" spans="1:9" x14ac:dyDescent="0.2">
      <c r="A2372" s="1093"/>
      <c r="B2372" s="530" t="s">
        <v>2165</v>
      </c>
      <c r="C2372" s="892">
        <v>0</v>
      </c>
      <c r="D2372" s="893">
        <v>0</v>
      </c>
      <c r="E2372" s="893">
        <v>0</v>
      </c>
      <c r="F2372" s="893">
        <v>2</v>
      </c>
      <c r="G2372" s="893">
        <v>2</v>
      </c>
      <c r="H2372" s="893">
        <v>0</v>
      </c>
      <c r="I2372" s="894">
        <v>0</v>
      </c>
    </row>
    <row r="2373" spans="1:9" x14ac:dyDescent="0.2">
      <c r="A2373" s="1092" t="s">
        <v>2930</v>
      </c>
      <c r="B2373" s="529" t="s">
        <v>10</v>
      </c>
      <c r="C2373" s="889">
        <v>1</v>
      </c>
      <c r="D2373" s="890">
        <v>1</v>
      </c>
      <c r="E2373" s="890">
        <v>0</v>
      </c>
      <c r="F2373" s="890">
        <v>1</v>
      </c>
      <c r="G2373" s="890">
        <v>1</v>
      </c>
      <c r="H2373" s="890">
        <v>0</v>
      </c>
      <c r="I2373" s="891">
        <v>0</v>
      </c>
    </row>
    <row r="2374" spans="1:9" x14ac:dyDescent="0.2">
      <c r="A2374" s="1093"/>
      <c r="B2374" s="530" t="s">
        <v>2229</v>
      </c>
      <c r="C2374" s="892">
        <v>1</v>
      </c>
      <c r="D2374" s="893">
        <v>1</v>
      </c>
      <c r="E2374" s="893">
        <v>0</v>
      </c>
      <c r="F2374" s="893">
        <v>1</v>
      </c>
      <c r="G2374" s="893">
        <v>1</v>
      </c>
      <c r="H2374" s="893">
        <v>0</v>
      </c>
      <c r="I2374" s="894">
        <v>0</v>
      </c>
    </row>
    <row r="2375" spans="1:9" x14ac:dyDescent="0.2">
      <c r="A2375" s="1092" t="s">
        <v>116</v>
      </c>
      <c r="B2375" s="529" t="s">
        <v>10</v>
      </c>
      <c r="C2375" s="889">
        <v>347</v>
      </c>
      <c r="D2375" s="890">
        <v>167</v>
      </c>
      <c r="E2375" s="890">
        <v>180</v>
      </c>
      <c r="F2375" s="890">
        <v>287</v>
      </c>
      <c r="G2375" s="890">
        <v>167</v>
      </c>
      <c r="H2375" s="890">
        <v>120</v>
      </c>
      <c r="I2375" s="891">
        <v>0</v>
      </c>
    </row>
    <row r="2376" spans="1:9" x14ac:dyDescent="0.2">
      <c r="A2376" s="1093"/>
      <c r="B2376" s="530" t="s">
        <v>2217</v>
      </c>
      <c r="C2376" s="892">
        <v>347</v>
      </c>
      <c r="D2376" s="893">
        <v>167</v>
      </c>
      <c r="E2376" s="893">
        <v>180</v>
      </c>
      <c r="F2376" s="893">
        <v>287</v>
      </c>
      <c r="G2376" s="893">
        <v>167</v>
      </c>
      <c r="H2376" s="893">
        <v>120</v>
      </c>
      <c r="I2376" s="894">
        <v>0</v>
      </c>
    </row>
    <row r="2377" spans="1:9" x14ac:dyDescent="0.2">
      <c r="A2377" s="1092" t="s">
        <v>513</v>
      </c>
      <c r="B2377" s="529" t="s">
        <v>10</v>
      </c>
      <c r="C2377" s="889">
        <v>70</v>
      </c>
      <c r="D2377" s="890">
        <v>41</v>
      </c>
      <c r="E2377" s="890">
        <v>29</v>
      </c>
      <c r="F2377" s="890">
        <v>97</v>
      </c>
      <c r="G2377" s="890">
        <v>56</v>
      </c>
      <c r="H2377" s="890">
        <v>41</v>
      </c>
      <c r="I2377" s="891">
        <v>0</v>
      </c>
    </row>
    <row r="2378" spans="1:9" x14ac:dyDescent="0.2">
      <c r="A2378" s="1093"/>
      <c r="B2378" s="530" t="s">
        <v>2275</v>
      </c>
      <c r="C2378" s="892">
        <v>5</v>
      </c>
      <c r="D2378" s="893">
        <v>2</v>
      </c>
      <c r="E2378" s="893">
        <v>3</v>
      </c>
      <c r="F2378" s="893">
        <v>4</v>
      </c>
      <c r="G2378" s="893">
        <v>2</v>
      </c>
      <c r="H2378" s="893">
        <v>2</v>
      </c>
      <c r="I2378" s="894">
        <v>0</v>
      </c>
    </row>
    <row r="2379" spans="1:9" x14ac:dyDescent="0.2">
      <c r="A2379" s="1093"/>
      <c r="B2379" s="530" t="s">
        <v>2276</v>
      </c>
      <c r="C2379" s="892">
        <v>6</v>
      </c>
      <c r="D2379" s="893">
        <v>3</v>
      </c>
      <c r="E2379" s="893">
        <v>3</v>
      </c>
      <c r="F2379" s="893">
        <v>2</v>
      </c>
      <c r="G2379" s="893">
        <v>1</v>
      </c>
      <c r="H2379" s="893">
        <v>1</v>
      </c>
      <c r="I2379" s="894">
        <v>0</v>
      </c>
    </row>
    <row r="2380" spans="1:9" x14ac:dyDescent="0.2">
      <c r="A2380" s="1093"/>
      <c r="B2380" s="530" t="s">
        <v>2277</v>
      </c>
      <c r="C2380" s="892">
        <v>0</v>
      </c>
      <c r="D2380" s="893">
        <v>0</v>
      </c>
      <c r="E2380" s="893">
        <v>0</v>
      </c>
      <c r="F2380" s="893">
        <v>2</v>
      </c>
      <c r="G2380" s="893">
        <v>2</v>
      </c>
      <c r="H2380" s="893">
        <v>0</v>
      </c>
      <c r="I2380" s="894">
        <v>0</v>
      </c>
    </row>
    <row r="2381" spans="1:9" x14ac:dyDescent="0.2">
      <c r="A2381" s="1093"/>
      <c r="B2381" s="530" t="s">
        <v>2278</v>
      </c>
      <c r="C2381" s="892">
        <v>9</v>
      </c>
      <c r="D2381" s="893">
        <v>5</v>
      </c>
      <c r="E2381" s="893">
        <v>4</v>
      </c>
      <c r="F2381" s="893">
        <v>17</v>
      </c>
      <c r="G2381" s="893">
        <v>12</v>
      </c>
      <c r="H2381" s="893">
        <v>5</v>
      </c>
      <c r="I2381" s="894">
        <v>0</v>
      </c>
    </row>
    <row r="2382" spans="1:9" x14ac:dyDescent="0.2">
      <c r="A2382" s="1093"/>
      <c r="B2382" s="530" t="s">
        <v>2279</v>
      </c>
      <c r="C2382" s="892">
        <v>1</v>
      </c>
      <c r="D2382" s="893">
        <v>0</v>
      </c>
      <c r="E2382" s="893">
        <v>1</v>
      </c>
      <c r="F2382" s="893">
        <v>0</v>
      </c>
      <c r="G2382" s="893">
        <v>0</v>
      </c>
      <c r="H2382" s="893">
        <v>0</v>
      </c>
      <c r="I2382" s="894">
        <v>0</v>
      </c>
    </row>
    <row r="2383" spans="1:9" x14ac:dyDescent="0.2">
      <c r="A2383" s="1093"/>
      <c r="B2383" s="530" t="s">
        <v>2281</v>
      </c>
      <c r="C2383" s="892">
        <v>1</v>
      </c>
      <c r="D2383" s="893">
        <v>0</v>
      </c>
      <c r="E2383" s="893">
        <v>1</v>
      </c>
      <c r="F2383" s="893">
        <v>1</v>
      </c>
      <c r="G2383" s="893">
        <v>1</v>
      </c>
      <c r="H2383" s="893">
        <v>0</v>
      </c>
      <c r="I2383" s="894">
        <v>0</v>
      </c>
    </row>
    <row r="2384" spans="1:9" x14ac:dyDescent="0.2">
      <c r="A2384" s="1093"/>
      <c r="B2384" s="530" t="s">
        <v>2282</v>
      </c>
      <c r="C2384" s="892">
        <v>27</v>
      </c>
      <c r="D2384" s="893">
        <v>16</v>
      </c>
      <c r="E2384" s="893">
        <v>11</v>
      </c>
      <c r="F2384" s="893">
        <v>36</v>
      </c>
      <c r="G2384" s="893">
        <v>16</v>
      </c>
      <c r="H2384" s="893">
        <v>20</v>
      </c>
      <c r="I2384" s="894">
        <v>0</v>
      </c>
    </row>
    <row r="2385" spans="1:9" x14ac:dyDescent="0.2">
      <c r="A2385" s="1093"/>
      <c r="B2385" s="530" t="s">
        <v>2633</v>
      </c>
      <c r="C2385" s="892">
        <v>19</v>
      </c>
      <c r="D2385" s="893">
        <v>13</v>
      </c>
      <c r="E2385" s="893">
        <v>6</v>
      </c>
      <c r="F2385" s="893">
        <v>23</v>
      </c>
      <c r="G2385" s="893">
        <v>13</v>
      </c>
      <c r="H2385" s="893">
        <v>10</v>
      </c>
      <c r="I2385" s="894">
        <v>0</v>
      </c>
    </row>
    <row r="2386" spans="1:9" x14ac:dyDescent="0.2">
      <c r="A2386" s="1093"/>
      <c r="B2386" s="530" t="s">
        <v>3375</v>
      </c>
      <c r="C2386" s="892">
        <v>0</v>
      </c>
      <c r="D2386" s="893">
        <v>0</v>
      </c>
      <c r="E2386" s="893">
        <v>0</v>
      </c>
      <c r="F2386" s="893">
        <v>4</v>
      </c>
      <c r="G2386" s="893">
        <v>3</v>
      </c>
      <c r="H2386" s="893">
        <v>1</v>
      </c>
      <c r="I2386" s="894">
        <v>0</v>
      </c>
    </row>
    <row r="2387" spans="1:9" x14ac:dyDescent="0.2">
      <c r="A2387" s="1093"/>
      <c r="B2387" s="530" t="s">
        <v>2634</v>
      </c>
      <c r="C2387" s="892">
        <v>0</v>
      </c>
      <c r="D2387" s="893">
        <v>0</v>
      </c>
      <c r="E2387" s="893">
        <v>0</v>
      </c>
      <c r="F2387" s="893">
        <v>1</v>
      </c>
      <c r="G2387" s="893">
        <v>1</v>
      </c>
      <c r="H2387" s="893">
        <v>0</v>
      </c>
      <c r="I2387" s="894">
        <v>0</v>
      </c>
    </row>
    <row r="2388" spans="1:9" x14ac:dyDescent="0.2">
      <c r="A2388" s="1093"/>
      <c r="B2388" s="530" t="s">
        <v>2283</v>
      </c>
      <c r="C2388" s="892">
        <v>0</v>
      </c>
      <c r="D2388" s="893">
        <v>0</v>
      </c>
      <c r="E2388" s="893">
        <v>0</v>
      </c>
      <c r="F2388" s="893">
        <v>2</v>
      </c>
      <c r="G2388" s="893">
        <v>2</v>
      </c>
      <c r="H2388" s="893">
        <v>0</v>
      </c>
      <c r="I2388" s="894">
        <v>0</v>
      </c>
    </row>
    <row r="2389" spans="1:9" x14ac:dyDescent="0.2">
      <c r="A2389" s="1093"/>
      <c r="B2389" s="530" t="s">
        <v>2284</v>
      </c>
      <c r="C2389" s="892">
        <v>2</v>
      </c>
      <c r="D2389" s="893">
        <v>2</v>
      </c>
      <c r="E2389" s="893">
        <v>0</v>
      </c>
      <c r="F2389" s="893">
        <v>1</v>
      </c>
      <c r="G2389" s="893">
        <v>0</v>
      </c>
      <c r="H2389" s="893">
        <v>1</v>
      </c>
      <c r="I2389" s="894">
        <v>0</v>
      </c>
    </row>
    <row r="2390" spans="1:9" x14ac:dyDescent="0.2">
      <c r="A2390" s="1093"/>
      <c r="B2390" s="530" t="s">
        <v>2285</v>
      </c>
      <c r="C2390" s="892">
        <v>0</v>
      </c>
      <c r="D2390" s="893">
        <v>0</v>
      </c>
      <c r="E2390" s="893">
        <v>0</v>
      </c>
      <c r="F2390" s="893">
        <v>4</v>
      </c>
      <c r="G2390" s="893">
        <v>3</v>
      </c>
      <c r="H2390" s="893">
        <v>1</v>
      </c>
      <c r="I2390" s="894">
        <v>0</v>
      </c>
    </row>
    <row r="2391" spans="1:9" x14ac:dyDescent="0.2">
      <c r="A2391" s="1092" t="s">
        <v>117</v>
      </c>
      <c r="B2391" s="529" t="s">
        <v>10</v>
      </c>
      <c r="C2391" s="889">
        <v>257</v>
      </c>
      <c r="D2391" s="890">
        <v>122</v>
      </c>
      <c r="E2391" s="890">
        <v>135</v>
      </c>
      <c r="F2391" s="890">
        <v>205</v>
      </c>
      <c r="G2391" s="890">
        <v>118</v>
      </c>
      <c r="H2391" s="890">
        <v>87</v>
      </c>
      <c r="I2391" s="891">
        <v>0</v>
      </c>
    </row>
    <row r="2392" spans="1:9" x14ac:dyDescent="0.2">
      <c r="A2392" s="1093"/>
      <c r="B2392" s="530" t="s">
        <v>2223</v>
      </c>
      <c r="C2392" s="892">
        <v>4</v>
      </c>
      <c r="D2392" s="893">
        <v>4</v>
      </c>
      <c r="E2392" s="893">
        <v>0</v>
      </c>
      <c r="F2392" s="893">
        <v>7</v>
      </c>
      <c r="G2392" s="893">
        <v>4</v>
      </c>
      <c r="H2392" s="893">
        <v>3</v>
      </c>
      <c r="I2392" s="894">
        <v>0</v>
      </c>
    </row>
    <row r="2393" spans="1:9" x14ac:dyDescent="0.2">
      <c r="A2393" s="1093"/>
      <c r="B2393" s="530" t="s">
        <v>3376</v>
      </c>
      <c r="C2393" s="892">
        <v>1</v>
      </c>
      <c r="D2393" s="893">
        <v>1</v>
      </c>
      <c r="E2393" s="893">
        <v>0</v>
      </c>
      <c r="F2393" s="893">
        <v>0</v>
      </c>
      <c r="G2393" s="893">
        <v>0</v>
      </c>
      <c r="H2393" s="893">
        <v>0</v>
      </c>
      <c r="I2393" s="894">
        <v>0</v>
      </c>
    </row>
    <row r="2394" spans="1:9" x14ac:dyDescent="0.2">
      <c r="A2394" s="1093"/>
      <c r="B2394" s="530" t="s">
        <v>3377</v>
      </c>
      <c r="C2394" s="892">
        <v>2</v>
      </c>
      <c r="D2394" s="893">
        <v>0</v>
      </c>
      <c r="E2394" s="893">
        <v>2</v>
      </c>
      <c r="F2394" s="893">
        <v>0</v>
      </c>
      <c r="G2394" s="893">
        <v>0</v>
      </c>
      <c r="H2394" s="893">
        <v>0</v>
      </c>
      <c r="I2394" s="894">
        <v>0</v>
      </c>
    </row>
    <row r="2395" spans="1:9" x14ac:dyDescent="0.2">
      <c r="A2395" s="1093"/>
      <c r="B2395" s="530" t="s">
        <v>2224</v>
      </c>
      <c r="C2395" s="892">
        <v>1</v>
      </c>
      <c r="D2395" s="893">
        <v>0</v>
      </c>
      <c r="E2395" s="893">
        <v>1</v>
      </c>
      <c r="F2395" s="893">
        <v>1</v>
      </c>
      <c r="G2395" s="893">
        <v>0</v>
      </c>
      <c r="H2395" s="893">
        <v>1</v>
      </c>
      <c r="I2395" s="894">
        <v>0</v>
      </c>
    </row>
    <row r="2396" spans="1:9" x14ac:dyDescent="0.2">
      <c r="A2396" s="1093"/>
      <c r="B2396" s="530" t="s">
        <v>3378</v>
      </c>
      <c r="C2396" s="892">
        <v>2</v>
      </c>
      <c r="D2396" s="893">
        <v>0</v>
      </c>
      <c r="E2396" s="893">
        <v>2</v>
      </c>
      <c r="F2396" s="893">
        <v>0</v>
      </c>
      <c r="G2396" s="893">
        <v>0</v>
      </c>
      <c r="H2396" s="893">
        <v>0</v>
      </c>
      <c r="I2396" s="894">
        <v>0</v>
      </c>
    </row>
    <row r="2397" spans="1:9" x14ac:dyDescent="0.2">
      <c r="A2397" s="1093"/>
      <c r="B2397" s="530" t="s">
        <v>3379</v>
      </c>
      <c r="C2397" s="892">
        <v>2</v>
      </c>
      <c r="D2397" s="893">
        <v>0</v>
      </c>
      <c r="E2397" s="893">
        <v>2</v>
      </c>
      <c r="F2397" s="893">
        <v>2</v>
      </c>
      <c r="G2397" s="893">
        <v>2</v>
      </c>
      <c r="H2397" s="893">
        <v>0</v>
      </c>
      <c r="I2397" s="894">
        <v>0</v>
      </c>
    </row>
    <row r="2398" spans="1:9" x14ac:dyDescent="0.2">
      <c r="A2398" s="1093"/>
      <c r="B2398" s="530" t="s">
        <v>2225</v>
      </c>
      <c r="C2398" s="892">
        <v>2</v>
      </c>
      <c r="D2398" s="893">
        <v>2</v>
      </c>
      <c r="E2398" s="893">
        <v>0</v>
      </c>
      <c r="F2398" s="893">
        <v>4</v>
      </c>
      <c r="G2398" s="893">
        <v>1</v>
      </c>
      <c r="H2398" s="893">
        <v>3</v>
      </c>
      <c r="I2398" s="894">
        <v>0</v>
      </c>
    </row>
    <row r="2399" spans="1:9" x14ac:dyDescent="0.2">
      <c r="A2399" s="1093"/>
      <c r="B2399" s="530" t="s">
        <v>2226</v>
      </c>
      <c r="C2399" s="892">
        <v>2</v>
      </c>
      <c r="D2399" s="893">
        <v>0</v>
      </c>
      <c r="E2399" s="893">
        <v>2</v>
      </c>
      <c r="F2399" s="893">
        <v>0</v>
      </c>
      <c r="G2399" s="893">
        <v>0</v>
      </c>
      <c r="H2399" s="893">
        <v>0</v>
      </c>
      <c r="I2399" s="894">
        <v>0</v>
      </c>
    </row>
    <row r="2400" spans="1:9" x14ac:dyDescent="0.2">
      <c r="A2400" s="1093"/>
      <c r="B2400" s="530" t="s">
        <v>2227</v>
      </c>
      <c r="C2400" s="892">
        <v>235</v>
      </c>
      <c r="D2400" s="893">
        <v>113</v>
      </c>
      <c r="E2400" s="893">
        <v>122</v>
      </c>
      <c r="F2400" s="893">
        <v>186</v>
      </c>
      <c r="G2400" s="893">
        <v>108</v>
      </c>
      <c r="H2400" s="893">
        <v>78</v>
      </c>
      <c r="I2400" s="894">
        <v>0</v>
      </c>
    </row>
    <row r="2401" spans="1:9" x14ac:dyDescent="0.2">
      <c r="A2401" s="1093"/>
      <c r="B2401" s="530" t="s">
        <v>2228</v>
      </c>
      <c r="C2401" s="892">
        <v>6</v>
      </c>
      <c r="D2401" s="893">
        <v>2</v>
      </c>
      <c r="E2401" s="893">
        <v>4</v>
      </c>
      <c r="F2401" s="893">
        <v>5</v>
      </c>
      <c r="G2401" s="893">
        <v>3</v>
      </c>
      <c r="H2401" s="893">
        <v>2</v>
      </c>
      <c r="I2401" s="894">
        <v>0</v>
      </c>
    </row>
    <row r="2402" spans="1:9" x14ac:dyDescent="0.2">
      <c r="A2402" s="528" t="s">
        <v>2931</v>
      </c>
      <c r="B2402" s="529" t="s">
        <v>10</v>
      </c>
      <c r="C2402" s="889">
        <v>3609</v>
      </c>
      <c r="D2402" s="890">
        <v>1653</v>
      </c>
      <c r="E2402" s="890">
        <v>1956</v>
      </c>
      <c r="F2402" s="890">
        <v>2693</v>
      </c>
      <c r="G2402" s="890">
        <v>1820</v>
      </c>
      <c r="H2402" s="890">
        <v>871</v>
      </c>
      <c r="I2402" s="891">
        <v>2</v>
      </c>
    </row>
    <row r="2403" spans="1:9" x14ac:dyDescent="0.2">
      <c r="A2403" s="1092" t="s">
        <v>501</v>
      </c>
      <c r="B2403" s="529" t="s">
        <v>10</v>
      </c>
      <c r="C2403" s="889">
        <v>12</v>
      </c>
      <c r="D2403" s="890">
        <v>10</v>
      </c>
      <c r="E2403" s="890">
        <v>2</v>
      </c>
      <c r="F2403" s="890">
        <v>17</v>
      </c>
      <c r="G2403" s="890">
        <v>12</v>
      </c>
      <c r="H2403" s="890">
        <v>5</v>
      </c>
      <c r="I2403" s="891">
        <v>0</v>
      </c>
    </row>
    <row r="2404" spans="1:9" x14ac:dyDescent="0.2">
      <c r="A2404" s="1093"/>
      <c r="B2404" s="530" t="s">
        <v>3380</v>
      </c>
      <c r="C2404" s="892">
        <v>1</v>
      </c>
      <c r="D2404" s="893">
        <v>1</v>
      </c>
      <c r="E2404" s="893">
        <v>0</v>
      </c>
      <c r="F2404" s="893">
        <v>2</v>
      </c>
      <c r="G2404" s="893">
        <v>1</v>
      </c>
      <c r="H2404" s="893">
        <v>1</v>
      </c>
      <c r="I2404" s="894">
        <v>0</v>
      </c>
    </row>
    <row r="2405" spans="1:9" x14ac:dyDescent="0.2">
      <c r="A2405" s="1093"/>
      <c r="B2405" s="530" t="s">
        <v>1696</v>
      </c>
      <c r="C2405" s="892">
        <v>11</v>
      </c>
      <c r="D2405" s="893">
        <v>9</v>
      </c>
      <c r="E2405" s="893">
        <v>2</v>
      </c>
      <c r="F2405" s="893">
        <v>14</v>
      </c>
      <c r="G2405" s="893">
        <v>10</v>
      </c>
      <c r="H2405" s="893">
        <v>4</v>
      </c>
      <c r="I2405" s="894">
        <v>0</v>
      </c>
    </row>
    <row r="2406" spans="1:9" x14ac:dyDescent="0.2">
      <c r="A2406" s="1093"/>
      <c r="B2406" s="530" t="s">
        <v>1697</v>
      </c>
      <c r="C2406" s="892">
        <v>0</v>
      </c>
      <c r="D2406" s="893">
        <v>0</v>
      </c>
      <c r="E2406" s="893">
        <v>0</v>
      </c>
      <c r="F2406" s="893">
        <v>1</v>
      </c>
      <c r="G2406" s="893">
        <v>1</v>
      </c>
      <c r="H2406" s="893">
        <v>0</v>
      </c>
      <c r="I2406" s="894">
        <v>0</v>
      </c>
    </row>
    <row r="2407" spans="1:9" x14ac:dyDescent="0.2">
      <c r="A2407" s="1092" t="s">
        <v>502</v>
      </c>
      <c r="B2407" s="529" t="s">
        <v>10</v>
      </c>
      <c r="C2407" s="889">
        <v>26</v>
      </c>
      <c r="D2407" s="890">
        <v>18</v>
      </c>
      <c r="E2407" s="890">
        <v>8</v>
      </c>
      <c r="F2407" s="890">
        <v>16</v>
      </c>
      <c r="G2407" s="890">
        <v>11</v>
      </c>
      <c r="H2407" s="890">
        <v>5</v>
      </c>
      <c r="I2407" s="891">
        <v>0</v>
      </c>
    </row>
    <row r="2408" spans="1:9" x14ac:dyDescent="0.2">
      <c r="A2408" s="1093"/>
      <c r="B2408" s="530" t="s">
        <v>1704</v>
      </c>
      <c r="C2408" s="892">
        <v>2</v>
      </c>
      <c r="D2408" s="893">
        <v>2</v>
      </c>
      <c r="E2408" s="893">
        <v>0</v>
      </c>
      <c r="F2408" s="893">
        <v>5</v>
      </c>
      <c r="G2408" s="893">
        <v>3</v>
      </c>
      <c r="H2408" s="893">
        <v>2</v>
      </c>
      <c r="I2408" s="894">
        <v>0</v>
      </c>
    </row>
    <row r="2409" spans="1:9" x14ac:dyDescent="0.2">
      <c r="A2409" s="1093"/>
      <c r="B2409" s="530" t="s">
        <v>1705</v>
      </c>
      <c r="C2409" s="892">
        <v>24</v>
      </c>
      <c r="D2409" s="893">
        <v>16</v>
      </c>
      <c r="E2409" s="893">
        <v>8</v>
      </c>
      <c r="F2409" s="893">
        <v>11</v>
      </c>
      <c r="G2409" s="893">
        <v>8</v>
      </c>
      <c r="H2409" s="893">
        <v>3</v>
      </c>
      <c r="I2409" s="894">
        <v>0</v>
      </c>
    </row>
    <row r="2410" spans="1:9" x14ac:dyDescent="0.2">
      <c r="A2410" s="1092" t="s">
        <v>100</v>
      </c>
      <c r="B2410" s="529" t="s">
        <v>10</v>
      </c>
      <c r="C2410" s="889">
        <v>3</v>
      </c>
      <c r="D2410" s="890">
        <v>2</v>
      </c>
      <c r="E2410" s="890">
        <v>1</v>
      </c>
      <c r="F2410" s="890">
        <v>21</v>
      </c>
      <c r="G2410" s="890">
        <v>12</v>
      </c>
      <c r="H2410" s="890">
        <v>9</v>
      </c>
      <c r="I2410" s="891">
        <v>0</v>
      </c>
    </row>
    <row r="2411" spans="1:9" x14ac:dyDescent="0.2">
      <c r="A2411" s="1093"/>
      <c r="B2411" s="530" t="s">
        <v>3381</v>
      </c>
      <c r="C2411" s="892">
        <v>0</v>
      </c>
      <c r="D2411" s="893">
        <v>0</v>
      </c>
      <c r="E2411" s="893">
        <v>0</v>
      </c>
      <c r="F2411" s="893">
        <v>2</v>
      </c>
      <c r="G2411" s="893">
        <v>0</v>
      </c>
      <c r="H2411" s="893">
        <v>2</v>
      </c>
      <c r="I2411" s="894">
        <v>0</v>
      </c>
    </row>
    <row r="2412" spans="1:9" x14ac:dyDescent="0.2">
      <c r="A2412" s="1093"/>
      <c r="B2412" s="530" t="s">
        <v>1694</v>
      </c>
      <c r="C2412" s="892">
        <v>3</v>
      </c>
      <c r="D2412" s="893">
        <v>2</v>
      </c>
      <c r="E2412" s="893">
        <v>1</v>
      </c>
      <c r="F2412" s="893">
        <v>4</v>
      </c>
      <c r="G2412" s="893">
        <v>2</v>
      </c>
      <c r="H2412" s="893">
        <v>2</v>
      </c>
      <c r="I2412" s="894">
        <v>0</v>
      </c>
    </row>
    <row r="2413" spans="1:9" x14ac:dyDescent="0.2">
      <c r="A2413" s="1093"/>
      <c r="B2413" s="530" t="s">
        <v>1695</v>
      </c>
      <c r="C2413" s="892">
        <v>0</v>
      </c>
      <c r="D2413" s="893">
        <v>0</v>
      </c>
      <c r="E2413" s="893">
        <v>0</v>
      </c>
      <c r="F2413" s="893">
        <v>15</v>
      </c>
      <c r="G2413" s="893">
        <v>10</v>
      </c>
      <c r="H2413" s="893">
        <v>5</v>
      </c>
      <c r="I2413" s="894">
        <v>0</v>
      </c>
    </row>
    <row r="2414" spans="1:9" x14ac:dyDescent="0.2">
      <c r="A2414" s="1092" t="s">
        <v>103</v>
      </c>
      <c r="B2414" s="529" t="s">
        <v>10</v>
      </c>
      <c r="C2414" s="889">
        <v>1</v>
      </c>
      <c r="D2414" s="890">
        <v>1</v>
      </c>
      <c r="E2414" s="890">
        <v>0</v>
      </c>
      <c r="F2414" s="890">
        <v>20</v>
      </c>
      <c r="G2414" s="890">
        <v>12</v>
      </c>
      <c r="H2414" s="890">
        <v>8</v>
      </c>
      <c r="I2414" s="891">
        <v>0</v>
      </c>
    </row>
    <row r="2415" spans="1:9" x14ac:dyDescent="0.2">
      <c r="A2415" s="1093"/>
      <c r="B2415" s="530" t="s">
        <v>1276</v>
      </c>
      <c r="C2415" s="892">
        <v>0</v>
      </c>
      <c r="D2415" s="893">
        <v>0</v>
      </c>
      <c r="E2415" s="893">
        <v>0</v>
      </c>
      <c r="F2415" s="893">
        <v>12</v>
      </c>
      <c r="G2415" s="893">
        <v>7</v>
      </c>
      <c r="H2415" s="893">
        <v>5</v>
      </c>
      <c r="I2415" s="894">
        <v>0</v>
      </c>
    </row>
    <row r="2416" spans="1:9" x14ac:dyDescent="0.2">
      <c r="A2416" s="1093"/>
      <c r="B2416" s="530" t="s">
        <v>1277</v>
      </c>
      <c r="C2416" s="892">
        <v>1</v>
      </c>
      <c r="D2416" s="893">
        <v>1</v>
      </c>
      <c r="E2416" s="893">
        <v>0</v>
      </c>
      <c r="F2416" s="893">
        <v>8</v>
      </c>
      <c r="G2416" s="893">
        <v>5</v>
      </c>
      <c r="H2416" s="893">
        <v>3</v>
      </c>
      <c r="I2416" s="894">
        <v>0</v>
      </c>
    </row>
    <row r="2417" spans="1:9" x14ac:dyDescent="0.2">
      <c r="A2417" s="1092" t="s">
        <v>105</v>
      </c>
      <c r="B2417" s="529" t="s">
        <v>10</v>
      </c>
      <c r="C2417" s="889">
        <v>4</v>
      </c>
      <c r="D2417" s="890">
        <v>1</v>
      </c>
      <c r="E2417" s="890">
        <v>3</v>
      </c>
      <c r="F2417" s="890">
        <v>46</v>
      </c>
      <c r="G2417" s="890">
        <v>43</v>
      </c>
      <c r="H2417" s="890">
        <v>3</v>
      </c>
      <c r="I2417" s="891">
        <v>0</v>
      </c>
    </row>
    <row r="2418" spans="1:9" x14ac:dyDescent="0.2">
      <c r="A2418" s="1093"/>
      <c r="B2418" s="530" t="s">
        <v>1492</v>
      </c>
      <c r="C2418" s="892">
        <v>2</v>
      </c>
      <c r="D2418" s="893">
        <v>0</v>
      </c>
      <c r="E2418" s="893">
        <v>2</v>
      </c>
      <c r="F2418" s="893">
        <v>8</v>
      </c>
      <c r="G2418" s="893">
        <v>6</v>
      </c>
      <c r="H2418" s="893">
        <v>2</v>
      </c>
      <c r="I2418" s="894">
        <v>0</v>
      </c>
    </row>
    <row r="2419" spans="1:9" x14ac:dyDescent="0.2">
      <c r="A2419" s="1093"/>
      <c r="B2419" s="530" t="s">
        <v>3382</v>
      </c>
      <c r="C2419" s="892">
        <v>0</v>
      </c>
      <c r="D2419" s="893">
        <v>0</v>
      </c>
      <c r="E2419" s="893">
        <v>0</v>
      </c>
      <c r="F2419" s="893">
        <v>4</v>
      </c>
      <c r="G2419" s="893">
        <v>4</v>
      </c>
      <c r="H2419" s="893">
        <v>0</v>
      </c>
      <c r="I2419" s="894">
        <v>0</v>
      </c>
    </row>
    <row r="2420" spans="1:9" x14ac:dyDescent="0.2">
      <c r="A2420" s="1093"/>
      <c r="B2420" s="530" t="s">
        <v>1493</v>
      </c>
      <c r="C2420" s="892">
        <v>2</v>
      </c>
      <c r="D2420" s="893">
        <v>1</v>
      </c>
      <c r="E2420" s="893">
        <v>1</v>
      </c>
      <c r="F2420" s="893">
        <v>30</v>
      </c>
      <c r="G2420" s="893">
        <v>30</v>
      </c>
      <c r="H2420" s="893">
        <v>0</v>
      </c>
      <c r="I2420" s="894">
        <v>0</v>
      </c>
    </row>
    <row r="2421" spans="1:9" x14ac:dyDescent="0.2">
      <c r="A2421" s="1093"/>
      <c r="B2421" s="530" t="s">
        <v>1494</v>
      </c>
      <c r="C2421" s="892">
        <v>0</v>
      </c>
      <c r="D2421" s="893">
        <v>0</v>
      </c>
      <c r="E2421" s="893">
        <v>0</v>
      </c>
      <c r="F2421" s="893">
        <v>4</v>
      </c>
      <c r="G2421" s="893">
        <v>3</v>
      </c>
      <c r="H2421" s="893">
        <v>1</v>
      </c>
      <c r="I2421" s="894">
        <v>0</v>
      </c>
    </row>
    <row r="2422" spans="1:9" x14ac:dyDescent="0.2">
      <c r="A2422" s="1092" t="s">
        <v>2932</v>
      </c>
      <c r="B2422" s="529" t="s">
        <v>10</v>
      </c>
      <c r="C2422" s="889">
        <v>1</v>
      </c>
      <c r="D2422" s="890">
        <v>1</v>
      </c>
      <c r="E2422" s="890">
        <v>0</v>
      </c>
      <c r="F2422" s="890">
        <v>2</v>
      </c>
      <c r="G2422" s="890">
        <v>2</v>
      </c>
      <c r="H2422" s="890">
        <v>0</v>
      </c>
      <c r="I2422" s="891">
        <v>0</v>
      </c>
    </row>
    <row r="2423" spans="1:9" x14ac:dyDescent="0.2">
      <c r="A2423" s="1093"/>
      <c r="B2423" s="530" t="s">
        <v>2173</v>
      </c>
      <c r="C2423" s="892">
        <v>0</v>
      </c>
      <c r="D2423" s="893">
        <v>0</v>
      </c>
      <c r="E2423" s="893">
        <v>0</v>
      </c>
      <c r="F2423" s="893">
        <v>1</v>
      </c>
      <c r="G2423" s="893">
        <v>1</v>
      </c>
      <c r="H2423" s="893">
        <v>0</v>
      </c>
      <c r="I2423" s="894">
        <v>0</v>
      </c>
    </row>
    <row r="2424" spans="1:9" x14ac:dyDescent="0.2">
      <c r="A2424" s="1093"/>
      <c r="B2424" s="530" t="s">
        <v>2174</v>
      </c>
      <c r="C2424" s="892">
        <v>0</v>
      </c>
      <c r="D2424" s="893">
        <v>0</v>
      </c>
      <c r="E2424" s="893">
        <v>0</v>
      </c>
      <c r="F2424" s="893">
        <v>1</v>
      </c>
      <c r="G2424" s="893">
        <v>1</v>
      </c>
      <c r="H2424" s="893">
        <v>0</v>
      </c>
      <c r="I2424" s="894">
        <v>0</v>
      </c>
    </row>
    <row r="2425" spans="1:9" x14ac:dyDescent="0.2">
      <c r="A2425" s="1093"/>
      <c r="B2425" s="530" t="s">
        <v>2175</v>
      </c>
      <c r="C2425" s="892">
        <v>1</v>
      </c>
      <c r="D2425" s="893">
        <v>1</v>
      </c>
      <c r="E2425" s="893">
        <v>0</v>
      </c>
      <c r="F2425" s="893">
        <v>0</v>
      </c>
      <c r="G2425" s="893">
        <v>0</v>
      </c>
      <c r="H2425" s="893">
        <v>0</v>
      </c>
      <c r="I2425" s="894">
        <v>0</v>
      </c>
    </row>
    <row r="2426" spans="1:9" x14ac:dyDescent="0.2">
      <c r="A2426" s="1092" t="s">
        <v>504</v>
      </c>
      <c r="B2426" s="529" t="s">
        <v>10</v>
      </c>
      <c r="C2426" s="889">
        <v>43</v>
      </c>
      <c r="D2426" s="890">
        <v>43</v>
      </c>
      <c r="E2426" s="890">
        <v>0</v>
      </c>
      <c r="F2426" s="890">
        <v>17</v>
      </c>
      <c r="G2426" s="890">
        <v>17</v>
      </c>
      <c r="H2426" s="890">
        <v>0</v>
      </c>
      <c r="I2426" s="891">
        <v>0</v>
      </c>
    </row>
    <row r="2427" spans="1:9" x14ac:dyDescent="0.2">
      <c r="A2427" s="1093"/>
      <c r="B2427" s="530" t="s">
        <v>3383</v>
      </c>
      <c r="C2427" s="892">
        <v>1</v>
      </c>
      <c r="D2427" s="893">
        <v>1</v>
      </c>
      <c r="E2427" s="893">
        <v>0</v>
      </c>
      <c r="F2427" s="893">
        <v>0</v>
      </c>
      <c r="G2427" s="893">
        <v>0</v>
      </c>
      <c r="H2427" s="893">
        <v>0</v>
      </c>
      <c r="I2427" s="894">
        <v>0</v>
      </c>
    </row>
    <row r="2428" spans="1:9" x14ac:dyDescent="0.2">
      <c r="A2428" s="1093"/>
      <c r="B2428" s="530" t="s">
        <v>1992</v>
      </c>
      <c r="C2428" s="892">
        <v>10</v>
      </c>
      <c r="D2428" s="893">
        <v>10</v>
      </c>
      <c r="E2428" s="893">
        <v>0</v>
      </c>
      <c r="F2428" s="893">
        <v>2</v>
      </c>
      <c r="G2428" s="893">
        <v>2</v>
      </c>
      <c r="H2428" s="893">
        <v>0</v>
      </c>
      <c r="I2428" s="894">
        <v>0</v>
      </c>
    </row>
    <row r="2429" spans="1:9" x14ac:dyDescent="0.2">
      <c r="A2429" s="1093"/>
      <c r="B2429" s="530" t="s">
        <v>2574</v>
      </c>
      <c r="C2429" s="892">
        <v>0</v>
      </c>
      <c r="D2429" s="893">
        <v>0</v>
      </c>
      <c r="E2429" s="893">
        <v>0</v>
      </c>
      <c r="F2429" s="893">
        <v>2</v>
      </c>
      <c r="G2429" s="893">
        <v>2</v>
      </c>
      <c r="H2429" s="893">
        <v>0</v>
      </c>
      <c r="I2429" s="894">
        <v>0</v>
      </c>
    </row>
    <row r="2430" spans="1:9" x14ac:dyDescent="0.2">
      <c r="A2430" s="1093"/>
      <c r="B2430" s="530" t="s">
        <v>1993</v>
      </c>
      <c r="C2430" s="892">
        <v>18</v>
      </c>
      <c r="D2430" s="893">
        <v>18</v>
      </c>
      <c r="E2430" s="893">
        <v>0</v>
      </c>
      <c r="F2430" s="893">
        <v>4</v>
      </c>
      <c r="G2430" s="893">
        <v>4</v>
      </c>
      <c r="H2430" s="893">
        <v>0</v>
      </c>
      <c r="I2430" s="894">
        <v>0</v>
      </c>
    </row>
    <row r="2431" spans="1:9" x14ac:dyDescent="0.2">
      <c r="A2431" s="1093"/>
      <c r="B2431" s="530" t="s">
        <v>1994</v>
      </c>
      <c r="C2431" s="892">
        <v>8</v>
      </c>
      <c r="D2431" s="893">
        <v>8</v>
      </c>
      <c r="E2431" s="893">
        <v>0</v>
      </c>
      <c r="F2431" s="893">
        <v>6</v>
      </c>
      <c r="G2431" s="893">
        <v>6</v>
      </c>
      <c r="H2431" s="893">
        <v>0</v>
      </c>
      <c r="I2431" s="894">
        <v>0</v>
      </c>
    </row>
    <row r="2432" spans="1:9" x14ac:dyDescent="0.2">
      <c r="A2432" s="1093"/>
      <c r="B2432" s="530" t="s">
        <v>2575</v>
      </c>
      <c r="C2432" s="892">
        <v>3</v>
      </c>
      <c r="D2432" s="893">
        <v>3</v>
      </c>
      <c r="E2432" s="893">
        <v>0</v>
      </c>
      <c r="F2432" s="893">
        <v>1</v>
      </c>
      <c r="G2432" s="893">
        <v>1</v>
      </c>
      <c r="H2432" s="893">
        <v>0</v>
      </c>
      <c r="I2432" s="894">
        <v>0</v>
      </c>
    </row>
    <row r="2433" spans="1:9" x14ac:dyDescent="0.2">
      <c r="A2433" s="1093"/>
      <c r="B2433" s="530" t="s">
        <v>3384</v>
      </c>
      <c r="C2433" s="892">
        <v>2</v>
      </c>
      <c r="D2433" s="893">
        <v>2</v>
      </c>
      <c r="E2433" s="893">
        <v>0</v>
      </c>
      <c r="F2433" s="893">
        <v>1</v>
      </c>
      <c r="G2433" s="893">
        <v>1</v>
      </c>
      <c r="H2433" s="893">
        <v>0</v>
      </c>
      <c r="I2433" s="894">
        <v>0</v>
      </c>
    </row>
    <row r="2434" spans="1:9" x14ac:dyDescent="0.2">
      <c r="A2434" s="1093"/>
      <c r="B2434" s="530" t="s">
        <v>3385</v>
      </c>
      <c r="C2434" s="892">
        <v>0</v>
      </c>
      <c r="D2434" s="893">
        <v>0</v>
      </c>
      <c r="E2434" s="893">
        <v>0</v>
      </c>
      <c r="F2434" s="893">
        <v>1</v>
      </c>
      <c r="G2434" s="893">
        <v>1</v>
      </c>
      <c r="H2434" s="893">
        <v>0</v>
      </c>
      <c r="I2434" s="894">
        <v>0</v>
      </c>
    </row>
    <row r="2435" spans="1:9" x14ac:dyDescent="0.2">
      <c r="A2435" s="1093"/>
      <c r="B2435" s="530" t="s">
        <v>3386</v>
      </c>
      <c r="C2435" s="892">
        <v>1</v>
      </c>
      <c r="D2435" s="893">
        <v>1</v>
      </c>
      <c r="E2435" s="893">
        <v>0</v>
      </c>
      <c r="F2435" s="893">
        <v>0</v>
      </c>
      <c r="G2435" s="893">
        <v>0</v>
      </c>
      <c r="H2435" s="893">
        <v>0</v>
      </c>
      <c r="I2435" s="894">
        <v>0</v>
      </c>
    </row>
    <row r="2436" spans="1:9" x14ac:dyDescent="0.2">
      <c r="A2436" s="1092" t="s">
        <v>109</v>
      </c>
      <c r="B2436" s="529" t="s">
        <v>10</v>
      </c>
      <c r="C2436" s="889">
        <v>1312</v>
      </c>
      <c r="D2436" s="890">
        <v>494</v>
      </c>
      <c r="E2436" s="890">
        <v>818</v>
      </c>
      <c r="F2436" s="890">
        <v>1141</v>
      </c>
      <c r="G2436" s="890">
        <v>679</v>
      </c>
      <c r="H2436" s="890">
        <v>460</v>
      </c>
      <c r="I2436" s="891">
        <v>2</v>
      </c>
    </row>
    <row r="2437" spans="1:9" x14ac:dyDescent="0.2">
      <c r="A2437" s="1093"/>
      <c r="B2437" s="530" t="s">
        <v>1996</v>
      </c>
      <c r="C2437" s="892">
        <v>5</v>
      </c>
      <c r="D2437" s="893">
        <v>1</v>
      </c>
      <c r="E2437" s="893">
        <v>4</v>
      </c>
      <c r="F2437" s="893">
        <v>10</v>
      </c>
      <c r="G2437" s="893">
        <v>9</v>
      </c>
      <c r="H2437" s="893">
        <v>1</v>
      </c>
      <c r="I2437" s="894">
        <v>0</v>
      </c>
    </row>
    <row r="2438" spans="1:9" x14ac:dyDescent="0.2">
      <c r="A2438" s="1093"/>
      <c r="B2438" s="530" t="s">
        <v>1997</v>
      </c>
      <c r="C2438" s="892">
        <v>3</v>
      </c>
      <c r="D2438" s="893">
        <v>0</v>
      </c>
      <c r="E2438" s="893">
        <v>3</v>
      </c>
      <c r="F2438" s="893">
        <v>8</v>
      </c>
      <c r="G2438" s="893">
        <v>6</v>
      </c>
      <c r="H2438" s="893">
        <v>2</v>
      </c>
      <c r="I2438" s="894">
        <v>0</v>
      </c>
    </row>
    <row r="2439" spans="1:9" x14ac:dyDescent="0.2">
      <c r="A2439" s="1093"/>
      <c r="B2439" s="530" t="s">
        <v>1998</v>
      </c>
      <c r="C2439" s="892">
        <v>2</v>
      </c>
      <c r="D2439" s="893">
        <v>0</v>
      </c>
      <c r="E2439" s="893">
        <v>2</v>
      </c>
      <c r="F2439" s="893">
        <v>4</v>
      </c>
      <c r="G2439" s="893">
        <v>1</v>
      </c>
      <c r="H2439" s="893">
        <v>3</v>
      </c>
      <c r="I2439" s="894">
        <v>0</v>
      </c>
    </row>
    <row r="2440" spans="1:9" x14ac:dyDescent="0.2">
      <c r="A2440" s="1093"/>
      <c r="B2440" s="530" t="s">
        <v>1999</v>
      </c>
      <c r="C2440" s="892">
        <v>0</v>
      </c>
      <c r="D2440" s="893">
        <v>0</v>
      </c>
      <c r="E2440" s="893">
        <v>0</v>
      </c>
      <c r="F2440" s="893">
        <v>1</v>
      </c>
      <c r="G2440" s="893">
        <v>0</v>
      </c>
      <c r="H2440" s="893">
        <v>1</v>
      </c>
      <c r="I2440" s="894">
        <v>0</v>
      </c>
    </row>
    <row r="2441" spans="1:9" x14ac:dyDescent="0.2">
      <c r="A2441" s="1093"/>
      <c r="B2441" s="530" t="s">
        <v>2000</v>
      </c>
      <c r="C2441" s="892">
        <v>1</v>
      </c>
      <c r="D2441" s="893">
        <v>1</v>
      </c>
      <c r="E2441" s="893">
        <v>0</v>
      </c>
      <c r="F2441" s="893">
        <v>2</v>
      </c>
      <c r="G2441" s="893">
        <v>1</v>
      </c>
      <c r="H2441" s="893">
        <v>1</v>
      </c>
      <c r="I2441" s="894">
        <v>0</v>
      </c>
    </row>
    <row r="2442" spans="1:9" x14ac:dyDescent="0.2">
      <c r="A2442" s="1093"/>
      <c r="B2442" s="530" t="s">
        <v>2577</v>
      </c>
      <c r="C2442" s="892">
        <v>2</v>
      </c>
      <c r="D2442" s="893">
        <v>0</v>
      </c>
      <c r="E2442" s="893">
        <v>2</v>
      </c>
      <c r="F2442" s="893">
        <v>0</v>
      </c>
      <c r="G2442" s="893">
        <v>0</v>
      </c>
      <c r="H2442" s="893">
        <v>0</v>
      </c>
      <c r="I2442" s="894">
        <v>0</v>
      </c>
    </row>
    <row r="2443" spans="1:9" x14ac:dyDescent="0.2">
      <c r="A2443" s="1093"/>
      <c r="B2443" s="530" t="s">
        <v>2001</v>
      </c>
      <c r="C2443" s="892">
        <v>3</v>
      </c>
      <c r="D2443" s="893">
        <v>1</v>
      </c>
      <c r="E2443" s="893">
        <v>2</v>
      </c>
      <c r="F2443" s="893">
        <v>4</v>
      </c>
      <c r="G2443" s="893">
        <v>0</v>
      </c>
      <c r="H2443" s="893">
        <v>4</v>
      </c>
      <c r="I2443" s="894">
        <v>0</v>
      </c>
    </row>
    <row r="2444" spans="1:9" x14ac:dyDescent="0.2">
      <c r="A2444" s="1093"/>
      <c r="B2444" s="530" t="s">
        <v>2002</v>
      </c>
      <c r="C2444" s="892">
        <v>9</v>
      </c>
      <c r="D2444" s="893">
        <v>3</v>
      </c>
      <c r="E2444" s="893">
        <v>6</v>
      </c>
      <c r="F2444" s="893">
        <v>19</v>
      </c>
      <c r="G2444" s="893">
        <v>11</v>
      </c>
      <c r="H2444" s="893">
        <v>8</v>
      </c>
      <c r="I2444" s="894">
        <v>0</v>
      </c>
    </row>
    <row r="2445" spans="1:9" x14ac:dyDescent="0.2">
      <c r="A2445" s="1093"/>
      <c r="B2445" s="530" t="s">
        <v>2003</v>
      </c>
      <c r="C2445" s="892">
        <v>17</v>
      </c>
      <c r="D2445" s="893">
        <v>8</v>
      </c>
      <c r="E2445" s="893">
        <v>9</v>
      </c>
      <c r="F2445" s="893">
        <v>33</v>
      </c>
      <c r="G2445" s="893">
        <v>21</v>
      </c>
      <c r="H2445" s="893">
        <v>12</v>
      </c>
      <c r="I2445" s="894">
        <v>0</v>
      </c>
    </row>
    <row r="2446" spans="1:9" x14ac:dyDescent="0.2">
      <c r="A2446" s="1093"/>
      <c r="B2446" s="530" t="s">
        <v>2004</v>
      </c>
      <c r="C2446" s="892">
        <v>1142</v>
      </c>
      <c r="D2446" s="893">
        <v>429</v>
      </c>
      <c r="E2446" s="893">
        <v>713</v>
      </c>
      <c r="F2446" s="893">
        <v>1023</v>
      </c>
      <c r="G2446" s="893">
        <v>610</v>
      </c>
      <c r="H2446" s="893">
        <v>411</v>
      </c>
      <c r="I2446" s="894">
        <v>2</v>
      </c>
    </row>
    <row r="2447" spans="1:9" x14ac:dyDescent="0.2">
      <c r="A2447" s="1093"/>
      <c r="B2447" s="530" t="s">
        <v>3387</v>
      </c>
      <c r="C2447" s="892">
        <v>0</v>
      </c>
      <c r="D2447" s="893">
        <v>0</v>
      </c>
      <c r="E2447" s="893">
        <v>0</v>
      </c>
      <c r="F2447" s="893">
        <v>2</v>
      </c>
      <c r="G2447" s="893">
        <v>1</v>
      </c>
      <c r="H2447" s="893">
        <v>1</v>
      </c>
      <c r="I2447" s="894">
        <v>0</v>
      </c>
    </row>
    <row r="2448" spans="1:9" x14ac:dyDescent="0.2">
      <c r="A2448" s="1093"/>
      <c r="B2448" s="530" t="s">
        <v>2005</v>
      </c>
      <c r="C2448" s="892">
        <v>1</v>
      </c>
      <c r="D2448" s="893">
        <v>0</v>
      </c>
      <c r="E2448" s="893">
        <v>1</v>
      </c>
      <c r="F2448" s="893">
        <v>1</v>
      </c>
      <c r="G2448" s="893">
        <v>0</v>
      </c>
      <c r="H2448" s="893">
        <v>1</v>
      </c>
      <c r="I2448" s="894">
        <v>0</v>
      </c>
    </row>
    <row r="2449" spans="1:9" x14ac:dyDescent="0.2">
      <c r="A2449" s="1093"/>
      <c r="B2449" s="530" t="s">
        <v>3388</v>
      </c>
      <c r="C2449" s="892">
        <v>125</v>
      </c>
      <c r="D2449" s="893">
        <v>51</v>
      </c>
      <c r="E2449" s="893">
        <v>74</v>
      </c>
      <c r="F2449" s="893">
        <v>34</v>
      </c>
      <c r="G2449" s="893">
        <v>19</v>
      </c>
      <c r="H2449" s="893">
        <v>15</v>
      </c>
      <c r="I2449" s="894">
        <v>0</v>
      </c>
    </row>
    <row r="2450" spans="1:9" x14ac:dyDescent="0.2">
      <c r="A2450" s="1093"/>
      <c r="B2450" s="530" t="s">
        <v>2006</v>
      </c>
      <c r="C2450" s="892">
        <v>2</v>
      </c>
      <c r="D2450" s="893">
        <v>0</v>
      </c>
      <c r="E2450" s="893">
        <v>2</v>
      </c>
      <c r="F2450" s="893">
        <v>0</v>
      </c>
      <c r="G2450" s="893">
        <v>0</v>
      </c>
      <c r="H2450" s="893">
        <v>0</v>
      </c>
      <c r="I2450" s="894">
        <v>0</v>
      </c>
    </row>
    <row r="2451" spans="1:9" x14ac:dyDescent="0.2">
      <c r="A2451" s="1092" t="s">
        <v>111</v>
      </c>
      <c r="B2451" s="529" t="s">
        <v>10</v>
      </c>
      <c r="C2451" s="889">
        <v>19</v>
      </c>
      <c r="D2451" s="890">
        <v>8</v>
      </c>
      <c r="E2451" s="890">
        <v>11</v>
      </c>
      <c r="F2451" s="890">
        <v>36</v>
      </c>
      <c r="G2451" s="890">
        <v>27</v>
      </c>
      <c r="H2451" s="890">
        <v>9</v>
      </c>
      <c r="I2451" s="891">
        <v>0</v>
      </c>
    </row>
    <row r="2452" spans="1:9" x14ac:dyDescent="0.2">
      <c r="A2452" s="1093"/>
      <c r="B2452" s="530" t="s">
        <v>2578</v>
      </c>
      <c r="C2452" s="892">
        <v>0</v>
      </c>
      <c r="D2452" s="893">
        <v>0</v>
      </c>
      <c r="E2452" s="893">
        <v>0</v>
      </c>
      <c r="F2452" s="893">
        <v>1</v>
      </c>
      <c r="G2452" s="893">
        <v>1</v>
      </c>
      <c r="H2452" s="893">
        <v>0</v>
      </c>
      <c r="I2452" s="894">
        <v>0</v>
      </c>
    </row>
    <row r="2453" spans="1:9" x14ac:dyDescent="0.2">
      <c r="A2453" s="1093"/>
      <c r="B2453" s="530" t="s">
        <v>2007</v>
      </c>
      <c r="C2453" s="892">
        <v>1</v>
      </c>
      <c r="D2453" s="893">
        <v>0</v>
      </c>
      <c r="E2453" s="893">
        <v>1</v>
      </c>
      <c r="F2453" s="893">
        <v>4</v>
      </c>
      <c r="G2453" s="893">
        <v>4</v>
      </c>
      <c r="H2453" s="893">
        <v>0</v>
      </c>
      <c r="I2453" s="894">
        <v>0</v>
      </c>
    </row>
    <row r="2454" spans="1:9" x14ac:dyDescent="0.2">
      <c r="A2454" s="1093"/>
      <c r="B2454" s="530" t="s">
        <v>2008</v>
      </c>
      <c r="C2454" s="892">
        <v>17</v>
      </c>
      <c r="D2454" s="893">
        <v>8</v>
      </c>
      <c r="E2454" s="893">
        <v>9</v>
      </c>
      <c r="F2454" s="893">
        <v>27</v>
      </c>
      <c r="G2454" s="893">
        <v>19</v>
      </c>
      <c r="H2454" s="893">
        <v>8</v>
      </c>
      <c r="I2454" s="894">
        <v>0</v>
      </c>
    </row>
    <row r="2455" spans="1:9" x14ac:dyDescent="0.2">
      <c r="A2455" s="1093"/>
      <c r="B2455" s="530" t="s">
        <v>2009</v>
      </c>
      <c r="C2455" s="892">
        <v>1</v>
      </c>
      <c r="D2455" s="893">
        <v>0</v>
      </c>
      <c r="E2455" s="893">
        <v>1</v>
      </c>
      <c r="F2455" s="893">
        <v>4</v>
      </c>
      <c r="G2455" s="893">
        <v>3</v>
      </c>
      <c r="H2455" s="893">
        <v>1</v>
      </c>
      <c r="I2455" s="894">
        <v>0</v>
      </c>
    </row>
    <row r="2456" spans="1:9" x14ac:dyDescent="0.2">
      <c r="A2456" s="1092" t="s">
        <v>112</v>
      </c>
      <c r="B2456" s="529" t="s">
        <v>10</v>
      </c>
      <c r="C2456" s="889">
        <v>38</v>
      </c>
      <c r="D2456" s="890">
        <v>28</v>
      </c>
      <c r="E2456" s="890">
        <v>10</v>
      </c>
      <c r="F2456" s="890">
        <v>14</v>
      </c>
      <c r="G2456" s="890">
        <v>13</v>
      </c>
      <c r="H2456" s="890">
        <v>1</v>
      </c>
      <c r="I2456" s="891">
        <v>0</v>
      </c>
    </row>
    <row r="2457" spans="1:9" x14ac:dyDescent="0.2">
      <c r="A2457" s="1093"/>
      <c r="B2457" s="530" t="s">
        <v>2095</v>
      </c>
      <c r="C2457" s="892">
        <v>38</v>
      </c>
      <c r="D2457" s="893">
        <v>28</v>
      </c>
      <c r="E2457" s="893">
        <v>10</v>
      </c>
      <c r="F2457" s="893">
        <v>14</v>
      </c>
      <c r="G2457" s="893">
        <v>13</v>
      </c>
      <c r="H2457" s="893">
        <v>1</v>
      </c>
      <c r="I2457" s="894">
        <v>0</v>
      </c>
    </row>
    <row r="2458" spans="1:9" x14ac:dyDescent="0.2">
      <c r="A2458" s="1092" t="s">
        <v>259</v>
      </c>
      <c r="B2458" s="529" t="s">
        <v>10</v>
      </c>
      <c r="C2458" s="889">
        <v>53</v>
      </c>
      <c r="D2458" s="890">
        <v>25</v>
      </c>
      <c r="E2458" s="890">
        <v>28</v>
      </c>
      <c r="F2458" s="890">
        <v>353</v>
      </c>
      <c r="G2458" s="890">
        <v>245</v>
      </c>
      <c r="H2458" s="890">
        <v>108</v>
      </c>
      <c r="I2458" s="891">
        <v>0</v>
      </c>
    </row>
    <row r="2459" spans="1:9" x14ac:dyDescent="0.2">
      <c r="A2459" s="1093"/>
      <c r="B2459" s="530" t="s">
        <v>2096</v>
      </c>
      <c r="C2459" s="892">
        <v>2</v>
      </c>
      <c r="D2459" s="893">
        <v>0</v>
      </c>
      <c r="E2459" s="893">
        <v>2</v>
      </c>
      <c r="F2459" s="893">
        <v>17</v>
      </c>
      <c r="G2459" s="893">
        <v>12</v>
      </c>
      <c r="H2459" s="893">
        <v>5</v>
      </c>
      <c r="I2459" s="894">
        <v>0</v>
      </c>
    </row>
    <row r="2460" spans="1:9" x14ac:dyDescent="0.2">
      <c r="A2460" s="1093"/>
      <c r="B2460" s="530" t="s">
        <v>181</v>
      </c>
      <c r="C2460" s="892">
        <v>51</v>
      </c>
      <c r="D2460" s="893">
        <v>25</v>
      </c>
      <c r="E2460" s="893">
        <v>26</v>
      </c>
      <c r="F2460" s="893">
        <v>336</v>
      </c>
      <c r="G2460" s="893">
        <v>233</v>
      </c>
      <c r="H2460" s="893">
        <v>103</v>
      </c>
      <c r="I2460" s="894">
        <v>0</v>
      </c>
    </row>
    <row r="2461" spans="1:9" x14ac:dyDescent="0.2">
      <c r="A2461" s="1092" t="s">
        <v>261</v>
      </c>
      <c r="B2461" s="529" t="s">
        <v>10</v>
      </c>
      <c r="C2461" s="889">
        <v>49</v>
      </c>
      <c r="D2461" s="890">
        <v>42</v>
      </c>
      <c r="E2461" s="890">
        <v>7</v>
      </c>
      <c r="F2461" s="890">
        <v>21</v>
      </c>
      <c r="G2461" s="890">
        <v>18</v>
      </c>
      <c r="H2461" s="890">
        <v>3</v>
      </c>
      <c r="I2461" s="891">
        <v>0</v>
      </c>
    </row>
    <row r="2462" spans="1:9" x14ac:dyDescent="0.2">
      <c r="A2462" s="1093"/>
      <c r="B2462" s="530" t="s">
        <v>2122</v>
      </c>
      <c r="C2462" s="892">
        <v>49</v>
      </c>
      <c r="D2462" s="893">
        <v>42</v>
      </c>
      <c r="E2462" s="893">
        <v>7</v>
      </c>
      <c r="F2462" s="893">
        <v>21</v>
      </c>
      <c r="G2462" s="893">
        <v>18</v>
      </c>
      <c r="H2462" s="893">
        <v>3</v>
      </c>
      <c r="I2462" s="894">
        <v>0</v>
      </c>
    </row>
    <row r="2463" spans="1:9" x14ac:dyDescent="0.2">
      <c r="A2463" s="1092" t="s">
        <v>509</v>
      </c>
      <c r="B2463" s="529" t="s">
        <v>10</v>
      </c>
      <c r="C2463" s="889">
        <v>147</v>
      </c>
      <c r="D2463" s="890">
        <v>102</v>
      </c>
      <c r="E2463" s="890">
        <v>45</v>
      </c>
      <c r="F2463" s="890">
        <v>43</v>
      </c>
      <c r="G2463" s="890">
        <v>32</v>
      </c>
      <c r="H2463" s="890">
        <v>11</v>
      </c>
      <c r="I2463" s="891">
        <v>0</v>
      </c>
    </row>
    <row r="2464" spans="1:9" x14ac:dyDescent="0.2">
      <c r="A2464" s="1093"/>
      <c r="B2464" s="530" t="s">
        <v>2176</v>
      </c>
      <c r="C2464" s="892">
        <v>147</v>
      </c>
      <c r="D2464" s="893">
        <v>102</v>
      </c>
      <c r="E2464" s="893">
        <v>45</v>
      </c>
      <c r="F2464" s="893">
        <v>43</v>
      </c>
      <c r="G2464" s="893">
        <v>32</v>
      </c>
      <c r="H2464" s="893">
        <v>11</v>
      </c>
      <c r="I2464" s="894">
        <v>0</v>
      </c>
    </row>
    <row r="2465" spans="1:9" x14ac:dyDescent="0.2">
      <c r="A2465" s="1092" t="s">
        <v>99</v>
      </c>
      <c r="B2465" s="529" t="s">
        <v>10</v>
      </c>
      <c r="C2465" s="889">
        <v>96</v>
      </c>
      <c r="D2465" s="890">
        <v>73</v>
      </c>
      <c r="E2465" s="890">
        <v>23</v>
      </c>
      <c r="F2465" s="890">
        <v>59</v>
      </c>
      <c r="G2465" s="890">
        <v>48</v>
      </c>
      <c r="H2465" s="890">
        <v>11</v>
      </c>
      <c r="I2465" s="891">
        <v>0</v>
      </c>
    </row>
    <row r="2466" spans="1:9" ht="12.75" customHeight="1" x14ac:dyDescent="0.2">
      <c r="A2466" s="1093"/>
      <c r="B2466" s="530" t="s">
        <v>2211</v>
      </c>
      <c r="C2466" s="892">
        <v>15</v>
      </c>
      <c r="D2466" s="893">
        <v>10</v>
      </c>
      <c r="E2466" s="893">
        <v>5</v>
      </c>
      <c r="F2466" s="893">
        <v>20</v>
      </c>
      <c r="G2466" s="893">
        <v>16</v>
      </c>
      <c r="H2466" s="893">
        <v>4</v>
      </c>
      <c r="I2466" s="894">
        <v>0</v>
      </c>
    </row>
    <row r="2467" spans="1:9" x14ac:dyDescent="0.2">
      <c r="A2467" s="1093"/>
      <c r="B2467" s="530" t="s">
        <v>2212</v>
      </c>
      <c r="C2467" s="892">
        <v>36</v>
      </c>
      <c r="D2467" s="893">
        <v>29</v>
      </c>
      <c r="E2467" s="893">
        <v>7</v>
      </c>
      <c r="F2467" s="893">
        <v>10</v>
      </c>
      <c r="G2467" s="893">
        <v>10</v>
      </c>
      <c r="H2467" s="893">
        <v>0</v>
      </c>
      <c r="I2467" s="894">
        <v>0</v>
      </c>
    </row>
    <row r="2468" spans="1:9" x14ac:dyDescent="0.2">
      <c r="A2468" s="1093"/>
      <c r="B2468" s="530" t="s">
        <v>2213</v>
      </c>
      <c r="C2468" s="892">
        <v>11</v>
      </c>
      <c r="D2468" s="893">
        <v>10</v>
      </c>
      <c r="E2468" s="893">
        <v>1</v>
      </c>
      <c r="F2468" s="893">
        <v>5</v>
      </c>
      <c r="G2468" s="893">
        <v>3</v>
      </c>
      <c r="H2468" s="893">
        <v>2</v>
      </c>
      <c r="I2468" s="894">
        <v>0</v>
      </c>
    </row>
    <row r="2469" spans="1:9" x14ac:dyDescent="0.2">
      <c r="A2469" s="1093"/>
      <c r="B2469" s="530" t="s">
        <v>2214</v>
      </c>
      <c r="C2469" s="892">
        <v>19</v>
      </c>
      <c r="D2469" s="893">
        <v>14</v>
      </c>
      <c r="E2469" s="893">
        <v>5</v>
      </c>
      <c r="F2469" s="893">
        <v>3</v>
      </c>
      <c r="G2469" s="893">
        <v>2</v>
      </c>
      <c r="H2469" s="893">
        <v>1</v>
      </c>
      <c r="I2469" s="894">
        <v>0</v>
      </c>
    </row>
    <row r="2470" spans="1:9" x14ac:dyDescent="0.2">
      <c r="A2470" s="1093"/>
      <c r="B2470" s="530" t="s">
        <v>2215</v>
      </c>
      <c r="C2470" s="892">
        <v>13</v>
      </c>
      <c r="D2470" s="893">
        <v>8</v>
      </c>
      <c r="E2470" s="893">
        <v>5</v>
      </c>
      <c r="F2470" s="893">
        <v>16</v>
      </c>
      <c r="G2470" s="893">
        <v>13</v>
      </c>
      <c r="H2470" s="893">
        <v>3</v>
      </c>
      <c r="I2470" s="894">
        <v>0</v>
      </c>
    </row>
    <row r="2471" spans="1:9" x14ac:dyDescent="0.2">
      <c r="A2471" s="1093"/>
      <c r="B2471" s="530" t="s">
        <v>2216</v>
      </c>
      <c r="C2471" s="892">
        <v>1</v>
      </c>
      <c r="D2471" s="893">
        <v>1</v>
      </c>
      <c r="E2471" s="893">
        <v>0</v>
      </c>
      <c r="F2471" s="893">
        <v>1</v>
      </c>
      <c r="G2471" s="893">
        <v>1</v>
      </c>
      <c r="H2471" s="893">
        <v>0</v>
      </c>
      <c r="I2471" s="894">
        <v>0</v>
      </c>
    </row>
    <row r="2472" spans="1:9" x14ac:dyDescent="0.2">
      <c r="A2472" s="1093"/>
      <c r="B2472" s="530" t="s">
        <v>2626</v>
      </c>
      <c r="C2472" s="892">
        <v>1</v>
      </c>
      <c r="D2472" s="893">
        <v>1</v>
      </c>
      <c r="E2472" s="893">
        <v>0</v>
      </c>
      <c r="F2472" s="893">
        <v>4</v>
      </c>
      <c r="G2472" s="893">
        <v>3</v>
      </c>
      <c r="H2472" s="893">
        <v>1</v>
      </c>
      <c r="I2472" s="894">
        <v>0</v>
      </c>
    </row>
    <row r="2473" spans="1:9" x14ac:dyDescent="0.2">
      <c r="A2473" s="1092" t="s">
        <v>511</v>
      </c>
      <c r="B2473" s="529" t="s">
        <v>10</v>
      </c>
      <c r="C2473" s="889">
        <v>0</v>
      </c>
      <c r="D2473" s="890">
        <v>0</v>
      </c>
      <c r="E2473" s="890">
        <v>0</v>
      </c>
      <c r="F2473" s="890">
        <v>25</v>
      </c>
      <c r="G2473" s="890">
        <v>21</v>
      </c>
      <c r="H2473" s="890">
        <v>4</v>
      </c>
      <c r="I2473" s="891">
        <v>0</v>
      </c>
    </row>
    <row r="2474" spans="1:9" ht="12.75" customHeight="1" x14ac:dyDescent="0.2">
      <c r="A2474" s="1093"/>
      <c r="B2474" s="530" t="s">
        <v>3389</v>
      </c>
      <c r="C2474" s="892">
        <v>0</v>
      </c>
      <c r="D2474" s="893">
        <v>0</v>
      </c>
      <c r="E2474" s="893">
        <v>0</v>
      </c>
      <c r="F2474" s="893">
        <v>4</v>
      </c>
      <c r="G2474" s="893">
        <v>2</v>
      </c>
      <c r="H2474" s="893">
        <v>2</v>
      </c>
      <c r="I2474" s="894">
        <v>0</v>
      </c>
    </row>
    <row r="2475" spans="1:9" x14ac:dyDescent="0.2">
      <c r="A2475" s="1093"/>
      <c r="B2475" s="530" t="s">
        <v>2218</v>
      </c>
      <c r="C2475" s="892">
        <v>0</v>
      </c>
      <c r="D2475" s="893">
        <v>0</v>
      </c>
      <c r="E2475" s="893">
        <v>0</v>
      </c>
      <c r="F2475" s="893">
        <v>5</v>
      </c>
      <c r="G2475" s="893">
        <v>5</v>
      </c>
      <c r="H2475" s="893">
        <v>0</v>
      </c>
      <c r="I2475" s="894">
        <v>0</v>
      </c>
    </row>
    <row r="2476" spans="1:9" x14ac:dyDescent="0.2">
      <c r="A2476" s="1093"/>
      <c r="B2476" s="530" t="s">
        <v>2219</v>
      </c>
      <c r="C2476" s="892">
        <v>0</v>
      </c>
      <c r="D2476" s="893">
        <v>0</v>
      </c>
      <c r="E2476" s="893">
        <v>0</v>
      </c>
      <c r="F2476" s="893">
        <v>7</v>
      </c>
      <c r="G2476" s="893">
        <v>6</v>
      </c>
      <c r="H2476" s="893">
        <v>1</v>
      </c>
      <c r="I2476" s="894">
        <v>0</v>
      </c>
    </row>
    <row r="2477" spans="1:9" x14ac:dyDescent="0.2">
      <c r="A2477" s="1093"/>
      <c r="B2477" s="530" t="s">
        <v>2220</v>
      </c>
      <c r="C2477" s="892">
        <v>0</v>
      </c>
      <c r="D2477" s="893">
        <v>0</v>
      </c>
      <c r="E2477" s="893">
        <v>0</v>
      </c>
      <c r="F2477" s="893">
        <v>2</v>
      </c>
      <c r="G2477" s="893">
        <v>2</v>
      </c>
      <c r="H2477" s="893">
        <v>0</v>
      </c>
      <c r="I2477" s="894">
        <v>0</v>
      </c>
    </row>
    <row r="2478" spans="1:9" x14ac:dyDescent="0.2">
      <c r="A2478" s="1093"/>
      <c r="B2478" s="530" t="s">
        <v>3390</v>
      </c>
      <c r="C2478" s="892">
        <v>0</v>
      </c>
      <c r="D2478" s="893">
        <v>0</v>
      </c>
      <c r="E2478" s="893">
        <v>0</v>
      </c>
      <c r="F2478" s="893">
        <v>2</v>
      </c>
      <c r="G2478" s="893">
        <v>2</v>
      </c>
      <c r="H2478" s="893">
        <v>0</v>
      </c>
      <c r="I2478" s="894">
        <v>0</v>
      </c>
    </row>
    <row r="2479" spans="1:9" x14ac:dyDescent="0.2">
      <c r="A2479" s="1093"/>
      <c r="B2479" s="530" t="s">
        <v>2221</v>
      </c>
      <c r="C2479" s="892">
        <v>0</v>
      </c>
      <c r="D2479" s="893">
        <v>0</v>
      </c>
      <c r="E2479" s="893">
        <v>0</v>
      </c>
      <c r="F2479" s="893">
        <v>2</v>
      </c>
      <c r="G2479" s="893">
        <v>1</v>
      </c>
      <c r="H2479" s="893">
        <v>1</v>
      </c>
      <c r="I2479" s="894">
        <v>0</v>
      </c>
    </row>
    <row r="2480" spans="1:9" x14ac:dyDescent="0.2">
      <c r="A2480" s="1093"/>
      <c r="B2480" s="530" t="s">
        <v>2222</v>
      </c>
      <c r="C2480" s="892">
        <v>0</v>
      </c>
      <c r="D2480" s="893">
        <v>0</v>
      </c>
      <c r="E2480" s="893">
        <v>0</v>
      </c>
      <c r="F2480" s="893">
        <v>3</v>
      </c>
      <c r="G2480" s="893">
        <v>3</v>
      </c>
      <c r="H2480" s="893">
        <v>0</v>
      </c>
      <c r="I2480" s="894">
        <v>0</v>
      </c>
    </row>
    <row r="2481" spans="1:9" x14ac:dyDescent="0.2">
      <c r="A2481" s="1092" t="s">
        <v>260</v>
      </c>
      <c r="B2481" s="529" t="s">
        <v>10</v>
      </c>
      <c r="C2481" s="889">
        <v>838</v>
      </c>
      <c r="D2481" s="890">
        <v>392</v>
      </c>
      <c r="E2481" s="890">
        <v>446</v>
      </c>
      <c r="F2481" s="890">
        <v>266</v>
      </c>
      <c r="G2481" s="890">
        <v>181</v>
      </c>
      <c r="H2481" s="890">
        <v>85</v>
      </c>
      <c r="I2481" s="891">
        <v>0</v>
      </c>
    </row>
    <row r="2482" spans="1:9" ht="12.75" customHeight="1" x14ac:dyDescent="0.2">
      <c r="A2482" s="1093"/>
      <c r="B2482" s="530" t="s">
        <v>1690</v>
      </c>
      <c r="C2482" s="892">
        <v>2</v>
      </c>
      <c r="D2482" s="893">
        <v>0</v>
      </c>
      <c r="E2482" s="893">
        <v>2</v>
      </c>
      <c r="F2482" s="893">
        <v>2</v>
      </c>
      <c r="G2482" s="893">
        <v>1</v>
      </c>
      <c r="H2482" s="893">
        <v>1</v>
      </c>
      <c r="I2482" s="894">
        <v>0</v>
      </c>
    </row>
    <row r="2483" spans="1:9" x14ac:dyDescent="0.2">
      <c r="A2483" s="1093"/>
      <c r="B2483" s="530" t="s">
        <v>1691</v>
      </c>
      <c r="C2483" s="892">
        <v>207</v>
      </c>
      <c r="D2483" s="893">
        <v>115</v>
      </c>
      <c r="E2483" s="893">
        <v>92</v>
      </c>
      <c r="F2483" s="893">
        <v>48</v>
      </c>
      <c r="G2483" s="893">
        <v>32</v>
      </c>
      <c r="H2483" s="893">
        <v>16</v>
      </c>
      <c r="I2483" s="894">
        <v>0</v>
      </c>
    </row>
    <row r="2484" spans="1:9" x14ac:dyDescent="0.2">
      <c r="A2484" s="1093"/>
      <c r="B2484" s="530" t="s">
        <v>1692</v>
      </c>
      <c r="C2484" s="892">
        <v>627</v>
      </c>
      <c r="D2484" s="893">
        <v>276</v>
      </c>
      <c r="E2484" s="893">
        <v>351</v>
      </c>
      <c r="F2484" s="893">
        <v>215</v>
      </c>
      <c r="G2484" s="893">
        <v>147</v>
      </c>
      <c r="H2484" s="893">
        <v>68</v>
      </c>
      <c r="I2484" s="894">
        <v>0</v>
      </c>
    </row>
    <row r="2485" spans="1:9" x14ac:dyDescent="0.2">
      <c r="A2485" s="1093"/>
      <c r="B2485" s="530" t="s">
        <v>1693</v>
      </c>
      <c r="C2485" s="892">
        <v>2</v>
      </c>
      <c r="D2485" s="893">
        <v>1</v>
      </c>
      <c r="E2485" s="893">
        <v>1</v>
      </c>
      <c r="F2485" s="893">
        <v>1</v>
      </c>
      <c r="G2485" s="893">
        <v>1</v>
      </c>
      <c r="H2485" s="893">
        <v>0</v>
      </c>
      <c r="I2485" s="894">
        <v>0</v>
      </c>
    </row>
    <row r="2486" spans="1:9" x14ac:dyDescent="0.2">
      <c r="A2486" s="1092" t="s">
        <v>262</v>
      </c>
      <c r="B2486" s="529" t="s">
        <v>10</v>
      </c>
      <c r="C2486" s="889">
        <v>967</v>
      </c>
      <c r="D2486" s="890">
        <v>413</v>
      </c>
      <c r="E2486" s="890">
        <v>554</v>
      </c>
      <c r="F2486" s="890">
        <v>583</v>
      </c>
      <c r="G2486" s="890">
        <v>437</v>
      </c>
      <c r="H2486" s="890">
        <v>146</v>
      </c>
      <c r="I2486" s="891">
        <v>0</v>
      </c>
    </row>
    <row r="2487" spans="1:9" x14ac:dyDescent="0.2">
      <c r="A2487" s="1093"/>
      <c r="B2487" s="530" t="s">
        <v>2627</v>
      </c>
      <c r="C2487" s="892">
        <v>2</v>
      </c>
      <c r="D2487" s="893">
        <v>1</v>
      </c>
      <c r="E2487" s="893">
        <v>1</v>
      </c>
      <c r="F2487" s="893">
        <v>0</v>
      </c>
      <c r="G2487" s="893">
        <v>0</v>
      </c>
      <c r="H2487" s="893">
        <v>0</v>
      </c>
      <c r="I2487" s="894">
        <v>0</v>
      </c>
    </row>
    <row r="2488" spans="1:9" x14ac:dyDescent="0.2">
      <c r="A2488" s="1093"/>
      <c r="B2488" s="530" t="s">
        <v>2231</v>
      </c>
      <c r="C2488" s="892">
        <v>8</v>
      </c>
      <c r="D2488" s="893">
        <v>6</v>
      </c>
      <c r="E2488" s="893">
        <v>2</v>
      </c>
      <c r="F2488" s="893">
        <v>2</v>
      </c>
      <c r="G2488" s="893">
        <v>2</v>
      </c>
      <c r="H2488" s="893">
        <v>0</v>
      </c>
      <c r="I2488" s="894">
        <v>0</v>
      </c>
    </row>
    <row r="2489" spans="1:9" x14ac:dyDescent="0.2">
      <c r="A2489" s="1093"/>
      <c r="B2489" s="530" t="s">
        <v>2628</v>
      </c>
      <c r="C2489" s="892">
        <v>4</v>
      </c>
      <c r="D2489" s="893">
        <v>1</v>
      </c>
      <c r="E2489" s="893">
        <v>3</v>
      </c>
      <c r="F2489" s="893">
        <v>3</v>
      </c>
      <c r="G2489" s="893">
        <v>1</v>
      </c>
      <c r="H2489" s="893">
        <v>2</v>
      </c>
      <c r="I2489" s="894">
        <v>0</v>
      </c>
    </row>
    <row r="2490" spans="1:9" x14ac:dyDescent="0.2">
      <c r="A2490" s="1093"/>
      <c r="B2490" s="530" t="s">
        <v>2232</v>
      </c>
      <c r="C2490" s="892">
        <v>6</v>
      </c>
      <c r="D2490" s="893">
        <v>1</v>
      </c>
      <c r="E2490" s="893">
        <v>5</v>
      </c>
      <c r="F2490" s="893">
        <v>0</v>
      </c>
      <c r="G2490" s="893">
        <v>0</v>
      </c>
      <c r="H2490" s="893">
        <v>0</v>
      </c>
      <c r="I2490" s="894">
        <v>0</v>
      </c>
    </row>
    <row r="2491" spans="1:9" x14ac:dyDescent="0.2">
      <c r="A2491" s="1093"/>
      <c r="B2491" s="530" t="s">
        <v>2233</v>
      </c>
      <c r="C2491" s="892">
        <v>1</v>
      </c>
      <c r="D2491" s="893">
        <v>0</v>
      </c>
      <c r="E2491" s="893">
        <v>1</v>
      </c>
      <c r="F2491" s="893">
        <v>1</v>
      </c>
      <c r="G2491" s="893">
        <v>1</v>
      </c>
      <c r="H2491" s="893">
        <v>0</v>
      </c>
      <c r="I2491" s="894">
        <v>0</v>
      </c>
    </row>
    <row r="2492" spans="1:9" x14ac:dyDescent="0.2">
      <c r="A2492" s="1093"/>
      <c r="B2492" s="530" t="s">
        <v>2234</v>
      </c>
      <c r="C2492" s="892">
        <v>0</v>
      </c>
      <c r="D2492" s="893">
        <v>0</v>
      </c>
      <c r="E2492" s="893">
        <v>0</v>
      </c>
      <c r="F2492" s="893">
        <v>1</v>
      </c>
      <c r="G2492" s="893">
        <v>1</v>
      </c>
      <c r="H2492" s="893">
        <v>0</v>
      </c>
      <c r="I2492" s="894">
        <v>0</v>
      </c>
    </row>
    <row r="2493" spans="1:9" x14ac:dyDescent="0.2">
      <c r="A2493" s="1093"/>
      <c r="B2493" s="530" t="s">
        <v>2235</v>
      </c>
      <c r="C2493" s="892">
        <v>1</v>
      </c>
      <c r="D2493" s="893">
        <v>0</v>
      </c>
      <c r="E2493" s="893">
        <v>1</v>
      </c>
      <c r="F2493" s="893">
        <v>1</v>
      </c>
      <c r="G2493" s="893">
        <v>1</v>
      </c>
      <c r="H2493" s="893">
        <v>0</v>
      </c>
      <c r="I2493" s="894">
        <v>0</v>
      </c>
    </row>
    <row r="2494" spans="1:9" x14ac:dyDescent="0.2">
      <c r="A2494" s="1093"/>
      <c r="B2494" s="530" t="s">
        <v>2237</v>
      </c>
      <c r="C2494" s="892">
        <v>0</v>
      </c>
      <c r="D2494" s="893">
        <v>0</v>
      </c>
      <c r="E2494" s="893">
        <v>0</v>
      </c>
      <c r="F2494" s="893">
        <v>3</v>
      </c>
      <c r="G2494" s="893">
        <v>2</v>
      </c>
      <c r="H2494" s="893">
        <v>1</v>
      </c>
      <c r="I2494" s="894">
        <v>0</v>
      </c>
    </row>
    <row r="2495" spans="1:9" x14ac:dyDescent="0.2">
      <c r="A2495" s="1093"/>
      <c r="B2495" s="530" t="s">
        <v>2238</v>
      </c>
      <c r="C2495" s="892">
        <v>3</v>
      </c>
      <c r="D2495" s="893">
        <v>0</v>
      </c>
      <c r="E2495" s="893">
        <v>3</v>
      </c>
      <c r="F2495" s="893">
        <v>1</v>
      </c>
      <c r="G2495" s="893">
        <v>1</v>
      </c>
      <c r="H2495" s="893">
        <v>0</v>
      </c>
      <c r="I2495" s="894">
        <v>0</v>
      </c>
    </row>
    <row r="2496" spans="1:9" x14ac:dyDescent="0.2">
      <c r="A2496" s="1093"/>
      <c r="B2496" s="530" t="s">
        <v>2239</v>
      </c>
      <c r="C2496" s="892">
        <v>1</v>
      </c>
      <c r="D2496" s="893">
        <v>0</v>
      </c>
      <c r="E2496" s="893">
        <v>1</v>
      </c>
      <c r="F2496" s="893">
        <v>0</v>
      </c>
      <c r="G2496" s="893">
        <v>0</v>
      </c>
      <c r="H2496" s="893">
        <v>0</v>
      </c>
      <c r="I2496" s="894">
        <v>0</v>
      </c>
    </row>
    <row r="2497" spans="1:9" x14ac:dyDescent="0.2">
      <c r="A2497" s="1093"/>
      <c r="B2497" s="530" t="s">
        <v>2240</v>
      </c>
      <c r="C2497" s="892">
        <v>3</v>
      </c>
      <c r="D2497" s="893">
        <v>1</v>
      </c>
      <c r="E2497" s="893">
        <v>2</v>
      </c>
      <c r="F2497" s="893">
        <v>0</v>
      </c>
      <c r="G2497" s="893">
        <v>0</v>
      </c>
      <c r="H2497" s="893">
        <v>0</v>
      </c>
      <c r="I2497" s="894">
        <v>0</v>
      </c>
    </row>
    <row r="2498" spans="1:9" x14ac:dyDescent="0.2">
      <c r="A2498" s="1093"/>
      <c r="B2498" s="530" t="s">
        <v>2241</v>
      </c>
      <c r="C2498" s="892">
        <v>18</v>
      </c>
      <c r="D2498" s="893">
        <v>9</v>
      </c>
      <c r="E2498" s="893">
        <v>9</v>
      </c>
      <c r="F2498" s="893">
        <v>8</v>
      </c>
      <c r="G2498" s="893">
        <v>8</v>
      </c>
      <c r="H2498" s="893">
        <v>0</v>
      </c>
      <c r="I2498" s="894">
        <v>0</v>
      </c>
    </row>
    <row r="2499" spans="1:9" x14ac:dyDescent="0.2">
      <c r="A2499" s="1093"/>
      <c r="B2499" s="530" t="s">
        <v>2242</v>
      </c>
      <c r="C2499" s="892">
        <v>2</v>
      </c>
      <c r="D2499" s="893">
        <v>2</v>
      </c>
      <c r="E2499" s="893">
        <v>0</v>
      </c>
      <c r="F2499" s="893">
        <v>3</v>
      </c>
      <c r="G2499" s="893">
        <v>2</v>
      </c>
      <c r="H2499" s="893">
        <v>1</v>
      </c>
      <c r="I2499" s="894">
        <v>0</v>
      </c>
    </row>
    <row r="2500" spans="1:9" x14ac:dyDescent="0.2">
      <c r="A2500" s="1093"/>
      <c r="B2500" s="530" t="s">
        <v>2243</v>
      </c>
      <c r="C2500" s="892">
        <v>5</v>
      </c>
      <c r="D2500" s="893">
        <v>3</v>
      </c>
      <c r="E2500" s="893">
        <v>2</v>
      </c>
      <c r="F2500" s="893">
        <v>0</v>
      </c>
      <c r="G2500" s="893">
        <v>0</v>
      </c>
      <c r="H2500" s="893">
        <v>0</v>
      </c>
      <c r="I2500" s="894">
        <v>0</v>
      </c>
    </row>
    <row r="2501" spans="1:9" x14ac:dyDescent="0.2">
      <c r="A2501" s="1093"/>
      <c r="B2501" s="530" t="s">
        <v>3391</v>
      </c>
      <c r="C2501" s="892">
        <v>1</v>
      </c>
      <c r="D2501" s="893">
        <v>1</v>
      </c>
      <c r="E2501" s="893">
        <v>0</v>
      </c>
      <c r="F2501" s="893">
        <v>0</v>
      </c>
      <c r="G2501" s="893">
        <v>0</v>
      </c>
      <c r="H2501" s="893">
        <v>0</v>
      </c>
      <c r="I2501" s="894">
        <v>0</v>
      </c>
    </row>
    <row r="2502" spans="1:9" x14ac:dyDescent="0.2">
      <c r="A2502" s="1093"/>
      <c r="B2502" s="530" t="s">
        <v>2244</v>
      </c>
      <c r="C2502" s="892">
        <v>1</v>
      </c>
      <c r="D2502" s="893">
        <v>1</v>
      </c>
      <c r="E2502" s="893">
        <v>0</v>
      </c>
      <c r="F2502" s="893">
        <v>1</v>
      </c>
      <c r="G2502" s="893">
        <v>1</v>
      </c>
      <c r="H2502" s="893">
        <v>0</v>
      </c>
      <c r="I2502" s="894">
        <v>0</v>
      </c>
    </row>
    <row r="2503" spans="1:9" x14ac:dyDescent="0.2">
      <c r="A2503" s="1093"/>
      <c r="B2503" s="530" t="s">
        <v>2245</v>
      </c>
      <c r="C2503" s="892">
        <v>798</v>
      </c>
      <c r="D2503" s="893">
        <v>339</v>
      </c>
      <c r="E2503" s="893">
        <v>459</v>
      </c>
      <c r="F2503" s="893">
        <v>430</v>
      </c>
      <c r="G2503" s="893">
        <v>308</v>
      </c>
      <c r="H2503" s="893">
        <v>122</v>
      </c>
      <c r="I2503" s="894">
        <v>0</v>
      </c>
    </row>
    <row r="2504" spans="1:9" x14ac:dyDescent="0.2">
      <c r="A2504" s="1093"/>
      <c r="B2504" s="530" t="s">
        <v>2246</v>
      </c>
      <c r="C2504" s="892">
        <v>1</v>
      </c>
      <c r="D2504" s="893">
        <v>1</v>
      </c>
      <c r="E2504" s="893">
        <v>0</v>
      </c>
      <c r="F2504" s="893">
        <v>0</v>
      </c>
      <c r="G2504" s="893">
        <v>0</v>
      </c>
      <c r="H2504" s="893">
        <v>0</v>
      </c>
      <c r="I2504" s="894">
        <v>0</v>
      </c>
    </row>
    <row r="2505" spans="1:9" x14ac:dyDescent="0.2">
      <c r="A2505" s="1093"/>
      <c r="B2505" s="530" t="s">
        <v>2629</v>
      </c>
      <c r="C2505" s="892">
        <v>1</v>
      </c>
      <c r="D2505" s="893">
        <v>0</v>
      </c>
      <c r="E2505" s="893">
        <v>1</v>
      </c>
      <c r="F2505" s="893">
        <v>1</v>
      </c>
      <c r="G2505" s="893">
        <v>1</v>
      </c>
      <c r="H2505" s="893">
        <v>0</v>
      </c>
      <c r="I2505" s="894">
        <v>0</v>
      </c>
    </row>
    <row r="2506" spans="1:9" x14ac:dyDescent="0.2">
      <c r="A2506" s="1093"/>
      <c r="B2506" s="530" t="s">
        <v>2247</v>
      </c>
      <c r="C2506" s="892">
        <v>27</v>
      </c>
      <c r="D2506" s="893">
        <v>8</v>
      </c>
      <c r="E2506" s="893">
        <v>19</v>
      </c>
      <c r="F2506" s="893">
        <v>33</v>
      </c>
      <c r="G2506" s="893">
        <v>22</v>
      </c>
      <c r="H2506" s="893">
        <v>11</v>
      </c>
      <c r="I2506" s="894">
        <v>0</v>
      </c>
    </row>
    <row r="2507" spans="1:9" x14ac:dyDescent="0.2">
      <c r="A2507" s="1093"/>
      <c r="B2507" s="530" t="s">
        <v>2248</v>
      </c>
      <c r="C2507" s="892">
        <v>12</v>
      </c>
      <c r="D2507" s="893">
        <v>3</v>
      </c>
      <c r="E2507" s="893">
        <v>9</v>
      </c>
      <c r="F2507" s="893">
        <v>9</v>
      </c>
      <c r="G2507" s="893">
        <v>8</v>
      </c>
      <c r="H2507" s="893">
        <v>1</v>
      </c>
      <c r="I2507" s="894">
        <v>0</v>
      </c>
    </row>
    <row r="2508" spans="1:9" x14ac:dyDescent="0.2">
      <c r="A2508" s="1093"/>
      <c r="B2508" s="530" t="s">
        <v>2249</v>
      </c>
      <c r="C2508" s="892">
        <v>5</v>
      </c>
      <c r="D2508" s="893">
        <v>3</v>
      </c>
      <c r="E2508" s="893">
        <v>2</v>
      </c>
      <c r="F2508" s="893">
        <v>4</v>
      </c>
      <c r="G2508" s="893">
        <v>3</v>
      </c>
      <c r="H2508" s="893">
        <v>1</v>
      </c>
      <c r="I2508" s="894">
        <v>0</v>
      </c>
    </row>
    <row r="2509" spans="1:9" x14ac:dyDescent="0.2">
      <c r="A2509" s="1093"/>
      <c r="B2509" s="530" t="s">
        <v>2250</v>
      </c>
      <c r="C2509" s="892">
        <v>4</v>
      </c>
      <c r="D2509" s="893">
        <v>2</v>
      </c>
      <c r="E2509" s="893">
        <v>2</v>
      </c>
      <c r="F2509" s="893">
        <v>5</v>
      </c>
      <c r="G2509" s="893">
        <v>5</v>
      </c>
      <c r="H2509" s="893">
        <v>0</v>
      </c>
      <c r="I2509" s="894">
        <v>0</v>
      </c>
    </row>
    <row r="2510" spans="1:9" x14ac:dyDescent="0.2">
      <c r="A2510" s="1093"/>
      <c r="B2510" s="530" t="s">
        <v>2251</v>
      </c>
      <c r="C2510" s="892">
        <v>4</v>
      </c>
      <c r="D2510" s="893">
        <v>1</v>
      </c>
      <c r="E2510" s="893">
        <v>3</v>
      </c>
      <c r="F2510" s="893">
        <v>0</v>
      </c>
      <c r="G2510" s="893">
        <v>0</v>
      </c>
      <c r="H2510" s="893">
        <v>0</v>
      </c>
      <c r="I2510" s="894">
        <v>0</v>
      </c>
    </row>
    <row r="2511" spans="1:9" x14ac:dyDescent="0.2">
      <c r="A2511" s="1093"/>
      <c r="B2511" s="530" t="s">
        <v>2252</v>
      </c>
      <c r="C2511" s="892">
        <v>4</v>
      </c>
      <c r="D2511" s="893">
        <v>3</v>
      </c>
      <c r="E2511" s="893">
        <v>1</v>
      </c>
      <c r="F2511" s="893">
        <v>5</v>
      </c>
      <c r="G2511" s="893">
        <v>3</v>
      </c>
      <c r="H2511" s="893">
        <v>2</v>
      </c>
      <c r="I2511" s="894">
        <v>0</v>
      </c>
    </row>
    <row r="2512" spans="1:9" x14ac:dyDescent="0.2">
      <c r="A2512" s="1093"/>
      <c r="B2512" s="530" t="s">
        <v>2253</v>
      </c>
      <c r="C2512" s="892">
        <v>30</v>
      </c>
      <c r="D2512" s="893">
        <v>12</v>
      </c>
      <c r="E2512" s="893">
        <v>18</v>
      </c>
      <c r="F2512" s="893">
        <v>13</v>
      </c>
      <c r="G2512" s="893">
        <v>11</v>
      </c>
      <c r="H2512" s="893">
        <v>2</v>
      </c>
      <c r="I2512" s="894">
        <v>0</v>
      </c>
    </row>
    <row r="2513" spans="1:9" x14ac:dyDescent="0.2">
      <c r="A2513" s="1093"/>
      <c r="B2513" s="530" t="s">
        <v>2254</v>
      </c>
      <c r="C2513" s="892">
        <v>7</v>
      </c>
      <c r="D2513" s="893">
        <v>2</v>
      </c>
      <c r="E2513" s="893">
        <v>5</v>
      </c>
      <c r="F2513" s="893">
        <v>5</v>
      </c>
      <c r="G2513" s="893">
        <v>4</v>
      </c>
      <c r="H2513" s="893">
        <v>1</v>
      </c>
      <c r="I2513" s="894">
        <v>0</v>
      </c>
    </row>
    <row r="2514" spans="1:9" x14ac:dyDescent="0.2">
      <c r="A2514" s="1093"/>
      <c r="B2514" s="530" t="s">
        <v>2630</v>
      </c>
      <c r="C2514" s="892">
        <v>1</v>
      </c>
      <c r="D2514" s="893">
        <v>0</v>
      </c>
      <c r="E2514" s="893">
        <v>1</v>
      </c>
      <c r="F2514" s="893">
        <v>0</v>
      </c>
      <c r="G2514" s="893">
        <v>0</v>
      </c>
      <c r="H2514" s="893">
        <v>0</v>
      </c>
      <c r="I2514" s="894">
        <v>0</v>
      </c>
    </row>
    <row r="2515" spans="1:9" x14ac:dyDescent="0.2">
      <c r="A2515" s="1093"/>
      <c r="B2515" s="530" t="s">
        <v>2632</v>
      </c>
      <c r="C2515" s="892">
        <v>5</v>
      </c>
      <c r="D2515" s="893">
        <v>4</v>
      </c>
      <c r="E2515" s="893">
        <v>1</v>
      </c>
      <c r="F2515" s="893">
        <v>1</v>
      </c>
      <c r="G2515" s="893">
        <v>1</v>
      </c>
      <c r="H2515" s="893">
        <v>0</v>
      </c>
      <c r="I2515" s="894">
        <v>0</v>
      </c>
    </row>
    <row r="2516" spans="1:9" x14ac:dyDescent="0.2">
      <c r="A2516" s="1093"/>
      <c r="B2516" s="530" t="s">
        <v>2255</v>
      </c>
      <c r="C2516" s="892">
        <v>1</v>
      </c>
      <c r="D2516" s="893">
        <v>1</v>
      </c>
      <c r="E2516" s="893">
        <v>0</v>
      </c>
      <c r="F2516" s="893">
        <v>42</v>
      </c>
      <c r="G2516" s="893">
        <v>42</v>
      </c>
      <c r="H2516" s="893">
        <v>0</v>
      </c>
      <c r="I2516" s="894">
        <v>0</v>
      </c>
    </row>
    <row r="2517" spans="1:9" x14ac:dyDescent="0.2">
      <c r="A2517" s="1093"/>
      <c r="B2517" s="530" t="s">
        <v>2256</v>
      </c>
      <c r="C2517" s="892">
        <v>9</v>
      </c>
      <c r="D2517" s="893">
        <v>7</v>
      </c>
      <c r="E2517" s="893">
        <v>2</v>
      </c>
      <c r="F2517" s="893">
        <v>4</v>
      </c>
      <c r="G2517" s="893">
        <v>4</v>
      </c>
      <c r="H2517" s="893">
        <v>0</v>
      </c>
      <c r="I2517" s="894">
        <v>0</v>
      </c>
    </row>
    <row r="2518" spans="1:9" x14ac:dyDescent="0.2">
      <c r="A2518" s="1093"/>
      <c r="B2518" s="530" t="s">
        <v>2257</v>
      </c>
      <c r="C2518" s="892">
        <v>0</v>
      </c>
      <c r="D2518" s="893">
        <v>0</v>
      </c>
      <c r="E2518" s="893">
        <v>0</v>
      </c>
      <c r="F2518" s="893">
        <v>1</v>
      </c>
      <c r="G2518" s="893">
        <v>0</v>
      </c>
      <c r="H2518" s="893">
        <v>1</v>
      </c>
      <c r="I2518" s="894">
        <v>0</v>
      </c>
    </row>
    <row r="2519" spans="1:9" x14ac:dyDescent="0.2">
      <c r="A2519" s="1093"/>
      <c r="B2519" s="530" t="s">
        <v>2258</v>
      </c>
      <c r="C2519" s="892">
        <v>2</v>
      </c>
      <c r="D2519" s="893">
        <v>1</v>
      </c>
      <c r="E2519" s="893">
        <v>1</v>
      </c>
      <c r="F2519" s="893">
        <v>2</v>
      </c>
      <c r="G2519" s="893">
        <v>1</v>
      </c>
      <c r="H2519" s="893">
        <v>1</v>
      </c>
      <c r="I2519" s="894">
        <v>0</v>
      </c>
    </row>
    <row r="2520" spans="1:9" x14ac:dyDescent="0.2">
      <c r="A2520" s="1093"/>
      <c r="B2520" s="530" t="s">
        <v>2259</v>
      </c>
      <c r="C2520" s="892">
        <v>0</v>
      </c>
      <c r="D2520" s="893">
        <v>0</v>
      </c>
      <c r="E2520" s="893">
        <v>0</v>
      </c>
      <c r="F2520" s="893">
        <v>2</v>
      </c>
      <c r="G2520" s="893">
        <v>2</v>
      </c>
      <c r="H2520" s="893">
        <v>0</v>
      </c>
      <c r="I2520" s="894">
        <v>0</v>
      </c>
    </row>
    <row r="2521" spans="1:9" x14ac:dyDescent="0.2">
      <c r="A2521" s="1093"/>
      <c r="B2521" s="530" t="s">
        <v>3392</v>
      </c>
      <c r="C2521" s="892">
        <v>0</v>
      </c>
      <c r="D2521" s="893">
        <v>0</v>
      </c>
      <c r="E2521" s="893">
        <v>0</v>
      </c>
      <c r="F2521" s="893">
        <v>2</v>
      </c>
      <c r="G2521" s="893">
        <v>2</v>
      </c>
      <c r="H2521" s="893">
        <v>0</v>
      </c>
      <c r="I2521" s="894">
        <v>0</v>
      </c>
    </row>
    <row r="2522" spans="1:9" x14ac:dyDescent="0.2">
      <c r="A2522" s="1092" t="s">
        <v>514</v>
      </c>
      <c r="B2522" s="529" t="s">
        <v>10</v>
      </c>
      <c r="C2522" s="889">
        <v>0</v>
      </c>
      <c r="D2522" s="890">
        <v>0</v>
      </c>
      <c r="E2522" s="890">
        <v>0</v>
      </c>
      <c r="F2522" s="890">
        <v>13</v>
      </c>
      <c r="G2522" s="890">
        <v>10</v>
      </c>
      <c r="H2522" s="890">
        <v>3</v>
      </c>
      <c r="I2522" s="891">
        <v>0</v>
      </c>
    </row>
    <row r="2523" spans="1:9" x14ac:dyDescent="0.2">
      <c r="A2523" s="1093"/>
      <c r="B2523" s="530" t="s">
        <v>2286</v>
      </c>
      <c r="C2523" s="892">
        <v>0</v>
      </c>
      <c r="D2523" s="893">
        <v>0</v>
      </c>
      <c r="E2523" s="893">
        <v>0</v>
      </c>
      <c r="F2523" s="893">
        <v>4</v>
      </c>
      <c r="G2523" s="893">
        <v>4</v>
      </c>
      <c r="H2523" s="893">
        <v>0</v>
      </c>
      <c r="I2523" s="894">
        <v>0</v>
      </c>
    </row>
    <row r="2524" spans="1:9" x14ac:dyDescent="0.2">
      <c r="A2524" s="1093"/>
      <c r="B2524" s="530" t="s">
        <v>2287</v>
      </c>
      <c r="C2524" s="892">
        <v>0</v>
      </c>
      <c r="D2524" s="893">
        <v>0</v>
      </c>
      <c r="E2524" s="893">
        <v>0</v>
      </c>
      <c r="F2524" s="893">
        <v>4</v>
      </c>
      <c r="G2524" s="893">
        <v>3</v>
      </c>
      <c r="H2524" s="893">
        <v>1</v>
      </c>
      <c r="I2524" s="894">
        <v>0</v>
      </c>
    </row>
    <row r="2525" spans="1:9" x14ac:dyDescent="0.2">
      <c r="A2525" s="1093"/>
      <c r="B2525" s="530" t="s">
        <v>2288</v>
      </c>
      <c r="C2525" s="892">
        <v>0</v>
      </c>
      <c r="D2525" s="893">
        <v>0</v>
      </c>
      <c r="E2525" s="893">
        <v>0</v>
      </c>
      <c r="F2525" s="893">
        <v>2</v>
      </c>
      <c r="G2525" s="893">
        <v>1</v>
      </c>
      <c r="H2525" s="893">
        <v>1</v>
      </c>
      <c r="I2525" s="894">
        <v>0</v>
      </c>
    </row>
    <row r="2526" spans="1:9" x14ac:dyDescent="0.2">
      <c r="A2526" s="1093"/>
      <c r="B2526" s="530" t="s">
        <v>2289</v>
      </c>
      <c r="C2526" s="892">
        <v>0</v>
      </c>
      <c r="D2526" s="893">
        <v>0</v>
      </c>
      <c r="E2526" s="893">
        <v>0</v>
      </c>
      <c r="F2526" s="893">
        <v>3</v>
      </c>
      <c r="G2526" s="893">
        <v>2</v>
      </c>
      <c r="H2526" s="893">
        <v>1</v>
      </c>
      <c r="I2526" s="894">
        <v>0</v>
      </c>
    </row>
    <row r="2527" spans="1:9" x14ac:dyDescent="0.2">
      <c r="A2527" s="528" t="s">
        <v>235</v>
      </c>
      <c r="B2527" s="529" t="s">
        <v>10</v>
      </c>
      <c r="C2527" s="889">
        <v>1037</v>
      </c>
      <c r="D2527" s="890">
        <v>529</v>
      </c>
      <c r="E2527" s="890">
        <v>508</v>
      </c>
      <c r="F2527" s="890">
        <v>924</v>
      </c>
      <c r="G2527" s="890">
        <v>633</v>
      </c>
      <c r="H2527" s="890">
        <v>290</v>
      </c>
      <c r="I2527" s="891">
        <v>1</v>
      </c>
    </row>
    <row r="2528" spans="1:9" x14ac:dyDescent="0.2">
      <c r="A2528" s="528" t="s">
        <v>2933</v>
      </c>
      <c r="B2528" s="529" t="s">
        <v>10</v>
      </c>
      <c r="C2528" s="889">
        <v>140</v>
      </c>
      <c r="D2528" s="890">
        <v>81</v>
      </c>
      <c r="E2528" s="890">
        <v>59</v>
      </c>
      <c r="F2528" s="890">
        <v>170</v>
      </c>
      <c r="G2528" s="890">
        <v>104</v>
      </c>
      <c r="H2528" s="890">
        <v>66</v>
      </c>
      <c r="I2528" s="891">
        <v>0</v>
      </c>
    </row>
    <row r="2529" spans="1:9" x14ac:dyDescent="0.2">
      <c r="A2529" s="1092" t="s">
        <v>120</v>
      </c>
      <c r="B2529" s="529" t="s">
        <v>10</v>
      </c>
      <c r="C2529" s="889">
        <v>0</v>
      </c>
      <c r="D2529" s="890">
        <v>0</v>
      </c>
      <c r="E2529" s="890">
        <v>0</v>
      </c>
      <c r="F2529" s="890">
        <v>4</v>
      </c>
      <c r="G2529" s="890">
        <v>2</v>
      </c>
      <c r="H2529" s="890">
        <v>2</v>
      </c>
      <c r="I2529" s="891">
        <v>0</v>
      </c>
    </row>
    <row r="2530" spans="1:9" x14ac:dyDescent="0.2">
      <c r="A2530" s="1093"/>
      <c r="B2530" s="530" t="s">
        <v>2636</v>
      </c>
      <c r="C2530" s="892">
        <v>0</v>
      </c>
      <c r="D2530" s="893">
        <v>0</v>
      </c>
      <c r="E2530" s="893">
        <v>0</v>
      </c>
      <c r="F2530" s="893">
        <v>4</v>
      </c>
      <c r="G2530" s="893">
        <v>2</v>
      </c>
      <c r="H2530" s="893">
        <v>2</v>
      </c>
      <c r="I2530" s="894">
        <v>0</v>
      </c>
    </row>
    <row r="2531" spans="1:9" x14ac:dyDescent="0.2">
      <c r="A2531" s="1092" t="s">
        <v>2934</v>
      </c>
      <c r="B2531" s="529" t="s">
        <v>10</v>
      </c>
      <c r="C2531" s="889">
        <v>22</v>
      </c>
      <c r="D2531" s="890">
        <v>15</v>
      </c>
      <c r="E2531" s="890">
        <v>7</v>
      </c>
      <c r="F2531" s="890">
        <v>10</v>
      </c>
      <c r="G2531" s="890">
        <v>4</v>
      </c>
      <c r="H2531" s="890">
        <v>6</v>
      </c>
      <c r="I2531" s="891">
        <v>0</v>
      </c>
    </row>
    <row r="2532" spans="1:9" x14ac:dyDescent="0.2">
      <c r="A2532" s="1093"/>
      <c r="B2532" s="530" t="s">
        <v>2345</v>
      </c>
      <c r="C2532" s="892">
        <v>1</v>
      </c>
      <c r="D2532" s="893">
        <v>0</v>
      </c>
      <c r="E2532" s="893">
        <v>1</v>
      </c>
      <c r="F2532" s="893">
        <v>0</v>
      </c>
      <c r="G2532" s="893">
        <v>0</v>
      </c>
      <c r="H2532" s="893">
        <v>0</v>
      </c>
      <c r="I2532" s="894">
        <v>0</v>
      </c>
    </row>
    <row r="2533" spans="1:9" x14ac:dyDescent="0.2">
      <c r="A2533" s="1093"/>
      <c r="B2533" s="530" t="s">
        <v>2347</v>
      </c>
      <c r="C2533" s="892">
        <v>18</v>
      </c>
      <c r="D2533" s="893">
        <v>13</v>
      </c>
      <c r="E2533" s="893">
        <v>5</v>
      </c>
      <c r="F2533" s="893">
        <v>7</v>
      </c>
      <c r="G2533" s="893">
        <v>1</v>
      </c>
      <c r="H2533" s="893">
        <v>6</v>
      </c>
      <c r="I2533" s="894">
        <v>0</v>
      </c>
    </row>
    <row r="2534" spans="1:9" x14ac:dyDescent="0.2">
      <c r="A2534" s="1093"/>
      <c r="B2534" s="530" t="s">
        <v>2348</v>
      </c>
      <c r="C2534" s="892">
        <v>3</v>
      </c>
      <c r="D2534" s="893">
        <v>2</v>
      </c>
      <c r="E2534" s="893">
        <v>1</v>
      </c>
      <c r="F2534" s="893">
        <v>1</v>
      </c>
      <c r="G2534" s="893">
        <v>1</v>
      </c>
      <c r="H2534" s="893">
        <v>0</v>
      </c>
      <c r="I2534" s="894">
        <v>0</v>
      </c>
    </row>
    <row r="2535" spans="1:9" x14ac:dyDescent="0.2">
      <c r="A2535" s="1093"/>
      <c r="B2535" s="530" t="s">
        <v>2349</v>
      </c>
      <c r="C2535" s="892">
        <v>0</v>
      </c>
      <c r="D2535" s="893">
        <v>0</v>
      </c>
      <c r="E2535" s="893">
        <v>0</v>
      </c>
      <c r="F2535" s="893">
        <v>1</v>
      </c>
      <c r="G2535" s="893">
        <v>1</v>
      </c>
      <c r="H2535" s="893">
        <v>0</v>
      </c>
      <c r="I2535" s="894">
        <v>0</v>
      </c>
    </row>
    <row r="2536" spans="1:9" x14ac:dyDescent="0.2">
      <c r="A2536" s="1093"/>
      <c r="B2536" s="530" t="s">
        <v>2642</v>
      </c>
      <c r="C2536" s="892">
        <v>0</v>
      </c>
      <c r="D2536" s="893">
        <v>0</v>
      </c>
      <c r="E2536" s="893">
        <v>0</v>
      </c>
      <c r="F2536" s="893">
        <v>1</v>
      </c>
      <c r="G2536" s="893">
        <v>1</v>
      </c>
      <c r="H2536" s="893">
        <v>0</v>
      </c>
      <c r="I2536" s="894">
        <v>0</v>
      </c>
    </row>
    <row r="2537" spans="1:9" x14ac:dyDescent="0.2">
      <c r="A2537" s="1092" t="s">
        <v>126</v>
      </c>
      <c r="B2537" s="529" t="s">
        <v>10</v>
      </c>
      <c r="C2537" s="889">
        <v>0</v>
      </c>
      <c r="D2537" s="890">
        <v>0</v>
      </c>
      <c r="E2537" s="890">
        <v>0</v>
      </c>
      <c r="F2537" s="890">
        <v>1</v>
      </c>
      <c r="G2537" s="890">
        <v>0</v>
      </c>
      <c r="H2537" s="890">
        <v>1</v>
      </c>
      <c r="I2537" s="891">
        <v>0</v>
      </c>
    </row>
    <row r="2538" spans="1:9" x14ac:dyDescent="0.2">
      <c r="A2538" s="1093"/>
      <c r="B2538" s="530" t="s">
        <v>2343</v>
      </c>
      <c r="C2538" s="892">
        <v>0</v>
      </c>
      <c r="D2538" s="893">
        <v>0</v>
      </c>
      <c r="E2538" s="893">
        <v>0</v>
      </c>
      <c r="F2538" s="893">
        <v>1</v>
      </c>
      <c r="G2538" s="893">
        <v>0</v>
      </c>
      <c r="H2538" s="893">
        <v>1</v>
      </c>
      <c r="I2538" s="894">
        <v>0</v>
      </c>
    </row>
    <row r="2539" spans="1:9" x14ac:dyDescent="0.2">
      <c r="A2539" s="1092" t="s">
        <v>520</v>
      </c>
      <c r="B2539" s="529" t="s">
        <v>10</v>
      </c>
      <c r="C2539" s="889">
        <v>63</v>
      </c>
      <c r="D2539" s="890">
        <v>38</v>
      </c>
      <c r="E2539" s="890">
        <v>25</v>
      </c>
      <c r="F2539" s="890">
        <v>70</v>
      </c>
      <c r="G2539" s="890">
        <v>45</v>
      </c>
      <c r="H2539" s="890">
        <v>25</v>
      </c>
      <c r="I2539" s="891">
        <v>0</v>
      </c>
    </row>
    <row r="2540" spans="1:9" x14ac:dyDescent="0.2">
      <c r="A2540" s="1093"/>
      <c r="B2540" s="530" t="s">
        <v>2358</v>
      </c>
      <c r="C2540" s="892">
        <v>2</v>
      </c>
      <c r="D2540" s="893">
        <v>1</v>
      </c>
      <c r="E2540" s="893">
        <v>1</v>
      </c>
      <c r="F2540" s="893">
        <v>3</v>
      </c>
      <c r="G2540" s="893">
        <v>3</v>
      </c>
      <c r="H2540" s="893">
        <v>0</v>
      </c>
      <c r="I2540" s="894">
        <v>0</v>
      </c>
    </row>
    <row r="2541" spans="1:9" x14ac:dyDescent="0.2">
      <c r="A2541" s="1093"/>
      <c r="B2541" s="530" t="s">
        <v>2359</v>
      </c>
      <c r="C2541" s="892">
        <v>1</v>
      </c>
      <c r="D2541" s="893">
        <v>1</v>
      </c>
      <c r="E2541" s="893">
        <v>0</v>
      </c>
      <c r="F2541" s="893">
        <v>0</v>
      </c>
      <c r="G2541" s="893">
        <v>0</v>
      </c>
      <c r="H2541" s="893">
        <v>0</v>
      </c>
      <c r="I2541" s="894">
        <v>0</v>
      </c>
    </row>
    <row r="2542" spans="1:9" x14ac:dyDescent="0.2">
      <c r="A2542" s="1093"/>
      <c r="B2542" s="530" t="s">
        <v>2360</v>
      </c>
      <c r="C2542" s="892">
        <v>1</v>
      </c>
      <c r="D2542" s="893">
        <v>1</v>
      </c>
      <c r="E2542" s="893">
        <v>0</v>
      </c>
      <c r="F2542" s="893">
        <v>0</v>
      </c>
      <c r="G2542" s="893">
        <v>0</v>
      </c>
      <c r="H2542" s="893">
        <v>0</v>
      </c>
      <c r="I2542" s="894">
        <v>0</v>
      </c>
    </row>
    <row r="2543" spans="1:9" x14ac:dyDescent="0.2">
      <c r="A2543" s="1093"/>
      <c r="B2543" s="530" t="s">
        <v>2361</v>
      </c>
      <c r="C2543" s="892">
        <v>59</v>
      </c>
      <c r="D2543" s="893">
        <v>35</v>
      </c>
      <c r="E2543" s="893">
        <v>24</v>
      </c>
      <c r="F2543" s="893">
        <v>61</v>
      </c>
      <c r="G2543" s="893">
        <v>39</v>
      </c>
      <c r="H2543" s="893">
        <v>22</v>
      </c>
      <c r="I2543" s="894">
        <v>0</v>
      </c>
    </row>
    <row r="2544" spans="1:9" x14ac:dyDescent="0.2">
      <c r="A2544" s="1093"/>
      <c r="B2544" s="530" t="s">
        <v>2362</v>
      </c>
      <c r="C2544" s="892">
        <v>0</v>
      </c>
      <c r="D2544" s="893">
        <v>0</v>
      </c>
      <c r="E2544" s="893">
        <v>0</v>
      </c>
      <c r="F2544" s="893">
        <v>4</v>
      </c>
      <c r="G2544" s="893">
        <v>2</v>
      </c>
      <c r="H2544" s="893">
        <v>2</v>
      </c>
      <c r="I2544" s="894">
        <v>0</v>
      </c>
    </row>
    <row r="2545" spans="1:9" x14ac:dyDescent="0.2">
      <c r="A2545" s="1093"/>
      <c r="B2545" s="530" t="s">
        <v>2363</v>
      </c>
      <c r="C2545" s="892">
        <v>0</v>
      </c>
      <c r="D2545" s="893">
        <v>0</v>
      </c>
      <c r="E2545" s="893">
        <v>0</v>
      </c>
      <c r="F2545" s="893">
        <v>1</v>
      </c>
      <c r="G2545" s="893">
        <v>1</v>
      </c>
      <c r="H2545" s="893">
        <v>0</v>
      </c>
      <c r="I2545" s="894">
        <v>0</v>
      </c>
    </row>
    <row r="2546" spans="1:9" x14ac:dyDescent="0.2">
      <c r="A2546" s="1093"/>
      <c r="B2546" s="530" t="s">
        <v>2364</v>
      </c>
      <c r="C2546" s="892">
        <v>0</v>
      </c>
      <c r="D2546" s="893">
        <v>0</v>
      </c>
      <c r="E2546" s="893">
        <v>0</v>
      </c>
      <c r="F2546" s="893">
        <v>1</v>
      </c>
      <c r="G2546" s="893">
        <v>0</v>
      </c>
      <c r="H2546" s="893">
        <v>1</v>
      </c>
      <c r="I2546" s="894">
        <v>0</v>
      </c>
    </row>
    <row r="2547" spans="1:9" x14ac:dyDescent="0.2">
      <c r="A2547" s="1092" t="s">
        <v>133</v>
      </c>
      <c r="B2547" s="529" t="s">
        <v>10</v>
      </c>
      <c r="C2547" s="889">
        <v>1</v>
      </c>
      <c r="D2547" s="890">
        <v>1</v>
      </c>
      <c r="E2547" s="890">
        <v>0</v>
      </c>
      <c r="F2547" s="890">
        <v>8</v>
      </c>
      <c r="G2547" s="890">
        <v>7</v>
      </c>
      <c r="H2547" s="890">
        <v>1</v>
      </c>
      <c r="I2547" s="891">
        <v>0</v>
      </c>
    </row>
    <row r="2548" spans="1:9" ht="12.75" customHeight="1" x14ac:dyDescent="0.2">
      <c r="A2548" s="1093"/>
      <c r="B2548" s="530" t="s">
        <v>2377</v>
      </c>
      <c r="C2548" s="892">
        <v>1</v>
      </c>
      <c r="D2548" s="893">
        <v>1</v>
      </c>
      <c r="E2548" s="893">
        <v>0</v>
      </c>
      <c r="F2548" s="893">
        <v>8</v>
      </c>
      <c r="G2548" s="893">
        <v>7</v>
      </c>
      <c r="H2548" s="893">
        <v>1</v>
      </c>
      <c r="I2548" s="894">
        <v>0</v>
      </c>
    </row>
    <row r="2549" spans="1:9" x14ac:dyDescent="0.2">
      <c r="A2549" s="1092" t="s">
        <v>522</v>
      </c>
      <c r="B2549" s="529" t="s">
        <v>10</v>
      </c>
      <c r="C2549" s="889">
        <v>1</v>
      </c>
      <c r="D2549" s="890">
        <v>0</v>
      </c>
      <c r="E2549" s="890">
        <v>1</v>
      </c>
      <c r="F2549" s="890">
        <v>5</v>
      </c>
      <c r="G2549" s="890">
        <v>2</v>
      </c>
      <c r="H2549" s="890">
        <v>3</v>
      </c>
      <c r="I2549" s="891">
        <v>0</v>
      </c>
    </row>
    <row r="2550" spans="1:9" x14ac:dyDescent="0.2">
      <c r="A2550" s="1093"/>
      <c r="B2550" s="530" t="s">
        <v>2382</v>
      </c>
      <c r="C2550" s="892">
        <v>0</v>
      </c>
      <c r="D2550" s="893">
        <v>0</v>
      </c>
      <c r="E2550" s="893">
        <v>0</v>
      </c>
      <c r="F2550" s="893">
        <v>4</v>
      </c>
      <c r="G2550" s="893">
        <v>1</v>
      </c>
      <c r="H2550" s="893">
        <v>3</v>
      </c>
      <c r="I2550" s="894">
        <v>0</v>
      </c>
    </row>
    <row r="2551" spans="1:9" x14ac:dyDescent="0.2">
      <c r="A2551" s="1093"/>
      <c r="B2551" s="530" t="s">
        <v>2383</v>
      </c>
      <c r="C2551" s="892">
        <v>1</v>
      </c>
      <c r="D2551" s="893">
        <v>0</v>
      </c>
      <c r="E2551" s="893">
        <v>1</v>
      </c>
      <c r="F2551" s="893">
        <v>1</v>
      </c>
      <c r="G2551" s="893">
        <v>1</v>
      </c>
      <c r="H2551" s="893">
        <v>0</v>
      </c>
      <c r="I2551" s="894">
        <v>0</v>
      </c>
    </row>
    <row r="2552" spans="1:9" x14ac:dyDescent="0.2">
      <c r="A2552" s="1092" t="s">
        <v>135</v>
      </c>
      <c r="B2552" s="529" t="s">
        <v>10</v>
      </c>
      <c r="C2552" s="889">
        <v>1</v>
      </c>
      <c r="D2552" s="890">
        <v>1</v>
      </c>
      <c r="E2552" s="890">
        <v>0</v>
      </c>
      <c r="F2552" s="890">
        <v>4</v>
      </c>
      <c r="G2552" s="890">
        <v>2</v>
      </c>
      <c r="H2552" s="890">
        <v>2</v>
      </c>
      <c r="I2552" s="891">
        <v>0</v>
      </c>
    </row>
    <row r="2553" spans="1:9" x14ac:dyDescent="0.2">
      <c r="A2553" s="1093"/>
      <c r="B2553" s="530" t="s">
        <v>2645</v>
      </c>
      <c r="C2553" s="892">
        <v>0</v>
      </c>
      <c r="D2553" s="893">
        <v>0</v>
      </c>
      <c r="E2553" s="893">
        <v>0</v>
      </c>
      <c r="F2553" s="893">
        <v>1</v>
      </c>
      <c r="G2553" s="893">
        <v>0</v>
      </c>
      <c r="H2553" s="893">
        <v>1</v>
      </c>
      <c r="I2553" s="894">
        <v>0</v>
      </c>
    </row>
    <row r="2554" spans="1:9" x14ac:dyDescent="0.2">
      <c r="A2554" s="1093"/>
      <c r="B2554" s="530" t="s">
        <v>2381</v>
      </c>
      <c r="C2554" s="892">
        <v>1</v>
      </c>
      <c r="D2554" s="893">
        <v>1</v>
      </c>
      <c r="E2554" s="893">
        <v>0</v>
      </c>
      <c r="F2554" s="893">
        <v>3</v>
      </c>
      <c r="G2554" s="893">
        <v>2</v>
      </c>
      <c r="H2554" s="893">
        <v>1</v>
      </c>
      <c r="I2554" s="894">
        <v>0</v>
      </c>
    </row>
    <row r="2555" spans="1:9" x14ac:dyDescent="0.2">
      <c r="A2555" s="1092" t="s">
        <v>137</v>
      </c>
      <c r="B2555" s="529" t="s">
        <v>10</v>
      </c>
      <c r="C2555" s="889">
        <v>17</v>
      </c>
      <c r="D2555" s="890">
        <v>9</v>
      </c>
      <c r="E2555" s="890">
        <v>8</v>
      </c>
      <c r="F2555" s="890">
        <v>7</v>
      </c>
      <c r="G2555" s="890">
        <v>5</v>
      </c>
      <c r="H2555" s="890">
        <v>2</v>
      </c>
      <c r="I2555" s="891">
        <v>0</v>
      </c>
    </row>
    <row r="2556" spans="1:9" ht="12.75" customHeight="1" x14ac:dyDescent="0.2">
      <c r="A2556" s="1093"/>
      <c r="B2556" s="530" t="s">
        <v>2379</v>
      </c>
      <c r="C2556" s="892">
        <v>17</v>
      </c>
      <c r="D2556" s="893">
        <v>9</v>
      </c>
      <c r="E2556" s="893">
        <v>8</v>
      </c>
      <c r="F2556" s="893">
        <v>7</v>
      </c>
      <c r="G2556" s="893">
        <v>5</v>
      </c>
      <c r="H2556" s="893">
        <v>2</v>
      </c>
      <c r="I2556" s="894">
        <v>0</v>
      </c>
    </row>
    <row r="2557" spans="1:9" x14ac:dyDescent="0.2">
      <c r="A2557" s="1092" t="s">
        <v>524</v>
      </c>
      <c r="B2557" s="529" t="s">
        <v>10</v>
      </c>
      <c r="C2557" s="889">
        <v>3</v>
      </c>
      <c r="D2557" s="890">
        <v>2</v>
      </c>
      <c r="E2557" s="890">
        <v>1</v>
      </c>
      <c r="F2557" s="890">
        <v>5</v>
      </c>
      <c r="G2557" s="890">
        <v>3</v>
      </c>
      <c r="H2557" s="890">
        <v>2</v>
      </c>
      <c r="I2557" s="891">
        <v>0</v>
      </c>
    </row>
    <row r="2558" spans="1:9" x14ac:dyDescent="0.2">
      <c r="A2558" s="1093"/>
      <c r="B2558" s="530" t="s">
        <v>2392</v>
      </c>
      <c r="C2558" s="892">
        <v>3</v>
      </c>
      <c r="D2558" s="893">
        <v>2</v>
      </c>
      <c r="E2558" s="893">
        <v>1</v>
      </c>
      <c r="F2558" s="893">
        <v>5</v>
      </c>
      <c r="G2558" s="893">
        <v>3</v>
      </c>
      <c r="H2558" s="893">
        <v>2</v>
      </c>
      <c r="I2558" s="894">
        <v>0</v>
      </c>
    </row>
    <row r="2559" spans="1:9" x14ac:dyDescent="0.2">
      <c r="A2559" s="1092" t="s">
        <v>421</v>
      </c>
      <c r="B2559" s="529" t="s">
        <v>10</v>
      </c>
      <c r="C2559" s="889">
        <v>8</v>
      </c>
      <c r="D2559" s="890">
        <v>8</v>
      </c>
      <c r="E2559" s="890">
        <v>0</v>
      </c>
      <c r="F2559" s="890">
        <v>0</v>
      </c>
      <c r="G2559" s="890">
        <v>0</v>
      </c>
      <c r="H2559" s="890">
        <v>0</v>
      </c>
      <c r="I2559" s="891">
        <v>0</v>
      </c>
    </row>
    <row r="2560" spans="1:9" x14ac:dyDescent="0.2">
      <c r="A2560" s="1093"/>
      <c r="B2560" s="530" t="s">
        <v>3393</v>
      </c>
      <c r="C2560" s="892">
        <v>7</v>
      </c>
      <c r="D2560" s="893">
        <v>7</v>
      </c>
      <c r="E2560" s="893">
        <v>0</v>
      </c>
      <c r="F2560" s="893">
        <v>0</v>
      </c>
      <c r="G2560" s="893">
        <v>0</v>
      </c>
      <c r="H2560" s="893">
        <v>0</v>
      </c>
      <c r="I2560" s="894">
        <v>0</v>
      </c>
    </row>
    <row r="2561" spans="1:9" x14ac:dyDescent="0.2">
      <c r="A2561" s="1093"/>
      <c r="B2561" s="530" t="s">
        <v>2401</v>
      </c>
      <c r="C2561" s="892">
        <v>1</v>
      </c>
      <c r="D2561" s="893">
        <v>1</v>
      </c>
      <c r="E2561" s="893">
        <v>0</v>
      </c>
      <c r="F2561" s="893">
        <v>0</v>
      </c>
      <c r="G2561" s="893">
        <v>0</v>
      </c>
      <c r="H2561" s="893">
        <v>0</v>
      </c>
      <c r="I2561" s="894">
        <v>0</v>
      </c>
    </row>
    <row r="2562" spans="1:9" x14ac:dyDescent="0.2">
      <c r="A2562" s="1092" t="s">
        <v>141</v>
      </c>
      <c r="B2562" s="529" t="s">
        <v>10</v>
      </c>
      <c r="C2562" s="889">
        <v>1</v>
      </c>
      <c r="D2562" s="890">
        <v>1</v>
      </c>
      <c r="E2562" s="890">
        <v>0</v>
      </c>
      <c r="F2562" s="890">
        <v>2</v>
      </c>
      <c r="G2562" s="890">
        <v>2</v>
      </c>
      <c r="H2562" s="890">
        <v>0</v>
      </c>
      <c r="I2562" s="891">
        <v>0</v>
      </c>
    </row>
    <row r="2563" spans="1:9" x14ac:dyDescent="0.2">
      <c r="A2563" s="1093"/>
      <c r="B2563" s="530" t="s">
        <v>2398</v>
      </c>
      <c r="C2563" s="892">
        <v>1</v>
      </c>
      <c r="D2563" s="893">
        <v>1</v>
      </c>
      <c r="E2563" s="893">
        <v>0</v>
      </c>
      <c r="F2563" s="893">
        <v>0</v>
      </c>
      <c r="G2563" s="893">
        <v>0</v>
      </c>
      <c r="H2563" s="893">
        <v>0</v>
      </c>
      <c r="I2563" s="894">
        <v>0</v>
      </c>
    </row>
    <row r="2564" spans="1:9" x14ac:dyDescent="0.2">
      <c r="A2564" s="1093"/>
      <c r="B2564" s="530" t="s">
        <v>3394</v>
      </c>
      <c r="C2564" s="892">
        <v>0</v>
      </c>
      <c r="D2564" s="893">
        <v>0</v>
      </c>
      <c r="E2564" s="893">
        <v>0</v>
      </c>
      <c r="F2564" s="893">
        <v>1</v>
      </c>
      <c r="G2564" s="893">
        <v>1</v>
      </c>
      <c r="H2564" s="893">
        <v>0</v>
      </c>
      <c r="I2564" s="894">
        <v>0</v>
      </c>
    </row>
    <row r="2565" spans="1:9" x14ac:dyDescent="0.2">
      <c r="A2565" s="1093"/>
      <c r="B2565" s="530" t="s">
        <v>3395</v>
      </c>
      <c r="C2565" s="892">
        <v>0</v>
      </c>
      <c r="D2565" s="893">
        <v>0</v>
      </c>
      <c r="E2565" s="893">
        <v>0</v>
      </c>
      <c r="F2565" s="893">
        <v>1</v>
      </c>
      <c r="G2565" s="893">
        <v>1</v>
      </c>
      <c r="H2565" s="893">
        <v>0</v>
      </c>
      <c r="I2565" s="894">
        <v>0</v>
      </c>
    </row>
    <row r="2566" spans="1:9" x14ac:dyDescent="0.2">
      <c r="A2566" s="1092" t="s">
        <v>526</v>
      </c>
      <c r="B2566" s="529" t="s">
        <v>10</v>
      </c>
      <c r="C2566" s="889">
        <v>0</v>
      </c>
      <c r="D2566" s="890">
        <v>0</v>
      </c>
      <c r="E2566" s="890">
        <v>0</v>
      </c>
      <c r="F2566" s="890">
        <v>11</v>
      </c>
      <c r="G2566" s="890">
        <v>10</v>
      </c>
      <c r="H2566" s="890">
        <v>1</v>
      </c>
      <c r="I2566" s="891">
        <v>0</v>
      </c>
    </row>
    <row r="2567" spans="1:9" x14ac:dyDescent="0.2">
      <c r="A2567" s="1093"/>
      <c r="B2567" s="530" t="s">
        <v>2437</v>
      </c>
      <c r="C2567" s="892">
        <v>0</v>
      </c>
      <c r="D2567" s="893">
        <v>0</v>
      </c>
      <c r="E2567" s="893">
        <v>0</v>
      </c>
      <c r="F2567" s="893">
        <v>2</v>
      </c>
      <c r="G2567" s="893">
        <v>2</v>
      </c>
      <c r="H2567" s="893">
        <v>0</v>
      </c>
      <c r="I2567" s="894">
        <v>0</v>
      </c>
    </row>
    <row r="2568" spans="1:9" x14ac:dyDescent="0.2">
      <c r="A2568" s="1093"/>
      <c r="B2568" s="530" t="s">
        <v>2438</v>
      </c>
      <c r="C2568" s="892">
        <v>0</v>
      </c>
      <c r="D2568" s="893">
        <v>0</v>
      </c>
      <c r="E2568" s="893">
        <v>0</v>
      </c>
      <c r="F2568" s="893">
        <v>7</v>
      </c>
      <c r="G2568" s="893">
        <v>6</v>
      </c>
      <c r="H2568" s="893">
        <v>1</v>
      </c>
      <c r="I2568" s="894">
        <v>0</v>
      </c>
    </row>
    <row r="2569" spans="1:9" x14ac:dyDescent="0.2">
      <c r="A2569" s="1093"/>
      <c r="B2569" s="530" t="s">
        <v>2439</v>
      </c>
      <c r="C2569" s="892">
        <v>0</v>
      </c>
      <c r="D2569" s="893">
        <v>0</v>
      </c>
      <c r="E2569" s="893">
        <v>0</v>
      </c>
      <c r="F2569" s="893">
        <v>2</v>
      </c>
      <c r="G2569" s="893">
        <v>2</v>
      </c>
      <c r="H2569" s="893">
        <v>0</v>
      </c>
      <c r="I2569" s="894">
        <v>0</v>
      </c>
    </row>
    <row r="2570" spans="1:9" x14ac:dyDescent="0.2">
      <c r="A2570" s="1092" t="s">
        <v>3396</v>
      </c>
      <c r="B2570" s="529" t="s">
        <v>10</v>
      </c>
      <c r="C2570" s="889">
        <v>1</v>
      </c>
      <c r="D2570" s="890">
        <v>0</v>
      </c>
      <c r="E2570" s="890">
        <v>1</v>
      </c>
      <c r="F2570" s="890">
        <v>0</v>
      </c>
      <c r="G2570" s="890">
        <v>0</v>
      </c>
      <c r="H2570" s="890">
        <v>0</v>
      </c>
      <c r="I2570" s="891">
        <v>0</v>
      </c>
    </row>
    <row r="2571" spans="1:9" ht="12.75" customHeight="1" x14ac:dyDescent="0.2">
      <c r="A2571" s="1093"/>
      <c r="B2571" s="530" t="s">
        <v>2400</v>
      </c>
      <c r="C2571" s="892">
        <v>1</v>
      </c>
      <c r="D2571" s="893">
        <v>0</v>
      </c>
      <c r="E2571" s="893">
        <v>1</v>
      </c>
      <c r="F2571" s="893">
        <v>0</v>
      </c>
      <c r="G2571" s="893">
        <v>0</v>
      </c>
      <c r="H2571" s="893">
        <v>0</v>
      </c>
      <c r="I2571" s="894">
        <v>0</v>
      </c>
    </row>
    <row r="2572" spans="1:9" x14ac:dyDescent="0.2">
      <c r="A2572" s="1092" t="s">
        <v>143</v>
      </c>
      <c r="B2572" s="529" t="s">
        <v>10</v>
      </c>
      <c r="C2572" s="889">
        <v>16</v>
      </c>
      <c r="D2572" s="890">
        <v>3</v>
      </c>
      <c r="E2572" s="890">
        <v>13</v>
      </c>
      <c r="F2572" s="890">
        <v>27</v>
      </c>
      <c r="G2572" s="890">
        <v>14</v>
      </c>
      <c r="H2572" s="890">
        <v>13</v>
      </c>
      <c r="I2572" s="891">
        <v>0</v>
      </c>
    </row>
    <row r="2573" spans="1:9" x14ac:dyDescent="0.2">
      <c r="A2573" s="1093"/>
      <c r="B2573" s="530" t="s">
        <v>2413</v>
      </c>
      <c r="C2573" s="892">
        <v>16</v>
      </c>
      <c r="D2573" s="893">
        <v>3</v>
      </c>
      <c r="E2573" s="893">
        <v>13</v>
      </c>
      <c r="F2573" s="893">
        <v>27</v>
      </c>
      <c r="G2573" s="893">
        <v>14</v>
      </c>
      <c r="H2573" s="893">
        <v>13</v>
      </c>
      <c r="I2573" s="894">
        <v>0</v>
      </c>
    </row>
    <row r="2574" spans="1:9" ht="12.75" customHeight="1" x14ac:dyDescent="0.2">
      <c r="A2574" s="1092" t="s">
        <v>2935</v>
      </c>
      <c r="B2574" s="529" t="s">
        <v>10</v>
      </c>
      <c r="C2574" s="889">
        <v>5</v>
      </c>
      <c r="D2574" s="890">
        <v>2</v>
      </c>
      <c r="E2574" s="890">
        <v>3</v>
      </c>
      <c r="F2574" s="890">
        <v>12</v>
      </c>
      <c r="G2574" s="890">
        <v>7</v>
      </c>
      <c r="H2574" s="890">
        <v>5</v>
      </c>
      <c r="I2574" s="891">
        <v>0</v>
      </c>
    </row>
    <row r="2575" spans="1:9" ht="12.75" customHeight="1" x14ac:dyDescent="0.2">
      <c r="A2575" s="1093"/>
      <c r="B2575" s="530" t="s">
        <v>2410</v>
      </c>
      <c r="C2575" s="892">
        <v>2</v>
      </c>
      <c r="D2575" s="893">
        <v>0</v>
      </c>
      <c r="E2575" s="893">
        <v>2</v>
      </c>
      <c r="F2575" s="893">
        <v>8</v>
      </c>
      <c r="G2575" s="893">
        <v>5</v>
      </c>
      <c r="H2575" s="893">
        <v>3</v>
      </c>
      <c r="I2575" s="894">
        <v>0</v>
      </c>
    </row>
    <row r="2576" spans="1:9" x14ac:dyDescent="0.2">
      <c r="A2576" s="1093"/>
      <c r="B2576" s="530" t="s">
        <v>2411</v>
      </c>
      <c r="C2576" s="892">
        <v>3</v>
      </c>
      <c r="D2576" s="893">
        <v>2</v>
      </c>
      <c r="E2576" s="893">
        <v>1</v>
      </c>
      <c r="F2576" s="893">
        <v>4</v>
      </c>
      <c r="G2576" s="893">
        <v>2</v>
      </c>
      <c r="H2576" s="893">
        <v>2</v>
      </c>
      <c r="I2576" s="894">
        <v>0</v>
      </c>
    </row>
    <row r="2577" spans="1:9" x14ac:dyDescent="0.2">
      <c r="A2577" s="1092" t="s">
        <v>144</v>
      </c>
      <c r="B2577" s="529" t="s">
        <v>10</v>
      </c>
      <c r="C2577" s="889">
        <v>1</v>
      </c>
      <c r="D2577" s="890">
        <v>1</v>
      </c>
      <c r="E2577" s="890">
        <v>0</v>
      </c>
      <c r="F2577" s="890">
        <v>4</v>
      </c>
      <c r="G2577" s="890">
        <v>1</v>
      </c>
      <c r="H2577" s="890">
        <v>3</v>
      </c>
      <c r="I2577" s="891">
        <v>0</v>
      </c>
    </row>
    <row r="2578" spans="1:9" x14ac:dyDescent="0.2">
      <c r="A2578" s="1093"/>
      <c r="B2578" s="530" t="s">
        <v>3397</v>
      </c>
      <c r="C2578" s="892">
        <v>0</v>
      </c>
      <c r="D2578" s="893">
        <v>0</v>
      </c>
      <c r="E2578" s="893">
        <v>0</v>
      </c>
      <c r="F2578" s="893">
        <v>2</v>
      </c>
      <c r="G2578" s="893">
        <v>1</v>
      </c>
      <c r="H2578" s="893">
        <v>1</v>
      </c>
      <c r="I2578" s="894">
        <v>0</v>
      </c>
    </row>
    <row r="2579" spans="1:9" x14ac:dyDescent="0.2">
      <c r="A2579" s="1093"/>
      <c r="B2579" s="530" t="s">
        <v>2435</v>
      </c>
      <c r="C2579" s="892">
        <v>1</v>
      </c>
      <c r="D2579" s="893">
        <v>1</v>
      </c>
      <c r="E2579" s="893">
        <v>0</v>
      </c>
      <c r="F2579" s="893">
        <v>1</v>
      </c>
      <c r="G2579" s="893">
        <v>0</v>
      </c>
      <c r="H2579" s="893">
        <v>1</v>
      </c>
      <c r="I2579" s="894">
        <v>0</v>
      </c>
    </row>
    <row r="2580" spans="1:9" x14ac:dyDescent="0.2">
      <c r="A2580" s="1093"/>
      <c r="B2580" s="530" t="s">
        <v>2436</v>
      </c>
      <c r="C2580" s="892">
        <v>0</v>
      </c>
      <c r="D2580" s="893">
        <v>0</v>
      </c>
      <c r="E2580" s="893">
        <v>0</v>
      </c>
      <c r="F2580" s="893">
        <v>1</v>
      </c>
      <c r="G2580" s="893">
        <v>0</v>
      </c>
      <c r="H2580" s="893">
        <v>1</v>
      </c>
      <c r="I2580" s="894">
        <v>0</v>
      </c>
    </row>
    <row r="2581" spans="1:9" x14ac:dyDescent="0.2">
      <c r="A2581" s="528" t="s">
        <v>2936</v>
      </c>
      <c r="B2581" s="529" t="s">
        <v>10</v>
      </c>
      <c r="C2581" s="889">
        <v>76</v>
      </c>
      <c r="D2581" s="890">
        <v>53</v>
      </c>
      <c r="E2581" s="890">
        <v>23</v>
      </c>
      <c r="F2581" s="890">
        <v>68</v>
      </c>
      <c r="G2581" s="890">
        <v>47</v>
      </c>
      <c r="H2581" s="890">
        <v>21</v>
      </c>
      <c r="I2581" s="891">
        <v>0</v>
      </c>
    </row>
    <row r="2582" spans="1:9" x14ac:dyDescent="0.2">
      <c r="A2582" s="1092" t="s">
        <v>118</v>
      </c>
      <c r="B2582" s="529" t="s">
        <v>10</v>
      </c>
      <c r="C2582" s="889">
        <v>30</v>
      </c>
      <c r="D2582" s="890">
        <v>23</v>
      </c>
      <c r="E2582" s="890">
        <v>7</v>
      </c>
      <c r="F2582" s="890">
        <v>25</v>
      </c>
      <c r="G2582" s="890">
        <v>20</v>
      </c>
      <c r="H2582" s="890">
        <v>5</v>
      </c>
      <c r="I2582" s="891">
        <v>0</v>
      </c>
    </row>
    <row r="2583" spans="1:9" x14ac:dyDescent="0.2">
      <c r="A2583" s="1093"/>
      <c r="B2583" s="530" t="s">
        <v>2290</v>
      </c>
      <c r="C2583" s="892">
        <v>1</v>
      </c>
      <c r="D2583" s="893">
        <v>1</v>
      </c>
      <c r="E2583" s="893">
        <v>0</v>
      </c>
      <c r="F2583" s="893">
        <v>0</v>
      </c>
      <c r="G2583" s="893">
        <v>0</v>
      </c>
      <c r="H2583" s="893">
        <v>0</v>
      </c>
      <c r="I2583" s="894">
        <v>0</v>
      </c>
    </row>
    <row r="2584" spans="1:9" x14ac:dyDescent="0.2">
      <c r="A2584" s="1093"/>
      <c r="B2584" s="530" t="s">
        <v>2291</v>
      </c>
      <c r="C2584" s="892">
        <v>4</v>
      </c>
      <c r="D2584" s="893">
        <v>3</v>
      </c>
      <c r="E2584" s="893">
        <v>1</v>
      </c>
      <c r="F2584" s="893">
        <v>4</v>
      </c>
      <c r="G2584" s="893">
        <v>3</v>
      </c>
      <c r="H2584" s="893">
        <v>1</v>
      </c>
      <c r="I2584" s="894">
        <v>0</v>
      </c>
    </row>
    <row r="2585" spans="1:9" x14ac:dyDescent="0.2">
      <c r="A2585" s="1093"/>
      <c r="B2585" s="530" t="s">
        <v>2635</v>
      </c>
      <c r="C2585" s="892">
        <v>1</v>
      </c>
      <c r="D2585" s="893">
        <v>1</v>
      </c>
      <c r="E2585" s="893">
        <v>0</v>
      </c>
      <c r="F2585" s="893">
        <v>0</v>
      </c>
      <c r="G2585" s="893">
        <v>0</v>
      </c>
      <c r="H2585" s="893">
        <v>0</v>
      </c>
      <c r="I2585" s="894">
        <v>0</v>
      </c>
    </row>
    <row r="2586" spans="1:9" x14ac:dyDescent="0.2">
      <c r="A2586" s="1093"/>
      <c r="B2586" s="530" t="s">
        <v>2292</v>
      </c>
      <c r="C2586" s="892">
        <v>1</v>
      </c>
      <c r="D2586" s="893">
        <v>1</v>
      </c>
      <c r="E2586" s="893">
        <v>0</v>
      </c>
      <c r="F2586" s="893">
        <v>2</v>
      </c>
      <c r="G2586" s="893">
        <v>2</v>
      </c>
      <c r="H2586" s="893">
        <v>0</v>
      </c>
      <c r="I2586" s="894">
        <v>0</v>
      </c>
    </row>
    <row r="2587" spans="1:9" x14ac:dyDescent="0.2">
      <c r="A2587" s="1093"/>
      <c r="B2587" s="530" t="s">
        <v>2293</v>
      </c>
      <c r="C2587" s="892">
        <v>3</v>
      </c>
      <c r="D2587" s="893">
        <v>3</v>
      </c>
      <c r="E2587" s="893">
        <v>0</v>
      </c>
      <c r="F2587" s="893">
        <v>3</v>
      </c>
      <c r="G2587" s="893">
        <v>3</v>
      </c>
      <c r="H2587" s="893">
        <v>0</v>
      </c>
      <c r="I2587" s="894">
        <v>0</v>
      </c>
    </row>
    <row r="2588" spans="1:9" x14ac:dyDescent="0.2">
      <c r="A2588" s="1093"/>
      <c r="B2588" s="530" t="s">
        <v>2294</v>
      </c>
      <c r="C2588" s="892">
        <v>19</v>
      </c>
      <c r="D2588" s="893">
        <v>13</v>
      </c>
      <c r="E2588" s="893">
        <v>6</v>
      </c>
      <c r="F2588" s="893">
        <v>16</v>
      </c>
      <c r="G2588" s="893">
        <v>12</v>
      </c>
      <c r="H2588" s="893">
        <v>4</v>
      </c>
      <c r="I2588" s="894">
        <v>0</v>
      </c>
    </row>
    <row r="2589" spans="1:9" x14ac:dyDescent="0.2">
      <c r="A2589" s="1093"/>
      <c r="B2589" s="530" t="s">
        <v>2295</v>
      </c>
      <c r="C2589" s="892">
        <v>1</v>
      </c>
      <c r="D2589" s="893">
        <v>1</v>
      </c>
      <c r="E2589" s="893">
        <v>0</v>
      </c>
      <c r="F2589" s="893">
        <v>0</v>
      </c>
      <c r="G2589" s="893">
        <v>0</v>
      </c>
      <c r="H2589" s="893">
        <v>0</v>
      </c>
      <c r="I2589" s="894">
        <v>0</v>
      </c>
    </row>
    <row r="2590" spans="1:9" x14ac:dyDescent="0.2">
      <c r="A2590" s="1092" t="s">
        <v>263</v>
      </c>
      <c r="B2590" s="529" t="s">
        <v>10</v>
      </c>
      <c r="C2590" s="889">
        <v>3</v>
      </c>
      <c r="D2590" s="890">
        <v>2</v>
      </c>
      <c r="E2590" s="890">
        <v>1</v>
      </c>
      <c r="F2590" s="890">
        <v>23</v>
      </c>
      <c r="G2590" s="890">
        <v>18</v>
      </c>
      <c r="H2590" s="890">
        <v>5</v>
      </c>
      <c r="I2590" s="891">
        <v>0</v>
      </c>
    </row>
    <row r="2591" spans="1:9" x14ac:dyDescent="0.2">
      <c r="A2591" s="1093"/>
      <c r="B2591" s="530" t="s">
        <v>2306</v>
      </c>
      <c r="C2591" s="892">
        <v>0</v>
      </c>
      <c r="D2591" s="893">
        <v>0</v>
      </c>
      <c r="E2591" s="893">
        <v>0</v>
      </c>
      <c r="F2591" s="893">
        <v>1</v>
      </c>
      <c r="G2591" s="893">
        <v>1</v>
      </c>
      <c r="H2591" s="893">
        <v>0</v>
      </c>
      <c r="I2591" s="894">
        <v>0</v>
      </c>
    </row>
    <row r="2592" spans="1:9" x14ac:dyDescent="0.2">
      <c r="A2592" s="1093"/>
      <c r="B2592" s="530" t="s">
        <v>2307</v>
      </c>
      <c r="C2592" s="892">
        <v>0</v>
      </c>
      <c r="D2592" s="893">
        <v>0</v>
      </c>
      <c r="E2592" s="893">
        <v>0</v>
      </c>
      <c r="F2592" s="893">
        <v>1</v>
      </c>
      <c r="G2592" s="893">
        <v>1</v>
      </c>
      <c r="H2592" s="893">
        <v>0</v>
      </c>
      <c r="I2592" s="894">
        <v>0</v>
      </c>
    </row>
    <row r="2593" spans="1:9" x14ac:dyDescent="0.2">
      <c r="A2593" s="1093"/>
      <c r="B2593" s="530" t="s">
        <v>2308</v>
      </c>
      <c r="C2593" s="892">
        <v>1</v>
      </c>
      <c r="D2593" s="893">
        <v>0</v>
      </c>
      <c r="E2593" s="893">
        <v>1</v>
      </c>
      <c r="F2593" s="893">
        <v>3</v>
      </c>
      <c r="G2593" s="893">
        <v>2</v>
      </c>
      <c r="H2593" s="893">
        <v>1</v>
      </c>
      <c r="I2593" s="894">
        <v>0</v>
      </c>
    </row>
    <row r="2594" spans="1:9" x14ac:dyDescent="0.2">
      <c r="A2594" s="1093"/>
      <c r="B2594" s="530" t="s">
        <v>2309</v>
      </c>
      <c r="C2594" s="892">
        <v>0</v>
      </c>
      <c r="D2594" s="893">
        <v>0</v>
      </c>
      <c r="E2594" s="893">
        <v>0</v>
      </c>
      <c r="F2594" s="893">
        <v>1</v>
      </c>
      <c r="G2594" s="893">
        <v>0</v>
      </c>
      <c r="H2594" s="893">
        <v>1</v>
      </c>
      <c r="I2594" s="894">
        <v>0</v>
      </c>
    </row>
    <row r="2595" spans="1:9" x14ac:dyDescent="0.2">
      <c r="A2595" s="1093"/>
      <c r="B2595" s="530" t="s">
        <v>2310</v>
      </c>
      <c r="C2595" s="892">
        <v>1</v>
      </c>
      <c r="D2595" s="893">
        <v>1</v>
      </c>
      <c r="E2595" s="893">
        <v>0</v>
      </c>
      <c r="F2595" s="893">
        <v>5</v>
      </c>
      <c r="G2595" s="893">
        <v>4</v>
      </c>
      <c r="H2595" s="893">
        <v>1</v>
      </c>
      <c r="I2595" s="894">
        <v>0</v>
      </c>
    </row>
    <row r="2596" spans="1:9" x14ac:dyDescent="0.2">
      <c r="A2596" s="1093"/>
      <c r="B2596" s="530" t="s">
        <v>2311</v>
      </c>
      <c r="C2596" s="892">
        <v>1</v>
      </c>
      <c r="D2596" s="893">
        <v>1</v>
      </c>
      <c r="E2596" s="893">
        <v>0</v>
      </c>
      <c r="F2596" s="893">
        <v>11</v>
      </c>
      <c r="G2596" s="893">
        <v>9</v>
      </c>
      <c r="H2596" s="893">
        <v>2</v>
      </c>
      <c r="I2596" s="894">
        <v>0</v>
      </c>
    </row>
    <row r="2597" spans="1:9" x14ac:dyDescent="0.2">
      <c r="A2597" s="1093"/>
      <c r="B2597" s="530" t="s">
        <v>2312</v>
      </c>
      <c r="C2597" s="892">
        <v>0</v>
      </c>
      <c r="D2597" s="893">
        <v>0</v>
      </c>
      <c r="E2597" s="893">
        <v>0</v>
      </c>
      <c r="F2597" s="893">
        <v>1</v>
      </c>
      <c r="G2597" s="893">
        <v>1</v>
      </c>
      <c r="H2597" s="893">
        <v>0</v>
      </c>
      <c r="I2597" s="894">
        <v>0</v>
      </c>
    </row>
    <row r="2598" spans="1:9" x14ac:dyDescent="0.2">
      <c r="A2598" s="1092" t="s">
        <v>517</v>
      </c>
      <c r="B2598" s="529" t="s">
        <v>10</v>
      </c>
      <c r="C2598" s="889">
        <v>6</v>
      </c>
      <c r="D2598" s="890">
        <v>6</v>
      </c>
      <c r="E2598" s="890">
        <v>0</v>
      </c>
      <c r="F2598" s="890">
        <v>3</v>
      </c>
      <c r="G2598" s="890">
        <v>1</v>
      </c>
      <c r="H2598" s="890">
        <v>2</v>
      </c>
      <c r="I2598" s="891">
        <v>0</v>
      </c>
    </row>
    <row r="2599" spans="1:9" ht="12.75" customHeight="1" x14ac:dyDescent="0.2">
      <c r="A2599" s="1093"/>
      <c r="B2599" s="530" t="s">
        <v>2300</v>
      </c>
      <c r="C2599" s="892">
        <v>2</v>
      </c>
      <c r="D2599" s="893">
        <v>2</v>
      </c>
      <c r="E2599" s="893">
        <v>0</v>
      </c>
      <c r="F2599" s="893">
        <v>0</v>
      </c>
      <c r="G2599" s="893">
        <v>0</v>
      </c>
      <c r="H2599" s="893">
        <v>0</v>
      </c>
      <c r="I2599" s="894">
        <v>0</v>
      </c>
    </row>
    <row r="2600" spans="1:9" x14ac:dyDescent="0.2">
      <c r="A2600" s="1093"/>
      <c r="B2600" s="530" t="s">
        <v>2301</v>
      </c>
      <c r="C2600" s="892">
        <v>4</v>
      </c>
      <c r="D2600" s="893">
        <v>4</v>
      </c>
      <c r="E2600" s="893">
        <v>0</v>
      </c>
      <c r="F2600" s="893">
        <v>3</v>
      </c>
      <c r="G2600" s="893">
        <v>1</v>
      </c>
      <c r="H2600" s="893">
        <v>2</v>
      </c>
      <c r="I2600" s="894">
        <v>0</v>
      </c>
    </row>
    <row r="2601" spans="1:9" x14ac:dyDescent="0.2">
      <c r="A2601" s="1092" t="s">
        <v>121</v>
      </c>
      <c r="B2601" s="529" t="s">
        <v>10</v>
      </c>
      <c r="C2601" s="889">
        <v>0</v>
      </c>
      <c r="D2601" s="890">
        <v>0</v>
      </c>
      <c r="E2601" s="890">
        <v>0</v>
      </c>
      <c r="F2601" s="890">
        <v>2</v>
      </c>
      <c r="G2601" s="890">
        <v>1</v>
      </c>
      <c r="H2601" s="890">
        <v>1</v>
      </c>
      <c r="I2601" s="891">
        <v>0</v>
      </c>
    </row>
    <row r="2602" spans="1:9" x14ac:dyDescent="0.2">
      <c r="A2602" s="1093"/>
      <c r="B2602" s="530" t="s">
        <v>2403</v>
      </c>
      <c r="C2602" s="892">
        <v>0</v>
      </c>
      <c r="D2602" s="893">
        <v>0</v>
      </c>
      <c r="E2602" s="893">
        <v>0</v>
      </c>
      <c r="F2602" s="893">
        <v>1</v>
      </c>
      <c r="G2602" s="893">
        <v>1</v>
      </c>
      <c r="H2602" s="893">
        <v>0</v>
      </c>
      <c r="I2602" s="894">
        <v>0</v>
      </c>
    </row>
    <row r="2603" spans="1:9" x14ac:dyDescent="0.2">
      <c r="A2603" s="1093"/>
      <c r="B2603" s="530" t="s">
        <v>2404</v>
      </c>
      <c r="C2603" s="892">
        <v>0</v>
      </c>
      <c r="D2603" s="893">
        <v>0</v>
      </c>
      <c r="E2603" s="893">
        <v>0</v>
      </c>
      <c r="F2603" s="893">
        <v>1</v>
      </c>
      <c r="G2603" s="893">
        <v>0</v>
      </c>
      <c r="H2603" s="893">
        <v>1</v>
      </c>
      <c r="I2603" s="894">
        <v>0</v>
      </c>
    </row>
    <row r="2604" spans="1:9" x14ac:dyDescent="0.2">
      <c r="A2604" s="1092" t="s">
        <v>123</v>
      </c>
      <c r="B2604" s="529" t="s">
        <v>10</v>
      </c>
      <c r="C2604" s="889">
        <v>5</v>
      </c>
      <c r="D2604" s="890">
        <v>4</v>
      </c>
      <c r="E2604" s="890">
        <v>1</v>
      </c>
      <c r="F2604" s="890">
        <v>3</v>
      </c>
      <c r="G2604" s="890">
        <v>0</v>
      </c>
      <c r="H2604" s="890">
        <v>3</v>
      </c>
      <c r="I2604" s="891">
        <v>0</v>
      </c>
    </row>
    <row r="2605" spans="1:9" x14ac:dyDescent="0.2">
      <c r="A2605" s="1093"/>
      <c r="B2605" s="530" t="s">
        <v>2316</v>
      </c>
      <c r="C2605" s="892">
        <v>1</v>
      </c>
      <c r="D2605" s="893">
        <v>1</v>
      </c>
      <c r="E2605" s="893">
        <v>0</v>
      </c>
      <c r="F2605" s="893">
        <v>3</v>
      </c>
      <c r="G2605" s="893">
        <v>0</v>
      </c>
      <c r="H2605" s="893">
        <v>3</v>
      </c>
      <c r="I2605" s="894">
        <v>0</v>
      </c>
    </row>
    <row r="2606" spans="1:9" x14ac:dyDescent="0.2">
      <c r="A2606" s="1093"/>
      <c r="B2606" s="530" t="s">
        <v>2638</v>
      </c>
      <c r="C2606" s="892">
        <v>4</v>
      </c>
      <c r="D2606" s="893">
        <v>3</v>
      </c>
      <c r="E2606" s="893">
        <v>1</v>
      </c>
      <c r="F2606" s="893">
        <v>0</v>
      </c>
      <c r="G2606" s="893">
        <v>0</v>
      </c>
      <c r="H2606" s="893">
        <v>0</v>
      </c>
      <c r="I2606" s="894">
        <v>0</v>
      </c>
    </row>
    <row r="2607" spans="1:9" ht="12.75" customHeight="1" x14ac:dyDescent="0.2">
      <c r="A2607" s="1092" t="s">
        <v>2937</v>
      </c>
      <c r="B2607" s="529" t="s">
        <v>10</v>
      </c>
      <c r="C2607" s="889">
        <v>7</v>
      </c>
      <c r="D2607" s="890">
        <v>6</v>
      </c>
      <c r="E2607" s="890">
        <v>1</v>
      </c>
      <c r="F2607" s="890">
        <v>6</v>
      </c>
      <c r="G2607" s="890">
        <v>1</v>
      </c>
      <c r="H2607" s="890">
        <v>5</v>
      </c>
      <c r="I2607" s="891">
        <v>0</v>
      </c>
    </row>
    <row r="2608" spans="1:9" ht="12.75" customHeight="1" x14ac:dyDescent="0.2">
      <c r="A2608" s="1093"/>
      <c r="B2608" s="530" t="s">
        <v>2313</v>
      </c>
      <c r="C2608" s="892">
        <v>2</v>
      </c>
      <c r="D2608" s="893">
        <v>2</v>
      </c>
      <c r="E2608" s="893">
        <v>0</v>
      </c>
      <c r="F2608" s="893">
        <v>0</v>
      </c>
      <c r="G2608" s="893">
        <v>0</v>
      </c>
      <c r="H2608" s="893">
        <v>0</v>
      </c>
      <c r="I2608" s="894">
        <v>0</v>
      </c>
    </row>
    <row r="2609" spans="1:9" x14ac:dyDescent="0.2">
      <c r="A2609" s="1093"/>
      <c r="B2609" s="530" t="s">
        <v>3398</v>
      </c>
      <c r="C2609" s="892">
        <v>0</v>
      </c>
      <c r="D2609" s="893">
        <v>0</v>
      </c>
      <c r="E2609" s="893">
        <v>0</v>
      </c>
      <c r="F2609" s="893">
        <v>2</v>
      </c>
      <c r="G2609" s="893">
        <v>0</v>
      </c>
      <c r="H2609" s="893">
        <v>2</v>
      </c>
      <c r="I2609" s="894">
        <v>0</v>
      </c>
    </row>
    <row r="2610" spans="1:9" x14ac:dyDescent="0.2">
      <c r="A2610" s="1093"/>
      <c r="B2610" s="530" t="s">
        <v>2314</v>
      </c>
      <c r="C2610" s="892">
        <v>2</v>
      </c>
      <c r="D2610" s="893">
        <v>2</v>
      </c>
      <c r="E2610" s="893">
        <v>0</v>
      </c>
      <c r="F2610" s="893">
        <v>1</v>
      </c>
      <c r="G2610" s="893">
        <v>0</v>
      </c>
      <c r="H2610" s="893">
        <v>1</v>
      </c>
      <c r="I2610" s="894">
        <v>0</v>
      </c>
    </row>
    <row r="2611" spans="1:9" x14ac:dyDescent="0.2">
      <c r="A2611" s="1093"/>
      <c r="B2611" s="530" t="s">
        <v>2637</v>
      </c>
      <c r="C2611" s="892">
        <v>0</v>
      </c>
      <c r="D2611" s="893">
        <v>0</v>
      </c>
      <c r="E2611" s="893">
        <v>0</v>
      </c>
      <c r="F2611" s="893">
        <v>1</v>
      </c>
      <c r="G2611" s="893">
        <v>1</v>
      </c>
      <c r="H2611" s="893">
        <v>0</v>
      </c>
      <c r="I2611" s="894">
        <v>0</v>
      </c>
    </row>
    <row r="2612" spans="1:9" x14ac:dyDescent="0.2">
      <c r="A2612" s="1093"/>
      <c r="B2612" s="530" t="s">
        <v>2315</v>
      </c>
      <c r="C2612" s="892">
        <v>3</v>
      </c>
      <c r="D2612" s="893">
        <v>2</v>
      </c>
      <c r="E2612" s="893">
        <v>1</v>
      </c>
      <c r="F2612" s="893">
        <v>1</v>
      </c>
      <c r="G2612" s="893">
        <v>0</v>
      </c>
      <c r="H2612" s="893">
        <v>1</v>
      </c>
      <c r="I2612" s="894">
        <v>0</v>
      </c>
    </row>
    <row r="2613" spans="1:9" x14ac:dyDescent="0.2">
      <c r="A2613" s="1093"/>
      <c r="B2613" s="530" t="s">
        <v>3399</v>
      </c>
      <c r="C2613" s="892">
        <v>0</v>
      </c>
      <c r="D2613" s="893">
        <v>0</v>
      </c>
      <c r="E2613" s="893">
        <v>0</v>
      </c>
      <c r="F2613" s="893">
        <v>1</v>
      </c>
      <c r="G2613" s="893">
        <v>0</v>
      </c>
      <c r="H2613" s="893">
        <v>1</v>
      </c>
      <c r="I2613" s="894">
        <v>0</v>
      </c>
    </row>
    <row r="2614" spans="1:9" x14ac:dyDescent="0.2">
      <c r="A2614" s="1092" t="s">
        <v>130</v>
      </c>
      <c r="B2614" s="529" t="s">
        <v>10</v>
      </c>
      <c r="C2614" s="889">
        <v>24</v>
      </c>
      <c r="D2614" s="890">
        <v>12</v>
      </c>
      <c r="E2614" s="890">
        <v>12</v>
      </c>
      <c r="F2614" s="890">
        <v>4</v>
      </c>
      <c r="G2614" s="890">
        <v>4</v>
      </c>
      <c r="H2614" s="890">
        <v>0</v>
      </c>
      <c r="I2614" s="891">
        <v>0</v>
      </c>
    </row>
    <row r="2615" spans="1:9" ht="12.75" customHeight="1" x14ac:dyDescent="0.2">
      <c r="A2615" s="1093"/>
      <c r="B2615" s="530" t="s">
        <v>2356</v>
      </c>
      <c r="C2615" s="892">
        <v>24</v>
      </c>
      <c r="D2615" s="893">
        <v>12</v>
      </c>
      <c r="E2615" s="893">
        <v>12</v>
      </c>
      <c r="F2615" s="893">
        <v>4</v>
      </c>
      <c r="G2615" s="893">
        <v>4</v>
      </c>
      <c r="H2615" s="893">
        <v>0</v>
      </c>
      <c r="I2615" s="894">
        <v>0</v>
      </c>
    </row>
    <row r="2616" spans="1:9" x14ac:dyDescent="0.2">
      <c r="A2616" s="1092" t="s">
        <v>266</v>
      </c>
      <c r="B2616" s="529" t="s">
        <v>10</v>
      </c>
      <c r="C2616" s="889">
        <v>1</v>
      </c>
      <c r="D2616" s="890">
        <v>0</v>
      </c>
      <c r="E2616" s="890">
        <v>1</v>
      </c>
      <c r="F2616" s="890">
        <v>2</v>
      </c>
      <c r="G2616" s="890">
        <v>2</v>
      </c>
      <c r="H2616" s="890">
        <v>0</v>
      </c>
      <c r="I2616" s="891">
        <v>0</v>
      </c>
    </row>
    <row r="2617" spans="1:9" x14ac:dyDescent="0.2">
      <c r="A2617" s="1093"/>
      <c r="B2617" s="530" t="s">
        <v>2350</v>
      </c>
      <c r="C2617" s="892">
        <v>1</v>
      </c>
      <c r="D2617" s="893">
        <v>0</v>
      </c>
      <c r="E2617" s="893">
        <v>1</v>
      </c>
      <c r="F2617" s="893">
        <v>2</v>
      </c>
      <c r="G2617" s="893">
        <v>2</v>
      </c>
      <c r="H2617" s="893">
        <v>0</v>
      </c>
      <c r="I2617" s="894">
        <v>0</v>
      </c>
    </row>
    <row r="2618" spans="1:9" x14ac:dyDescent="0.2">
      <c r="A2618" s="528" t="s">
        <v>2939</v>
      </c>
      <c r="B2618" s="529" t="s">
        <v>10</v>
      </c>
      <c r="C2618" s="889">
        <v>581</v>
      </c>
      <c r="D2618" s="890">
        <v>262</v>
      </c>
      <c r="E2618" s="890">
        <v>319</v>
      </c>
      <c r="F2618" s="890">
        <v>243</v>
      </c>
      <c r="G2618" s="890">
        <v>184</v>
      </c>
      <c r="H2618" s="890">
        <v>59</v>
      </c>
      <c r="I2618" s="891">
        <v>0</v>
      </c>
    </row>
    <row r="2619" spans="1:9" x14ac:dyDescent="0.2">
      <c r="A2619" s="1092" t="s">
        <v>119</v>
      </c>
      <c r="B2619" s="529" t="s">
        <v>10</v>
      </c>
      <c r="C2619" s="889">
        <v>52</v>
      </c>
      <c r="D2619" s="890">
        <v>47</v>
      </c>
      <c r="E2619" s="890">
        <v>5</v>
      </c>
      <c r="F2619" s="890">
        <v>48</v>
      </c>
      <c r="G2619" s="890">
        <v>46</v>
      </c>
      <c r="H2619" s="890">
        <v>2</v>
      </c>
      <c r="I2619" s="891">
        <v>0</v>
      </c>
    </row>
    <row r="2620" spans="1:9" x14ac:dyDescent="0.2">
      <c r="A2620" s="1093"/>
      <c r="B2620" s="530" t="s">
        <v>2639</v>
      </c>
      <c r="C2620" s="892">
        <v>2</v>
      </c>
      <c r="D2620" s="893">
        <v>2</v>
      </c>
      <c r="E2620" s="893">
        <v>0</v>
      </c>
      <c r="F2620" s="893">
        <v>1</v>
      </c>
      <c r="G2620" s="893">
        <v>1</v>
      </c>
      <c r="H2620" s="893">
        <v>0</v>
      </c>
      <c r="I2620" s="894">
        <v>0</v>
      </c>
    </row>
    <row r="2621" spans="1:9" x14ac:dyDescent="0.2">
      <c r="A2621" s="1093"/>
      <c r="B2621" s="530" t="s">
        <v>2318</v>
      </c>
      <c r="C2621" s="892">
        <v>15</v>
      </c>
      <c r="D2621" s="893">
        <v>14</v>
      </c>
      <c r="E2621" s="893">
        <v>1</v>
      </c>
      <c r="F2621" s="893">
        <v>18</v>
      </c>
      <c r="G2621" s="893">
        <v>17</v>
      </c>
      <c r="H2621" s="893">
        <v>1</v>
      </c>
      <c r="I2621" s="894">
        <v>0</v>
      </c>
    </row>
    <row r="2622" spans="1:9" x14ac:dyDescent="0.2">
      <c r="A2622" s="1093"/>
      <c r="B2622" s="530" t="s">
        <v>2640</v>
      </c>
      <c r="C2622" s="892">
        <v>0</v>
      </c>
      <c r="D2622" s="893">
        <v>0</v>
      </c>
      <c r="E2622" s="893">
        <v>0</v>
      </c>
      <c r="F2622" s="893">
        <v>15</v>
      </c>
      <c r="G2622" s="893">
        <v>15</v>
      </c>
      <c r="H2622" s="893">
        <v>0</v>
      </c>
      <c r="I2622" s="894">
        <v>0</v>
      </c>
    </row>
    <row r="2623" spans="1:9" x14ac:dyDescent="0.2">
      <c r="A2623" s="1093"/>
      <c r="B2623" s="530" t="s">
        <v>3400</v>
      </c>
      <c r="C2623" s="892">
        <v>0</v>
      </c>
      <c r="D2623" s="893">
        <v>0</v>
      </c>
      <c r="E2623" s="893">
        <v>0</v>
      </c>
      <c r="F2623" s="893">
        <v>2</v>
      </c>
      <c r="G2623" s="893">
        <v>2</v>
      </c>
      <c r="H2623" s="893">
        <v>0</v>
      </c>
      <c r="I2623" s="894">
        <v>0</v>
      </c>
    </row>
    <row r="2624" spans="1:9" x14ac:dyDescent="0.2">
      <c r="A2624" s="1093"/>
      <c r="B2624" s="530" t="s">
        <v>2319</v>
      </c>
      <c r="C2624" s="892">
        <v>9</v>
      </c>
      <c r="D2624" s="893">
        <v>9</v>
      </c>
      <c r="E2624" s="893">
        <v>0</v>
      </c>
      <c r="F2624" s="893">
        <v>0</v>
      </c>
      <c r="G2624" s="893">
        <v>0</v>
      </c>
      <c r="H2624" s="893">
        <v>0</v>
      </c>
      <c r="I2624" s="894">
        <v>0</v>
      </c>
    </row>
    <row r="2625" spans="1:9" x14ac:dyDescent="0.2">
      <c r="A2625" s="1093"/>
      <c r="B2625" s="530" t="s">
        <v>3401</v>
      </c>
      <c r="C2625" s="892">
        <v>1</v>
      </c>
      <c r="D2625" s="893">
        <v>1</v>
      </c>
      <c r="E2625" s="893">
        <v>0</v>
      </c>
      <c r="F2625" s="893">
        <v>0</v>
      </c>
      <c r="G2625" s="893">
        <v>0</v>
      </c>
      <c r="H2625" s="893">
        <v>0</v>
      </c>
      <c r="I2625" s="894">
        <v>0</v>
      </c>
    </row>
    <row r="2626" spans="1:9" x14ac:dyDescent="0.2">
      <c r="A2626" s="1093"/>
      <c r="B2626" s="530" t="s">
        <v>3402</v>
      </c>
      <c r="C2626" s="892">
        <v>1</v>
      </c>
      <c r="D2626" s="893">
        <v>1</v>
      </c>
      <c r="E2626" s="893">
        <v>0</v>
      </c>
      <c r="F2626" s="893">
        <v>0</v>
      </c>
      <c r="G2626" s="893">
        <v>0</v>
      </c>
      <c r="H2626" s="893">
        <v>0</v>
      </c>
      <c r="I2626" s="894">
        <v>0</v>
      </c>
    </row>
    <row r="2627" spans="1:9" x14ac:dyDescent="0.2">
      <c r="A2627" s="1093"/>
      <c r="B2627" s="530" t="s">
        <v>3403</v>
      </c>
      <c r="C2627" s="892">
        <v>1</v>
      </c>
      <c r="D2627" s="893">
        <v>1</v>
      </c>
      <c r="E2627" s="893">
        <v>0</v>
      </c>
      <c r="F2627" s="893">
        <v>0</v>
      </c>
      <c r="G2627" s="893">
        <v>0</v>
      </c>
      <c r="H2627" s="893">
        <v>0</v>
      </c>
      <c r="I2627" s="894">
        <v>0</v>
      </c>
    </row>
    <row r="2628" spans="1:9" x14ac:dyDescent="0.2">
      <c r="A2628" s="1093"/>
      <c r="B2628" s="530" t="s">
        <v>2320</v>
      </c>
      <c r="C2628" s="892">
        <v>0</v>
      </c>
      <c r="D2628" s="893">
        <v>0</v>
      </c>
      <c r="E2628" s="893">
        <v>0</v>
      </c>
      <c r="F2628" s="893">
        <v>1</v>
      </c>
      <c r="G2628" s="893">
        <v>1</v>
      </c>
      <c r="H2628" s="893">
        <v>0</v>
      </c>
      <c r="I2628" s="894">
        <v>0</v>
      </c>
    </row>
    <row r="2629" spans="1:9" x14ac:dyDescent="0.2">
      <c r="A2629" s="1093"/>
      <c r="B2629" s="530" t="s">
        <v>2321</v>
      </c>
      <c r="C2629" s="892">
        <v>0</v>
      </c>
      <c r="D2629" s="893">
        <v>0</v>
      </c>
      <c r="E2629" s="893">
        <v>0</v>
      </c>
      <c r="F2629" s="893">
        <v>1</v>
      </c>
      <c r="G2629" s="893">
        <v>1</v>
      </c>
      <c r="H2629" s="893">
        <v>0</v>
      </c>
      <c r="I2629" s="894">
        <v>0</v>
      </c>
    </row>
    <row r="2630" spans="1:9" x14ac:dyDescent="0.2">
      <c r="A2630" s="1093"/>
      <c r="B2630" s="530" t="s">
        <v>3404</v>
      </c>
      <c r="C2630" s="892">
        <v>1</v>
      </c>
      <c r="D2630" s="893">
        <v>1</v>
      </c>
      <c r="E2630" s="893">
        <v>0</v>
      </c>
      <c r="F2630" s="893">
        <v>0</v>
      </c>
      <c r="G2630" s="893">
        <v>0</v>
      </c>
      <c r="H2630" s="893">
        <v>0</v>
      </c>
      <c r="I2630" s="894">
        <v>0</v>
      </c>
    </row>
    <row r="2631" spans="1:9" x14ac:dyDescent="0.2">
      <c r="A2631" s="1093"/>
      <c r="B2631" s="530" t="s">
        <v>2641</v>
      </c>
      <c r="C2631" s="892">
        <v>1</v>
      </c>
      <c r="D2631" s="893">
        <v>1</v>
      </c>
      <c r="E2631" s="893">
        <v>0</v>
      </c>
      <c r="F2631" s="893">
        <v>0</v>
      </c>
      <c r="G2631" s="893">
        <v>0</v>
      </c>
      <c r="H2631" s="893">
        <v>0</v>
      </c>
      <c r="I2631" s="894">
        <v>0</v>
      </c>
    </row>
    <row r="2632" spans="1:9" x14ac:dyDescent="0.2">
      <c r="A2632" s="1093"/>
      <c r="B2632" s="530" t="s">
        <v>3405</v>
      </c>
      <c r="C2632" s="892">
        <v>0</v>
      </c>
      <c r="D2632" s="893">
        <v>0</v>
      </c>
      <c r="E2632" s="893">
        <v>0</v>
      </c>
      <c r="F2632" s="893">
        <v>2</v>
      </c>
      <c r="G2632" s="893">
        <v>2</v>
      </c>
      <c r="H2632" s="893">
        <v>0</v>
      </c>
      <c r="I2632" s="894">
        <v>0</v>
      </c>
    </row>
    <row r="2633" spans="1:9" x14ac:dyDescent="0.2">
      <c r="A2633" s="1093"/>
      <c r="B2633" s="530" t="s">
        <v>3406</v>
      </c>
      <c r="C2633" s="892">
        <v>1</v>
      </c>
      <c r="D2633" s="893">
        <v>1</v>
      </c>
      <c r="E2633" s="893">
        <v>0</v>
      </c>
      <c r="F2633" s="893">
        <v>0</v>
      </c>
      <c r="G2633" s="893">
        <v>0</v>
      </c>
      <c r="H2633" s="893">
        <v>0</v>
      </c>
      <c r="I2633" s="894">
        <v>0</v>
      </c>
    </row>
    <row r="2634" spans="1:9" x14ac:dyDescent="0.2">
      <c r="A2634" s="1093"/>
      <c r="B2634" s="530" t="s">
        <v>2323</v>
      </c>
      <c r="C2634" s="892">
        <v>7</v>
      </c>
      <c r="D2634" s="893">
        <v>3</v>
      </c>
      <c r="E2634" s="893">
        <v>4</v>
      </c>
      <c r="F2634" s="893">
        <v>3</v>
      </c>
      <c r="G2634" s="893">
        <v>2</v>
      </c>
      <c r="H2634" s="893">
        <v>1</v>
      </c>
      <c r="I2634" s="894">
        <v>0</v>
      </c>
    </row>
    <row r="2635" spans="1:9" x14ac:dyDescent="0.2">
      <c r="A2635" s="1093"/>
      <c r="B2635" s="530" t="s">
        <v>2324</v>
      </c>
      <c r="C2635" s="892">
        <v>1</v>
      </c>
      <c r="D2635" s="893">
        <v>1</v>
      </c>
      <c r="E2635" s="893">
        <v>0</v>
      </c>
      <c r="F2635" s="893">
        <v>0</v>
      </c>
      <c r="G2635" s="893">
        <v>0</v>
      </c>
      <c r="H2635" s="893">
        <v>0</v>
      </c>
      <c r="I2635" s="894">
        <v>0</v>
      </c>
    </row>
    <row r="2636" spans="1:9" x14ac:dyDescent="0.2">
      <c r="A2636" s="1093"/>
      <c r="B2636" s="530" t="s">
        <v>2326</v>
      </c>
      <c r="C2636" s="892">
        <v>8</v>
      </c>
      <c r="D2636" s="893">
        <v>8</v>
      </c>
      <c r="E2636" s="893">
        <v>0</v>
      </c>
      <c r="F2636" s="893">
        <v>3</v>
      </c>
      <c r="G2636" s="893">
        <v>3</v>
      </c>
      <c r="H2636" s="893">
        <v>0</v>
      </c>
      <c r="I2636" s="894">
        <v>0</v>
      </c>
    </row>
    <row r="2637" spans="1:9" x14ac:dyDescent="0.2">
      <c r="A2637" s="1093"/>
      <c r="B2637" s="530" t="s">
        <v>2328</v>
      </c>
      <c r="C2637" s="892">
        <v>1</v>
      </c>
      <c r="D2637" s="893">
        <v>1</v>
      </c>
      <c r="E2637" s="893">
        <v>0</v>
      </c>
      <c r="F2637" s="893">
        <v>0</v>
      </c>
      <c r="G2637" s="893">
        <v>0</v>
      </c>
      <c r="H2637" s="893">
        <v>0</v>
      </c>
      <c r="I2637" s="894">
        <v>0</v>
      </c>
    </row>
    <row r="2638" spans="1:9" x14ac:dyDescent="0.2">
      <c r="A2638" s="1093"/>
      <c r="B2638" s="530" t="s">
        <v>2329</v>
      </c>
      <c r="C2638" s="892">
        <v>3</v>
      </c>
      <c r="D2638" s="893">
        <v>3</v>
      </c>
      <c r="E2638" s="893">
        <v>0</v>
      </c>
      <c r="F2638" s="893">
        <v>2</v>
      </c>
      <c r="G2638" s="893">
        <v>2</v>
      </c>
      <c r="H2638" s="893">
        <v>0</v>
      </c>
      <c r="I2638" s="894">
        <v>0</v>
      </c>
    </row>
    <row r="2639" spans="1:9" x14ac:dyDescent="0.2">
      <c r="A2639" s="1092" t="s">
        <v>132</v>
      </c>
      <c r="B2639" s="529" t="s">
        <v>10</v>
      </c>
      <c r="C2639" s="889">
        <v>7</v>
      </c>
      <c r="D2639" s="890">
        <v>7</v>
      </c>
      <c r="E2639" s="890">
        <v>0</v>
      </c>
      <c r="F2639" s="890">
        <v>7</v>
      </c>
      <c r="G2639" s="890">
        <v>7</v>
      </c>
      <c r="H2639" s="890">
        <v>0</v>
      </c>
      <c r="I2639" s="891">
        <v>0</v>
      </c>
    </row>
    <row r="2640" spans="1:9" x14ac:dyDescent="0.2">
      <c r="A2640" s="1093"/>
      <c r="B2640" s="530" t="s">
        <v>2366</v>
      </c>
      <c r="C2640" s="892">
        <v>0</v>
      </c>
      <c r="D2640" s="893">
        <v>0</v>
      </c>
      <c r="E2640" s="893">
        <v>0</v>
      </c>
      <c r="F2640" s="893">
        <v>1</v>
      </c>
      <c r="G2640" s="893">
        <v>1</v>
      </c>
      <c r="H2640" s="893">
        <v>0</v>
      </c>
      <c r="I2640" s="894">
        <v>0</v>
      </c>
    </row>
    <row r="2641" spans="1:9" x14ac:dyDescent="0.2">
      <c r="A2641" s="1093"/>
      <c r="B2641" s="530" t="s">
        <v>3407</v>
      </c>
      <c r="C2641" s="892">
        <v>1</v>
      </c>
      <c r="D2641" s="893">
        <v>1</v>
      </c>
      <c r="E2641" s="893">
        <v>0</v>
      </c>
      <c r="F2641" s="893">
        <v>0</v>
      </c>
      <c r="G2641" s="893">
        <v>0</v>
      </c>
      <c r="H2641" s="893">
        <v>0</v>
      </c>
      <c r="I2641" s="894">
        <v>0</v>
      </c>
    </row>
    <row r="2642" spans="1:9" x14ac:dyDescent="0.2">
      <c r="A2642" s="1093"/>
      <c r="B2642" s="530" t="s">
        <v>2367</v>
      </c>
      <c r="C2642" s="892">
        <v>0</v>
      </c>
      <c r="D2642" s="893">
        <v>0</v>
      </c>
      <c r="E2642" s="893">
        <v>0</v>
      </c>
      <c r="F2642" s="893">
        <v>1</v>
      </c>
      <c r="G2642" s="893">
        <v>1</v>
      </c>
      <c r="H2642" s="893">
        <v>0</v>
      </c>
      <c r="I2642" s="894">
        <v>0</v>
      </c>
    </row>
    <row r="2643" spans="1:9" x14ac:dyDescent="0.2">
      <c r="A2643" s="1093"/>
      <c r="B2643" s="530" t="s">
        <v>2368</v>
      </c>
      <c r="C2643" s="892">
        <v>0</v>
      </c>
      <c r="D2643" s="893">
        <v>0</v>
      </c>
      <c r="E2643" s="893">
        <v>0</v>
      </c>
      <c r="F2643" s="893">
        <v>1</v>
      </c>
      <c r="G2643" s="893">
        <v>1</v>
      </c>
      <c r="H2643" s="893">
        <v>0</v>
      </c>
      <c r="I2643" s="894">
        <v>0</v>
      </c>
    </row>
    <row r="2644" spans="1:9" x14ac:dyDescent="0.2">
      <c r="A2644" s="1093"/>
      <c r="B2644" s="530" t="s">
        <v>2369</v>
      </c>
      <c r="C2644" s="892">
        <v>6</v>
      </c>
      <c r="D2644" s="893">
        <v>6</v>
      </c>
      <c r="E2644" s="893">
        <v>0</v>
      </c>
      <c r="F2644" s="893">
        <v>4</v>
      </c>
      <c r="G2644" s="893">
        <v>4</v>
      </c>
      <c r="H2644" s="893">
        <v>0</v>
      </c>
      <c r="I2644" s="894">
        <v>0</v>
      </c>
    </row>
    <row r="2645" spans="1:9" x14ac:dyDescent="0.2">
      <c r="A2645" s="1092" t="s">
        <v>134</v>
      </c>
      <c r="B2645" s="529" t="s">
        <v>10</v>
      </c>
      <c r="C2645" s="889">
        <v>54</v>
      </c>
      <c r="D2645" s="890">
        <v>28</v>
      </c>
      <c r="E2645" s="890">
        <v>26</v>
      </c>
      <c r="F2645" s="890">
        <v>45</v>
      </c>
      <c r="G2645" s="890">
        <v>29</v>
      </c>
      <c r="H2645" s="890">
        <v>16</v>
      </c>
      <c r="I2645" s="891">
        <v>0</v>
      </c>
    </row>
    <row r="2646" spans="1:9" x14ac:dyDescent="0.2">
      <c r="A2646" s="1093"/>
      <c r="B2646" s="530" t="s">
        <v>2371</v>
      </c>
      <c r="C2646" s="892">
        <v>2</v>
      </c>
      <c r="D2646" s="893">
        <v>1</v>
      </c>
      <c r="E2646" s="893">
        <v>1</v>
      </c>
      <c r="F2646" s="893">
        <v>3</v>
      </c>
      <c r="G2646" s="893">
        <v>3</v>
      </c>
      <c r="H2646" s="893">
        <v>0</v>
      </c>
      <c r="I2646" s="894">
        <v>0</v>
      </c>
    </row>
    <row r="2647" spans="1:9" x14ac:dyDescent="0.2">
      <c r="A2647" s="1093"/>
      <c r="B2647" s="530" t="s">
        <v>3408</v>
      </c>
      <c r="C2647" s="892">
        <v>0</v>
      </c>
      <c r="D2647" s="893">
        <v>0</v>
      </c>
      <c r="E2647" s="893">
        <v>0</v>
      </c>
      <c r="F2647" s="893">
        <v>1</v>
      </c>
      <c r="G2647" s="893">
        <v>0</v>
      </c>
      <c r="H2647" s="893">
        <v>1</v>
      </c>
      <c r="I2647" s="894">
        <v>0</v>
      </c>
    </row>
    <row r="2648" spans="1:9" x14ac:dyDescent="0.2">
      <c r="A2648" s="1093"/>
      <c r="B2648" s="530" t="s">
        <v>2372</v>
      </c>
      <c r="C2648" s="892">
        <v>9</v>
      </c>
      <c r="D2648" s="893">
        <v>4</v>
      </c>
      <c r="E2648" s="893">
        <v>5</v>
      </c>
      <c r="F2648" s="893">
        <v>5</v>
      </c>
      <c r="G2648" s="893">
        <v>3</v>
      </c>
      <c r="H2648" s="893">
        <v>2</v>
      </c>
      <c r="I2648" s="894">
        <v>0</v>
      </c>
    </row>
    <row r="2649" spans="1:9" x14ac:dyDescent="0.2">
      <c r="A2649" s="1093"/>
      <c r="B2649" s="530" t="s">
        <v>2643</v>
      </c>
      <c r="C2649" s="892">
        <v>2</v>
      </c>
      <c r="D2649" s="893">
        <v>2</v>
      </c>
      <c r="E2649" s="893">
        <v>0</v>
      </c>
      <c r="F2649" s="893">
        <v>2</v>
      </c>
      <c r="G2649" s="893">
        <v>0</v>
      </c>
      <c r="H2649" s="893">
        <v>2</v>
      </c>
      <c r="I2649" s="894">
        <v>0</v>
      </c>
    </row>
    <row r="2650" spans="1:9" x14ac:dyDescent="0.2">
      <c r="A2650" s="1093"/>
      <c r="B2650" s="530" t="s">
        <v>2373</v>
      </c>
      <c r="C2650" s="892">
        <v>17</v>
      </c>
      <c r="D2650" s="893">
        <v>9</v>
      </c>
      <c r="E2650" s="893">
        <v>8</v>
      </c>
      <c r="F2650" s="893">
        <v>19</v>
      </c>
      <c r="G2650" s="893">
        <v>15</v>
      </c>
      <c r="H2650" s="893">
        <v>4</v>
      </c>
      <c r="I2650" s="894">
        <v>0</v>
      </c>
    </row>
    <row r="2651" spans="1:9" x14ac:dyDescent="0.2">
      <c r="A2651" s="1093"/>
      <c r="B2651" s="530" t="s">
        <v>2374</v>
      </c>
      <c r="C2651" s="892">
        <v>0</v>
      </c>
      <c r="D2651" s="893">
        <v>0</v>
      </c>
      <c r="E2651" s="893">
        <v>0</v>
      </c>
      <c r="F2651" s="893">
        <v>1</v>
      </c>
      <c r="G2651" s="893">
        <v>1</v>
      </c>
      <c r="H2651" s="893">
        <v>0</v>
      </c>
      <c r="I2651" s="894">
        <v>0</v>
      </c>
    </row>
    <row r="2652" spans="1:9" x14ac:dyDescent="0.2">
      <c r="A2652" s="1093"/>
      <c r="B2652" s="530" t="s">
        <v>2375</v>
      </c>
      <c r="C2652" s="892">
        <v>0</v>
      </c>
      <c r="D2652" s="893">
        <v>0</v>
      </c>
      <c r="E2652" s="893">
        <v>0</v>
      </c>
      <c r="F2652" s="893">
        <v>1</v>
      </c>
      <c r="G2652" s="893">
        <v>1</v>
      </c>
      <c r="H2652" s="893">
        <v>0</v>
      </c>
      <c r="I2652" s="894">
        <v>0</v>
      </c>
    </row>
    <row r="2653" spans="1:9" x14ac:dyDescent="0.2">
      <c r="A2653" s="1093"/>
      <c r="B2653" s="530" t="s">
        <v>2376</v>
      </c>
      <c r="C2653" s="892">
        <v>19</v>
      </c>
      <c r="D2653" s="893">
        <v>10</v>
      </c>
      <c r="E2653" s="893">
        <v>9</v>
      </c>
      <c r="F2653" s="893">
        <v>8</v>
      </c>
      <c r="G2653" s="893">
        <v>5</v>
      </c>
      <c r="H2653" s="893">
        <v>3</v>
      </c>
      <c r="I2653" s="894">
        <v>0</v>
      </c>
    </row>
    <row r="2654" spans="1:9" x14ac:dyDescent="0.2">
      <c r="A2654" s="1093"/>
      <c r="B2654" s="530" t="s">
        <v>2644</v>
      </c>
      <c r="C2654" s="892">
        <v>1</v>
      </c>
      <c r="D2654" s="893">
        <v>0</v>
      </c>
      <c r="E2654" s="893">
        <v>1</v>
      </c>
      <c r="F2654" s="893">
        <v>0</v>
      </c>
      <c r="G2654" s="893">
        <v>0</v>
      </c>
      <c r="H2654" s="893">
        <v>0</v>
      </c>
      <c r="I2654" s="894">
        <v>0</v>
      </c>
    </row>
    <row r="2655" spans="1:9" x14ac:dyDescent="0.2">
      <c r="A2655" s="1093"/>
      <c r="B2655" s="530" t="s">
        <v>1569</v>
      </c>
      <c r="C2655" s="892">
        <v>4</v>
      </c>
      <c r="D2655" s="893">
        <v>2</v>
      </c>
      <c r="E2655" s="893">
        <v>2</v>
      </c>
      <c r="F2655" s="893">
        <v>5</v>
      </c>
      <c r="G2655" s="893">
        <v>1</v>
      </c>
      <c r="H2655" s="893">
        <v>4</v>
      </c>
      <c r="I2655" s="894">
        <v>0</v>
      </c>
    </row>
    <row r="2656" spans="1:9" x14ac:dyDescent="0.2">
      <c r="A2656" s="1092" t="s">
        <v>2940</v>
      </c>
      <c r="B2656" s="529" t="s">
        <v>10</v>
      </c>
      <c r="C2656" s="889">
        <v>1</v>
      </c>
      <c r="D2656" s="890">
        <v>0</v>
      </c>
      <c r="E2656" s="890">
        <v>1</v>
      </c>
      <c r="F2656" s="890">
        <v>0</v>
      </c>
      <c r="G2656" s="890">
        <v>0</v>
      </c>
      <c r="H2656" s="890">
        <v>0</v>
      </c>
      <c r="I2656" s="891">
        <v>0</v>
      </c>
    </row>
    <row r="2657" spans="1:9" ht="12.75" customHeight="1" x14ac:dyDescent="0.2">
      <c r="A2657" s="1093"/>
      <c r="B2657" s="530" t="s">
        <v>2344</v>
      </c>
      <c r="C2657" s="892">
        <v>1</v>
      </c>
      <c r="D2657" s="893">
        <v>0</v>
      </c>
      <c r="E2657" s="893">
        <v>1</v>
      </c>
      <c r="F2657" s="893">
        <v>0</v>
      </c>
      <c r="G2657" s="893">
        <v>0</v>
      </c>
      <c r="H2657" s="893">
        <v>0</v>
      </c>
      <c r="I2657" s="894">
        <v>0</v>
      </c>
    </row>
    <row r="2658" spans="1:9" x14ac:dyDescent="0.2">
      <c r="A2658" s="1092" t="s">
        <v>2941</v>
      </c>
      <c r="B2658" s="529" t="s">
        <v>10</v>
      </c>
      <c r="C2658" s="889">
        <v>8</v>
      </c>
      <c r="D2658" s="890">
        <v>8</v>
      </c>
      <c r="E2658" s="890">
        <v>0</v>
      </c>
      <c r="F2658" s="890">
        <v>5</v>
      </c>
      <c r="G2658" s="890">
        <v>4</v>
      </c>
      <c r="H2658" s="890">
        <v>1</v>
      </c>
      <c r="I2658" s="891">
        <v>0</v>
      </c>
    </row>
    <row r="2659" spans="1:9" x14ac:dyDescent="0.2">
      <c r="A2659" s="1093"/>
      <c r="B2659" s="530" t="s">
        <v>2647</v>
      </c>
      <c r="C2659" s="892">
        <v>1</v>
      </c>
      <c r="D2659" s="893">
        <v>1</v>
      </c>
      <c r="E2659" s="893">
        <v>0</v>
      </c>
      <c r="F2659" s="893">
        <v>1</v>
      </c>
      <c r="G2659" s="893">
        <v>1</v>
      </c>
      <c r="H2659" s="893">
        <v>0</v>
      </c>
      <c r="I2659" s="894">
        <v>0</v>
      </c>
    </row>
    <row r="2660" spans="1:9" x14ac:dyDescent="0.2">
      <c r="A2660" s="1093"/>
      <c r="B2660" s="530" t="s">
        <v>2393</v>
      </c>
      <c r="C2660" s="892">
        <v>3</v>
      </c>
      <c r="D2660" s="893">
        <v>3</v>
      </c>
      <c r="E2660" s="893">
        <v>0</v>
      </c>
      <c r="F2660" s="893">
        <v>3</v>
      </c>
      <c r="G2660" s="893">
        <v>2</v>
      </c>
      <c r="H2660" s="893">
        <v>1</v>
      </c>
      <c r="I2660" s="894">
        <v>0</v>
      </c>
    </row>
    <row r="2661" spans="1:9" x14ac:dyDescent="0.2">
      <c r="A2661" s="1093"/>
      <c r="B2661" s="530" t="s">
        <v>2394</v>
      </c>
      <c r="C2661" s="892">
        <v>1</v>
      </c>
      <c r="D2661" s="893">
        <v>1</v>
      </c>
      <c r="E2661" s="893">
        <v>0</v>
      </c>
      <c r="F2661" s="893">
        <v>1</v>
      </c>
      <c r="G2661" s="893">
        <v>1</v>
      </c>
      <c r="H2661" s="893">
        <v>0</v>
      </c>
      <c r="I2661" s="894">
        <v>0</v>
      </c>
    </row>
    <row r="2662" spans="1:9" x14ac:dyDescent="0.2">
      <c r="A2662" s="1093"/>
      <c r="B2662" s="530" t="s">
        <v>2395</v>
      </c>
      <c r="C2662" s="892">
        <v>1</v>
      </c>
      <c r="D2662" s="893">
        <v>1</v>
      </c>
      <c r="E2662" s="893">
        <v>0</v>
      </c>
      <c r="F2662" s="893">
        <v>0</v>
      </c>
      <c r="G2662" s="893">
        <v>0</v>
      </c>
      <c r="H2662" s="893">
        <v>0</v>
      </c>
      <c r="I2662" s="894">
        <v>0</v>
      </c>
    </row>
    <row r="2663" spans="1:9" x14ac:dyDescent="0.2">
      <c r="A2663" s="1093"/>
      <c r="B2663" s="530" t="s">
        <v>2400</v>
      </c>
      <c r="C2663" s="892">
        <v>2</v>
      </c>
      <c r="D2663" s="893">
        <v>2</v>
      </c>
      <c r="E2663" s="893">
        <v>0</v>
      </c>
      <c r="F2663" s="893">
        <v>0</v>
      </c>
      <c r="G2663" s="893">
        <v>0</v>
      </c>
      <c r="H2663" s="893">
        <v>0</v>
      </c>
      <c r="I2663" s="894">
        <v>0</v>
      </c>
    </row>
    <row r="2664" spans="1:9" x14ac:dyDescent="0.2">
      <c r="A2664" s="1092" t="s">
        <v>267</v>
      </c>
      <c r="B2664" s="529" t="s">
        <v>10</v>
      </c>
      <c r="C2664" s="889">
        <v>15</v>
      </c>
      <c r="D2664" s="890">
        <v>5</v>
      </c>
      <c r="E2664" s="890">
        <v>10</v>
      </c>
      <c r="F2664" s="890">
        <v>31</v>
      </c>
      <c r="G2664" s="890">
        <v>24</v>
      </c>
      <c r="H2664" s="890">
        <v>7</v>
      </c>
      <c r="I2664" s="891">
        <v>0</v>
      </c>
    </row>
    <row r="2665" spans="1:9" x14ac:dyDescent="0.2">
      <c r="A2665" s="1093"/>
      <c r="B2665" s="530" t="s">
        <v>2406</v>
      </c>
      <c r="C2665" s="892">
        <v>0</v>
      </c>
      <c r="D2665" s="893">
        <v>0</v>
      </c>
      <c r="E2665" s="893">
        <v>0</v>
      </c>
      <c r="F2665" s="893">
        <v>2</v>
      </c>
      <c r="G2665" s="893">
        <v>1</v>
      </c>
      <c r="H2665" s="893">
        <v>1</v>
      </c>
      <c r="I2665" s="894">
        <v>0</v>
      </c>
    </row>
    <row r="2666" spans="1:9" x14ac:dyDescent="0.2">
      <c r="A2666" s="1093"/>
      <c r="B2666" s="530" t="s">
        <v>2407</v>
      </c>
      <c r="C2666" s="892">
        <v>2</v>
      </c>
      <c r="D2666" s="893">
        <v>2</v>
      </c>
      <c r="E2666" s="893">
        <v>0</v>
      </c>
      <c r="F2666" s="893">
        <v>3</v>
      </c>
      <c r="G2666" s="893">
        <v>3</v>
      </c>
      <c r="H2666" s="893">
        <v>0</v>
      </c>
      <c r="I2666" s="894">
        <v>0</v>
      </c>
    </row>
    <row r="2667" spans="1:9" x14ac:dyDescent="0.2">
      <c r="A2667" s="1093"/>
      <c r="B2667" s="530" t="s">
        <v>2408</v>
      </c>
      <c r="C2667" s="892">
        <v>1</v>
      </c>
      <c r="D2667" s="893">
        <v>1</v>
      </c>
      <c r="E2667" s="893">
        <v>0</v>
      </c>
      <c r="F2667" s="893">
        <v>8</v>
      </c>
      <c r="G2667" s="893">
        <v>6</v>
      </c>
      <c r="H2667" s="893">
        <v>2</v>
      </c>
      <c r="I2667" s="894">
        <v>0</v>
      </c>
    </row>
    <row r="2668" spans="1:9" x14ac:dyDescent="0.2">
      <c r="A2668" s="1093"/>
      <c r="B2668" s="530" t="s">
        <v>2409</v>
      </c>
      <c r="C2668" s="892">
        <v>11</v>
      </c>
      <c r="D2668" s="893">
        <v>2</v>
      </c>
      <c r="E2668" s="893">
        <v>9</v>
      </c>
      <c r="F2668" s="893">
        <v>17</v>
      </c>
      <c r="G2668" s="893">
        <v>13</v>
      </c>
      <c r="H2668" s="893">
        <v>4</v>
      </c>
      <c r="I2668" s="894">
        <v>0</v>
      </c>
    </row>
    <row r="2669" spans="1:9" x14ac:dyDescent="0.2">
      <c r="A2669" s="1093"/>
      <c r="B2669" s="530" t="s">
        <v>3409</v>
      </c>
      <c r="C2669" s="892">
        <v>1</v>
      </c>
      <c r="D2669" s="893">
        <v>0</v>
      </c>
      <c r="E2669" s="893">
        <v>1</v>
      </c>
      <c r="F2669" s="893">
        <v>0</v>
      </c>
      <c r="G2669" s="893">
        <v>0</v>
      </c>
      <c r="H2669" s="893">
        <v>0</v>
      </c>
      <c r="I2669" s="894">
        <v>0</v>
      </c>
    </row>
    <row r="2670" spans="1:9" x14ac:dyDescent="0.2">
      <c r="A2670" s="1093"/>
      <c r="B2670" s="530" t="s">
        <v>2651</v>
      </c>
      <c r="C2670" s="892">
        <v>0</v>
      </c>
      <c r="D2670" s="893">
        <v>0</v>
      </c>
      <c r="E2670" s="893">
        <v>0</v>
      </c>
      <c r="F2670" s="893">
        <v>1</v>
      </c>
      <c r="G2670" s="893">
        <v>1</v>
      </c>
      <c r="H2670" s="893">
        <v>0</v>
      </c>
      <c r="I2670" s="894">
        <v>0</v>
      </c>
    </row>
    <row r="2671" spans="1:9" x14ac:dyDescent="0.2">
      <c r="A2671" s="1092" t="s">
        <v>125</v>
      </c>
      <c r="B2671" s="529" t="s">
        <v>10</v>
      </c>
      <c r="C2671" s="889">
        <v>444</v>
      </c>
      <c r="D2671" s="890">
        <v>167</v>
      </c>
      <c r="E2671" s="890">
        <v>277</v>
      </c>
      <c r="F2671" s="890">
        <v>107</v>
      </c>
      <c r="G2671" s="890">
        <v>74</v>
      </c>
      <c r="H2671" s="890">
        <v>33</v>
      </c>
      <c r="I2671" s="891">
        <v>0</v>
      </c>
    </row>
    <row r="2672" spans="1:9" x14ac:dyDescent="0.2">
      <c r="A2672" s="1093"/>
      <c r="B2672" s="530" t="s">
        <v>2330</v>
      </c>
      <c r="C2672" s="892">
        <v>13</v>
      </c>
      <c r="D2672" s="893">
        <v>5</v>
      </c>
      <c r="E2672" s="893">
        <v>8</v>
      </c>
      <c r="F2672" s="893">
        <v>4</v>
      </c>
      <c r="G2672" s="893">
        <v>4</v>
      </c>
      <c r="H2672" s="893">
        <v>0</v>
      </c>
      <c r="I2672" s="894">
        <v>0</v>
      </c>
    </row>
    <row r="2673" spans="1:9" x14ac:dyDescent="0.2">
      <c r="A2673" s="1093"/>
      <c r="B2673" s="530" t="s">
        <v>2331</v>
      </c>
      <c r="C2673" s="892">
        <v>16</v>
      </c>
      <c r="D2673" s="893">
        <v>7</v>
      </c>
      <c r="E2673" s="893">
        <v>9</v>
      </c>
      <c r="F2673" s="893">
        <v>0</v>
      </c>
      <c r="G2673" s="893">
        <v>0</v>
      </c>
      <c r="H2673" s="893">
        <v>0</v>
      </c>
      <c r="I2673" s="894">
        <v>0</v>
      </c>
    </row>
    <row r="2674" spans="1:9" x14ac:dyDescent="0.2">
      <c r="A2674" s="1093"/>
      <c r="B2674" s="530" t="s">
        <v>2332</v>
      </c>
      <c r="C2674" s="892">
        <v>1</v>
      </c>
      <c r="D2674" s="893">
        <v>0</v>
      </c>
      <c r="E2674" s="893">
        <v>1</v>
      </c>
      <c r="F2674" s="893">
        <v>0</v>
      </c>
      <c r="G2674" s="893">
        <v>0</v>
      </c>
      <c r="H2674" s="893">
        <v>0</v>
      </c>
      <c r="I2674" s="894">
        <v>0</v>
      </c>
    </row>
    <row r="2675" spans="1:9" x14ac:dyDescent="0.2">
      <c r="A2675" s="1093"/>
      <c r="B2675" s="530" t="s">
        <v>2333</v>
      </c>
      <c r="C2675" s="892">
        <v>5</v>
      </c>
      <c r="D2675" s="893">
        <v>2</v>
      </c>
      <c r="E2675" s="893">
        <v>3</v>
      </c>
      <c r="F2675" s="893">
        <v>2</v>
      </c>
      <c r="G2675" s="893">
        <v>2</v>
      </c>
      <c r="H2675" s="893">
        <v>0</v>
      </c>
      <c r="I2675" s="894">
        <v>0</v>
      </c>
    </row>
    <row r="2676" spans="1:9" x14ac:dyDescent="0.2">
      <c r="A2676" s="1093"/>
      <c r="B2676" s="530" t="s">
        <v>2334</v>
      </c>
      <c r="C2676" s="892">
        <v>1</v>
      </c>
      <c r="D2676" s="893">
        <v>0</v>
      </c>
      <c r="E2676" s="893">
        <v>1</v>
      </c>
      <c r="F2676" s="893">
        <v>0</v>
      </c>
      <c r="G2676" s="893">
        <v>0</v>
      </c>
      <c r="H2676" s="893">
        <v>0</v>
      </c>
      <c r="I2676" s="894">
        <v>0</v>
      </c>
    </row>
    <row r="2677" spans="1:9" x14ac:dyDescent="0.2">
      <c r="A2677" s="1093"/>
      <c r="B2677" s="530" t="s">
        <v>2336</v>
      </c>
      <c r="C2677" s="892">
        <v>5</v>
      </c>
      <c r="D2677" s="893">
        <v>2</v>
      </c>
      <c r="E2677" s="893">
        <v>3</v>
      </c>
      <c r="F2677" s="893">
        <v>1</v>
      </c>
      <c r="G2677" s="893">
        <v>1</v>
      </c>
      <c r="H2677" s="893">
        <v>0</v>
      </c>
      <c r="I2677" s="894">
        <v>0</v>
      </c>
    </row>
    <row r="2678" spans="1:9" x14ac:dyDescent="0.2">
      <c r="A2678" s="1093"/>
      <c r="B2678" s="530" t="s">
        <v>2337</v>
      </c>
      <c r="C2678" s="892">
        <v>5</v>
      </c>
      <c r="D2678" s="893">
        <v>0</v>
      </c>
      <c r="E2678" s="893">
        <v>5</v>
      </c>
      <c r="F2678" s="893">
        <v>4</v>
      </c>
      <c r="G2678" s="893">
        <v>2</v>
      </c>
      <c r="H2678" s="893">
        <v>2</v>
      </c>
      <c r="I2678" s="894">
        <v>0</v>
      </c>
    </row>
    <row r="2679" spans="1:9" x14ac:dyDescent="0.2">
      <c r="A2679" s="1093"/>
      <c r="B2679" s="530" t="s">
        <v>3410</v>
      </c>
      <c r="C2679" s="892">
        <v>0</v>
      </c>
      <c r="D2679" s="893">
        <v>0</v>
      </c>
      <c r="E2679" s="893">
        <v>0</v>
      </c>
      <c r="F2679" s="893">
        <v>1</v>
      </c>
      <c r="G2679" s="893">
        <v>0</v>
      </c>
      <c r="H2679" s="893">
        <v>1</v>
      </c>
      <c r="I2679" s="894">
        <v>0</v>
      </c>
    </row>
    <row r="2680" spans="1:9" x14ac:dyDescent="0.2">
      <c r="A2680" s="1093"/>
      <c r="B2680" s="530" t="s">
        <v>2338</v>
      </c>
      <c r="C2680" s="892">
        <v>380</v>
      </c>
      <c r="D2680" s="893">
        <v>144</v>
      </c>
      <c r="E2680" s="893">
        <v>236</v>
      </c>
      <c r="F2680" s="893">
        <v>84</v>
      </c>
      <c r="G2680" s="893">
        <v>57</v>
      </c>
      <c r="H2680" s="893">
        <v>27</v>
      </c>
      <c r="I2680" s="894">
        <v>0</v>
      </c>
    </row>
    <row r="2681" spans="1:9" x14ac:dyDescent="0.2">
      <c r="A2681" s="1093"/>
      <c r="B2681" s="530" t="s">
        <v>2339</v>
      </c>
      <c r="C2681" s="892">
        <v>0</v>
      </c>
      <c r="D2681" s="893">
        <v>0</v>
      </c>
      <c r="E2681" s="893">
        <v>0</v>
      </c>
      <c r="F2681" s="893">
        <v>1</v>
      </c>
      <c r="G2681" s="893">
        <v>0</v>
      </c>
      <c r="H2681" s="893">
        <v>1</v>
      </c>
      <c r="I2681" s="894">
        <v>0</v>
      </c>
    </row>
    <row r="2682" spans="1:9" x14ac:dyDescent="0.2">
      <c r="A2682" s="1093"/>
      <c r="B2682" s="530" t="s">
        <v>2340</v>
      </c>
      <c r="C2682" s="892">
        <v>4</v>
      </c>
      <c r="D2682" s="893">
        <v>1</v>
      </c>
      <c r="E2682" s="893">
        <v>3</v>
      </c>
      <c r="F2682" s="893">
        <v>0</v>
      </c>
      <c r="G2682" s="893">
        <v>0</v>
      </c>
      <c r="H2682" s="893">
        <v>0</v>
      </c>
      <c r="I2682" s="894">
        <v>0</v>
      </c>
    </row>
    <row r="2683" spans="1:9" x14ac:dyDescent="0.2">
      <c r="A2683" s="1093"/>
      <c r="B2683" s="530" t="s">
        <v>2341</v>
      </c>
      <c r="C2683" s="892">
        <v>5</v>
      </c>
      <c r="D2683" s="893">
        <v>2</v>
      </c>
      <c r="E2683" s="893">
        <v>3</v>
      </c>
      <c r="F2683" s="893">
        <v>4</v>
      </c>
      <c r="G2683" s="893">
        <v>3</v>
      </c>
      <c r="H2683" s="893">
        <v>1</v>
      </c>
      <c r="I2683" s="894">
        <v>0</v>
      </c>
    </row>
    <row r="2684" spans="1:9" x14ac:dyDescent="0.2">
      <c r="A2684" s="1093"/>
      <c r="B2684" s="530" t="s">
        <v>3411</v>
      </c>
      <c r="C2684" s="892">
        <v>3</v>
      </c>
      <c r="D2684" s="893">
        <v>0</v>
      </c>
      <c r="E2684" s="893">
        <v>3</v>
      </c>
      <c r="F2684" s="893">
        <v>1</v>
      </c>
      <c r="G2684" s="893">
        <v>1</v>
      </c>
      <c r="H2684" s="893">
        <v>0</v>
      </c>
      <c r="I2684" s="894">
        <v>0</v>
      </c>
    </row>
    <row r="2685" spans="1:9" x14ac:dyDescent="0.2">
      <c r="A2685" s="1093"/>
      <c r="B2685" s="530" t="s">
        <v>3412</v>
      </c>
      <c r="C2685" s="892">
        <v>4</v>
      </c>
      <c r="D2685" s="893">
        <v>3</v>
      </c>
      <c r="E2685" s="893">
        <v>1</v>
      </c>
      <c r="F2685" s="893">
        <v>1</v>
      </c>
      <c r="G2685" s="893">
        <v>1</v>
      </c>
      <c r="H2685" s="893">
        <v>0</v>
      </c>
      <c r="I2685" s="894">
        <v>0</v>
      </c>
    </row>
    <row r="2686" spans="1:9" x14ac:dyDescent="0.2">
      <c r="A2686" s="1093"/>
      <c r="B2686" s="530" t="s">
        <v>3413</v>
      </c>
      <c r="C2686" s="892">
        <v>1</v>
      </c>
      <c r="D2686" s="893">
        <v>1</v>
      </c>
      <c r="E2686" s="893">
        <v>0</v>
      </c>
      <c r="F2686" s="893">
        <v>2</v>
      </c>
      <c r="G2686" s="893">
        <v>1</v>
      </c>
      <c r="H2686" s="893">
        <v>1</v>
      </c>
      <c r="I2686" s="894">
        <v>0</v>
      </c>
    </row>
    <row r="2687" spans="1:9" x14ac:dyDescent="0.2">
      <c r="A2687" s="1093"/>
      <c r="B2687" s="530" t="s">
        <v>3414</v>
      </c>
      <c r="C2687" s="892">
        <v>0</v>
      </c>
      <c r="D2687" s="893">
        <v>0</v>
      </c>
      <c r="E2687" s="893">
        <v>0</v>
      </c>
      <c r="F2687" s="893">
        <v>1</v>
      </c>
      <c r="G2687" s="893">
        <v>1</v>
      </c>
      <c r="H2687" s="893">
        <v>0</v>
      </c>
      <c r="I2687" s="894">
        <v>0</v>
      </c>
    </row>
    <row r="2688" spans="1:9" x14ac:dyDescent="0.2">
      <c r="A2688" s="1093"/>
      <c r="B2688" s="530" t="s">
        <v>2342</v>
      </c>
      <c r="C2688" s="892">
        <v>1</v>
      </c>
      <c r="D2688" s="893">
        <v>0</v>
      </c>
      <c r="E2688" s="893">
        <v>1</v>
      </c>
      <c r="F2688" s="893">
        <v>0</v>
      </c>
      <c r="G2688" s="893">
        <v>0</v>
      </c>
      <c r="H2688" s="893">
        <v>0</v>
      </c>
      <c r="I2688" s="894">
        <v>0</v>
      </c>
    </row>
    <row r="2689" spans="1:9" x14ac:dyDescent="0.2">
      <c r="A2689" s="1093"/>
      <c r="B2689" s="530" t="s">
        <v>3415</v>
      </c>
      <c r="C2689" s="892">
        <v>0</v>
      </c>
      <c r="D2689" s="893">
        <v>0</v>
      </c>
      <c r="E2689" s="893">
        <v>0</v>
      </c>
      <c r="F2689" s="893">
        <v>1</v>
      </c>
      <c r="G2689" s="893">
        <v>1</v>
      </c>
      <c r="H2689" s="893">
        <v>0</v>
      </c>
      <c r="I2689" s="894">
        <v>0</v>
      </c>
    </row>
    <row r="2690" spans="1:9" x14ac:dyDescent="0.2">
      <c r="A2690" s="528" t="s">
        <v>2942</v>
      </c>
      <c r="B2690" s="529" t="s">
        <v>10</v>
      </c>
      <c r="C2690" s="889">
        <v>173</v>
      </c>
      <c r="D2690" s="890">
        <v>90</v>
      </c>
      <c r="E2690" s="890">
        <v>83</v>
      </c>
      <c r="F2690" s="890">
        <v>219</v>
      </c>
      <c r="G2690" s="890">
        <v>124</v>
      </c>
      <c r="H2690" s="890">
        <v>94</v>
      </c>
      <c r="I2690" s="891">
        <v>1</v>
      </c>
    </row>
    <row r="2691" spans="1:9" x14ac:dyDescent="0.2">
      <c r="A2691" s="1092" t="s">
        <v>516</v>
      </c>
      <c r="B2691" s="529" t="s">
        <v>10</v>
      </c>
      <c r="C2691" s="889">
        <v>0</v>
      </c>
      <c r="D2691" s="890">
        <v>0</v>
      </c>
      <c r="E2691" s="890">
        <v>0</v>
      </c>
      <c r="F2691" s="890">
        <v>2</v>
      </c>
      <c r="G2691" s="890">
        <v>2</v>
      </c>
      <c r="H2691" s="890">
        <v>0</v>
      </c>
      <c r="I2691" s="891">
        <v>0</v>
      </c>
    </row>
    <row r="2692" spans="1:9" x14ac:dyDescent="0.2">
      <c r="A2692" s="1093"/>
      <c r="B2692" s="530" t="s">
        <v>2299</v>
      </c>
      <c r="C2692" s="892">
        <v>0</v>
      </c>
      <c r="D2692" s="893">
        <v>0</v>
      </c>
      <c r="E2692" s="893">
        <v>0</v>
      </c>
      <c r="F2692" s="893">
        <v>2</v>
      </c>
      <c r="G2692" s="893">
        <v>2</v>
      </c>
      <c r="H2692" s="893">
        <v>0</v>
      </c>
      <c r="I2692" s="894">
        <v>0</v>
      </c>
    </row>
    <row r="2693" spans="1:9" x14ac:dyDescent="0.2">
      <c r="A2693" s="1092" t="s">
        <v>138</v>
      </c>
      <c r="B2693" s="529" t="s">
        <v>10</v>
      </c>
      <c r="C2693" s="889">
        <v>3</v>
      </c>
      <c r="D2693" s="890">
        <v>3</v>
      </c>
      <c r="E2693" s="890">
        <v>0</v>
      </c>
      <c r="F2693" s="890">
        <v>2</v>
      </c>
      <c r="G2693" s="890">
        <v>1</v>
      </c>
      <c r="H2693" s="890">
        <v>1</v>
      </c>
      <c r="I2693" s="891">
        <v>0</v>
      </c>
    </row>
    <row r="2694" spans="1:9" x14ac:dyDescent="0.2">
      <c r="A2694" s="1093"/>
      <c r="B2694" s="530" t="s">
        <v>2384</v>
      </c>
      <c r="C2694" s="892">
        <v>3</v>
      </c>
      <c r="D2694" s="893">
        <v>3</v>
      </c>
      <c r="E2694" s="893">
        <v>0</v>
      </c>
      <c r="F2694" s="893">
        <v>2</v>
      </c>
      <c r="G2694" s="893">
        <v>1</v>
      </c>
      <c r="H2694" s="893">
        <v>1</v>
      </c>
      <c r="I2694" s="894">
        <v>0</v>
      </c>
    </row>
    <row r="2695" spans="1:9" x14ac:dyDescent="0.2">
      <c r="A2695" s="1092" t="s">
        <v>264</v>
      </c>
      <c r="B2695" s="529" t="s">
        <v>10</v>
      </c>
      <c r="C2695" s="889">
        <v>170</v>
      </c>
      <c r="D2695" s="890">
        <v>87</v>
      </c>
      <c r="E2695" s="890">
        <v>83</v>
      </c>
      <c r="F2695" s="890">
        <v>215</v>
      </c>
      <c r="G2695" s="890">
        <v>121</v>
      </c>
      <c r="H2695" s="890">
        <v>93</v>
      </c>
      <c r="I2695" s="891">
        <v>1</v>
      </c>
    </row>
    <row r="2696" spans="1:9" x14ac:dyDescent="0.2">
      <c r="A2696" s="1093"/>
      <c r="B2696" s="530" t="s">
        <v>2415</v>
      </c>
      <c r="C2696" s="892">
        <v>1</v>
      </c>
      <c r="D2696" s="893">
        <v>0</v>
      </c>
      <c r="E2696" s="893">
        <v>1</v>
      </c>
      <c r="F2696" s="893">
        <v>0</v>
      </c>
      <c r="G2696" s="893">
        <v>0</v>
      </c>
      <c r="H2696" s="893">
        <v>0</v>
      </c>
      <c r="I2696" s="894">
        <v>0</v>
      </c>
    </row>
    <row r="2697" spans="1:9" x14ac:dyDescent="0.2">
      <c r="A2697" s="1093"/>
      <c r="B2697" s="530" t="s">
        <v>2416</v>
      </c>
      <c r="C2697" s="892">
        <v>1</v>
      </c>
      <c r="D2697" s="893">
        <v>1</v>
      </c>
      <c r="E2697" s="893">
        <v>0</v>
      </c>
      <c r="F2697" s="893">
        <v>1</v>
      </c>
      <c r="G2697" s="893">
        <v>1</v>
      </c>
      <c r="H2697" s="893">
        <v>0</v>
      </c>
      <c r="I2697" s="894">
        <v>0</v>
      </c>
    </row>
    <row r="2698" spans="1:9" x14ac:dyDescent="0.2">
      <c r="A2698" s="1093"/>
      <c r="B2698" s="530" t="s">
        <v>2417</v>
      </c>
      <c r="C2698" s="892">
        <v>0</v>
      </c>
      <c r="D2698" s="893">
        <v>0</v>
      </c>
      <c r="E2698" s="893">
        <v>0</v>
      </c>
      <c r="F2698" s="893">
        <v>4</v>
      </c>
      <c r="G2698" s="893">
        <v>3</v>
      </c>
      <c r="H2698" s="893">
        <v>1</v>
      </c>
      <c r="I2698" s="894">
        <v>0</v>
      </c>
    </row>
    <row r="2699" spans="1:9" x14ac:dyDescent="0.2">
      <c r="A2699" s="1093"/>
      <c r="B2699" s="530" t="s">
        <v>3416</v>
      </c>
      <c r="C2699" s="892">
        <v>1</v>
      </c>
      <c r="D2699" s="893">
        <v>0</v>
      </c>
      <c r="E2699" s="893">
        <v>1</v>
      </c>
      <c r="F2699" s="893">
        <v>0</v>
      </c>
      <c r="G2699" s="893">
        <v>0</v>
      </c>
      <c r="H2699" s="893">
        <v>0</v>
      </c>
      <c r="I2699" s="894">
        <v>0</v>
      </c>
    </row>
    <row r="2700" spans="1:9" x14ac:dyDescent="0.2">
      <c r="A2700" s="1093"/>
      <c r="B2700" s="530" t="s">
        <v>3417</v>
      </c>
      <c r="C2700" s="892">
        <v>0</v>
      </c>
      <c r="D2700" s="893">
        <v>0</v>
      </c>
      <c r="E2700" s="893">
        <v>0</v>
      </c>
      <c r="F2700" s="893">
        <v>2</v>
      </c>
      <c r="G2700" s="893">
        <v>1</v>
      </c>
      <c r="H2700" s="893">
        <v>1</v>
      </c>
      <c r="I2700" s="894">
        <v>0</v>
      </c>
    </row>
    <row r="2701" spans="1:9" x14ac:dyDescent="0.2">
      <c r="A2701" s="1093"/>
      <c r="B2701" s="530" t="s">
        <v>2653</v>
      </c>
      <c r="C2701" s="892">
        <v>0</v>
      </c>
      <c r="D2701" s="893">
        <v>0</v>
      </c>
      <c r="E2701" s="893">
        <v>0</v>
      </c>
      <c r="F2701" s="893">
        <v>1</v>
      </c>
      <c r="G2701" s="893">
        <v>1</v>
      </c>
      <c r="H2701" s="893">
        <v>0</v>
      </c>
      <c r="I2701" s="894">
        <v>0</v>
      </c>
    </row>
    <row r="2702" spans="1:9" x14ac:dyDescent="0.2">
      <c r="A2702" s="1093"/>
      <c r="B2702" s="530" t="s">
        <v>2418</v>
      </c>
      <c r="C2702" s="892">
        <v>1</v>
      </c>
      <c r="D2702" s="893">
        <v>1</v>
      </c>
      <c r="E2702" s="893">
        <v>0</v>
      </c>
      <c r="F2702" s="893">
        <v>2</v>
      </c>
      <c r="G2702" s="893">
        <v>1</v>
      </c>
      <c r="H2702" s="893">
        <v>1</v>
      </c>
      <c r="I2702" s="894">
        <v>0</v>
      </c>
    </row>
    <row r="2703" spans="1:9" x14ac:dyDescent="0.2">
      <c r="A2703" s="1093"/>
      <c r="B2703" s="530" t="s">
        <v>3418</v>
      </c>
      <c r="C2703" s="892">
        <v>0</v>
      </c>
      <c r="D2703" s="893">
        <v>0</v>
      </c>
      <c r="E2703" s="893">
        <v>0</v>
      </c>
      <c r="F2703" s="893">
        <v>2</v>
      </c>
      <c r="G2703" s="893">
        <v>1</v>
      </c>
      <c r="H2703" s="893">
        <v>1</v>
      </c>
      <c r="I2703" s="894">
        <v>0</v>
      </c>
    </row>
    <row r="2704" spans="1:9" x14ac:dyDescent="0.2">
      <c r="A2704" s="1093"/>
      <c r="B2704" s="530" t="s">
        <v>3419</v>
      </c>
      <c r="C2704" s="892">
        <v>0</v>
      </c>
      <c r="D2704" s="893">
        <v>0</v>
      </c>
      <c r="E2704" s="893">
        <v>0</v>
      </c>
      <c r="F2704" s="893">
        <v>5</v>
      </c>
      <c r="G2704" s="893">
        <v>2</v>
      </c>
      <c r="H2704" s="893">
        <v>3</v>
      </c>
      <c r="I2704" s="894">
        <v>0</v>
      </c>
    </row>
    <row r="2705" spans="1:9" x14ac:dyDescent="0.2">
      <c r="A2705" s="1093"/>
      <c r="B2705" s="530" t="s">
        <v>2419</v>
      </c>
      <c r="C2705" s="892">
        <v>5</v>
      </c>
      <c r="D2705" s="893">
        <v>3</v>
      </c>
      <c r="E2705" s="893">
        <v>2</v>
      </c>
      <c r="F2705" s="893">
        <v>2</v>
      </c>
      <c r="G2705" s="893">
        <v>1</v>
      </c>
      <c r="H2705" s="893">
        <v>1</v>
      </c>
      <c r="I2705" s="894">
        <v>0</v>
      </c>
    </row>
    <row r="2706" spans="1:9" x14ac:dyDescent="0.2">
      <c r="A2706" s="1093"/>
      <c r="B2706" s="530" t="s">
        <v>2420</v>
      </c>
      <c r="C2706" s="892">
        <v>0</v>
      </c>
      <c r="D2706" s="893">
        <v>0</v>
      </c>
      <c r="E2706" s="893">
        <v>0</v>
      </c>
      <c r="F2706" s="893">
        <v>6</v>
      </c>
      <c r="G2706" s="893">
        <v>3</v>
      </c>
      <c r="H2706" s="893">
        <v>3</v>
      </c>
      <c r="I2706" s="894">
        <v>0</v>
      </c>
    </row>
    <row r="2707" spans="1:9" x14ac:dyDescent="0.2">
      <c r="A2707" s="1093"/>
      <c r="B2707" s="530" t="s">
        <v>2421</v>
      </c>
      <c r="C2707" s="892">
        <v>24</v>
      </c>
      <c r="D2707" s="893">
        <v>14</v>
      </c>
      <c r="E2707" s="893">
        <v>10</v>
      </c>
      <c r="F2707" s="893">
        <v>22</v>
      </c>
      <c r="G2707" s="893">
        <v>13</v>
      </c>
      <c r="H2707" s="893">
        <v>9</v>
      </c>
      <c r="I2707" s="894">
        <v>0</v>
      </c>
    </row>
    <row r="2708" spans="1:9" x14ac:dyDescent="0.2">
      <c r="A2708" s="1093"/>
      <c r="B2708" s="530" t="s">
        <v>2422</v>
      </c>
      <c r="C2708" s="892">
        <v>1</v>
      </c>
      <c r="D2708" s="893">
        <v>0</v>
      </c>
      <c r="E2708" s="893">
        <v>1</v>
      </c>
      <c r="F2708" s="893">
        <v>0</v>
      </c>
      <c r="G2708" s="893">
        <v>0</v>
      </c>
      <c r="H2708" s="893">
        <v>0</v>
      </c>
      <c r="I2708" s="894">
        <v>0</v>
      </c>
    </row>
    <row r="2709" spans="1:9" x14ac:dyDescent="0.2">
      <c r="A2709" s="1093"/>
      <c r="B2709" s="530" t="s">
        <v>2423</v>
      </c>
      <c r="C2709" s="892">
        <v>12</v>
      </c>
      <c r="D2709" s="893">
        <v>6</v>
      </c>
      <c r="E2709" s="893">
        <v>6</v>
      </c>
      <c r="F2709" s="893">
        <v>5</v>
      </c>
      <c r="G2709" s="893">
        <v>1</v>
      </c>
      <c r="H2709" s="893">
        <v>4</v>
      </c>
      <c r="I2709" s="894">
        <v>0</v>
      </c>
    </row>
    <row r="2710" spans="1:9" x14ac:dyDescent="0.2">
      <c r="A2710" s="1093"/>
      <c r="B2710" s="530" t="s">
        <v>2424</v>
      </c>
      <c r="C2710" s="892">
        <v>0</v>
      </c>
      <c r="D2710" s="893">
        <v>0</v>
      </c>
      <c r="E2710" s="893">
        <v>0</v>
      </c>
      <c r="F2710" s="893">
        <v>1</v>
      </c>
      <c r="G2710" s="893">
        <v>1</v>
      </c>
      <c r="H2710" s="893">
        <v>0</v>
      </c>
      <c r="I2710" s="894">
        <v>0</v>
      </c>
    </row>
    <row r="2711" spans="1:9" x14ac:dyDescent="0.2">
      <c r="A2711" s="1093"/>
      <c r="B2711" s="530" t="s">
        <v>2425</v>
      </c>
      <c r="C2711" s="892">
        <v>0</v>
      </c>
      <c r="D2711" s="893">
        <v>0</v>
      </c>
      <c r="E2711" s="893">
        <v>0</v>
      </c>
      <c r="F2711" s="893">
        <v>5</v>
      </c>
      <c r="G2711" s="893">
        <v>3</v>
      </c>
      <c r="H2711" s="893">
        <v>2</v>
      </c>
      <c r="I2711" s="894">
        <v>0</v>
      </c>
    </row>
    <row r="2712" spans="1:9" x14ac:dyDescent="0.2">
      <c r="A2712" s="1093"/>
      <c r="B2712" s="530" t="s">
        <v>2426</v>
      </c>
      <c r="C2712" s="892">
        <v>1</v>
      </c>
      <c r="D2712" s="893">
        <v>1</v>
      </c>
      <c r="E2712" s="893">
        <v>0</v>
      </c>
      <c r="F2712" s="893">
        <v>0</v>
      </c>
      <c r="G2712" s="893">
        <v>0</v>
      </c>
      <c r="H2712" s="893">
        <v>0</v>
      </c>
      <c r="I2712" s="894">
        <v>0</v>
      </c>
    </row>
    <row r="2713" spans="1:9" x14ac:dyDescent="0.2">
      <c r="A2713" s="1093"/>
      <c r="B2713" s="530" t="s">
        <v>2654</v>
      </c>
      <c r="C2713" s="892">
        <v>1</v>
      </c>
      <c r="D2713" s="893">
        <v>1</v>
      </c>
      <c r="E2713" s="893">
        <v>0</v>
      </c>
      <c r="F2713" s="893">
        <v>0</v>
      </c>
      <c r="G2713" s="893">
        <v>0</v>
      </c>
      <c r="H2713" s="893">
        <v>0</v>
      </c>
      <c r="I2713" s="894">
        <v>0</v>
      </c>
    </row>
    <row r="2714" spans="1:9" x14ac:dyDescent="0.2">
      <c r="A2714" s="1093"/>
      <c r="B2714" s="530" t="s">
        <v>2427</v>
      </c>
      <c r="C2714" s="892">
        <v>0</v>
      </c>
      <c r="D2714" s="893">
        <v>0</v>
      </c>
      <c r="E2714" s="893">
        <v>0</v>
      </c>
      <c r="F2714" s="893">
        <v>1</v>
      </c>
      <c r="G2714" s="893">
        <v>0</v>
      </c>
      <c r="H2714" s="893">
        <v>1</v>
      </c>
      <c r="I2714" s="894">
        <v>0</v>
      </c>
    </row>
    <row r="2715" spans="1:9" x14ac:dyDescent="0.2">
      <c r="A2715" s="1093"/>
      <c r="B2715" s="530" t="s">
        <v>2428</v>
      </c>
      <c r="C2715" s="892">
        <v>104</v>
      </c>
      <c r="D2715" s="893">
        <v>48</v>
      </c>
      <c r="E2715" s="893">
        <v>56</v>
      </c>
      <c r="F2715" s="893">
        <v>119</v>
      </c>
      <c r="G2715" s="893">
        <v>68</v>
      </c>
      <c r="H2715" s="893">
        <v>51</v>
      </c>
      <c r="I2715" s="894">
        <v>0</v>
      </c>
    </row>
    <row r="2716" spans="1:9" x14ac:dyDescent="0.2">
      <c r="A2716" s="1093"/>
      <c r="B2716" s="530" t="s">
        <v>2429</v>
      </c>
      <c r="C2716" s="892">
        <v>1</v>
      </c>
      <c r="D2716" s="893">
        <v>0</v>
      </c>
      <c r="E2716" s="893">
        <v>1</v>
      </c>
      <c r="F2716" s="893">
        <v>0</v>
      </c>
      <c r="G2716" s="893">
        <v>0</v>
      </c>
      <c r="H2716" s="893">
        <v>0</v>
      </c>
      <c r="I2716" s="894">
        <v>0</v>
      </c>
    </row>
    <row r="2717" spans="1:9" x14ac:dyDescent="0.2">
      <c r="A2717" s="1093"/>
      <c r="B2717" s="530" t="s">
        <v>2430</v>
      </c>
      <c r="C2717" s="892">
        <v>2</v>
      </c>
      <c r="D2717" s="893">
        <v>1</v>
      </c>
      <c r="E2717" s="893">
        <v>1</v>
      </c>
      <c r="F2717" s="893">
        <v>1</v>
      </c>
      <c r="G2717" s="893">
        <v>1</v>
      </c>
      <c r="H2717" s="893">
        <v>0</v>
      </c>
      <c r="I2717" s="894">
        <v>0</v>
      </c>
    </row>
    <row r="2718" spans="1:9" x14ac:dyDescent="0.2">
      <c r="A2718" s="1093"/>
      <c r="B2718" s="530" t="s">
        <v>2431</v>
      </c>
      <c r="C2718" s="892">
        <v>2</v>
      </c>
      <c r="D2718" s="893">
        <v>1</v>
      </c>
      <c r="E2718" s="893">
        <v>1</v>
      </c>
      <c r="F2718" s="893">
        <v>8</v>
      </c>
      <c r="G2718" s="893">
        <v>3</v>
      </c>
      <c r="H2718" s="893">
        <v>5</v>
      </c>
      <c r="I2718" s="894">
        <v>0</v>
      </c>
    </row>
    <row r="2719" spans="1:9" x14ac:dyDescent="0.2">
      <c r="A2719" s="1093"/>
      <c r="B2719" s="530" t="s">
        <v>2432</v>
      </c>
      <c r="C2719" s="892">
        <v>7</v>
      </c>
      <c r="D2719" s="893">
        <v>5</v>
      </c>
      <c r="E2719" s="893">
        <v>2</v>
      </c>
      <c r="F2719" s="893">
        <v>11</v>
      </c>
      <c r="G2719" s="893">
        <v>7</v>
      </c>
      <c r="H2719" s="893">
        <v>4</v>
      </c>
      <c r="I2719" s="894">
        <v>0</v>
      </c>
    </row>
    <row r="2720" spans="1:9" x14ac:dyDescent="0.2">
      <c r="A2720" s="1093"/>
      <c r="B2720" s="530" t="s">
        <v>2433</v>
      </c>
      <c r="C2720" s="892">
        <v>6</v>
      </c>
      <c r="D2720" s="893">
        <v>5</v>
      </c>
      <c r="E2720" s="893">
        <v>1</v>
      </c>
      <c r="F2720" s="893">
        <v>17</v>
      </c>
      <c r="G2720" s="893">
        <v>10</v>
      </c>
      <c r="H2720" s="893">
        <v>6</v>
      </c>
      <c r="I2720" s="894">
        <v>1</v>
      </c>
    </row>
    <row r="2721" spans="1:9" x14ac:dyDescent="0.2">
      <c r="A2721" s="528" t="s">
        <v>2943</v>
      </c>
      <c r="B2721" s="529" t="s">
        <v>10</v>
      </c>
      <c r="C2721" s="889">
        <v>67</v>
      </c>
      <c r="D2721" s="890">
        <v>43</v>
      </c>
      <c r="E2721" s="890">
        <v>24</v>
      </c>
      <c r="F2721" s="890">
        <v>224</v>
      </c>
      <c r="G2721" s="890">
        <v>174</v>
      </c>
      <c r="H2721" s="890">
        <v>50</v>
      </c>
      <c r="I2721" s="891">
        <v>0</v>
      </c>
    </row>
    <row r="2722" spans="1:9" x14ac:dyDescent="0.2">
      <c r="A2722" s="1092" t="s">
        <v>2944</v>
      </c>
      <c r="B2722" s="529" t="s">
        <v>10</v>
      </c>
      <c r="C2722" s="889">
        <v>3</v>
      </c>
      <c r="D2722" s="890">
        <v>2</v>
      </c>
      <c r="E2722" s="890">
        <v>1</v>
      </c>
      <c r="F2722" s="890">
        <v>2</v>
      </c>
      <c r="G2722" s="890">
        <v>1</v>
      </c>
      <c r="H2722" s="890">
        <v>1</v>
      </c>
      <c r="I2722" s="891">
        <v>0</v>
      </c>
    </row>
    <row r="2723" spans="1:9" x14ac:dyDescent="0.2">
      <c r="A2723" s="1093"/>
      <c r="B2723" s="530" t="s">
        <v>2317</v>
      </c>
      <c r="C2723" s="892">
        <v>3</v>
      </c>
      <c r="D2723" s="893">
        <v>2</v>
      </c>
      <c r="E2723" s="893">
        <v>1</v>
      </c>
      <c r="F2723" s="893">
        <v>2</v>
      </c>
      <c r="G2723" s="893">
        <v>1</v>
      </c>
      <c r="H2723" s="893">
        <v>1</v>
      </c>
      <c r="I2723" s="894">
        <v>0</v>
      </c>
    </row>
    <row r="2724" spans="1:9" x14ac:dyDescent="0.2">
      <c r="A2724" s="1092" t="s">
        <v>265</v>
      </c>
      <c r="B2724" s="529" t="s">
        <v>10</v>
      </c>
      <c r="C2724" s="889">
        <v>0</v>
      </c>
      <c r="D2724" s="890">
        <v>0</v>
      </c>
      <c r="E2724" s="890">
        <v>0</v>
      </c>
      <c r="F2724" s="890">
        <v>8</v>
      </c>
      <c r="G2724" s="890">
        <v>8</v>
      </c>
      <c r="H2724" s="890">
        <v>0</v>
      </c>
      <c r="I2724" s="891">
        <v>0</v>
      </c>
    </row>
    <row r="2725" spans="1:9" x14ac:dyDescent="0.2">
      <c r="A2725" s="1093"/>
      <c r="B2725" s="530" t="s">
        <v>2296</v>
      </c>
      <c r="C2725" s="892">
        <v>0</v>
      </c>
      <c r="D2725" s="893">
        <v>0</v>
      </c>
      <c r="E2725" s="893">
        <v>0</v>
      </c>
      <c r="F2725" s="893">
        <v>6</v>
      </c>
      <c r="G2725" s="893">
        <v>6</v>
      </c>
      <c r="H2725" s="893">
        <v>0</v>
      </c>
      <c r="I2725" s="894">
        <v>0</v>
      </c>
    </row>
    <row r="2726" spans="1:9" x14ac:dyDescent="0.2">
      <c r="A2726" s="1093"/>
      <c r="B2726" s="530" t="s">
        <v>3420</v>
      </c>
      <c r="C2726" s="892">
        <v>0</v>
      </c>
      <c r="D2726" s="893">
        <v>0</v>
      </c>
      <c r="E2726" s="893">
        <v>0</v>
      </c>
      <c r="F2726" s="893">
        <v>2</v>
      </c>
      <c r="G2726" s="893">
        <v>2</v>
      </c>
      <c r="H2726" s="893">
        <v>0</v>
      </c>
      <c r="I2726" s="894">
        <v>0</v>
      </c>
    </row>
    <row r="2727" spans="1:9" x14ac:dyDescent="0.2">
      <c r="A2727" s="1092" t="s">
        <v>127</v>
      </c>
      <c r="B2727" s="529" t="s">
        <v>10</v>
      </c>
      <c r="C2727" s="889">
        <v>1</v>
      </c>
      <c r="D2727" s="890">
        <v>0</v>
      </c>
      <c r="E2727" s="890">
        <v>1</v>
      </c>
      <c r="F2727" s="890">
        <v>2</v>
      </c>
      <c r="G2727" s="890">
        <v>1</v>
      </c>
      <c r="H2727" s="890">
        <v>1</v>
      </c>
      <c r="I2727" s="891">
        <v>0</v>
      </c>
    </row>
    <row r="2728" spans="1:9" x14ac:dyDescent="0.2">
      <c r="A2728" s="1093"/>
      <c r="B2728" s="530" t="s">
        <v>2355</v>
      </c>
      <c r="C2728" s="892">
        <v>1</v>
      </c>
      <c r="D2728" s="893">
        <v>0</v>
      </c>
      <c r="E2728" s="893">
        <v>1</v>
      </c>
      <c r="F2728" s="893">
        <v>2</v>
      </c>
      <c r="G2728" s="893">
        <v>1</v>
      </c>
      <c r="H2728" s="893">
        <v>1</v>
      </c>
      <c r="I2728" s="894">
        <v>0</v>
      </c>
    </row>
    <row r="2729" spans="1:9" x14ac:dyDescent="0.2">
      <c r="A2729" s="1092" t="s">
        <v>128</v>
      </c>
      <c r="B2729" s="529" t="s">
        <v>10</v>
      </c>
      <c r="C2729" s="889">
        <v>14</v>
      </c>
      <c r="D2729" s="890">
        <v>8</v>
      </c>
      <c r="E2729" s="890">
        <v>6</v>
      </c>
      <c r="F2729" s="890">
        <v>30</v>
      </c>
      <c r="G2729" s="890">
        <v>23</v>
      </c>
      <c r="H2729" s="890">
        <v>7</v>
      </c>
      <c r="I2729" s="891">
        <v>0</v>
      </c>
    </row>
    <row r="2730" spans="1:9" x14ac:dyDescent="0.2">
      <c r="A2730" s="1093"/>
      <c r="B2730" s="530" t="s">
        <v>2351</v>
      </c>
      <c r="C2730" s="892">
        <v>1</v>
      </c>
      <c r="D2730" s="893">
        <v>1</v>
      </c>
      <c r="E2730" s="893">
        <v>0</v>
      </c>
      <c r="F2730" s="893">
        <v>4</v>
      </c>
      <c r="G2730" s="893">
        <v>2</v>
      </c>
      <c r="H2730" s="893">
        <v>2</v>
      </c>
      <c r="I2730" s="894">
        <v>0</v>
      </c>
    </row>
    <row r="2731" spans="1:9" x14ac:dyDescent="0.2">
      <c r="A2731" s="1093"/>
      <c r="B2731" s="530" t="s">
        <v>2353</v>
      </c>
      <c r="C2731" s="892">
        <v>13</v>
      </c>
      <c r="D2731" s="893">
        <v>7</v>
      </c>
      <c r="E2731" s="893">
        <v>6</v>
      </c>
      <c r="F2731" s="893">
        <v>26</v>
      </c>
      <c r="G2731" s="893">
        <v>21</v>
      </c>
      <c r="H2731" s="893">
        <v>5</v>
      </c>
      <c r="I2731" s="894">
        <v>0</v>
      </c>
    </row>
    <row r="2732" spans="1:9" x14ac:dyDescent="0.2">
      <c r="A2732" s="1092" t="s">
        <v>129</v>
      </c>
      <c r="B2732" s="529" t="s">
        <v>10</v>
      </c>
      <c r="C2732" s="889">
        <v>0</v>
      </c>
      <c r="D2732" s="890">
        <v>0</v>
      </c>
      <c r="E2732" s="890">
        <v>0</v>
      </c>
      <c r="F2732" s="890">
        <v>3</v>
      </c>
      <c r="G2732" s="890">
        <v>3</v>
      </c>
      <c r="H2732" s="890">
        <v>0</v>
      </c>
      <c r="I2732" s="891">
        <v>0</v>
      </c>
    </row>
    <row r="2733" spans="1:9" s="19" customFormat="1" x14ac:dyDescent="0.2">
      <c r="A2733" s="1093"/>
      <c r="B2733" s="530" t="s">
        <v>2354</v>
      </c>
      <c r="C2733" s="892">
        <v>0</v>
      </c>
      <c r="D2733" s="893">
        <v>0</v>
      </c>
      <c r="E2733" s="893">
        <v>0</v>
      </c>
      <c r="F2733" s="893">
        <v>3</v>
      </c>
      <c r="G2733" s="893">
        <v>3</v>
      </c>
      <c r="H2733" s="893">
        <v>0</v>
      </c>
      <c r="I2733" s="894">
        <v>0</v>
      </c>
    </row>
    <row r="2734" spans="1:9" x14ac:dyDescent="0.2">
      <c r="A2734" s="1092" t="s">
        <v>518</v>
      </c>
      <c r="B2734" s="529" t="s">
        <v>10</v>
      </c>
      <c r="C2734" s="889">
        <v>7</v>
      </c>
      <c r="D2734" s="890">
        <v>6</v>
      </c>
      <c r="E2734" s="890">
        <v>1</v>
      </c>
      <c r="F2734" s="890">
        <v>4</v>
      </c>
      <c r="G2734" s="890">
        <v>4</v>
      </c>
      <c r="H2734" s="890">
        <v>0</v>
      </c>
      <c r="I2734" s="891">
        <v>0</v>
      </c>
    </row>
    <row r="2735" spans="1:9" x14ac:dyDescent="0.2">
      <c r="A2735" s="1093"/>
      <c r="B2735" s="530" t="s">
        <v>2302</v>
      </c>
      <c r="C2735" s="892">
        <v>4</v>
      </c>
      <c r="D2735" s="893">
        <v>4</v>
      </c>
      <c r="E2735" s="893">
        <v>0</v>
      </c>
      <c r="F2735" s="893">
        <v>3</v>
      </c>
      <c r="G2735" s="893">
        <v>3</v>
      </c>
      <c r="H2735" s="893">
        <v>0</v>
      </c>
      <c r="I2735" s="894">
        <v>0</v>
      </c>
    </row>
    <row r="2736" spans="1:9" s="19" customFormat="1" x14ac:dyDescent="0.2">
      <c r="A2736" s="1093"/>
      <c r="B2736" s="530" t="s">
        <v>2303</v>
      </c>
      <c r="C2736" s="892">
        <v>2</v>
      </c>
      <c r="D2736" s="893">
        <v>1</v>
      </c>
      <c r="E2736" s="893">
        <v>1</v>
      </c>
      <c r="F2736" s="893">
        <v>1</v>
      </c>
      <c r="G2736" s="893">
        <v>1</v>
      </c>
      <c r="H2736" s="893">
        <v>0</v>
      </c>
      <c r="I2736" s="894">
        <v>0</v>
      </c>
    </row>
    <row r="2737" spans="1:9" x14ac:dyDescent="0.2">
      <c r="A2737" s="1093"/>
      <c r="B2737" s="530" t="s">
        <v>2304</v>
      </c>
      <c r="C2737" s="892">
        <v>1</v>
      </c>
      <c r="D2737" s="893">
        <v>1</v>
      </c>
      <c r="E2737" s="893">
        <v>0</v>
      </c>
      <c r="F2737" s="893">
        <v>0</v>
      </c>
      <c r="G2737" s="893">
        <v>0</v>
      </c>
      <c r="H2737" s="893">
        <v>0</v>
      </c>
      <c r="I2737" s="894">
        <v>0</v>
      </c>
    </row>
    <row r="2738" spans="1:9" x14ac:dyDescent="0.2">
      <c r="A2738" s="1092" t="s">
        <v>131</v>
      </c>
      <c r="B2738" s="529" t="s">
        <v>10</v>
      </c>
      <c r="C2738" s="889">
        <v>2</v>
      </c>
      <c r="D2738" s="890">
        <v>1</v>
      </c>
      <c r="E2738" s="890">
        <v>1</v>
      </c>
      <c r="F2738" s="890">
        <v>97</v>
      </c>
      <c r="G2738" s="890">
        <v>82</v>
      </c>
      <c r="H2738" s="890">
        <v>15</v>
      </c>
      <c r="I2738" s="891">
        <v>0</v>
      </c>
    </row>
    <row r="2739" spans="1:9" x14ac:dyDescent="0.2">
      <c r="A2739" s="1093"/>
      <c r="B2739" s="530" t="s">
        <v>2365</v>
      </c>
      <c r="C2739" s="892">
        <v>2</v>
      </c>
      <c r="D2739" s="893">
        <v>1</v>
      </c>
      <c r="E2739" s="893">
        <v>1</v>
      </c>
      <c r="F2739" s="893">
        <v>97</v>
      </c>
      <c r="G2739" s="893">
        <v>82</v>
      </c>
      <c r="H2739" s="893">
        <v>15</v>
      </c>
      <c r="I2739" s="894">
        <v>0</v>
      </c>
    </row>
    <row r="2740" spans="1:9" x14ac:dyDescent="0.2">
      <c r="A2740" s="1092" t="s">
        <v>2945</v>
      </c>
      <c r="B2740" s="529" t="s">
        <v>10</v>
      </c>
      <c r="C2740" s="889">
        <v>1</v>
      </c>
      <c r="D2740" s="890">
        <v>1</v>
      </c>
      <c r="E2740" s="890">
        <v>0</v>
      </c>
      <c r="F2740" s="890">
        <v>4</v>
      </c>
      <c r="G2740" s="890">
        <v>4</v>
      </c>
      <c r="H2740" s="890">
        <v>0</v>
      </c>
      <c r="I2740" s="891">
        <v>0</v>
      </c>
    </row>
    <row r="2741" spans="1:9" x14ac:dyDescent="0.2">
      <c r="A2741" s="1093"/>
      <c r="B2741" s="530" t="s">
        <v>2378</v>
      </c>
      <c r="C2741" s="892">
        <v>1</v>
      </c>
      <c r="D2741" s="893">
        <v>1</v>
      </c>
      <c r="E2741" s="893">
        <v>0</v>
      </c>
      <c r="F2741" s="893">
        <v>4</v>
      </c>
      <c r="G2741" s="893">
        <v>4</v>
      </c>
      <c r="H2741" s="893">
        <v>0</v>
      </c>
      <c r="I2741" s="894">
        <v>0</v>
      </c>
    </row>
    <row r="2742" spans="1:9" x14ac:dyDescent="0.2">
      <c r="A2742" s="1092" t="s">
        <v>136</v>
      </c>
      <c r="B2742" s="529" t="s">
        <v>10</v>
      </c>
      <c r="C2742" s="889">
        <v>0</v>
      </c>
      <c r="D2742" s="890">
        <v>0</v>
      </c>
      <c r="E2742" s="890">
        <v>0</v>
      </c>
      <c r="F2742" s="890">
        <v>2</v>
      </c>
      <c r="G2742" s="890">
        <v>2</v>
      </c>
      <c r="H2742" s="890">
        <v>0</v>
      </c>
      <c r="I2742" s="891">
        <v>0</v>
      </c>
    </row>
    <row r="2743" spans="1:9" x14ac:dyDescent="0.2">
      <c r="A2743" s="1093"/>
      <c r="B2743" s="530" t="s">
        <v>2380</v>
      </c>
      <c r="C2743" s="892">
        <v>0</v>
      </c>
      <c r="D2743" s="893">
        <v>0</v>
      </c>
      <c r="E2743" s="893">
        <v>0</v>
      </c>
      <c r="F2743" s="893">
        <v>2</v>
      </c>
      <c r="G2743" s="893">
        <v>2</v>
      </c>
      <c r="H2743" s="893">
        <v>0</v>
      </c>
      <c r="I2743" s="894">
        <v>0</v>
      </c>
    </row>
    <row r="2744" spans="1:9" x14ac:dyDescent="0.2">
      <c r="A2744" s="1092" t="s">
        <v>523</v>
      </c>
      <c r="B2744" s="529" t="s">
        <v>10</v>
      </c>
      <c r="C2744" s="889">
        <v>2</v>
      </c>
      <c r="D2744" s="890">
        <v>0</v>
      </c>
      <c r="E2744" s="890">
        <v>2</v>
      </c>
      <c r="F2744" s="890">
        <v>1</v>
      </c>
      <c r="G2744" s="890">
        <v>0</v>
      </c>
      <c r="H2744" s="890">
        <v>1</v>
      </c>
      <c r="I2744" s="891">
        <v>0</v>
      </c>
    </row>
    <row r="2745" spans="1:9" x14ac:dyDescent="0.2">
      <c r="A2745" s="1093"/>
      <c r="B2745" s="530" t="s">
        <v>2646</v>
      </c>
      <c r="C2745" s="892">
        <v>0</v>
      </c>
      <c r="D2745" s="893">
        <v>0</v>
      </c>
      <c r="E2745" s="893">
        <v>0</v>
      </c>
      <c r="F2745" s="893">
        <v>1</v>
      </c>
      <c r="G2745" s="893">
        <v>0</v>
      </c>
      <c r="H2745" s="893">
        <v>1</v>
      </c>
      <c r="I2745" s="894">
        <v>0</v>
      </c>
    </row>
    <row r="2746" spans="1:9" x14ac:dyDescent="0.2">
      <c r="A2746" s="1093"/>
      <c r="B2746" s="530" t="s">
        <v>2385</v>
      </c>
      <c r="C2746" s="892">
        <v>2</v>
      </c>
      <c r="D2746" s="893">
        <v>0</v>
      </c>
      <c r="E2746" s="893">
        <v>2</v>
      </c>
      <c r="F2746" s="893">
        <v>0</v>
      </c>
      <c r="G2746" s="893">
        <v>0</v>
      </c>
      <c r="H2746" s="893">
        <v>0</v>
      </c>
      <c r="I2746" s="894">
        <v>0</v>
      </c>
    </row>
    <row r="2747" spans="1:9" x14ac:dyDescent="0.2">
      <c r="A2747" s="1092" t="s">
        <v>139</v>
      </c>
      <c r="B2747" s="529" t="s">
        <v>10</v>
      </c>
      <c r="C2747" s="889">
        <v>19</v>
      </c>
      <c r="D2747" s="890">
        <v>13</v>
      </c>
      <c r="E2747" s="890">
        <v>6</v>
      </c>
      <c r="F2747" s="890">
        <v>35</v>
      </c>
      <c r="G2747" s="890">
        <v>25</v>
      </c>
      <c r="H2747" s="890">
        <v>10</v>
      </c>
      <c r="I2747" s="891">
        <v>0</v>
      </c>
    </row>
    <row r="2748" spans="1:9" x14ac:dyDescent="0.2">
      <c r="A2748" s="1093"/>
      <c r="B2748" s="530" t="s">
        <v>2386</v>
      </c>
      <c r="C2748" s="892">
        <v>0</v>
      </c>
      <c r="D2748" s="893">
        <v>0</v>
      </c>
      <c r="E2748" s="893">
        <v>0</v>
      </c>
      <c r="F2748" s="893">
        <v>2</v>
      </c>
      <c r="G2748" s="893">
        <v>2</v>
      </c>
      <c r="H2748" s="893">
        <v>0</v>
      </c>
      <c r="I2748" s="894">
        <v>0</v>
      </c>
    </row>
    <row r="2749" spans="1:9" x14ac:dyDescent="0.2">
      <c r="A2749" s="1093"/>
      <c r="B2749" s="530" t="s">
        <v>2387</v>
      </c>
      <c r="C2749" s="892">
        <v>1</v>
      </c>
      <c r="D2749" s="893">
        <v>1</v>
      </c>
      <c r="E2749" s="893">
        <v>0</v>
      </c>
      <c r="F2749" s="893">
        <v>0</v>
      </c>
      <c r="G2749" s="893">
        <v>0</v>
      </c>
      <c r="H2749" s="893">
        <v>0</v>
      </c>
      <c r="I2749" s="894">
        <v>0</v>
      </c>
    </row>
    <row r="2750" spans="1:9" x14ac:dyDescent="0.2">
      <c r="A2750" s="1093"/>
      <c r="B2750" s="530" t="s">
        <v>2388</v>
      </c>
      <c r="C2750" s="892">
        <v>2</v>
      </c>
      <c r="D2750" s="893">
        <v>0</v>
      </c>
      <c r="E2750" s="893">
        <v>2</v>
      </c>
      <c r="F2750" s="893">
        <v>3</v>
      </c>
      <c r="G2750" s="893">
        <v>3</v>
      </c>
      <c r="H2750" s="893">
        <v>0</v>
      </c>
      <c r="I2750" s="894">
        <v>0</v>
      </c>
    </row>
    <row r="2751" spans="1:9" x14ac:dyDescent="0.2">
      <c r="A2751" s="1093"/>
      <c r="B2751" s="530" t="s">
        <v>2389</v>
      </c>
      <c r="C2751" s="892">
        <v>5</v>
      </c>
      <c r="D2751" s="893">
        <v>4</v>
      </c>
      <c r="E2751" s="893">
        <v>1</v>
      </c>
      <c r="F2751" s="893">
        <v>3</v>
      </c>
      <c r="G2751" s="893">
        <v>2</v>
      </c>
      <c r="H2751" s="893">
        <v>1</v>
      </c>
      <c r="I2751" s="894">
        <v>0</v>
      </c>
    </row>
    <row r="2752" spans="1:9" x14ac:dyDescent="0.2">
      <c r="A2752" s="1093"/>
      <c r="B2752" s="530" t="s">
        <v>3421</v>
      </c>
      <c r="C2752" s="892">
        <v>0</v>
      </c>
      <c r="D2752" s="893">
        <v>0</v>
      </c>
      <c r="E2752" s="893">
        <v>0</v>
      </c>
      <c r="F2752" s="893">
        <v>6</v>
      </c>
      <c r="G2752" s="893">
        <v>5</v>
      </c>
      <c r="H2752" s="893">
        <v>1</v>
      </c>
      <c r="I2752" s="894">
        <v>0</v>
      </c>
    </row>
    <row r="2753" spans="1:9" x14ac:dyDescent="0.2">
      <c r="A2753" s="1093"/>
      <c r="B2753" s="530" t="s">
        <v>2390</v>
      </c>
      <c r="C2753" s="892">
        <v>0</v>
      </c>
      <c r="D2753" s="893">
        <v>0</v>
      </c>
      <c r="E2753" s="893">
        <v>0</v>
      </c>
      <c r="F2753" s="893">
        <v>1</v>
      </c>
      <c r="G2753" s="893">
        <v>1</v>
      </c>
      <c r="H2753" s="893">
        <v>0</v>
      </c>
      <c r="I2753" s="894">
        <v>0</v>
      </c>
    </row>
    <row r="2754" spans="1:9" x14ac:dyDescent="0.2">
      <c r="A2754" s="1093"/>
      <c r="B2754" s="530" t="s">
        <v>3422</v>
      </c>
      <c r="C2754" s="892">
        <v>0</v>
      </c>
      <c r="D2754" s="893">
        <v>0</v>
      </c>
      <c r="E2754" s="893">
        <v>0</v>
      </c>
      <c r="F2754" s="893">
        <v>1</v>
      </c>
      <c r="G2754" s="893">
        <v>1</v>
      </c>
      <c r="H2754" s="893">
        <v>0</v>
      </c>
      <c r="I2754" s="894">
        <v>0</v>
      </c>
    </row>
    <row r="2755" spans="1:9" s="19" customFormat="1" x14ac:dyDescent="0.2">
      <c r="A2755" s="1093"/>
      <c r="B2755" s="530" t="s">
        <v>2391</v>
      </c>
      <c r="C2755" s="892">
        <v>11</v>
      </c>
      <c r="D2755" s="893">
        <v>8</v>
      </c>
      <c r="E2755" s="893">
        <v>3</v>
      </c>
      <c r="F2755" s="893">
        <v>19</v>
      </c>
      <c r="G2755" s="893">
        <v>11</v>
      </c>
      <c r="H2755" s="893">
        <v>8</v>
      </c>
      <c r="I2755" s="894">
        <v>0</v>
      </c>
    </row>
    <row r="2756" spans="1:9" x14ac:dyDescent="0.2">
      <c r="A2756" s="1092" t="s">
        <v>140</v>
      </c>
      <c r="B2756" s="529" t="s">
        <v>10</v>
      </c>
      <c r="C2756" s="889">
        <v>16</v>
      </c>
      <c r="D2756" s="890">
        <v>11</v>
      </c>
      <c r="E2756" s="890">
        <v>5</v>
      </c>
      <c r="F2756" s="890">
        <v>17</v>
      </c>
      <c r="G2756" s="890">
        <v>11</v>
      </c>
      <c r="H2756" s="890">
        <v>6</v>
      </c>
      <c r="I2756" s="891">
        <v>0</v>
      </c>
    </row>
    <row r="2757" spans="1:9" s="19" customFormat="1" x14ac:dyDescent="0.2">
      <c r="A2757" s="1093"/>
      <c r="B2757" s="530" t="s">
        <v>2648</v>
      </c>
      <c r="C2757" s="892">
        <v>0</v>
      </c>
      <c r="D2757" s="893">
        <v>0</v>
      </c>
      <c r="E2757" s="893">
        <v>0</v>
      </c>
      <c r="F2757" s="893">
        <v>1</v>
      </c>
      <c r="G2757" s="893">
        <v>1</v>
      </c>
      <c r="H2757" s="893">
        <v>0</v>
      </c>
      <c r="I2757" s="894">
        <v>0</v>
      </c>
    </row>
    <row r="2758" spans="1:9" x14ac:dyDescent="0.2">
      <c r="A2758" s="1093"/>
      <c r="B2758" s="530" t="s">
        <v>3423</v>
      </c>
      <c r="C2758" s="892">
        <v>0</v>
      </c>
      <c r="D2758" s="893">
        <v>0</v>
      </c>
      <c r="E2758" s="893">
        <v>0</v>
      </c>
      <c r="F2758" s="893">
        <v>1</v>
      </c>
      <c r="G2758" s="893">
        <v>0</v>
      </c>
      <c r="H2758" s="893">
        <v>1</v>
      </c>
      <c r="I2758" s="894">
        <v>0</v>
      </c>
    </row>
    <row r="2759" spans="1:9" x14ac:dyDescent="0.2">
      <c r="A2759" s="1093"/>
      <c r="B2759" s="530" t="s">
        <v>2396</v>
      </c>
      <c r="C2759" s="892">
        <v>16</v>
      </c>
      <c r="D2759" s="893">
        <v>11</v>
      </c>
      <c r="E2759" s="893">
        <v>5</v>
      </c>
      <c r="F2759" s="893">
        <v>15</v>
      </c>
      <c r="G2759" s="893">
        <v>10</v>
      </c>
      <c r="H2759" s="893">
        <v>5</v>
      </c>
      <c r="I2759" s="894">
        <v>0</v>
      </c>
    </row>
    <row r="2760" spans="1:9" x14ac:dyDescent="0.2">
      <c r="A2760" s="1092" t="s">
        <v>2947</v>
      </c>
      <c r="B2760" s="529" t="s">
        <v>10</v>
      </c>
      <c r="C2760" s="889">
        <v>1</v>
      </c>
      <c r="D2760" s="890">
        <v>0</v>
      </c>
      <c r="E2760" s="890">
        <v>1</v>
      </c>
      <c r="F2760" s="890">
        <v>3</v>
      </c>
      <c r="G2760" s="890">
        <v>0</v>
      </c>
      <c r="H2760" s="890">
        <v>3</v>
      </c>
      <c r="I2760" s="891">
        <v>0</v>
      </c>
    </row>
    <row r="2761" spans="1:9" x14ac:dyDescent="0.2">
      <c r="A2761" s="1093"/>
      <c r="B2761" s="530" t="s">
        <v>2397</v>
      </c>
      <c r="C2761" s="892">
        <v>1</v>
      </c>
      <c r="D2761" s="893">
        <v>0</v>
      </c>
      <c r="E2761" s="893">
        <v>1</v>
      </c>
      <c r="F2761" s="893">
        <v>3</v>
      </c>
      <c r="G2761" s="893">
        <v>0</v>
      </c>
      <c r="H2761" s="893">
        <v>3</v>
      </c>
      <c r="I2761" s="894">
        <v>0</v>
      </c>
    </row>
    <row r="2762" spans="1:9" ht="12.75" customHeight="1" x14ac:dyDescent="0.2">
      <c r="A2762" s="1092" t="s">
        <v>142</v>
      </c>
      <c r="B2762" s="529" t="s">
        <v>10</v>
      </c>
      <c r="C2762" s="889">
        <v>0</v>
      </c>
      <c r="D2762" s="890">
        <v>0</v>
      </c>
      <c r="E2762" s="890">
        <v>0</v>
      </c>
      <c r="F2762" s="890">
        <v>8</v>
      </c>
      <c r="G2762" s="890">
        <v>4</v>
      </c>
      <c r="H2762" s="890">
        <v>4</v>
      </c>
      <c r="I2762" s="891">
        <v>0</v>
      </c>
    </row>
    <row r="2763" spans="1:9" x14ac:dyDescent="0.2">
      <c r="A2763" s="1093"/>
      <c r="B2763" s="530" t="s">
        <v>2405</v>
      </c>
      <c r="C2763" s="892">
        <v>0</v>
      </c>
      <c r="D2763" s="893">
        <v>0</v>
      </c>
      <c r="E2763" s="893">
        <v>0</v>
      </c>
      <c r="F2763" s="893">
        <v>8</v>
      </c>
      <c r="G2763" s="893">
        <v>4</v>
      </c>
      <c r="H2763" s="893">
        <v>4</v>
      </c>
      <c r="I2763" s="894">
        <v>0</v>
      </c>
    </row>
    <row r="2764" spans="1:9" s="19" customFormat="1" x14ac:dyDescent="0.2">
      <c r="A2764" s="1092" t="s">
        <v>515</v>
      </c>
      <c r="B2764" s="529" t="s">
        <v>10</v>
      </c>
      <c r="C2764" s="889">
        <v>1</v>
      </c>
      <c r="D2764" s="890">
        <v>1</v>
      </c>
      <c r="E2764" s="890">
        <v>0</v>
      </c>
      <c r="F2764" s="890">
        <v>8</v>
      </c>
      <c r="G2764" s="890">
        <v>6</v>
      </c>
      <c r="H2764" s="890">
        <v>2</v>
      </c>
      <c r="I2764" s="891">
        <v>0</v>
      </c>
    </row>
    <row r="2765" spans="1:9" x14ac:dyDescent="0.2">
      <c r="A2765" s="1093"/>
      <c r="B2765" s="530" t="s">
        <v>2297</v>
      </c>
      <c r="C2765" s="892">
        <v>0</v>
      </c>
      <c r="D2765" s="893">
        <v>0</v>
      </c>
      <c r="E2765" s="893">
        <v>0</v>
      </c>
      <c r="F2765" s="893">
        <v>3</v>
      </c>
      <c r="G2765" s="893">
        <v>3</v>
      </c>
      <c r="H2765" s="893">
        <v>0</v>
      </c>
      <c r="I2765" s="894">
        <v>0</v>
      </c>
    </row>
    <row r="2766" spans="1:9" x14ac:dyDescent="0.2">
      <c r="A2766" s="1093"/>
      <c r="B2766" s="530" t="s">
        <v>2298</v>
      </c>
      <c r="C2766" s="892">
        <v>1</v>
      </c>
      <c r="D2766" s="893">
        <v>1</v>
      </c>
      <c r="E2766" s="893">
        <v>0</v>
      </c>
      <c r="F2766" s="893">
        <v>5</v>
      </c>
      <c r="G2766" s="893">
        <v>3</v>
      </c>
      <c r="H2766" s="893">
        <v>2</v>
      </c>
      <c r="I2766" s="894">
        <v>0</v>
      </c>
    </row>
    <row r="2767" spans="1:9" s="19" customFormat="1" x14ac:dyDescent="0.2">
      <c r="A2767" s="528" t="s">
        <v>236</v>
      </c>
      <c r="B2767" s="529" t="s">
        <v>10</v>
      </c>
      <c r="C2767" s="889">
        <v>1093</v>
      </c>
      <c r="D2767" s="890">
        <v>527</v>
      </c>
      <c r="E2767" s="890">
        <v>566</v>
      </c>
      <c r="F2767" s="890">
        <v>4522</v>
      </c>
      <c r="G2767" s="890">
        <v>2321</v>
      </c>
      <c r="H2767" s="890">
        <v>2199</v>
      </c>
      <c r="I2767" s="891">
        <v>2</v>
      </c>
    </row>
    <row r="2768" spans="1:9" x14ac:dyDescent="0.2">
      <c r="A2768" s="528" t="s">
        <v>2948</v>
      </c>
      <c r="B2768" s="529" t="s">
        <v>10</v>
      </c>
      <c r="C2768" s="889">
        <v>1040</v>
      </c>
      <c r="D2768" s="890">
        <v>486</v>
      </c>
      <c r="E2768" s="890">
        <v>554</v>
      </c>
      <c r="F2768" s="890">
        <v>3429</v>
      </c>
      <c r="G2768" s="890">
        <v>1577</v>
      </c>
      <c r="H2768" s="890">
        <v>1852</v>
      </c>
      <c r="I2768" s="891">
        <v>0</v>
      </c>
    </row>
    <row r="2769" spans="1:9" x14ac:dyDescent="0.2">
      <c r="A2769" s="1092" t="s">
        <v>145</v>
      </c>
      <c r="B2769" s="529" t="s">
        <v>10</v>
      </c>
      <c r="C2769" s="889">
        <v>930</v>
      </c>
      <c r="D2769" s="890">
        <v>435</v>
      </c>
      <c r="E2769" s="890">
        <v>495</v>
      </c>
      <c r="F2769" s="890">
        <v>2672</v>
      </c>
      <c r="G2769" s="890">
        <v>1243</v>
      </c>
      <c r="H2769" s="890">
        <v>1429</v>
      </c>
      <c r="I2769" s="891">
        <v>0</v>
      </c>
    </row>
    <row r="2770" spans="1:9" x14ac:dyDescent="0.2">
      <c r="A2770" s="1093"/>
      <c r="B2770" s="530" t="s">
        <v>2657</v>
      </c>
      <c r="C2770" s="892">
        <v>7</v>
      </c>
      <c r="D2770" s="893">
        <v>3</v>
      </c>
      <c r="E2770" s="893">
        <v>4</v>
      </c>
      <c r="F2770" s="893">
        <v>8</v>
      </c>
      <c r="G2770" s="893">
        <v>6</v>
      </c>
      <c r="H2770" s="893">
        <v>2</v>
      </c>
      <c r="I2770" s="894">
        <v>0</v>
      </c>
    </row>
    <row r="2771" spans="1:9" x14ac:dyDescent="0.2">
      <c r="A2771" s="1093"/>
      <c r="B2771" s="530" t="s">
        <v>2658</v>
      </c>
      <c r="C2771" s="892">
        <v>3</v>
      </c>
      <c r="D2771" s="893">
        <v>2</v>
      </c>
      <c r="E2771" s="893">
        <v>1</v>
      </c>
      <c r="F2771" s="893">
        <v>14</v>
      </c>
      <c r="G2771" s="893">
        <v>6</v>
      </c>
      <c r="H2771" s="893">
        <v>8</v>
      </c>
      <c r="I2771" s="894">
        <v>0</v>
      </c>
    </row>
    <row r="2772" spans="1:9" x14ac:dyDescent="0.2">
      <c r="A2772" s="1093"/>
      <c r="B2772" s="530" t="s">
        <v>2659</v>
      </c>
      <c r="C2772" s="892">
        <v>2</v>
      </c>
      <c r="D2772" s="893">
        <v>1</v>
      </c>
      <c r="E2772" s="893">
        <v>1</v>
      </c>
      <c r="F2772" s="893">
        <v>6</v>
      </c>
      <c r="G2772" s="893">
        <v>2</v>
      </c>
      <c r="H2772" s="893">
        <v>4</v>
      </c>
      <c r="I2772" s="894">
        <v>0</v>
      </c>
    </row>
    <row r="2773" spans="1:9" x14ac:dyDescent="0.2">
      <c r="A2773" s="1093"/>
      <c r="B2773" s="530" t="s">
        <v>2660</v>
      </c>
      <c r="C2773" s="892">
        <v>2</v>
      </c>
      <c r="D2773" s="893">
        <v>0</v>
      </c>
      <c r="E2773" s="893">
        <v>2</v>
      </c>
      <c r="F2773" s="893">
        <v>4</v>
      </c>
      <c r="G2773" s="893">
        <v>1</v>
      </c>
      <c r="H2773" s="893">
        <v>3</v>
      </c>
      <c r="I2773" s="894">
        <v>0</v>
      </c>
    </row>
    <row r="2774" spans="1:9" x14ac:dyDescent="0.2">
      <c r="A2774" s="1093"/>
      <c r="B2774" s="530" t="s">
        <v>2661</v>
      </c>
      <c r="C2774" s="892">
        <v>1</v>
      </c>
      <c r="D2774" s="893">
        <v>1</v>
      </c>
      <c r="E2774" s="893">
        <v>0</v>
      </c>
      <c r="F2774" s="893">
        <v>3</v>
      </c>
      <c r="G2774" s="893">
        <v>2</v>
      </c>
      <c r="H2774" s="893">
        <v>1</v>
      </c>
      <c r="I2774" s="894">
        <v>0</v>
      </c>
    </row>
    <row r="2775" spans="1:9" s="19" customFormat="1" x14ac:dyDescent="0.2">
      <c r="A2775" s="1093"/>
      <c r="B2775" s="530" t="s">
        <v>2662</v>
      </c>
      <c r="C2775" s="892">
        <v>18</v>
      </c>
      <c r="D2775" s="893">
        <v>10</v>
      </c>
      <c r="E2775" s="893">
        <v>8</v>
      </c>
      <c r="F2775" s="893">
        <v>42</v>
      </c>
      <c r="G2775" s="893">
        <v>20</v>
      </c>
      <c r="H2775" s="893">
        <v>22</v>
      </c>
      <c r="I2775" s="894">
        <v>0</v>
      </c>
    </row>
    <row r="2776" spans="1:9" x14ac:dyDescent="0.2">
      <c r="A2776" s="1093"/>
      <c r="B2776" s="530" t="s">
        <v>2663</v>
      </c>
      <c r="C2776" s="892">
        <v>10</v>
      </c>
      <c r="D2776" s="893">
        <v>2</v>
      </c>
      <c r="E2776" s="893">
        <v>8</v>
      </c>
      <c r="F2776" s="893">
        <v>21</v>
      </c>
      <c r="G2776" s="893">
        <v>9</v>
      </c>
      <c r="H2776" s="893">
        <v>12</v>
      </c>
      <c r="I2776" s="894">
        <v>0</v>
      </c>
    </row>
    <row r="2777" spans="1:9" x14ac:dyDescent="0.2">
      <c r="A2777" s="1093"/>
      <c r="B2777" s="530" t="s">
        <v>2418</v>
      </c>
      <c r="C2777" s="892">
        <v>1</v>
      </c>
      <c r="D2777" s="893">
        <v>1</v>
      </c>
      <c r="E2777" s="893">
        <v>0</v>
      </c>
      <c r="F2777" s="893">
        <v>16</v>
      </c>
      <c r="G2777" s="893">
        <v>7</v>
      </c>
      <c r="H2777" s="893">
        <v>9</v>
      </c>
      <c r="I2777" s="894">
        <v>0</v>
      </c>
    </row>
    <row r="2778" spans="1:9" x14ac:dyDescent="0.2">
      <c r="A2778" s="1093"/>
      <c r="B2778" s="530" t="s">
        <v>2664</v>
      </c>
      <c r="C2778" s="892">
        <v>514</v>
      </c>
      <c r="D2778" s="893">
        <v>240</v>
      </c>
      <c r="E2778" s="893">
        <v>274</v>
      </c>
      <c r="F2778" s="893">
        <v>1538</v>
      </c>
      <c r="G2778" s="893">
        <v>700</v>
      </c>
      <c r="H2778" s="893">
        <v>838</v>
      </c>
      <c r="I2778" s="894">
        <v>0</v>
      </c>
    </row>
    <row r="2779" spans="1:9" s="19" customFormat="1" x14ac:dyDescent="0.2">
      <c r="A2779" s="1093"/>
      <c r="B2779" s="530" t="s">
        <v>2665</v>
      </c>
      <c r="C2779" s="892">
        <v>81</v>
      </c>
      <c r="D2779" s="893">
        <v>43</v>
      </c>
      <c r="E2779" s="893">
        <v>38</v>
      </c>
      <c r="F2779" s="893">
        <v>234</v>
      </c>
      <c r="G2779" s="893">
        <v>126</v>
      </c>
      <c r="H2779" s="893">
        <v>108</v>
      </c>
      <c r="I2779" s="894">
        <v>0</v>
      </c>
    </row>
    <row r="2780" spans="1:9" x14ac:dyDescent="0.2">
      <c r="A2780" s="1093"/>
      <c r="B2780" s="530" t="s">
        <v>2666</v>
      </c>
      <c r="C2780" s="892">
        <v>2</v>
      </c>
      <c r="D2780" s="893">
        <v>1</v>
      </c>
      <c r="E2780" s="893">
        <v>1</v>
      </c>
      <c r="F2780" s="893">
        <v>16</v>
      </c>
      <c r="G2780" s="893">
        <v>6</v>
      </c>
      <c r="H2780" s="893">
        <v>10</v>
      </c>
      <c r="I2780" s="894">
        <v>0</v>
      </c>
    </row>
    <row r="2781" spans="1:9" s="19" customFormat="1" x14ac:dyDescent="0.2">
      <c r="A2781" s="1093"/>
      <c r="B2781" s="530" t="s">
        <v>2667</v>
      </c>
      <c r="C2781" s="892">
        <v>1</v>
      </c>
      <c r="D2781" s="893">
        <v>0</v>
      </c>
      <c r="E2781" s="893">
        <v>1</v>
      </c>
      <c r="F2781" s="893">
        <v>2</v>
      </c>
      <c r="G2781" s="893">
        <v>2</v>
      </c>
      <c r="H2781" s="893">
        <v>0</v>
      </c>
      <c r="I2781" s="894">
        <v>0</v>
      </c>
    </row>
    <row r="2782" spans="1:9" x14ac:dyDescent="0.2">
      <c r="A2782" s="1093"/>
      <c r="B2782" s="530" t="s">
        <v>2668</v>
      </c>
      <c r="C2782" s="892">
        <v>6</v>
      </c>
      <c r="D2782" s="893">
        <v>2</v>
      </c>
      <c r="E2782" s="893">
        <v>4</v>
      </c>
      <c r="F2782" s="893">
        <v>12</v>
      </c>
      <c r="G2782" s="893">
        <v>4</v>
      </c>
      <c r="H2782" s="893">
        <v>8</v>
      </c>
      <c r="I2782" s="894">
        <v>0</v>
      </c>
    </row>
    <row r="2783" spans="1:9" x14ac:dyDescent="0.2">
      <c r="A2783" s="1093"/>
      <c r="B2783" s="530" t="s">
        <v>2669</v>
      </c>
      <c r="C2783" s="892">
        <v>15</v>
      </c>
      <c r="D2783" s="893">
        <v>5</v>
      </c>
      <c r="E2783" s="893">
        <v>10</v>
      </c>
      <c r="F2783" s="893">
        <v>61</v>
      </c>
      <c r="G2783" s="893">
        <v>33</v>
      </c>
      <c r="H2783" s="893">
        <v>28</v>
      </c>
      <c r="I2783" s="894">
        <v>0</v>
      </c>
    </row>
    <row r="2784" spans="1:9" x14ac:dyDescent="0.2">
      <c r="A2784" s="1093"/>
      <c r="B2784" s="530" t="s">
        <v>2670</v>
      </c>
      <c r="C2784" s="892">
        <v>10</v>
      </c>
      <c r="D2784" s="893">
        <v>4</v>
      </c>
      <c r="E2784" s="893">
        <v>6</v>
      </c>
      <c r="F2784" s="893">
        <v>43</v>
      </c>
      <c r="G2784" s="893">
        <v>31</v>
      </c>
      <c r="H2784" s="893">
        <v>12</v>
      </c>
      <c r="I2784" s="894">
        <v>0</v>
      </c>
    </row>
    <row r="2785" spans="1:9" x14ac:dyDescent="0.2">
      <c r="A2785" s="1093"/>
      <c r="B2785" s="530" t="s">
        <v>2671</v>
      </c>
      <c r="C2785" s="892">
        <v>108</v>
      </c>
      <c r="D2785" s="893">
        <v>47</v>
      </c>
      <c r="E2785" s="893">
        <v>61</v>
      </c>
      <c r="F2785" s="893">
        <v>340</v>
      </c>
      <c r="G2785" s="893">
        <v>146</v>
      </c>
      <c r="H2785" s="893">
        <v>194</v>
      </c>
      <c r="I2785" s="894">
        <v>0</v>
      </c>
    </row>
    <row r="2786" spans="1:9" x14ac:dyDescent="0.2">
      <c r="A2786" s="1093"/>
      <c r="B2786" s="530" t="s">
        <v>2672</v>
      </c>
      <c r="C2786" s="892">
        <v>147</v>
      </c>
      <c r="D2786" s="893">
        <v>71</v>
      </c>
      <c r="E2786" s="893">
        <v>76</v>
      </c>
      <c r="F2786" s="893">
        <v>306</v>
      </c>
      <c r="G2786" s="893">
        <v>139</v>
      </c>
      <c r="H2786" s="893">
        <v>167</v>
      </c>
      <c r="I2786" s="894">
        <v>0</v>
      </c>
    </row>
    <row r="2787" spans="1:9" x14ac:dyDescent="0.2">
      <c r="A2787" s="1093"/>
      <c r="B2787" s="530" t="s">
        <v>2673</v>
      </c>
      <c r="C2787" s="892">
        <v>2</v>
      </c>
      <c r="D2787" s="893">
        <v>2</v>
      </c>
      <c r="E2787" s="893">
        <v>0</v>
      </c>
      <c r="F2787" s="893">
        <v>6</v>
      </c>
      <c r="G2787" s="893">
        <v>3</v>
      </c>
      <c r="H2787" s="893">
        <v>3</v>
      </c>
      <c r="I2787" s="894">
        <v>0</v>
      </c>
    </row>
    <row r="2788" spans="1:9" ht="12.75" customHeight="1" x14ac:dyDescent="0.2">
      <c r="A2788" s="1092" t="s">
        <v>3424</v>
      </c>
      <c r="B2788" s="529" t="s">
        <v>10</v>
      </c>
      <c r="C2788" s="889">
        <v>0</v>
      </c>
      <c r="D2788" s="890">
        <v>0</v>
      </c>
      <c r="E2788" s="890">
        <v>0</v>
      </c>
      <c r="F2788" s="890">
        <v>1</v>
      </c>
      <c r="G2788" s="890">
        <v>0</v>
      </c>
      <c r="H2788" s="890">
        <v>1</v>
      </c>
      <c r="I2788" s="891">
        <v>0</v>
      </c>
    </row>
    <row r="2789" spans="1:9" s="19" customFormat="1" x14ac:dyDescent="0.2">
      <c r="A2789" s="1093"/>
      <c r="B2789" s="530" t="s">
        <v>2675</v>
      </c>
      <c r="C2789" s="892">
        <v>0</v>
      </c>
      <c r="D2789" s="893">
        <v>0</v>
      </c>
      <c r="E2789" s="893">
        <v>0</v>
      </c>
      <c r="F2789" s="893">
        <v>1</v>
      </c>
      <c r="G2789" s="893">
        <v>0</v>
      </c>
      <c r="H2789" s="893">
        <v>1</v>
      </c>
      <c r="I2789" s="894">
        <v>0</v>
      </c>
    </row>
    <row r="2790" spans="1:9" x14ac:dyDescent="0.2">
      <c r="A2790" s="1092" t="s">
        <v>148</v>
      </c>
      <c r="B2790" s="529" t="s">
        <v>10</v>
      </c>
      <c r="C2790" s="889">
        <v>110</v>
      </c>
      <c r="D2790" s="890">
        <v>51</v>
      </c>
      <c r="E2790" s="890">
        <v>59</v>
      </c>
      <c r="F2790" s="890">
        <v>755</v>
      </c>
      <c r="G2790" s="890">
        <v>333</v>
      </c>
      <c r="H2790" s="890">
        <v>422</v>
      </c>
      <c r="I2790" s="891">
        <v>0</v>
      </c>
    </row>
    <row r="2791" spans="1:9" x14ac:dyDescent="0.2">
      <c r="A2791" s="1093"/>
      <c r="B2791" s="530" t="s">
        <v>2677</v>
      </c>
      <c r="C2791" s="892">
        <v>4</v>
      </c>
      <c r="D2791" s="893">
        <v>1</v>
      </c>
      <c r="E2791" s="893">
        <v>3</v>
      </c>
      <c r="F2791" s="893">
        <v>41</v>
      </c>
      <c r="G2791" s="893">
        <v>20</v>
      </c>
      <c r="H2791" s="893">
        <v>21</v>
      </c>
      <c r="I2791" s="894">
        <v>0</v>
      </c>
    </row>
    <row r="2792" spans="1:9" s="19" customFormat="1" ht="12.75" customHeight="1" x14ac:dyDescent="0.2">
      <c r="A2792" s="1093"/>
      <c r="B2792" s="530" t="s">
        <v>2678</v>
      </c>
      <c r="C2792" s="892">
        <v>76</v>
      </c>
      <c r="D2792" s="893">
        <v>35</v>
      </c>
      <c r="E2792" s="893">
        <v>41</v>
      </c>
      <c r="F2792" s="893">
        <v>534</v>
      </c>
      <c r="G2792" s="893">
        <v>231</v>
      </c>
      <c r="H2792" s="893">
        <v>303</v>
      </c>
      <c r="I2792" s="894">
        <v>0</v>
      </c>
    </row>
    <row r="2793" spans="1:9" x14ac:dyDescent="0.2">
      <c r="A2793" s="1093"/>
      <c r="B2793" s="530" t="s">
        <v>2679</v>
      </c>
      <c r="C2793" s="892">
        <v>8</v>
      </c>
      <c r="D2793" s="893">
        <v>2</v>
      </c>
      <c r="E2793" s="893">
        <v>6</v>
      </c>
      <c r="F2793" s="893">
        <v>55</v>
      </c>
      <c r="G2793" s="893">
        <v>27</v>
      </c>
      <c r="H2793" s="893">
        <v>28</v>
      </c>
      <c r="I2793" s="894">
        <v>0</v>
      </c>
    </row>
    <row r="2794" spans="1:9" x14ac:dyDescent="0.2">
      <c r="A2794" s="1093"/>
      <c r="B2794" s="530" t="s">
        <v>2680</v>
      </c>
      <c r="C2794" s="892">
        <v>11</v>
      </c>
      <c r="D2794" s="893">
        <v>6</v>
      </c>
      <c r="E2794" s="893">
        <v>5</v>
      </c>
      <c r="F2794" s="893">
        <v>87</v>
      </c>
      <c r="G2794" s="893">
        <v>38</v>
      </c>
      <c r="H2794" s="893">
        <v>49</v>
      </c>
      <c r="I2794" s="894">
        <v>0</v>
      </c>
    </row>
    <row r="2795" spans="1:9" x14ac:dyDescent="0.2">
      <c r="A2795" s="1093"/>
      <c r="B2795" s="530" t="s">
        <v>916</v>
      </c>
      <c r="C2795" s="892">
        <v>11</v>
      </c>
      <c r="D2795" s="893">
        <v>7</v>
      </c>
      <c r="E2795" s="893">
        <v>4</v>
      </c>
      <c r="F2795" s="893">
        <v>35</v>
      </c>
      <c r="G2795" s="893">
        <v>16</v>
      </c>
      <c r="H2795" s="893">
        <v>19</v>
      </c>
      <c r="I2795" s="894">
        <v>0</v>
      </c>
    </row>
    <row r="2796" spans="1:9" s="19" customFormat="1" x14ac:dyDescent="0.2">
      <c r="A2796" s="1093"/>
      <c r="B2796" s="530" t="s">
        <v>2681</v>
      </c>
      <c r="C2796" s="892">
        <v>0</v>
      </c>
      <c r="D2796" s="893">
        <v>0</v>
      </c>
      <c r="E2796" s="893">
        <v>0</v>
      </c>
      <c r="F2796" s="893">
        <v>3</v>
      </c>
      <c r="G2796" s="893">
        <v>1</v>
      </c>
      <c r="H2796" s="893">
        <v>2</v>
      </c>
      <c r="I2796" s="894">
        <v>0</v>
      </c>
    </row>
    <row r="2797" spans="1:9" x14ac:dyDescent="0.2">
      <c r="A2797" s="1092" t="s">
        <v>3425</v>
      </c>
      <c r="B2797" s="529" t="s">
        <v>10</v>
      </c>
      <c r="C2797" s="889">
        <v>0</v>
      </c>
      <c r="D2797" s="890">
        <v>0</v>
      </c>
      <c r="E2797" s="890">
        <v>0</v>
      </c>
      <c r="F2797" s="890">
        <v>1</v>
      </c>
      <c r="G2797" s="890">
        <v>1</v>
      </c>
      <c r="H2797" s="890">
        <v>0</v>
      </c>
      <c r="I2797" s="891">
        <v>0</v>
      </c>
    </row>
    <row r="2798" spans="1:9" x14ac:dyDescent="0.2">
      <c r="A2798" s="1093"/>
      <c r="B2798" s="530" t="s">
        <v>3426</v>
      </c>
      <c r="C2798" s="892">
        <v>0</v>
      </c>
      <c r="D2798" s="893">
        <v>0</v>
      </c>
      <c r="E2798" s="893">
        <v>0</v>
      </c>
      <c r="F2798" s="893">
        <v>1</v>
      </c>
      <c r="G2798" s="893">
        <v>1</v>
      </c>
      <c r="H2798" s="893">
        <v>0</v>
      </c>
      <c r="I2798" s="894">
        <v>0</v>
      </c>
    </row>
    <row r="2799" spans="1:9" s="19" customFormat="1" x14ac:dyDescent="0.2">
      <c r="A2799" s="528" t="s">
        <v>2949</v>
      </c>
      <c r="B2799" s="529" t="s">
        <v>10</v>
      </c>
      <c r="C2799" s="889">
        <v>15</v>
      </c>
      <c r="D2799" s="890">
        <v>12</v>
      </c>
      <c r="E2799" s="890">
        <v>3</v>
      </c>
      <c r="F2799" s="890">
        <v>10</v>
      </c>
      <c r="G2799" s="890">
        <v>8</v>
      </c>
      <c r="H2799" s="890">
        <v>2</v>
      </c>
      <c r="I2799" s="891">
        <v>0</v>
      </c>
    </row>
    <row r="2800" spans="1:9" x14ac:dyDescent="0.2">
      <c r="A2800" s="1092" t="s">
        <v>531</v>
      </c>
      <c r="B2800" s="529" t="s">
        <v>10</v>
      </c>
      <c r="C2800" s="889">
        <v>1</v>
      </c>
      <c r="D2800" s="890">
        <v>1</v>
      </c>
      <c r="E2800" s="890">
        <v>0</v>
      </c>
      <c r="F2800" s="890">
        <v>2</v>
      </c>
      <c r="G2800" s="890">
        <v>2</v>
      </c>
      <c r="H2800" s="890">
        <v>0</v>
      </c>
      <c r="I2800" s="891">
        <v>0</v>
      </c>
    </row>
    <row r="2801" spans="1:9" x14ac:dyDescent="0.2">
      <c r="A2801" s="1093"/>
      <c r="B2801" s="530" t="s">
        <v>3427</v>
      </c>
      <c r="C2801" s="892">
        <v>0</v>
      </c>
      <c r="D2801" s="893">
        <v>0</v>
      </c>
      <c r="E2801" s="893">
        <v>0</v>
      </c>
      <c r="F2801" s="893">
        <v>1</v>
      </c>
      <c r="G2801" s="893">
        <v>1</v>
      </c>
      <c r="H2801" s="893">
        <v>0</v>
      </c>
      <c r="I2801" s="894">
        <v>0</v>
      </c>
    </row>
    <row r="2802" spans="1:9" s="19" customFormat="1" ht="12" customHeight="1" x14ac:dyDescent="0.2">
      <c r="A2802" s="1093"/>
      <c r="B2802" s="530" t="s">
        <v>3428</v>
      </c>
      <c r="C2802" s="892">
        <v>1</v>
      </c>
      <c r="D2802" s="893">
        <v>1</v>
      </c>
      <c r="E2802" s="893">
        <v>0</v>
      </c>
      <c r="F2802" s="893">
        <v>0</v>
      </c>
      <c r="G2802" s="893">
        <v>0</v>
      </c>
      <c r="H2802" s="893">
        <v>0</v>
      </c>
      <c r="I2802" s="894">
        <v>0</v>
      </c>
    </row>
    <row r="2803" spans="1:9" x14ac:dyDescent="0.2">
      <c r="A2803" s="1093"/>
      <c r="B2803" s="530" t="s">
        <v>3429</v>
      </c>
      <c r="C2803" s="892">
        <v>0</v>
      </c>
      <c r="D2803" s="893">
        <v>0</v>
      </c>
      <c r="E2803" s="893">
        <v>0</v>
      </c>
      <c r="F2803" s="893">
        <v>1</v>
      </c>
      <c r="G2803" s="893">
        <v>1</v>
      </c>
      <c r="H2803" s="893">
        <v>0</v>
      </c>
      <c r="I2803" s="894">
        <v>0</v>
      </c>
    </row>
    <row r="2804" spans="1:9" s="19" customFormat="1" x14ac:dyDescent="0.2">
      <c r="A2804" s="1092" t="s">
        <v>527</v>
      </c>
      <c r="B2804" s="529" t="s">
        <v>10</v>
      </c>
      <c r="C2804" s="889">
        <v>2</v>
      </c>
      <c r="D2804" s="890">
        <v>1</v>
      </c>
      <c r="E2804" s="890">
        <v>1</v>
      </c>
      <c r="F2804" s="890">
        <v>1</v>
      </c>
      <c r="G2804" s="890">
        <v>1</v>
      </c>
      <c r="H2804" s="890">
        <v>0</v>
      </c>
      <c r="I2804" s="891">
        <v>0</v>
      </c>
    </row>
    <row r="2805" spans="1:9" x14ac:dyDescent="0.2">
      <c r="A2805" s="1093"/>
      <c r="B2805" s="530" t="s">
        <v>3430</v>
      </c>
      <c r="C2805" s="892">
        <v>1</v>
      </c>
      <c r="D2805" s="893">
        <v>0</v>
      </c>
      <c r="E2805" s="893">
        <v>1</v>
      </c>
      <c r="F2805" s="893">
        <v>0</v>
      </c>
      <c r="G2805" s="893">
        <v>0</v>
      </c>
      <c r="H2805" s="893">
        <v>0</v>
      </c>
      <c r="I2805" s="894">
        <v>0</v>
      </c>
    </row>
    <row r="2806" spans="1:9" x14ac:dyDescent="0.2">
      <c r="A2806" s="1093"/>
      <c r="B2806" s="530" t="s">
        <v>2692</v>
      </c>
      <c r="C2806" s="892">
        <v>1</v>
      </c>
      <c r="D2806" s="893">
        <v>1</v>
      </c>
      <c r="E2806" s="893">
        <v>0</v>
      </c>
      <c r="F2806" s="893">
        <v>1</v>
      </c>
      <c r="G2806" s="893">
        <v>1</v>
      </c>
      <c r="H2806" s="893">
        <v>0</v>
      </c>
      <c r="I2806" s="894">
        <v>0</v>
      </c>
    </row>
    <row r="2807" spans="1:9" x14ac:dyDescent="0.2">
      <c r="A2807" s="1092" t="s">
        <v>147</v>
      </c>
      <c r="B2807" s="529" t="s">
        <v>10</v>
      </c>
      <c r="C2807" s="889">
        <v>0</v>
      </c>
      <c r="D2807" s="890">
        <v>0</v>
      </c>
      <c r="E2807" s="890">
        <v>0</v>
      </c>
      <c r="F2807" s="890">
        <v>2</v>
      </c>
      <c r="G2807" s="890">
        <v>1</v>
      </c>
      <c r="H2807" s="890">
        <v>1</v>
      </c>
      <c r="I2807" s="891">
        <v>0</v>
      </c>
    </row>
    <row r="2808" spans="1:9" s="19" customFormat="1" x14ac:dyDescent="0.2">
      <c r="A2808" s="1093"/>
      <c r="B2808" s="530" t="s">
        <v>3431</v>
      </c>
      <c r="C2808" s="892">
        <v>0</v>
      </c>
      <c r="D2808" s="893">
        <v>0</v>
      </c>
      <c r="E2808" s="893">
        <v>0</v>
      </c>
      <c r="F2808" s="893">
        <v>1</v>
      </c>
      <c r="G2808" s="893">
        <v>0</v>
      </c>
      <c r="H2808" s="893">
        <v>1</v>
      </c>
      <c r="I2808" s="894">
        <v>0</v>
      </c>
    </row>
    <row r="2809" spans="1:9" x14ac:dyDescent="0.2">
      <c r="A2809" s="1093"/>
      <c r="B2809" s="530" t="s">
        <v>3432</v>
      </c>
      <c r="C2809" s="892">
        <v>0</v>
      </c>
      <c r="D2809" s="893">
        <v>0</v>
      </c>
      <c r="E2809" s="893">
        <v>0</v>
      </c>
      <c r="F2809" s="893">
        <v>1</v>
      </c>
      <c r="G2809" s="893">
        <v>1</v>
      </c>
      <c r="H2809" s="893">
        <v>0</v>
      </c>
      <c r="I2809" s="894">
        <v>0</v>
      </c>
    </row>
    <row r="2810" spans="1:9" s="19" customFormat="1" x14ac:dyDescent="0.2">
      <c r="A2810" s="1092" t="s">
        <v>214</v>
      </c>
      <c r="B2810" s="529" t="s">
        <v>10</v>
      </c>
      <c r="C2810" s="889">
        <v>1</v>
      </c>
      <c r="D2810" s="890">
        <v>1</v>
      </c>
      <c r="E2810" s="890">
        <v>0</v>
      </c>
      <c r="F2810" s="890">
        <v>1</v>
      </c>
      <c r="G2810" s="890">
        <v>1</v>
      </c>
      <c r="H2810" s="890">
        <v>0</v>
      </c>
      <c r="I2810" s="891">
        <v>0</v>
      </c>
    </row>
    <row r="2811" spans="1:9" x14ac:dyDescent="0.2">
      <c r="A2811" s="1093"/>
      <c r="B2811" s="530" t="s">
        <v>3433</v>
      </c>
      <c r="C2811" s="892">
        <v>1</v>
      </c>
      <c r="D2811" s="893">
        <v>1</v>
      </c>
      <c r="E2811" s="893">
        <v>0</v>
      </c>
      <c r="F2811" s="893">
        <v>0</v>
      </c>
      <c r="G2811" s="893">
        <v>0</v>
      </c>
      <c r="H2811" s="893">
        <v>0</v>
      </c>
      <c r="I2811" s="894">
        <v>0</v>
      </c>
    </row>
    <row r="2812" spans="1:9" x14ac:dyDescent="0.2">
      <c r="A2812" s="1093"/>
      <c r="B2812" s="530" t="s">
        <v>3434</v>
      </c>
      <c r="C2812" s="892">
        <v>0</v>
      </c>
      <c r="D2812" s="893">
        <v>0</v>
      </c>
      <c r="E2812" s="893">
        <v>0</v>
      </c>
      <c r="F2812" s="893">
        <v>1</v>
      </c>
      <c r="G2812" s="893">
        <v>1</v>
      </c>
      <c r="H2812" s="893">
        <v>0</v>
      </c>
      <c r="I2812" s="894">
        <v>0</v>
      </c>
    </row>
    <row r="2813" spans="1:9" x14ac:dyDescent="0.2">
      <c r="A2813" s="1092" t="s">
        <v>530</v>
      </c>
      <c r="B2813" s="529" t="s">
        <v>10</v>
      </c>
      <c r="C2813" s="889">
        <v>11</v>
      </c>
      <c r="D2813" s="890">
        <v>9</v>
      </c>
      <c r="E2813" s="890">
        <v>2</v>
      </c>
      <c r="F2813" s="890">
        <v>4</v>
      </c>
      <c r="G2813" s="890">
        <v>3</v>
      </c>
      <c r="H2813" s="890">
        <v>1</v>
      </c>
      <c r="I2813" s="891">
        <v>0</v>
      </c>
    </row>
    <row r="2814" spans="1:9" x14ac:dyDescent="0.2">
      <c r="A2814" s="1093"/>
      <c r="B2814" s="530" t="s">
        <v>2682</v>
      </c>
      <c r="C2814" s="892">
        <v>11</v>
      </c>
      <c r="D2814" s="893">
        <v>9</v>
      </c>
      <c r="E2814" s="893">
        <v>2</v>
      </c>
      <c r="F2814" s="893">
        <v>4</v>
      </c>
      <c r="G2814" s="893">
        <v>3</v>
      </c>
      <c r="H2814" s="893">
        <v>1</v>
      </c>
      <c r="I2814" s="894">
        <v>0</v>
      </c>
    </row>
    <row r="2815" spans="1:9" x14ac:dyDescent="0.2">
      <c r="A2815" s="528" t="s">
        <v>2950</v>
      </c>
      <c r="B2815" s="529" t="s">
        <v>10</v>
      </c>
      <c r="C2815" s="889">
        <v>0</v>
      </c>
      <c r="D2815" s="890">
        <v>0</v>
      </c>
      <c r="E2815" s="890">
        <v>0</v>
      </c>
      <c r="F2815" s="890">
        <v>147</v>
      </c>
      <c r="G2815" s="890">
        <v>127</v>
      </c>
      <c r="H2815" s="890">
        <v>18</v>
      </c>
      <c r="I2815" s="891">
        <v>2</v>
      </c>
    </row>
    <row r="2816" spans="1:9" ht="12.75" customHeight="1" x14ac:dyDescent="0.2">
      <c r="A2816" s="1092" t="s">
        <v>146</v>
      </c>
      <c r="B2816" s="529" t="s">
        <v>10</v>
      </c>
      <c r="C2816" s="889">
        <v>0</v>
      </c>
      <c r="D2816" s="890">
        <v>0</v>
      </c>
      <c r="E2816" s="890">
        <v>0</v>
      </c>
      <c r="F2816" s="890">
        <v>25</v>
      </c>
      <c r="G2816" s="890">
        <v>23</v>
      </c>
      <c r="H2816" s="890">
        <v>2</v>
      </c>
      <c r="I2816" s="891">
        <v>0</v>
      </c>
    </row>
    <row r="2817" spans="1:9" x14ac:dyDescent="0.2">
      <c r="A2817" s="1093"/>
      <c r="B2817" s="530" t="s">
        <v>2698</v>
      </c>
      <c r="C2817" s="892">
        <v>0</v>
      </c>
      <c r="D2817" s="893">
        <v>0</v>
      </c>
      <c r="E2817" s="893">
        <v>0</v>
      </c>
      <c r="F2817" s="893">
        <v>19</v>
      </c>
      <c r="G2817" s="893">
        <v>19</v>
      </c>
      <c r="H2817" s="893">
        <v>0</v>
      </c>
      <c r="I2817" s="894">
        <v>0</v>
      </c>
    </row>
    <row r="2818" spans="1:9" x14ac:dyDescent="0.2">
      <c r="A2818" s="1093"/>
      <c r="B2818" s="530" t="s">
        <v>2675</v>
      </c>
      <c r="C2818" s="892">
        <v>0</v>
      </c>
      <c r="D2818" s="893">
        <v>0</v>
      </c>
      <c r="E2818" s="893">
        <v>0</v>
      </c>
      <c r="F2818" s="893">
        <v>3</v>
      </c>
      <c r="G2818" s="893">
        <v>2</v>
      </c>
      <c r="H2818" s="893">
        <v>1</v>
      </c>
      <c r="I2818" s="894">
        <v>0</v>
      </c>
    </row>
    <row r="2819" spans="1:9" x14ac:dyDescent="0.2">
      <c r="A2819" s="1093"/>
      <c r="B2819" s="530" t="s">
        <v>3435</v>
      </c>
      <c r="C2819" s="892">
        <v>0</v>
      </c>
      <c r="D2819" s="893">
        <v>0</v>
      </c>
      <c r="E2819" s="893">
        <v>0</v>
      </c>
      <c r="F2819" s="893">
        <v>1</v>
      </c>
      <c r="G2819" s="893">
        <v>1</v>
      </c>
      <c r="H2819" s="893">
        <v>0</v>
      </c>
      <c r="I2819" s="894">
        <v>0</v>
      </c>
    </row>
    <row r="2820" spans="1:9" x14ac:dyDescent="0.2">
      <c r="A2820" s="1093"/>
      <c r="B2820" s="530" t="s">
        <v>2676</v>
      </c>
      <c r="C2820" s="892">
        <v>0</v>
      </c>
      <c r="D2820" s="893">
        <v>0</v>
      </c>
      <c r="E2820" s="893">
        <v>0</v>
      </c>
      <c r="F2820" s="893">
        <v>2</v>
      </c>
      <c r="G2820" s="893">
        <v>1</v>
      </c>
      <c r="H2820" s="893">
        <v>1</v>
      </c>
      <c r="I2820" s="894">
        <v>0</v>
      </c>
    </row>
    <row r="2821" spans="1:9" x14ac:dyDescent="0.2">
      <c r="A2821" s="1092" t="s">
        <v>528</v>
      </c>
      <c r="B2821" s="529" t="s">
        <v>10</v>
      </c>
      <c r="C2821" s="889">
        <v>0</v>
      </c>
      <c r="D2821" s="890">
        <v>0</v>
      </c>
      <c r="E2821" s="890">
        <v>0</v>
      </c>
      <c r="F2821" s="890">
        <v>3</v>
      </c>
      <c r="G2821" s="890">
        <v>1</v>
      </c>
      <c r="H2821" s="890">
        <v>2</v>
      </c>
      <c r="I2821" s="891">
        <v>0</v>
      </c>
    </row>
    <row r="2822" spans="1:9" x14ac:dyDescent="0.2">
      <c r="A2822" s="1093"/>
      <c r="B2822" s="530" t="s">
        <v>528</v>
      </c>
      <c r="C2822" s="892">
        <v>0</v>
      </c>
      <c r="D2822" s="893">
        <v>0</v>
      </c>
      <c r="E2822" s="893">
        <v>0</v>
      </c>
      <c r="F2822" s="893">
        <v>1</v>
      </c>
      <c r="G2822" s="893">
        <v>1</v>
      </c>
      <c r="H2822" s="893">
        <v>0</v>
      </c>
      <c r="I2822" s="894">
        <v>0</v>
      </c>
    </row>
    <row r="2823" spans="1:9" x14ac:dyDescent="0.2">
      <c r="A2823" s="1093"/>
      <c r="B2823" s="530" t="s">
        <v>3436</v>
      </c>
      <c r="C2823" s="892">
        <v>0</v>
      </c>
      <c r="D2823" s="893">
        <v>0</v>
      </c>
      <c r="E2823" s="893">
        <v>0</v>
      </c>
      <c r="F2823" s="893">
        <v>1</v>
      </c>
      <c r="G2823" s="893">
        <v>0</v>
      </c>
      <c r="H2823" s="893">
        <v>1</v>
      </c>
      <c r="I2823" s="894">
        <v>0</v>
      </c>
    </row>
    <row r="2824" spans="1:9" x14ac:dyDescent="0.2">
      <c r="A2824" s="1093"/>
      <c r="B2824" s="530" t="s">
        <v>3437</v>
      </c>
      <c r="C2824" s="892">
        <v>0</v>
      </c>
      <c r="D2824" s="893">
        <v>0</v>
      </c>
      <c r="E2824" s="893">
        <v>0</v>
      </c>
      <c r="F2824" s="893">
        <v>1</v>
      </c>
      <c r="G2824" s="893">
        <v>0</v>
      </c>
      <c r="H2824" s="893">
        <v>1</v>
      </c>
      <c r="I2824" s="894">
        <v>0</v>
      </c>
    </row>
    <row r="2825" spans="1:9" x14ac:dyDescent="0.2">
      <c r="A2825" s="1092" t="s">
        <v>2951</v>
      </c>
      <c r="B2825" s="529" t="s">
        <v>10</v>
      </c>
      <c r="C2825" s="889">
        <v>0</v>
      </c>
      <c r="D2825" s="890">
        <v>0</v>
      </c>
      <c r="E2825" s="890">
        <v>0</v>
      </c>
      <c r="F2825" s="890">
        <v>1</v>
      </c>
      <c r="G2825" s="890">
        <v>1</v>
      </c>
      <c r="H2825" s="890">
        <v>0</v>
      </c>
      <c r="I2825" s="891">
        <v>0</v>
      </c>
    </row>
    <row r="2826" spans="1:9" x14ac:dyDescent="0.2">
      <c r="A2826" s="1093"/>
      <c r="B2826" s="530" t="s">
        <v>3438</v>
      </c>
      <c r="C2826" s="892">
        <v>0</v>
      </c>
      <c r="D2826" s="893">
        <v>0</v>
      </c>
      <c r="E2826" s="893">
        <v>0</v>
      </c>
      <c r="F2826" s="893">
        <v>1</v>
      </c>
      <c r="G2826" s="893">
        <v>1</v>
      </c>
      <c r="H2826" s="893">
        <v>0</v>
      </c>
      <c r="I2826" s="894">
        <v>0</v>
      </c>
    </row>
    <row r="2827" spans="1:9" x14ac:dyDescent="0.2">
      <c r="A2827" s="1092" t="s">
        <v>529</v>
      </c>
      <c r="B2827" s="529" t="s">
        <v>10</v>
      </c>
      <c r="C2827" s="889">
        <v>0</v>
      </c>
      <c r="D2827" s="890">
        <v>0</v>
      </c>
      <c r="E2827" s="890">
        <v>0</v>
      </c>
      <c r="F2827" s="890">
        <v>118</v>
      </c>
      <c r="G2827" s="890">
        <v>102</v>
      </c>
      <c r="H2827" s="890">
        <v>14</v>
      </c>
      <c r="I2827" s="891">
        <v>2</v>
      </c>
    </row>
    <row r="2828" spans="1:9" x14ac:dyDescent="0.2">
      <c r="A2828" s="1093"/>
      <c r="B2828" s="530" t="s">
        <v>3439</v>
      </c>
      <c r="C2828" s="892">
        <v>0</v>
      </c>
      <c r="D2828" s="893">
        <v>0</v>
      </c>
      <c r="E2828" s="893">
        <v>0</v>
      </c>
      <c r="F2828" s="893">
        <v>19</v>
      </c>
      <c r="G2828" s="893">
        <v>11</v>
      </c>
      <c r="H2828" s="893">
        <v>8</v>
      </c>
      <c r="I2828" s="894">
        <v>0</v>
      </c>
    </row>
    <row r="2829" spans="1:9" x14ac:dyDescent="0.2">
      <c r="A2829" s="1093"/>
      <c r="B2829" s="530" t="s">
        <v>3440</v>
      </c>
      <c r="C2829" s="892">
        <v>0</v>
      </c>
      <c r="D2829" s="893">
        <v>0</v>
      </c>
      <c r="E2829" s="893">
        <v>0</v>
      </c>
      <c r="F2829" s="893">
        <v>35</v>
      </c>
      <c r="G2829" s="893">
        <v>33</v>
      </c>
      <c r="H2829" s="893">
        <v>2</v>
      </c>
      <c r="I2829" s="894">
        <v>0</v>
      </c>
    </row>
    <row r="2830" spans="1:9" x14ac:dyDescent="0.2">
      <c r="A2830" s="1093"/>
      <c r="B2830" s="530" t="s">
        <v>3441</v>
      </c>
      <c r="C2830" s="892">
        <v>0</v>
      </c>
      <c r="D2830" s="893">
        <v>0</v>
      </c>
      <c r="E2830" s="893">
        <v>0</v>
      </c>
      <c r="F2830" s="893">
        <v>6</v>
      </c>
      <c r="G2830" s="893">
        <v>4</v>
      </c>
      <c r="H2830" s="893">
        <v>2</v>
      </c>
      <c r="I2830" s="894">
        <v>0</v>
      </c>
    </row>
    <row r="2831" spans="1:9" x14ac:dyDescent="0.2">
      <c r="A2831" s="1093"/>
      <c r="B2831" s="530" t="s">
        <v>3442</v>
      </c>
      <c r="C2831" s="892">
        <v>0</v>
      </c>
      <c r="D2831" s="893">
        <v>0</v>
      </c>
      <c r="E2831" s="893">
        <v>0</v>
      </c>
      <c r="F2831" s="893">
        <v>4</v>
      </c>
      <c r="G2831" s="893">
        <v>3</v>
      </c>
      <c r="H2831" s="893">
        <v>1</v>
      </c>
      <c r="I2831" s="894">
        <v>0</v>
      </c>
    </row>
    <row r="2832" spans="1:9" x14ac:dyDescent="0.2">
      <c r="A2832" s="1093"/>
      <c r="B2832" s="530" t="s">
        <v>3443</v>
      </c>
      <c r="C2832" s="892">
        <v>0</v>
      </c>
      <c r="D2832" s="893">
        <v>0</v>
      </c>
      <c r="E2832" s="893">
        <v>0</v>
      </c>
      <c r="F2832" s="893">
        <v>2</v>
      </c>
      <c r="G2832" s="893">
        <v>1</v>
      </c>
      <c r="H2832" s="893">
        <v>1</v>
      </c>
      <c r="I2832" s="894">
        <v>0</v>
      </c>
    </row>
    <row r="2833" spans="1:9" x14ac:dyDescent="0.2">
      <c r="A2833" s="1093"/>
      <c r="B2833" s="530" t="s">
        <v>3444</v>
      </c>
      <c r="C2833" s="892">
        <v>0</v>
      </c>
      <c r="D2833" s="893">
        <v>0</v>
      </c>
      <c r="E2833" s="893">
        <v>0</v>
      </c>
      <c r="F2833" s="893">
        <v>52</v>
      </c>
      <c r="G2833" s="893">
        <v>50</v>
      </c>
      <c r="H2833" s="893">
        <v>0</v>
      </c>
      <c r="I2833" s="894">
        <v>2</v>
      </c>
    </row>
    <row r="2834" spans="1:9" x14ac:dyDescent="0.2">
      <c r="A2834" s="528" t="s">
        <v>2954</v>
      </c>
      <c r="B2834" s="529" t="s">
        <v>10</v>
      </c>
      <c r="C2834" s="889">
        <v>38</v>
      </c>
      <c r="D2834" s="890">
        <v>29</v>
      </c>
      <c r="E2834" s="890">
        <v>9</v>
      </c>
      <c r="F2834" s="890">
        <v>936</v>
      </c>
      <c r="G2834" s="890">
        <v>609</v>
      </c>
      <c r="H2834" s="890">
        <v>327</v>
      </c>
      <c r="I2834" s="891">
        <v>0</v>
      </c>
    </row>
    <row r="2835" spans="1:9" x14ac:dyDescent="0.2">
      <c r="A2835" s="1092" t="s">
        <v>2690</v>
      </c>
      <c r="B2835" s="529" t="s">
        <v>10</v>
      </c>
      <c r="C2835" s="889">
        <v>12</v>
      </c>
      <c r="D2835" s="890">
        <v>8</v>
      </c>
      <c r="E2835" s="890">
        <v>4</v>
      </c>
      <c r="F2835" s="890">
        <v>64</v>
      </c>
      <c r="G2835" s="890">
        <v>63</v>
      </c>
      <c r="H2835" s="890">
        <v>1</v>
      </c>
      <c r="I2835" s="891">
        <v>0</v>
      </c>
    </row>
    <row r="2836" spans="1:9" x14ac:dyDescent="0.2">
      <c r="A2836" s="1093"/>
      <c r="B2836" s="530" t="s">
        <v>2689</v>
      </c>
      <c r="C2836" s="892">
        <v>2</v>
      </c>
      <c r="D2836" s="893">
        <v>2</v>
      </c>
      <c r="E2836" s="893">
        <v>0</v>
      </c>
      <c r="F2836" s="893">
        <v>0</v>
      </c>
      <c r="G2836" s="893">
        <v>0</v>
      </c>
      <c r="H2836" s="893">
        <v>0</v>
      </c>
      <c r="I2836" s="894">
        <v>0</v>
      </c>
    </row>
    <row r="2837" spans="1:9" x14ac:dyDescent="0.2">
      <c r="A2837" s="1093"/>
      <c r="B2837" s="530" t="s">
        <v>2656</v>
      </c>
      <c r="C2837" s="892">
        <v>10</v>
      </c>
      <c r="D2837" s="893">
        <v>6</v>
      </c>
      <c r="E2837" s="893">
        <v>4</v>
      </c>
      <c r="F2837" s="893">
        <v>64</v>
      </c>
      <c r="G2837" s="893">
        <v>63</v>
      </c>
      <c r="H2837" s="893">
        <v>1</v>
      </c>
      <c r="I2837" s="894">
        <v>0</v>
      </c>
    </row>
    <row r="2838" spans="1:9" x14ac:dyDescent="0.2">
      <c r="A2838" s="1092" t="s">
        <v>2955</v>
      </c>
      <c r="B2838" s="529" t="s">
        <v>10</v>
      </c>
      <c r="C2838" s="889">
        <v>11</v>
      </c>
      <c r="D2838" s="890">
        <v>7</v>
      </c>
      <c r="E2838" s="890">
        <v>4</v>
      </c>
      <c r="F2838" s="890">
        <v>862</v>
      </c>
      <c r="G2838" s="890">
        <v>539</v>
      </c>
      <c r="H2838" s="890">
        <v>323</v>
      </c>
      <c r="I2838" s="891">
        <v>0</v>
      </c>
    </row>
    <row r="2839" spans="1:9" x14ac:dyDescent="0.2">
      <c r="A2839" s="1093"/>
      <c r="B2839" s="530" t="s">
        <v>2683</v>
      </c>
      <c r="C2839" s="892">
        <v>3</v>
      </c>
      <c r="D2839" s="893">
        <v>2</v>
      </c>
      <c r="E2839" s="893">
        <v>1</v>
      </c>
      <c r="F2839" s="893">
        <v>808</v>
      </c>
      <c r="G2839" s="893">
        <v>502</v>
      </c>
      <c r="H2839" s="893">
        <v>306</v>
      </c>
      <c r="I2839" s="894">
        <v>0</v>
      </c>
    </row>
    <row r="2840" spans="1:9" x14ac:dyDescent="0.2">
      <c r="A2840" s="1093"/>
      <c r="B2840" s="530" t="s">
        <v>3445</v>
      </c>
      <c r="C2840" s="892">
        <v>0</v>
      </c>
      <c r="D2840" s="893">
        <v>0</v>
      </c>
      <c r="E2840" s="893">
        <v>0</v>
      </c>
      <c r="F2840" s="893">
        <v>8</v>
      </c>
      <c r="G2840" s="893">
        <v>5</v>
      </c>
      <c r="H2840" s="893">
        <v>3</v>
      </c>
      <c r="I2840" s="894">
        <v>0</v>
      </c>
    </row>
    <row r="2841" spans="1:9" x14ac:dyDescent="0.2">
      <c r="A2841" s="1093"/>
      <c r="B2841" s="530" t="s">
        <v>2684</v>
      </c>
      <c r="C2841" s="892">
        <v>5</v>
      </c>
      <c r="D2841" s="893">
        <v>3</v>
      </c>
      <c r="E2841" s="893">
        <v>2</v>
      </c>
      <c r="F2841" s="893">
        <v>29</v>
      </c>
      <c r="G2841" s="893">
        <v>20</v>
      </c>
      <c r="H2841" s="893">
        <v>9</v>
      </c>
      <c r="I2841" s="894">
        <v>0</v>
      </c>
    </row>
    <row r="2842" spans="1:9" x14ac:dyDescent="0.2">
      <c r="A2842" s="1093"/>
      <c r="B2842" s="530" t="s">
        <v>2685</v>
      </c>
      <c r="C2842" s="892">
        <v>3</v>
      </c>
      <c r="D2842" s="893">
        <v>2</v>
      </c>
      <c r="E2842" s="893">
        <v>1</v>
      </c>
      <c r="F2842" s="893">
        <v>17</v>
      </c>
      <c r="G2842" s="893">
        <v>12</v>
      </c>
      <c r="H2842" s="893">
        <v>5</v>
      </c>
      <c r="I2842" s="894">
        <v>0</v>
      </c>
    </row>
    <row r="2843" spans="1:9" x14ac:dyDescent="0.2">
      <c r="A2843" s="1092" t="s">
        <v>422</v>
      </c>
      <c r="B2843" s="529" t="s">
        <v>10</v>
      </c>
      <c r="C2843" s="889">
        <v>0</v>
      </c>
      <c r="D2843" s="890">
        <v>0</v>
      </c>
      <c r="E2843" s="890">
        <v>0</v>
      </c>
      <c r="F2843" s="890">
        <v>2</v>
      </c>
      <c r="G2843" s="890">
        <v>1</v>
      </c>
      <c r="H2843" s="890">
        <v>1</v>
      </c>
      <c r="I2843" s="891">
        <v>0</v>
      </c>
    </row>
    <row r="2844" spans="1:9" x14ac:dyDescent="0.2">
      <c r="A2844" s="1093"/>
      <c r="B2844" s="530" t="s">
        <v>3446</v>
      </c>
      <c r="C2844" s="892">
        <v>0</v>
      </c>
      <c r="D2844" s="893">
        <v>0</v>
      </c>
      <c r="E2844" s="893">
        <v>0</v>
      </c>
      <c r="F2844" s="893">
        <v>2</v>
      </c>
      <c r="G2844" s="893">
        <v>1</v>
      </c>
      <c r="H2844" s="893">
        <v>1</v>
      </c>
      <c r="I2844" s="894">
        <v>0</v>
      </c>
    </row>
    <row r="2845" spans="1:9" x14ac:dyDescent="0.2">
      <c r="A2845" s="1092" t="s">
        <v>206</v>
      </c>
      <c r="B2845" s="529" t="s">
        <v>10</v>
      </c>
      <c r="C2845" s="889">
        <v>0</v>
      </c>
      <c r="D2845" s="890">
        <v>0</v>
      </c>
      <c r="E2845" s="890">
        <v>0</v>
      </c>
      <c r="F2845" s="890">
        <v>2</v>
      </c>
      <c r="G2845" s="890">
        <v>2</v>
      </c>
      <c r="H2845" s="890">
        <v>0</v>
      </c>
      <c r="I2845" s="891">
        <v>0</v>
      </c>
    </row>
    <row r="2846" spans="1:9" x14ac:dyDescent="0.2">
      <c r="A2846" s="1093"/>
      <c r="B2846" s="530" t="s">
        <v>2687</v>
      </c>
      <c r="C2846" s="892">
        <v>0</v>
      </c>
      <c r="D2846" s="893">
        <v>0</v>
      </c>
      <c r="E2846" s="893">
        <v>0</v>
      </c>
      <c r="F2846" s="893">
        <v>2</v>
      </c>
      <c r="G2846" s="893">
        <v>2</v>
      </c>
      <c r="H2846" s="893">
        <v>0</v>
      </c>
      <c r="I2846" s="894">
        <v>0</v>
      </c>
    </row>
    <row r="2847" spans="1:9" x14ac:dyDescent="0.2">
      <c r="A2847" s="1092" t="s">
        <v>532</v>
      </c>
      <c r="B2847" s="529" t="s">
        <v>10</v>
      </c>
      <c r="C2847" s="889">
        <v>15</v>
      </c>
      <c r="D2847" s="890">
        <v>14</v>
      </c>
      <c r="E2847" s="890">
        <v>1</v>
      </c>
      <c r="F2847" s="890">
        <v>6</v>
      </c>
      <c r="G2847" s="890">
        <v>4</v>
      </c>
      <c r="H2847" s="890">
        <v>2</v>
      </c>
      <c r="I2847" s="891">
        <v>0</v>
      </c>
    </row>
    <row r="2848" spans="1:9" x14ac:dyDescent="0.2">
      <c r="A2848" s="1093"/>
      <c r="B2848" s="530" t="s">
        <v>2694</v>
      </c>
      <c r="C2848" s="892">
        <v>1</v>
      </c>
      <c r="D2848" s="893">
        <v>1</v>
      </c>
      <c r="E2848" s="893">
        <v>0</v>
      </c>
      <c r="F2848" s="893">
        <v>0</v>
      </c>
      <c r="G2848" s="893">
        <v>0</v>
      </c>
      <c r="H2848" s="893">
        <v>0</v>
      </c>
      <c r="I2848" s="894">
        <v>0</v>
      </c>
    </row>
    <row r="2849" spans="1:9" x14ac:dyDescent="0.2">
      <c r="A2849" s="1093"/>
      <c r="B2849" s="530" t="s">
        <v>3447</v>
      </c>
      <c r="C2849" s="892">
        <v>2</v>
      </c>
      <c r="D2849" s="893">
        <v>1</v>
      </c>
      <c r="E2849" s="893">
        <v>1</v>
      </c>
      <c r="F2849" s="893">
        <v>0</v>
      </c>
      <c r="G2849" s="893">
        <v>0</v>
      </c>
      <c r="H2849" s="893">
        <v>0</v>
      </c>
      <c r="I2849" s="894">
        <v>0</v>
      </c>
    </row>
    <row r="2850" spans="1:9" x14ac:dyDescent="0.2">
      <c r="A2850" s="1093"/>
      <c r="B2850" s="530" t="s">
        <v>3448</v>
      </c>
      <c r="C2850" s="892">
        <v>0</v>
      </c>
      <c r="D2850" s="893">
        <v>0</v>
      </c>
      <c r="E2850" s="893">
        <v>0</v>
      </c>
      <c r="F2850" s="893">
        <v>1</v>
      </c>
      <c r="G2850" s="893">
        <v>1</v>
      </c>
      <c r="H2850" s="893">
        <v>0</v>
      </c>
      <c r="I2850" s="894">
        <v>0</v>
      </c>
    </row>
    <row r="2851" spans="1:9" x14ac:dyDescent="0.2">
      <c r="A2851" s="1093"/>
      <c r="B2851" s="530" t="s">
        <v>2688</v>
      </c>
      <c r="C2851" s="892">
        <v>3</v>
      </c>
      <c r="D2851" s="893">
        <v>3</v>
      </c>
      <c r="E2851" s="893">
        <v>0</v>
      </c>
      <c r="F2851" s="893">
        <v>2</v>
      </c>
      <c r="G2851" s="893">
        <v>1</v>
      </c>
      <c r="H2851" s="893">
        <v>1</v>
      </c>
      <c r="I2851" s="894">
        <v>0</v>
      </c>
    </row>
    <row r="2852" spans="1:9" x14ac:dyDescent="0.2">
      <c r="A2852" s="1093"/>
      <c r="B2852" s="530" t="s">
        <v>2689</v>
      </c>
      <c r="C2852" s="892">
        <v>9</v>
      </c>
      <c r="D2852" s="893">
        <v>9</v>
      </c>
      <c r="E2852" s="893">
        <v>0</v>
      </c>
      <c r="F2852" s="893">
        <v>3</v>
      </c>
      <c r="G2852" s="893">
        <v>2</v>
      </c>
      <c r="H2852" s="893">
        <v>1</v>
      </c>
      <c r="I2852" s="894">
        <v>0</v>
      </c>
    </row>
    <row r="2853" spans="1:9" x14ac:dyDescent="0.2">
      <c r="A2853" s="1092" t="s">
        <v>2440</v>
      </c>
      <c r="B2853" s="529" t="s">
        <v>10</v>
      </c>
      <c r="C2853" s="889">
        <v>5</v>
      </c>
      <c r="D2853" s="890">
        <v>3</v>
      </c>
      <c r="E2853" s="890">
        <v>2</v>
      </c>
      <c r="F2853" s="890">
        <v>0</v>
      </c>
      <c r="G2853" s="890">
        <v>0</v>
      </c>
      <c r="H2853" s="890">
        <v>0</v>
      </c>
      <c r="I2853" s="891">
        <v>0</v>
      </c>
    </row>
    <row r="2854" spans="1:9" x14ac:dyDescent="0.2">
      <c r="A2854" s="1093"/>
      <c r="B2854" s="530" t="s">
        <v>2691</v>
      </c>
      <c r="C2854" s="892">
        <v>4</v>
      </c>
      <c r="D2854" s="893">
        <v>2</v>
      </c>
      <c r="E2854" s="893">
        <v>2</v>
      </c>
      <c r="F2854" s="893">
        <v>0</v>
      </c>
      <c r="G2854" s="893">
        <v>0</v>
      </c>
      <c r="H2854" s="893">
        <v>0</v>
      </c>
      <c r="I2854" s="894">
        <v>0</v>
      </c>
    </row>
    <row r="2855" spans="1:9" x14ac:dyDescent="0.2">
      <c r="A2855" s="1093"/>
      <c r="B2855" s="530" t="s">
        <v>3449</v>
      </c>
      <c r="C2855" s="892">
        <v>1</v>
      </c>
      <c r="D2855" s="893">
        <v>1</v>
      </c>
      <c r="E2855" s="893">
        <v>0</v>
      </c>
      <c r="F2855" s="893">
        <v>0</v>
      </c>
      <c r="G2855" s="893">
        <v>0</v>
      </c>
      <c r="H2855" s="893">
        <v>0</v>
      </c>
      <c r="I2855" s="894">
        <v>0</v>
      </c>
    </row>
    <row r="2856" spans="1:9" s="19" customFormat="1" x14ac:dyDescent="0.2">
      <c r="A2856" s="1091" t="s">
        <v>269</v>
      </c>
      <c r="B2856" s="844" t="s">
        <v>10</v>
      </c>
      <c r="C2856" s="897">
        <v>2434</v>
      </c>
      <c r="D2856" s="898">
        <v>2433</v>
      </c>
      <c r="E2856" s="898">
        <v>1</v>
      </c>
      <c r="F2856" s="898">
        <v>1416</v>
      </c>
      <c r="G2856" s="898">
        <v>1406</v>
      </c>
      <c r="H2856" s="898">
        <v>10</v>
      </c>
      <c r="I2856" s="899">
        <v>0</v>
      </c>
    </row>
    <row r="2857" spans="1:9" x14ac:dyDescent="0.2">
      <c r="A2857" s="1091"/>
      <c r="B2857" s="845" t="s">
        <v>3537</v>
      </c>
      <c r="C2857" s="900">
        <v>0</v>
      </c>
      <c r="D2857" s="901">
        <v>0</v>
      </c>
      <c r="E2857" s="901">
        <v>0</v>
      </c>
      <c r="F2857" s="901">
        <v>1092</v>
      </c>
      <c r="G2857" s="901">
        <v>1082</v>
      </c>
      <c r="H2857" s="901">
        <v>10</v>
      </c>
      <c r="I2857" s="902">
        <v>0</v>
      </c>
    </row>
    <row r="2858" spans="1:9" x14ac:dyDescent="0.2">
      <c r="A2858" s="1091"/>
      <c r="B2858" s="845" t="s">
        <v>3985</v>
      </c>
      <c r="C2858" s="900">
        <v>0</v>
      </c>
      <c r="D2858" s="901">
        <v>0</v>
      </c>
      <c r="E2858" s="901">
        <v>0</v>
      </c>
      <c r="F2858" s="901">
        <v>2</v>
      </c>
      <c r="G2858" s="901">
        <v>2</v>
      </c>
      <c r="H2858" s="901">
        <v>0</v>
      </c>
      <c r="I2858" s="902">
        <v>0</v>
      </c>
    </row>
    <row r="2859" spans="1:9" x14ac:dyDescent="0.2">
      <c r="A2859" s="1091"/>
      <c r="B2859" s="845" t="s">
        <v>3536</v>
      </c>
      <c r="C2859" s="900">
        <v>2434</v>
      </c>
      <c r="D2859" s="901">
        <v>2433</v>
      </c>
      <c r="E2859" s="901">
        <v>1</v>
      </c>
      <c r="F2859" s="901">
        <v>322</v>
      </c>
      <c r="G2859" s="901">
        <v>322</v>
      </c>
      <c r="H2859" s="901">
        <v>0</v>
      </c>
      <c r="I2859" s="902">
        <v>0</v>
      </c>
    </row>
    <row r="2860" spans="1:9" x14ac:dyDescent="0.2">
      <c r="C2860" s="895"/>
      <c r="D2860" s="895"/>
      <c r="E2860" s="895"/>
      <c r="F2860" s="895"/>
      <c r="G2860" s="895"/>
      <c r="H2860" s="895"/>
      <c r="I2860" s="896"/>
    </row>
    <row r="2861" spans="1:9" x14ac:dyDescent="0.2">
      <c r="A2861" s="97" t="s">
        <v>2739</v>
      </c>
      <c r="C2861" s="895"/>
      <c r="D2861" s="895"/>
      <c r="E2861" s="895"/>
      <c r="F2861" s="895"/>
      <c r="G2861" s="895"/>
      <c r="H2861" s="895"/>
      <c r="I2861" s="896"/>
    </row>
    <row r="2862" spans="1:9" x14ac:dyDescent="0.2">
      <c r="A2862" s="97" t="s">
        <v>470</v>
      </c>
      <c r="C2862" s="895"/>
      <c r="D2862" s="895"/>
      <c r="E2862" s="895"/>
      <c r="F2862" s="895"/>
      <c r="G2862" s="895"/>
      <c r="H2862" s="895"/>
      <c r="I2862" s="896"/>
    </row>
    <row r="2863" spans="1:9" x14ac:dyDescent="0.2">
      <c r="A2863" s="495" t="s">
        <v>2905</v>
      </c>
      <c r="C2863" s="895"/>
      <c r="D2863" s="895"/>
      <c r="E2863" s="895"/>
      <c r="F2863" s="895"/>
      <c r="G2863" s="895"/>
      <c r="H2863" s="895"/>
      <c r="I2863" s="896"/>
    </row>
    <row r="2864" spans="1:9" x14ac:dyDescent="0.2">
      <c r="C2864" s="895"/>
      <c r="D2864" s="895"/>
      <c r="E2864" s="895"/>
      <c r="F2864" s="895"/>
      <c r="G2864" s="895"/>
      <c r="H2864" s="895"/>
      <c r="I2864" s="896"/>
    </row>
    <row r="2865" spans="3:9" x14ac:dyDescent="0.2">
      <c r="C2865" s="895"/>
      <c r="D2865" s="895"/>
      <c r="E2865" s="895"/>
      <c r="F2865" s="895"/>
      <c r="G2865" s="895"/>
      <c r="H2865" s="895"/>
      <c r="I2865" s="896"/>
    </row>
    <row r="2866" spans="3:9" x14ac:dyDescent="0.2">
      <c r="C2866" s="895"/>
      <c r="D2866" s="895"/>
      <c r="E2866" s="895"/>
      <c r="F2866" s="895"/>
      <c r="G2866" s="895"/>
      <c r="H2866" s="895"/>
      <c r="I2866" s="896"/>
    </row>
    <row r="2867" spans="3:9" x14ac:dyDescent="0.2">
      <c r="C2867" s="895"/>
      <c r="D2867" s="895"/>
      <c r="E2867" s="895"/>
      <c r="F2867" s="895"/>
      <c r="G2867" s="895"/>
      <c r="H2867" s="895"/>
      <c r="I2867" s="896"/>
    </row>
    <row r="2868" spans="3:9" x14ac:dyDescent="0.2">
      <c r="C2868" s="895"/>
      <c r="D2868" s="895"/>
      <c r="E2868" s="895"/>
      <c r="F2868" s="895"/>
      <c r="G2868" s="895"/>
      <c r="H2868" s="895"/>
      <c r="I2868" s="896"/>
    </row>
    <row r="2869" spans="3:9" x14ac:dyDescent="0.2">
      <c r="C2869" s="895"/>
      <c r="D2869" s="895"/>
      <c r="E2869" s="895"/>
      <c r="F2869" s="895"/>
      <c r="G2869" s="895"/>
      <c r="H2869" s="895"/>
      <c r="I2869" s="896"/>
    </row>
    <row r="2870" spans="3:9" x14ac:dyDescent="0.2">
      <c r="C2870" s="895"/>
      <c r="D2870" s="895"/>
      <c r="E2870" s="895"/>
      <c r="F2870" s="895"/>
      <c r="G2870" s="895"/>
      <c r="H2870" s="895"/>
      <c r="I2870" s="896"/>
    </row>
    <row r="2871" spans="3:9" x14ac:dyDescent="0.2">
      <c r="C2871" s="895"/>
      <c r="D2871" s="895"/>
      <c r="E2871" s="895"/>
      <c r="F2871" s="895"/>
      <c r="G2871" s="895"/>
      <c r="H2871" s="895"/>
      <c r="I2871" s="896"/>
    </row>
    <row r="2872" spans="3:9" x14ac:dyDescent="0.2">
      <c r="C2872" s="895"/>
      <c r="D2872" s="895"/>
      <c r="E2872" s="895"/>
      <c r="F2872" s="895"/>
      <c r="G2872" s="895"/>
      <c r="H2872" s="895"/>
      <c r="I2872" s="896"/>
    </row>
    <row r="2873" spans="3:9" x14ac:dyDescent="0.2">
      <c r="C2873" s="895"/>
      <c r="D2873" s="895"/>
      <c r="E2873" s="895"/>
      <c r="F2873" s="895"/>
      <c r="G2873" s="895"/>
      <c r="H2873" s="895"/>
      <c r="I2873" s="896"/>
    </row>
    <row r="2874" spans="3:9" x14ac:dyDescent="0.2">
      <c r="C2874" s="895"/>
      <c r="D2874" s="895"/>
      <c r="E2874" s="895"/>
      <c r="F2874" s="895"/>
      <c r="G2874" s="895"/>
      <c r="H2874" s="895"/>
      <c r="I2874" s="896"/>
    </row>
    <row r="2875" spans="3:9" x14ac:dyDescent="0.2">
      <c r="C2875" s="895"/>
      <c r="D2875" s="895"/>
      <c r="E2875" s="895"/>
      <c r="F2875" s="895"/>
      <c r="G2875" s="895"/>
      <c r="H2875" s="895"/>
      <c r="I2875" s="896"/>
    </row>
    <row r="2876" spans="3:9" x14ac:dyDescent="0.2">
      <c r="C2876" s="895"/>
      <c r="D2876" s="895"/>
      <c r="E2876" s="895"/>
      <c r="F2876" s="895"/>
      <c r="G2876" s="895"/>
      <c r="H2876" s="895"/>
      <c r="I2876" s="896"/>
    </row>
    <row r="2877" spans="3:9" x14ac:dyDescent="0.2">
      <c r="C2877" s="895"/>
      <c r="D2877" s="895"/>
      <c r="E2877" s="895"/>
      <c r="F2877" s="895"/>
      <c r="G2877" s="895"/>
      <c r="H2877" s="895"/>
      <c r="I2877" s="896"/>
    </row>
    <row r="2878" spans="3:9" x14ac:dyDescent="0.2">
      <c r="C2878" s="895"/>
      <c r="D2878" s="895"/>
      <c r="E2878" s="895"/>
      <c r="F2878" s="895"/>
      <c r="G2878" s="895"/>
      <c r="H2878" s="895"/>
      <c r="I2878" s="896"/>
    </row>
    <row r="2879" spans="3:9" x14ac:dyDescent="0.2">
      <c r="C2879" s="895"/>
      <c r="D2879" s="895"/>
      <c r="E2879" s="895"/>
      <c r="F2879" s="895"/>
      <c r="G2879" s="895"/>
      <c r="H2879" s="895"/>
      <c r="I2879" s="896"/>
    </row>
    <row r="2880" spans="3:9" x14ac:dyDescent="0.2">
      <c r="C2880" s="895"/>
      <c r="D2880" s="895"/>
      <c r="E2880" s="895"/>
      <c r="F2880" s="895"/>
      <c r="G2880" s="895"/>
      <c r="H2880" s="895"/>
      <c r="I2880" s="896"/>
    </row>
    <row r="2881" spans="3:9" x14ac:dyDescent="0.2">
      <c r="C2881" s="895"/>
      <c r="D2881" s="895"/>
      <c r="E2881" s="895"/>
      <c r="F2881" s="895"/>
      <c r="G2881" s="895"/>
      <c r="H2881" s="895"/>
      <c r="I2881" s="896"/>
    </row>
    <row r="2882" spans="3:9" x14ac:dyDescent="0.2">
      <c r="C2882" s="895"/>
      <c r="D2882" s="895"/>
      <c r="E2882" s="895"/>
      <c r="F2882" s="895"/>
      <c r="G2882" s="895"/>
      <c r="H2882" s="895"/>
      <c r="I2882" s="896"/>
    </row>
    <row r="2883" spans="3:9" x14ac:dyDescent="0.2">
      <c r="C2883" s="895"/>
      <c r="D2883" s="895"/>
      <c r="E2883" s="895"/>
      <c r="F2883" s="895"/>
      <c r="G2883" s="895"/>
      <c r="H2883" s="895"/>
      <c r="I2883" s="896"/>
    </row>
    <row r="2884" spans="3:9" x14ac:dyDescent="0.2">
      <c r="C2884" s="895"/>
      <c r="D2884" s="895"/>
      <c r="E2884" s="895"/>
      <c r="F2884" s="895"/>
      <c r="G2884" s="895"/>
      <c r="H2884" s="895"/>
      <c r="I2884" s="896"/>
    </row>
    <row r="2885" spans="3:9" x14ac:dyDescent="0.2">
      <c r="C2885" s="895"/>
      <c r="D2885" s="895"/>
      <c r="E2885" s="895"/>
      <c r="F2885" s="895"/>
      <c r="G2885" s="895"/>
      <c r="H2885" s="895"/>
      <c r="I2885" s="896"/>
    </row>
    <row r="2886" spans="3:9" x14ac:dyDescent="0.2">
      <c r="C2886" s="895"/>
      <c r="D2886" s="895"/>
      <c r="E2886" s="895"/>
      <c r="F2886" s="895"/>
      <c r="G2886" s="895"/>
      <c r="H2886" s="895"/>
      <c r="I2886" s="896"/>
    </row>
    <row r="2887" spans="3:9" x14ac:dyDescent="0.2">
      <c r="C2887" s="895"/>
      <c r="D2887" s="895"/>
      <c r="E2887" s="895"/>
      <c r="F2887" s="895"/>
      <c r="G2887" s="895"/>
      <c r="H2887" s="895"/>
      <c r="I2887" s="896"/>
    </row>
    <row r="2888" spans="3:9" x14ac:dyDescent="0.2">
      <c r="C2888" s="895"/>
      <c r="D2888" s="895"/>
      <c r="E2888" s="895"/>
      <c r="F2888" s="895"/>
      <c r="G2888" s="895"/>
      <c r="H2888" s="895"/>
      <c r="I2888" s="896"/>
    </row>
    <row r="2889" spans="3:9" x14ac:dyDescent="0.2">
      <c r="C2889" s="895"/>
      <c r="D2889" s="895"/>
      <c r="E2889" s="895"/>
      <c r="F2889" s="895"/>
      <c r="G2889" s="895"/>
      <c r="H2889" s="895"/>
      <c r="I2889" s="896"/>
    </row>
    <row r="2890" spans="3:9" x14ac:dyDescent="0.2">
      <c r="C2890" s="895"/>
      <c r="D2890" s="895"/>
      <c r="E2890" s="895"/>
      <c r="F2890" s="895"/>
      <c r="G2890" s="895"/>
      <c r="H2890" s="895"/>
      <c r="I2890" s="896"/>
    </row>
    <row r="2891" spans="3:9" x14ac:dyDescent="0.2">
      <c r="C2891" s="895"/>
      <c r="D2891" s="895"/>
      <c r="E2891" s="895"/>
      <c r="F2891" s="895"/>
      <c r="G2891" s="895"/>
      <c r="H2891" s="895"/>
      <c r="I2891" s="896"/>
    </row>
    <row r="2892" spans="3:9" x14ac:dyDescent="0.2">
      <c r="C2892" s="895"/>
      <c r="D2892" s="895"/>
      <c r="E2892" s="895"/>
      <c r="F2892" s="895"/>
      <c r="G2892" s="895"/>
      <c r="H2892" s="895"/>
      <c r="I2892" s="896"/>
    </row>
    <row r="2893" spans="3:9" x14ac:dyDescent="0.2">
      <c r="C2893" s="895"/>
      <c r="D2893" s="895"/>
      <c r="E2893" s="895"/>
      <c r="F2893" s="895"/>
      <c r="G2893" s="895"/>
      <c r="H2893" s="895"/>
      <c r="I2893" s="896"/>
    </row>
    <row r="2894" spans="3:9" x14ac:dyDescent="0.2">
      <c r="C2894" s="895"/>
      <c r="D2894" s="895"/>
      <c r="E2894" s="895"/>
      <c r="F2894" s="895"/>
      <c r="G2894" s="895"/>
      <c r="H2894" s="895"/>
      <c r="I2894" s="896"/>
    </row>
    <row r="2895" spans="3:9" x14ac:dyDescent="0.2">
      <c r="C2895" s="895"/>
      <c r="D2895" s="895"/>
      <c r="E2895" s="895"/>
      <c r="F2895" s="895"/>
      <c r="G2895" s="895"/>
      <c r="H2895" s="895"/>
      <c r="I2895" s="896"/>
    </row>
    <row r="2896" spans="3:9" x14ac:dyDescent="0.2">
      <c r="C2896" s="895"/>
      <c r="D2896" s="895"/>
      <c r="E2896" s="895"/>
      <c r="F2896" s="895"/>
      <c r="G2896" s="895"/>
      <c r="H2896" s="895"/>
      <c r="I2896" s="896"/>
    </row>
    <row r="2897" spans="3:9" x14ac:dyDescent="0.2">
      <c r="C2897" s="895"/>
      <c r="D2897" s="895"/>
      <c r="E2897" s="895"/>
      <c r="F2897" s="895"/>
      <c r="G2897" s="895"/>
      <c r="H2897" s="895"/>
      <c r="I2897" s="896"/>
    </row>
    <row r="2898" spans="3:9" x14ac:dyDescent="0.2">
      <c r="C2898" s="895"/>
      <c r="D2898" s="895"/>
      <c r="E2898" s="895"/>
      <c r="F2898" s="895"/>
      <c r="G2898" s="895"/>
      <c r="H2898" s="895"/>
      <c r="I2898" s="896"/>
    </row>
    <row r="2899" spans="3:9" x14ac:dyDescent="0.2">
      <c r="C2899" s="895"/>
      <c r="D2899" s="895"/>
      <c r="E2899" s="895"/>
      <c r="F2899" s="895"/>
      <c r="G2899" s="895"/>
      <c r="H2899" s="895"/>
      <c r="I2899" s="896"/>
    </row>
    <row r="2900" spans="3:9" x14ac:dyDescent="0.2">
      <c r="C2900" s="895"/>
      <c r="D2900" s="895"/>
      <c r="E2900" s="895"/>
      <c r="F2900" s="895"/>
      <c r="G2900" s="895"/>
      <c r="H2900" s="895"/>
      <c r="I2900" s="896"/>
    </row>
    <row r="2901" spans="3:9" x14ac:dyDescent="0.2">
      <c r="C2901" s="895"/>
      <c r="D2901" s="895"/>
      <c r="E2901" s="895"/>
      <c r="F2901" s="895"/>
      <c r="G2901" s="895"/>
      <c r="H2901" s="895"/>
      <c r="I2901" s="896"/>
    </row>
    <row r="2902" spans="3:9" x14ac:dyDescent="0.2">
      <c r="C2902" s="895"/>
      <c r="D2902" s="895"/>
      <c r="E2902" s="895"/>
      <c r="F2902" s="895"/>
      <c r="G2902" s="895"/>
      <c r="H2902" s="895"/>
      <c r="I2902" s="896"/>
    </row>
    <row r="2903" spans="3:9" x14ac:dyDescent="0.2">
      <c r="C2903" s="895"/>
      <c r="D2903" s="895"/>
      <c r="E2903" s="895"/>
      <c r="F2903" s="895"/>
      <c r="G2903" s="895"/>
      <c r="H2903" s="895"/>
      <c r="I2903" s="896"/>
    </row>
    <row r="2904" spans="3:9" x14ac:dyDescent="0.2">
      <c r="C2904" s="895"/>
      <c r="D2904" s="895"/>
      <c r="E2904" s="895"/>
      <c r="F2904" s="895"/>
      <c r="G2904" s="895"/>
      <c r="H2904" s="895"/>
      <c r="I2904" s="896"/>
    </row>
    <row r="2905" spans="3:9" x14ac:dyDescent="0.2">
      <c r="C2905" s="895"/>
      <c r="D2905" s="895"/>
      <c r="E2905" s="895"/>
      <c r="F2905" s="895"/>
      <c r="G2905" s="895"/>
      <c r="H2905" s="895"/>
      <c r="I2905" s="896"/>
    </row>
    <row r="2906" spans="3:9" x14ac:dyDescent="0.2">
      <c r="C2906" s="895"/>
      <c r="D2906" s="895"/>
      <c r="E2906" s="895"/>
      <c r="F2906" s="895"/>
      <c r="G2906" s="895"/>
      <c r="H2906" s="895"/>
      <c r="I2906" s="896"/>
    </row>
    <row r="2907" spans="3:9" x14ac:dyDescent="0.2">
      <c r="C2907" s="895"/>
      <c r="D2907" s="895"/>
      <c r="E2907" s="895"/>
      <c r="F2907" s="895"/>
      <c r="G2907" s="895"/>
      <c r="H2907" s="895"/>
      <c r="I2907" s="896"/>
    </row>
    <row r="2908" spans="3:9" x14ac:dyDescent="0.2">
      <c r="C2908" s="895"/>
      <c r="D2908" s="895"/>
      <c r="E2908" s="895"/>
      <c r="F2908" s="895"/>
      <c r="G2908" s="895"/>
      <c r="H2908" s="895"/>
      <c r="I2908" s="896"/>
    </row>
    <row r="2909" spans="3:9" x14ac:dyDescent="0.2">
      <c r="C2909" s="895"/>
      <c r="D2909" s="895"/>
      <c r="E2909" s="895"/>
      <c r="F2909" s="895"/>
      <c r="G2909" s="895"/>
      <c r="H2909" s="895"/>
      <c r="I2909" s="896"/>
    </row>
    <row r="2910" spans="3:9" x14ac:dyDescent="0.2">
      <c r="C2910" s="895"/>
      <c r="D2910" s="895"/>
      <c r="E2910" s="895"/>
      <c r="F2910" s="895"/>
      <c r="G2910" s="895"/>
      <c r="H2910" s="895"/>
      <c r="I2910" s="896"/>
    </row>
    <row r="2911" spans="3:9" x14ac:dyDescent="0.2">
      <c r="C2911" s="895"/>
      <c r="D2911" s="895"/>
      <c r="E2911" s="895"/>
      <c r="F2911" s="895"/>
      <c r="G2911" s="895"/>
      <c r="H2911" s="895"/>
      <c r="I2911" s="896"/>
    </row>
    <row r="2912" spans="3:9" x14ac:dyDescent="0.2">
      <c r="C2912" s="895"/>
      <c r="D2912" s="895"/>
      <c r="E2912" s="895"/>
      <c r="F2912" s="895"/>
      <c r="G2912" s="895"/>
      <c r="H2912" s="895"/>
      <c r="I2912" s="896"/>
    </row>
    <row r="2913" spans="3:9" x14ac:dyDescent="0.2">
      <c r="C2913" s="895"/>
      <c r="D2913" s="895"/>
      <c r="E2913" s="895"/>
      <c r="F2913" s="895"/>
      <c r="G2913" s="895"/>
      <c r="H2913" s="895"/>
      <c r="I2913" s="896"/>
    </row>
    <row r="2914" spans="3:9" x14ac:dyDescent="0.2">
      <c r="C2914" s="895"/>
      <c r="D2914" s="895"/>
      <c r="E2914" s="895"/>
      <c r="F2914" s="895"/>
      <c r="G2914" s="895"/>
      <c r="H2914" s="895"/>
      <c r="I2914" s="896"/>
    </row>
    <row r="2915" spans="3:9" x14ac:dyDescent="0.2">
      <c r="C2915" s="895"/>
      <c r="D2915" s="895"/>
      <c r="E2915" s="895"/>
      <c r="F2915" s="895"/>
      <c r="G2915" s="895"/>
      <c r="H2915" s="895"/>
      <c r="I2915" s="896"/>
    </row>
    <row r="2916" spans="3:9" x14ac:dyDescent="0.2">
      <c r="C2916" s="895"/>
      <c r="D2916" s="895"/>
      <c r="E2916" s="895"/>
      <c r="F2916" s="895"/>
      <c r="G2916" s="895"/>
      <c r="H2916" s="895"/>
      <c r="I2916" s="896"/>
    </row>
    <row r="2917" spans="3:9" x14ac:dyDescent="0.2">
      <c r="C2917" s="895"/>
      <c r="D2917" s="895"/>
      <c r="E2917" s="895"/>
      <c r="F2917" s="895"/>
      <c r="G2917" s="895"/>
      <c r="H2917" s="895"/>
      <c r="I2917" s="896"/>
    </row>
    <row r="2918" spans="3:9" x14ac:dyDescent="0.2">
      <c r="C2918" s="895"/>
      <c r="D2918" s="895"/>
      <c r="E2918" s="895"/>
      <c r="F2918" s="895"/>
      <c r="G2918" s="895"/>
      <c r="H2918" s="895"/>
      <c r="I2918" s="896"/>
    </row>
    <row r="2919" spans="3:9" x14ac:dyDescent="0.2">
      <c r="C2919" s="895"/>
      <c r="D2919" s="895"/>
      <c r="E2919" s="895"/>
      <c r="F2919" s="895"/>
      <c r="G2919" s="895"/>
      <c r="H2919" s="895"/>
      <c r="I2919" s="896"/>
    </row>
    <row r="2920" spans="3:9" x14ac:dyDescent="0.2">
      <c r="C2920" s="895"/>
      <c r="D2920" s="895"/>
      <c r="E2920" s="895"/>
      <c r="F2920" s="895"/>
      <c r="G2920" s="895"/>
      <c r="H2920" s="895"/>
      <c r="I2920" s="896"/>
    </row>
    <row r="2921" spans="3:9" x14ac:dyDescent="0.2">
      <c r="C2921" s="895"/>
      <c r="D2921" s="895"/>
      <c r="E2921" s="895"/>
      <c r="F2921" s="895"/>
      <c r="G2921" s="895"/>
      <c r="H2921" s="895"/>
      <c r="I2921" s="896"/>
    </row>
    <row r="2922" spans="3:9" x14ac:dyDescent="0.2">
      <c r="C2922" s="895"/>
      <c r="D2922" s="895"/>
      <c r="E2922" s="895"/>
      <c r="F2922" s="895"/>
      <c r="G2922" s="895"/>
      <c r="H2922" s="895"/>
      <c r="I2922" s="896"/>
    </row>
    <row r="2923" spans="3:9" x14ac:dyDescent="0.2">
      <c r="C2923" s="895"/>
      <c r="D2923" s="895"/>
      <c r="E2923" s="895"/>
      <c r="F2923" s="895"/>
      <c r="G2923" s="895"/>
      <c r="H2923" s="895"/>
      <c r="I2923" s="896"/>
    </row>
    <row r="2924" spans="3:9" x14ac:dyDescent="0.2">
      <c r="C2924" s="895"/>
      <c r="D2924" s="895"/>
      <c r="E2924" s="895"/>
      <c r="F2924" s="895"/>
      <c r="G2924" s="895"/>
      <c r="H2924" s="895"/>
      <c r="I2924" s="896"/>
    </row>
    <row r="2925" spans="3:9" x14ac:dyDescent="0.2">
      <c r="C2925" s="895"/>
      <c r="D2925" s="895"/>
      <c r="E2925" s="895"/>
      <c r="F2925" s="895"/>
      <c r="G2925" s="895"/>
      <c r="H2925" s="895"/>
      <c r="I2925" s="896"/>
    </row>
    <row r="2926" spans="3:9" x14ac:dyDescent="0.2">
      <c r="C2926" s="895"/>
      <c r="D2926" s="895"/>
      <c r="E2926" s="895"/>
      <c r="F2926" s="895"/>
      <c r="G2926" s="895"/>
      <c r="H2926" s="895"/>
      <c r="I2926" s="896"/>
    </row>
    <row r="2927" spans="3:9" x14ac:dyDescent="0.2">
      <c r="C2927" s="895"/>
      <c r="D2927" s="895"/>
      <c r="E2927" s="895"/>
      <c r="F2927" s="895"/>
      <c r="G2927" s="895"/>
      <c r="H2927" s="895"/>
      <c r="I2927" s="896"/>
    </row>
  </sheetData>
  <mergeCells count="221">
    <mergeCell ref="A7:H7"/>
    <mergeCell ref="A8:H8"/>
    <mergeCell ref="A9:H9"/>
    <mergeCell ref="A11:A12"/>
    <mergeCell ref="B11:B12"/>
    <mergeCell ref="C11:E11"/>
    <mergeCell ref="F11:I11"/>
    <mergeCell ref="A1519:A1558"/>
    <mergeCell ref="A1559:A1637"/>
    <mergeCell ref="A354:A365"/>
    <mergeCell ref="A366:A368"/>
    <mergeCell ref="A369:A375"/>
    <mergeCell ref="A376:A465"/>
    <mergeCell ref="A466:A471"/>
    <mergeCell ref="A16:A22"/>
    <mergeCell ref="A23:A72"/>
    <mergeCell ref="A73:A340"/>
    <mergeCell ref="A342:A349"/>
    <mergeCell ref="A350:A353"/>
    <mergeCell ref="A774:A775"/>
    <mergeCell ref="A776:A777"/>
    <mergeCell ref="A778:A785"/>
    <mergeCell ref="A786:A810"/>
    <mergeCell ref="A811:A812"/>
    <mergeCell ref="A1233:A1238"/>
    <mergeCell ref="A1239:A1243"/>
    <mergeCell ref="A1244:A1251"/>
    <mergeCell ref="A1171:A1173"/>
    <mergeCell ref="A1174:A1203"/>
    <mergeCell ref="A1205:A1209"/>
    <mergeCell ref="A1210:A1212"/>
    <mergeCell ref="A1213:A1214"/>
    <mergeCell ref="A1334:A1336"/>
    <mergeCell ref="A1215:A1223"/>
    <mergeCell ref="A1224:A1225"/>
    <mergeCell ref="A1018:A1026"/>
    <mergeCell ref="A1027:A1029"/>
    <mergeCell ref="A1030:A1067"/>
    <mergeCell ref="A1068:A1085"/>
    <mergeCell ref="A1086:A1170"/>
    <mergeCell ref="A1226:A1229"/>
    <mergeCell ref="A1230:A1232"/>
    <mergeCell ref="A2117:A2120"/>
    <mergeCell ref="A2121:A2232"/>
    <mergeCell ref="A1344:A1354"/>
    <mergeCell ref="A1355:A1396"/>
    <mergeCell ref="A1252:A1316"/>
    <mergeCell ref="A1317:A1318"/>
    <mergeCell ref="A1319:A1320"/>
    <mergeCell ref="A1322:A1324"/>
    <mergeCell ref="A1325:A1333"/>
    <mergeCell ref="A1444:A1446"/>
    <mergeCell ref="A1447:A1500"/>
    <mergeCell ref="A1337:A1341"/>
    <mergeCell ref="A1342:A1343"/>
    <mergeCell ref="A1501:A1502"/>
    <mergeCell ref="A1504:A1509"/>
    <mergeCell ref="A1510:A1518"/>
    <mergeCell ref="A1397:A1419"/>
    <mergeCell ref="A2233:A2250"/>
    <mergeCell ref="A2251:A2254"/>
    <mergeCell ref="A2255:A2259"/>
    <mergeCell ref="A2260:A2283"/>
    <mergeCell ref="A1929:A1966"/>
    <mergeCell ref="A1967:A2046"/>
    <mergeCell ref="A2047:A2054"/>
    <mergeCell ref="A2055:A2093"/>
    <mergeCell ref="A2096:A2097"/>
    <mergeCell ref="A2099:A2107"/>
    <mergeCell ref="A2108:A2114"/>
    <mergeCell ref="A2115:A2116"/>
    <mergeCell ref="A2285:A2287"/>
    <mergeCell ref="A2288:A2292"/>
    <mergeCell ref="A2293:A2296"/>
    <mergeCell ref="A2297:A2314"/>
    <mergeCell ref="A2377:A2390"/>
    <mergeCell ref="A2391:A2401"/>
    <mergeCell ref="A2403:A2406"/>
    <mergeCell ref="A2407:A2409"/>
    <mergeCell ref="A2410:A2413"/>
    <mergeCell ref="A2315:A2316"/>
    <mergeCell ref="A2317:A2334"/>
    <mergeCell ref="A2335:A2372"/>
    <mergeCell ref="A2373:A2374"/>
    <mergeCell ref="A2375:A2376"/>
    <mergeCell ref="A472:A475"/>
    <mergeCell ref="A477:A495"/>
    <mergeCell ref="A496:A504"/>
    <mergeCell ref="A505:A698"/>
    <mergeCell ref="A699:A731"/>
    <mergeCell ref="A732:A771"/>
    <mergeCell ref="A772:A773"/>
    <mergeCell ref="A859:A863"/>
    <mergeCell ref="A864:A868"/>
    <mergeCell ref="A869:A881"/>
    <mergeCell ref="A882:A886"/>
    <mergeCell ref="A887:A897"/>
    <mergeCell ref="A813:A815"/>
    <mergeCell ref="A816:A845"/>
    <mergeCell ref="A847:A848"/>
    <mergeCell ref="A849:A850"/>
    <mergeCell ref="A851:A858"/>
    <mergeCell ref="A915:A916"/>
    <mergeCell ref="A917:A927"/>
    <mergeCell ref="A928:A932"/>
    <mergeCell ref="A933:A936"/>
    <mergeCell ref="A937:A940"/>
    <mergeCell ref="A898:A901"/>
    <mergeCell ref="A902:A903"/>
    <mergeCell ref="A904:A909"/>
    <mergeCell ref="A910:A912"/>
    <mergeCell ref="A913:A914"/>
    <mergeCell ref="A982:A983"/>
    <mergeCell ref="A984:A987"/>
    <mergeCell ref="A990:A996"/>
    <mergeCell ref="A997:A1010"/>
    <mergeCell ref="A1011:A1017"/>
    <mergeCell ref="A941:A949"/>
    <mergeCell ref="A950:A952"/>
    <mergeCell ref="A953:A957"/>
    <mergeCell ref="A958:A962"/>
    <mergeCell ref="A963:A981"/>
    <mergeCell ref="A1420:A1421"/>
    <mergeCell ref="A1422:A1430"/>
    <mergeCell ref="A1431:A1432"/>
    <mergeCell ref="A1433:A1443"/>
    <mergeCell ref="A2094:A2095"/>
    <mergeCell ref="A1670:A1677"/>
    <mergeCell ref="A1680:A1687"/>
    <mergeCell ref="A1688:A1689"/>
    <mergeCell ref="A1690:A1692"/>
    <mergeCell ref="A1694:A1927"/>
    <mergeCell ref="A1638:A1641"/>
    <mergeCell ref="A1642:A1643"/>
    <mergeCell ref="A1644:A1646"/>
    <mergeCell ref="A1647:A1669"/>
    <mergeCell ref="A2463:A2464"/>
    <mergeCell ref="A2414:A2416"/>
    <mergeCell ref="A2417:A2421"/>
    <mergeCell ref="A2422:A2425"/>
    <mergeCell ref="A2426:A2435"/>
    <mergeCell ref="A2436:A2450"/>
    <mergeCell ref="A2529:A2530"/>
    <mergeCell ref="A2531:A2536"/>
    <mergeCell ref="A2537:A2538"/>
    <mergeCell ref="A2461:A2462"/>
    <mergeCell ref="A2451:A2455"/>
    <mergeCell ref="A2456:A2457"/>
    <mergeCell ref="A2458:A2460"/>
    <mergeCell ref="A2760:A2761"/>
    <mergeCell ref="A2762:A2763"/>
    <mergeCell ref="A2764:A2766"/>
    <mergeCell ref="A2769:A2787"/>
    <mergeCell ref="A2788:A2789"/>
    <mergeCell ref="A2790:A2796"/>
    <mergeCell ref="A2465:A2472"/>
    <mergeCell ref="A2473:A2480"/>
    <mergeCell ref="A2481:A2485"/>
    <mergeCell ref="A2486:A2521"/>
    <mergeCell ref="A2522:A2526"/>
    <mergeCell ref="A2562:A2565"/>
    <mergeCell ref="A2566:A2569"/>
    <mergeCell ref="A2539:A2546"/>
    <mergeCell ref="A2547:A2548"/>
    <mergeCell ref="A2693:A2694"/>
    <mergeCell ref="A2695:A2720"/>
    <mergeCell ref="A2722:A2723"/>
    <mergeCell ref="A2724:A2726"/>
    <mergeCell ref="A2727:A2728"/>
    <mergeCell ref="A2729:A2731"/>
    <mergeCell ref="A2732:A2733"/>
    <mergeCell ref="A2734:A2737"/>
    <mergeCell ref="A2756:A2759"/>
    <mergeCell ref="A2570:A2571"/>
    <mergeCell ref="A2572:A2573"/>
    <mergeCell ref="A2574:A2576"/>
    <mergeCell ref="A2549:A2551"/>
    <mergeCell ref="A2552:A2554"/>
    <mergeCell ref="A2555:A2556"/>
    <mergeCell ref="A2557:A2558"/>
    <mergeCell ref="A2559:A2561"/>
    <mergeCell ref="A2845:A2846"/>
    <mergeCell ref="A2835:A2837"/>
    <mergeCell ref="A2838:A2842"/>
    <mergeCell ref="A2658:A2663"/>
    <mergeCell ref="A2664:A2670"/>
    <mergeCell ref="A2671:A2689"/>
    <mergeCell ref="A2577:A2580"/>
    <mergeCell ref="A2582:A2589"/>
    <mergeCell ref="A2590:A2597"/>
    <mergeCell ref="A2843:A2844"/>
    <mergeCell ref="A2797:A2798"/>
    <mergeCell ref="A2800:A2803"/>
    <mergeCell ref="A2804:A2806"/>
    <mergeCell ref="A2807:A2809"/>
    <mergeCell ref="A2810:A2812"/>
    <mergeCell ref="A2691:A2692"/>
    <mergeCell ref="A2856:A2859"/>
    <mergeCell ref="A2847:A2852"/>
    <mergeCell ref="A2853:A2855"/>
    <mergeCell ref="A13:B13"/>
    <mergeCell ref="A2813:A2814"/>
    <mergeCell ref="A2816:A2820"/>
    <mergeCell ref="A2821:A2824"/>
    <mergeCell ref="A2825:A2826"/>
    <mergeCell ref="A2827:A2833"/>
    <mergeCell ref="A2738:A2739"/>
    <mergeCell ref="A2740:A2741"/>
    <mergeCell ref="A2742:A2743"/>
    <mergeCell ref="A2744:A2746"/>
    <mergeCell ref="A2747:A2755"/>
    <mergeCell ref="A2616:A2617"/>
    <mergeCell ref="A2619:A2638"/>
    <mergeCell ref="A2639:A2644"/>
    <mergeCell ref="A2645:A2655"/>
    <mergeCell ref="A2656:A2657"/>
    <mergeCell ref="A2598:A2600"/>
    <mergeCell ref="A2601:A2603"/>
    <mergeCell ref="A2604:A2606"/>
    <mergeCell ref="A2607:A2613"/>
    <mergeCell ref="A2614:A2615"/>
  </mergeCells>
  <hyperlinks>
    <hyperlink ref="J8" location="INDICE!B46" display="INDICE"/>
  </hyperlinks>
  <printOptions horizontalCentered="1"/>
  <pageMargins left="0" right="0" top="1.1811023622047245" bottom="0.78740157480314965" header="0" footer="0.19685039370078741"/>
  <pageSetup paperSize="9" firstPageNumber="72" orientation="landscape" useFirstPageNumber="1" r:id="rId1"/>
  <headerFooter scaleWithDoc="0">
    <oddHeader>&amp;C
&amp;G</oddHeader>
    <oddFooter>&amp;C&amp;P</oddFooter>
    <evenFooter>&amp;L&amp;G&amp;C&amp;P&amp;R&amp;G</evenFooter>
  </headerFooter>
  <drawing r:id="rId2"/>
  <legacyDrawingHF r:id="rId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J2879"/>
  <sheetViews>
    <sheetView showGridLines="0" zoomScaleNormal="100" workbookViewId="0"/>
  </sheetViews>
  <sheetFormatPr baseColWidth="10" defaultColWidth="11.42578125" defaultRowHeight="12.75" x14ac:dyDescent="0.2"/>
  <cols>
    <col min="1" max="1" width="30.7109375" style="295" customWidth="1"/>
    <col min="2" max="2" width="27.5703125" style="296" customWidth="1"/>
    <col min="3" max="3" width="10.28515625" style="297" customWidth="1"/>
    <col min="4" max="4" width="11.140625" style="297" customWidth="1"/>
    <col min="5" max="5" width="12.140625" style="297" customWidth="1"/>
    <col min="6" max="6" width="10.28515625" style="297" customWidth="1"/>
    <col min="7" max="7" width="11.42578125" style="297" customWidth="1"/>
    <col min="8" max="8" width="10.7109375" style="297" customWidth="1"/>
    <col min="9" max="16384" width="11.42578125" style="289"/>
  </cols>
  <sheetData>
    <row r="7" spans="1:10" x14ac:dyDescent="0.2">
      <c r="A7" s="1103" t="s">
        <v>386</v>
      </c>
      <c r="B7" s="1103"/>
      <c r="C7" s="1103"/>
      <c r="D7" s="1103"/>
      <c r="E7" s="1103"/>
      <c r="F7" s="1103"/>
      <c r="G7" s="1103"/>
      <c r="H7" s="1103"/>
    </row>
    <row r="8" spans="1:10" x14ac:dyDescent="0.2">
      <c r="A8" s="1103" t="s">
        <v>3452</v>
      </c>
      <c r="B8" s="1103"/>
      <c r="C8" s="1103"/>
      <c r="D8" s="1103"/>
      <c r="E8" s="1103"/>
      <c r="F8" s="1103"/>
      <c r="G8" s="1103"/>
      <c r="H8" s="1103"/>
      <c r="J8" s="68" t="s">
        <v>221</v>
      </c>
    </row>
    <row r="9" spans="1:10" x14ac:dyDescent="0.2">
      <c r="A9" s="1103" t="s">
        <v>477</v>
      </c>
      <c r="B9" s="1103"/>
      <c r="C9" s="1103"/>
      <c r="D9" s="1103"/>
      <c r="E9" s="1103"/>
      <c r="F9" s="1103"/>
      <c r="G9" s="1103"/>
      <c r="H9" s="1103"/>
    </row>
    <row r="10" spans="1:10" x14ac:dyDescent="0.2">
      <c r="A10" s="290"/>
      <c r="B10" s="291"/>
      <c r="C10" s="292"/>
      <c r="D10" s="292"/>
      <c r="E10" s="292"/>
      <c r="F10" s="292"/>
      <c r="G10" s="292"/>
      <c r="H10" s="49"/>
    </row>
    <row r="11" spans="1:10" ht="15" x14ac:dyDescent="0.2">
      <c r="A11" s="1104" t="s">
        <v>469</v>
      </c>
      <c r="B11" s="1104" t="s">
        <v>468</v>
      </c>
      <c r="C11" s="1104" t="s">
        <v>4</v>
      </c>
      <c r="D11" s="1104"/>
      <c r="E11" s="1104"/>
      <c r="F11" s="1104" t="s">
        <v>5</v>
      </c>
      <c r="G11" s="1104"/>
      <c r="H11" s="1104"/>
      <c r="I11" s="1104"/>
    </row>
    <row r="12" spans="1:10" ht="15" x14ac:dyDescent="0.2">
      <c r="A12" s="1105"/>
      <c r="B12" s="1105"/>
      <c r="C12" s="834" t="s">
        <v>10</v>
      </c>
      <c r="D12" s="834" t="s">
        <v>0</v>
      </c>
      <c r="E12" s="834" t="s">
        <v>1</v>
      </c>
      <c r="F12" s="834" t="s">
        <v>10</v>
      </c>
      <c r="G12" s="834" t="s">
        <v>0</v>
      </c>
      <c r="H12" s="834" t="s">
        <v>1</v>
      </c>
      <c r="I12" s="834" t="s">
        <v>2735</v>
      </c>
    </row>
    <row r="13" spans="1:10" s="293" customFormat="1" x14ac:dyDescent="0.2">
      <c r="A13" s="842" t="s">
        <v>10</v>
      </c>
      <c r="B13" s="843"/>
      <c r="C13" s="847">
        <v>1547312</v>
      </c>
      <c r="D13" s="848">
        <v>751750</v>
      </c>
      <c r="E13" s="848">
        <v>795562</v>
      </c>
      <c r="F13" s="848">
        <v>1518100</v>
      </c>
      <c r="G13" s="848">
        <v>878939</v>
      </c>
      <c r="H13" s="848">
        <v>638949</v>
      </c>
      <c r="I13" s="849">
        <v>212</v>
      </c>
    </row>
    <row r="14" spans="1:10" s="293" customFormat="1" x14ac:dyDescent="0.2">
      <c r="A14" s="846" t="s">
        <v>231</v>
      </c>
      <c r="B14" s="844" t="s">
        <v>10</v>
      </c>
      <c r="C14" s="850">
        <v>1325882</v>
      </c>
      <c r="D14" s="851">
        <v>654004</v>
      </c>
      <c r="E14" s="851">
        <v>671878</v>
      </c>
      <c r="F14" s="851">
        <v>1333358</v>
      </c>
      <c r="G14" s="851">
        <v>772632</v>
      </c>
      <c r="H14" s="851">
        <v>560537</v>
      </c>
      <c r="I14" s="852">
        <v>189</v>
      </c>
    </row>
    <row r="15" spans="1:10" x14ac:dyDescent="0.2">
      <c r="A15" s="846" t="s">
        <v>2916</v>
      </c>
      <c r="B15" s="844" t="s">
        <v>10</v>
      </c>
      <c r="C15" s="850">
        <v>614335</v>
      </c>
      <c r="D15" s="851">
        <v>275833</v>
      </c>
      <c r="E15" s="851">
        <v>338502</v>
      </c>
      <c r="F15" s="851">
        <v>299403</v>
      </c>
      <c r="G15" s="851">
        <v>154330</v>
      </c>
      <c r="H15" s="851">
        <v>145041</v>
      </c>
      <c r="I15" s="852">
        <v>32</v>
      </c>
    </row>
    <row r="16" spans="1:10" x14ac:dyDescent="0.2">
      <c r="A16" s="1102" t="s">
        <v>487</v>
      </c>
      <c r="B16" s="844" t="s">
        <v>10</v>
      </c>
      <c r="C16" s="850">
        <v>84</v>
      </c>
      <c r="D16" s="851">
        <v>49</v>
      </c>
      <c r="E16" s="851">
        <v>35</v>
      </c>
      <c r="F16" s="851">
        <v>55</v>
      </c>
      <c r="G16" s="851">
        <v>24</v>
      </c>
      <c r="H16" s="851">
        <v>31</v>
      </c>
      <c r="I16" s="852">
        <v>0</v>
      </c>
    </row>
    <row r="17" spans="1:9" x14ac:dyDescent="0.2">
      <c r="A17" s="1102"/>
      <c r="B17" s="845" t="s">
        <v>914</v>
      </c>
      <c r="C17" s="853">
        <v>12</v>
      </c>
      <c r="D17" s="854">
        <v>6</v>
      </c>
      <c r="E17" s="854">
        <v>6</v>
      </c>
      <c r="F17" s="854">
        <v>11</v>
      </c>
      <c r="G17" s="854">
        <v>7</v>
      </c>
      <c r="H17" s="854">
        <v>4</v>
      </c>
      <c r="I17" s="855">
        <v>0</v>
      </c>
    </row>
    <row r="18" spans="1:9" x14ac:dyDescent="0.2">
      <c r="A18" s="1102"/>
      <c r="B18" s="845" t="s">
        <v>1440</v>
      </c>
      <c r="C18" s="853">
        <v>0</v>
      </c>
      <c r="D18" s="854">
        <v>0</v>
      </c>
      <c r="E18" s="854">
        <v>0</v>
      </c>
      <c r="F18" s="854">
        <v>2</v>
      </c>
      <c r="G18" s="854">
        <v>1</v>
      </c>
      <c r="H18" s="854">
        <v>1</v>
      </c>
      <c r="I18" s="855">
        <v>0</v>
      </c>
    </row>
    <row r="19" spans="1:9" x14ac:dyDescent="0.2">
      <c r="A19" s="1102"/>
      <c r="B19" s="845" t="s">
        <v>2461</v>
      </c>
      <c r="C19" s="853">
        <v>2</v>
      </c>
      <c r="D19" s="854">
        <v>2</v>
      </c>
      <c r="E19" s="854">
        <v>0</v>
      </c>
      <c r="F19" s="854">
        <v>5</v>
      </c>
      <c r="G19" s="854">
        <v>3</v>
      </c>
      <c r="H19" s="854">
        <v>2</v>
      </c>
      <c r="I19" s="855">
        <v>0</v>
      </c>
    </row>
    <row r="20" spans="1:9" x14ac:dyDescent="0.2">
      <c r="A20" s="1102"/>
      <c r="B20" s="845" t="s">
        <v>915</v>
      </c>
      <c r="C20" s="853">
        <v>3</v>
      </c>
      <c r="D20" s="854">
        <v>3</v>
      </c>
      <c r="E20" s="854">
        <v>0</v>
      </c>
      <c r="F20" s="854">
        <v>7</v>
      </c>
      <c r="G20" s="854">
        <v>3</v>
      </c>
      <c r="H20" s="854">
        <v>4</v>
      </c>
      <c r="I20" s="855">
        <v>0</v>
      </c>
    </row>
    <row r="21" spans="1:9" x14ac:dyDescent="0.2">
      <c r="A21" s="1102"/>
      <c r="B21" s="845" t="s">
        <v>916</v>
      </c>
      <c r="C21" s="853">
        <v>52</v>
      </c>
      <c r="D21" s="854">
        <v>27</v>
      </c>
      <c r="E21" s="854">
        <v>25</v>
      </c>
      <c r="F21" s="854">
        <v>21</v>
      </c>
      <c r="G21" s="854">
        <v>8</v>
      </c>
      <c r="H21" s="854">
        <v>13</v>
      </c>
      <c r="I21" s="855">
        <v>0</v>
      </c>
    </row>
    <row r="22" spans="1:9" x14ac:dyDescent="0.2">
      <c r="A22" s="1102"/>
      <c r="B22" s="845" t="s">
        <v>917</v>
      </c>
      <c r="C22" s="853">
        <v>15</v>
      </c>
      <c r="D22" s="854">
        <v>11</v>
      </c>
      <c r="E22" s="854">
        <v>4</v>
      </c>
      <c r="F22" s="854">
        <v>9</v>
      </c>
      <c r="G22" s="854">
        <v>2</v>
      </c>
      <c r="H22" s="854">
        <v>7</v>
      </c>
      <c r="I22" s="855">
        <v>0</v>
      </c>
    </row>
    <row r="23" spans="1:9" x14ac:dyDescent="0.2">
      <c r="A23" s="1102" t="s">
        <v>38</v>
      </c>
      <c r="B23" s="844" t="s">
        <v>10</v>
      </c>
      <c r="C23" s="850">
        <v>12343</v>
      </c>
      <c r="D23" s="851">
        <v>5766</v>
      </c>
      <c r="E23" s="851">
        <v>6577</v>
      </c>
      <c r="F23" s="851">
        <v>21589</v>
      </c>
      <c r="G23" s="851">
        <v>10428</v>
      </c>
      <c r="H23" s="851">
        <v>11159</v>
      </c>
      <c r="I23" s="852">
        <v>2</v>
      </c>
    </row>
    <row r="24" spans="1:9" x14ac:dyDescent="0.2">
      <c r="A24" s="1102"/>
      <c r="B24" s="845" t="s">
        <v>533</v>
      </c>
      <c r="C24" s="853">
        <v>0</v>
      </c>
      <c r="D24" s="854">
        <v>0</v>
      </c>
      <c r="E24" s="854">
        <v>0</v>
      </c>
      <c r="F24" s="854">
        <v>3</v>
      </c>
      <c r="G24" s="854">
        <v>2</v>
      </c>
      <c r="H24" s="854">
        <v>1</v>
      </c>
      <c r="I24" s="855">
        <v>0</v>
      </c>
    </row>
    <row r="25" spans="1:9" x14ac:dyDescent="0.2">
      <c r="A25" s="1102"/>
      <c r="B25" s="845" t="s">
        <v>534</v>
      </c>
      <c r="C25" s="853">
        <v>44</v>
      </c>
      <c r="D25" s="854">
        <v>18</v>
      </c>
      <c r="E25" s="854">
        <v>26</v>
      </c>
      <c r="F25" s="854">
        <v>77</v>
      </c>
      <c r="G25" s="854">
        <v>35</v>
      </c>
      <c r="H25" s="854">
        <v>42</v>
      </c>
      <c r="I25" s="855">
        <v>0</v>
      </c>
    </row>
    <row r="26" spans="1:9" x14ac:dyDescent="0.2">
      <c r="A26" s="1102"/>
      <c r="B26" s="845" t="s">
        <v>535</v>
      </c>
      <c r="C26" s="853">
        <v>2</v>
      </c>
      <c r="D26" s="854">
        <v>2</v>
      </c>
      <c r="E26" s="854">
        <v>0</v>
      </c>
      <c r="F26" s="854">
        <v>18</v>
      </c>
      <c r="G26" s="854">
        <v>14</v>
      </c>
      <c r="H26" s="854">
        <v>4</v>
      </c>
      <c r="I26" s="855">
        <v>0</v>
      </c>
    </row>
    <row r="27" spans="1:9" x14ac:dyDescent="0.2">
      <c r="A27" s="1102"/>
      <c r="B27" s="845" t="s">
        <v>536</v>
      </c>
      <c r="C27" s="853">
        <v>14</v>
      </c>
      <c r="D27" s="854">
        <v>8</v>
      </c>
      <c r="E27" s="854">
        <v>6</v>
      </c>
      <c r="F27" s="854">
        <v>24</v>
      </c>
      <c r="G27" s="854">
        <v>12</v>
      </c>
      <c r="H27" s="854">
        <v>12</v>
      </c>
      <c r="I27" s="855">
        <v>0</v>
      </c>
    </row>
    <row r="28" spans="1:9" x14ac:dyDescent="0.2">
      <c r="A28" s="1102"/>
      <c r="B28" s="845" t="s">
        <v>537</v>
      </c>
      <c r="C28" s="853">
        <v>16</v>
      </c>
      <c r="D28" s="854">
        <v>10</v>
      </c>
      <c r="E28" s="854">
        <v>6</v>
      </c>
      <c r="F28" s="854">
        <v>34</v>
      </c>
      <c r="G28" s="854">
        <v>17</v>
      </c>
      <c r="H28" s="854">
        <v>17</v>
      </c>
      <c r="I28" s="855">
        <v>0</v>
      </c>
    </row>
    <row r="29" spans="1:9" x14ac:dyDescent="0.2">
      <c r="A29" s="1102"/>
      <c r="B29" s="845" t="s">
        <v>538</v>
      </c>
      <c r="C29" s="853">
        <v>0</v>
      </c>
      <c r="D29" s="854">
        <v>0</v>
      </c>
      <c r="E29" s="854">
        <v>0</v>
      </c>
      <c r="F29" s="854">
        <v>6</v>
      </c>
      <c r="G29" s="854">
        <v>4</v>
      </c>
      <c r="H29" s="854">
        <v>2</v>
      </c>
      <c r="I29" s="855">
        <v>0</v>
      </c>
    </row>
    <row r="30" spans="1:9" x14ac:dyDescent="0.2">
      <c r="A30" s="1102"/>
      <c r="B30" s="845" t="s">
        <v>539</v>
      </c>
      <c r="C30" s="853">
        <v>4</v>
      </c>
      <c r="D30" s="854">
        <v>0</v>
      </c>
      <c r="E30" s="854">
        <v>4</v>
      </c>
      <c r="F30" s="854">
        <v>5</v>
      </c>
      <c r="G30" s="854">
        <v>4</v>
      </c>
      <c r="H30" s="854">
        <v>1</v>
      </c>
      <c r="I30" s="855">
        <v>0</v>
      </c>
    </row>
    <row r="31" spans="1:9" x14ac:dyDescent="0.2">
      <c r="A31" s="1102"/>
      <c r="B31" s="845" t="s">
        <v>540</v>
      </c>
      <c r="C31" s="853">
        <v>168</v>
      </c>
      <c r="D31" s="854">
        <v>81</v>
      </c>
      <c r="E31" s="854">
        <v>87</v>
      </c>
      <c r="F31" s="854">
        <v>476</v>
      </c>
      <c r="G31" s="854">
        <v>234</v>
      </c>
      <c r="H31" s="854">
        <v>242</v>
      </c>
      <c r="I31" s="855">
        <v>0</v>
      </c>
    </row>
    <row r="32" spans="1:9" x14ac:dyDescent="0.2">
      <c r="A32" s="1102"/>
      <c r="B32" s="845" t="s">
        <v>541</v>
      </c>
      <c r="C32" s="853">
        <v>8</v>
      </c>
      <c r="D32" s="854">
        <v>4</v>
      </c>
      <c r="E32" s="854">
        <v>4</v>
      </c>
      <c r="F32" s="854">
        <v>26</v>
      </c>
      <c r="G32" s="854">
        <v>14</v>
      </c>
      <c r="H32" s="854">
        <v>12</v>
      </c>
      <c r="I32" s="855">
        <v>0</v>
      </c>
    </row>
    <row r="33" spans="1:9" x14ac:dyDescent="0.2">
      <c r="A33" s="1102"/>
      <c r="B33" s="845" t="s">
        <v>542</v>
      </c>
      <c r="C33" s="853">
        <v>0</v>
      </c>
      <c r="D33" s="854">
        <v>0</v>
      </c>
      <c r="E33" s="854">
        <v>0</v>
      </c>
      <c r="F33" s="854">
        <v>6</v>
      </c>
      <c r="G33" s="854">
        <v>2</v>
      </c>
      <c r="H33" s="854">
        <v>4</v>
      </c>
      <c r="I33" s="855">
        <v>0</v>
      </c>
    </row>
    <row r="34" spans="1:9" x14ac:dyDescent="0.2">
      <c r="A34" s="1102"/>
      <c r="B34" s="845" t="s">
        <v>543</v>
      </c>
      <c r="C34" s="853">
        <v>1</v>
      </c>
      <c r="D34" s="854">
        <v>1</v>
      </c>
      <c r="E34" s="854">
        <v>0</v>
      </c>
      <c r="F34" s="854">
        <v>2</v>
      </c>
      <c r="G34" s="854">
        <v>1</v>
      </c>
      <c r="H34" s="854">
        <v>1</v>
      </c>
      <c r="I34" s="855">
        <v>0</v>
      </c>
    </row>
    <row r="35" spans="1:9" x14ac:dyDescent="0.2">
      <c r="A35" s="1102"/>
      <c r="B35" s="845" t="s">
        <v>544</v>
      </c>
      <c r="C35" s="853">
        <v>9</v>
      </c>
      <c r="D35" s="854">
        <v>5</v>
      </c>
      <c r="E35" s="854">
        <v>4</v>
      </c>
      <c r="F35" s="854">
        <v>28</v>
      </c>
      <c r="G35" s="854">
        <v>13</v>
      </c>
      <c r="H35" s="854">
        <v>15</v>
      </c>
      <c r="I35" s="855">
        <v>0</v>
      </c>
    </row>
    <row r="36" spans="1:9" x14ac:dyDescent="0.2">
      <c r="A36" s="1102"/>
      <c r="B36" s="845" t="s">
        <v>545</v>
      </c>
      <c r="C36" s="853">
        <v>10</v>
      </c>
      <c r="D36" s="854">
        <v>6</v>
      </c>
      <c r="E36" s="854">
        <v>4</v>
      </c>
      <c r="F36" s="854">
        <v>39</v>
      </c>
      <c r="G36" s="854">
        <v>16</v>
      </c>
      <c r="H36" s="854">
        <v>23</v>
      </c>
      <c r="I36" s="855">
        <v>0</v>
      </c>
    </row>
    <row r="37" spans="1:9" x14ac:dyDescent="0.2">
      <c r="A37" s="1102"/>
      <c r="B37" s="845" t="s">
        <v>546</v>
      </c>
      <c r="C37" s="853">
        <v>1</v>
      </c>
      <c r="D37" s="854">
        <v>0</v>
      </c>
      <c r="E37" s="854">
        <v>1</v>
      </c>
      <c r="F37" s="854">
        <v>11</v>
      </c>
      <c r="G37" s="854">
        <v>5</v>
      </c>
      <c r="H37" s="854">
        <v>6</v>
      </c>
      <c r="I37" s="855">
        <v>0</v>
      </c>
    </row>
    <row r="38" spans="1:9" x14ac:dyDescent="0.2">
      <c r="A38" s="1102"/>
      <c r="B38" s="845" t="s">
        <v>547</v>
      </c>
      <c r="C38" s="853">
        <v>5</v>
      </c>
      <c r="D38" s="854">
        <v>3</v>
      </c>
      <c r="E38" s="854">
        <v>2</v>
      </c>
      <c r="F38" s="854">
        <v>3</v>
      </c>
      <c r="G38" s="854">
        <v>2</v>
      </c>
      <c r="H38" s="854">
        <v>1</v>
      </c>
      <c r="I38" s="855">
        <v>0</v>
      </c>
    </row>
    <row r="39" spans="1:9" x14ac:dyDescent="0.2">
      <c r="A39" s="1102"/>
      <c r="B39" s="845" t="s">
        <v>916</v>
      </c>
      <c r="C39" s="853">
        <v>3</v>
      </c>
      <c r="D39" s="854">
        <v>1</v>
      </c>
      <c r="E39" s="854">
        <v>2</v>
      </c>
      <c r="F39" s="854">
        <v>18</v>
      </c>
      <c r="G39" s="854">
        <v>9</v>
      </c>
      <c r="H39" s="854">
        <v>9</v>
      </c>
      <c r="I39" s="855">
        <v>0</v>
      </c>
    </row>
    <row r="40" spans="1:9" x14ac:dyDescent="0.2">
      <c r="A40" s="1102"/>
      <c r="B40" s="845" t="s">
        <v>548</v>
      </c>
      <c r="C40" s="853">
        <v>29</v>
      </c>
      <c r="D40" s="854">
        <v>11</v>
      </c>
      <c r="E40" s="854">
        <v>18</v>
      </c>
      <c r="F40" s="854">
        <v>44</v>
      </c>
      <c r="G40" s="854">
        <v>21</v>
      </c>
      <c r="H40" s="854">
        <v>23</v>
      </c>
      <c r="I40" s="855">
        <v>0</v>
      </c>
    </row>
    <row r="41" spans="1:9" x14ac:dyDescent="0.2">
      <c r="A41" s="1102"/>
      <c r="B41" s="845" t="s">
        <v>549</v>
      </c>
      <c r="C41" s="853">
        <v>809</v>
      </c>
      <c r="D41" s="854">
        <v>406</v>
      </c>
      <c r="E41" s="854">
        <v>403</v>
      </c>
      <c r="F41" s="854">
        <v>2438</v>
      </c>
      <c r="G41" s="854">
        <v>1206</v>
      </c>
      <c r="H41" s="854">
        <v>1232</v>
      </c>
      <c r="I41" s="855">
        <v>0</v>
      </c>
    </row>
    <row r="42" spans="1:9" x14ac:dyDescent="0.2">
      <c r="A42" s="1102"/>
      <c r="B42" s="845" t="s">
        <v>550</v>
      </c>
      <c r="C42" s="853">
        <v>61</v>
      </c>
      <c r="D42" s="854">
        <v>27</v>
      </c>
      <c r="E42" s="854">
        <v>34</v>
      </c>
      <c r="F42" s="854">
        <v>156</v>
      </c>
      <c r="G42" s="854">
        <v>70</v>
      </c>
      <c r="H42" s="854">
        <v>86</v>
      </c>
      <c r="I42" s="855">
        <v>0</v>
      </c>
    </row>
    <row r="43" spans="1:9" x14ac:dyDescent="0.2">
      <c r="A43" s="1102"/>
      <c r="B43" s="845" t="s">
        <v>551</v>
      </c>
      <c r="C43" s="853">
        <v>18</v>
      </c>
      <c r="D43" s="854">
        <v>6</v>
      </c>
      <c r="E43" s="854">
        <v>12</v>
      </c>
      <c r="F43" s="854">
        <v>6</v>
      </c>
      <c r="G43" s="854">
        <v>2</v>
      </c>
      <c r="H43" s="854">
        <v>4</v>
      </c>
      <c r="I43" s="855">
        <v>0</v>
      </c>
    </row>
    <row r="44" spans="1:9" x14ac:dyDescent="0.2">
      <c r="A44" s="1102"/>
      <c r="B44" s="845" t="s">
        <v>552</v>
      </c>
      <c r="C44" s="853">
        <v>80</v>
      </c>
      <c r="D44" s="854">
        <v>41</v>
      </c>
      <c r="E44" s="854">
        <v>39</v>
      </c>
      <c r="F44" s="854">
        <v>372</v>
      </c>
      <c r="G44" s="854">
        <v>180</v>
      </c>
      <c r="H44" s="854">
        <v>192</v>
      </c>
      <c r="I44" s="855">
        <v>0</v>
      </c>
    </row>
    <row r="45" spans="1:9" x14ac:dyDescent="0.2">
      <c r="A45" s="1102"/>
      <c r="B45" s="845" t="s">
        <v>553</v>
      </c>
      <c r="C45" s="853">
        <v>14</v>
      </c>
      <c r="D45" s="854">
        <v>8</v>
      </c>
      <c r="E45" s="854">
        <v>6</v>
      </c>
      <c r="F45" s="854">
        <v>19</v>
      </c>
      <c r="G45" s="854">
        <v>10</v>
      </c>
      <c r="H45" s="854">
        <v>9</v>
      </c>
      <c r="I45" s="855">
        <v>0</v>
      </c>
    </row>
    <row r="46" spans="1:9" x14ac:dyDescent="0.2">
      <c r="A46" s="1102"/>
      <c r="B46" s="845" t="s">
        <v>554</v>
      </c>
      <c r="C46" s="853">
        <v>360</v>
      </c>
      <c r="D46" s="854">
        <v>178</v>
      </c>
      <c r="E46" s="854">
        <v>182</v>
      </c>
      <c r="F46" s="854">
        <v>1382</v>
      </c>
      <c r="G46" s="854">
        <v>677</v>
      </c>
      <c r="H46" s="854">
        <v>705</v>
      </c>
      <c r="I46" s="855">
        <v>0</v>
      </c>
    </row>
    <row r="47" spans="1:9" x14ac:dyDescent="0.2">
      <c r="A47" s="1102"/>
      <c r="B47" s="845" t="s">
        <v>149</v>
      </c>
      <c r="C47" s="853">
        <v>1088</v>
      </c>
      <c r="D47" s="854">
        <v>466</v>
      </c>
      <c r="E47" s="854">
        <v>622</v>
      </c>
      <c r="F47" s="854">
        <v>3747</v>
      </c>
      <c r="G47" s="854">
        <v>1859</v>
      </c>
      <c r="H47" s="854">
        <v>1887</v>
      </c>
      <c r="I47" s="855">
        <v>1</v>
      </c>
    </row>
    <row r="48" spans="1:9" x14ac:dyDescent="0.2">
      <c r="A48" s="1102"/>
      <c r="B48" s="845" t="s">
        <v>150</v>
      </c>
      <c r="C48" s="853">
        <v>9202</v>
      </c>
      <c r="D48" s="854">
        <v>4281</v>
      </c>
      <c r="E48" s="854">
        <v>4921</v>
      </c>
      <c r="F48" s="854">
        <v>11759</v>
      </c>
      <c r="G48" s="854">
        <v>5597</v>
      </c>
      <c r="H48" s="854">
        <v>6161</v>
      </c>
      <c r="I48" s="855">
        <v>1</v>
      </c>
    </row>
    <row r="49" spans="1:9" x14ac:dyDescent="0.2">
      <c r="A49" s="1102"/>
      <c r="B49" s="845" t="s">
        <v>555</v>
      </c>
      <c r="C49" s="853">
        <v>1</v>
      </c>
      <c r="D49" s="854">
        <v>0</v>
      </c>
      <c r="E49" s="854">
        <v>1</v>
      </c>
      <c r="F49" s="854">
        <v>11</v>
      </c>
      <c r="G49" s="854">
        <v>4</v>
      </c>
      <c r="H49" s="854">
        <v>7</v>
      </c>
      <c r="I49" s="855">
        <v>0</v>
      </c>
    </row>
    <row r="50" spans="1:9" x14ac:dyDescent="0.2">
      <c r="A50" s="1102"/>
      <c r="B50" s="845" t="s">
        <v>556</v>
      </c>
      <c r="C50" s="853">
        <v>0</v>
      </c>
      <c r="D50" s="854">
        <v>0</v>
      </c>
      <c r="E50" s="854">
        <v>0</v>
      </c>
      <c r="F50" s="854">
        <v>3</v>
      </c>
      <c r="G50" s="854">
        <v>2</v>
      </c>
      <c r="H50" s="854">
        <v>1</v>
      </c>
      <c r="I50" s="855">
        <v>0</v>
      </c>
    </row>
    <row r="51" spans="1:9" x14ac:dyDescent="0.2">
      <c r="A51" s="1102"/>
      <c r="B51" s="845" t="s">
        <v>558</v>
      </c>
      <c r="C51" s="853">
        <v>38</v>
      </c>
      <c r="D51" s="854">
        <v>14</v>
      </c>
      <c r="E51" s="854">
        <v>24</v>
      </c>
      <c r="F51" s="854">
        <v>34</v>
      </c>
      <c r="G51" s="854">
        <v>18</v>
      </c>
      <c r="H51" s="854">
        <v>16</v>
      </c>
      <c r="I51" s="855">
        <v>0</v>
      </c>
    </row>
    <row r="52" spans="1:9" x14ac:dyDescent="0.2">
      <c r="A52" s="1102"/>
      <c r="B52" s="845" t="s">
        <v>559</v>
      </c>
      <c r="C52" s="853">
        <v>107</v>
      </c>
      <c r="D52" s="854">
        <v>60</v>
      </c>
      <c r="E52" s="854">
        <v>47</v>
      </c>
      <c r="F52" s="854">
        <v>191</v>
      </c>
      <c r="G52" s="854">
        <v>92</v>
      </c>
      <c r="H52" s="854">
        <v>99</v>
      </c>
      <c r="I52" s="855">
        <v>0</v>
      </c>
    </row>
    <row r="53" spans="1:9" x14ac:dyDescent="0.2">
      <c r="A53" s="1102"/>
      <c r="B53" s="845" t="s">
        <v>2956</v>
      </c>
      <c r="C53" s="853">
        <v>7</v>
      </c>
      <c r="D53" s="854">
        <v>3</v>
      </c>
      <c r="E53" s="854">
        <v>4</v>
      </c>
      <c r="F53" s="854">
        <v>11</v>
      </c>
      <c r="G53" s="854">
        <v>4</v>
      </c>
      <c r="H53" s="854">
        <v>7</v>
      </c>
      <c r="I53" s="855">
        <v>0</v>
      </c>
    </row>
    <row r="54" spans="1:9" x14ac:dyDescent="0.2">
      <c r="A54" s="1102"/>
      <c r="B54" s="845" t="s">
        <v>560</v>
      </c>
      <c r="C54" s="853">
        <v>2</v>
      </c>
      <c r="D54" s="854">
        <v>2</v>
      </c>
      <c r="E54" s="854">
        <v>0</v>
      </c>
      <c r="F54" s="854">
        <v>8</v>
      </c>
      <c r="G54" s="854">
        <v>2</v>
      </c>
      <c r="H54" s="854">
        <v>6</v>
      </c>
      <c r="I54" s="855">
        <v>0</v>
      </c>
    </row>
    <row r="55" spans="1:9" x14ac:dyDescent="0.2">
      <c r="A55" s="1102"/>
      <c r="B55" s="845" t="s">
        <v>1451</v>
      </c>
      <c r="C55" s="853">
        <v>6</v>
      </c>
      <c r="D55" s="854">
        <v>4</v>
      </c>
      <c r="E55" s="854">
        <v>2</v>
      </c>
      <c r="F55" s="854">
        <v>24</v>
      </c>
      <c r="G55" s="854">
        <v>11</v>
      </c>
      <c r="H55" s="854">
        <v>13</v>
      </c>
      <c r="I55" s="855">
        <v>0</v>
      </c>
    </row>
    <row r="56" spans="1:9" s="293" customFormat="1" x14ac:dyDescent="0.2">
      <c r="A56" s="1102"/>
      <c r="B56" s="845" t="s">
        <v>561</v>
      </c>
      <c r="C56" s="853">
        <v>1</v>
      </c>
      <c r="D56" s="854">
        <v>0</v>
      </c>
      <c r="E56" s="854">
        <v>1</v>
      </c>
      <c r="F56" s="854">
        <v>8</v>
      </c>
      <c r="G56" s="854">
        <v>3</v>
      </c>
      <c r="H56" s="854">
        <v>5</v>
      </c>
      <c r="I56" s="855">
        <v>0</v>
      </c>
    </row>
    <row r="57" spans="1:9" x14ac:dyDescent="0.2">
      <c r="A57" s="1102"/>
      <c r="B57" s="845" t="s">
        <v>155</v>
      </c>
      <c r="C57" s="853">
        <v>5</v>
      </c>
      <c r="D57" s="854">
        <v>3</v>
      </c>
      <c r="E57" s="854">
        <v>2</v>
      </c>
      <c r="F57" s="854">
        <v>10</v>
      </c>
      <c r="G57" s="854">
        <v>5</v>
      </c>
      <c r="H57" s="854">
        <v>5</v>
      </c>
      <c r="I57" s="855">
        <v>0</v>
      </c>
    </row>
    <row r="58" spans="1:9" x14ac:dyDescent="0.2">
      <c r="A58" s="1102"/>
      <c r="B58" s="845" t="s">
        <v>562</v>
      </c>
      <c r="C58" s="853">
        <v>5</v>
      </c>
      <c r="D58" s="854">
        <v>4</v>
      </c>
      <c r="E58" s="854">
        <v>1</v>
      </c>
      <c r="F58" s="854">
        <v>4</v>
      </c>
      <c r="G58" s="854">
        <v>3</v>
      </c>
      <c r="H58" s="854">
        <v>1</v>
      </c>
      <c r="I58" s="855">
        <v>0</v>
      </c>
    </row>
    <row r="59" spans="1:9" x14ac:dyDescent="0.2">
      <c r="A59" s="1102"/>
      <c r="B59" s="845" t="s">
        <v>563</v>
      </c>
      <c r="C59" s="853">
        <v>2</v>
      </c>
      <c r="D59" s="854">
        <v>1</v>
      </c>
      <c r="E59" s="854">
        <v>1</v>
      </c>
      <c r="F59" s="854">
        <v>3</v>
      </c>
      <c r="G59" s="854">
        <v>2</v>
      </c>
      <c r="H59" s="854">
        <v>1</v>
      </c>
      <c r="I59" s="855">
        <v>0</v>
      </c>
    </row>
    <row r="60" spans="1:9" x14ac:dyDescent="0.2">
      <c r="A60" s="1102"/>
      <c r="B60" s="845" t="s">
        <v>564</v>
      </c>
      <c r="C60" s="853">
        <v>7</v>
      </c>
      <c r="D60" s="854">
        <v>3</v>
      </c>
      <c r="E60" s="854">
        <v>4</v>
      </c>
      <c r="F60" s="854">
        <v>49</v>
      </c>
      <c r="G60" s="854">
        <v>25</v>
      </c>
      <c r="H60" s="854">
        <v>24</v>
      </c>
      <c r="I60" s="855">
        <v>0</v>
      </c>
    </row>
    <row r="61" spans="1:9" x14ac:dyDescent="0.2">
      <c r="A61" s="1102"/>
      <c r="B61" s="845" t="s">
        <v>565</v>
      </c>
      <c r="C61" s="853">
        <v>47</v>
      </c>
      <c r="D61" s="854">
        <v>24</v>
      </c>
      <c r="E61" s="854">
        <v>23</v>
      </c>
      <c r="F61" s="854">
        <v>242</v>
      </c>
      <c r="G61" s="854">
        <v>125</v>
      </c>
      <c r="H61" s="854">
        <v>117</v>
      </c>
      <c r="I61" s="855">
        <v>0</v>
      </c>
    </row>
    <row r="62" spans="1:9" x14ac:dyDescent="0.2">
      <c r="A62" s="1102"/>
      <c r="B62" s="845" t="s">
        <v>566</v>
      </c>
      <c r="C62" s="853">
        <v>1</v>
      </c>
      <c r="D62" s="854">
        <v>0</v>
      </c>
      <c r="E62" s="854">
        <v>1</v>
      </c>
      <c r="F62" s="854">
        <v>4</v>
      </c>
      <c r="G62" s="854">
        <v>2</v>
      </c>
      <c r="H62" s="854">
        <v>2</v>
      </c>
      <c r="I62" s="855">
        <v>0</v>
      </c>
    </row>
    <row r="63" spans="1:9" x14ac:dyDescent="0.2">
      <c r="A63" s="1102"/>
      <c r="B63" s="845" t="s">
        <v>567</v>
      </c>
      <c r="C63" s="853">
        <v>0</v>
      </c>
      <c r="D63" s="854">
        <v>0</v>
      </c>
      <c r="E63" s="854">
        <v>0</v>
      </c>
      <c r="F63" s="854">
        <v>2</v>
      </c>
      <c r="G63" s="854">
        <v>1</v>
      </c>
      <c r="H63" s="854">
        <v>1</v>
      </c>
      <c r="I63" s="855">
        <v>0</v>
      </c>
    </row>
    <row r="64" spans="1:9" x14ac:dyDescent="0.2">
      <c r="A64" s="1102"/>
      <c r="B64" s="845" t="s">
        <v>568</v>
      </c>
      <c r="C64" s="853">
        <v>96</v>
      </c>
      <c r="D64" s="854">
        <v>46</v>
      </c>
      <c r="E64" s="854">
        <v>50</v>
      </c>
      <c r="F64" s="854">
        <v>154</v>
      </c>
      <c r="G64" s="854">
        <v>59</v>
      </c>
      <c r="H64" s="854">
        <v>95</v>
      </c>
      <c r="I64" s="855">
        <v>0</v>
      </c>
    </row>
    <row r="65" spans="1:9" x14ac:dyDescent="0.2">
      <c r="A65" s="1102"/>
      <c r="B65" s="845" t="s">
        <v>569</v>
      </c>
      <c r="C65" s="853">
        <v>9</v>
      </c>
      <c r="D65" s="854">
        <v>6</v>
      </c>
      <c r="E65" s="854">
        <v>3</v>
      </c>
      <c r="F65" s="854">
        <v>12</v>
      </c>
      <c r="G65" s="854">
        <v>8</v>
      </c>
      <c r="H65" s="854">
        <v>4</v>
      </c>
      <c r="I65" s="855">
        <v>0</v>
      </c>
    </row>
    <row r="66" spans="1:9" x14ac:dyDescent="0.2">
      <c r="A66" s="1102"/>
      <c r="B66" s="845" t="s">
        <v>570</v>
      </c>
      <c r="C66" s="853">
        <v>5</v>
      </c>
      <c r="D66" s="854">
        <v>2</v>
      </c>
      <c r="E66" s="854">
        <v>3</v>
      </c>
      <c r="F66" s="854">
        <v>10</v>
      </c>
      <c r="G66" s="854">
        <v>3</v>
      </c>
      <c r="H66" s="854">
        <v>7</v>
      </c>
      <c r="I66" s="855">
        <v>0</v>
      </c>
    </row>
    <row r="67" spans="1:9" x14ac:dyDescent="0.2">
      <c r="A67" s="1102"/>
      <c r="B67" s="845" t="s">
        <v>571</v>
      </c>
      <c r="C67" s="853">
        <v>1</v>
      </c>
      <c r="D67" s="854">
        <v>1</v>
      </c>
      <c r="E67" s="854">
        <v>0</v>
      </c>
      <c r="F67" s="854">
        <v>6</v>
      </c>
      <c r="G67" s="854">
        <v>3</v>
      </c>
      <c r="H67" s="854">
        <v>3</v>
      </c>
      <c r="I67" s="855">
        <v>0</v>
      </c>
    </row>
    <row r="68" spans="1:9" x14ac:dyDescent="0.2">
      <c r="A68" s="1102"/>
      <c r="B68" s="845" t="s">
        <v>572</v>
      </c>
      <c r="C68" s="853">
        <v>3</v>
      </c>
      <c r="D68" s="854">
        <v>1</v>
      </c>
      <c r="E68" s="854">
        <v>2</v>
      </c>
      <c r="F68" s="854">
        <v>22</v>
      </c>
      <c r="G68" s="854">
        <v>11</v>
      </c>
      <c r="H68" s="854">
        <v>11</v>
      </c>
      <c r="I68" s="855">
        <v>0</v>
      </c>
    </row>
    <row r="69" spans="1:9" x14ac:dyDescent="0.2">
      <c r="A69" s="1102"/>
      <c r="B69" s="845" t="s">
        <v>573</v>
      </c>
      <c r="C69" s="853">
        <v>0</v>
      </c>
      <c r="D69" s="854">
        <v>0</v>
      </c>
      <c r="E69" s="854">
        <v>0</v>
      </c>
      <c r="F69" s="854">
        <v>3</v>
      </c>
      <c r="G69" s="854">
        <v>1</v>
      </c>
      <c r="H69" s="854">
        <v>2</v>
      </c>
      <c r="I69" s="855">
        <v>0</v>
      </c>
    </row>
    <row r="70" spans="1:9" x14ac:dyDescent="0.2">
      <c r="A70" s="1102"/>
      <c r="B70" s="845" t="s">
        <v>574</v>
      </c>
      <c r="C70" s="853">
        <v>4</v>
      </c>
      <c r="D70" s="854">
        <v>1</v>
      </c>
      <c r="E70" s="854">
        <v>3</v>
      </c>
      <c r="F70" s="854">
        <v>19</v>
      </c>
      <c r="G70" s="854">
        <v>9</v>
      </c>
      <c r="H70" s="854">
        <v>10</v>
      </c>
      <c r="I70" s="855">
        <v>0</v>
      </c>
    </row>
    <row r="71" spans="1:9" x14ac:dyDescent="0.2">
      <c r="A71" s="1102"/>
      <c r="B71" s="845" t="s">
        <v>575</v>
      </c>
      <c r="C71" s="853">
        <v>50</v>
      </c>
      <c r="D71" s="854">
        <v>28</v>
      </c>
      <c r="E71" s="854">
        <v>22</v>
      </c>
      <c r="F71" s="854">
        <v>56</v>
      </c>
      <c r="G71" s="854">
        <v>28</v>
      </c>
      <c r="H71" s="854">
        <v>28</v>
      </c>
      <c r="I71" s="855">
        <v>0</v>
      </c>
    </row>
    <row r="72" spans="1:9" x14ac:dyDescent="0.2">
      <c r="A72" s="1102"/>
      <c r="B72" s="845" t="s">
        <v>576</v>
      </c>
      <c r="C72" s="853">
        <v>0</v>
      </c>
      <c r="D72" s="854">
        <v>0</v>
      </c>
      <c r="E72" s="854">
        <v>0</v>
      </c>
      <c r="F72" s="854">
        <v>4</v>
      </c>
      <c r="G72" s="854">
        <v>1</v>
      </c>
      <c r="H72" s="854">
        <v>3</v>
      </c>
      <c r="I72" s="855">
        <v>0</v>
      </c>
    </row>
    <row r="73" spans="1:9" x14ac:dyDescent="0.2">
      <c r="A73" s="1102" t="s">
        <v>2914</v>
      </c>
      <c r="B73" s="844" t="s">
        <v>10</v>
      </c>
      <c r="C73" s="850">
        <v>601908</v>
      </c>
      <c r="D73" s="851">
        <v>270018</v>
      </c>
      <c r="E73" s="851">
        <v>331890</v>
      </c>
      <c r="F73" s="851">
        <v>277759</v>
      </c>
      <c r="G73" s="851">
        <v>143878</v>
      </c>
      <c r="H73" s="851">
        <v>133851</v>
      </c>
      <c r="I73" s="852">
        <v>30</v>
      </c>
    </row>
    <row r="74" spans="1:9" x14ac:dyDescent="0.2">
      <c r="A74" s="1102"/>
      <c r="B74" s="845" t="s">
        <v>644</v>
      </c>
      <c r="C74" s="853">
        <v>4</v>
      </c>
      <c r="D74" s="854">
        <v>1</v>
      </c>
      <c r="E74" s="854">
        <v>3</v>
      </c>
      <c r="F74" s="854">
        <v>18</v>
      </c>
      <c r="G74" s="854">
        <v>12</v>
      </c>
      <c r="H74" s="854">
        <v>6</v>
      </c>
      <c r="I74" s="855">
        <v>0</v>
      </c>
    </row>
    <row r="75" spans="1:9" x14ac:dyDescent="0.2">
      <c r="A75" s="1102"/>
      <c r="B75" s="845" t="s">
        <v>645</v>
      </c>
      <c r="C75" s="853">
        <v>8344</v>
      </c>
      <c r="D75" s="854">
        <v>3744</v>
      </c>
      <c r="E75" s="854">
        <v>4600</v>
      </c>
      <c r="F75" s="854">
        <v>7584</v>
      </c>
      <c r="G75" s="854">
        <v>3744</v>
      </c>
      <c r="H75" s="854">
        <v>3838</v>
      </c>
      <c r="I75" s="855">
        <v>2</v>
      </c>
    </row>
    <row r="76" spans="1:9" x14ac:dyDescent="0.2">
      <c r="A76" s="1102"/>
      <c r="B76" s="845" t="s">
        <v>646</v>
      </c>
      <c r="C76" s="853">
        <v>13</v>
      </c>
      <c r="D76" s="854">
        <v>6</v>
      </c>
      <c r="E76" s="854">
        <v>7</v>
      </c>
      <c r="F76" s="854">
        <v>6</v>
      </c>
      <c r="G76" s="854">
        <v>1</v>
      </c>
      <c r="H76" s="854">
        <v>5</v>
      </c>
      <c r="I76" s="855">
        <v>0</v>
      </c>
    </row>
    <row r="77" spans="1:9" x14ac:dyDescent="0.2">
      <c r="A77" s="1102"/>
      <c r="B77" s="845" t="s">
        <v>647</v>
      </c>
      <c r="C77" s="853">
        <v>7</v>
      </c>
      <c r="D77" s="854">
        <v>4</v>
      </c>
      <c r="E77" s="854">
        <v>3</v>
      </c>
      <c r="F77" s="854">
        <v>29</v>
      </c>
      <c r="G77" s="854">
        <v>26</v>
      </c>
      <c r="H77" s="854">
        <v>3</v>
      </c>
      <c r="I77" s="855">
        <v>0</v>
      </c>
    </row>
    <row r="78" spans="1:9" x14ac:dyDescent="0.2">
      <c r="A78" s="1102"/>
      <c r="B78" s="845" t="s">
        <v>648</v>
      </c>
      <c r="C78" s="853">
        <v>117</v>
      </c>
      <c r="D78" s="854">
        <v>54</v>
      </c>
      <c r="E78" s="854">
        <v>63</v>
      </c>
      <c r="F78" s="854">
        <v>45</v>
      </c>
      <c r="G78" s="854">
        <v>20</v>
      </c>
      <c r="H78" s="854">
        <v>25</v>
      </c>
      <c r="I78" s="855">
        <v>0</v>
      </c>
    </row>
    <row r="79" spans="1:9" x14ac:dyDescent="0.2">
      <c r="A79" s="1102"/>
      <c r="B79" s="845" t="s">
        <v>649</v>
      </c>
      <c r="C79" s="853">
        <v>11</v>
      </c>
      <c r="D79" s="854">
        <v>6</v>
      </c>
      <c r="E79" s="854">
        <v>5</v>
      </c>
      <c r="F79" s="854">
        <v>8</v>
      </c>
      <c r="G79" s="854">
        <v>5</v>
      </c>
      <c r="H79" s="854">
        <v>3</v>
      </c>
      <c r="I79" s="855">
        <v>0</v>
      </c>
    </row>
    <row r="80" spans="1:9" x14ac:dyDescent="0.2">
      <c r="A80" s="1102"/>
      <c r="B80" s="845" t="s">
        <v>650</v>
      </c>
      <c r="C80" s="853">
        <v>6</v>
      </c>
      <c r="D80" s="854">
        <v>1</v>
      </c>
      <c r="E80" s="854">
        <v>5</v>
      </c>
      <c r="F80" s="854">
        <v>7</v>
      </c>
      <c r="G80" s="854">
        <v>5</v>
      </c>
      <c r="H80" s="854">
        <v>2</v>
      </c>
      <c r="I80" s="855">
        <v>0</v>
      </c>
    </row>
    <row r="81" spans="1:9" x14ac:dyDescent="0.2">
      <c r="A81" s="1102"/>
      <c r="B81" s="845" t="s">
        <v>651</v>
      </c>
      <c r="C81" s="853">
        <v>36</v>
      </c>
      <c r="D81" s="854">
        <v>23</v>
      </c>
      <c r="E81" s="854">
        <v>13</v>
      </c>
      <c r="F81" s="854">
        <v>100</v>
      </c>
      <c r="G81" s="854">
        <v>43</v>
      </c>
      <c r="H81" s="854">
        <v>57</v>
      </c>
      <c r="I81" s="855">
        <v>0</v>
      </c>
    </row>
    <row r="82" spans="1:9" x14ac:dyDescent="0.2">
      <c r="A82" s="1102"/>
      <c r="B82" s="845" t="s">
        <v>652</v>
      </c>
      <c r="C82" s="853">
        <v>22</v>
      </c>
      <c r="D82" s="854">
        <v>9</v>
      </c>
      <c r="E82" s="854">
        <v>13</v>
      </c>
      <c r="F82" s="854">
        <v>86</v>
      </c>
      <c r="G82" s="854">
        <v>41</v>
      </c>
      <c r="H82" s="854">
        <v>45</v>
      </c>
      <c r="I82" s="855">
        <v>0</v>
      </c>
    </row>
    <row r="83" spans="1:9" x14ac:dyDescent="0.2">
      <c r="A83" s="1102"/>
      <c r="B83" s="845" t="s">
        <v>653</v>
      </c>
      <c r="C83" s="853">
        <v>23</v>
      </c>
      <c r="D83" s="854">
        <v>12</v>
      </c>
      <c r="E83" s="854">
        <v>11</v>
      </c>
      <c r="F83" s="854">
        <v>12</v>
      </c>
      <c r="G83" s="854">
        <v>5</v>
      </c>
      <c r="H83" s="854">
        <v>7</v>
      </c>
      <c r="I83" s="855">
        <v>0</v>
      </c>
    </row>
    <row r="84" spans="1:9" ht="24" x14ac:dyDescent="0.2">
      <c r="A84" s="1102"/>
      <c r="B84" s="845" t="s">
        <v>654</v>
      </c>
      <c r="C84" s="853">
        <v>5</v>
      </c>
      <c r="D84" s="854">
        <v>2</v>
      </c>
      <c r="E84" s="854">
        <v>3</v>
      </c>
      <c r="F84" s="854">
        <v>0</v>
      </c>
      <c r="G84" s="854">
        <v>0</v>
      </c>
      <c r="H84" s="854">
        <v>0</v>
      </c>
      <c r="I84" s="855">
        <v>0</v>
      </c>
    </row>
    <row r="85" spans="1:9" x14ac:dyDescent="0.2">
      <c r="A85" s="1102"/>
      <c r="B85" s="845" t="s">
        <v>655</v>
      </c>
      <c r="C85" s="853">
        <v>10</v>
      </c>
      <c r="D85" s="854">
        <v>3</v>
      </c>
      <c r="E85" s="854">
        <v>7</v>
      </c>
      <c r="F85" s="854">
        <v>13</v>
      </c>
      <c r="G85" s="854">
        <v>6</v>
      </c>
      <c r="H85" s="854">
        <v>7</v>
      </c>
      <c r="I85" s="855">
        <v>0</v>
      </c>
    </row>
    <row r="86" spans="1:9" x14ac:dyDescent="0.2">
      <c r="A86" s="1102"/>
      <c r="B86" s="845" t="s">
        <v>656</v>
      </c>
      <c r="C86" s="853">
        <v>1015</v>
      </c>
      <c r="D86" s="854">
        <v>429</v>
      </c>
      <c r="E86" s="854">
        <v>586</v>
      </c>
      <c r="F86" s="854">
        <v>225</v>
      </c>
      <c r="G86" s="854">
        <v>108</v>
      </c>
      <c r="H86" s="854">
        <v>117</v>
      </c>
      <c r="I86" s="855">
        <v>0</v>
      </c>
    </row>
    <row r="87" spans="1:9" x14ac:dyDescent="0.2">
      <c r="A87" s="1102"/>
      <c r="B87" s="845" t="s">
        <v>657</v>
      </c>
      <c r="C87" s="853">
        <v>356</v>
      </c>
      <c r="D87" s="854">
        <v>145</v>
      </c>
      <c r="E87" s="854">
        <v>211</v>
      </c>
      <c r="F87" s="854">
        <v>147</v>
      </c>
      <c r="G87" s="854">
        <v>76</v>
      </c>
      <c r="H87" s="854">
        <v>71</v>
      </c>
      <c r="I87" s="855">
        <v>0</v>
      </c>
    </row>
    <row r="88" spans="1:9" x14ac:dyDescent="0.2">
      <c r="A88" s="1102"/>
      <c r="B88" s="845" t="s">
        <v>658</v>
      </c>
      <c r="C88" s="853">
        <v>35</v>
      </c>
      <c r="D88" s="854">
        <v>15</v>
      </c>
      <c r="E88" s="854">
        <v>20</v>
      </c>
      <c r="F88" s="854">
        <v>75</v>
      </c>
      <c r="G88" s="854">
        <v>33</v>
      </c>
      <c r="H88" s="854">
        <v>42</v>
      </c>
      <c r="I88" s="855">
        <v>0</v>
      </c>
    </row>
    <row r="89" spans="1:9" x14ac:dyDescent="0.2">
      <c r="A89" s="1102"/>
      <c r="B89" s="845" t="s">
        <v>659</v>
      </c>
      <c r="C89" s="853">
        <v>5</v>
      </c>
      <c r="D89" s="854">
        <v>3</v>
      </c>
      <c r="E89" s="854">
        <v>2</v>
      </c>
      <c r="F89" s="854">
        <v>26</v>
      </c>
      <c r="G89" s="854">
        <v>24</v>
      </c>
      <c r="H89" s="854">
        <v>2</v>
      </c>
      <c r="I89" s="855">
        <v>0</v>
      </c>
    </row>
    <row r="90" spans="1:9" x14ac:dyDescent="0.2">
      <c r="A90" s="1102"/>
      <c r="B90" s="845" t="s">
        <v>660</v>
      </c>
      <c r="C90" s="853">
        <v>323</v>
      </c>
      <c r="D90" s="854">
        <v>157</v>
      </c>
      <c r="E90" s="854">
        <v>166</v>
      </c>
      <c r="F90" s="854">
        <v>1179</v>
      </c>
      <c r="G90" s="854">
        <v>551</v>
      </c>
      <c r="H90" s="854">
        <v>627</v>
      </c>
      <c r="I90" s="855">
        <v>1</v>
      </c>
    </row>
    <row r="91" spans="1:9" x14ac:dyDescent="0.2">
      <c r="A91" s="1102"/>
      <c r="B91" s="845" t="s">
        <v>661</v>
      </c>
      <c r="C91" s="853">
        <v>46</v>
      </c>
      <c r="D91" s="854">
        <v>21</v>
      </c>
      <c r="E91" s="854">
        <v>25</v>
      </c>
      <c r="F91" s="854">
        <v>90</v>
      </c>
      <c r="G91" s="854">
        <v>43</v>
      </c>
      <c r="H91" s="854">
        <v>47</v>
      </c>
      <c r="I91" s="855">
        <v>0</v>
      </c>
    </row>
    <row r="92" spans="1:9" x14ac:dyDescent="0.2">
      <c r="A92" s="1102"/>
      <c r="B92" s="845" t="s">
        <v>662</v>
      </c>
      <c r="C92" s="853">
        <v>748</v>
      </c>
      <c r="D92" s="854">
        <v>352</v>
      </c>
      <c r="E92" s="854">
        <v>396</v>
      </c>
      <c r="F92" s="854">
        <v>2709</v>
      </c>
      <c r="G92" s="854">
        <v>1294</v>
      </c>
      <c r="H92" s="854">
        <v>1414</v>
      </c>
      <c r="I92" s="855">
        <v>1</v>
      </c>
    </row>
    <row r="93" spans="1:9" x14ac:dyDescent="0.2">
      <c r="A93" s="1102"/>
      <c r="B93" s="845" t="s">
        <v>663</v>
      </c>
      <c r="C93" s="853">
        <v>21</v>
      </c>
      <c r="D93" s="854">
        <v>13</v>
      </c>
      <c r="E93" s="854">
        <v>8</v>
      </c>
      <c r="F93" s="854">
        <v>51</v>
      </c>
      <c r="G93" s="854">
        <v>27</v>
      </c>
      <c r="H93" s="854">
        <v>24</v>
      </c>
      <c r="I93" s="855">
        <v>0</v>
      </c>
    </row>
    <row r="94" spans="1:9" x14ac:dyDescent="0.2">
      <c r="A94" s="1102"/>
      <c r="B94" s="845" t="s">
        <v>664</v>
      </c>
      <c r="C94" s="853">
        <v>76</v>
      </c>
      <c r="D94" s="854">
        <v>38</v>
      </c>
      <c r="E94" s="854">
        <v>38</v>
      </c>
      <c r="F94" s="854">
        <v>88</v>
      </c>
      <c r="G94" s="854">
        <v>45</v>
      </c>
      <c r="H94" s="854">
        <v>43</v>
      </c>
      <c r="I94" s="855">
        <v>0</v>
      </c>
    </row>
    <row r="95" spans="1:9" x14ac:dyDescent="0.2">
      <c r="A95" s="1102"/>
      <c r="B95" s="845" t="s">
        <v>665</v>
      </c>
      <c r="C95" s="853">
        <v>8</v>
      </c>
      <c r="D95" s="854">
        <v>2</v>
      </c>
      <c r="E95" s="854">
        <v>6</v>
      </c>
      <c r="F95" s="854">
        <v>9</v>
      </c>
      <c r="G95" s="854">
        <v>6</v>
      </c>
      <c r="H95" s="854">
        <v>3</v>
      </c>
      <c r="I95" s="855">
        <v>0</v>
      </c>
    </row>
    <row r="96" spans="1:9" x14ac:dyDescent="0.2">
      <c r="A96" s="1102"/>
      <c r="B96" s="845" t="s">
        <v>666</v>
      </c>
      <c r="C96" s="853">
        <v>5293</v>
      </c>
      <c r="D96" s="854">
        <v>2547</v>
      </c>
      <c r="E96" s="854">
        <v>2746</v>
      </c>
      <c r="F96" s="854">
        <v>8818</v>
      </c>
      <c r="G96" s="854">
        <v>4613</v>
      </c>
      <c r="H96" s="854">
        <v>4204</v>
      </c>
      <c r="I96" s="855">
        <v>1</v>
      </c>
    </row>
    <row r="97" spans="1:9" x14ac:dyDescent="0.2">
      <c r="A97" s="1102"/>
      <c r="B97" s="845" t="s">
        <v>667</v>
      </c>
      <c r="C97" s="853">
        <v>3</v>
      </c>
      <c r="D97" s="854">
        <v>1</v>
      </c>
      <c r="E97" s="854">
        <v>2</v>
      </c>
      <c r="F97" s="854">
        <v>5</v>
      </c>
      <c r="G97" s="854">
        <v>3</v>
      </c>
      <c r="H97" s="854">
        <v>2</v>
      </c>
      <c r="I97" s="855">
        <v>0</v>
      </c>
    </row>
    <row r="98" spans="1:9" x14ac:dyDescent="0.2">
      <c r="A98" s="1102"/>
      <c r="B98" s="845" t="s">
        <v>668</v>
      </c>
      <c r="C98" s="853">
        <v>19</v>
      </c>
      <c r="D98" s="854">
        <v>9</v>
      </c>
      <c r="E98" s="854">
        <v>10</v>
      </c>
      <c r="F98" s="854">
        <v>30</v>
      </c>
      <c r="G98" s="854">
        <v>13</v>
      </c>
      <c r="H98" s="854">
        <v>17</v>
      </c>
      <c r="I98" s="855">
        <v>0</v>
      </c>
    </row>
    <row r="99" spans="1:9" x14ac:dyDescent="0.2">
      <c r="A99" s="1102"/>
      <c r="B99" s="845" t="s">
        <v>669</v>
      </c>
      <c r="C99" s="853">
        <v>12</v>
      </c>
      <c r="D99" s="854">
        <v>6</v>
      </c>
      <c r="E99" s="854">
        <v>6</v>
      </c>
      <c r="F99" s="854">
        <v>4</v>
      </c>
      <c r="G99" s="854">
        <v>0</v>
      </c>
      <c r="H99" s="854">
        <v>4</v>
      </c>
      <c r="I99" s="855">
        <v>0</v>
      </c>
    </row>
    <row r="100" spans="1:9" x14ac:dyDescent="0.2">
      <c r="A100" s="1102"/>
      <c r="B100" s="845" t="s">
        <v>670</v>
      </c>
      <c r="C100" s="853">
        <v>10</v>
      </c>
      <c r="D100" s="854">
        <v>5</v>
      </c>
      <c r="E100" s="854">
        <v>5</v>
      </c>
      <c r="F100" s="854">
        <v>6</v>
      </c>
      <c r="G100" s="854">
        <v>2</v>
      </c>
      <c r="H100" s="854">
        <v>4</v>
      </c>
      <c r="I100" s="855">
        <v>0</v>
      </c>
    </row>
    <row r="101" spans="1:9" x14ac:dyDescent="0.2">
      <c r="A101" s="1102"/>
      <c r="B101" s="845" t="s">
        <v>671</v>
      </c>
      <c r="C101" s="853">
        <v>24</v>
      </c>
      <c r="D101" s="854">
        <v>9</v>
      </c>
      <c r="E101" s="854">
        <v>15</v>
      </c>
      <c r="F101" s="854">
        <v>14</v>
      </c>
      <c r="G101" s="854">
        <v>5</v>
      </c>
      <c r="H101" s="854">
        <v>9</v>
      </c>
      <c r="I101" s="855">
        <v>0</v>
      </c>
    </row>
    <row r="102" spans="1:9" x14ac:dyDescent="0.2">
      <c r="A102" s="1102"/>
      <c r="B102" s="845" t="s">
        <v>672</v>
      </c>
      <c r="C102" s="853">
        <v>90</v>
      </c>
      <c r="D102" s="854">
        <v>47</v>
      </c>
      <c r="E102" s="854">
        <v>43</v>
      </c>
      <c r="F102" s="854">
        <v>198</v>
      </c>
      <c r="G102" s="854">
        <v>96</v>
      </c>
      <c r="H102" s="854">
        <v>102</v>
      </c>
      <c r="I102" s="855">
        <v>0</v>
      </c>
    </row>
    <row r="103" spans="1:9" x14ac:dyDescent="0.2">
      <c r="A103" s="1102"/>
      <c r="B103" s="845" t="s">
        <v>673</v>
      </c>
      <c r="C103" s="853">
        <v>48</v>
      </c>
      <c r="D103" s="854">
        <v>18</v>
      </c>
      <c r="E103" s="854">
        <v>30</v>
      </c>
      <c r="F103" s="854">
        <v>125</v>
      </c>
      <c r="G103" s="854">
        <v>63</v>
      </c>
      <c r="H103" s="854">
        <v>62</v>
      </c>
      <c r="I103" s="855">
        <v>0</v>
      </c>
    </row>
    <row r="104" spans="1:9" x14ac:dyDescent="0.2">
      <c r="A104" s="1102"/>
      <c r="B104" s="845" t="s">
        <v>674</v>
      </c>
      <c r="C104" s="853">
        <v>19</v>
      </c>
      <c r="D104" s="854">
        <v>7</v>
      </c>
      <c r="E104" s="854">
        <v>12</v>
      </c>
      <c r="F104" s="854">
        <v>18</v>
      </c>
      <c r="G104" s="854">
        <v>6</v>
      </c>
      <c r="H104" s="854">
        <v>12</v>
      </c>
      <c r="I104" s="855">
        <v>0</v>
      </c>
    </row>
    <row r="105" spans="1:9" x14ac:dyDescent="0.2">
      <c r="A105" s="1102"/>
      <c r="B105" s="845" t="s">
        <v>675</v>
      </c>
      <c r="C105" s="853">
        <v>57</v>
      </c>
      <c r="D105" s="854">
        <v>24</v>
      </c>
      <c r="E105" s="854">
        <v>33</v>
      </c>
      <c r="F105" s="854">
        <v>99</v>
      </c>
      <c r="G105" s="854">
        <v>55</v>
      </c>
      <c r="H105" s="854">
        <v>44</v>
      </c>
      <c r="I105" s="855">
        <v>0</v>
      </c>
    </row>
    <row r="106" spans="1:9" x14ac:dyDescent="0.2">
      <c r="A106" s="1102"/>
      <c r="B106" s="845" t="s">
        <v>676</v>
      </c>
      <c r="C106" s="853">
        <v>76</v>
      </c>
      <c r="D106" s="854">
        <v>35</v>
      </c>
      <c r="E106" s="854">
        <v>41</v>
      </c>
      <c r="F106" s="854">
        <v>207</v>
      </c>
      <c r="G106" s="854">
        <v>100</v>
      </c>
      <c r="H106" s="854">
        <v>107</v>
      </c>
      <c r="I106" s="855">
        <v>0</v>
      </c>
    </row>
    <row r="107" spans="1:9" x14ac:dyDescent="0.2">
      <c r="A107" s="1102"/>
      <c r="B107" s="845" t="s">
        <v>677</v>
      </c>
      <c r="C107" s="853">
        <v>16</v>
      </c>
      <c r="D107" s="854">
        <v>8</v>
      </c>
      <c r="E107" s="854">
        <v>8</v>
      </c>
      <c r="F107" s="854">
        <v>13</v>
      </c>
      <c r="G107" s="854">
        <v>8</v>
      </c>
      <c r="H107" s="854">
        <v>5</v>
      </c>
      <c r="I107" s="855">
        <v>0</v>
      </c>
    </row>
    <row r="108" spans="1:9" x14ac:dyDescent="0.2">
      <c r="A108" s="1102"/>
      <c r="B108" s="845" t="s">
        <v>678</v>
      </c>
      <c r="C108" s="853">
        <v>548</v>
      </c>
      <c r="D108" s="854">
        <v>274</v>
      </c>
      <c r="E108" s="854">
        <v>274</v>
      </c>
      <c r="F108" s="854">
        <v>755</v>
      </c>
      <c r="G108" s="854">
        <v>354</v>
      </c>
      <c r="H108" s="854">
        <v>401</v>
      </c>
      <c r="I108" s="855">
        <v>0</v>
      </c>
    </row>
    <row r="109" spans="1:9" x14ac:dyDescent="0.2">
      <c r="A109" s="1102"/>
      <c r="B109" s="845" t="s">
        <v>679</v>
      </c>
      <c r="C109" s="853">
        <v>36</v>
      </c>
      <c r="D109" s="854">
        <v>15</v>
      </c>
      <c r="E109" s="854">
        <v>21</v>
      </c>
      <c r="F109" s="854">
        <v>30</v>
      </c>
      <c r="G109" s="854">
        <v>15</v>
      </c>
      <c r="H109" s="854">
        <v>15</v>
      </c>
      <c r="I109" s="855">
        <v>0</v>
      </c>
    </row>
    <row r="110" spans="1:9" x14ac:dyDescent="0.2">
      <c r="A110" s="1102"/>
      <c r="B110" s="845" t="s">
        <v>680</v>
      </c>
      <c r="C110" s="853">
        <v>12</v>
      </c>
      <c r="D110" s="854">
        <v>3</v>
      </c>
      <c r="E110" s="854">
        <v>9</v>
      </c>
      <c r="F110" s="854">
        <v>7</v>
      </c>
      <c r="G110" s="854">
        <v>3</v>
      </c>
      <c r="H110" s="854">
        <v>4</v>
      </c>
      <c r="I110" s="855">
        <v>0</v>
      </c>
    </row>
    <row r="111" spans="1:9" x14ac:dyDescent="0.2">
      <c r="A111" s="1102"/>
      <c r="B111" s="845" t="s">
        <v>681</v>
      </c>
      <c r="C111" s="853">
        <v>205</v>
      </c>
      <c r="D111" s="854">
        <v>92</v>
      </c>
      <c r="E111" s="854">
        <v>113</v>
      </c>
      <c r="F111" s="854">
        <v>568</v>
      </c>
      <c r="G111" s="854">
        <v>236</v>
      </c>
      <c r="H111" s="854">
        <v>332</v>
      </c>
      <c r="I111" s="855">
        <v>0</v>
      </c>
    </row>
    <row r="112" spans="1:9" x14ac:dyDescent="0.2">
      <c r="A112" s="1102"/>
      <c r="B112" s="845" t="s">
        <v>682</v>
      </c>
      <c r="C112" s="853">
        <v>11</v>
      </c>
      <c r="D112" s="854">
        <v>3</v>
      </c>
      <c r="E112" s="854">
        <v>8</v>
      </c>
      <c r="F112" s="854">
        <v>5</v>
      </c>
      <c r="G112" s="854">
        <v>4</v>
      </c>
      <c r="H112" s="854">
        <v>1</v>
      </c>
      <c r="I112" s="855">
        <v>0</v>
      </c>
    </row>
    <row r="113" spans="1:9" x14ac:dyDescent="0.2">
      <c r="A113" s="1102"/>
      <c r="B113" s="845" t="s">
        <v>683</v>
      </c>
      <c r="C113" s="853">
        <v>13946</v>
      </c>
      <c r="D113" s="854">
        <v>6443</v>
      </c>
      <c r="E113" s="854">
        <v>7503</v>
      </c>
      <c r="F113" s="854">
        <v>9674</v>
      </c>
      <c r="G113" s="854">
        <v>4554</v>
      </c>
      <c r="H113" s="854">
        <v>5120</v>
      </c>
      <c r="I113" s="855">
        <v>0</v>
      </c>
    </row>
    <row r="114" spans="1:9" x14ac:dyDescent="0.2">
      <c r="A114" s="1102"/>
      <c r="B114" s="845" t="s">
        <v>684</v>
      </c>
      <c r="C114" s="853">
        <v>18</v>
      </c>
      <c r="D114" s="854">
        <v>12</v>
      </c>
      <c r="E114" s="854">
        <v>6</v>
      </c>
      <c r="F114" s="854">
        <v>44</v>
      </c>
      <c r="G114" s="854">
        <v>25</v>
      </c>
      <c r="H114" s="854">
        <v>19</v>
      </c>
      <c r="I114" s="855">
        <v>0</v>
      </c>
    </row>
    <row r="115" spans="1:9" x14ac:dyDescent="0.2">
      <c r="A115" s="1102"/>
      <c r="B115" s="845" t="s">
        <v>685</v>
      </c>
      <c r="C115" s="853">
        <v>2206</v>
      </c>
      <c r="D115" s="854">
        <v>959</v>
      </c>
      <c r="E115" s="854">
        <v>1247</v>
      </c>
      <c r="F115" s="854">
        <v>1679</v>
      </c>
      <c r="G115" s="854">
        <v>808</v>
      </c>
      <c r="H115" s="854">
        <v>871</v>
      </c>
      <c r="I115" s="855">
        <v>0</v>
      </c>
    </row>
    <row r="116" spans="1:9" x14ac:dyDescent="0.2">
      <c r="A116" s="1102"/>
      <c r="B116" s="845" t="s">
        <v>686</v>
      </c>
      <c r="C116" s="853">
        <v>469</v>
      </c>
      <c r="D116" s="854">
        <v>213</v>
      </c>
      <c r="E116" s="854">
        <v>256</v>
      </c>
      <c r="F116" s="854">
        <v>540</v>
      </c>
      <c r="G116" s="854">
        <v>257</v>
      </c>
      <c r="H116" s="854">
        <v>283</v>
      </c>
      <c r="I116" s="855">
        <v>0</v>
      </c>
    </row>
    <row r="117" spans="1:9" x14ac:dyDescent="0.2">
      <c r="A117" s="1102"/>
      <c r="B117" s="845" t="s">
        <v>687</v>
      </c>
      <c r="C117" s="853">
        <v>25</v>
      </c>
      <c r="D117" s="854">
        <v>11</v>
      </c>
      <c r="E117" s="854">
        <v>14</v>
      </c>
      <c r="F117" s="854">
        <v>24</v>
      </c>
      <c r="G117" s="854">
        <v>11</v>
      </c>
      <c r="H117" s="854">
        <v>13</v>
      </c>
      <c r="I117" s="855">
        <v>0</v>
      </c>
    </row>
    <row r="118" spans="1:9" x14ac:dyDescent="0.2">
      <c r="A118" s="1102"/>
      <c r="B118" s="845" t="s">
        <v>688</v>
      </c>
      <c r="C118" s="853">
        <v>20</v>
      </c>
      <c r="D118" s="854">
        <v>9</v>
      </c>
      <c r="E118" s="854">
        <v>11</v>
      </c>
      <c r="F118" s="854">
        <v>26</v>
      </c>
      <c r="G118" s="854">
        <v>11</v>
      </c>
      <c r="H118" s="854">
        <v>15</v>
      </c>
      <c r="I118" s="855">
        <v>0</v>
      </c>
    </row>
    <row r="119" spans="1:9" x14ac:dyDescent="0.2">
      <c r="A119" s="1102"/>
      <c r="B119" s="845" t="s">
        <v>689</v>
      </c>
      <c r="C119" s="853">
        <v>133</v>
      </c>
      <c r="D119" s="854">
        <v>57</v>
      </c>
      <c r="E119" s="854">
        <v>76</v>
      </c>
      <c r="F119" s="854">
        <v>107</v>
      </c>
      <c r="G119" s="854">
        <v>61</v>
      </c>
      <c r="H119" s="854">
        <v>46</v>
      </c>
      <c r="I119" s="855">
        <v>0</v>
      </c>
    </row>
    <row r="120" spans="1:9" x14ac:dyDescent="0.2">
      <c r="A120" s="1102"/>
      <c r="B120" s="845" t="s">
        <v>690</v>
      </c>
      <c r="C120" s="853">
        <v>2</v>
      </c>
      <c r="D120" s="854">
        <v>0</v>
      </c>
      <c r="E120" s="854">
        <v>2</v>
      </c>
      <c r="F120" s="854">
        <v>6</v>
      </c>
      <c r="G120" s="854">
        <v>4</v>
      </c>
      <c r="H120" s="854">
        <v>2</v>
      </c>
      <c r="I120" s="855">
        <v>0</v>
      </c>
    </row>
    <row r="121" spans="1:9" x14ac:dyDescent="0.2">
      <c r="A121" s="1102"/>
      <c r="B121" s="845" t="s">
        <v>691</v>
      </c>
      <c r="C121" s="853">
        <v>28</v>
      </c>
      <c r="D121" s="854">
        <v>14</v>
      </c>
      <c r="E121" s="854">
        <v>14</v>
      </c>
      <c r="F121" s="854">
        <v>16</v>
      </c>
      <c r="G121" s="854">
        <v>8</v>
      </c>
      <c r="H121" s="854">
        <v>8</v>
      </c>
      <c r="I121" s="855">
        <v>0</v>
      </c>
    </row>
    <row r="122" spans="1:9" x14ac:dyDescent="0.2">
      <c r="A122" s="1102"/>
      <c r="B122" s="845" t="s">
        <v>692</v>
      </c>
      <c r="C122" s="853">
        <v>14</v>
      </c>
      <c r="D122" s="854">
        <v>4</v>
      </c>
      <c r="E122" s="854">
        <v>10</v>
      </c>
      <c r="F122" s="854">
        <v>18</v>
      </c>
      <c r="G122" s="854">
        <v>11</v>
      </c>
      <c r="H122" s="854">
        <v>7</v>
      </c>
      <c r="I122" s="855">
        <v>0</v>
      </c>
    </row>
    <row r="123" spans="1:9" x14ac:dyDescent="0.2">
      <c r="A123" s="1102"/>
      <c r="B123" s="845" t="s">
        <v>693</v>
      </c>
      <c r="C123" s="853">
        <v>11</v>
      </c>
      <c r="D123" s="854">
        <v>6</v>
      </c>
      <c r="E123" s="854">
        <v>5</v>
      </c>
      <c r="F123" s="854">
        <v>4</v>
      </c>
      <c r="G123" s="854">
        <v>0</v>
      </c>
      <c r="H123" s="854">
        <v>4</v>
      </c>
      <c r="I123" s="855">
        <v>0</v>
      </c>
    </row>
    <row r="124" spans="1:9" x14ac:dyDescent="0.2">
      <c r="A124" s="1102"/>
      <c r="B124" s="845" t="s">
        <v>694</v>
      </c>
      <c r="C124" s="853">
        <v>5</v>
      </c>
      <c r="D124" s="854">
        <v>2</v>
      </c>
      <c r="E124" s="854">
        <v>3</v>
      </c>
      <c r="F124" s="854">
        <v>14</v>
      </c>
      <c r="G124" s="854">
        <v>6</v>
      </c>
      <c r="H124" s="854">
        <v>8</v>
      </c>
      <c r="I124" s="855">
        <v>0</v>
      </c>
    </row>
    <row r="125" spans="1:9" x14ac:dyDescent="0.2">
      <c r="A125" s="1102"/>
      <c r="B125" s="845" t="s">
        <v>695</v>
      </c>
      <c r="C125" s="853">
        <v>18</v>
      </c>
      <c r="D125" s="854">
        <v>6</v>
      </c>
      <c r="E125" s="854">
        <v>12</v>
      </c>
      <c r="F125" s="854">
        <v>20</v>
      </c>
      <c r="G125" s="854">
        <v>19</v>
      </c>
      <c r="H125" s="854">
        <v>1</v>
      </c>
      <c r="I125" s="855">
        <v>0</v>
      </c>
    </row>
    <row r="126" spans="1:9" x14ac:dyDescent="0.2">
      <c r="A126" s="1102"/>
      <c r="B126" s="845" t="s">
        <v>696</v>
      </c>
      <c r="C126" s="853">
        <v>977</v>
      </c>
      <c r="D126" s="854">
        <v>422</v>
      </c>
      <c r="E126" s="854">
        <v>555</v>
      </c>
      <c r="F126" s="854">
        <v>556</v>
      </c>
      <c r="G126" s="854">
        <v>259</v>
      </c>
      <c r="H126" s="854">
        <v>297</v>
      </c>
      <c r="I126" s="855">
        <v>0</v>
      </c>
    </row>
    <row r="127" spans="1:9" x14ac:dyDescent="0.2">
      <c r="A127" s="1102"/>
      <c r="B127" s="845" t="s">
        <v>697</v>
      </c>
      <c r="C127" s="853">
        <v>40</v>
      </c>
      <c r="D127" s="854">
        <v>19</v>
      </c>
      <c r="E127" s="854">
        <v>21</v>
      </c>
      <c r="F127" s="854">
        <v>40</v>
      </c>
      <c r="G127" s="854">
        <v>20</v>
      </c>
      <c r="H127" s="854">
        <v>20</v>
      </c>
      <c r="I127" s="855">
        <v>0</v>
      </c>
    </row>
    <row r="128" spans="1:9" x14ac:dyDescent="0.2">
      <c r="A128" s="1102"/>
      <c r="B128" s="845" t="s">
        <v>698</v>
      </c>
      <c r="C128" s="853">
        <v>66</v>
      </c>
      <c r="D128" s="854">
        <v>32</v>
      </c>
      <c r="E128" s="854">
        <v>34</v>
      </c>
      <c r="F128" s="854">
        <v>41</v>
      </c>
      <c r="G128" s="854">
        <v>23</v>
      </c>
      <c r="H128" s="854">
        <v>18</v>
      </c>
      <c r="I128" s="855">
        <v>0</v>
      </c>
    </row>
    <row r="129" spans="1:9" x14ac:dyDescent="0.2">
      <c r="A129" s="1102"/>
      <c r="B129" s="845" t="s">
        <v>699</v>
      </c>
      <c r="C129" s="853">
        <v>4268</v>
      </c>
      <c r="D129" s="854">
        <v>2023</v>
      </c>
      <c r="E129" s="854">
        <v>2245</v>
      </c>
      <c r="F129" s="854">
        <v>5149</v>
      </c>
      <c r="G129" s="854">
        <v>2407</v>
      </c>
      <c r="H129" s="854">
        <v>2742</v>
      </c>
      <c r="I129" s="855">
        <v>0</v>
      </c>
    </row>
    <row r="130" spans="1:9" x14ac:dyDescent="0.2">
      <c r="A130" s="1102"/>
      <c r="B130" s="845" t="s">
        <v>700</v>
      </c>
      <c r="C130" s="853">
        <v>48</v>
      </c>
      <c r="D130" s="854">
        <v>22</v>
      </c>
      <c r="E130" s="854">
        <v>26</v>
      </c>
      <c r="F130" s="854">
        <v>127</v>
      </c>
      <c r="G130" s="854">
        <v>64</v>
      </c>
      <c r="H130" s="854">
        <v>63</v>
      </c>
      <c r="I130" s="855">
        <v>0</v>
      </c>
    </row>
    <row r="131" spans="1:9" x14ac:dyDescent="0.2">
      <c r="A131" s="1102"/>
      <c r="B131" s="845" t="s">
        <v>701</v>
      </c>
      <c r="C131" s="853">
        <v>45</v>
      </c>
      <c r="D131" s="854">
        <v>18</v>
      </c>
      <c r="E131" s="854">
        <v>27</v>
      </c>
      <c r="F131" s="854">
        <v>192</v>
      </c>
      <c r="G131" s="854">
        <v>85</v>
      </c>
      <c r="H131" s="854">
        <v>107</v>
      </c>
      <c r="I131" s="855">
        <v>0</v>
      </c>
    </row>
    <row r="132" spans="1:9" x14ac:dyDescent="0.2">
      <c r="A132" s="1102"/>
      <c r="B132" s="845" t="s">
        <v>702</v>
      </c>
      <c r="C132" s="853">
        <v>19</v>
      </c>
      <c r="D132" s="854">
        <v>8</v>
      </c>
      <c r="E132" s="854">
        <v>11</v>
      </c>
      <c r="F132" s="854">
        <v>65</v>
      </c>
      <c r="G132" s="854">
        <v>32</v>
      </c>
      <c r="H132" s="854">
        <v>33</v>
      </c>
      <c r="I132" s="855">
        <v>0</v>
      </c>
    </row>
    <row r="133" spans="1:9" x14ac:dyDescent="0.2">
      <c r="A133" s="1102"/>
      <c r="B133" s="845" t="s">
        <v>703</v>
      </c>
      <c r="C133" s="853">
        <v>3</v>
      </c>
      <c r="D133" s="854">
        <v>1</v>
      </c>
      <c r="E133" s="854">
        <v>2</v>
      </c>
      <c r="F133" s="854">
        <v>6</v>
      </c>
      <c r="G133" s="854">
        <v>3</v>
      </c>
      <c r="H133" s="854">
        <v>3</v>
      </c>
      <c r="I133" s="855">
        <v>0</v>
      </c>
    </row>
    <row r="134" spans="1:9" x14ac:dyDescent="0.2">
      <c r="A134" s="1102"/>
      <c r="B134" s="845" t="s">
        <v>704</v>
      </c>
      <c r="C134" s="853">
        <v>96</v>
      </c>
      <c r="D134" s="854">
        <v>41</v>
      </c>
      <c r="E134" s="854">
        <v>55</v>
      </c>
      <c r="F134" s="854">
        <v>95</v>
      </c>
      <c r="G134" s="854">
        <v>55</v>
      </c>
      <c r="H134" s="854">
        <v>40</v>
      </c>
      <c r="I134" s="855">
        <v>0</v>
      </c>
    </row>
    <row r="135" spans="1:9" x14ac:dyDescent="0.2">
      <c r="A135" s="1102"/>
      <c r="B135" s="845" t="s">
        <v>705</v>
      </c>
      <c r="C135" s="853">
        <v>8</v>
      </c>
      <c r="D135" s="854">
        <v>6</v>
      </c>
      <c r="E135" s="854">
        <v>2</v>
      </c>
      <c r="F135" s="854">
        <v>3</v>
      </c>
      <c r="G135" s="854">
        <v>2</v>
      </c>
      <c r="H135" s="854">
        <v>1</v>
      </c>
      <c r="I135" s="855">
        <v>0</v>
      </c>
    </row>
    <row r="136" spans="1:9" x14ac:dyDescent="0.2">
      <c r="A136" s="1102"/>
      <c r="B136" s="845" t="s">
        <v>706</v>
      </c>
      <c r="C136" s="853">
        <v>0</v>
      </c>
      <c r="D136" s="854">
        <v>0</v>
      </c>
      <c r="E136" s="854">
        <v>0</v>
      </c>
      <c r="F136" s="854">
        <v>1</v>
      </c>
      <c r="G136" s="854">
        <v>1</v>
      </c>
      <c r="H136" s="854">
        <v>0</v>
      </c>
      <c r="I136" s="855">
        <v>0</v>
      </c>
    </row>
    <row r="137" spans="1:9" x14ac:dyDescent="0.2">
      <c r="A137" s="1102"/>
      <c r="B137" s="845" t="s">
        <v>707</v>
      </c>
      <c r="C137" s="853">
        <v>10</v>
      </c>
      <c r="D137" s="854">
        <v>5</v>
      </c>
      <c r="E137" s="854">
        <v>5</v>
      </c>
      <c r="F137" s="854">
        <v>20</v>
      </c>
      <c r="G137" s="854">
        <v>9</v>
      </c>
      <c r="H137" s="854">
        <v>11</v>
      </c>
      <c r="I137" s="855">
        <v>0</v>
      </c>
    </row>
    <row r="138" spans="1:9" x14ac:dyDescent="0.2">
      <c r="A138" s="1102"/>
      <c r="B138" s="845" t="s">
        <v>708</v>
      </c>
      <c r="C138" s="853">
        <v>894</v>
      </c>
      <c r="D138" s="854">
        <v>426</v>
      </c>
      <c r="E138" s="854">
        <v>468</v>
      </c>
      <c r="F138" s="854">
        <v>1160</v>
      </c>
      <c r="G138" s="854">
        <v>550</v>
      </c>
      <c r="H138" s="854">
        <v>610</v>
      </c>
      <c r="I138" s="855">
        <v>0</v>
      </c>
    </row>
    <row r="139" spans="1:9" s="293" customFormat="1" x14ac:dyDescent="0.2">
      <c r="A139" s="1102"/>
      <c r="B139" s="845" t="s">
        <v>709</v>
      </c>
      <c r="C139" s="853">
        <v>12</v>
      </c>
      <c r="D139" s="854">
        <v>8</v>
      </c>
      <c r="E139" s="854">
        <v>4</v>
      </c>
      <c r="F139" s="854">
        <v>15</v>
      </c>
      <c r="G139" s="854">
        <v>9</v>
      </c>
      <c r="H139" s="854">
        <v>6</v>
      </c>
      <c r="I139" s="855">
        <v>0</v>
      </c>
    </row>
    <row r="140" spans="1:9" x14ac:dyDescent="0.2">
      <c r="A140" s="1102"/>
      <c r="B140" s="845" t="s">
        <v>710</v>
      </c>
      <c r="C140" s="853">
        <v>821</v>
      </c>
      <c r="D140" s="854">
        <v>389</v>
      </c>
      <c r="E140" s="854">
        <v>432</v>
      </c>
      <c r="F140" s="854">
        <v>1250</v>
      </c>
      <c r="G140" s="854">
        <v>631</v>
      </c>
      <c r="H140" s="854">
        <v>619</v>
      </c>
      <c r="I140" s="855">
        <v>0</v>
      </c>
    </row>
    <row r="141" spans="1:9" x14ac:dyDescent="0.2">
      <c r="A141" s="1102"/>
      <c r="B141" s="845" t="s">
        <v>711</v>
      </c>
      <c r="C141" s="853">
        <v>1</v>
      </c>
      <c r="D141" s="854">
        <v>0</v>
      </c>
      <c r="E141" s="854">
        <v>1</v>
      </c>
      <c r="F141" s="854">
        <v>6</v>
      </c>
      <c r="G141" s="854">
        <v>2</v>
      </c>
      <c r="H141" s="854">
        <v>4</v>
      </c>
      <c r="I141" s="855">
        <v>0</v>
      </c>
    </row>
    <row r="142" spans="1:9" x14ac:dyDescent="0.2">
      <c r="A142" s="1102"/>
      <c r="B142" s="845" t="s">
        <v>712</v>
      </c>
      <c r="C142" s="853">
        <v>5</v>
      </c>
      <c r="D142" s="854">
        <v>2</v>
      </c>
      <c r="E142" s="854">
        <v>3</v>
      </c>
      <c r="F142" s="854">
        <v>7</v>
      </c>
      <c r="G142" s="854">
        <v>3</v>
      </c>
      <c r="H142" s="854">
        <v>4</v>
      </c>
      <c r="I142" s="855">
        <v>0</v>
      </c>
    </row>
    <row r="143" spans="1:9" ht="24" x14ac:dyDescent="0.2">
      <c r="A143" s="1102"/>
      <c r="B143" s="845" t="s">
        <v>713</v>
      </c>
      <c r="C143" s="853">
        <v>38</v>
      </c>
      <c r="D143" s="854">
        <v>20</v>
      </c>
      <c r="E143" s="854">
        <v>18</v>
      </c>
      <c r="F143" s="854">
        <v>53</v>
      </c>
      <c r="G143" s="854">
        <v>31</v>
      </c>
      <c r="H143" s="854">
        <v>22</v>
      </c>
      <c r="I143" s="855">
        <v>0</v>
      </c>
    </row>
    <row r="144" spans="1:9" x14ac:dyDescent="0.2">
      <c r="A144" s="1102"/>
      <c r="B144" s="845" t="s">
        <v>714</v>
      </c>
      <c r="C144" s="853">
        <v>10358</v>
      </c>
      <c r="D144" s="854">
        <v>4754</v>
      </c>
      <c r="E144" s="854">
        <v>5604</v>
      </c>
      <c r="F144" s="854">
        <v>19363</v>
      </c>
      <c r="G144" s="854">
        <v>9851</v>
      </c>
      <c r="H144" s="854">
        <v>9510</v>
      </c>
      <c r="I144" s="855">
        <v>2</v>
      </c>
    </row>
    <row r="145" spans="1:9" x14ac:dyDescent="0.2">
      <c r="A145" s="1102"/>
      <c r="B145" s="845" t="s">
        <v>715</v>
      </c>
      <c r="C145" s="853">
        <v>148</v>
      </c>
      <c r="D145" s="854">
        <v>65</v>
      </c>
      <c r="E145" s="854">
        <v>83</v>
      </c>
      <c r="F145" s="854">
        <v>148</v>
      </c>
      <c r="G145" s="854">
        <v>83</v>
      </c>
      <c r="H145" s="854">
        <v>65</v>
      </c>
      <c r="I145" s="855">
        <v>0</v>
      </c>
    </row>
    <row r="146" spans="1:9" x14ac:dyDescent="0.2">
      <c r="A146" s="1102"/>
      <c r="B146" s="845" t="s">
        <v>716</v>
      </c>
      <c r="C146" s="853">
        <v>15</v>
      </c>
      <c r="D146" s="854">
        <v>6</v>
      </c>
      <c r="E146" s="854">
        <v>9</v>
      </c>
      <c r="F146" s="854">
        <v>3</v>
      </c>
      <c r="G146" s="854">
        <v>2</v>
      </c>
      <c r="H146" s="854">
        <v>1</v>
      </c>
      <c r="I146" s="855">
        <v>0</v>
      </c>
    </row>
    <row r="147" spans="1:9" x14ac:dyDescent="0.2">
      <c r="A147" s="1102"/>
      <c r="B147" s="845" t="s">
        <v>717</v>
      </c>
      <c r="C147" s="853">
        <v>20</v>
      </c>
      <c r="D147" s="854">
        <v>10</v>
      </c>
      <c r="E147" s="854">
        <v>10</v>
      </c>
      <c r="F147" s="854">
        <v>57</v>
      </c>
      <c r="G147" s="854">
        <v>31</v>
      </c>
      <c r="H147" s="854">
        <v>26</v>
      </c>
      <c r="I147" s="855">
        <v>0</v>
      </c>
    </row>
    <row r="148" spans="1:9" x14ac:dyDescent="0.2">
      <c r="A148" s="1102"/>
      <c r="B148" s="845" t="s">
        <v>718</v>
      </c>
      <c r="C148" s="853">
        <v>40</v>
      </c>
      <c r="D148" s="854">
        <v>17</v>
      </c>
      <c r="E148" s="854">
        <v>23</v>
      </c>
      <c r="F148" s="854">
        <v>35</v>
      </c>
      <c r="G148" s="854">
        <v>15</v>
      </c>
      <c r="H148" s="854">
        <v>20</v>
      </c>
      <c r="I148" s="855">
        <v>0</v>
      </c>
    </row>
    <row r="149" spans="1:9" x14ac:dyDescent="0.2">
      <c r="A149" s="1102"/>
      <c r="B149" s="845" t="s">
        <v>719</v>
      </c>
      <c r="C149" s="853">
        <v>85</v>
      </c>
      <c r="D149" s="854">
        <v>41</v>
      </c>
      <c r="E149" s="854">
        <v>44</v>
      </c>
      <c r="F149" s="854">
        <v>65</v>
      </c>
      <c r="G149" s="854">
        <v>30</v>
      </c>
      <c r="H149" s="854">
        <v>35</v>
      </c>
      <c r="I149" s="855">
        <v>0</v>
      </c>
    </row>
    <row r="150" spans="1:9" x14ac:dyDescent="0.2">
      <c r="A150" s="1102"/>
      <c r="B150" s="845" t="s">
        <v>720</v>
      </c>
      <c r="C150" s="853">
        <v>48</v>
      </c>
      <c r="D150" s="854">
        <v>14</v>
      </c>
      <c r="E150" s="854">
        <v>34</v>
      </c>
      <c r="F150" s="854">
        <v>104</v>
      </c>
      <c r="G150" s="854">
        <v>43</v>
      </c>
      <c r="H150" s="854">
        <v>61</v>
      </c>
      <c r="I150" s="855">
        <v>0</v>
      </c>
    </row>
    <row r="151" spans="1:9" x14ac:dyDescent="0.2">
      <c r="A151" s="1102"/>
      <c r="B151" s="845" t="s">
        <v>721</v>
      </c>
      <c r="C151" s="853">
        <v>274</v>
      </c>
      <c r="D151" s="854">
        <v>133</v>
      </c>
      <c r="E151" s="854">
        <v>141</v>
      </c>
      <c r="F151" s="854">
        <v>198</v>
      </c>
      <c r="G151" s="854">
        <v>153</v>
      </c>
      <c r="H151" s="854">
        <v>45</v>
      </c>
      <c r="I151" s="855">
        <v>0</v>
      </c>
    </row>
    <row r="152" spans="1:9" x14ac:dyDescent="0.2">
      <c r="A152" s="1102"/>
      <c r="B152" s="845" t="s">
        <v>722</v>
      </c>
      <c r="C152" s="853">
        <v>213</v>
      </c>
      <c r="D152" s="854">
        <v>102</v>
      </c>
      <c r="E152" s="854">
        <v>111</v>
      </c>
      <c r="F152" s="854">
        <v>149</v>
      </c>
      <c r="G152" s="854">
        <v>96</v>
      </c>
      <c r="H152" s="854">
        <v>53</v>
      </c>
      <c r="I152" s="855">
        <v>0</v>
      </c>
    </row>
    <row r="153" spans="1:9" x14ac:dyDescent="0.2">
      <c r="A153" s="1102"/>
      <c r="B153" s="845" t="s">
        <v>723</v>
      </c>
      <c r="C153" s="853">
        <v>212</v>
      </c>
      <c r="D153" s="854">
        <v>94</v>
      </c>
      <c r="E153" s="854">
        <v>118</v>
      </c>
      <c r="F153" s="854">
        <v>97</v>
      </c>
      <c r="G153" s="854">
        <v>52</v>
      </c>
      <c r="H153" s="854">
        <v>45</v>
      </c>
      <c r="I153" s="855">
        <v>0</v>
      </c>
    </row>
    <row r="154" spans="1:9" x14ac:dyDescent="0.2">
      <c r="A154" s="1102"/>
      <c r="B154" s="845" t="s">
        <v>724</v>
      </c>
      <c r="C154" s="853">
        <v>441</v>
      </c>
      <c r="D154" s="854">
        <v>202</v>
      </c>
      <c r="E154" s="854">
        <v>239</v>
      </c>
      <c r="F154" s="854">
        <v>237</v>
      </c>
      <c r="G154" s="854">
        <v>134</v>
      </c>
      <c r="H154" s="854">
        <v>103</v>
      </c>
      <c r="I154" s="855">
        <v>0</v>
      </c>
    </row>
    <row r="155" spans="1:9" x14ac:dyDescent="0.2">
      <c r="A155" s="1102"/>
      <c r="B155" s="845" t="s">
        <v>2958</v>
      </c>
      <c r="C155" s="853">
        <v>745</v>
      </c>
      <c r="D155" s="854">
        <v>323</v>
      </c>
      <c r="E155" s="854">
        <v>422</v>
      </c>
      <c r="F155" s="854">
        <v>603</v>
      </c>
      <c r="G155" s="854">
        <v>305</v>
      </c>
      <c r="H155" s="854">
        <v>298</v>
      </c>
      <c r="I155" s="855">
        <v>0</v>
      </c>
    </row>
    <row r="156" spans="1:9" x14ac:dyDescent="0.2">
      <c r="A156" s="1102"/>
      <c r="B156" s="845" t="s">
        <v>725</v>
      </c>
      <c r="C156" s="853">
        <v>2285</v>
      </c>
      <c r="D156" s="854">
        <v>1053</v>
      </c>
      <c r="E156" s="854">
        <v>1232</v>
      </c>
      <c r="F156" s="854">
        <v>1562</v>
      </c>
      <c r="G156" s="854">
        <v>775</v>
      </c>
      <c r="H156" s="854">
        <v>787</v>
      </c>
      <c r="I156" s="855">
        <v>0</v>
      </c>
    </row>
    <row r="157" spans="1:9" x14ac:dyDescent="0.2">
      <c r="A157" s="1102"/>
      <c r="B157" s="845" t="s">
        <v>726</v>
      </c>
      <c r="C157" s="853">
        <v>1302</v>
      </c>
      <c r="D157" s="854">
        <v>606</v>
      </c>
      <c r="E157" s="854">
        <v>696</v>
      </c>
      <c r="F157" s="854">
        <v>979</v>
      </c>
      <c r="G157" s="854">
        <v>497</v>
      </c>
      <c r="H157" s="854">
        <v>482</v>
      </c>
      <c r="I157" s="855">
        <v>0</v>
      </c>
    </row>
    <row r="158" spans="1:9" ht="24" x14ac:dyDescent="0.2">
      <c r="A158" s="1102"/>
      <c r="B158" s="845" t="s">
        <v>727</v>
      </c>
      <c r="C158" s="853">
        <v>274</v>
      </c>
      <c r="D158" s="854">
        <v>137</v>
      </c>
      <c r="E158" s="854">
        <v>137</v>
      </c>
      <c r="F158" s="854">
        <v>620</v>
      </c>
      <c r="G158" s="854">
        <v>299</v>
      </c>
      <c r="H158" s="854">
        <v>321</v>
      </c>
      <c r="I158" s="855">
        <v>0</v>
      </c>
    </row>
    <row r="159" spans="1:9" x14ac:dyDescent="0.2">
      <c r="A159" s="1102"/>
      <c r="B159" s="845" t="s">
        <v>728</v>
      </c>
      <c r="C159" s="853">
        <v>3</v>
      </c>
      <c r="D159" s="854">
        <v>1</v>
      </c>
      <c r="E159" s="854">
        <v>2</v>
      </c>
      <c r="F159" s="854">
        <v>11</v>
      </c>
      <c r="G159" s="854">
        <v>4</v>
      </c>
      <c r="H159" s="854">
        <v>7</v>
      </c>
      <c r="I159" s="855">
        <v>0</v>
      </c>
    </row>
    <row r="160" spans="1:9" x14ac:dyDescent="0.2">
      <c r="A160" s="1102"/>
      <c r="B160" s="845" t="s">
        <v>729</v>
      </c>
      <c r="C160" s="853">
        <v>18</v>
      </c>
      <c r="D160" s="854">
        <v>6</v>
      </c>
      <c r="E160" s="854">
        <v>12</v>
      </c>
      <c r="F160" s="854">
        <v>23</v>
      </c>
      <c r="G160" s="854">
        <v>12</v>
      </c>
      <c r="H160" s="854">
        <v>11</v>
      </c>
      <c r="I160" s="855">
        <v>0</v>
      </c>
    </row>
    <row r="161" spans="1:9" x14ac:dyDescent="0.2">
      <c r="A161" s="1102"/>
      <c r="B161" s="845" t="s">
        <v>730</v>
      </c>
      <c r="C161" s="853">
        <v>5</v>
      </c>
      <c r="D161" s="854">
        <v>2</v>
      </c>
      <c r="E161" s="854">
        <v>3</v>
      </c>
      <c r="F161" s="854">
        <v>4</v>
      </c>
      <c r="G161" s="854">
        <v>3</v>
      </c>
      <c r="H161" s="854">
        <v>1</v>
      </c>
      <c r="I161" s="855">
        <v>0</v>
      </c>
    </row>
    <row r="162" spans="1:9" x14ac:dyDescent="0.2">
      <c r="A162" s="1102"/>
      <c r="B162" s="845" t="s">
        <v>731</v>
      </c>
      <c r="C162" s="853">
        <v>17</v>
      </c>
      <c r="D162" s="854">
        <v>10</v>
      </c>
      <c r="E162" s="854">
        <v>7</v>
      </c>
      <c r="F162" s="854">
        <v>35</v>
      </c>
      <c r="G162" s="854">
        <v>20</v>
      </c>
      <c r="H162" s="854">
        <v>15</v>
      </c>
      <c r="I162" s="855">
        <v>0</v>
      </c>
    </row>
    <row r="163" spans="1:9" x14ac:dyDescent="0.2">
      <c r="A163" s="1102"/>
      <c r="B163" s="845" t="s">
        <v>732</v>
      </c>
      <c r="C163" s="853">
        <v>21</v>
      </c>
      <c r="D163" s="854">
        <v>9</v>
      </c>
      <c r="E163" s="854">
        <v>12</v>
      </c>
      <c r="F163" s="854">
        <v>14</v>
      </c>
      <c r="G163" s="854">
        <v>6</v>
      </c>
      <c r="H163" s="854">
        <v>8</v>
      </c>
      <c r="I163" s="855">
        <v>0</v>
      </c>
    </row>
    <row r="164" spans="1:9" x14ac:dyDescent="0.2">
      <c r="A164" s="1102"/>
      <c r="B164" s="845" t="s">
        <v>733</v>
      </c>
      <c r="C164" s="853">
        <v>1920</v>
      </c>
      <c r="D164" s="854">
        <v>925</v>
      </c>
      <c r="E164" s="854">
        <v>995</v>
      </c>
      <c r="F164" s="854">
        <v>2086</v>
      </c>
      <c r="G164" s="854">
        <v>934</v>
      </c>
      <c r="H164" s="854">
        <v>1152</v>
      </c>
      <c r="I164" s="855">
        <v>0</v>
      </c>
    </row>
    <row r="165" spans="1:9" x14ac:dyDescent="0.2">
      <c r="A165" s="1102"/>
      <c r="B165" s="845" t="s">
        <v>734</v>
      </c>
      <c r="C165" s="853">
        <v>45</v>
      </c>
      <c r="D165" s="854">
        <v>29</v>
      </c>
      <c r="E165" s="854">
        <v>16</v>
      </c>
      <c r="F165" s="854">
        <v>136</v>
      </c>
      <c r="G165" s="854">
        <v>59</v>
      </c>
      <c r="H165" s="854">
        <v>77</v>
      </c>
      <c r="I165" s="855">
        <v>0</v>
      </c>
    </row>
    <row r="166" spans="1:9" x14ac:dyDescent="0.2">
      <c r="A166" s="1102"/>
      <c r="B166" s="845" t="s">
        <v>735</v>
      </c>
      <c r="C166" s="853">
        <v>44</v>
      </c>
      <c r="D166" s="854">
        <v>15</v>
      </c>
      <c r="E166" s="854">
        <v>29</v>
      </c>
      <c r="F166" s="854">
        <v>35</v>
      </c>
      <c r="G166" s="854">
        <v>18</v>
      </c>
      <c r="H166" s="854">
        <v>17</v>
      </c>
      <c r="I166" s="855">
        <v>0</v>
      </c>
    </row>
    <row r="167" spans="1:9" x14ac:dyDescent="0.2">
      <c r="A167" s="1102"/>
      <c r="B167" s="845" t="s">
        <v>736</v>
      </c>
      <c r="C167" s="853">
        <v>259</v>
      </c>
      <c r="D167" s="854">
        <v>112</v>
      </c>
      <c r="E167" s="854">
        <v>147</v>
      </c>
      <c r="F167" s="854">
        <v>124</v>
      </c>
      <c r="G167" s="854">
        <v>77</v>
      </c>
      <c r="H167" s="854">
        <v>47</v>
      </c>
      <c r="I167" s="855">
        <v>0</v>
      </c>
    </row>
    <row r="168" spans="1:9" x14ac:dyDescent="0.2">
      <c r="A168" s="1102"/>
      <c r="B168" s="845" t="s">
        <v>737</v>
      </c>
      <c r="C168" s="853">
        <v>176594</v>
      </c>
      <c r="D168" s="854">
        <v>80530</v>
      </c>
      <c r="E168" s="854">
        <v>96064</v>
      </c>
      <c r="F168" s="854">
        <v>68371</v>
      </c>
      <c r="G168" s="854">
        <v>37944</v>
      </c>
      <c r="H168" s="854">
        <v>30421</v>
      </c>
      <c r="I168" s="855">
        <v>6</v>
      </c>
    </row>
    <row r="169" spans="1:9" x14ac:dyDescent="0.2">
      <c r="A169" s="1102"/>
      <c r="B169" s="845" t="s">
        <v>738</v>
      </c>
      <c r="C169" s="853">
        <v>3</v>
      </c>
      <c r="D169" s="854">
        <v>2</v>
      </c>
      <c r="E169" s="854">
        <v>1</v>
      </c>
      <c r="F169" s="854">
        <v>6</v>
      </c>
      <c r="G169" s="854">
        <v>4</v>
      </c>
      <c r="H169" s="854">
        <v>2</v>
      </c>
      <c r="I169" s="855">
        <v>0</v>
      </c>
    </row>
    <row r="170" spans="1:9" x14ac:dyDescent="0.2">
      <c r="A170" s="1102"/>
      <c r="B170" s="845" t="s">
        <v>739</v>
      </c>
      <c r="C170" s="853">
        <v>7</v>
      </c>
      <c r="D170" s="854">
        <v>2</v>
      </c>
      <c r="E170" s="854">
        <v>5</v>
      </c>
      <c r="F170" s="854">
        <v>7</v>
      </c>
      <c r="G170" s="854">
        <v>5</v>
      </c>
      <c r="H170" s="854">
        <v>2</v>
      </c>
      <c r="I170" s="855">
        <v>0</v>
      </c>
    </row>
    <row r="171" spans="1:9" x14ac:dyDescent="0.2">
      <c r="A171" s="1102"/>
      <c r="B171" s="845" t="s">
        <v>740</v>
      </c>
      <c r="C171" s="853">
        <v>139</v>
      </c>
      <c r="D171" s="854">
        <v>66</v>
      </c>
      <c r="E171" s="854">
        <v>73</v>
      </c>
      <c r="F171" s="854">
        <v>307</v>
      </c>
      <c r="G171" s="854">
        <v>167</v>
      </c>
      <c r="H171" s="854">
        <v>140</v>
      </c>
      <c r="I171" s="855">
        <v>0</v>
      </c>
    </row>
    <row r="172" spans="1:9" x14ac:dyDescent="0.2">
      <c r="A172" s="1102"/>
      <c r="B172" s="845" t="s">
        <v>741</v>
      </c>
      <c r="C172" s="853">
        <v>6</v>
      </c>
      <c r="D172" s="854">
        <v>1</v>
      </c>
      <c r="E172" s="854">
        <v>5</v>
      </c>
      <c r="F172" s="854">
        <v>6</v>
      </c>
      <c r="G172" s="854">
        <v>3</v>
      </c>
      <c r="H172" s="854">
        <v>3</v>
      </c>
      <c r="I172" s="855">
        <v>0</v>
      </c>
    </row>
    <row r="173" spans="1:9" x14ac:dyDescent="0.2">
      <c r="A173" s="1102"/>
      <c r="B173" s="845" t="s">
        <v>742</v>
      </c>
      <c r="C173" s="853">
        <v>21</v>
      </c>
      <c r="D173" s="854">
        <v>12</v>
      </c>
      <c r="E173" s="854">
        <v>9</v>
      </c>
      <c r="F173" s="854">
        <v>36</v>
      </c>
      <c r="G173" s="854">
        <v>20</v>
      </c>
      <c r="H173" s="854">
        <v>16</v>
      </c>
      <c r="I173" s="855">
        <v>0</v>
      </c>
    </row>
    <row r="174" spans="1:9" x14ac:dyDescent="0.2">
      <c r="A174" s="1102"/>
      <c r="B174" s="845" t="s">
        <v>743</v>
      </c>
      <c r="C174" s="853">
        <v>39</v>
      </c>
      <c r="D174" s="854">
        <v>16</v>
      </c>
      <c r="E174" s="854">
        <v>23</v>
      </c>
      <c r="F174" s="854">
        <v>30</v>
      </c>
      <c r="G174" s="854">
        <v>13</v>
      </c>
      <c r="H174" s="854">
        <v>17</v>
      </c>
      <c r="I174" s="855">
        <v>0</v>
      </c>
    </row>
    <row r="175" spans="1:9" x14ac:dyDescent="0.2">
      <c r="A175" s="1102"/>
      <c r="B175" s="845" t="s">
        <v>744</v>
      </c>
      <c r="C175" s="853">
        <v>436</v>
      </c>
      <c r="D175" s="854">
        <v>211</v>
      </c>
      <c r="E175" s="854">
        <v>225</v>
      </c>
      <c r="F175" s="854">
        <v>347</v>
      </c>
      <c r="G175" s="854">
        <v>179</v>
      </c>
      <c r="H175" s="854">
        <v>168</v>
      </c>
      <c r="I175" s="855">
        <v>0</v>
      </c>
    </row>
    <row r="176" spans="1:9" x14ac:dyDescent="0.2">
      <c r="A176" s="1102"/>
      <c r="B176" s="845" t="s">
        <v>745</v>
      </c>
      <c r="C176" s="853">
        <v>21</v>
      </c>
      <c r="D176" s="854">
        <v>11</v>
      </c>
      <c r="E176" s="854">
        <v>10</v>
      </c>
      <c r="F176" s="854">
        <v>69</v>
      </c>
      <c r="G176" s="854">
        <v>24</v>
      </c>
      <c r="H176" s="854">
        <v>45</v>
      </c>
      <c r="I176" s="855">
        <v>0</v>
      </c>
    </row>
    <row r="177" spans="1:9" x14ac:dyDescent="0.2">
      <c r="A177" s="1102"/>
      <c r="B177" s="845" t="s">
        <v>746</v>
      </c>
      <c r="C177" s="853">
        <v>14</v>
      </c>
      <c r="D177" s="854">
        <v>3</v>
      </c>
      <c r="E177" s="854">
        <v>11</v>
      </c>
      <c r="F177" s="854">
        <v>7</v>
      </c>
      <c r="G177" s="854">
        <v>2</v>
      </c>
      <c r="H177" s="854">
        <v>5</v>
      </c>
      <c r="I177" s="855">
        <v>0</v>
      </c>
    </row>
    <row r="178" spans="1:9" ht="24" x14ac:dyDescent="0.2">
      <c r="A178" s="1102"/>
      <c r="B178" s="845" t="s">
        <v>747</v>
      </c>
      <c r="C178" s="853">
        <v>95</v>
      </c>
      <c r="D178" s="854">
        <v>44</v>
      </c>
      <c r="E178" s="854">
        <v>51</v>
      </c>
      <c r="F178" s="854">
        <v>159</v>
      </c>
      <c r="G178" s="854">
        <v>71</v>
      </c>
      <c r="H178" s="854">
        <v>88</v>
      </c>
      <c r="I178" s="855">
        <v>0</v>
      </c>
    </row>
    <row r="179" spans="1:9" x14ac:dyDescent="0.2">
      <c r="A179" s="1102"/>
      <c r="B179" s="845" t="s">
        <v>2957</v>
      </c>
      <c r="C179" s="853">
        <v>20975</v>
      </c>
      <c r="D179" s="854">
        <v>9060</v>
      </c>
      <c r="E179" s="854">
        <v>11915</v>
      </c>
      <c r="F179" s="854">
        <v>13830</v>
      </c>
      <c r="G179" s="854">
        <v>6978</v>
      </c>
      <c r="H179" s="854">
        <v>6852</v>
      </c>
      <c r="I179" s="855">
        <v>0</v>
      </c>
    </row>
    <row r="180" spans="1:9" x14ac:dyDescent="0.2">
      <c r="A180" s="1102"/>
      <c r="B180" s="845" t="s">
        <v>748</v>
      </c>
      <c r="C180" s="853">
        <v>227</v>
      </c>
      <c r="D180" s="854">
        <v>125</v>
      </c>
      <c r="E180" s="854">
        <v>102</v>
      </c>
      <c r="F180" s="854">
        <v>477</v>
      </c>
      <c r="G180" s="854">
        <v>432</v>
      </c>
      <c r="H180" s="854">
        <v>45</v>
      </c>
      <c r="I180" s="855">
        <v>0</v>
      </c>
    </row>
    <row r="181" spans="1:9" x14ac:dyDescent="0.2">
      <c r="A181" s="1102"/>
      <c r="B181" s="845" t="s">
        <v>749</v>
      </c>
      <c r="C181" s="853">
        <v>48</v>
      </c>
      <c r="D181" s="854">
        <v>19</v>
      </c>
      <c r="E181" s="854">
        <v>29</v>
      </c>
      <c r="F181" s="854">
        <v>138</v>
      </c>
      <c r="G181" s="854">
        <v>62</v>
      </c>
      <c r="H181" s="854">
        <v>76</v>
      </c>
      <c r="I181" s="855">
        <v>0</v>
      </c>
    </row>
    <row r="182" spans="1:9" x14ac:dyDescent="0.2">
      <c r="A182" s="1102"/>
      <c r="B182" s="845" t="s">
        <v>750</v>
      </c>
      <c r="C182" s="853">
        <v>16</v>
      </c>
      <c r="D182" s="854">
        <v>9</v>
      </c>
      <c r="E182" s="854">
        <v>7</v>
      </c>
      <c r="F182" s="854">
        <v>11</v>
      </c>
      <c r="G182" s="854">
        <v>6</v>
      </c>
      <c r="H182" s="854">
        <v>5</v>
      </c>
      <c r="I182" s="855">
        <v>0</v>
      </c>
    </row>
    <row r="183" spans="1:9" ht="24" x14ac:dyDescent="0.2">
      <c r="A183" s="1102"/>
      <c r="B183" s="845" t="s">
        <v>751</v>
      </c>
      <c r="C183" s="853">
        <v>53</v>
      </c>
      <c r="D183" s="854">
        <v>24</v>
      </c>
      <c r="E183" s="854">
        <v>29</v>
      </c>
      <c r="F183" s="854">
        <v>146</v>
      </c>
      <c r="G183" s="854">
        <v>72</v>
      </c>
      <c r="H183" s="854">
        <v>74</v>
      </c>
      <c r="I183" s="855">
        <v>0</v>
      </c>
    </row>
    <row r="184" spans="1:9" x14ac:dyDescent="0.2">
      <c r="A184" s="1102"/>
      <c r="B184" s="845" t="s">
        <v>752</v>
      </c>
      <c r="C184" s="853">
        <v>4932</v>
      </c>
      <c r="D184" s="854">
        <v>2510</v>
      </c>
      <c r="E184" s="854">
        <v>2422</v>
      </c>
      <c r="F184" s="854">
        <v>1210</v>
      </c>
      <c r="G184" s="854">
        <v>662</v>
      </c>
      <c r="H184" s="854">
        <v>548</v>
      </c>
      <c r="I184" s="855">
        <v>0</v>
      </c>
    </row>
    <row r="185" spans="1:9" x14ac:dyDescent="0.2">
      <c r="A185" s="1102"/>
      <c r="B185" s="845" t="s">
        <v>753</v>
      </c>
      <c r="C185" s="853">
        <v>10</v>
      </c>
      <c r="D185" s="854">
        <v>3</v>
      </c>
      <c r="E185" s="854">
        <v>7</v>
      </c>
      <c r="F185" s="854">
        <v>7</v>
      </c>
      <c r="G185" s="854">
        <v>2</v>
      </c>
      <c r="H185" s="854">
        <v>5</v>
      </c>
      <c r="I185" s="855">
        <v>0</v>
      </c>
    </row>
    <row r="186" spans="1:9" x14ac:dyDescent="0.2">
      <c r="A186" s="1102"/>
      <c r="B186" s="845" t="s">
        <v>754</v>
      </c>
      <c r="C186" s="853">
        <v>14</v>
      </c>
      <c r="D186" s="854">
        <v>8</v>
      </c>
      <c r="E186" s="854">
        <v>6</v>
      </c>
      <c r="F186" s="854">
        <v>16</v>
      </c>
      <c r="G186" s="854">
        <v>7</v>
      </c>
      <c r="H186" s="854">
        <v>9</v>
      </c>
      <c r="I186" s="855">
        <v>0</v>
      </c>
    </row>
    <row r="187" spans="1:9" x14ac:dyDescent="0.2">
      <c r="A187" s="1102"/>
      <c r="B187" s="845" t="s">
        <v>755</v>
      </c>
      <c r="C187" s="853">
        <v>3</v>
      </c>
      <c r="D187" s="854">
        <v>1</v>
      </c>
      <c r="E187" s="854">
        <v>2</v>
      </c>
      <c r="F187" s="854">
        <v>3</v>
      </c>
      <c r="G187" s="854">
        <v>2</v>
      </c>
      <c r="H187" s="854">
        <v>1</v>
      </c>
      <c r="I187" s="855">
        <v>0</v>
      </c>
    </row>
    <row r="188" spans="1:9" x14ac:dyDescent="0.2">
      <c r="A188" s="1102"/>
      <c r="B188" s="845" t="s">
        <v>756</v>
      </c>
      <c r="C188" s="853">
        <v>2</v>
      </c>
      <c r="D188" s="854">
        <v>1</v>
      </c>
      <c r="E188" s="854">
        <v>1</v>
      </c>
      <c r="F188" s="854">
        <v>6</v>
      </c>
      <c r="G188" s="854">
        <v>5</v>
      </c>
      <c r="H188" s="854">
        <v>1</v>
      </c>
      <c r="I188" s="855">
        <v>0</v>
      </c>
    </row>
    <row r="189" spans="1:9" x14ac:dyDescent="0.2">
      <c r="A189" s="1102"/>
      <c r="B189" s="845" t="s">
        <v>757</v>
      </c>
      <c r="C189" s="853">
        <v>57</v>
      </c>
      <c r="D189" s="854">
        <v>36</v>
      </c>
      <c r="E189" s="854">
        <v>21</v>
      </c>
      <c r="F189" s="854">
        <v>60</v>
      </c>
      <c r="G189" s="854">
        <v>30</v>
      </c>
      <c r="H189" s="854">
        <v>30</v>
      </c>
      <c r="I189" s="855">
        <v>0</v>
      </c>
    </row>
    <row r="190" spans="1:9" x14ac:dyDescent="0.2">
      <c r="A190" s="1102"/>
      <c r="B190" s="845" t="s">
        <v>758</v>
      </c>
      <c r="C190" s="853">
        <v>30</v>
      </c>
      <c r="D190" s="854">
        <v>21</v>
      </c>
      <c r="E190" s="854">
        <v>9</v>
      </c>
      <c r="F190" s="854">
        <v>136</v>
      </c>
      <c r="G190" s="854">
        <v>68</v>
      </c>
      <c r="H190" s="854">
        <v>68</v>
      </c>
      <c r="I190" s="855">
        <v>0</v>
      </c>
    </row>
    <row r="191" spans="1:9" x14ac:dyDescent="0.2">
      <c r="A191" s="1102"/>
      <c r="B191" s="845" t="s">
        <v>759</v>
      </c>
      <c r="C191" s="853">
        <v>13</v>
      </c>
      <c r="D191" s="854">
        <v>3</v>
      </c>
      <c r="E191" s="854">
        <v>10</v>
      </c>
      <c r="F191" s="854">
        <v>15</v>
      </c>
      <c r="G191" s="854">
        <v>7</v>
      </c>
      <c r="H191" s="854">
        <v>8</v>
      </c>
      <c r="I191" s="855">
        <v>0</v>
      </c>
    </row>
    <row r="192" spans="1:9" x14ac:dyDescent="0.2">
      <c r="A192" s="1102"/>
      <c r="B192" s="845" t="s">
        <v>760</v>
      </c>
      <c r="C192" s="853">
        <v>25</v>
      </c>
      <c r="D192" s="854">
        <v>10</v>
      </c>
      <c r="E192" s="854">
        <v>15</v>
      </c>
      <c r="F192" s="854">
        <v>74</v>
      </c>
      <c r="G192" s="854">
        <v>34</v>
      </c>
      <c r="H192" s="854">
        <v>40</v>
      </c>
      <c r="I192" s="855">
        <v>0</v>
      </c>
    </row>
    <row r="193" spans="1:9" x14ac:dyDescent="0.2">
      <c r="A193" s="1102"/>
      <c r="B193" s="845" t="s">
        <v>761</v>
      </c>
      <c r="C193" s="853">
        <v>356</v>
      </c>
      <c r="D193" s="854">
        <v>147</v>
      </c>
      <c r="E193" s="854">
        <v>209</v>
      </c>
      <c r="F193" s="854">
        <v>772</v>
      </c>
      <c r="G193" s="854">
        <v>392</v>
      </c>
      <c r="H193" s="854">
        <v>380</v>
      </c>
      <c r="I193" s="855">
        <v>0</v>
      </c>
    </row>
    <row r="194" spans="1:9" x14ac:dyDescent="0.2">
      <c r="A194" s="1102"/>
      <c r="B194" s="845" t="s">
        <v>762</v>
      </c>
      <c r="C194" s="853">
        <v>5</v>
      </c>
      <c r="D194" s="854">
        <v>2</v>
      </c>
      <c r="E194" s="854">
        <v>3</v>
      </c>
      <c r="F194" s="854">
        <v>7</v>
      </c>
      <c r="G194" s="854">
        <v>4</v>
      </c>
      <c r="H194" s="854">
        <v>3</v>
      </c>
      <c r="I194" s="855">
        <v>0</v>
      </c>
    </row>
    <row r="195" spans="1:9" x14ac:dyDescent="0.2">
      <c r="A195" s="1102"/>
      <c r="B195" s="845" t="s">
        <v>763</v>
      </c>
      <c r="C195" s="853">
        <v>618</v>
      </c>
      <c r="D195" s="854">
        <v>265</v>
      </c>
      <c r="E195" s="854">
        <v>353</v>
      </c>
      <c r="F195" s="854">
        <v>145</v>
      </c>
      <c r="G195" s="854">
        <v>64</v>
      </c>
      <c r="H195" s="854">
        <v>81</v>
      </c>
      <c r="I195" s="855">
        <v>0</v>
      </c>
    </row>
    <row r="196" spans="1:9" x14ac:dyDescent="0.2">
      <c r="A196" s="1102"/>
      <c r="B196" s="845" t="s">
        <v>764</v>
      </c>
      <c r="C196" s="853">
        <v>534</v>
      </c>
      <c r="D196" s="854">
        <v>250</v>
      </c>
      <c r="E196" s="854">
        <v>284</v>
      </c>
      <c r="F196" s="854">
        <v>542</v>
      </c>
      <c r="G196" s="854">
        <v>269</v>
      </c>
      <c r="H196" s="854">
        <v>273</v>
      </c>
      <c r="I196" s="855">
        <v>0</v>
      </c>
    </row>
    <row r="197" spans="1:9" x14ac:dyDescent="0.2">
      <c r="A197" s="1102"/>
      <c r="B197" s="845" t="s">
        <v>765</v>
      </c>
      <c r="C197" s="853">
        <v>100</v>
      </c>
      <c r="D197" s="854">
        <v>39</v>
      </c>
      <c r="E197" s="854">
        <v>61</v>
      </c>
      <c r="F197" s="854">
        <v>166</v>
      </c>
      <c r="G197" s="854">
        <v>80</v>
      </c>
      <c r="H197" s="854">
        <v>86</v>
      </c>
      <c r="I197" s="855">
        <v>0</v>
      </c>
    </row>
    <row r="198" spans="1:9" x14ac:dyDescent="0.2">
      <c r="A198" s="1102"/>
      <c r="B198" s="845" t="s">
        <v>766</v>
      </c>
      <c r="C198" s="853">
        <v>5</v>
      </c>
      <c r="D198" s="854">
        <v>3</v>
      </c>
      <c r="E198" s="854">
        <v>2</v>
      </c>
      <c r="F198" s="854">
        <v>0</v>
      </c>
      <c r="G198" s="854">
        <v>0</v>
      </c>
      <c r="H198" s="854">
        <v>0</v>
      </c>
      <c r="I198" s="855">
        <v>0</v>
      </c>
    </row>
    <row r="199" spans="1:9" x14ac:dyDescent="0.2">
      <c r="A199" s="1102"/>
      <c r="B199" s="845" t="s">
        <v>767</v>
      </c>
      <c r="C199" s="853">
        <v>5</v>
      </c>
      <c r="D199" s="854">
        <v>4</v>
      </c>
      <c r="E199" s="854">
        <v>1</v>
      </c>
      <c r="F199" s="854">
        <v>2</v>
      </c>
      <c r="G199" s="854">
        <v>1</v>
      </c>
      <c r="H199" s="854">
        <v>1</v>
      </c>
      <c r="I199" s="855">
        <v>0</v>
      </c>
    </row>
    <row r="200" spans="1:9" x14ac:dyDescent="0.2">
      <c r="A200" s="1102"/>
      <c r="B200" s="845" t="s">
        <v>768</v>
      </c>
      <c r="C200" s="853">
        <v>1</v>
      </c>
      <c r="D200" s="854">
        <v>0</v>
      </c>
      <c r="E200" s="854">
        <v>1</v>
      </c>
      <c r="F200" s="854">
        <v>2</v>
      </c>
      <c r="G200" s="854">
        <v>2</v>
      </c>
      <c r="H200" s="854">
        <v>0</v>
      </c>
      <c r="I200" s="855">
        <v>0</v>
      </c>
    </row>
    <row r="201" spans="1:9" x14ac:dyDescent="0.2">
      <c r="A201" s="1102"/>
      <c r="B201" s="845" t="s">
        <v>2960</v>
      </c>
      <c r="C201" s="853">
        <v>226</v>
      </c>
      <c r="D201" s="854">
        <v>126</v>
      </c>
      <c r="E201" s="854">
        <v>100</v>
      </c>
      <c r="F201" s="854">
        <v>654</v>
      </c>
      <c r="G201" s="854">
        <v>292</v>
      </c>
      <c r="H201" s="854">
        <v>362</v>
      </c>
      <c r="I201" s="855">
        <v>0</v>
      </c>
    </row>
    <row r="202" spans="1:9" x14ac:dyDescent="0.2">
      <c r="A202" s="1102"/>
      <c r="B202" s="845" t="s">
        <v>769</v>
      </c>
      <c r="C202" s="853">
        <v>315</v>
      </c>
      <c r="D202" s="854">
        <v>132</v>
      </c>
      <c r="E202" s="854">
        <v>183</v>
      </c>
      <c r="F202" s="854">
        <v>197</v>
      </c>
      <c r="G202" s="854">
        <v>111</v>
      </c>
      <c r="H202" s="854">
        <v>86</v>
      </c>
      <c r="I202" s="855">
        <v>0</v>
      </c>
    </row>
    <row r="203" spans="1:9" x14ac:dyDescent="0.2">
      <c r="A203" s="1102"/>
      <c r="B203" s="845" t="s">
        <v>770</v>
      </c>
      <c r="C203" s="853">
        <v>21</v>
      </c>
      <c r="D203" s="854">
        <v>9</v>
      </c>
      <c r="E203" s="854">
        <v>12</v>
      </c>
      <c r="F203" s="854">
        <v>76</v>
      </c>
      <c r="G203" s="854">
        <v>39</v>
      </c>
      <c r="H203" s="854">
        <v>37</v>
      </c>
      <c r="I203" s="855">
        <v>0</v>
      </c>
    </row>
    <row r="204" spans="1:9" x14ac:dyDescent="0.2">
      <c r="A204" s="1102"/>
      <c r="B204" s="845" t="s">
        <v>771</v>
      </c>
      <c r="C204" s="853">
        <v>9</v>
      </c>
      <c r="D204" s="854">
        <v>4</v>
      </c>
      <c r="E204" s="854">
        <v>5</v>
      </c>
      <c r="F204" s="854">
        <v>15</v>
      </c>
      <c r="G204" s="854">
        <v>11</v>
      </c>
      <c r="H204" s="854">
        <v>4</v>
      </c>
      <c r="I204" s="855">
        <v>0</v>
      </c>
    </row>
    <row r="205" spans="1:9" x14ac:dyDescent="0.2">
      <c r="A205" s="1102"/>
      <c r="B205" s="845" t="s">
        <v>772</v>
      </c>
      <c r="C205" s="853">
        <v>10215</v>
      </c>
      <c r="D205" s="854">
        <v>4926</v>
      </c>
      <c r="E205" s="854">
        <v>5289</v>
      </c>
      <c r="F205" s="854">
        <v>13793</v>
      </c>
      <c r="G205" s="854">
        <v>7984</v>
      </c>
      <c r="H205" s="854">
        <v>5808</v>
      </c>
      <c r="I205" s="855">
        <v>1</v>
      </c>
    </row>
    <row r="206" spans="1:9" x14ac:dyDescent="0.2">
      <c r="A206" s="1102"/>
      <c r="B206" s="845" t="s">
        <v>773</v>
      </c>
      <c r="C206" s="853">
        <v>178</v>
      </c>
      <c r="D206" s="854">
        <v>87</v>
      </c>
      <c r="E206" s="854">
        <v>91</v>
      </c>
      <c r="F206" s="854">
        <v>250</v>
      </c>
      <c r="G206" s="854">
        <v>137</v>
      </c>
      <c r="H206" s="854">
        <v>113</v>
      </c>
      <c r="I206" s="855">
        <v>0</v>
      </c>
    </row>
    <row r="207" spans="1:9" x14ac:dyDescent="0.2">
      <c r="A207" s="1102"/>
      <c r="B207" s="845" t="s">
        <v>774</v>
      </c>
      <c r="C207" s="853">
        <v>30</v>
      </c>
      <c r="D207" s="854">
        <v>14</v>
      </c>
      <c r="E207" s="854">
        <v>16</v>
      </c>
      <c r="F207" s="854">
        <v>7</v>
      </c>
      <c r="G207" s="854">
        <v>5</v>
      </c>
      <c r="H207" s="854">
        <v>2</v>
      </c>
      <c r="I207" s="855">
        <v>0</v>
      </c>
    </row>
    <row r="208" spans="1:9" x14ac:dyDescent="0.2">
      <c r="A208" s="1102"/>
      <c r="B208" s="845" t="s">
        <v>775</v>
      </c>
      <c r="C208" s="853">
        <v>8</v>
      </c>
      <c r="D208" s="854">
        <v>2</v>
      </c>
      <c r="E208" s="854">
        <v>6</v>
      </c>
      <c r="F208" s="854">
        <v>5</v>
      </c>
      <c r="G208" s="854">
        <v>2</v>
      </c>
      <c r="H208" s="854">
        <v>3</v>
      </c>
      <c r="I208" s="855">
        <v>0</v>
      </c>
    </row>
    <row r="209" spans="1:9" x14ac:dyDescent="0.2">
      <c r="A209" s="1102"/>
      <c r="B209" s="845" t="s">
        <v>776</v>
      </c>
      <c r="C209" s="853">
        <v>12</v>
      </c>
      <c r="D209" s="854">
        <v>6</v>
      </c>
      <c r="E209" s="854">
        <v>6</v>
      </c>
      <c r="F209" s="854">
        <v>13</v>
      </c>
      <c r="G209" s="854">
        <v>6</v>
      </c>
      <c r="H209" s="854">
        <v>7</v>
      </c>
      <c r="I209" s="855">
        <v>0</v>
      </c>
    </row>
    <row r="210" spans="1:9" x14ac:dyDescent="0.2">
      <c r="A210" s="1102"/>
      <c r="B210" s="845" t="s">
        <v>777</v>
      </c>
      <c r="C210" s="853">
        <v>186</v>
      </c>
      <c r="D210" s="854">
        <v>82</v>
      </c>
      <c r="E210" s="854">
        <v>104</v>
      </c>
      <c r="F210" s="854">
        <v>272</v>
      </c>
      <c r="G210" s="854">
        <v>141</v>
      </c>
      <c r="H210" s="854">
        <v>131</v>
      </c>
      <c r="I210" s="855">
        <v>0</v>
      </c>
    </row>
    <row r="211" spans="1:9" x14ac:dyDescent="0.2">
      <c r="A211" s="1102"/>
      <c r="B211" s="845" t="s">
        <v>778</v>
      </c>
      <c r="C211" s="853">
        <v>84</v>
      </c>
      <c r="D211" s="854">
        <v>45</v>
      </c>
      <c r="E211" s="854">
        <v>39</v>
      </c>
      <c r="F211" s="854">
        <v>95</v>
      </c>
      <c r="G211" s="854">
        <v>41</v>
      </c>
      <c r="H211" s="854">
        <v>54</v>
      </c>
      <c r="I211" s="855">
        <v>0</v>
      </c>
    </row>
    <row r="212" spans="1:9" x14ac:dyDescent="0.2">
      <c r="A212" s="1102"/>
      <c r="B212" s="845" t="s">
        <v>779</v>
      </c>
      <c r="C212" s="853">
        <v>27</v>
      </c>
      <c r="D212" s="854">
        <v>15</v>
      </c>
      <c r="E212" s="854">
        <v>12</v>
      </c>
      <c r="F212" s="854">
        <v>69</v>
      </c>
      <c r="G212" s="854">
        <v>29</v>
      </c>
      <c r="H212" s="854">
        <v>40</v>
      </c>
      <c r="I212" s="855">
        <v>0</v>
      </c>
    </row>
    <row r="213" spans="1:9" x14ac:dyDescent="0.2">
      <c r="A213" s="1102"/>
      <c r="B213" s="845" t="s">
        <v>780</v>
      </c>
      <c r="C213" s="853">
        <v>20</v>
      </c>
      <c r="D213" s="854">
        <v>9</v>
      </c>
      <c r="E213" s="854">
        <v>11</v>
      </c>
      <c r="F213" s="854">
        <v>136</v>
      </c>
      <c r="G213" s="854">
        <v>63</v>
      </c>
      <c r="H213" s="854">
        <v>73</v>
      </c>
      <c r="I213" s="855">
        <v>0</v>
      </c>
    </row>
    <row r="214" spans="1:9" x14ac:dyDescent="0.2">
      <c r="A214" s="1102"/>
      <c r="B214" s="845" t="s">
        <v>781</v>
      </c>
      <c r="C214" s="853">
        <v>8</v>
      </c>
      <c r="D214" s="854">
        <v>6</v>
      </c>
      <c r="E214" s="854">
        <v>2</v>
      </c>
      <c r="F214" s="854">
        <v>55</v>
      </c>
      <c r="G214" s="854">
        <v>35</v>
      </c>
      <c r="H214" s="854">
        <v>20</v>
      </c>
      <c r="I214" s="855">
        <v>0</v>
      </c>
    </row>
    <row r="215" spans="1:9" x14ac:dyDescent="0.2">
      <c r="A215" s="1102"/>
      <c r="B215" s="845" t="s">
        <v>2964</v>
      </c>
      <c r="C215" s="853">
        <v>2</v>
      </c>
      <c r="D215" s="854">
        <v>1</v>
      </c>
      <c r="E215" s="854">
        <v>1</v>
      </c>
      <c r="F215" s="854">
        <v>4</v>
      </c>
      <c r="G215" s="854">
        <v>1</v>
      </c>
      <c r="H215" s="854">
        <v>3</v>
      </c>
      <c r="I215" s="855">
        <v>0</v>
      </c>
    </row>
    <row r="216" spans="1:9" x14ac:dyDescent="0.2">
      <c r="A216" s="1102"/>
      <c r="B216" s="845" t="s">
        <v>782</v>
      </c>
      <c r="C216" s="853">
        <v>1</v>
      </c>
      <c r="D216" s="854">
        <v>0</v>
      </c>
      <c r="E216" s="854">
        <v>1</v>
      </c>
      <c r="F216" s="854">
        <v>1</v>
      </c>
      <c r="G216" s="854">
        <v>1</v>
      </c>
      <c r="H216" s="854">
        <v>0</v>
      </c>
      <c r="I216" s="855">
        <v>0</v>
      </c>
    </row>
    <row r="217" spans="1:9" x14ac:dyDescent="0.2">
      <c r="A217" s="1102"/>
      <c r="B217" s="845" t="s">
        <v>783</v>
      </c>
      <c r="C217" s="853">
        <v>7</v>
      </c>
      <c r="D217" s="854">
        <v>1</v>
      </c>
      <c r="E217" s="854">
        <v>6</v>
      </c>
      <c r="F217" s="854">
        <v>4</v>
      </c>
      <c r="G217" s="854">
        <v>4</v>
      </c>
      <c r="H217" s="854">
        <v>0</v>
      </c>
      <c r="I217" s="855">
        <v>0</v>
      </c>
    </row>
    <row r="218" spans="1:9" x14ac:dyDescent="0.2">
      <c r="A218" s="1102"/>
      <c r="B218" s="845" t="s">
        <v>784</v>
      </c>
      <c r="C218" s="853">
        <v>3</v>
      </c>
      <c r="D218" s="854">
        <v>0</v>
      </c>
      <c r="E218" s="854">
        <v>3</v>
      </c>
      <c r="F218" s="854">
        <v>3</v>
      </c>
      <c r="G218" s="854">
        <v>0</v>
      </c>
      <c r="H218" s="854">
        <v>3</v>
      </c>
      <c r="I218" s="855">
        <v>0</v>
      </c>
    </row>
    <row r="219" spans="1:9" x14ac:dyDescent="0.2">
      <c r="A219" s="1102"/>
      <c r="B219" s="845" t="s">
        <v>785</v>
      </c>
      <c r="C219" s="853">
        <v>4</v>
      </c>
      <c r="D219" s="854">
        <v>1</v>
      </c>
      <c r="E219" s="854">
        <v>3</v>
      </c>
      <c r="F219" s="854">
        <v>5</v>
      </c>
      <c r="G219" s="854">
        <v>2</v>
      </c>
      <c r="H219" s="854">
        <v>3</v>
      </c>
      <c r="I219" s="855">
        <v>0</v>
      </c>
    </row>
    <row r="220" spans="1:9" x14ac:dyDescent="0.2">
      <c r="A220" s="1102"/>
      <c r="B220" s="845" t="s">
        <v>786</v>
      </c>
      <c r="C220" s="853">
        <v>36</v>
      </c>
      <c r="D220" s="854">
        <v>23</v>
      </c>
      <c r="E220" s="854">
        <v>13</v>
      </c>
      <c r="F220" s="854">
        <v>35</v>
      </c>
      <c r="G220" s="854">
        <v>18</v>
      </c>
      <c r="H220" s="854">
        <v>17</v>
      </c>
      <c r="I220" s="855">
        <v>0</v>
      </c>
    </row>
    <row r="221" spans="1:9" x14ac:dyDescent="0.2">
      <c r="A221" s="1102"/>
      <c r="B221" s="845" t="s">
        <v>787</v>
      </c>
      <c r="C221" s="853">
        <v>2</v>
      </c>
      <c r="D221" s="854">
        <v>1</v>
      </c>
      <c r="E221" s="854">
        <v>1</v>
      </c>
      <c r="F221" s="854">
        <v>3</v>
      </c>
      <c r="G221" s="854">
        <v>2</v>
      </c>
      <c r="H221" s="854">
        <v>1</v>
      </c>
      <c r="I221" s="855">
        <v>0</v>
      </c>
    </row>
    <row r="222" spans="1:9" x14ac:dyDescent="0.2">
      <c r="A222" s="1102"/>
      <c r="B222" s="845" t="s">
        <v>788</v>
      </c>
      <c r="C222" s="853">
        <v>31</v>
      </c>
      <c r="D222" s="854">
        <v>10</v>
      </c>
      <c r="E222" s="854">
        <v>21</v>
      </c>
      <c r="F222" s="854">
        <v>26</v>
      </c>
      <c r="G222" s="854">
        <v>15</v>
      </c>
      <c r="H222" s="854">
        <v>11</v>
      </c>
      <c r="I222" s="855">
        <v>0</v>
      </c>
    </row>
    <row r="223" spans="1:9" x14ac:dyDescent="0.2">
      <c r="A223" s="1102"/>
      <c r="B223" s="845" t="s">
        <v>789</v>
      </c>
      <c r="C223" s="853">
        <v>17</v>
      </c>
      <c r="D223" s="854">
        <v>7</v>
      </c>
      <c r="E223" s="854">
        <v>10</v>
      </c>
      <c r="F223" s="854">
        <v>8</v>
      </c>
      <c r="G223" s="854">
        <v>5</v>
      </c>
      <c r="H223" s="854">
        <v>3</v>
      </c>
      <c r="I223" s="855">
        <v>0</v>
      </c>
    </row>
    <row r="224" spans="1:9" x14ac:dyDescent="0.2">
      <c r="A224" s="1102"/>
      <c r="B224" s="845" t="s">
        <v>790</v>
      </c>
      <c r="C224" s="853">
        <v>59</v>
      </c>
      <c r="D224" s="854">
        <v>27</v>
      </c>
      <c r="E224" s="854">
        <v>32</v>
      </c>
      <c r="F224" s="854">
        <v>121</v>
      </c>
      <c r="G224" s="854">
        <v>65</v>
      </c>
      <c r="H224" s="854">
        <v>56</v>
      </c>
      <c r="I224" s="855">
        <v>0</v>
      </c>
    </row>
    <row r="225" spans="1:9" x14ac:dyDescent="0.2">
      <c r="A225" s="1102"/>
      <c r="B225" s="845" t="s">
        <v>791</v>
      </c>
      <c r="C225" s="853">
        <v>42</v>
      </c>
      <c r="D225" s="854">
        <v>23</v>
      </c>
      <c r="E225" s="854">
        <v>19</v>
      </c>
      <c r="F225" s="854">
        <v>44</v>
      </c>
      <c r="G225" s="854">
        <v>20</v>
      </c>
      <c r="H225" s="854">
        <v>24</v>
      </c>
      <c r="I225" s="855">
        <v>0</v>
      </c>
    </row>
    <row r="226" spans="1:9" x14ac:dyDescent="0.2">
      <c r="A226" s="1102"/>
      <c r="B226" s="845" t="s">
        <v>792</v>
      </c>
      <c r="C226" s="853">
        <v>45374</v>
      </c>
      <c r="D226" s="854">
        <v>20864</v>
      </c>
      <c r="E226" s="854">
        <v>24510</v>
      </c>
      <c r="F226" s="854">
        <v>14643</v>
      </c>
      <c r="G226" s="854">
        <v>7635</v>
      </c>
      <c r="H226" s="854">
        <v>6999</v>
      </c>
      <c r="I226" s="855">
        <v>9</v>
      </c>
    </row>
    <row r="227" spans="1:9" x14ac:dyDescent="0.2">
      <c r="A227" s="1102"/>
      <c r="B227" s="845" t="s">
        <v>793</v>
      </c>
      <c r="C227" s="853">
        <v>699</v>
      </c>
      <c r="D227" s="854">
        <v>322</v>
      </c>
      <c r="E227" s="854">
        <v>377</v>
      </c>
      <c r="F227" s="854">
        <v>226</v>
      </c>
      <c r="G227" s="854">
        <v>131</v>
      </c>
      <c r="H227" s="854">
        <v>95</v>
      </c>
      <c r="I227" s="855">
        <v>0</v>
      </c>
    </row>
    <row r="228" spans="1:9" x14ac:dyDescent="0.2">
      <c r="A228" s="1102"/>
      <c r="B228" s="845" t="s">
        <v>794</v>
      </c>
      <c r="C228" s="853">
        <v>131</v>
      </c>
      <c r="D228" s="854">
        <v>52</v>
      </c>
      <c r="E228" s="854">
        <v>79</v>
      </c>
      <c r="F228" s="854">
        <v>28</v>
      </c>
      <c r="G228" s="854">
        <v>9</v>
      </c>
      <c r="H228" s="854">
        <v>19</v>
      </c>
      <c r="I228" s="855">
        <v>0</v>
      </c>
    </row>
    <row r="229" spans="1:9" x14ac:dyDescent="0.2">
      <c r="A229" s="1102"/>
      <c r="B229" s="845" t="s">
        <v>795</v>
      </c>
      <c r="C229" s="853">
        <v>16</v>
      </c>
      <c r="D229" s="854">
        <v>7</v>
      </c>
      <c r="E229" s="854">
        <v>9</v>
      </c>
      <c r="F229" s="854">
        <v>28</v>
      </c>
      <c r="G229" s="854">
        <v>17</v>
      </c>
      <c r="H229" s="854">
        <v>11</v>
      </c>
      <c r="I229" s="855">
        <v>0</v>
      </c>
    </row>
    <row r="230" spans="1:9" x14ac:dyDescent="0.2">
      <c r="A230" s="1102"/>
      <c r="B230" s="845" t="s">
        <v>796</v>
      </c>
      <c r="C230" s="853">
        <v>50</v>
      </c>
      <c r="D230" s="854">
        <v>19</v>
      </c>
      <c r="E230" s="854">
        <v>31</v>
      </c>
      <c r="F230" s="854">
        <v>52</v>
      </c>
      <c r="G230" s="854">
        <v>25</v>
      </c>
      <c r="H230" s="854">
        <v>27</v>
      </c>
      <c r="I230" s="855">
        <v>0</v>
      </c>
    </row>
    <row r="231" spans="1:9" x14ac:dyDescent="0.2">
      <c r="A231" s="1102"/>
      <c r="B231" s="845" t="s">
        <v>797</v>
      </c>
      <c r="C231" s="853">
        <v>20</v>
      </c>
      <c r="D231" s="854">
        <v>13</v>
      </c>
      <c r="E231" s="854">
        <v>7</v>
      </c>
      <c r="F231" s="854">
        <v>24</v>
      </c>
      <c r="G231" s="854">
        <v>11</v>
      </c>
      <c r="H231" s="854">
        <v>13</v>
      </c>
      <c r="I231" s="855">
        <v>0</v>
      </c>
    </row>
    <row r="232" spans="1:9" x14ac:dyDescent="0.2">
      <c r="A232" s="1102"/>
      <c r="B232" s="845" t="s">
        <v>798</v>
      </c>
      <c r="C232" s="853">
        <v>6</v>
      </c>
      <c r="D232" s="854">
        <v>3</v>
      </c>
      <c r="E232" s="854">
        <v>3</v>
      </c>
      <c r="F232" s="854">
        <v>23</v>
      </c>
      <c r="G232" s="854">
        <v>11</v>
      </c>
      <c r="H232" s="854">
        <v>12</v>
      </c>
      <c r="I232" s="855">
        <v>0</v>
      </c>
    </row>
    <row r="233" spans="1:9" x14ac:dyDescent="0.2">
      <c r="A233" s="1102"/>
      <c r="B233" s="845" t="s">
        <v>2961</v>
      </c>
      <c r="C233" s="853">
        <v>11</v>
      </c>
      <c r="D233" s="854">
        <v>6</v>
      </c>
      <c r="E233" s="854">
        <v>5</v>
      </c>
      <c r="F233" s="854">
        <v>63</v>
      </c>
      <c r="G233" s="854">
        <v>26</v>
      </c>
      <c r="H233" s="854">
        <v>37</v>
      </c>
      <c r="I233" s="855">
        <v>0</v>
      </c>
    </row>
    <row r="234" spans="1:9" x14ac:dyDescent="0.2">
      <c r="A234" s="1102"/>
      <c r="B234" s="845" t="s">
        <v>799</v>
      </c>
      <c r="C234" s="853">
        <v>10</v>
      </c>
      <c r="D234" s="854">
        <v>5</v>
      </c>
      <c r="E234" s="854">
        <v>5</v>
      </c>
      <c r="F234" s="854">
        <v>25</v>
      </c>
      <c r="G234" s="854">
        <v>23</v>
      </c>
      <c r="H234" s="854">
        <v>2</v>
      </c>
      <c r="I234" s="855">
        <v>0</v>
      </c>
    </row>
    <row r="235" spans="1:9" x14ac:dyDescent="0.2">
      <c r="A235" s="1102"/>
      <c r="B235" s="845" t="s">
        <v>2455</v>
      </c>
      <c r="C235" s="853">
        <v>0</v>
      </c>
      <c r="D235" s="854">
        <v>0</v>
      </c>
      <c r="E235" s="854">
        <v>0</v>
      </c>
      <c r="F235" s="854">
        <v>1</v>
      </c>
      <c r="G235" s="854">
        <v>1</v>
      </c>
      <c r="H235" s="854">
        <v>0</v>
      </c>
      <c r="I235" s="855">
        <v>0</v>
      </c>
    </row>
    <row r="236" spans="1:9" x14ac:dyDescent="0.2">
      <c r="A236" s="1102"/>
      <c r="B236" s="845" t="s">
        <v>800</v>
      </c>
      <c r="C236" s="853">
        <v>547</v>
      </c>
      <c r="D236" s="854">
        <v>250</v>
      </c>
      <c r="E236" s="854">
        <v>297</v>
      </c>
      <c r="F236" s="854">
        <v>852</v>
      </c>
      <c r="G236" s="854">
        <v>376</v>
      </c>
      <c r="H236" s="854">
        <v>476</v>
      </c>
      <c r="I236" s="855">
        <v>0</v>
      </c>
    </row>
    <row r="237" spans="1:9" x14ac:dyDescent="0.2">
      <c r="A237" s="1102"/>
      <c r="B237" s="845" t="s">
        <v>801</v>
      </c>
      <c r="C237" s="853">
        <v>1</v>
      </c>
      <c r="D237" s="854">
        <v>1</v>
      </c>
      <c r="E237" s="854">
        <v>0</v>
      </c>
      <c r="F237" s="854">
        <v>2</v>
      </c>
      <c r="G237" s="854">
        <v>2</v>
      </c>
      <c r="H237" s="854">
        <v>0</v>
      </c>
      <c r="I237" s="855">
        <v>0</v>
      </c>
    </row>
    <row r="238" spans="1:9" x14ac:dyDescent="0.2">
      <c r="A238" s="1102"/>
      <c r="B238" s="845" t="s">
        <v>802</v>
      </c>
      <c r="C238" s="853">
        <v>15</v>
      </c>
      <c r="D238" s="854">
        <v>7</v>
      </c>
      <c r="E238" s="854">
        <v>8</v>
      </c>
      <c r="F238" s="854">
        <v>8</v>
      </c>
      <c r="G238" s="854">
        <v>4</v>
      </c>
      <c r="H238" s="854">
        <v>4</v>
      </c>
      <c r="I238" s="855">
        <v>0</v>
      </c>
    </row>
    <row r="239" spans="1:9" x14ac:dyDescent="0.2">
      <c r="A239" s="1102"/>
      <c r="B239" s="845" t="s">
        <v>803</v>
      </c>
      <c r="C239" s="853">
        <v>32</v>
      </c>
      <c r="D239" s="854">
        <v>12</v>
      </c>
      <c r="E239" s="854">
        <v>20</v>
      </c>
      <c r="F239" s="854">
        <v>25</v>
      </c>
      <c r="G239" s="854">
        <v>9</v>
      </c>
      <c r="H239" s="854">
        <v>16</v>
      </c>
      <c r="I239" s="855">
        <v>0</v>
      </c>
    </row>
    <row r="240" spans="1:9" x14ac:dyDescent="0.2">
      <c r="A240" s="1102"/>
      <c r="B240" s="845" t="s">
        <v>804</v>
      </c>
      <c r="C240" s="853">
        <v>9</v>
      </c>
      <c r="D240" s="854">
        <v>7</v>
      </c>
      <c r="E240" s="854">
        <v>2</v>
      </c>
      <c r="F240" s="854">
        <v>5</v>
      </c>
      <c r="G240" s="854">
        <v>2</v>
      </c>
      <c r="H240" s="854">
        <v>3</v>
      </c>
      <c r="I240" s="855">
        <v>0</v>
      </c>
    </row>
    <row r="241" spans="1:9" x14ac:dyDescent="0.2">
      <c r="A241" s="1102"/>
      <c r="B241" s="845" t="s">
        <v>805</v>
      </c>
      <c r="C241" s="853">
        <v>153</v>
      </c>
      <c r="D241" s="854">
        <v>65</v>
      </c>
      <c r="E241" s="854">
        <v>88</v>
      </c>
      <c r="F241" s="854">
        <v>37</v>
      </c>
      <c r="G241" s="854">
        <v>17</v>
      </c>
      <c r="H241" s="854">
        <v>20</v>
      </c>
      <c r="I241" s="855">
        <v>0</v>
      </c>
    </row>
    <row r="242" spans="1:9" x14ac:dyDescent="0.2">
      <c r="A242" s="1102"/>
      <c r="B242" s="845" t="s">
        <v>806</v>
      </c>
      <c r="C242" s="853">
        <v>4</v>
      </c>
      <c r="D242" s="854">
        <v>1</v>
      </c>
      <c r="E242" s="854">
        <v>3</v>
      </c>
      <c r="F242" s="854">
        <v>8</v>
      </c>
      <c r="G242" s="854">
        <v>4</v>
      </c>
      <c r="H242" s="854">
        <v>4</v>
      </c>
      <c r="I242" s="855">
        <v>0</v>
      </c>
    </row>
    <row r="243" spans="1:9" x14ac:dyDescent="0.2">
      <c r="A243" s="1102"/>
      <c r="B243" s="845" t="s">
        <v>807</v>
      </c>
      <c r="C243" s="853">
        <v>5</v>
      </c>
      <c r="D243" s="854">
        <v>1</v>
      </c>
      <c r="E243" s="854">
        <v>4</v>
      </c>
      <c r="F243" s="854">
        <v>2</v>
      </c>
      <c r="G243" s="854">
        <v>1</v>
      </c>
      <c r="H243" s="854">
        <v>1</v>
      </c>
      <c r="I243" s="855">
        <v>0</v>
      </c>
    </row>
    <row r="244" spans="1:9" x14ac:dyDescent="0.2">
      <c r="A244" s="1102"/>
      <c r="B244" s="845" t="s">
        <v>808</v>
      </c>
      <c r="C244" s="853">
        <v>22</v>
      </c>
      <c r="D244" s="854">
        <v>11</v>
      </c>
      <c r="E244" s="854">
        <v>11</v>
      </c>
      <c r="F244" s="854">
        <v>38</v>
      </c>
      <c r="G244" s="854">
        <v>18</v>
      </c>
      <c r="H244" s="854">
        <v>20</v>
      </c>
      <c r="I244" s="855">
        <v>0</v>
      </c>
    </row>
    <row r="245" spans="1:9" x14ac:dyDescent="0.2">
      <c r="A245" s="1102"/>
      <c r="B245" s="845" t="s">
        <v>809</v>
      </c>
      <c r="C245" s="853">
        <v>87</v>
      </c>
      <c r="D245" s="854">
        <v>50</v>
      </c>
      <c r="E245" s="854">
        <v>37</v>
      </c>
      <c r="F245" s="854">
        <v>145</v>
      </c>
      <c r="G245" s="854">
        <v>79</v>
      </c>
      <c r="H245" s="854">
        <v>66</v>
      </c>
      <c r="I245" s="855">
        <v>0</v>
      </c>
    </row>
    <row r="246" spans="1:9" x14ac:dyDescent="0.2">
      <c r="A246" s="1102"/>
      <c r="B246" s="845" t="s">
        <v>810</v>
      </c>
      <c r="C246" s="853">
        <v>97</v>
      </c>
      <c r="D246" s="854">
        <v>52</v>
      </c>
      <c r="E246" s="854">
        <v>45</v>
      </c>
      <c r="F246" s="854">
        <v>213</v>
      </c>
      <c r="G246" s="854">
        <v>112</v>
      </c>
      <c r="H246" s="854">
        <v>101</v>
      </c>
      <c r="I246" s="855">
        <v>0</v>
      </c>
    </row>
    <row r="247" spans="1:9" x14ac:dyDescent="0.2">
      <c r="A247" s="1102"/>
      <c r="B247" s="845" t="s">
        <v>811</v>
      </c>
      <c r="C247" s="853">
        <v>1</v>
      </c>
      <c r="D247" s="854">
        <v>1</v>
      </c>
      <c r="E247" s="854">
        <v>0</v>
      </c>
      <c r="F247" s="854">
        <v>1</v>
      </c>
      <c r="G247" s="854">
        <v>1</v>
      </c>
      <c r="H247" s="854">
        <v>0</v>
      </c>
      <c r="I247" s="855">
        <v>0</v>
      </c>
    </row>
    <row r="248" spans="1:9" x14ac:dyDescent="0.2">
      <c r="A248" s="1102"/>
      <c r="B248" s="845" t="s">
        <v>812</v>
      </c>
      <c r="C248" s="853">
        <v>5</v>
      </c>
      <c r="D248" s="854">
        <v>2</v>
      </c>
      <c r="E248" s="854">
        <v>3</v>
      </c>
      <c r="F248" s="854">
        <v>1</v>
      </c>
      <c r="G248" s="854">
        <v>0</v>
      </c>
      <c r="H248" s="854">
        <v>1</v>
      </c>
      <c r="I248" s="855">
        <v>0</v>
      </c>
    </row>
    <row r="249" spans="1:9" x14ac:dyDescent="0.2">
      <c r="A249" s="1102"/>
      <c r="B249" s="845" t="s">
        <v>813</v>
      </c>
      <c r="C249" s="853">
        <v>12</v>
      </c>
      <c r="D249" s="854">
        <v>3</v>
      </c>
      <c r="E249" s="854">
        <v>9</v>
      </c>
      <c r="F249" s="854">
        <v>6</v>
      </c>
      <c r="G249" s="854">
        <v>3</v>
      </c>
      <c r="H249" s="854">
        <v>3</v>
      </c>
      <c r="I249" s="855">
        <v>0</v>
      </c>
    </row>
    <row r="250" spans="1:9" x14ac:dyDescent="0.2">
      <c r="A250" s="1102"/>
      <c r="B250" s="845" t="s">
        <v>814</v>
      </c>
      <c r="C250" s="853">
        <v>5</v>
      </c>
      <c r="D250" s="854">
        <v>2</v>
      </c>
      <c r="E250" s="854">
        <v>3</v>
      </c>
      <c r="F250" s="854">
        <v>8</v>
      </c>
      <c r="G250" s="854">
        <v>4</v>
      </c>
      <c r="H250" s="854">
        <v>4</v>
      </c>
      <c r="I250" s="855">
        <v>0</v>
      </c>
    </row>
    <row r="251" spans="1:9" x14ac:dyDescent="0.2">
      <c r="A251" s="1102"/>
      <c r="B251" s="845" t="s">
        <v>815</v>
      </c>
      <c r="C251" s="853">
        <v>0</v>
      </c>
      <c r="D251" s="854">
        <v>0</v>
      </c>
      <c r="E251" s="854">
        <v>0</v>
      </c>
      <c r="F251" s="854">
        <v>12</v>
      </c>
      <c r="G251" s="854">
        <v>6</v>
      </c>
      <c r="H251" s="854">
        <v>6</v>
      </c>
      <c r="I251" s="855">
        <v>0</v>
      </c>
    </row>
    <row r="252" spans="1:9" x14ac:dyDescent="0.2">
      <c r="A252" s="1102"/>
      <c r="B252" s="845" t="s">
        <v>816</v>
      </c>
      <c r="C252" s="853">
        <v>42</v>
      </c>
      <c r="D252" s="854">
        <v>23</v>
      </c>
      <c r="E252" s="854">
        <v>19</v>
      </c>
      <c r="F252" s="854">
        <v>147</v>
      </c>
      <c r="G252" s="854">
        <v>99</v>
      </c>
      <c r="H252" s="854">
        <v>48</v>
      </c>
      <c r="I252" s="855">
        <v>0</v>
      </c>
    </row>
    <row r="253" spans="1:9" x14ac:dyDescent="0.2">
      <c r="A253" s="1102"/>
      <c r="B253" s="845" t="s">
        <v>817</v>
      </c>
      <c r="C253" s="853">
        <v>3248</v>
      </c>
      <c r="D253" s="854">
        <v>1365</v>
      </c>
      <c r="E253" s="854">
        <v>1883</v>
      </c>
      <c r="F253" s="854">
        <v>1594</v>
      </c>
      <c r="G253" s="854">
        <v>816</v>
      </c>
      <c r="H253" s="854">
        <v>778</v>
      </c>
      <c r="I253" s="855">
        <v>0</v>
      </c>
    </row>
    <row r="254" spans="1:9" x14ac:dyDescent="0.2">
      <c r="A254" s="1102"/>
      <c r="B254" s="845" t="s">
        <v>818</v>
      </c>
      <c r="C254" s="853">
        <v>16</v>
      </c>
      <c r="D254" s="854">
        <v>7</v>
      </c>
      <c r="E254" s="854">
        <v>9</v>
      </c>
      <c r="F254" s="854">
        <v>50</v>
      </c>
      <c r="G254" s="854">
        <v>25</v>
      </c>
      <c r="H254" s="854">
        <v>25</v>
      </c>
      <c r="I254" s="855">
        <v>0</v>
      </c>
    </row>
    <row r="255" spans="1:9" x14ac:dyDescent="0.2">
      <c r="A255" s="1102"/>
      <c r="B255" s="845" t="s">
        <v>819</v>
      </c>
      <c r="C255" s="853">
        <v>26</v>
      </c>
      <c r="D255" s="854">
        <v>9</v>
      </c>
      <c r="E255" s="854">
        <v>17</v>
      </c>
      <c r="F255" s="854">
        <v>71</v>
      </c>
      <c r="G255" s="854">
        <v>41</v>
      </c>
      <c r="H255" s="854">
        <v>30</v>
      </c>
      <c r="I255" s="855">
        <v>0</v>
      </c>
    </row>
    <row r="256" spans="1:9" x14ac:dyDescent="0.2">
      <c r="A256" s="1102"/>
      <c r="B256" s="845" t="s">
        <v>820</v>
      </c>
      <c r="C256" s="853">
        <v>51</v>
      </c>
      <c r="D256" s="854">
        <v>26</v>
      </c>
      <c r="E256" s="854">
        <v>25</v>
      </c>
      <c r="F256" s="854">
        <v>104</v>
      </c>
      <c r="G256" s="854">
        <v>51</v>
      </c>
      <c r="H256" s="854">
        <v>53</v>
      </c>
      <c r="I256" s="855">
        <v>0</v>
      </c>
    </row>
    <row r="257" spans="1:9" x14ac:dyDescent="0.2">
      <c r="A257" s="1102"/>
      <c r="B257" s="845" t="s">
        <v>821</v>
      </c>
      <c r="C257" s="853">
        <v>9</v>
      </c>
      <c r="D257" s="854">
        <v>5</v>
      </c>
      <c r="E257" s="854">
        <v>4</v>
      </c>
      <c r="F257" s="854">
        <v>11</v>
      </c>
      <c r="G257" s="854">
        <v>4</v>
      </c>
      <c r="H257" s="854">
        <v>7</v>
      </c>
      <c r="I257" s="855">
        <v>0</v>
      </c>
    </row>
    <row r="258" spans="1:9" x14ac:dyDescent="0.2">
      <c r="A258" s="1102"/>
      <c r="B258" s="845" t="s">
        <v>822</v>
      </c>
      <c r="C258" s="853">
        <v>6</v>
      </c>
      <c r="D258" s="854">
        <v>1</v>
      </c>
      <c r="E258" s="854">
        <v>5</v>
      </c>
      <c r="F258" s="854">
        <v>29</v>
      </c>
      <c r="G258" s="854">
        <v>26</v>
      </c>
      <c r="H258" s="854">
        <v>3</v>
      </c>
      <c r="I258" s="855">
        <v>0</v>
      </c>
    </row>
    <row r="259" spans="1:9" x14ac:dyDescent="0.2">
      <c r="A259" s="1102"/>
      <c r="B259" s="845" t="s">
        <v>823</v>
      </c>
      <c r="C259" s="853">
        <v>2</v>
      </c>
      <c r="D259" s="854">
        <v>1</v>
      </c>
      <c r="E259" s="854">
        <v>1</v>
      </c>
      <c r="F259" s="854">
        <v>5</v>
      </c>
      <c r="G259" s="854">
        <v>2</v>
      </c>
      <c r="H259" s="854">
        <v>3</v>
      </c>
      <c r="I259" s="855">
        <v>0</v>
      </c>
    </row>
    <row r="260" spans="1:9" x14ac:dyDescent="0.2">
      <c r="A260" s="1102"/>
      <c r="B260" s="845" t="s">
        <v>824</v>
      </c>
      <c r="C260" s="853">
        <v>103</v>
      </c>
      <c r="D260" s="854">
        <v>49</v>
      </c>
      <c r="E260" s="854">
        <v>54</v>
      </c>
      <c r="F260" s="854">
        <v>21</v>
      </c>
      <c r="G260" s="854">
        <v>15</v>
      </c>
      <c r="H260" s="854">
        <v>6</v>
      </c>
      <c r="I260" s="855">
        <v>0</v>
      </c>
    </row>
    <row r="261" spans="1:9" x14ac:dyDescent="0.2">
      <c r="A261" s="1102"/>
      <c r="B261" s="845" t="s">
        <v>825</v>
      </c>
      <c r="C261" s="853">
        <v>135</v>
      </c>
      <c r="D261" s="854">
        <v>73</v>
      </c>
      <c r="E261" s="854">
        <v>62</v>
      </c>
      <c r="F261" s="854">
        <v>71</v>
      </c>
      <c r="G261" s="854">
        <v>44</v>
      </c>
      <c r="H261" s="854">
        <v>27</v>
      </c>
      <c r="I261" s="855">
        <v>0</v>
      </c>
    </row>
    <row r="262" spans="1:9" x14ac:dyDescent="0.2">
      <c r="A262" s="1102"/>
      <c r="B262" s="845" t="s">
        <v>826</v>
      </c>
      <c r="C262" s="853">
        <v>48</v>
      </c>
      <c r="D262" s="854">
        <v>18</v>
      </c>
      <c r="E262" s="854">
        <v>30</v>
      </c>
      <c r="F262" s="854">
        <v>68</v>
      </c>
      <c r="G262" s="854">
        <v>33</v>
      </c>
      <c r="H262" s="854">
        <v>35</v>
      </c>
      <c r="I262" s="855">
        <v>0</v>
      </c>
    </row>
    <row r="263" spans="1:9" x14ac:dyDescent="0.2">
      <c r="A263" s="1102"/>
      <c r="B263" s="845" t="s">
        <v>827</v>
      </c>
      <c r="C263" s="853">
        <v>0</v>
      </c>
      <c r="D263" s="854">
        <v>0</v>
      </c>
      <c r="E263" s="854">
        <v>0</v>
      </c>
      <c r="F263" s="854">
        <v>4</v>
      </c>
      <c r="G263" s="854">
        <v>2</v>
      </c>
      <c r="H263" s="854">
        <v>2</v>
      </c>
      <c r="I263" s="855">
        <v>0</v>
      </c>
    </row>
    <row r="264" spans="1:9" x14ac:dyDescent="0.2">
      <c r="A264" s="1102"/>
      <c r="B264" s="845" t="s">
        <v>828</v>
      </c>
      <c r="C264" s="853">
        <v>65</v>
      </c>
      <c r="D264" s="854">
        <v>28</v>
      </c>
      <c r="E264" s="854">
        <v>37</v>
      </c>
      <c r="F264" s="854">
        <v>108</v>
      </c>
      <c r="G264" s="854">
        <v>47</v>
      </c>
      <c r="H264" s="854">
        <v>61</v>
      </c>
      <c r="I264" s="855">
        <v>0</v>
      </c>
    </row>
    <row r="265" spans="1:9" x14ac:dyDescent="0.2">
      <c r="A265" s="1102"/>
      <c r="B265" s="845" t="s">
        <v>2959</v>
      </c>
      <c r="C265" s="853">
        <v>343</v>
      </c>
      <c r="D265" s="854">
        <v>158</v>
      </c>
      <c r="E265" s="854">
        <v>185</v>
      </c>
      <c r="F265" s="854">
        <v>1337</v>
      </c>
      <c r="G265" s="854">
        <v>666</v>
      </c>
      <c r="H265" s="854">
        <v>671</v>
      </c>
      <c r="I265" s="855">
        <v>0</v>
      </c>
    </row>
    <row r="266" spans="1:9" x14ac:dyDescent="0.2">
      <c r="A266" s="1102"/>
      <c r="B266" s="845" t="s">
        <v>829</v>
      </c>
      <c r="C266" s="853">
        <v>16</v>
      </c>
      <c r="D266" s="854">
        <v>10</v>
      </c>
      <c r="E266" s="854">
        <v>6</v>
      </c>
      <c r="F266" s="854">
        <v>3</v>
      </c>
      <c r="G266" s="854">
        <v>1</v>
      </c>
      <c r="H266" s="854">
        <v>2</v>
      </c>
      <c r="I266" s="855">
        <v>0</v>
      </c>
    </row>
    <row r="267" spans="1:9" x14ac:dyDescent="0.2">
      <c r="A267" s="1102"/>
      <c r="B267" s="845" t="s">
        <v>830</v>
      </c>
      <c r="C267" s="853">
        <v>3</v>
      </c>
      <c r="D267" s="854">
        <v>1</v>
      </c>
      <c r="E267" s="854">
        <v>2</v>
      </c>
      <c r="F267" s="854">
        <v>6</v>
      </c>
      <c r="G267" s="854">
        <v>2</v>
      </c>
      <c r="H267" s="854">
        <v>4</v>
      </c>
      <c r="I267" s="855">
        <v>0</v>
      </c>
    </row>
    <row r="268" spans="1:9" x14ac:dyDescent="0.2">
      <c r="A268" s="1102"/>
      <c r="B268" s="845" t="s">
        <v>2456</v>
      </c>
      <c r="C268" s="853">
        <v>17</v>
      </c>
      <c r="D268" s="854">
        <v>8</v>
      </c>
      <c r="E268" s="854">
        <v>9</v>
      </c>
      <c r="F268" s="854">
        <v>0</v>
      </c>
      <c r="G268" s="854">
        <v>0</v>
      </c>
      <c r="H268" s="854">
        <v>0</v>
      </c>
      <c r="I268" s="855">
        <v>0</v>
      </c>
    </row>
    <row r="269" spans="1:9" x14ac:dyDescent="0.2">
      <c r="A269" s="1102"/>
      <c r="B269" s="845" t="s">
        <v>831</v>
      </c>
      <c r="C269" s="853">
        <v>0</v>
      </c>
      <c r="D269" s="854">
        <v>0</v>
      </c>
      <c r="E269" s="854">
        <v>0</v>
      </c>
      <c r="F269" s="854">
        <v>4</v>
      </c>
      <c r="G269" s="854">
        <v>3</v>
      </c>
      <c r="H269" s="854">
        <v>1</v>
      </c>
      <c r="I269" s="855">
        <v>0</v>
      </c>
    </row>
    <row r="270" spans="1:9" x14ac:dyDescent="0.2">
      <c r="A270" s="1102"/>
      <c r="B270" s="845" t="s">
        <v>832</v>
      </c>
      <c r="C270" s="853">
        <v>8</v>
      </c>
      <c r="D270" s="854">
        <v>4</v>
      </c>
      <c r="E270" s="854">
        <v>4</v>
      </c>
      <c r="F270" s="854">
        <v>11</v>
      </c>
      <c r="G270" s="854">
        <v>6</v>
      </c>
      <c r="H270" s="854">
        <v>5</v>
      </c>
      <c r="I270" s="855">
        <v>0</v>
      </c>
    </row>
    <row r="271" spans="1:9" x14ac:dyDescent="0.2">
      <c r="A271" s="1102"/>
      <c r="B271" s="845" t="s">
        <v>833</v>
      </c>
      <c r="C271" s="853">
        <v>159</v>
      </c>
      <c r="D271" s="854">
        <v>69</v>
      </c>
      <c r="E271" s="854">
        <v>90</v>
      </c>
      <c r="F271" s="854">
        <v>425</v>
      </c>
      <c r="G271" s="854">
        <v>197</v>
      </c>
      <c r="H271" s="854">
        <v>228</v>
      </c>
      <c r="I271" s="855">
        <v>0</v>
      </c>
    </row>
    <row r="272" spans="1:9" x14ac:dyDescent="0.2">
      <c r="A272" s="1102"/>
      <c r="B272" s="845" t="s">
        <v>834</v>
      </c>
      <c r="C272" s="853">
        <v>587</v>
      </c>
      <c r="D272" s="854">
        <v>275</v>
      </c>
      <c r="E272" s="854">
        <v>312</v>
      </c>
      <c r="F272" s="854">
        <v>1225</v>
      </c>
      <c r="G272" s="854">
        <v>601</v>
      </c>
      <c r="H272" s="854">
        <v>624</v>
      </c>
      <c r="I272" s="855">
        <v>0</v>
      </c>
    </row>
    <row r="273" spans="1:9" x14ac:dyDescent="0.2">
      <c r="A273" s="1102"/>
      <c r="B273" s="845" t="s">
        <v>835</v>
      </c>
      <c r="C273" s="853">
        <v>942</v>
      </c>
      <c r="D273" s="854">
        <v>425</v>
      </c>
      <c r="E273" s="854">
        <v>517</v>
      </c>
      <c r="F273" s="854">
        <v>1467</v>
      </c>
      <c r="G273" s="854">
        <v>686</v>
      </c>
      <c r="H273" s="854">
        <v>781</v>
      </c>
      <c r="I273" s="855">
        <v>0</v>
      </c>
    </row>
    <row r="274" spans="1:9" x14ac:dyDescent="0.2">
      <c r="A274" s="1102"/>
      <c r="B274" s="845" t="s">
        <v>836</v>
      </c>
      <c r="C274" s="853">
        <v>5</v>
      </c>
      <c r="D274" s="854">
        <v>2</v>
      </c>
      <c r="E274" s="854">
        <v>3</v>
      </c>
      <c r="F274" s="854">
        <v>11</v>
      </c>
      <c r="G274" s="854">
        <v>6</v>
      </c>
      <c r="H274" s="854">
        <v>5</v>
      </c>
      <c r="I274" s="855">
        <v>0</v>
      </c>
    </row>
    <row r="275" spans="1:9" x14ac:dyDescent="0.2">
      <c r="A275" s="1102"/>
      <c r="B275" s="845" t="s">
        <v>837</v>
      </c>
      <c r="C275" s="853">
        <v>6</v>
      </c>
      <c r="D275" s="854">
        <v>4</v>
      </c>
      <c r="E275" s="854">
        <v>2</v>
      </c>
      <c r="F275" s="854">
        <v>15</v>
      </c>
      <c r="G275" s="854">
        <v>6</v>
      </c>
      <c r="H275" s="854">
        <v>9</v>
      </c>
      <c r="I275" s="855">
        <v>0</v>
      </c>
    </row>
    <row r="276" spans="1:9" x14ac:dyDescent="0.2">
      <c r="A276" s="1102"/>
      <c r="B276" s="845" t="s">
        <v>838</v>
      </c>
      <c r="C276" s="853">
        <v>6</v>
      </c>
      <c r="D276" s="854">
        <v>3</v>
      </c>
      <c r="E276" s="854">
        <v>3</v>
      </c>
      <c r="F276" s="854">
        <v>4</v>
      </c>
      <c r="G276" s="854">
        <v>2</v>
      </c>
      <c r="H276" s="854">
        <v>2</v>
      </c>
      <c r="I276" s="855">
        <v>0</v>
      </c>
    </row>
    <row r="277" spans="1:9" x14ac:dyDescent="0.2">
      <c r="A277" s="1102"/>
      <c r="B277" s="845" t="s">
        <v>839</v>
      </c>
      <c r="C277" s="853">
        <v>5</v>
      </c>
      <c r="D277" s="854">
        <v>3</v>
      </c>
      <c r="E277" s="854">
        <v>2</v>
      </c>
      <c r="F277" s="854">
        <v>13</v>
      </c>
      <c r="G277" s="854">
        <v>6</v>
      </c>
      <c r="H277" s="854">
        <v>7</v>
      </c>
      <c r="I277" s="855">
        <v>0</v>
      </c>
    </row>
    <row r="278" spans="1:9" x14ac:dyDescent="0.2">
      <c r="A278" s="1102"/>
      <c r="B278" s="845" t="s">
        <v>840</v>
      </c>
      <c r="C278" s="853">
        <v>96</v>
      </c>
      <c r="D278" s="854">
        <v>43</v>
      </c>
      <c r="E278" s="854">
        <v>53</v>
      </c>
      <c r="F278" s="854">
        <v>32</v>
      </c>
      <c r="G278" s="854">
        <v>18</v>
      </c>
      <c r="H278" s="854">
        <v>14</v>
      </c>
      <c r="I278" s="855">
        <v>0</v>
      </c>
    </row>
    <row r="279" spans="1:9" x14ac:dyDescent="0.2">
      <c r="A279" s="1102"/>
      <c r="B279" s="845" t="s">
        <v>841</v>
      </c>
      <c r="C279" s="853">
        <v>3</v>
      </c>
      <c r="D279" s="854">
        <v>0</v>
      </c>
      <c r="E279" s="854">
        <v>3</v>
      </c>
      <c r="F279" s="854">
        <v>3</v>
      </c>
      <c r="G279" s="854">
        <v>0</v>
      </c>
      <c r="H279" s="854">
        <v>3</v>
      </c>
      <c r="I279" s="855">
        <v>0</v>
      </c>
    </row>
    <row r="280" spans="1:9" x14ac:dyDescent="0.2">
      <c r="A280" s="1102"/>
      <c r="B280" s="845" t="s">
        <v>842</v>
      </c>
      <c r="C280" s="853">
        <v>10</v>
      </c>
      <c r="D280" s="854">
        <v>3</v>
      </c>
      <c r="E280" s="854">
        <v>7</v>
      </c>
      <c r="F280" s="854">
        <v>6</v>
      </c>
      <c r="G280" s="854">
        <v>2</v>
      </c>
      <c r="H280" s="854">
        <v>4</v>
      </c>
      <c r="I280" s="855">
        <v>0</v>
      </c>
    </row>
    <row r="281" spans="1:9" x14ac:dyDescent="0.2">
      <c r="A281" s="1102"/>
      <c r="B281" s="845" t="s">
        <v>843</v>
      </c>
      <c r="C281" s="853">
        <v>21</v>
      </c>
      <c r="D281" s="854">
        <v>10</v>
      </c>
      <c r="E281" s="854">
        <v>11</v>
      </c>
      <c r="F281" s="854">
        <v>21</v>
      </c>
      <c r="G281" s="854">
        <v>9</v>
      </c>
      <c r="H281" s="854">
        <v>12</v>
      </c>
      <c r="I281" s="855">
        <v>0</v>
      </c>
    </row>
    <row r="282" spans="1:9" x14ac:dyDescent="0.2">
      <c r="A282" s="1102"/>
      <c r="B282" s="845" t="s">
        <v>844</v>
      </c>
      <c r="C282" s="853">
        <v>1</v>
      </c>
      <c r="D282" s="854">
        <v>0</v>
      </c>
      <c r="E282" s="854">
        <v>1</v>
      </c>
      <c r="F282" s="854">
        <v>7</v>
      </c>
      <c r="G282" s="854">
        <v>6</v>
      </c>
      <c r="H282" s="854">
        <v>1</v>
      </c>
      <c r="I282" s="855">
        <v>0</v>
      </c>
    </row>
    <row r="283" spans="1:9" x14ac:dyDescent="0.2">
      <c r="A283" s="1102"/>
      <c r="B283" s="845" t="s">
        <v>845</v>
      </c>
      <c r="C283" s="853">
        <v>5</v>
      </c>
      <c r="D283" s="854">
        <v>3</v>
      </c>
      <c r="E283" s="854">
        <v>2</v>
      </c>
      <c r="F283" s="854">
        <v>7</v>
      </c>
      <c r="G283" s="854">
        <v>4</v>
      </c>
      <c r="H283" s="854">
        <v>3</v>
      </c>
      <c r="I283" s="855">
        <v>0</v>
      </c>
    </row>
    <row r="284" spans="1:9" x14ac:dyDescent="0.2">
      <c r="A284" s="1102"/>
      <c r="B284" s="845" t="s">
        <v>846</v>
      </c>
      <c r="C284" s="853">
        <v>24</v>
      </c>
      <c r="D284" s="854">
        <v>9</v>
      </c>
      <c r="E284" s="854">
        <v>15</v>
      </c>
      <c r="F284" s="854">
        <v>30</v>
      </c>
      <c r="G284" s="854">
        <v>19</v>
      </c>
      <c r="H284" s="854">
        <v>11</v>
      </c>
      <c r="I284" s="855">
        <v>0</v>
      </c>
    </row>
    <row r="285" spans="1:9" x14ac:dyDescent="0.2">
      <c r="A285" s="1102"/>
      <c r="B285" s="845" t="s">
        <v>847</v>
      </c>
      <c r="C285" s="853">
        <v>311</v>
      </c>
      <c r="D285" s="854">
        <v>124</v>
      </c>
      <c r="E285" s="854">
        <v>187</v>
      </c>
      <c r="F285" s="854">
        <v>207</v>
      </c>
      <c r="G285" s="854">
        <v>98</v>
      </c>
      <c r="H285" s="854">
        <v>109</v>
      </c>
      <c r="I285" s="855">
        <v>0</v>
      </c>
    </row>
    <row r="286" spans="1:9" x14ac:dyDescent="0.2">
      <c r="A286" s="1102"/>
      <c r="B286" s="845" t="s">
        <v>848</v>
      </c>
      <c r="C286" s="853">
        <v>2</v>
      </c>
      <c r="D286" s="854">
        <v>1</v>
      </c>
      <c r="E286" s="854">
        <v>1</v>
      </c>
      <c r="F286" s="854">
        <v>0</v>
      </c>
      <c r="G286" s="854">
        <v>0</v>
      </c>
      <c r="H286" s="854">
        <v>0</v>
      </c>
      <c r="I286" s="855">
        <v>0</v>
      </c>
    </row>
    <row r="287" spans="1:9" x14ac:dyDescent="0.2">
      <c r="A287" s="1102"/>
      <c r="B287" s="845" t="s">
        <v>849</v>
      </c>
      <c r="C287" s="853">
        <v>50</v>
      </c>
      <c r="D287" s="854">
        <v>24</v>
      </c>
      <c r="E287" s="854">
        <v>26</v>
      </c>
      <c r="F287" s="854">
        <v>43</v>
      </c>
      <c r="G287" s="854">
        <v>23</v>
      </c>
      <c r="H287" s="854">
        <v>20</v>
      </c>
      <c r="I287" s="855">
        <v>0</v>
      </c>
    </row>
    <row r="288" spans="1:9" x14ac:dyDescent="0.2">
      <c r="A288" s="1102"/>
      <c r="B288" s="845" t="s">
        <v>850</v>
      </c>
      <c r="C288" s="853">
        <v>6</v>
      </c>
      <c r="D288" s="854">
        <v>2</v>
      </c>
      <c r="E288" s="854">
        <v>4</v>
      </c>
      <c r="F288" s="854">
        <v>7</v>
      </c>
      <c r="G288" s="854">
        <v>2</v>
      </c>
      <c r="H288" s="854">
        <v>5</v>
      </c>
      <c r="I288" s="855">
        <v>0</v>
      </c>
    </row>
    <row r="289" spans="1:9" x14ac:dyDescent="0.2">
      <c r="A289" s="1102"/>
      <c r="B289" s="845" t="s">
        <v>851</v>
      </c>
      <c r="C289" s="853">
        <v>106</v>
      </c>
      <c r="D289" s="854">
        <v>46</v>
      </c>
      <c r="E289" s="854">
        <v>60</v>
      </c>
      <c r="F289" s="854">
        <v>80</v>
      </c>
      <c r="G289" s="854">
        <v>34</v>
      </c>
      <c r="H289" s="854">
        <v>46</v>
      </c>
      <c r="I289" s="855">
        <v>0</v>
      </c>
    </row>
    <row r="290" spans="1:9" x14ac:dyDescent="0.2">
      <c r="A290" s="1102"/>
      <c r="B290" s="845" t="s">
        <v>852</v>
      </c>
      <c r="C290" s="853">
        <v>30</v>
      </c>
      <c r="D290" s="854">
        <v>12</v>
      </c>
      <c r="E290" s="854">
        <v>18</v>
      </c>
      <c r="F290" s="854">
        <v>32</v>
      </c>
      <c r="G290" s="854">
        <v>15</v>
      </c>
      <c r="H290" s="854">
        <v>17</v>
      </c>
      <c r="I290" s="855">
        <v>0</v>
      </c>
    </row>
    <row r="291" spans="1:9" x14ac:dyDescent="0.2">
      <c r="A291" s="1102"/>
      <c r="B291" s="845" t="s">
        <v>853</v>
      </c>
      <c r="C291" s="853">
        <v>24</v>
      </c>
      <c r="D291" s="854">
        <v>12</v>
      </c>
      <c r="E291" s="854">
        <v>12</v>
      </c>
      <c r="F291" s="854">
        <v>22</v>
      </c>
      <c r="G291" s="854">
        <v>10</v>
      </c>
      <c r="H291" s="854">
        <v>12</v>
      </c>
      <c r="I291" s="855">
        <v>0</v>
      </c>
    </row>
    <row r="292" spans="1:9" x14ac:dyDescent="0.2">
      <c r="A292" s="1102"/>
      <c r="B292" s="845" t="s">
        <v>854</v>
      </c>
      <c r="C292" s="853">
        <v>67</v>
      </c>
      <c r="D292" s="854">
        <v>27</v>
      </c>
      <c r="E292" s="854">
        <v>40</v>
      </c>
      <c r="F292" s="854">
        <v>41</v>
      </c>
      <c r="G292" s="854">
        <v>21</v>
      </c>
      <c r="H292" s="854">
        <v>20</v>
      </c>
      <c r="I292" s="855">
        <v>0</v>
      </c>
    </row>
    <row r="293" spans="1:9" x14ac:dyDescent="0.2">
      <c r="A293" s="1102"/>
      <c r="B293" s="845" t="s">
        <v>855</v>
      </c>
      <c r="C293" s="853">
        <v>29049</v>
      </c>
      <c r="D293" s="854">
        <v>12967</v>
      </c>
      <c r="E293" s="854">
        <v>16082</v>
      </c>
      <c r="F293" s="854">
        <v>8095</v>
      </c>
      <c r="G293" s="854">
        <v>4089</v>
      </c>
      <c r="H293" s="854">
        <v>4005</v>
      </c>
      <c r="I293" s="855">
        <v>1</v>
      </c>
    </row>
    <row r="294" spans="1:9" x14ac:dyDescent="0.2">
      <c r="A294" s="1102"/>
      <c r="B294" s="845" t="s">
        <v>856</v>
      </c>
      <c r="C294" s="853">
        <v>199889</v>
      </c>
      <c r="D294" s="854">
        <v>87153</v>
      </c>
      <c r="E294" s="854">
        <v>112736</v>
      </c>
      <c r="F294" s="854">
        <v>52974</v>
      </c>
      <c r="G294" s="854">
        <v>26208</v>
      </c>
      <c r="H294" s="854">
        <v>26760</v>
      </c>
      <c r="I294" s="855">
        <v>6</v>
      </c>
    </row>
    <row r="295" spans="1:9" x14ac:dyDescent="0.2">
      <c r="A295" s="1102"/>
      <c r="B295" s="845" t="s">
        <v>857</v>
      </c>
      <c r="C295" s="853">
        <v>1625</v>
      </c>
      <c r="D295" s="854">
        <v>744</v>
      </c>
      <c r="E295" s="854">
        <v>881</v>
      </c>
      <c r="F295" s="854">
        <v>1030</v>
      </c>
      <c r="G295" s="854">
        <v>508</v>
      </c>
      <c r="H295" s="854">
        <v>522</v>
      </c>
      <c r="I295" s="855">
        <v>0</v>
      </c>
    </row>
    <row r="296" spans="1:9" x14ac:dyDescent="0.2">
      <c r="A296" s="1102"/>
      <c r="B296" s="845" t="s">
        <v>858</v>
      </c>
      <c r="C296" s="853">
        <v>407</v>
      </c>
      <c r="D296" s="854">
        <v>174</v>
      </c>
      <c r="E296" s="854">
        <v>233</v>
      </c>
      <c r="F296" s="854">
        <v>158</v>
      </c>
      <c r="G296" s="854">
        <v>80</v>
      </c>
      <c r="H296" s="854">
        <v>78</v>
      </c>
      <c r="I296" s="855">
        <v>0</v>
      </c>
    </row>
    <row r="297" spans="1:9" x14ac:dyDescent="0.2">
      <c r="A297" s="1102"/>
      <c r="B297" s="845" t="s">
        <v>859</v>
      </c>
      <c r="C297" s="853">
        <v>110</v>
      </c>
      <c r="D297" s="854">
        <v>57</v>
      </c>
      <c r="E297" s="854">
        <v>53</v>
      </c>
      <c r="F297" s="854">
        <v>60</v>
      </c>
      <c r="G297" s="854">
        <v>42</v>
      </c>
      <c r="H297" s="854">
        <v>18</v>
      </c>
      <c r="I297" s="855">
        <v>0</v>
      </c>
    </row>
    <row r="298" spans="1:9" x14ac:dyDescent="0.2">
      <c r="A298" s="1102"/>
      <c r="B298" s="845" t="s">
        <v>860</v>
      </c>
      <c r="C298" s="853">
        <v>11</v>
      </c>
      <c r="D298" s="854">
        <v>3</v>
      </c>
      <c r="E298" s="854">
        <v>8</v>
      </c>
      <c r="F298" s="854">
        <v>16</v>
      </c>
      <c r="G298" s="854">
        <v>6</v>
      </c>
      <c r="H298" s="854">
        <v>10</v>
      </c>
      <c r="I298" s="855">
        <v>0</v>
      </c>
    </row>
    <row r="299" spans="1:9" x14ac:dyDescent="0.2">
      <c r="A299" s="1102"/>
      <c r="B299" s="845" t="s">
        <v>861</v>
      </c>
      <c r="C299" s="853">
        <v>36</v>
      </c>
      <c r="D299" s="854">
        <v>14</v>
      </c>
      <c r="E299" s="854">
        <v>22</v>
      </c>
      <c r="F299" s="854">
        <v>85</v>
      </c>
      <c r="G299" s="854">
        <v>42</v>
      </c>
      <c r="H299" s="854">
        <v>43</v>
      </c>
      <c r="I299" s="855">
        <v>0</v>
      </c>
    </row>
    <row r="300" spans="1:9" x14ac:dyDescent="0.2">
      <c r="A300" s="1102"/>
      <c r="B300" s="845" t="s">
        <v>862</v>
      </c>
      <c r="C300" s="853">
        <v>14</v>
      </c>
      <c r="D300" s="854">
        <v>2</v>
      </c>
      <c r="E300" s="854">
        <v>12</v>
      </c>
      <c r="F300" s="854">
        <v>96</v>
      </c>
      <c r="G300" s="854">
        <v>42</v>
      </c>
      <c r="H300" s="854">
        <v>54</v>
      </c>
      <c r="I300" s="855">
        <v>0</v>
      </c>
    </row>
    <row r="301" spans="1:9" x14ac:dyDescent="0.2">
      <c r="A301" s="1102"/>
      <c r="B301" s="845" t="s">
        <v>863</v>
      </c>
      <c r="C301" s="853">
        <v>8</v>
      </c>
      <c r="D301" s="854">
        <v>4</v>
      </c>
      <c r="E301" s="854">
        <v>4</v>
      </c>
      <c r="F301" s="854">
        <v>13</v>
      </c>
      <c r="G301" s="854">
        <v>5</v>
      </c>
      <c r="H301" s="854">
        <v>8</v>
      </c>
      <c r="I301" s="855">
        <v>0</v>
      </c>
    </row>
    <row r="302" spans="1:9" x14ac:dyDescent="0.2">
      <c r="A302" s="1102"/>
      <c r="B302" s="845" t="s">
        <v>864</v>
      </c>
      <c r="C302" s="853">
        <v>25</v>
      </c>
      <c r="D302" s="854">
        <v>13</v>
      </c>
      <c r="E302" s="854">
        <v>12</v>
      </c>
      <c r="F302" s="854">
        <v>26</v>
      </c>
      <c r="G302" s="854">
        <v>12</v>
      </c>
      <c r="H302" s="854">
        <v>14</v>
      </c>
      <c r="I302" s="855">
        <v>0</v>
      </c>
    </row>
    <row r="303" spans="1:9" x14ac:dyDescent="0.2">
      <c r="A303" s="1102"/>
      <c r="B303" s="845" t="s">
        <v>865</v>
      </c>
      <c r="C303" s="853">
        <v>13</v>
      </c>
      <c r="D303" s="854">
        <v>6</v>
      </c>
      <c r="E303" s="854">
        <v>7</v>
      </c>
      <c r="F303" s="854">
        <v>11</v>
      </c>
      <c r="G303" s="854">
        <v>6</v>
      </c>
      <c r="H303" s="854">
        <v>5</v>
      </c>
      <c r="I303" s="855">
        <v>0</v>
      </c>
    </row>
    <row r="304" spans="1:9" x14ac:dyDescent="0.2">
      <c r="A304" s="1102"/>
      <c r="B304" s="845" t="s">
        <v>866</v>
      </c>
      <c r="C304" s="853">
        <v>14</v>
      </c>
      <c r="D304" s="854">
        <v>8</v>
      </c>
      <c r="E304" s="854">
        <v>6</v>
      </c>
      <c r="F304" s="854">
        <v>46</v>
      </c>
      <c r="G304" s="854">
        <v>24</v>
      </c>
      <c r="H304" s="854">
        <v>22</v>
      </c>
      <c r="I304" s="855">
        <v>0</v>
      </c>
    </row>
    <row r="305" spans="1:9" x14ac:dyDescent="0.2">
      <c r="A305" s="1102"/>
      <c r="B305" s="845" t="s">
        <v>867</v>
      </c>
      <c r="C305" s="853">
        <v>526</v>
      </c>
      <c r="D305" s="854">
        <v>253</v>
      </c>
      <c r="E305" s="854">
        <v>273</v>
      </c>
      <c r="F305" s="854">
        <v>1722</v>
      </c>
      <c r="G305" s="854">
        <v>819</v>
      </c>
      <c r="H305" s="854">
        <v>903</v>
      </c>
      <c r="I305" s="855">
        <v>0</v>
      </c>
    </row>
    <row r="306" spans="1:9" x14ac:dyDescent="0.2">
      <c r="A306" s="1102"/>
      <c r="B306" s="845" t="s">
        <v>868</v>
      </c>
      <c r="C306" s="853">
        <v>1</v>
      </c>
      <c r="D306" s="854">
        <v>0</v>
      </c>
      <c r="E306" s="854">
        <v>1</v>
      </c>
      <c r="F306" s="854">
        <v>6</v>
      </c>
      <c r="G306" s="854">
        <v>2</v>
      </c>
      <c r="H306" s="854">
        <v>4</v>
      </c>
      <c r="I306" s="855">
        <v>0</v>
      </c>
    </row>
    <row r="307" spans="1:9" x14ac:dyDescent="0.2">
      <c r="A307" s="1102"/>
      <c r="B307" s="845" t="s">
        <v>869</v>
      </c>
      <c r="C307" s="853">
        <v>76</v>
      </c>
      <c r="D307" s="854">
        <v>32</v>
      </c>
      <c r="E307" s="854">
        <v>44</v>
      </c>
      <c r="F307" s="854">
        <v>87</v>
      </c>
      <c r="G307" s="854">
        <v>47</v>
      </c>
      <c r="H307" s="854">
        <v>40</v>
      </c>
      <c r="I307" s="855">
        <v>0</v>
      </c>
    </row>
    <row r="308" spans="1:9" x14ac:dyDescent="0.2">
      <c r="A308" s="1102"/>
      <c r="B308" s="845" t="s">
        <v>870</v>
      </c>
      <c r="C308" s="853">
        <v>3</v>
      </c>
      <c r="D308" s="854">
        <v>0</v>
      </c>
      <c r="E308" s="854">
        <v>3</v>
      </c>
      <c r="F308" s="854">
        <v>4</v>
      </c>
      <c r="G308" s="854">
        <v>2</v>
      </c>
      <c r="H308" s="854">
        <v>2</v>
      </c>
      <c r="I308" s="855">
        <v>0</v>
      </c>
    </row>
    <row r="309" spans="1:9" x14ac:dyDescent="0.2">
      <c r="A309" s="1102"/>
      <c r="B309" s="845" t="s">
        <v>2962</v>
      </c>
      <c r="C309" s="853">
        <v>3</v>
      </c>
      <c r="D309" s="854">
        <v>1</v>
      </c>
      <c r="E309" s="854">
        <v>2</v>
      </c>
      <c r="F309" s="854">
        <v>2</v>
      </c>
      <c r="G309" s="854">
        <v>1</v>
      </c>
      <c r="H309" s="854">
        <v>1</v>
      </c>
      <c r="I309" s="855">
        <v>0</v>
      </c>
    </row>
    <row r="310" spans="1:9" x14ac:dyDescent="0.2">
      <c r="A310" s="1102"/>
      <c r="B310" s="845" t="s">
        <v>871</v>
      </c>
      <c r="C310" s="853">
        <v>3</v>
      </c>
      <c r="D310" s="854">
        <v>2</v>
      </c>
      <c r="E310" s="854">
        <v>1</v>
      </c>
      <c r="F310" s="854">
        <v>2</v>
      </c>
      <c r="G310" s="854">
        <v>0</v>
      </c>
      <c r="H310" s="854">
        <v>2</v>
      </c>
      <c r="I310" s="855">
        <v>0</v>
      </c>
    </row>
    <row r="311" spans="1:9" x14ac:dyDescent="0.2">
      <c r="A311" s="1102"/>
      <c r="B311" s="845" t="s">
        <v>872</v>
      </c>
      <c r="C311" s="853">
        <v>40</v>
      </c>
      <c r="D311" s="854">
        <v>21</v>
      </c>
      <c r="E311" s="854">
        <v>19</v>
      </c>
      <c r="F311" s="854">
        <v>58</v>
      </c>
      <c r="G311" s="854">
        <v>33</v>
      </c>
      <c r="H311" s="854">
        <v>25</v>
      </c>
      <c r="I311" s="855">
        <v>0</v>
      </c>
    </row>
    <row r="312" spans="1:9" x14ac:dyDescent="0.2">
      <c r="A312" s="1102"/>
      <c r="B312" s="845" t="s">
        <v>873</v>
      </c>
      <c r="C312" s="853">
        <v>28</v>
      </c>
      <c r="D312" s="854">
        <v>15</v>
      </c>
      <c r="E312" s="854">
        <v>13</v>
      </c>
      <c r="F312" s="854">
        <v>48</v>
      </c>
      <c r="G312" s="854">
        <v>32</v>
      </c>
      <c r="H312" s="854">
        <v>16</v>
      </c>
      <c r="I312" s="855">
        <v>0</v>
      </c>
    </row>
    <row r="313" spans="1:9" x14ac:dyDescent="0.2">
      <c r="A313" s="1102"/>
      <c r="B313" s="845" t="s">
        <v>3987</v>
      </c>
      <c r="C313" s="853">
        <v>109</v>
      </c>
      <c r="D313" s="854">
        <v>55</v>
      </c>
      <c r="E313" s="854">
        <v>54</v>
      </c>
      <c r="F313" s="854">
        <v>184</v>
      </c>
      <c r="G313" s="854">
        <v>77</v>
      </c>
      <c r="H313" s="854">
        <v>107</v>
      </c>
      <c r="I313" s="855">
        <v>0</v>
      </c>
    </row>
    <row r="314" spans="1:9" x14ac:dyDescent="0.2">
      <c r="A314" s="1102"/>
      <c r="B314" s="845" t="s">
        <v>874</v>
      </c>
      <c r="C314" s="853">
        <v>3311</v>
      </c>
      <c r="D314" s="854">
        <v>1533</v>
      </c>
      <c r="E314" s="854">
        <v>1778</v>
      </c>
      <c r="F314" s="854">
        <v>6865</v>
      </c>
      <c r="G314" s="854">
        <v>3439</v>
      </c>
      <c r="H314" s="854">
        <v>3426</v>
      </c>
      <c r="I314" s="855">
        <v>0</v>
      </c>
    </row>
    <row r="315" spans="1:9" x14ac:dyDescent="0.2">
      <c r="A315" s="1102"/>
      <c r="B315" s="845" t="s">
        <v>875</v>
      </c>
      <c r="C315" s="853">
        <v>766</v>
      </c>
      <c r="D315" s="854">
        <v>405</v>
      </c>
      <c r="E315" s="854">
        <v>361</v>
      </c>
      <c r="F315" s="854">
        <v>1176</v>
      </c>
      <c r="G315" s="854">
        <v>740</v>
      </c>
      <c r="H315" s="854">
        <v>436</v>
      </c>
      <c r="I315" s="855">
        <v>0</v>
      </c>
    </row>
    <row r="316" spans="1:9" ht="24" x14ac:dyDescent="0.2">
      <c r="A316" s="1102"/>
      <c r="B316" s="845" t="s">
        <v>876</v>
      </c>
      <c r="C316" s="853">
        <v>5</v>
      </c>
      <c r="D316" s="854">
        <v>4</v>
      </c>
      <c r="E316" s="854">
        <v>1</v>
      </c>
      <c r="F316" s="854">
        <v>4</v>
      </c>
      <c r="G316" s="854">
        <v>2</v>
      </c>
      <c r="H316" s="854">
        <v>2</v>
      </c>
      <c r="I316" s="855">
        <v>0</v>
      </c>
    </row>
    <row r="317" spans="1:9" x14ac:dyDescent="0.2">
      <c r="A317" s="1102"/>
      <c r="B317" s="845" t="s">
        <v>877</v>
      </c>
      <c r="C317" s="853">
        <v>31</v>
      </c>
      <c r="D317" s="854">
        <v>19</v>
      </c>
      <c r="E317" s="854">
        <v>12</v>
      </c>
      <c r="F317" s="854">
        <v>76</v>
      </c>
      <c r="G317" s="854">
        <v>32</v>
      </c>
      <c r="H317" s="854">
        <v>44</v>
      </c>
      <c r="I317" s="855">
        <v>0</v>
      </c>
    </row>
    <row r="318" spans="1:9" x14ac:dyDescent="0.2">
      <c r="A318" s="1102"/>
      <c r="B318" s="845" t="s">
        <v>878</v>
      </c>
      <c r="C318" s="853">
        <v>362</v>
      </c>
      <c r="D318" s="854">
        <v>170</v>
      </c>
      <c r="E318" s="854">
        <v>192</v>
      </c>
      <c r="F318" s="854">
        <v>543</v>
      </c>
      <c r="G318" s="854">
        <v>286</v>
      </c>
      <c r="H318" s="854">
        <v>257</v>
      </c>
      <c r="I318" s="855">
        <v>0</v>
      </c>
    </row>
    <row r="319" spans="1:9" x14ac:dyDescent="0.2">
      <c r="A319" s="1102"/>
      <c r="B319" s="845" t="s">
        <v>879</v>
      </c>
      <c r="C319" s="853">
        <v>573</v>
      </c>
      <c r="D319" s="854">
        <v>253</v>
      </c>
      <c r="E319" s="854">
        <v>320</v>
      </c>
      <c r="F319" s="854">
        <v>814</v>
      </c>
      <c r="G319" s="854">
        <v>411</v>
      </c>
      <c r="H319" s="854">
        <v>403</v>
      </c>
      <c r="I319" s="855">
        <v>0</v>
      </c>
    </row>
    <row r="320" spans="1:9" x14ac:dyDescent="0.2">
      <c r="A320" s="1102"/>
      <c r="B320" s="845" t="s">
        <v>880</v>
      </c>
      <c r="C320" s="853">
        <v>2</v>
      </c>
      <c r="D320" s="854">
        <v>0</v>
      </c>
      <c r="E320" s="854">
        <v>2</v>
      </c>
      <c r="F320" s="854">
        <v>22</v>
      </c>
      <c r="G320" s="854">
        <v>21</v>
      </c>
      <c r="H320" s="854">
        <v>1</v>
      </c>
      <c r="I320" s="855">
        <v>0</v>
      </c>
    </row>
    <row r="321" spans="1:9" x14ac:dyDescent="0.2">
      <c r="A321" s="1102"/>
      <c r="B321" s="845" t="s">
        <v>2963</v>
      </c>
      <c r="C321" s="853">
        <v>3</v>
      </c>
      <c r="D321" s="854">
        <v>1</v>
      </c>
      <c r="E321" s="854">
        <v>2</v>
      </c>
      <c r="F321" s="854">
        <v>14</v>
      </c>
      <c r="G321" s="854">
        <v>7</v>
      </c>
      <c r="H321" s="854">
        <v>7</v>
      </c>
      <c r="I321" s="855">
        <v>0</v>
      </c>
    </row>
    <row r="322" spans="1:9" x14ac:dyDescent="0.2">
      <c r="A322" s="1102"/>
      <c r="B322" s="845" t="s">
        <v>881</v>
      </c>
      <c r="C322" s="853">
        <v>2</v>
      </c>
      <c r="D322" s="854">
        <v>1</v>
      </c>
      <c r="E322" s="854">
        <v>1</v>
      </c>
      <c r="F322" s="854">
        <v>12</v>
      </c>
      <c r="G322" s="854">
        <v>7</v>
      </c>
      <c r="H322" s="854">
        <v>5</v>
      </c>
      <c r="I322" s="855">
        <v>0</v>
      </c>
    </row>
    <row r="323" spans="1:9" x14ac:dyDescent="0.2">
      <c r="A323" s="1102"/>
      <c r="B323" s="845" t="s">
        <v>882</v>
      </c>
      <c r="C323" s="853">
        <v>48</v>
      </c>
      <c r="D323" s="854">
        <v>26</v>
      </c>
      <c r="E323" s="854">
        <v>22</v>
      </c>
      <c r="F323" s="854">
        <v>60</v>
      </c>
      <c r="G323" s="854">
        <v>29</v>
      </c>
      <c r="H323" s="854">
        <v>31</v>
      </c>
      <c r="I323" s="855">
        <v>0</v>
      </c>
    </row>
    <row r="324" spans="1:9" x14ac:dyDescent="0.2">
      <c r="A324" s="1102"/>
      <c r="B324" s="845" t="s">
        <v>883</v>
      </c>
      <c r="C324" s="853">
        <v>149</v>
      </c>
      <c r="D324" s="854">
        <v>75</v>
      </c>
      <c r="E324" s="854">
        <v>74</v>
      </c>
      <c r="F324" s="854">
        <v>346</v>
      </c>
      <c r="G324" s="854">
        <v>161</v>
      </c>
      <c r="H324" s="854">
        <v>185</v>
      </c>
      <c r="I324" s="855">
        <v>0</v>
      </c>
    </row>
    <row r="325" spans="1:9" x14ac:dyDescent="0.2">
      <c r="A325" s="1102"/>
      <c r="B325" s="845" t="s">
        <v>884</v>
      </c>
      <c r="C325" s="853">
        <v>164</v>
      </c>
      <c r="D325" s="854">
        <v>65</v>
      </c>
      <c r="E325" s="854">
        <v>99</v>
      </c>
      <c r="F325" s="854">
        <v>387</v>
      </c>
      <c r="G325" s="854">
        <v>187</v>
      </c>
      <c r="H325" s="854">
        <v>200</v>
      </c>
      <c r="I325" s="855">
        <v>0</v>
      </c>
    </row>
    <row r="326" spans="1:9" x14ac:dyDescent="0.2">
      <c r="A326" s="1102"/>
      <c r="B326" s="845" t="s">
        <v>885</v>
      </c>
      <c r="C326" s="853">
        <v>5</v>
      </c>
      <c r="D326" s="854">
        <v>1</v>
      </c>
      <c r="E326" s="854">
        <v>4</v>
      </c>
      <c r="F326" s="854">
        <v>5</v>
      </c>
      <c r="G326" s="854">
        <v>2</v>
      </c>
      <c r="H326" s="854">
        <v>3</v>
      </c>
      <c r="I326" s="855">
        <v>0</v>
      </c>
    </row>
    <row r="327" spans="1:9" x14ac:dyDescent="0.2">
      <c r="A327" s="1102"/>
      <c r="B327" s="845" t="s">
        <v>886</v>
      </c>
      <c r="C327" s="853">
        <v>2</v>
      </c>
      <c r="D327" s="854">
        <v>1</v>
      </c>
      <c r="E327" s="854">
        <v>1</v>
      </c>
      <c r="F327" s="854">
        <v>4</v>
      </c>
      <c r="G327" s="854">
        <v>0</v>
      </c>
      <c r="H327" s="854">
        <v>4</v>
      </c>
      <c r="I327" s="855">
        <v>0</v>
      </c>
    </row>
    <row r="328" spans="1:9" x14ac:dyDescent="0.2">
      <c r="A328" s="1102"/>
      <c r="B328" s="845" t="s">
        <v>887</v>
      </c>
      <c r="C328" s="853">
        <v>72</v>
      </c>
      <c r="D328" s="854">
        <v>33</v>
      </c>
      <c r="E328" s="854">
        <v>39</v>
      </c>
      <c r="F328" s="854">
        <v>68</v>
      </c>
      <c r="G328" s="854">
        <v>33</v>
      </c>
      <c r="H328" s="854">
        <v>35</v>
      </c>
      <c r="I328" s="855">
        <v>0</v>
      </c>
    </row>
    <row r="329" spans="1:9" x14ac:dyDescent="0.2">
      <c r="A329" s="1102"/>
      <c r="B329" s="845" t="s">
        <v>888</v>
      </c>
      <c r="C329" s="853">
        <v>90</v>
      </c>
      <c r="D329" s="854">
        <v>36</v>
      </c>
      <c r="E329" s="854">
        <v>54</v>
      </c>
      <c r="F329" s="854">
        <v>129</v>
      </c>
      <c r="G329" s="854">
        <v>61</v>
      </c>
      <c r="H329" s="854">
        <v>68</v>
      </c>
      <c r="I329" s="855">
        <v>0</v>
      </c>
    </row>
    <row r="330" spans="1:9" x14ac:dyDescent="0.2">
      <c r="A330" s="1102"/>
      <c r="B330" s="845" t="s">
        <v>889</v>
      </c>
      <c r="C330" s="853">
        <v>5</v>
      </c>
      <c r="D330" s="854">
        <v>3</v>
      </c>
      <c r="E330" s="854">
        <v>2</v>
      </c>
      <c r="F330" s="854">
        <v>1</v>
      </c>
      <c r="G330" s="854">
        <v>1</v>
      </c>
      <c r="H330" s="854">
        <v>0</v>
      </c>
      <c r="I330" s="855">
        <v>0</v>
      </c>
    </row>
    <row r="331" spans="1:9" x14ac:dyDescent="0.2">
      <c r="A331" s="1102"/>
      <c r="B331" s="845" t="s">
        <v>890</v>
      </c>
      <c r="C331" s="853">
        <v>81</v>
      </c>
      <c r="D331" s="854">
        <v>35</v>
      </c>
      <c r="E331" s="854">
        <v>46</v>
      </c>
      <c r="F331" s="854">
        <v>167</v>
      </c>
      <c r="G331" s="854">
        <v>78</v>
      </c>
      <c r="H331" s="854">
        <v>89</v>
      </c>
      <c r="I331" s="855">
        <v>0</v>
      </c>
    </row>
    <row r="332" spans="1:9" x14ac:dyDescent="0.2">
      <c r="A332" s="1102"/>
      <c r="B332" s="845" t="s">
        <v>891</v>
      </c>
      <c r="C332" s="853">
        <v>135</v>
      </c>
      <c r="D332" s="854">
        <v>62</v>
      </c>
      <c r="E332" s="854">
        <v>73</v>
      </c>
      <c r="F332" s="854">
        <v>177</v>
      </c>
      <c r="G332" s="854">
        <v>85</v>
      </c>
      <c r="H332" s="854">
        <v>92</v>
      </c>
      <c r="I332" s="855">
        <v>0</v>
      </c>
    </row>
    <row r="333" spans="1:9" x14ac:dyDescent="0.2">
      <c r="A333" s="1102"/>
      <c r="B333" s="845" t="s">
        <v>892</v>
      </c>
      <c r="C333" s="853">
        <v>61</v>
      </c>
      <c r="D333" s="854">
        <v>29</v>
      </c>
      <c r="E333" s="854">
        <v>32</v>
      </c>
      <c r="F333" s="854">
        <v>113</v>
      </c>
      <c r="G333" s="854">
        <v>51</v>
      </c>
      <c r="H333" s="854">
        <v>62</v>
      </c>
      <c r="I333" s="855">
        <v>0</v>
      </c>
    </row>
    <row r="334" spans="1:9" x14ac:dyDescent="0.2">
      <c r="A334" s="1102"/>
      <c r="B334" s="845" t="s">
        <v>151</v>
      </c>
      <c r="C334" s="853">
        <v>31870</v>
      </c>
      <c r="D334" s="854">
        <v>13873</v>
      </c>
      <c r="E334" s="854">
        <v>17997</v>
      </c>
      <c r="F334" s="854">
        <v>3521</v>
      </c>
      <c r="G334" s="854">
        <v>1869</v>
      </c>
      <c r="H334" s="854">
        <v>1652</v>
      </c>
      <c r="I334" s="855">
        <v>0</v>
      </c>
    </row>
    <row r="335" spans="1:9" x14ac:dyDescent="0.2">
      <c r="A335" s="1102"/>
      <c r="B335" s="845" t="s">
        <v>893</v>
      </c>
      <c r="C335" s="853">
        <v>301</v>
      </c>
      <c r="D335" s="854">
        <v>131</v>
      </c>
      <c r="E335" s="854">
        <v>170</v>
      </c>
      <c r="F335" s="854">
        <v>109</v>
      </c>
      <c r="G335" s="854">
        <v>53</v>
      </c>
      <c r="H335" s="854">
        <v>56</v>
      </c>
      <c r="I335" s="855">
        <v>0</v>
      </c>
    </row>
    <row r="336" spans="1:9" x14ac:dyDescent="0.2">
      <c r="A336" s="1102"/>
      <c r="B336" s="845" t="s">
        <v>894</v>
      </c>
      <c r="C336" s="853">
        <v>36</v>
      </c>
      <c r="D336" s="854">
        <v>18</v>
      </c>
      <c r="E336" s="854">
        <v>18</v>
      </c>
      <c r="F336" s="854">
        <v>30</v>
      </c>
      <c r="G336" s="854">
        <v>13</v>
      </c>
      <c r="H336" s="854">
        <v>17</v>
      </c>
      <c r="I336" s="855">
        <v>0</v>
      </c>
    </row>
    <row r="337" spans="1:9" x14ac:dyDescent="0.2">
      <c r="A337" s="1102"/>
      <c r="B337" s="845" t="s">
        <v>895</v>
      </c>
      <c r="C337" s="853">
        <v>67</v>
      </c>
      <c r="D337" s="854">
        <v>31</v>
      </c>
      <c r="E337" s="854">
        <v>36</v>
      </c>
      <c r="F337" s="854">
        <v>181</v>
      </c>
      <c r="G337" s="854">
        <v>91</v>
      </c>
      <c r="H337" s="854">
        <v>90</v>
      </c>
      <c r="I337" s="855">
        <v>0</v>
      </c>
    </row>
    <row r="338" spans="1:9" x14ac:dyDescent="0.2">
      <c r="A338" s="1102"/>
      <c r="B338" s="845" t="s">
        <v>896</v>
      </c>
      <c r="C338" s="853">
        <v>12</v>
      </c>
      <c r="D338" s="854">
        <v>4</v>
      </c>
      <c r="E338" s="854">
        <v>8</v>
      </c>
      <c r="F338" s="854">
        <v>4</v>
      </c>
      <c r="G338" s="854">
        <v>2</v>
      </c>
      <c r="H338" s="854">
        <v>2</v>
      </c>
      <c r="I338" s="855">
        <v>0</v>
      </c>
    </row>
    <row r="339" spans="1:9" x14ac:dyDescent="0.2">
      <c r="A339" s="1102"/>
      <c r="B339" s="845" t="s">
        <v>897</v>
      </c>
      <c r="C339" s="853">
        <v>18</v>
      </c>
      <c r="D339" s="854">
        <v>7</v>
      </c>
      <c r="E339" s="854">
        <v>11</v>
      </c>
      <c r="F339" s="854">
        <v>69</v>
      </c>
      <c r="G339" s="854">
        <v>28</v>
      </c>
      <c r="H339" s="854">
        <v>41</v>
      </c>
      <c r="I339" s="855">
        <v>0</v>
      </c>
    </row>
    <row r="340" spans="1:9" x14ac:dyDescent="0.2">
      <c r="A340" s="1102"/>
      <c r="B340" s="845" t="s">
        <v>898</v>
      </c>
      <c r="C340" s="853">
        <v>136</v>
      </c>
      <c r="D340" s="854">
        <v>57</v>
      </c>
      <c r="E340" s="854">
        <v>79</v>
      </c>
      <c r="F340" s="854">
        <v>265</v>
      </c>
      <c r="G340" s="854">
        <v>146</v>
      </c>
      <c r="H340" s="854">
        <v>119</v>
      </c>
      <c r="I340" s="855">
        <v>0</v>
      </c>
    </row>
    <row r="341" spans="1:9" x14ac:dyDescent="0.2">
      <c r="A341" s="846" t="s">
        <v>232</v>
      </c>
      <c r="B341" s="844" t="s">
        <v>10</v>
      </c>
      <c r="C341" s="850">
        <v>117053</v>
      </c>
      <c r="D341" s="851">
        <v>58138</v>
      </c>
      <c r="E341" s="851">
        <v>58915</v>
      </c>
      <c r="F341" s="851">
        <v>103969</v>
      </c>
      <c r="G341" s="851">
        <v>71095</v>
      </c>
      <c r="H341" s="851">
        <v>32835</v>
      </c>
      <c r="I341" s="852">
        <v>39</v>
      </c>
    </row>
    <row r="342" spans="1:9" x14ac:dyDescent="0.2">
      <c r="A342" s="1102" t="s">
        <v>45</v>
      </c>
      <c r="B342" s="844" t="s">
        <v>10</v>
      </c>
      <c r="C342" s="850">
        <v>53</v>
      </c>
      <c r="D342" s="851">
        <v>28</v>
      </c>
      <c r="E342" s="851">
        <v>25</v>
      </c>
      <c r="F342" s="851">
        <v>146</v>
      </c>
      <c r="G342" s="851">
        <v>78</v>
      </c>
      <c r="H342" s="851">
        <v>68</v>
      </c>
      <c r="I342" s="852">
        <v>0</v>
      </c>
    </row>
    <row r="343" spans="1:9" x14ac:dyDescent="0.2">
      <c r="A343" s="1102"/>
      <c r="B343" s="845" t="s">
        <v>2965</v>
      </c>
      <c r="C343" s="853">
        <v>0</v>
      </c>
      <c r="D343" s="854">
        <v>0</v>
      </c>
      <c r="E343" s="854">
        <v>0</v>
      </c>
      <c r="F343" s="854">
        <v>1</v>
      </c>
      <c r="G343" s="854">
        <v>1</v>
      </c>
      <c r="H343" s="854">
        <v>0</v>
      </c>
      <c r="I343" s="855">
        <v>0</v>
      </c>
    </row>
    <row r="344" spans="1:9" x14ac:dyDescent="0.2">
      <c r="A344" s="1102"/>
      <c r="B344" s="845" t="s">
        <v>911</v>
      </c>
      <c r="C344" s="853">
        <v>3</v>
      </c>
      <c r="D344" s="854">
        <v>3</v>
      </c>
      <c r="E344" s="854">
        <v>0</v>
      </c>
      <c r="F344" s="854">
        <v>8</v>
      </c>
      <c r="G344" s="854">
        <v>5</v>
      </c>
      <c r="H344" s="854">
        <v>3</v>
      </c>
      <c r="I344" s="855">
        <v>0</v>
      </c>
    </row>
    <row r="345" spans="1:9" x14ac:dyDescent="0.2">
      <c r="A345" s="1102"/>
      <c r="B345" s="845" t="s">
        <v>45</v>
      </c>
      <c r="C345" s="853">
        <v>44</v>
      </c>
      <c r="D345" s="854">
        <v>22</v>
      </c>
      <c r="E345" s="854">
        <v>22</v>
      </c>
      <c r="F345" s="854">
        <v>131</v>
      </c>
      <c r="G345" s="854">
        <v>70</v>
      </c>
      <c r="H345" s="854">
        <v>61</v>
      </c>
      <c r="I345" s="855">
        <v>0</v>
      </c>
    </row>
    <row r="346" spans="1:9" x14ac:dyDescent="0.2">
      <c r="A346" s="1102"/>
      <c r="B346" s="845" t="s">
        <v>912</v>
      </c>
      <c r="C346" s="853">
        <v>1</v>
      </c>
      <c r="D346" s="854">
        <v>0</v>
      </c>
      <c r="E346" s="854">
        <v>1</v>
      </c>
      <c r="F346" s="854">
        <v>0</v>
      </c>
      <c r="G346" s="854">
        <v>0</v>
      </c>
      <c r="H346" s="854">
        <v>0</v>
      </c>
      <c r="I346" s="855">
        <v>0</v>
      </c>
    </row>
    <row r="347" spans="1:9" x14ac:dyDescent="0.2">
      <c r="A347" s="1102"/>
      <c r="B347" s="845" t="s">
        <v>2460</v>
      </c>
      <c r="C347" s="853">
        <v>3</v>
      </c>
      <c r="D347" s="854">
        <v>2</v>
      </c>
      <c r="E347" s="854">
        <v>1</v>
      </c>
      <c r="F347" s="854">
        <v>1</v>
      </c>
      <c r="G347" s="854">
        <v>0</v>
      </c>
      <c r="H347" s="854">
        <v>1</v>
      </c>
      <c r="I347" s="855">
        <v>0</v>
      </c>
    </row>
    <row r="348" spans="1:9" x14ac:dyDescent="0.2">
      <c r="A348" s="1102"/>
      <c r="B348" s="845" t="s">
        <v>2966</v>
      </c>
      <c r="C348" s="853">
        <v>0</v>
      </c>
      <c r="D348" s="854">
        <v>0</v>
      </c>
      <c r="E348" s="854">
        <v>0</v>
      </c>
      <c r="F348" s="854">
        <v>1</v>
      </c>
      <c r="G348" s="854">
        <v>1</v>
      </c>
      <c r="H348" s="854">
        <v>0</v>
      </c>
      <c r="I348" s="855">
        <v>0</v>
      </c>
    </row>
    <row r="349" spans="1:9" x14ac:dyDescent="0.2">
      <c r="A349" s="1102"/>
      <c r="B349" s="845" t="s">
        <v>913</v>
      </c>
      <c r="C349" s="853">
        <v>2</v>
      </c>
      <c r="D349" s="854">
        <v>1</v>
      </c>
      <c r="E349" s="854">
        <v>1</v>
      </c>
      <c r="F349" s="854">
        <v>4</v>
      </c>
      <c r="G349" s="854">
        <v>1</v>
      </c>
      <c r="H349" s="854">
        <v>3</v>
      </c>
      <c r="I349" s="855">
        <v>0</v>
      </c>
    </row>
    <row r="350" spans="1:9" x14ac:dyDescent="0.2">
      <c r="A350" s="1102" t="s">
        <v>46</v>
      </c>
      <c r="B350" s="844" t="s">
        <v>10</v>
      </c>
      <c r="C350" s="850">
        <v>4238</v>
      </c>
      <c r="D350" s="851">
        <v>2434</v>
      </c>
      <c r="E350" s="851">
        <v>1804</v>
      </c>
      <c r="F350" s="851">
        <v>9934</v>
      </c>
      <c r="G350" s="851">
        <v>6304</v>
      </c>
      <c r="H350" s="851">
        <v>3629</v>
      </c>
      <c r="I350" s="852">
        <v>1</v>
      </c>
    </row>
    <row r="351" spans="1:9" x14ac:dyDescent="0.2">
      <c r="A351" s="1102"/>
      <c r="B351" s="845" t="s">
        <v>2967</v>
      </c>
      <c r="C351" s="853">
        <v>29</v>
      </c>
      <c r="D351" s="854">
        <v>17</v>
      </c>
      <c r="E351" s="854">
        <v>12</v>
      </c>
      <c r="F351" s="854">
        <v>233</v>
      </c>
      <c r="G351" s="854">
        <v>161</v>
      </c>
      <c r="H351" s="854">
        <v>72</v>
      </c>
      <c r="I351" s="855">
        <v>0</v>
      </c>
    </row>
    <row r="352" spans="1:9" x14ac:dyDescent="0.2">
      <c r="A352" s="1102"/>
      <c r="B352" s="845" t="s">
        <v>924</v>
      </c>
      <c r="C352" s="853">
        <v>69</v>
      </c>
      <c r="D352" s="854">
        <v>40</v>
      </c>
      <c r="E352" s="854">
        <v>29</v>
      </c>
      <c r="F352" s="854">
        <v>214</v>
      </c>
      <c r="G352" s="854">
        <v>159</v>
      </c>
      <c r="H352" s="854">
        <v>55</v>
      </c>
      <c r="I352" s="855">
        <v>0</v>
      </c>
    </row>
    <row r="353" spans="1:9" x14ac:dyDescent="0.2">
      <c r="A353" s="1102"/>
      <c r="B353" s="845" t="s">
        <v>3986</v>
      </c>
      <c r="C353" s="853">
        <v>4140</v>
      </c>
      <c r="D353" s="854">
        <v>2377</v>
      </c>
      <c r="E353" s="854">
        <v>1763</v>
      </c>
      <c r="F353" s="854">
        <v>9487</v>
      </c>
      <c r="G353" s="854">
        <v>5984</v>
      </c>
      <c r="H353" s="854">
        <v>3502</v>
      </c>
      <c r="I353" s="855">
        <v>1</v>
      </c>
    </row>
    <row r="354" spans="1:9" x14ac:dyDescent="0.2">
      <c r="A354" s="1102" t="s">
        <v>50</v>
      </c>
      <c r="B354" s="844" t="s">
        <v>10</v>
      </c>
      <c r="C354" s="850">
        <v>2267</v>
      </c>
      <c r="D354" s="851">
        <v>1374</v>
      </c>
      <c r="E354" s="851">
        <v>893</v>
      </c>
      <c r="F354" s="851">
        <v>8010</v>
      </c>
      <c r="G354" s="851">
        <v>4713</v>
      </c>
      <c r="H354" s="851">
        <v>3297</v>
      </c>
      <c r="I354" s="852">
        <v>0</v>
      </c>
    </row>
    <row r="355" spans="1:9" x14ac:dyDescent="0.2">
      <c r="A355" s="1102"/>
      <c r="B355" s="845" t="s">
        <v>981</v>
      </c>
      <c r="C355" s="853">
        <v>6</v>
      </c>
      <c r="D355" s="854">
        <v>3</v>
      </c>
      <c r="E355" s="854">
        <v>3</v>
      </c>
      <c r="F355" s="854">
        <v>14</v>
      </c>
      <c r="G355" s="854">
        <v>7</v>
      </c>
      <c r="H355" s="854">
        <v>7</v>
      </c>
      <c r="I355" s="855">
        <v>0</v>
      </c>
    </row>
    <row r="356" spans="1:9" x14ac:dyDescent="0.2">
      <c r="A356" s="1102"/>
      <c r="B356" s="845" t="s">
        <v>982</v>
      </c>
      <c r="C356" s="853">
        <v>13</v>
      </c>
      <c r="D356" s="854">
        <v>9</v>
      </c>
      <c r="E356" s="854">
        <v>4</v>
      </c>
      <c r="F356" s="854">
        <v>54</v>
      </c>
      <c r="G356" s="854">
        <v>32</v>
      </c>
      <c r="H356" s="854">
        <v>22</v>
      </c>
      <c r="I356" s="855">
        <v>0</v>
      </c>
    </row>
    <row r="357" spans="1:9" x14ac:dyDescent="0.2">
      <c r="A357" s="1102"/>
      <c r="B357" s="845" t="s">
        <v>983</v>
      </c>
      <c r="C357" s="853">
        <v>1</v>
      </c>
      <c r="D357" s="854">
        <v>0</v>
      </c>
      <c r="E357" s="854">
        <v>1</v>
      </c>
      <c r="F357" s="854">
        <v>48</v>
      </c>
      <c r="G357" s="854">
        <v>28</v>
      </c>
      <c r="H357" s="854">
        <v>20</v>
      </c>
      <c r="I357" s="855">
        <v>0</v>
      </c>
    </row>
    <row r="358" spans="1:9" x14ac:dyDescent="0.2">
      <c r="A358" s="1102"/>
      <c r="B358" s="845" t="s">
        <v>984</v>
      </c>
      <c r="C358" s="853">
        <v>1</v>
      </c>
      <c r="D358" s="854">
        <v>0</v>
      </c>
      <c r="E358" s="854">
        <v>1</v>
      </c>
      <c r="F358" s="854">
        <v>19</v>
      </c>
      <c r="G358" s="854">
        <v>12</v>
      </c>
      <c r="H358" s="854">
        <v>7</v>
      </c>
      <c r="I358" s="855">
        <v>0</v>
      </c>
    </row>
    <row r="359" spans="1:9" x14ac:dyDescent="0.2">
      <c r="A359" s="1102"/>
      <c r="B359" s="845" t="s">
        <v>985</v>
      </c>
      <c r="C359" s="853">
        <v>50</v>
      </c>
      <c r="D359" s="854">
        <v>38</v>
      </c>
      <c r="E359" s="854">
        <v>12</v>
      </c>
      <c r="F359" s="854">
        <v>115</v>
      </c>
      <c r="G359" s="854">
        <v>59</v>
      </c>
      <c r="H359" s="854">
        <v>56</v>
      </c>
      <c r="I359" s="855">
        <v>0</v>
      </c>
    </row>
    <row r="360" spans="1:9" x14ac:dyDescent="0.2">
      <c r="A360" s="1102"/>
      <c r="B360" s="845" t="s">
        <v>986</v>
      </c>
      <c r="C360" s="853">
        <v>64</v>
      </c>
      <c r="D360" s="854">
        <v>46</v>
      </c>
      <c r="E360" s="854">
        <v>18</v>
      </c>
      <c r="F360" s="854">
        <v>247</v>
      </c>
      <c r="G360" s="854">
        <v>151</v>
      </c>
      <c r="H360" s="854">
        <v>96</v>
      </c>
      <c r="I360" s="855">
        <v>0</v>
      </c>
    </row>
    <row r="361" spans="1:9" x14ac:dyDescent="0.2">
      <c r="A361" s="1102"/>
      <c r="B361" s="845" t="s">
        <v>987</v>
      </c>
      <c r="C361" s="853">
        <v>17</v>
      </c>
      <c r="D361" s="854">
        <v>10</v>
      </c>
      <c r="E361" s="854">
        <v>7</v>
      </c>
      <c r="F361" s="854">
        <v>58</v>
      </c>
      <c r="G361" s="854">
        <v>33</v>
      </c>
      <c r="H361" s="854">
        <v>25</v>
      </c>
      <c r="I361" s="855">
        <v>0</v>
      </c>
    </row>
    <row r="362" spans="1:9" x14ac:dyDescent="0.2">
      <c r="A362" s="1102"/>
      <c r="B362" s="845" t="s">
        <v>153</v>
      </c>
      <c r="C362" s="853">
        <v>2099</v>
      </c>
      <c r="D362" s="854">
        <v>1258</v>
      </c>
      <c r="E362" s="854">
        <v>841</v>
      </c>
      <c r="F362" s="854">
        <v>7282</v>
      </c>
      <c r="G362" s="854">
        <v>4261</v>
      </c>
      <c r="H362" s="854">
        <v>3021</v>
      </c>
      <c r="I362" s="855">
        <v>0</v>
      </c>
    </row>
    <row r="363" spans="1:9" x14ac:dyDescent="0.2">
      <c r="A363" s="1102"/>
      <c r="B363" s="845" t="s">
        <v>2686</v>
      </c>
      <c r="C363" s="853">
        <v>1</v>
      </c>
      <c r="D363" s="854">
        <v>1</v>
      </c>
      <c r="E363" s="854">
        <v>0</v>
      </c>
      <c r="F363" s="854">
        <v>2</v>
      </c>
      <c r="G363" s="854">
        <v>0</v>
      </c>
      <c r="H363" s="854">
        <v>2</v>
      </c>
      <c r="I363" s="855">
        <v>0</v>
      </c>
    </row>
    <row r="364" spans="1:9" x14ac:dyDescent="0.2">
      <c r="A364" s="1102"/>
      <c r="B364" s="845" t="s">
        <v>2464</v>
      </c>
      <c r="C364" s="853">
        <v>0</v>
      </c>
      <c r="D364" s="854">
        <v>0</v>
      </c>
      <c r="E364" s="854">
        <v>0</v>
      </c>
      <c r="F364" s="854">
        <v>1</v>
      </c>
      <c r="G364" s="854">
        <v>1</v>
      </c>
      <c r="H364" s="854">
        <v>0</v>
      </c>
      <c r="I364" s="855">
        <v>0</v>
      </c>
    </row>
    <row r="365" spans="1:9" x14ac:dyDescent="0.2">
      <c r="A365" s="1102"/>
      <c r="B365" s="845" t="s">
        <v>988</v>
      </c>
      <c r="C365" s="853">
        <v>15</v>
      </c>
      <c r="D365" s="854">
        <v>9</v>
      </c>
      <c r="E365" s="854">
        <v>6</v>
      </c>
      <c r="F365" s="854">
        <v>170</v>
      </c>
      <c r="G365" s="854">
        <v>129</v>
      </c>
      <c r="H365" s="854">
        <v>41</v>
      </c>
      <c r="I365" s="855">
        <v>0</v>
      </c>
    </row>
    <row r="366" spans="1:9" x14ac:dyDescent="0.2">
      <c r="A366" s="1102" t="s">
        <v>53</v>
      </c>
      <c r="B366" s="844" t="s">
        <v>10</v>
      </c>
      <c r="C366" s="850">
        <v>2575</v>
      </c>
      <c r="D366" s="851">
        <v>1537</v>
      </c>
      <c r="E366" s="851">
        <v>1038</v>
      </c>
      <c r="F366" s="851">
        <v>4140</v>
      </c>
      <c r="G366" s="851">
        <v>2679</v>
      </c>
      <c r="H366" s="851">
        <v>1461</v>
      </c>
      <c r="I366" s="852">
        <v>0</v>
      </c>
    </row>
    <row r="367" spans="1:9" x14ac:dyDescent="0.2">
      <c r="A367" s="1102"/>
      <c r="B367" s="845" t="s">
        <v>951</v>
      </c>
      <c r="C367" s="853">
        <v>43</v>
      </c>
      <c r="D367" s="854">
        <v>30</v>
      </c>
      <c r="E367" s="854">
        <v>13</v>
      </c>
      <c r="F367" s="854">
        <v>103</v>
      </c>
      <c r="G367" s="854">
        <v>77</v>
      </c>
      <c r="H367" s="854">
        <v>26</v>
      </c>
      <c r="I367" s="855">
        <v>0</v>
      </c>
    </row>
    <row r="368" spans="1:9" x14ac:dyDescent="0.2">
      <c r="A368" s="1102"/>
      <c r="B368" s="845" t="s">
        <v>53</v>
      </c>
      <c r="C368" s="853">
        <v>2532</v>
      </c>
      <c r="D368" s="854">
        <v>1507</v>
      </c>
      <c r="E368" s="854">
        <v>1025</v>
      </c>
      <c r="F368" s="854">
        <v>4037</v>
      </c>
      <c r="G368" s="854">
        <v>2602</v>
      </c>
      <c r="H368" s="854">
        <v>1435</v>
      </c>
      <c r="I368" s="855">
        <v>0</v>
      </c>
    </row>
    <row r="369" spans="1:9" x14ac:dyDescent="0.2">
      <c r="A369" s="1102" t="s">
        <v>54</v>
      </c>
      <c r="B369" s="844" t="s">
        <v>10</v>
      </c>
      <c r="C369" s="850">
        <v>1841</v>
      </c>
      <c r="D369" s="851">
        <v>1184</v>
      </c>
      <c r="E369" s="851">
        <v>657</v>
      </c>
      <c r="F369" s="851">
        <v>1487</v>
      </c>
      <c r="G369" s="851">
        <v>908</v>
      </c>
      <c r="H369" s="851">
        <v>579</v>
      </c>
      <c r="I369" s="852">
        <v>0</v>
      </c>
    </row>
    <row r="370" spans="1:9" x14ac:dyDescent="0.2">
      <c r="A370" s="1102"/>
      <c r="B370" s="845" t="s">
        <v>952</v>
      </c>
      <c r="C370" s="853">
        <v>343</v>
      </c>
      <c r="D370" s="854">
        <v>258</v>
      </c>
      <c r="E370" s="854">
        <v>85</v>
      </c>
      <c r="F370" s="854">
        <v>438</v>
      </c>
      <c r="G370" s="854">
        <v>272</v>
      </c>
      <c r="H370" s="854">
        <v>166</v>
      </c>
      <c r="I370" s="855">
        <v>0</v>
      </c>
    </row>
    <row r="371" spans="1:9" x14ac:dyDescent="0.2">
      <c r="A371" s="1102"/>
      <c r="B371" s="845" t="s">
        <v>953</v>
      </c>
      <c r="C371" s="853">
        <v>10</v>
      </c>
      <c r="D371" s="854">
        <v>7</v>
      </c>
      <c r="E371" s="854">
        <v>3</v>
      </c>
      <c r="F371" s="854">
        <v>14</v>
      </c>
      <c r="G371" s="854">
        <v>11</v>
      </c>
      <c r="H371" s="854">
        <v>3</v>
      </c>
      <c r="I371" s="855">
        <v>0</v>
      </c>
    </row>
    <row r="372" spans="1:9" x14ac:dyDescent="0.2">
      <c r="A372" s="1102"/>
      <c r="B372" s="845" t="s">
        <v>154</v>
      </c>
      <c r="C372" s="853">
        <v>1457</v>
      </c>
      <c r="D372" s="854">
        <v>900</v>
      </c>
      <c r="E372" s="854">
        <v>557</v>
      </c>
      <c r="F372" s="854">
        <v>945</v>
      </c>
      <c r="G372" s="854">
        <v>575</v>
      </c>
      <c r="H372" s="854">
        <v>370</v>
      </c>
      <c r="I372" s="855">
        <v>0</v>
      </c>
    </row>
    <row r="373" spans="1:9" x14ac:dyDescent="0.2">
      <c r="A373" s="1102"/>
      <c r="B373" s="845" t="s">
        <v>954</v>
      </c>
      <c r="C373" s="853">
        <v>11</v>
      </c>
      <c r="D373" s="854">
        <v>7</v>
      </c>
      <c r="E373" s="854">
        <v>4</v>
      </c>
      <c r="F373" s="854">
        <v>8</v>
      </c>
      <c r="G373" s="854">
        <v>6</v>
      </c>
      <c r="H373" s="854">
        <v>2</v>
      </c>
      <c r="I373" s="855">
        <v>0</v>
      </c>
    </row>
    <row r="374" spans="1:9" x14ac:dyDescent="0.2">
      <c r="A374" s="1102"/>
      <c r="B374" s="845" t="s">
        <v>955</v>
      </c>
      <c r="C374" s="853">
        <v>5</v>
      </c>
      <c r="D374" s="854">
        <v>4</v>
      </c>
      <c r="E374" s="854">
        <v>1</v>
      </c>
      <c r="F374" s="854">
        <v>36</v>
      </c>
      <c r="G374" s="854">
        <v>18</v>
      </c>
      <c r="H374" s="854">
        <v>18</v>
      </c>
      <c r="I374" s="855">
        <v>0</v>
      </c>
    </row>
    <row r="375" spans="1:9" x14ac:dyDescent="0.2">
      <c r="A375" s="1102"/>
      <c r="B375" s="845" t="s">
        <v>956</v>
      </c>
      <c r="C375" s="853">
        <v>15</v>
      </c>
      <c r="D375" s="854">
        <v>8</v>
      </c>
      <c r="E375" s="854">
        <v>7</v>
      </c>
      <c r="F375" s="854">
        <v>46</v>
      </c>
      <c r="G375" s="854">
        <v>26</v>
      </c>
      <c r="H375" s="854">
        <v>20</v>
      </c>
      <c r="I375" s="855">
        <v>0</v>
      </c>
    </row>
    <row r="376" spans="1:9" x14ac:dyDescent="0.2">
      <c r="A376" s="1102" t="s">
        <v>40</v>
      </c>
      <c r="B376" s="844" t="s">
        <v>10</v>
      </c>
      <c r="C376" s="850">
        <v>40435</v>
      </c>
      <c r="D376" s="851">
        <v>19339</v>
      </c>
      <c r="E376" s="851">
        <v>21096</v>
      </c>
      <c r="F376" s="851">
        <v>27872</v>
      </c>
      <c r="G376" s="851">
        <v>17930</v>
      </c>
      <c r="H376" s="851">
        <v>9941</v>
      </c>
      <c r="I376" s="852">
        <v>1</v>
      </c>
    </row>
    <row r="377" spans="1:9" x14ac:dyDescent="0.2">
      <c r="A377" s="1102"/>
      <c r="B377" s="845" t="s">
        <v>577</v>
      </c>
      <c r="C377" s="853">
        <v>11</v>
      </c>
      <c r="D377" s="854">
        <v>3</v>
      </c>
      <c r="E377" s="854">
        <v>8</v>
      </c>
      <c r="F377" s="854">
        <v>2</v>
      </c>
      <c r="G377" s="854">
        <v>2</v>
      </c>
      <c r="H377" s="854">
        <v>0</v>
      </c>
      <c r="I377" s="855">
        <v>0</v>
      </c>
    </row>
    <row r="378" spans="1:9" x14ac:dyDescent="0.2">
      <c r="A378" s="1102"/>
      <c r="B378" s="845" t="s">
        <v>578</v>
      </c>
      <c r="C378" s="853">
        <v>410</v>
      </c>
      <c r="D378" s="854">
        <v>199</v>
      </c>
      <c r="E378" s="854">
        <v>211</v>
      </c>
      <c r="F378" s="854">
        <v>325</v>
      </c>
      <c r="G378" s="854">
        <v>225</v>
      </c>
      <c r="H378" s="854">
        <v>100</v>
      </c>
      <c r="I378" s="855">
        <v>0</v>
      </c>
    </row>
    <row r="379" spans="1:9" x14ac:dyDescent="0.2">
      <c r="A379" s="1102"/>
      <c r="B379" s="845" t="s">
        <v>579</v>
      </c>
      <c r="C379" s="853">
        <v>247</v>
      </c>
      <c r="D379" s="854">
        <v>128</v>
      </c>
      <c r="E379" s="854">
        <v>119</v>
      </c>
      <c r="F379" s="854">
        <v>218</v>
      </c>
      <c r="G379" s="854">
        <v>124</v>
      </c>
      <c r="H379" s="854">
        <v>94</v>
      </c>
      <c r="I379" s="855">
        <v>0</v>
      </c>
    </row>
    <row r="380" spans="1:9" x14ac:dyDescent="0.2">
      <c r="A380" s="1102"/>
      <c r="B380" s="845" t="s">
        <v>2968</v>
      </c>
      <c r="C380" s="853">
        <v>2</v>
      </c>
      <c r="D380" s="854">
        <v>1</v>
      </c>
      <c r="E380" s="854">
        <v>1</v>
      </c>
      <c r="F380" s="854">
        <v>0</v>
      </c>
      <c r="G380" s="854">
        <v>0</v>
      </c>
      <c r="H380" s="854">
        <v>0</v>
      </c>
      <c r="I380" s="855">
        <v>0</v>
      </c>
    </row>
    <row r="381" spans="1:9" x14ac:dyDescent="0.2">
      <c r="A381" s="1102"/>
      <c r="B381" s="845" t="s">
        <v>580</v>
      </c>
      <c r="C381" s="853">
        <v>74</v>
      </c>
      <c r="D381" s="854">
        <v>35</v>
      </c>
      <c r="E381" s="854">
        <v>39</v>
      </c>
      <c r="F381" s="854">
        <v>73</v>
      </c>
      <c r="G381" s="854">
        <v>53</v>
      </c>
      <c r="H381" s="854">
        <v>20</v>
      </c>
      <c r="I381" s="855">
        <v>0</v>
      </c>
    </row>
    <row r="382" spans="1:9" x14ac:dyDescent="0.2">
      <c r="A382" s="1102"/>
      <c r="B382" s="845" t="s">
        <v>581</v>
      </c>
      <c r="C382" s="853">
        <v>136</v>
      </c>
      <c r="D382" s="854">
        <v>70</v>
      </c>
      <c r="E382" s="854">
        <v>66</v>
      </c>
      <c r="F382" s="854">
        <v>47</v>
      </c>
      <c r="G382" s="854">
        <v>27</v>
      </c>
      <c r="H382" s="854">
        <v>20</v>
      </c>
      <c r="I382" s="855">
        <v>0</v>
      </c>
    </row>
    <row r="383" spans="1:9" x14ac:dyDescent="0.2">
      <c r="A383" s="1102"/>
      <c r="B383" s="845" t="s">
        <v>582</v>
      </c>
      <c r="C383" s="853">
        <v>9639</v>
      </c>
      <c r="D383" s="854">
        <v>4298</v>
      </c>
      <c r="E383" s="854">
        <v>5341</v>
      </c>
      <c r="F383" s="854">
        <v>1879</v>
      </c>
      <c r="G383" s="854">
        <v>1023</v>
      </c>
      <c r="H383" s="854">
        <v>856</v>
      </c>
      <c r="I383" s="855">
        <v>0</v>
      </c>
    </row>
    <row r="384" spans="1:9" x14ac:dyDescent="0.2">
      <c r="A384" s="1102"/>
      <c r="B384" s="845" t="s">
        <v>583</v>
      </c>
      <c r="C384" s="853">
        <v>16</v>
      </c>
      <c r="D384" s="854">
        <v>6</v>
      </c>
      <c r="E384" s="854">
        <v>10</v>
      </c>
      <c r="F384" s="854">
        <v>13</v>
      </c>
      <c r="G384" s="854">
        <v>6</v>
      </c>
      <c r="H384" s="854">
        <v>7</v>
      </c>
      <c r="I384" s="855">
        <v>0</v>
      </c>
    </row>
    <row r="385" spans="1:9" x14ac:dyDescent="0.2">
      <c r="A385" s="1102"/>
      <c r="B385" s="845" t="s">
        <v>584</v>
      </c>
      <c r="C385" s="853">
        <v>12</v>
      </c>
      <c r="D385" s="854">
        <v>4</v>
      </c>
      <c r="E385" s="854">
        <v>8</v>
      </c>
      <c r="F385" s="854">
        <v>11</v>
      </c>
      <c r="G385" s="854">
        <v>7</v>
      </c>
      <c r="H385" s="854">
        <v>4</v>
      </c>
      <c r="I385" s="855">
        <v>0</v>
      </c>
    </row>
    <row r="386" spans="1:9" x14ac:dyDescent="0.2">
      <c r="A386" s="1102"/>
      <c r="B386" s="845" t="s">
        <v>585</v>
      </c>
      <c r="C386" s="853">
        <v>8</v>
      </c>
      <c r="D386" s="854">
        <v>3</v>
      </c>
      <c r="E386" s="854">
        <v>5</v>
      </c>
      <c r="F386" s="854">
        <v>1</v>
      </c>
      <c r="G386" s="854">
        <v>0</v>
      </c>
      <c r="H386" s="854">
        <v>1</v>
      </c>
      <c r="I386" s="855">
        <v>0</v>
      </c>
    </row>
    <row r="387" spans="1:9" x14ac:dyDescent="0.2">
      <c r="A387" s="1102"/>
      <c r="B387" s="845" t="s">
        <v>586</v>
      </c>
      <c r="C387" s="853">
        <v>2</v>
      </c>
      <c r="D387" s="854">
        <v>1</v>
      </c>
      <c r="E387" s="854">
        <v>1</v>
      </c>
      <c r="F387" s="854">
        <v>0</v>
      </c>
      <c r="G387" s="854">
        <v>0</v>
      </c>
      <c r="H387" s="854">
        <v>0</v>
      </c>
      <c r="I387" s="855">
        <v>0</v>
      </c>
    </row>
    <row r="388" spans="1:9" x14ac:dyDescent="0.2">
      <c r="A388" s="1102"/>
      <c r="B388" s="845" t="s">
        <v>587</v>
      </c>
      <c r="C388" s="853">
        <v>25</v>
      </c>
      <c r="D388" s="854">
        <v>12</v>
      </c>
      <c r="E388" s="854">
        <v>13</v>
      </c>
      <c r="F388" s="854">
        <v>57</v>
      </c>
      <c r="G388" s="854">
        <v>40</v>
      </c>
      <c r="H388" s="854">
        <v>17</v>
      </c>
      <c r="I388" s="855">
        <v>0</v>
      </c>
    </row>
    <row r="389" spans="1:9" x14ac:dyDescent="0.2">
      <c r="A389" s="1102"/>
      <c r="B389" s="845" t="s">
        <v>2441</v>
      </c>
      <c r="C389" s="853">
        <v>1</v>
      </c>
      <c r="D389" s="854">
        <v>1</v>
      </c>
      <c r="E389" s="854">
        <v>0</v>
      </c>
      <c r="F389" s="854">
        <v>0</v>
      </c>
      <c r="G389" s="854">
        <v>0</v>
      </c>
      <c r="H389" s="854">
        <v>0</v>
      </c>
      <c r="I389" s="855">
        <v>0</v>
      </c>
    </row>
    <row r="390" spans="1:9" x14ac:dyDescent="0.2">
      <c r="A390" s="1102"/>
      <c r="B390" s="845" t="s">
        <v>2442</v>
      </c>
      <c r="C390" s="853">
        <v>4</v>
      </c>
      <c r="D390" s="854">
        <v>1</v>
      </c>
      <c r="E390" s="854">
        <v>3</v>
      </c>
      <c r="F390" s="854">
        <v>1</v>
      </c>
      <c r="G390" s="854">
        <v>1</v>
      </c>
      <c r="H390" s="854">
        <v>0</v>
      </c>
      <c r="I390" s="855">
        <v>0</v>
      </c>
    </row>
    <row r="391" spans="1:9" x14ac:dyDescent="0.2">
      <c r="A391" s="1102"/>
      <c r="B391" s="845" t="s">
        <v>588</v>
      </c>
      <c r="C391" s="853">
        <v>10</v>
      </c>
      <c r="D391" s="854">
        <v>7</v>
      </c>
      <c r="E391" s="854">
        <v>3</v>
      </c>
      <c r="F391" s="854">
        <v>10</v>
      </c>
      <c r="G391" s="854">
        <v>6</v>
      </c>
      <c r="H391" s="854">
        <v>4</v>
      </c>
      <c r="I391" s="855">
        <v>0</v>
      </c>
    </row>
    <row r="392" spans="1:9" x14ac:dyDescent="0.2">
      <c r="A392" s="1102"/>
      <c r="B392" s="845" t="s">
        <v>589</v>
      </c>
      <c r="C392" s="853">
        <v>2</v>
      </c>
      <c r="D392" s="854">
        <v>0</v>
      </c>
      <c r="E392" s="854">
        <v>2</v>
      </c>
      <c r="F392" s="854">
        <v>1</v>
      </c>
      <c r="G392" s="854">
        <v>1</v>
      </c>
      <c r="H392" s="854">
        <v>0</v>
      </c>
      <c r="I392" s="855">
        <v>0</v>
      </c>
    </row>
    <row r="393" spans="1:9" x14ac:dyDescent="0.2">
      <c r="A393" s="1102"/>
      <c r="B393" s="845" t="s">
        <v>590</v>
      </c>
      <c r="C393" s="853">
        <v>21</v>
      </c>
      <c r="D393" s="854">
        <v>17</v>
      </c>
      <c r="E393" s="854">
        <v>4</v>
      </c>
      <c r="F393" s="854">
        <v>8</v>
      </c>
      <c r="G393" s="854">
        <v>5</v>
      </c>
      <c r="H393" s="854">
        <v>3</v>
      </c>
      <c r="I393" s="855">
        <v>0</v>
      </c>
    </row>
    <row r="394" spans="1:9" x14ac:dyDescent="0.2">
      <c r="A394" s="1102"/>
      <c r="B394" s="845" t="s">
        <v>591</v>
      </c>
      <c r="C394" s="853">
        <v>12</v>
      </c>
      <c r="D394" s="854">
        <v>6</v>
      </c>
      <c r="E394" s="854">
        <v>6</v>
      </c>
      <c r="F394" s="854">
        <v>23</v>
      </c>
      <c r="G394" s="854">
        <v>10</v>
      </c>
      <c r="H394" s="854">
        <v>13</v>
      </c>
      <c r="I394" s="855">
        <v>0</v>
      </c>
    </row>
    <row r="395" spans="1:9" s="293" customFormat="1" x14ac:dyDescent="0.2">
      <c r="A395" s="1102"/>
      <c r="B395" s="845" t="s">
        <v>2969</v>
      </c>
      <c r="C395" s="853">
        <v>1</v>
      </c>
      <c r="D395" s="854">
        <v>0</v>
      </c>
      <c r="E395" s="854">
        <v>1</v>
      </c>
      <c r="F395" s="854">
        <v>2</v>
      </c>
      <c r="G395" s="854">
        <v>1</v>
      </c>
      <c r="H395" s="854">
        <v>1</v>
      </c>
      <c r="I395" s="855">
        <v>0</v>
      </c>
    </row>
    <row r="396" spans="1:9" s="293" customFormat="1" x14ac:dyDescent="0.2">
      <c r="A396" s="1102"/>
      <c r="B396" s="845" t="s">
        <v>2444</v>
      </c>
      <c r="C396" s="853">
        <v>0</v>
      </c>
      <c r="D396" s="854">
        <v>0</v>
      </c>
      <c r="E396" s="854">
        <v>0</v>
      </c>
      <c r="F396" s="854">
        <v>1</v>
      </c>
      <c r="G396" s="854">
        <v>1</v>
      </c>
      <c r="H396" s="854">
        <v>0</v>
      </c>
      <c r="I396" s="855">
        <v>0</v>
      </c>
    </row>
    <row r="397" spans="1:9" x14ac:dyDescent="0.2">
      <c r="A397" s="1102"/>
      <c r="B397" s="845" t="s">
        <v>592</v>
      </c>
      <c r="C397" s="853">
        <v>8</v>
      </c>
      <c r="D397" s="854">
        <v>6</v>
      </c>
      <c r="E397" s="854">
        <v>2</v>
      </c>
      <c r="F397" s="854">
        <v>11</v>
      </c>
      <c r="G397" s="854">
        <v>8</v>
      </c>
      <c r="H397" s="854">
        <v>3</v>
      </c>
      <c r="I397" s="855">
        <v>0</v>
      </c>
    </row>
    <row r="398" spans="1:9" x14ac:dyDescent="0.2">
      <c r="A398" s="1102"/>
      <c r="B398" s="845" t="s">
        <v>2445</v>
      </c>
      <c r="C398" s="853">
        <v>1</v>
      </c>
      <c r="D398" s="854">
        <v>1</v>
      </c>
      <c r="E398" s="854">
        <v>0</v>
      </c>
      <c r="F398" s="854">
        <v>1</v>
      </c>
      <c r="G398" s="854">
        <v>1</v>
      </c>
      <c r="H398" s="854">
        <v>0</v>
      </c>
      <c r="I398" s="855">
        <v>0</v>
      </c>
    </row>
    <row r="399" spans="1:9" x14ac:dyDescent="0.2">
      <c r="A399" s="1102"/>
      <c r="B399" s="845" t="s">
        <v>2447</v>
      </c>
      <c r="C399" s="853">
        <v>2</v>
      </c>
      <c r="D399" s="854">
        <v>1</v>
      </c>
      <c r="E399" s="854">
        <v>1</v>
      </c>
      <c r="F399" s="854">
        <v>3</v>
      </c>
      <c r="G399" s="854">
        <v>2</v>
      </c>
      <c r="H399" s="854">
        <v>1</v>
      </c>
      <c r="I399" s="855">
        <v>0</v>
      </c>
    </row>
    <row r="400" spans="1:9" x14ac:dyDescent="0.2">
      <c r="A400" s="1102"/>
      <c r="B400" s="845" t="s">
        <v>1024</v>
      </c>
      <c r="C400" s="853">
        <v>1</v>
      </c>
      <c r="D400" s="854">
        <v>1</v>
      </c>
      <c r="E400" s="854">
        <v>0</v>
      </c>
      <c r="F400" s="854">
        <v>0</v>
      </c>
      <c r="G400" s="854">
        <v>0</v>
      </c>
      <c r="H400" s="854">
        <v>0</v>
      </c>
      <c r="I400" s="855">
        <v>0</v>
      </c>
    </row>
    <row r="401" spans="1:9" s="293" customFormat="1" x14ac:dyDescent="0.2">
      <c r="A401" s="1102"/>
      <c r="B401" s="845" t="s">
        <v>593</v>
      </c>
      <c r="C401" s="853">
        <v>5</v>
      </c>
      <c r="D401" s="854">
        <v>4</v>
      </c>
      <c r="E401" s="854">
        <v>1</v>
      </c>
      <c r="F401" s="854">
        <v>3</v>
      </c>
      <c r="G401" s="854">
        <v>2</v>
      </c>
      <c r="H401" s="854">
        <v>1</v>
      </c>
      <c r="I401" s="855">
        <v>0</v>
      </c>
    </row>
    <row r="402" spans="1:9" x14ac:dyDescent="0.2">
      <c r="A402" s="1102"/>
      <c r="B402" s="845" t="s">
        <v>2448</v>
      </c>
      <c r="C402" s="853">
        <v>0</v>
      </c>
      <c r="D402" s="854">
        <v>0</v>
      </c>
      <c r="E402" s="854">
        <v>0</v>
      </c>
      <c r="F402" s="854">
        <v>2</v>
      </c>
      <c r="G402" s="854">
        <v>1</v>
      </c>
      <c r="H402" s="854">
        <v>1</v>
      </c>
      <c r="I402" s="855">
        <v>0</v>
      </c>
    </row>
    <row r="403" spans="1:9" x14ac:dyDescent="0.2">
      <c r="A403" s="1102"/>
      <c r="B403" s="845" t="s">
        <v>594</v>
      </c>
      <c r="C403" s="853">
        <v>15</v>
      </c>
      <c r="D403" s="854">
        <v>12</v>
      </c>
      <c r="E403" s="854">
        <v>3</v>
      </c>
      <c r="F403" s="854">
        <v>8</v>
      </c>
      <c r="G403" s="854">
        <v>6</v>
      </c>
      <c r="H403" s="854">
        <v>2</v>
      </c>
      <c r="I403" s="855">
        <v>0</v>
      </c>
    </row>
    <row r="404" spans="1:9" x14ac:dyDescent="0.2">
      <c r="A404" s="1102"/>
      <c r="B404" s="845" t="s">
        <v>595</v>
      </c>
      <c r="C404" s="853">
        <v>15</v>
      </c>
      <c r="D404" s="854">
        <v>10</v>
      </c>
      <c r="E404" s="854">
        <v>5</v>
      </c>
      <c r="F404" s="854">
        <v>42</v>
      </c>
      <c r="G404" s="854">
        <v>26</v>
      </c>
      <c r="H404" s="854">
        <v>16</v>
      </c>
      <c r="I404" s="855">
        <v>0</v>
      </c>
    </row>
    <row r="405" spans="1:9" x14ac:dyDescent="0.2">
      <c r="A405" s="1102"/>
      <c r="B405" s="845" t="s">
        <v>2449</v>
      </c>
      <c r="C405" s="853">
        <v>2</v>
      </c>
      <c r="D405" s="854">
        <v>1</v>
      </c>
      <c r="E405" s="854">
        <v>1</v>
      </c>
      <c r="F405" s="854">
        <v>4</v>
      </c>
      <c r="G405" s="854">
        <v>2</v>
      </c>
      <c r="H405" s="854">
        <v>2</v>
      </c>
      <c r="I405" s="855">
        <v>0</v>
      </c>
    </row>
    <row r="406" spans="1:9" x14ac:dyDescent="0.2">
      <c r="A406" s="1102"/>
      <c r="B406" s="845" t="s">
        <v>596</v>
      </c>
      <c r="C406" s="853">
        <v>14</v>
      </c>
      <c r="D406" s="854">
        <v>9</v>
      </c>
      <c r="E406" s="854">
        <v>5</v>
      </c>
      <c r="F406" s="854">
        <v>18</v>
      </c>
      <c r="G406" s="854">
        <v>12</v>
      </c>
      <c r="H406" s="854">
        <v>6</v>
      </c>
      <c r="I406" s="855">
        <v>0</v>
      </c>
    </row>
    <row r="407" spans="1:9" x14ac:dyDescent="0.2">
      <c r="A407" s="1102"/>
      <c r="B407" s="845" t="s">
        <v>597</v>
      </c>
      <c r="C407" s="853">
        <v>14</v>
      </c>
      <c r="D407" s="854">
        <v>5</v>
      </c>
      <c r="E407" s="854">
        <v>9</v>
      </c>
      <c r="F407" s="854">
        <v>11</v>
      </c>
      <c r="G407" s="854">
        <v>8</v>
      </c>
      <c r="H407" s="854">
        <v>3</v>
      </c>
      <c r="I407" s="855">
        <v>0</v>
      </c>
    </row>
    <row r="408" spans="1:9" x14ac:dyDescent="0.2">
      <c r="A408" s="1102"/>
      <c r="B408" s="845" t="s">
        <v>598</v>
      </c>
      <c r="C408" s="853">
        <v>3</v>
      </c>
      <c r="D408" s="854">
        <v>3</v>
      </c>
      <c r="E408" s="854">
        <v>0</v>
      </c>
      <c r="F408" s="854">
        <v>2</v>
      </c>
      <c r="G408" s="854">
        <v>2</v>
      </c>
      <c r="H408" s="854">
        <v>0</v>
      </c>
      <c r="I408" s="855">
        <v>0</v>
      </c>
    </row>
    <row r="409" spans="1:9" x14ac:dyDescent="0.2">
      <c r="A409" s="1102"/>
      <c r="B409" s="845" t="s">
        <v>2450</v>
      </c>
      <c r="C409" s="853">
        <v>4</v>
      </c>
      <c r="D409" s="854">
        <v>2</v>
      </c>
      <c r="E409" s="854">
        <v>2</v>
      </c>
      <c r="F409" s="854">
        <v>2</v>
      </c>
      <c r="G409" s="854">
        <v>2</v>
      </c>
      <c r="H409" s="854">
        <v>0</v>
      </c>
      <c r="I409" s="855">
        <v>0</v>
      </c>
    </row>
    <row r="410" spans="1:9" x14ac:dyDescent="0.2">
      <c r="A410" s="1102"/>
      <c r="B410" s="845" t="s">
        <v>599</v>
      </c>
      <c r="C410" s="853">
        <v>918</v>
      </c>
      <c r="D410" s="854">
        <v>557</v>
      </c>
      <c r="E410" s="854">
        <v>361</v>
      </c>
      <c r="F410" s="854">
        <v>932</v>
      </c>
      <c r="G410" s="854">
        <v>619</v>
      </c>
      <c r="H410" s="854">
        <v>313</v>
      </c>
      <c r="I410" s="855">
        <v>0</v>
      </c>
    </row>
    <row r="411" spans="1:9" s="293" customFormat="1" x14ac:dyDescent="0.2">
      <c r="A411" s="1102"/>
      <c r="B411" s="845" t="s">
        <v>52</v>
      </c>
      <c r="C411" s="853">
        <v>0</v>
      </c>
      <c r="D411" s="854">
        <v>0</v>
      </c>
      <c r="E411" s="854">
        <v>0</v>
      </c>
      <c r="F411" s="854">
        <v>2</v>
      </c>
      <c r="G411" s="854">
        <v>1</v>
      </c>
      <c r="H411" s="854">
        <v>1</v>
      </c>
      <c r="I411" s="855">
        <v>0</v>
      </c>
    </row>
    <row r="412" spans="1:9" x14ac:dyDescent="0.2">
      <c r="A412" s="1102"/>
      <c r="B412" s="845" t="s">
        <v>600</v>
      </c>
      <c r="C412" s="853">
        <v>1</v>
      </c>
      <c r="D412" s="854">
        <v>1</v>
      </c>
      <c r="E412" s="854">
        <v>0</v>
      </c>
      <c r="F412" s="854">
        <v>0</v>
      </c>
      <c r="G412" s="854">
        <v>0</v>
      </c>
      <c r="H412" s="854">
        <v>0</v>
      </c>
      <c r="I412" s="855">
        <v>0</v>
      </c>
    </row>
    <row r="413" spans="1:9" x14ac:dyDescent="0.2">
      <c r="A413" s="1102"/>
      <c r="B413" s="845" t="s">
        <v>601</v>
      </c>
      <c r="C413" s="853">
        <v>20</v>
      </c>
      <c r="D413" s="854">
        <v>14</v>
      </c>
      <c r="E413" s="854">
        <v>6</v>
      </c>
      <c r="F413" s="854">
        <v>72</v>
      </c>
      <c r="G413" s="854">
        <v>47</v>
      </c>
      <c r="H413" s="854">
        <v>25</v>
      </c>
      <c r="I413" s="855">
        <v>0</v>
      </c>
    </row>
    <row r="414" spans="1:9" x14ac:dyDescent="0.2">
      <c r="A414" s="1102"/>
      <c r="B414" s="845" t="s">
        <v>602</v>
      </c>
      <c r="C414" s="853">
        <v>1</v>
      </c>
      <c r="D414" s="854">
        <v>0</v>
      </c>
      <c r="E414" s="854">
        <v>1</v>
      </c>
      <c r="F414" s="854">
        <v>4</v>
      </c>
      <c r="G414" s="854">
        <v>2</v>
      </c>
      <c r="H414" s="854">
        <v>2</v>
      </c>
      <c r="I414" s="855">
        <v>0</v>
      </c>
    </row>
    <row r="415" spans="1:9" x14ac:dyDescent="0.2">
      <c r="A415" s="1102"/>
      <c r="B415" s="845" t="s">
        <v>2970</v>
      </c>
      <c r="C415" s="853">
        <v>3</v>
      </c>
      <c r="D415" s="854">
        <v>1</v>
      </c>
      <c r="E415" s="854">
        <v>2</v>
      </c>
      <c r="F415" s="854">
        <v>0</v>
      </c>
      <c r="G415" s="854">
        <v>0</v>
      </c>
      <c r="H415" s="854">
        <v>0</v>
      </c>
      <c r="I415" s="855">
        <v>0</v>
      </c>
    </row>
    <row r="416" spans="1:9" x14ac:dyDescent="0.2">
      <c r="A416" s="1102"/>
      <c r="B416" s="845" t="s">
        <v>603</v>
      </c>
      <c r="C416" s="853">
        <v>6</v>
      </c>
      <c r="D416" s="854">
        <v>6</v>
      </c>
      <c r="E416" s="854">
        <v>0</v>
      </c>
      <c r="F416" s="854">
        <v>2</v>
      </c>
      <c r="G416" s="854">
        <v>0</v>
      </c>
      <c r="H416" s="854">
        <v>2</v>
      </c>
      <c r="I416" s="855">
        <v>0</v>
      </c>
    </row>
    <row r="417" spans="1:9" x14ac:dyDescent="0.2">
      <c r="A417" s="1102"/>
      <c r="B417" s="845" t="s">
        <v>604</v>
      </c>
      <c r="C417" s="853">
        <v>1</v>
      </c>
      <c r="D417" s="854">
        <v>0</v>
      </c>
      <c r="E417" s="854">
        <v>1</v>
      </c>
      <c r="F417" s="854">
        <v>1</v>
      </c>
      <c r="G417" s="854">
        <v>1</v>
      </c>
      <c r="H417" s="854">
        <v>0</v>
      </c>
      <c r="I417" s="855">
        <v>0</v>
      </c>
    </row>
    <row r="418" spans="1:9" x14ac:dyDescent="0.2">
      <c r="A418" s="1102"/>
      <c r="B418" s="845" t="s">
        <v>2451</v>
      </c>
      <c r="C418" s="853">
        <v>5</v>
      </c>
      <c r="D418" s="854">
        <v>3</v>
      </c>
      <c r="E418" s="854">
        <v>2</v>
      </c>
      <c r="F418" s="854">
        <v>15</v>
      </c>
      <c r="G418" s="854">
        <v>6</v>
      </c>
      <c r="H418" s="854">
        <v>9</v>
      </c>
      <c r="I418" s="855">
        <v>0</v>
      </c>
    </row>
    <row r="419" spans="1:9" x14ac:dyDescent="0.2">
      <c r="A419" s="1102"/>
      <c r="B419" s="845" t="s">
        <v>160</v>
      </c>
      <c r="C419" s="853">
        <v>15</v>
      </c>
      <c r="D419" s="854">
        <v>8</v>
      </c>
      <c r="E419" s="854">
        <v>7</v>
      </c>
      <c r="F419" s="854">
        <v>32</v>
      </c>
      <c r="G419" s="854">
        <v>25</v>
      </c>
      <c r="H419" s="854">
        <v>7</v>
      </c>
      <c r="I419" s="855">
        <v>0</v>
      </c>
    </row>
    <row r="420" spans="1:9" x14ac:dyDescent="0.2">
      <c r="A420" s="1102"/>
      <c r="B420" s="845" t="s">
        <v>2971</v>
      </c>
      <c r="C420" s="853">
        <v>69</v>
      </c>
      <c r="D420" s="854">
        <v>42</v>
      </c>
      <c r="E420" s="854">
        <v>27</v>
      </c>
      <c r="F420" s="854">
        <v>72</v>
      </c>
      <c r="G420" s="854">
        <v>53</v>
      </c>
      <c r="H420" s="854">
        <v>19</v>
      </c>
      <c r="I420" s="855">
        <v>0</v>
      </c>
    </row>
    <row r="421" spans="1:9" x14ac:dyDescent="0.2">
      <c r="A421" s="1102"/>
      <c r="B421" s="845" t="s">
        <v>605</v>
      </c>
      <c r="C421" s="853">
        <v>10</v>
      </c>
      <c r="D421" s="854">
        <v>7</v>
      </c>
      <c r="E421" s="854">
        <v>3</v>
      </c>
      <c r="F421" s="854">
        <v>11</v>
      </c>
      <c r="G421" s="854">
        <v>10</v>
      </c>
      <c r="H421" s="854">
        <v>1</v>
      </c>
      <c r="I421" s="855">
        <v>0</v>
      </c>
    </row>
    <row r="422" spans="1:9" x14ac:dyDescent="0.2">
      <c r="A422" s="1102"/>
      <c r="B422" s="845" t="s">
        <v>606</v>
      </c>
      <c r="C422" s="853">
        <v>51</v>
      </c>
      <c r="D422" s="854">
        <v>33</v>
      </c>
      <c r="E422" s="854">
        <v>18</v>
      </c>
      <c r="F422" s="854">
        <v>692</v>
      </c>
      <c r="G422" s="854">
        <v>653</v>
      </c>
      <c r="H422" s="854">
        <v>39</v>
      </c>
      <c r="I422" s="855">
        <v>0</v>
      </c>
    </row>
    <row r="423" spans="1:9" s="293" customFormat="1" x14ac:dyDescent="0.2">
      <c r="A423" s="1102"/>
      <c r="B423" s="845" t="s">
        <v>607</v>
      </c>
      <c r="C423" s="853">
        <v>3</v>
      </c>
      <c r="D423" s="854">
        <v>2</v>
      </c>
      <c r="E423" s="854">
        <v>1</v>
      </c>
      <c r="F423" s="854">
        <v>2</v>
      </c>
      <c r="G423" s="854">
        <v>1</v>
      </c>
      <c r="H423" s="854">
        <v>1</v>
      </c>
      <c r="I423" s="855">
        <v>0</v>
      </c>
    </row>
    <row r="424" spans="1:9" x14ac:dyDescent="0.2">
      <c r="A424" s="1102"/>
      <c r="B424" s="845" t="s">
        <v>608</v>
      </c>
      <c r="C424" s="853">
        <v>51</v>
      </c>
      <c r="D424" s="854">
        <v>40</v>
      </c>
      <c r="E424" s="854">
        <v>11</v>
      </c>
      <c r="F424" s="854">
        <v>88</v>
      </c>
      <c r="G424" s="854">
        <v>64</v>
      </c>
      <c r="H424" s="854">
        <v>24</v>
      </c>
      <c r="I424" s="855">
        <v>0</v>
      </c>
    </row>
    <row r="425" spans="1:9" x14ac:dyDescent="0.2">
      <c r="A425" s="1102"/>
      <c r="B425" s="845" t="s">
        <v>609</v>
      </c>
      <c r="C425" s="853">
        <v>314</v>
      </c>
      <c r="D425" s="854">
        <v>151</v>
      </c>
      <c r="E425" s="854">
        <v>163</v>
      </c>
      <c r="F425" s="854">
        <v>329</v>
      </c>
      <c r="G425" s="854">
        <v>203</v>
      </c>
      <c r="H425" s="854">
        <v>126</v>
      </c>
      <c r="I425" s="855">
        <v>0</v>
      </c>
    </row>
    <row r="426" spans="1:9" x14ac:dyDescent="0.2">
      <c r="A426" s="1102"/>
      <c r="B426" s="845" t="s">
        <v>610</v>
      </c>
      <c r="C426" s="853">
        <v>1706</v>
      </c>
      <c r="D426" s="854">
        <v>831</v>
      </c>
      <c r="E426" s="854">
        <v>875</v>
      </c>
      <c r="F426" s="854">
        <v>1528</v>
      </c>
      <c r="G426" s="854">
        <v>973</v>
      </c>
      <c r="H426" s="854">
        <v>555</v>
      </c>
      <c r="I426" s="855">
        <v>0</v>
      </c>
    </row>
    <row r="427" spans="1:9" x14ac:dyDescent="0.2">
      <c r="A427" s="1102"/>
      <c r="B427" s="845" t="s">
        <v>611</v>
      </c>
      <c r="C427" s="853">
        <v>24925</v>
      </c>
      <c r="D427" s="854">
        <v>11860</v>
      </c>
      <c r="E427" s="854">
        <v>13065</v>
      </c>
      <c r="F427" s="854">
        <v>19575</v>
      </c>
      <c r="G427" s="854">
        <v>12504</v>
      </c>
      <c r="H427" s="854">
        <v>7070</v>
      </c>
      <c r="I427" s="855">
        <v>1</v>
      </c>
    </row>
    <row r="428" spans="1:9" s="293" customFormat="1" x14ac:dyDescent="0.2">
      <c r="A428" s="1102"/>
      <c r="B428" s="845" t="s">
        <v>612</v>
      </c>
      <c r="C428" s="853">
        <v>12</v>
      </c>
      <c r="D428" s="854">
        <v>9</v>
      </c>
      <c r="E428" s="854">
        <v>3</v>
      </c>
      <c r="F428" s="854">
        <v>13</v>
      </c>
      <c r="G428" s="854">
        <v>11</v>
      </c>
      <c r="H428" s="854">
        <v>2</v>
      </c>
      <c r="I428" s="855">
        <v>0</v>
      </c>
    </row>
    <row r="429" spans="1:9" x14ac:dyDescent="0.2">
      <c r="A429" s="1102"/>
      <c r="B429" s="845" t="s">
        <v>2972</v>
      </c>
      <c r="C429" s="853">
        <v>1</v>
      </c>
      <c r="D429" s="854">
        <v>0</v>
      </c>
      <c r="E429" s="854">
        <v>1</v>
      </c>
      <c r="F429" s="854">
        <v>0</v>
      </c>
      <c r="G429" s="854">
        <v>0</v>
      </c>
      <c r="H429" s="854">
        <v>0</v>
      </c>
      <c r="I429" s="855">
        <v>0</v>
      </c>
    </row>
    <row r="430" spans="1:9" s="293" customFormat="1" x14ac:dyDescent="0.2">
      <c r="A430" s="1102"/>
      <c r="B430" s="845" t="s">
        <v>2452</v>
      </c>
      <c r="C430" s="853">
        <v>4</v>
      </c>
      <c r="D430" s="854">
        <v>3</v>
      </c>
      <c r="E430" s="854">
        <v>1</v>
      </c>
      <c r="F430" s="854">
        <v>3</v>
      </c>
      <c r="G430" s="854">
        <v>3</v>
      </c>
      <c r="H430" s="854">
        <v>0</v>
      </c>
      <c r="I430" s="855">
        <v>0</v>
      </c>
    </row>
    <row r="431" spans="1:9" x14ac:dyDescent="0.2">
      <c r="A431" s="1102"/>
      <c r="B431" s="845" t="s">
        <v>613</v>
      </c>
      <c r="C431" s="853">
        <v>599</v>
      </c>
      <c r="D431" s="854">
        <v>339</v>
      </c>
      <c r="E431" s="854">
        <v>260</v>
      </c>
      <c r="F431" s="854">
        <v>780</v>
      </c>
      <c r="G431" s="854">
        <v>531</v>
      </c>
      <c r="H431" s="854">
        <v>249</v>
      </c>
      <c r="I431" s="855">
        <v>0</v>
      </c>
    </row>
    <row r="432" spans="1:9" x14ac:dyDescent="0.2">
      <c r="A432" s="1102"/>
      <c r="B432" s="845" t="s">
        <v>614</v>
      </c>
      <c r="C432" s="853">
        <v>25</v>
      </c>
      <c r="D432" s="854">
        <v>17</v>
      </c>
      <c r="E432" s="854">
        <v>8</v>
      </c>
      <c r="F432" s="854">
        <v>102</v>
      </c>
      <c r="G432" s="854">
        <v>91</v>
      </c>
      <c r="H432" s="854">
        <v>11</v>
      </c>
      <c r="I432" s="855">
        <v>0</v>
      </c>
    </row>
    <row r="433" spans="1:9" x14ac:dyDescent="0.2">
      <c r="A433" s="1102"/>
      <c r="B433" s="845" t="s">
        <v>615</v>
      </c>
      <c r="C433" s="853">
        <v>1</v>
      </c>
      <c r="D433" s="854">
        <v>0</v>
      </c>
      <c r="E433" s="854">
        <v>1</v>
      </c>
      <c r="F433" s="854">
        <v>0</v>
      </c>
      <c r="G433" s="854">
        <v>0</v>
      </c>
      <c r="H433" s="854">
        <v>0</v>
      </c>
      <c r="I433" s="855">
        <v>0</v>
      </c>
    </row>
    <row r="434" spans="1:9" x14ac:dyDescent="0.2">
      <c r="A434" s="1102"/>
      <c r="B434" s="845" t="s">
        <v>616</v>
      </c>
      <c r="C434" s="853">
        <v>1</v>
      </c>
      <c r="D434" s="854">
        <v>0</v>
      </c>
      <c r="E434" s="854">
        <v>1</v>
      </c>
      <c r="F434" s="854">
        <v>2</v>
      </c>
      <c r="G434" s="854">
        <v>1</v>
      </c>
      <c r="H434" s="854">
        <v>1</v>
      </c>
      <c r="I434" s="855">
        <v>0</v>
      </c>
    </row>
    <row r="435" spans="1:9" x14ac:dyDescent="0.2">
      <c r="A435" s="1102"/>
      <c r="B435" s="845" t="s">
        <v>617</v>
      </c>
      <c r="C435" s="853">
        <v>4</v>
      </c>
      <c r="D435" s="854">
        <v>2</v>
      </c>
      <c r="E435" s="854">
        <v>2</v>
      </c>
      <c r="F435" s="854">
        <v>3</v>
      </c>
      <c r="G435" s="854">
        <v>1</v>
      </c>
      <c r="H435" s="854">
        <v>2</v>
      </c>
      <c r="I435" s="855">
        <v>0</v>
      </c>
    </row>
    <row r="436" spans="1:9" x14ac:dyDescent="0.2">
      <c r="A436" s="1102"/>
      <c r="B436" s="845" t="s">
        <v>618</v>
      </c>
      <c r="C436" s="853">
        <v>45</v>
      </c>
      <c r="D436" s="854">
        <v>33</v>
      </c>
      <c r="E436" s="854">
        <v>12</v>
      </c>
      <c r="F436" s="854">
        <v>38</v>
      </c>
      <c r="G436" s="854">
        <v>17</v>
      </c>
      <c r="H436" s="854">
        <v>21</v>
      </c>
      <c r="I436" s="855">
        <v>0</v>
      </c>
    </row>
    <row r="437" spans="1:9" x14ac:dyDescent="0.2">
      <c r="A437" s="1102"/>
      <c r="B437" s="845" t="s">
        <v>619</v>
      </c>
      <c r="C437" s="853">
        <v>1</v>
      </c>
      <c r="D437" s="854">
        <v>0</v>
      </c>
      <c r="E437" s="854">
        <v>1</v>
      </c>
      <c r="F437" s="854">
        <v>0</v>
      </c>
      <c r="G437" s="854">
        <v>0</v>
      </c>
      <c r="H437" s="854">
        <v>0</v>
      </c>
      <c r="I437" s="855">
        <v>0</v>
      </c>
    </row>
    <row r="438" spans="1:9" x14ac:dyDescent="0.2">
      <c r="A438" s="1102"/>
      <c r="B438" s="845" t="s">
        <v>620</v>
      </c>
      <c r="C438" s="853">
        <v>10</v>
      </c>
      <c r="D438" s="854">
        <v>9</v>
      </c>
      <c r="E438" s="854">
        <v>1</v>
      </c>
      <c r="F438" s="854">
        <v>7</v>
      </c>
      <c r="G438" s="854">
        <v>7</v>
      </c>
      <c r="H438" s="854">
        <v>0</v>
      </c>
      <c r="I438" s="855">
        <v>0</v>
      </c>
    </row>
    <row r="439" spans="1:9" x14ac:dyDescent="0.2">
      <c r="A439" s="1102"/>
      <c r="B439" s="845" t="s">
        <v>621</v>
      </c>
      <c r="C439" s="853">
        <v>3</v>
      </c>
      <c r="D439" s="854">
        <v>1</v>
      </c>
      <c r="E439" s="854">
        <v>2</v>
      </c>
      <c r="F439" s="854">
        <v>3</v>
      </c>
      <c r="G439" s="854">
        <v>2</v>
      </c>
      <c r="H439" s="854">
        <v>1</v>
      </c>
      <c r="I439" s="855">
        <v>0</v>
      </c>
    </row>
    <row r="440" spans="1:9" x14ac:dyDescent="0.2">
      <c r="A440" s="1102"/>
      <c r="B440" s="845" t="s">
        <v>622</v>
      </c>
      <c r="C440" s="853">
        <v>23</v>
      </c>
      <c r="D440" s="854">
        <v>15</v>
      </c>
      <c r="E440" s="854">
        <v>8</v>
      </c>
      <c r="F440" s="854">
        <v>1</v>
      </c>
      <c r="G440" s="854">
        <v>0</v>
      </c>
      <c r="H440" s="854">
        <v>1</v>
      </c>
      <c r="I440" s="855">
        <v>0</v>
      </c>
    </row>
    <row r="441" spans="1:9" x14ac:dyDescent="0.2">
      <c r="A441" s="1102"/>
      <c r="B441" s="845" t="s">
        <v>2973</v>
      </c>
      <c r="C441" s="853">
        <v>5</v>
      </c>
      <c r="D441" s="854">
        <v>5</v>
      </c>
      <c r="E441" s="854">
        <v>0</v>
      </c>
      <c r="F441" s="854">
        <v>0</v>
      </c>
      <c r="G441" s="854">
        <v>0</v>
      </c>
      <c r="H441" s="854">
        <v>0</v>
      </c>
      <c r="I441" s="855">
        <v>0</v>
      </c>
    </row>
    <row r="442" spans="1:9" x14ac:dyDescent="0.2">
      <c r="A442" s="1102"/>
      <c r="B442" s="845" t="s">
        <v>623</v>
      </c>
      <c r="C442" s="853">
        <v>83</v>
      </c>
      <c r="D442" s="854">
        <v>48</v>
      </c>
      <c r="E442" s="854">
        <v>35</v>
      </c>
      <c r="F442" s="854">
        <v>26</v>
      </c>
      <c r="G442" s="854">
        <v>11</v>
      </c>
      <c r="H442" s="854">
        <v>15</v>
      </c>
      <c r="I442" s="855">
        <v>0</v>
      </c>
    </row>
    <row r="443" spans="1:9" x14ac:dyDescent="0.2">
      <c r="A443" s="1102"/>
      <c r="B443" s="845" t="s">
        <v>624</v>
      </c>
      <c r="C443" s="853">
        <v>215</v>
      </c>
      <c r="D443" s="854">
        <v>115</v>
      </c>
      <c r="E443" s="854">
        <v>100</v>
      </c>
      <c r="F443" s="854">
        <v>65</v>
      </c>
      <c r="G443" s="854">
        <v>35</v>
      </c>
      <c r="H443" s="854">
        <v>30</v>
      </c>
      <c r="I443" s="855">
        <v>0</v>
      </c>
    </row>
    <row r="444" spans="1:9" x14ac:dyDescent="0.2">
      <c r="A444" s="1102"/>
      <c r="B444" s="845" t="s">
        <v>625</v>
      </c>
      <c r="C444" s="853">
        <v>87</v>
      </c>
      <c r="D444" s="854">
        <v>43</v>
      </c>
      <c r="E444" s="854">
        <v>44</v>
      </c>
      <c r="F444" s="854">
        <v>49</v>
      </c>
      <c r="G444" s="854">
        <v>36</v>
      </c>
      <c r="H444" s="854">
        <v>13</v>
      </c>
      <c r="I444" s="855">
        <v>0</v>
      </c>
    </row>
    <row r="445" spans="1:9" s="293" customFormat="1" x14ac:dyDescent="0.2">
      <c r="A445" s="1102"/>
      <c r="B445" s="845" t="s">
        <v>626</v>
      </c>
      <c r="C445" s="853">
        <v>3</v>
      </c>
      <c r="D445" s="854">
        <v>2</v>
      </c>
      <c r="E445" s="854">
        <v>1</v>
      </c>
      <c r="F445" s="854">
        <v>26</v>
      </c>
      <c r="G445" s="854">
        <v>17</v>
      </c>
      <c r="H445" s="854">
        <v>9</v>
      </c>
      <c r="I445" s="855">
        <v>0</v>
      </c>
    </row>
    <row r="446" spans="1:9" x14ac:dyDescent="0.2">
      <c r="A446" s="1102"/>
      <c r="B446" s="845" t="s">
        <v>628</v>
      </c>
      <c r="C446" s="853">
        <v>3</v>
      </c>
      <c r="D446" s="854">
        <v>3</v>
      </c>
      <c r="E446" s="854">
        <v>0</v>
      </c>
      <c r="F446" s="854">
        <v>0</v>
      </c>
      <c r="G446" s="854">
        <v>0</v>
      </c>
      <c r="H446" s="854">
        <v>0</v>
      </c>
      <c r="I446" s="855">
        <v>0</v>
      </c>
    </row>
    <row r="447" spans="1:9" x14ac:dyDescent="0.2">
      <c r="A447" s="1102"/>
      <c r="B447" s="845" t="s">
        <v>2974</v>
      </c>
      <c r="C447" s="853">
        <v>0</v>
      </c>
      <c r="D447" s="854">
        <v>0</v>
      </c>
      <c r="E447" s="854">
        <v>0</v>
      </c>
      <c r="F447" s="854">
        <v>1</v>
      </c>
      <c r="G447" s="854">
        <v>1</v>
      </c>
      <c r="H447" s="854">
        <v>0</v>
      </c>
      <c r="I447" s="855">
        <v>0</v>
      </c>
    </row>
    <row r="448" spans="1:9" x14ac:dyDescent="0.2">
      <c r="A448" s="1102"/>
      <c r="B448" s="845" t="s">
        <v>2975</v>
      </c>
      <c r="C448" s="853">
        <v>3</v>
      </c>
      <c r="D448" s="854">
        <v>1</v>
      </c>
      <c r="E448" s="854">
        <v>2</v>
      </c>
      <c r="F448" s="854">
        <v>0</v>
      </c>
      <c r="G448" s="854">
        <v>0</v>
      </c>
      <c r="H448" s="854">
        <v>0</v>
      </c>
      <c r="I448" s="855">
        <v>0</v>
      </c>
    </row>
    <row r="449" spans="1:9" s="293" customFormat="1" x14ac:dyDescent="0.2">
      <c r="A449" s="1102"/>
      <c r="B449" s="845" t="s">
        <v>629</v>
      </c>
      <c r="C449" s="853">
        <v>41</v>
      </c>
      <c r="D449" s="854">
        <v>27</v>
      </c>
      <c r="E449" s="854">
        <v>14</v>
      </c>
      <c r="F449" s="854">
        <v>38</v>
      </c>
      <c r="G449" s="854">
        <v>25</v>
      </c>
      <c r="H449" s="854">
        <v>13</v>
      </c>
      <c r="I449" s="855">
        <v>0</v>
      </c>
    </row>
    <row r="450" spans="1:9" x14ac:dyDescent="0.2">
      <c r="A450" s="1102"/>
      <c r="B450" s="845" t="s">
        <v>630</v>
      </c>
      <c r="C450" s="853">
        <v>6</v>
      </c>
      <c r="D450" s="854">
        <v>2</v>
      </c>
      <c r="E450" s="854">
        <v>4</v>
      </c>
      <c r="F450" s="854">
        <v>35</v>
      </c>
      <c r="G450" s="854">
        <v>31</v>
      </c>
      <c r="H450" s="854">
        <v>4</v>
      </c>
      <c r="I450" s="855">
        <v>0</v>
      </c>
    </row>
    <row r="451" spans="1:9" x14ac:dyDescent="0.2">
      <c r="A451" s="1102"/>
      <c r="B451" s="845" t="s">
        <v>631</v>
      </c>
      <c r="C451" s="853">
        <v>30</v>
      </c>
      <c r="D451" s="854">
        <v>19</v>
      </c>
      <c r="E451" s="854">
        <v>11</v>
      </c>
      <c r="F451" s="854">
        <v>21</v>
      </c>
      <c r="G451" s="854">
        <v>15</v>
      </c>
      <c r="H451" s="854">
        <v>6</v>
      </c>
      <c r="I451" s="855">
        <v>0</v>
      </c>
    </row>
    <row r="452" spans="1:9" s="293" customFormat="1" x14ac:dyDescent="0.2">
      <c r="A452" s="1102"/>
      <c r="B452" s="845" t="s">
        <v>2453</v>
      </c>
      <c r="C452" s="853">
        <v>1</v>
      </c>
      <c r="D452" s="854">
        <v>1</v>
      </c>
      <c r="E452" s="854">
        <v>0</v>
      </c>
      <c r="F452" s="854">
        <v>3</v>
      </c>
      <c r="G452" s="854">
        <v>2</v>
      </c>
      <c r="H452" s="854">
        <v>1</v>
      </c>
      <c r="I452" s="855">
        <v>0</v>
      </c>
    </row>
    <row r="453" spans="1:9" x14ac:dyDescent="0.2">
      <c r="A453" s="1102"/>
      <c r="B453" s="845" t="s">
        <v>632</v>
      </c>
      <c r="C453" s="853">
        <v>3</v>
      </c>
      <c r="D453" s="854">
        <v>1</v>
      </c>
      <c r="E453" s="854">
        <v>2</v>
      </c>
      <c r="F453" s="854">
        <v>0</v>
      </c>
      <c r="G453" s="854">
        <v>0</v>
      </c>
      <c r="H453" s="854">
        <v>0</v>
      </c>
      <c r="I453" s="855">
        <v>0</v>
      </c>
    </row>
    <row r="454" spans="1:9" s="293" customFormat="1" x14ac:dyDescent="0.2">
      <c r="A454" s="1102"/>
      <c r="B454" s="845" t="s">
        <v>2454</v>
      </c>
      <c r="C454" s="853">
        <v>2</v>
      </c>
      <c r="D454" s="854">
        <v>1</v>
      </c>
      <c r="E454" s="854">
        <v>1</v>
      </c>
      <c r="F454" s="854">
        <v>3</v>
      </c>
      <c r="G454" s="854">
        <v>0</v>
      </c>
      <c r="H454" s="854">
        <v>3</v>
      </c>
      <c r="I454" s="855">
        <v>0</v>
      </c>
    </row>
    <row r="455" spans="1:9" s="293" customFormat="1" x14ac:dyDescent="0.2">
      <c r="A455" s="1102"/>
      <c r="B455" s="845" t="s">
        <v>633</v>
      </c>
      <c r="C455" s="853">
        <v>152</v>
      </c>
      <c r="D455" s="854">
        <v>84</v>
      </c>
      <c r="E455" s="854">
        <v>68</v>
      </c>
      <c r="F455" s="854">
        <v>274</v>
      </c>
      <c r="G455" s="854">
        <v>156</v>
      </c>
      <c r="H455" s="854">
        <v>118</v>
      </c>
      <c r="I455" s="855">
        <v>0</v>
      </c>
    </row>
    <row r="456" spans="1:9" x14ac:dyDescent="0.2">
      <c r="A456" s="1102"/>
      <c r="B456" s="845" t="s">
        <v>635</v>
      </c>
      <c r="C456" s="853">
        <v>36</v>
      </c>
      <c r="D456" s="854">
        <v>18</v>
      </c>
      <c r="E456" s="854">
        <v>18</v>
      </c>
      <c r="F456" s="854">
        <v>25</v>
      </c>
      <c r="G456" s="854">
        <v>19</v>
      </c>
      <c r="H456" s="854">
        <v>6</v>
      </c>
      <c r="I456" s="855">
        <v>0</v>
      </c>
    </row>
    <row r="457" spans="1:9" x14ac:dyDescent="0.2">
      <c r="A457" s="1102"/>
      <c r="B457" s="845" t="s">
        <v>636</v>
      </c>
      <c r="C457" s="853">
        <v>10</v>
      </c>
      <c r="D457" s="854">
        <v>7</v>
      </c>
      <c r="E457" s="854">
        <v>3</v>
      </c>
      <c r="F457" s="854">
        <v>30</v>
      </c>
      <c r="G457" s="854">
        <v>18</v>
      </c>
      <c r="H457" s="854">
        <v>12</v>
      </c>
      <c r="I457" s="855">
        <v>0</v>
      </c>
    </row>
    <row r="458" spans="1:9" x14ac:dyDescent="0.2">
      <c r="A458" s="1102"/>
      <c r="B458" s="845" t="s">
        <v>637</v>
      </c>
      <c r="C458" s="853">
        <v>0</v>
      </c>
      <c r="D458" s="854">
        <v>0</v>
      </c>
      <c r="E458" s="854">
        <v>0</v>
      </c>
      <c r="F458" s="854">
        <v>2</v>
      </c>
      <c r="G458" s="854">
        <v>0</v>
      </c>
      <c r="H458" s="854">
        <v>2</v>
      </c>
      <c r="I458" s="855">
        <v>0</v>
      </c>
    </row>
    <row r="459" spans="1:9" x14ac:dyDescent="0.2">
      <c r="A459" s="1102"/>
      <c r="B459" s="845" t="s">
        <v>638</v>
      </c>
      <c r="C459" s="853">
        <v>16</v>
      </c>
      <c r="D459" s="854">
        <v>13</v>
      </c>
      <c r="E459" s="854">
        <v>3</v>
      </c>
      <c r="F459" s="854">
        <v>15</v>
      </c>
      <c r="G459" s="854">
        <v>13</v>
      </c>
      <c r="H459" s="854">
        <v>2</v>
      </c>
      <c r="I459" s="855">
        <v>0</v>
      </c>
    </row>
    <row r="460" spans="1:9" x14ac:dyDescent="0.2">
      <c r="A460" s="1102"/>
      <c r="B460" s="845" t="s">
        <v>639</v>
      </c>
      <c r="C460" s="853">
        <v>62</v>
      </c>
      <c r="D460" s="854">
        <v>36</v>
      </c>
      <c r="E460" s="854">
        <v>26</v>
      </c>
      <c r="F460" s="854">
        <v>70</v>
      </c>
      <c r="G460" s="854">
        <v>55</v>
      </c>
      <c r="H460" s="854">
        <v>15</v>
      </c>
      <c r="I460" s="855">
        <v>0</v>
      </c>
    </row>
    <row r="461" spans="1:9" x14ac:dyDescent="0.2">
      <c r="A461" s="1102"/>
      <c r="B461" s="845" t="s">
        <v>2976</v>
      </c>
      <c r="C461" s="853">
        <v>1</v>
      </c>
      <c r="D461" s="854">
        <v>0</v>
      </c>
      <c r="E461" s="854">
        <v>1</v>
      </c>
      <c r="F461" s="854">
        <v>0</v>
      </c>
      <c r="G461" s="854">
        <v>0</v>
      </c>
      <c r="H461" s="854">
        <v>0</v>
      </c>
      <c r="I461" s="855">
        <v>0</v>
      </c>
    </row>
    <row r="462" spans="1:9" x14ac:dyDescent="0.2">
      <c r="A462" s="1102"/>
      <c r="B462" s="845" t="s">
        <v>640</v>
      </c>
      <c r="C462" s="853">
        <v>113</v>
      </c>
      <c r="D462" s="854">
        <v>74</v>
      </c>
      <c r="E462" s="854">
        <v>39</v>
      </c>
      <c r="F462" s="854">
        <v>80</v>
      </c>
      <c r="G462" s="854">
        <v>54</v>
      </c>
      <c r="H462" s="854">
        <v>26</v>
      </c>
      <c r="I462" s="855">
        <v>0</v>
      </c>
    </row>
    <row r="463" spans="1:9" x14ac:dyDescent="0.2">
      <c r="A463" s="1102"/>
      <c r="B463" s="845" t="s">
        <v>641</v>
      </c>
      <c r="C463" s="853">
        <v>0</v>
      </c>
      <c r="D463" s="854">
        <v>0</v>
      </c>
      <c r="E463" s="854">
        <v>0</v>
      </c>
      <c r="F463" s="854">
        <v>1</v>
      </c>
      <c r="G463" s="854">
        <v>0</v>
      </c>
      <c r="H463" s="854">
        <v>1</v>
      </c>
      <c r="I463" s="855">
        <v>0</v>
      </c>
    </row>
    <row r="464" spans="1:9" x14ac:dyDescent="0.2">
      <c r="A464" s="1102"/>
      <c r="B464" s="845" t="s">
        <v>642</v>
      </c>
      <c r="C464" s="853">
        <v>3</v>
      </c>
      <c r="D464" s="854">
        <v>0</v>
      </c>
      <c r="E464" s="854">
        <v>3</v>
      </c>
      <c r="F464" s="854">
        <v>6</v>
      </c>
      <c r="G464" s="854">
        <v>5</v>
      </c>
      <c r="H464" s="854">
        <v>1</v>
      </c>
      <c r="I464" s="855">
        <v>0</v>
      </c>
    </row>
    <row r="465" spans="1:9" x14ac:dyDescent="0.2">
      <c r="A465" s="1102"/>
      <c r="B465" s="845" t="s">
        <v>643</v>
      </c>
      <c r="C465" s="853">
        <v>15</v>
      </c>
      <c r="D465" s="854">
        <v>8</v>
      </c>
      <c r="E465" s="854">
        <v>7</v>
      </c>
      <c r="F465" s="854">
        <v>14</v>
      </c>
      <c r="G465" s="854">
        <v>7</v>
      </c>
      <c r="H465" s="854">
        <v>7</v>
      </c>
      <c r="I465" s="855">
        <v>0</v>
      </c>
    </row>
    <row r="466" spans="1:9" x14ac:dyDescent="0.2">
      <c r="A466" s="1102" t="s">
        <v>56</v>
      </c>
      <c r="B466" s="844" t="s">
        <v>10</v>
      </c>
      <c r="C466" s="850">
        <v>965</v>
      </c>
      <c r="D466" s="851">
        <v>632</v>
      </c>
      <c r="E466" s="851">
        <v>333</v>
      </c>
      <c r="F466" s="851">
        <v>1437</v>
      </c>
      <c r="G466" s="851">
        <v>901</v>
      </c>
      <c r="H466" s="851">
        <v>535</v>
      </c>
      <c r="I466" s="852">
        <v>1</v>
      </c>
    </row>
    <row r="467" spans="1:9" x14ac:dyDescent="0.2">
      <c r="A467" s="1102"/>
      <c r="B467" s="845" t="s">
        <v>969</v>
      </c>
      <c r="C467" s="853">
        <v>6</v>
      </c>
      <c r="D467" s="854">
        <v>4</v>
      </c>
      <c r="E467" s="854">
        <v>2</v>
      </c>
      <c r="F467" s="854">
        <v>2</v>
      </c>
      <c r="G467" s="854">
        <v>0</v>
      </c>
      <c r="H467" s="854">
        <v>2</v>
      </c>
      <c r="I467" s="855">
        <v>0</v>
      </c>
    </row>
    <row r="468" spans="1:9" x14ac:dyDescent="0.2">
      <c r="A468" s="1102"/>
      <c r="B468" s="845" t="s">
        <v>156</v>
      </c>
      <c r="C468" s="853">
        <v>930</v>
      </c>
      <c r="D468" s="854">
        <v>609</v>
      </c>
      <c r="E468" s="854">
        <v>321</v>
      </c>
      <c r="F468" s="854">
        <v>1386</v>
      </c>
      <c r="G468" s="854">
        <v>874</v>
      </c>
      <c r="H468" s="854">
        <v>511</v>
      </c>
      <c r="I468" s="855">
        <v>1</v>
      </c>
    </row>
    <row r="469" spans="1:9" x14ac:dyDescent="0.2">
      <c r="A469" s="1102"/>
      <c r="B469" s="845" t="s">
        <v>970</v>
      </c>
      <c r="C469" s="853">
        <v>19</v>
      </c>
      <c r="D469" s="854">
        <v>12</v>
      </c>
      <c r="E469" s="854">
        <v>7</v>
      </c>
      <c r="F469" s="854">
        <v>31</v>
      </c>
      <c r="G469" s="854">
        <v>18</v>
      </c>
      <c r="H469" s="854">
        <v>13</v>
      </c>
      <c r="I469" s="855">
        <v>0</v>
      </c>
    </row>
    <row r="470" spans="1:9" x14ac:dyDescent="0.2">
      <c r="A470" s="1102"/>
      <c r="B470" s="845" t="s">
        <v>971</v>
      </c>
      <c r="C470" s="853">
        <v>4</v>
      </c>
      <c r="D470" s="854">
        <v>2</v>
      </c>
      <c r="E470" s="854">
        <v>2</v>
      </c>
      <c r="F470" s="854">
        <v>8</v>
      </c>
      <c r="G470" s="854">
        <v>3</v>
      </c>
      <c r="H470" s="854">
        <v>5</v>
      </c>
      <c r="I470" s="855">
        <v>0</v>
      </c>
    </row>
    <row r="471" spans="1:9" x14ac:dyDescent="0.2">
      <c r="A471" s="1102"/>
      <c r="B471" s="845" t="s">
        <v>2971</v>
      </c>
      <c r="C471" s="853">
        <v>6</v>
      </c>
      <c r="D471" s="854">
        <v>5</v>
      </c>
      <c r="E471" s="854">
        <v>1</v>
      </c>
      <c r="F471" s="854">
        <v>10</v>
      </c>
      <c r="G471" s="854">
        <v>6</v>
      </c>
      <c r="H471" s="854">
        <v>4</v>
      </c>
      <c r="I471" s="855">
        <v>0</v>
      </c>
    </row>
    <row r="472" spans="1:9" x14ac:dyDescent="0.2">
      <c r="A472" s="1102" t="s">
        <v>57</v>
      </c>
      <c r="B472" s="844" t="s">
        <v>10</v>
      </c>
      <c r="C472" s="850">
        <v>64679</v>
      </c>
      <c r="D472" s="851">
        <v>31610</v>
      </c>
      <c r="E472" s="851">
        <v>33069</v>
      </c>
      <c r="F472" s="851">
        <v>50943</v>
      </c>
      <c r="G472" s="851">
        <v>37582</v>
      </c>
      <c r="H472" s="851">
        <v>13325</v>
      </c>
      <c r="I472" s="852">
        <v>36</v>
      </c>
    </row>
    <row r="473" spans="1:9" x14ac:dyDescent="0.2">
      <c r="A473" s="1102"/>
      <c r="B473" s="845" t="s">
        <v>2743</v>
      </c>
      <c r="C473" s="853">
        <v>63344</v>
      </c>
      <c r="D473" s="854">
        <v>30626</v>
      </c>
      <c r="E473" s="854">
        <v>32718</v>
      </c>
      <c r="F473" s="854">
        <v>46483</v>
      </c>
      <c r="G473" s="854">
        <v>33529</v>
      </c>
      <c r="H473" s="854">
        <v>12920</v>
      </c>
      <c r="I473" s="855">
        <v>34</v>
      </c>
    </row>
    <row r="474" spans="1:9" s="293" customFormat="1" x14ac:dyDescent="0.2">
      <c r="A474" s="1102"/>
      <c r="B474" s="845" t="s">
        <v>2977</v>
      </c>
      <c r="C474" s="853">
        <v>1286</v>
      </c>
      <c r="D474" s="854">
        <v>952</v>
      </c>
      <c r="E474" s="854">
        <v>334</v>
      </c>
      <c r="F474" s="854">
        <v>4409</v>
      </c>
      <c r="G474" s="854">
        <v>4010</v>
      </c>
      <c r="H474" s="854">
        <v>397</v>
      </c>
      <c r="I474" s="855">
        <v>2</v>
      </c>
    </row>
    <row r="475" spans="1:9" x14ac:dyDescent="0.2">
      <c r="A475" s="1102"/>
      <c r="B475" s="845" t="s">
        <v>972</v>
      </c>
      <c r="C475" s="853">
        <v>49</v>
      </c>
      <c r="D475" s="854">
        <v>32</v>
      </c>
      <c r="E475" s="854">
        <v>17</v>
      </c>
      <c r="F475" s="854">
        <v>51</v>
      </c>
      <c r="G475" s="854">
        <v>43</v>
      </c>
      <c r="H475" s="854">
        <v>8</v>
      </c>
      <c r="I475" s="855">
        <v>0</v>
      </c>
    </row>
    <row r="476" spans="1:9" x14ac:dyDescent="0.2">
      <c r="A476" s="846" t="s">
        <v>237</v>
      </c>
      <c r="B476" s="844" t="s">
        <v>10</v>
      </c>
      <c r="C476" s="850">
        <v>566338</v>
      </c>
      <c r="D476" s="851">
        <v>306090</v>
      </c>
      <c r="E476" s="851">
        <v>260248</v>
      </c>
      <c r="F476" s="851">
        <v>900808</v>
      </c>
      <c r="G476" s="851">
        <v>531093</v>
      </c>
      <c r="H476" s="851">
        <v>369600</v>
      </c>
      <c r="I476" s="852">
        <v>115</v>
      </c>
    </row>
    <row r="477" spans="1:9" x14ac:dyDescent="0.2">
      <c r="A477" s="1102" t="s">
        <v>59</v>
      </c>
      <c r="B477" s="844" t="s">
        <v>10</v>
      </c>
      <c r="C477" s="850">
        <v>29251</v>
      </c>
      <c r="D477" s="851">
        <v>14550</v>
      </c>
      <c r="E477" s="851">
        <v>14701</v>
      </c>
      <c r="F477" s="851">
        <v>29633</v>
      </c>
      <c r="G477" s="851">
        <v>17516</v>
      </c>
      <c r="H477" s="851">
        <v>12112</v>
      </c>
      <c r="I477" s="852">
        <v>5</v>
      </c>
    </row>
    <row r="478" spans="1:9" x14ac:dyDescent="0.2">
      <c r="A478" s="1102"/>
      <c r="B478" s="845" t="s">
        <v>1014</v>
      </c>
      <c r="C478" s="853">
        <v>26</v>
      </c>
      <c r="D478" s="854">
        <v>12</v>
      </c>
      <c r="E478" s="854">
        <v>14</v>
      </c>
      <c r="F478" s="854">
        <v>13</v>
      </c>
      <c r="G478" s="854">
        <v>8</v>
      </c>
      <c r="H478" s="854">
        <v>5</v>
      </c>
      <c r="I478" s="855">
        <v>0</v>
      </c>
    </row>
    <row r="479" spans="1:9" x14ac:dyDescent="0.2">
      <c r="A479" s="1102"/>
      <c r="B479" s="845" t="s">
        <v>1015</v>
      </c>
      <c r="C479" s="853">
        <v>661</v>
      </c>
      <c r="D479" s="854">
        <v>305</v>
      </c>
      <c r="E479" s="854">
        <v>356</v>
      </c>
      <c r="F479" s="854">
        <v>735</v>
      </c>
      <c r="G479" s="854">
        <v>426</v>
      </c>
      <c r="H479" s="854">
        <v>309</v>
      </c>
      <c r="I479" s="855">
        <v>0</v>
      </c>
    </row>
    <row r="480" spans="1:9" x14ac:dyDescent="0.2">
      <c r="A480" s="1102"/>
      <c r="B480" s="845" t="s">
        <v>158</v>
      </c>
      <c r="C480" s="853">
        <v>383</v>
      </c>
      <c r="D480" s="854">
        <v>222</v>
      </c>
      <c r="E480" s="854">
        <v>161</v>
      </c>
      <c r="F480" s="854">
        <v>685</v>
      </c>
      <c r="G480" s="854">
        <v>388</v>
      </c>
      <c r="H480" s="854">
        <v>296</v>
      </c>
      <c r="I480" s="855">
        <v>1</v>
      </c>
    </row>
    <row r="481" spans="1:9" x14ac:dyDescent="0.2">
      <c r="A481" s="1102"/>
      <c r="B481" s="845" t="s">
        <v>2978</v>
      </c>
      <c r="C481" s="853">
        <v>32</v>
      </c>
      <c r="D481" s="854">
        <v>26</v>
      </c>
      <c r="E481" s="854">
        <v>6</v>
      </c>
      <c r="F481" s="854">
        <v>144</v>
      </c>
      <c r="G481" s="854">
        <v>117</v>
      </c>
      <c r="H481" s="854">
        <v>27</v>
      </c>
      <c r="I481" s="855">
        <v>0</v>
      </c>
    </row>
    <row r="482" spans="1:9" x14ac:dyDescent="0.2">
      <c r="A482" s="1102"/>
      <c r="B482" s="845" t="s">
        <v>2979</v>
      </c>
      <c r="C482" s="853">
        <v>5</v>
      </c>
      <c r="D482" s="854">
        <v>2</v>
      </c>
      <c r="E482" s="854">
        <v>3</v>
      </c>
      <c r="F482" s="854">
        <v>13</v>
      </c>
      <c r="G482" s="854">
        <v>8</v>
      </c>
      <c r="H482" s="854">
        <v>5</v>
      </c>
      <c r="I482" s="855">
        <v>0</v>
      </c>
    </row>
    <row r="483" spans="1:9" x14ac:dyDescent="0.2">
      <c r="A483" s="1102"/>
      <c r="B483" s="845" t="s">
        <v>1016</v>
      </c>
      <c r="C483" s="853">
        <v>2</v>
      </c>
      <c r="D483" s="854">
        <v>1</v>
      </c>
      <c r="E483" s="854">
        <v>1</v>
      </c>
      <c r="F483" s="854">
        <v>2</v>
      </c>
      <c r="G483" s="854">
        <v>1</v>
      </c>
      <c r="H483" s="854">
        <v>1</v>
      </c>
      <c r="I483" s="855">
        <v>0</v>
      </c>
    </row>
    <row r="484" spans="1:9" s="293" customFormat="1" x14ac:dyDescent="0.2">
      <c r="A484" s="1102"/>
      <c r="B484" s="845" t="s">
        <v>2980</v>
      </c>
      <c r="C484" s="853">
        <v>89</v>
      </c>
      <c r="D484" s="854">
        <v>45</v>
      </c>
      <c r="E484" s="854">
        <v>44</v>
      </c>
      <c r="F484" s="854">
        <v>138</v>
      </c>
      <c r="G484" s="854">
        <v>107</v>
      </c>
      <c r="H484" s="854">
        <v>31</v>
      </c>
      <c r="I484" s="855">
        <v>0</v>
      </c>
    </row>
    <row r="485" spans="1:9" x14ac:dyDescent="0.2">
      <c r="A485" s="1102"/>
      <c r="B485" s="845" t="s">
        <v>1017</v>
      </c>
      <c r="C485" s="853">
        <v>39</v>
      </c>
      <c r="D485" s="854">
        <v>19</v>
      </c>
      <c r="E485" s="854">
        <v>20</v>
      </c>
      <c r="F485" s="854">
        <v>82</v>
      </c>
      <c r="G485" s="854">
        <v>51</v>
      </c>
      <c r="H485" s="854">
        <v>31</v>
      </c>
      <c r="I485" s="855">
        <v>0</v>
      </c>
    </row>
    <row r="486" spans="1:9" x14ac:dyDescent="0.2">
      <c r="A486" s="1102"/>
      <c r="B486" s="845" t="s">
        <v>1018</v>
      </c>
      <c r="C486" s="853">
        <v>7</v>
      </c>
      <c r="D486" s="854">
        <v>5</v>
      </c>
      <c r="E486" s="854">
        <v>2</v>
      </c>
      <c r="F486" s="854">
        <v>16</v>
      </c>
      <c r="G486" s="854">
        <v>11</v>
      </c>
      <c r="H486" s="854">
        <v>5</v>
      </c>
      <c r="I486" s="855">
        <v>0</v>
      </c>
    </row>
    <row r="487" spans="1:9" x14ac:dyDescent="0.2">
      <c r="A487" s="1102"/>
      <c r="B487" s="845" t="s">
        <v>1019</v>
      </c>
      <c r="C487" s="853">
        <v>20</v>
      </c>
      <c r="D487" s="854">
        <v>11</v>
      </c>
      <c r="E487" s="854">
        <v>9</v>
      </c>
      <c r="F487" s="854">
        <v>10</v>
      </c>
      <c r="G487" s="854">
        <v>6</v>
      </c>
      <c r="H487" s="854">
        <v>4</v>
      </c>
      <c r="I487" s="855">
        <v>0</v>
      </c>
    </row>
    <row r="488" spans="1:9" x14ac:dyDescent="0.2">
      <c r="A488" s="1102"/>
      <c r="B488" s="845" t="s">
        <v>2981</v>
      </c>
      <c r="C488" s="853">
        <v>32</v>
      </c>
      <c r="D488" s="854">
        <v>27</v>
      </c>
      <c r="E488" s="854">
        <v>5</v>
      </c>
      <c r="F488" s="854">
        <v>67</v>
      </c>
      <c r="G488" s="854">
        <v>31</v>
      </c>
      <c r="H488" s="854">
        <v>36</v>
      </c>
      <c r="I488" s="855">
        <v>0</v>
      </c>
    </row>
    <row r="489" spans="1:9" x14ac:dyDescent="0.2">
      <c r="A489" s="1102"/>
      <c r="B489" s="845" t="s">
        <v>1020</v>
      </c>
      <c r="C489" s="853">
        <v>0</v>
      </c>
      <c r="D489" s="854">
        <v>0</v>
      </c>
      <c r="E489" s="854">
        <v>0</v>
      </c>
      <c r="F489" s="854">
        <v>43</v>
      </c>
      <c r="G489" s="854">
        <v>42</v>
      </c>
      <c r="H489" s="854">
        <v>1</v>
      </c>
      <c r="I489" s="855">
        <v>0</v>
      </c>
    </row>
    <row r="490" spans="1:9" x14ac:dyDescent="0.2">
      <c r="A490" s="1102"/>
      <c r="B490" s="845" t="s">
        <v>977</v>
      </c>
      <c r="C490" s="853">
        <v>17</v>
      </c>
      <c r="D490" s="854">
        <v>14</v>
      </c>
      <c r="E490" s="854">
        <v>3</v>
      </c>
      <c r="F490" s="854">
        <v>28</v>
      </c>
      <c r="G490" s="854">
        <v>17</v>
      </c>
      <c r="H490" s="854">
        <v>11</v>
      </c>
      <c r="I490" s="855">
        <v>0</v>
      </c>
    </row>
    <row r="491" spans="1:9" x14ac:dyDescent="0.2">
      <c r="A491" s="1102"/>
      <c r="B491" s="845" t="s">
        <v>1021</v>
      </c>
      <c r="C491" s="853">
        <v>68</v>
      </c>
      <c r="D491" s="854">
        <v>25</v>
      </c>
      <c r="E491" s="854">
        <v>43</v>
      </c>
      <c r="F491" s="854">
        <v>17</v>
      </c>
      <c r="G491" s="854">
        <v>8</v>
      </c>
      <c r="H491" s="854">
        <v>9</v>
      </c>
      <c r="I491" s="855">
        <v>0</v>
      </c>
    </row>
    <row r="492" spans="1:9" x14ac:dyDescent="0.2">
      <c r="A492" s="1102"/>
      <c r="B492" s="845" t="s">
        <v>1022</v>
      </c>
      <c r="C492" s="853">
        <v>8</v>
      </c>
      <c r="D492" s="854">
        <v>7</v>
      </c>
      <c r="E492" s="854">
        <v>1</v>
      </c>
      <c r="F492" s="854">
        <v>17</v>
      </c>
      <c r="G492" s="854">
        <v>10</v>
      </c>
      <c r="H492" s="854">
        <v>7</v>
      </c>
      <c r="I492" s="855">
        <v>0</v>
      </c>
    </row>
    <row r="493" spans="1:9" x14ac:dyDescent="0.2">
      <c r="A493" s="1102"/>
      <c r="B493" s="845" t="s">
        <v>1023</v>
      </c>
      <c r="C493" s="853">
        <v>89</v>
      </c>
      <c r="D493" s="854">
        <v>36</v>
      </c>
      <c r="E493" s="854">
        <v>53</v>
      </c>
      <c r="F493" s="854">
        <v>319</v>
      </c>
      <c r="G493" s="854">
        <v>184</v>
      </c>
      <c r="H493" s="854">
        <v>135</v>
      </c>
      <c r="I493" s="855">
        <v>0</v>
      </c>
    </row>
    <row r="494" spans="1:9" x14ac:dyDescent="0.2">
      <c r="A494" s="1102"/>
      <c r="B494" s="845" t="s">
        <v>157</v>
      </c>
      <c r="C494" s="853">
        <v>27023</v>
      </c>
      <c r="D494" s="854">
        <v>13390</v>
      </c>
      <c r="E494" s="854">
        <v>13633</v>
      </c>
      <c r="F494" s="854">
        <v>25489</v>
      </c>
      <c r="G494" s="854">
        <v>15085</v>
      </c>
      <c r="H494" s="854">
        <v>10400</v>
      </c>
      <c r="I494" s="855">
        <v>4</v>
      </c>
    </row>
    <row r="495" spans="1:9" x14ac:dyDescent="0.2">
      <c r="A495" s="1102"/>
      <c r="B495" s="845" t="s">
        <v>2982</v>
      </c>
      <c r="C495" s="853">
        <v>750</v>
      </c>
      <c r="D495" s="854">
        <v>403</v>
      </c>
      <c r="E495" s="854">
        <v>347</v>
      </c>
      <c r="F495" s="854">
        <v>1815</v>
      </c>
      <c r="G495" s="854">
        <v>1016</v>
      </c>
      <c r="H495" s="854">
        <v>799</v>
      </c>
      <c r="I495" s="855">
        <v>0</v>
      </c>
    </row>
    <row r="496" spans="1:9" x14ac:dyDescent="0.2">
      <c r="A496" s="1102" t="s">
        <v>60</v>
      </c>
      <c r="B496" s="844" t="s">
        <v>10</v>
      </c>
      <c r="C496" s="850">
        <v>4746</v>
      </c>
      <c r="D496" s="851">
        <v>3136</v>
      </c>
      <c r="E496" s="851">
        <v>1610</v>
      </c>
      <c r="F496" s="851">
        <v>9016</v>
      </c>
      <c r="G496" s="851">
        <v>5681</v>
      </c>
      <c r="H496" s="851">
        <v>3335</v>
      </c>
      <c r="I496" s="852">
        <v>0</v>
      </c>
    </row>
    <row r="497" spans="1:9" x14ac:dyDescent="0.2">
      <c r="A497" s="1102"/>
      <c r="B497" s="845" t="s">
        <v>1025</v>
      </c>
      <c r="C497" s="853">
        <v>2767</v>
      </c>
      <c r="D497" s="854">
        <v>1813</v>
      </c>
      <c r="E497" s="854">
        <v>954</v>
      </c>
      <c r="F497" s="854">
        <v>6470</v>
      </c>
      <c r="G497" s="854">
        <v>4094</v>
      </c>
      <c r="H497" s="854">
        <v>2376</v>
      </c>
      <c r="I497" s="855">
        <v>0</v>
      </c>
    </row>
    <row r="498" spans="1:9" x14ac:dyDescent="0.2">
      <c r="A498" s="1102"/>
      <c r="B498" s="845" t="s">
        <v>1026</v>
      </c>
      <c r="C498" s="853">
        <v>8</v>
      </c>
      <c r="D498" s="854">
        <v>4</v>
      </c>
      <c r="E498" s="854">
        <v>4</v>
      </c>
      <c r="F498" s="854">
        <v>27</v>
      </c>
      <c r="G498" s="854">
        <v>17</v>
      </c>
      <c r="H498" s="854">
        <v>10</v>
      </c>
      <c r="I498" s="855">
        <v>0</v>
      </c>
    </row>
    <row r="499" spans="1:9" x14ac:dyDescent="0.2">
      <c r="A499" s="1102"/>
      <c r="B499" s="845" t="s">
        <v>159</v>
      </c>
      <c r="C499" s="853">
        <v>180</v>
      </c>
      <c r="D499" s="854">
        <v>121</v>
      </c>
      <c r="E499" s="854">
        <v>59</v>
      </c>
      <c r="F499" s="854">
        <v>118</v>
      </c>
      <c r="G499" s="854">
        <v>64</v>
      </c>
      <c r="H499" s="854">
        <v>54</v>
      </c>
      <c r="I499" s="855">
        <v>0</v>
      </c>
    </row>
    <row r="500" spans="1:9" x14ac:dyDescent="0.2">
      <c r="A500" s="1102"/>
      <c r="B500" s="845" t="s">
        <v>1027</v>
      </c>
      <c r="C500" s="853">
        <v>20</v>
      </c>
      <c r="D500" s="854">
        <v>5</v>
      </c>
      <c r="E500" s="854">
        <v>15</v>
      </c>
      <c r="F500" s="854">
        <v>8</v>
      </c>
      <c r="G500" s="854">
        <v>3</v>
      </c>
      <c r="H500" s="854">
        <v>5</v>
      </c>
      <c r="I500" s="855">
        <v>0</v>
      </c>
    </row>
    <row r="501" spans="1:9" x14ac:dyDescent="0.2">
      <c r="A501" s="1102"/>
      <c r="B501" s="845" t="s">
        <v>1028</v>
      </c>
      <c r="C501" s="853">
        <v>1</v>
      </c>
      <c r="D501" s="854">
        <v>0</v>
      </c>
      <c r="E501" s="854">
        <v>1</v>
      </c>
      <c r="F501" s="854">
        <v>8</v>
      </c>
      <c r="G501" s="854">
        <v>6</v>
      </c>
      <c r="H501" s="854">
        <v>2</v>
      </c>
      <c r="I501" s="855">
        <v>0</v>
      </c>
    </row>
    <row r="502" spans="1:9" x14ac:dyDescent="0.2">
      <c r="A502" s="1102"/>
      <c r="B502" s="845" t="s">
        <v>1029</v>
      </c>
      <c r="C502" s="853">
        <v>1761</v>
      </c>
      <c r="D502" s="854">
        <v>1187</v>
      </c>
      <c r="E502" s="854">
        <v>574</v>
      </c>
      <c r="F502" s="854">
        <v>2368</v>
      </c>
      <c r="G502" s="854">
        <v>1486</v>
      </c>
      <c r="H502" s="854">
        <v>882</v>
      </c>
      <c r="I502" s="855">
        <v>0</v>
      </c>
    </row>
    <row r="503" spans="1:9" x14ac:dyDescent="0.2">
      <c r="A503" s="1102"/>
      <c r="B503" s="845" t="s">
        <v>2983</v>
      </c>
      <c r="C503" s="853">
        <v>3</v>
      </c>
      <c r="D503" s="854">
        <v>3</v>
      </c>
      <c r="E503" s="854">
        <v>0</v>
      </c>
      <c r="F503" s="854">
        <v>9</v>
      </c>
      <c r="G503" s="854">
        <v>7</v>
      </c>
      <c r="H503" s="854">
        <v>2</v>
      </c>
      <c r="I503" s="855">
        <v>0</v>
      </c>
    </row>
    <row r="504" spans="1:9" x14ac:dyDescent="0.2">
      <c r="A504" s="1102"/>
      <c r="B504" s="845" t="s">
        <v>1030</v>
      </c>
      <c r="C504" s="853">
        <v>6</v>
      </c>
      <c r="D504" s="854">
        <v>3</v>
      </c>
      <c r="E504" s="854">
        <v>3</v>
      </c>
      <c r="F504" s="854">
        <v>8</v>
      </c>
      <c r="G504" s="854">
        <v>4</v>
      </c>
      <c r="H504" s="854">
        <v>4</v>
      </c>
      <c r="I504" s="855">
        <v>0</v>
      </c>
    </row>
    <row r="505" spans="1:9" x14ac:dyDescent="0.2">
      <c r="A505" s="1102" t="s">
        <v>61</v>
      </c>
      <c r="B505" s="844" t="s">
        <v>10</v>
      </c>
      <c r="C505" s="850">
        <v>17698</v>
      </c>
      <c r="D505" s="851">
        <v>9828</v>
      </c>
      <c r="E505" s="851">
        <v>7870</v>
      </c>
      <c r="F505" s="851">
        <v>18260</v>
      </c>
      <c r="G505" s="851">
        <v>11843</v>
      </c>
      <c r="H505" s="851">
        <v>6415</v>
      </c>
      <c r="I505" s="852">
        <v>2</v>
      </c>
    </row>
    <row r="506" spans="1:9" ht="24" x14ac:dyDescent="0.2">
      <c r="A506" s="1102"/>
      <c r="B506" s="845" t="s">
        <v>3988</v>
      </c>
      <c r="C506" s="853">
        <v>4</v>
      </c>
      <c r="D506" s="854">
        <v>3</v>
      </c>
      <c r="E506" s="854">
        <v>1</v>
      </c>
      <c r="F506" s="854">
        <v>2</v>
      </c>
      <c r="G506" s="854">
        <v>0</v>
      </c>
      <c r="H506" s="854">
        <v>2</v>
      </c>
      <c r="I506" s="855">
        <v>0</v>
      </c>
    </row>
    <row r="507" spans="1:9" x14ac:dyDescent="0.2">
      <c r="A507" s="1102"/>
      <c r="B507" s="845" t="s">
        <v>2984</v>
      </c>
      <c r="C507" s="853">
        <v>1</v>
      </c>
      <c r="D507" s="854">
        <v>1</v>
      </c>
      <c r="E507" s="854">
        <v>0</v>
      </c>
      <c r="F507" s="854">
        <v>0</v>
      </c>
      <c r="G507" s="854">
        <v>0</v>
      </c>
      <c r="H507" s="854">
        <v>0</v>
      </c>
      <c r="I507" s="855">
        <v>0</v>
      </c>
    </row>
    <row r="508" spans="1:9" x14ac:dyDescent="0.2">
      <c r="A508" s="1102"/>
      <c r="B508" s="845" t="s">
        <v>2985</v>
      </c>
      <c r="C508" s="853">
        <v>1</v>
      </c>
      <c r="D508" s="854">
        <v>0</v>
      </c>
      <c r="E508" s="854">
        <v>1</v>
      </c>
      <c r="F508" s="854">
        <v>0</v>
      </c>
      <c r="G508" s="854">
        <v>0</v>
      </c>
      <c r="H508" s="854">
        <v>0</v>
      </c>
      <c r="I508" s="855">
        <v>0</v>
      </c>
    </row>
    <row r="509" spans="1:9" x14ac:dyDescent="0.2">
      <c r="A509" s="1102"/>
      <c r="B509" s="845" t="s">
        <v>1031</v>
      </c>
      <c r="C509" s="853">
        <v>8</v>
      </c>
      <c r="D509" s="854">
        <v>5</v>
      </c>
      <c r="E509" s="854">
        <v>3</v>
      </c>
      <c r="F509" s="854">
        <v>5</v>
      </c>
      <c r="G509" s="854">
        <v>3</v>
      </c>
      <c r="H509" s="854">
        <v>2</v>
      </c>
      <c r="I509" s="855">
        <v>0</v>
      </c>
    </row>
    <row r="510" spans="1:9" x14ac:dyDescent="0.2">
      <c r="A510" s="1102"/>
      <c r="B510" s="845" t="s">
        <v>1032</v>
      </c>
      <c r="C510" s="853">
        <v>5</v>
      </c>
      <c r="D510" s="854">
        <v>4</v>
      </c>
      <c r="E510" s="854">
        <v>1</v>
      </c>
      <c r="F510" s="854">
        <v>3</v>
      </c>
      <c r="G510" s="854">
        <v>2</v>
      </c>
      <c r="H510" s="854">
        <v>1</v>
      </c>
      <c r="I510" s="855">
        <v>0</v>
      </c>
    </row>
    <row r="511" spans="1:9" ht="24" x14ac:dyDescent="0.2">
      <c r="A511" s="1102"/>
      <c r="B511" s="845" t="s">
        <v>1033</v>
      </c>
      <c r="C511" s="853">
        <v>8</v>
      </c>
      <c r="D511" s="854">
        <v>6</v>
      </c>
      <c r="E511" s="854">
        <v>2</v>
      </c>
      <c r="F511" s="854">
        <v>3</v>
      </c>
      <c r="G511" s="854">
        <v>2</v>
      </c>
      <c r="H511" s="854">
        <v>1</v>
      </c>
      <c r="I511" s="855">
        <v>0</v>
      </c>
    </row>
    <row r="512" spans="1:9" ht="24" x14ac:dyDescent="0.2">
      <c r="A512" s="1102"/>
      <c r="B512" s="845" t="s">
        <v>2986</v>
      </c>
      <c r="C512" s="853">
        <v>2</v>
      </c>
      <c r="D512" s="854">
        <v>1</v>
      </c>
      <c r="E512" s="854">
        <v>1</v>
      </c>
      <c r="F512" s="854">
        <v>2</v>
      </c>
      <c r="G512" s="854">
        <v>2</v>
      </c>
      <c r="H512" s="854">
        <v>0</v>
      </c>
      <c r="I512" s="855">
        <v>0</v>
      </c>
    </row>
    <row r="513" spans="1:9" x14ac:dyDescent="0.2">
      <c r="A513" s="1102"/>
      <c r="B513" s="845" t="s">
        <v>1034</v>
      </c>
      <c r="C513" s="853">
        <v>173</v>
      </c>
      <c r="D513" s="854">
        <v>91</v>
      </c>
      <c r="E513" s="854">
        <v>82</v>
      </c>
      <c r="F513" s="854">
        <v>240</v>
      </c>
      <c r="G513" s="854">
        <v>171</v>
      </c>
      <c r="H513" s="854">
        <v>69</v>
      </c>
      <c r="I513" s="855">
        <v>0</v>
      </c>
    </row>
    <row r="514" spans="1:9" x14ac:dyDescent="0.2">
      <c r="A514" s="1102"/>
      <c r="B514" s="845" t="s">
        <v>2987</v>
      </c>
      <c r="C514" s="853">
        <v>61</v>
      </c>
      <c r="D514" s="854">
        <v>37</v>
      </c>
      <c r="E514" s="854">
        <v>24</v>
      </c>
      <c r="F514" s="854">
        <v>67</v>
      </c>
      <c r="G514" s="854">
        <v>37</v>
      </c>
      <c r="H514" s="854">
        <v>30</v>
      </c>
      <c r="I514" s="855">
        <v>0</v>
      </c>
    </row>
    <row r="515" spans="1:9" x14ac:dyDescent="0.2">
      <c r="A515" s="1102"/>
      <c r="B515" s="845" t="s">
        <v>2988</v>
      </c>
      <c r="C515" s="853">
        <v>26</v>
      </c>
      <c r="D515" s="854">
        <v>17</v>
      </c>
      <c r="E515" s="854">
        <v>9</v>
      </c>
      <c r="F515" s="854">
        <v>43</v>
      </c>
      <c r="G515" s="854">
        <v>23</v>
      </c>
      <c r="H515" s="854">
        <v>19</v>
      </c>
      <c r="I515" s="855">
        <v>1</v>
      </c>
    </row>
    <row r="516" spans="1:9" x14ac:dyDescent="0.2">
      <c r="A516" s="1102"/>
      <c r="B516" s="845" t="s">
        <v>1035</v>
      </c>
      <c r="C516" s="853">
        <v>52</v>
      </c>
      <c r="D516" s="854">
        <v>31</v>
      </c>
      <c r="E516" s="854">
        <v>21</v>
      </c>
      <c r="F516" s="854">
        <v>54</v>
      </c>
      <c r="G516" s="854">
        <v>34</v>
      </c>
      <c r="H516" s="854">
        <v>20</v>
      </c>
      <c r="I516" s="855">
        <v>0</v>
      </c>
    </row>
    <row r="517" spans="1:9" x14ac:dyDescent="0.2">
      <c r="A517" s="1102"/>
      <c r="B517" s="845" t="s">
        <v>1036</v>
      </c>
      <c r="C517" s="853">
        <v>119</v>
      </c>
      <c r="D517" s="854">
        <v>67</v>
      </c>
      <c r="E517" s="854">
        <v>52</v>
      </c>
      <c r="F517" s="854">
        <v>130</v>
      </c>
      <c r="G517" s="854">
        <v>84</v>
      </c>
      <c r="H517" s="854">
        <v>46</v>
      </c>
      <c r="I517" s="855">
        <v>0</v>
      </c>
    </row>
    <row r="518" spans="1:9" x14ac:dyDescent="0.2">
      <c r="A518" s="1102"/>
      <c r="B518" s="845" t="s">
        <v>1037</v>
      </c>
      <c r="C518" s="853">
        <v>11</v>
      </c>
      <c r="D518" s="854">
        <v>5</v>
      </c>
      <c r="E518" s="854">
        <v>6</v>
      </c>
      <c r="F518" s="854">
        <v>14</v>
      </c>
      <c r="G518" s="854">
        <v>7</v>
      </c>
      <c r="H518" s="854">
        <v>7</v>
      </c>
      <c r="I518" s="855">
        <v>0</v>
      </c>
    </row>
    <row r="519" spans="1:9" x14ac:dyDescent="0.2">
      <c r="A519" s="1102"/>
      <c r="B519" s="845" t="s">
        <v>1038</v>
      </c>
      <c r="C519" s="853">
        <v>8</v>
      </c>
      <c r="D519" s="854">
        <v>5</v>
      </c>
      <c r="E519" s="854">
        <v>3</v>
      </c>
      <c r="F519" s="854">
        <v>6</v>
      </c>
      <c r="G519" s="854">
        <v>4</v>
      </c>
      <c r="H519" s="854">
        <v>2</v>
      </c>
      <c r="I519" s="855">
        <v>0</v>
      </c>
    </row>
    <row r="520" spans="1:9" x14ac:dyDescent="0.2">
      <c r="A520" s="1102"/>
      <c r="B520" s="845" t="s">
        <v>1039</v>
      </c>
      <c r="C520" s="853">
        <v>2</v>
      </c>
      <c r="D520" s="854">
        <v>1</v>
      </c>
      <c r="E520" s="854">
        <v>1</v>
      </c>
      <c r="F520" s="854">
        <v>1</v>
      </c>
      <c r="G520" s="854">
        <v>1</v>
      </c>
      <c r="H520" s="854">
        <v>0</v>
      </c>
      <c r="I520" s="855">
        <v>0</v>
      </c>
    </row>
    <row r="521" spans="1:9" x14ac:dyDescent="0.2">
      <c r="A521" s="1102"/>
      <c r="B521" s="845" t="s">
        <v>2989</v>
      </c>
      <c r="C521" s="853">
        <v>3</v>
      </c>
      <c r="D521" s="854">
        <v>3</v>
      </c>
      <c r="E521" s="854">
        <v>0</v>
      </c>
      <c r="F521" s="854">
        <v>1</v>
      </c>
      <c r="G521" s="854">
        <v>1</v>
      </c>
      <c r="H521" s="854">
        <v>0</v>
      </c>
      <c r="I521" s="855">
        <v>0</v>
      </c>
    </row>
    <row r="522" spans="1:9" x14ac:dyDescent="0.2">
      <c r="A522" s="1102"/>
      <c r="B522" s="845" t="s">
        <v>1040</v>
      </c>
      <c r="C522" s="853">
        <v>4</v>
      </c>
      <c r="D522" s="854">
        <v>2</v>
      </c>
      <c r="E522" s="854">
        <v>2</v>
      </c>
      <c r="F522" s="854">
        <v>8</v>
      </c>
      <c r="G522" s="854">
        <v>5</v>
      </c>
      <c r="H522" s="854">
        <v>3</v>
      </c>
      <c r="I522" s="855">
        <v>0</v>
      </c>
    </row>
    <row r="523" spans="1:9" x14ac:dyDescent="0.2">
      <c r="A523" s="1102"/>
      <c r="B523" s="845" t="s">
        <v>1041</v>
      </c>
      <c r="C523" s="853">
        <v>0</v>
      </c>
      <c r="D523" s="854">
        <v>0</v>
      </c>
      <c r="E523" s="854">
        <v>0</v>
      </c>
      <c r="F523" s="854">
        <v>2</v>
      </c>
      <c r="G523" s="854">
        <v>1</v>
      </c>
      <c r="H523" s="854">
        <v>1</v>
      </c>
      <c r="I523" s="855">
        <v>0</v>
      </c>
    </row>
    <row r="524" spans="1:9" x14ac:dyDescent="0.2">
      <c r="A524" s="1102"/>
      <c r="B524" s="845" t="s">
        <v>1042</v>
      </c>
      <c r="C524" s="853">
        <v>15</v>
      </c>
      <c r="D524" s="854">
        <v>6</v>
      </c>
      <c r="E524" s="854">
        <v>9</v>
      </c>
      <c r="F524" s="854">
        <v>14</v>
      </c>
      <c r="G524" s="854">
        <v>10</v>
      </c>
      <c r="H524" s="854">
        <v>4</v>
      </c>
      <c r="I524" s="855">
        <v>0</v>
      </c>
    </row>
    <row r="525" spans="1:9" x14ac:dyDescent="0.2">
      <c r="A525" s="1102"/>
      <c r="B525" s="845" t="s">
        <v>1043</v>
      </c>
      <c r="C525" s="853">
        <v>77</v>
      </c>
      <c r="D525" s="854">
        <v>37</v>
      </c>
      <c r="E525" s="854">
        <v>40</v>
      </c>
      <c r="F525" s="854">
        <v>67</v>
      </c>
      <c r="G525" s="854">
        <v>42</v>
      </c>
      <c r="H525" s="854">
        <v>25</v>
      </c>
      <c r="I525" s="855">
        <v>0</v>
      </c>
    </row>
    <row r="526" spans="1:9" x14ac:dyDescent="0.2">
      <c r="A526" s="1102"/>
      <c r="B526" s="845" t="s">
        <v>1044</v>
      </c>
      <c r="C526" s="853">
        <v>35</v>
      </c>
      <c r="D526" s="854">
        <v>18</v>
      </c>
      <c r="E526" s="854">
        <v>17</v>
      </c>
      <c r="F526" s="854">
        <v>41</v>
      </c>
      <c r="G526" s="854">
        <v>30</v>
      </c>
      <c r="H526" s="854">
        <v>11</v>
      </c>
      <c r="I526" s="855">
        <v>0</v>
      </c>
    </row>
    <row r="527" spans="1:9" x14ac:dyDescent="0.2">
      <c r="A527" s="1102"/>
      <c r="B527" s="845" t="s">
        <v>1045</v>
      </c>
      <c r="C527" s="853">
        <v>15</v>
      </c>
      <c r="D527" s="854">
        <v>6</v>
      </c>
      <c r="E527" s="854">
        <v>9</v>
      </c>
      <c r="F527" s="854">
        <v>26</v>
      </c>
      <c r="G527" s="854">
        <v>19</v>
      </c>
      <c r="H527" s="854">
        <v>7</v>
      </c>
      <c r="I527" s="855">
        <v>0</v>
      </c>
    </row>
    <row r="528" spans="1:9" x14ac:dyDescent="0.2">
      <c r="A528" s="1102"/>
      <c r="B528" s="845" t="s">
        <v>2990</v>
      </c>
      <c r="C528" s="853">
        <v>11</v>
      </c>
      <c r="D528" s="854">
        <v>6</v>
      </c>
      <c r="E528" s="854">
        <v>5</v>
      </c>
      <c r="F528" s="854">
        <v>8</v>
      </c>
      <c r="G528" s="854">
        <v>6</v>
      </c>
      <c r="H528" s="854">
        <v>2</v>
      </c>
      <c r="I528" s="855">
        <v>0</v>
      </c>
    </row>
    <row r="529" spans="1:9" x14ac:dyDescent="0.2">
      <c r="A529" s="1102"/>
      <c r="B529" s="845" t="s">
        <v>1046</v>
      </c>
      <c r="C529" s="853">
        <v>3</v>
      </c>
      <c r="D529" s="854">
        <v>0</v>
      </c>
      <c r="E529" s="854">
        <v>3</v>
      </c>
      <c r="F529" s="854">
        <v>2</v>
      </c>
      <c r="G529" s="854">
        <v>1</v>
      </c>
      <c r="H529" s="854">
        <v>1</v>
      </c>
      <c r="I529" s="855">
        <v>0</v>
      </c>
    </row>
    <row r="530" spans="1:9" x14ac:dyDescent="0.2">
      <c r="A530" s="1102"/>
      <c r="B530" s="845" t="s">
        <v>2991</v>
      </c>
      <c r="C530" s="853">
        <v>58</v>
      </c>
      <c r="D530" s="854">
        <v>29</v>
      </c>
      <c r="E530" s="854">
        <v>29</v>
      </c>
      <c r="F530" s="854">
        <v>30</v>
      </c>
      <c r="G530" s="854">
        <v>15</v>
      </c>
      <c r="H530" s="854">
        <v>15</v>
      </c>
      <c r="I530" s="855">
        <v>0</v>
      </c>
    </row>
    <row r="531" spans="1:9" x14ac:dyDescent="0.2">
      <c r="A531" s="1102"/>
      <c r="B531" s="845" t="s">
        <v>1047</v>
      </c>
      <c r="C531" s="853">
        <v>1</v>
      </c>
      <c r="D531" s="854">
        <v>0</v>
      </c>
      <c r="E531" s="854">
        <v>1</v>
      </c>
      <c r="F531" s="854">
        <v>2</v>
      </c>
      <c r="G531" s="854">
        <v>1</v>
      </c>
      <c r="H531" s="854">
        <v>1</v>
      </c>
      <c r="I531" s="855">
        <v>0</v>
      </c>
    </row>
    <row r="532" spans="1:9" x14ac:dyDescent="0.2">
      <c r="A532" s="1102"/>
      <c r="B532" s="845" t="s">
        <v>1048</v>
      </c>
      <c r="C532" s="853">
        <v>20</v>
      </c>
      <c r="D532" s="854">
        <v>8</v>
      </c>
      <c r="E532" s="854">
        <v>12</v>
      </c>
      <c r="F532" s="854">
        <v>22</v>
      </c>
      <c r="G532" s="854">
        <v>14</v>
      </c>
      <c r="H532" s="854">
        <v>8</v>
      </c>
      <c r="I532" s="855">
        <v>0</v>
      </c>
    </row>
    <row r="533" spans="1:9" x14ac:dyDescent="0.2">
      <c r="A533" s="1102"/>
      <c r="B533" s="845" t="s">
        <v>1049</v>
      </c>
      <c r="C533" s="853">
        <v>23</v>
      </c>
      <c r="D533" s="854">
        <v>10</v>
      </c>
      <c r="E533" s="854">
        <v>13</v>
      </c>
      <c r="F533" s="854">
        <v>14</v>
      </c>
      <c r="G533" s="854">
        <v>7</v>
      </c>
      <c r="H533" s="854">
        <v>7</v>
      </c>
      <c r="I533" s="855">
        <v>0</v>
      </c>
    </row>
    <row r="534" spans="1:9" x14ac:dyDescent="0.2">
      <c r="A534" s="1102"/>
      <c r="B534" s="845" t="s">
        <v>1050</v>
      </c>
      <c r="C534" s="853">
        <v>109</v>
      </c>
      <c r="D534" s="854">
        <v>40</v>
      </c>
      <c r="E534" s="854">
        <v>69</v>
      </c>
      <c r="F534" s="854">
        <v>49</v>
      </c>
      <c r="G534" s="854">
        <v>35</v>
      </c>
      <c r="H534" s="854">
        <v>14</v>
      </c>
      <c r="I534" s="855">
        <v>0</v>
      </c>
    </row>
    <row r="535" spans="1:9" x14ac:dyDescent="0.2">
      <c r="A535" s="1102"/>
      <c r="B535" s="845" t="s">
        <v>2992</v>
      </c>
      <c r="C535" s="853">
        <v>11</v>
      </c>
      <c r="D535" s="854">
        <v>6</v>
      </c>
      <c r="E535" s="854">
        <v>5</v>
      </c>
      <c r="F535" s="854">
        <v>11</v>
      </c>
      <c r="G535" s="854">
        <v>7</v>
      </c>
      <c r="H535" s="854">
        <v>4</v>
      </c>
      <c r="I535" s="855">
        <v>0</v>
      </c>
    </row>
    <row r="536" spans="1:9" x14ac:dyDescent="0.2">
      <c r="A536" s="1102"/>
      <c r="B536" s="845" t="s">
        <v>1051</v>
      </c>
      <c r="C536" s="853">
        <v>217</v>
      </c>
      <c r="D536" s="854">
        <v>112</v>
      </c>
      <c r="E536" s="854">
        <v>105</v>
      </c>
      <c r="F536" s="854">
        <v>398</v>
      </c>
      <c r="G536" s="854">
        <v>246</v>
      </c>
      <c r="H536" s="854">
        <v>152</v>
      </c>
      <c r="I536" s="855">
        <v>0</v>
      </c>
    </row>
    <row r="537" spans="1:9" x14ac:dyDescent="0.2">
      <c r="A537" s="1102"/>
      <c r="B537" s="845" t="s">
        <v>1052</v>
      </c>
      <c r="C537" s="853">
        <v>16</v>
      </c>
      <c r="D537" s="854">
        <v>10</v>
      </c>
      <c r="E537" s="854">
        <v>6</v>
      </c>
      <c r="F537" s="854">
        <v>21</v>
      </c>
      <c r="G537" s="854">
        <v>13</v>
      </c>
      <c r="H537" s="854">
        <v>8</v>
      </c>
      <c r="I537" s="855">
        <v>0</v>
      </c>
    </row>
    <row r="538" spans="1:9" x14ac:dyDescent="0.2">
      <c r="A538" s="1102"/>
      <c r="B538" s="845" t="s">
        <v>1054</v>
      </c>
      <c r="C538" s="853">
        <v>1</v>
      </c>
      <c r="D538" s="854">
        <v>1</v>
      </c>
      <c r="E538" s="854">
        <v>0</v>
      </c>
      <c r="F538" s="854">
        <v>3</v>
      </c>
      <c r="G538" s="854">
        <v>2</v>
      </c>
      <c r="H538" s="854">
        <v>1</v>
      </c>
      <c r="I538" s="855">
        <v>0</v>
      </c>
    </row>
    <row r="539" spans="1:9" x14ac:dyDescent="0.2">
      <c r="A539" s="1102"/>
      <c r="B539" s="845" t="s">
        <v>1055</v>
      </c>
      <c r="C539" s="853">
        <v>6</v>
      </c>
      <c r="D539" s="854">
        <v>2</v>
      </c>
      <c r="E539" s="854">
        <v>4</v>
      </c>
      <c r="F539" s="854">
        <v>0</v>
      </c>
      <c r="G539" s="854">
        <v>0</v>
      </c>
      <c r="H539" s="854">
        <v>0</v>
      </c>
      <c r="I539" s="855">
        <v>0</v>
      </c>
    </row>
    <row r="540" spans="1:9" x14ac:dyDescent="0.2">
      <c r="A540" s="1102"/>
      <c r="B540" s="845" t="s">
        <v>1056</v>
      </c>
      <c r="C540" s="853">
        <v>0</v>
      </c>
      <c r="D540" s="854">
        <v>0</v>
      </c>
      <c r="E540" s="854">
        <v>0</v>
      </c>
      <c r="F540" s="854">
        <v>2</v>
      </c>
      <c r="G540" s="854">
        <v>1</v>
      </c>
      <c r="H540" s="854">
        <v>1</v>
      </c>
      <c r="I540" s="855">
        <v>0</v>
      </c>
    </row>
    <row r="541" spans="1:9" x14ac:dyDescent="0.2">
      <c r="A541" s="1102"/>
      <c r="B541" s="845" t="s">
        <v>2469</v>
      </c>
      <c r="C541" s="853">
        <v>5</v>
      </c>
      <c r="D541" s="854">
        <v>1</v>
      </c>
      <c r="E541" s="854">
        <v>4</v>
      </c>
      <c r="F541" s="854">
        <v>0</v>
      </c>
      <c r="G541" s="854">
        <v>0</v>
      </c>
      <c r="H541" s="854">
        <v>0</v>
      </c>
      <c r="I541" s="855">
        <v>0</v>
      </c>
    </row>
    <row r="542" spans="1:9" x14ac:dyDescent="0.2">
      <c r="A542" s="1102"/>
      <c r="B542" s="845" t="s">
        <v>2470</v>
      </c>
      <c r="C542" s="853">
        <v>7</v>
      </c>
      <c r="D542" s="854">
        <v>5</v>
      </c>
      <c r="E542" s="854">
        <v>2</v>
      </c>
      <c r="F542" s="854">
        <v>0</v>
      </c>
      <c r="G542" s="854">
        <v>0</v>
      </c>
      <c r="H542" s="854">
        <v>0</v>
      </c>
      <c r="I542" s="855">
        <v>0</v>
      </c>
    </row>
    <row r="543" spans="1:9" x14ac:dyDescent="0.2">
      <c r="A543" s="1102"/>
      <c r="B543" s="845" t="s">
        <v>2471</v>
      </c>
      <c r="C543" s="853">
        <v>1</v>
      </c>
      <c r="D543" s="854">
        <v>1</v>
      </c>
      <c r="E543" s="854">
        <v>0</v>
      </c>
      <c r="F543" s="854">
        <v>0</v>
      </c>
      <c r="G543" s="854">
        <v>0</v>
      </c>
      <c r="H543" s="854">
        <v>0</v>
      </c>
      <c r="I543" s="855">
        <v>0</v>
      </c>
    </row>
    <row r="544" spans="1:9" x14ac:dyDescent="0.2">
      <c r="A544" s="1102"/>
      <c r="B544" s="845" t="s">
        <v>2993</v>
      </c>
      <c r="C544" s="853">
        <v>2</v>
      </c>
      <c r="D544" s="854">
        <v>2</v>
      </c>
      <c r="E544" s="854">
        <v>0</v>
      </c>
      <c r="F544" s="854">
        <v>0</v>
      </c>
      <c r="G544" s="854">
        <v>0</v>
      </c>
      <c r="H544" s="854">
        <v>0</v>
      </c>
      <c r="I544" s="855">
        <v>0</v>
      </c>
    </row>
    <row r="545" spans="1:9" x14ac:dyDescent="0.2">
      <c r="A545" s="1102"/>
      <c r="B545" s="845" t="s">
        <v>2994</v>
      </c>
      <c r="C545" s="853">
        <v>0</v>
      </c>
      <c r="D545" s="854">
        <v>0</v>
      </c>
      <c r="E545" s="854">
        <v>0</v>
      </c>
      <c r="F545" s="854">
        <v>2</v>
      </c>
      <c r="G545" s="854">
        <v>2</v>
      </c>
      <c r="H545" s="854">
        <v>0</v>
      </c>
      <c r="I545" s="855">
        <v>0</v>
      </c>
    </row>
    <row r="546" spans="1:9" x14ac:dyDescent="0.2">
      <c r="A546" s="1102"/>
      <c r="B546" s="845" t="s">
        <v>2472</v>
      </c>
      <c r="C546" s="853">
        <v>2</v>
      </c>
      <c r="D546" s="854">
        <v>1</v>
      </c>
      <c r="E546" s="854">
        <v>1</v>
      </c>
      <c r="F546" s="854">
        <v>3</v>
      </c>
      <c r="G546" s="854">
        <v>1</v>
      </c>
      <c r="H546" s="854">
        <v>2</v>
      </c>
      <c r="I546" s="855">
        <v>0</v>
      </c>
    </row>
    <row r="547" spans="1:9" ht="24" x14ac:dyDescent="0.2">
      <c r="A547" s="1102"/>
      <c r="B547" s="845" t="s">
        <v>2995</v>
      </c>
      <c r="C547" s="853">
        <v>0</v>
      </c>
      <c r="D547" s="854">
        <v>0</v>
      </c>
      <c r="E547" s="854">
        <v>0</v>
      </c>
      <c r="F547" s="854">
        <v>1</v>
      </c>
      <c r="G547" s="854">
        <v>0</v>
      </c>
      <c r="H547" s="854">
        <v>1</v>
      </c>
      <c r="I547" s="855">
        <v>0</v>
      </c>
    </row>
    <row r="548" spans="1:9" x14ac:dyDescent="0.2">
      <c r="A548" s="1102"/>
      <c r="B548" s="845" t="s">
        <v>1057</v>
      </c>
      <c r="C548" s="853">
        <v>11</v>
      </c>
      <c r="D548" s="854">
        <v>6</v>
      </c>
      <c r="E548" s="854">
        <v>5</v>
      </c>
      <c r="F548" s="854">
        <v>10</v>
      </c>
      <c r="G548" s="854">
        <v>10</v>
      </c>
      <c r="H548" s="854">
        <v>0</v>
      </c>
      <c r="I548" s="855">
        <v>0</v>
      </c>
    </row>
    <row r="549" spans="1:9" x14ac:dyDescent="0.2">
      <c r="A549" s="1102"/>
      <c r="B549" s="845" t="s">
        <v>2473</v>
      </c>
      <c r="C549" s="853">
        <v>1</v>
      </c>
      <c r="D549" s="854">
        <v>0</v>
      </c>
      <c r="E549" s="854">
        <v>1</v>
      </c>
      <c r="F549" s="854">
        <v>0</v>
      </c>
      <c r="G549" s="854">
        <v>0</v>
      </c>
      <c r="H549" s="854">
        <v>0</v>
      </c>
      <c r="I549" s="855">
        <v>0</v>
      </c>
    </row>
    <row r="550" spans="1:9" x14ac:dyDescent="0.2">
      <c r="A550" s="1102"/>
      <c r="B550" s="845" t="s">
        <v>2474</v>
      </c>
      <c r="C550" s="853">
        <v>1</v>
      </c>
      <c r="D550" s="854">
        <v>0</v>
      </c>
      <c r="E550" s="854">
        <v>1</v>
      </c>
      <c r="F550" s="854">
        <v>3</v>
      </c>
      <c r="G550" s="854">
        <v>2</v>
      </c>
      <c r="H550" s="854">
        <v>1</v>
      </c>
      <c r="I550" s="855">
        <v>0</v>
      </c>
    </row>
    <row r="551" spans="1:9" x14ac:dyDescent="0.2">
      <c r="A551" s="1102"/>
      <c r="B551" s="845" t="s">
        <v>1058</v>
      </c>
      <c r="C551" s="853">
        <v>1</v>
      </c>
      <c r="D551" s="854">
        <v>0</v>
      </c>
      <c r="E551" s="854">
        <v>1</v>
      </c>
      <c r="F551" s="854">
        <v>3</v>
      </c>
      <c r="G551" s="854">
        <v>2</v>
      </c>
      <c r="H551" s="854">
        <v>1</v>
      </c>
      <c r="I551" s="855">
        <v>0</v>
      </c>
    </row>
    <row r="552" spans="1:9" x14ac:dyDescent="0.2">
      <c r="A552" s="1102"/>
      <c r="B552" s="845" t="s">
        <v>1059</v>
      </c>
      <c r="C552" s="853">
        <v>1</v>
      </c>
      <c r="D552" s="854">
        <v>1</v>
      </c>
      <c r="E552" s="854">
        <v>0</v>
      </c>
      <c r="F552" s="854">
        <v>0</v>
      </c>
      <c r="G552" s="854">
        <v>0</v>
      </c>
      <c r="H552" s="854">
        <v>0</v>
      </c>
      <c r="I552" s="855">
        <v>0</v>
      </c>
    </row>
    <row r="553" spans="1:9" x14ac:dyDescent="0.2">
      <c r="A553" s="1102"/>
      <c r="B553" s="845" t="s">
        <v>1060</v>
      </c>
      <c r="C553" s="853">
        <v>2</v>
      </c>
      <c r="D553" s="854">
        <v>1</v>
      </c>
      <c r="E553" s="854">
        <v>1</v>
      </c>
      <c r="F553" s="854">
        <v>4</v>
      </c>
      <c r="G553" s="854">
        <v>2</v>
      </c>
      <c r="H553" s="854">
        <v>2</v>
      </c>
      <c r="I553" s="855">
        <v>0</v>
      </c>
    </row>
    <row r="554" spans="1:9" x14ac:dyDescent="0.2">
      <c r="A554" s="1102"/>
      <c r="B554" s="845" t="s">
        <v>1061</v>
      </c>
      <c r="C554" s="853">
        <v>3</v>
      </c>
      <c r="D554" s="854">
        <v>3</v>
      </c>
      <c r="E554" s="854">
        <v>0</v>
      </c>
      <c r="F554" s="854">
        <v>1</v>
      </c>
      <c r="G554" s="854">
        <v>1</v>
      </c>
      <c r="H554" s="854">
        <v>0</v>
      </c>
      <c r="I554" s="855">
        <v>0</v>
      </c>
    </row>
    <row r="555" spans="1:9" x14ac:dyDescent="0.2">
      <c r="A555" s="1102"/>
      <c r="B555" s="845" t="s">
        <v>2996</v>
      </c>
      <c r="C555" s="853">
        <v>229</v>
      </c>
      <c r="D555" s="854">
        <v>155</v>
      </c>
      <c r="E555" s="854">
        <v>74</v>
      </c>
      <c r="F555" s="854">
        <v>273</v>
      </c>
      <c r="G555" s="854">
        <v>178</v>
      </c>
      <c r="H555" s="854">
        <v>95</v>
      </c>
      <c r="I555" s="855">
        <v>0</v>
      </c>
    </row>
    <row r="556" spans="1:9" x14ac:dyDescent="0.2">
      <c r="A556" s="1102"/>
      <c r="B556" s="845" t="s">
        <v>1062</v>
      </c>
      <c r="C556" s="853">
        <v>1</v>
      </c>
      <c r="D556" s="854">
        <v>0</v>
      </c>
      <c r="E556" s="854">
        <v>1</v>
      </c>
      <c r="F556" s="854">
        <v>3</v>
      </c>
      <c r="G556" s="854">
        <v>2</v>
      </c>
      <c r="H556" s="854">
        <v>1</v>
      </c>
      <c r="I556" s="855">
        <v>0</v>
      </c>
    </row>
    <row r="557" spans="1:9" x14ac:dyDescent="0.2">
      <c r="A557" s="1102"/>
      <c r="B557" s="845" t="s">
        <v>2997</v>
      </c>
      <c r="C557" s="853">
        <v>0</v>
      </c>
      <c r="D557" s="854">
        <v>0</v>
      </c>
      <c r="E557" s="854">
        <v>0</v>
      </c>
      <c r="F557" s="854">
        <v>2</v>
      </c>
      <c r="G557" s="854">
        <v>1</v>
      </c>
      <c r="H557" s="854">
        <v>1</v>
      </c>
      <c r="I557" s="855">
        <v>0</v>
      </c>
    </row>
    <row r="558" spans="1:9" x14ac:dyDescent="0.2">
      <c r="A558" s="1102"/>
      <c r="B558" s="845" t="s">
        <v>2998</v>
      </c>
      <c r="C558" s="853">
        <v>1</v>
      </c>
      <c r="D558" s="854">
        <v>0</v>
      </c>
      <c r="E558" s="854">
        <v>1</v>
      </c>
      <c r="F558" s="854">
        <v>0</v>
      </c>
      <c r="G558" s="854">
        <v>0</v>
      </c>
      <c r="H558" s="854">
        <v>0</v>
      </c>
      <c r="I558" s="855">
        <v>0</v>
      </c>
    </row>
    <row r="559" spans="1:9" x14ac:dyDescent="0.2">
      <c r="A559" s="1102"/>
      <c r="B559" s="845" t="s">
        <v>2475</v>
      </c>
      <c r="C559" s="853">
        <v>2</v>
      </c>
      <c r="D559" s="854">
        <v>1</v>
      </c>
      <c r="E559" s="854">
        <v>1</v>
      </c>
      <c r="F559" s="854">
        <v>2</v>
      </c>
      <c r="G559" s="854">
        <v>2</v>
      </c>
      <c r="H559" s="854">
        <v>0</v>
      </c>
      <c r="I559" s="855">
        <v>0</v>
      </c>
    </row>
    <row r="560" spans="1:9" x14ac:dyDescent="0.2">
      <c r="A560" s="1102"/>
      <c r="B560" s="845" t="s">
        <v>1063</v>
      </c>
      <c r="C560" s="853">
        <v>2</v>
      </c>
      <c r="D560" s="854">
        <v>2</v>
      </c>
      <c r="E560" s="854">
        <v>0</v>
      </c>
      <c r="F560" s="854">
        <v>2</v>
      </c>
      <c r="G560" s="854">
        <v>1</v>
      </c>
      <c r="H560" s="854">
        <v>1</v>
      </c>
      <c r="I560" s="855">
        <v>0</v>
      </c>
    </row>
    <row r="561" spans="1:9" ht="24" x14ac:dyDescent="0.2">
      <c r="A561" s="1102"/>
      <c r="B561" s="845" t="s">
        <v>1064</v>
      </c>
      <c r="C561" s="853">
        <v>0</v>
      </c>
      <c r="D561" s="854">
        <v>0</v>
      </c>
      <c r="E561" s="854">
        <v>0</v>
      </c>
      <c r="F561" s="854">
        <v>1</v>
      </c>
      <c r="G561" s="854">
        <v>1</v>
      </c>
      <c r="H561" s="854">
        <v>0</v>
      </c>
      <c r="I561" s="855">
        <v>0</v>
      </c>
    </row>
    <row r="562" spans="1:9" x14ac:dyDescent="0.2">
      <c r="A562" s="1102"/>
      <c r="B562" s="845" t="s">
        <v>2999</v>
      </c>
      <c r="C562" s="853">
        <v>54</v>
      </c>
      <c r="D562" s="854">
        <v>32</v>
      </c>
      <c r="E562" s="854">
        <v>22</v>
      </c>
      <c r="F562" s="854">
        <v>56</v>
      </c>
      <c r="G562" s="854">
        <v>35</v>
      </c>
      <c r="H562" s="854">
        <v>21</v>
      </c>
      <c r="I562" s="855">
        <v>0</v>
      </c>
    </row>
    <row r="563" spans="1:9" x14ac:dyDescent="0.2">
      <c r="A563" s="1102"/>
      <c r="B563" s="845" t="s">
        <v>1065</v>
      </c>
      <c r="C563" s="853">
        <v>93</v>
      </c>
      <c r="D563" s="854">
        <v>57</v>
      </c>
      <c r="E563" s="854">
        <v>36</v>
      </c>
      <c r="F563" s="854">
        <v>70</v>
      </c>
      <c r="G563" s="854">
        <v>37</v>
      </c>
      <c r="H563" s="854">
        <v>33</v>
      </c>
      <c r="I563" s="855">
        <v>0</v>
      </c>
    </row>
    <row r="564" spans="1:9" x14ac:dyDescent="0.2">
      <c r="A564" s="1102"/>
      <c r="B564" s="845" t="s">
        <v>3000</v>
      </c>
      <c r="C564" s="853">
        <v>166</v>
      </c>
      <c r="D564" s="854">
        <v>75</v>
      </c>
      <c r="E564" s="854">
        <v>91</v>
      </c>
      <c r="F564" s="854">
        <v>54</v>
      </c>
      <c r="G564" s="854">
        <v>21</v>
      </c>
      <c r="H564" s="854">
        <v>33</v>
      </c>
      <c r="I564" s="855">
        <v>0</v>
      </c>
    </row>
    <row r="565" spans="1:9" x14ac:dyDescent="0.2">
      <c r="A565" s="1102"/>
      <c r="B565" s="845" t="s">
        <v>1066</v>
      </c>
      <c r="C565" s="853">
        <v>7</v>
      </c>
      <c r="D565" s="854">
        <v>6</v>
      </c>
      <c r="E565" s="854">
        <v>1</v>
      </c>
      <c r="F565" s="854">
        <v>7</v>
      </c>
      <c r="G565" s="854">
        <v>4</v>
      </c>
      <c r="H565" s="854">
        <v>3</v>
      </c>
      <c r="I565" s="855">
        <v>0</v>
      </c>
    </row>
    <row r="566" spans="1:9" x14ac:dyDescent="0.2">
      <c r="A566" s="1102"/>
      <c r="B566" s="845" t="s">
        <v>1067</v>
      </c>
      <c r="C566" s="853">
        <v>0</v>
      </c>
      <c r="D566" s="854">
        <v>0</v>
      </c>
      <c r="E566" s="854">
        <v>0</v>
      </c>
      <c r="F566" s="854">
        <v>1</v>
      </c>
      <c r="G566" s="854">
        <v>1</v>
      </c>
      <c r="H566" s="854">
        <v>0</v>
      </c>
      <c r="I566" s="855">
        <v>0</v>
      </c>
    </row>
    <row r="567" spans="1:9" x14ac:dyDescent="0.2">
      <c r="A567" s="1102"/>
      <c r="B567" s="845" t="s">
        <v>1068</v>
      </c>
      <c r="C567" s="853">
        <v>4</v>
      </c>
      <c r="D567" s="854">
        <v>2</v>
      </c>
      <c r="E567" s="854">
        <v>2</v>
      </c>
      <c r="F567" s="854">
        <v>2</v>
      </c>
      <c r="G567" s="854">
        <v>2</v>
      </c>
      <c r="H567" s="854">
        <v>0</v>
      </c>
      <c r="I567" s="855">
        <v>0</v>
      </c>
    </row>
    <row r="568" spans="1:9" x14ac:dyDescent="0.2">
      <c r="A568" s="1102"/>
      <c r="B568" s="845" t="s">
        <v>1069</v>
      </c>
      <c r="C568" s="853">
        <v>34</v>
      </c>
      <c r="D568" s="854">
        <v>24</v>
      </c>
      <c r="E568" s="854">
        <v>10</v>
      </c>
      <c r="F568" s="854">
        <v>18</v>
      </c>
      <c r="G568" s="854">
        <v>14</v>
      </c>
      <c r="H568" s="854">
        <v>4</v>
      </c>
      <c r="I568" s="855">
        <v>0</v>
      </c>
    </row>
    <row r="569" spans="1:9" x14ac:dyDescent="0.2">
      <c r="A569" s="1102"/>
      <c r="B569" s="845" t="s">
        <v>3001</v>
      </c>
      <c r="C569" s="853">
        <v>3</v>
      </c>
      <c r="D569" s="854">
        <v>2</v>
      </c>
      <c r="E569" s="854">
        <v>1</v>
      </c>
      <c r="F569" s="854">
        <v>1</v>
      </c>
      <c r="G569" s="854">
        <v>0</v>
      </c>
      <c r="H569" s="854">
        <v>1</v>
      </c>
      <c r="I569" s="855">
        <v>0</v>
      </c>
    </row>
    <row r="570" spans="1:9" x14ac:dyDescent="0.2">
      <c r="A570" s="1102"/>
      <c r="B570" s="845" t="s">
        <v>1070</v>
      </c>
      <c r="C570" s="853">
        <v>11</v>
      </c>
      <c r="D570" s="854">
        <v>8</v>
      </c>
      <c r="E570" s="854">
        <v>3</v>
      </c>
      <c r="F570" s="854">
        <v>13</v>
      </c>
      <c r="G570" s="854">
        <v>10</v>
      </c>
      <c r="H570" s="854">
        <v>3</v>
      </c>
      <c r="I570" s="855">
        <v>0</v>
      </c>
    </row>
    <row r="571" spans="1:9" x14ac:dyDescent="0.2">
      <c r="A571" s="1102"/>
      <c r="B571" s="845" t="s">
        <v>2476</v>
      </c>
      <c r="C571" s="853">
        <v>3</v>
      </c>
      <c r="D571" s="854">
        <v>2</v>
      </c>
      <c r="E571" s="854">
        <v>1</v>
      </c>
      <c r="F571" s="854">
        <v>1</v>
      </c>
      <c r="G571" s="854">
        <v>1</v>
      </c>
      <c r="H571" s="854">
        <v>0</v>
      </c>
      <c r="I571" s="855">
        <v>0</v>
      </c>
    </row>
    <row r="572" spans="1:9" x14ac:dyDescent="0.2">
      <c r="A572" s="1102"/>
      <c r="B572" s="845" t="s">
        <v>1071</v>
      </c>
      <c r="C572" s="853">
        <v>14</v>
      </c>
      <c r="D572" s="854">
        <v>7</v>
      </c>
      <c r="E572" s="854">
        <v>7</v>
      </c>
      <c r="F572" s="854">
        <v>14</v>
      </c>
      <c r="G572" s="854">
        <v>8</v>
      </c>
      <c r="H572" s="854">
        <v>6</v>
      </c>
      <c r="I572" s="855">
        <v>0</v>
      </c>
    </row>
    <row r="573" spans="1:9" x14ac:dyDescent="0.2">
      <c r="A573" s="1102"/>
      <c r="B573" s="845" t="s">
        <v>1072</v>
      </c>
      <c r="C573" s="853">
        <v>332</v>
      </c>
      <c r="D573" s="854">
        <v>168</v>
      </c>
      <c r="E573" s="854">
        <v>164</v>
      </c>
      <c r="F573" s="854">
        <v>345</v>
      </c>
      <c r="G573" s="854">
        <v>219</v>
      </c>
      <c r="H573" s="854">
        <v>126</v>
      </c>
      <c r="I573" s="855">
        <v>0</v>
      </c>
    </row>
    <row r="574" spans="1:9" x14ac:dyDescent="0.2">
      <c r="A574" s="1102"/>
      <c r="B574" s="845" t="s">
        <v>3002</v>
      </c>
      <c r="C574" s="853">
        <v>5</v>
      </c>
      <c r="D574" s="854">
        <v>4</v>
      </c>
      <c r="E574" s="854">
        <v>1</v>
      </c>
      <c r="F574" s="854">
        <v>4</v>
      </c>
      <c r="G574" s="854">
        <v>3</v>
      </c>
      <c r="H574" s="854">
        <v>1</v>
      </c>
      <c r="I574" s="855">
        <v>0</v>
      </c>
    </row>
    <row r="575" spans="1:9" x14ac:dyDescent="0.2">
      <c r="A575" s="1102"/>
      <c r="B575" s="845" t="s">
        <v>1073</v>
      </c>
      <c r="C575" s="853">
        <v>24</v>
      </c>
      <c r="D575" s="854">
        <v>12</v>
      </c>
      <c r="E575" s="854">
        <v>12</v>
      </c>
      <c r="F575" s="854">
        <v>8</v>
      </c>
      <c r="G575" s="854">
        <v>5</v>
      </c>
      <c r="H575" s="854">
        <v>3</v>
      </c>
      <c r="I575" s="855">
        <v>0</v>
      </c>
    </row>
    <row r="576" spans="1:9" x14ac:dyDescent="0.2">
      <c r="A576" s="1102"/>
      <c r="B576" s="845" t="s">
        <v>3003</v>
      </c>
      <c r="C576" s="853">
        <v>12</v>
      </c>
      <c r="D576" s="854">
        <v>5</v>
      </c>
      <c r="E576" s="854">
        <v>7</v>
      </c>
      <c r="F576" s="854">
        <v>8</v>
      </c>
      <c r="G576" s="854">
        <v>6</v>
      </c>
      <c r="H576" s="854">
        <v>2</v>
      </c>
      <c r="I576" s="855">
        <v>0</v>
      </c>
    </row>
    <row r="577" spans="1:9" x14ac:dyDescent="0.2">
      <c r="A577" s="1102"/>
      <c r="B577" s="845" t="s">
        <v>3004</v>
      </c>
      <c r="C577" s="853">
        <v>1</v>
      </c>
      <c r="D577" s="854">
        <v>1</v>
      </c>
      <c r="E577" s="854">
        <v>0</v>
      </c>
      <c r="F577" s="854">
        <v>0</v>
      </c>
      <c r="G577" s="854">
        <v>0</v>
      </c>
      <c r="H577" s="854">
        <v>0</v>
      </c>
      <c r="I577" s="855">
        <v>0</v>
      </c>
    </row>
    <row r="578" spans="1:9" x14ac:dyDescent="0.2">
      <c r="A578" s="1102"/>
      <c r="B578" s="845" t="s">
        <v>1074</v>
      </c>
      <c r="C578" s="853">
        <v>1</v>
      </c>
      <c r="D578" s="854">
        <v>1</v>
      </c>
      <c r="E578" s="854">
        <v>0</v>
      </c>
      <c r="F578" s="854">
        <v>0</v>
      </c>
      <c r="G578" s="854">
        <v>0</v>
      </c>
      <c r="H578" s="854">
        <v>0</v>
      </c>
      <c r="I578" s="855">
        <v>0</v>
      </c>
    </row>
    <row r="579" spans="1:9" x14ac:dyDescent="0.2">
      <c r="A579" s="1102"/>
      <c r="B579" s="845" t="s">
        <v>3005</v>
      </c>
      <c r="C579" s="853">
        <v>3</v>
      </c>
      <c r="D579" s="854">
        <v>2</v>
      </c>
      <c r="E579" s="854">
        <v>1</v>
      </c>
      <c r="F579" s="854">
        <v>2</v>
      </c>
      <c r="G579" s="854">
        <v>2</v>
      </c>
      <c r="H579" s="854">
        <v>0</v>
      </c>
      <c r="I579" s="855">
        <v>0</v>
      </c>
    </row>
    <row r="580" spans="1:9" x14ac:dyDescent="0.2">
      <c r="A580" s="1102"/>
      <c r="B580" s="845" t="s">
        <v>3006</v>
      </c>
      <c r="C580" s="853">
        <v>0</v>
      </c>
      <c r="D580" s="854">
        <v>0</v>
      </c>
      <c r="E580" s="854">
        <v>0</v>
      </c>
      <c r="F580" s="854">
        <v>1</v>
      </c>
      <c r="G580" s="854">
        <v>1</v>
      </c>
      <c r="H580" s="854">
        <v>0</v>
      </c>
      <c r="I580" s="855">
        <v>0</v>
      </c>
    </row>
    <row r="581" spans="1:9" x14ac:dyDescent="0.2">
      <c r="A581" s="1102"/>
      <c r="B581" s="845" t="s">
        <v>2477</v>
      </c>
      <c r="C581" s="853">
        <v>4</v>
      </c>
      <c r="D581" s="854">
        <v>1</v>
      </c>
      <c r="E581" s="854">
        <v>3</v>
      </c>
      <c r="F581" s="854">
        <v>0</v>
      </c>
      <c r="G581" s="854">
        <v>0</v>
      </c>
      <c r="H581" s="854">
        <v>0</v>
      </c>
      <c r="I581" s="855">
        <v>0</v>
      </c>
    </row>
    <row r="582" spans="1:9" x14ac:dyDescent="0.2">
      <c r="A582" s="1102"/>
      <c r="B582" s="845" t="s">
        <v>3007</v>
      </c>
      <c r="C582" s="853">
        <v>0</v>
      </c>
      <c r="D582" s="854">
        <v>0</v>
      </c>
      <c r="E582" s="854">
        <v>0</v>
      </c>
      <c r="F582" s="854">
        <v>1</v>
      </c>
      <c r="G582" s="854">
        <v>1</v>
      </c>
      <c r="H582" s="854">
        <v>0</v>
      </c>
      <c r="I582" s="855">
        <v>0</v>
      </c>
    </row>
    <row r="583" spans="1:9" x14ac:dyDescent="0.2">
      <c r="A583" s="1102"/>
      <c r="B583" s="845" t="s">
        <v>2478</v>
      </c>
      <c r="C583" s="853">
        <v>0</v>
      </c>
      <c r="D583" s="854">
        <v>0</v>
      </c>
      <c r="E583" s="854">
        <v>0</v>
      </c>
      <c r="F583" s="854">
        <v>2</v>
      </c>
      <c r="G583" s="854">
        <v>2</v>
      </c>
      <c r="H583" s="854">
        <v>0</v>
      </c>
      <c r="I583" s="855">
        <v>0</v>
      </c>
    </row>
    <row r="584" spans="1:9" x14ac:dyDescent="0.2">
      <c r="A584" s="1102"/>
      <c r="B584" s="845" t="s">
        <v>3008</v>
      </c>
      <c r="C584" s="853">
        <v>1</v>
      </c>
      <c r="D584" s="854">
        <v>0</v>
      </c>
      <c r="E584" s="854">
        <v>1</v>
      </c>
      <c r="F584" s="854">
        <v>0</v>
      </c>
      <c r="G584" s="854">
        <v>0</v>
      </c>
      <c r="H584" s="854">
        <v>0</v>
      </c>
      <c r="I584" s="855">
        <v>0</v>
      </c>
    </row>
    <row r="585" spans="1:9" x14ac:dyDescent="0.2">
      <c r="A585" s="1102"/>
      <c r="B585" s="845" t="s">
        <v>2479</v>
      </c>
      <c r="C585" s="853">
        <v>1</v>
      </c>
      <c r="D585" s="854">
        <v>0</v>
      </c>
      <c r="E585" s="854">
        <v>1</v>
      </c>
      <c r="F585" s="854">
        <v>0</v>
      </c>
      <c r="G585" s="854">
        <v>0</v>
      </c>
      <c r="H585" s="854">
        <v>0</v>
      </c>
      <c r="I585" s="855">
        <v>0</v>
      </c>
    </row>
    <row r="586" spans="1:9" x14ac:dyDescent="0.2">
      <c r="A586" s="1102"/>
      <c r="B586" s="845" t="s">
        <v>1075</v>
      </c>
      <c r="C586" s="853">
        <v>7</v>
      </c>
      <c r="D586" s="854">
        <v>3</v>
      </c>
      <c r="E586" s="854">
        <v>4</v>
      </c>
      <c r="F586" s="854">
        <v>2</v>
      </c>
      <c r="G586" s="854">
        <v>1</v>
      </c>
      <c r="H586" s="854">
        <v>1</v>
      </c>
      <c r="I586" s="855">
        <v>0</v>
      </c>
    </row>
    <row r="587" spans="1:9" ht="24" x14ac:dyDescent="0.2">
      <c r="A587" s="1102"/>
      <c r="B587" s="845" t="s">
        <v>1076</v>
      </c>
      <c r="C587" s="853">
        <v>1</v>
      </c>
      <c r="D587" s="854">
        <v>1</v>
      </c>
      <c r="E587" s="854">
        <v>0</v>
      </c>
      <c r="F587" s="854">
        <v>1</v>
      </c>
      <c r="G587" s="854">
        <v>1</v>
      </c>
      <c r="H587" s="854">
        <v>0</v>
      </c>
      <c r="I587" s="855">
        <v>0</v>
      </c>
    </row>
    <row r="588" spans="1:9" x14ac:dyDescent="0.2">
      <c r="A588" s="1102"/>
      <c r="B588" s="845" t="s">
        <v>3009</v>
      </c>
      <c r="C588" s="853">
        <v>2</v>
      </c>
      <c r="D588" s="854">
        <v>1</v>
      </c>
      <c r="E588" s="854">
        <v>1</v>
      </c>
      <c r="F588" s="854">
        <v>1</v>
      </c>
      <c r="G588" s="854">
        <v>1</v>
      </c>
      <c r="H588" s="854">
        <v>0</v>
      </c>
      <c r="I588" s="855">
        <v>0</v>
      </c>
    </row>
    <row r="589" spans="1:9" x14ac:dyDescent="0.2">
      <c r="A589" s="1102"/>
      <c r="B589" s="845" t="s">
        <v>1077</v>
      </c>
      <c r="C589" s="853">
        <v>2</v>
      </c>
      <c r="D589" s="854">
        <v>2</v>
      </c>
      <c r="E589" s="854">
        <v>0</v>
      </c>
      <c r="F589" s="854">
        <v>2</v>
      </c>
      <c r="G589" s="854">
        <v>1</v>
      </c>
      <c r="H589" s="854">
        <v>1</v>
      </c>
      <c r="I589" s="855">
        <v>0</v>
      </c>
    </row>
    <row r="590" spans="1:9" x14ac:dyDescent="0.2">
      <c r="A590" s="1102"/>
      <c r="B590" s="845" t="s">
        <v>1078</v>
      </c>
      <c r="C590" s="853">
        <v>3</v>
      </c>
      <c r="D590" s="854">
        <v>0</v>
      </c>
      <c r="E590" s="854">
        <v>3</v>
      </c>
      <c r="F590" s="854">
        <v>11</v>
      </c>
      <c r="G590" s="854">
        <v>7</v>
      </c>
      <c r="H590" s="854">
        <v>4</v>
      </c>
      <c r="I590" s="855">
        <v>0</v>
      </c>
    </row>
    <row r="591" spans="1:9" x14ac:dyDescent="0.2">
      <c r="A591" s="1102"/>
      <c r="B591" s="845" t="s">
        <v>1079</v>
      </c>
      <c r="C591" s="853">
        <v>0</v>
      </c>
      <c r="D591" s="854">
        <v>0</v>
      </c>
      <c r="E591" s="854">
        <v>0</v>
      </c>
      <c r="F591" s="854">
        <v>2</v>
      </c>
      <c r="G591" s="854">
        <v>2</v>
      </c>
      <c r="H591" s="854">
        <v>0</v>
      </c>
      <c r="I591" s="855">
        <v>0</v>
      </c>
    </row>
    <row r="592" spans="1:9" x14ac:dyDescent="0.2">
      <c r="A592" s="1102"/>
      <c r="B592" s="845" t="s">
        <v>1080</v>
      </c>
      <c r="C592" s="853">
        <v>0</v>
      </c>
      <c r="D592" s="854">
        <v>0</v>
      </c>
      <c r="E592" s="854">
        <v>0</v>
      </c>
      <c r="F592" s="854">
        <v>1</v>
      </c>
      <c r="G592" s="854">
        <v>1</v>
      </c>
      <c r="H592" s="854">
        <v>0</v>
      </c>
      <c r="I592" s="855">
        <v>0</v>
      </c>
    </row>
    <row r="593" spans="1:9" x14ac:dyDescent="0.2">
      <c r="A593" s="1102"/>
      <c r="B593" s="845" t="s">
        <v>1081</v>
      </c>
      <c r="C593" s="853">
        <v>3</v>
      </c>
      <c r="D593" s="854">
        <v>1</v>
      </c>
      <c r="E593" s="854">
        <v>2</v>
      </c>
      <c r="F593" s="854">
        <v>0</v>
      </c>
      <c r="G593" s="854">
        <v>0</v>
      </c>
      <c r="H593" s="854">
        <v>0</v>
      </c>
      <c r="I593" s="855">
        <v>0</v>
      </c>
    </row>
    <row r="594" spans="1:9" x14ac:dyDescent="0.2">
      <c r="A594" s="1102"/>
      <c r="B594" s="845" t="s">
        <v>1082</v>
      </c>
      <c r="C594" s="853">
        <v>1</v>
      </c>
      <c r="D594" s="854">
        <v>1</v>
      </c>
      <c r="E594" s="854">
        <v>0</v>
      </c>
      <c r="F594" s="854">
        <v>0</v>
      </c>
      <c r="G594" s="854">
        <v>0</v>
      </c>
      <c r="H594" s="854">
        <v>0</v>
      </c>
      <c r="I594" s="855">
        <v>0</v>
      </c>
    </row>
    <row r="595" spans="1:9" x14ac:dyDescent="0.2">
      <c r="A595" s="1102"/>
      <c r="B595" s="845" t="s">
        <v>1083</v>
      </c>
      <c r="C595" s="853">
        <v>2</v>
      </c>
      <c r="D595" s="854">
        <v>1</v>
      </c>
      <c r="E595" s="854">
        <v>1</v>
      </c>
      <c r="F595" s="854">
        <v>0</v>
      </c>
      <c r="G595" s="854">
        <v>0</v>
      </c>
      <c r="H595" s="854">
        <v>0</v>
      </c>
      <c r="I595" s="855">
        <v>0</v>
      </c>
    </row>
    <row r="596" spans="1:9" x14ac:dyDescent="0.2">
      <c r="A596" s="1102"/>
      <c r="B596" s="845" t="s">
        <v>1084</v>
      </c>
      <c r="C596" s="853">
        <v>6</v>
      </c>
      <c r="D596" s="854">
        <v>4</v>
      </c>
      <c r="E596" s="854">
        <v>2</v>
      </c>
      <c r="F596" s="854">
        <v>1</v>
      </c>
      <c r="G596" s="854">
        <v>1</v>
      </c>
      <c r="H596" s="854">
        <v>0</v>
      </c>
      <c r="I596" s="855">
        <v>0</v>
      </c>
    </row>
    <row r="597" spans="1:9" x14ac:dyDescent="0.2">
      <c r="A597" s="1102"/>
      <c r="B597" s="845" t="s">
        <v>3010</v>
      </c>
      <c r="C597" s="853">
        <v>6</v>
      </c>
      <c r="D597" s="854">
        <v>4</v>
      </c>
      <c r="E597" s="854">
        <v>2</v>
      </c>
      <c r="F597" s="854">
        <v>7</v>
      </c>
      <c r="G597" s="854">
        <v>4</v>
      </c>
      <c r="H597" s="854">
        <v>3</v>
      </c>
      <c r="I597" s="855">
        <v>0</v>
      </c>
    </row>
    <row r="598" spans="1:9" x14ac:dyDescent="0.2">
      <c r="A598" s="1102"/>
      <c r="B598" s="845" t="s">
        <v>1086</v>
      </c>
      <c r="C598" s="853">
        <v>0</v>
      </c>
      <c r="D598" s="854">
        <v>0</v>
      </c>
      <c r="E598" s="854">
        <v>0</v>
      </c>
      <c r="F598" s="854">
        <v>3</v>
      </c>
      <c r="G598" s="854">
        <v>0</v>
      </c>
      <c r="H598" s="854">
        <v>3</v>
      </c>
      <c r="I598" s="855">
        <v>0</v>
      </c>
    </row>
    <row r="599" spans="1:9" x14ac:dyDescent="0.2">
      <c r="A599" s="1102"/>
      <c r="B599" s="845" t="s">
        <v>3011</v>
      </c>
      <c r="C599" s="853">
        <v>8</v>
      </c>
      <c r="D599" s="854">
        <v>3</v>
      </c>
      <c r="E599" s="854">
        <v>5</v>
      </c>
      <c r="F599" s="854">
        <v>1</v>
      </c>
      <c r="G599" s="854">
        <v>1</v>
      </c>
      <c r="H599" s="854">
        <v>0</v>
      </c>
      <c r="I599" s="855">
        <v>0</v>
      </c>
    </row>
    <row r="600" spans="1:9" x14ac:dyDescent="0.2">
      <c r="A600" s="1102"/>
      <c r="B600" s="845" t="s">
        <v>3012</v>
      </c>
      <c r="C600" s="853">
        <v>67</v>
      </c>
      <c r="D600" s="854">
        <v>47</v>
      </c>
      <c r="E600" s="854">
        <v>20</v>
      </c>
      <c r="F600" s="854">
        <v>155</v>
      </c>
      <c r="G600" s="854">
        <v>96</v>
      </c>
      <c r="H600" s="854">
        <v>59</v>
      </c>
      <c r="I600" s="855">
        <v>0</v>
      </c>
    </row>
    <row r="601" spans="1:9" x14ac:dyDescent="0.2">
      <c r="A601" s="1102"/>
      <c r="B601" s="845" t="s">
        <v>1087</v>
      </c>
      <c r="C601" s="853">
        <v>2</v>
      </c>
      <c r="D601" s="854">
        <v>1</v>
      </c>
      <c r="E601" s="854">
        <v>1</v>
      </c>
      <c r="F601" s="854">
        <v>0</v>
      </c>
      <c r="G601" s="854">
        <v>0</v>
      </c>
      <c r="H601" s="854">
        <v>0</v>
      </c>
      <c r="I601" s="855">
        <v>0</v>
      </c>
    </row>
    <row r="602" spans="1:9" x14ac:dyDescent="0.2">
      <c r="A602" s="1102"/>
      <c r="B602" s="845" t="s">
        <v>2480</v>
      </c>
      <c r="C602" s="853">
        <v>1</v>
      </c>
      <c r="D602" s="854">
        <v>0</v>
      </c>
      <c r="E602" s="854">
        <v>1</v>
      </c>
      <c r="F602" s="854">
        <v>0</v>
      </c>
      <c r="G602" s="854">
        <v>0</v>
      </c>
      <c r="H602" s="854">
        <v>0</v>
      </c>
      <c r="I602" s="855">
        <v>0</v>
      </c>
    </row>
    <row r="603" spans="1:9" x14ac:dyDescent="0.2">
      <c r="A603" s="1102"/>
      <c r="B603" s="845" t="s">
        <v>1088</v>
      </c>
      <c r="C603" s="853">
        <v>2</v>
      </c>
      <c r="D603" s="854">
        <v>1</v>
      </c>
      <c r="E603" s="854">
        <v>1</v>
      </c>
      <c r="F603" s="854">
        <v>0</v>
      </c>
      <c r="G603" s="854">
        <v>0</v>
      </c>
      <c r="H603" s="854">
        <v>0</v>
      </c>
      <c r="I603" s="855">
        <v>0</v>
      </c>
    </row>
    <row r="604" spans="1:9" x14ac:dyDescent="0.2">
      <c r="A604" s="1102"/>
      <c r="B604" s="845" t="s">
        <v>3013</v>
      </c>
      <c r="C604" s="853">
        <v>2</v>
      </c>
      <c r="D604" s="854">
        <v>0</v>
      </c>
      <c r="E604" s="854">
        <v>2</v>
      </c>
      <c r="F604" s="854">
        <v>3</v>
      </c>
      <c r="G604" s="854">
        <v>0</v>
      </c>
      <c r="H604" s="854">
        <v>3</v>
      </c>
      <c r="I604" s="855">
        <v>0</v>
      </c>
    </row>
    <row r="605" spans="1:9" x14ac:dyDescent="0.2">
      <c r="A605" s="1102"/>
      <c r="B605" s="845" t="s">
        <v>1089</v>
      </c>
      <c r="C605" s="853">
        <v>1</v>
      </c>
      <c r="D605" s="854">
        <v>0</v>
      </c>
      <c r="E605" s="854">
        <v>1</v>
      </c>
      <c r="F605" s="854">
        <v>0</v>
      </c>
      <c r="G605" s="854">
        <v>0</v>
      </c>
      <c r="H605" s="854">
        <v>0</v>
      </c>
      <c r="I605" s="855">
        <v>0</v>
      </c>
    </row>
    <row r="606" spans="1:9" x14ac:dyDescent="0.2">
      <c r="A606" s="1102"/>
      <c r="B606" s="845" t="s">
        <v>1090</v>
      </c>
      <c r="C606" s="853">
        <v>15</v>
      </c>
      <c r="D606" s="854">
        <v>11</v>
      </c>
      <c r="E606" s="854">
        <v>4</v>
      </c>
      <c r="F606" s="854">
        <v>0</v>
      </c>
      <c r="G606" s="854">
        <v>0</v>
      </c>
      <c r="H606" s="854">
        <v>0</v>
      </c>
      <c r="I606" s="855">
        <v>0</v>
      </c>
    </row>
    <row r="607" spans="1:9" x14ac:dyDescent="0.2">
      <c r="A607" s="1102"/>
      <c r="B607" s="845" t="s">
        <v>1091</v>
      </c>
      <c r="C607" s="853">
        <v>0</v>
      </c>
      <c r="D607" s="854">
        <v>0</v>
      </c>
      <c r="E607" s="854">
        <v>0</v>
      </c>
      <c r="F607" s="854">
        <v>3</v>
      </c>
      <c r="G607" s="854">
        <v>1</v>
      </c>
      <c r="H607" s="854">
        <v>2</v>
      </c>
      <c r="I607" s="855">
        <v>0</v>
      </c>
    </row>
    <row r="608" spans="1:9" x14ac:dyDescent="0.2">
      <c r="A608" s="1102"/>
      <c r="B608" s="845" t="s">
        <v>3014</v>
      </c>
      <c r="C608" s="853">
        <v>2</v>
      </c>
      <c r="D608" s="854">
        <v>0</v>
      </c>
      <c r="E608" s="854">
        <v>2</v>
      </c>
      <c r="F608" s="854">
        <v>0</v>
      </c>
      <c r="G608" s="854">
        <v>0</v>
      </c>
      <c r="H608" s="854">
        <v>0</v>
      </c>
      <c r="I608" s="855">
        <v>0</v>
      </c>
    </row>
    <row r="609" spans="1:9" x14ac:dyDescent="0.2">
      <c r="A609" s="1102"/>
      <c r="B609" s="845" t="s">
        <v>3015</v>
      </c>
      <c r="C609" s="853">
        <v>27</v>
      </c>
      <c r="D609" s="854">
        <v>16</v>
      </c>
      <c r="E609" s="854">
        <v>11</v>
      </c>
      <c r="F609" s="854">
        <v>32</v>
      </c>
      <c r="G609" s="854">
        <v>18</v>
      </c>
      <c r="H609" s="854">
        <v>14</v>
      </c>
      <c r="I609" s="855">
        <v>0</v>
      </c>
    </row>
    <row r="610" spans="1:9" x14ac:dyDescent="0.2">
      <c r="A610" s="1102"/>
      <c r="B610" s="845" t="s">
        <v>3016</v>
      </c>
      <c r="C610" s="853">
        <v>0</v>
      </c>
      <c r="D610" s="854">
        <v>0</v>
      </c>
      <c r="E610" s="854">
        <v>0</v>
      </c>
      <c r="F610" s="854">
        <v>2</v>
      </c>
      <c r="G610" s="854">
        <v>0</v>
      </c>
      <c r="H610" s="854">
        <v>2</v>
      </c>
      <c r="I610" s="855">
        <v>0</v>
      </c>
    </row>
    <row r="611" spans="1:9" x14ac:dyDescent="0.2">
      <c r="A611" s="1102"/>
      <c r="B611" s="845" t="s">
        <v>3017</v>
      </c>
      <c r="C611" s="853">
        <v>1</v>
      </c>
      <c r="D611" s="854">
        <v>0</v>
      </c>
      <c r="E611" s="854">
        <v>1</v>
      </c>
      <c r="F611" s="854">
        <v>0</v>
      </c>
      <c r="G611" s="854">
        <v>0</v>
      </c>
      <c r="H611" s="854">
        <v>0</v>
      </c>
      <c r="I611" s="855">
        <v>0</v>
      </c>
    </row>
    <row r="612" spans="1:9" x14ac:dyDescent="0.2">
      <c r="A612" s="1102"/>
      <c r="B612" s="845" t="s">
        <v>3018</v>
      </c>
      <c r="C612" s="853">
        <v>2</v>
      </c>
      <c r="D612" s="854">
        <v>2</v>
      </c>
      <c r="E612" s="854">
        <v>0</v>
      </c>
      <c r="F612" s="854">
        <v>3</v>
      </c>
      <c r="G612" s="854">
        <v>3</v>
      </c>
      <c r="H612" s="854">
        <v>0</v>
      </c>
      <c r="I612" s="855">
        <v>0</v>
      </c>
    </row>
    <row r="613" spans="1:9" x14ac:dyDescent="0.2">
      <c r="A613" s="1102"/>
      <c r="B613" s="845" t="s">
        <v>3019</v>
      </c>
      <c r="C613" s="853">
        <v>38</v>
      </c>
      <c r="D613" s="854">
        <v>23</v>
      </c>
      <c r="E613" s="854">
        <v>15</v>
      </c>
      <c r="F613" s="854">
        <v>3</v>
      </c>
      <c r="G613" s="854">
        <v>1</v>
      </c>
      <c r="H613" s="854">
        <v>2</v>
      </c>
      <c r="I613" s="855">
        <v>0</v>
      </c>
    </row>
    <row r="614" spans="1:9" ht="24" x14ac:dyDescent="0.2">
      <c r="A614" s="1102"/>
      <c r="B614" s="845" t="s">
        <v>3020</v>
      </c>
      <c r="C614" s="853">
        <v>1</v>
      </c>
      <c r="D614" s="854">
        <v>1</v>
      </c>
      <c r="E614" s="854">
        <v>0</v>
      </c>
      <c r="F614" s="854">
        <v>1</v>
      </c>
      <c r="G614" s="854">
        <v>0</v>
      </c>
      <c r="H614" s="854">
        <v>1</v>
      </c>
      <c r="I614" s="855">
        <v>0</v>
      </c>
    </row>
    <row r="615" spans="1:9" x14ac:dyDescent="0.2">
      <c r="A615" s="1102"/>
      <c r="B615" s="845" t="s">
        <v>1092</v>
      </c>
      <c r="C615" s="853">
        <v>3</v>
      </c>
      <c r="D615" s="854">
        <v>1</v>
      </c>
      <c r="E615" s="854">
        <v>2</v>
      </c>
      <c r="F615" s="854">
        <v>7</v>
      </c>
      <c r="G615" s="854">
        <v>2</v>
      </c>
      <c r="H615" s="854">
        <v>5</v>
      </c>
      <c r="I615" s="855">
        <v>0</v>
      </c>
    </row>
    <row r="616" spans="1:9" x14ac:dyDescent="0.2">
      <c r="A616" s="1102"/>
      <c r="B616" s="845" t="s">
        <v>1093</v>
      </c>
      <c r="C616" s="853">
        <v>0</v>
      </c>
      <c r="D616" s="854">
        <v>0</v>
      </c>
      <c r="E616" s="854">
        <v>0</v>
      </c>
      <c r="F616" s="854">
        <v>3</v>
      </c>
      <c r="G616" s="854">
        <v>2</v>
      </c>
      <c r="H616" s="854">
        <v>1</v>
      </c>
      <c r="I616" s="855">
        <v>0</v>
      </c>
    </row>
    <row r="617" spans="1:9" x14ac:dyDescent="0.2">
      <c r="A617" s="1102"/>
      <c r="B617" s="845" t="s">
        <v>1094</v>
      </c>
      <c r="C617" s="853">
        <v>4</v>
      </c>
      <c r="D617" s="854">
        <v>2</v>
      </c>
      <c r="E617" s="854">
        <v>2</v>
      </c>
      <c r="F617" s="854">
        <v>12</v>
      </c>
      <c r="G617" s="854">
        <v>6</v>
      </c>
      <c r="H617" s="854">
        <v>6</v>
      </c>
      <c r="I617" s="855">
        <v>0</v>
      </c>
    </row>
    <row r="618" spans="1:9" x14ac:dyDescent="0.2">
      <c r="A618" s="1102"/>
      <c r="B618" s="845" t="s">
        <v>1095</v>
      </c>
      <c r="C618" s="853">
        <v>6</v>
      </c>
      <c r="D618" s="854">
        <v>3</v>
      </c>
      <c r="E618" s="854">
        <v>3</v>
      </c>
      <c r="F618" s="854">
        <v>5</v>
      </c>
      <c r="G618" s="854">
        <v>4</v>
      </c>
      <c r="H618" s="854">
        <v>1</v>
      </c>
      <c r="I618" s="855">
        <v>0</v>
      </c>
    </row>
    <row r="619" spans="1:9" s="293" customFormat="1" x14ac:dyDescent="0.2">
      <c r="A619" s="1102"/>
      <c r="B619" s="845" t="s">
        <v>1096</v>
      </c>
      <c r="C619" s="853">
        <v>4</v>
      </c>
      <c r="D619" s="854">
        <v>2</v>
      </c>
      <c r="E619" s="854">
        <v>2</v>
      </c>
      <c r="F619" s="854">
        <v>1</v>
      </c>
      <c r="G619" s="854">
        <v>0</v>
      </c>
      <c r="H619" s="854">
        <v>1</v>
      </c>
      <c r="I619" s="855">
        <v>0</v>
      </c>
    </row>
    <row r="620" spans="1:9" x14ac:dyDescent="0.2">
      <c r="A620" s="1102"/>
      <c r="B620" s="845" t="s">
        <v>3021</v>
      </c>
      <c r="C620" s="853">
        <v>5</v>
      </c>
      <c r="D620" s="854">
        <v>2</v>
      </c>
      <c r="E620" s="854">
        <v>3</v>
      </c>
      <c r="F620" s="854">
        <v>2</v>
      </c>
      <c r="G620" s="854">
        <v>2</v>
      </c>
      <c r="H620" s="854">
        <v>0</v>
      </c>
      <c r="I620" s="855">
        <v>0</v>
      </c>
    </row>
    <row r="621" spans="1:9" x14ac:dyDescent="0.2">
      <c r="A621" s="1102"/>
      <c r="B621" s="845" t="s">
        <v>1097</v>
      </c>
      <c r="C621" s="853">
        <v>1</v>
      </c>
      <c r="D621" s="854">
        <v>1</v>
      </c>
      <c r="E621" s="854">
        <v>0</v>
      </c>
      <c r="F621" s="854">
        <v>0</v>
      </c>
      <c r="G621" s="854">
        <v>0</v>
      </c>
      <c r="H621" s="854">
        <v>0</v>
      </c>
      <c r="I621" s="855">
        <v>0</v>
      </c>
    </row>
    <row r="622" spans="1:9" x14ac:dyDescent="0.2">
      <c r="A622" s="1102"/>
      <c r="B622" s="845" t="s">
        <v>3022</v>
      </c>
      <c r="C622" s="853">
        <v>1</v>
      </c>
      <c r="D622" s="854">
        <v>1</v>
      </c>
      <c r="E622" s="854">
        <v>0</v>
      </c>
      <c r="F622" s="854">
        <v>1</v>
      </c>
      <c r="G622" s="854">
        <v>1</v>
      </c>
      <c r="H622" s="854">
        <v>0</v>
      </c>
      <c r="I622" s="855">
        <v>0</v>
      </c>
    </row>
    <row r="623" spans="1:9" x14ac:dyDescent="0.2">
      <c r="A623" s="1102"/>
      <c r="B623" s="845" t="s">
        <v>1098</v>
      </c>
      <c r="C623" s="853">
        <v>6</v>
      </c>
      <c r="D623" s="854">
        <v>4</v>
      </c>
      <c r="E623" s="854">
        <v>2</v>
      </c>
      <c r="F623" s="854">
        <v>2</v>
      </c>
      <c r="G623" s="854">
        <v>2</v>
      </c>
      <c r="H623" s="854">
        <v>0</v>
      </c>
      <c r="I623" s="855">
        <v>0</v>
      </c>
    </row>
    <row r="624" spans="1:9" s="293" customFormat="1" x14ac:dyDescent="0.2">
      <c r="A624" s="1102"/>
      <c r="B624" s="845" t="s">
        <v>3023</v>
      </c>
      <c r="C624" s="853">
        <v>5</v>
      </c>
      <c r="D624" s="854">
        <v>5</v>
      </c>
      <c r="E624" s="854">
        <v>0</v>
      </c>
      <c r="F624" s="854">
        <v>0</v>
      </c>
      <c r="G624" s="854">
        <v>0</v>
      </c>
      <c r="H624" s="854">
        <v>0</v>
      </c>
      <c r="I624" s="855">
        <v>0</v>
      </c>
    </row>
    <row r="625" spans="1:9" x14ac:dyDescent="0.2">
      <c r="A625" s="1102"/>
      <c r="B625" s="845" t="s">
        <v>1099</v>
      </c>
      <c r="C625" s="853">
        <v>2</v>
      </c>
      <c r="D625" s="854">
        <v>0</v>
      </c>
      <c r="E625" s="854">
        <v>2</v>
      </c>
      <c r="F625" s="854">
        <v>0</v>
      </c>
      <c r="G625" s="854">
        <v>0</v>
      </c>
      <c r="H625" s="854">
        <v>0</v>
      </c>
      <c r="I625" s="855">
        <v>0</v>
      </c>
    </row>
    <row r="626" spans="1:9" x14ac:dyDescent="0.2">
      <c r="A626" s="1102"/>
      <c r="B626" s="845" t="s">
        <v>1100</v>
      </c>
      <c r="C626" s="853">
        <v>1</v>
      </c>
      <c r="D626" s="854">
        <v>0</v>
      </c>
      <c r="E626" s="854">
        <v>1</v>
      </c>
      <c r="F626" s="854">
        <v>4</v>
      </c>
      <c r="G626" s="854">
        <v>3</v>
      </c>
      <c r="H626" s="854">
        <v>1</v>
      </c>
      <c r="I626" s="855">
        <v>0</v>
      </c>
    </row>
    <row r="627" spans="1:9" x14ac:dyDescent="0.2">
      <c r="A627" s="1102"/>
      <c r="B627" s="845" t="s">
        <v>2481</v>
      </c>
      <c r="C627" s="853">
        <v>1</v>
      </c>
      <c r="D627" s="854">
        <v>1</v>
      </c>
      <c r="E627" s="854">
        <v>0</v>
      </c>
      <c r="F627" s="854">
        <v>1</v>
      </c>
      <c r="G627" s="854">
        <v>1</v>
      </c>
      <c r="H627" s="854">
        <v>0</v>
      </c>
      <c r="I627" s="855">
        <v>0</v>
      </c>
    </row>
    <row r="628" spans="1:9" x14ac:dyDescent="0.2">
      <c r="A628" s="1102"/>
      <c r="B628" s="845" t="s">
        <v>3024</v>
      </c>
      <c r="C628" s="853">
        <v>990</v>
      </c>
      <c r="D628" s="854">
        <v>706</v>
      </c>
      <c r="E628" s="854">
        <v>284</v>
      </c>
      <c r="F628" s="854">
        <v>1167</v>
      </c>
      <c r="G628" s="854">
        <v>815</v>
      </c>
      <c r="H628" s="854">
        <v>352</v>
      </c>
      <c r="I628" s="855">
        <v>0</v>
      </c>
    </row>
    <row r="629" spans="1:9" x14ac:dyDescent="0.2">
      <c r="A629" s="1102"/>
      <c r="B629" s="845" t="s">
        <v>1101</v>
      </c>
      <c r="C629" s="853">
        <v>10</v>
      </c>
      <c r="D629" s="854">
        <v>4</v>
      </c>
      <c r="E629" s="854">
        <v>6</v>
      </c>
      <c r="F629" s="854">
        <v>11</v>
      </c>
      <c r="G629" s="854">
        <v>7</v>
      </c>
      <c r="H629" s="854">
        <v>4</v>
      </c>
      <c r="I629" s="855">
        <v>0</v>
      </c>
    </row>
    <row r="630" spans="1:9" x14ac:dyDescent="0.2">
      <c r="A630" s="1102"/>
      <c r="B630" s="845" t="s">
        <v>1102</v>
      </c>
      <c r="C630" s="853">
        <v>19</v>
      </c>
      <c r="D630" s="854">
        <v>15</v>
      </c>
      <c r="E630" s="854">
        <v>4</v>
      </c>
      <c r="F630" s="854">
        <v>9</v>
      </c>
      <c r="G630" s="854">
        <v>6</v>
      </c>
      <c r="H630" s="854">
        <v>3</v>
      </c>
      <c r="I630" s="855">
        <v>0</v>
      </c>
    </row>
    <row r="631" spans="1:9" x14ac:dyDescent="0.2">
      <c r="A631" s="1102"/>
      <c r="B631" s="845" t="s">
        <v>3025</v>
      </c>
      <c r="C631" s="853">
        <v>9</v>
      </c>
      <c r="D631" s="854">
        <v>3</v>
      </c>
      <c r="E631" s="854">
        <v>6</v>
      </c>
      <c r="F631" s="854">
        <v>1</v>
      </c>
      <c r="G631" s="854">
        <v>1</v>
      </c>
      <c r="H631" s="854">
        <v>0</v>
      </c>
      <c r="I631" s="855">
        <v>0</v>
      </c>
    </row>
    <row r="632" spans="1:9" x14ac:dyDescent="0.2">
      <c r="A632" s="1102"/>
      <c r="B632" s="845" t="s">
        <v>1103</v>
      </c>
      <c r="C632" s="853">
        <v>0</v>
      </c>
      <c r="D632" s="854">
        <v>0</v>
      </c>
      <c r="E632" s="854">
        <v>0</v>
      </c>
      <c r="F632" s="854">
        <v>2</v>
      </c>
      <c r="G632" s="854">
        <v>0</v>
      </c>
      <c r="H632" s="854">
        <v>2</v>
      </c>
      <c r="I632" s="855">
        <v>0</v>
      </c>
    </row>
    <row r="633" spans="1:9" x14ac:dyDescent="0.2">
      <c r="A633" s="1102"/>
      <c r="B633" s="845" t="s">
        <v>3026</v>
      </c>
      <c r="C633" s="853">
        <v>1</v>
      </c>
      <c r="D633" s="854">
        <v>1</v>
      </c>
      <c r="E633" s="854">
        <v>0</v>
      </c>
      <c r="F633" s="854">
        <v>0</v>
      </c>
      <c r="G633" s="854">
        <v>0</v>
      </c>
      <c r="H633" s="854">
        <v>0</v>
      </c>
      <c r="I633" s="855">
        <v>0</v>
      </c>
    </row>
    <row r="634" spans="1:9" x14ac:dyDescent="0.2">
      <c r="A634" s="1102"/>
      <c r="B634" s="845" t="s">
        <v>3027</v>
      </c>
      <c r="C634" s="853">
        <v>5</v>
      </c>
      <c r="D634" s="854">
        <v>1</v>
      </c>
      <c r="E634" s="854">
        <v>4</v>
      </c>
      <c r="F634" s="854">
        <v>3</v>
      </c>
      <c r="G634" s="854">
        <v>2</v>
      </c>
      <c r="H634" s="854">
        <v>1</v>
      </c>
      <c r="I634" s="855">
        <v>0</v>
      </c>
    </row>
    <row r="635" spans="1:9" x14ac:dyDescent="0.2">
      <c r="A635" s="1102"/>
      <c r="B635" s="845" t="s">
        <v>1104</v>
      </c>
      <c r="C635" s="853">
        <v>64</v>
      </c>
      <c r="D635" s="854">
        <v>33</v>
      </c>
      <c r="E635" s="854">
        <v>31</v>
      </c>
      <c r="F635" s="854">
        <v>50</v>
      </c>
      <c r="G635" s="854">
        <v>28</v>
      </c>
      <c r="H635" s="854">
        <v>22</v>
      </c>
      <c r="I635" s="855">
        <v>0</v>
      </c>
    </row>
    <row r="636" spans="1:9" x14ac:dyDescent="0.2">
      <c r="A636" s="1102"/>
      <c r="B636" s="845" t="s">
        <v>3028</v>
      </c>
      <c r="C636" s="853">
        <v>2</v>
      </c>
      <c r="D636" s="854">
        <v>2</v>
      </c>
      <c r="E636" s="854">
        <v>0</v>
      </c>
      <c r="F636" s="854">
        <v>7</v>
      </c>
      <c r="G636" s="854">
        <v>5</v>
      </c>
      <c r="H636" s="854">
        <v>2</v>
      </c>
      <c r="I636" s="855">
        <v>0</v>
      </c>
    </row>
    <row r="637" spans="1:9" x14ac:dyDescent="0.2">
      <c r="A637" s="1102"/>
      <c r="B637" s="845" t="s">
        <v>1105</v>
      </c>
      <c r="C637" s="853">
        <v>1</v>
      </c>
      <c r="D637" s="854">
        <v>0</v>
      </c>
      <c r="E637" s="854">
        <v>1</v>
      </c>
      <c r="F637" s="854">
        <v>2</v>
      </c>
      <c r="G637" s="854">
        <v>1</v>
      </c>
      <c r="H637" s="854">
        <v>1</v>
      </c>
      <c r="I637" s="855">
        <v>0</v>
      </c>
    </row>
    <row r="638" spans="1:9" x14ac:dyDescent="0.2">
      <c r="A638" s="1102"/>
      <c r="B638" s="845" t="s">
        <v>2482</v>
      </c>
      <c r="C638" s="853">
        <v>5</v>
      </c>
      <c r="D638" s="854">
        <v>3</v>
      </c>
      <c r="E638" s="854">
        <v>2</v>
      </c>
      <c r="F638" s="854">
        <v>0</v>
      </c>
      <c r="G638" s="854">
        <v>0</v>
      </c>
      <c r="H638" s="854">
        <v>0</v>
      </c>
      <c r="I638" s="855">
        <v>0</v>
      </c>
    </row>
    <row r="639" spans="1:9" x14ac:dyDescent="0.2">
      <c r="A639" s="1102"/>
      <c r="B639" s="845" t="s">
        <v>1106</v>
      </c>
      <c r="C639" s="853">
        <v>8</v>
      </c>
      <c r="D639" s="854">
        <v>7</v>
      </c>
      <c r="E639" s="854">
        <v>1</v>
      </c>
      <c r="F639" s="854">
        <v>14</v>
      </c>
      <c r="G639" s="854">
        <v>8</v>
      </c>
      <c r="H639" s="854">
        <v>6</v>
      </c>
      <c r="I639" s="855">
        <v>0</v>
      </c>
    </row>
    <row r="640" spans="1:9" x14ac:dyDescent="0.2">
      <c r="A640" s="1102"/>
      <c r="B640" s="845" t="s">
        <v>3029</v>
      </c>
      <c r="C640" s="853">
        <v>149</v>
      </c>
      <c r="D640" s="854">
        <v>80</v>
      </c>
      <c r="E640" s="854">
        <v>69</v>
      </c>
      <c r="F640" s="854">
        <v>142</v>
      </c>
      <c r="G640" s="854">
        <v>87</v>
      </c>
      <c r="H640" s="854">
        <v>55</v>
      </c>
      <c r="I640" s="855">
        <v>0</v>
      </c>
    </row>
    <row r="641" spans="1:9" x14ac:dyDescent="0.2">
      <c r="A641" s="1102"/>
      <c r="B641" s="845" t="s">
        <v>3030</v>
      </c>
      <c r="C641" s="853">
        <v>10</v>
      </c>
      <c r="D641" s="854">
        <v>3</v>
      </c>
      <c r="E641" s="854">
        <v>7</v>
      </c>
      <c r="F641" s="854">
        <v>16</v>
      </c>
      <c r="G641" s="854">
        <v>8</v>
      </c>
      <c r="H641" s="854">
        <v>8</v>
      </c>
      <c r="I641" s="855">
        <v>0</v>
      </c>
    </row>
    <row r="642" spans="1:9" x14ac:dyDescent="0.2">
      <c r="A642" s="1102"/>
      <c r="B642" s="845" t="s">
        <v>3031</v>
      </c>
      <c r="C642" s="853">
        <v>6</v>
      </c>
      <c r="D642" s="854">
        <v>2</v>
      </c>
      <c r="E642" s="854">
        <v>4</v>
      </c>
      <c r="F642" s="854">
        <v>25</v>
      </c>
      <c r="G642" s="854">
        <v>22</v>
      </c>
      <c r="H642" s="854">
        <v>3</v>
      </c>
      <c r="I642" s="855">
        <v>0</v>
      </c>
    </row>
    <row r="643" spans="1:9" x14ac:dyDescent="0.2">
      <c r="A643" s="1102"/>
      <c r="B643" s="845" t="s">
        <v>3032</v>
      </c>
      <c r="C643" s="853">
        <v>5</v>
      </c>
      <c r="D643" s="854">
        <v>4</v>
      </c>
      <c r="E643" s="854">
        <v>1</v>
      </c>
      <c r="F643" s="854">
        <v>1</v>
      </c>
      <c r="G643" s="854">
        <v>1</v>
      </c>
      <c r="H643" s="854">
        <v>0</v>
      </c>
      <c r="I643" s="855">
        <v>0</v>
      </c>
    </row>
    <row r="644" spans="1:9" x14ac:dyDescent="0.2">
      <c r="A644" s="1102"/>
      <c r="B644" s="845" t="s">
        <v>3033</v>
      </c>
      <c r="C644" s="853">
        <v>3299</v>
      </c>
      <c r="D644" s="854">
        <v>1732</v>
      </c>
      <c r="E644" s="854">
        <v>1567</v>
      </c>
      <c r="F644" s="854">
        <v>2674</v>
      </c>
      <c r="G644" s="854">
        <v>1694</v>
      </c>
      <c r="H644" s="854">
        <v>980</v>
      </c>
      <c r="I644" s="855">
        <v>0</v>
      </c>
    </row>
    <row r="645" spans="1:9" x14ac:dyDescent="0.2">
      <c r="A645" s="1102"/>
      <c r="B645" s="845" t="s">
        <v>1107</v>
      </c>
      <c r="C645" s="853">
        <v>2</v>
      </c>
      <c r="D645" s="854">
        <v>0</v>
      </c>
      <c r="E645" s="854">
        <v>2</v>
      </c>
      <c r="F645" s="854">
        <v>0</v>
      </c>
      <c r="G645" s="854">
        <v>0</v>
      </c>
      <c r="H645" s="854">
        <v>0</v>
      </c>
      <c r="I645" s="855">
        <v>0</v>
      </c>
    </row>
    <row r="646" spans="1:9" x14ac:dyDescent="0.2">
      <c r="A646" s="1102"/>
      <c r="B646" s="845" t="s">
        <v>1108</v>
      </c>
      <c r="C646" s="853">
        <v>35</v>
      </c>
      <c r="D646" s="854">
        <v>20</v>
      </c>
      <c r="E646" s="854">
        <v>15</v>
      </c>
      <c r="F646" s="854">
        <v>57</v>
      </c>
      <c r="G646" s="854">
        <v>34</v>
      </c>
      <c r="H646" s="854">
        <v>23</v>
      </c>
      <c r="I646" s="855">
        <v>0</v>
      </c>
    </row>
    <row r="647" spans="1:9" x14ac:dyDescent="0.2">
      <c r="A647" s="1102"/>
      <c r="B647" s="845" t="s">
        <v>3034</v>
      </c>
      <c r="C647" s="853">
        <v>48</v>
      </c>
      <c r="D647" s="854">
        <v>26</v>
      </c>
      <c r="E647" s="854">
        <v>22</v>
      </c>
      <c r="F647" s="854">
        <v>75</v>
      </c>
      <c r="G647" s="854">
        <v>36</v>
      </c>
      <c r="H647" s="854">
        <v>39</v>
      </c>
      <c r="I647" s="855">
        <v>0</v>
      </c>
    </row>
    <row r="648" spans="1:9" x14ac:dyDescent="0.2">
      <c r="A648" s="1102"/>
      <c r="B648" s="845" t="s">
        <v>3035</v>
      </c>
      <c r="C648" s="853">
        <v>57</v>
      </c>
      <c r="D648" s="854">
        <v>28</v>
      </c>
      <c r="E648" s="854">
        <v>29</v>
      </c>
      <c r="F648" s="854">
        <v>76</v>
      </c>
      <c r="G648" s="854">
        <v>52</v>
      </c>
      <c r="H648" s="854">
        <v>24</v>
      </c>
      <c r="I648" s="855">
        <v>0</v>
      </c>
    </row>
    <row r="649" spans="1:9" x14ac:dyDescent="0.2">
      <c r="A649" s="1102"/>
      <c r="B649" s="845" t="s">
        <v>1109</v>
      </c>
      <c r="C649" s="853">
        <v>14</v>
      </c>
      <c r="D649" s="854">
        <v>7</v>
      </c>
      <c r="E649" s="854">
        <v>7</v>
      </c>
      <c r="F649" s="854">
        <v>16</v>
      </c>
      <c r="G649" s="854">
        <v>10</v>
      </c>
      <c r="H649" s="854">
        <v>6</v>
      </c>
      <c r="I649" s="855">
        <v>0</v>
      </c>
    </row>
    <row r="650" spans="1:9" x14ac:dyDescent="0.2">
      <c r="A650" s="1102"/>
      <c r="B650" s="845" t="s">
        <v>1110</v>
      </c>
      <c r="C650" s="853">
        <v>3</v>
      </c>
      <c r="D650" s="854">
        <v>0</v>
      </c>
      <c r="E650" s="854">
        <v>3</v>
      </c>
      <c r="F650" s="854">
        <v>2</v>
      </c>
      <c r="G650" s="854">
        <v>1</v>
      </c>
      <c r="H650" s="854">
        <v>1</v>
      </c>
      <c r="I650" s="855">
        <v>0</v>
      </c>
    </row>
    <row r="651" spans="1:9" x14ac:dyDescent="0.2">
      <c r="A651" s="1102"/>
      <c r="B651" s="845" t="s">
        <v>3036</v>
      </c>
      <c r="C651" s="853">
        <v>7</v>
      </c>
      <c r="D651" s="854">
        <v>4</v>
      </c>
      <c r="E651" s="854">
        <v>3</v>
      </c>
      <c r="F651" s="854">
        <v>4</v>
      </c>
      <c r="G651" s="854">
        <v>3</v>
      </c>
      <c r="H651" s="854">
        <v>1</v>
      </c>
      <c r="I651" s="855">
        <v>0</v>
      </c>
    </row>
    <row r="652" spans="1:9" x14ac:dyDescent="0.2">
      <c r="A652" s="1102"/>
      <c r="B652" s="845" t="s">
        <v>1111</v>
      </c>
      <c r="C652" s="853">
        <v>1</v>
      </c>
      <c r="D652" s="854">
        <v>1</v>
      </c>
      <c r="E652" s="854">
        <v>0</v>
      </c>
      <c r="F652" s="854">
        <v>3</v>
      </c>
      <c r="G652" s="854">
        <v>3</v>
      </c>
      <c r="H652" s="854">
        <v>0</v>
      </c>
      <c r="I652" s="855">
        <v>0</v>
      </c>
    </row>
    <row r="653" spans="1:9" x14ac:dyDescent="0.2">
      <c r="A653" s="1102"/>
      <c r="B653" s="845" t="s">
        <v>1112</v>
      </c>
      <c r="C653" s="853">
        <v>1</v>
      </c>
      <c r="D653" s="854">
        <v>0</v>
      </c>
      <c r="E653" s="854">
        <v>1</v>
      </c>
      <c r="F653" s="854">
        <v>2</v>
      </c>
      <c r="G653" s="854">
        <v>2</v>
      </c>
      <c r="H653" s="854">
        <v>0</v>
      </c>
      <c r="I653" s="855">
        <v>0</v>
      </c>
    </row>
    <row r="654" spans="1:9" x14ac:dyDescent="0.2">
      <c r="A654" s="1102"/>
      <c r="B654" s="845" t="s">
        <v>1113</v>
      </c>
      <c r="C654" s="853">
        <v>7</v>
      </c>
      <c r="D654" s="854">
        <v>6</v>
      </c>
      <c r="E654" s="854">
        <v>1</v>
      </c>
      <c r="F654" s="854">
        <v>8</v>
      </c>
      <c r="G654" s="854">
        <v>4</v>
      </c>
      <c r="H654" s="854">
        <v>4</v>
      </c>
      <c r="I654" s="855">
        <v>0</v>
      </c>
    </row>
    <row r="655" spans="1:9" x14ac:dyDescent="0.2">
      <c r="A655" s="1102"/>
      <c r="B655" s="845" t="s">
        <v>1114</v>
      </c>
      <c r="C655" s="853">
        <v>193</v>
      </c>
      <c r="D655" s="854">
        <v>114</v>
      </c>
      <c r="E655" s="854">
        <v>79</v>
      </c>
      <c r="F655" s="854">
        <v>240</v>
      </c>
      <c r="G655" s="854">
        <v>153</v>
      </c>
      <c r="H655" s="854">
        <v>87</v>
      </c>
      <c r="I655" s="855">
        <v>0</v>
      </c>
    </row>
    <row r="656" spans="1:9" ht="24" x14ac:dyDescent="0.2">
      <c r="A656" s="1102"/>
      <c r="B656" s="845" t="s">
        <v>1115</v>
      </c>
      <c r="C656" s="853">
        <v>1044</v>
      </c>
      <c r="D656" s="854">
        <v>606</v>
      </c>
      <c r="E656" s="854">
        <v>438</v>
      </c>
      <c r="F656" s="854">
        <v>1090</v>
      </c>
      <c r="G656" s="854">
        <v>686</v>
      </c>
      <c r="H656" s="854">
        <v>403</v>
      </c>
      <c r="I656" s="855">
        <v>1</v>
      </c>
    </row>
    <row r="657" spans="1:9" x14ac:dyDescent="0.2">
      <c r="A657" s="1102"/>
      <c r="B657" s="845" t="s">
        <v>1116</v>
      </c>
      <c r="C657" s="853">
        <v>76</v>
      </c>
      <c r="D657" s="854">
        <v>40</v>
      </c>
      <c r="E657" s="854">
        <v>36</v>
      </c>
      <c r="F657" s="854">
        <v>78</v>
      </c>
      <c r="G657" s="854">
        <v>53</v>
      </c>
      <c r="H657" s="854">
        <v>25</v>
      </c>
      <c r="I657" s="855">
        <v>0</v>
      </c>
    </row>
    <row r="658" spans="1:9" x14ac:dyDescent="0.2">
      <c r="A658" s="1102"/>
      <c r="B658" s="845" t="s">
        <v>1117</v>
      </c>
      <c r="C658" s="853">
        <v>89</v>
      </c>
      <c r="D658" s="854">
        <v>43</v>
      </c>
      <c r="E658" s="854">
        <v>46</v>
      </c>
      <c r="F658" s="854">
        <v>87</v>
      </c>
      <c r="G658" s="854">
        <v>57</v>
      </c>
      <c r="H658" s="854">
        <v>30</v>
      </c>
      <c r="I658" s="855">
        <v>0</v>
      </c>
    </row>
    <row r="659" spans="1:9" x14ac:dyDescent="0.2">
      <c r="A659" s="1102"/>
      <c r="B659" s="845" t="s">
        <v>3037</v>
      </c>
      <c r="C659" s="853">
        <v>5</v>
      </c>
      <c r="D659" s="854">
        <v>4</v>
      </c>
      <c r="E659" s="854">
        <v>1</v>
      </c>
      <c r="F659" s="854">
        <v>12</v>
      </c>
      <c r="G659" s="854">
        <v>11</v>
      </c>
      <c r="H659" s="854">
        <v>1</v>
      </c>
      <c r="I659" s="855">
        <v>0</v>
      </c>
    </row>
    <row r="660" spans="1:9" ht="24" x14ac:dyDescent="0.2">
      <c r="A660" s="1102"/>
      <c r="B660" s="845" t="s">
        <v>3038</v>
      </c>
      <c r="C660" s="853">
        <v>9</v>
      </c>
      <c r="D660" s="854">
        <v>4</v>
      </c>
      <c r="E660" s="854">
        <v>5</v>
      </c>
      <c r="F660" s="854">
        <v>6</v>
      </c>
      <c r="G660" s="854">
        <v>5</v>
      </c>
      <c r="H660" s="854">
        <v>1</v>
      </c>
      <c r="I660" s="855">
        <v>0</v>
      </c>
    </row>
    <row r="661" spans="1:9" x14ac:dyDescent="0.2">
      <c r="A661" s="1102"/>
      <c r="B661" s="845" t="s">
        <v>3989</v>
      </c>
      <c r="C661" s="853">
        <v>2</v>
      </c>
      <c r="D661" s="854">
        <v>0</v>
      </c>
      <c r="E661" s="854">
        <v>2</v>
      </c>
      <c r="F661" s="854">
        <v>4</v>
      </c>
      <c r="G661" s="854">
        <v>3</v>
      </c>
      <c r="H661" s="854">
        <v>1</v>
      </c>
      <c r="I661" s="855">
        <v>0</v>
      </c>
    </row>
    <row r="662" spans="1:9" ht="24" x14ac:dyDescent="0.2">
      <c r="A662" s="1102"/>
      <c r="B662" s="845" t="s">
        <v>3990</v>
      </c>
      <c r="C662" s="853">
        <v>6</v>
      </c>
      <c r="D662" s="854">
        <v>3</v>
      </c>
      <c r="E662" s="854">
        <v>3</v>
      </c>
      <c r="F662" s="854">
        <v>9</v>
      </c>
      <c r="G662" s="854">
        <v>5</v>
      </c>
      <c r="H662" s="854">
        <v>4</v>
      </c>
      <c r="I662" s="855">
        <v>0</v>
      </c>
    </row>
    <row r="663" spans="1:9" x14ac:dyDescent="0.2">
      <c r="A663" s="1102"/>
      <c r="B663" s="845" t="s">
        <v>3992</v>
      </c>
      <c r="C663" s="853">
        <v>4</v>
      </c>
      <c r="D663" s="854">
        <v>3</v>
      </c>
      <c r="E663" s="854">
        <v>1</v>
      </c>
      <c r="F663" s="854">
        <v>5</v>
      </c>
      <c r="G663" s="854">
        <v>4</v>
      </c>
      <c r="H663" s="854">
        <v>1</v>
      </c>
      <c r="I663" s="855">
        <v>0</v>
      </c>
    </row>
    <row r="664" spans="1:9" x14ac:dyDescent="0.2">
      <c r="A664" s="1102"/>
      <c r="B664" s="845" t="s">
        <v>3991</v>
      </c>
      <c r="C664" s="853">
        <v>1</v>
      </c>
      <c r="D664" s="854">
        <v>1</v>
      </c>
      <c r="E664" s="854">
        <v>0</v>
      </c>
      <c r="F664" s="854">
        <v>6</v>
      </c>
      <c r="G664" s="854">
        <v>5</v>
      </c>
      <c r="H664" s="854">
        <v>1</v>
      </c>
      <c r="I664" s="855">
        <v>0</v>
      </c>
    </row>
    <row r="665" spans="1:9" x14ac:dyDescent="0.2">
      <c r="A665" s="1102"/>
      <c r="B665" s="845" t="s">
        <v>3039</v>
      </c>
      <c r="C665" s="853">
        <v>3</v>
      </c>
      <c r="D665" s="854">
        <v>2</v>
      </c>
      <c r="E665" s="854">
        <v>1</v>
      </c>
      <c r="F665" s="854">
        <v>6</v>
      </c>
      <c r="G665" s="854">
        <v>5</v>
      </c>
      <c r="H665" s="854">
        <v>1</v>
      </c>
      <c r="I665" s="855">
        <v>0</v>
      </c>
    </row>
    <row r="666" spans="1:9" x14ac:dyDescent="0.2">
      <c r="A666" s="1102"/>
      <c r="B666" s="845" t="s">
        <v>2483</v>
      </c>
      <c r="C666" s="853">
        <v>5</v>
      </c>
      <c r="D666" s="854">
        <v>3</v>
      </c>
      <c r="E666" s="854">
        <v>2</v>
      </c>
      <c r="F666" s="854">
        <v>3</v>
      </c>
      <c r="G666" s="854">
        <v>3</v>
      </c>
      <c r="H666" s="854">
        <v>0</v>
      </c>
      <c r="I666" s="855">
        <v>0</v>
      </c>
    </row>
    <row r="667" spans="1:9" x14ac:dyDescent="0.2">
      <c r="A667" s="1102"/>
      <c r="B667" s="845" t="s">
        <v>161</v>
      </c>
      <c r="C667" s="853">
        <v>8527</v>
      </c>
      <c r="D667" s="854">
        <v>4673</v>
      </c>
      <c r="E667" s="854">
        <v>3854</v>
      </c>
      <c r="F667" s="854">
        <v>8946</v>
      </c>
      <c r="G667" s="854">
        <v>5886</v>
      </c>
      <c r="H667" s="854">
        <v>3060</v>
      </c>
      <c r="I667" s="855">
        <v>0</v>
      </c>
    </row>
    <row r="668" spans="1:9" x14ac:dyDescent="0.2">
      <c r="A668" s="1102"/>
      <c r="B668" s="845" t="s">
        <v>1118</v>
      </c>
      <c r="C668" s="853">
        <v>16</v>
      </c>
      <c r="D668" s="854">
        <v>8</v>
      </c>
      <c r="E668" s="854">
        <v>8</v>
      </c>
      <c r="F668" s="854">
        <v>9</v>
      </c>
      <c r="G668" s="854">
        <v>5</v>
      </c>
      <c r="H668" s="854">
        <v>4</v>
      </c>
      <c r="I668" s="855">
        <v>0</v>
      </c>
    </row>
    <row r="669" spans="1:9" x14ac:dyDescent="0.2">
      <c r="A669" s="1102"/>
      <c r="B669" s="845" t="s">
        <v>1119</v>
      </c>
      <c r="C669" s="853">
        <v>8</v>
      </c>
      <c r="D669" s="854">
        <v>5</v>
      </c>
      <c r="E669" s="854">
        <v>3</v>
      </c>
      <c r="F669" s="854">
        <v>17</v>
      </c>
      <c r="G669" s="854">
        <v>15</v>
      </c>
      <c r="H669" s="854">
        <v>2</v>
      </c>
      <c r="I669" s="855">
        <v>0</v>
      </c>
    </row>
    <row r="670" spans="1:9" x14ac:dyDescent="0.2">
      <c r="A670" s="1102"/>
      <c r="B670" s="845" t="s">
        <v>1120</v>
      </c>
      <c r="C670" s="853">
        <v>480</v>
      </c>
      <c r="D670" s="854">
        <v>288</v>
      </c>
      <c r="E670" s="854">
        <v>192</v>
      </c>
      <c r="F670" s="854">
        <v>801</v>
      </c>
      <c r="G670" s="854">
        <v>495</v>
      </c>
      <c r="H670" s="854">
        <v>306</v>
      </c>
      <c r="I670" s="855">
        <v>0</v>
      </c>
    </row>
    <row r="671" spans="1:9" x14ac:dyDescent="0.2">
      <c r="A671" s="1102"/>
      <c r="B671" s="845" t="s">
        <v>3040</v>
      </c>
      <c r="C671" s="853">
        <v>21</v>
      </c>
      <c r="D671" s="854">
        <v>10</v>
      </c>
      <c r="E671" s="854">
        <v>11</v>
      </c>
      <c r="F671" s="854">
        <v>23</v>
      </c>
      <c r="G671" s="854">
        <v>14</v>
      </c>
      <c r="H671" s="854">
        <v>9</v>
      </c>
      <c r="I671" s="855">
        <v>0</v>
      </c>
    </row>
    <row r="672" spans="1:9" ht="24" x14ac:dyDescent="0.2">
      <c r="A672" s="1102"/>
      <c r="B672" s="845" t="s">
        <v>1121</v>
      </c>
      <c r="C672" s="853">
        <v>0</v>
      </c>
      <c r="D672" s="854">
        <v>0</v>
      </c>
      <c r="E672" s="854">
        <v>0</v>
      </c>
      <c r="F672" s="854">
        <v>1</v>
      </c>
      <c r="G672" s="854">
        <v>1</v>
      </c>
      <c r="H672" s="854">
        <v>0</v>
      </c>
      <c r="I672" s="855">
        <v>0</v>
      </c>
    </row>
    <row r="673" spans="1:9" x14ac:dyDescent="0.2">
      <c r="A673" s="1102"/>
      <c r="B673" s="845" t="s">
        <v>3041</v>
      </c>
      <c r="C673" s="853">
        <v>3</v>
      </c>
      <c r="D673" s="854">
        <v>1</v>
      </c>
      <c r="E673" s="854">
        <v>2</v>
      </c>
      <c r="F673" s="854">
        <v>0</v>
      </c>
      <c r="G673" s="854">
        <v>0</v>
      </c>
      <c r="H673" s="854">
        <v>0</v>
      </c>
      <c r="I673" s="855">
        <v>0</v>
      </c>
    </row>
    <row r="674" spans="1:9" x14ac:dyDescent="0.2">
      <c r="A674" s="1102"/>
      <c r="B674" s="845" t="s">
        <v>3042</v>
      </c>
      <c r="C674" s="853">
        <v>0</v>
      </c>
      <c r="D674" s="854">
        <v>0</v>
      </c>
      <c r="E674" s="854">
        <v>0</v>
      </c>
      <c r="F674" s="854">
        <v>2</v>
      </c>
      <c r="G674" s="854">
        <v>2</v>
      </c>
      <c r="H674" s="854">
        <v>0</v>
      </c>
      <c r="I674" s="855">
        <v>0</v>
      </c>
    </row>
    <row r="675" spans="1:9" x14ac:dyDescent="0.2">
      <c r="A675" s="1102"/>
      <c r="B675" s="845" t="s">
        <v>1122</v>
      </c>
      <c r="C675" s="853">
        <v>3</v>
      </c>
      <c r="D675" s="854">
        <v>1</v>
      </c>
      <c r="E675" s="854">
        <v>2</v>
      </c>
      <c r="F675" s="854">
        <v>6</v>
      </c>
      <c r="G675" s="854">
        <v>4</v>
      </c>
      <c r="H675" s="854">
        <v>2</v>
      </c>
      <c r="I675" s="855">
        <v>0</v>
      </c>
    </row>
    <row r="676" spans="1:9" ht="24" x14ac:dyDescent="0.2">
      <c r="A676" s="1102"/>
      <c r="B676" s="845" t="s">
        <v>1123</v>
      </c>
      <c r="C676" s="853">
        <v>3</v>
      </c>
      <c r="D676" s="854">
        <v>1</v>
      </c>
      <c r="E676" s="854">
        <v>2</v>
      </c>
      <c r="F676" s="854">
        <v>2</v>
      </c>
      <c r="G676" s="854">
        <v>2</v>
      </c>
      <c r="H676" s="854">
        <v>0</v>
      </c>
      <c r="I676" s="855">
        <v>0</v>
      </c>
    </row>
    <row r="677" spans="1:9" s="293" customFormat="1" x14ac:dyDescent="0.2">
      <c r="A677" s="1102"/>
      <c r="B677" s="845" t="s">
        <v>3043</v>
      </c>
      <c r="C677" s="853">
        <v>4</v>
      </c>
      <c r="D677" s="854">
        <v>1</v>
      </c>
      <c r="E677" s="854">
        <v>3</v>
      </c>
      <c r="F677" s="854">
        <v>10</v>
      </c>
      <c r="G677" s="854">
        <v>6</v>
      </c>
      <c r="H677" s="854">
        <v>4</v>
      </c>
      <c r="I677" s="855">
        <v>0</v>
      </c>
    </row>
    <row r="678" spans="1:9" x14ac:dyDescent="0.2">
      <c r="A678" s="1102"/>
      <c r="B678" s="845" t="s">
        <v>1124</v>
      </c>
      <c r="C678" s="853">
        <v>1</v>
      </c>
      <c r="D678" s="854">
        <v>1</v>
      </c>
      <c r="E678" s="854">
        <v>0</v>
      </c>
      <c r="F678" s="854">
        <v>0</v>
      </c>
      <c r="G678" s="854">
        <v>0</v>
      </c>
      <c r="H678" s="854">
        <v>0</v>
      </c>
      <c r="I678" s="855">
        <v>0</v>
      </c>
    </row>
    <row r="679" spans="1:9" x14ac:dyDescent="0.2">
      <c r="A679" s="1102"/>
      <c r="B679" s="845" t="s">
        <v>3044</v>
      </c>
      <c r="C679" s="853">
        <v>2</v>
      </c>
      <c r="D679" s="854">
        <v>0</v>
      </c>
      <c r="E679" s="854">
        <v>2</v>
      </c>
      <c r="F679" s="854">
        <v>0</v>
      </c>
      <c r="G679" s="854">
        <v>0</v>
      </c>
      <c r="H679" s="854">
        <v>0</v>
      </c>
      <c r="I679" s="855">
        <v>0</v>
      </c>
    </row>
    <row r="680" spans="1:9" x14ac:dyDescent="0.2">
      <c r="A680" s="1102"/>
      <c r="B680" s="845" t="s">
        <v>1125</v>
      </c>
      <c r="C680" s="853">
        <v>0</v>
      </c>
      <c r="D680" s="854">
        <v>0</v>
      </c>
      <c r="E680" s="854">
        <v>0</v>
      </c>
      <c r="F680" s="854">
        <v>1</v>
      </c>
      <c r="G680" s="854">
        <v>1</v>
      </c>
      <c r="H680" s="854">
        <v>0</v>
      </c>
      <c r="I680" s="855">
        <v>0</v>
      </c>
    </row>
    <row r="681" spans="1:9" s="293" customFormat="1" x14ac:dyDescent="0.2">
      <c r="A681" s="1102"/>
      <c r="B681" s="845" t="s">
        <v>1126</v>
      </c>
      <c r="C681" s="853">
        <v>1</v>
      </c>
      <c r="D681" s="854">
        <v>0</v>
      </c>
      <c r="E681" s="854">
        <v>1</v>
      </c>
      <c r="F681" s="854">
        <v>1</v>
      </c>
      <c r="G681" s="854">
        <v>1</v>
      </c>
      <c r="H681" s="854">
        <v>0</v>
      </c>
      <c r="I681" s="855">
        <v>0</v>
      </c>
    </row>
    <row r="682" spans="1:9" x14ac:dyDescent="0.2">
      <c r="A682" s="1102"/>
      <c r="B682" s="845" t="s">
        <v>3045</v>
      </c>
      <c r="C682" s="853">
        <v>1</v>
      </c>
      <c r="D682" s="854">
        <v>1</v>
      </c>
      <c r="E682" s="854">
        <v>0</v>
      </c>
      <c r="F682" s="854">
        <v>1</v>
      </c>
      <c r="G682" s="854">
        <v>1</v>
      </c>
      <c r="H682" s="854">
        <v>0</v>
      </c>
      <c r="I682" s="855">
        <v>0</v>
      </c>
    </row>
    <row r="683" spans="1:9" x14ac:dyDescent="0.2">
      <c r="A683" s="1102"/>
      <c r="B683" s="845" t="s">
        <v>2484</v>
      </c>
      <c r="C683" s="853">
        <v>1</v>
      </c>
      <c r="D683" s="854">
        <v>1</v>
      </c>
      <c r="E683" s="854">
        <v>0</v>
      </c>
      <c r="F683" s="854">
        <v>0</v>
      </c>
      <c r="G683" s="854">
        <v>0</v>
      </c>
      <c r="H683" s="854">
        <v>0</v>
      </c>
      <c r="I683" s="855">
        <v>0</v>
      </c>
    </row>
    <row r="684" spans="1:9" x14ac:dyDescent="0.2">
      <c r="A684" s="1102"/>
      <c r="B684" s="845" t="s">
        <v>3046</v>
      </c>
      <c r="C684" s="853">
        <v>0</v>
      </c>
      <c r="D684" s="854">
        <v>0</v>
      </c>
      <c r="E684" s="854">
        <v>0</v>
      </c>
      <c r="F684" s="854">
        <v>3</v>
      </c>
      <c r="G684" s="854">
        <v>1</v>
      </c>
      <c r="H684" s="854">
        <v>2</v>
      </c>
      <c r="I684" s="855">
        <v>0</v>
      </c>
    </row>
    <row r="685" spans="1:9" x14ac:dyDescent="0.2">
      <c r="A685" s="1102"/>
      <c r="B685" s="845" t="s">
        <v>3047</v>
      </c>
      <c r="C685" s="853">
        <v>1</v>
      </c>
      <c r="D685" s="854">
        <v>0</v>
      </c>
      <c r="E685" s="854">
        <v>1</v>
      </c>
      <c r="F685" s="854">
        <v>0</v>
      </c>
      <c r="G685" s="854">
        <v>0</v>
      </c>
      <c r="H685" s="854">
        <v>0</v>
      </c>
      <c r="I685" s="855">
        <v>0</v>
      </c>
    </row>
    <row r="686" spans="1:9" x14ac:dyDescent="0.2">
      <c r="A686" s="1102"/>
      <c r="B686" s="845" t="s">
        <v>3048</v>
      </c>
      <c r="C686" s="853">
        <v>1</v>
      </c>
      <c r="D686" s="854">
        <v>1</v>
      </c>
      <c r="E686" s="854">
        <v>0</v>
      </c>
      <c r="F686" s="854">
        <v>2</v>
      </c>
      <c r="G686" s="854">
        <v>1</v>
      </c>
      <c r="H686" s="854">
        <v>1</v>
      </c>
      <c r="I686" s="855">
        <v>0</v>
      </c>
    </row>
    <row r="687" spans="1:9" x14ac:dyDescent="0.2">
      <c r="A687" s="1102"/>
      <c r="B687" s="845" t="s">
        <v>1128</v>
      </c>
      <c r="C687" s="853">
        <v>1</v>
      </c>
      <c r="D687" s="854">
        <v>0</v>
      </c>
      <c r="E687" s="854">
        <v>1</v>
      </c>
      <c r="F687" s="854">
        <v>1</v>
      </c>
      <c r="G687" s="854">
        <v>1</v>
      </c>
      <c r="H687" s="854">
        <v>0</v>
      </c>
      <c r="I687" s="855">
        <v>0</v>
      </c>
    </row>
    <row r="688" spans="1:9" x14ac:dyDescent="0.2">
      <c r="A688" s="1102"/>
      <c r="B688" s="845" t="s">
        <v>1129</v>
      </c>
      <c r="C688" s="853">
        <v>2</v>
      </c>
      <c r="D688" s="854">
        <v>2</v>
      </c>
      <c r="E688" s="854">
        <v>0</v>
      </c>
      <c r="F688" s="854">
        <v>1</v>
      </c>
      <c r="G688" s="854">
        <v>1</v>
      </c>
      <c r="H688" s="854">
        <v>0</v>
      </c>
      <c r="I688" s="855">
        <v>0</v>
      </c>
    </row>
    <row r="689" spans="1:9" x14ac:dyDescent="0.2">
      <c r="A689" s="1102"/>
      <c r="B689" s="845" t="s">
        <v>1130</v>
      </c>
      <c r="C689" s="853">
        <v>1</v>
      </c>
      <c r="D689" s="854">
        <v>0</v>
      </c>
      <c r="E689" s="854">
        <v>1</v>
      </c>
      <c r="F689" s="854">
        <v>4</v>
      </c>
      <c r="G689" s="854">
        <v>2</v>
      </c>
      <c r="H689" s="854">
        <v>2</v>
      </c>
      <c r="I689" s="855">
        <v>0</v>
      </c>
    </row>
    <row r="690" spans="1:9" x14ac:dyDescent="0.2">
      <c r="A690" s="1102"/>
      <c r="B690" s="845" t="s">
        <v>1131</v>
      </c>
      <c r="C690" s="853">
        <v>2</v>
      </c>
      <c r="D690" s="854">
        <v>1</v>
      </c>
      <c r="E690" s="854">
        <v>1</v>
      </c>
      <c r="F690" s="854">
        <v>0</v>
      </c>
      <c r="G690" s="854">
        <v>0</v>
      </c>
      <c r="H690" s="854">
        <v>0</v>
      </c>
      <c r="I690" s="855">
        <v>0</v>
      </c>
    </row>
    <row r="691" spans="1:9" s="293" customFormat="1" x14ac:dyDescent="0.2">
      <c r="A691" s="1102"/>
      <c r="B691" s="845" t="s">
        <v>1132</v>
      </c>
      <c r="C691" s="853">
        <v>9</v>
      </c>
      <c r="D691" s="854">
        <v>7</v>
      </c>
      <c r="E691" s="854">
        <v>2</v>
      </c>
      <c r="F691" s="854">
        <v>7</v>
      </c>
      <c r="G691" s="854">
        <v>4</v>
      </c>
      <c r="H691" s="854">
        <v>3</v>
      </c>
      <c r="I691" s="855">
        <v>0</v>
      </c>
    </row>
    <row r="692" spans="1:9" x14ac:dyDescent="0.2">
      <c r="A692" s="1102"/>
      <c r="B692" s="845" t="s">
        <v>1133</v>
      </c>
      <c r="C692" s="853">
        <v>4</v>
      </c>
      <c r="D692" s="854">
        <v>3</v>
      </c>
      <c r="E692" s="854">
        <v>1</v>
      </c>
      <c r="F692" s="854">
        <v>6</v>
      </c>
      <c r="G692" s="854">
        <v>3</v>
      </c>
      <c r="H692" s="854">
        <v>3</v>
      </c>
      <c r="I692" s="855">
        <v>0</v>
      </c>
    </row>
    <row r="693" spans="1:9" x14ac:dyDescent="0.2">
      <c r="A693" s="1102"/>
      <c r="B693" s="845" t="s">
        <v>1134</v>
      </c>
      <c r="C693" s="853">
        <v>8</v>
      </c>
      <c r="D693" s="854">
        <v>2</v>
      </c>
      <c r="E693" s="854">
        <v>6</v>
      </c>
      <c r="F693" s="854">
        <v>3</v>
      </c>
      <c r="G693" s="854">
        <v>2</v>
      </c>
      <c r="H693" s="854">
        <v>1</v>
      </c>
      <c r="I693" s="855">
        <v>0</v>
      </c>
    </row>
    <row r="694" spans="1:9" x14ac:dyDescent="0.2">
      <c r="A694" s="1102"/>
      <c r="B694" s="845" t="s">
        <v>1135</v>
      </c>
      <c r="C694" s="853">
        <v>5</v>
      </c>
      <c r="D694" s="854">
        <v>4</v>
      </c>
      <c r="E694" s="854">
        <v>1</v>
      </c>
      <c r="F694" s="854">
        <v>12</v>
      </c>
      <c r="G694" s="854">
        <v>9</v>
      </c>
      <c r="H694" s="854">
        <v>3</v>
      </c>
      <c r="I694" s="855">
        <v>0</v>
      </c>
    </row>
    <row r="695" spans="1:9" x14ac:dyDescent="0.2">
      <c r="A695" s="1102"/>
      <c r="B695" s="845" t="s">
        <v>3049</v>
      </c>
      <c r="C695" s="853">
        <v>0</v>
      </c>
      <c r="D695" s="854">
        <v>0</v>
      </c>
      <c r="E695" s="854">
        <v>0</v>
      </c>
      <c r="F695" s="854">
        <v>1</v>
      </c>
      <c r="G695" s="854">
        <v>0</v>
      </c>
      <c r="H695" s="854">
        <v>1</v>
      </c>
      <c r="I695" s="855">
        <v>0</v>
      </c>
    </row>
    <row r="696" spans="1:9" x14ac:dyDescent="0.2">
      <c r="A696" s="1102"/>
      <c r="B696" s="845" t="s">
        <v>1136</v>
      </c>
      <c r="C696" s="853">
        <v>3</v>
      </c>
      <c r="D696" s="854">
        <v>1</v>
      </c>
      <c r="E696" s="854">
        <v>2</v>
      </c>
      <c r="F696" s="854">
        <v>1</v>
      </c>
      <c r="G696" s="854">
        <v>1</v>
      </c>
      <c r="H696" s="854">
        <v>0</v>
      </c>
      <c r="I696" s="855">
        <v>0</v>
      </c>
    </row>
    <row r="697" spans="1:9" x14ac:dyDescent="0.2">
      <c r="A697" s="1102"/>
      <c r="B697" s="845" t="s">
        <v>2485</v>
      </c>
      <c r="C697" s="853">
        <v>3</v>
      </c>
      <c r="D697" s="854">
        <v>2</v>
      </c>
      <c r="E697" s="854">
        <v>1</v>
      </c>
      <c r="F697" s="854">
        <v>1</v>
      </c>
      <c r="G697" s="854">
        <v>0</v>
      </c>
      <c r="H697" s="854">
        <v>1</v>
      </c>
      <c r="I697" s="855">
        <v>0</v>
      </c>
    </row>
    <row r="698" spans="1:9" ht="24" x14ac:dyDescent="0.2">
      <c r="A698" s="1102"/>
      <c r="B698" s="845" t="s">
        <v>3050</v>
      </c>
      <c r="C698" s="853">
        <v>0</v>
      </c>
      <c r="D698" s="854">
        <v>0</v>
      </c>
      <c r="E698" s="854">
        <v>0</v>
      </c>
      <c r="F698" s="854">
        <v>4</v>
      </c>
      <c r="G698" s="854">
        <v>0</v>
      </c>
      <c r="H698" s="854">
        <v>4</v>
      </c>
      <c r="I698" s="855">
        <v>0</v>
      </c>
    </row>
    <row r="699" spans="1:9" x14ac:dyDescent="0.2">
      <c r="A699" s="1102" t="s">
        <v>62</v>
      </c>
      <c r="B699" s="844" t="s">
        <v>10</v>
      </c>
      <c r="C699" s="850">
        <v>34023</v>
      </c>
      <c r="D699" s="851">
        <v>16138</v>
      </c>
      <c r="E699" s="851">
        <v>17885</v>
      </c>
      <c r="F699" s="851">
        <v>40301</v>
      </c>
      <c r="G699" s="851">
        <v>24234</v>
      </c>
      <c r="H699" s="851">
        <v>16065</v>
      </c>
      <c r="I699" s="852">
        <v>2</v>
      </c>
    </row>
    <row r="700" spans="1:9" x14ac:dyDescent="0.2">
      <c r="A700" s="1102"/>
      <c r="B700" s="845" t="s">
        <v>1137</v>
      </c>
      <c r="C700" s="853">
        <v>13</v>
      </c>
      <c r="D700" s="854">
        <v>5</v>
      </c>
      <c r="E700" s="854">
        <v>8</v>
      </c>
      <c r="F700" s="854">
        <v>6</v>
      </c>
      <c r="G700" s="854">
        <v>4</v>
      </c>
      <c r="H700" s="854">
        <v>2</v>
      </c>
      <c r="I700" s="855">
        <v>0</v>
      </c>
    </row>
    <row r="701" spans="1:9" x14ac:dyDescent="0.2">
      <c r="A701" s="1102"/>
      <c r="B701" s="845" t="s">
        <v>1138</v>
      </c>
      <c r="C701" s="853">
        <v>22</v>
      </c>
      <c r="D701" s="854">
        <v>9</v>
      </c>
      <c r="E701" s="854">
        <v>13</v>
      </c>
      <c r="F701" s="854">
        <v>52</v>
      </c>
      <c r="G701" s="854">
        <v>48</v>
      </c>
      <c r="H701" s="854">
        <v>4</v>
      </c>
      <c r="I701" s="855">
        <v>0</v>
      </c>
    </row>
    <row r="702" spans="1:9" x14ac:dyDescent="0.2">
      <c r="A702" s="1102"/>
      <c r="B702" s="845" t="s">
        <v>1139</v>
      </c>
      <c r="C702" s="853">
        <v>46</v>
      </c>
      <c r="D702" s="854">
        <v>18</v>
      </c>
      <c r="E702" s="854">
        <v>28</v>
      </c>
      <c r="F702" s="854">
        <v>39</v>
      </c>
      <c r="G702" s="854">
        <v>33</v>
      </c>
      <c r="H702" s="854">
        <v>6</v>
      </c>
      <c r="I702" s="855">
        <v>0</v>
      </c>
    </row>
    <row r="703" spans="1:9" x14ac:dyDescent="0.2">
      <c r="A703" s="1102"/>
      <c r="B703" s="845" t="s">
        <v>3051</v>
      </c>
      <c r="C703" s="853">
        <v>196</v>
      </c>
      <c r="D703" s="854">
        <v>110</v>
      </c>
      <c r="E703" s="854">
        <v>86</v>
      </c>
      <c r="F703" s="854">
        <v>180</v>
      </c>
      <c r="G703" s="854">
        <v>121</v>
      </c>
      <c r="H703" s="854">
        <v>59</v>
      </c>
      <c r="I703" s="855">
        <v>0</v>
      </c>
    </row>
    <row r="704" spans="1:9" x14ac:dyDescent="0.2">
      <c r="A704" s="1102"/>
      <c r="B704" s="845" t="s">
        <v>1140</v>
      </c>
      <c r="C704" s="853">
        <v>39</v>
      </c>
      <c r="D704" s="854">
        <v>17</v>
      </c>
      <c r="E704" s="854">
        <v>22</v>
      </c>
      <c r="F704" s="854">
        <v>94</v>
      </c>
      <c r="G704" s="854">
        <v>74</v>
      </c>
      <c r="H704" s="854">
        <v>20</v>
      </c>
      <c r="I704" s="855">
        <v>0</v>
      </c>
    </row>
    <row r="705" spans="1:9" x14ac:dyDescent="0.2">
      <c r="A705" s="1102"/>
      <c r="B705" s="845" t="s">
        <v>3052</v>
      </c>
      <c r="C705" s="853">
        <v>40</v>
      </c>
      <c r="D705" s="854">
        <v>19</v>
      </c>
      <c r="E705" s="854">
        <v>21</v>
      </c>
      <c r="F705" s="854">
        <v>203</v>
      </c>
      <c r="G705" s="854">
        <v>186</v>
      </c>
      <c r="H705" s="854">
        <v>17</v>
      </c>
      <c r="I705" s="855">
        <v>0</v>
      </c>
    </row>
    <row r="706" spans="1:9" x14ac:dyDescent="0.2">
      <c r="A706" s="1102"/>
      <c r="B706" s="845" t="s">
        <v>1141</v>
      </c>
      <c r="C706" s="853">
        <v>17</v>
      </c>
      <c r="D706" s="854">
        <v>6</v>
      </c>
      <c r="E706" s="854">
        <v>11</v>
      </c>
      <c r="F706" s="854">
        <v>30</v>
      </c>
      <c r="G706" s="854">
        <v>25</v>
      </c>
      <c r="H706" s="854">
        <v>5</v>
      </c>
      <c r="I706" s="855">
        <v>0</v>
      </c>
    </row>
    <row r="707" spans="1:9" x14ac:dyDescent="0.2">
      <c r="A707" s="1102"/>
      <c r="B707" s="845" t="s">
        <v>1142</v>
      </c>
      <c r="C707" s="853">
        <v>63</v>
      </c>
      <c r="D707" s="854">
        <v>28</v>
      </c>
      <c r="E707" s="854">
        <v>35</v>
      </c>
      <c r="F707" s="854">
        <v>97</v>
      </c>
      <c r="G707" s="854">
        <v>84</v>
      </c>
      <c r="H707" s="854">
        <v>13</v>
      </c>
      <c r="I707" s="855">
        <v>0</v>
      </c>
    </row>
    <row r="708" spans="1:9" x14ac:dyDescent="0.2">
      <c r="A708" s="1102"/>
      <c r="B708" s="845" t="s">
        <v>1143</v>
      </c>
      <c r="C708" s="853">
        <v>22</v>
      </c>
      <c r="D708" s="854">
        <v>19</v>
      </c>
      <c r="E708" s="854">
        <v>3</v>
      </c>
      <c r="F708" s="854">
        <v>30</v>
      </c>
      <c r="G708" s="854">
        <v>30</v>
      </c>
      <c r="H708" s="854">
        <v>0</v>
      </c>
      <c r="I708" s="855">
        <v>0</v>
      </c>
    </row>
    <row r="709" spans="1:9" x14ac:dyDescent="0.2">
      <c r="A709" s="1102"/>
      <c r="B709" s="845" t="s">
        <v>1144</v>
      </c>
      <c r="C709" s="853">
        <v>51</v>
      </c>
      <c r="D709" s="854">
        <v>19</v>
      </c>
      <c r="E709" s="854">
        <v>32</v>
      </c>
      <c r="F709" s="854">
        <v>73</v>
      </c>
      <c r="G709" s="854">
        <v>43</v>
      </c>
      <c r="H709" s="854">
        <v>30</v>
      </c>
      <c r="I709" s="855">
        <v>0</v>
      </c>
    </row>
    <row r="710" spans="1:9" x14ac:dyDescent="0.2">
      <c r="A710" s="1102"/>
      <c r="B710" s="845" t="s">
        <v>164</v>
      </c>
      <c r="C710" s="853">
        <v>32112</v>
      </c>
      <c r="D710" s="854">
        <v>15174</v>
      </c>
      <c r="E710" s="854">
        <v>16938</v>
      </c>
      <c r="F710" s="854">
        <v>36238</v>
      </c>
      <c r="G710" s="854">
        <v>20896</v>
      </c>
      <c r="H710" s="854">
        <v>15340</v>
      </c>
      <c r="I710" s="855">
        <v>2</v>
      </c>
    </row>
    <row r="711" spans="1:9" x14ac:dyDescent="0.2">
      <c r="A711" s="1102"/>
      <c r="B711" s="845" t="s">
        <v>1145</v>
      </c>
      <c r="C711" s="853">
        <v>264</v>
      </c>
      <c r="D711" s="854">
        <v>121</v>
      </c>
      <c r="E711" s="854">
        <v>143</v>
      </c>
      <c r="F711" s="854">
        <v>396</v>
      </c>
      <c r="G711" s="854">
        <v>280</v>
      </c>
      <c r="H711" s="854">
        <v>116</v>
      </c>
      <c r="I711" s="855">
        <v>0</v>
      </c>
    </row>
    <row r="712" spans="1:9" x14ac:dyDescent="0.2">
      <c r="A712" s="1102"/>
      <c r="B712" s="845" t="s">
        <v>1146</v>
      </c>
      <c r="C712" s="853">
        <v>19</v>
      </c>
      <c r="D712" s="854">
        <v>7</v>
      </c>
      <c r="E712" s="854">
        <v>12</v>
      </c>
      <c r="F712" s="854">
        <v>6</v>
      </c>
      <c r="G712" s="854">
        <v>4</v>
      </c>
      <c r="H712" s="854">
        <v>2</v>
      </c>
      <c r="I712" s="855">
        <v>0</v>
      </c>
    </row>
    <row r="713" spans="1:9" x14ac:dyDescent="0.2">
      <c r="A713" s="1102"/>
      <c r="B713" s="845" t="s">
        <v>3053</v>
      </c>
      <c r="C713" s="853">
        <v>6</v>
      </c>
      <c r="D713" s="854">
        <v>2</v>
      </c>
      <c r="E713" s="854">
        <v>4</v>
      </c>
      <c r="F713" s="854">
        <v>181</v>
      </c>
      <c r="G713" s="854">
        <v>179</v>
      </c>
      <c r="H713" s="854">
        <v>2</v>
      </c>
      <c r="I713" s="855">
        <v>0</v>
      </c>
    </row>
    <row r="714" spans="1:9" x14ac:dyDescent="0.2">
      <c r="A714" s="1102"/>
      <c r="B714" s="845" t="s">
        <v>1147</v>
      </c>
      <c r="C714" s="853">
        <v>55</v>
      </c>
      <c r="D714" s="854">
        <v>35</v>
      </c>
      <c r="E714" s="854">
        <v>20</v>
      </c>
      <c r="F714" s="854">
        <v>191</v>
      </c>
      <c r="G714" s="854">
        <v>154</v>
      </c>
      <c r="H714" s="854">
        <v>37</v>
      </c>
      <c r="I714" s="855">
        <v>0</v>
      </c>
    </row>
    <row r="715" spans="1:9" x14ac:dyDescent="0.2">
      <c r="A715" s="1102"/>
      <c r="B715" s="845" t="s">
        <v>1148</v>
      </c>
      <c r="C715" s="853">
        <v>133</v>
      </c>
      <c r="D715" s="854">
        <v>75</v>
      </c>
      <c r="E715" s="854">
        <v>58</v>
      </c>
      <c r="F715" s="854">
        <v>113</v>
      </c>
      <c r="G715" s="854">
        <v>62</v>
      </c>
      <c r="H715" s="854">
        <v>51</v>
      </c>
      <c r="I715" s="855">
        <v>0</v>
      </c>
    </row>
    <row r="716" spans="1:9" x14ac:dyDescent="0.2">
      <c r="A716" s="1102"/>
      <c r="B716" s="845" t="s">
        <v>3054</v>
      </c>
      <c r="C716" s="853">
        <v>0</v>
      </c>
      <c r="D716" s="854">
        <v>0</v>
      </c>
      <c r="E716" s="854">
        <v>0</v>
      </c>
      <c r="F716" s="854">
        <v>21</v>
      </c>
      <c r="G716" s="854">
        <v>19</v>
      </c>
      <c r="H716" s="854">
        <v>2</v>
      </c>
      <c r="I716" s="855">
        <v>0</v>
      </c>
    </row>
    <row r="717" spans="1:9" x14ac:dyDescent="0.2">
      <c r="A717" s="1102"/>
      <c r="B717" s="845" t="s">
        <v>2486</v>
      </c>
      <c r="C717" s="853">
        <v>0</v>
      </c>
      <c r="D717" s="854">
        <v>0</v>
      </c>
      <c r="E717" s="854">
        <v>0</v>
      </c>
      <c r="F717" s="854">
        <v>8</v>
      </c>
      <c r="G717" s="854">
        <v>8</v>
      </c>
      <c r="H717" s="854">
        <v>0</v>
      </c>
      <c r="I717" s="855">
        <v>0</v>
      </c>
    </row>
    <row r="718" spans="1:9" x14ac:dyDescent="0.2">
      <c r="A718" s="1102"/>
      <c r="B718" s="845" t="s">
        <v>3055</v>
      </c>
      <c r="C718" s="853">
        <v>1</v>
      </c>
      <c r="D718" s="854">
        <v>0</v>
      </c>
      <c r="E718" s="854">
        <v>1</v>
      </c>
      <c r="F718" s="854">
        <v>1</v>
      </c>
      <c r="G718" s="854">
        <v>1</v>
      </c>
      <c r="H718" s="854">
        <v>0</v>
      </c>
      <c r="I718" s="855">
        <v>0</v>
      </c>
    </row>
    <row r="719" spans="1:9" x14ac:dyDescent="0.2">
      <c r="A719" s="1102"/>
      <c r="B719" s="845" t="s">
        <v>1149</v>
      </c>
      <c r="C719" s="853">
        <v>17</v>
      </c>
      <c r="D719" s="854">
        <v>6</v>
      </c>
      <c r="E719" s="854">
        <v>11</v>
      </c>
      <c r="F719" s="854">
        <v>7</v>
      </c>
      <c r="G719" s="854">
        <v>4</v>
      </c>
      <c r="H719" s="854">
        <v>3</v>
      </c>
      <c r="I719" s="855">
        <v>0</v>
      </c>
    </row>
    <row r="720" spans="1:9" x14ac:dyDescent="0.2">
      <c r="A720" s="1102"/>
      <c r="B720" s="845" t="s">
        <v>3056</v>
      </c>
      <c r="C720" s="853">
        <v>5</v>
      </c>
      <c r="D720" s="854">
        <v>4</v>
      </c>
      <c r="E720" s="854">
        <v>1</v>
      </c>
      <c r="F720" s="854">
        <v>1</v>
      </c>
      <c r="G720" s="854">
        <v>1</v>
      </c>
      <c r="H720" s="854">
        <v>0</v>
      </c>
      <c r="I720" s="855">
        <v>0</v>
      </c>
    </row>
    <row r="721" spans="1:9" x14ac:dyDescent="0.2">
      <c r="A721" s="1102"/>
      <c r="B721" s="845" t="s">
        <v>162</v>
      </c>
      <c r="C721" s="853">
        <v>437</v>
      </c>
      <c r="D721" s="854">
        <v>216</v>
      </c>
      <c r="E721" s="854">
        <v>221</v>
      </c>
      <c r="F721" s="854">
        <v>625</v>
      </c>
      <c r="G721" s="854">
        <v>457</v>
      </c>
      <c r="H721" s="854">
        <v>168</v>
      </c>
      <c r="I721" s="855">
        <v>0</v>
      </c>
    </row>
    <row r="722" spans="1:9" x14ac:dyDescent="0.2">
      <c r="A722" s="1102"/>
      <c r="B722" s="845" t="s">
        <v>163</v>
      </c>
      <c r="C722" s="853">
        <v>150</v>
      </c>
      <c r="D722" s="854">
        <v>67</v>
      </c>
      <c r="E722" s="854">
        <v>83</v>
      </c>
      <c r="F722" s="854">
        <v>1323</v>
      </c>
      <c r="G722" s="854">
        <v>1227</v>
      </c>
      <c r="H722" s="854">
        <v>96</v>
      </c>
      <c r="I722" s="855">
        <v>0</v>
      </c>
    </row>
    <row r="723" spans="1:9" x14ac:dyDescent="0.2">
      <c r="A723" s="1102"/>
      <c r="B723" s="845" t="s">
        <v>1150</v>
      </c>
      <c r="C723" s="853">
        <v>75</v>
      </c>
      <c r="D723" s="854">
        <v>36</v>
      </c>
      <c r="E723" s="854">
        <v>39</v>
      </c>
      <c r="F723" s="854">
        <v>141</v>
      </c>
      <c r="G723" s="854">
        <v>94</v>
      </c>
      <c r="H723" s="854">
        <v>47</v>
      </c>
      <c r="I723" s="855">
        <v>0</v>
      </c>
    </row>
    <row r="724" spans="1:9" x14ac:dyDescent="0.2">
      <c r="A724" s="1102"/>
      <c r="B724" s="845" t="s">
        <v>1151</v>
      </c>
      <c r="C724" s="853">
        <v>69</v>
      </c>
      <c r="D724" s="854">
        <v>46</v>
      </c>
      <c r="E724" s="854">
        <v>23</v>
      </c>
      <c r="F724" s="854">
        <v>26</v>
      </c>
      <c r="G724" s="854">
        <v>15</v>
      </c>
      <c r="H724" s="854">
        <v>11</v>
      </c>
      <c r="I724" s="855">
        <v>0</v>
      </c>
    </row>
    <row r="725" spans="1:9" x14ac:dyDescent="0.2">
      <c r="A725" s="1102"/>
      <c r="B725" s="845" t="s">
        <v>3057</v>
      </c>
      <c r="C725" s="853">
        <v>9</v>
      </c>
      <c r="D725" s="854">
        <v>1</v>
      </c>
      <c r="E725" s="854">
        <v>8</v>
      </c>
      <c r="F725" s="854">
        <v>2</v>
      </c>
      <c r="G725" s="854">
        <v>1</v>
      </c>
      <c r="H725" s="854">
        <v>1</v>
      </c>
      <c r="I725" s="855">
        <v>0</v>
      </c>
    </row>
    <row r="726" spans="1:9" x14ac:dyDescent="0.2">
      <c r="A726" s="1102"/>
      <c r="B726" s="845" t="s">
        <v>1152</v>
      </c>
      <c r="C726" s="853">
        <v>0</v>
      </c>
      <c r="D726" s="854">
        <v>0</v>
      </c>
      <c r="E726" s="854">
        <v>0</v>
      </c>
      <c r="F726" s="854">
        <v>4</v>
      </c>
      <c r="G726" s="854">
        <v>1</v>
      </c>
      <c r="H726" s="854">
        <v>3</v>
      </c>
      <c r="I726" s="855">
        <v>0</v>
      </c>
    </row>
    <row r="727" spans="1:9" x14ac:dyDescent="0.2">
      <c r="A727" s="1102"/>
      <c r="B727" s="845" t="s">
        <v>1153</v>
      </c>
      <c r="C727" s="853">
        <v>1</v>
      </c>
      <c r="D727" s="854">
        <v>0</v>
      </c>
      <c r="E727" s="854">
        <v>1</v>
      </c>
      <c r="F727" s="854">
        <v>0</v>
      </c>
      <c r="G727" s="854">
        <v>0</v>
      </c>
      <c r="H727" s="854">
        <v>0</v>
      </c>
      <c r="I727" s="855">
        <v>0</v>
      </c>
    </row>
    <row r="728" spans="1:9" x14ac:dyDescent="0.2">
      <c r="A728" s="1102"/>
      <c r="B728" s="845" t="s">
        <v>1154</v>
      </c>
      <c r="C728" s="853">
        <v>22</v>
      </c>
      <c r="D728" s="854">
        <v>12</v>
      </c>
      <c r="E728" s="854">
        <v>10</v>
      </c>
      <c r="F728" s="854">
        <v>39</v>
      </c>
      <c r="G728" s="854">
        <v>34</v>
      </c>
      <c r="H728" s="854">
        <v>5</v>
      </c>
      <c r="I728" s="855">
        <v>0</v>
      </c>
    </row>
    <row r="729" spans="1:9" x14ac:dyDescent="0.2">
      <c r="A729" s="1102"/>
      <c r="B729" s="845" t="s">
        <v>1155</v>
      </c>
      <c r="C729" s="853">
        <v>2</v>
      </c>
      <c r="D729" s="854">
        <v>1</v>
      </c>
      <c r="E729" s="854">
        <v>1</v>
      </c>
      <c r="F729" s="854">
        <v>4</v>
      </c>
      <c r="G729" s="854">
        <v>3</v>
      </c>
      <c r="H729" s="854">
        <v>1</v>
      </c>
      <c r="I729" s="855">
        <v>0</v>
      </c>
    </row>
    <row r="730" spans="1:9" x14ac:dyDescent="0.2">
      <c r="A730" s="1102"/>
      <c r="B730" s="845" t="s">
        <v>1156</v>
      </c>
      <c r="C730" s="853">
        <v>135</v>
      </c>
      <c r="D730" s="854">
        <v>84</v>
      </c>
      <c r="E730" s="854">
        <v>51</v>
      </c>
      <c r="F730" s="854">
        <v>156</v>
      </c>
      <c r="G730" s="854">
        <v>133</v>
      </c>
      <c r="H730" s="854">
        <v>23</v>
      </c>
      <c r="I730" s="855">
        <v>0</v>
      </c>
    </row>
    <row r="731" spans="1:9" x14ac:dyDescent="0.2">
      <c r="A731" s="1102"/>
      <c r="B731" s="845" t="s">
        <v>1157</v>
      </c>
      <c r="C731" s="853">
        <v>2</v>
      </c>
      <c r="D731" s="854">
        <v>1</v>
      </c>
      <c r="E731" s="854">
        <v>1</v>
      </c>
      <c r="F731" s="854">
        <v>14</v>
      </c>
      <c r="G731" s="854">
        <v>13</v>
      </c>
      <c r="H731" s="854">
        <v>1</v>
      </c>
      <c r="I731" s="855">
        <v>0</v>
      </c>
    </row>
    <row r="732" spans="1:9" s="293" customFormat="1" x14ac:dyDescent="0.2">
      <c r="A732" s="1102" t="s">
        <v>63</v>
      </c>
      <c r="B732" s="844" t="s">
        <v>10</v>
      </c>
      <c r="C732" s="850">
        <v>166584</v>
      </c>
      <c r="D732" s="851">
        <v>94900</v>
      </c>
      <c r="E732" s="851">
        <v>71684</v>
      </c>
      <c r="F732" s="851">
        <v>350529</v>
      </c>
      <c r="G732" s="851">
        <v>203489</v>
      </c>
      <c r="H732" s="851">
        <v>146989</v>
      </c>
      <c r="I732" s="852">
        <v>51</v>
      </c>
    </row>
    <row r="733" spans="1:9" x14ac:dyDescent="0.2">
      <c r="A733" s="1102"/>
      <c r="B733" s="845" t="s">
        <v>1158</v>
      </c>
      <c r="C733" s="853">
        <v>21</v>
      </c>
      <c r="D733" s="854">
        <v>21</v>
      </c>
      <c r="E733" s="854">
        <v>0</v>
      </c>
      <c r="F733" s="854">
        <v>25</v>
      </c>
      <c r="G733" s="854">
        <v>23</v>
      </c>
      <c r="H733" s="854">
        <v>2</v>
      </c>
      <c r="I733" s="855">
        <v>0</v>
      </c>
    </row>
    <row r="734" spans="1:9" x14ac:dyDescent="0.2">
      <c r="A734" s="1102"/>
      <c r="B734" s="845" t="s">
        <v>1159</v>
      </c>
      <c r="C734" s="853">
        <v>49</v>
      </c>
      <c r="D734" s="854">
        <v>47</v>
      </c>
      <c r="E734" s="854">
        <v>2</v>
      </c>
      <c r="F734" s="854">
        <v>40</v>
      </c>
      <c r="G734" s="854">
        <v>28</v>
      </c>
      <c r="H734" s="854">
        <v>12</v>
      </c>
      <c r="I734" s="855">
        <v>0</v>
      </c>
    </row>
    <row r="735" spans="1:9" x14ac:dyDescent="0.2">
      <c r="A735" s="1102"/>
      <c r="B735" s="845" t="s">
        <v>2487</v>
      </c>
      <c r="C735" s="853">
        <v>3</v>
      </c>
      <c r="D735" s="854">
        <v>1</v>
      </c>
      <c r="E735" s="854">
        <v>2</v>
      </c>
      <c r="F735" s="854">
        <v>2</v>
      </c>
      <c r="G735" s="854">
        <v>1</v>
      </c>
      <c r="H735" s="854">
        <v>1</v>
      </c>
      <c r="I735" s="855">
        <v>0</v>
      </c>
    </row>
    <row r="736" spans="1:9" x14ac:dyDescent="0.2">
      <c r="A736" s="1102"/>
      <c r="B736" s="845" t="s">
        <v>2488</v>
      </c>
      <c r="C736" s="853">
        <v>2</v>
      </c>
      <c r="D736" s="854">
        <v>1</v>
      </c>
      <c r="E736" s="854">
        <v>1</v>
      </c>
      <c r="F736" s="854">
        <v>0</v>
      </c>
      <c r="G736" s="854">
        <v>0</v>
      </c>
      <c r="H736" s="854">
        <v>0</v>
      </c>
      <c r="I736" s="855">
        <v>0</v>
      </c>
    </row>
    <row r="737" spans="1:9" x14ac:dyDescent="0.2">
      <c r="A737" s="1102"/>
      <c r="B737" s="845" t="s">
        <v>3058</v>
      </c>
      <c r="C737" s="853">
        <v>0</v>
      </c>
      <c r="D737" s="854">
        <v>0</v>
      </c>
      <c r="E737" s="854">
        <v>0</v>
      </c>
      <c r="F737" s="854">
        <v>5</v>
      </c>
      <c r="G737" s="854">
        <v>2</v>
      </c>
      <c r="H737" s="854">
        <v>3</v>
      </c>
      <c r="I737" s="855">
        <v>0</v>
      </c>
    </row>
    <row r="738" spans="1:9" x14ac:dyDescent="0.2">
      <c r="A738" s="1102"/>
      <c r="B738" s="845" t="s">
        <v>1160</v>
      </c>
      <c r="C738" s="853">
        <v>6</v>
      </c>
      <c r="D738" s="854">
        <v>3</v>
      </c>
      <c r="E738" s="854">
        <v>3</v>
      </c>
      <c r="F738" s="854">
        <v>2</v>
      </c>
      <c r="G738" s="854">
        <v>2</v>
      </c>
      <c r="H738" s="854">
        <v>0</v>
      </c>
      <c r="I738" s="855">
        <v>0</v>
      </c>
    </row>
    <row r="739" spans="1:9" x14ac:dyDescent="0.2">
      <c r="A739" s="1102"/>
      <c r="B739" s="845" t="s">
        <v>1161</v>
      </c>
      <c r="C739" s="853">
        <v>1265</v>
      </c>
      <c r="D739" s="854">
        <v>660</v>
      </c>
      <c r="E739" s="854">
        <v>605</v>
      </c>
      <c r="F739" s="854">
        <v>496</v>
      </c>
      <c r="G739" s="854">
        <v>297</v>
      </c>
      <c r="H739" s="854">
        <v>199</v>
      </c>
      <c r="I739" s="855">
        <v>0</v>
      </c>
    </row>
    <row r="740" spans="1:9" x14ac:dyDescent="0.2">
      <c r="A740" s="1102"/>
      <c r="B740" s="845" t="s">
        <v>1162</v>
      </c>
      <c r="C740" s="853">
        <v>19</v>
      </c>
      <c r="D740" s="854">
        <v>11</v>
      </c>
      <c r="E740" s="854">
        <v>8</v>
      </c>
      <c r="F740" s="854">
        <v>31</v>
      </c>
      <c r="G740" s="854">
        <v>19</v>
      </c>
      <c r="H740" s="854">
        <v>12</v>
      </c>
      <c r="I740" s="855">
        <v>0</v>
      </c>
    </row>
    <row r="741" spans="1:9" x14ac:dyDescent="0.2">
      <c r="A741" s="1102"/>
      <c r="B741" s="845" t="s">
        <v>1163</v>
      </c>
      <c r="C741" s="853">
        <v>426</v>
      </c>
      <c r="D741" s="854">
        <v>242</v>
      </c>
      <c r="E741" s="854">
        <v>184</v>
      </c>
      <c r="F741" s="854">
        <v>901</v>
      </c>
      <c r="G741" s="854">
        <v>508</v>
      </c>
      <c r="H741" s="854">
        <v>393</v>
      </c>
      <c r="I741" s="855">
        <v>0</v>
      </c>
    </row>
    <row r="742" spans="1:9" x14ac:dyDescent="0.2">
      <c r="A742" s="1102"/>
      <c r="B742" s="845" t="s">
        <v>1164</v>
      </c>
      <c r="C742" s="853">
        <v>63457</v>
      </c>
      <c r="D742" s="854">
        <v>35590</v>
      </c>
      <c r="E742" s="854">
        <v>27867</v>
      </c>
      <c r="F742" s="854">
        <v>206932</v>
      </c>
      <c r="G742" s="854">
        <v>113017</v>
      </c>
      <c r="H742" s="854">
        <v>93882</v>
      </c>
      <c r="I742" s="855">
        <v>33</v>
      </c>
    </row>
    <row r="743" spans="1:9" x14ac:dyDescent="0.2">
      <c r="A743" s="1102"/>
      <c r="B743" s="845" t="s">
        <v>1165</v>
      </c>
      <c r="C743" s="853">
        <v>6758</v>
      </c>
      <c r="D743" s="854">
        <v>5057</v>
      </c>
      <c r="E743" s="854">
        <v>1701</v>
      </c>
      <c r="F743" s="854">
        <v>16772</v>
      </c>
      <c r="G743" s="854">
        <v>10056</v>
      </c>
      <c r="H743" s="854">
        <v>6715</v>
      </c>
      <c r="I743" s="855">
        <v>1</v>
      </c>
    </row>
    <row r="744" spans="1:9" x14ac:dyDescent="0.2">
      <c r="A744" s="1102"/>
      <c r="B744" s="845" t="s">
        <v>1166</v>
      </c>
      <c r="C744" s="853">
        <v>121</v>
      </c>
      <c r="D744" s="854">
        <v>71</v>
      </c>
      <c r="E744" s="854">
        <v>50</v>
      </c>
      <c r="F744" s="854">
        <v>157</v>
      </c>
      <c r="G744" s="854">
        <v>100</v>
      </c>
      <c r="H744" s="854">
        <v>57</v>
      </c>
      <c r="I744" s="855">
        <v>0</v>
      </c>
    </row>
    <row r="745" spans="1:9" x14ac:dyDescent="0.2">
      <c r="A745" s="1102"/>
      <c r="B745" s="845" t="s">
        <v>1167</v>
      </c>
      <c r="C745" s="853">
        <v>17</v>
      </c>
      <c r="D745" s="854">
        <v>15</v>
      </c>
      <c r="E745" s="854">
        <v>2</v>
      </c>
      <c r="F745" s="854">
        <v>28</v>
      </c>
      <c r="G745" s="854">
        <v>23</v>
      </c>
      <c r="H745" s="854">
        <v>5</v>
      </c>
      <c r="I745" s="855">
        <v>0</v>
      </c>
    </row>
    <row r="746" spans="1:9" x14ac:dyDescent="0.2">
      <c r="A746" s="1102"/>
      <c r="B746" s="845" t="s">
        <v>1168</v>
      </c>
      <c r="C746" s="853">
        <v>107</v>
      </c>
      <c r="D746" s="854">
        <v>98</v>
      </c>
      <c r="E746" s="854">
        <v>9</v>
      </c>
      <c r="F746" s="854">
        <v>58</v>
      </c>
      <c r="G746" s="854">
        <v>28</v>
      </c>
      <c r="H746" s="854">
        <v>30</v>
      </c>
      <c r="I746" s="855">
        <v>0</v>
      </c>
    </row>
    <row r="747" spans="1:9" x14ac:dyDescent="0.2">
      <c r="A747" s="1102"/>
      <c r="B747" s="845" t="s">
        <v>1169</v>
      </c>
      <c r="C747" s="853">
        <v>75</v>
      </c>
      <c r="D747" s="854">
        <v>44</v>
      </c>
      <c r="E747" s="854">
        <v>31</v>
      </c>
      <c r="F747" s="854">
        <v>78</v>
      </c>
      <c r="G747" s="854">
        <v>40</v>
      </c>
      <c r="H747" s="854">
        <v>38</v>
      </c>
      <c r="I747" s="855">
        <v>0</v>
      </c>
    </row>
    <row r="748" spans="1:9" x14ac:dyDescent="0.2">
      <c r="A748" s="1102"/>
      <c r="B748" s="845" t="s">
        <v>2742</v>
      </c>
      <c r="C748" s="853">
        <v>6770</v>
      </c>
      <c r="D748" s="854">
        <v>3833</v>
      </c>
      <c r="E748" s="854">
        <v>2937</v>
      </c>
      <c r="F748" s="854">
        <v>8099</v>
      </c>
      <c r="G748" s="854">
        <v>5091</v>
      </c>
      <c r="H748" s="854">
        <v>3007</v>
      </c>
      <c r="I748" s="855">
        <v>1</v>
      </c>
    </row>
    <row r="749" spans="1:9" x14ac:dyDescent="0.2">
      <c r="A749" s="1102"/>
      <c r="B749" s="845" t="s">
        <v>1170</v>
      </c>
      <c r="C749" s="853">
        <v>129</v>
      </c>
      <c r="D749" s="854">
        <v>79</v>
      </c>
      <c r="E749" s="854">
        <v>50</v>
      </c>
      <c r="F749" s="854">
        <v>163</v>
      </c>
      <c r="G749" s="854">
        <v>97</v>
      </c>
      <c r="H749" s="854">
        <v>66</v>
      </c>
      <c r="I749" s="855">
        <v>0</v>
      </c>
    </row>
    <row r="750" spans="1:9" x14ac:dyDescent="0.2">
      <c r="A750" s="1102"/>
      <c r="B750" s="845" t="s">
        <v>1171</v>
      </c>
      <c r="C750" s="853">
        <v>7</v>
      </c>
      <c r="D750" s="854">
        <v>5</v>
      </c>
      <c r="E750" s="854">
        <v>2</v>
      </c>
      <c r="F750" s="854">
        <v>9</v>
      </c>
      <c r="G750" s="854">
        <v>5</v>
      </c>
      <c r="H750" s="854">
        <v>4</v>
      </c>
      <c r="I750" s="855">
        <v>0</v>
      </c>
    </row>
    <row r="751" spans="1:9" x14ac:dyDescent="0.2">
      <c r="A751" s="1102"/>
      <c r="B751" s="845" t="s">
        <v>3059</v>
      </c>
      <c r="C751" s="853">
        <v>47</v>
      </c>
      <c r="D751" s="854">
        <v>32</v>
      </c>
      <c r="E751" s="854">
        <v>15</v>
      </c>
      <c r="F751" s="854">
        <v>110</v>
      </c>
      <c r="G751" s="854">
        <v>82</v>
      </c>
      <c r="H751" s="854">
        <v>28</v>
      </c>
      <c r="I751" s="855">
        <v>0</v>
      </c>
    </row>
    <row r="752" spans="1:9" x14ac:dyDescent="0.2">
      <c r="A752" s="1102"/>
      <c r="B752" s="845" t="s">
        <v>1172</v>
      </c>
      <c r="C752" s="853">
        <v>12</v>
      </c>
      <c r="D752" s="854">
        <v>4</v>
      </c>
      <c r="E752" s="854">
        <v>8</v>
      </c>
      <c r="F752" s="854">
        <v>13</v>
      </c>
      <c r="G752" s="854">
        <v>7</v>
      </c>
      <c r="H752" s="854">
        <v>6</v>
      </c>
      <c r="I752" s="855">
        <v>0</v>
      </c>
    </row>
    <row r="753" spans="1:9" x14ac:dyDescent="0.2">
      <c r="A753" s="1102"/>
      <c r="B753" s="845" t="s">
        <v>3060</v>
      </c>
      <c r="C753" s="853">
        <v>0</v>
      </c>
      <c r="D753" s="854">
        <v>0</v>
      </c>
      <c r="E753" s="854">
        <v>0</v>
      </c>
      <c r="F753" s="854">
        <v>1</v>
      </c>
      <c r="G753" s="854">
        <v>1</v>
      </c>
      <c r="H753" s="854">
        <v>0</v>
      </c>
      <c r="I753" s="855">
        <v>0</v>
      </c>
    </row>
    <row r="754" spans="1:9" x14ac:dyDescent="0.2">
      <c r="A754" s="1102"/>
      <c r="B754" s="845" t="s">
        <v>1173</v>
      </c>
      <c r="C754" s="853">
        <v>0</v>
      </c>
      <c r="D754" s="854">
        <v>0</v>
      </c>
      <c r="E754" s="854">
        <v>0</v>
      </c>
      <c r="F754" s="854">
        <v>2</v>
      </c>
      <c r="G754" s="854">
        <v>2</v>
      </c>
      <c r="H754" s="854">
        <v>0</v>
      </c>
      <c r="I754" s="855">
        <v>0</v>
      </c>
    </row>
    <row r="755" spans="1:9" x14ac:dyDescent="0.2">
      <c r="A755" s="1102"/>
      <c r="B755" s="845" t="s">
        <v>3061</v>
      </c>
      <c r="C755" s="853">
        <v>11</v>
      </c>
      <c r="D755" s="854">
        <v>6</v>
      </c>
      <c r="E755" s="854">
        <v>5</v>
      </c>
      <c r="F755" s="854">
        <v>10</v>
      </c>
      <c r="G755" s="854">
        <v>4</v>
      </c>
      <c r="H755" s="854">
        <v>6</v>
      </c>
      <c r="I755" s="855">
        <v>0</v>
      </c>
    </row>
    <row r="756" spans="1:9" x14ac:dyDescent="0.2">
      <c r="A756" s="1102"/>
      <c r="B756" s="845" t="s">
        <v>1174</v>
      </c>
      <c r="C756" s="853">
        <v>16</v>
      </c>
      <c r="D756" s="854">
        <v>9</v>
      </c>
      <c r="E756" s="854">
        <v>7</v>
      </c>
      <c r="F756" s="854">
        <v>5</v>
      </c>
      <c r="G756" s="854">
        <v>2</v>
      </c>
      <c r="H756" s="854">
        <v>3</v>
      </c>
      <c r="I756" s="855">
        <v>0</v>
      </c>
    </row>
    <row r="757" spans="1:9" x14ac:dyDescent="0.2">
      <c r="A757" s="1102"/>
      <c r="B757" s="845" t="s">
        <v>1175</v>
      </c>
      <c r="C757" s="853">
        <v>1</v>
      </c>
      <c r="D757" s="854">
        <v>1</v>
      </c>
      <c r="E757" s="854">
        <v>0</v>
      </c>
      <c r="F757" s="854">
        <v>2</v>
      </c>
      <c r="G757" s="854">
        <v>2</v>
      </c>
      <c r="H757" s="854">
        <v>0</v>
      </c>
      <c r="I757" s="855">
        <v>0</v>
      </c>
    </row>
    <row r="758" spans="1:9" x14ac:dyDescent="0.2">
      <c r="A758" s="1102"/>
      <c r="B758" s="845" t="s">
        <v>1176</v>
      </c>
      <c r="C758" s="853">
        <v>1</v>
      </c>
      <c r="D758" s="854">
        <v>0</v>
      </c>
      <c r="E758" s="854">
        <v>1</v>
      </c>
      <c r="F758" s="854">
        <v>0</v>
      </c>
      <c r="G758" s="854">
        <v>0</v>
      </c>
      <c r="H758" s="854">
        <v>0</v>
      </c>
      <c r="I758" s="855">
        <v>0</v>
      </c>
    </row>
    <row r="759" spans="1:9" x14ac:dyDescent="0.2">
      <c r="A759" s="1102"/>
      <c r="B759" s="845" t="s">
        <v>3062</v>
      </c>
      <c r="C759" s="853">
        <v>300</v>
      </c>
      <c r="D759" s="854">
        <v>241</v>
      </c>
      <c r="E759" s="854">
        <v>59</v>
      </c>
      <c r="F759" s="854">
        <v>489</v>
      </c>
      <c r="G759" s="854">
        <v>289</v>
      </c>
      <c r="H759" s="854">
        <v>200</v>
      </c>
      <c r="I759" s="855">
        <v>0</v>
      </c>
    </row>
    <row r="760" spans="1:9" x14ac:dyDescent="0.2">
      <c r="A760" s="1102"/>
      <c r="B760" s="845" t="s">
        <v>2967</v>
      </c>
      <c r="C760" s="853">
        <v>6</v>
      </c>
      <c r="D760" s="854">
        <v>2</v>
      </c>
      <c r="E760" s="854">
        <v>4</v>
      </c>
      <c r="F760" s="854">
        <v>2</v>
      </c>
      <c r="G760" s="854">
        <v>1</v>
      </c>
      <c r="H760" s="854">
        <v>1</v>
      </c>
      <c r="I760" s="855">
        <v>0</v>
      </c>
    </row>
    <row r="761" spans="1:9" x14ac:dyDescent="0.2">
      <c r="A761" s="1102"/>
      <c r="B761" s="845" t="s">
        <v>1177</v>
      </c>
      <c r="C761" s="853">
        <v>7640</v>
      </c>
      <c r="D761" s="854">
        <v>3733</v>
      </c>
      <c r="E761" s="854">
        <v>3907</v>
      </c>
      <c r="F761" s="854">
        <v>2645</v>
      </c>
      <c r="G761" s="854">
        <v>1542</v>
      </c>
      <c r="H761" s="854">
        <v>1103</v>
      </c>
      <c r="I761" s="855">
        <v>0</v>
      </c>
    </row>
    <row r="762" spans="1:9" x14ac:dyDescent="0.2">
      <c r="A762" s="1102"/>
      <c r="B762" s="845" t="s">
        <v>166</v>
      </c>
      <c r="C762" s="853">
        <v>12013</v>
      </c>
      <c r="D762" s="854">
        <v>6840</v>
      </c>
      <c r="E762" s="854">
        <v>5173</v>
      </c>
      <c r="F762" s="854">
        <v>13888</v>
      </c>
      <c r="G762" s="854">
        <v>8777</v>
      </c>
      <c r="H762" s="854">
        <v>5110</v>
      </c>
      <c r="I762" s="855">
        <v>1</v>
      </c>
    </row>
    <row r="763" spans="1:9" x14ac:dyDescent="0.2">
      <c r="A763" s="1102"/>
      <c r="B763" s="845" t="s">
        <v>1178</v>
      </c>
      <c r="C763" s="853">
        <v>11</v>
      </c>
      <c r="D763" s="854">
        <v>9</v>
      </c>
      <c r="E763" s="854">
        <v>2</v>
      </c>
      <c r="F763" s="854">
        <v>7</v>
      </c>
      <c r="G763" s="854">
        <v>5</v>
      </c>
      <c r="H763" s="854">
        <v>2</v>
      </c>
      <c r="I763" s="855">
        <v>0</v>
      </c>
    </row>
    <row r="764" spans="1:9" x14ac:dyDescent="0.2">
      <c r="A764" s="1102"/>
      <c r="B764" s="845" t="s">
        <v>1179</v>
      </c>
      <c r="C764" s="853">
        <v>808</v>
      </c>
      <c r="D764" s="854">
        <v>799</v>
      </c>
      <c r="E764" s="854">
        <v>9</v>
      </c>
      <c r="F764" s="854">
        <v>3872</v>
      </c>
      <c r="G764" s="854">
        <v>3662</v>
      </c>
      <c r="H764" s="854">
        <v>210</v>
      </c>
      <c r="I764" s="855">
        <v>0</v>
      </c>
    </row>
    <row r="765" spans="1:9" x14ac:dyDescent="0.2">
      <c r="A765" s="1102"/>
      <c r="B765" s="845" t="s">
        <v>1180</v>
      </c>
      <c r="C765" s="853">
        <v>415</v>
      </c>
      <c r="D765" s="854">
        <v>269</v>
      </c>
      <c r="E765" s="854">
        <v>146</v>
      </c>
      <c r="F765" s="854">
        <v>840</v>
      </c>
      <c r="G765" s="854">
        <v>541</v>
      </c>
      <c r="H765" s="854">
        <v>299</v>
      </c>
      <c r="I765" s="855">
        <v>0</v>
      </c>
    </row>
    <row r="766" spans="1:9" x14ac:dyDescent="0.2">
      <c r="A766" s="1102"/>
      <c r="B766" s="845" t="s">
        <v>2700</v>
      </c>
      <c r="C766" s="853">
        <v>64323</v>
      </c>
      <c r="D766" s="854">
        <v>36064</v>
      </c>
      <c r="E766" s="854">
        <v>28259</v>
      </c>
      <c r="F766" s="854">
        <v>92016</v>
      </c>
      <c r="G766" s="854">
        <v>57252</v>
      </c>
      <c r="H766" s="854">
        <v>34749</v>
      </c>
      <c r="I766" s="855">
        <v>15</v>
      </c>
    </row>
    <row r="767" spans="1:9" x14ac:dyDescent="0.2">
      <c r="A767" s="1102"/>
      <c r="B767" s="845" t="s">
        <v>1181</v>
      </c>
      <c r="C767" s="853">
        <v>16</v>
      </c>
      <c r="D767" s="854">
        <v>11</v>
      </c>
      <c r="E767" s="854">
        <v>5</v>
      </c>
      <c r="F767" s="854">
        <v>22</v>
      </c>
      <c r="G767" s="854">
        <v>12</v>
      </c>
      <c r="H767" s="854">
        <v>10</v>
      </c>
      <c r="I767" s="855">
        <v>0</v>
      </c>
    </row>
    <row r="768" spans="1:9" x14ac:dyDescent="0.2">
      <c r="A768" s="1102"/>
      <c r="B768" s="845" t="s">
        <v>165</v>
      </c>
      <c r="C768" s="853">
        <v>910</v>
      </c>
      <c r="D768" s="854">
        <v>542</v>
      </c>
      <c r="E768" s="854">
        <v>368</v>
      </c>
      <c r="F768" s="854">
        <v>1477</v>
      </c>
      <c r="G768" s="854">
        <v>932</v>
      </c>
      <c r="H768" s="854">
        <v>545</v>
      </c>
      <c r="I768" s="855">
        <v>0</v>
      </c>
    </row>
    <row r="769" spans="1:9" x14ac:dyDescent="0.2">
      <c r="A769" s="1102"/>
      <c r="B769" s="845" t="s">
        <v>1182</v>
      </c>
      <c r="C769" s="853">
        <v>234</v>
      </c>
      <c r="D769" s="854">
        <v>137</v>
      </c>
      <c r="E769" s="854">
        <v>97</v>
      </c>
      <c r="F769" s="854">
        <v>280</v>
      </c>
      <c r="G769" s="854">
        <v>173</v>
      </c>
      <c r="H769" s="854">
        <v>107</v>
      </c>
      <c r="I769" s="855">
        <v>0</v>
      </c>
    </row>
    <row r="770" spans="1:9" x14ac:dyDescent="0.2">
      <c r="A770" s="1102"/>
      <c r="B770" s="845" t="s">
        <v>100</v>
      </c>
      <c r="C770" s="853">
        <v>389</v>
      </c>
      <c r="D770" s="854">
        <v>225</v>
      </c>
      <c r="E770" s="854">
        <v>164</v>
      </c>
      <c r="F770" s="854">
        <v>509</v>
      </c>
      <c r="G770" s="854">
        <v>332</v>
      </c>
      <c r="H770" s="854">
        <v>177</v>
      </c>
      <c r="I770" s="855">
        <v>0</v>
      </c>
    </row>
    <row r="771" spans="1:9" x14ac:dyDescent="0.2">
      <c r="A771" s="1102"/>
      <c r="B771" s="845" t="s">
        <v>1183</v>
      </c>
      <c r="C771" s="853">
        <v>199</v>
      </c>
      <c r="D771" s="854">
        <v>198</v>
      </c>
      <c r="E771" s="854">
        <v>1</v>
      </c>
      <c r="F771" s="854">
        <v>541</v>
      </c>
      <c r="G771" s="854">
        <v>534</v>
      </c>
      <c r="H771" s="854">
        <v>7</v>
      </c>
      <c r="I771" s="855">
        <v>0</v>
      </c>
    </row>
    <row r="772" spans="1:9" x14ac:dyDescent="0.2">
      <c r="A772" s="1102" t="s">
        <v>3063</v>
      </c>
      <c r="B772" s="844" t="s">
        <v>10</v>
      </c>
      <c r="C772" s="850">
        <v>0</v>
      </c>
      <c r="D772" s="851">
        <v>0</v>
      </c>
      <c r="E772" s="851">
        <v>0</v>
      </c>
      <c r="F772" s="851">
        <v>5</v>
      </c>
      <c r="G772" s="851">
        <v>3</v>
      </c>
      <c r="H772" s="851">
        <v>2</v>
      </c>
      <c r="I772" s="852">
        <v>0</v>
      </c>
    </row>
    <row r="773" spans="1:9" x14ac:dyDescent="0.2">
      <c r="A773" s="1102"/>
      <c r="B773" s="845" t="s">
        <v>3064</v>
      </c>
      <c r="C773" s="853">
        <v>0</v>
      </c>
      <c r="D773" s="854">
        <v>0</v>
      </c>
      <c r="E773" s="854">
        <v>0</v>
      </c>
      <c r="F773" s="854">
        <v>5</v>
      </c>
      <c r="G773" s="854">
        <v>3</v>
      </c>
      <c r="H773" s="854">
        <v>2</v>
      </c>
      <c r="I773" s="855">
        <v>0</v>
      </c>
    </row>
    <row r="774" spans="1:9" x14ac:dyDescent="0.2">
      <c r="A774" s="1102" t="s">
        <v>491</v>
      </c>
      <c r="B774" s="844" t="s">
        <v>10</v>
      </c>
      <c r="C774" s="850">
        <v>2</v>
      </c>
      <c r="D774" s="851">
        <v>0</v>
      </c>
      <c r="E774" s="851">
        <v>2</v>
      </c>
      <c r="F774" s="851">
        <v>12</v>
      </c>
      <c r="G774" s="851">
        <v>5</v>
      </c>
      <c r="H774" s="851">
        <v>7</v>
      </c>
      <c r="I774" s="852">
        <v>0</v>
      </c>
    </row>
    <row r="775" spans="1:9" x14ac:dyDescent="0.2">
      <c r="A775" s="1102"/>
      <c r="B775" s="845" t="s">
        <v>1185</v>
      </c>
      <c r="C775" s="853">
        <v>2</v>
      </c>
      <c r="D775" s="854">
        <v>0</v>
      </c>
      <c r="E775" s="854">
        <v>2</v>
      </c>
      <c r="F775" s="854">
        <v>12</v>
      </c>
      <c r="G775" s="854">
        <v>5</v>
      </c>
      <c r="H775" s="854">
        <v>7</v>
      </c>
      <c r="I775" s="855">
        <v>0</v>
      </c>
    </row>
    <row r="776" spans="1:9" x14ac:dyDescent="0.2">
      <c r="A776" s="1102" t="s">
        <v>64</v>
      </c>
      <c r="B776" s="844" t="s">
        <v>10</v>
      </c>
      <c r="C776" s="850">
        <v>46</v>
      </c>
      <c r="D776" s="851">
        <v>23</v>
      </c>
      <c r="E776" s="851">
        <v>23</v>
      </c>
      <c r="F776" s="851">
        <v>73</v>
      </c>
      <c r="G776" s="851">
        <v>44</v>
      </c>
      <c r="H776" s="851">
        <v>29</v>
      </c>
      <c r="I776" s="852">
        <v>0</v>
      </c>
    </row>
    <row r="777" spans="1:9" x14ac:dyDescent="0.2">
      <c r="A777" s="1102"/>
      <c r="B777" s="845" t="s">
        <v>1010</v>
      </c>
      <c r="C777" s="853">
        <v>46</v>
      </c>
      <c r="D777" s="854">
        <v>23</v>
      </c>
      <c r="E777" s="854">
        <v>23</v>
      </c>
      <c r="F777" s="854">
        <v>73</v>
      </c>
      <c r="G777" s="854">
        <v>44</v>
      </c>
      <c r="H777" s="854">
        <v>29</v>
      </c>
      <c r="I777" s="855">
        <v>0</v>
      </c>
    </row>
    <row r="778" spans="1:9" x14ac:dyDescent="0.2">
      <c r="A778" s="1102" t="s">
        <v>65</v>
      </c>
      <c r="B778" s="844" t="s">
        <v>10</v>
      </c>
      <c r="C778" s="850">
        <v>2190</v>
      </c>
      <c r="D778" s="851">
        <v>1430</v>
      </c>
      <c r="E778" s="851">
        <v>760</v>
      </c>
      <c r="F778" s="851">
        <v>2350</v>
      </c>
      <c r="G778" s="851">
        <v>1365</v>
      </c>
      <c r="H778" s="851">
        <v>985</v>
      </c>
      <c r="I778" s="852">
        <v>0</v>
      </c>
    </row>
    <row r="779" spans="1:9" s="293" customFormat="1" x14ac:dyDescent="0.2">
      <c r="A779" s="1102"/>
      <c r="B779" s="845" t="s">
        <v>1206</v>
      </c>
      <c r="C779" s="853">
        <v>1</v>
      </c>
      <c r="D779" s="854">
        <v>1</v>
      </c>
      <c r="E779" s="854">
        <v>0</v>
      </c>
      <c r="F779" s="854">
        <v>3</v>
      </c>
      <c r="G779" s="854">
        <v>0</v>
      </c>
      <c r="H779" s="854">
        <v>3</v>
      </c>
      <c r="I779" s="855">
        <v>0</v>
      </c>
    </row>
    <row r="780" spans="1:9" x14ac:dyDescent="0.2">
      <c r="A780" s="1102"/>
      <c r="B780" s="845" t="s">
        <v>3065</v>
      </c>
      <c r="C780" s="853">
        <v>2166</v>
      </c>
      <c r="D780" s="854">
        <v>1419</v>
      </c>
      <c r="E780" s="854">
        <v>747</v>
      </c>
      <c r="F780" s="854">
        <v>2322</v>
      </c>
      <c r="G780" s="854">
        <v>1352</v>
      </c>
      <c r="H780" s="854">
        <v>970</v>
      </c>
      <c r="I780" s="855">
        <v>0</v>
      </c>
    </row>
    <row r="781" spans="1:9" x14ac:dyDescent="0.2">
      <c r="A781" s="1102"/>
      <c r="B781" s="845" t="s">
        <v>1207</v>
      </c>
      <c r="C781" s="853">
        <v>13</v>
      </c>
      <c r="D781" s="854">
        <v>7</v>
      </c>
      <c r="E781" s="854">
        <v>6</v>
      </c>
      <c r="F781" s="854">
        <v>8</v>
      </c>
      <c r="G781" s="854">
        <v>3</v>
      </c>
      <c r="H781" s="854">
        <v>5</v>
      </c>
      <c r="I781" s="855">
        <v>0</v>
      </c>
    </row>
    <row r="782" spans="1:9" x14ac:dyDescent="0.2">
      <c r="A782" s="1102"/>
      <c r="B782" s="845" t="s">
        <v>32</v>
      </c>
      <c r="C782" s="853">
        <v>6</v>
      </c>
      <c r="D782" s="854">
        <v>2</v>
      </c>
      <c r="E782" s="854">
        <v>4</v>
      </c>
      <c r="F782" s="854">
        <v>0</v>
      </c>
      <c r="G782" s="854">
        <v>0</v>
      </c>
      <c r="H782" s="854">
        <v>0</v>
      </c>
      <c r="I782" s="855">
        <v>0</v>
      </c>
    </row>
    <row r="783" spans="1:9" s="293" customFormat="1" x14ac:dyDescent="0.2">
      <c r="A783" s="1102"/>
      <c r="B783" s="845" t="s">
        <v>1208</v>
      </c>
      <c r="C783" s="853">
        <v>2</v>
      </c>
      <c r="D783" s="854">
        <v>1</v>
      </c>
      <c r="E783" s="854">
        <v>1</v>
      </c>
      <c r="F783" s="854">
        <v>4</v>
      </c>
      <c r="G783" s="854">
        <v>2</v>
      </c>
      <c r="H783" s="854">
        <v>2</v>
      </c>
      <c r="I783" s="855">
        <v>0</v>
      </c>
    </row>
    <row r="784" spans="1:9" x14ac:dyDescent="0.2">
      <c r="A784" s="1102"/>
      <c r="B784" s="845" t="s">
        <v>3066</v>
      </c>
      <c r="C784" s="853">
        <v>2</v>
      </c>
      <c r="D784" s="854">
        <v>0</v>
      </c>
      <c r="E784" s="854">
        <v>2</v>
      </c>
      <c r="F784" s="854">
        <v>12</v>
      </c>
      <c r="G784" s="854">
        <v>8</v>
      </c>
      <c r="H784" s="854">
        <v>4</v>
      </c>
      <c r="I784" s="855">
        <v>0</v>
      </c>
    </row>
    <row r="785" spans="1:9" x14ac:dyDescent="0.2">
      <c r="A785" s="1102"/>
      <c r="B785" s="845" t="s">
        <v>3067</v>
      </c>
      <c r="C785" s="853">
        <v>0</v>
      </c>
      <c r="D785" s="854">
        <v>0</v>
      </c>
      <c r="E785" s="854">
        <v>0</v>
      </c>
      <c r="F785" s="854">
        <v>1</v>
      </c>
      <c r="G785" s="854">
        <v>0</v>
      </c>
      <c r="H785" s="854">
        <v>1</v>
      </c>
      <c r="I785" s="855">
        <v>0</v>
      </c>
    </row>
    <row r="786" spans="1:9" x14ac:dyDescent="0.2">
      <c r="A786" s="1102" t="s">
        <v>66</v>
      </c>
      <c r="B786" s="844" t="s">
        <v>10</v>
      </c>
      <c r="C786" s="850">
        <v>296511</v>
      </c>
      <c r="D786" s="851">
        <v>158478</v>
      </c>
      <c r="E786" s="851">
        <v>138033</v>
      </c>
      <c r="F786" s="851">
        <v>423644</v>
      </c>
      <c r="G786" s="851">
        <v>252905</v>
      </c>
      <c r="H786" s="851">
        <v>170687</v>
      </c>
      <c r="I786" s="852">
        <v>52</v>
      </c>
    </row>
    <row r="787" spans="1:9" x14ac:dyDescent="0.2">
      <c r="A787" s="1102"/>
      <c r="B787" s="845" t="s">
        <v>1186</v>
      </c>
      <c r="C787" s="853">
        <v>13</v>
      </c>
      <c r="D787" s="854">
        <v>11</v>
      </c>
      <c r="E787" s="854">
        <v>2</v>
      </c>
      <c r="F787" s="854">
        <v>16</v>
      </c>
      <c r="G787" s="854">
        <v>11</v>
      </c>
      <c r="H787" s="854">
        <v>5</v>
      </c>
      <c r="I787" s="855">
        <v>0</v>
      </c>
    </row>
    <row r="788" spans="1:9" x14ac:dyDescent="0.2">
      <c r="A788" s="1102"/>
      <c r="B788" s="845" t="s">
        <v>1187</v>
      </c>
      <c r="C788" s="853">
        <v>161934</v>
      </c>
      <c r="D788" s="854">
        <v>83096</v>
      </c>
      <c r="E788" s="854">
        <v>78838</v>
      </c>
      <c r="F788" s="854">
        <v>286069</v>
      </c>
      <c r="G788" s="854">
        <v>170275</v>
      </c>
      <c r="H788" s="854">
        <v>115752</v>
      </c>
      <c r="I788" s="855">
        <v>42</v>
      </c>
    </row>
    <row r="789" spans="1:9" x14ac:dyDescent="0.2">
      <c r="A789" s="1102"/>
      <c r="B789" s="845" t="s">
        <v>1188</v>
      </c>
      <c r="C789" s="853">
        <v>933</v>
      </c>
      <c r="D789" s="854">
        <v>545</v>
      </c>
      <c r="E789" s="854">
        <v>388</v>
      </c>
      <c r="F789" s="854">
        <v>1431</v>
      </c>
      <c r="G789" s="854">
        <v>877</v>
      </c>
      <c r="H789" s="854">
        <v>554</v>
      </c>
      <c r="I789" s="855">
        <v>0</v>
      </c>
    </row>
    <row r="790" spans="1:9" x14ac:dyDescent="0.2">
      <c r="A790" s="1102"/>
      <c r="B790" s="845" t="s">
        <v>1189</v>
      </c>
      <c r="C790" s="853">
        <v>71</v>
      </c>
      <c r="D790" s="854">
        <v>64</v>
      </c>
      <c r="E790" s="854">
        <v>7</v>
      </c>
      <c r="F790" s="854">
        <v>26</v>
      </c>
      <c r="G790" s="854">
        <v>16</v>
      </c>
      <c r="H790" s="854">
        <v>10</v>
      </c>
      <c r="I790" s="855">
        <v>0</v>
      </c>
    </row>
    <row r="791" spans="1:9" x14ac:dyDescent="0.2">
      <c r="A791" s="1102"/>
      <c r="B791" s="845" t="s">
        <v>1190</v>
      </c>
      <c r="C791" s="853">
        <v>105</v>
      </c>
      <c r="D791" s="854">
        <v>103</v>
      </c>
      <c r="E791" s="854">
        <v>2</v>
      </c>
      <c r="F791" s="854">
        <v>270</v>
      </c>
      <c r="G791" s="854">
        <v>267</v>
      </c>
      <c r="H791" s="854">
        <v>3</v>
      </c>
      <c r="I791" s="855">
        <v>0</v>
      </c>
    </row>
    <row r="792" spans="1:9" x14ac:dyDescent="0.2">
      <c r="A792" s="1102"/>
      <c r="B792" s="845" t="s">
        <v>1191</v>
      </c>
      <c r="C792" s="853">
        <v>200</v>
      </c>
      <c r="D792" s="854">
        <v>84</v>
      </c>
      <c r="E792" s="854">
        <v>116</v>
      </c>
      <c r="F792" s="854">
        <v>104</v>
      </c>
      <c r="G792" s="854">
        <v>61</v>
      </c>
      <c r="H792" s="854">
        <v>43</v>
      </c>
      <c r="I792" s="855">
        <v>0</v>
      </c>
    </row>
    <row r="793" spans="1:9" x14ac:dyDescent="0.2">
      <c r="A793" s="1102"/>
      <c r="B793" s="845" t="s">
        <v>1192</v>
      </c>
      <c r="C793" s="853">
        <v>1</v>
      </c>
      <c r="D793" s="854">
        <v>1</v>
      </c>
      <c r="E793" s="854">
        <v>0</v>
      </c>
      <c r="F793" s="854">
        <v>576</v>
      </c>
      <c r="G793" s="854">
        <v>294</v>
      </c>
      <c r="H793" s="854">
        <v>282</v>
      </c>
      <c r="I793" s="855">
        <v>0</v>
      </c>
    </row>
    <row r="794" spans="1:9" s="293" customFormat="1" x14ac:dyDescent="0.2">
      <c r="A794" s="1102"/>
      <c r="B794" s="845" t="s">
        <v>168</v>
      </c>
      <c r="C794" s="853">
        <v>404</v>
      </c>
      <c r="D794" s="854">
        <v>236</v>
      </c>
      <c r="E794" s="854">
        <v>168</v>
      </c>
      <c r="F794" s="854">
        <v>1672</v>
      </c>
      <c r="G794" s="854">
        <v>964</v>
      </c>
      <c r="H794" s="854">
        <v>708</v>
      </c>
      <c r="I794" s="855">
        <v>0</v>
      </c>
    </row>
    <row r="795" spans="1:9" x14ac:dyDescent="0.2">
      <c r="A795" s="1102"/>
      <c r="B795" s="845" t="s">
        <v>1193</v>
      </c>
      <c r="C795" s="853">
        <v>151</v>
      </c>
      <c r="D795" s="854">
        <v>101</v>
      </c>
      <c r="E795" s="854">
        <v>50</v>
      </c>
      <c r="F795" s="854">
        <v>202</v>
      </c>
      <c r="G795" s="854">
        <v>129</v>
      </c>
      <c r="H795" s="854">
        <v>73</v>
      </c>
      <c r="I795" s="855">
        <v>0</v>
      </c>
    </row>
    <row r="796" spans="1:9" s="293" customFormat="1" x14ac:dyDescent="0.2">
      <c r="A796" s="1102"/>
      <c r="B796" s="845" t="s">
        <v>1194</v>
      </c>
      <c r="C796" s="853">
        <v>117</v>
      </c>
      <c r="D796" s="854">
        <v>74</v>
      </c>
      <c r="E796" s="854">
        <v>43</v>
      </c>
      <c r="F796" s="854">
        <v>2479</v>
      </c>
      <c r="G796" s="854">
        <v>2335</v>
      </c>
      <c r="H796" s="854">
        <v>144</v>
      </c>
      <c r="I796" s="855">
        <v>0</v>
      </c>
    </row>
    <row r="797" spans="1:9" x14ac:dyDescent="0.2">
      <c r="A797" s="1102"/>
      <c r="B797" s="845" t="s">
        <v>1195</v>
      </c>
      <c r="C797" s="853">
        <v>3766</v>
      </c>
      <c r="D797" s="854">
        <v>1994</v>
      </c>
      <c r="E797" s="854">
        <v>1772</v>
      </c>
      <c r="F797" s="854">
        <v>12179</v>
      </c>
      <c r="G797" s="854">
        <v>6891</v>
      </c>
      <c r="H797" s="854">
        <v>5287</v>
      </c>
      <c r="I797" s="855">
        <v>1</v>
      </c>
    </row>
    <row r="798" spans="1:9" x14ac:dyDescent="0.2">
      <c r="A798" s="1102"/>
      <c r="B798" s="845" t="s">
        <v>1196</v>
      </c>
      <c r="C798" s="853">
        <v>47</v>
      </c>
      <c r="D798" s="854">
        <v>38</v>
      </c>
      <c r="E798" s="854">
        <v>9</v>
      </c>
      <c r="F798" s="854">
        <v>258</v>
      </c>
      <c r="G798" s="854">
        <v>248</v>
      </c>
      <c r="H798" s="854">
        <v>10</v>
      </c>
      <c r="I798" s="855">
        <v>0</v>
      </c>
    </row>
    <row r="799" spans="1:9" x14ac:dyDescent="0.2">
      <c r="A799" s="1102"/>
      <c r="B799" s="845" t="s">
        <v>1197</v>
      </c>
      <c r="C799" s="853">
        <v>6</v>
      </c>
      <c r="D799" s="854">
        <v>2</v>
      </c>
      <c r="E799" s="854">
        <v>4</v>
      </c>
      <c r="F799" s="854">
        <v>6</v>
      </c>
      <c r="G799" s="854">
        <v>1</v>
      </c>
      <c r="H799" s="854">
        <v>5</v>
      </c>
      <c r="I799" s="855">
        <v>0</v>
      </c>
    </row>
    <row r="800" spans="1:9" x14ac:dyDescent="0.2">
      <c r="A800" s="1102"/>
      <c r="B800" s="845" t="s">
        <v>1198</v>
      </c>
      <c r="C800" s="853">
        <v>2590</v>
      </c>
      <c r="D800" s="854">
        <v>1130</v>
      </c>
      <c r="E800" s="854">
        <v>1460</v>
      </c>
      <c r="F800" s="854">
        <v>4701</v>
      </c>
      <c r="G800" s="854">
        <v>2169</v>
      </c>
      <c r="H800" s="854">
        <v>2532</v>
      </c>
      <c r="I800" s="855">
        <v>0</v>
      </c>
    </row>
    <row r="801" spans="1:9" x14ac:dyDescent="0.2">
      <c r="A801" s="1102"/>
      <c r="B801" s="845" t="s">
        <v>1199</v>
      </c>
      <c r="C801" s="853">
        <v>4</v>
      </c>
      <c r="D801" s="854">
        <v>0</v>
      </c>
      <c r="E801" s="854">
        <v>4</v>
      </c>
      <c r="F801" s="854">
        <v>28</v>
      </c>
      <c r="G801" s="854">
        <v>25</v>
      </c>
      <c r="H801" s="854">
        <v>3</v>
      </c>
      <c r="I801" s="855">
        <v>0</v>
      </c>
    </row>
    <row r="802" spans="1:9" s="293" customFormat="1" x14ac:dyDescent="0.2">
      <c r="A802" s="1102"/>
      <c r="B802" s="845" t="s">
        <v>1200</v>
      </c>
      <c r="C802" s="853">
        <v>12</v>
      </c>
      <c r="D802" s="854">
        <v>6</v>
      </c>
      <c r="E802" s="854">
        <v>6</v>
      </c>
      <c r="F802" s="854">
        <v>32</v>
      </c>
      <c r="G802" s="854">
        <v>28</v>
      </c>
      <c r="H802" s="854">
        <v>4</v>
      </c>
      <c r="I802" s="855">
        <v>0</v>
      </c>
    </row>
    <row r="803" spans="1:9" x14ac:dyDescent="0.2">
      <c r="A803" s="1102"/>
      <c r="B803" s="845" t="s">
        <v>1201</v>
      </c>
      <c r="C803" s="853">
        <v>66950</v>
      </c>
      <c r="D803" s="854">
        <v>37632</v>
      </c>
      <c r="E803" s="854">
        <v>29318</v>
      </c>
      <c r="F803" s="854">
        <v>30718</v>
      </c>
      <c r="G803" s="854">
        <v>17936</v>
      </c>
      <c r="H803" s="854">
        <v>12780</v>
      </c>
      <c r="I803" s="855">
        <v>2</v>
      </c>
    </row>
    <row r="804" spans="1:9" x14ac:dyDescent="0.2">
      <c r="A804" s="1102"/>
      <c r="B804" s="845" t="s">
        <v>1202</v>
      </c>
      <c r="C804" s="853">
        <v>1974</v>
      </c>
      <c r="D804" s="854">
        <v>1969</v>
      </c>
      <c r="E804" s="854">
        <v>5</v>
      </c>
      <c r="F804" s="854">
        <v>7849</v>
      </c>
      <c r="G804" s="854">
        <v>6505</v>
      </c>
      <c r="H804" s="854">
        <v>1344</v>
      </c>
      <c r="I804" s="855">
        <v>0</v>
      </c>
    </row>
    <row r="805" spans="1:9" x14ac:dyDescent="0.2">
      <c r="A805" s="1102"/>
      <c r="B805" s="845" t="s">
        <v>169</v>
      </c>
      <c r="C805" s="853">
        <v>56824</v>
      </c>
      <c r="D805" s="854">
        <v>31107</v>
      </c>
      <c r="E805" s="854">
        <v>25717</v>
      </c>
      <c r="F805" s="854">
        <v>73571</v>
      </c>
      <c r="G805" s="854">
        <v>43044</v>
      </c>
      <c r="H805" s="854">
        <v>30520</v>
      </c>
      <c r="I805" s="855">
        <v>7</v>
      </c>
    </row>
    <row r="806" spans="1:9" x14ac:dyDescent="0.2">
      <c r="A806" s="1102"/>
      <c r="B806" s="845" t="s">
        <v>1203</v>
      </c>
      <c r="C806" s="853">
        <v>59</v>
      </c>
      <c r="D806" s="854">
        <v>33</v>
      </c>
      <c r="E806" s="854">
        <v>26</v>
      </c>
      <c r="F806" s="854">
        <v>124</v>
      </c>
      <c r="G806" s="854">
        <v>65</v>
      </c>
      <c r="H806" s="854">
        <v>59</v>
      </c>
      <c r="I806" s="855">
        <v>0</v>
      </c>
    </row>
    <row r="807" spans="1:9" x14ac:dyDescent="0.2">
      <c r="A807" s="1102"/>
      <c r="B807" s="845" t="s">
        <v>1204</v>
      </c>
      <c r="C807" s="853">
        <v>63</v>
      </c>
      <c r="D807" s="854">
        <v>52</v>
      </c>
      <c r="E807" s="854">
        <v>11</v>
      </c>
      <c r="F807" s="854">
        <v>151</v>
      </c>
      <c r="G807" s="854">
        <v>97</v>
      </c>
      <c r="H807" s="854">
        <v>54</v>
      </c>
      <c r="I807" s="855">
        <v>0</v>
      </c>
    </row>
    <row r="808" spans="1:9" x14ac:dyDescent="0.2">
      <c r="A808" s="1102"/>
      <c r="B808" s="845" t="s">
        <v>1205</v>
      </c>
      <c r="C808" s="853">
        <v>280</v>
      </c>
      <c r="D808" s="854">
        <v>196</v>
      </c>
      <c r="E808" s="854">
        <v>84</v>
      </c>
      <c r="F808" s="854">
        <v>1181</v>
      </c>
      <c r="G808" s="854">
        <v>667</v>
      </c>
      <c r="H808" s="854">
        <v>514</v>
      </c>
      <c r="I808" s="855">
        <v>0</v>
      </c>
    </row>
    <row r="809" spans="1:9" x14ac:dyDescent="0.2">
      <c r="A809" s="1102"/>
      <c r="B809" s="845" t="s">
        <v>2490</v>
      </c>
      <c r="C809" s="853">
        <v>6</v>
      </c>
      <c r="D809" s="854">
        <v>4</v>
      </c>
      <c r="E809" s="854">
        <v>2</v>
      </c>
      <c r="F809" s="854">
        <v>1</v>
      </c>
      <c r="G809" s="854">
        <v>0</v>
      </c>
      <c r="H809" s="854">
        <v>1</v>
      </c>
      <c r="I809" s="855">
        <v>0</v>
      </c>
    </row>
    <row r="810" spans="1:9" x14ac:dyDescent="0.2">
      <c r="A810" s="1102"/>
      <c r="B810" s="845" t="s">
        <v>3068</v>
      </c>
      <c r="C810" s="853">
        <v>1</v>
      </c>
      <c r="D810" s="854">
        <v>0</v>
      </c>
      <c r="E810" s="854">
        <v>1</v>
      </c>
      <c r="F810" s="854">
        <v>0</v>
      </c>
      <c r="G810" s="854">
        <v>0</v>
      </c>
      <c r="H810" s="854">
        <v>0</v>
      </c>
      <c r="I810" s="855">
        <v>0</v>
      </c>
    </row>
    <row r="811" spans="1:9" s="293" customFormat="1" x14ac:dyDescent="0.2">
      <c r="A811" s="1102" t="s">
        <v>67</v>
      </c>
      <c r="B811" s="844" t="s">
        <v>10</v>
      </c>
      <c r="C811" s="850">
        <v>22</v>
      </c>
      <c r="D811" s="851">
        <v>13</v>
      </c>
      <c r="E811" s="851">
        <v>9</v>
      </c>
      <c r="F811" s="851">
        <v>77</v>
      </c>
      <c r="G811" s="851">
        <v>47</v>
      </c>
      <c r="H811" s="851">
        <v>30</v>
      </c>
      <c r="I811" s="852">
        <v>0</v>
      </c>
    </row>
    <row r="812" spans="1:9" x14ac:dyDescent="0.2">
      <c r="A812" s="1102"/>
      <c r="B812" s="845" t="s">
        <v>1209</v>
      </c>
      <c r="C812" s="853">
        <v>22</v>
      </c>
      <c r="D812" s="854">
        <v>13</v>
      </c>
      <c r="E812" s="854">
        <v>9</v>
      </c>
      <c r="F812" s="854">
        <v>77</v>
      </c>
      <c r="G812" s="854">
        <v>47</v>
      </c>
      <c r="H812" s="854">
        <v>30</v>
      </c>
      <c r="I812" s="855">
        <v>0</v>
      </c>
    </row>
    <row r="813" spans="1:9" x14ac:dyDescent="0.2">
      <c r="A813" s="1102" t="s">
        <v>68</v>
      </c>
      <c r="B813" s="844" t="s">
        <v>10</v>
      </c>
      <c r="C813" s="850">
        <v>2263</v>
      </c>
      <c r="D813" s="851">
        <v>1199</v>
      </c>
      <c r="E813" s="851">
        <v>1064</v>
      </c>
      <c r="F813" s="851">
        <v>3931</v>
      </c>
      <c r="G813" s="851">
        <v>2325</v>
      </c>
      <c r="H813" s="851">
        <v>1606</v>
      </c>
      <c r="I813" s="852">
        <v>0</v>
      </c>
    </row>
    <row r="814" spans="1:9" x14ac:dyDescent="0.2">
      <c r="A814" s="1102"/>
      <c r="B814" s="845" t="s">
        <v>1210</v>
      </c>
      <c r="C814" s="853">
        <v>14</v>
      </c>
      <c r="D814" s="854">
        <v>9</v>
      </c>
      <c r="E814" s="854">
        <v>5</v>
      </c>
      <c r="F814" s="854">
        <v>25</v>
      </c>
      <c r="G814" s="854">
        <v>13</v>
      </c>
      <c r="H814" s="854">
        <v>12</v>
      </c>
      <c r="I814" s="855">
        <v>0</v>
      </c>
    </row>
    <row r="815" spans="1:9" x14ac:dyDescent="0.2">
      <c r="A815" s="1102"/>
      <c r="B815" s="845" t="s">
        <v>170</v>
      </c>
      <c r="C815" s="853">
        <v>2249</v>
      </c>
      <c r="D815" s="854">
        <v>1190</v>
      </c>
      <c r="E815" s="854">
        <v>1059</v>
      </c>
      <c r="F815" s="854">
        <v>3906</v>
      </c>
      <c r="G815" s="854">
        <v>2312</v>
      </c>
      <c r="H815" s="854">
        <v>1594</v>
      </c>
      <c r="I815" s="855">
        <v>0</v>
      </c>
    </row>
    <row r="816" spans="1:9" s="293" customFormat="1" x14ac:dyDescent="0.2">
      <c r="A816" s="1102" t="s">
        <v>69</v>
      </c>
      <c r="B816" s="844" t="s">
        <v>10</v>
      </c>
      <c r="C816" s="850">
        <v>13002</v>
      </c>
      <c r="D816" s="851">
        <v>6395</v>
      </c>
      <c r="E816" s="851">
        <v>6607</v>
      </c>
      <c r="F816" s="851">
        <v>22977</v>
      </c>
      <c r="G816" s="851">
        <v>11636</v>
      </c>
      <c r="H816" s="851">
        <v>11338</v>
      </c>
      <c r="I816" s="852">
        <v>3</v>
      </c>
    </row>
    <row r="817" spans="1:9" x14ac:dyDescent="0.2">
      <c r="A817" s="1102"/>
      <c r="B817" s="845" t="s">
        <v>1211</v>
      </c>
      <c r="C817" s="853">
        <v>2</v>
      </c>
      <c r="D817" s="854">
        <v>0</v>
      </c>
      <c r="E817" s="854">
        <v>2</v>
      </c>
      <c r="F817" s="854">
        <v>4</v>
      </c>
      <c r="G817" s="854">
        <v>3</v>
      </c>
      <c r="H817" s="854">
        <v>1</v>
      </c>
      <c r="I817" s="855">
        <v>0</v>
      </c>
    </row>
    <row r="818" spans="1:9" x14ac:dyDescent="0.2">
      <c r="A818" s="1102"/>
      <c r="B818" s="845" t="s">
        <v>1212</v>
      </c>
      <c r="C818" s="853">
        <v>384</v>
      </c>
      <c r="D818" s="854">
        <v>207</v>
      </c>
      <c r="E818" s="854">
        <v>177</v>
      </c>
      <c r="F818" s="854">
        <v>1448</v>
      </c>
      <c r="G818" s="854">
        <v>753</v>
      </c>
      <c r="H818" s="854">
        <v>694</v>
      </c>
      <c r="I818" s="855">
        <v>1</v>
      </c>
    </row>
    <row r="819" spans="1:9" s="293" customFormat="1" x14ac:dyDescent="0.2">
      <c r="A819" s="1102"/>
      <c r="B819" s="845" t="s">
        <v>941</v>
      </c>
      <c r="C819" s="853">
        <v>26</v>
      </c>
      <c r="D819" s="854">
        <v>11</v>
      </c>
      <c r="E819" s="854">
        <v>15</v>
      </c>
      <c r="F819" s="854">
        <v>34</v>
      </c>
      <c r="G819" s="854">
        <v>17</v>
      </c>
      <c r="H819" s="854">
        <v>17</v>
      </c>
      <c r="I819" s="855">
        <v>0</v>
      </c>
    </row>
    <row r="820" spans="1:9" x14ac:dyDescent="0.2">
      <c r="A820" s="1102"/>
      <c r="B820" s="845" t="s">
        <v>1213</v>
      </c>
      <c r="C820" s="853">
        <v>15</v>
      </c>
      <c r="D820" s="854">
        <v>11</v>
      </c>
      <c r="E820" s="854">
        <v>4</v>
      </c>
      <c r="F820" s="854">
        <v>10</v>
      </c>
      <c r="G820" s="854">
        <v>4</v>
      </c>
      <c r="H820" s="854">
        <v>6</v>
      </c>
      <c r="I820" s="855">
        <v>0</v>
      </c>
    </row>
    <row r="821" spans="1:9" x14ac:dyDescent="0.2">
      <c r="A821" s="1102"/>
      <c r="B821" s="845" t="s">
        <v>1214</v>
      </c>
      <c r="C821" s="853">
        <v>32</v>
      </c>
      <c r="D821" s="854">
        <v>11</v>
      </c>
      <c r="E821" s="854">
        <v>21</v>
      </c>
      <c r="F821" s="854">
        <v>23</v>
      </c>
      <c r="G821" s="854">
        <v>12</v>
      </c>
      <c r="H821" s="854">
        <v>11</v>
      </c>
      <c r="I821" s="855">
        <v>0</v>
      </c>
    </row>
    <row r="822" spans="1:9" x14ac:dyDescent="0.2">
      <c r="A822" s="1102"/>
      <c r="B822" s="845" t="s">
        <v>1215</v>
      </c>
      <c r="C822" s="853">
        <v>3</v>
      </c>
      <c r="D822" s="854">
        <v>1</v>
      </c>
      <c r="E822" s="854">
        <v>2</v>
      </c>
      <c r="F822" s="854">
        <v>6</v>
      </c>
      <c r="G822" s="854">
        <v>4</v>
      </c>
      <c r="H822" s="854">
        <v>2</v>
      </c>
      <c r="I822" s="855">
        <v>0</v>
      </c>
    </row>
    <row r="823" spans="1:9" x14ac:dyDescent="0.2">
      <c r="A823" s="1102"/>
      <c r="B823" s="845" t="s">
        <v>1216</v>
      </c>
      <c r="C823" s="853">
        <v>10</v>
      </c>
      <c r="D823" s="854">
        <v>7</v>
      </c>
      <c r="E823" s="854">
        <v>3</v>
      </c>
      <c r="F823" s="854">
        <v>3</v>
      </c>
      <c r="G823" s="854">
        <v>3</v>
      </c>
      <c r="H823" s="854">
        <v>0</v>
      </c>
      <c r="I823" s="855">
        <v>0</v>
      </c>
    </row>
    <row r="824" spans="1:9" x14ac:dyDescent="0.2">
      <c r="A824" s="1102"/>
      <c r="B824" s="845" t="s">
        <v>1217</v>
      </c>
      <c r="C824" s="853">
        <v>24</v>
      </c>
      <c r="D824" s="854">
        <v>14</v>
      </c>
      <c r="E824" s="854">
        <v>10</v>
      </c>
      <c r="F824" s="854">
        <v>29</v>
      </c>
      <c r="G824" s="854">
        <v>18</v>
      </c>
      <c r="H824" s="854">
        <v>11</v>
      </c>
      <c r="I824" s="855">
        <v>0</v>
      </c>
    </row>
    <row r="825" spans="1:9" x14ac:dyDescent="0.2">
      <c r="A825" s="1102"/>
      <c r="B825" s="845" t="s">
        <v>1218</v>
      </c>
      <c r="C825" s="853">
        <v>3</v>
      </c>
      <c r="D825" s="854">
        <v>3</v>
      </c>
      <c r="E825" s="854">
        <v>0</v>
      </c>
      <c r="F825" s="854">
        <v>28</v>
      </c>
      <c r="G825" s="854">
        <v>17</v>
      </c>
      <c r="H825" s="854">
        <v>11</v>
      </c>
      <c r="I825" s="855">
        <v>0</v>
      </c>
    </row>
    <row r="826" spans="1:9" x14ac:dyDescent="0.2">
      <c r="A826" s="1102"/>
      <c r="B826" s="845" t="s">
        <v>1219</v>
      </c>
      <c r="C826" s="853">
        <v>17</v>
      </c>
      <c r="D826" s="854">
        <v>8</v>
      </c>
      <c r="E826" s="854">
        <v>9</v>
      </c>
      <c r="F826" s="854">
        <v>19</v>
      </c>
      <c r="G826" s="854">
        <v>11</v>
      </c>
      <c r="H826" s="854">
        <v>8</v>
      </c>
      <c r="I826" s="855">
        <v>0</v>
      </c>
    </row>
    <row r="827" spans="1:9" x14ac:dyDescent="0.2">
      <c r="A827" s="1102"/>
      <c r="B827" s="845" t="s">
        <v>172</v>
      </c>
      <c r="C827" s="853">
        <v>471</v>
      </c>
      <c r="D827" s="854">
        <v>278</v>
      </c>
      <c r="E827" s="854">
        <v>193</v>
      </c>
      <c r="F827" s="854">
        <v>1137</v>
      </c>
      <c r="G827" s="854">
        <v>599</v>
      </c>
      <c r="H827" s="854">
        <v>538</v>
      </c>
      <c r="I827" s="855">
        <v>0</v>
      </c>
    </row>
    <row r="828" spans="1:9" x14ac:dyDescent="0.2">
      <c r="A828" s="1102"/>
      <c r="B828" s="845" t="s">
        <v>1220</v>
      </c>
      <c r="C828" s="853">
        <v>6</v>
      </c>
      <c r="D828" s="854">
        <v>3</v>
      </c>
      <c r="E828" s="854">
        <v>3</v>
      </c>
      <c r="F828" s="854">
        <v>1</v>
      </c>
      <c r="G828" s="854">
        <v>0</v>
      </c>
      <c r="H828" s="854">
        <v>1</v>
      </c>
      <c r="I828" s="855">
        <v>0</v>
      </c>
    </row>
    <row r="829" spans="1:9" x14ac:dyDescent="0.2">
      <c r="A829" s="1102"/>
      <c r="B829" s="845" t="s">
        <v>1221</v>
      </c>
      <c r="C829" s="853">
        <v>0</v>
      </c>
      <c r="D829" s="854">
        <v>0</v>
      </c>
      <c r="E829" s="854">
        <v>0</v>
      </c>
      <c r="F829" s="854">
        <v>2</v>
      </c>
      <c r="G829" s="854">
        <v>2</v>
      </c>
      <c r="H829" s="854">
        <v>0</v>
      </c>
      <c r="I829" s="855">
        <v>0</v>
      </c>
    </row>
    <row r="830" spans="1:9" x14ac:dyDescent="0.2">
      <c r="A830" s="1102"/>
      <c r="B830" s="845" t="s">
        <v>1222</v>
      </c>
      <c r="C830" s="853">
        <v>2</v>
      </c>
      <c r="D830" s="854">
        <v>2</v>
      </c>
      <c r="E830" s="854">
        <v>0</v>
      </c>
      <c r="F830" s="854">
        <v>3</v>
      </c>
      <c r="G830" s="854">
        <v>0</v>
      </c>
      <c r="H830" s="854">
        <v>3</v>
      </c>
      <c r="I830" s="855">
        <v>0</v>
      </c>
    </row>
    <row r="831" spans="1:9" x14ac:dyDescent="0.2">
      <c r="A831" s="1102"/>
      <c r="B831" s="845" t="s">
        <v>1223</v>
      </c>
      <c r="C831" s="853">
        <v>3</v>
      </c>
      <c r="D831" s="854">
        <v>0</v>
      </c>
      <c r="E831" s="854">
        <v>3</v>
      </c>
      <c r="F831" s="854">
        <v>5</v>
      </c>
      <c r="G831" s="854">
        <v>4</v>
      </c>
      <c r="H831" s="854">
        <v>1</v>
      </c>
      <c r="I831" s="855">
        <v>0</v>
      </c>
    </row>
    <row r="832" spans="1:9" x14ac:dyDescent="0.2">
      <c r="A832" s="1102"/>
      <c r="B832" s="845" t="s">
        <v>1224</v>
      </c>
      <c r="C832" s="853">
        <v>99</v>
      </c>
      <c r="D832" s="854">
        <v>50</v>
      </c>
      <c r="E832" s="854">
        <v>49</v>
      </c>
      <c r="F832" s="854">
        <v>243</v>
      </c>
      <c r="G832" s="854">
        <v>130</v>
      </c>
      <c r="H832" s="854">
        <v>113</v>
      </c>
      <c r="I832" s="855">
        <v>0</v>
      </c>
    </row>
    <row r="833" spans="1:9" x14ac:dyDescent="0.2">
      <c r="A833" s="1102"/>
      <c r="B833" s="845" t="s">
        <v>1225</v>
      </c>
      <c r="C833" s="853">
        <v>35</v>
      </c>
      <c r="D833" s="854">
        <v>23</v>
      </c>
      <c r="E833" s="854">
        <v>12</v>
      </c>
      <c r="F833" s="854">
        <v>72</v>
      </c>
      <c r="G833" s="854">
        <v>35</v>
      </c>
      <c r="H833" s="854">
        <v>37</v>
      </c>
      <c r="I833" s="855">
        <v>0</v>
      </c>
    </row>
    <row r="834" spans="1:9" x14ac:dyDescent="0.2">
      <c r="A834" s="1102"/>
      <c r="B834" s="845" t="s">
        <v>1226</v>
      </c>
      <c r="C834" s="853">
        <v>52</v>
      </c>
      <c r="D834" s="854">
        <v>22</v>
      </c>
      <c r="E834" s="854">
        <v>30</v>
      </c>
      <c r="F834" s="854">
        <v>171</v>
      </c>
      <c r="G834" s="854">
        <v>79</v>
      </c>
      <c r="H834" s="854">
        <v>92</v>
      </c>
      <c r="I834" s="855">
        <v>0</v>
      </c>
    </row>
    <row r="835" spans="1:9" x14ac:dyDescent="0.2">
      <c r="A835" s="1102"/>
      <c r="B835" s="845" t="s">
        <v>1227</v>
      </c>
      <c r="C835" s="853">
        <v>4442</v>
      </c>
      <c r="D835" s="854">
        <v>1990</v>
      </c>
      <c r="E835" s="854">
        <v>2452</v>
      </c>
      <c r="F835" s="854">
        <v>3425</v>
      </c>
      <c r="G835" s="854">
        <v>1811</v>
      </c>
      <c r="H835" s="854">
        <v>1614</v>
      </c>
      <c r="I835" s="855">
        <v>0</v>
      </c>
    </row>
    <row r="836" spans="1:9" x14ac:dyDescent="0.2">
      <c r="A836" s="1102"/>
      <c r="B836" s="845" t="s">
        <v>1228</v>
      </c>
      <c r="C836" s="853">
        <v>8</v>
      </c>
      <c r="D836" s="854">
        <v>1</v>
      </c>
      <c r="E836" s="854">
        <v>7</v>
      </c>
      <c r="F836" s="854">
        <v>12</v>
      </c>
      <c r="G836" s="854">
        <v>5</v>
      </c>
      <c r="H836" s="854">
        <v>7</v>
      </c>
      <c r="I836" s="855">
        <v>0</v>
      </c>
    </row>
    <row r="837" spans="1:9" x14ac:dyDescent="0.2">
      <c r="A837" s="1102"/>
      <c r="B837" s="845" t="s">
        <v>1229</v>
      </c>
      <c r="C837" s="853">
        <v>28</v>
      </c>
      <c r="D837" s="854">
        <v>13</v>
      </c>
      <c r="E837" s="854">
        <v>15</v>
      </c>
      <c r="F837" s="854">
        <v>53</v>
      </c>
      <c r="G837" s="854">
        <v>23</v>
      </c>
      <c r="H837" s="854">
        <v>30</v>
      </c>
      <c r="I837" s="855">
        <v>0</v>
      </c>
    </row>
    <row r="838" spans="1:9" x14ac:dyDescent="0.2">
      <c r="A838" s="1102"/>
      <c r="B838" s="845" t="s">
        <v>1230</v>
      </c>
      <c r="C838" s="853">
        <v>8</v>
      </c>
      <c r="D838" s="854">
        <v>4</v>
      </c>
      <c r="E838" s="854">
        <v>4</v>
      </c>
      <c r="F838" s="854">
        <v>4</v>
      </c>
      <c r="G838" s="854">
        <v>1</v>
      </c>
      <c r="H838" s="854">
        <v>3</v>
      </c>
      <c r="I838" s="855">
        <v>0</v>
      </c>
    </row>
    <row r="839" spans="1:9" x14ac:dyDescent="0.2">
      <c r="A839" s="1102"/>
      <c r="B839" s="845" t="s">
        <v>1231</v>
      </c>
      <c r="C839" s="853">
        <v>55</v>
      </c>
      <c r="D839" s="854">
        <v>30</v>
      </c>
      <c r="E839" s="854">
        <v>25</v>
      </c>
      <c r="F839" s="854">
        <v>124</v>
      </c>
      <c r="G839" s="854">
        <v>60</v>
      </c>
      <c r="H839" s="854">
        <v>64</v>
      </c>
      <c r="I839" s="855">
        <v>0</v>
      </c>
    </row>
    <row r="840" spans="1:9" x14ac:dyDescent="0.2">
      <c r="A840" s="1102"/>
      <c r="B840" s="845" t="s">
        <v>171</v>
      </c>
      <c r="C840" s="853">
        <v>7193</v>
      </c>
      <c r="D840" s="854">
        <v>3666</v>
      </c>
      <c r="E840" s="854">
        <v>3527</v>
      </c>
      <c r="F840" s="854">
        <v>16081</v>
      </c>
      <c r="G840" s="854">
        <v>8033</v>
      </c>
      <c r="H840" s="854">
        <v>8046</v>
      </c>
      <c r="I840" s="855">
        <v>2</v>
      </c>
    </row>
    <row r="841" spans="1:9" x14ac:dyDescent="0.2">
      <c r="A841" s="1102"/>
      <c r="B841" s="845" t="s">
        <v>1232</v>
      </c>
      <c r="C841" s="853">
        <v>2</v>
      </c>
      <c r="D841" s="854">
        <v>1</v>
      </c>
      <c r="E841" s="854">
        <v>1</v>
      </c>
      <c r="F841" s="854">
        <v>3</v>
      </c>
      <c r="G841" s="854">
        <v>1</v>
      </c>
      <c r="H841" s="854">
        <v>2</v>
      </c>
      <c r="I841" s="855">
        <v>0</v>
      </c>
    </row>
    <row r="842" spans="1:9" x14ac:dyDescent="0.2">
      <c r="A842" s="1102"/>
      <c r="B842" s="845" t="s">
        <v>1233</v>
      </c>
      <c r="C842" s="853">
        <v>69</v>
      </c>
      <c r="D842" s="854">
        <v>33</v>
      </c>
      <c r="E842" s="854">
        <v>36</v>
      </c>
      <c r="F842" s="854">
        <v>3</v>
      </c>
      <c r="G842" s="854">
        <v>2</v>
      </c>
      <c r="H842" s="854">
        <v>1</v>
      </c>
      <c r="I842" s="855">
        <v>0</v>
      </c>
    </row>
    <row r="843" spans="1:9" x14ac:dyDescent="0.2">
      <c r="A843" s="1102"/>
      <c r="B843" s="845" t="s">
        <v>1234</v>
      </c>
      <c r="C843" s="853">
        <v>8</v>
      </c>
      <c r="D843" s="854">
        <v>4</v>
      </c>
      <c r="E843" s="854">
        <v>4</v>
      </c>
      <c r="F843" s="854">
        <v>11</v>
      </c>
      <c r="G843" s="854">
        <v>2</v>
      </c>
      <c r="H843" s="854">
        <v>9</v>
      </c>
      <c r="I843" s="855">
        <v>0</v>
      </c>
    </row>
    <row r="844" spans="1:9" x14ac:dyDescent="0.2">
      <c r="A844" s="1102"/>
      <c r="B844" s="845" t="s">
        <v>1235</v>
      </c>
      <c r="C844" s="853">
        <v>0</v>
      </c>
      <c r="D844" s="854">
        <v>0</v>
      </c>
      <c r="E844" s="854">
        <v>0</v>
      </c>
      <c r="F844" s="854">
        <v>1</v>
      </c>
      <c r="G844" s="854">
        <v>1</v>
      </c>
      <c r="H844" s="854">
        <v>0</v>
      </c>
      <c r="I844" s="855">
        <v>0</v>
      </c>
    </row>
    <row r="845" spans="1:9" x14ac:dyDescent="0.2">
      <c r="A845" s="1102"/>
      <c r="B845" s="845" t="s">
        <v>1237</v>
      </c>
      <c r="C845" s="853">
        <v>5</v>
      </c>
      <c r="D845" s="854">
        <v>2</v>
      </c>
      <c r="E845" s="854">
        <v>3</v>
      </c>
      <c r="F845" s="854">
        <v>22</v>
      </c>
      <c r="G845" s="854">
        <v>6</v>
      </c>
      <c r="H845" s="854">
        <v>16</v>
      </c>
      <c r="I845" s="855">
        <v>0</v>
      </c>
    </row>
    <row r="846" spans="1:9" x14ac:dyDescent="0.2">
      <c r="A846" s="846" t="s">
        <v>2917</v>
      </c>
      <c r="B846" s="844" t="s">
        <v>10</v>
      </c>
      <c r="C846" s="850">
        <v>28156</v>
      </c>
      <c r="D846" s="851">
        <v>13943</v>
      </c>
      <c r="E846" s="851">
        <v>14213</v>
      </c>
      <c r="F846" s="851">
        <v>29178</v>
      </c>
      <c r="G846" s="851">
        <v>16114</v>
      </c>
      <c r="H846" s="851">
        <v>13061</v>
      </c>
      <c r="I846" s="852">
        <v>3</v>
      </c>
    </row>
    <row r="847" spans="1:9" x14ac:dyDescent="0.2">
      <c r="A847" s="1102" t="s">
        <v>41</v>
      </c>
      <c r="B847" s="844" t="s">
        <v>10</v>
      </c>
      <c r="C847" s="850">
        <v>2</v>
      </c>
      <c r="D847" s="851">
        <v>1</v>
      </c>
      <c r="E847" s="851">
        <v>1</v>
      </c>
      <c r="F847" s="851">
        <v>5</v>
      </c>
      <c r="G847" s="851">
        <v>3</v>
      </c>
      <c r="H847" s="851">
        <v>2</v>
      </c>
      <c r="I847" s="852">
        <v>0</v>
      </c>
    </row>
    <row r="848" spans="1:9" x14ac:dyDescent="0.2">
      <c r="A848" s="1102"/>
      <c r="B848" s="845" t="s">
        <v>906</v>
      </c>
      <c r="C848" s="853">
        <v>2</v>
      </c>
      <c r="D848" s="854">
        <v>1</v>
      </c>
      <c r="E848" s="854">
        <v>1</v>
      </c>
      <c r="F848" s="854">
        <v>5</v>
      </c>
      <c r="G848" s="854">
        <v>3</v>
      </c>
      <c r="H848" s="854">
        <v>2</v>
      </c>
      <c r="I848" s="855">
        <v>0</v>
      </c>
    </row>
    <row r="849" spans="1:9" x14ac:dyDescent="0.2">
      <c r="A849" s="1102" t="s">
        <v>43</v>
      </c>
      <c r="B849" s="844" t="s">
        <v>10</v>
      </c>
      <c r="C849" s="850">
        <v>587</v>
      </c>
      <c r="D849" s="851">
        <v>426</v>
      </c>
      <c r="E849" s="851">
        <v>161</v>
      </c>
      <c r="F849" s="851">
        <v>202</v>
      </c>
      <c r="G849" s="851">
        <v>122</v>
      </c>
      <c r="H849" s="851">
        <v>80</v>
      </c>
      <c r="I849" s="852">
        <v>0</v>
      </c>
    </row>
    <row r="850" spans="1:9" x14ac:dyDescent="0.2">
      <c r="A850" s="1102"/>
      <c r="B850" s="845" t="s">
        <v>910</v>
      </c>
      <c r="C850" s="853">
        <v>587</v>
      </c>
      <c r="D850" s="854">
        <v>426</v>
      </c>
      <c r="E850" s="854">
        <v>161</v>
      </c>
      <c r="F850" s="854">
        <v>202</v>
      </c>
      <c r="G850" s="854">
        <v>122</v>
      </c>
      <c r="H850" s="854">
        <v>80</v>
      </c>
      <c r="I850" s="855">
        <v>0</v>
      </c>
    </row>
    <row r="851" spans="1:9" x14ac:dyDescent="0.2">
      <c r="A851" s="1102" t="s">
        <v>44</v>
      </c>
      <c r="B851" s="844" t="s">
        <v>10</v>
      </c>
      <c r="C851" s="850">
        <v>28</v>
      </c>
      <c r="D851" s="851">
        <v>7</v>
      </c>
      <c r="E851" s="851">
        <v>21</v>
      </c>
      <c r="F851" s="851">
        <v>46</v>
      </c>
      <c r="G851" s="851">
        <v>31</v>
      </c>
      <c r="H851" s="851">
        <v>15</v>
      </c>
      <c r="I851" s="852">
        <v>0</v>
      </c>
    </row>
    <row r="852" spans="1:9" x14ac:dyDescent="0.2">
      <c r="A852" s="1102"/>
      <c r="B852" s="845" t="s">
        <v>918</v>
      </c>
      <c r="C852" s="853">
        <v>2</v>
      </c>
      <c r="D852" s="854">
        <v>0</v>
      </c>
      <c r="E852" s="854">
        <v>2</v>
      </c>
      <c r="F852" s="854">
        <v>0</v>
      </c>
      <c r="G852" s="854">
        <v>0</v>
      </c>
      <c r="H852" s="854">
        <v>0</v>
      </c>
      <c r="I852" s="855">
        <v>0</v>
      </c>
    </row>
    <row r="853" spans="1:9" x14ac:dyDescent="0.2">
      <c r="A853" s="1102"/>
      <c r="B853" s="845" t="s">
        <v>919</v>
      </c>
      <c r="C853" s="853">
        <v>0</v>
      </c>
      <c r="D853" s="854">
        <v>0</v>
      </c>
      <c r="E853" s="854">
        <v>0</v>
      </c>
      <c r="F853" s="854">
        <v>2</v>
      </c>
      <c r="G853" s="854">
        <v>2</v>
      </c>
      <c r="H853" s="854">
        <v>0</v>
      </c>
      <c r="I853" s="855">
        <v>0</v>
      </c>
    </row>
    <row r="854" spans="1:9" x14ac:dyDescent="0.2">
      <c r="A854" s="1102"/>
      <c r="B854" s="845" t="s">
        <v>920</v>
      </c>
      <c r="C854" s="853">
        <v>0</v>
      </c>
      <c r="D854" s="854">
        <v>0</v>
      </c>
      <c r="E854" s="854">
        <v>0</v>
      </c>
      <c r="F854" s="854">
        <v>1</v>
      </c>
      <c r="G854" s="854">
        <v>1</v>
      </c>
      <c r="H854" s="854">
        <v>0</v>
      </c>
      <c r="I854" s="855">
        <v>0</v>
      </c>
    </row>
    <row r="855" spans="1:9" x14ac:dyDescent="0.2">
      <c r="A855" s="1102"/>
      <c r="B855" s="845" t="s">
        <v>3069</v>
      </c>
      <c r="C855" s="853">
        <v>0</v>
      </c>
      <c r="D855" s="854">
        <v>0</v>
      </c>
      <c r="E855" s="854">
        <v>0</v>
      </c>
      <c r="F855" s="854">
        <v>2</v>
      </c>
      <c r="G855" s="854">
        <v>2</v>
      </c>
      <c r="H855" s="854">
        <v>0</v>
      </c>
      <c r="I855" s="855">
        <v>0</v>
      </c>
    </row>
    <row r="856" spans="1:9" x14ac:dyDescent="0.2">
      <c r="A856" s="1102"/>
      <c r="B856" s="845" t="s">
        <v>921</v>
      </c>
      <c r="C856" s="853">
        <v>0</v>
      </c>
      <c r="D856" s="854">
        <v>0</v>
      </c>
      <c r="E856" s="854">
        <v>0</v>
      </c>
      <c r="F856" s="854">
        <v>2</v>
      </c>
      <c r="G856" s="854">
        <v>1</v>
      </c>
      <c r="H856" s="854">
        <v>1</v>
      </c>
      <c r="I856" s="855">
        <v>0</v>
      </c>
    </row>
    <row r="857" spans="1:9" x14ac:dyDescent="0.2">
      <c r="A857" s="1102"/>
      <c r="B857" s="845" t="s">
        <v>922</v>
      </c>
      <c r="C857" s="853">
        <v>0</v>
      </c>
      <c r="D857" s="854">
        <v>0</v>
      </c>
      <c r="E857" s="854">
        <v>0</v>
      </c>
      <c r="F857" s="854">
        <v>2</v>
      </c>
      <c r="G857" s="854">
        <v>2</v>
      </c>
      <c r="H857" s="854">
        <v>0</v>
      </c>
      <c r="I857" s="855">
        <v>0</v>
      </c>
    </row>
    <row r="858" spans="1:9" x14ac:dyDescent="0.2">
      <c r="A858" s="1102"/>
      <c r="B858" s="845" t="s">
        <v>923</v>
      </c>
      <c r="C858" s="853">
        <v>26</v>
      </c>
      <c r="D858" s="854">
        <v>7</v>
      </c>
      <c r="E858" s="854">
        <v>19</v>
      </c>
      <c r="F858" s="854">
        <v>37</v>
      </c>
      <c r="G858" s="854">
        <v>23</v>
      </c>
      <c r="H858" s="854">
        <v>14</v>
      </c>
      <c r="I858" s="855">
        <v>0</v>
      </c>
    </row>
    <row r="859" spans="1:9" x14ac:dyDescent="0.2">
      <c r="A859" s="1102" t="s">
        <v>2910</v>
      </c>
      <c r="B859" s="844" t="s">
        <v>10</v>
      </c>
      <c r="C859" s="850">
        <v>5</v>
      </c>
      <c r="D859" s="851">
        <v>5</v>
      </c>
      <c r="E859" s="851">
        <v>0</v>
      </c>
      <c r="F859" s="851">
        <v>1</v>
      </c>
      <c r="G859" s="851">
        <v>1</v>
      </c>
      <c r="H859" s="851">
        <v>0</v>
      </c>
      <c r="I859" s="852">
        <v>0</v>
      </c>
    </row>
    <row r="860" spans="1:9" s="293" customFormat="1" x14ac:dyDescent="0.2">
      <c r="A860" s="1102"/>
      <c r="B860" s="845" t="s">
        <v>3070</v>
      </c>
      <c r="C860" s="853">
        <v>1</v>
      </c>
      <c r="D860" s="854">
        <v>1</v>
      </c>
      <c r="E860" s="854">
        <v>0</v>
      </c>
      <c r="F860" s="854">
        <v>0</v>
      </c>
      <c r="G860" s="854">
        <v>0</v>
      </c>
      <c r="H860" s="854">
        <v>0</v>
      </c>
      <c r="I860" s="855">
        <v>0</v>
      </c>
    </row>
    <row r="861" spans="1:9" x14ac:dyDescent="0.2">
      <c r="A861" s="1102"/>
      <c r="B861" s="845" t="s">
        <v>3071</v>
      </c>
      <c r="C861" s="853">
        <v>1</v>
      </c>
      <c r="D861" s="854">
        <v>1</v>
      </c>
      <c r="E861" s="854">
        <v>0</v>
      </c>
      <c r="F861" s="854">
        <v>0</v>
      </c>
      <c r="G861" s="854">
        <v>0</v>
      </c>
      <c r="H861" s="854">
        <v>0</v>
      </c>
      <c r="I861" s="855">
        <v>0</v>
      </c>
    </row>
    <row r="862" spans="1:9" x14ac:dyDescent="0.2">
      <c r="A862" s="1102"/>
      <c r="B862" s="845" t="s">
        <v>1011</v>
      </c>
      <c r="C862" s="853">
        <v>1</v>
      </c>
      <c r="D862" s="854">
        <v>1</v>
      </c>
      <c r="E862" s="854">
        <v>0</v>
      </c>
      <c r="F862" s="854">
        <v>0</v>
      </c>
      <c r="G862" s="854">
        <v>0</v>
      </c>
      <c r="H862" s="854">
        <v>0</v>
      </c>
      <c r="I862" s="855">
        <v>0</v>
      </c>
    </row>
    <row r="863" spans="1:9" s="293" customFormat="1" x14ac:dyDescent="0.2">
      <c r="A863" s="1102"/>
      <c r="B863" s="845" t="s">
        <v>1012</v>
      </c>
      <c r="C863" s="853">
        <v>2</v>
      </c>
      <c r="D863" s="854">
        <v>2</v>
      </c>
      <c r="E863" s="854">
        <v>0</v>
      </c>
      <c r="F863" s="854">
        <v>1</v>
      </c>
      <c r="G863" s="854">
        <v>1</v>
      </c>
      <c r="H863" s="854">
        <v>0</v>
      </c>
      <c r="I863" s="855">
        <v>0</v>
      </c>
    </row>
    <row r="864" spans="1:9" x14ac:dyDescent="0.2">
      <c r="A864" s="1102" t="s">
        <v>255</v>
      </c>
      <c r="B864" s="844" t="s">
        <v>10</v>
      </c>
      <c r="C864" s="850">
        <v>31</v>
      </c>
      <c r="D864" s="851">
        <v>25</v>
      </c>
      <c r="E864" s="851">
        <v>6</v>
      </c>
      <c r="F864" s="851">
        <v>31</v>
      </c>
      <c r="G864" s="851">
        <v>12</v>
      </c>
      <c r="H864" s="851">
        <v>19</v>
      </c>
      <c r="I864" s="852">
        <v>0</v>
      </c>
    </row>
    <row r="865" spans="1:9" x14ac:dyDescent="0.2">
      <c r="A865" s="1102"/>
      <c r="B865" s="845" t="s">
        <v>935</v>
      </c>
      <c r="C865" s="853">
        <v>1</v>
      </c>
      <c r="D865" s="854">
        <v>1</v>
      </c>
      <c r="E865" s="854">
        <v>0</v>
      </c>
      <c r="F865" s="854">
        <v>0</v>
      </c>
      <c r="G865" s="854">
        <v>0</v>
      </c>
      <c r="H865" s="854">
        <v>0</v>
      </c>
      <c r="I865" s="855">
        <v>0</v>
      </c>
    </row>
    <row r="866" spans="1:9" x14ac:dyDescent="0.2">
      <c r="A866" s="1102"/>
      <c r="B866" s="845" t="s">
        <v>936</v>
      </c>
      <c r="C866" s="853">
        <v>16</v>
      </c>
      <c r="D866" s="854">
        <v>14</v>
      </c>
      <c r="E866" s="854">
        <v>2</v>
      </c>
      <c r="F866" s="854">
        <v>14</v>
      </c>
      <c r="G866" s="854">
        <v>5</v>
      </c>
      <c r="H866" s="854">
        <v>9</v>
      </c>
      <c r="I866" s="855">
        <v>0</v>
      </c>
    </row>
    <row r="867" spans="1:9" s="293" customFormat="1" x14ac:dyDescent="0.2">
      <c r="A867" s="1102"/>
      <c r="B867" s="845" t="s">
        <v>937</v>
      </c>
      <c r="C867" s="853">
        <v>10</v>
      </c>
      <c r="D867" s="854">
        <v>8</v>
      </c>
      <c r="E867" s="854">
        <v>2</v>
      </c>
      <c r="F867" s="854">
        <v>11</v>
      </c>
      <c r="G867" s="854">
        <v>6</v>
      </c>
      <c r="H867" s="854">
        <v>5</v>
      </c>
      <c r="I867" s="855">
        <v>0</v>
      </c>
    </row>
    <row r="868" spans="1:9" x14ac:dyDescent="0.2">
      <c r="A868" s="1102"/>
      <c r="B868" s="845" t="s">
        <v>938</v>
      </c>
      <c r="C868" s="853">
        <v>4</v>
      </c>
      <c r="D868" s="854">
        <v>2</v>
      </c>
      <c r="E868" s="854">
        <v>2</v>
      </c>
      <c r="F868" s="854">
        <v>6</v>
      </c>
      <c r="G868" s="854">
        <v>1</v>
      </c>
      <c r="H868" s="854">
        <v>5</v>
      </c>
      <c r="I868" s="855">
        <v>0</v>
      </c>
    </row>
    <row r="869" spans="1:9" x14ac:dyDescent="0.2">
      <c r="A869" s="1102" t="s">
        <v>47</v>
      </c>
      <c r="B869" s="844" t="s">
        <v>10</v>
      </c>
      <c r="C869" s="850">
        <v>10801</v>
      </c>
      <c r="D869" s="851">
        <v>5472</v>
      </c>
      <c r="E869" s="851">
        <v>5329</v>
      </c>
      <c r="F869" s="851">
        <v>21277</v>
      </c>
      <c r="G869" s="851">
        <v>11187</v>
      </c>
      <c r="H869" s="851">
        <v>10087</v>
      </c>
      <c r="I869" s="852">
        <v>3</v>
      </c>
    </row>
    <row r="870" spans="1:9" x14ac:dyDescent="0.2">
      <c r="A870" s="1102"/>
      <c r="B870" s="845" t="s">
        <v>925</v>
      </c>
      <c r="C870" s="853">
        <v>24</v>
      </c>
      <c r="D870" s="854">
        <v>10</v>
      </c>
      <c r="E870" s="854">
        <v>14</v>
      </c>
      <c r="F870" s="854">
        <v>57</v>
      </c>
      <c r="G870" s="854">
        <v>33</v>
      </c>
      <c r="H870" s="854">
        <v>24</v>
      </c>
      <c r="I870" s="855">
        <v>0</v>
      </c>
    </row>
    <row r="871" spans="1:9" x14ac:dyDescent="0.2">
      <c r="A871" s="1102"/>
      <c r="B871" s="845" t="s">
        <v>926</v>
      </c>
      <c r="C871" s="853">
        <v>13</v>
      </c>
      <c r="D871" s="854">
        <v>8</v>
      </c>
      <c r="E871" s="854">
        <v>5</v>
      </c>
      <c r="F871" s="854">
        <v>9</v>
      </c>
      <c r="G871" s="854">
        <v>5</v>
      </c>
      <c r="H871" s="854">
        <v>4</v>
      </c>
      <c r="I871" s="855">
        <v>0</v>
      </c>
    </row>
    <row r="872" spans="1:9" x14ac:dyDescent="0.2">
      <c r="A872" s="1102"/>
      <c r="B872" s="845" t="s">
        <v>1184</v>
      </c>
      <c r="C872" s="853">
        <v>39</v>
      </c>
      <c r="D872" s="854">
        <v>25</v>
      </c>
      <c r="E872" s="854">
        <v>14</v>
      </c>
      <c r="F872" s="854">
        <v>113</v>
      </c>
      <c r="G872" s="854">
        <v>64</v>
      </c>
      <c r="H872" s="854">
        <v>49</v>
      </c>
      <c r="I872" s="855">
        <v>0</v>
      </c>
    </row>
    <row r="873" spans="1:9" x14ac:dyDescent="0.2">
      <c r="A873" s="1102"/>
      <c r="B873" s="845" t="s">
        <v>3072</v>
      </c>
      <c r="C873" s="853">
        <v>1</v>
      </c>
      <c r="D873" s="854">
        <v>0</v>
      </c>
      <c r="E873" s="854">
        <v>1</v>
      </c>
      <c r="F873" s="854">
        <v>3</v>
      </c>
      <c r="G873" s="854">
        <v>2</v>
      </c>
      <c r="H873" s="854">
        <v>1</v>
      </c>
      <c r="I873" s="855">
        <v>0</v>
      </c>
    </row>
    <row r="874" spans="1:9" s="293" customFormat="1" x14ac:dyDescent="0.2">
      <c r="A874" s="1102"/>
      <c r="B874" s="845" t="s">
        <v>927</v>
      </c>
      <c r="C874" s="853">
        <v>9</v>
      </c>
      <c r="D874" s="854">
        <v>4</v>
      </c>
      <c r="E874" s="854">
        <v>5</v>
      </c>
      <c r="F874" s="854">
        <v>12</v>
      </c>
      <c r="G874" s="854">
        <v>4</v>
      </c>
      <c r="H874" s="854">
        <v>8</v>
      </c>
      <c r="I874" s="855">
        <v>0</v>
      </c>
    </row>
    <row r="875" spans="1:9" x14ac:dyDescent="0.2">
      <c r="A875" s="1102"/>
      <c r="B875" s="845" t="s">
        <v>928</v>
      </c>
      <c r="C875" s="853">
        <v>3</v>
      </c>
      <c r="D875" s="854">
        <v>2</v>
      </c>
      <c r="E875" s="854">
        <v>1</v>
      </c>
      <c r="F875" s="854">
        <v>9</v>
      </c>
      <c r="G875" s="854">
        <v>5</v>
      </c>
      <c r="H875" s="854">
        <v>4</v>
      </c>
      <c r="I875" s="855">
        <v>0</v>
      </c>
    </row>
    <row r="876" spans="1:9" x14ac:dyDescent="0.2">
      <c r="A876" s="1102"/>
      <c r="B876" s="845" t="s">
        <v>929</v>
      </c>
      <c r="C876" s="853">
        <v>17</v>
      </c>
      <c r="D876" s="854">
        <v>8</v>
      </c>
      <c r="E876" s="854">
        <v>9</v>
      </c>
      <c r="F876" s="854">
        <v>42</v>
      </c>
      <c r="G876" s="854">
        <v>23</v>
      </c>
      <c r="H876" s="854">
        <v>19</v>
      </c>
      <c r="I876" s="855">
        <v>0</v>
      </c>
    </row>
    <row r="877" spans="1:9" s="293" customFormat="1" x14ac:dyDescent="0.2">
      <c r="A877" s="1102"/>
      <c r="B877" s="845" t="s">
        <v>930</v>
      </c>
      <c r="C877" s="853">
        <v>297</v>
      </c>
      <c r="D877" s="854">
        <v>153</v>
      </c>
      <c r="E877" s="854">
        <v>144</v>
      </c>
      <c r="F877" s="854">
        <v>875</v>
      </c>
      <c r="G877" s="854">
        <v>461</v>
      </c>
      <c r="H877" s="854">
        <v>414</v>
      </c>
      <c r="I877" s="855">
        <v>0</v>
      </c>
    </row>
    <row r="878" spans="1:9" x14ac:dyDescent="0.2">
      <c r="A878" s="1102"/>
      <c r="B878" s="845" t="s">
        <v>152</v>
      </c>
      <c r="C878" s="853">
        <v>10335</v>
      </c>
      <c r="D878" s="854">
        <v>5227</v>
      </c>
      <c r="E878" s="854">
        <v>5108</v>
      </c>
      <c r="F878" s="854">
        <v>20025</v>
      </c>
      <c r="G878" s="854">
        <v>10529</v>
      </c>
      <c r="H878" s="854">
        <v>9493</v>
      </c>
      <c r="I878" s="855">
        <v>3</v>
      </c>
    </row>
    <row r="879" spans="1:9" x14ac:dyDescent="0.2">
      <c r="A879" s="1102"/>
      <c r="B879" s="845" t="s">
        <v>931</v>
      </c>
      <c r="C879" s="853">
        <v>8</v>
      </c>
      <c r="D879" s="854">
        <v>4</v>
      </c>
      <c r="E879" s="854">
        <v>4</v>
      </c>
      <c r="F879" s="854">
        <v>28</v>
      </c>
      <c r="G879" s="854">
        <v>11</v>
      </c>
      <c r="H879" s="854">
        <v>17</v>
      </c>
      <c r="I879" s="855">
        <v>0</v>
      </c>
    </row>
    <row r="880" spans="1:9" x14ac:dyDescent="0.2">
      <c r="A880" s="1102"/>
      <c r="B880" s="845" t="s">
        <v>932</v>
      </c>
      <c r="C880" s="853">
        <v>31</v>
      </c>
      <c r="D880" s="854">
        <v>16</v>
      </c>
      <c r="E880" s="854">
        <v>15</v>
      </c>
      <c r="F880" s="854">
        <v>47</v>
      </c>
      <c r="G880" s="854">
        <v>18</v>
      </c>
      <c r="H880" s="854">
        <v>29</v>
      </c>
      <c r="I880" s="855">
        <v>0</v>
      </c>
    </row>
    <row r="881" spans="1:9" s="293" customFormat="1" x14ac:dyDescent="0.2">
      <c r="A881" s="1102"/>
      <c r="B881" s="845" t="s">
        <v>933</v>
      </c>
      <c r="C881" s="853">
        <v>24</v>
      </c>
      <c r="D881" s="854">
        <v>15</v>
      </c>
      <c r="E881" s="854">
        <v>9</v>
      </c>
      <c r="F881" s="854">
        <v>57</v>
      </c>
      <c r="G881" s="854">
        <v>32</v>
      </c>
      <c r="H881" s="854">
        <v>25</v>
      </c>
      <c r="I881" s="855">
        <v>0</v>
      </c>
    </row>
    <row r="882" spans="1:9" x14ac:dyDescent="0.2">
      <c r="A882" s="1102" t="s">
        <v>49</v>
      </c>
      <c r="B882" s="844" t="s">
        <v>10</v>
      </c>
      <c r="C882" s="850">
        <v>1</v>
      </c>
      <c r="D882" s="851">
        <v>1</v>
      </c>
      <c r="E882" s="851">
        <v>0</v>
      </c>
      <c r="F882" s="851">
        <v>7</v>
      </c>
      <c r="G882" s="851">
        <v>5</v>
      </c>
      <c r="H882" s="851">
        <v>2</v>
      </c>
      <c r="I882" s="852">
        <v>0</v>
      </c>
    </row>
    <row r="883" spans="1:9" x14ac:dyDescent="0.2">
      <c r="A883" s="1102"/>
      <c r="B883" s="845" t="s">
        <v>3073</v>
      </c>
      <c r="C883" s="853">
        <v>0</v>
      </c>
      <c r="D883" s="854">
        <v>0</v>
      </c>
      <c r="E883" s="854">
        <v>0</v>
      </c>
      <c r="F883" s="854">
        <v>1</v>
      </c>
      <c r="G883" s="854">
        <v>1</v>
      </c>
      <c r="H883" s="854">
        <v>0</v>
      </c>
      <c r="I883" s="855">
        <v>0</v>
      </c>
    </row>
    <row r="884" spans="1:9" s="293" customFormat="1" x14ac:dyDescent="0.2">
      <c r="A884" s="1102"/>
      <c r="B884" s="845" t="s">
        <v>3074</v>
      </c>
      <c r="C884" s="853">
        <v>0</v>
      </c>
      <c r="D884" s="854">
        <v>0</v>
      </c>
      <c r="E884" s="854">
        <v>0</v>
      </c>
      <c r="F884" s="854">
        <v>2</v>
      </c>
      <c r="G884" s="854">
        <v>2</v>
      </c>
      <c r="H884" s="854">
        <v>0</v>
      </c>
      <c r="I884" s="855">
        <v>0</v>
      </c>
    </row>
    <row r="885" spans="1:9" x14ac:dyDescent="0.2">
      <c r="A885" s="1102"/>
      <c r="B885" s="845" t="s">
        <v>49</v>
      </c>
      <c r="C885" s="853">
        <v>1</v>
      </c>
      <c r="D885" s="854">
        <v>1</v>
      </c>
      <c r="E885" s="854">
        <v>0</v>
      </c>
      <c r="F885" s="854">
        <v>2</v>
      </c>
      <c r="G885" s="854">
        <v>2</v>
      </c>
      <c r="H885" s="854">
        <v>0</v>
      </c>
      <c r="I885" s="855">
        <v>0</v>
      </c>
    </row>
    <row r="886" spans="1:9" x14ac:dyDescent="0.2">
      <c r="A886" s="1102"/>
      <c r="B886" s="845" t="s">
        <v>180</v>
      </c>
      <c r="C886" s="853">
        <v>0</v>
      </c>
      <c r="D886" s="854">
        <v>0</v>
      </c>
      <c r="E886" s="854">
        <v>0</v>
      </c>
      <c r="F886" s="854">
        <v>2</v>
      </c>
      <c r="G886" s="854">
        <v>0</v>
      </c>
      <c r="H886" s="854">
        <v>2</v>
      </c>
      <c r="I886" s="855">
        <v>0</v>
      </c>
    </row>
    <row r="887" spans="1:9" s="293" customFormat="1" x14ac:dyDescent="0.2">
      <c r="A887" s="1102" t="s">
        <v>286</v>
      </c>
      <c r="B887" s="844" t="s">
        <v>10</v>
      </c>
      <c r="C887" s="850">
        <v>9919</v>
      </c>
      <c r="D887" s="851">
        <v>4722</v>
      </c>
      <c r="E887" s="851">
        <v>5197</v>
      </c>
      <c r="F887" s="851">
        <v>3288</v>
      </c>
      <c r="G887" s="851">
        <v>2004</v>
      </c>
      <c r="H887" s="851">
        <v>1284</v>
      </c>
      <c r="I887" s="852">
        <v>0</v>
      </c>
    </row>
    <row r="888" spans="1:9" x14ac:dyDescent="0.2">
      <c r="A888" s="1102"/>
      <c r="B888" s="845" t="s">
        <v>939</v>
      </c>
      <c r="C888" s="853">
        <v>42</v>
      </c>
      <c r="D888" s="854">
        <v>22</v>
      </c>
      <c r="E888" s="854">
        <v>20</v>
      </c>
      <c r="F888" s="854">
        <v>41</v>
      </c>
      <c r="G888" s="854">
        <v>22</v>
      </c>
      <c r="H888" s="854">
        <v>19</v>
      </c>
      <c r="I888" s="855">
        <v>0</v>
      </c>
    </row>
    <row r="889" spans="1:9" x14ac:dyDescent="0.2">
      <c r="A889" s="1102"/>
      <c r="B889" s="845" t="s">
        <v>940</v>
      </c>
      <c r="C889" s="853">
        <v>84</v>
      </c>
      <c r="D889" s="854">
        <v>45</v>
      </c>
      <c r="E889" s="854">
        <v>39</v>
      </c>
      <c r="F889" s="854">
        <v>18</v>
      </c>
      <c r="G889" s="854">
        <v>9</v>
      </c>
      <c r="H889" s="854">
        <v>9</v>
      </c>
      <c r="I889" s="855">
        <v>0</v>
      </c>
    </row>
    <row r="890" spans="1:9" s="293" customFormat="1" x14ac:dyDescent="0.2">
      <c r="A890" s="1102"/>
      <c r="B890" s="845" t="s">
        <v>3075</v>
      </c>
      <c r="C890" s="853">
        <v>7</v>
      </c>
      <c r="D890" s="854">
        <v>5</v>
      </c>
      <c r="E890" s="854">
        <v>2</v>
      </c>
      <c r="F890" s="854">
        <v>8</v>
      </c>
      <c r="G890" s="854">
        <v>5</v>
      </c>
      <c r="H890" s="854">
        <v>3</v>
      </c>
      <c r="I890" s="855">
        <v>0</v>
      </c>
    </row>
    <row r="891" spans="1:9" x14ac:dyDescent="0.2">
      <c r="A891" s="1102"/>
      <c r="B891" s="845" t="s">
        <v>941</v>
      </c>
      <c r="C891" s="853">
        <v>18</v>
      </c>
      <c r="D891" s="854">
        <v>11</v>
      </c>
      <c r="E891" s="854">
        <v>7</v>
      </c>
      <c r="F891" s="854">
        <v>56</v>
      </c>
      <c r="G891" s="854">
        <v>45</v>
      </c>
      <c r="H891" s="854">
        <v>11</v>
      </c>
      <c r="I891" s="855">
        <v>0</v>
      </c>
    </row>
    <row r="892" spans="1:9" x14ac:dyDescent="0.2">
      <c r="A892" s="1102"/>
      <c r="B892" s="845" t="s">
        <v>942</v>
      </c>
      <c r="C892" s="853">
        <v>3</v>
      </c>
      <c r="D892" s="854">
        <v>2</v>
      </c>
      <c r="E892" s="854">
        <v>1</v>
      </c>
      <c r="F892" s="854">
        <v>4</v>
      </c>
      <c r="G892" s="854">
        <v>3</v>
      </c>
      <c r="H892" s="854">
        <v>1</v>
      </c>
      <c r="I892" s="855">
        <v>0</v>
      </c>
    </row>
    <row r="893" spans="1:9" x14ac:dyDescent="0.2">
      <c r="A893" s="1102"/>
      <c r="B893" s="845" t="s">
        <v>943</v>
      </c>
      <c r="C893" s="853">
        <v>11</v>
      </c>
      <c r="D893" s="854">
        <v>7</v>
      </c>
      <c r="E893" s="854">
        <v>4</v>
      </c>
      <c r="F893" s="854">
        <v>13</v>
      </c>
      <c r="G893" s="854">
        <v>11</v>
      </c>
      <c r="H893" s="854">
        <v>2</v>
      </c>
      <c r="I893" s="855">
        <v>0</v>
      </c>
    </row>
    <row r="894" spans="1:9" x14ac:dyDescent="0.2">
      <c r="A894" s="1102"/>
      <c r="B894" s="845" t="s">
        <v>944</v>
      </c>
      <c r="C894" s="853">
        <v>2275</v>
      </c>
      <c r="D894" s="854">
        <v>1244</v>
      </c>
      <c r="E894" s="854">
        <v>1031</v>
      </c>
      <c r="F894" s="854">
        <v>2257</v>
      </c>
      <c r="G894" s="854">
        <v>1385</v>
      </c>
      <c r="H894" s="854">
        <v>872</v>
      </c>
      <c r="I894" s="855">
        <v>0</v>
      </c>
    </row>
    <row r="895" spans="1:9" x14ac:dyDescent="0.2">
      <c r="A895" s="1102"/>
      <c r="B895" s="845" t="s">
        <v>945</v>
      </c>
      <c r="C895" s="853">
        <v>170</v>
      </c>
      <c r="D895" s="854">
        <v>99</v>
      </c>
      <c r="E895" s="854">
        <v>71</v>
      </c>
      <c r="F895" s="854">
        <v>191</v>
      </c>
      <c r="G895" s="854">
        <v>117</v>
      </c>
      <c r="H895" s="854">
        <v>74</v>
      </c>
      <c r="I895" s="855">
        <v>0</v>
      </c>
    </row>
    <row r="896" spans="1:9" x14ac:dyDescent="0.2">
      <c r="A896" s="1102"/>
      <c r="B896" s="845" t="s">
        <v>946</v>
      </c>
      <c r="C896" s="853">
        <v>0</v>
      </c>
      <c r="D896" s="854">
        <v>0</v>
      </c>
      <c r="E896" s="854">
        <v>0</v>
      </c>
      <c r="F896" s="854">
        <v>2</v>
      </c>
      <c r="G896" s="854">
        <v>1</v>
      </c>
      <c r="H896" s="854">
        <v>1</v>
      </c>
      <c r="I896" s="855">
        <v>0</v>
      </c>
    </row>
    <row r="897" spans="1:9" x14ac:dyDescent="0.2">
      <c r="A897" s="1102"/>
      <c r="B897" s="845" t="s">
        <v>947</v>
      </c>
      <c r="C897" s="853">
        <v>7309</v>
      </c>
      <c r="D897" s="854">
        <v>3287</v>
      </c>
      <c r="E897" s="854">
        <v>4022</v>
      </c>
      <c r="F897" s="854">
        <v>698</v>
      </c>
      <c r="G897" s="854">
        <v>406</v>
      </c>
      <c r="H897" s="854">
        <v>292</v>
      </c>
      <c r="I897" s="855">
        <v>0</v>
      </c>
    </row>
    <row r="898" spans="1:9" x14ac:dyDescent="0.2">
      <c r="A898" s="1102" t="s">
        <v>51</v>
      </c>
      <c r="B898" s="844" t="s">
        <v>10</v>
      </c>
      <c r="C898" s="850">
        <v>15</v>
      </c>
      <c r="D898" s="851">
        <v>10</v>
      </c>
      <c r="E898" s="851">
        <v>5</v>
      </c>
      <c r="F898" s="851">
        <v>5</v>
      </c>
      <c r="G898" s="851">
        <v>3</v>
      </c>
      <c r="H898" s="851">
        <v>2</v>
      </c>
      <c r="I898" s="852">
        <v>0</v>
      </c>
    </row>
    <row r="899" spans="1:9" x14ac:dyDescent="0.2">
      <c r="A899" s="1102"/>
      <c r="B899" s="845" t="s">
        <v>949</v>
      </c>
      <c r="C899" s="853">
        <v>8</v>
      </c>
      <c r="D899" s="854">
        <v>6</v>
      </c>
      <c r="E899" s="854">
        <v>2</v>
      </c>
      <c r="F899" s="854">
        <v>1</v>
      </c>
      <c r="G899" s="854">
        <v>0</v>
      </c>
      <c r="H899" s="854">
        <v>1</v>
      </c>
      <c r="I899" s="855">
        <v>0</v>
      </c>
    </row>
    <row r="900" spans="1:9" x14ac:dyDescent="0.2">
      <c r="A900" s="1102"/>
      <c r="B900" s="845" t="s">
        <v>950</v>
      </c>
      <c r="C900" s="853">
        <v>6</v>
      </c>
      <c r="D900" s="854">
        <v>3</v>
      </c>
      <c r="E900" s="854">
        <v>3</v>
      </c>
      <c r="F900" s="854">
        <v>2</v>
      </c>
      <c r="G900" s="854">
        <v>2</v>
      </c>
      <c r="H900" s="854">
        <v>0</v>
      </c>
      <c r="I900" s="855">
        <v>0</v>
      </c>
    </row>
    <row r="901" spans="1:9" s="293" customFormat="1" x14ac:dyDescent="0.2">
      <c r="A901" s="1102"/>
      <c r="B901" s="845" t="s">
        <v>2462</v>
      </c>
      <c r="C901" s="853">
        <v>1</v>
      </c>
      <c r="D901" s="854">
        <v>1</v>
      </c>
      <c r="E901" s="854">
        <v>0</v>
      </c>
      <c r="F901" s="854">
        <v>2</v>
      </c>
      <c r="G901" s="854">
        <v>1</v>
      </c>
      <c r="H901" s="854">
        <v>1</v>
      </c>
      <c r="I901" s="855">
        <v>0</v>
      </c>
    </row>
    <row r="902" spans="1:9" x14ac:dyDescent="0.2">
      <c r="A902" s="1102" t="s">
        <v>52</v>
      </c>
      <c r="B902" s="844" t="s">
        <v>10</v>
      </c>
      <c r="C902" s="850">
        <v>3</v>
      </c>
      <c r="D902" s="851">
        <v>0</v>
      </c>
      <c r="E902" s="851">
        <v>3</v>
      </c>
      <c r="F902" s="851">
        <v>3</v>
      </c>
      <c r="G902" s="851">
        <v>3</v>
      </c>
      <c r="H902" s="851">
        <v>0</v>
      </c>
      <c r="I902" s="852">
        <v>0</v>
      </c>
    </row>
    <row r="903" spans="1:9" s="293" customFormat="1" x14ac:dyDescent="0.2">
      <c r="A903" s="1102"/>
      <c r="B903" s="845" t="s">
        <v>948</v>
      </c>
      <c r="C903" s="853">
        <v>3</v>
      </c>
      <c r="D903" s="854">
        <v>0</v>
      </c>
      <c r="E903" s="854">
        <v>3</v>
      </c>
      <c r="F903" s="854">
        <v>3</v>
      </c>
      <c r="G903" s="854">
        <v>3</v>
      </c>
      <c r="H903" s="854">
        <v>0</v>
      </c>
      <c r="I903" s="855">
        <v>0</v>
      </c>
    </row>
    <row r="904" spans="1:9" x14ac:dyDescent="0.2">
      <c r="A904" s="1102" t="s">
        <v>253</v>
      </c>
      <c r="B904" s="844" t="s">
        <v>10</v>
      </c>
      <c r="C904" s="850">
        <v>119</v>
      </c>
      <c r="D904" s="851">
        <v>80</v>
      </c>
      <c r="E904" s="851">
        <v>39</v>
      </c>
      <c r="F904" s="851">
        <v>343</v>
      </c>
      <c r="G904" s="851">
        <v>237</v>
      </c>
      <c r="H904" s="851">
        <v>106</v>
      </c>
      <c r="I904" s="852">
        <v>0</v>
      </c>
    </row>
    <row r="905" spans="1:9" x14ac:dyDescent="0.2">
      <c r="A905" s="1102"/>
      <c r="B905" s="845" t="s">
        <v>957</v>
      </c>
      <c r="C905" s="853">
        <v>0</v>
      </c>
      <c r="D905" s="854">
        <v>0</v>
      </c>
      <c r="E905" s="854">
        <v>0</v>
      </c>
      <c r="F905" s="854">
        <v>2</v>
      </c>
      <c r="G905" s="854">
        <v>2</v>
      </c>
      <c r="H905" s="854">
        <v>0</v>
      </c>
      <c r="I905" s="855">
        <v>0</v>
      </c>
    </row>
    <row r="906" spans="1:9" x14ac:dyDescent="0.2">
      <c r="A906" s="1102"/>
      <c r="B906" s="845" t="s">
        <v>958</v>
      </c>
      <c r="C906" s="853">
        <v>1</v>
      </c>
      <c r="D906" s="854">
        <v>0</v>
      </c>
      <c r="E906" s="854">
        <v>1</v>
      </c>
      <c r="F906" s="854">
        <v>5</v>
      </c>
      <c r="G906" s="854">
        <v>1</v>
      </c>
      <c r="H906" s="854">
        <v>4</v>
      </c>
      <c r="I906" s="855">
        <v>0</v>
      </c>
    </row>
    <row r="907" spans="1:9" x14ac:dyDescent="0.2">
      <c r="A907" s="1102"/>
      <c r="B907" s="845" t="s">
        <v>959</v>
      </c>
      <c r="C907" s="853">
        <v>0</v>
      </c>
      <c r="D907" s="854">
        <v>0</v>
      </c>
      <c r="E907" s="854">
        <v>0</v>
      </c>
      <c r="F907" s="854">
        <v>2</v>
      </c>
      <c r="G907" s="854">
        <v>2</v>
      </c>
      <c r="H907" s="854">
        <v>0</v>
      </c>
      <c r="I907" s="855">
        <v>0</v>
      </c>
    </row>
    <row r="908" spans="1:9" x14ac:dyDescent="0.2">
      <c r="A908" s="1102"/>
      <c r="B908" s="845" t="s">
        <v>960</v>
      </c>
      <c r="C908" s="853">
        <v>0</v>
      </c>
      <c r="D908" s="854">
        <v>0</v>
      </c>
      <c r="E908" s="854">
        <v>0</v>
      </c>
      <c r="F908" s="854">
        <v>1</v>
      </c>
      <c r="G908" s="854">
        <v>1</v>
      </c>
      <c r="H908" s="854">
        <v>0</v>
      </c>
      <c r="I908" s="855">
        <v>0</v>
      </c>
    </row>
    <row r="909" spans="1:9" x14ac:dyDescent="0.2">
      <c r="A909" s="1102"/>
      <c r="B909" s="845" t="s">
        <v>961</v>
      </c>
      <c r="C909" s="853">
        <v>118</v>
      </c>
      <c r="D909" s="854">
        <v>80</v>
      </c>
      <c r="E909" s="854">
        <v>38</v>
      </c>
      <c r="F909" s="854">
        <v>333</v>
      </c>
      <c r="G909" s="854">
        <v>231</v>
      </c>
      <c r="H909" s="854">
        <v>102</v>
      </c>
      <c r="I909" s="855">
        <v>0</v>
      </c>
    </row>
    <row r="910" spans="1:9" x14ac:dyDescent="0.2">
      <c r="A910" s="1102" t="s">
        <v>55</v>
      </c>
      <c r="B910" s="844" t="s">
        <v>10</v>
      </c>
      <c r="C910" s="850">
        <v>726</v>
      </c>
      <c r="D910" s="851">
        <v>359</v>
      </c>
      <c r="E910" s="851">
        <v>367</v>
      </c>
      <c r="F910" s="851">
        <v>217</v>
      </c>
      <c r="G910" s="851">
        <v>122</v>
      </c>
      <c r="H910" s="851">
        <v>95</v>
      </c>
      <c r="I910" s="852">
        <v>0</v>
      </c>
    </row>
    <row r="911" spans="1:9" x14ac:dyDescent="0.2">
      <c r="A911" s="1102"/>
      <c r="B911" s="845" t="s">
        <v>962</v>
      </c>
      <c r="C911" s="853">
        <v>178</v>
      </c>
      <c r="D911" s="854">
        <v>88</v>
      </c>
      <c r="E911" s="854">
        <v>90</v>
      </c>
      <c r="F911" s="854">
        <v>104</v>
      </c>
      <c r="G911" s="854">
        <v>63</v>
      </c>
      <c r="H911" s="854">
        <v>41</v>
      </c>
      <c r="I911" s="855">
        <v>0</v>
      </c>
    </row>
    <row r="912" spans="1:9" x14ac:dyDescent="0.2">
      <c r="A912" s="1102"/>
      <c r="B912" s="845" t="s">
        <v>963</v>
      </c>
      <c r="C912" s="853">
        <v>548</v>
      </c>
      <c r="D912" s="854">
        <v>271</v>
      </c>
      <c r="E912" s="854">
        <v>277</v>
      </c>
      <c r="F912" s="854">
        <v>113</v>
      </c>
      <c r="G912" s="854">
        <v>59</v>
      </c>
      <c r="H912" s="854">
        <v>54</v>
      </c>
      <c r="I912" s="855">
        <v>0</v>
      </c>
    </row>
    <row r="913" spans="1:9" x14ac:dyDescent="0.2">
      <c r="A913" s="1102" t="s">
        <v>280</v>
      </c>
      <c r="B913" s="844" t="s">
        <v>10</v>
      </c>
      <c r="C913" s="850">
        <v>0</v>
      </c>
      <c r="D913" s="851">
        <v>0</v>
      </c>
      <c r="E913" s="851">
        <v>0</v>
      </c>
      <c r="F913" s="851">
        <v>10</v>
      </c>
      <c r="G913" s="851">
        <v>4</v>
      </c>
      <c r="H913" s="851">
        <v>6</v>
      </c>
      <c r="I913" s="852">
        <v>0</v>
      </c>
    </row>
    <row r="914" spans="1:9" x14ac:dyDescent="0.2">
      <c r="A914" s="1102"/>
      <c r="B914" s="845" t="s">
        <v>968</v>
      </c>
      <c r="C914" s="853">
        <v>0</v>
      </c>
      <c r="D914" s="854">
        <v>0</v>
      </c>
      <c r="E914" s="854">
        <v>0</v>
      </c>
      <c r="F914" s="854">
        <v>10</v>
      </c>
      <c r="G914" s="854">
        <v>4</v>
      </c>
      <c r="H914" s="854">
        <v>6</v>
      </c>
      <c r="I914" s="855">
        <v>0</v>
      </c>
    </row>
    <row r="915" spans="1:9" x14ac:dyDescent="0.2">
      <c r="A915" s="1102" t="s">
        <v>48</v>
      </c>
      <c r="B915" s="844" t="s">
        <v>10</v>
      </c>
      <c r="C915" s="850">
        <v>2843</v>
      </c>
      <c r="D915" s="851">
        <v>1298</v>
      </c>
      <c r="E915" s="851">
        <v>1545</v>
      </c>
      <c r="F915" s="851">
        <v>569</v>
      </c>
      <c r="G915" s="851">
        <v>347</v>
      </c>
      <c r="H915" s="851">
        <v>222</v>
      </c>
      <c r="I915" s="852">
        <v>0</v>
      </c>
    </row>
    <row r="916" spans="1:9" x14ac:dyDescent="0.2">
      <c r="A916" s="1102"/>
      <c r="B916" s="845" t="s">
        <v>934</v>
      </c>
      <c r="C916" s="853">
        <v>2843</v>
      </c>
      <c r="D916" s="854">
        <v>1298</v>
      </c>
      <c r="E916" s="854">
        <v>1545</v>
      </c>
      <c r="F916" s="854">
        <v>569</v>
      </c>
      <c r="G916" s="854">
        <v>347</v>
      </c>
      <c r="H916" s="854">
        <v>222</v>
      </c>
      <c r="I916" s="855">
        <v>0</v>
      </c>
    </row>
    <row r="917" spans="1:9" x14ac:dyDescent="0.2">
      <c r="A917" s="1102" t="s">
        <v>42</v>
      </c>
      <c r="B917" s="844" t="s">
        <v>10</v>
      </c>
      <c r="C917" s="850">
        <v>1611</v>
      </c>
      <c r="D917" s="851">
        <v>748</v>
      </c>
      <c r="E917" s="851">
        <v>863</v>
      </c>
      <c r="F917" s="851">
        <v>463</v>
      </c>
      <c r="G917" s="851">
        <v>244</v>
      </c>
      <c r="H917" s="851">
        <v>219</v>
      </c>
      <c r="I917" s="852">
        <v>0</v>
      </c>
    </row>
    <row r="918" spans="1:9" x14ac:dyDescent="0.2">
      <c r="A918" s="1102"/>
      <c r="B918" s="845" t="s">
        <v>899</v>
      </c>
      <c r="C918" s="853">
        <v>1</v>
      </c>
      <c r="D918" s="854">
        <v>0</v>
      </c>
      <c r="E918" s="854">
        <v>1</v>
      </c>
      <c r="F918" s="854">
        <v>2</v>
      </c>
      <c r="G918" s="854">
        <v>0</v>
      </c>
      <c r="H918" s="854">
        <v>2</v>
      </c>
      <c r="I918" s="855">
        <v>0</v>
      </c>
    </row>
    <row r="919" spans="1:9" x14ac:dyDescent="0.2">
      <c r="A919" s="1102"/>
      <c r="B919" s="845" t="s">
        <v>42</v>
      </c>
      <c r="C919" s="853">
        <v>1258</v>
      </c>
      <c r="D919" s="854">
        <v>587</v>
      </c>
      <c r="E919" s="854">
        <v>671</v>
      </c>
      <c r="F919" s="854">
        <v>357</v>
      </c>
      <c r="G919" s="854">
        <v>183</v>
      </c>
      <c r="H919" s="854">
        <v>174</v>
      </c>
      <c r="I919" s="855">
        <v>0</v>
      </c>
    </row>
    <row r="920" spans="1:9" x14ac:dyDescent="0.2">
      <c r="A920" s="1102"/>
      <c r="B920" s="845" t="s">
        <v>900</v>
      </c>
      <c r="C920" s="853">
        <v>38</v>
      </c>
      <c r="D920" s="854">
        <v>18</v>
      </c>
      <c r="E920" s="854">
        <v>20</v>
      </c>
      <c r="F920" s="854">
        <v>15</v>
      </c>
      <c r="G920" s="854">
        <v>10</v>
      </c>
      <c r="H920" s="854">
        <v>5</v>
      </c>
      <c r="I920" s="855">
        <v>0</v>
      </c>
    </row>
    <row r="921" spans="1:9" x14ac:dyDescent="0.2">
      <c r="A921" s="1102"/>
      <c r="B921" s="845" t="s">
        <v>901</v>
      </c>
      <c r="C921" s="853">
        <v>19</v>
      </c>
      <c r="D921" s="854">
        <v>8</v>
      </c>
      <c r="E921" s="854">
        <v>11</v>
      </c>
      <c r="F921" s="854">
        <v>2</v>
      </c>
      <c r="G921" s="854">
        <v>1</v>
      </c>
      <c r="H921" s="854">
        <v>1</v>
      </c>
      <c r="I921" s="855">
        <v>0</v>
      </c>
    </row>
    <row r="922" spans="1:9" x14ac:dyDescent="0.2">
      <c r="A922" s="1102"/>
      <c r="B922" s="845" t="s">
        <v>902</v>
      </c>
      <c r="C922" s="853">
        <v>8</v>
      </c>
      <c r="D922" s="854">
        <v>4</v>
      </c>
      <c r="E922" s="854">
        <v>4</v>
      </c>
      <c r="F922" s="854">
        <v>2</v>
      </c>
      <c r="G922" s="854">
        <v>2</v>
      </c>
      <c r="H922" s="854">
        <v>0</v>
      </c>
      <c r="I922" s="855">
        <v>0</v>
      </c>
    </row>
    <row r="923" spans="1:9" s="293" customFormat="1" x14ac:dyDescent="0.2">
      <c r="A923" s="1102"/>
      <c r="B923" s="845" t="s">
        <v>903</v>
      </c>
      <c r="C923" s="853">
        <v>272</v>
      </c>
      <c r="D923" s="854">
        <v>125</v>
      </c>
      <c r="E923" s="854">
        <v>147</v>
      </c>
      <c r="F923" s="854">
        <v>82</v>
      </c>
      <c r="G923" s="854">
        <v>46</v>
      </c>
      <c r="H923" s="854">
        <v>36</v>
      </c>
      <c r="I923" s="855">
        <v>0</v>
      </c>
    </row>
    <row r="924" spans="1:9" x14ac:dyDescent="0.2">
      <c r="A924" s="1102"/>
      <c r="B924" s="845" t="s">
        <v>904</v>
      </c>
      <c r="C924" s="853">
        <v>5</v>
      </c>
      <c r="D924" s="854">
        <v>3</v>
      </c>
      <c r="E924" s="854">
        <v>2</v>
      </c>
      <c r="F924" s="854">
        <v>0</v>
      </c>
      <c r="G924" s="854">
        <v>0</v>
      </c>
      <c r="H924" s="854">
        <v>0</v>
      </c>
      <c r="I924" s="855">
        <v>0</v>
      </c>
    </row>
    <row r="925" spans="1:9" x14ac:dyDescent="0.2">
      <c r="A925" s="1102"/>
      <c r="B925" s="845" t="s">
        <v>34</v>
      </c>
      <c r="C925" s="853">
        <v>1</v>
      </c>
      <c r="D925" s="854">
        <v>0</v>
      </c>
      <c r="E925" s="854">
        <v>1</v>
      </c>
      <c r="F925" s="854">
        <v>1</v>
      </c>
      <c r="G925" s="854">
        <v>1</v>
      </c>
      <c r="H925" s="854">
        <v>0</v>
      </c>
      <c r="I925" s="855">
        <v>0</v>
      </c>
    </row>
    <row r="926" spans="1:9" x14ac:dyDescent="0.2">
      <c r="A926" s="1102"/>
      <c r="B926" s="845" t="s">
        <v>905</v>
      </c>
      <c r="C926" s="853">
        <v>3</v>
      </c>
      <c r="D926" s="854">
        <v>1</v>
      </c>
      <c r="E926" s="854">
        <v>2</v>
      </c>
      <c r="F926" s="854">
        <v>0</v>
      </c>
      <c r="G926" s="854">
        <v>0</v>
      </c>
      <c r="H926" s="854">
        <v>0</v>
      </c>
      <c r="I926" s="855">
        <v>0</v>
      </c>
    </row>
    <row r="927" spans="1:9" x14ac:dyDescent="0.2">
      <c r="A927" s="1102"/>
      <c r="B927" s="845" t="s">
        <v>2457</v>
      </c>
      <c r="C927" s="853">
        <v>6</v>
      </c>
      <c r="D927" s="854">
        <v>2</v>
      </c>
      <c r="E927" s="854">
        <v>4</v>
      </c>
      <c r="F927" s="854">
        <v>2</v>
      </c>
      <c r="G927" s="854">
        <v>1</v>
      </c>
      <c r="H927" s="854">
        <v>1</v>
      </c>
      <c r="I927" s="855">
        <v>0</v>
      </c>
    </row>
    <row r="928" spans="1:9" s="293" customFormat="1" x14ac:dyDescent="0.2">
      <c r="A928" s="1102" t="s">
        <v>489</v>
      </c>
      <c r="B928" s="844" t="s">
        <v>10</v>
      </c>
      <c r="C928" s="850">
        <v>7</v>
      </c>
      <c r="D928" s="851">
        <v>5</v>
      </c>
      <c r="E928" s="851">
        <v>2</v>
      </c>
      <c r="F928" s="851">
        <v>1</v>
      </c>
      <c r="G928" s="851">
        <v>0</v>
      </c>
      <c r="H928" s="851">
        <v>1</v>
      </c>
      <c r="I928" s="852">
        <v>0</v>
      </c>
    </row>
    <row r="929" spans="1:9" x14ac:dyDescent="0.2">
      <c r="A929" s="1102"/>
      <c r="B929" s="845" t="s">
        <v>2465</v>
      </c>
      <c r="C929" s="853">
        <v>2</v>
      </c>
      <c r="D929" s="854">
        <v>1</v>
      </c>
      <c r="E929" s="854">
        <v>1</v>
      </c>
      <c r="F929" s="854">
        <v>1</v>
      </c>
      <c r="G929" s="854">
        <v>0</v>
      </c>
      <c r="H929" s="854">
        <v>1</v>
      </c>
      <c r="I929" s="855">
        <v>0</v>
      </c>
    </row>
    <row r="930" spans="1:9" x14ac:dyDescent="0.2">
      <c r="A930" s="1102"/>
      <c r="B930" s="845" t="s">
        <v>989</v>
      </c>
      <c r="C930" s="853">
        <v>1</v>
      </c>
      <c r="D930" s="854">
        <v>1</v>
      </c>
      <c r="E930" s="854">
        <v>0</v>
      </c>
      <c r="F930" s="854">
        <v>0</v>
      </c>
      <c r="G930" s="854">
        <v>0</v>
      </c>
      <c r="H930" s="854">
        <v>0</v>
      </c>
      <c r="I930" s="855">
        <v>0</v>
      </c>
    </row>
    <row r="931" spans="1:9" x14ac:dyDescent="0.2">
      <c r="A931" s="1102"/>
      <c r="B931" s="845" t="s">
        <v>990</v>
      </c>
      <c r="C931" s="853">
        <v>3</v>
      </c>
      <c r="D931" s="854">
        <v>2</v>
      </c>
      <c r="E931" s="854">
        <v>1</v>
      </c>
      <c r="F931" s="854">
        <v>0</v>
      </c>
      <c r="G931" s="854">
        <v>0</v>
      </c>
      <c r="H931" s="854">
        <v>0</v>
      </c>
      <c r="I931" s="855">
        <v>0</v>
      </c>
    </row>
    <row r="932" spans="1:9" x14ac:dyDescent="0.2">
      <c r="A932" s="1102"/>
      <c r="B932" s="845" t="s">
        <v>991</v>
      </c>
      <c r="C932" s="853">
        <v>1</v>
      </c>
      <c r="D932" s="854">
        <v>1</v>
      </c>
      <c r="E932" s="854">
        <v>0</v>
      </c>
      <c r="F932" s="854">
        <v>0</v>
      </c>
      <c r="G932" s="854">
        <v>0</v>
      </c>
      <c r="H932" s="854">
        <v>0</v>
      </c>
      <c r="I932" s="855">
        <v>0</v>
      </c>
    </row>
    <row r="933" spans="1:9" x14ac:dyDescent="0.2">
      <c r="A933" s="1102" t="s">
        <v>486</v>
      </c>
      <c r="B933" s="844" t="s">
        <v>10</v>
      </c>
      <c r="C933" s="850">
        <v>44</v>
      </c>
      <c r="D933" s="851">
        <v>21</v>
      </c>
      <c r="E933" s="851">
        <v>23</v>
      </c>
      <c r="F933" s="851">
        <v>22</v>
      </c>
      <c r="G933" s="851">
        <v>14</v>
      </c>
      <c r="H933" s="851">
        <v>8</v>
      </c>
      <c r="I933" s="852">
        <v>0</v>
      </c>
    </row>
    <row r="934" spans="1:9" x14ac:dyDescent="0.2">
      <c r="A934" s="1102"/>
      <c r="B934" s="845" t="s">
        <v>3076</v>
      </c>
      <c r="C934" s="853">
        <v>3</v>
      </c>
      <c r="D934" s="854">
        <v>1</v>
      </c>
      <c r="E934" s="854">
        <v>2</v>
      </c>
      <c r="F934" s="854">
        <v>0</v>
      </c>
      <c r="G934" s="854">
        <v>0</v>
      </c>
      <c r="H934" s="854">
        <v>0</v>
      </c>
      <c r="I934" s="855">
        <v>0</v>
      </c>
    </row>
    <row r="935" spans="1:9" x14ac:dyDescent="0.2">
      <c r="A935" s="1102"/>
      <c r="B935" s="845" t="s">
        <v>2458</v>
      </c>
      <c r="C935" s="853">
        <v>0</v>
      </c>
      <c r="D935" s="854">
        <v>0</v>
      </c>
      <c r="E935" s="854">
        <v>0</v>
      </c>
      <c r="F935" s="854">
        <v>2</v>
      </c>
      <c r="G935" s="854">
        <v>2</v>
      </c>
      <c r="H935" s="854">
        <v>0</v>
      </c>
      <c r="I935" s="855">
        <v>0</v>
      </c>
    </row>
    <row r="936" spans="1:9" x14ac:dyDescent="0.2">
      <c r="A936" s="1102"/>
      <c r="B936" s="845" t="s">
        <v>909</v>
      </c>
      <c r="C936" s="853">
        <v>41</v>
      </c>
      <c r="D936" s="854">
        <v>20</v>
      </c>
      <c r="E936" s="854">
        <v>21</v>
      </c>
      <c r="F936" s="854">
        <v>20</v>
      </c>
      <c r="G936" s="854">
        <v>12</v>
      </c>
      <c r="H936" s="854">
        <v>8</v>
      </c>
      <c r="I936" s="855">
        <v>0</v>
      </c>
    </row>
    <row r="937" spans="1:9" x14ac:dyDescent="0.2">
      <c r="A937" s="1102" t="s">
        <v>2912</v>
      </c>
      <c r="B937" s="844" t="s">
        <v>10</v>
      </c>
      <c r="C937" s="850">
        <v>4</v>
      </c>
      <c r="D937" s="851">
        <v>2</v>
      </c>
      <c r="E937" s="851">
        <v>2</v>
      </c>
      <c r="F937" s="851">
        <v>9</v>
      </c>
      <c r="G937" s="851">
        <v>4</v>
      </c>
      <c r="H937" s="851">
        <v>5</v>
      </c>
      <c r="I937" s="852">
        <v>0</v>
      </c>
    </row>
    <row r="938" spans="1:9" x14ac:dyDescent="0.2">
      <c r="A938" s="1102"/>
      <c r="B938" s="845" t="s">
        <v>3077</v>
      </c>
      <c r="C938" s="853">
        <v>0</v>
      </c>
      <c r="D938" s="854">
        <v>0</v>
      </c>
      <c r="E938" s="854">
        <v>0</v>
      </c>
      <c r="F938" s="854">
        <v>1</v>
      </c>
      <c r="G938" s="854">
        <v>0</v>
      </c>
      <c r="H938" s="854">
        <v>1</v>
      </c>
      <c r="I938" s="855">
        <v>0</v>
      </c>
    </row>
    <row r="939" spans="1:9" x14ac:dyDescent="0.2">
      <c r="A939" s="1102"/>
      <c r="B939" s="845" t="s">
        <v>964</v>
      </c>
      <c r="C939" s="853">
        <v>4</v>
      </c>
      <c r="D939" s="854">
        <v>2</v>
      </c>
      <c r="E939" s="854">
        <v>2</v>
      </c>
      <c r="F939" s="854">
        <v>4</v>
      </c>
      <c r="G939" s="854">
        <v>3</v>
      </c>
      <c r="H939" s="854">
        <v>1</v>
      </c>
      <c r="I939" s="855">
        <v>0</v>
      </c>
    </row>
    <row r="940" spans="1:9" x14ac:dyDescent="0.2">
      <c r="A940" s="1102"/>
      <c r="B940" s="845" t="s">
        <v>3078</v>
      </c>
      <c r="C940" s="853">
        <v>0</v>
      </c>
      <c r="D940" s="854">
        <v>0</v>
      </c>
      <c r="E940" s="854">
        <v>0</v>
      </c>
      <c r="F940" s="854">
        <v>4</v>
      </c>
      <c r="G940" s="854">
        <v>1</v>
      </c>
      <c r="H940" s="854">
        <v>3</v>
      </c>
      <c r="I940" s="855">
        <v>0</v>
      </c>
    </row>
    <row r="941" spans="1:9" x14ac:dyDescent="0.2">
      <c r="A941" s="1102" t="s">
        <v>58</v>
      </c>
      <c r="B941" s="844" t="s">
        <v>10</v>
      </c>
      <c r="C941" s="850">
        <v>1261</v>
      </c>
      <c r="D941" s="851">
        <v>662</v>
      </c>
      <c r="E941" s="851">
        <v>599</v>
      </c>
      <c r="F941" s="851">
        <v>2291</v>
      </c>
      <c r="G941" s="851">
        <v>1531</v>
      </c>
      <c r="H941" s="851">
        <v>760</v>
      </c>
      <c r="I941" s="852">
        <v>0</v>
      </c>
    </row>
    <row r="942" spans="1:9" x14ac:dyDescent="0.2">
      <c r="A942" s="1102"/>
      <c r="B942" s="845" t="s">
        <v>973</v>
      </c>
      <c r="C942" s="853">
        <v>1</v>
      </c>
      <c r="D942" s="854">
        <v>0</v>
      </c>
      <c r="E942" s="854">
        <v>1</v>
      </c>
      <c r="F942" s="854">
        <v>2</v>
      </c>
      <c r="G942" s="854">
        <v>2</v>
      </c>
      <c r="H942" s="854">
        <v>0</v>
      </c>
      <c r="I942" s="855">
        <v>0</v>
      </c>
    </row>
    <row r="943" spans="1:9" x14ac:dyDescent="0.2">
      <c r="A943" s="1102"/>
      <c r="B943" s="845" t="s">
        <v>974</v>
      </c>
      <c r="C943" s="853">
        <v>4</v>
      </c>
      <c r="D943" s="854">
        <v>3</v>
      </c>
      <c r="E943" s="854">
        <v>1</v>
      </c>
      <c r="F943" s="854">
        <v>19</v>
      </c>
      <c r="G943" s="854">
        <v>12</v>
      </c>
      <c r="H943" s="854">
        <v>7</v>
      </c>
      <c r="I943" s="855">
        <v>0</v>
      </c>
    </row>
    <row r="944" spans="1:9" x14ac:dyDescent="0.2">
      <c r="A944" s="1102"/>
      <c r="B944" s="845" t="s">
        <v>975</v>
      </c>
      <c r="C944" s="853">
        <v>5</v>
      </c>
      <c r="D944" s="854">
        <v>4</v>
      </c>
      <c r="E944" s="854">
        <v>1</v>
      </c>
      <c r="F944" s="854">
        <v>51</v>
      </c>
      <c r="G944" s="854">
        <v>35</v>
      </c>
      <c r="H944" s="854">
        <v>16</v>
      </c>
      <c r="I944" s="855">
        <v>0</v>
      </c>
    </row>
    <row r="945" spans="1:9" x14ac:dyDescent="0.2">
      <c r="A945" s="1102"/>
      <c r="B945" s="845" t="s">
        <v>976</v>
      </c>
      <c r="C945" s="853">
        <v>19</v>
      </c>
      <c r="D945" s="854">
        <v>9</v>
      </c>
      <c r="E945" s="854">
        <v>10</v>
      </c>
      <c r="F945" s="854">
        <v>53</v>
      </c>
      <c r="G945" s="854">
        <v>39</v>
      </c>
      <c r="H945" s="854">
        <v>14</v>
      </c>
      <c r="I945" s="855">
        <v>0</v>
      </c>
    </row>
    <row r="946" spans="1:9" x14ac:dyDescent="0.2">
      <c r="A946" s="1102"/>
      <c r="B946" s="845" t="s">
        <v>977</v>
      </c>
      <c r="C946" s="853">
        <v>1226</v>
      </c>
      <c r="D946" s="854">
        <v>644</v>
      </c>
      <c r="E946" s="854">
        <v>582</v>
      </c>
      <c r="F946" s="854">
        <v>2145</v>
      </c>
      <c r="G946" s="854">
        <v>1426</v>
      </c>
      <c r="H946" s="854">
        <v>719</v>
      </c>
      <c r="I946" s="855">
        <v>0</v>
      </c>
    </row>
    <row r="947" spans="1:9" x14ac:dyDescent="0.2">
      <c r="A947" s="1102"/>
      <c r="B947" s="845" t="s">
        <v>978</v>
      </c>
      <c r="C947" s="853">
        <v>3</v>
      </c>
      <c r="D947" s="854">
        <v>1</v>
      </c>
      <c r="E947" s="854">
        <v>2</v>
      </c>
      <c r="F947" s="854">
        <v>2</v>
      </c>
      <c r="G947" s="854">
        <v>2</v>
      </c>
      <c r="H947" s="854">
        <v>0</v>
      </c>
      <c r="I947" s="855">
        <v>0</v>
      </c>
    </row>
    <row r="948" spans="1:9" x14ac:dyDescent="0.2">
      <c r="A948" s="1102"/>
      <c r="B948" s="845" t="s">
        <v>979</v>
      </c>
      <c r="C948" s="853">
        <v>2</v>
      </c>
      <c r="D948" s="854">
        <v>1</v>
      </c>
      <c r="E948" s="854">
        <v>1</v>
      </c>
      <c r="F948" s="854">
        <v>13</v>
      </c>
      <c r="G948" s="854">
        <v>11</v>
      </c>
      <c r="H948" s="854">
        <v>2</v>
      </c>
      <c r="I948" s="855">
        <v>0</v>
      </c>
    </row>
    <row r="949" spans="1:9" x14ac:dyDescent="0.2">
      <c r="A949" s="1102"/>
      <c r="B949" s="845" t="s">
        <v>980</v>
      </c>
      <c r="C949" s="853">
        <v>1</v>
      </c>
      <c r="D949" s="854">
        <v>0</v>
      </c>
      <c r="E949" s="854">
        <v>1</v>
      </c>
      <c r="F949" s="854">
        <v>6</v>
      </c>
      <c r="G949" s="854">
        <v>4</v>
      </c>
      <c r="H949" s="854">
        <v>2</v>
      </c>
      <c r="I949" s="855">
        <v>0</v>
      </c>
    </row>
    <row r="950" spans="1:9" x14ac:dyDescent="0.2">
      <c r="A950" s="1102" t="s">
        <v>488</v>
      </c>
      <c r="B950" s="844" t="s">
        <v>10</v>
      </c>
      <c r="C950" s="850">
        <v>0</v>
      </c>
      <c r="D950" s="851">
        <v>0</v>
      </c>
      <c r="E950" s="851">
        <v>0</v>
      </c>
      <c r="F950" s="851">
        <v>4</v>
      </c>
      <c r="G950" s="851">
        <v>3</v>
      </c>
      <c r="H950" s="851">
        <v>1</v>
      </c>
      <c r="I950" s="852">
        <v>0</v>
      </c>
    </row>
    <row r="951" spans="1:9" x14ac:dyDescent="0.2">
      <c r="A951" s="1102"/>
      <c r="B951" s="845" t="s">
        <v>3079</v>
      </c>
      <c r="C951" s="853">
        <v>0</v>
      </c>
      <c r="D951" s="854">
        <v>0</v>
      </c>
      <c r="E951" s="854">
        <v>0</v>
      </c>
      <c r="F951" s="854">
        <v>3</v>
      </c>
      <c r="G951" s="854">
        <v>3</v>
      </c>
      <c r="H951" s="854">
        <v>0</v>
      </c>
      <c r="I951" s="855">
        <v>0</v>
      </c>
    </row>
    <row r="952" spans="1:9" x14ac:dyDescent="0.2">
      <c r="A952" s="1102"/>
      <c r="B952" s="845" t="s">
        <v>2463</v>
      </c>
      <c r="C952" s="853">
        <v>0</v>
      </c>
      <c r="D952" s="854">
        <v>0</v>
      </c>
      <c r="E952" s="854">
        <v>0</v>
      </c>
      <c r="F952" s="854">
        <v>1</v>
      </c>
      <c r="G952" s="854">
        <v>0</v>
      </c>
      <c r="H952" s="854">
        <v>1</v>
      </c>
      <c r="I952" s="855">
        <v>0</v>
      </c>
    </row>
    <row r="953" spans="1:9" x14ac:dyDescent="0.2">
      <c r="A953" s="1102" t="s">
        <v>3080</v>
      </c>
      <c r="B953" s="844" t="s">
        <v>10</v>
      </c>
      <c r="C953" s="850">
        <v>30</v>
      </c>
      <c r="D953" s="851">
        <v>14</v>
      </c>
      <c r="E953" s="851">
        <v>16</v>
      </c>
      <c r="F953" s="851">
        <v>24</v>
      </c>
      <c r="G953" s="851">
        <v>13</v>
      </c>
      <c r="H953" s="851">
        <v>11</v>
      </c>
      <c r="I953" s="852">
        <v>0</v>
      </c>
    </row>
    <row r="954" spans="1:9" x14ac:dyDescent="0.2">
      <c r="A954" s="1102"/>
      <c r="B954" s="845" t="s">
        <v>965</v>
      </c>
      <c r="C954" s="853">
        <v>10</v>
      </c>
      <c r="D954" s="854">
        <v>5</v>
      </c>
      <c r="E954" s="854">
        <v>5</v>
      </c>
      <c r="F954" s="854">
        <v>11</v>
      </c>
      <c r="G954" s="854">
        <v>6</v>
      </c>
      <c r="H954" s="854">
        <v>5</v>
      </c>
      <c r="I954" s="855">
        <v>0</v>
      </c>
    </row>
    <row r="955" spans="1:9" x14ac:dyDescent="0.2">
      <c r="A955" s="1102"/>
      <c r="B955" s="845" t="s">
        <v>966</v>
      </c>
      <c r="C955" s="853">
        <v>11</v>
      </c>
      <c r="D955" s="854">
        <v>3</v>
      </c>
      <c r="E955" s="854">
        <v>8</v>
      </c>
      <c r="F955" s="854">
        <v>7</v>
      </c>
      <c r="G955" s="854">
        <v>5</v>
      </c>
      <c r="H955" s="854">
        <v>2</v>
      </c>
      <c r="I955" s="855">
        <v>0</v>
      </c>
    </row>
    <row r="956" spans="1:9" x14ac:dyDescent="0.2">
      <c r="A956" s="1102"/>
      <c r="B956" s="845" t="s">
        <v>990</v>
      </c>
      <c r="C956" s="853">
        <v>8</v>
      </c>
      <c r="D956" s="854">
        <v>5</v>
      </c>
      <c r="E956" s="854">
        <v>3</v>
      </c>
      <c r="F956" s="854">
        <v>5</v>
      </c>
      <c r="G956" s="854">
        <v>1</v>
      </c>
      <c r="H956" s="854">
        <v>4</v>
      </c>
      <c r="I956" s="855">
        <v>0</v>
      </c>
    </row>
    <row r="957" spans="1:9" x14ac:dyDescent="0.2">
      <c r="A957" s="1102"/>
      <c r="B957" s="845" t="s">
        <v>967</v>
      </c>
      <c r="C957" s="853">
        <v>1</v>
      </c>
      <c r="D957" s="854">
        <v>1</v>
      </c>
      <c r="E957" s="854">
        <v>0</v>
      </c>
      <c r="F957" s="854">
        <v>1</v>
      </c>
      <c r="G957" s="854">
        <v>1</v>
      </c>
      <c r="H957" s="854">
        <v>0</v>
      </c>
      <c r="I957" s="855">
        <v>0</v>
      </c>
    </row>
    <row r="958" spans="1:9" s="293" customFormat="1" x14ac:dyDescent="0.2">
      <c r="A958" s="1102" t="s">
        <v>490</v>
      </c>
      <c r="B958" s="844" t="s">
        <v>10</v>
      </c>
      <c r="C958" s="850">
        <v>4</v>
      </c>
      <c r="D958" s="851">
        <v>1</v>
      </c>
      <c r="E958" s="851">
        <v>3</v>
      </c>
      <c r="F958" s="851">
        <v>6</v>
      </c>
      <c r="G958" s="851">
        <v>3</v>
      </c>
      <c r="H958" s="851">
        <v>3</v>
      </c>
      <c r="I958" s="852">
        <v>0</v>
      </c>
    </row>
    <row r="959" spans="1:9" x14ac:dyDescent="0.2">
      <c r="A959" s="1102"/>
      <c r="B959" s="845" t="s">
        <v>3081</v>
      </c>
      <c r="C959" s="853">
        <v>2</v>
      </c>
      <c r="D959" s="854">
        <v>0</v>
      </c>
      <c r="E959" s="854">
        <v>2</v>
      </c>
      <c r="F959" s="854">
        <v>0</v>
      </c>
      <c r="G959" s="854">
        <v>0</v>
      </c>
      <c r="H959" s="854">
        <v>0</v>
      </c>
      <c r="I959" s="855">
        <v>0</v>
      </c>
    </row>
    <row r="960" spans="1:9" x14ac:dyDescent="0.2">
      <c r="A960" s="1102"/>
      <c r="B960" s="845" t="s">
        <v>1008</v>
      </c>
      <c r="C960" s="853">
        <v>0</v>
      </c>
      <c r="D960" s="854">
        <v>0</v>
      </c>
      <c r="E960" s="854">
        <v>0</v>
      </c>
      <c r="F960" s="854">
        <v>5</v>
      </c>
      <c r="G960" s="854">
        <v>2</v>
      </c>
      <c r="H960" s="854">
        <v>3</v>
      </c>
      <c r="I960" s="855">
        <v>0</v>
      </c>
    </row>
    <row r="961" spans="1:9" x14ac:dyDescent="0.2">
      <c r="A961" s="1102"/>
      <c r="B961" s="845" t="s">
        <v>1009</v>
      </c>
      <c r="C961" s="853">
        <v>2</v>
      </c>
      <c r="D961" s="854">
        <v>1</v>
      </c>
      <c r="E961" s="854">
        <v>1</v>
      </c>
      <c r="F961" s="854">
        <v>0</v>
      </c>
      <c r="G961" s="854">
        <v>0</v>
      </c>
      <c r="H961" s="854">
        <v>0</v>
      </c>
      <c r="I961" s="855">
        <v>0</v>
      </c>
    </row>
    <row r="962" spans="1:9" x14ac:dyDescent="0.2">
      <c r="A962" s="1102"/>
      <c r="B962" s="845" t="s">
        <v>1010</v>
      </c>
      <c r="C962" s="853">
        <v>0</v>
      </c>
      <c r="D962" s="854">
        <v>0</v>
      </c>
      <c r="E962" s="854">
        <v>0</v>
      </c>
      <c r="F962" s="854">
        <v>1</v>
      </c>
      <c r="G962" s="854">
        <v>1</v>
      </c>
      <c r="H962" s="854">
        <v>0</v>
      </c>
      <c r="I962" s="855">
        <v>0</v>
      </c>
    </row>
    <row r="963" spans="1:9" x14ac:dyDescent="0.2">
      <c r="A963" s="1102" t="s">
        <v>210</v>
      </c>
      <c r="B963" s="844" t="s">
        <v>10</v>
      </c>
      <c r="C963" s="850">
        <v>108</v>
      </c>
      <c r="D963" s="851">
        <v>78</v>
      </c>
      <c r="E963" s="851">
        <v>30</v>
      </c>
      <c r="F963" s="851">
        <v>350</v>
      </c>
      <c r="G963" s="851">
        <v>217</v>
      </c>
      <c r="H963" s="851">
        <v>133</v>
      </c>
      <c r="I963" s="852">
        <v>0</v>
      </c>
    </row>
    <row r="964" spans="1:9" x14ac:dyDescent="0.2">
      <c r="A964" s="1102"/>
      <c r="B964" s="845" t="s">
        <v>992</v>
      </c>
      <c r="C964" s="853">
        <v>0</v>
      </c>
      <c r="D964" s="854">
        <v>0</v>
      </c>
      <c r="E964" s="854">
        <v>0</v>
      </c>
      <c r="F964" s="854">
        <v>7</v>
      </c>
      <c r="G964" s="854">
        <v>3</v>
      </c>
      <c r="H964" s="854">
        <v>4</v>
      </c>
      <c r="I964" s="855">
        <v>0</v>
      </c>
    </row>
    <row r="965" spans="1:9" x14ac:dyDescent="0.2">
      <c r="A965" s="1102"/>
      <c r="B965" s="845" t="s">
        <v>3082</v>
      </c>
      <c r="C965" s="853">
        <v>0</v>
      </c>
      <c r="D965" s="854">
        <v>0</v>
      </c>
      <c r="E965" s="854">
        <v>0</v>
      </c>
      <c r="F965" s="854">
        <v>1</v>
      </c>
      <c r="G965" s="854">
        <v>0</v>
      </c>
      <c r="H965" s="854">
        <v>1</v>
      </c>
      <c r="I965" s="855">
        <v>0</v>
      </c>
    </row>
    <row r="966" spans="1:9" x14ac:dyDescent="0.2">
      <c r="A966" s="1102"/>
      <c r="B966" s="845" t="s">
        <v>993</v>
      </c>
      <c r="C966" s="853">
        <v>2</v>
      </c>
      <c r="D966" s="854">
        <v>1</v>
      </c>
      <c r="E966" s="854">
        <v>1</v>
      </c>
      <c r="F966" s="854">
        <v>0</v>
      </c>
      <c r="G966" s="854">
        <v>0</v>
      </c>
      <c r="H966" s="854">
        <v>0</v>
      </c>
      <c r="I966" s="855">
        <v>0</v>
      </c>
    </row>
    <row r="967" spans="1:9" x14ac:dyDescent="0.2">
      <c r="A967" s="1102"/>
      <c r="B967" s="845" t="s">
        <v>994</v>
      </c>
      <c r="C967" s="853">
        <v>1</v>
      </c>
      <c r="D967" s="854">
        <v>1</v>
      </c>
      <c r="E967" s="854">
        <v>0</v>
      </c>
      <c r="F967" s="854">
        <v>1</v>
      </c>
      <c r="G967" s="854">
        <v>1</v>
      </c>
      <c r="H967" s="854">
        <v>0</v>
      </c>
      <c r="I967" s="855">
        <v>0</v>
      </c>
    </row>
    <row r="968" spans="1:9" s="293" customFormat="1" x14ac:dyDescent="0.2">
      <c r="A968" s="1102"/>
      <c r="B968" s="845" t="s">
        <v>995</v>
      </c>
      <c r="C968" s="853">
        <v>1</v>
      </c>
      <c r="D968" s="854">
        <v>1</v>
      </c>
      <c r="E968" s="854">
        <v>0</v>
      </c>
      <c r="F968" s="854">
        <v>5</v>
      </c>
      <c r="G968" s="854">
        <v>2</v>
      </c>
      <c r="H968" s="854">
        <v>3</v>
      </c>
      <c r="I968" s="855">
        <v>0</v>
      </c>
    </row>
    <row r="969" spans="1:9" x14ac:dyDescent="0.2">
      <c r="A969" s="1102"/>
      <c r="B969" s="845" t="s">
        <v>996</v>
      </c>
      <c r="C969" s="853">
        <v>0</v>
      </c>
      <c r="D969" s="854">
        <v>0</v>
      </c>
      <c r="E969" s="854">
        <v>0</v>
      </c>
      <c r="F969" s="854">
        <v>4</v>
      </c>
      <c r="G969" s="854">
        <v>3</v>
      </c>
      <c r="H969" s="854">
        <v>1</v>
      </c>
      <c r="I969" s="855">
        <v>0</v>
      </c>
    </row>
    <row r="970" spans="1:9" x14ac:dyDescent="0.2">
      <c r="A970" s="1102"/>
      <c r="B970" s="845" t="s">
        <v>997</v>
      </c>
      <c r="C970" s="853">
        <v>0</v>
      </c>
      <c r="D970" s="854">
        <v>0</v>
      </c>
      <c r="E970" s="854">
        <v>0</v>
      </c>
      <c r="F970" s="854">
        <v>4</v>
      </c>
      <c r="G970" s="854">
        <v>2</v>
      </c>
      <c r="H970" s="854">
        <v>2</v>
      </c>
      <c r="I970" s="855">
        <v>0</v>
      </c>
    </row>
    <row r="971" spans="1:9" x14ac:dyDescent="0.2">
      <c r="A971" s="1102"/>
      <c r="B971" s="845" t="s">
        <v>998</v>
      </c>
      <c r="C971" s="853">
        <v>4</v>
      </c>
      <c r="D971" s="854">
        <v>3</v>
      </c>
      <c r="E971" s="854">
        <v>1</v>
      </c>
      <c r="F971" s="854">
        <v>14</v>
      </c>
      <c r="G971" s="854">
        <v>7</v>
      </c>
      <c r="H971" s="854">
        <v>7</v>
      </c>
      <c r="I971" s="855">
        <v>0</v>
      </c>
    </row>
    <row r="972" spans="1:9" x14ac:dyDescent="0.2">
      <c r="A972" s="1102"/>
      <c r="B972" s="845" t="s">
        <v>999</v>
      </c>
      <c r="C972" s="853">
        <v>6</v>
      </c>
      <c r="D972" s="854">
        <v>4</v>
      </c>
      <c r="E972" s="854">
        <v>2</v>
      </c>
      <c r="F972" s="854">
        <v>8</v>
      </c>
      <c r="G972" s="854">
        <v>7</v>
      </c>
      <c r="H972" s="854">
        <v>1</v>
      </c>
      <c r="I972" s="855">
        <v>0</v>
      </c>
    </row>
    <row r="973" spans="1:9" x14ac:dyDescent="0.2">
      <c r="A973" s="1102"/>
      <c r="B973" s="845" t="s">
        <v>1000</v>
      </c>
      <c r="C973" s="853">
        <v>1</v>
      </c>
      <c r="D973" s="854">
        <v>1</v>
      </c>
      <c r="E973" s="854">
        <v>0</v>
      </c>
      <c r="F973" s="854">
        <v>7</v>
      </c>
      <c r="G973" s="854">
        <v>5</v>
      </c>
      <c r="H973" s="854">
        <v>2</v>
      </c>
      <c r="I973" s="855">
        <v>0</v>
      </c>
    </row>
    <row r="974" spans="1:9" x14ac:dyDescent="0.2">
      <c r="A974" s="1102"/>
      <c r="B974" s="845" t="s">
        <v>1001</v>
      </c>
      <c r="C974" s="853">
        <v>85</v>
      </c>
      <c r="D974" s="854">
        <v>60</v>
      </c>
      <c r="E974" s="854">
        <v>25</v>
      </c>
      <c r="F974" s="854">
        <v>280</v>
      </c>
      <c r="G974" s="854">
        <v>177</v>
      </c>
      <c r="H974" s="854">
        <v>103</v>
      </c>
      <c r="I974" s="855">
        <v>0</v>
      </c>
    </row>
    <row r="975" spans="1:9" x14ac:dyDescent="0.2">
      <c r="A975" s="1102"/>
      <c r="B975" s="845" t="s">
        <v>1002</v>
      </c>
      <c r="C975" s="853">
        <v>1</v>
      </c>
      <c r="D975" s="854">
        <v>1</v>
      </c>
      <c r="E975" s="854">
        <v>0</v>
      </c>
      <c r="F975" s="854">
        <v>1</v>
      </c>
      <c r="G975" s="854">
        <v>1</v>
      </c>
      <c r="H975" s="854">
        <v>0</v>
      </c>
      <c r="I975" s="855">
        <v>0</v>
      </c>
    </row>
    <row r="976" spans="1:9" x14ac:dyDescent="0.2">
      <c r="A976" s="1102"/>
      <c r="B976" s="845" t="s">
        <v>1003</v>
      </c>
      <c r="C976" s="853">
        <v>0</v>
      </c>
      <c r="D976" s="854">
        <v>0</v>
      </c>
      <c r="E976" s="854">
        <v>0</v>
      </c>
      <c r="F976" s="854">
        <v>1</v>
      </c>
      <c r="G976" s="854">
        <v>1</v>
      </c>
      <c r="H976" s="854">
        <v>0</v>
      </c>
      <c r="I976" s="855">
        <v>0</v>
      </c>
    </row>
    <row r="977" spans="1:9" x14ac:dyDescent="0.2">
      <c r="A977" s="1102"/>
      <c r="B977" s="845" t="s">
        <v>977</v>
      </c>
      <c r="C977" s="853">
        <v>1</v>
      </c>
      <c r="D977" s="854">
        <v>1</v>
      </c>
      <c r="E977" s="854">
        <v>0</v>
      </c>
      <c r="F977" s="854">
        <v>0</v>
      </c>
      <c r="G977" s="854">
        <v>0</v>
      </c>
      <c r="H977" s="854">
        <v>0</v>
      </c>
      <c r="I977" s="855">
        <v>0</v>
      </c>
    </row>
    <row r="978" spans="1:9" x14ac:dyDescent="0.2">
      <c r="A978" s="1102"/>
      <c r="B978" s="845" t="s">
        <v>1004</v>
      </c>
      <c r="C978" s="853">
        <v>1</v>
      </c>
      <c r="D978" s="854">
        <v>0</v>
      </c>
      <c r="E978" s="854">
        <v>1</v>
      </c>
      <c r="F978" s="854">
        <v>0</v>
      </c>
      <c r="G978" s="854">
        <v>0</v>
      </c>
      <c r="H978" s="854">
        <v>0</v>
      </c>
      <c r="I978" s="855">
        <v>0</v>
      </c>
    </row>
    <row r="979" spans="1:9" x14ac:dyDescent="0.2">
      <c r="A979" s="1102"/>
      <c r="B979" s="845" t="s">
        <v>1005</v>
      </c>
      <c r="C979" s="853">
        <v>2</v>
      </c>
      <c r="D979" s="854">
        <v>2</v>
      </c>
      <c r="E979" s="854">
        <v>0</v>
      </c>
      <c r="F979" s="854">
        <v>5</v>
      </c>
      <c r="G979" s="854">
        <v>2</v>
      </c>
      <c r="H979" s="854">
        <v>3</v>
      </c>
      <c r="I979" s="855">
        <v>0</v>
      </c>
    </row>
    <row r="980" spans="1:9" x14ac:dyDescent="0.2">
      <c r="A980" s="1102"/>
      <c r="B980" s="845" t="s">
        <v>1006</v>
      </c>
      <c r="C980" s="853">
        <v>2</v>
      </c>
      <c r="D980" s="854">
        <v>2</v>
      </c>
      <c r="E980" s="854">
        <v>0</v>
      </c>
      <c r="F980" s="854">
        <v>12</v>
      </c>
      <c r="G980" s="854">
        <v>6</v>
      </c>
      <c r="H980" s="854">
        <v>6</v>
      </c>
      <c r="I980" s="855">
        <v>0</v>
      </c>
    </row>
    <row r="981" spans="1:9" s="293" customFormat="1" x14ac:dyDescent="0.2">
      <c r="A981" s="1102"/>
      <c r="B981" s="845" t="s">
        <v>1007</v>
      </c>
      <c r="C981" s="853">
        <v>1</v>
      </c>
      <c r="D981" s="854">
        <v>1</v>
      </c>
      <c r="E981" s="854">
        <v>0</v>
      </c>
      <c r="F981" s="854">
        <v>0</v>
      </c>
      <c r="G981" s="854">
        <v>0</v>
      </c>
      <c r="H981" s="854">
        <v>0</v>
      </c>
      <c r="I981" s="855">
        <v>0</v>
      </c>
    </row>
    <row r="982" spans="1:9" ht="12.75" customHeight="1" x14ac:dyDescent="0.2">
      <c r="A982" s="1102" t="s">
        <v>2468</v>
      </c>
      <c r="B982" s="844" t="s">
        <v>10</v>
      </c>
      <c r="C982" s="850">
        <v>1</v>
      </c>
      <c r="D982" s="851">
        <v>1</v>
      </c>
      <c r="E982" s="851">
        <v>0</v>
      </c>
      <c r="F982" s="851">
        <v>0</v>
      </c>
      <c r="G982" s="851">
        <v>0</v>
      </c>
      <c r="H982" s="851">
        <v>0</v>
      </c>
      <c r="I982" s="852">
        <v>0</v>
      </c>
    </row>
    <row r="983" spans="1:9" s="293" customFormat="1" x14ac:dyDescent="0.2">
      <c r="A983" s="1102"/>
      <c r="B983" s="845" t="s">
        <v>3083</v>
      </c>
      <c r="C983" s="853">
        <v>1</v>
      </c>
      <c r="D983" s="854">
        <v>1</v>
      </c>
      <c r="E983" s="854">
        <v>0</v>
      </c>
      <c r="F983" s="854">
        <v>0</v>
      </c>
      <c r="G983" s="854">
        <v>0</v>
      </c>
      <c r="H983" s="854">
        <v>0</v>
      </c>
      <c r="I983" s="855">
        <v>0</v>
      </c>
    </row>
    <row r="984" spans="1:9" x14ac:dyDescent="0.2">
      <c r="A984" s="1102" t="s">
        <v>2915</v>
      </c>
      <c r="B984" s="844" t="s">
        <v>10</v>
      </c>
      <c r="C984" s="850">
        <v>6</v>
      </c>
      <c r="D984" s="851">
        <v>5</v>
      </c>
      <c r="E984" s="851">
        <v>1</v>
      </c>
      <c r="F984" s="851">
        <v>4</v>
      </c>
      <c r="G984" s="851">
        <v>4</v>
      </c>
      <c r="H984" s="851">
        <v>0</v>
      </c>
      <c r="I984" s="852">
        <v>0</v>
      </c>
    </row>
    <row r="985" spans="1:9" x14ac:dyDescent="0.2">
      <c r="A985" s="1102"/>
      <c r="B985" s="845" t="s">
        <v>1013</v>
      </c>
      <c r="C985" s="853">
        <v>6</v>
      </c>
      <c r="D985" s="854">
        <v>5</v>
      </c>
      <c r="E985" s="854">
        <v>1</v>
      </c>
      <c r="F985" s="854">
        <v>0</v>
      </c>
      <c r="G985" s="854">
        <v>0</v>
      </c>
      <c r="H985" s="854">
        <v>0</v>
      </c>
      <c r="I985" s="855">
        <v>0</v>
      </c>
    </row>
    <row r="986" spans="1:9" x14ac:dyDescent="0.2">
      <c r="A986" s="1102"/>
      <c r="B986" s="845" t="s">
        <v>3084</v>
      </c>
      <c r="C986" s="853">
        <v>0</v>
      </c>
      <c r="D986" s="854">
        <v>0</v>
      </c>
      <c r="E986" s="854">
        <v>0</v>
      </c>
      <c r="F986" s="854">
        <v>3</v>
      </c>
      <c r="G986" s="854">
        <v>3</v>
      </c>
      <c r="H986" s="854">
        <v>0</v>
      </c>
      <c r="I986" s="855">
        <v>0</v>
      </c>
    </row>
    <row r="987" spans="1:9" x14ac:dyDescent="0.2">
      <c r="A987" s="1102"/>
      <c r="B987" s="845" t="s">
        <v>3085</v>
      </c>
      <c r="C987" s="853">
        <v>0</v>
      </c>
      <c r="D987" s="854">
        <v>0</v>
      </c>
      <c r="E987" s="854">
        <v>0</v>
      </c>
      <c r="F987" s="854">
        <v>1</v>
      </c>
      <c r="G987" s="854">
        <v>1</v>
      </c>
      <c r="H987" s="854">
        <v>0</v>
      </c>
      <c r="I987" s="855">
        <v>0</v>
      </c>
    </row>
    <row r="988" spans="1:9" x14ac:dyDescent="0.2">
      <c r="A988" s="846" t="s">
        <v>233</v>
      </c>
      <c r="B988" s="844" t="s">
        <v>10</v>
      </c>
      <c r="C988" s="850">
        <v>206041</v>
      </c>
      <c r="D988" s="851">
        <v>88280</v>
      </c>
      <c r="E988" s="851">
        <v>117761</v>
      </c>
      <c r="F988" s="851">
        <v>155506</v>
      </c>
      <c r="G988" s="851">
        <v>85698</v>
      </c>
      <c r="H988" s="851">
        <v>69793</v>
      </c>
      <c r="I988" s="852">
        <v>15</v>
      </c>
    </row>
    <row r="989" spans="1:9" x14ac:dyDescent="0.2">
      <c r="A989" s="846" t="s">
        <v>2918</v>
      </c>
      <c r="B989" s="844" t="s">
        <v>10</v>
      </c>
      <c r="C989" s="850">
        <v>2719</v>
      </c>
      <c r="D989" s="851">
        <v>1570</v>
      </c>
      <c r="E989" s="851">
        <v>1149</v>
      </c>
      <c r="F989" s="851">
        <v>5642</v>
      </c>
      <c r="G989" s="851">
        <v>3697</v>
      </c>
      <c r="H989" s="851">
        <v>1944</v>
      </c>
      <c r="I989" s="852">
        <v>1</v>
      </c>
    </row>
    <row r="990" spans="1:9" s="293" customFormat="1" x14ac:dyDescent="0.2">
      <c r="A990" s="1102" t="s">
        <v>75</v>
      </c>
      <c r="B990" s="844" t="s">
        <v>10</v>
      </c>
      <c r="C990" s="850">
        <v>27</v>
      </c>
      <c r="D990" s="851">
        <v>23</v>
      </c>
      <c r="E990" s="851">
        <v>4</v>
      </c>
      <c r="F990" s="851">
        <v>80</v>
      </c>
      <c r="G990" s="851">
        <v>53</v>
      </c>
      <c r="H990" s="851">
        <v>27</v>
      </c>
      <c r="I990" s="852">
        <v>0</v>
      </c>
    </row>
    <row r="991" spans="1:9" x14ac:dyDescent="0.2">
      <c r="A991" s="1102"/>
      <c r="B991" s="845" t="s">
        <v>1256</v>
      </c>
      <c r="C991" s="853">
        <v>0</v>
      </c>
      <c r="D991" s="854">
        <v>0</v>
      </c>
      <c r="E991" s="854">
        <v>0</v>
      </c>
      <c r="F991" s="854">
        <v>2</v>
      </c>
      <c r="G991" s="854">
        <v>2</v>
      </c>
      <c r="H991" s="854">
        <v>0</v>
      </c>
      <c r="I991" s="855">
        <v>0</v>
      </c>
    </row>
    <row r="992" spans="1:9" x14ac:dyDescent="0.2">
      <c r="A992" s="1102"/>
      <c r="B992" s="845" t="s">
        <v>1257</v>
      </c>
      <c r="C992" s="853">
        <v>0</v>
      </c>
      <c r="D992" s="854">
        <v>0</v>
      </c>
      <c r="E992" s="854">
        <v>0</v>
      </c>
      <c r="F992" s="854">
        <v>4</v>
      </c>
      <c r="G992" s="854">
        <v>4</v>
      </c>
      <c r="H992" s="854">
        <v>0</v>
      </c>
      <c r="I992" s="855">
        <v>0</v>
      </c>
    </row>
    <row r="993" spans="1:9" x14ac:dyDescent="0.2">
      <c r="A993" s="1102"/>
      <c r="B993" s="845" t="s">
        <v>1258</v>
      </c>
      <c r="C993" s="853">
        <v>0</v>
      </c>
      <c r="D993" s="854">
        <v>0</v>
      </c>
      <c r="E993" s="854">
        <v>0</v>
      </c>
      <c r="F993" s="854">
        <v>1</v>
      </c>
      <c r="G993" s="854">
        <v>0</v>
      </c>
      <c r="H993" s="854">
        <v>1</v>
      </c>
      <c r="I993" s="855">
        <v>0</v>
      </c>
    </row>
    <row r="994" spans="1:9" s="293" customFormat="1" x14ac:dyDescent="0.2">
      <c r="A994" s="1102"/>
      <c r="B994" s="845" t="s">
        <v>3086</v>
      </c>
      <c r="C994" s="853">
        <v>23</v>
      </c>
      <c r="D994" s="854">
        <v>20</v>
      </c>
      <c r="E994" s="854">
        <v>3</v>
      </c>
      <c r="F994" s="854">
        <v>53</v>
      </c>
      <c r="G994" s="854">
        <v>34</v>
      </c>
      <c r="H994" s="854">
        <v>19</v>
      </c>
      <c r="I994" s="855">
        <v>0</v>
      </c>
    </row>
    <row r="995" spans="1:9" x14ac:dyDescent="0.2">
      <c r="A995" s="1102"/>
      <c r="B995" s="845" t="s">
        <v>1259</v>
      </c>
      <c r="C995" s="853">
        <v>4</v>
      </c>
      <c r="D995" s="854">
        <v>3</v>
      </c>
      <c r="E995" s="854">
        <v>1</v>
      </c>
      <c r="F995" s="854">
        <v>14</v>
      </c>
      <c r="G995" s="854">
        <v>9</v>
      </c>
      <c r="H995" s="854">
        <v>5</v>
      </c>
      <c r="I995" s="855">
        <v>0</v>
      </c>
    </row>
    <row r="996" spans="1:9" x14ac:dyDescent="0.2">
      <c r="A996" s="1102"/>
      <c r="B996" s="845" t="s">
        <v>3087</v>
      </c>
      <c r="C996" s="853">
        <v>0</v>
      </c>
      <c r="D996" s="854">
        <v>0</v>
      </c>
      <c r="E996" s="854">
        <v>0</v>
      </c>
      <c r="F996" s="854">
        <v>6</v>
      </c>
      <c r="G996" s="854">
        <v>4</v>
      </c>
      <c r="H996" s="854">
        <v>2</v>
      </c>
      <c r="I996" s="855">
        <v>0</v>
      </c>
    </row>
    <row r="997" spans="1:9" x14ac:dyDescent="0.2">
      <c r="A997" s="1102" t="s">
        <v>493</v>
      </c>
      <c r="B997" s="844" t="s">
        <v>10</v>
      </c>
      <c r="C997" s="850">
        <v>47</v>
      </c>
      <c r="D997" s="851">
        <v>26</v>
      </c>
      <c r="E997" s="851">
        <v>21</v>
      </c>
      <c r="F997" s="851">
        <v>120</v>
      </c>
      <c r="G997" s="851">
        <v>77</v>
      </c>
      <c r="H997" s="851">
        <v>43</v>
      </c>
      <c r="I997" s="852">
        <v>0</v>
      </c>
    </row>
    <row r="998" spans="1:9" s="293" customFormat="1" x14ac:dyDescent="0.2">
      <c r="A998" s="1102"/>
      <c r="B998" s="845" t="s">
        <v>1261</v>
      </c>
      <c r="C998" s="853">
        <v>6</v>
      </c>
      <c r="D998" s="854">
        <v>6</v>
      </c>
      <c r="E998" s="854">
        <v>0</v>
      </c>
      <c r="F998" s="854">
        <v>17</v>
      </c>
      <c r="G998" s="854">
        <v>10</v>
      </c>
      <c r="H998" s="854">
        <v>7</v>
      </c>
      <c r="I998" s="855">
        <v>0</v>
      </c>
    </row>
    <row r="999" spans="1:9" x14ac:dyDescent="0.2">
      <c r="A999" s="1102"/>
      <c r="B999" s="845" t="s">
        <v>2493</v>
      </c>
      <c r="C999" s="853">
        <v>0</v>
      </c>
      <c r="D999" s="854">
        <v>0</v>
      </c>
      <c r="E999" s="854">
        <v>0</v>
      </c>
      <c r="F999" s="854">
        <v>13</v>
      </c>
      <c r="G999" s="854">
        <v>9</v>
      </c>
      <c r="H999" s="854">
        <v>4</v>
      </c>
      <c r="I999" s="855">
        <v>0</v>
      </c>
    </row>
    <row r="1000" spans="1:9" x14ac:dyDescent="0.2">
      <c r="A1000" s="1102"/>
      <c r="B1000" s="845" t="s">
        <v>3088</v>
      </c>
      <c r="C1000" s="853">
        <v>1</v>
      </c>
      <c r="D1000" s="854">
        <v>0</v>
      </c>
      <c r="E1000" s="854">
        <v>1</v>
      </c>
      <c r="F1000" s="854">
        <v>1</v>
      </c>
      <c r="G1000" s="854">
        <v>1</v>
      </c>
      <c r="H1000" s="854">
        <v>0</v>
      </c>
      <c r="I1000" s="855">
        <v>0</v>
      </c>
    </row>
    <row r="1001" spans="1:9" x14ac:dyDescent="0.2">
      <c r="A1001" s="1102"/>
      <c r="B1001" s="845" t="s">
        <v>2494</v>
      </c>
      <c r="C1001" s="853">
        <v>1</v>
      </c>
      <c r="D1001" s="854">
        <v>0</v>
      </c>
      <c r="E1001" s="854">
        <v>1</v>
      </c>
      <c r="F1001" s="854">
        <v>0</v>
      </c>
      <c r="G1001" s="854">
        <v>0</v>
      </c>
      <c r="H1001" s="854">
        <v>0</v>
      </c>
      <c r="I1001" s="855">
        <v>0</v>
      </c>
    </row>
    <row r="1002" spans="1:9" x14ac:dyDescent="0.2">
      <c r="A1002" s="1102"/>
      <c r="B1002" s="845" t="s">
        <v>3089</v>
      </c>
      <c r="C1002" s="853">
        <v>0</v>
      </c>
      <c r="D1002" s="854">
        <v>0</v>
      </c>
      <c r="E1002" s="854">
        <v>0</v>
      </c>
      <c r="F1002" s="854">
        <v>1</v>
      </c>
      <c r="G1002" s="854">
        <v>0</v>
      </c>
      <c r="H1002" s="854">
        <v>1</v>
      </c>
      <c r="I1002" s="855">
        <v>0</v>
      </c>
    </row>
    <row r="1003" spans="1:9" x14ac:dyDescent="0.2">
      <c r="A1003" s="1102"/>
      <c r="B1003" s="845" t="s">
        <v>1262</v>
      </c>
      <c r="C1003" s="853">
        <v>0</v>
      </c>
      <c r="D1003" s="854">
        <v>0</v>
      </c>
      <c r="E1003" s="854">
        <v>0</v>
      </c>
      <c r="F1003" s="854">
        <v>4</v>
      </c>
      <c r="G1003" s="854">
        <v>3</v>
      </c>
      <c r="H1003" s="854">
        <v>1</v>
      </c>
      <c r="I1003" s="855">
        <v>0</v>
      </c>
    </row>
    <row r="1004" spans="1:9" x14ac:dyDescent="0.2">
      <c r="A1004" s="1102"/>
      <c r="B1004" s="845" t="s">
        <v>2495</v>
      </c>
      <c r="C1004" s="853">
        <v>2</v>
      </c>
      <c r="D1004" s="854">
        <v>0</v>
      </c>
      <c r="E1004" s="854">
        <v>2</v>
      </c>
      <c r="F1004" s="854">
        <v>3</v>
      </c>
      <c r="G1004" s="854">
        <v>3</v>
      </c>
      <c r="H1004" s="854">
        <v>0</v>
      </c>
      <c r="I1004" s="855">
        <v>0</v>
      </c>
    </row>
    <row r="1005" spans="1:9" x14ac:dyDescent="0.2">
      <c r="A1005" s="1102"/>
      <c r="B1005" s="845" t="s">
        <v>1263</v>
      </c>
      <c r="C1005" s="853">
        <v>3</v>
      </c>
      <c r="D1005" s="854">
        <v>2</v>
      </c>
      <c r="E1005" s="854">
        <v>1</v>
      </c>
      <c r="F1005" s="854">
        <v>2</v>
      </c>
      <c r="G1005" s="854">
        <v>0</v>
      </c>
      <c r="H1005" s="854">
        <v>2</v>
      </c>
      <c r="I1005" s="855">
        <v>0</v>
      </c>
    </row>
    <row r="1006" spans="1:9" s="293" customFormat="1" x14ac:dyDescent="0.2">
      <c r="A1006" s="1102"/>
      <c r="B1006" s="845" t="s">
        <v>1264</v>
      </c>
      <c r="C1006" s="853">
        <v>29</v>
      </c>
      <c r="D1006" s="854">
        <v>17</v>
      </c>
      <c r="E1006" s="854">
        <v>12</v>
      </c>
      <c r="F1006" s="854">
        <v>69</v>
      </c>
      <c r="G1006" s="854">
        <v>44</v>
      </c>
      <c r="H1006" s="854">
        <v>25</v>
      </c>
      <c r="I1006" s="855">
        <v>0</v>
      </c>
    </row>
    <row r="1007" spans="1:9" x14ac:dyDescent="0.2">
      <c r="A1007" s="1102"/>
      <c r="B1007" s="845" t="s">
        <v>1265</v>
      </c>
      <c r="C1007" s="853">
        <v>2</v>
      </c>
      <c r="D1007" s="854">
        <v>1</v>
      </c>
      <c r="E1007" s="854">
        <v>1</v>
      </c>
      <c r="F1007" s="854">
        <v>1</v>
      </c>
      <c r="G1007" s="854">
        <v>0</v>
      </c>
      <c r="H1007" s="854">
        <v>1</v>
      </c>
      <c r="I1007" s="855">
        <v>0</v>
      </c>
    </row>
    <row r="1008" spans="1:9" x14ac:dyDescent="0.2">
      <c r="A1008" s="1102"/>
      <c r="B1008" s="845" t="s">
        <v>1266</v>
      </c>
      <c r="C1008" s="853">
        <v>2</v>
      </c>
      <c r="D1008" s="854">
        <v>0</v>
      </c>
      <c r="E1008" s="854">
        <v>2</v>
      </c>
      <c r="F1008" s="854">
        <v>3</v>
      </c>
      <c r="G1008" s="854">
        <v>2</v>
      </c>
      <c r="H1008" s="854">
        <v>1</v>
      </c>
      <c r="I1008" s="855">
        <v>0</v>
      </c>
    </row>
    <row r="1009" spans="1:9" x14ac:dyDescent="0.2">
      <c r="A1009" s="1102"/>
      <c r="B1009" s="845" t="s">
        <v>1425</v>
      </c>
      <c r="C1009" s="853">
        <v>1</v>
      </c>
      <c r="D1009" s="854">
        <v>0</v>
      </c>
      <c r="E1009" s="854">
        <v>1</v>
      </c>
      <c r="F1009" s="854">
        <v>4</v>
      </c>
      <c r="G1009" s="854">
        <v>4</v>
      </c>
      <c r="H1009" s="854">
        <v>0</v>
      </c>
      <c r="I1009" s="855">
        <v>0</v>
      </c>
    </row>
    <row r="1010" spans="1:9" x14ac:dyDescent="0.2">
      <c r="A1010" s="1102"/>
      <c r="B1010" s="845" t="s">
        <v>1268</v>
      </c>
      <c r="C1010" s="853">
        <v>0</v>
      </c>
      <c r="D1010" s="854">
        <v>0</v>
      </c>
      <c r="E1010" s="854">
        <v>0</v>
      </c>
      <c r="F1010" s="854">
        <v>2</v>
      </c>
      <c r="G1010" s="854">
        <v>1</v>
      </c>
      <c r="H1010" s="854">
        <v>1</v>
      </c>
      <c r="I1010" s="855">
        <v>0</v>
      </c>
    </row>
    <row r="1011" spans="1:9" x14ac:dyDescent="0.2">
      <c r="A1011" s="1102" t="s">
        <v>2919</v>
      </c>
      <c r="B1011" s="844" t="s">
        <v>10</v>
      </c>
      <c r="C1011" s="850">
        <v>198</v>
      </c>
      <c r="D1011" s="851">
        <v>106</v>
      </c>
      <c r="E1011" s="851">
        <v>92</v>
      </c>
      <c r="F1011" s="851">
        <v>608</v>
      </c>
      <c r="G1011" s="851">
        <v>343</v>
      </c>
      <c r="H1011" s="851">
        <v>265</v>
      </c>
      <c r="I1011" s="852">
        <v>0</v>
      </c>
    </row>
    <row r="1012" spans="1:9" x14ac:dyDescent="0.2">
      <c r="A1012" s="1102"/>
      <c r="B1012" s="845" t="s">
        <v>1278</v>
      </c>
      <c r="C1012" s="853">
        <v>188</v>
      </c>
      <c r="D1012" s="854">
        <v>101</v>
      </c>
      <c r="E1012" s="854">
        <v>87</v>
      </c>
      <c r="F1012" s="854">
        <v>523</v>
      </c>
      <c r="G1012" s="854">
        <v>290</v>
      </c>
      <c r="H1012" s="854">
        <v>233</v>
      </c>
      <c r="I1012" s="855">
        <v>0</v>
      </c>
    </row>
    <row r="1013" spans="1:9" x14ac:dyDescent="0.2">
      <c r="A1013" s="1102"/>
      <c r="B1013" s="845" t="s">
        <v>1279</v>
      </c>
      <c r="C1013" s="853">
        <v>1</v>
      </c>
      <c r="D1013" s="854">
        <v>0</v>
      </c>
      <c r="E1013" s="854">
        <v>1</v>
      </c>
      <c r="F1013" s="854">
        <v>6</v>
      </c>
      <c r="G1013" s="854">
        <v>2</v>
      </c>
      <c r="H1013" s="854">
        <v>4</v>
      </c>
      <c r="I1013" s="855">
        <v>0</v>
      </c>
    </row>
    <row r="1014" spans="1:9" x14ac:dyDescent="0.2">
      <c r="A1014" s="1102"/>
      <c r="B1014" s="845" t="s">
        <v>1280</v>
      </c>
      <c r="C1014" s="853">
        <v>1</v>
      </c>
      <c r="D1014" s="854">
        <v>1</v>
      </c>
      <c r="E1014" s="854">
        <v>0</v>
      </c>
      <c r="F1014" s="854">
        <v>10</v>
      </c>
      <c r="G1014" s="854">
        <v>6</v>
      </c>
      <c r="H1014" s="854">
        <v>4</v>
      </c>
      <c r="I1014" s="855">
        <v>0</v>
      </c>
    </row>
    <row r="1015" spans="1:9" x14ac:dyDescent="0.2">
      <c r="A1015" s="1102"/>
      <c r="B1015" s="845" t="s">
        <v>1281</v>
      </c>
      <c r="C1015" s="853">
        <v>3</v>
      </c>
      <c r="D1015" s="854">
        <v>1</v>
      </c>
      <c r="E1015" s="854">
        <v>2</v>
      </c>
      <c r="F1015" s="854">
        <v>25</v>
      </c>
      <c r="G1015" s="854">
        <v>14</v>
      </c>
      <c r="H1015" s="854">
        <v>11</v>
      </c>
      <c r="I1015" s="855">
        <v>0</v>
      </c>
    </row>
    <row r="1016" spans="1:9" x14ac:dyDescent="0.2">
      <c r="A1016" s="1102"/>
      <c r="B1016" s="845" t="s">
        <v>1282</v>
      </c>
      <c r="C1016" s="853">
        <v>0</v>
      </c>
      <c r="D1016" s="854">
        <v>0</v>
      </c>
      <c r="E1016" s="854">
        <v>0</v>
      </c>
      <c r="F1016" s="854">
        <v>7</v>
      </c>
      <c r="G1016" s="854">
        <v>5</v>
      </c>
      <c r="H1016" s="854">
        <v>2</v>
      </c>
      <c r="I1016" s="855">
        <v>0</v>
      </c>
    </row>
    <row r="1017" spans="1:9" x14ac:dyDescent="0.2">
      <c r="A1017" s="1102"/>
      <c r="B1017" s="845" t="s">
        <v>1283</v>
      </c>
      <c r="C1017" s="853">
        <v>5</v>
      </c>
      <c r="D1017" s="854">
        <v>3</v>
      </c>
      <c r="E1017" s="854">
        <v>2</v>
      </c>
      <c r="F1017" s="854">
        <v>37</v>
      </c>
      <c r="G1017" s="854">
        <v>26</v>
      </c>
      <c r="H1017" s="854">
        <v>11</v>
      </c>
      <c r="I1017" s="855">
        <v>0</v>
      </c>
    </row>
    <row r="1018" spans="1:9" x14ac:dyDescent="0.2">
      <c r="A1018" s="1102" t="s">
        <v>256</v>
      </c>
      <c r="B1018" s="844" t="s">
        <v>10</v>
      </c>
      <c r="C1018" s="850">
        <v>242</v>
      </c>
      <c r="D1018" s="851">
        <v>136</v>
      </c>
      <c r="E1018" s="851">
        <v>106</v>
      </c>
      <c r="F1018" s="851">
        <v>216</v>
      </c>
      <c r="G1018" s="851">
        <v>121</v>
      </c>
      <c r="H1018" s="851">
        <v>95</v>
      </c>
      <c r="I1018" s="852">
        <v>0</v>
      </c>
    </row>
    <row r="1019" spans="1:9" x14ac:dyDescent="0.2">
      <c r="A1019" s="1102"/>
      <c r="B1019" s="845" t="s">
        <v>1507</v>
      </c>
      <c r="C1019" s="853">
        <v>2</v>
      </c>
      <c r="D1019" s="854">
        <v>1</v>
      </c>
      <c r="E1019" s="854">
        <v>1</v>
      </c>
      <c r="F1019" s="854">
        <v>1</v>
      </c>
      <c r="G1019" s="854">
        <v>1</v>
      </c>
      <c r="H1019" s="854">
        <v>0</v>
      </c>
      <c r="I1019" s="855">
        <v>0</v>
      </c>
    </row>
    <row r="1020" spans="1:9" x14ac:dyDescent="0.2">
      <c r="A1020" s="1102"/>
      <c r="B1020" s="845" t="s">
        <v>1508</v>
      </c>
      <c r="C1020" s="853">
        <v>1</v>
      </c>
      <c r="D1020" s="854">
        <v>0</v>
      </c>
      <c r="E1020" s="854">
        <v>1</v>
      </c>
      <c r="F1020" s="854">
        <v>1</v>
      </c>
      <c r="G1020" s="854">
        <v>0</v>
      </c>
      <c r="H1020" s="854">
        <v>1</v>
      </c>
      <c r="I1020" s="855">
        <v>0</v>
      </c>
    </row>
    <row r="1021" spans="1:9" x14ac:dyDescent="0.2">
      <c r="A1021" s="1102"/>
      <c r="B1021" s="845" t="s">
        <v>1509</v>
      </c>
      <c r="C1021" s="853">
        <v>6</v>
      </c>
      <c r="D1021" s="854">
        <v>4</v>
      </c>
      <c r="E1021" s="854">
        <v>2</v>
      </c>
      <c r="F1021" s="854">
        <v>8</v>
      </c>
      <c r="G1021" s="854">
        <v>5</v>
      </c>
      <c r="H1021" s="854">
        <v>3</v>
      </c>
      <c r="I1021" s="855">
        <v>0</v>
      </c>
    </row>
    <row r="1022" spans="1:9" x14ac:dyDescent="0.2">
      <c r="A1022" s="1102"/>
      <c r="B1022" s="845" t="s">
        <v>1510</v>
      </c>
      <c r="C1022" s="853">
        <v>2</v>
      </c>
      <c r="D1022" s="854">
        <v>1</v>
      </c>
      <c r="E1022" s="854">
        <v>1</v>
      </c>
      <c r="F1022" s="854">
        <v>0</v>
      </c>
      <c r="G1022" s="854">
        <v>0</v>
      </c>
      <c r="H1022" s="854">
        <v>0</v>
      </c>
      <c r="I1022" s="855">
        <v>0</v>
      </c>
    </row>
    <row r="1023" spans="1:9" x14ac:dyDescent="0.2">
      <c r="A1023" s="1102"/>
      <c r="B1023" s="845" t="s">
        <v>1511</v>
      </c>
      <c r="C1023" s="853">
        <v>0</v>
      </c>
      <c r="D1023" s="854">
        <v>0</v>
      </c>
      <c r="E1023" s="854">
        <v>0</v>
      </c>
      <c r="F1023" s="854">
        <v>1</v>
      </c>
      <c r="G1023" s="854">
        <v>0</v>
      </c>
      <c r="H1023" s="854">
        <v>1</v>
      </c>
      <c r="I1023" s="855">
        <v>0</v>
      </c>
    </row>
    <row r="1024" spans="1:9" x14ac:dyDescent="0.2">
      <c r="A1024" s="1102"/>
      <c r="B1024" s="845" t="s">
        <v>1513</v>
      </c>
      <c r="C1024" s="853">
        <v>227</v>
      </c>
      <c r="D1024" s="854">
        <v>126</v>
      </c>
      <c r="E1024" s="854">
        <v>101</v>
      </c>
      <c r="F1024" s="854">
        <v>202</v>
      </c>
      <c r="G1024" s="854">
        <v>114</v>
      </c>
      <c r="H1024" s="854">
        <v>88</v>
      </c>
      <c r="I1024" s="855">
        <v>0</v>
      </c>
    </row>
    <row r="1025" spans="1:9" x14ac:dyDescent="0.2">
      <c r="A1025" s="1102"/>
      <c r="B1025" s="845" t="s">
        <v>1514</v>
      </c>
      <c r="C1025" s="853">
        <v>2</v>
      </c>
      <c r="D1025" s="854">
        <v>2</v>
      </c>
      <c r="E1025" s="854">
        <v>0</v>
      </c>
      <c r="F1025" s="854">
        <v>0</v>
      </c>
      <c r="G1025" s="854">
        <v>0</v>
      </c>
      <c r="H1025" s="854">
        <v>0</v>
      </c>
      <c r="I1025" s="855">
        <v>0</v>
      </c>
    </row>
    <row r="1026" spans="1:9" x14ac:dyDescent="0.2">
      <c r="A1026" s="1102"/>
      <c r="B1026" s="845" t="s">
        <v>1515</v>
      </c>
      <c r="C1026" s="853">
        <v>2</v>
      </c>
      <c r="D1026" s="854">
        <v>2</v>
      </c>
      <c r="E1026" s="854">
        <v>0</v>
      </c>
      <c r="F1026" s="854">
        <v>3</v>
      </c>
      <c r="G1026" s="854">
        <v>1</v>
      </c>
      <c r="H1026" s="854">
        <v>2</v>
      </c>
      <c r="I1026" s="855">
        <v>0</v>
      </c>
    </row>
    <row r="1027" spans="1:9" x14ac:dyDescent="0.2">
      <c r="A1027" s="1102" t="s">
        <v>2920</v>
      </c>
      <c r="B1027" s="844" t="s">
        <v>10</v>
      </c>
      <c r="C1027" s="850">
        <v>15</v>
      </c>
      <c r="D1027" s="851">
        <v>6</v>
      </c>
      <c r="E1027" s="851">
        <v>9</v>
      </c>
      <c r="F1027" s="851">
        <v>9</v>
      </c>
      <c r="G1027" s="851">
        <v>5</v>
      </c>
      <c r="H1027" s="851">
        <v>4</v>
      </c>
      <c r="I1027" s="852">
        <v>0</v>
      </c>
    </row>
    <row r="1028" spans="1:9" x14ac:dyDescent="0.2">
      <c r="A1028" s="1102"/>
      <c r="B1028" s="845" t="s">
        <v>1563</v>
      </c>
      <c r="C1028" s="853">
        <v>0</v>
      </c>
      <c r="D1028" s="854">
        <v>0</v>
      </c>
      <c r="E1028" s="854">
        <v>0</v>
      </c>
      <c r="F1028" s="854">
        <v>3</v>
      </c>
      <c r="G1028" s="854">
        <v>1</v>
      </c>
      <c r="H1028" s="854">
        <v>2</v>
      </c>
      <c r="I1028" s="855">
        <v>0</v>
      </c>
    </row>
    <row r="1029" spans="1:9" x14ac:dyDescent="0.2">
      <c r="A1029" s="1102"/>
      <c r="B1029" s="845" t="s">
        <v>1564</v>
      </c>
      <c r="C1029" s="853">
        <v>15</v>
      </c>
      <c r="D1029" s="854">
        <v>6</v>
      </c>
      <c r="E1029" s="854">
        <v>9</v>
      </c>
      <c r="F1029" s="854">
        <v>6</v>
      </c>
      <c r="G1029" s="854">
        <v>4</v>
      </c>
      <c r="H1029" s="854">
        <v>2</v>
      </c>
      <c r="I1029" s="855">
        <v>0</v>
      </c>
    </row>
    <row r="1030" spans="1:9" x14ac:dyDescent="0.2">
      <c r="A1030" s="1102" t="s">
        <v>93</v>
      </c>
      <c r="B1030" s="844" t="s">
        <v>10</v>
      </c>
      <c r="C1030" s="850">
        <v>177</v>
      </c>
      <c r="D1030" s="851">
        <v>100</v>
      </c>
      <c r="E1030" s="851">
        <v>77</v>
      </c>
      <c r="F1030" s="851">
        <v>827</v>
      </c>
      <c r="G1030" s="851">
        <v>460</v>
      </c>
      <c r="H1030" s="851">
        <v>367</v>
      </c>
      <c r="I1030" s="852">
        <v>0</v>
      </c>
    </row>
    <row r="1031" spans="1:9" x14ac:dyDescent="0.2">
      <c r="A1031" s="1102"/>
      <c r="B1031" s="845" t="s">
        <v>3090</v>
      </c>
      <c r="C1031" s="853">
        <v>0</v>
      </c>
      <c r="D1031" s="854">
        <v>0</v>
      </c>
      <c r="E1031" s="854">
        <v>0</v>
      </c>
      <c r="F1031" s="854">
        <v>2</v>
      </c>
      <c r="G1031" s="854">
        <v>1</v>
      </c>
      <c r="H1031" s="854">
        <v>1</v>
      </c>
      <c r="I1031" s="855">
        <v>0</v>
      </c>
    </row>
    <row r="1032" spans="1:9" s="293" customFormat="1" x14ac:dyDescent="0.2">
      <c r="A1032" s="1102"/>
      <c r="B1032" s="845" t="s">
        <v>1597</v>
      </c>
      <c r="C1032" s="853">
        <v>3</v>
      </c>
      <c r="D1032" s="854">
        <v>2</v>
      </c>
      <c r="E1032" s="854">
        <v>1</v>
      </c>
      <c r="F1032" s="854">
        <v>4</v>
      </c>
      <c r="G1032" s="854">
        <v>1</v>
      </c>
      <c r="H1032" s="854">
        <v>3</v>
      </c>
      <c r="I1032" s="855">
        <v>0</v>
      </c>
    </row>
    <row r="1033" spans="1:9" s="293" customFormat="1" x14ac:dyDescent="0.2">
      <c r="A1033" s="1102"/>
      <c r="B1033" s="845" t="s">
        <v>1598</v>
      </c>
      <c r="C1033" s="853">
        <v>2</v>
      </c>
      <c r="D1033" s="854">
        <v>2</v>
      </c>
      <c r="E1033" s="854">
        <v>0</v>
      </c>
      <c r="F1033" s="854">
        <v>10</v>
      </c>
      <c r="G1033" s="854">
        <v>5</v>
      </c>
      <c r="H1033" s="854">
        <v>5</v>
      </c>
      <c r="I1033" s="855">
        <v>0</v>
      </c>
    </row>
    <row r="1034" spans="1:9" x14ac:dyDescent="0.2">
      <c r="A1034" s="1102"/>
      <c r="B1034" s="845" t="s">
        <v>1599</v>
      </c>
      <c r="C1034" s="853">
        <v>0</v>
      </c>
      <c r="D1034" s="854">
        <v>0</v>
      </c>
      <c r="E1034" s="854">
        <v>0</v>
      </c>
      <c r="F1034" s="854">
        <v>1</v>
      </c>
      <c r="G1034" s="854">
        <v>1</v>
      </c>
      <c r="H1034" s="854">
        <v>0</v>
      </c>
      <c r="I1034" s="855">
        <v>0</v>
      </c>
    </row>
    <row r="1035" spans="1:9" x14ac:dyDescent="0.2">
      <c r="A1035" s="1102"/>
      <c r="B1035" s="845" t="s">
        <v>2513</v>
      </c>
      <c r="C1035" s="853">
        <v>0</v>
      </c>
      <c r="D1035" s="854">
        <v>0</v>
      </c>
      <c r="E1035" s="854">
        <v>0</v>
      </c>
      <c r="F1035" s="854">
        <v>1</v>
      </c>
      <c r="G1035" s="854">
        <v>1</v>
      </c>
      <c r="H1035" s="854">
        <v>0</v>
      </c>
      <c r="I1035" s="855">
        <v>0</v>
      </c>
    </row>
    <row r="1036" spans="1:9" x14ac:dyDescent="0.2">
      <c r="A1036" s="1102"/>
      <c r="B1036" s="845" t="s">
        <v>1600</v>
      </c>
      <c r="C1036" s="853">
        <v>2</v>
      </c>
      <c r="D1036" s="854">
        <v>1</v>
      </c>
      <c r="E1036" s="854">
        <v>1</v>
      </c>
      <c r="F1036" s="854">
        <v>3</v>
      </c>
      <c r="G1036" s="854">
        <v>2</v>
      </c>
      <c r="H1036" s="854">
        <v>1</v>
      </c>
      <c r="I1036" s="855">
        <v>0</v>
      </c>
    </row>
    <row r="1037" spans="1:9" x14ac:dyDescent="0.2">
      <c r="A1037" s="1102"/>
      <c r="B1037" s="845" t="s">
        <v>1601</v>
      </c>
      <c r="C1037" s="853">
        <v>0</v>
      </c>
      <c r="D1037" s="854">
        <v>0</v>
      </c>
      <c r="E1037" s="854">
        <v>0</v>
      </c>
      <c r="F1037" s="854">
        <v>2</v>
      </c>
      <c r="G1037" s="854">
        <v>1</v>
      </c>
      <c r="H1037" s="854">
        <v>1</v>
      </c>
      <c r="I1037" s="855">
        <v>0</v>
      </c>
    </row>
    <row r="1038" spans="1:9" x14ac:dyDescent="0.2">
      <c r="A1038" s="1102"/>
      <c r="B1038" s="845" t="s">
        <v>1602</v>
      </c>
      <c r="C1038" s="853">
        <v>26</v>
      </c>
      <c r="D1038" s="854">
        <v>14</v>
      </c>
      <c r="E1038" s="854">
        <v>12</v>
      </c>
      <c r="F1038" s="854">
        <v>251</v>
      </c>
      <c r="G1038" s="854">
        <v>136</v>
      </c>
      <c r="H1038" s="854">
        <v>115</v>
      </c>
      <c r="I1038" s="855">
        <v>0</v>
      </c>
    </row>
    <row r="1039" spans="1:9" x14ac:dyDescent="0.2">
      <c r="A1039" s="1102"/>
      <c r="B1039" s="845" t="s">
        <v>3091</v>
      </c>
      <c r="C1039" s="853">
        <v>0</v>
      </c>
      <c r="D1039" s="854">
        <v>0</v>
      </c>
      <c r="E1039" s="854">
        <v>0</v>
      </c>
      <c r="F1039" s="854">
        <v>1</v>
      </c>
      <c r="G1039" s="854">
        <v>0</v>
      </c>
      <c r="H1039" s="854">
        <v>1</v>
      </c>
      <c r="I1039" s="855">
        <v>0</v>
      </c>
    </row>
    <row r="1040" spans="1:9" s="293" customFormat="1" x14ac:dyDescent="0.2">
      <c r="A1040" s="1102"/>
      <c r="B1040" s="845" t="s">
        <v>1603</v>
      </c>
      <c r="C1040" s="853">
        <v>0</v>
      </c>
      <c r="D1040" s="854">
        <v>0</v>
      </c>
      <c r="E1040" s="854">
        <v>0</v>
      </c>
      <c r="F1040" s="854">
        <v>2</v>
      </c>
      <c r="G1040" s="854">
        <v>1</v>
      </c>
      <c r="H1040" s="854">
        <v>1</v>
      </c>
      <c r="I1040" s="855">
        <v>0</v>
      </c>
    </row>
    <row r="1041" spans="1:9" x14ac:dyDescent="0.2">
      <c r="A1041" s="1102"/>
      <c r="B1041" s="845" t="s">
        <v>2514</v>
      </c>
      <c r="C1041" s="853">
        <v>14</v>
      </c>
      <c r="D1041" s="854">
        <v>9</v>
      </c>
      <c r="E1041" s="854">
        <v>5</v>
      </c>
      <c r="F1041" s="854">
        <v>5</v>
      </c>
      <c r="G1041" s="854">
        <v>3</v>
      </c>
      <c r="H1041" s="854">
        <v>2</v>
      </c>
      <c r="I1041" s="855">
        <v>0</v>
      </c>
    </row>
    <row r="1042" spans="1:9" x14ac:dyDescent="0.2">
      <c r="A1042" s="1102"/>
      <c r="B1042" s="845" t="s">
        <v>1604</v>
      </c>
      <c r="C1042" s="853">
        <v>0</v>
      </c>
      <c r="D1042" s="854">
        <v>0</v>
      </c>
      <c r="E1042" s="854">
        <v>0</v>
      </c>
      <c r="F1042" s="854">
        <v>7</v>
      </c>
      <c r="G1042" s="854">
        <v>5</v>
      </c>
      <c r="H1042" s="854">
        <v>2</v>
      </c>
      <c r="I1042" s="855">
        <v>0</v>
      </c>
    </row>
    <row r="1043" spans="1:9" x14ac:dyDescent="0.2">
      <c r="A1043" s="1102"/>
      <c r="B1043" s="845" t="s">
        <v>1605</v>
      </c>
      <c r="C1043" s="853">
        <v>1</v>
      </c>
      <c r="D1043" s="854">
        <v>1</v>
      </c>
      <c r="E1043" s="854">
        <v>0</v>
      </c>
      <c r="F1043" s="854">
        <v>1</v>
      </c>
      <c r="G1043" s="854">
        <v>0</v>
      </c>
      <c r="H1043" s="854">
        <v>1</v>
      </c>
      <c r="I1043" s="855">
        <v>0</v>
      </c>
    </row>
    <row r="1044" spans="1:9" s="293" customFormat="1" x14ac:dyDescent="0.2">
      <c r="A1044" s="1102"/>
      <c r="B1044" s="845" t="s">
        <v>1606</v>
      </c>
      <c r="C1044" s="853">
        <v>0</v>
      </c>
      <c r="D1044" s="854">
        <v>0</v>
      </c>
      <c r="E1044" s="854">
        <v>0</v>
      </c>
      <c r="F1044" s="854">
        <v>11</v>
      </c>
      <c r="G1044" s="854">
        <v>5</v>
      </c>
      <c r="H1044" s="854">
        <v>6</v>
      </c>
      <c r="I1044" s="855">
        <v>0</v>
      </c>
    </row>
    <row r="1045" spans="1:9" x14ac:dyDescent="0.2">
      <c r="A1045" s="1102"/>
      <c r="B1045" s="845" t="s">
        <v>179</v>
      </c>
      <c r="C1045" s="853">
        <v>57</v>
      </c>
      <c r="D1045" s="854">
        <v>28</v>
      </c>
      <c r="E1045" s="854">
        <v>29</v>
      </c>
      <c r="F1045" s="854">
        <v>192</v>
      </c>
      <c r="G1045" s="854">
        <v>114</v>
      </c>
      <c r="H1045" s="854">
        <v>78</v>
      </c>
      <c r="I1045" s="855">
        <v>0</v>
      </c>
    </row>
    <row r="1046" spans="1:9" x14ac:dyDescent="0.2">
      <c r="A1046" s="1102"/>
      <c r="B1046" s="845" t="s">
        <v>1607</v>
      </c>
      <c r="C1046" s="853">
        <v>1</v>
      </c>
      <c r="D1046" s="854">
        <v>0</v>
      </c>
      <c r="E1046" s="854">
        <v>1</v>
      </c>
      <c r="F1046" s="854">
        <v>2</v>
      </c>
      <c r="G1046" s="854">
        <v>0</v>
      </c>
      <c r="H1046" s="854">
        <v>2</v>
      </c>
      <c r="I1046" s="855">
        <v>0</v>
      </c>
    </row>
    <row r="1047" spans="1:9" s="293" customFormat="1" x14ac:dyDescent="0.2">
      <c r="A1047" s="1102"/>
      <c r="B1047" s="845" t="s">
        <v>1608</v>
      </c>
      <c r="C1047" s="853">
        <v>5</v>
      </c>
      <c r="D1047" s="854">
        <v>3</v>
      </c>
      <c r="E1047" s="854">
        <v>2</v>
      </c>
      <c r="F1047" s="854">
        <v>23</v>
      </c>
      <c r="G1047" s="854">
        <v>11</v>
      </c>
      <c r="H1047" s="854">
        <v>12</v>
      </c>
      <c r="I1047" s="855">
        <v>0</v>
      </c>
    </row>
    <row r="1048" spans="1:9" x14ac:dyDescent="0.2">
      <c r="A1048" s="1102"/>
      <c r="B1048" s="845" t="s">
        <v>1609</v>
      </c>
      <c r="C1048" s="853">
        <v>8</v>
      </c>
      <c r="D1048" s="854">
        <v>7</v>
      </c>
      <c r="E1048" s="854">
        <v>1</v>
      </c>
      <c r="F1048" s="854">
        <v>9</v>
      </c>
      <c r="G1048" s="854">
        <v>8</v>
      </c>
      <c r="H1048" s="854">
        <v>1</v>
      </c>
      <c r="I1048" s="855">
        <v>0</v>
      </c>
    </row>
    <row r="1049" spans="1:9" x14ac:dyDescent="0.2">
      <c r="A1049" s="1102"/>
      <c r="B1049" s="845" t="s">
        <v>1610</v>
      </c>
      <c r="C1049" s="853">
        <v>3</v>
      </c>
      <c r="D1049" s="854">
        <v>1</v>
      </c>
      <c r="E1049" s="854">
        <v>2</v>
      </c>
      <c r="F1049" s="854">
        <v>17</v>
      </c>
      <c r="G1049" s="854">
        <v>9</v>
      </c>
      <c r="H1049" s="854">
        <v>8</v>
      </c>
      <c r="I1049" s="855">
        <v>0</v>
      </c>
    </row>
    <row r="1050" spans="1:9" x14ac:dyDescent="0.2">
      <c r="A1050" s="1102"/>
      <c r="B1050" s="845" t="s">
        <v>1611</v>
      </c>
      <c r="C1050" s="853">
        <v>1</v>
      </c>
      <c r="D1050" s="854">
        <v>1</v>
      </c>
      <c r="E1050" s="854">
        <v>0</v>
      </c>
      <c r="F1050" s="854">
        <v>3</v>
      </c>
      <c r="G1050" s="854">
        <v>3</v>
      </c>
      <c r="H1050" s="854">
        <v>0</v>
      </c>
      <c r="I1050" s="855">
        <v>0</v>
      </c>
    </row>
    <row r="1051" spans="1:9" s="293" customFormat="1" x14ac:dyDescent="0.2">
      <c r="A1051" s="1102"/>
      <c r="B1051" s="845" t="s">
        <v>1612</v>
      </c>
      <c r="C1051" s="853">
        <v>0</v>
      </c>
      <c r="D1051" s="854">
        <v>0</v>
      </c>
      <c r="E1051" s="854">
        <v>0</v>
      </c>
      <c r="F1051" s="854">
        <v>3</v>
      </c>
      <c r="G1051" s="854">
        <v>2</v>
      </c>
      <c r="H1051" s="854">
        <v>1</v>
      </c>
      <c r="I1051" s="855">
        <v>0</v>
      </c>
    </row>
    <row r="1052" spans="1:9" x14ac:dyDescent="0.2">
      <c r="A1052" s="1102"/>
      <c r="B1052" s="845" t="s">
        <v>1613</v>
      </c>
      <c r="C1052" s="853">
        <v>4</v>
      </c>
      <c r="D1052" s="854">
        <v>1</v>
      </c>
      <c r="E1052" s="854">
        <v>3</v>
      </c>
      <c r="F1052" s="854">
        <v>27</v>
      </c>
      <c r="G1052" s="854">
        <v>23</v>
      </c>
      <c r="H1052" s="854">
        <v>4</v>
      </c>
      <c r="I1052" s="855">
        <v>0</v>
      </c>
    </row>
    <row r="1053" spans="1:9" x14ac:dyDescent="0.2">
      <c r="A1053" s="1102"/>
      <c r="B1053" s="845" t="s">
        <v>3092</v>
      </c>
      <c r="C1053" s="853">
        <v>0</v>
      </c>
      <c r="D1053" s="854">
        <v>0</v>
      </c>
      <c r="E1053" s="854">
        <v>0</v>
      </c>
      <c r="F1053" s="854">
        <v>2</v>
      </c>
      <c r="G1053" s="854">
        <v>1</v>
      </c>
      <c r="H1053" s="854">
        <v>1</v>
      </c>
      <c r="I1053" s="855">
        <v>0</v>
      </c>
    </row>
    <row r="1054" spans="1:9" x14ac:dyDescent="0.2">
      <c r="A1054" s="1102"/>
      <c r="B1054" s="845" t="s">
        <v>1614</v>
      </c>
      <c r="C1054" s="853">
        <v>4</v>
      </c>
      <c r="D1054" s="854">
        <v>2</v>
      </c>
      <c r="E1054" s="854">
        <v>2</v>
      </c>
      <c r="F1054" s="854">
        <v>4</v>
      </c>
      <c r="G1054" s="854">
        <v>2</v>
      </c>
      <c r="H1054" s="854">
        <v>2</v>
      </c>
      <c r="I1054" s="855">
        <v>0</v>
      </c>
    </row>
    <row r="1055" spans="1:9" x14ac:dyDescent="0.2">
      <c r="A1055" s="1102"/>
      <c r="B1055" s="845" t="s">
        <v>1615</v>
      </c>
      <c r="C1055" s="853">
        <v>0</v>
      </c>
      <c r="D1055" s="854">
        <v>0</v>
      </c>
      <c r="E1055" s="854">
        <v>0</v>
      </c>
      <c r="F1055" s="854">
        <v>2</v>
      </c>
      <c r="G1055" s="854">
        <v>0</v>
      </c>
      <c r="H1055" s="854">
        <v>2</v>
      </c>
      <c r="I1055" s="855">
        <v>0</v>
      </c>
    </row>
    <row r="1056" spans="1:9" x14ac:dyDescent="0.2">
      <c r="A1056" s="1102"/>
      <c r="B1056" s="845" t="s">
        <v>1616</v>
      </c>
      <c r="C1056" s="853">
        <v>0</v>
      </c>
      <c r="D1056" s="854">
        <v>0</v>
      </c>
      <c r="E1056" s="854">
        <v>0</v>
      </c>
      <c r="F1056" s="854">
        <v>2</v>
      </c>
      <c r="G1056" s="854">
        <v>1</v>
      </c>
      <c r="H1056" s="854">
        <v>1</v>
      </c>
      <c r="I1056" s="855">
        <v>0</v>
      </c>
    </row>
    <row r="1057" spans="1:9" x14ac:dyDescent="0.2">
      <c r="A1057" s="1102"/>
      <c r="B1057" s="845" t="s">
        <v>2515</v>
      </c>
      <c r="C1057" s="853">
        <v>2</v>
      </c>
      <c r="D1057" s="854">
        <v>1</v>
      </c>
      <c r="E1057" s="854">
        <v>1</v>
      </c>
      <c r="F1057" s="854">
        <v>1</v>
      </c>
      <c r="G1057" s="854">
        <v>0</v>
      </c>
      <c r="H1057" s="854">
        <v>1</v>
      </c>
      <c r="I1057" s="855">
        <v>0</v>
      </c>
    </row>
    <row r="1058" spans="1:9" x14ac:dyDescent="0.2">
      <c r="A1058" s="1102"/>
      <c r="B1058" s="845" t="s">
        <v>1617</v>
      </c>
      <c r="C1058" s="853">
        <v>2</v>
      </c>
      <c r="D1058" s="854">
        <v>1</v>
      </c>
      <c r="E1058" s="854">
        <v>1</v>
      </c>
      <c r="F1058" s="854">
        <v>1</v>
      </c>
      <c r="G1058" s="854">
        <v>0</v>
      </c>
      <c r="H1058" s="854">
        <v>1</v>
      </c>
      <c r="I1058" s="855">
        <v>0</v>
      </c>
    </row>
    <row r="1059" spans="1:9" s="293" customFormat="1" x14ac:dyDescent="0.2">
      <c r="A1059" s="1102"/>
      <c r="B1059" s="845" t="s">
        <v>3093</v>
      </c>
      <c r="C1059" s="853">
        <v>0</v>
      </c>
      <c r="D1059" s="854">
        <v>0</v>
      </c>
      <c r="E1059" s="854">
        <v>0</v>
      </c>
      <c r="F1059" s="854">
        <v>4</v>
      </c>
      <c r="G1059" s="854">
        <v>3</v>
      </c>
      <c r="H1059" s="854">
        <v>1</v>
      </c>
      <c r="I1059" s="855">
        <v>0</v>
      </c>
    </row>
    <row r="1060" spans="1:9" x14ac:dyDescent="0.2">
      <c r="A1060" s="1102"/>
      <c r="B1060" s="845" t="s">
        <v>1618</v>
      </c>
      <c r="C1060" s="853">
        <v>20</v>
      </c>
      <c r="D1060" s="854">
        <v>12</v>
      </c>
      <c r="E1060" s="854">
        <v>8</v>
      </c>
      <c r="F1060" s="854">
        <v>79</v>
      </c>
      <c r="G1060" s="854">
        <v>43</v>
      </c>
      <c r="H1060" s="854">
        <v>36</v>
      </c>
      <c r="I1060" s="855">
        <v>0</v>
      </c>
    </row>
    <row r="1061" spans="1:9" x14ac:dyDescent="0.2">
      <c r="A1061" s="1102"/>
      <c r="B1061" s="845" t="s">
        <v>1619</v>
      </c>
      <c r="C1061" s="853">
        <v>0</v>
      </c>
      <c r="D1061" s="854">
        <v>0</v>
      </c>
      <c r="E1061" s="854">
        <v>0</v>
      </c>
      <c r="F1061" s="854">
        <v>2</v>
      </c>
      <c r="G1061" s="854">
        <v>1</v>
      </c>
      <c r="H1061" s="854">
        <v>1</v>
      </c>
      <c r="I1061" s="855">
        <v>0</v>
      </c>
    </row>
    <row r="1062" spans="1:9" x14ac:dyDescent="0.2">
      <c r="A1062" s="1102"/>
      <c r="B1062" s="845" t="s">
        <v>3094</v>
      </c>
      <c r="C1062" s="853">
        <v>0</v>
      </c>
      <c r="D1062" s="854">
        <v>0</v>
      </c>
      <c r="E1062" s="854">
        <v>0</v>
      </c>
      <c r="F1062" s="854">
        <v>3</v>
      </c>
      <c r="G1062" s="854">
        <v>0</v>
      </c>
      <c r="H1062" s="854">
        <v>3</v>
      </c>
      <c r="I1062" s="855">
        <v>0</v>
      </c>
    </row>
    <row r="1063" spans="1:9" s="293" customFormat="1" x14ac:dyDescent="0.2">
      <c r="A1063" s="1102"/>
      <c r="B1063" s="845" t="s">
        <v>3095</v>
      </c>
      <c r="C1063" s="853">
        <v>0</v>
      </c>
      <c r="D1063" s="854">
        <v>0</v>
      </c>
      <c r="E1063" s="854">
        <v>0</v>
      </c>
      <c r="F1063" s="854">
        <v>2</v>
      </c>
      <c r="G1063" s="854">
        <v>1</v>
      </c>
      <c r="H1063" s="854">
        <v>1</v>
      </c>
      <c r="I1063" s="855">
        <v>0</v>
      </c>
    </row>
    <row r="1064" spans="1:9" x14ac:dyDescent="0.2">
      <c r="A1064" s="1102"/>
      <c r="B1064" s="845" t="s">
        <v>1620</v>
      </c>
      <c r="C1064" s="853">
        <v>0</v>
      </c>
      <c r="D1064" s="854">
        <v>0</v>
      </c>
      <c r="E1064" s="854">
        <v>0</v>
      </c>
      <c r="F1064" s="854">
        <v>6</v>
      </c>
      <c r="G1064" s="854">
        <v>2</v>
      </c>
      <c r="H1064" s="854">
        <v>4</v>
      </c>
      <c r="I1064" s="855">
        <v>0</v>
      </c>
    </row>
    <row r="1065" spans="1:9" x14ac:dyDescent="0.2">
      <c r="A1065" s="1102"/>
      <c r="B1065" s="845" t="s">
        <v>1621</v>
      </c>
      <c r="C1065" s="853">
        <v>12</v>
      </c>
      <c r="D1065" s="854">
        <v>7</v>
      </c>
      <c r="E1065" s="854">
        <v>5</v>
      </c>
      <c r="F1065" s="854">
        <v>90</v>
      </c>
      <c r="G1065" s="854">
        <v>44</v>
      </c>
      <c r="H1065" s="854">
        <v>46</v>
      </c>
      <c r="I1065" s="855">
        <v>0</v>
      </c>
    </row>
    <row r="1066" spans="1:9" x14ac:dyDescent="0.2">
      <c r="A1066" s="1102"/>
      <c r="B1066" s="845" t="s">
        <v>1622</v>
      </c>
      <c r="C1066" s="853">
        <v>8</v>
      </c>
      <c r="D1066" s="854">
        <v>5</v>
      </c>
      <c r="E1066" s="854">
        <v>3</v>
      </c>
      <c r="F1066" s="854">
        <v>31</v>
      </c>
      <c r="G1066" s="854">
        <v>18</v>
      </c>
      <c r="H1066" s="854">
        <v>13</v>
      </c>
      <c r="I1066" s="855">
        <v>0</v>
      </c>
    </row>
    <row r="1067" spans="1:9" s="293" customFormat="1" x14ac:dyDescent="0.2">
      <c r="A1067" s="1102"/>
      <c r="B1067" s="845" t="s">
        <v>1623</v>
      </c>
      <c r="C1067" s="853">
        <v>2</v>
      </c>
      <c r="D1067" s="854">
        <v>2</v>
      </c>
      <c r="E1067" s="854">
        <v>0</v>
      </c>
      <c r="F1067" s="854">
        <v>21</v>
      </c>
      <c r="G1067" s="854">
        <v>12</v>
      </c>
      <c r="H1067" s="854">
        <v>9</v>
      </c>
      <c r="I1067" s="855">
        <v>0</v>
      </c>
    </row>
    <row r="1068" spans="1:9" x14ac:dyDescent="0.2">
      <c r="A1068" s="1102" t="s">
        <v>95</v>
      </c>
      <c r="B1068" s="844" t="s">
        <v>10</v>
      </c>
      <c r="C1068" s="850">
        <v>134</v>
      </c>
      <c r="D1068" s="851">
        <v>84</v>
      </c>
      <c r="E1068" s="851">
        <v>50</v>
      </c>
      <c r="F1068" s="851">
        <v>262</v>
      </c>
      <c r="G1068" s="851">
        <v>157</v>
      </c>
      <c r="H1068" s="851">
        <v>105</v>
      </c>
      <c r="I1068" s="852">
        <v>0</v>
      </c>
    </row>
    <row r="1069" spans="1:9" s="293" customFormat="1" x14ac:dyDescent="0.2">
      <c r="A1069" s="1102"/>
      <c r="B1069" s="845" t="s">
        <v>1632</v>
      </c>
      <c r="C1069" s="853">
        <v>0</v>
      </c>
      <c r="D1069" s="854">
        <v>0</v>
      </c>
      <c r="E1069" s="854">
        <v>0</v>
      </c>
      <c r="F1069" s="854">
        <v>1</v>
      </c>
      <c r="G1069" s="854">
        <v>1</v>
      </c>
      <c r="H1069" s="854">
        <v>0</v>
      </c>
      <c r="I1069" s="855">
        <v>0</v>
      </c>
    </row>
    <row r="1070" spans="1:9" x14ac:dyDescent="0.2">
      <c r="A1070" s="1102"/>
      <c r="B1070" s="845" t="s">
        <v>1633</v>
      </c>
      <c r="C1070" s="853">
        <v>6</v>
      </c>
      <c r="D1070" s="854">
        <v>3</v>
      </c>
      <c r="E1070" s="854">
        <v>3</v>
      </c>
      <c r="F1070" s="854">
        <v>5</v>
      </c>
      <c r="G1070" s="854">
        <v>2</v>
      </c>
      <c r="H1070" s="854">
        <v>3</v>
      </c>
      <c r="I1070" s="855">
        <v>0</v>
      </c>
    </row>
    <row r="1071" spans="1:9" x14ac:dyDescent="0.2">
      <c r="A1071" s="1102"/>
      <c r="B1071" s="845" t="s">
        <v>1634</v>
      </c>
      <c r="C1071" s="853">
        <v>6</v>
      </c>
      <c r="D1071" s="854">
        <v>3</v>
      </c>
      <c r="E1071" s="854">
        <v>3</v>
      </c>
      <c r="F1071" s="854">
        <v>23</v>
      </c>
      <c r="G1071" s="854">
        <v>12</v>
      </c>
      <c r="H1071" s="854">
        <v>11</v>
      </c>
      <c r="I1071" s="855">
        <v>0</v>
      </c>
    </row>
    <row r="1072" spans="1:9" x14ac:dyDescent="0.2">
      <c r="A1072" s="1102"/>
      <c r="B1072" s="845" t="s">
        <v>1635</v>
      </c>
      <c r="C1072" s="853">
        <v>5</v>
      </c>
      <c r="D1072" s="854">
        <v>3</v>
      </c>
      <c r="E1072" s="854">
        <v>2</v>
      </c>
      <c r="F1072" s="854">
        <v>15</v>
      </c>
      <c r="G1072" s="854">
        <v>8</v>
      </c>
      <c r="H1072" s="854">
        <v>7</v>
      </c>
      <c r="I1072" s="855">
        <v>0</v>
      </c>
    </row>
    <row r="1073" spans="1:9" x14ac:dyDescent="0.2">
      <c r="A1073" s="1102"/>
      <c r="B1073" s="845" t="s">
        <v>1636</v>
      </c>
      <c r="C1073" s="853">
        <v>0</v>
      </c>
      <c r="D1073" s="854">
        <v>0</v>
      </c>
      <c r="E1073" s="854">
        <v>0</v>
      </c>
      <c r="F1073" s="854">
        <v>1</v>
      </c>
      <c r="G1073" s="854">
        <v>1</v>
      </c>
      <c r="H1073" s="854">
        <v>0</v>
      </c>
      <c r="I1073" s="855">
        <v>0</v>
      </c>
    </row>
    <row r="1074" spans="1:9" x14ac:dyDescent="0.2">
      <c r="A1074" s="1102"/>
      <c r="B1074" s="845" t="s">
        <v>2516</v>
      </c>
      <c r="C1074" s="853">
        <v>0</v>
      </c>
      <c r="D1074" s="854">
        <v>0</v>
      </c>
      <c r="E1074" s="854">
        <v>0</v>
      </c>
      <c r="F1074" s="854">
        <v>1</v>
      </c>
      <c r="G1074" s="854">
        <v>1</v>
      </c>
      <c r="H1074" s="854">
        <v>0</v>
      </c>
      <c r="I1074" s="855">
        <v>0</v>
      </c>
    </row>
    <row r="1075" spans="1:9" x14ac:dyDescent="0.2">
      <c r="A1075" s="1102"/>
      <c r="B1075" s="845" t="s">
        <v>1637</v>
      </c>
      <c r="C1075" s="853">
        <v>1</v>
      </c>
      <c r="D1075" s="854">
        <v>1</v>
      </c>
      <c r="E1075" s="854">
        <v>0</v>
      </c>
      <c r="F1075" s="854">
        <v>0</v>
      </c>
      <c r="G1075" s="854">
        <v>0</v>
      </c>
      <c r="H1075" s="854">
        <v>0</v>
      </c>
      <c r="I1075" s="855">
        <v>0</v>
      </c>
    </row>
    <row r="1076" spans="1:9" x14ac:dyDescent="0.2">
      <c r="A1076" s="1102"/>
      <c r="B1076" s="845" t="s">
        <v>1638</v>
      </c>
      <c r="C1076" s="853">
        <v>0</v>
      </c>
      <c r="D1076" s="854">
        <v>0</v>
      </c>
      <c r="E1076" s="854">
        <v>0</v>
      </c>
      <c r="F1076" s="854">
        <v>4</v>
      </c>
      <c r="G1076" s="854">
        <v>4</v>
      </c>
      <c r="H1076" s="854">
        <v>0</v>
      </c>
      <c r="I1076" s="855">
        <v>0</v>
      </c>
    </row>
    <row r="1077" spans="1:9" x14ac:dyDescent="0.2">
      <c r="A1077" s="1102"/>
      <c r="B1077" s="845" t="s">
        <v>1640</v>
      </c>
      <c r="C1077" s="853">
        <v>0</v>
      </c>
      <c r="D1077" s="854">
        <v>0</v>
      </c>
      <c r="E1077" s="854">
        <v>0</v>
      </c>
      <c r="F1077" s="854">
        <v>4</v>
      </c>
      <c r="G1077" s="854">
        <v>2</v>
      </c>
      <c r="H1077" s="854">
        <v>2</v>
      </c>
      <c r="I1077" s="855">
        <v>0</v>
      </c>
    </row>
    <row r="1078" spans="1:9" x14ac:dyDescent="0.2">
      <c r="A1078" s="1102"/>
      <c r="B1078" s="845" t="s">
        <v>1641</v>
      </c>
      <c r="C1078" s="853">
        <v>113</v>
      </c>
      <c r="D1078" s="854">
        <v>72</v>
      </c>
      <c r="E1078" s="854">
        <v>41</v>
      </c>
      <c r="F1078" s="854">
        <v>190</v>
      </c>
      <c r="G1078" s="854">
        <v>113</v>
      </c>
      <c r="H1078" s="854">
        <v>77</v>
      </c>
      <c r="I1078" s="855">
        <v>0</v>
      </c>
    </row>
    <row r="1079" spans="1:9" x14ac:dyDescent="0.2">
      <c r="A1079" s="1102"/>
      <c r="B1079" s="845" t="s">
        <v>1642</v>
      </c>
      <c r="C1079" s="853">
        <v>1</v>
      </c>
      <c r="D1079" s="854">
        <v>0</v>
      </c>
      <c r="E1079" s="854">
        <v>1</v>
      </c>
      <c r="F1079" s="854">
        <v>6</v>
      </c>
      <c r="G1079" s="854">
        <v>4</v>
      </c>
      <c r="H1079" s="854">
        <v>2</v>
      </c>
      <c r="I1079" s="855">
        <v>0</v>
      </c>
    </row>
    <row r="1080" spans="1:9" x14ac:dyDescent="0.2">
      <c r="A1080" s="1102"/>
      <c r="B1080" s="845" t="s">
        <v>1643</v>
      </c>
      <c r="C1080" s="853">
        <v>0</v>
      </c>
      <c r="D1080" s="854">
        <v>0</v>
      </c>
      <c r="E1080" s="854">
        <v>0</v>
      </c>
      <c r="F1080" s="854">
        <v>1</v>
      </c>
      <c r="G1080" s="854">
        <v>1</v>
      </c>
      <c r="H1080" s="854">
        <v>0</v>
      </c>
      <c r="I1080" s="855">
        <v>0</v>
      </c>
    </row>
    <row r="1081" spans="1:9" x14ac:dyDescent="0.2">
      <c r="A1081" s="1102"/>
      <c r="B1081" s="845" t="s">
        <v>1644</v>
      </c>
      <c r="C1081" s="853">
        <v>1</v>
      </c>
      <c r="D1081" s="854">
        <v>1</v>
      </c>
      <c r="E1081" s="854">
        <v>0</v>
      </c>
      <c r="F1081" s="854">
        <v>4</v>
      </c>
      <c r="G1081" s="854">
        <v>2</v>
      </c>
      <c r="H1081" s="854">
        <v>2</v>
      </c>
      <c r="I1081" s="855">
        <v>0</v>
      </c>
    </row>
    <row r="1082" spans="1:9" x14ac:dyDescent="0.2">
      <c r="A1082" s="1102"/>
      <c r="B1082" s="845" t="s">
        <v>1645</v>
      </c>
      <c r="C1082" s="853">
        <v>0</v>
      </c>
      <c r="D1082" s="854">
        <v>0</v>
      </c>
      <c r="E1082" s="854">
        <v>0</v>
      </c>
      <c r="F1082" s="854">
        <v>4</v>
      </c>
      <c r="G1082" s="854">
        <v>3</v>
      </c>
      <c r="H1082" s="854">
        <v>1</v>
      </c>
      <c r="I1082" s="855">
        <v>0</v>
      </c>
    </row>
    <row r="1083" spans="1:9" x14ac:dyDescent="0.2">
      <c r="A1083" s="1102"/>
      <c r="B1083" s="845" t="s">
        <v>2517</v>
      </c>
      <c r="C1083" s="853">
        <v>0</v>
      </c>
      <c r="D1083" s="854">
        <v>0</v>
      </c>
      <c r="E1083" s="854">
        <v>0</v>
      </c>
      <c r="F1083" s="854">
        <v>1</v>
      </c>
      <c r="G1083" s="854">
        <v>1</v>
      </c>
      <c r="H1083" s="854">
        <v>0</v>
      </c>
      <c r="I1083" s="855">
        <v>0</v>
      </c>
    </row>
    <row r="1084" spans="1:9" x14ac:dyDescent="0.2">
      <c r="A1084" s="1102"/>
      <c r="B1084" s="845" t="s">
        <v>3096</v>
      </c>
      <c r="C1084" s="853">
        <v>0</v>
      </c>
      <c r="D1084" s="854">
        <v>0</v>
      </c>
      <c r="E1084" s="854">
        <v>0</v>
      </c>
      <c r="F1084" s="854">
        <v>1</v>
      </c>
      <c r="G1084" s="854">
        <v>1</v>
      </c>
      <c r="H1084" s="854">
        <v>0</v>
      </c>
      <c r="I1084" s="855">
        <v>0</v>
      </c>
    </row>
    <row r="1085" spans="1:9" x14ac:dyDescent="0.2">
      <c r="A1085" s="1102"/>
      <c r="B1085" s="845" t="s">
        <v>3097</v>
      </c>
      <c r="C1085" s="853">
        <v>1</v>
      </c>
      <c r="D1085" s="854">
        <v>1</v>
      </c>
      <c r="E1085" s="854">
        <v>0</v>
      </c>
      <c r="F1085" s="854">
        <v>1</v>
      </c>
      <c r="G1085" s="854">
        <v>1</v>
      </c>
      <c r="H1085" s="854">
        <v>0</v>
      </c>
      <c r="I1085" s="855">
        <v>0</v>
      </c>
    </row>
    <row r="1086" spans="1:9" x14ac:dyDescent="0.2">
      <c r="A1086" s="1102" t="s">
        <v>510</v>
      </c>
      <c r="B1086" s="844" t="s">
        <v>10</v>
      </c>
      <c r="C1086" s="850">
        <v>1525</v>
      </c>
      <c r="D1086" s="851">
        <v>870</v>
      </c>
      <c r="E1086" s="851">
        <v>655</v>
      </c>
      <c r="F1086" s="851">
        <v>2899</v>
      </c>
      <c r="G1086" s="851">
        <v>2113</v>
      </c>
      <c r="H1086" s="851">
        <v>785</v>
      </c>
      <c r="I1086" s="852">
        <v>1</v>
      </c>
    </row>
    <row r="1087" spans="1:9" x14ac:dyDescent="0.2">
      <c r="A1087" s="1102"/>
      <c r="B1087" s="845" t="s">
        <v>3098</v>
      </c>
      <c r="C1087" s="853">
        <v>0</v>
      </c>
      <c r="D1087" s="854">
        <v>0</v>
      </c>
      <c r="E1087" s="854">
        <v>0</v>
      </c>
      <c r="F1087" s="854">
        <v>7</v>
      </c>
      <c r="G1087" s="854">
        <v>7</v>
      </c>
      <c r="H1087" s="854">
        <v>0</v>
      </c>
      <c r="I1087" s="855">
        <v>0</v>
      </c>
    </row>
    <row r="1088" spans="1:9" x14ac:dyDescent="0.2">
      <c r="A1088" s="1102"/>
      <c r="B1088" s="845" t="s">
        <v>2611</v>
      </c>
      <c r="C1088" s="853">
        <v>1</v>
      </c>
      <c r="D1088" s="854">
        <v>1</v>
      </c>
      <c r="E1088" s="854">
        <v>0</v>
      </c>
      <c r="F1088" s="854">
        <v>0</v>
      </c>
      <c r="G1088" s="854">
        <v>0</v>
      </c>
      <c r="H1088" s="854">
        <v>0</v>
      </c>
      <c r="I1088" s="855">
        <v>0</v>
      </c>
    </row>
    <row r="1089" spans="1:9" x14ac:dyDescent="0.2">
      <c r="A1089" s="1102"/>
      <c r="B1089" s="845" t="s">
        <v>3099</v>
      </c>
      <c r="C1089" s="853">
        <v>2</v>
      </c>
      <c r="D1089" s="854">
        <v>2</v>
      </c>
      <c r="E1089" s="854">
        <v>0</v>
      </c>
      <c r="F1089" s="854">
        <v>4</v>
      </c>
      <c r="G1089" s="854">
        <v>3</v>
      </c>
      <c r="H1089" s="854">
        <v>1</v>
      </c>
      <c r="I1089" s="855">
        <v>0</v>
      </c>
    </row>
    <row r="1090" spans="1:9" x14ac:dyDescent="0.2">
      <c r="A1090" s="1102"/>
      <c r="B1090" s="845" t="s">
        <v>2612</v>
      </c>
      <c r="C1090" s="853">
        <v>0</v>
      </c>
      <c r="D1090" s="854">
        <v>0</v>
      </c>
      <c r="E1090" s="854">
        <v>0</v>
      </c>
      <c r="F1090" s="854">
        <v>7</v>
      </c>
      <c r="G1090" s="854">
        <v>3</v>
      </c>
      <c r="H1090" s="854">
        <v>4</v>
      </c>
      <c r="I1090" s="855">
        <v>0</v>
      </c>
    </row>
    <row r="1091" spans="1:9" x14ac:dyDescent="0.2">
      <c r="A1091" s="1102"/>
      <c r="B1091" s="845" t="s">
        <v>3100</v>
      </c>
      <c r="C1091" s="853">
        <v>0</v>
      </c>
      <c r="D1091" s="854">
        <v>0</v>
      </c>
      <c r="E1091" s="854">
        <v>0</v>
      </c>
      <c r="F1091" s="854">
        <v>1</v>
      </c>
      <c r="G1091" s="854">
        <v>1</v>
      </c>
      <c r="H1091" s="854">
        <v>0</v>
      </c>
      <c r="I1091" s="855">
        <v>0</v>
      </c>
    </row>
    <row r="1092" spans="1:9" x14ac:dyDescent="0.2">
      <c r="A1092" s="1102"/>
      <c r="B1092" s="845" t="s">
        <v>2613</v>
      </c>
      <c r="C1092" s="853">
        <v>1</v>
      </c>
      <c r="D1092" s="854">
        <v>0</v>
      </c>
      <c r="E1092" s="854">
        <v>1</v>
      </c>
      <c r="F1092" s="854">
        <v>9</v>
      </c>
      <c r="G1092" s="854">
        <v>8</v>
      </c>
      <c r="H1092" s="854">
        <v>1</v>
      </c>
      <c r="I1092" s="855">
        <v>0</v>
      </c>
    </row>
    <row r="1093" spans="1:9" x14ac:dyDescent="0.2">
      <c r="A1093" s="1102"/>
      <c r="B1093" s="845" t="s">
        <v>3101</v>
      </c>
      <c r="C1093" s="853">
        <v>0</v>
      </c>
      <c r="D1093" s="854">
        <v>0</v>
      </c>
      <c r="E1093" s="854">
        <v>0</v>
      </c>
      <c r="F1093" s="854">
        <v>7</v>
      </c>
      <c r="G1093" s="854">
        <v>6</v>
      </c>
      <c r="H1093" s="854">
        <v>1</v>
      </c>
      <c r="I1093" s="855">
        <v>0</v>
      </c>
    </row>
    <row r="1094" spans="1:9" x14ac:dyDescent="0.2">
      <c r="A1094" s="1102"/>
      <c r="B1094" s="845" t="s">
        <v>3102</v>
      </c>
      <c r="C1094" s="853">
        <v>3</v>
      </c>
      <c r="D1094" s="854">
        <v>1</v>
      </c>
      <c r="E1094" s="854">
        <v>2</v>
      </c>
      <c r="F1094" s="854">
        <v>0</v>
      </c>
      <c r="G1094" s="854">
        <v>0</v>
      </c>
      <c r="H1094" s="854">
        <v>0</v>
      </c>
      <c r="I1094" s="855">
        <v>0</v>
      </c>
    </row>
    <row r="1095" spans="1:9" x14ac:dyDescent="0.2">
      <c r="A1095" s="1102"/>
      <c r="B1095" s="845" t="s">
        <v>2178</v>
      </c>
      <c r="C1095" s="853">
        <v>0</v>
      </c>
      <c r="D1095" s="854">
        <v>0</v>
      </c>
      <c r="E1095" s="854">
        <v>0</v>
      </c>
      <c r="F1095" s="854">
        <v>3</v>
      </c>
      <c r="G1095" s="854">
        <v>2</v>
      </c>
      <c r="H1095" s="854">
        <v>1</v>
      </c>
      <c r="I1095" s="855">
        <v>0</v>
      </c>
    </row>
    <row r="1096" spans="1:9" x14ac:dyDescent="0.2">
      <c r="A1096" s="1102"/>
      <c r="B1096" s="845" t="s">
        <v>3103</v>
      </c>
      <c r="C1096" s="853">
        <v>1</v>
      </c>
      <c r="D1096" s="854">
        <v>0</v>
      </c>
      <c r="E1096" s="854">
        <v>1</v>
      </c>
      <c r="F1096" s="854">
        <v>0</v>
      </c>
      <c r="G1096" s="854">
        <v>0</v>
      </c>
      <c r="H1096" s="854">
        <v>0</v>
      </c>
      <c r="I1096" s="855">
        <v>0</v>
      </c>
    </row>
    <row r="1097" spans="1:9" x14ac:dyDescent="0.2">
      <c r="A1097" s="1102"/>
      <c r="B1097" s="845" t="s">
        <v>2614</v>
      </c>
      <c r="C1097" s="853">
        <v>1</v>
      </c>
      <c r="D1097" s="854">
        <v>0</v>
      </c>
      <c r="E1097" s="854">
        <v>1</v>
      </c>
      <c r="F1097" s="854">
        <v>0</v>
      </c>
      <c r="G1097" s="854">
        <v>0</v>
      </c>
      <c r="H1097" s="854">
        <v>0</v>
      </c>
      <c r="I1097" s="855">
        <v>0</v>
      </c>
    </row>
    <row r="1098" spans="1:9" x14ac:dyDescent="0.2">
      <c r="A1098" s="1102"/>
      <c r="B1098" s="845" t="s">
        <v>3104</v>
      </c>
      <c r="C1098" s="853">
        <v>0</v>
      </c>
      <c r="D1098" s="854">
        <v>0</v>
      </c>
      <c r="E1098" s="854">
        <v>0</v>
      </c>
      <c r="F1098" s="854">
        <v>1</v>
      </c>
      <c r="G1098" s="854">
        <v>0</v>
      </c>
      <c r="H1098" s="854">
        <v>1</v>
      </c>
      <c r="I1098" s="855">
        <v>0</v>
      </c>
    </row>
    <row r="1099" spans="1:9" x14ac:dyDescent="0.2">
      <c r="A1099" s="1102"/>
      <c r="B1099" s="845" t="s">
        <v>3105</v>
      </c>
      <c r="C1099" s="853">
        <v>0</v>
      </c>
      <c r="D1099" s="854">
        <v>0</v>
      </c>
      <c r="E1099" s="854">
        <v>0</v>
      </c>
      <c r="F1099" s="854">
        <v>1</v>
      </c>
      <c r="G1099" s="854">
        <v>1</v>
      </c>
      <c r="H1099" s="854">
        <v>0</v>
      </c>
      <c r="I1099" s="855">
        <v>0</v>
      </c>
    </row>
    <row r="1100" spans="1:9" x14ac:dyDescent="0.2">
      <c r="A1100" s="1102"/>
      <c r="B1100" s="845" t="s">
        <v>3106</v>
      </c>
      <c r="C1100" s="853">
        <v>0</v>
      </c>
      <c r="D1100" s="854">
        <v>0</v>
      </c>
      <c r="E1100" s="854">
        <v>0</v>
      </c>
      <c r="F1100" s="854">
        <v>2</v>
      </c>
      <c r="G1100" s="854">
        <v>2</v>
      </c>
      <c r="H1100" s="854">
        <v>0</v>
      </c>
      <c r="I1100" s="855">
        <v>0</v>
      </c>
    </row>
    <row r="1101" spans="1:9" x14ac:dyDescent="0.2">
      <c r="A1101" s="1102"/>
      <c r="B1101" s="845" t="s">
        <v>3107</v>
      </c>
      <c r="C1101" s="853">
        <v>0</v>
      </c>
      <c r="D1101" s="854">
        <v>0</v>
      </c>
      <c r="E1101" s="854">
        <v>0</v>
      </c>
      <c r="F1101" s="854">
        <v>2</v>
      </c>
      <c r="G1101" s="854">
        <v>2</v>
      </c>
      <c r="H1101" s="854">
        <v>0</v>
      </c>
      <c r="I1101" s="855">
        <v>0</v>
      </c>
    </row>
    <row r="1102" spans="1:9" x14ac:dyDescent="0.2">
      <c r="A1102" s="1102"/>
      <c r="B1102" s="845" t="s">
        <v>2615</v>
      </c>
      <c r="C1102" s="853">
        <v>0</v>
      </c>
      <c r="D1102" s="854">
        <v>0</v>
      </c>
      <c r="E1102" s="854">
        <v>0</v>
      </c>
      <c r="F1102" s="854">
        <v>2</v>
      </c>
      <c r="G1102" s="854">
        <v>1</v>
      </c>
      <c r="H1102" s="854">
        <v>1</v>
      </c>
      <c r="I1102" s="855">
        <v>0</v>
      </c>
    </row>
    <row r="1103" spans="1:9" x14ac:dyDescent="0.2">
      <c r="A1103" s="1102"/>
      <c r="B1103" s="845" t="s">
        <v>3108</v>
      </c>
      <c r="C1103" s="853">
        <v>8</v>
      </c>
      <c r="D1103" s="854">
        <v>6</v>
      </c>
      <c r="E1103" s="854">
        <v>2</v>
      </c>
      <c r="F1103" s="854">
        <v>1</v>
      </c>
      <c r="G1103" s="854">
        <v>0</v>
      </c>
      <c r="H1103" s="854">
        <v>1</v>
      </c>
      <c r="I1103" s="855">
        <v>0</v>
      </c>
    </row>
    <row r="1104" spans="1:9" x14ac:dyDescent="0.2">
      <c r="A1104" s="1102"/>
      <c r="B1104" s="845" t="s">
        <v>3109</v>
      </c>
      <c r="C1104" s="853">
        <v>0</v>
      </c>
      <c r="D1104" s="854">
        <v>0</v>
      </c>
      <c r="E1104" s="854">
        <v>0</v>
      </c>
      <c r="F1104" s="854">
        <v>1</v>
      </c>
      <c r="G1104" s="854">
        <v>1</v>
      </c>
      <c r="H1104" s="854">
        <v>0</v>
      </c>
      <c r="I1104" s="855">
        <v>0</v>
      </c>
    </row>
    <row r="1105" spans="1:9" x14ac:dyDescent="0.2">
      <c r="A1105" s="1102"/>
      <c r="B1105" s="845" t="s">
        <v>3110</v>
      </c>
      <c r="C1105" s="853">
        <v>2</v>
      </c>
      <c r="D1105" s="854">
        <v>1</v>
      </c>
      <c r="E1105" s="854">
        <v>1</v>
      </c>
      <c r="F1105" s="854">
        <v>1</v>
      </c>
      <c r="G1105" s="854">
        <v>1</v>
      </c>
      <c r="H1105" s="854">
        <v>0</v>
      </c>
      <c r="I1105" s="855">
        <v>0</v>
      </c>
    </row>
    <row r="1106" spans="1:9" x14ac:dyDescent="0.2">
      <c r="A1106" s="1102"/>
      <c r="B1106" s="845" t="s">
        <v>3111</v>
      </c>
      <c r="C1106" s="853">
        <v>1</v>
      </c>
      <c r="D1106" s="854">
        <v>1</v>
      </c>
      <c r="E1106" s="854">
        <v>0</v>
      </c>
      <c r="F1106" s="854">
        <v>3</v>
      </c>
      <c r="G1106" s="854">
        <v>3</v>
      </c>
      <c r="H1106" s="854">
        <v>0</v>
      </c>
      <c r="I1106" s="855">
        <v>0</v>
      </c>
    </row>
    <row r="1107" spans="1:9" x14ac:dyDescent="0.2">
      <c r="A1107" s="1102"/>
      <c r="B1107" s="845" t="s">
        <v>2179</v>
      </c>
      <c r="C1107" s="853">
        <v>1</v>
      </c>
      <c r="D1107" s="854">
        <v>0</v>
      </c>
      <c r="E1107" s="854">
        <v>1</v>
      </c>
      <c r="F1107" s="854">
        <v>0</v>
      </c>
      <c r="G1107" s="854">
        <v>0</v>
      </c>
      <c r="H1107" s="854">
        <v>0</v>
      </c>
      <c r="I1107" s="855">
        <v>0</v>
      </c>
    </row>
    <row r="1108" spans="1:9" x14ac:dyDescent="0.2">
      <c r="A1108" s="1102"/>
      <c r="B1108" s="845" t="s">
        <v>2180</v>
      </c>
      <c r="C1108" s="853">
        <v>1</v>
      </c>
      <c r="D1108" s="854">
        <v>0</v>
      </c>
      <c r="E1108" s="854">
        <v>1</v>
      </c>
      <c r="F1108" s="854">
        <v>9</v>
      </c>
      <c r="G1108" s="854">
        <v>8</v>
      </c>
      <c r="H1108" s="854">
        <v>1</v>
      </c>
      <c r="I1108" s="855">
        <v>0</v>
      </c>
    </row>
    <row r="1109" spans="1:9" x14ac:dyDescent="0.2">
      <c r="A1109" s="1102"/>
      <c r="B1109" s="845" t="s">
        <v>2181</v>
      </c>
      <c r="C1109" s="853">
        <v>101</v>
      </c>
      <c r="D1109" s="854">
        <v>73</v>
      </c>
      <c r="E1109" s="854">
        <v>28</v>
      </c>
      <c r="F1109" s="854">
        <v>739</v>
      </c>
      <c r="G1109" s="854">
        <v>689</v>
      </c>
      <c r="H1109" s="854">
        <v>49</v>
      </c>
      <c r="I1109" s="855">
        <v>1</v>
      </c>
    </row>
    <row r="1110" spans="1:9" x14ac:dyDescent="0.2">
      <c r="A1110" s="1102"/>
      <c r="B1110" s="845" t="s">
        <v>2182</v>
      </c>
      <c r="C1110" s="853">
        <v>0</v>
      </c>
      <c r="D1110" s="854">
        <v>0</v>
      </c>
      <c r="E1110" s="854">
        <v>0</v>
      </c>
      <c r="F1110" s="854">
        <v>1</v>
      </c>
      <c r="G1110" s="854">
        <v>1</v>
      </c>
      <c r="H1110" s="854">
        <v>0</v>
      </c>
      <c r="I1110" s="855">
        <v>0</v>
      </c>
    </row>
    <row r="1111" spans="1:9" x14ac:dyDescent="0.2">
      <c r="A1111" s="1102"/>
      <c r="B1111" s="845" t="s">
        <v>2183</v>
      </c>
      <c r="C1111" s="853">
        <v>0</v>
      </c>
      <c r="D1111" s="854">
        <v>0</v>
      </c>
      <c r="E1111" s="854">
        <v>0</v>
      </c>
      <c r="F1111" s="854">
        <v>1</v>
      </c>
      <c r="G1111" s="854">
        <v>1</v>
      </c>
      <c r="H1111" s="854">
        <v>0</v>
      </c>
      <c r="I1111" s="855">
        <v>0</v>
      </c>
    </row>
    <row r="1112" spans="1:9" x14ac:dyDescent="0.2">
      <c r="A1112" s="1102"/>
      <c r="B1112" s="845" t="s">
        <v>2184</v>
      </c>
      <c r="C1112" s="853">
        <v>4</v>
      </c>
      <c r="D1112" s="854">
        <v>2</v>
      </c>
      <c r="E1112" s="854">
        <v>2</v>
      </c>
      <c r="F1112" s="854">
        <v>6</v>
      </c>
      <c r="G1112" s="854">
        <v>6</v>
      </c>
      <c r="H1112" s="854">
        <v>0</v>
      </c>
      <c r="I1112" s="855">
        <v>0</v>
      </c>
    </row>
    <row r="1113" spans="1:9" x14ac:dyDescent="0.2">
      <c r="A1113" s="1102"/>
      <c r="B1113" s="845" t="s">
        <v>3112</v>
      </c>
      <c r="C1113" s="853">
        <v>0</v>
      </c>
      <c r="D1113" s="854">
        <v>0</v>
      </c>
      <c r="E1113" s="854">
        <v>0</v>
      </c>
      <c r="F1113" s="854">
        <v>1</v>
      </c>
      <c r="G1113" s="854">
        <v>1</v>
      </c>
      <c r="H1113" s="854">
        <v>0</v>
      </c>
      <c r="I1113" s="855">
        <v>0</v>
      </c>
    </row>
    <row r="1114" spans="1:9" x14ac:dyDescent="0.2">
      <c r="A1114" s="1102"/>
      <c r="B1114" s="845" t="s">
        <v>3113</v>
      </c>
      <c r="C1114" s="853">
        <v>0</v>
      </c>
      <c r="D1114" s="854">
        <v>0</v>
      </c>
      <c r="E1114" s="854">
        <v>0</v>
      </c>
      <c r="F1114" s="854">
        <v>1</v>
      </c>
      <c r="G1114" s="854">
        <v>1</v>
      </c>
      <c r="H1114" s="854">
        <v>0</v>
      </c>
      <c r="I1114" s="855">
        <v>0</v>
      </c>
    </row>
    <row r="1115" spans="1:9" x14ac:dyDescent="0.2">
      <c r="A1115" s="1102"/>
      <c r="B1115" s="845" t="s">
        <v>3114</v>
      </c>
      <c r="C1115" s="853">
        <v>0</v>
      </c>
      <c r="D1115" s="854">
        <v>0</v>
      </c>
      <c r="E1115" s="854">
        <v>0</v>
      </c>
      <c r="F1115" s="854">
        <v>1</v>
      </c>
      <c r="G1115" s="854">
        <v>1</v>
      </c>
      <c r="H1115" s="854">
        <v>0</v>
      </c>
      <c r="I1115" s="855">
        <v>0</v>
      </c>
    </row>
    <row r="1116" spans="1:9" x14ac:dyDescent="0.2">
      <c r="A1116" s="1102"/>
      <c r="B1116" s="845" t="s">
        <v>2616</v>
      </c>
      <c r="C1116" s="853">
        <v>2</v>
      </c>
      <c r="D1116" s="854">
        <v>0</v>
      </c>
      <c r="E1116" s="854">
        <v>2</v>
      </c>
      <c r="F1116" s="854">
        <v>5</v>
      </c>
      <c r="G1116" s="854">
        <v>4</v>
      </c>
      <c r="H1116" s="854">
        <v>1</v>
      </c>
      <c r="I1116" s="855">
        <v>0</v>
      </c>
    </row>
    <row r="1117" spans="1:9" x14ac:dyDescent="0.2">
      <c r="A1117" s="1102"/>
      <c r="B1117" s="845" t="s">
        <v>3115</v>
      </c>
      <c r="C1117" s="853">
        <v>2</v>
      </c>
      <c r="D1117" s="854">
        <v>1</v>
      </c>
      <c r="E1117" s="854">
        <v>1</v>
      </c>
      <c r="F1117" s="854">
        <v>2</v>
      </c>
      <c r="G1117" s="854">
        <v>2</v>
      </c>
      <c r="H1117" s="854">
        <v>0</v>
      </c>
      <c r="I1117" s="855">
        <v>0</v>
      </c>
    </row>
    <row r="1118" spans="1:9" x14ac:dyDescent="0.2">
      <c r="A1118" s="1102"/>
      <c r="B1118" s="845" t="s">
        <v>2617</v>
      </c>
      <c r="C1118" s="853">
        <v>2</v>
      </c>
      <c r="D1118" s="854">
        <v>1</v>
      </c>
      <c r="E1118" s="854">
        <v>1</v>
      </c>
      <c r="F1118" s="854">
        <v>0</v>
      </c>
      <c r="G1118" s="854">
        <v>0</v>
      </c>
      <c r="H1118" s="854">
        <v>0</v>
      </c>
      <c r="I1118" s="855">
        <v>0</v>
      </c>
    </row>
    <row r="1119" spans="1:9" x14ac:dyDescent="0.2">
      <c r="A1119" s="1102"/>
      <c r="B1119" s="845" t="s">
        <v>3116</v>
      </c>
      <c r="C1119" s="853">
        <v>1</v>
      </c>
      <c r="D1119" s="854">
        <v>1</v>
      </c>
      <c r="E1119" s="854">
        <v>0</v>
      </c>
      <c r="F1119" s="854">
        <v>1</v>
      </c>
      <c r="G1119" s="854">
        <v>1</v>
      </c>
      <c r="H1119" s="854">
        <v>0</v>
      </c>
      <c r="I1119" s="855">
        <v>0</v>
      </c>
    </row>
    <row r="1120" spans="1:9" x14ac:dyDescent="0.2">
      <c r="A1120" s="1102"/>
      <c r="B1120" s="845" t="s">
        <v>3117</v>
      </c>
      <c r="C1120" s="853">
        <v>0</v>
      </c>
      <c r="D1120" s="854">
        <v>0</v>
      </c>
      <c r="E1120" s="854">
        <v>0</v>
      </c>
      <c r="F1120" s="854">
        <v>1</v>
      </c>
      <c r="G1120" s="854">
        <v>1</v>
      </c>
      <c r="H1120" s="854">
        <v>0</v>
      </c>
      <c r="I1120" s="855">
        <v>0</v>
      </c>
    </row>
    <row r="1121" spans="1:9" x14ac:dyDescent="0.2">
      <c r="A1121" s="1102"/>
      <c r="B1121" s="845" t="s">
        <v>3118</v>
      </c>
      <c r="C1121" s="853">
        <v>0</v>
      </c>
      <c r="D1121" s="854">
        <v>0</v>
      </c>
      <c r="E1121" s="854">
        <v>0</v>
      </c>
      <c r="F1121" s="854">
        <v>2</v>
      </c>
      <c r="G1121" s="854">
        <v>2</v>
      </c>
      <c r="H1121" s="854">
        <v>0</v>
      </c>
      <c r="I1121" s="855">
        <v>0</v>
      </c>
    </row>
    <row r="1122" spans="1:9" x14ac:dyDescent="0.2">
      <c r="A1122" s="1102"/>
      <c r="B1122" s="845" t="s">
        <v>3119</v>
      </c>
      <c r="C1122" s="853">
        <v>0</v>
      </c>
      <c r="D1122" s="854">
        <v>0</v>
      </c>
      <c r="E1122" s="854">
        <v>0</v>
      </c>
      <c r="F1122" s="854">
        <v>2</v>
      </c>
      <c r="G1122" s="854">
        <v>1</v>
      </c>
      <c r="H1122" s="854">
        <v>1</v>
      </c>
      <c r="I1122" s="855">
        <v>0</v>
      </c>
    </row>
    <row r="1123" spans="1:9" x14ac:dyDescent="0.2">
      <c r="A1123" s="1102"/>
      <c r="B1123" s="845" t="s">
        <v>3120</v>
      </c>
      <c r="C1123" s="853">
        <v>8</v>
      </c>
      <c r="D1123" s="854">
        <v>3</v>
      </c>
      <c r="E1123" s="854">
        <v>5</v>
      </c>
      <c r="F1123" s="854">
        <v>22</v>
      </c>
      <c r="G1123" s="854">
        <v>21</v>
      </c>
      <c r="H1123" s="854">
        <v>1</v>
      </c>
      <c r="I1123" s="855">
        <v>0</v>
      </c>
    </row>
    <row r="1124" spans="1:9" x14ac:dyDescent="0.2">
      <c r="A1124" s="1102"/>
      <c r="B1124" s="845" t="s">
        <v>3121</v>
      </c>
      <c r="C1124" s="853">
        <v>0</v>
      </c>
      <c r="D1124" s="854">
        <v>0</v>
      </c>
      <c r="E1124" s="854">
        <v>0</v>
      </c>
      <c r="F1124" s="854">
        <v>198</v>
      </c>
      <c r="G1124" s="854">
        <v>196</v>
      </c>
      <c r="H1124" s="854">
        <v>2</v>
      </c>
      <c r="I1124" s="855">
        <v>0</v>
      </c>
    </row>
    <row r="1125" spans="1:9" x14ac:dyDescent="0.2">
      <c r="A1125" s="1102"/>
      <c r="B1125" s="845" t="s">
        <v>2185</v>
      </c>
      <c r="C1125" s="853">
        <v>1</v>
      </c>
      <c r="D1125" s="854">
        <v>0</v>
      </c>
      <c r="E1125" s="854">
        <v>1</v>
      </c>
      <c r="F1125" s="854">
        <v>0</v>
      </c>
      <c r="G1125" s="854">
        <v>0</v>
      </c>
      <c r="H1125" s="854">
        <v>0</v>
      </c>
      <c r="I1125" s="855">
        <v>0</v>
      </c>
    </row>
    <row r="1126" spans="1:9" x14ac:dyDescent="0.2">
      <c r="A1126" s="1102"/>
      <c r="B1126" s="845" t="s">
        <v>2186</v>
      </c>
      <c r="C1126" s="853">
        <v>0</v>
      </c>
      <c r="D1126" s="854">
        <v>0</v>
      </c>
      <c r="E1126" s="854">
        <v>0</v>
      </c>
      <c r="F1126" s="854">
        <v>1</v>
      </c>
      <c r="G1126" s="854">
        <v>1</v>
      </c>
      <c r="H1126" s="854">
        <v>0</v>
      </c>
      <c r="I1126" s="855">
        <v>0</v>
      </c>
    </row>
    <row r="1127" spans="1:9" x14ac:dyDescent="0.2">
      <c r="A1127" s="1102"/>
      <c r="B1127" s="845" t="s">
        <v>2618</v>
      </c>
      <c r="C1127" s="853">
        <v>0</v>
      </c>
      <c r="D1127" s="854">
        <v>0</v>
      </c>
      <c r="E1127" s="854">
        <v>0</v>
      </c>
      <c r="F1127" s="854">
        <v>1</v>
      </c>
      <c r="G1127" s="854">
        <v>1</v>
      </c>
      <c r="H1127" s="854">
        <v>0</v>
      </c>
      <c r="I1127" s="855">
        <v>0</v>
      </c>
    </row>
    <row r="1128" spans="1:9" x14ac:dyDescent="0.2">
      <c r="A1128" s="1102"/>
      <c r="B1128" s="845" t="s">
        <v>2187</v>
      </c>
      <c r="C1128" s="853">
        <v>1</v>
      </c>
      <c r="D1128" s="854">
        <v>1</v>
      </c>
      <c r="E1128" s="854">
        <v>0</v>
      </c>
      <c r="F1128" s="854">
        <v>0</v>
      </c>
      <c r="G1128" s="854">
        <v>0</v>
      </c>
      <c r="H1128" s="854">
        <v>0</v>
      </c>
      <c r="I1128" s="855">
        <v>0</v>
      </c>
    </row>
    <row r="1129" spans="1:9" x14ac:dyDescent="0.2">
      <c r="A1129" s="1102"/>
      <c r="B1129" s="845" t="s">
        <v>2188</v>
      </c>
      <c r="C1129" s="853">
        <v>0</v>
      </c>
      <c r="D1129" s="854">
        <v>0</v>
      </c>
      <c r="E1129" s="854">
        <v>0</v>
      </c>
      <c r="F1129" s="854">
        <v>1</v>
      </c>
      <c r="G1129" s="854">
        <v>1</v>
      </c>
      <c r="H1129" s="854">
        <v>0</v>
      </c>
      <c r="I1129" s="855">
        <v>0</v>
      </c>
    </row>
    <row r="1130" spans="1:9" x14ac:dyDescent="0.2">
      <c r="A1130" s="1102"/>
      <c r="B1130" s="845" t="s">
        <v>2189</v>
      </c>
      <c r="C1130" s="853">
        <v>1282</v>
      </c>
      <c r="D1130" s="854">
        <v>718</v>
      </c>
      <c r="E1130" s="854">
        <v>564</v>
      </c>
      <c r="F1130" s="854">
        <v>1655</v>
      </c>
      <c r="G1130" s="854">
        <v>989</v>
      </c>
      <c r="H1130" s="854">
        <v>666</v>
      </c>
      <c r="I1130" s="855">
        <v>0</v>
      </c>
    </row>
    <row r="1131" spans="1:9" x14ac:dyDescent="0.2">
      <c r="A1131" s="1102"/>
      <c r="B1131" s="845" t="s">
        <v>2190</v>
      </c>
      <c r="C1131" s="853">
        <v>2</v>
      </c>
      <c r="D1131" s="854">
        <v>1</v>
      </c>
      <c r="E1131" s="854">
        <v>1</v>
      </c>
      <c r="F1131" s="854">
        <v>1</v>
      </c>
      <c r="G1131" s="854">
        <v>0</v>
      </c>
      <c r="H1131" s="854">
        <v>1</v>
      </c>
      <c r="I1131" s="855">
        <v>0</v>
      </c>
    </row>
    <row r="1132" spans="1:9" x14ac:dyDescent="0.2">
      <c r="A1132" s="1102"/>
      <c r="B1132" s="845" t="s">
        <v>3122</v>
      </c>
      <c r="C1132" s="853">
        <v>0</v>
      </c>
      <c r="D1132" s="854">
        <v>0</v>
      </c>
      <c r="E1132" s="854">
        <v>0</v>
      </c>
      <c r="F1132" s="854">
        <v>2</v>
      </c>
      <c r="G1132" s="854">
        <v>1</v>
      </c>
      <c r="H1132" s="854">
        <v>1</v>
      </c>
      <c r="I1132" s="855">
        <v>0</v>
      </c>
    </row>
    <row r="1133" spans="1:9" x14ac:dyDescent="0.2">
      <c r="A1133" s="1102"/>
      <c r="B1133" s="845" t="s">
        <v>2619</v>
      </c>
      <c r="C1133" s="853">
        <v>2</v>
      </c>
      <c r="D1133" s="854">
        <v>2</v>
      </c>
      <c r="E1133" s="854">
        <v>0</v>
      </c>
      <c r="F1133" s="854">
        <v>4</v>
      </c>
      <c r="G1133" s="854">
        <v>3</v>
      </c>
      <c r="H1133" s="854">
        <v>1</v>
      </c>
      <c r="I1133" s="855">
        <v>0</v>
      </c>
    </row>
    <row r="1134" spans="1:9" x14ac:dyDescent="0.2">
      <c r="A1134" s="1102"/>
      <c r="B1134" s="845" t="s">
        <v>3123</v>
      </c>
      <c r="C1134" s="853">
        <v>0</v>
      </c>
      <c r="D1134" s="854">
        <v>0</v>
      </c>
      <c r="E1134" s="854">
        <v>0</v>
      </c>
      <c r="F1134" s="854">
        <v>1</v>
      </c>
      <c r="G1134" s="854">
        <v>0</v>
      </c>
      <c r="H1134" s="854">
        <v>1</v>
      </c>
      <c r="I1134" s="855">
        <v>0</v>
      </c>
    </row>
    <row r="1135" spans="1:9" x14ac:dyDescent="0.2">
      <c r="A1135" s="1102"/>
      <c r="B1135" s="845" t="s">
        <v>2620</v>
      </c>
      <c r="C1135" s="853">
        <v>2</v>
      </c>
      <c r="D1135" s="854">
        <v>1</v>
      </c>
      <c r="E1135" s="854">
        <v>1</v>
      </c>
      <c r="F1135" s="854">
        <v>0</v>
      </c>
      <c r="G1135" s="854">
        <v>0</v>
      </c>
      <c r="H1135" s="854">
        <v>0</v>
      </c>
      <c r="I1135" s="855">
        <v>0</v>
      </c>
    </row>
    <row r="1136" spans="1:9" x14ac:dyDescent="0.2">
      <c r="A1136" s="1102"/>
      <c r="B1136" s="845" t="s">
        <v>3124</v>
      </c>
      <c r="C1136" s="853">
        <v>2</v>
      </c>
      <c r="D1136" s="854">
        <v>2</v>
      </c>
      <c r="E1136" s="854">
        <v>0</v>
      </c>
      <c r="F1136" s="854">
        <v>0</v>
      </c>
      <c r="G1136" s="854">
        <v>0</v>
      </c>
      <c r="H1136" s="854">
        <v>0</v>
      </c>
      <c r="I1136" s="855">
        <v>0</v>
      </c>
    </row>
    <row r="1137" spans="1:9" x14ac:dyDescent="0.2">
      <c r="A1137" s="1102"/>
      <c r="B1137" s="845" t="s">
        <v>2191</v>
      </c>
      <c r="C1137" s="853">
        <v>2</v>
      </c>
      <c r="D1137" s="854">
        <v>2</v>
      </c>
      <c r="E1137" s="854">
        <v>0</v>
      </c>
      <c r="F1137" s="854">
        <v>6</v>
      </c>
      <c r="G1137" s="854">
        <v>4</v>
      </c>
      <c r="H1137" s="854">
        <v>2</v>
      </c>
      <c r="I1137" s="855">
        <v>0</v>
      </c>
    </row>
    <row r="1138" spans="1:9" x14ac:dyDescent="0.2">
      <c r="A1138" s="1102"/>
      <c r="B1138" s="845" t="s">
        <v>3125</v>
      </c>
      <c r="C1138" s="853">
        <v>1</v>
      </c>
      <c r="D1138" s="854">
        <v>1</v>
      </c>
      <c r="E1138" s="854">
        <v>0</v>
      </c>
      <c r="F1138" s="854">
        <v>1</v>
      </c>
      <c r="G1138" s="854">
        <v>1</v>
      </c>
      <c r="H1138" s="854">
        <v>0</v>
      </c>
      <c r="I1138" s="855">
        <v>0</v>
      </c>
    </row>
    <row r="1139" spans="1:9" x14ac:dyDescent="0.2">
      <c r="A1139" s="1102"/>
      <c r="B1139" s="845" t="s">
        <v>3126</v>
      </c>
      <c r="C1139" s="853">
        <v>0</v>
      </c>
      <c r="D1139" s="854">
        <v>0</v>
      </c>
      <c r="E1139" s="854">
        <v>0</v>
      </c>
      <c r="F1139" s="854">
        <v>2</v>
      </c>
      <c r="G1139" s="854">
        <v>2</v>
      </c>
      <c r="H1139" s="854">
        <v>0</v>
      </c>
      <c r="I1139" s="855">
        <v>0</v>
      </c>
    </row>
    <row r="1140" spans="1:9" x14ac:dyDescent="0.2">
      <c r="A1140" s="1102"/>
      <c r="B1140" s="845" t="s">
        <v>3127</v>
      </c>
      <c r="C1140" s="853">
        <v>1</v>
      </c>
      <c r="D1140" s="854">
        <v>1</v>
      </c>
      <c r="E1140" s="854">
        <v>0</v>
      </c>
      <c r="F1140" s="854">
        <v>0</v>
      </c>
      <c r="G1140" s="854">
        <v>0</v>
      </c>
      <c r="H1140" s="854">
        <v>0</v>
      </c>
      <c r="I1140" s="855">
        <v>0</v>
      </c>
    </row>
    <row r="1141" spans="1:9" x14ac:dyDescent="0.2">
      <c r="A1141" s="1102"/>
      <c r="B1141" s="845" t="s">
        <v>3128</v>
      </c>
      <c r="C1141" s="853">
        <v>0</v>
      </c>
      <c r="D1141" s="854">
        <v>0</v>
      </c>
      <c r="E1141" s="854">
        <v>0</v>
      </c>
      <c r="F1141" s="854">
        <v>1</v>
      </c>
      <c r="G1141" s="854">
        <v>1</v>
      </c>
      <c r="H1141" s="854">
        <v>0</v>
      </c>
      <c r="I1141" s="855">
        <v>0</v>
      </c>
    </row>
    <row r="1142" spans="1:9" x14ac:dyDescent="0.2">
      <c r="A1142" s="1102"/>
      <c r="B1142" s="845" t="s">
        <v>2192</v>
      </c>
      <c r="C1142" s="853">
        <v>10</v>
      </c>
      <c r="D1142" s="854">
        <v>5</v>
      </c>
      <c r="E1142" s="854">
        <v>5</v>
      </c>
      <c r="F1142" s="854">
        <v>1</v>
      </c>
      <c r="G1142" s="854">
        <v>0</v>
      </c>
      <c r="H1142" s="854">
        <v>1</v>
      </c>
      <c r="I1142" s="855">
        <v>0</v>
      </c>
    </row>
    <row r="1143" spans="1:9" x14ac:dyDescent="0.2">
      <c r="A1143" s="1102"/>
      <c r="B1143" s="845" t="s">
        <v>3129</v>
      </c>
      <c r="C1143" s="853">
        <v>0</v>
      </c>
      <c r="D1143" s="854">
        <v>0</v>
      </c>
      <c r="E1143" s="854">
        <v>0</v>
      </c>
      <c r="F1143" s="854">
        <v>1</v>
      </c>
      <c r="G1143" s="854">
        <v>1</v>
      </c>
      <c r="H1143" s="854">
        <v>0</v>
      </c>
      <c r="I1143" s="855">
        <v>0</v>
      </c>
    </row>
    <row r="1144" spans="1:9" x14ac:dyDescent="0.2">
      <c r="A1144" s="1102"/>
      <c r="B1144" s="845" t="s">
        <v>2621</v>
      </c>
      <c r="C1144" s="853">
        <v>4</v>
      </c>
      <c r="D1144" s="854">
        <v>3</v>
      </c>
      <c r="E1144" s="854">
        <v>1</v>
      </c>
      <c r="F1144" s="854">
        <v>15</v>
      </c>
      <c r="G1144" s="854">
        <v>15</v>
      </c>
      <c r="H1144" s="854">
        <v>0</v>
      </c>
      <c r="I1144" s="855">
        <v>0</v>
      </c>
    </row>
    <row r="1145" spans="1:9" x14ac:dyDescent="0.2">
      <c r="A1145" s="1102"/>
      <c r="B1145" s="845" t="s">
        <v>3130</v>
      </c>
      <c r="C1145" s="853">
        <v>0</v>
      </c>
      <c r="D1145" s="854">
        <v>0</v>
      </c>
      <c r="E1145" s="854">
        <v>0</v>
      </c>
      <c r="F1145" s="854">
        <v>1</v>
      </c>
      <c r="G1145" s="854">
        <v>0</v>
      </c>
      <c r="H1145" s="854">
        <v>1</v>
      </c>
      <c r="I1145" s="855">
        <v>0</v>
      </c>
    </row>
    <row r="1146" spans="1:9" x14ac:dyDescent="0.2">
      <c r="A1146" s="1102"/>
      <c r="B1146" s="845" t="s">
        <v>3131</v>
      </c>
      <c r="C1146" s="853">
        <v>0</v>
      </c>
      <c r="D1146" s="854">
        <v>0</v>
      </c>
      <c r="E1146" s="854">
        <v>0</v>
      </c>
      <c r="F1146" s="854">
        <v>1</v>
      </c>
      <c r="G1146" s="854">
        <v>1</v>
      </c>
      <c r="H1146" s="854">
        <v>0</v>
      </c>
      <c r="I1146" s="855">
        <v>0</v>
      </c>
    </row>
    <row r="1147" spans="1:9" x14ac:dyDescent="0.2">
      <c r="A1147" s="1102"/>
      <c r="B1147" s="845" t="s">
        <v>3132</v>
      </c>
      <c r="C1147" s="853">
        <v>1</v>
      </c>
      <c r="D1147" s="854">
        <v>0</v>
      </c>
      <c r="E1147" s="854">
        <v>1</v>
      </c>
      <c r="F1147" s="854">
        <v>1</v>
      </c>
      <c r="G1147" s="854">
        <v>1</v>
      </c>
      <c r="H1147" s="854">
        <v>0</v>
      </c>
      <c r="I1147" s="855">
        <v>0</v>
      </c>
    </row>
    <row r="1148" spans="1:9" x14ac:dyDescent="0.2">
      <c r="A1148" s="1102"/>
      <c r="B1148" s="845" t="s">
        <v>2194</v>
      </c>
      <c r="C1148" s="853">
        <v>0</v>
      </c>
      <c r="D1148" s="854">
        <v>0</v>
      </c>
      <c r="E1148" s="854">
        <v>0</v>
      </c>
      <c r="F1148" s="854">
        <v>1</v>
      </c>
      <c r="G1148" s="854">
        <v>1</v>
      </c>
      <c r="H1148" s="854">
        <v>0</v>
      </c>
      <c r="I1148" s="855">
        <v>0</v>
      </c>
    </row>
    <row r="1149" spans="1:9" x14ac:dyDescent="0.2">
      <c r="A1149" s="1102"/>
      <c r="B1149" s="845" t="s">
        <v>3133</v>
      </c>
      <c r="C1149" s="853">
        <v>0</v>
      </c>
      <c r="D1149" s="854">
        <v>0</v>
      </c>
      <c r="E1149" s="854">
        <v>0</v>
      </c>
      <c r="F1149" s="854">
        <v>1</v>
      </c>
      <c r="G1149" s="854">
        <v>1</v>
      </c>
      <c r="H1149" s="854">
        <v>0</v>
      </c>
      <c r="I1149" s="855">
        <v>0</v>
      </c>
    </row>
    <row r="1150" spans="1:9" x14ac:dyDescent="0.2">
      <c r="A1150" s="1102"/>
      <c r="B1150" s="845" t="s">
        <v>2622</v>
      </c>
      <c r="C1150" s="853">
        <v>1</v>
      </c>
      <c r="D1150" s="854">
        <v>1</v>
      </c>
      <c r="E1150" s="854">
        <v>0</v>
      </c>
      <c r="F1150" s="854">
        <v>0</v>
      </c>
      <c r="G1150" s="854">
        <v>0</v>
      </c>
      <c r="H1150" s="854">
        <v>0</v>
      </c>
      <c r="I1150" s="855">
        <v>0</v>
      </c>
    </row>
    <row r="1151" spans="1:9" x14ac:dyDescent="0.2">
      <c r="A1151" s="1102"/>
      <c r="B1151" s="845" t="s">
        <v>2195</v>
      </c>
      <c r="C1151" s="853">
        <v>0</v>
      </c>
      <c r="D1151" s="854">
        <v>0</v>
      </c>
      <c r="E1151" s="854">
        <v>0</v>
      </c>
      <c r="F1151" s="854">
        <v>1</v>
      </c>
      <c r="G1151" s="854">
        <v>1</v>
      </c>
      <c r="H1151" s="854">
        <v>0</v>
      </c>
      <c r="I1151" s="855">
        <v>0</v>
      </c>
    </row>
    <row r="1152" spans="1:9" x14ac:dyDescent="0.2">
      <c r="A1152" s="1102"/>
      <c r="B1152" s="845" t="s">
        <v>3134</v>
      </c>
      <c r="C1152" s="853">
        <v>2</v>
      </c>
      <c r="D1152" s="854">
        <v>1</v>
      </c>
      <c r="E1152" s="854">
        <v>1</v>
      </c>
      <c r="F1152" s="854">
        <v>0</v>
      </c>
      <c r="G1152" s="854">
        <v>0</v>
      </c>
      <c r="H1152" s="854">
        <v>0</v>
      </c>
      <c r="I1152" s="855">
        <v>0</v>
      </c>
    </row>
    <row r="1153" spans="1:9" x14ac:dyDescent="0.2">
      <c r="A1153" s="1102"/>
      <c r="B1153" s="845" t="s">
        <v>2196</v>
      </c>
      <c r="C1153" s="853">
        <v>0</v>
      </c>
      <c r="D1153" s="854">
        <v>0</v>
      </c>
      <c r="E1153" s="854">
        <v>0</v>
      </c>
      <c r="F1153" s="854">
        <v>1</v>
      </c>
      <c r="G1153" s="854">
        <v>0</v>
      </c>
      <c r="H1153" s="854">
        <v>1</v>
      </c>
      <c r="I1153" s="855">
        <v>0</v>
      </c>
    </row>
    <row r="1154" spans="1:9" x14ac:dyDescent="0.2">
      <c r="A1154" s="1102"/>
      <c r="B1154" s="845" t="s">
        <v>2623</v>
      </c>
      <c r="C1154" s="853">
        <v>1</v>
      </c>
      <c r="D1154" s="854">
        <v>0</v>
      </c>
      <c r="E1154" s="854">
        <v>1</v>
      </c>
      <c r="F1154" s="854">
        <v>1</v>
      </c>
      <c r="G1154" s="854">
        <v>0</v>
      </c>
      <c r="H1154" s="854">
        <v>1</v>
      </c>
      <c r="I1154" s="855">
        <v>0</v>
      </c>
    </row>
    <row r="1155" spans="1:9" x14ac:dyDescent="0.2">
      <c r="A1155" s="1102"/>
      <c r="B1155" s="845" t="s">
        <v>3135</v>
      </c>
      <c r="C1155" s="853">
        <v>1</v>
      </c>
      <c r="D1155" s="854">
        <v>1</v>
      </c>
      <c r="E1155" s="854">
        <v>0</v>
      </c>
      <c r="F1155" s="854">
        <v>2</v>
      </c>
      <c r="G1155" s="854">
        <v>1</v>
      </c>
      <c r="H1155" s="854">
        <v>1</v>
      </c>
      <c r="I1155" s="855">
        <v>0</v>
      </c>
    </row>
    <row r="1156" spans="1:9" x14ac:dyDescent="0.2">
      <c r="A1156" s="1102"/>
      <c r="B1156" s="845" t="s">
        <v>2624</v>
      </c>
      <c r="C1156" s="853">
        <v>2</v>
      </c>
      <c r="D1156" s="854">
        <v>1</v>
      </c>
      <c r="E1156" s="854">
        <v>1</v>
      </c>
      <c r="F1156" s="854">
        <v>0</v>
      </c>
      <c r="G1156" s="854">
        <v>0</v>
      </c>
      <c r="H1156" s="854">
        <v>0</v>
      </c>
      <c r="I1156" s="855">
        <v>0</v>
      </c>
    </row>
    <row r="1157" spans="1:9" x14ac:dyDescent="0.2">
      <c r="A1157" s="1102"/>
      <c r="B1157" s="845" t="s">
        <v>3136</v>
      </c>
      <c r="C1157" s="853">
        <v>1</v>
      </c>
      <c r="D1157" s="854">
        <v>1</v>
      </c>
      <c r="E1157" s="854">
        <v>0</v>
      </c>
      <c r="F1157" s="854">
        <v>0</v>
      </c>
      <c r="G1157" s="854">
        <v>0</v>
      </c>
      <c r="H1157" s="854">
        <v>0</v>
      </c>
      <c r="I1157" s="855">
        <v>0</v>
      </c>
    </row>
    <row r="1158" spans="1:9" x14ac:dyDescent="0.2">
      <c r="A1158" s="1102"/>
      <c r="B1158" s="845" t="s">
        <v>2198</v>
      </c>
      <c r="C1158" s="853">
        <v>0</v>
      </c>
      <c r="D1158" s="854">
        <v>0</v>
      </c>
      <c r="E1158" s="854">
        <v>0</v>
      </c>
      <c r="F1158" s="854">
        <v>3</v>
      </c>
      <c r="G1158" s="854">
        <v>2</v>
      </c>
      <c r="H1158" s="854">
        <v>1</v>
      </c>
      <c r="I1158" s="855">
        <v>0</v>
      </c>
    </row>
    <row r="1159" spans="1:9" x14ac:dyDescent="0.2">
      <c r="A1159" s="1102"/>
      <c r="B1159" s="845" t="s">
        <v>2199</v>
      </c>
      <c r="C1159" s="853">
        <v>13</v>
      </c>
      <c r="D1159" s="854">
        <v>9</v>
      </c>
      <c r="E1159" s="854">
        <v>4</v>
      </c>
      <c r="F1159" s="854">
        <v>2</v>
      </c>
      <c r="G1159" s="854">
        <v>1</v>
      </c>
      <c r="H1159" s="854">
        <v>1</v>
      </c>
      <c r="I1159" s="855">
        <v>0</v>
      </c>
    </row>
    <row r="1160" spans="1:9" x14ac:dyDescent="0.2">
      <c r="A1160" s="1102"/>
      <c r="B1160" s="845" t="s">
        <v>2625</v>
      </c>
      <c r="C1160" s="853">
        <v>0</v>
      </c>
      <c r="D1160" s="854">
        <v>0</v>
      </c>
      <c r="E1160" s="854">
        <v>0</v>
      </c>
      <c r="F1160" s="854">
        <v>2</v>
      </c>
      <c r="G1160" s="854">
        <v>1</v>
      </c>
      <c r="H1160" s="854">
        <v>1</v>
      </c>
      <c r="I1160" s="855">
        <v>0</v>
      </c>
    </row>
    <row r="1161" spans="1:9" x14ac:dyDescent="0.2">
      <c r="A1161" s="1102"/>
      <c r="B1161" s="845" t="s">
        <v>2201</v>
      </c>
      <c r="C1161" s="853">
        <v>1</v>
      </c>
      <c r="D1161" s="854">
        <v>0</v>
      </c>
      <c r="E1161" s="854">
        <v>1</v>
      </c>
      <c r="F1161" s="854">
        <v>0</v>
      </c>
      <c r="G1161" s="854">
        <v>0</v>
      </c>
      <c r="H1161" s="854">
        <v>0</v>
      </c>
      <c r="I1161" s="855">
        <v>0</v>
      </c>
    </row>
    <row r="1162" spans="1:9" x14ac:dyDescent="0.2">
      <c r="A1162" s="1102"/>
      <c r="B1162" s="845" t="s">
        <v>2202</v>
      </c>
      <c r="C1162" s="853">
        <v>0</v>
      </c>
      <c r="D1162" s="854">
        <v>0</v>
      </c>
      <c r="E1162" s="854">
        <v>0</v>
      </c>
      <c r="F1162" s="854">
        <v>1</v>
      </c>
      <c r="G1162" s="854">
        <v>1</v>
      </c>
      <c r="H1162" s="854">
        <v>0</v>
      </c>
      <c r="I1162" s="855">
        <v>0</v>
      </c>
    </row>
    <row r="1163" spans="1:9" x14ac:dyDescent="0.2">
      <c r="A1163" s="1102"/>
      <c r="B1163" s="845" t="s">
        <v>2203</v>
      </c>
      <c r="C1163" s="853">
        <v>1</v>
      </c>
      <c r="D1163" s="854">
        <v>0</v>
      </c>
      <c r="E1163" s="854">
        <v>1</v>
      </c>
      <c r="F1163" s="854">
        <v>2</v>
      </c>
      <c r="G1163" s="854">
        <v>0</v>
      </c>
      <c r="H1163" s="854">
        <v>2</v>
      </c>
      <c r="I1163" s="855">
        <v>0</v>
      </c>
    </row>
    <row r="1164" spans="1:9" x14ac:dyDescent="0.2">
      <c r="A1164" s="1102"/>
      <c r="B1164" s="845" t="s">
        <v>2204</v>
      </c>
      <c r="C1164" s="853">
        <v>1</v>
      </c>
      <c r="D1164" s="854">
        <v>1</v>
      </c>
      <c r="E1164" s="854">
        <v>0</v>
      </c>
      <c r="F1164" s="854">
        <v>2</v>
      </c>
      <c r="G1164" s="854">
        <v>1</v>
      </c>
      <c r="H1164" s="854">
        <v>1</v>
      </c>
      <c r="I1164" s="855">
        <v>0</v>
      </c>
    </row>
    <row r="1165" spans="1:9" x14ac:dyDescent="0.2">
      <c r="A1165" s="1102"/>
      <c r="B1165" s="845" t="s">
        <v>2205</v>
      </c>
      <c r="C1165" s="853">
        <v>2</v>
      </c>
      <c r="D1165" s="854">
        <v>0</v>
      </c>
      <c r="E1165" s="854">
        <v>2</v>
      </c>
      <c r="F1165" s="854">
        <v>4</v>
      </c>
      <c r="G1165" s="854">
        <v>2</v>
      </c>
      <c r="H1165" s="854">
        <v>2</v>
      </c>
      <c r="I1165" s="855">
        <v>0</v>
      </c>
    </row>
    <row r="1166" spans="1:9" x14ac:dyDescent="0.2">
      <c r="A1166" s="1102"/>
      <c r="B1166" s="845" t="s">
        <v>2206</v>
      </c>
      <c r="C1166" s="853">
        <v>5</v>
      </c>
      <c r="D1166" s="854">
        <v>4</v>
      </c>
      <c r="E1166" s="854">
        <v>1</v>
      </c>
      <c r="F1166" s="854">
        <v>4</v>
      </c>
      <c r="G1166" s="854">
        <v>2</v>
      </c>
      <c r="H1166" s="854">
        <v>2</v>
      </c>
      <c r="I1166" s="855">
        <v>0</v>
      </c>
    </row>
    <row r="1167" spans="1:9" x14ac:dyDescent="0.2">
      <c r="A1167" s="1102"/>
      <c r="B1167" s="845" t="s">
        <v>2207</v>
      </c>
      <c r="C1167" s="853">
        <v>6</v>
      </c>
      <c r="D1167" s="854">
        <v>2</v>
      </c>
      <c r="E1167" s="854">
        <v>4</v>
      </c>
      <c r="F1167" s="854">
        <v>8</v>
      </c>
      <c r="G1167" s="854">
        <v>7</v>
      </c>
      <c r="H1167" s="854">
        <v>1</v>
      </c>
      <c r="I1167" s="855">
        <v>0</v>
      </c>
    </row>
    <row r="1168" spans="1:9" x14ac:dyDescent="0.2">
      <c r="A1168" s="1102"/>
      <c r="B1168" s="845" t="s">
        <v>2208</v>
      </c>
      <c r="C1168" s="853">
        <v>9</v>
      </c>
      <c r="D1168" s="854">
        <v>3</v>
      </c>
      <c r="E1168" s="854">
        <v>6</v>
      </c>
      <c r="F1168" s="854">
        <v>10</v>
      </c>
      <c r="G1168" s="854">
        <v>4</v>
      </c>
      <c r="H1168" s="854">
        <v>6</v>
      </c>
      <c r="I1168" s="855">
        <v>0</v>
      </c>
    </row>
    <row r="1169" spans="1:9" x14ac:dyDescent="0.2">
      <c r="A1169" s="1102"/>
      <c r="B1169" s="845" t="s">
        <v>2209</v>
      </c>
      <c r="C1169" s="853">
        <v>14</v>
      </c>
      <c r="D1169" s="854">
        <v>8</v>
      </c>
      <c r="E1169" s="854">
        <v>6</v>
      </c>
      <c r="F1169" s="854">
        <v>50</v>
      </c>
      <c r="G1169" s="854">
        <v>38</v>
      </c>
      <c r="H1169" s="854">
        <v>12</v>
      </c>
      <c r="I1169" s="855">
        <v>0</v>
      </c>
    </row>
    <row r="1170" spans="1:9" x14ac:dyDescent="0.2">
      <c r="A1170" s="1102"/>
      <c r="B1170" s="845" t="s">
        <v>2210</v>
      </c>
      <c r="C1170" s="853">
        <v>12</v>
      </c>
      <c r="D1170" s="854">
        <v>8</v>
      </c>
      <c r="E1170" s="854">
        <v>4</v>
      </c>
      <c r="F1170" s="854">
        <v>64</v>
      </c>
      <c r="G1170" s="854">
        <v>51</v>
      </c>
      <c r="H1170" s="854">
        <v>13</v>
      </c>
      <c r="I1170" s="855">
        <v>0</v>
      </c>
    </row>
    <row r="1171" spans="1:9" x14ac:dyDescent="0.2">
      <c r="A1171" s="1102" t="s">
        <v>78</v>
      </c>
      <c r="B1171" s="844" t="s">
        <v>10</v>
      </c>
      <c r="C1171" s="850">
        <v>22</v>
      </c>
      <c r="D1171" s="851">
        <v>12</v>
      </c>
      <c r="E1171" s="851">
        <v>10</v>
      </c>
      <c r="F1171" s="851">
        <v>89</v>
      </c>
      <c r="G1171" s="851">
        <v>44</v>
      </c>
      <c r="H1171" s="851">
        <v>45</v>
      </c>
      <c r="I1171" s="852">
        <v>0</v>
      </c>
    </row>
    <row r="1172" spans="1:9" x14ac:dyDescent="0.2">
      <c r="A1172" s="1102"/>
      <c r="B1172" s="845" t="s">
        <v>1650</v>
      </c>
      <c r="C1172" s="853">
        <v>16</v>
      </c>
      <c r="D1172" s="854">
        <v>7</v>
      </c>
      <c r="E1172" s="854">
        <v>9</v>
      </c>
      <c r="F1172" s="854">
        <v>59</v>
      </c>
      <c r="G1172" s="854">
        <v>30</v>
      </c>
      <c r="H1172" s="854">
        <v>29</v>
      </c>
      <c r="I1172" s="855">
        <v>0</v>
      </c>
    </row>
    <row r="1173" spans="1:9" x14ac:dyDescent="0.2">
      <c r="A1173" s="1102"/>
      <c r="B1173" s="845" t="s">
        <v>1651</v>
      </c>
      <c r="C1173" s="853">
        <v>6</v>
      </c>
      <c r="D1173" s="854">
        <v>5</v>
      </c>
      <c r="E1173" s="854">
        <v>1</v>
      </c>
      <c r="F1173" s="854">
        <v>30</v>
      </c>
      <c r="G1173" s="854">
        <v>14</v>
      </c>
      <c r="H1173" s="854">
        <v>16</v>
      </c>
      <c r="I1173" s="855">
        <v>0</v>
      </c>
    </row>
    <row r="1174" spans="1:9" x14ac:dyDescent="0.2">
      <c r="A1174" s="1102" t="s">
        <v>98</v>
      </c>
      <c r="B1174" s="844" t="s">
        <v>10</v>
      </c>
      <c r="C1174" s="850">
        <v>332</v>
      </c>
      <c r="D1174" s="851">
        <v>207</v>
      </c>
      <c r="E1174" s="851">
        <v>125</v>
      </c>
      <c r="F1174" s="851">
        <v>532</v>
      </c>
      <c r="G1174" s="851">
        <v>324</v>
      </c>
      <c r="H1174" s="851">
        <v>208</v>
      </c>
      <c r="I1174" s="852">
        <v>0</v>
      </c>
    </row>
    <row r="1175" spans="1:9" x14ac:dyDescent="0.2">
      <c r="A1175" s="1102"/>
      <c r="B1175" s="845" t="s">
        <v>1661</v>
      </c>
      <c r="C1175" s="853">
        <v>0</v>
      </c>
      <c r="D1175" s="854">
        <v>0</v>
      </c>
      <c r="E1175" s="854">
        <v>0</v>
      </c>
      <c r="F1175" s="854">
        <v>1</v>
      </c>
      <c r="G1175" s="854">
        <v>1</v>
      </c>
      <c r="H1175" s="854">
        <v>0</v>
      </c>
      <c r="I1175" s="855">
        <v>0</v>
      </c>
    </row>
    <row r="1176" spans="1:9" x14ac:dyDescent="0.2">
      <c r="A1176" s="1102"/>
      <c r="B1176" s="845" t="s">
        <v>1662</v>
      </c>
      <c r="C1176" s="853">
        <v>10</v>
      </c>
      <c r="D1176" s="854">
        <v>8</v>
      </c>
      <c r="E1176" s="854">
        <v>2</v>
      </c>
      <c r="F1176" s="854">
        <v>40</v>
      </c>
      <c r="G1176" s="854">
        <v>22</v>
      </c>
      <c r="H1176" s="854">
        <v>18</v>
      </c>
      <c r="I1176" s="855">
        <v>0</v>
      </c>
    </row>
    <row r="1177" spans="1:9" x14ac:dyDescent="0.2">
      <c r="A1177" s="1102"/>
      <c r="B1177" s="845" t="s">
        <v>1663</v>
      </c>
      <c r="C1177" s="853">
        <v>8</v>
      </c>
      <c r="D1177" s="854">
        <v>6</v>
      </c>
      <c r="E1177" s="854">
        <v>2</v>
      </c>
      <c r="F1177" s="854">
        <v>9</v>
      </c>
      <c r="G1177" s="854">
        <v>6</v>
      </c>
      <c r="H1177" s="854">
        <v>3</v>
      </c>
      <c r="I1177" s="855">
        <v>0</v>
      </c>
    </row>
    <row r="1178" spans="1:9" x14ac:dyDescent="0.2">
      <c r="A1178" s="1102"/>
      <c r="B1178" s="845" t="s">
        <v>1664</v>
      </c>
      <c r="C1178" s="853">
        <v>5</v>
      </c>
      <c r="D1178" s="854">
        <v>4</v>
      </c>
      <c r="E1178" s="854">
        <v>1</v>
      </c>
      <c r="F1178" s="854">
        <v>20</v>
      </c>
      <c r="G1178" s="854">
        <v>14</v>
      </c>
      <c r="H1178" s="854">
        <v>6</v>
      </c>
      <c r="I1178" s="855">
        <v>0</v>
      </c>
    </row>
    <row r="1179" spans="1:9" x14ac:dyDescent="0.2">
      <c r="A1179" s="1102"/>
      <c r="B1179" s="845" t="s">
        <v>1665</v>
      </c>
      <c r="C1179" s="853">
        <v>12</v>
      </c>
      <c r="D1179" s="854">
        <v>7</v>
      </c>
      <c r="E1179" s="854">
        <v>5</v>
      </c>
      <c r="F1179" s="854">
        <v>12</v>
      </c>
      <c r="G1179" s="854">
        <v>5</v>
      </c>
      <c r="H1179" s="854">
        <v>7</v>
      </c>
      <c r="I1179" s="855">
        <v>0</v>
      </c>
    </row>
    <row r="1180" spans="1:9" x14ac:dyDescent="0.2">
      <c r="A1180" s="1102"/>
      <c r="B1180" s="845" t="s">
        <v>1666</v>
      </c>
      <c r="C1180" s="853">
        <v>1</v>
      </c>
      <c r="D1180" s="854">
        <v>1</v>
      </c>
      <c r="E1180" s="854">
        <v>0</v>
      </c>
      <c r="F1180" s="854">
        <v>5</v>
      </c>
      <c r="G1180" s="854">
        <v>3</v>
      </c>
      <c r="H1180" s="854">
        <v>2</v>
      </c>
      <c r="I1180" s="855">
        <v>0</v>
      </c>
    </row>
    <row r="1181" spans="1:9" x14ac:dyDescent="0.2">
      <c r="A1181" s="1102"/>
      <c r="B1181" s="845" t="s">
        <v>1667</v>
      </c>
      <c r="C1181" s="853">
        <v>0</v>
      </c>
      <c r="D1181" s="854">
        <v>0</v>
      </c>
      <c r="E1181" s="854">
        <v>0</v>
      </c>
      <c r="F1181" s="854">
        <v>5</v>
      </c>
      <c r="G1181" s="854">
        <v>3</v>
      </c>
      <c r="H1181" s="854">
        <v>2</v>
      </c>
      <c r="I1181" s="855">
        <v>0</v>
      </c>
    </row>
    <row r="1182" spans="1:9" x14ac:dyDescent="0.2">
      <c r="A1182" s="1102"/>
      <c r="B1182" s="845" t="s">
        <v>1668</v>
      </c>
      <c r="C1182" s="853">
        <v>0</v>
      </c>
      <c r="D1182" s="854">
        <v>0</v>
      </c>
      <c r="E1182" s="854">
        <v>0</v>
      </c>
      <c r="F1182" s="854">
        <v>2</v>
      </c>
      <c r="G1182" s="854">
        <v>2</v>
      </c>
      <c r="H1182" s="854">
        <v>0</v>
      </c>
      <c r="I1182" s="855">
        <v>0</v>
      </c>
    </row>
    <row r="1183" spans="1:9" x14ac:dyDescent="0.2">
      <c r="A1183" s="1102"/>
      <c r="B1183" s="845" t="s">
        <v>1669</v>
      </c>
      <c r="C1183" s="853">
        <v>0</v>
      </c>
      <c r="D1183" s="854">
        <v>0</v>
      </c>
      <c r="E1183" s="854">
        <v>0</v>
      </c>
      <c r="F1183" s="854">
        <v>1</v>
      </c>
      <c r="G1183" s="854">
        <v>1</v>
      </c>
      <c r="H1183" s="854">
        <v>0</v>
      </c>
      <c r="I1183" s="855">
        <v>0</v>
      </c>
    </row>
    <row r="1184" spans="1:9" x14ac:dyDescent="0.2">
      <c r="A1184" s="1102"/>
      <c r="B1184" s="845" t="s">
        <v>3137</v>
      </c>
      <c r="C1184" s="853">
        <v>0</v>
      </c>
      <c r="D1184" s="854">
        <v>0</v>
      </c>
      <c r="E1184" s="854">
        <v>0</v>
      </c>
      <c r="F1184" s="854">
        <v>1</v>
      </c>
      <c r="G1184" s="854">
        <v>0</v>
      </c>
      <c r="H1184" s="854">
        <v>1</v>
      </c>
      <c r="I1184" s="855">
        <v>0</v>
      </c>
    </row>
    <row r="1185" spans="1:9" x14ac:dyDescent="0.2">
      <c r="A1185" s="1102"/>
      <c r="B1185" s="845" t="s">
        <v>1670</v>
      </c>
      <c r="C1185" s="853">
        <v>0</v>
      </c>
      <c r="D1185" s="854">
        <v>0</v>
      </c>
      <c r="E1185" s="854">
        <v>0</v>
      </c>
      <c r="F1185" s="854">
        <v>3</v>
      </c>
      <c r="G1185" s="854">
        <v>1</v>
      </c>
      <c r="H1185" s="854">
        <v>2</v>
      </c>
      <c r="I1185" s="855">
        <v>0</v>
      </c>
    </row>
    <row r="1186" spans="1:9" x14ac:dyDescent="0.2">
      <c r="A1186" s="1102"/>
      <c r="B1186" s="845" t="s">
        <v>1671</v>
      </c>
      <c r="C1186" s="853">
        <v>2</v>
      </c>
      <c r="D1186" s="854">
        <v>2</v>
      </c>
      <c r="E1186" s="854">
        <v>0</v>
      </c>
      <c r="F1186" s="854">
        <v>2</v>
      </c>
      <c r="G1186" s="854">
        <v>0</v>
      </c>
      <c r="H1186" s="854">
        <v>2</v>
      </c>
      <c r="I1186" s="855">
        <v>0</v>
      </c>
    </row>
    <row r="1187" spans="1:9" x14ac:dyDescent="0.2">
      <c r="A1187" s="1102"/>
      <c r="B1187" s="845" t="s">
        <v>2521</v>
      </c>
      <c r="C1187" s="853">
        <v>1</v>
      </c>
      <c r="D1187" s="854">
        <v>0</v>
      </c>
      <c r="E1187" s="854">
        <v>1</v>
      </c>
      <c r="F1187" s="854">
        <v>2</v>
      </c>
      <c r="G1187" s="854">
        <v>1</v>
      </c>
      <c r="H1187" s="854">
        <v>1</v>
      </c>
      <c r="I1187" s="855">
        <v>0</v>
      </c>
    </row>
    <row r="1188" spans="1:9" x14ac:dyDescent="0.2">
      <c r="A1188" s="1102"/>
      <c r="B1188" s="845" t="s">
        <v>1672</v>
      </c>
      <c r="C1188" s="853">
        <v>5</v>
      </c>
      <c r="D1188" s="854">
        <v>3</v>
      </c>
      <c r="E1188" s="854">
        <v>2</v>
      </c>
      <c r="F1188" s="854">
        <v>4</v>
      </c>
      <c r="G1188" s="854">
        <v>1</v>
      </c>
      <c r="H1188" s="854">
        <v>3</v>
      </c>
      <c r="I1188" s="855">
        <v>0</v>
      </c>
    </row>
    <row r="1189" spans="1:9" x14ac:dyDescent="0.2">
      <c r="A1189" s="1102"/>
      <c r="B1189" s="845" t="s">
        <v>1673</v>
      </c>
      <c r="C1189" s="853">
        <v>2</v>
      </c>
      <c r="D1189" s="854">
        <v>1</v>
      </c>
      <c r="E1189" s="854">
        <v>1</v>
      </c>
      <c r="F1189" s="854">
        <v>5</v>
      </c>
      <c r="G1189" s="854">
        <v>4</v>
      </c>
      <c r="H1189" s="854">
        <v>1</v>
      </c>
      <c r="I1189" s="855">
        <v>0</v>
      </c>
    </row>
    <row r="1190" spans="1:9" x14ac:dyDescent="0.2">
      <c r="A1190" s="1102"/>
      <c r="B1190" s="845" t="s">
        <v>1674</v>
      </c>
      <c r="C1190" s="853">
        <v>0</v>
      </c>
      <c r="D1190" s="854">
        <v>0</v>
      </c>
      <c r="E1190" s="854">
        <v>0</v>
      </c>
      <c r="F1190" s="854">
        <v>2</v>
      </c>
      <c r="G1190" s="854">
        <v>2</v>
      </c>
      <c r="H1190" s="854">
        <v>0</v>
      </c>
      <c r="I1190" s="855">
        <v>0</v>
      </c>
    </row>
    <row r="1191" spans="1:9" x14ac:dyDescent="0.2">
      <c r="A1191" s="1102"/>
      <c r="B1191" s="845" t="s">
        <v>1675</v>
      </c>
      <c r="C1191" s="853">
        <v>268</v>
      </c>
      <c r="D1191" s="854">
        <v>163</v>
      </c>
      <c r="E1191" s="854">
        <v>105</v>
      </c>
      <c r="F1191" s="854">
        <v>354</v>
      </c>
      <c r="G1191" s="854">
        <v>198</v>
      </c>
      <c r="H1191" s="854">
        <v>156</v>
      </c>
      <c r="I1191" s="855">
        <v>0</v>
      </c>
    </row>
    <row r="1192" spans="1:9" x14ac:dyDescent="0.2">
      <c r="A1192" s="1102"/>
      <c r="B1192" s="845" t="s">
        <v>1677</v>
      </c>
      <c r="C1192" s="853">
        <v>0</v>
      </c>
      <c r="D1192" s="854">
        <v>0</v>
      </c>
      <c r="E1192" s="854">
        <v>0</v>
      </c>
      <c r="F1192" s="854">
        <v>1</v>
      </c>
      <c r="G1192" s="854">
        <v>0</v>
      </c>
      <c r="H1192" s="854">
        <v>1</v>
      </c>
      <c r="I1192" s="855">
        <v>0</v>
      </c>
    </row>
    <row r="1193" spans="1:9" x14ac:dyDescent="0.2">
      <c r="A1193" s="1102"/>
      <c r="B1193" s="845" t="s">
        <v>1678</v>
      </c>
      <c r="C1193" s="853">
        <v>1</v>
      </c>
      <c r="D1193" s="854">
        <v>1</v>
      </c>
      <c r="E1193" s="854">
        <v>0</v>
      </c>
      <c r="F1193" s="854">
        <v>1</v>
      </c>
      <c r="G1193" s="854">
        <v>1</v>
      </c>
      <c r="H1193" s="854">
        <v>0</v>
      </c>
      <c r="I1193" s="855">
        <v>0</v>
      </c>
    </row>
    <row r="1194" spans="1:9" x14ac:dyDescent="0.2">
      <c r="A1194" s="1102"/>
      <c r="B1194" s="845" t="s">
        <v>2522</v>
      </c>
      <c r="C1194" s="853">
        <v>4</v>
      </c>
      <c r="D1194" s="854">
        <v>3</v>
      </c>
      <c r="E1194" s="854">
        <v>1</v>
      </c>
      <c r="F1194" s="854">
        <v>1</v>
      </c>
      <c r="G1194" s="854">
        <v>1</v>
      </c>
      <c r="H1194" s="854">
        <v>0</v>
      </c>
      <c r="I1194" s="855">
        <v>0</v>
      </c>
    </row>
    <row r="1195" spans="1:9" x14ac:dyDescent="0.2">
      <c r="A1195" s="1102"/>
      <c r="B1195" s="845" t="s">
        <v>1679</v>
      </c>
      <c r="C1195" s="853">
        <v>1</v>
      </c>
      <c r="D1195" s="854">
        <v>1</v>
      </c>
      <c r="E1195" s="854">
        <v>0</v>
      </c>
      <c r="F1195" s="854">
        <v>1</v>
      </c>
      <c r="G1195" s="854">
        <v>0</v>
      </c>
      <c r="H1195" s="854">
        <v>1</v>
      </c>
      <c r="I1195" s="855">
        <v>0</v>
      </c>
    </row>
    <row r="1196" spans="1:9" x14ac:dyDescent="0.2">
      <c r="A1196" s="1102"/>
      <c r="B1196" s="845" t="s">
        <v>3138</v>
      </c>
      <c r="C1196" s="853">
        <v>0</v>
      </c>
      <c r="D1196" s="854">
        <v>0</v>
      </c>
      <c r="E1196" s="854">
        <v>0</v>
      </c>
      <c r="F1196" s="854">
        <v>1</v>
      </c>
      <c r="G1196" s="854">
        <v>1</v>
      </c>
      <c r="H1196" s="854">
        <v>0</v>
      </c>
      <c r="I1196" s="855">
        <v>0</v>
      </c>
    </row>
    <row r="1197" spans="1:9" x14ac:dyDescent="0.2">
      <c r="A1197" s="1102"/>
      <c r="B1197" s="845" t="s">
        <v>1680</v>
      </c>
      <c r="C1197" s="853">
        <v>2</v>
      </c>
      <c r="D1197" s="854">
        <v>1</v>
      </c>
      <c r="E1197" s="854">
        <v>1</v>
      </c>
      <c r="F1197" s="854">
        <v>51</v>
      </c>
      <c r="G1197" s="854">
        <v>49</v>
      </c>
      <c r="H1197" s="854">
        <v>2</v>
      </c>
      <c r="I1197" s="855">
        <v>0</v>
      </c>
    </row>
    <row r="1198" spans="1:9" x14ac:dyDescent="0.2">
      <c r="A1198" s="1102"/>
      <c r="B1198" s="845" t="s">
        <v>3139</v>
      </c>
      <c r="C1198" s="853">
        <v>0</v>
      </c>
      <c r="D1198" s="854">
        <v>0</v>
      </c>
      <c r="E1198" s="854">
        <v>0</v>
      </c>
      <c r="F1198" s="854">
        <v>1</v>
      </c>
      <c r="G1198" s="854">
        <v>1</v>
      </c>
      <c r="H1198" s="854">
        <v>0</v>
      </c>
      <c r="I1198" s="855">
        <v>0</v>
      </c>
    </row>
    <row r="1199" spans="1:9" x14ac:dyDescent="0.2">
      <c r="A1199" s="1102"/>
      <c r="B1199" s="845" t="s">
        <v>2523</v>
      </c>
      <c r="C1199" s="853">
        <v>0</v>
      </c>
      <c r="D1199" s="854">
        <v>0</v>
      </c>
      <c r="E1199" s="854">
        <v>0</v>
      </c>
      <c r="F1199" s="854">
        <v>7</v>
      </c>
      <c r="G1199" s="854">
        <v>7</v>
      </c>
      <c r="H1199" s="854">
        <v>0</v>
      </c>
      <c r="I1199" s="855">
        <v>0</v>
      </c>
    </row>
    <row r="1200" spans="1:9" x14ac:dyDescent="0.2">
      <c r="A1200" s="1102"/>
      <c r="B1200" s="845" t="s">
        <v>3140</v>
      </c>
      <c r="C1200" s="853">
        <v>1</v>
      </c>
      <c r="D1200" s="854">
        <v>1</v>
      </c>
      <c r="E1200" s="854">
        <v>0</v>
      </c>
      <c r="F1200" s="854">
        <v>0</v>
      </c>
      <c r="G1200" s="854">
        <v>0</v>
      </c>
      <c r="H1200" s="854">
        <v>0</v>
      </c>
      <c r="I1200" s="855">
        <v>0</v>
      </c>
    </row>
    <row r="1201" spans="1:9" x14ac:dyDescent="0.2">
      <c r="A1201" s="1102"/>
      <c r="B1201" s="845" t="s">
        <v>1681</v>
      </c>
      <c r="C1201" s="853">
        <v>3</v>
      </c>
      <c r="D1201" s="854">
        <v>1</v>
      </c>
      <c r="E1201" s="854">
        <v>2</v>
      </c>
      <c r="F1201" s="854">
        <v>0</v>
      </c>
      <c r="G1201" s="854">
        <v>0</v>
      </c>
      <c r="H1201" s="854">
        <v>0</v>
      </c>
      <c r="I1201" s="855">
        <v>0</v>
      </c>
    </row>
    <row r="1202" spans="1:9" x14ac:dyDescent="0.2">
      <c r="A1202" s="1102"/>
      <c r="B1202" s="845" t="s">
        <v>1683</v>
      </c>
      <c r="C1202" s="853">
        <v>4</v>
      </c>
      <c r="D1202" s="854">
        <v>3</v>
      </c>
      <c r="E1202" s="854">
        <v>1</v>
      </c>
      <c r="F1202" s="854">
        <v>0</v>
      </c>
      <c r="G1202" s="854">
        <v>0</v>
      </c>
      <c r="H1202" s="854">
        <v>0</v>
      </c>
      <c r="I1202" s="855">
        <v>0</v>
      </c>
    </row>
    <row r="1203" spans="1:9" x14ac:dyDescent="0.2">
      <c r="A1203" s="1102"/>
      <c r="B1203" s="845" t="s">
        <v>1684</v>
      </c>
      <c r="C1203" s="853">
        <v>2</v>
      </c>
      <c r="D1203" s="854">
        <v>1</v>
      </c>
      <c r="E1203" s="854">
        <v>1</v>
      </c>
      <c r="F1203" s="854">
        <v>0</v>
      </c>
      <c r="G1203" s="854">
        <v>0</v>
      </c>
      <c r="H1203" s="854">
        <v>0</v>
      </c>
      <c r="I1203" s="855">
        <v>0</v>
      </c>
    </row>
    <row r="1204" spans="1:9" x14ac:dyDescent="0.2">
      <c r="A1204" s="846" t="s">
        <v>2921</v>
      </c>
      <c r="B1204" s="844" t="s">
        <v>10</v>
      </c>
      <c r="C1204" s="850">
        <v>10158</v>
      </c>
      <c r="D1204" s="851">
        <v>4726</v>
      </c>
      <c r="E1204" s="851">
        <v>5432</v>
      </c>
      <c r="F1204" s="851">
        <v>19258</v>
      </c>
      <c r="G1204" s="851">
        <v>9731</v>
      </c>
      <c r="H1204" s="851">
        <v>9525</v>
      </c>
      <c r="I1204" s="852">
        <v>2</v>
      </c>
    </row>
    <row r="1205" spans="1:9" x14ac:dyDescent="0.2">
      <c r="A1205" s="1102" t="s">
        <v>77</v>
      </c>
      <c r="B1205" s="844" t="s">
        <v>10</v>
      </c>
      <c r="C1205" s="850">
        <v>400</v>
      </c>
      <c r="D1205" s="851">
        <v>182</v>
      </c>
      <c r="E1205" s="851">
        <v>218</v>
      </c>
      <c r="F1205" s="851">
        <v>1504</v>
      </c>
      <c r="G1205" s="851">
        <v>752</v>
      </c>
      <c r="H1205" s="851">
        <v>751</v>
      </c>
      <c r="I1205" s="852">
        <v>1</v>
      </c>
    </row>
    <row r="1206" spans="1:9" x14ac:dyDescent="0.2">
      <c r="A1206" s="1102"/>
      <c r="B1206" s="845" t="s">
        <v>1357</v>
      </c>
      <c r="C1206" s="853">
        <v>30</v>
      </c>
      <c r="D1206" s="854">
        <v>16</v>
      </c>
      <c r="E1206" s="854">
        <v>14</v>
      </c>
      <c r="F1206" s="854">
        <v>158</v>
      </c>
      <c r="G1206" s="854">
        <v>66</v>
      </c>
      <c r="H1206" s="854">
        <v>92</v>
      </c>
      <c r="I1206" s="855">
        <v>0</v>
      </c>
    </row>
    <row r="1207" spans="1:9" x14ac:dyDescent="0.2">
      <c r="A1207" s="1102"/>
      <c r="B1207" s="845" t="s">
        <v>1358</v>
      </c>
      <c r="C1207" s="853">
        <v>345</v>
      </c>
      <c r="D1207" s="854">
        <v>158</v>
      </c>
      <c r="E1207" s="854">
        <v>187</v>
      </c>
      <c r="F1207" s="854">
        <v>1235</v>
      </c>
      <c r="G1207" s="854">
        <v>622</v>
      </c>
      <c r="H1207" s="854">
        <v>613</v>
      </c>
      <c r="I1207" s="855">
        <v>0</v>
      </c>
    </row>
    <row r="1208" spans="1:9" x14ac:dyDescent="0.2">
      <c r="A1208" s="1102"/>
      <c r="B1208" s="845" t="s">
        <v>1359</v>
      </c>
      <c r="C1208" s="853">
        <v>13</v>
      </c>
      <c r="D1208" s="854">
        <v>3</v>
      </c>
      <c r="E1208" s="854">
        <v>10</v>
      </c>
      <c r="F1208" s="854">
        <v>60</v>
      </c>
      <c r="G1208" s="854">
        <v>34</v>
      </c>
      <c r="H1208" s="854">
        <v>25</v>
      </c>
      <c r="I1208" s="855">
        <v>1</v>
      </c>
    </row>
    <row r="1209" spans="1:9" x14ac:dyDescent="0.2">
      <c r="A1209" s="1102"/>
      <c r="B1209" s="845" t="s">
        <v>1360</v>
      </c>
      <c r="C1209" s="853">
        <v>12</v>
      </c>
      <c r="D1209" s="854">
        <v>5</v>
      </c>
      <c r="E1209" s="854">
        <v>7</v>
      </c>
      <c r="F1209" s="854">
        <v>51</v>
      </c>
      <c r="G1209" s="854">
        <v>30</v>
      </c>
      <c r="H1209" s="854">
        <v>21</v>
      </c>
      <c r="I1209" s="855">
        <v>0</v>
      </c>
    </row>
    <row r="1210" spans="1:9" x14ac:dyDescent="0.2">
      <c r="A1210" s="1102" t="s">
        <v>81</v>
      </c>
      <c r="B1210" s="844" t="s">
        <v>10</v>
      </c>
      <c r="C1210" s="850">
        <v>6</v>
      </c>
      <c r="D1210" s="851">
        <v>4</v>
      </c>
      <c r="E1210" s="851">
        <v>2</v>
      </c>
      <c r="F1210" s="851">
        <v>63</v>
      </c>
      <c r="G1210" s="851">
        <v>43</v>
      </c>
      <c r="H1210" s="851">
        <v>20</v>
      </c>
      <c r="I1210" s="852">
        <v>0</v>
      </c>
    </row>
    <row r="1211" spans="1:9" x14ac:dyDescent="0.2">
      <c r="A1211" s="1102"/>
      <c r="B1211" s="845" t="s">
        <v>1393</v>
      </c>
      <c r="C1211" s="853">
        <v>5</v>
      </c>
      <c r="D1211" s="854">
        <v>3</v>
      </c>
      <c r="E1211" s="854">
        <v>2</v>
      </c>
      <c r="F1211" s="854">
        <v>54</v>
      </c>
      <c r="G1211" s="854">
        <v>37</v>
      </c>
      <c r="H1211" s="854">
        <v>17</v>
      </c>
      <c r="I1211" s="855">
        <v>0</v>
      </c>
    </row>
    <row r="1212" spans="1:9" x14ac:dyDescent="0.2">
      <c r="A1212" s="1102"/>
      <c r="B1212" s="845" t="s">
        <v>1394</v>
      </c>
      <c r="C1212" s="853">
        <v>1</v>
      </c>
      <c r="D1212" s="854">
        <v>1</v>
      </c>
      <c r="E1212" s="854">
        <v>0</v>
      </c>
      <c r="F1212" s="854">
        <v>9</v>
      </c>
      <c r="G1212" s="854">
        <v>6</v>
      </c>
      <c r="H1212" s="854">
        <v>3</v>
      </c>
      <c r="I1212" s="855">
        <v>0</v>
      </c>
    </row>
    <row r="1213" spans="1:9" x14ac:dyDescent="0.2">
      <c r="A1213" s="1102" t="s">
        <v>2922</v>
      </c>
      <c r="B1213" s="844" t="s">
        <v>10</v>
      </c>
      <c r="C1213" s="850">
        <v>0</v>
      </c>
      <c r="D1213" s="851">
        <v>0</v>
      </c>
      <c r="E1213" s="851">
        <v>0</v>
      </c>
      <c r="F1213" s="851">
        <v>1</v>
      </c>
      <c r="G1213" s="851">
        <v>0</v>
      </c>
      <c r="H1213" s="851">
        <v>1</v>
      </c>
      <c r="I1213" s="852">
        <v>0</v>
      </c>
    </row>
    <row r="1214" spans="1:9" x14ac:dyDescent="0.2">
      <c r="A1214" s="1102"/>
      <c r="B1214" s="845" t="s">
        <v>3141</v>
      </c>
      <c r="C1214" s="853">
        <v>0</v>
      </c>
      <c r="D1214" s="854">
        <v>0</v>
      </c>
      <c r="E1214" s="854">
        <v>0</v>
      </c>
      <c r="F1214" s="854">
        <v>1</v>
      </c>
      <c r="G1214" s="854">
        <v>0</v>
      </c>
      <c r="H1214" s="854">
        <v>1</v>
      </c>
      <c r="I1214" s="855">
        <v>0</v>
      </c>
    </row>
    <row r="1215" spans="1:9" x14ac:dyDescent="0.2">
      <c r="A1215" s="1102" t="s">
        <v>82</v>
      </c>
      <c r="B1215" s="844" t="s">
        <v>10</v>
      </c>
      <c r="C1215" s="850">
        <v>117</v>
      </c>
      <c r="D1215" s="851">
        <v>61</v>
      </c>
      <c r="E1215" s="851">
        <v>56</v>
      </c>
      <c r="F1215" s="851">
        <v>416</v>
      </c>
      <c r="G1215" s="851">
        <v>214</v>
      </c>
      <c r="H1215" s="851">
        <v>202</v>
      </c>
      <c r="I1215" s="852">
        <v>0</v>
      </c>
    </row>
    <row r="1216" spans="1:9" x14ac:dyDescent="0.2">
      <c r="A1216" s="1102"/>
      <c r="B1216" s="845" t="s">
        <v>1395</v>
      </c>
      <c r="C1216" s="853">
        <v>12</v>
      </c>
      <c r="D1216" s="854">
        <v>6</v>
      </c>
      <c r="E1216" s="854">
        <v>6</v>
      </c>
      <c r="F1216" s="854">
        <v>36</v>
      </c>
      <c r="G1216" s="854">
        <v>18</v>
      </c>
      <c r="H1216" s="854">
        <v>18</v>
      </c>
      <c r="I1216" s="855">
        <v>0</v>
      </c>
    </row>
    <row r="1217" spans="1:9" x14ac:dyDescent="0.2">
      <c r="A1217" s="1102"/>
      <c r="B1217" s="845" t="s">
        <v>1396</v>
      </c>
      <c r="C1217" s="853">
        <v>93</v>
      </c>
      <c r="D1217" s="854">
        <v>50</v>
      </c>
      <c r="E1217" s="854">
        <v>43</v>
      </c>
      <c r="F1217" s="854">
        <v>349</v>
      </c>
      <c r="G1217" s="854">
        <v>179</v>
      </c>
      <c r="H1217" s="854">
        <v>170</v>
      </c>
      <c r="I1217" s="855">
        <v>0</v>
      </c>
    </row>
    <row r="1218" spans="1:9" x14ac:dyDescent="0.2">
      <c r="A1218" s="1102"/>
      <c r="B1218" s="845" t="s">
        <v>1397</v>
      </c>
      <c r="C1218" s="853">
        <v>5</v>
      </c>
      <c r="D1218" s="854">
        <v>3</v>
      </c>
      <c r="E1218" s="854">
        <v>2</v>
      </c>
      <c r="F1218" s="854">
        <v>4</v>
      </c>
      <c r="G1218" s="854">
        <v>1</v>
      </c>
      <c r="H1218" s="854">
        <v>3</v>
      </c>
      <c r="I1218" s="855">
        <v>0</v>
      </c>
    </row>
    <row r="1219" spans="1:9" x14ac:dyDescent="0.2">
      <c r="A1219" s="1102"/>
      <c r="B1219" s="845" t="s">
        <v>1398</v>
      </c>
      <c r="C1219" s="853">
        <v>1</v>
      </c>
      <c r="D1219" s="854">
        <v>0</v>
      </c>
      <c r="E1219" s="854">
        <v>1</v>
      </c>
      <c r="F1219" s="854">
        <v>3</v>
      </c>
      <c r="G1219" s="854">
        <v>1</v>
      </c>
      <c r="H1219" s="854">
        <v>2</v>
      </c>
      <c r="I1219" s="855">
        <v>0</v>
      </c>
    </row>
    <row r="1220" spans="1:9" x14ac:dyDescent="0.2">
      <c r="A1220" s="1102"/>
      <c r="B1220" s="845" t="s">
        <v>1399</v>
      </c>
      <c r="C1220" s="853">
        <v>0</v>
      </c>
      <c r="D1220" s="854">
        <v>0</v>
      </c>
      <c r="E1220" s="854">
        <v>0</v>
      </c>
      <c r="F1220" s="854">
        <v>6</v>
      </c>
      <c r="G1220" s="854">
        <v>3</v>
      </c>
      <c r="H1220" s="854">
        <v>3</v>
      </c>
      <c r="I1220" s="855">
        <v>0</v>
      </c>
    </row>
    <row r="1221" spans="1:9" x14ac:dyDescent="0.2">
      <c r="A1221" s="1102"/>
      <c r="B1221" s="845" t="s">
        <v>1400</v>
      </c>
      <c r="C1221" s="853">
        <v>2</v>
      </c>
      <c r="D1221" s="854">
        <v>0</v>
      </c>
      <c r="E1221" s="854">
        <v>2</v>
      </c>
      <c r="F1221" s="854">
        <v>7</v>
      </c>
      <c r="G1221" s="854">
        <v>6</v>
      </c>
      <c r="H1221" s="854">
        <v>1</v>
      </c>
      <c r="I1221" s="855">
        <v>0</v>
      </c>
    </row>
    <row r="1222" spans="1:9" x14ac:dyDescent="0.2">
      <c r="A1222" s="1102"/>
      <c r="B1222" s="845" t="s">
        <v>1401</v>
      </c>
      <c r="C1222" s="853">
        <v>4</v>
      </c>
      <c r="D1222" s="854">
        <v>2</v>
      </c>
      <c r="E1222" s="854">
        <v>2</v>
      </c>
      <c r="F1222" s="854">
        <v>7</v>
      </c>
      <c r="G1222" s="854">
        <v>2</v>
      </c>
      <c r="H1222" s="854">
        <v>5</v>
      </c>
      <c r="I1222" s="855">
        <v>0</v>
      </c>
    </row>
    <row r="1223" spans="1:9" x14ac:dyDescent="0.2">
      <c r="A1223" s="1102"/>
      <c r="B1223" s="845" t="s">
        <v>1402</v>
      </c>
      <c r="C1223" s="853">
        <v>0</v>
      </c>
      <c r="D1223" s="854">
        <v>0</v>
      </c>
      <c r="E1223" s="854">
        <v>0</v>
      </c>
      <c r="F1223" s="854">
        <v>4</v>
      </c>
      <c r="G1223" s="854">
        <v>4</v>
      </c>
      <c r="H1223" s="854">
        <v>0</v>
      </c>
      <c r="I1223" s="855">
        <v>0</v>
      </c>
    </row>
    <row r="1224" spans="1:9" x14ac:dyDescent="0.2">
      <c r="A1224" s="1102" t="s">
        <v>86</v>
      </c>
      <c r="B1224" s="844" t="s">
        <v>10</v>
      </c>
      <c r="C1224" s="850">
        <v>20</v>
      </c>
      <c r="D1224" s="851">
        <v>7</v>
      </c>
      <c r="E1224" s="851">
        <v>13</v>
      </c>
      <c r="F1224" s="851">
        <v>93</v>
      </c>
      <c r="G1224" s="851">
        <v>60</v>
      </c>
      <c r="H1224" s="851">
        <v>33</v>
      </c>
      <c r="I1224" s="852">
        <v>0</v>
      </c>
    </row>
    <row r="1225" spans="1:9" x14ac:dyDescent="0.2">
      <c r="A1225" s="1102"/>
      <c r="B1225" s="845" t="s">
        <v>1519</v>
      </c>
      <c r="C1225" s="853">
        <v>20</v>
      </c>
      <c r="D1225" s="854">
        <v>7</v>
      </c>
      <c r="E1225" s="854">
        <v>13</v>
      </c>
      <c r="F1225" s="854">
        <v>93</v>
      </c>
      <c r="G1225" s="854">
        <v>60</v>
      </c>
      <c r="H1225" s="854">
        <v>33</v>
      </c>
      <c r="I1225" s="855">
        <v>0</v>
      </c>
    </row>
    <row r="1226" spans="1:9" x14ac:dyDescent="0.2">
      <c r="A1226" s="1102" t="s">
        <v>85</v>
      </c>
      <c r="B1226" s="844" t="s">
        <v>10</v>
      </c>
      <c r="C1226" s="850">
        <v>114</v>
      </c>
      <c r="D1226" s="851">
        <v>44</v>
      </c>
      <c r="E1226" s="851">
        <v>70</v>
      </c>
      <c r="F1226" s="851">
        <v>390</v>
      </c>
      <c r="G1226" s="851">
        <v>199</v>
      </c>
      <c r="H1226" s="851">
        <v>191</v>
      </c>
      <c r="I1226" s="852">
        <v>0</v>
      </c>
    </row>
    <row r="1227" spans="1:9" s="293" customFormat="1" x14ac:dyDescent="0.2">
      <c r="A1227" s="1102"/>
      <c r="B1227" s="845" t="s">
        <v>1517</v>
      </c>
      <c r="C1227" s="853">
        <v>17</v>
      </c>
      <c r="D1227" s="854">
        <v>3</v>
      </c>
      <c r="E1227" s="854">
        <v>14</v>
      </c>
      <c r="F1227" s="854">
        <v>53</v>
      </c>
      <c r="G1227" s="854">
        <v>25</v>
      </c>
      <c r="H1227" s="854">
        <v>28</v>
      </c>
      <c r="I1227" s="855">
        <v>0</v>
      </c>
    </row>
    <row r="1228" spans="1:9" x14ac:dyDescent="0.2">
      <c r="A1228" s="1102"/>
      <c r="B1228" s="845" t="s">
        <v>3142</v>
      </c>
      <c r="C1228" s="853">
        <v>94</v>
      </c>
      <c r="D1228" s="854">
        <v>40</v>
      </c>
      <c r="E1228" s="854">
        <v>54</v>
      </c>
      <c r="F1228" s="854">
        <v>330</v>
      </c>
      <c r="G1228" s="854">
        <v>171</v>
      </c>
      <c r="H1228" s="854">
        <v>159</v>
      </c>
      <c r="I1228" s="855">
        <v>0</v>
      </c>
    </row>
    <row r="1229" spans="1:9" x14ac:dyDescent="0.2">
      <c r="A1229" s="1102"/>
      <c r="B1229" s="845" t="s">
        <v>1518</v>
      </c>
      <c r="C1229" s="853">
        <v>3</v>
      </c>
      <c r="D1229" s="854">
        <v>1</v>
      </c>
      <c r="E1229" s="854">
        <v>2</v>
      </c>
      <c r="F1229" s="854">
        <v>7</v>
      </c>
      <c r="G1229" s="854">
        <v>3</v>
      </c>
      <c r="H1229" s="854">
        <v>4</v>
      </c>
      <c r="I1229" s="855">
        <v>0</v>
      </c>
    </row>
    <row r="1230" spans="1:9" x14ac:dyDescent="0.2">
      <c r="A1230" s="1102" t="s">
        <v>496</v>
      </c>
      <c r="B1230" s="844" t="s">
        <v>10</v>
      </c>
      <c r="C1230" s="850">
        <v>2</v>
      </c>
      <c r="D1230" s="851">
        <v>1</v>
      </c>
      <c r="E1230" s="851">
        <v>1</v>
      </c>
      <c r="F1230" s="851">
        <v>78</v>
      </c>
      <c r="G1230" s="851">
        <v>60</v>
      </c>
      <c r="H1230" s="851">
        <v>18</v>
      </c>
      <c r="I1230" s="852">
        <v>0</v>
      </c>
    </row>
    <row r="1231" spans="1:9" x14ac:dyDescent="0.2">
      <c r="A1231" s="1102"/>
      <c r="B1231" s="845" t="s">
        <v>207</v>
      </c>
      <c r="C1231" s="853">
        <v>2</v>
      </c>
      <c r="D1231" s="854">
        <v>1</v>
      </c>
      <c r="E1231" s="854">
        <v>1</v>
      </c>
      <c r="F1231" s="854">
        <v>65</v>
      </c>
      <c r="G1231" s="854">
        <v>50</v>
      </c>
      <c r="H1231" s="854">
        <v>15</v>
      </c>
      <c r="I1231" s="855">
        <v>0</v>
      </c>
    </row>
    <row r="1232" spans="1:9" x14ac:dyDescent="0.2">
      <c r="A1232" s="1102"/>
      <c r="B1232" s="845" t="s">
        <v>1562</v>
      </c>
      <c r="C1232" s="853">
        <v>0</v>
      </c>
      <c r="D1232" s="854">
        <v>0</v>
      </c>
      <c r="E1232" s="854">
        <v>0</v>
      </c>
      <c r="F1232" s="854">
        <v>13</v>
      </c>
      <c r="G1232" s="854">
        <v>10</v>
      </c>
      <c r="H1232" s="854">
        <v>3</v>
      </c>
      <c r="I1232" s="855">
        <v>0</v>
      </c>
    </row>
    <row r="1233" spans="1:9" x14ac:dyDescent="0.2">
      <c r="A1233" s="1102" t="s">
        <v>89</v>
      </c>
      <c r="B1233" s="844" t="s">
        <v>10</v>
      </c>
      <c r="C1233" s="850">
        <v>14</v>
      </c>
      <c r="D1233" s="851">
        <v>7</v>
      </c>
      <c r="E1233" s="851">
        <v>7</v>
      </c>
      <c r="F1233" s="851">
        <v>93</v>
      </c>
      <c r="G1233" s="851">
        <v>62</v>
      </c>
      <c r="H1233" s="851">
        <v>31</v>
      </c>
      <c r="I1233" s="852">
        <v>0</v>
      </c>
    </row>
    <row r="1234" spans="1:9" x14ac:dyDescent="0.2">
      <c r="A1234" s="1102"/>
      <c r="B1234" s="845" t="s">
        <v>1557</v>
      </c>
      <c r="C1234" s="853">
        <v>4</v>
      </c>
      <c r="D1234" s="854">
        <v>2</v>
      </c>
      <c r="E1234" s="854">
        <v>2</v>
      </c>
      <c r="F1234" s="854">
        <v>12</v>
      </c>
      <c r="G1234" s="854">
        <v>5</v>
      </c>
      <c r="H1234" s="854">
        <v>7</v>
      </c>
      <c r="I1234" s="855">
        <v>0</v>
      </c>
    </row>
    <row r="1235" spans="1:9" x14ac:dyDescent="0.2">
      <c r="A1235" s="1102"/>
      <c r="B1235" s="845" t="s">
        <v>1558</v>
      </c>
      <c r="C1235" s="853">
        <v>0</v>
      </c>
      <c r="D1235" s="854">
        <v>0</v>
      </c>
      <c r="E1235" s="854">
        <v>0</v>
      </c>
      <c r="F1235" s="854">
        <v>33</v>
      </c>
      <c r="G1235" s="854">
        <v>24</v>
      </c>
      <c r="H1235" s="854">
        <v>9</v>
      </c>
      <c r="I1235" s="855">
        <v>0</v>
      </c>
    </row>
    <row r="1236" spans="1:9" x14ac:dyDescent="0.2">
      <c r="A1236" s="1102"/>
      <c r="B1236" s="845" t="s">
        <v>1559</v>
      </c>
      <c r="C1236" s="853">
        <v>10</v>
      </c>
      <c r="D1236" s="854">
        <v>5</v>
      </c>
      <c r="E1236" s="854">
        <v>5</v>
      </c>
      <c r="F1236" s="854">
        <v>35</v>
      </c>
      <c r="G1236" s="854">
        <v>24</v>
      </c>
      <c r="H1236" s="854">
        <v>11</v>
      </c>
      <c r="I1236" s="855">
        <v>0</v>
      </c>
    </row>
    <row r="1237" spans="1:9" x14ac:dyDescent="0.2">
      <c r="A1237" s="1102"/>
      <c r="B1237" s="845" t="s">
        <v>2507</v>
      </c>
      <c r="C1237" s="853">
        <v>0</v>
      </c>
      <c r="D1237" s="854">
        <v>0</v>
      </c>
      <c r="E1237" s="854">
        <v>0</v>
      </c>
      <c r="F1237" s="854">
        <v>3</v>
      </c>
      <c r="G1237" s="854">
        <v>2</v>
      </c>
      <c r="H1237" s="854">
        <v>1</v>
      </c>
      <c r="I1237" s="855">
        <v>0</v>
      </c>
    </row>
    <row r="1238" spans="1:9" x14ac:dyDescent="0.2">
      <c r="A1238" s="1102"/>
      <c r="B1238" s="845" t="s">
        <v>1560</v>
      </c>
      <c r="C1238" s="853">
        <v>0</v>
      </c>
      <c r="D1238" s="854">
        <v>0</v>
      </c>
      <c r="E1238" s="854">
        <v>0</v>
      </c>
      <c r="F1238" s="854">
        <v>10</v>
      </c>
      <c r="G1238" s="854">
        <v>7</v>
      </c>
      <c r="H1238" s="854">
        <v>3</v>
      </c>
      <c r="I1238" s="855">
        <v>0</v>
      </c>
    </row>
    <row r="1239" spans="1:9" x14ac:dyDescent="0.2">
      <c r="A1239" s="1102" t="s">
        <v>92</v>
      </c>
      <c r="B1239" s="844" t="s">
        <v>10</v>
      </c>
      <c r="C1239" s="850">
        <v>311</v>
      </c>
      <c r="D1239" s="851">
        <v>140</v>
      </c>
      <c r="E1239" s="851">
        <v>171</v>
      </c>
      <c r="F1239" s="851">
        <v>995</v>
      </c>
      <c r="G1239" s="851">
        <v>481</v>
      </c>
      <c r="H1239" s="851">
        <v>514</v>
      </c>
      <c r="I1239" s="852">
        <v>0</v>
      </c>
    </row>
    <row r="1240" spans="1:9" x14ac:dyDescent="0.2">
      <c r="A1240" s="1102"/>
      <c r="B1240" s="845" t="s">
        <v>1593</v>
      </c>
      <c r="C1240" s="853">
        <v>42</v>
      </c>
      <c r="D1240" s="854">
        <v>18</v>
      </c>
      <c r="E1240" s="854">
        <v>24</v>
      </c>
      <c r="F1240" s="854">
        <v>88</v>
      </c>
      <c r="G1240" s="854">
        <v>44</v>
      </c>
      <c r="H1240" s="854">
        <v>44</v>
      </c>
      <c r="I1240" s="855">
        <v>0</v>
      </c>
    </row>
    <row r="1241" spans="1:9" x14ac:dyDescent="0.2">
      <c r="A1241" s="1102"/>
      <c r="B1241" s="845" t="s">
        <v>1594</v>
      </c>
      <c r="C1241" s="853">
        <v>11</v>
      </c>
      <c r="D1241" s="854">
        <v>4</v>
      </c>
      <c r="E1241" s="854">
        <v>7</v>
      </c>
      <c r="F1241" s="854">
        <v>42</v>
      </c>
      <c r="G1241" s="854">
        <v>15</v>
      </c>
      <c r="H1241" s="854">
        <v>27</v>
      </c>
      <c r="I1241" s="855">
        <v>0</v>
      </c>
    </row>
    <row r="1242" spans="1:9" x14ac:dyDescent="0.2">
      <c r="A1242" s="1102"/>
      <c r="B1242" s="845" t="s">
        <v>1595</v>
      </c>
      <c r="C1242" s="853">
        <v>26</v>
      </c>
      <c r="D1242" s="854">
        <v>9</v>
      </c>
      <c r="E1242" s="854">
        <v>17</v>
      </c>
      <c r="F1242" s="854">
        <v>79</v>
      </c>
      <c r="G1242" s="854">
        <v>44</v>
      </c>
      <c r="H1242" s="854">
        <v>35</v>
      </c>
      <c r="I1242" s="855">
        <v>0</v>
      </c>
    </row>
    <row r="1243" spans="1:9" x14ac:dyDescent="0.2">
      <c r="A1243" s="1102"/>
      <c r="B1243" s="845" t="s">
        <v>178</v>
      </c>
      <c r="C1243" s="853">
        <v>232</v>
      </c>
      <c r="D1243" s="854">
        <v>109</v>
      </c>
      <c r="E1243" s="854">
        <v>123</v>
      </c>
      <c r="F1243" s="854">
        <v>786</v>
      </c>
      <c r="G1243" s="854">
        <v>378</v>
      </c>
      <c r="H1243" s="854">
        <v>408</v>
      </c>
      <c r="I1243" s="855">
        <v>0</v>
      </c>
    </row>
    <row r="1244" spans="1:9" x14ac:dyDescent="0.2">
      <c r="A1244" s="1102" t="s">
        <v>96</v>
      </c>
      <c r="B1244" s="844" t="s">
        <v>10</v>
      </c>
      <c r="C1244" s="850">
        <v>839</v>
      </c>
      <c r="D1244" s="851">
        <v>408</v>
      </c>
      <c r="E1244" s="851">
        <v>431</v>
      </c>
      <c r="F1244" s="851">
        <v>1709</v>
      </c>
      <c r="G1244" s="851">
        <v>873</v>
      </c>
      <c r="H1244" s="851">
        <v>835</v>
      </c>
      <c r="I1244" s="852">
        <v>1</v>
      </c>
    </row>
    <row r="1245" spans="1:9" x14ac:dyDescent="0.2">
      <c r="A1245" s="1102"/>
      <c r="B1245" s="845" t="s">
        <v>1654</v>
      </c>
      <c r="C1245" s="853">
        <v>21</v>
      </c>
      <c r="D1245" s="854">
        <v>9</v>
      </c>
      <c r="E1245" s="854">
        <v>12</v>
      </c>
      <c r="F1245" s="854">
        <v>40</v>
      </c>
      <c r="G1245" s="854">
        <v>22</v>
      </c>
      <c r="H1245" s="854">
        <v>18</v>
      </c>
      <c r="I1245" s="855">
        <v>0</v>
      </c>
    </row>
    <row r="1246" spans="1:9" x14ac:dyDescent="0.2">
      <c r="A1246" s="1102"/>
      <c r="B1246" s="845" t="s">
        <v>1655</v>
      </c>
      <c r="C1246" s="853">
        <v>75</v>
      </c>
      <c r="D1246" s="854">
        <v>39</v>
      </c>
      <c r="E1246" s="854">
        <v>36</v>
      </c>
      <c r="F1246" s="854">
        <v>354</v>
      </c>
      <c r="G1246" s="854">
        <v>178</v>
      </c>
      <c r="H1246" s="854">
        <v>176</v>
      </c>
      <c r="I1246" s="855">
        <v>0</v>
      </c>
    </row>
    <row r="1247" spans="1:9" x14ac:dyDescent="0.2">
      <c r="A1247" s="1102"/>
      <c r="B1247" s="845" t="s">
        <v>1656</v>
      </c>
      <c r="C1247" s="853">
        <v>3</v>
      </c>
      <c r="D1247" s="854">
        <v>2</v>
      </c>
      <c r="E1247" s="854">
        <v>1</v>
      </c>
      <c r="F1247" s="854">
        <v>9</v>
      </c>
      <c r="G1247" s="854">
        <v>7</v>
      </c>
      <c r="H1247" s="854">
        <v>2</v>
      </c>
      <c r="I1247" s="855">
        <v>0</v>
      </c>
    </row>
    <row r="1248" spans="1:9" x14ac:dyDescent="0.2">
      <c r="A1248" s="1102"/>
      <c r="B1248" s="845" t="s">
        <v>1657</v>
      </c>
      <c r="C1248" s="853">
        <v>65</v>
      </c>
      <c r="D1248" s="854">
        <v>33</v>
      </c>
      <c r="E1248" s="854">
        <v>32</v>
      </c>
      <c r="F1248" s="854">
        <v>110</v>
      </c>
      <c r="G1248" s="854">
        <v>58</v>
      </c>
      <c r="H1248" s="854">
        <v>52</v>
      </c>
      <c r="I1248" s="855">
        <v>0</v>
      </c>
    </row>
    <row r="1249" spans="1:9" x14ac:dyDescent="0.2">
      <c r="A1249" s="1102"/>
      <c r="B1249" s="845" t="s">
        <v>1658</v>
      </c>
      <c r="C1249" s="853">
        <v>7</v>
      </c>
      <c r="D1249" s="854">
        <v>4</v>
      </c>
      <c r="E1249" s="854">
        <v>3</v>
      </c>
      <c r="F1249" s="854">
        <v>10</v>
      </c>
      <c r="G1249" s="854">
        <v>7</v>
      </c>
      <c r="H1249" s="854">
        <v>3</v>
      </c>
      <c r="I1249" s="855">
        <v>0</v>
      </c>
    </row>
    <row r="1250" spans="1:9" x14ac:dyDescent="0.2">
      <c r="A1250" s="1102"/>
      <c r="B1250" s="845" t="s">
        <v>1659</v>
      </c>
      <c r="C1250" s="853">
        <v>3</v>
      </c>
      <c r="D1250" s="854">
        <v>2</v>
      </c>
      <c r="E1250" s="854">
        <v>1</v>
      </c>
      <c r="F1250" s="854">
        <v>29</v>
      </c>
      <c r="G1250" s="854">
        <v>12</v>
      </c>
      <c r="H1250" s="854">
        <v>17</v>
      </c>
      <c r="I1250" s="855">
        <v>0</v>
      </c>
    </row>
    <row r="1251" spans="1:9" x14ac:dyDescent="0.2">
      <c r="A1251" s="1102"/>
      <c r="B1251" s="845" t="s">
        <v>1660</v>
      </c>
      <c r="C1251" s="853">
        <v>665</v>
      </c>
      <c r="D1251" s="854">
        <v>319</v>
      </c>
      <c r="E1251" s="854">
        <v>346</v>
      </c>
      <c r="F1251" s="854">
        <v>1157</v>
      </c>
      <c r="G1251" s="854">
        <v>589</v>
      </c>
      <c r="H1251" s="854">
        <v>567</v>
      </c>
      <c r="I1251" s="855">
        <v>1</v>
      </c>
    </row>
    <row r="1252" spans="1:9" x14ac:dyDescent="0.2">
      <c r="A1252" s="1102" t="s">
        <v>226</v>
      </c>
      <c r="B1252" s="844" t="s">
        <v>10</v>
      </c>
      <c r="C1252" s="850">
        <v>8334</v>
      </c>
      <c r="D1252" s="851">
        <v>3872</v>
      </c>
      <c r="E1252" s="851">
        <v>4462</v>
      </c>
      <c r="F1252" s="851">
        <v>13913</v>
      </c>
      <c r="G1252" s="851">
        <v>6985</v>
      </c>
      <c r="H1252" s="851">
        <v>6928</v>
      </c>
      <c r="I1252" s="852">
        <v>0</v>
      </c>
    </row>
    <row r="1253" spans="1:9" x14ac:dyDescent="0.2">
      <c r="A1253" s="1102"/>
      <c r="B1253" s="845" t="s">
        <v>3143</v>
      </c>
      <c r="C1253" s="853">
        <v>1</v>
      </c>
      <c r="D1253" s="854">
        <v>0</v>
      </c>
      <c r="E1253" s="854">
        <v>1</v>
      </c>
      <c r="F1253" s="854">
        <v>1</v>
      </c>
      <c r="G1253" s="854">
        <v>1</v>
      </c>
      <c r="H1253" s="854">
        <v>0</v>
      </c>
      <c r="I1253" s="855">
        <v>0</v>
      </c>
    </row>
    <row r="1254" spans="1:9" s="293" customFormat="1" x14ac:dyDescent="0.2">
      <c r="A1254" s="1102"/>
      <c r="B1254" s="845" t="s">
        <v>1440</v>
      </c>
      <c r="C1254" s="853">
        <v>4</v>
      </c>
      <c r="D1254" s="854">
        <v>2</v>
      </c>
      <c r="E1254" s="854">
        <v>2</v>
      </c>
      <c r="F1254" s="854">
        <v>16</v>
      </c>
      <c r="G1254" s="854">
        <v>9</v>
      </c>
      <c r="H1254" s="854">
        <v>7</v>
      </c>
      <c r="I1254" s="855">
        <v>0</v>
      </c>
    </row>
    <row r="1255" spans="1:9" x14ac:dyDescent="0.2">
      <c r="A1255" s="1102"/>
      <c r="B1255" s="845" t="s">
        <v>1441</v>
      </c>
      <c r="C1255" s="853">
        <v>87</v>
      </c>
      <c r="D1255" s="854">
        <v>38</v>
      </c>
      <c r="E1255" s="854">
        <v>49</v>
      </c>
      <c r="F1255" s="854">
        <v>266</v>
      </c>
      <c r="G1255" s="854">
        <v>133</v>
      </c>
      <c r="H1255" s="854">
        <v>133</v>
      </c>
      <c r="I1255" s="855">
        <v>0</v>
      </c>
    </row>
    <row r="1256" spans="1:9" x14ac:dyDescent="0.2">
      <c r="A1256" s="1102"/>
      <c r="B1256" s="845" t="s">
        <v>1442</v>
      </c>
      <c r="C1256" s="853">
        <v>31</v>
      </c>
      <c r="D1256" s="854">
        <v>13</v>
      </c>
      <c r="E1256" s="854">
        <v>18</v>
      </c>
      <c r="F1256" s="854">
        <v>77</v>
      </c>
      <c r="G1256" s="854">
        <v>40</v>
      </c>
      <c r="H1256" s="854">
        <v>37</v>
      </c>
      <c r="I1256" s="855">
        <v>0</v>
      </c>
    </row>
    <row r="1257" spans="1:9" x14ac:dyDescent="0.2">
      <c r="A1257" s="1102"/>
      <c r="B1257" s="845" t="s">
        <v>180</v>
      </c>
      <c r="C1257" s="853">
        <v>22</v>
      </c>
      <c r="D1257" s="854">
        <v>6</v>
      </c>
      <c r="E1257" s="854">
        <v>16</v>
      </c>
      <c r="F1257" s="854">
        <v>48</v>
      </c>
      <c r="G1257" s="854">
        <v>26</v>
      </c>
      <c r="H1257" s="854">
        <v>22</v>
      </c>
      <c r="I1257" s="855">
        <v>0</v>
      </c>
    </row>
    <row r="1258" spans="1:9" x14ac:dyDescent="0.2">
      <c r="A1258" s="1102"/>
      <c r="B1258" s="845" t="s">
        <v>1443</v>
      </c>
      <c r="C1258" s="853">
        <v>54</v>
      </c>
      <c r="D1258" s="854">
        <v>24</v>
      </c>
      <c r="E1258" s="854">
        <v>30</v>
      </c>
      <c r="F1258" s="854">
        <v>290</v>
      </c>
      <c r="G1258" s="854">
        <v>144</v>
      </c>
      <c r="H1258" s="854">
        <v>146</v>
      </c>
      <c r="I1258" s="855">
        <v>0</v>
      </c>
    </row>
    <row r="1259" spans="1:9" x14ac:dyDescent="0.2">
      <c r="A1259" s="1102"/>
      <c r="B1259" s="845" t="s">
        <v>1444</v>
      </c>
      <c r="C1259" s="853">
        <v>7</v>
      </c>
      <c r="D1259" s="854">
        <v>6</v>
      </c>
      <c r="E1259" s="854">
        <v>1</v>
      </c>
      <c r="F1259" s="854">
        <v>29</v>
      </c>
      <c r="G1259" s="854">
        <v>14</v>
      </c>
      <c r="H1259" s="854">
        <v>15</v>
      </c>
      <c r="I1259" s="855">
        <v>0</v>
      </c>
    </row>
    <row r="1260" spans="1:9" x14ac:dyDescent="0.2">
      <c r="A1260" s="1102"/>
      <c r="B1260" s="845" t="s">
        <v>1445</v>
      </c>
      <c r="C1260" s="853">
        <v>11</v>
      </c>
      <c r="D1260" s="854">
        <v>4</v>
      </c>
      <c r="E1260" s="854">
        <v>7</v>
      </c>
      <c r="F1260" s="854">
        <v>29</v>
      </c>
      <c r="G1260" s="854">
        <v>14</v>
      </c>
      <c r="H1260" s="854">
        <v>15</v>
      </c>
      <c r="I1260" s="855">
        <v>0</v>
      </c>
    </row>
    <row r="1261" spans="1:9" x14ac:dyDescent="0.2">
      <c r="A1261" s="1102"/>
      <c r="B1261" s="845" t="s">
        <v>1446</v>
      </c>
      <c r="C1261" s="853">
        <v>12</v>
      </c>
      <c r="D1261" s="854">
        <v>4</v>
      </c>
      <c r="E1261" s="854">
        <v>8</v>
      </c>
      <c r="F1261" s="854">
        <v>21</v>
      </c>
      <c r="G1261" s="854">
        <v>11</v>
      </c>
      <c r="H1261" s="854">
        <v>10</v>
      </c>
      <c r="I1261" s="855">
        <v>0</v>
      </c>
    </row>
    <row r="1262" spans="1:9" x14ac:dyDescent="0.2">
      <c r="A1262" s="1102"/>
      <c r="B1262" s="845" t="s">
        <v>1447</v>
      </c>
      <c r="C1262" s="853">
        <v>5</v>
      </c>
      <c r="D1262" s="854">
        <v>2</v>
      </c>
      <c r="E1262" s="854">
        <v>3</v>
      </c>
      <c r="F1262" s="854">
        <v>16</v>
      </c>
      <c r="G1262" s="854">
        <v>7</v>
      </c>
      <c r="H1262" s="854">
        <v>9</v>
      </c>
      <c r="I1262" s="855">
        <v>0</v>
      </c>
    </row>
    <row r="1263" spans="1:9" x14ac:dyDescent="0.2">
      <c r="A1263" s="1102"/>
      <c r="B1263" s="845" t="s">
        <v>1448</v>
      </c>
      <c r="C1263" s="853">
        <v>2</v>
      </c>
      <c r="D1263" s="854">
        <v>1</v>
      </c>
      <c r="E1263" s="854">
        <v>1</v>
      </c>
      <c r="F1263" s="854">
        <v>6</v>
      </c>
      <c r="G1263" s="854">
        <v>3</v>
      </c>
      <c r="H1263" s="854">
        <v>3</v>
      </c>
      <c r="I1263" s="855">
        <v>0</v>
      </c>
    </row>
    <row r="1264" spans="1:9" x14ac:dyDescent="0.2">
      <c r="A1264" s="1102"/>
      <c r="B1264" s="845" t="s">
        <v>1449</v>
      </c>
      <c r="C1264" s="853">
        <v>4</v>
      </c>
      <c r="D1264" s="854">
        <v>2</v>
      </c>
      <c r="E1264" s="854">
        <v>2</v>
      </c>
      <c r="F1264" s="854">
        <v>21</v>
      </c>
      <c r="G1264" s="854">
        <v>11</v>
      </c>
      <c r="H1264" s="854">
        <v>10</v>
      </c>
      <c r="I1264" s="855">
        <v>0</v>
      </c>
    </row>
    <row r="1265" spans="1:9" x14ac:dyDescent="0.2">
      <c r="A1265" s="1102"/>
      <c r="B1265" s="845" t="s">
        <v>1450</v>
      </c>
      <c r="C1265" s="853">
        <v>15</v>
      </c>
      <c r="D1265" s="854">
        <v>3</v>
      </c>
      <c r="E1265" s="854">
        <v>12</v>
      </c>
      <c r="F1265" s="854">
        <v>131</v>
      </c>
      <c r="G1265" s="854">
        <v>72</v>
      </c>
      <c r="H1265" s="854">
        <v>59</v>
      </c>
      <c r="I1265" s="855">
        <v>0</v>
      </c>
    </row>
    <row r="1266" spans="1:9" x14ac:dyDescent="0.2">
      <c r="A1266" s="1102"/>
      <c r="B1266" s="845" t="s">
        <v>1451</v>
      </c>
      <c r="C1266" s="853">
        <v>2</v>
      </c>
      <c r="D1266" s="854">
        <v>1</v>
      </c>
      <c r="E1266" s="854">
        <v>1</v>
      </c>
      <c r="F1266" s="854">
        <v>14</v>
      </c>
      <c r="G1266" s="854">
        <v>7</v>
      </c>
      <c r="H1266" s="854">
        <v>7</v>
      </c>
      <c r="I1266" s="855">
        <v>0</v>
      </c>
    </row>
    <row r="1267" spans="1:9" x14ac:dyDescent="0.2">
      <c r="A1267" s="1102"/>
      <c r="B1267" s="845" t="s">
        <v>1452</v>
      </c>
      <c r="C1267" s="853">
        <v>13</v>
      </c>
      <c r="D1267" s="854">
        <v>6</v>
      </c>
      <c r="E1267" s="854">
        <v>7</v>
      </c>
      <c r="F1267" s="854">
        <v>45</v>
      </c>
      <c r="G1267" s="854">
        <v>19</v>
      </c>
      <c r="H1267" s="854">
        <v>26</v>
      </c>
      <c r="I1267" s="855">
        <v>0</v>
      </c>
    </row>
    <row r="1268" spans="1:9" x14ac:dyDescent="0.2">
      <c r="A1268" s="1102"/>
      <c r="B1268" s="845" t="s">
        <v>3144</v>
      </c>
      <c r="C1268" s="853">
        <v>2</v>
      </c>
      <c r="D1268" s="854">
        <v>1</v>
      </c>
      <c r="E1268" s="854">
        <v>1</v>
      </c>
      <c r="F1268" s="854">
        <v>3</v>
      </c>
      <c r="G1268" s="854">
        <v>2</v>
      </c>
      <c r="H1268" s="854">
        <v>1</v>
      </c>
      <c r="I1268" s="855">
        <v>0</v>
      </c>
    </row>
    <row r="1269" spans="1:9" x14ac:dyDescent="0.2">
      <c r="A1269" s="1102"/>
      <c r="B1269" s="845" t="s">
        <v>1453</v>
      </c>
      <c r="C1269" s="853">
        <v>2</v>
      </c>
      <c r="D1269" s="854">
        <v>1</v>
      </c>
      <c r="E1269" s="854">
        <v>1</v>
      </c>
      <c r="F1269" s="854">
        <v>2</v>
      </c>
      <c r="G1269" s="854">
        <v>1</v>
      </c>
      <c r="H1269" s="854">
        <v>1</v>
      </c>
      <c r="I1269" s="855">
        <v>0</v>
      </c>
    </row>
    <row r="1270" spans="1:9" s="293" customFormat="1" x14ac:dyDescent="0.2">
      <c r="A1270" s="1102"/>
      <c r="B1270" s="845" t="s">
        <v>1454</v>
      </c>
      <c r="C1270" s="853">
        <v>0</v>
      </c>
      <c r="D1270" s="854">
        <v>0</v>
      </c>
      <c r="E1270" s="854">
        <v>0</v>
      </c>
      <c r="F1270" s="854">
        <v>1</v>
      </c>
      <c r="G1270" s="854">
        <v>0</v>
      </c>
      <c r="H1270" s="854">
        <v>1</v>
      </c>
      <c r="I1270" s="855">
        <v>0</v>
      </c>
    </row>
    <row r="1271" spans="1:9" x14ac:dyDescent="0.2">
      <c r="A1271" s="1102"/>
      <c r="B1271" s="845" t="s">
        <v>1455</v>
      </c>
      <c r="C1271" s="853">
        <v>0</v>
      </c>
      <c r="D1271" s="854">
        <v>0</v>
      </c>
      <c r="E1271" s="854">
        <v>0</v>
      </c>
      <c r="F1271" s="854">
        <v>1</v>
      </c>
      <c r="G1271" s="854">
        <v>0</v>
      </c>
      <c r="H1271" s="854">
        <v>1</v>
      </c>
      <c r="I1271" s="855">
        <v>0</v>
      </c>
    </row>
    <row r="1272" spans="1:9" x14ac:dyDescent="0.2">
      <c r="A1272" s="1102"/>
      <c r="B1272" s="845" t="s">
        <v>1456</v>
      </c>
      <c r="C1272" s="853">
        <v>0</v>
      </c>
      <c r="D1272" s="854">
        <v>0</v>
      </c>
      <c r="E1272" s="854">
        <v>0</v>
      </c>
      <c r="F1272" s="854">
        <v>5</v>
      </c>
      <c r="G1272" s="854">
        <v>2</v>
      </c>
      <c r="H1272" s="854">
        <v>3</v>
      </c>
      <c r="I1272" s="855">
        <v>0</v>
      </c>
    </row>
    <row r="1273" spans="1:9" x14ac:dyDescent="0.2">
      <c r="A1273" s="1102"/>
      <c r="B1273" s="845" t="s">
        <v>1457</v>
      </c>
      <c r="C1273" s="853">
        <v>0</v>
      </c>
      <c r="D1273" s="854">
        <v>0</v>
      </c>
      <c r="E1273" s="854">
        <v>0</v>
      </c>
      <c r="F1273" s="854">
        <v>6</v>
      </c>
      <c r="G1273" s="854">
        <v>4</v>
      </c>
      <c r="H1273" s="854">
        <v>2</v>
      </c>
      <c r="I1273" s="855">
        <v>0</v>
      </c>
    </row>
    <row r="1274" spans="1:9" x14ac:dyDescent="0.2">
      <c r="A1274" s="1102"/>
      <c r="B1274" s="845" t="s">
        <v>1458</v>
      </c>
      <c r="C1274" s="853">
        <v>2</v>
      </c>
      <c r="D1274" s="854">
        <v>1</v>
      </c>
      <c r="E1274" s="854">
        <v>1</v>
      </c>
      <c r="F1274" s="854">
        <v>5</v>
      </c>
      <c r="G1274" s="854">
        <v>3</v>
      </c>
      <c r="H1274" s="854">
        <v>2</v>
      </c>
      <c r="I1274" s="855">
        <v>0</v>
      </c>
    </row>
    <row r="1275" spans="1:9" x14ac:dyDescent="0.2">
      <c r="A1275" s="1102"/>
      <c r="B1275" s="845" t="s">
        <v>1459</v>
      </c>
      <c r="C1275" s="853">
        <v>0</v>
      </c>
      <c r="D1275" s="854">
        <v>0</v>
      </c>
      <c r="E1275" s="854">
        <v>0</v>
      </c>
      <c r="F1275" s="854">
        <v>3</v>
      </c>
      <c r="G1275" s="854">
        <v>2</v>
      </c>
      <c r="H1275" s="854">
        <v>1</v>
      </c>
      <c r="I1275" s="855">
        <v>0</v>
      </c>
    </row>
    <row r="1276" spans="1:9" x14ac:dyDescent="0.2">
      <c r="A1276" s="1102"/>
      <c r="B1276" s="845" t="s">
        <v>1460</v>
      </c>
      <c r="C1276" s="853">
        <v>58</v>
      </c>
      <c r="D1276" s="854">
        <v>27</v>
      </c>
      <c r="E1276" s="854">
        <v>31</v>
      </c>
      <c r="F1276" s="854">
        <v>195</v>
      </c>
      <c r="G1276" s="854">
        <v>100</v>
      </c>
      <c r="H1276" s="854">
        <v>95</v>
      </c>
      <c r="I1276" s="855">
        <v>0</v>
      </c>
    </row>
    <row r="1277" spans="1:9" x14ac:dyDescent="0.2">
      <c r="A1277" s="1102"/>
      <c r="B1277" s="845" t="s">
        <v>1461</v>
      </c>
      <c r="C1277" s="853">
        <v>1</v>
      </c>
      <c r="D1277" s="854">
        <v>0</v>
      </c>
      <c r="E1277" s="854">
        <v>1</v>
      </c>
      <c r="F1277" s="854">
        <v>1</v>
      </c>
      <c r="G1277" s="854">
        <v>0</v>
      </c>
      <c r="H1277" s="854">
        <v>1</v>
      </c>
      <c r="I1277" s="855">
        <v>0</v>
      </c>
    </row>
    <row r="1278" spans="1:9" x14ac:dyDescent="0.2">
      <c r="A1278" s="1102"/>
      <c r="B1278" s="845" t="s">
        <v>1462</v>
      </c>
      <c r="C1278" s="853">
        <v>0</v>
      </c>
      <c r="D1278" s="854">
        <v>0</v>
      </c>
      <c r="E1278" s="854">
        <v>0</v>
      </c>
      <c r="F1278" s="854">
        <v>5</v>
      </c>
      <c r="G1278" s="854">
        <v>3</v>
      </c>
      <c r="H1278" s="854">
        <v>2</v>
      </c>
      <c r="I1278" s="855">
        <v>0</v>
      </c>
    </row>
    <row r="1279" spans="1:9" x14ac:dyDescent="0.2">
      <c r="A1279" s="1102"/>
      <c r="B1279" s="845" t="s">
        <v>1463</v>
      </c>
      <c r="C1279" s="853">
        <v>30</v>
      </c>
      <c r="D1279" s="854">
        <v>11</v>
      </c>
      <c r="E1279" s="854">
        <v>19</v>
      </c>
      <c r="F1279" s="854">
        <v>85</v>
      </c>
      <c r="G1279" s="854">
        <v>40</v>
      </c>
      <c r="H1279" s="854">
        <v>45</v>
      </c>
      <c r="I1279" s="855">
        <v>0</v>
      </c>
    </row>
    <row r="1280" spans="1:9" x14ac:dyDescent="0.2">
      <c r="A1280" s="1102"/>
      <c r="B1280" s="845" t="s">
        <v>1464</v>
      </c>
      <c r="C1280" s="853">
        <v>2</v>
      </c>
      <c r="D1280" s="854">
        <v>0</v>
      </c>
      <c r="E1280" s="854">
        <v>2</v>
      </c>
      <c r="F1280" s="854">
        <v>1</v>
      </c>
      <c r="G1280" s="854">
        <v>1</v>
      </c>
      <c r="H1280" s="854">
        <v>0</v>
      </c>
      <c r="I1280" s="855">
        <v>0</v>
      </c>
    </row>
    <row r="1281" spans="1:9" x14ac:dyDescent="0.2">
      <c r="A1281" s="1102"/>
      <c r="B1281" s="845" t="s">
        <v>1465</v>
      </c>
      <c r="C1281" s="853">
        <v>1</v>
      </c>
      <c r="D1281" s="854">
        <v>1</v>
      </c>
      <c r="E1281" s="854">
        <v>0</v>
      </c>
      <c r="F1281" s="854">
        <v>11</v>
      </c>
      <c r="G1281" s="854">
        <v>6</v>
      </c>
      <c r="H1281" s="854">
        <v>5</v>
      </c>
      <c r="I1281" s="855">
        <v>0</v>
      </c>
    </row>
    <row r="1282" spans="1:9" x14ac:dyDescent="0.2">
      <c r="A1282" s="1102"/>
      <c r="B1282" s="845" t="s">
        <v>1466</v>
      </c>
      <c r="C1282" s="853">
        <v>3</v>
      </c>
      <c r="D1282" s="854">
        <v>1</v>
      </c>
      <c r="E1282" s="854">
        <v>2</v>
      </c>
      <c r="F1282" s="854">
        <v>27</v>
      </c>
      <c r="G1282" s="854">
        <v>16</v>
      </c>
      <c r="H1282" s="854">
        <v>11</v>
      </c>
      <c r="I1282" s="855">
        <v>0</v>
      </c>
    </row>
    <row r="1283" spans="1:9" x14ac:dyDescent="0.2">
      <c r="A1283" s="1102"/>
      <c r="B1283" s="845" t="s">
        <v>1467</v>
      </c>
      <c r="C1283" s="853">
        <v>7</v>
      </c>
      <c r="D1283" s="854">
        <v>5</v>
      </c>
      <c r="E1283" s="854">
        <v>2</v>
      </c>
      <c r="F1283" s="854">
        <v>8</v>
      </c>
      <c r="G1283" s="854">
        <v>4</v>
      </c>
      <c r="H1283" s="854">
        <v>4</v>
      </c>
      <c r="I1283" s="855">
        <v>0</v>
      </c>
    </row>
    <row r="1284" spans="1:9" x14ac:dyDescent="0.2">
      <c r="A1284" s="1102"/>
      <c r="B1284" s="845" t="s">
        <v>1468</v>
      </c>
      <c r="C1284" s="853">
        <v>2</v>
      </c>
      <c r="D1284" s="854">
        <v>1</v>
      </c>
      <c r="E1284" s="854">
        <v>1</v>
      </c>
      <c r="F1284" s="854">
        <v>10</v>
      </c>
      <c r="G1284" s="854">
        <v>5</v>
      </c>
      <c r="H1284" s="854">
        <v>5</v>
      </c>
      <c r="I1284" s="855">
        <v>0</v>
      </c>
    </row>
    <row r="1285" spans="1:9" x14ac:dyDescent="0.2">
      <c r="A1285" s="1102"/>
      <c r="B1285" s="845" t="s">
        <v>1469</v>
      </c>
      <c r="C1285" s="853">
        <v>22</v>
      </c>
      <c r="D1285" s="854">
        <v>8</v>
      </c>
      <c r="E1285" s="854">
        <v>14</v>
      </c>
      <c r="F1285" s="854">
        <v>61</v>
      </c>
      <c r="G1285" s="854">
        <v>34</v>
      </c>
      <c r="H1285" s="854">
        <v>27</v>
      </c>
      <c r="I1285" s="855">
        <v>0</v>
      </c>
    </row>
    <row r="1286" spans="1:9" x14ac:dyDescent="0.2">
      <c r="A1286" s="1102"/>
      <c r="B1286" s="845" t="s">
        <v>1470</v>
      </c>
      <c r="C1286" s="853">
        <v>0</v>
      </c>
      <c r="D1286" s="854">
        <v>0</v>
      </c>
      <c r="E1286" s="854">
        <v>0</v>
      </c>
      <c r="F1286" s="854">
        <v>3</v>
      </c>
      <c r="G1286" s="854">
        <v>1</v>
      </c>
      <c r="H1286" s="854">
        <v>2</v>
      </c>
      <c r="I1286" s="855">
        <v>0</v>
      </c>
    </row>
    <row r="1287" spans="1:9" x14ac:dyDescent="0.2">
      <c r="A1287" s="1102"/>
      <c r="B1287" s="845" t="s">
        <v>1471</v>
      </c>
      <c r="C1287" s="853">
        <v>11</v>
      </c>
      <c r="D1287" s="854">
        <v>6</v>
      </c>
      <c r="E1287" s="854">
        <v>5</v>
      </c>
      <c r="F1287" s="854">
        <v>13</v>
      </c>
      <c r="G1287" s="854">
        <v>8</v>
      </c>
      <c r="H1287" s="854">
        <v>5</v>
      </c>
      <c r="I1287" s="855">
        <v>0</v>
      </c>
    </row>
    <row r="1288" spans="1:9" x14ac:dyDescent="0.2">
      <c r="A1288" s="1102"/>
      <c r="B1288" s="845" t="s">
        <v>569</v>
      </c>
      <c r="C1288" s="853">
        <v>7562</v>
      </c>
      <c r="D1288" s="854">
        <v>3494</v>
      </c>
      <c r="E1288" s="854">
        <v>4068</v>
      </c>
      <c r="F1288" s="854">
        <v>11504</v>
      </c>
      <c r="G1288" s="854">
        <v>5757</v>
      </c>
      <c r="H1288" s="854">
        <v>5747</v>
      </c>
      <c r="I1288" s="855">
        <v>0</v>
      </c>
    </row>
    <row r="1289" spans="1:9" x14ac:dyDescent="0.2">
      <c r="A1289" s="1102"/>
      <c r="B1289" s="845" t="s">
        <v>2502</v>
      </c>
      <c r="C1289" s="853">
        <v>0</v>
      </c>
      <c r="D1289" s="854">
        <v>0</v>
      </c>
      <c r="E1289" s="854">
        <v>0</v>
      </c>
      <c r="F1289" s="854">
        <v>5</v>
      </c>
      <c r="G1289" s="854">
        <v>4</v>
      </c>
      <c r="H1289" s="854">
        <v>1</v>
      </c>
      <c r="I1289" s="855">
        <v>0</v>
      </c>
    </row>
    <row r="1290" spans="1:9" x14ac:dyDescent="0.2">
      <c r="A1290" s="1102"/>
      <c r="B1290" s="845" t="s">
        <v>1472</v>
      </c>
      <c r="C1290" s="853">
        <v>3</v>
      </c>
      <c r="D1290" s="854">
        <v>2</v>
      </c>
      <c r="E1290" s="854">
        <v>1</v>
      </c>
      <c r="F1290" s="854">
        <v>15</v>
      </c>
      <c r="G1290" s="854">
        <v>9</v>
      </c>
      <c r="H1290" s="854">
        <v>6</v>
      </c>
      <c r="I1290" s="855">
        <v>0</v>
      </c>
    </row>
    <row r="1291" spans="1:9" x14ac:dyDescent="0.2">
      <c r="A1291" s="1102"/>
      <c r="B1291" s="845" t="s">
        <v>1473</v>
      </c>
      <c r="C1291" s="853">
        <v>294</v>
      </c>
      <c r="D1291" s="854">
        <v>169</v>
      </c>
      <c r="E1291" s="854">
        <v>125</v>
      </c>
      <c r="F1291" s="854">
        <v>679</v>
      </c>
      <c r="G1291" s="854">
        <v>347</v>
      </c>
      <c r="H1291" s="854">
        <v>332</v>
      </c>
      <c r="I1291" s="855">
        <v>0</v>
      </c>
    </row>
    <row r="1292" spans="1:9" x14ac:dyDescent="0.2">
      <c r="A1292" s="1102"/>
      <c r="B1292" s="845" t="s">
        <v>1474</v>
      </c>
      <c r="C1292" s="853">
        <v>1</v>
      </c>
      <c r="D1292" s="854">
        <v>1</v>
      </c>
      <c r="E1292" s="854">
        <v>0</v>
      </c>
      <c r="F1292" s="854">
        <v>2</v>
      </c>
      <c r="G1292" s="854">
        <v>1</v>
      </c>
      <c r="H1292" s="854">
        <v>1</v>
      </c>
      <c r="I1292" s="855">
        <v>0</v>
      </c>
    </row>
    <row r="1293" spans="1:9" x14ac:dyDescent="0.2">
      <c r="A1293" s="1102"/>
      <c r="B1293" s="845" t="s">
        <v>1475</v>
      </c>
      <c r="C1293" s="853">
        <v>22</v>
      </c>
      <c r="D1293" s="854">
        <v>11</v>
      </c>
      <c r="E1293" s="854">
        <v>11</v>
      </c>
      <c r="F1293" s="854">
        <v>138</v>
      </c>
      <c r="G1293" s="854">
        <v>62</v>
      </c>
      <c r="H1293" s="854">
        <v>76</v>
      </c>
      <c r="I1293" s="855">
        <v>0</v>
      </c>
    </row>
    <row r="1294" spans="1:9" x14ac:dyDescent="0.2">
      <c r="A1294" s="1102"/>
      <c r="B1294" s="845" t="s">
        <v>1476</v>
      </c>
      <c r="C1294" s="853">
        <v>1</v>
      </c>
      <c r="D1294" s="854">
        <v>0</v>
      </c>
      <c r="E1294" s="854">
        <v>1</v>
      </c>
      <c r="F1294" s="854">
        <v>8</v>
      </c>
      <c r="G1294" s="854">
        <v>4</v>
      </c>
      <c r="H1294" s="854">
        <v>4</v>
      </c>
      <c r="I1294" s="855">
        <v>0</v>
      </c>
    </row>
    <row r="1295" spans="1:9" x14ac:dyDescent="0.2">
      <c r="A1295" s="1102"/>
      <c r="B1295" s="845" t="s">
        <v>1477</v>
      </c>
      <c r="C1295" s="853">
        <v>6</v>
      </c>
      <c r="D1295" s="854">
        <v>5</v>
      </c>
      <c r="E1295" s="854">
        <v>1</v>
      </c>
      <c r="F1295" s="854">
        <v>46</v>
      </c>
      <c r="G1295" s="854">
        <v>26</v>
      </c>
      <c r="H1295" s="854">
        <v>20</v>
      </c>
      <c r="I1295" s="855">
        <v>0</v>
      </c>
    </row>
    <row r="1296" spans="1:9" x14ac:dyDescent="0.2">
      <c r="A1296" s="1102"/>
      <c r="B1296" s="845" t="s">
        <v>1478</v>
      </c>
      <c r="C1296" s="853">
        <v>2</v>
      </c>
      <c r="D1296" s="854">
        <v>1</v>
      </c>
      <c r="E1296" s="854">
        <v>1</v>
      </c>
      <c r="F1296" s="854">
        <v>3</v>
      </c>
      <c r="G1296" s="854">
        <v>1</v>
      </c>
      <c r="H1296" s="854">
        <v>2</v>
      </c>
      <c r="I1296" s="855">
        <v>0</v>
      </c>
    </row>
    <row r="1297" spans="1:9" x14ac:dyDescent="0.2">
      <c r="A1297" s="1102"/>
      <c r="B1297" s="845" t="s">
        <v>1479</v>
      </c>
      <c r="C1297" s="853">
        <v>5</v>
      </c>
      <c r="D1297" s="854">
        <v>4</v>
      </c>
      <c r="E1297" s="854">
        <v>1</v>
      </c>
      <c r="F1297" s="854">
        <v>23</v>
      </c>
      <c r="G1297" s="854">
        <v>15</v>
      </c>
      <c r="H1297" s="854">
        <v>8</v>
      </c>
      <c r="I1297" s="855">
        <v>0</v>
      </c>
    </row>
    <row r="1298" spans="1:9" x14ac:dyDescent="0.2">
      <c r="A1298" s="1102"/>
      <c r="B1298" s="845" t="s">
        <v>1480</v>
      </c>
      <c r="C1298" s="853">
        <v>10</v>
      </c>
      <c r="D1298" s="854">
        <v>3</v>
      </c>
      <c r="E1298" s="854">
        <v>7</v>
      </c>
      <c r="F1298" s="854">
        <v>5</v>
      </c>
      <c r="G1298" s="854">
        <v>1</v>
      </c>
      <c r="H1298" s="854">
        <v>4</v>
      </c>
      <c r="I1298" s="855">
        <v>0</v>
      </c>
    </row>
    <row r="1299" spans="1:9" x14ac:dyDescent="0.2">
      <c r="A1299" s="1102"/>
      <c r="B1299" s="845" t="s">
        <v>1481</v>
      </c>
      <c r="C1299" s="853">
        <v>2</v>
      </c>
      <c r="D1299" s="854">
        <v>0</v>
      </c>
      <c r="E1299" s="854">
        <v>2</v>
      </c>
      <c r="F1299" s="854">
        <v>9</v>
      </c>
      <c r="G1299" s="854">
        <v>4</v>
      </c>
      <c r="H1299" s="854">
        <v>5</v>
      </c>
      <c r="I1299" s="855">
        <v>0</v>
      </c>
    </row>
    <row r="1300" spans="1:9" x14ac:dyDescent="0.2">
      <c r="A1300" s="1102"/>
      <c r="B1300" s="845" t="s">
        <v>3145</v>
      </c>
      <c r="C1300" s="853">
        <v>3</v>
      </c>
      <c r="D1300" s="854">
        <v>3</v>
      </c>
      <c r="E1300" s="854">
        <v>0</v>
      </c>
      <c r="F1300" s="854">
        <v>0</v>
      </c>
      <c r="G1300" s="854">
        <v>0</v>
      </c>
      <c r="H1300" s="854">
        <v>0</v>
      </c>
      <c r="I1300" s="855">
        <v>0</v>
      </c>
    </row>
    <row r="1301" spans="1:9" x14ac:dyDescent="0.2">
      <c r="A1301" s="1102"/>
      <c r="B1301" s="845" t="s">
        <v>2504</v>
      </c>
      <c r="C1301" s="853">
        <v>1</v>
      </c>
      <c r="D1301" s="854">
        <v>0</v>
      </c>
      <c r="E1301" s="854">
        <v>1</v>
      </c>
      <c r="F1301" s="854">
        <v>1</v>
      </c>
      <c r="G1301" s="854">
        <v>1</v>
      </c>
      <c r="H1301" s="854">
        <v>0</v>
      </c>
      <c r="I1301" s="855">
        <v>0</v>
      </c>
    </row>
    <row r="1302" spans="1:9" x14ac:dyDescent="0.2">
      <c r="A1302" s="1102"/>
      <c r="B1302" s="845" t="s">
        <v>3146</v>
      </c>
      <c r="C1302" s="853">
        <v>1</v>
      </c>
      <c r="D1302" s="854">
        <v>0</v>
      </c>
      <c r="E1302" s="854">
        <v>1</v>
      </c>
      <c r="F1302" s="854">
        <v>0</v>
      </c>
      <c r="G1302" s="854">
        <v>0</v>
      </c>
      <c r="H1302" s="854">
        <v>0</v>
      </c>
      <c r="I1302" s="855">
        <v>0</v>
      </c>
    </row>
    <row r="1303" spans="1:9" x14ac:dyDescent="0.2">
      <c r="A1303" s="1102"/>
      <c r="B1303" s="845" t="s">
        <v>1482</v>
      </c>
      <c r="C1303" s="853">
        <v>2</v>
      </c>
      <c r="D1303" s="854">
        <v>1</v>
      </c>
      <c r="E1303" s="854">
        <v>1</v>
      </c>
      <c r="F1303" s="854">
        <v>1</v>
      </c>
      <c r="G1303" s="854">
        <v>1</v>
      </c>
      <c r="H1303" s="854">
        <v>0</v>
      </c>
      <c r="I1303" s="855">
        <v>0</v>
      </c>
    </row>
    <row r="1304" spans="1:9" x14ac:dyDescent="0.2">
      <c r="A1304" s="1102"/>
      <c r="B1304" s="845" t="s">
        <v>1483</v>
      </c>
      <c r="C1304" s="853">
        <v>0</v>
      </c>
      <c r="D1304" s="854">
        <v>0</v>
      </c>
      <c r="E1304" s="854">
        <v>0</v>
      </c>
      <c r="F1304" s="854">
        <v>3</v>
      </c>
      <c r="G1304" s="854">
        <v>1</v>
      </c>
      <c r="H1304" s="854">
        <v>2</v>
      </c>
      <c r="I1304" s="855">
        <v>0</v>
      </c>
    </row>
    <row r="1305" spans="1:9" x14ac:dyDescent="0.2">
      <c r="A1305" s="1102"/>
      <c r="B1305" s="845" t="s">
        <v>1484</v>
      </c>
      <c r="C1305" s="853">
        <v>1</v>
      </c>
      <c r="D1305" s="854">
        <v>0</v>
      </c>
      <c r="E1305" s="854">
        <v>1</v>
      </c>
      <c r="F1305" s="854">
        <v>2</v>
      </c>
      <c r="G1305" s="854">
        <v>1</v>
      </c>
      <c r="H1305" s="854">
        <v>1</v>
      </c>
      <c r="I1305" s="855">
        <v>0</v>
      </c>
    </row>
    <row r="1306" spans="1:9" x14ac:dyDescent="0.2">
      <c r="A1306" s="1102"/>
      <c r="B1306" s="845" t="s">
        <v>1485</v>
      </c>
      <c r="C1306" s="853">
        <v>2</v>
      </c>
      <c r="D1306" s="854">
        <v>1</v>
      </c>
      <c r="E1306" s="854">
        <v>1</v>
      </c>
      <c r="F1306" s="854">
        <v>3</v>
      </c>
      <c r="G1306" s="854">
        <v>1</v>
      </c>
      <c r="H1306" s="854">
        <v>2</v>
      </c>
      <c r="I1306" s="855">
        <v>0</v>
      </c>
    </row>
    <row r="1307" spans="1:9" x14ac:dyDescent="0.2">
      <c r="A1307" s="1102"/>
      <c r="B1307" s="845" t="s">
        <v>2505</v>
      </c>
      <c r="C1307" s="853">
        <v>0</v>
      </c>
      <c r="D1307" s="854">
        <v>0</v>
      </c>
      <c r="E1307" s="854">
        <v>0</v>
      </c>
      <c r="F1307" s="854">
        <v>1</v>
      </c>
      <c r="G1307" s="854">
        <v>1</v>
      </c>
      <c r="H1307" s="854">
        <v>0</v>
      </c>
      <c r="I1307" s="855">
        <v>0</v>
      </c>
    </row>
    <row r="1308" spans="1:9" x14ac:dyDescent="0.2">
      <c r="A1308" s="1102"/>
      <c r="B1308" s="845" t="s">
        <v>1486</v>
      </c>
      <c r="C1308" s="853">
        <v>0</v>
      </c>
      <c r="D1308" s="854">
        <v>0</v>
      </c>
      <c r="E1308" s="854">
        <v>0</v>
      </c>
      <c r="F1308" s="854">
        <v>1</v>
      </c>
      <c r="G1308" s="854">
        <v>0</v>
      </c>
      <c r="H1308" s="854">
        <v>1</v>
      </c>
      <c r="I1308" s="855">
        <v>0</v>
      </c>
    </row>
    <row r="1309" spans="1:9" x14ac:dyDescent="0.2">
      <c r="A1309" s="1102"/>
      <c r="B1309" s="845" t="s">
        <v>1487</v>
      </c>
      <c r="C1309" s="853">
        <v>0</v>
      </c>
      <c r="D1309" s="854">
        <v>0</v>
      </c>
      <c r="E1309" s="854">
        <v>0</v>
      </c>
      <c r="F1309" s="854">
        <v>2</v>
      </c>
      <c r="G1309" s="854">
        <v>1</v>
      </c>
      <c r="H1309" s="854">
        <v>1</v>
      </c>
      <c r="I1309" s="855">
        <v>0</v>
      </c>
    </row>
    <row r="1310" spans="1:9" x14ac:dyDescent="0.2">
      <c r="A1310" s="1102"/>
      <c r="B1310" s="845" t="s">
        <v>3147</v>
      </c>
      <c r="C1310" s="853">
        <v>0</v>
      </c>
      <c r="D1310" s="854">
        <v>0</v>
      </c>
      <c r="E1310" s="854">
        <v>0</v>
      </c>
      <c r="F1310" s="854">
        <v>1</v>
      </c>
      <c r="G1310" s="854">
        <v>0</v>
      </c>
      <c r="H1310" s="854">
        <v>1</v>
      </c>
      <c r="I1310" s="855">
        <v>0</v>
      </c>
    </row>
    <row r="1311" spans="1:9" x14ac:dyDescent="0.2">
      <c r="A1311" s="1102"/>
      <c r="B1311" s="845" t="s">
        <v>3148</v>
      </c>
      <c r="C1311" s="853">
        <v>2</v>
      </c>
      <c r="D1311" s="854">
        <v>1</v>
      </c>
      <c r="E1311" s="854">
        <v>1</v>
      </c>
      <c r="F1311" s="854">
        <v>0</v>
      </c>
      <c r="G1311" s="854">
        <v>0</v>
      </c>
      <c r="H1311" s="854">
        <v>0</v>
      </c>
      <c r="I1311" s="855">
        <v>0</v>
      </c>
    </row>
    <row r="1312" spans="1:9" x14ac:dyDescent="0.2">
      <c r="A1312" s="1102"/>
      <c r="B1312" s="845" t="s">
        <v>1489</v>
      </c>
      <c r="C1312" s="853">
        <v>0</v>
      </c>
      <c r="D1312" s="854">
        <v>0</v>
      </c>
      <c r="E1312" s="854">
        <v>0</v>
      </c>
      <c r="F1312" s="854">
        <v>1</v>
      </c>
      <c r="G1312" s="854">
        <v>0</v>
      </c>
      <c r="H1312" s="854">
        <v>1</v>
      </c>
      <c r="I1312" s="855">
        <v>0</v>
      </c>
    </row>
    <row r="1313" spans="1:9" x14ac:dyDescent="0.2">
      <c r="A1313" s="1102"/>
      <c r="B1313" s="845" t="s">
        <v>3149</v>
      </c>
      <c r="C1313" s="853">
        <v>0</v>
      </c>
      <c r="D1313" s="854">
        <v>0</v>
      </c>
      <c r="E1313" s="854">
        <v>0</v>
      </c>
      <c r="F1313" s="854">
        <v>1</v>
      </c>
      <c r="G1313" s="854">
        <v>1</v>
      </c>
      <c r="H1313" s="854">
        <v>0</v>
      </c>
      <c r="I1313" s="855">
        <v>0</v>
      </c>
    </row>
    <row r="1314" spans="1:9" x14ac:dyDescent="0.2">
      <c r="A1314" s="1102"/>
      <c r="B1314" s="845" t="s">
        <v>3150</v>
      </c>
      <c r="C1314" s="853">
        <v>0</v>
      </c>
      <c r="D1314" s="854">
        <v>0</v>
      </c>
      <c r="E1314" s="854">
        <v>0</v>
      </c>
      <c r="F1314" s="854">
        <v>1</v>
      </c>
      <c r="G1314" s="854">
        <v>1</v>
      </c>
      <c r="H1314" s="854">
        <v>0</v>
      </c>
      <c r="I1314" s="855">
        <v>0</v>
      </c>
    </row>
    <row r="1315" spans="1:9" x14ac:dyDescent="0.2">
      <c r="A1315" s="1102"/>
      <c r="B1315" s="845" t="s">
        <v>1490</v>
      </c>
      <c r="C1315" s="853">
        <v>0</v>
      </c>
      <c r="D1315" s="854">
        <v>0</v>
      </c>
      <c r="E1315" s="854">
        <v>0</v>
      </c>
      <c r="F1315" s="854">
        <v>2</v>
      </c>
      <c r="G1315" s="854">
        <v>2</v>
      </c>
      <c r="H1315" s="854">
        <v>0</v>
      </c>
      <c r="I1315" s="855">
        <v>0</v>
      </c>
    </row>
    <row r="1316" spans="1:9" x14ac:dyDescent="0.2">
      <c r="A1316" s="1102"/>
      <c r="B1316" s="845" t="s">
        <v>1491</v>
      </c>
      <c r="C1316" s="853">
        <v>1</v>
      </c>
      <c r="D1316" s="854">
        <v>1</v>
      </c>
      <c r="E1316" s="854">
        <v>0</v>
      </c>
      <c r="F1316" s="854">
        <v>0</v>
      </c>
      <c r="G1316" s="854">
        <v>0</v>
      </c>
      <c r="H1316" s="854">
        <v>0</v>
      </c>
      <c r="I1316" s="855">
        <v>0</v>
      </c>
    </row>
    <row r="1317" spans="1:9" x14ac:dyDescent="0.2">
      <c r="A1317" s="1102" t="s">
        <v>495</v>
      </c>
      <c r="B1317" s="844" t="s">
        <v>10</v>
      </c>
      <c r="C1317" s="850">
        <v>0</v>
      </c>
      <c r="D1317" s="851">
        <v>0</v>
      </c>
      <c r="E1317" s="851">
        <v>0</v>
      </c>
      <c r="F1317" s="851">
        <v>2</v>
      </c>
      <c r="G1317" s="851">
        <v>1</v>
      </c>
      <c r="H1317" s="851">
        <v>1</v>
      </c>
      <c r="I1317" s="852">
        <v>0</v>
      </c>
    </row>
    <row r="1318" spans="1:9" x14ac:dyDescent="0.2">
      <c r="A1318" s="1102"/>
      <c r="B1318" s="845" t="s">
        <v>3151</v>
      </c>
      <c r="C1318" s="853">
        <v>0</v>
      </c>
      <c r="D1318" s="854">
        <v>0</v>
      </c>
      <c r="E1318" s="854">
        <v>0</v>
      </c>
      <c r="F1318" s="854">
        <v>2</v>
      </c>
      <c r="G1318" s="854">
        <v>1</v>
      </c>
      <c r="H1318" s="854">
        <v>1</v>
      </c>
      <c r="I1318" s="855">
        <v>0</v>
      </c>
    </row>
    <row r="1319" spans="1:9" x14ac:dyDescent="0.2">
      <c r="A1319" s="1102" t="s">
        <v>1516</v>
      </c>
      <c r="B1319" s="844" t="s">
        <v>10</v>
      </c>
      <c r="C1319" s="850">
        <v>1</v>
      </c>
      <c r="D1319" s="851">
        <v>0</v>
      </c>
      <c r="E1319" s="851">
        <v>1</v>
      </c>
      <c r="F1319" s="851">
        <v>1</v>
      </c>
      <c r="G1319" s="851">
        <v>1</v>
      </c>
      <c r="H1319" s="851">
        <v>0</v>
      </c>
      <c r="I1319" s="852">
        <v>0</v>
      </c>
    </row>
    <row r="1320" spans="1:9" x14ac:dyDescent="0.2">
      <c r="A1320" s="1102"/>
      <c r="B1320" s="845" t="s">
        <v>3152</v>
      </c>
      <c r="C1320" s="853">
        <v>1</v>
      </c>
      <c r="D1320" s="854">
        <v>0</v>
      </c>
      <c r="E1320" s="854">
        <v>1</v>
      </c>
      <c r="F1320" s="854">
        <v>1</v>
      </c>
      <c r="G1320" s="854">
        <v>1</v>
      </c>
      <c r="H1320" s="854">
        <v>0</v>
      </c>
      <c r="I1320" s="855">
        <v>0</v>
      </c>
    </row>
    <row r="1321" spans="1:9" x14ac:dyDescent="0.2">
      <c r="A1321" s="846" t="s">
        <v>2923</v>
      </c>
      <c r="B1321" s="844" t="s">
        <v>10</v>
      </c>
      <c r="C1321" s="850">
        <v>169340</v>
      </c>
      <c r="D1321" s="851">
        <v>71632</v>
      </c>
      <c r="E1321" s="851">
        <v>97708</v>
      </c>
      <c r="F1321" s="851">
        <v>74358</v>
      </c>
      <c r="G1321" s="851">
        <v>42919</v>
      </c>
      <c r="H1321" s="851">
        <v>31428</v>
      </c>
      <c r="I1321" s="852">
        <v>11</v>
      </c>
    </row>
    <row r="1322" spans="1:9" x14ac:dyDescent="0.2">
      <c r="A1322" s="1102" t="s">
        <v>70</v>
      </c>
      <c r="B1322" s="844" t="s">
        <v>10</v>
      </c>
      <c r="C1322" s="850">
        <v>5</v>
      </c>
      <c r="D1322" s="851">
        <v>3</v>
      </c>
      <c r="E1322" s="851">
        <v>2</v>
      </c>
      <c r="F1322" s="851">
        <v>64</v>
      </c>
      <c r="G1322" s="851">
        <v>52</v>
      </c>
      <c r="H1322" s="851">
        <v>12</v>
      </c>
      <c r="I1322" s="852">
        <v>0</v>
      </c>
    </row>
    <row r="1323" spans="1:9" x14ac:dyDescent="0.2">
      <c r="A1323" s="1102"/>
      <c r="B1323" s="845" t="s">
        <v>1238</v>
      </c>
      <c r="C1323" s="853">
        <v>0</v>
      </c>
      <c r="D1323" s="854">
        <v>0</v>
      </c>
      <c r="E1323" s="854">
        <v>0</v>
      </c>
      <c r="F1323" s="854">
        <v>19</v>
      </c>
      <c r="G1323" s="854">
        <v>18</v>
      </c>
      <c r="H1323" s="854">
        <v>1</v>
      </c>
      <c r="I1323" s="855">
        <v>0</v>
      </c>
    </row>
    <row r="1324" spans="1:9" x14ac:dyDescent="0.2">
      <c r="A1324" s="1102"/>
      <c r="B1324" s="845" t="s">
        <v>1239</v>
      </c>
      <c r="C1324" s="853">
        <v>5</v>
      </c>
      <c r="D1324" s="854">
        <v>3</v>
      </c>
      <c r="E1324" s="854">
        <v>2</v>
      </c>
      <c r="F1324" s="854">
        <v>45</v>
      </c>
      <c r="G1324" s="854">
        <v>34</v>
      </c>
      <c r="H1324" s="854">
        <v>11</v>
      </c>
      <c r="I1324" s="855">
        <v>0</v>
      </c>
    </row>
    <row r="1325" spans="1:9" x14ac:dyDescent="0.2">
      <c r="A1325" s="1102" t="s">
        <v>72</v>
      </c>
      <c r="B1325" s="844" t="s">
        <v>10</v>
      </c>
      <c r="C1325" s="850">
        <v>19</v>
      </c>
      <c r="D1325" s="851">
        <v>6</v>
      </c>
      <c r="E1325" s="851">
        <v>13</v>
      </c>
      <c r="F1325" s="851">
        <v>17</v>
      </c>
      <c r="G1325" s="851">
        <v>12</v>
      </c>
      <c r="H1325" s="851">
        <v>5</v>
      </c>
      <c r="I1325" s="852">
        <v>0</v>
      </c>
    </row>
    <row r="1326" spans="1:9" x14ac:dyDescent="0.2">
      <c r="A1326" s="1102"/>
      <c r="B1326" s="845" t="s">
        <v>3153</v>
      </c>
      <c r="C1326" s="853">
        <v>1</v>
      </c>
      <c r="D1326" s="854">
        <v>1</v>
      </c>
      <c r="E1326" s="854">
        <v>0</v>
      </c>
      <c r="F1326" s="854">
        <v>0</v>
      </c>
      <c r="G1326" s="854">
        <v>0</v>
      </c>
      <c r="H1326" s="854">
        <v>0</v>
      </c>
      <c r="I1326" s="855">
        <v>0</v>
      </c>
    </row>
    <row r="1327" spans="1:9" x14ac:dyDescent="0.2">
      <c r="A1327" s="1102"/>
      <c r="B1327" s="845" t="s">
        <v>3154</v>
      </c>
      <c r="C1327" s="853">
        <v>2</v>
      </c>
      <c r="D1327" s="854">
        <v>0</v>
      </c>
      <c r="E1327" s="854">
        <v>2</v>
      </c>
      <c r="F1327" s="854">
        <v>3</v>
      </c>
      <c r="G1327" s="854">
        <v>2</v>
      </c>
      <c r="H1327" s="854">
        <v>1</v>
      </c>
      <c r="I1327" s="855">
        <v>0</v>
      </c>
    </row>
    <row r="1328" spans="1:9" x14ac:dyDescent="0.2">
      <c r="A1328" s="1102"/>
      <c r="B1328" s="845" t="s">
        <v>1240</v>
      </c>
      <c r="C1328" s="853">
        <v>1</v>
      </c>
      <c r="D1328" s="854">
        <v>1</v>
      </c>
      <c r="E1328" s="854">
        <v>0</v>
      </c>
      <c r="F1328" s="854">
        <v>0</v>
      </c>
      <c r="G1328" s="854">
        <v>0</v>
      </c>
      <c r="H1328" s="854">
        <v>0</v>
      </c>
      <c r="I1328" s="855">
        <v>0</v>
      </c>
    </row>
    <row r="1329" spans="1:9" x14ac:dyDescent="0.2">
      <c r="A1329" s="1102"/>
      <c r="B1329" s="845" t="s">
        <v>2491</v>
      </c>
      <c r="C1329" s="853">
        <v>5</v>
      </c>
      <c r="D1329" s="854">
        <v>1</v>
      </c>
      <c r="E1329" s="854">
        <v>4</v>
      </c>
      <c r="F1329" s="854">
        <v>2</v>
      </c>
      <c r="G1329" s="854">
        <v>2</v>
      </c>
      <c r="H1329" s="854">
        <v>0</v>
      </c>
      <c r="I1329" s="855">
        <v>0</v>
      </c>
    </row>
    <row r="1330" spans="1:9" x14ac:dyDescent="0.2">
      <c r="A1330" s="1102"/>
      <c r="B1330" s="845" t="s">
        <v>3155</v>
      </c>
      <c r="C1330" s="853">
        <v>1</v>
      </c>
      <c r="D1330" s="854">
        <v>1</v>
      </c>
      <c r="E1330" s="854">
        <v>0</v>
      </c>
      <c r="F1330" s="854">
        <v>2</v>
      </c>
      <c r="G1330" s="854">
        <v>1</v>
      </c>
      <c r="H1330" s="854">
        <v>1</v>
      </c>
      <c r="I1330" s="855">
        <v>0</v>
      </c>
    </row>
    <row r="1331" spans="1:9" x14ac:dyDescent="0.2">
      <c r="A1331" s="1102"/>
      <c r="B1331" s="845" t="s">
        <v>3156</v>
      </c>
      <c r="C1331" s="853">
        <v>1</v>
      </c>
      <c r="D1331" s="854">
        <v>0</v>
      </c>
      <c r="E1331" s="854">
        <v>1</v>
      </c>
      <c r="F1331" s="854">
        <v>0</v>
      </c>
      <c r="G1331" s="854">
        <v>0</v>
      </c>
      <c r="H1331" s="854">
        <v>0</v>
      </c>
      <c r="I1331" s="855">
        <v>0</v>
      </c>
    </row>
    <row r="1332" spans="1:9" x14ac:dyDescent="0.2">
      <c r="A1332" s="1102"/>
      <c r="B1332" s="845" t="s">
        <v>1241</v>
      </c>
      <c r="C1332" s="853">
        <v>1</v>
      </c>
      <c r="D1332" s="854">
        <v>0</v>
      </c>
      <c r="E1332" s="854">
        <v>1</v>
      </c>
      <c r="F1332" s="854">
        <v>0</v>
      </c>
      <c r="G1332" s="854">
        <v>0</v>
      </c>
      <c r="H1332" s="854">
        <v>0</v>
      </c>
      <c r="I1332" s="855">
        <v>0</v>
      </c>
    </row>
    <row r="1333" spans="1:9" x14ac:dyDescent="0.2">
      <c r="A1333" s="1102"/>
      <c r="B1333" s="845" t="s">
        <v>1242</v>
      </c>
      <c r="C1333" s="853">
        <v>7</v>
      </c>
      <c r="D1333" s="854">
        <v>2</v>
      </c>
      <c r="E1333" s="854">
        <v>5</v>
      </c>
      <c r="F1333" s="854">
        <v>10</v>
      </c>
      <c r="G1333" s="854">
        <v>7</v>
      </c>
      <c r="H1333" s="854">
        <v>3</v>
      </c>
      <c r="I1333" s="855">
        <v>0</v>
      </c>
    </row>
    <row r="1334" spans="1:9" x14ac:dyDescent="0.2">
      <c r="A1334" s="1102" t="s">
        <v>492</v>
      </c>
      <c r="B1334" s="844" t="s">
        <v>10</v>
      </c>
      <c r="C1334" s="850">
        <v>0</v>
      </c>
      <c r="D1334" s="851">
        <v>0</v>
      </c>
      <c r="E1334" s="851">
        <v>0</v>
      </c>
      <c r="F1334" s="851">
        <v>6</v>
      </c>
      <c r="G1334" s="851">
        <v>4</v>
      </c>
      <c r="H1334" s="851">
        <v>2</v>
      </c>
      <c r="I1334" s="852">
        <v>0</v>
      </c>
    </row>
    <row r="1335" spans="1:9" x14ac:dyDescent="0.2">
      <c r="A1335" s="1102"/>
      <c r="B1335" s="845" t="s">
        <v>1260</v>
      </c>
      <c r="C1335" s="853">
        <v>0</v>
      </c>
      <c r="D1335" s="854">
        <v>0</v>
      </c>
      <c r="E1335" s="854">
        <v>0</v>
      </c>
      <c r="F1335" s="854">
        <v>5</v>
      </c>
      <c r="G1335" s="854">
        <v>3</v>
      </c>
      <c r="H1335" s="854">
        <v>2</v>
      </c>
      <c r="I1335" s="855">
        <v>0</v>
      </c>
    </row>
    <row r="1336" spans="1:9" x14ac:dyDescent="0.2">
      <c r="A1336" s="1102"/>
      <c r="B1336" s="845" t="s">
        <v>3157</v>
      </c>
      <c r="C1336" s="853">
        <v>0</v>
      </c>
      <c r="D1336" s="854">
        <v>0</v>
      </c>
      <c r="E1336" s="854">
        <v>0</v>
      </c>
      <c r="F1336" s="854">
        <v>1</v>
      </c>
      <c r="G1336" s="854">
        <v>1</v>
      </c>
      <c r="H1336" s="854">
        <v>0</v>
      </c>
      <c r="I1336" s="855">
        <v>0</v>
      </c>
    </row>
    <row r="1337" spans="1:9" x14ac:dyDescent="0.2">
      <c r="A1337" s="1102" t="s">
        <v>76</v>
      </c>
      <c r="B1337" s="844" t="s">
        <v>10</v>
      </c>
      <c r="C1337" s="850">
        <v>54</v>
      </c>
      <c r="D1337" s="851">
        <v>27</v>
      </c>
      <c r="E1337" s="851">
        <v>27</v>
      </c>
      <c r="F1337" s="851">
        <v>172</v>
      </c>
      <c r="G1337" s="851">
        <v>133</v>
      </c>
      <c r="H1337" s="851">
        <v>39</v>
      </c>
      <c r="I1337" s="852">
        <v>0</v>
      </c>
    </row>
    <row r="1338" spans="1:9" x14ac:dyDescent="0.2">
      <c r="A1338" s="1102"/>
      <c r="B1338" s="845" t="s">
        <v>1503</v>
      </c>
      <c r="C1338" s="853">
        <v>7</v>
      </c>
      <c r="D1338" s="854">
        <v>2</v>
      </c>
      <c r="E1338" s="854">
        <v>5</v>
      </c>
      <c r="F1338" s="854">
        <v>29</v>
      </c>
      <c r="G1338" s="854">
        <v>19</v>
      </c>
      <c r="H1338" s="854">
        <v>10</v>
      </c>
      <c r="I1338" s="855">
        <v>0</v>
      </c>
    </row>
    <row r="1339" spans="1:9" x14ac:dyDescent="0.2">
      <c r="A1339" s="1102"/>
      <c r="B1339" s="845" t="s">
        <v>1504</v>
      </c>
      <c r="C1339" s="853">
        <v>5</v>
      </c>
      <c r="D1339" s="854">
        <v>2</v>
      </c>
      <c r="E1339" s="854">
        <v>3</v>
      </c>
      <c r="F1339" s="854">
        <v>42</v>
      </c>
      <c r="G1339" s="854">
        <v>37</v>
      </c>
      <c r="H1339" s="854">
        <v>5</v>
      </c>
      <c r="I1339" s="855">
        <v>0</v>
      </c>
    </row>
    <row r="1340" spans="1:9" x14ac:dyDescent="0.2">
      <c r="A1340" s="1102"/>
      <c r="B1340" s="845" t="s">
        <v>1505</v>
      </c>
      <c r="C1340" s="853">
        <v>35</v>
      </c>
      <c r="D1340" s="854">
        <v>20</v>
      </c>
      <c r="E1340" s="854">
        <v>15</v>
      </c>
      <c r="F1340" s="854">
        <v>83</v>
      </c>
      <c r="G1340" s="854">
        <v>62</v>
      </c>
      <c r="H1340" s="854">
        <v>21</v>
      </c>
      <c r="I1340" s="855">
        <v>0</v>
      </c>
    </row>
    <row r="1341" spans="1:9" x14ac:dyDescent="0.2">
      <c r="A1341" s="1102"/>
      <c r="B1341" s="845" t="s">
        <v>1506</v>
      </c>
      <c r="C1341" s="853">
        <v>7</v>
      </c>
      <c r="D1341" s="854">
        <v>3</v>
      </c>
      <c r="E1341" s="854">
        <v>4</v>
      </c>
      <c r="F1341" s="854">
        <v>18</v>
      </c>
      <c r="G1341" s="854">
        <v>15</v>
      </c>
      <c r="H1341" s="854">
        <v>3</v>
      </c>
      <c r="I1341" s="855">
        <v>0</v>
      </c>
    </row>
    <row r="1342" spans="1:9" x14ac:dyDescent="0.2">
      <c r="A1342" s="1102" t="s">
        <v>176</v>
      </c>
      <c r="B1342" s="844" t="s">
        <v>10</v>
      </c>
      <c r="C1342" s="850">
        <v>2</v>
      </c>
      <c r="D1342" s="851">
        <v>1</v>
      </c>
      <c r="E1342" s="851">
        <v>1</v>
      </c>
      <c r="F1342" s="851">
        <v>4</v>
      </c>
      <c r="G1342" s="851">
        <v>3</v>
      </c>
      <c r="H1342" s="851">
        <v>1</v>
      </c>
      <c r="I1342" s="852">
        <v>0</v>
      </c>
    </row>
    <row r="1343" spans="1:9" x14ac:dyDescent="0.2">
      <c r="A1343" s="1102"/>
      <c r="B1343" s="845" t="s">
        <v>176</v>
      </c>
      <c r="C1343" s="853">
        <v>2</v>
      </c>
      <c r="D1343" s="854">
        <v>1</v>
      </c>
      <c r="E1343" s="854">
        <v>1</v>
      </c>
      <c r="F1343" s="854">
        <v>4</v>
      </c>
      <c r="G1343" s="854">
        <v>3</v>
      </c>
      <c r="H1343" s="854">
        <v>1</v>
      </c>
      <c r="I1343" s="855">
        <v>0</v>
      </c>
    </row>
    <row r="1344" spans="1:9" x14ac:dyDescent="0.2">
      <c r="A1344" s="1102" t="s">
        <v>84</v>
      </c>
      <c r="B1344" s="844" t="s">
        <v>10</v>
      </c>
      <c r="C1344" s="850">
        <v>115</v>
      </c>
      <c r="D1344" s="851">
        <v>48</v>
      </c>
      <c r="E1344" s="851">
        <v>67</v>
      </c>
      <c r="F1344" s="851">
        <v>204</v>
      </c>
      <c r="G1344" s="851">
        <v>136</v>
      </c>
      <c r="H1344" s="851">
        <v>68</v>
      </c>
      <c r="I1344" s="852">
        <v>0</v>
      </c>
    </row>
    <row r="1345" spans="1:9" x14ac:dyDescent="0.2">
      <c r="A1345" s="1102"/>
      <c r="B1345" s="845" t="s">
        <v>1495</v>
      </c>
      <c r="C1345" s="853">
        <v>3</v>
      </c>
      <c r="D1345" s="854">
        <v>2</v>
      </c>
      <c r="E1345" s="854">
        <v>1</v>
      </c>
      <c r="F1345" s="854">
        <v>6</v>
      </c>
      <c r="G1345" s="854">
        <v>6</v>
      </c>
      <c r="H1345" s="854">
        <v>0</v>
      </c>
      <c r="I1345" s="855">
        <v>0</v>
      </c>
    </row>
    <row r="1346" spans="1:9" x14ac:dyDescent="0.2">
      <c r="A1346" s="1102"/>
      <c r="B1346" s="845" t="s">
        <v>1496</v>
      </c>
      <c r="C1346" s="853">
        <v>0</v>
      </c>
      <c r="D1346" s="854">
        <v>0</v>
      </c>
      <c r="E1346" s="854">
        <v>0</v>
      </c>
      <c r="F1346" s="854">
        <v>1</v>
      </c>
      <c r="G1346" s="854">
        <v>1</v>
      </c>
      <c r="H1346" s="854">
        <v>0</v>
      </c>
      <c r="I1346" s="855">
        <v>0</v>
      </c>
    </row>
    <row r="1347" spans="1:9" x14ac:dyDescent="0.2">
      <c r="A1347" s="1102"/>
      <c r="B1347" s="845" t="s">
        <v>1497</v>
      </c>
      <c r="C1347" s="853">
        <v>1</v>
      </c>
      <c r="D1347" s="854">
        <v>0</v>
      </c>
      <c r="E1347" s="854">
        <v>1</v>
      </c>
      <c r="F1347" s="854">
        <v>1</v>
      </c>
      <c r="G1347" s="854">
        <v>0</v>
      </c>
      <c r="H1347" s="854">
        <v>1</v>
      </c>
      <c r="I1347" s="855">
        <v>0</v>
      </c>
    </row>
    <row r="1348" spans="1:9" x14ac:dyDescent="0.2">
      <c r="A1348" s="1102"/>
      <c r="B1348" s="845" t="s">
        <v>3158</v>
      </c>
      <c r="C1348" s="853">
        <v>0</v>
      </c>
      <c r="D1348" s="854">
        <v>0</v>
      </c>
      <c r="E1348" s="854">
        <v>0</v>
      </c>
      <c r="F1348" s="854">
        <v>1</v>
      </c>
      <c r="G1348" s="854">
        <v>0</v>
      </c>
      <c r="H1348" s="854">
        <v>1</v>
      </c>
      <c r="I1348" s="855">
        <v>0</v>
      </c>
    </row>
    <row r="1349" spans="1:9" x14ac:dyDescent="0.2">
      <c r="A1349" s="1102"/>
      <c r="B1349" s="845" t="s">
        <v>1498</v>
      </c>
      <c r="C1349" s="853">
        <v>0</v>
      </c>
      <c r="D1349" s="854">
        <v>0</v>
      </c>
      <c r="E1349" s="854">
        <v>0</v>
      </c>
      <c r="F1349" s="854">
        <v>5</v>
      </c>
      <c r="G1349" s="854">
        <v>4</v>
      </c>
      <c r="H1349" s="854">
        <v>1</v>
      </c>
      <c r="I1349" s="855">
        <v>0</v>
      </c>
    </row>
    <row r="1350" spans="1:9" x14ac:dyDescent="0.2">
      <c r="A1350" s="1102"/>
      <c r="B1350" s="845" t="s">
        <v>1499</v>
      </c>
      <c r="C1350" s="853">
        <v>0</v>
      </c>
      <c r="D1350" s="854">
        <v>0</v>
      </c>
      <c r="E1350" s="854">
        <v>0</v>
      </c>
      <c r="F1350" s="854">
        <v>2</v>
      </c>
      <c r="G1350" s="854">
        <v>2</v>
      </c>
      <c r="H1350" s="854">
        <v>0</v>
      </c>
      <c r="I1350" s="855">
        <v>0</v>
      </c>
    </row>
    <row r="1351" spans="1:9" s="293" customFormat="1" x14ac:dyDescent="0.2">
      <c r="A1351" s="1102"/>
      <c r="B1351" s="845" t="s">
        <v>1500</v>
      </c>
      <c r="C1351" s="853">
        <v>0</v>
      </c>
      <c r="D1351" s="854">
        <v>0</v>
      </c>
      <c r="E1351" s="854">
        <v>0</v>
      </c>
      <c r="F1351" s="854">
        <v>2</v>
      </c>
      <c r="G1351" s="854">
        <v>2</v>
      </c>
      <c r="H1351" s="854">
        <v>0</v>
      </c>
      <c r="I1351" s="855">
        <v>0</v>
      </c>
    </row>
    <row r="1352" spans="1:9" x14ac:dyDescent="0.2">
      <c r="A1352" s="1102"/>
      <c r="B1352" s="845" t="s">
        <v>1501</v>
      </c>
      <c r="C1352" s="853">
        <v>109</v>
      </c>
      <c r="D1352" s="854">
        <v>44</v>
      </c>
      <c r="E1352" s="854">
        <v>65</v>
      </c>
      <c r="F1352" s="854">
        <v>184</v>
      </c>
      <c r="G1352" s="854">
        <v>120</v>
      </c>
      <c r="H1352" s="854">
        <v>64</v>
      </c>
      <c r="I1352" s="855">
        <v>0</v>
      </c>
    </row>
    <row r="1353" spans="1:9" x14ac:dyDescent="0.2">
      <c r="A1353" s="1102"/>
      <c r="B1353" s="845" t="s">
        <v>1502</v>
      </c>
      <c r="C1353" s="853">
        <v>1</v>
      </c>
      <c r="D1353" s="854">
        <v>1</v>
      </c>
      <c r="E1353" s="854">
        <v>0</v>
      </c>
      <c r="F1353" s="854">
        <v>0</v>
      </c>
      <c r="G1353" s="854">
        <v>0</v>
      </c>
      <c r="H1353" s="854">
        <v>0</v>
      </c>
      <c r="I1353" s="855">
        <v>0</v>
      </c>
    </row>
    <row r="1354" spans="1:9" x14ac:dyDescent="0.2">
      <c r="A1354" s="1102"/>
      <c r="B1354" s="845" t="s">
        <v>2506</v>
      </c>
      <c r="C1354" s="853">
        <v>1</v>
      </c>
      <c r="D1354" s="854">
        <v>1</v>
      </c>
      <c r="E1354" s="854">
        <v>0</v>
      </c>
      <c r="F1354" s="854">
        <v>2</v>
      </c>
      <c r="G1354" s="854">
        <v>1</v>
      </c>
      <c r="H1354" s="854">
        <v>1</v>
      </c>
      <c r="I1354" s="855">
        <v>0</v>
      </c>
    </row>
    <row r="1355" spans="1:9" x14ac:dyDescent="0.2">
      <c r="A1355" s="1102" t="s">
        <v>87</v>
      </c>
      <c r="B1355" s="844" t="s">
        <v>10</v>
      </c>
      <c r="C1355" s="850">
        <v>23315</v>
      </c>
      <c r="D1355" s="851">
        <v>8519</v>
      </c>
      <c r="E1355" s="851">
        <v>14796</v>
      </c>
      <c r="F1355" s="851">
        <v>12408</v>
      </c>
      <c r="G1355" s="851">
        <v>7793</v>
      </c>
      <c r="H1355" s="851">
        <v>4606</v>
      </c>
      <c r="I1355" s="852">
        <v>9</v>
      </c>
    </row>
    <row r="1356" spans="1:9" x14ac:dyDescent="0.2">
      <c r="A1356" s="1102"/>
      <c r="B1356" s="845" t="s">
        <v>1520</v>
      </c>
      <c r="C1356" s="853">
        <v>35</v>
      </c>
      <c r="D1356" s="854">
        <v>5</v>
      </c>
      <c r="E1356" s="854">
        <v>30</v>
      </c>
      <c r="F1356" s="854">
        <v>27</v>
      </c>
      <c r="G1356" s="854">
        <v>17</v>
      </c>
      <c r="H1356" s="854">
        <v>10</v>
      </c>
      <c r="I1356" s="855">
        <v>0</v>
      </c>
    </row>
    <row r="1357" spans="1:9" x14ac:dyDescent="0.2">
      <c r="A1357" s="1102"/>
      <c r="B1357" s="845" t="s">
        <v>1521</v>
      </c>
      <c r="C1357" s="853">
        <v>634</v>
      </c>
      <c r="D1357" s="854">
        <v>247</v>
      </c>
      <c r="E1357" s="854">
        <v>387</v>
      </c>
      <c r="F1357" s="854">
        <v>770</v>
      </c>
      <c r="G1357" s="854">
        <v>466</v>
      </c>
      <c r="H1357" s="854">
        <v>304</v>
      </c>
      <c r="I1357" s="855">
        <v>0</v>
      </c>
    </row>
    <row r="1358" spans="1:9" x14ac:dyDescent="0.2">
      <c r="A1358" s="1102"/>
      <c r="B1358" s="845" t="s">
        <v>1522</v>
      </c>
      <c r="C1358" s="853">
        <v>113</v>
      </c>
      <c r="D1358" s="854">
        <v>45</v>
      </c>
      <c r="E1358" s="854">
        <v>68</v>
      </c>
      <c r="F1358" s="854">
        <v>55</v>
      </c>
      <c r="G1358" s="854">
        <v>36</v>
      </c>
      <c r="H1358" s="854">
        <v>19</v>
      </c>
      <c r="I1358" s="855">
        <v>0</v>
      </c>
    </row>
    <row r="1359" spans="1:9" x14ac:dyDescent="0.2">
      <c r="A1359" s="1102"/>
      <c r="B1359" s="845" t="s">
        <v>1523</v>
      </c>
      <c r="C1359" s="853">
        <v>359</v>
      </c>
      <c r="D1359" s="854">
        <v>128</v>
      </c>
      <c r="E1359" s="854">
        <v>231</v>
      </c>
      <c r="F1359" s="854">
        <v>194</v>
      </c>
      <c r="G1359" s="854">
        <v>114</v>
      </c>
      <c r="H1359" s="854">
        <v>80</v>
      </c>
      <c r="I1359" s="855">
        <v>0</v>
      </c>
    </row>
    <row r="1360" spans="1:9" s="293" customFormat="1" x14ac:dyDescent="0.2">
      <c r="A1360" s="1102"/>
      <c r="B1360" s="845" t="s">
        <v>1524</v>
      </c>
      <c r="C1360" s="853">
        <v>0</v>
      </c>
      <c r="D1360" s="854">
        <v>0</v>
      </c>
      <c r="E1360" s="854">
        <v>0</v>
      </c>
      <c r="F1360" s="854">
        <v>2</v>
      </c>
      <c r="G1360" s="854">
        <v>0</v>
      </c>
      <c r="H1360" s="854">
        <v>2</v>
      </c>
      <c r="I1360" s="855">
        <v>0</v>
      </c>
    </row>
    <row r="1361" spans="1:9" x14ac:dyDescent="0.2">
      <c r="A1361" s="1102"/>
      <c r="B1361" s="845" t="s">
        <v>1525</v>
      </c>
      <c r="C1361" s="853">
        <v>7</v>
      </c>
      <c r="D1361" s="854">
        <v>2</v>
      </c>
      <c r="E1361" s="854">
        <v>5</v>
      </c>
      <c r="F1361" s="854">
        <v>3</v>
      </c>
      <c r="G1361" s="854">
        <v>1</v>
      </c>
      <c r="H1361" s="854">
        <v>2</v>
      </c>
      <c r="I1361" s="855">
        <v>0</v>
      </c>
    </row>
    <row r="1362" spans="1:9" x14ac:dyDescent="0.2">
      <c r="A1362" s="1102"/>
      <c r="B1362" s="845" t="s">
        <v>1526</v>
      </c>
      <c r="C1362" s="853">
        <v>13</v>
      </c>
      <c r="D1362" s="854">
        <v>6</v>
      </c>
      <c r="E1362" s="854">
        <v>7</v>
      </c>
      <c r="F1362" s="854">
        <v>5</v>
      </c>
      <c r="G1362" s="854">
        <v>3</v>
      </c>
      <c r="H1362" s="854">
        <v>2</v>
      </c>
      <c r="I1362" s="855">
        <v>0</v>
      </c>
    </row>
    <row r="1363" spans="1:9" x14ac:dyDescent="0.2">
      <c r="A1363" s="1102"/>
      <c r="B1363" s="845" t="s">
        <v>1527</v>
      </c>
      <c r="C1363" s="853">
        <v>39</v>
      </c>
      <c r="D1363" s="854">
        <v>15</v>
      </c>
      <c r="E1363" s="854">
        <v>24</v>
      </c>
      <c r="F1363" s="854">
        <v>19</v>
      </c>
      <c r="G1363" s="854">
        <v>13</v>
      </c>
      <c r="H1363" s="854">
        <v>6</v>
      </c>
      <c r="I1363" s="855">
        <v>0</v>
      </c>
    </row>
    <row r="1364" spans="1:9" x14ac:dyDescent="0.2">
      <c r="A1364" s="1102"/>
      <c r="B1364" s="845" t="s">
        <v>3159</v>
      </c>
      <c r="C1364" s="853">
        <v>14082</v>
      </c>
      <c r="D1364" s="854">
        <v>5104</v>
      </c>
      <c r="E1364" s="854">
        <v>8978</v>
      </c>
      <c r="F1364" s="854">
        <v>5905</v>
      </c>
      <c r="G1364" s="854">
        <v>3550</v>
      </c>
      <c r="H1364" s="854">
        <v>2350</v>
      </c>
      <c r="I1364" s="855">
        <v>5</v>
      </c>
    </row>
    <row r="1365" spans="1:9" x14ac:dyDescent="0.2">
      <c r="A1365" s="1102"/>
      <c r="B1365" s="845" t="s">
        <v>3160</v>
      </c>
      <c r="C1365" s="853">
        <v>7</v>
      </c>
      <c r="D1365" s="854">
        <v>3</v>
      </c>
      <c r="E1365" s="854">
        <v>4</v>
      </c>
      <c r="F1365" s="854">
        <v>2</v>
      </c>
      <c r="G1365" s="854">
        <v>1</v>
      </c>
      <c r="H1365" s="854">
        <v>1</v>
      </c>
      <c r="I1365" s="855">
        <v>0</v>
      </c>
    </row>
    <row r="1366" spans="1:9" x14ac:dyDescent="0.2">
      <c r="A1366" s="1102"/>
      <c r="B1366" s="845" t="s">
        <v>1528</v>
      </c>
      <c r="C1366" s="853">
        <v>21</v>
      </c>
      <c r="D1366" s="854">
        <v>8</v>
      </c>
      <c r="E1366" s="854">
        <v>13</v>
      </c>
      <c r="F1366" s="854">
        <v>3</v>
      </c>
      <c r="G1366" s="854">
        <v>3</v>
      </c>
      <c r="H1366" s="854">
        <v>0</v>
      </c>
      <c r="I1366" s="855">
        <v>0</v>
      </c>
    </row>
    <row r="1367" spans="1:9" x14ac:dyDescent="0.2">
      <c r="A1367" s="1102"/>
      <c r="B1367" s="845" t="s">
        <v>1529</v>
      </c>
      <c r="C1367" s="853">
        <v>54</v>
      </c>
      <c r="D1367" s="854">
        <v>26</v>
      </c>
      <c r="E1367" s="854">
        <v>28</v>
      </c>
      <c r="F1367" s="854">
        <v>61</v>
      </c>
      <c r="G1367" s="854">
        <v>43</v>
      </c>
      <c r="H1367" s="854">
        <v>18</v>
      </c>
      <c r="I1367" s="855">
        <v>0</v>
      </c>
    </row>
    <row r="1368" spans="1:9" s="293" customFormat="1" x14ac:dyDescent="0.2">
      <c r="A1368" s="1102"/>
      <c r="B1368" s="845" t="s">
        <v>1530</v>
      </c>
      <c r="C1368" s="853">
        <v>1</v>
      </c>
      <c r="D1368" s="854">
        <v>1</v>
      </c>
      <c r="E1368" s="854">
        <v>0</v>
      </c>
      <c r="F1368" s="854">
        <v>2</v>
      </c>
      <c r="G1368" s="854">
        <v>1</v>
      </c>
      <c r="H1368" s="854">
        <v>1</v>
      </c>
      <c r="I1368" s="855">
        <v>0</v>
      </c>
    </row>
    <row r="1369" spans="1:9" x14ac:dyDescent="0.2">
      <c r="A1369" s="1102"/>
      <c r="B1369" s="845" t="s">
        <v>1531</v>
      </c>
      <c r="C1369" s="853">
        <v>16</v>
      </c>
      <c r="D1369" s="854">
        <v>9</v>
      </c>
      <c r="E1369" s="854">
        <v>7</v>
      </c>
      <c r="F1369" s="854">
        <v>11</v>
      </c>
      <c r="G1369" s="854">
        <v>9</v>
      </c>
      <c r="H1369" s="854">
        <v>2</v>
      </c>
      <c r="I1369" s="855">
        <v>0</v>
      </c>
    </row>
    <row r="1370" spans="1:9" x14ac:dyDescent="0.2">
      <c r="A1370" s="1102"/>
      <c r="B1370" s="845" t="s">
        <v>1532</v>
      </c>
      <c r="C1370" s="853">
        <v>55</v>
      </c>
      <c r="D1370" s="854">
        <v>17</v>
      </c>
      <c r="E1370" s="854">
        <v>38</v>
      </c>
      <c r="F1370" s="854">
        <v>17</v>
      </c>
      <c r="G1370" s="854">
        <v>13</v>
      </c>
      <c r="H1370" s="854">
        <v>4</v>
      </c>
      <c r="I1370" s="855">
        <v>0</v>
      </c>
    </row>
    <row r="1371" spans="1:9" x14ac:dyDescent="0.2">
      <c r="A1371" s="1102"/>
      <c r="B1371" s="845" t="s">
        <v>1533</v>
      </c>
      <c r="C1371" s="853">
        <v>21</v>
      </c>
      <c r="D1371" s="854">
        <v>8</v>
      </c>
      <c r="E1371" s="854">
        <v>13</v>
      </c>
      <c r="F1371" s="854">
        <v>14</v>
      </c>
      <c r="G1371" s="854">
        <v>6</v>
      </c>
      <c r="H1371" s="854">
        <v>8</v>
      </c>
      <c r="I1371" s="855">
        <v>0</v>
      </c>
    </row>
    <row r="1372" spans="1:9" x14ac:dyDescent="0.2">
      <c r="A1372" s="1102"/>
      <c r="B1372" s="845" t="s">
        <v>1534</v>
      </c>
      <c r="C1372" s="853">
        <v>6</v>
      </c>
      <c r="D1372" s="854">
        <v>1</v>
      </c>
      <c r="E1372" s="854">
        <v>5</v>
      </c>
      <c r="F1372" s="854">
        <v>836</v>
      </c>
      <c r="G1372" s="854">
        <v>830</v>
      </c>
      <c r="H1372" s="854">
        <v>6</v>
      </c>
      <c r="I1372" s="855">
        <v>0</v>
      </c>
    </row>
    <row r="1373" spans="1:9" x14ac:dyDescent="0.2">
      <c r="A1373" s="1102"/>
      <c r="B1373" s="845" t="s">
        <v>1535</v>
      </c>
      <c r="C1373" s="853">
        <v>2</v>
      </c>
      <c r="D1373" s="854">
        <v>1</v>
      </c>
      <c r="E1373" s="854">
        <v>1</v>
      </c>
      <c r="F1373" s="854">
        <v>1</v>
      </c>
      <c r="G1373" s="854">
        <v>0</v>
      </c>
      <c r="H1373" s="854">
        <v>1</v>
      </c>
      <c r="I1373" s="855">
        <v>0</v>
      </c>
    </row>
    <row r="1374" spans="1:9" x14ac:dyDescent="0.2">
      <c r="A1374" s="1102"/>
      <c r="B1374" s="845" t="s">
        <v>1536</v>
      </c>
      <c r="C1374" s="853">
        <v>6</v>
      </c>
      <c r="D1374" s="854">
        <v>3</v>
      </c>
      <c r="E1374" s="854">
        <v>3</v>
      </c>
      <c r="F1374" s="854">
        <v>0</v>
      </c>
      <c r="G1374" s="854">
        <v>0</v>
      </c>
      <c r="H1374" s="854">
        <v>0</v>
      </c>
      <c r="I1374" s="855">
        <v>0</v>
      </c>
    </row>
    <row r="1375" spans="1:9" x14ac:dyDescent="0.2">
      <c r="A1375" s="1102"/>
      <c r="B1375" s="845" t="s">
        <v>3161</v>
      </c>
      <c r="C1375" s="853">
        <v>95</v>
      </c>
      <c r="D1375" s="854">
        <v>31</v>
      </c>
      <c r="E1375" s="854">
        <v>64</v>
      </c>
      <c r="F1375" s="854">
        <v>35</v>
      </c>
      <c r="G1375" s="854">
        <v>21</v>
      </c>
      <c r="H1375" s="854">
        <v>14</v>
      </c>
      <c r="I1375" s="855">
        <v>0</v>
      </c>
    </row>
    <row r="1376" spans="1:9" x14ac:dyDescent="0.2">
      <c r="A1376" s="1102"/>
      <c r="B1376" s="845" t="s">
        <v>177</v>
      </c>
      <c r="C1376" s="853">
        <v>4176</v>
      </c>
      <c r="D1376" s="854">
        <v>1580</v>
      </c>
      <c r="E1376" s="854">
        <v>2596</v>
      </c>
      <c r="F1376" s="854">
        <v>2408</v>
      </c>
      <c r="G1376" s="854">
        <v>1403</v>
      </c>
      <c r="H1376" s="854">
        <v>1003</v>
      </c>
      <c r="I1376" s="855">
        <v>2</v>
      </c>
    </row>
    <row r="1377" spans="1:9" x14ac:dyDescent="0.2">
      <c r="A1377" s="1102"/>
      <c r="B1377" s="845" t="s">
        <v>1537</v>
      </c>
      <c r="C1377" s="853">
        <v>23</v>
      </c>
      <c r="D1377" s="854">
        <v>5</v>
      </c>
      <c r="E1377" s="854">
        <v>18</v>
      </c>
      <c r="F1377" s="854">
        <v>7</v>
      </c>
      <c r="G1377" s="854">
        <v>4</v>
      </c>
      <c r="H1377" s="854">
        <v>3</v>
      </c>
      <c r="I1377" s="855">
        <v>0</v>
      </c>
    </row>
    <row r="1378" spans="1:9" x14ac:dyDescent="0.2">
      <c r="A1378" s="1102"/>
      <c r="B1378" s="845" t="s">
        <v>1538</v>
      </c>
      <c r="C1378" s="853">
        <v>4</v>
      </c>
      <c r="D1378" s="854">
        <v>1</v>
      </c>
      <c r="E1378" s="854">
        <v>3</v>
      </c>
      <c r="F1378" s="854">
        <v>1</v>
      </c>
      <c r="G1378" s="854">
        <v>1</v>
      </c>
      <c r="H1378" s="854">
        <v>0</v>
      </c>
      <c r="I1378" s="855">
        <v>0</v>
      </c>
    </row>
    <row r="1379" spans="1:9" s="293" customFormat="1" x14ac:dyDescent="0.2">
      <c r="A1379" s="1102"/>
      <c r="B1379" s="845" t="s">
        <v>1539</v>
      </c>
      <c r="C1379" s="853">
        <v>1</v>
      </c>
      <c r="D1379" s="854">
        <v>0</v>
      </c>
      <c r="E1379" s="854">
        <v>1</v>
      </c>
      <c r="F1379" s="854">
        <v>2</v>
      </c>
      <c r="G1379" s="854">
        <v>0</v>
      </c>
      <c r="H1379" s="854">
        <v>2</v>
      </c>
      <c r="I1379" s="855">
        <v>0</v>
      </c>
    </row>
    <row r="1380" spans="1:9" x14ac:dyDescent="0.2">
      <c r="A1380" s="1102"/>
      <c r="B1380" s="845" t="s">
        <v>1540</v>
      </c>
      <c r="C1380" s="853">
        <v>42</v>
      </c>
      <c r="D1380" s="854">
        <v>19</v>
      </c>
      <c r="E1380" s="854">
        <v>23</v>
      </c>
      <c r="F1380" s="854">
        <v>30</v>
      </c>
      <c r="G1380" s="854">
        <v>23</v>
      </c>
      <c r="H1380" s="854">
        <v>7</v>
      </c>
      <c r="I1380" s="855">
        <v>0</v>
      </c>
    </row>
    <row r="1381" spans="1:9" x14ac:dyDescent="0.2">
      <c r="A1381" s="1102"/>
      <c r="B1381" s="845" t="s">
        <v>1541</v>
      </c>
      <c r="C1381" s="853">
        <v>4</v>
      </c>
      <c r="D1381" s="854">
        <v>1</v>
      </c>
      <c r="E1381" s="854">
        <v>3</v>
      </c>
      <c r="F1381" s="854">
        <v>2</v>
      </c>
      <c r="G1381" s="854">
        <v>1</v>
      </c>
      <c r="H1381" s="854">
        <v>1</v>
      </c>
      <c r="I1381" s="855">
        <v>0</v>
      </c>
    </row>
    <row r="1382" spans="1:9" x14ac:dyDescent="0.2">
      <c r="A1382" s="1102"/>
      <c r="B1382" s="845" t="s">
        <v>3162</v>
      </c>
      <c r="C1382" s="853">
        <v>339</v>
      </c>
      <c r="D1382" s="854">
        <v>110</v>
      </c>
      <c r="E1382" s="854">
        <v>229</v>
      </c>
      <c r="F1382" s="854">
        <v>232</v>
      </c>
      <c r="G1382" s="854">
        <v>139</v>
      </c>
      <c r="H1382" s="854">
        <v>93</v>
      </c>
      <c r="I1382" s="855">
        <v>0</v>
      </c>
    </row>
    <row r="1383" spans="1:9" x14ac:dyDescent="0.2">
      <c r="A1383" s="1102"/>
      <c r="B1383" s="845" t="s">
        <v>1542</v>
      </c>
      <c r="C1383" s="853">
        <v>10</v>
      </c>
      <c r="D1383" s="854">
        <v>2</v>
      </c>
      <c r="E1383" s="854">
        <v>8</v>
      </c>
      <c r="F1383" s="854">
        <v>11</v>
      </c>
      <c r="G1383" s="854">
        <v>8</v>
      </c>
      <c r="H1383" s="854">
        <v>3</v>
      </c>
      <c r="I1383" s="855">
        <v>0</v>
      </c>
    </row>
    <row r="1384" spans="1:9" x14ac:dyDescent="0.2">
      <c r="A1384" s="1102"/>
      <c r="B1384" s="845" t="s">
        <v>1543</v>
      </c>
      <c r="C1384" s="853">
        <v>6</v>
      </c>
      <c r="D1384" s="854">
        <v>1</v>
      </c>
      <c r="E1384" s="854">
        <v>5</v>
      </c>
      <c r="F1384" s="854">
        <v>2</v>
      </c>
      <c r="G1384" s="854">
        <v>1</v>
      </c>
      <c r="H1384" s="854">
        <v>1</v>
      </c>
      <c r="I1384" s="855">
        <v>0</v>
      </c>
    </row>
    <row r="1385" spans="1:9" s="293" customFormat="1" x14ac:dyDescent="0.2">
      <c r="A1385" s="1102"/>
      <c r="B1385" s="845" t="s">
        <v>1544</v>
      </c>
      <c r="C1385" s="853">
        <v>621</v>
      </c>
      <c r="D1385" s="854">
        <v>215</v>
      </c>
      <c r="E1385" s="854">
        <v>406</v>
      </c>
      <c r="F1385" s="854">
        <v>920</v>
      </c>
      <c r="G1385" s="854">
        <v>577</v>
      </c>
      <c r="H1385" s="854">
        <v>341</v>
      </c>
      <c r="I1385" s="855">
        <v>2</v>
      </c>
    </row>
    <row r="1386" spans="1:9" x14ac:dyDescent="0.2">
      <c r="A1386" s="1102"/>
      <c r="B1386" s="845" t="s">
        <v>1545</v>
      </c>
      <c r="C1386" s="853">
        <v>38</v>
      </c>
      <c r="D1386" s="854">
        <v>13</v>
      </c>
      <c r="E1386" s="854">
        <v>25</v>
      </c>
      <c r="F1386" s="854">
        <v>13</v>
      </c>
      <c r="G1386" s="854">
        <v>10</v>
      </c>
      <c r="H1386" s="854">
        <v>3</v>
      </c>
      <c r="I1386" s="855">
        <v>0</v>
      </c>
    </row>
    <row r="1387" spans="1:9" x14ac:dyDescent="0.2">
      <c r="A1387" s="1102"/>
      <c r="B1387" s="845" t="s">
        <v>1546</v>
      </c>
      <c r="C1387" s="853">
        <v>26</v>
      </c>
      <c r="D1387" s="854">
        <v>14</v>
      </c>
      <c r="E1387" s="854">
        <v>12</v>
      </c>
      <c r="F1387" s="854">
        <v>15</v>
      </c>
      <c r="G1387" s="854">
        <v>10</v>
      </c>
      <c r="H1387" s="854">
        <v>5</v>
      </c>
      <c r="I1387" s="855">
        <v>0</v>
      </c>
    </row>
    <row r="1388" spans="1:9" x14ac:dyDescent="0.2">
      <c r="A1388" s="1102"/>
      <c r="B1388" s="845" t="s">
        <v>1547</v>
      </c>
      <c r="C1388" s="853">
        <v>5</v>
      </c>
      <c r="D1388" s="854">
        <v>4</v>
      </c>
      <c r="E1388" s="854">
        <v>1</v>
      </c>
      <c r="F1388" s="854">
        <v>1</v>
      </c>
      <c r="G1388" s="854">
        <v>1</v>
      </c>
      <c r="H1388" s="854">
        <v>0</v>
      </c>
      <c r="I1388" s="855">
        <v>0</v>
      </c>
    </row>
    <row r="1389" spans="1:9" x14ac:dyDescent="0.2">
      <c r="A1389" s="1102"/>
      <c r="B1389" s="845" t="s">
        <v>1548</v>
      </c>
      <c r="C1389" s="853">
        <v>24</v>
      </c>
      <c r="D1389" s="854">
        <v>8</v>
      </c>
      <c r="E1389" s="854">
        <v>16</v>
      </c>
      <c r="F1389" s="854">
        <v>35</v>
      </c>
      <c r="G1389" s="854">
        <v>26</v>
      </c>
      <c r="H1389" s="854">
        <v>9</v>
      </c>
      <c r="I1389" s="855">
        <v>0</v>
      </c>
    </row>
    <row r="1390" spans="1:9" x14ac:dyDescent="0.2">
      <c r="A1390" s="1102"/>
      <c r="B1390" s="845" t="s">
        <v>1549</v>
      </c>
      <c r="C1390" s="853">
        <v>21</v>
      </c>
      <c r="D1390" s="854">
        <v>8</v>
      </c>
      <c r="E1390" s="854">
        <v>13</v>
      </c>
      <c r="F1390" s="854">
        <v>23</v>
      </c>
      <c r="G1390" s="854">
        <v>19</v>
      </c>
      <c r="H1390" s="854">
        <v>4</v>
      </c>
      <c r="I1390" s="855">
        <v>0</v>
      </c>
    </row>
    <row r="1391" spans="1:9" x14ac:dyDescent="0.2">
      <c r="A1391" s="1102"/>
      <c r="B1391" s="845" t="s">
        <v>1550</v>
      </c>
      <c r="C1391" s="853">
        <v>6</v>
      </c>
      <c r="D1391" s="854">
        <v>1</v>
      </c>
      <c r="E1391" s="854">
        <v>5</v>
      </c>
      <c r="F1391" s="854">
        <v>1</v>
      </c>
      <c r="G1391" s="854">
        <v>1</v>
      </c>
      <c r="H1391" s="854">
        <v>0</v>
      </c>
      <c r="I1391" s="855">
        <v>0</v>
      </c>
    </row>
    <row r="1392" spans="1:9" x14ac:dyDescent="0.2">
      <c r="A1392" s="1102"/>
      <c r="B1392" s="845" t="s">
        <v>1551</v>
      </c>
      <c r="C1392" s="853">
        <v>2128</v>
      </c>
      <c r="D1392" s="854">
        <v>777</v>
      </c>
      <c r="E1392" s="854">
        <v>1351</v>
      </c>
      <c r="F1392" s="854">
        <v>513</v>
      </c>
      <c r="G1392" s="854">
        <v>306</v>
      </c>
      <c r="H1392" s="854">
        <v>207</v>
      </c>
      <c r="I1392" s="855">
        <v>0</v>
      </c>
    </row>
    <row r="1393" spans="1:9" x14ac:dyDescent="0.2">
      <c r="A1393" s="1102"/>
      <c r="B1393" s="845" t="s">
        <v>1552</v>
      </c>
      <c r="C1393" s="853">
        <v>4</v>
      </c>
      <c r="D1393" s="854">
        <v>2</v>
      </c>
      <c r="E1393" s="854">
        <v>2</v>
      </c>
      <c r="F1393" s="854">
        <v>2</v>
      </c>
      <c r="G1393" s="854">
        <v>2</v>
      </c>
      <c r="H1393" s="854">
        <v>0</v>
      </c>
      <c r="I1393" s="855">
        <v>0</v>
      </c>
    </row>
    <row r="1394" spans="1:9" x14ac:dyDescent="0.2">
      <c r="A1394" s="1102"/>
      <c r="B1394" s="845" t="s">
        <v>3163</v>
      </c>
      <c r="C1394" s="853">
        <v>0</v>
      </c>
      <c r="D1394" s="854">
        <v>0</v>
      </c>
      <c r="E1394" s="854">
        <v>0</v>
      </c>
      <c r="F1394" s="854">
        <v>2</v>
      </c>
      <c r="G1394" s="854">
        <v>2</v>
      </c>
      <c r="H1394" s="854">
        <v>0</v>
      </c>
      <c r="I1394" s="855">
        <v>0</v>
      </c>
    </row>
    <row r="1395" spans="1:9" x14ac:dyDescent="0.2">
      <c r="A1395" s="1102"/>
      <c r="B1395" s="845" t="s">
        <v>1553</v>
      </c>
      <c r="C1395" s="853">
        <v>268</v>
      </c>
      <c r="D1395" s="854">
        <v>98</v>
      </c>
      <c r="E1395" s="854">
        <v>170</v>
      </c>
      <c r="F1395" s="854">
        <v>220</v>
      </c>
      <c r="G1395" s="854">
        <v>128</v>
      </c>
      <c r="H1395" s="854">
        <v>92</v>
      </c>
      <c r="I1395" s="855">
        <v>0</v>
      </c>
    </row>
    <row r="1396" spans="1:9" x14ac:dyDescent="0.2">
      <c r="A1396" s="1102"/>
      <c r="B1396" s="845" t="s">
        <v>1554</v>
      </c>
      <c r="C1396" s="853">
        <v>3</v>
      </c>
      <c r="D1396" s="854">
        <v>0</v>
      </c>
      <c r="E1396" s="854">
        <v>3</v>
      </c>
      <c r="F1396" s="854">
        <v>6</v>
      </c>
      <c r="G1396" s="854">
        <v>4</v>
      </c>
      <c r="H1396" s="854">
        <v>2</v>
      </c>
      <c r="I1396" s="855">
        <v>0</v>
      </c>
    </row>
    <row r="1397" spans="1:9" x14ac:dyDescent="0.2">
      <c r="A1397" s="1102" t="s">
        <v>91</v>
      </c>
      <c r="B1397" s="844" t="s">
        <v>10</v>
      </c>
      <c r="C1397" s="850">
        <v>14</v>
      </c>
      <c r="D1397" s="851">
        <v>8</v>
      </c>
      <c r="E1397" s="851">
        <v>6</v>
      </c>
      <c r="F1397" s="851">
        <v>33</v>
      </c>
      <c r="G1397" s="851">
        <v>18</v>
      </c>
      <c r="H1397" s="851">
        <v>15</v>
      </c>
      <c r="I1397" s="852">
        <v>0</v>
      </c>
    </row>
    <row r="1398" spans="1:9" x14ac:dyDescent="0.2">
      <c r="A1398" s="1102"/>
      <c r="B1398" s="845" t="s">
        <v>3164</v>
      </c>
      <c r="C1398" s="853">
        <v>0</v>
      </c>
      <c r="D1398" s="854">
        <v>0</v>
      </c>
      <c r="E1398" s="854">
        <v>0</v>
      </c>
      <c r="F1398" s="854">
        <v>1</v>
      </c>
      <c r="G1398" s="854">
        <v>0</v>
      </c>
      <c r="H1398" s="854">
        <v>1</v>
      </c>
      <c r="I1398" s="855">
        <v>0</v>
      </c>
    </row>
    <row r="1399" spans="1:9" x14ac:dyDescent="0.2">
      <c r="A1399" s="1102"/>
      <c r="B1399" s="845" t="s">
        <v>3165</v>
      </c>
      <c r="C1399" s="853">
        <v>0</v>
      </c>
      <c r="D1399" s="854">
        <v>0</v>
      </c>
      <c r="E1399" s="854">
        <v>0</v>
      </c>
      <c r="F1399" s="854">
        <v>1</v>
      </c>
      <c r="G1399" s="854">
        <v>1</v>
      </c>
      <c r="H1399" s="854">
        <v>0</v>
      </c>
      <c r="I1399" s="855">
        <v>0</v>
      </c>
    </row>
    <row r="1400" spans="1:9" x14ac:dyDescent="0.2">
      <c r="A1400" s="1102"/>
      <c r="B1400" s="845" t="s">
        <v>1566</v>
      </c>
      <c r="C1400" s="853">
        <v>2</v>
      </c>
      <c r="D1400" s="854">
        <v>1</v>
      </c>
      <c r="E1400" s="854">
        <v>1</v>
      </c>
      <c r="F1400" s="854">
        <v>5</v>
      </c>
      <c r="G1400" s="854">
        <v>4</v>
      </c>
      <c r="H1400" s="854">
        <v>1</v>
      </c>
      <c r="I1400" s="855">
        <v>0</v>
      </c>
    </row>
    <row r="1401" spans="1:9" x14ac:dyDescent="0.2">
      <c r="A1401" s="1102"/>
      <c r="B1401" s="845" t="s">
        <v>1567</v>
      </c>
      <c r="C1401" s="853">
        <v>0</v>
      </c>
      <c r="D1401" s="854">
        <v>0</v>
      </c>
      <c r="E1401" s="854">
        <v>0</v>
      </c>
      <c r="F1401" s="854">
        <v>5</v>
      </c>
      <c r="G1401" s="854">
        <v>2</v>
      </c>
      <c r="H1401" s="854">
        <v>3</v>
      </c>
      <c r="I1401" s="855">
        <v>0</v>
      </c>
    </row>
    <row r="1402" spans="1:9" x14ac:dyDescent="0.2">
      <c r="A1402" s="1102"/>
      <c r="B1402" s="845" t="s">
        <v>3166</v>
      </c>
      <c r="C1402" s="853">
        <v>3</v>
      </c>
      <c r="D1402" s="854">
        <v>2</v>
      </c>
      <c r="E1402" s="854">
        <v>1</v>
      </c>
      <c r="F1402" s="854">
        <v>0</v>
      </c>
      <c r="G1402" s="854">
        <v>0</v>
      </c>
      <c r="H1402" s="854">
        <v>0</v>
      </c>
      <c r="I1402" s="855">
        <v>0</v>
      </c>
    </row>
    <row r="1403" spans="1:9" x14ac:dyDescent="0.2">
      <c r="A1403" s="1102"/>
      <c r="B1403" s="845" t="s">
        <v>3167</v>
      </c>
      <c r="C1403" s="853">
        <v>0</v>
      </c>
      <c r="D1403" s="854">
        <v>0</v>
      </c>
      <c r="E1403" s="854">
        <v>0</v>
      </c>
      <c r="F1403" s="854">
        <v>1</v>
      </c>
      <c r="G1403" s="854">
        <v>1</v>
      </c>
      <c r="H1403" s="854">
        <v>0</v>
      </c>
      <c r="I1403" s="855">
        <v>0</v>
      </c>
    </row>
    <row r="1404" spans="1:9" x14ac:dyDescent="0.2">
      <c r="A1404" s="1102"/>
      <c r="B1404" s="845" t="s">
        <v>3168</v>
      </c>
      <c r="C1404" s="853">
        <v>1</v>
      </c>
      <c r="D1404" s="854">
        <v>1</v>
      </c>
      <c r="E1404" s="854">
        <v>0</v>
      </c>
      <c r="F1404" s="854">
        <v>0</v>
      </c>
      <c r="G1404" s="854">
        <v>0</v>
      </c>
      <c r="H1404" s="854">
        <v>0</v>
      </c>
      <c r="I1404" s="855">
        <v>0</v>
      </c>
    </row>
    <row r="1405" spans="1:9" x14ac:dyDescent="0.2">
      <c r="A1405" s="1102"/>
      <c r="B1405" s="845" t="s">
        <v>1568</v>
      </c>
      <c r="C1405" s="853">
        <v>0</v>
      </c>
      <c r="D1405" s="854">
        <v>0</v>
      </c>
      <c r="E1405" s="854">
        <v>0</v>
      </c>
      <c r="F1405" s="854">
        <v>2</v>
      </c>
      <c r="G1405" s="854">
        <v>2</v>
      </c>
      <c r="H1405" s="854">
        <v>0</v>
      </c>
      <c r="I1405" s="855">
        <v>0</v>
      </c>
    </row>
    <row r="1406" spans="1:9" x14ac:dyDescent="0.2">
      <c r="A1406" s="1102"/>
      <c r="B1406" s="845" t="s">
        <v>3169</v>
      </c>
      <c r="C1406" s="853">
        <v>0</v>
      </c>
      <c r="D1406" s="854">
        <v>0</v>
      </c>
      <c r="E1406" s="854">
        <v>0</v>
      </c>
      <c r="F1406" s="854">
        <v>4</v>
      </c>
      <c r="G1406" s="854">
        <v>2</v>
      </c>
      <c r="H1406" s="854">
        <v>2</v>
      </c>
      <c r="I1406" s="855">
        <v>0</v>
      </c>
    </row>
    <row r="1407" spans="1:9" x14ac:dyDescent="0.2">
      <c r="A1407" s="1102"/>
      <c r="B1407" s="845" t="s">
        <v>3170</v>
      </c>
      <c r="C1407" s="853">
        <v>2</v>
      </c>
      <c r="D1407" s="854">
        <v>2</v>
      </c>
      <c r="E1407" s="854">
        <v>0</v>
      </c>
      <c r="F1407" s="854">
        <v>1</v>
      </c>
      <c r="G1407" s="854">
        <v>0</v>
      </c>
      <c r="H1407" s="854">
        <v>1</v>
      </c>
      <c r="I1407" s="855">
        <v>0</v>
      </c>
    </row>
    <row r="1408" spans="1:9" x14ac:dyDescent="0.2">
      <c r="A1408" s="1102"/>
      <c r="B1408" s="845" t="s">
        <v>3171</v>
      </c>
      <c r="C1408" s="853">
        <v>0</v>
      </c>
      <c r="D1408" s="854">
        <v>0</v>
      </c>
      <c r="E1408" s="854">
        <v>0</v>
      </c>
      <c r="F1408" s="854">
        <v>1</v>
      </c>
      <c r="G1408" s="854">
        <v>0</v>
      </c>
      <c r="H1408" s="854">
        <v>1</v>
      </c>
      <c r="I1408" s="855">
        <v>0</v>
      </c>
    </row>
    <row r="1409" spans="1:9" x14ac:dyDescent="0.2">
      <c r="A1409" s="1102"/>
      <c r="B1409" s="845" t="s">
        <v>3172</v>
      </c>
      <c r="C1409" s="853">
        <v>1</v>
      </c>
      <c r="D1409" s="854">
        <v>0</v>
      </c>
      <c r="E1409" s="854">
        <v>1</v>
      </c>
      <c r="F1409" s="854">
        <v>0</v>
      </c>
      <c r="G1409" s="854">
        <v>0</v>
      </c>
      <c r="H1409" s="854">
        <v>0</v>
      </c>
      <c r="I1409" s="855">
        <v>0</v>
      </c>
    </row>
    <row r="1410" spans="1:9" x14ac:dyDescent="0.2">
      <c r="A1410" s="1102"/>
      <c r="B1410" s="845" t="s">
        <v>2508</v>
      </c>
      <c r="C1410" s="853">
        <v>1</v>
      </c>
      <c r="D1410" s="854">
        <v>1</v>
      </c>
      <c r="E1410" s="854">
        <v>0</v>
      </c>
      <c r="F1410" s="854">
        <v>1</v>
      </c>
      <c r="G1410" s="854">
        <v>0</v>
      </c>
      <c r="H1410" s="854">
        <v>1</v>
      </c>
      <c r="I1410" s="855">
        <v>0</v>
      </c>
    </row>
    <row r="1411" spans="1:9" x14ac:dyDescent="0.2">
      <c r="A1411" s="1102"/>
      <c r="B1411" s="845" t="s">
        <v>3173</v>
      </c>
      <c r="C1411" s="853">
        <v>1</v>
      </c>
      <c r="D1411" s="854">
        <v>1</v>
      </c>
      <c r="E1411" s="854">
        <v>0</v>
      </c>
      <c r="F1411" s="854">
        <v>0</v>
      </c>
      <c r="G1411" s="854">
        <v>0</v>
      </c>
      <c r="H1411" s="854">
        <v>0</v>
      </c>
      <c r="I1411" s="855">
        <v>0</v>
      </c>
    </row>
    <row r="1412" spans="1:9" x14ac:dyDescent="0.2">
      <c r="A1412" s="1102"/>
      <c r="B1412" s="845" t="s">
        <v>3174</v>
      </c>
      <c r="C1412" s="853">
        <v>0</v>
      </c>
      <c r="D1412" s="854">
        <v>0</v>
      </c>
      <c r="E1412" s="854">
        <v>0</v>
      </c>
      <c r="F1412" s="854">
        <v>1</v>
      </c>
      <c r="G1412" s="854">
        <v>1</v>
      </c>
      <c r="H1412" s="854">
        <v>0</v>
      </c>
      <c r="I1412" s="855">
        <v>0</v>
      </c>
    </row>
    <row r="1413" spans="1:9" x14ac:dyDescent="0.2">
      <c r="A1413" s="1102"/>
      <c r="B1413" s="845" t="s">
        <v>3175</v>
      </c>
      <c r="C1413" s="853">
        <v>0</v>
      </c>
      <c r="D1413" s="854">
        <v>0</v>
      </c>
      <c r="E1413" s="854">
        <v>0</v>
      </c>
      <c r="F1413" s="854">
        <v>1</v>
      </c>
      <c r="G1413" s="854">
        <v>0</v>
      </c>
      <c r="H1413" s="854">
        <v>1</v>
      </c>
      <c r="I1413" s="855">
        <v>0</v>
      </c>
    </row>
    <row r="1414" spans="1:9" x14ac:dyDescent="0.2">
      <c r="A1414" s="1102"/>
      <c r="B1414" s="845" t="s">
        <v>3176</v>
      </c>
      <c r="C1414" s="853">
        <v>0</v>
      </c>
      <c r="D1414" s="854">
        <v>0</v>
      </c>
      <c r="E1414" s="854">
        <v>0</v>
      </c>
      <c r="F1414" s="854">
        <v>1</v>
      </c>
      <c r="G1414" s="854">
        <v>1</v>
      </c>
      <c r="H1414" s="854">
        <v>0</v>
      </c>
      <c r="I1414" s="855">
        <v>0</v>
      </c>
    </row>
    <row r="1415" spans="1:9" x14ac:dyDescent="0.2">
      <c r="A1415" s="1102"/>
      <c r="B1415" s="845" t="s">
        <v>2509</v>
      </c>
      <c r="C1415" s="853">
        <v>0</v>
      </c>
      <c r="D1415" s="854">
        <v>0</v>
      </c>
      <c r="E1415" s="854">
        <v>0</v>
      </c>
      <c r="F1415" s="854">
        <v>1</v>
      </c>
      <c r="G1415" s="854">
        <v>0</v>
      </c>
      <c r="H1415" s="854">
        <v>1</v>
      </c>
      <c r="I1415" s="855">
        <v>0</v>
      </c>
    </row>
    <row r="1416" spans="1:9" x14ac:dyDescent="0.2">
      <c r="A1416" s="1102"/>
      <c r="B1416" s="845" t="s">
        <v>2510</v>
      </c>
      <c r="C1416" s="853">
        <v>2</v>
      </c>
      <c r="D1416" s="854">
        <v>0</v>
      </c>
      <c r="E1416" s="854">
        <v>2</v>
      </c>
      <c r="F1416" s="854">
        <v>0</v>
      </c>
      <c r="G1416" s="854">
        <v>0</v>
      </c>
      <c r="H1416" s="854">
        <v>0</v>
      </c>
      <c r="I1416" s="855">
        <v>0</v>
      </c>
    </row>
    <row r="1417" spans="1:9" x14ac:dyDescent="0.2">
      <c r="A1417" s="1102"/>
      <c r="B1417" s="845" t="s">
        <v>2511</v>
      </c>
      <c r="C1417" s="853">
        <v>1</v>
      </c>
      <c r="D1417" s="854">
        <v>0</v>
      </c>
      <c r="E1417" s="854">
        <v>1</v>
      </c>
      <c r="F1417" s="854">
        <v>3</v>
      </c>
      <c r="G1417" s="854">
        <v>1</v>
      </c>
      <c r="H1417" s="854">
        <v>2</v>
      </c>
      <c r="I1417" s="855">
        <v>0</v>
      </c>
    </row>
    <row r="1418" spans="1:9" x14ac:dyDescent="0.2">
      <c r="A1418" s="1102"/>
      <c r="B1418" s="845" t="s">
        <v>3177</v>
      </c>
      <c r="C1418" s="853">
        <v>0</v>
      </c>
      <c r="D1418" s="854">
        <v>0</v>
      </c>
      <c r="E1418" s="854">
        <v>0</v>
      </c>
      <c r="F1418" s="854">
        <v>1</v>
      </c>
      <c r="G1418" s="854">
        <v>1</v>
      </c>
      <c r="H1418" s="854">
        <v>0</v>
      </c>
      <c r="I1418" s="855">
        <v>0</v>
      </c>
    </row>
    <row r="1419" spans="1:9" x14ac:dyDescent="0.2">
      <c r="A1419" s="1102"/>
      <c r="B1419" s="845" t="s">
        <v>1570</v>
      </c>
      <c r="C1419" s="853">
        <v>0</v>
      </c>
      <c r="D1419" s="854">
        <v>0</v>
      </c>
      <c r="E1419" s="854">
        <v>0</v>
      </c>
      <c r="F1419" s="854">
        <v>3</v>
      </c>
      <c r="G1419" s="854">
        <v>2</v>
      </c>
      <c r="H1419" s="854">
        <v>1</v>
      </c>
      <c r="I1419" s="855">
        <v>0</v>
      </c>
    </row>
    <row r="1420" spans="1:9" x14ac:dyDescent="0.2">
      <c r="A1420" s="1102" t="s">
        <v>384</v>
      </c>
      <c r="B1420" s="844" t="s">
        <v>10</v>
      </c>
      <c r="C1420" s="850">
        <v>10</v>
      </c>
      <c r="D1420" s="851">
        <v>5</v>
      </c>
      <c r="E1420" s="851">
        <v>5</v>
      </c>
      <c r="F1420" s="851">
        <v>5</v>
      </c>
      <c r="G1420" s="851">
        <v>5</v>
      </c>
      <c r="H1420" s="851">
        <v>0</v>
      </c>
      <c r="I1420" s="852">
        <v>0</v>
      </c>
    </row>
    <row r="1421" spans="1:9" x14ac:dyDescent="0.2">
      <c r="A1421" s="1102"/>
      <c r="B1421" s="845" t="s">
        <v>1571</v>
      </c>
      <c r="C1421" s="853">
        <v>10</v>
      </c>
      <c r="D1421" s="854">
        <v>5</v>
      </c>
      <c r="E1421" s="854">
        <v>5</v>
      </c>
      <c r="F1421" s="854">
        <v>5</v>
      </c>
      <c r="G1421" s="854">
        <v>5</v>
      </c>
      <c r="H1421" s="854">
        <v>0</v>
      </c>
      <c r="I1421" s="855">
        <v>0</v>
      </c>
    </row>
    <row r="1422" spans="1:9" x14ac:dyDescent="0.2">
      <c r="A1422" s="1102" t="s">
        <v>94</v>
      </c>
      <c r="B1422" s="844" t="s">
        <v>10</v>
      </c>
      <c r="C1422" s="850">
        <v>790</v>
      </c>
      <c r="D1422" s="851">
        <v>385</v>
      </c>
      <c r="E1422" s="851">
        <v>405</v>
      </c>
      <c r="F1422" s="851">
        <v>823</v>
      </c>
      <c r="G1422" s="851">
        <v>542</v>
      </c>
      <c r="H1422" s="851">
        <v>281</v>
      </c>
      <c r="I1422" s="852">
        <v>0</v>
      </c>
    </row>
    <row r="1423" spans="1:9" x14ac:dyDescent="0.2">
      <c r="A1423" s="1102"/>
      <c r="B1423" s="845" t="s">
        <v>1624</v>
      </c>
      <c r="C1423" s="853">
        <v>5</v>
      </c>
      <c r="D1423" s="854">
        <v>3</v>
      </c>
      <c r="E1423" s="854">
        <v>2</v>
      </c>
      <c r="F1423" s="854">
        <v>3</v>
      </c>
      <c r="G1423" s="854">
        <v>1</v>
      </c>
      <c r="H1423" s="854">
        <v>2</v>
      </c>
      <c r="I1423" s="855">
        <v>0</v>
      </c>
    </row>
    <row r="1424" spans="1:9" x14ac:dyDescent="0.2">
      <c r="A1424" s="1102"/>
      <c r="B1424" s="845" t="s">
        <v>1625</v>
      </c>
      <c r="C1424" s="853">
        <v>18</v>
      </c>
      <c r="D1424" s="854">
        <v>13</v>
      </c>
      <c r="E1424" s="854">
        <v>5</v>
      </c>
      <c r="F1424" s="854">
        <v>18</v>
      </c>
      <c r="G1424" s="854">
        <v>11</v>
      </c>
      <c r="H1424" s="854">
        <v>7</v>
      </c>
      <c r="I1424" s="855">
        <v>0</v>
      </c>
    </row>
    <row r="1425" spans="1:9" x14ac:dyDescent="0.2">
      <c r="A1425" s="1102"/>
      <c r="B1425" s="845" t="s">
        <v>1626</v>
      </c>
      <c r="C1425" s="853">
        <v>8</v>
      </c>
      <c r="D1425" s="854">
        <v>3</v>
      </c>
      <c r="E1425" s="854">
        <v>5</v>
      </c>
      <c r="F1425" s="854">
        <v>8</v>
      </c>
      <c r="G1425" s="854">
        <v>3</v>
      </c>
      <c r="H1425" s="854">
        <v>5</v>
      </c>
      <c r="I1425" s="855">
        <v>0</v>
      </c>
    </row>
    <row r="1426" spans="1:9" x14ac:dyDescent="0.2">
      <c r="A1426" s="1102"/>
      <c r="B1426" s="845" t="s">
        <v>1627</v>
      </c>
      <c r="C1426" s="853">
        <v>31</v>
      </c>
      <c r="D1426" s="854">
        <v>13</v>
      </c>
      <c r="E1426" s="854">
        <v>18</v>
      </c>
      <c r="F1426" s="854">
        <v>40</v>
      </c>
      <c r="G1426" s="854">
        <v>26</v>
      </c>
      <c r="H1426" s="854">
        <v>14</v>
      </c>
      <c r="I1426" s="855">
        <v>0</v>
      </c>
    </row>
    <row r="1427" spans="1:9" x14ac:dyDescent="0.2">
      <c r="A1427" s="1102"/>
      <c r="B1427" s="845" t="s">
        <v>1628</v>
      </c>
      <c r="C1427" s="853">
        <v>1</v>
      </c>
      <c r="D1427" s="854">
        <v>0</v>
      </c>
      <c r="E1427" s="854">
        <v>1</v>
      </c>
      <c r="F1427" s="854">
        <v>4</v>
      </c>
      <c r="G1427" s="854">
        <v>4</v>
      </c>
      <c r="H1427" s="854">
        <v>0</v>
      </c>
      <c r="I1427" s="855">
        <v>0</v>
      </c>
    </row>
    <row r="1428" spans="1:9" x14ac:dyDescent="0.2">
      <c r="A1428" s="1102"/>
      <c r="B1428" s="845" t="s">
        <v>1629</v>
      </c>
      <c r="C1428" s="853">
        <v>104</v>
      </c>
      <c r="D1428" s="854">
        <v>53</v>
      </c>
      <c r="E1428" s="854">
        <v>51</v>
      </c>
      <c r="F1428" s="854">
        <v>223</v>
      </c>
      <c r="G1428" s="854">
        <v>162</v>
      </c>
      <c r="H1428" s="854">
        <v>61</v>
      </c>
      <c r="I1428" s="855">
        <v>0</v>
      </c>
    </row>
    <row r="1429" spans="1:9" x14ac:dyDescent="0.2">
      <c r="A1429" s="1102"/>
      <c r="B1429" s="845" t="s">
        <v>1630</v>
      </c>
      <c r="C1429" s="853">
        <v>615</v>
      </c>
      <c r="D1429" s="854">
        <v>296</v>
      </c>
      <c r="E1429" s="854">
        <v>319</v>
      </c>
      <c r="F1429" s="854">
        <v>500</v>
      </c>
      <c r="G1429" s="854">
        <v>314</v>
      </c>
      <c r="H1429" s="854">
        <v>186</v>
      </c>
      <c r="I1429" s="855">
        <v>0</v>
      </c>
    </row>
    <row r="1430" spans="1:9" x14ac:dyDescent="0.2">
      <c r="A1430" s="1102"/>
      <c r="B1430" s="845" t="s">
        <v>1631</v>
      </c>
      <c r="C1430" s="853">
        <v>8</v>
      </c>
      <c r="D1430" s="854">
        <v>4</v>
      </c>
      <c r="E1430" s="854">
        <v>4</v>
      </c>
      <c r="F1430" s="854">
        <v>27</v>
      </c>
      <c r="G1430" s="854">
        <v>21</v>
      </c>
      <c r="H1430" s="854">
        <v>6</v>
      </c>
      <c r="I1430" s="855">
        <v>0</v>
      </c>
    </row>
    <row r="1431" spans="1:9" x14ac:dyDescent="0.2">
      <c r="A1431" s="1102" t="s">
        <v>2925</v>
      </c>
      <c r="B1431" s="844" t="s">
        <v>10</v>
      </c>
      <c r="C1431" s="850">
        <v>0</v>
      </c>
      <c r="D1431" s="851">
        <v>0</v>
      </c>
      <c r="E1431" s="851">
        <v>0</v>
      </c>
      <c r="F1431" s="851">
        <v>1</v>
      </c>
      <c r="G1431" s="851">
        <v>1</v>
      </c>
      <c r="H1431" s="851">
        <v>0</v>
      </c>
      <c r="I1431" s="852">
        <v>0</v>
      </c>
    </row>
    <row r="1432" spans="1:9" x14ac:dyDescent="0.2">
      <c r="A1432" s="1102"/>
      <c r="B1432" s="845" t="s">
        <v>3178</v>
      </c>
      <c r="C1432" s="853">
        <v>0</v>
      </c>
      <c r="D1432" s="854">
        <v>0</v>
      </c>
      <c r="E1432" s="854">
        <v>0</v>
      </c>
      <c r="F1432" s="854">
        <v>1</v>
      </c>
      <c r="G1432" s="854">
        <v>1</v>
      </c>
      <c r="H1432" s="854">
        <v>0</v>
      </c>
      <c r="I1432" s="855">
        <v>0</v>
      </c>
    </row>
    <row r="1433" spans="1:9" x14ac:dyDescent="0.2">
      <c r="A1433" s="1102" t="s">
        <v>499</v>
      </c>
      <c r="B1433" s="844" t="s">
        <v>10</v>
      </c>
      <c r="C1433" s="850">
        <v>16</v>
      </c>
      <c r="D1433" s="851">
        <v>6</v>
      </c>
      <c r="E1433" s="851">
        <v>10</v>
      </c>
      <c r="F1433" s="851">
        <v>69</v>
      </c>
      <c r="G1433" s="851">
        <v>49</v>
      </c>
      <c r="H1433" s="851">
        <v>20</v>
      </c>
      <c r="I1433" s="852">
        <v>0</v>
      </c>
    </row>
    <row r="1434" spans="1:9" x14ac:dyDescent="0.2">
      <c r="A1434" s="1102"/>
      <c r="B1434" s="845" t="s">
        <v>1646</v>
      </c>
      <c r="C1434" s="853">
        <v>15</v>
      </c>
      <c r="D1434" s="854">
        <v>5</v>
      </c>
      <c r="E1434" s="854">
        <v>10</v>
      </c>
      <c r="F1434" s="854">
        <v>49</v>
      </c>
      <c r="G1434" s="854">
        <v>35</v>
      </c>
      <c r="H1434" s="854">
        <v>14</v>
      </c>
      <c r="I1434" s="855">
        <v>0</v>
      </c>
    </row>
    <row r="1435" spans="1:9" x14ac:dyDescent="0.2">
      <c r="A1435" s="1102"/>
      <c r="B1435" s="845" t="s">
        <v>3179</v>
      </c>
      <c r="C1435" s="853">
        <v>0</v>
      </c>
      <c r="D1435" s="854">
        <v>0</v>
      </c>
      <c r="E1435" s="854">
        <v>0</v>
      </c>
      <c r="F1435" s="854">
        <v>3</v>
      </c>
      <c r="G1435" s="854">
        <v>1</v>
      </c>
      <c r="H1435" s="854">
        <v>2</v>
      </c>
      <c r="I1435" s="855">
        <v>0</v>
      </c>
    </row>
    <row r="1436" spans="1:9" x14ac:dyDescent="0.2">
      <c r="A1436" s="1102"/>
      <c r="B1436" s="845" t="s">
        <v>1647</v>
      </c>
      <c r="C1436" s="853">
        <v>0</v>
      </c>
      <c r="D1436" s="854">
        <v>0</v>
      </c>
      <c r="E1436" s="854">
        <v>0</v>
      </c>
      <c r="F1436" s="854">
        <v>1</v>
      </c>
      <c r="G1436" s="854">
        <v>1</v>
      </c>
      <c r="H1436" s="854">
        <v>0</v>
      </c>
      <c r="I1436" s="855">
        <v>0</v>
      </c>
    </row>
    <row r="1437" spans="1:9" x14ac:dyDescent="0.2">
      <c r="A1437" s="1102"/>
      <c r="B1437" s="845" t="s">
        <v>2518</v>
      </c>
      <c r="C1437" s="853">
        <v>0</v>
      </c>
      <c r="D1437" s="854">
        <v>0</v>
      </c>
      <c r="E1437" s="854">
        <v>0</v>
      </c>
      <c r="F1437" s="854">
        <v>2</v>
      </c>
      <c r="G1437" s="854">
        <v>1</v>
      </c>
      <c r="H1437" s="854">
        <v>1</v>
      </c>
      <c r="I1437" s="855">
        <v>0</v>
      </c>
    </row>
    <row r="1438" spans="1:9" x14ac:dyDescent="0.2">
      <c r="A1438" s="1102"/>
      <c r="B1438" s="845" t="s">
        <v>2519</v>
      </c>
      <c r="C1438" s="853">
        <v>0</v>
      </c>
      <c r="D1438" s="854">
        <v>0</v>
      </c>
      <c r="E1438" s="854">
        <v>0</v>
      </c>
      <c r="F1438" s="854">
        <v>1</v>
      </c>
      <c r="G1438" s="854">
        <v>1</v>
      </c>
      <c r="H1438" s="854">
        <v>0</v>
      </c>
      <c r="I1438" s="855">
        <v>0</v>
      </c>
    </row>
    <row r="1439" spans="1:9" x14ac:dyDescent="0.2">
      <c r="A1439" s="1102"/>
      <c r="B1439" s="845" t="s">
        <v>3180</v>
      </c>
      <c r="C1439" s="853">
        <v>0</v>
      </c>
      <c r="D1439" s="854">
        <v>0</v>
      </c>
      <c r="E1439" s="854">
        <v>0</v>
      </c>
      <c r="F1439" s="854">
        <v>1</v>
      </c>
      <c r="G1439" s="854">
        <v>0</v>
      </c>
      <c r="H1439" s="854">
        <v>1</v>
      </c>
      <c r="I1439" s="855">
        <v>0</v>
      </c>
    </row>
    <row r="1440" spans="1:9" x14ac:dyDescent="0.2">
      <c r="A1440" s="1102"/>
      <c r="B1440" s="845" t="s">
        <v>2520</v>
      </c>
      <c r="C1440" s="853">
        <v>0</v>
      </c>
      <c r="D1440" s="854">
        <v>0</v>
      </c>
      <c r="E1440" s="854">
        <v>0</v>
      </c>
      <c r="F1440" s="854">
        <v>3</v>
      </c>
      <c r="G1440" s="854">
        <v>2</v>
      </c>
      <c r="H1440" s="854">
        <v>1</v>
      </c>
      <c r="I1440" s="855">
        <v>0</v>
      </c>
    </row>
    <row r="1441" spans="1:9" x14ac:dyDescent="0.2">
      <c r="A1441" s="1102"/>
      <c r="B1441" s="845" t="s">
        <v>1648</v>
      </c>
      <c r="C1441" s="853">
        <v>1</v>
      </c>
      <c r="D1441" s="854">
        <v>1</v>
      </c>
      <c r="E1441" s="854">
        <v>0</v>
      </c>
      <c r="F1441" s="854">
        <v>2</v>
      </c>
      <c r="G1441" s="854">
        <v>2</v>
      </c>
      <c r="H1441" s="854">
        <v>0</v>
      </c>
      <c r="I1441" s="855">
        <v>0</v>
      </c>
    </row>
    <row r="1442" spans="1:9" x14ac:dyDescent="0.2">
      <c r="A1442" s="1102"/>
      <c r="B1442" s="845" t="s">
        <v>1649</v>
      </c>
      <c r="C1442" s="853">
        <v>0</v>
      </c>
      <c r="D1442" s="854">
        <v>0</v>
      </c>
      <c r="E1442" s="854">
        <v>0</v>
      </c>
      <c r="F1442" s="854">
        <v>6</v>
      </c>
      <c r="G1442" s="854">
        <v>5</v>
      </c>
      <c r="H1442" s="854">
        <v>1</v>
      </c>
      <c r="I1442" s="855">
        <v>0</v>
      </c>
    </row>
    <row r="1443" spans="1:9" x14ac:dyDescent="0.2">
      <c r="A1443" s="1102"/>
      <c r="B1443" s="845" t="s">
        <v>3181</v>
      </c>
      <c r="C1443" s="853">
        <v>0</v>
      </c>
      <c r="D1443" s="854">
        <v>0</v>
      </c>
      <c r="E1443" s="854">
        <v>0</v>
      </c>
      <c r="F1443" s="854">
        <v>1</v>
      </c>
      <c r="G1443" s="854">
        <v>1</v>
      </c>
      <c r="H1443" s="854">
        <v>0</v>
      </c>
      <c r="I1443" s="855">
        <v>0</v>
      </c>
    </row>
    <row r="1444" spans="1:9" x14ac:dyDescent="0.2">
      <c r="A1444" s="1102" t="s">
        <v>79</v>
      </c>
      <c r="B1444" s="844" t="s">
        <v>10</v>
      </c>
      <c r="C1444" s="850">
        <v>6</v>
      </c>
      <c r="D1444" s="851">
        <v>5</v>
      </c>
      <c r="E1444" s="851">
        <v>1</v>
      </c>
      <c r="F1444" s="851">
        <v>74</v>
      </c>
      <c r="G1444" s="851">
        <v>48</v>
      </c>
      <c r="H1444" s="851">
        <v>26</v>
      </c>
      <c r="I1444" s="852">
        <v>0</v>
      </c>
    </row>
    <row r="1445" spans="1:9" x14ac:dyDescent="0.2">
      <c r="A1445" s="1102"/>
      <c r="B1445" s="845" t="s">
        <v>1652</v>
      </c>
      <c r="C1445" s="853">
        <v>0</v>
      </c>
      <c r="D1445" s="854">
        <v>0</v>
      </c>
      <c r="E1445" s="854">
        <v>0</v>
      </c>
      <c r="F1445" s="854">
        <v>24</v>
      </c>
      <c r="G1445" s="854">
        <v>13</v>
      </c>
      <c r="H1445" s="854">
        <v>11</v>
      </c>
      <c r="I1445" s="855">
        <v>0</v>
      </c>
    </row>
    <row r="1446" spans="1:9" x14ac:dyDescent="0.2">
      <c r="A1446" s="1102"/>
      <c r="B1446" s="845" t="s">
        <v>1653</v>
      </c>
      <c r="C1446" s="853">
        <v>6</v>
      </c>
      <c r="D1446" s="854">
        <v>5</v>
      </c>
      <c r="E1446" s="854">
        <v>1</v>
      </c>
      <c r="F1446" s="854">
        <v>50</v>
      </c>
      <c r="G1446" s="854">
        <v>35</v>
      </c>
      <c r="H1446" s="854">
        <v>15</v>
      </c>
      <c r="I1446" s="855">
        <v>0</v>
      </c>
    </row>
    <row r="1447" spans="1:9" x14ac:dyDescent="0.2">
      <c r="A1447" s="1102" t="s">
        <v>80</v>
      </c>
      <c r="B1447" s="844" t="s">
        <v>10</v>
      </c>
      <c r="C1447" s="850">
        <v>144992</v>
      </c>
      <c r="D1447" s="851">
        <v>62617</v>
      </c>
      <c r="E1447" s="851">
        <v>82375</v>
      </c>
      <c r="F1447" s="851">
        <v>60468</v>
      </c>
      <c r="G1447" s="851">
        <v>34117</v>
      </c>
      <c r="H1447" s="851">
        <v>26349</v>
      </c>
      <c r="I1447" s="852">
        <v>2</v>
      </c>
    </row>
    <row r="1448" spans="1:9" x14ac:dyDescent="0.2">
      <c r="A1448" s="1102"/>
      <c r="B1448" s="845" t="s">
        <v>1361</v>
      </c>
      <c r="C1448" s="853">
        <v>60</v>
      </c>
      <c r="D1448" s="854">
        <v>17</v>
      </c>
      <c r="E1448" s="854">
        <v>43</v>
      </c>
      <c r="F1448" s="854">
        <v>28</v>
      </c>
      <c r="G1448" s="854">
        <v>15</v>
      </c>
      <c r="H1448" s="854">
        <v>13</v>
      </c>
      <c r="I1448" s="855">
        <v>0</v>
      </c>
    </row>
    <row r="1449" spans="1:9" x14ac:dyDescent="0.2">
      <c r="A1449" s="1102"/>
      <c r="B1449" s="845" t="s">
        <v>1362</v>
      </c>
      <c r="C1449" s="853">
        <v>151</v>
      </c>
      <c r="D1449" s="854">
        <v>67</v>
      </c>
      <c r="E1449" s="854">
        <v>84</v>
      </c>
      <c r="F1449" s="854">
        <v>51</v>
      </c>
      <c r="G1449" s="854">
        <v>25</v>
      </c>
      <c r="H1449" s="854">
        <v>26</v>
      </c>
      <c r="I1449" s="855">
        <v>0</v>
      </c>
    </row>
    <row r="1450" spans="1:9" x14ac:dyDescent="0.2">
      <c r="A1450" s="1102"/>
      <c r="B1450" s="845" t="s">
        <v>1363</v>
      </c>
      <c r="C1450" s="853">
        <v>95</v>
      </c>
      <c r="D1450" s="854">
        <v>51</v>
      </c>
      <c r="E1450" s="854">
        <v>44</v>
      </c>
      <c r="F1450" s="854">
        <v>37</v>
      </c>
      <c r="G1450" s="854">
        <v>22</v>
      </c>
      <c r="H1450" s="854">
        <v>15</v>
      </c>
      <c r="I1450" s="855">
        <v>0</v>
      </c>
    </row>
    <row r="1451" spans="1:9" x14ac:dyDescent="0.2">
      <c r="A1451" s="1102"/>
      <c r="B1451" s="845" t="s">
        <v>1364</v>
      </c>
      <c r="C1451" s="853">
        <v>3378</v>
      </c>
      <c r="D1451" s="854">
        <v>1526</v>
      </c>
      <c r="E1451" s="854">
        <v>1852</v>
      </c>
      <c r="F1451" s="854">
        <v>1029</v>
      </c>
      <c r="G1451" s="854">
        <v>590</v>
      </c>
      <c r="H1451" s="854">
        <v>439</v>
      </c>
      <c r="I1451" s="855">
        <v>0</v>
      </c>
    </row>
    <row r="1452" spans="1:9" x14ac:dyDescent="0.2">
      <c r="A1452" s="1102"/>
      <c r="B1452" s="845" t="s">
        <v>3182</v>
      </c>
      <c r="C1452" s="853">
        <v>483</v>
      </c>
      <c r="D1452" s="854">
        <v>185</v>
      </c>
      <c r="E1452" s="854">
        <v>298</v>
      </c>
      <c r="F1452" s="854">
        <v>116</v>
      </c>
      <c r="G1452" s="854">
        <v>68</v>
      </c>
      <c r="H1452" s="854">
        <v>48</v>
      </c>
      <c r="I1452" s="855">
        <v>0</v>
      </c>
    </row>
    <row r="1453" spans="1:9" s="293" customFormat="1" x14ac:dyDescent="0.2">
      <c r="A1453" s="1102"/>
      <c r="B1453" s="845" t="s">
        <v>1365</v>
      </c>
      <c r="C1453" s="853">
        <v>448</v>
      </c>
      <c r="D1453" s="854">
        <v>201</v>
      </c>
      <c r="E1453" s="854">
        <v>247</v>
      </c>
      <c r="F1453" s="854">
        <v>255</v>
      </c>
      <c r="G1453" s="854">
        <v>127</v>
      </c>
      <c r="H1453" s="854">
        <v>128</v>
      </c>
      <c r="I1453" s="855">
        <v>0</v>
      </c>
    </row>
    <row r="1454" spans="1:9" x14ac:dyDescent="0.2">
      <c r="A1454" s="1102"/>
      <c r="B1454" s="845" t="s">
        <v>3183</v>
      </c>
      <c r="C1454" s="853">
        <v>251</v>
      </c>
      <c r="D1454" s="854">
        <v>104</v>
      </c>
      <c r="E1454" s="854">
        <v>147</v>
      </c>
      <c r="F1454" s="854">
        <v>106</v>
      </c>
      <c r="G1454" s="854">
        <v>60</v>
      </c>
      <c r="H1454" s="854">
        <v>46</v>
      </c>
      <c r="I1454" s="855">
        <v>0</v>
      </c>
    </row>
    <row r="1455" spans="1:9" x14ac:dyDescent="0.2">
      <c r="A1455" s="1102"/>
      <c r="B1455" s="845" t="s">
        <v>3184</v>
      </c>
      <c r="C1455" s="853">
        <v>4</v>
      </c>
      <c r="D1455" s="854">
        <v>2</v>
      </c>
      <c r="E1455" s="854">
        <v>2</v>
      </c>
      <c r="F1455" s="854">
        <v>1</v>
      </c>
      <c r="G1455" s="854">
        <v>0</v>
      </c>
      <c r="H1455" s="854">
        <v>1</v>
      </c>
      <c r="I1455" s="855">
        <v>0</v>
      </c>
    </row>
    <row r="1456" spans="1:9" x14ac:dyDescent="0.2">
      <c r="A1456" s="1102"/>
      <c r="B1456" s="845" t="s">
        <v>3185</v>
      </c>
      <c r="C1456" s="853">
        <v>904</v>
      </c>
      <c r="D1456" s="854">
        <v>374</v>
      </c>
      <c r="E1456" s="854">
        <v>530</v>
      </c>
      <c r="F1456" s="854">
        <v>460</v>
      </c>
      <c r="G1456" s="854">
        <v>259</v>
      </c>
      <c r="H1456" s="854">
        <v>201</v>
      </c>
      <c r="I1456" s="855">
        <v>0</v>
      </c>
    </row>
    <row r="1457" spans="1:9" x14ac:dyDescent="0.2">
      <c r="A1457" s="1102"/>
      <c r="B1457" s="845" t="s">
        <v>1367</v>
      </c>
      <c r="C1457" s="853">
        <v>830</v>
      </c>
      <c r="D1457" s="854">
        <v>427</v>
      </c>
      <c r="E1457" s="854">
        <v>403</v>
      </c>
      <c r="F1457" s="854">
        <v>191</v>
      </c>
      <c r="G1457" s="854">
        <v>105</v>
      </c>
      <c r="H1457" s="854">
        <v>86</v>
      </c>
      <c r="I1457" s="855">
        <v>0</v>
      </c>
    </row>
    <row r="1458" spans="1:9" s="293" customFormat="1" x14ac:dyDescent="0.2">
      <c r="A1458" s="1102"/>
      <c r="B1458" s="845" t="s">
        <v>3186</v>
      </c>
      <c r="C1458" s="853">
        <v>4</v>
      </c>
      <c r="D1458" s="854">
        <v>2</v>
      </c>
      <c r="E1458" s="854">
        <v>2</v>
      </c>
      <c r="F1458" s="854">
        <v>0</v>
      </c>
      <c r="G1458" s="854">
        <v>0</v>
      </c>
      <c r="H1458" s="854">
        <v>0</v>
      </c>
      <c r="I1458" s="855">
        <v>0</v>
      </c>
    </row>
    <row r="1459" spans="1:9" x14ac:dyDescent="0.2">
      <c r="A1459" s="1102"/>
      <c r="B1459" s="845" t="s">
        <v>175</v>
      </c>
      <c r="C1459" s="853">
        <v>105462</v>
      </c>
      <c r="D1459" s="854">
        <v>45636</v>
      </c>
      <c r="E1459" s="854">
        <v>59826</v>
      </c>
      <c r="F1459" s="854">
        <v>47252</v>
      </c>
      <c r="G1459" s="854">
        <v>26507</v>
      </c>
      <c r="H1459" s="854">
        <v>20743</v>
      </c>
      <c r="I1459" s="855">
        <v>2</v>
      </c>
    </row>
    <row r="1460" spans="1:9" x14ac:dyDescent="0.2">
      <c r="A1460" s="1102"/>
      <c r="B1460" s="845" t="s">
        <v>1368</v>
      </c>
      <c r="C1460" s="853">
        <v>42</v>
      </c>
      <c r="D1460" s="854">
        <v>12</v>
      </c>
      <c r="E1460" s="854">
        <v>30</v>
      </c>
      <c r="F1460" s="854">
        <v>23</v>
      </c>
      <c r="G1460" s="854">
        <v>13</v>
      </c>
      <c r="H1460" s="854">
        <v>10</v>
      </c>
      <c r="I1460" s="855">
        <v>0</v>
      </c>
    </row>
    <row r="1461" spans="1:9" x14ac:dyDescent="0.2">
      <c r="A1461" s="1102"/>
      <c r="B1461" s="845" t="s">
        <v>1369</v>
      </c>
      <c r="C1461" s="853">
        <v>10</v>
      </c>
      <c r="D1461" s="854">
        <v>5</v>
      </c>
      <c r="E1461" s="854">
        <v>5</v>
      </c>
      <c r="F1461" s="854">
        <v>5</v>
      </c>
      <c r="G1461" s="854">
        <v>1</v>
      </c>
      <c r="H1461" s="854">
        <v>4</v>
      </c>
      <c r="I1461" s="855">
        <v>0</v>
      </c>
    </row>
    <row r="1462" spans="1:9" s="293" customFormat="1" x14ac:dyDescent="0.2">
      <c r="A1462" s="1102"/>
      <c r="B1462" s="845" t="s">
        <v>2971</v>
      </c>
      <c r="C1462" s="853">
        <v>5</v>
      </c>
      <c r="D1462" s="854">
        <v>3</v>
      </c>
      <c r="E1462" s="854">
        <v>2</v>
      </c>
      <c r="F1462" s="854">
        <v>3</v>
      </c>
      <c r="G1462" s="854">
        <v>2</v>
      </c>
      <c r="H1462" s="854">
        <v>1</v>
      </c>
      <c r="I1462" s="855">
        <v>0</v>
      </c>
    </row>
    <row r="1463" spans="1:9" x14ac:dyDescent="0.2">
      <c r="A1463" s="1102"/>
      <c r="B1463" s="845" t="s">
        <v>3187</v>
      </c>
      <c r="C1463" s="853">
        <v>3</v>
      </c>
      <c r="D1463" s="854">
        <v>0</v>
      </c>
      <c r="E1463" s="854">
        <v>3</v>
      </c>
      <c r="F1463" s="854">
        <v>1</v>
      </c>
      <c r="G1463" s="854">
        <v>1</v>
      </c>
      <c r="H1463" s="854">
        <v>0</v>
      </c>
      <c r="I1463" s="855">
        <v>0</v>
      </c>
    </row>
    <row r="1464" spans="1:9" x14ac:dyDescent="0.2">
      <c r="A1464" s="1102"/>
      <c r="B1464" s="845" t="s">
        <v>1370</v>
      </c>
      <c r="C1464" s="853">
        <v>121</v>
      </c>
      <c r="D1464" s="854">
        <v>47</v>
      </c>
      <c r="E1464" s="854">
        <v>74</v>
      </c>
      <c r="F1464" s="854">
        <v>67</v>
      </c>
      <c r="G1464" s="854">
        <v>45</v>
      </c>
      <c r="H1464" s="854">
        <v>22</v>
      </c>
      <c r="I1464" s="855">
        <v>0</v>
      </c>
    </row>
    <row r="1465" spans="1:9" x14ac:dyDescent="0.2">
      <c r="A1465" s="1102"/>
      <c r="B1465" s="845" t="s">
        <v>1371</v>
      </c>
      <c r="C1465" s="853">
        <v>991</v>
      </c>
      <c r="D1465" s="854">
        <v>443</v>
      </c>
      <c r="E1465" s="854">
        <v>548</v>
      </c>
      <c r="F1465" s="854">
        <v>489</v>
      </c>
      <c r="G1465" s="854">
        <v>277</v>
      </c>
      <c r="H1465" s="854">
        <v>212</v>
      </c>
      <c r="I1465" s="855">
        <v>0</v>
      </c>
    </row>
    <row r="1466" spans="1:9" s="293" customFormat="1" x14ac:dyDescent="0.2">
      <c r="A1466" s="1102"/>
      <c r="B1466" s="845" t="s">
        <v>2499</v>
      </c>
      <c r="C1466" s="853">
        <v>29</v>
      </c>
      <c r="D1466" s="854">
        <v>16</v>
      </c>
      <c r="E1466" s="854">
        <v>13</v>
      </c>
      <c r="F1466" s="854">
        <v>38</v>
      </c>
      <c r="G1466" s="854">
        <v>22</v>
      </c>
      <c r="H1466" s="854">
        <v>16</v>
      </c>
      <c r="I1466" s="855">
        <v>0</v>
      </c>
    </row>
    <row r="1467" spans="1:9" x14ac:dyDescent="0.2">
      <c r="A1467" s="1102"/>
      <c r="B1467" s="845" t="s">
        <v>3188</v>
      </c>
      <c r="C1467" s="853">
        <v>10</v>
      </c>
      <c r="D1467" s="854">
        <v>2</v>
      </c>
      <c r="E1467" s="854">
        <v>8</v>
      </c>
      <c r="F1467" s="854">
        <v>4</v>
      </c>
      <c r="G1467" s="854">
        <v>2</v>
      </c>
      <c r="H1467" s="854">
        <v>2</v>
      </c>
      <c r="I1467" s="855">
        <v>0</v>
      </c>
    </row>
    <row r="1468" spans="1:9" x14ac:dyDescent="0.2">
      <c r="A1468" s="1102"/>
      <c r="B1468" s="845" t="s">
        <v>1372</v>
      </c>
      <c r="C1468" s="853">
        <v>7</v>
      </c>
      <c r="D1468" s="854">
        <v>2</v>
      </c>
      <c r="E1468" s="854">
        <v>5</v>
      </c>
      <c r="F1468" s="854">
        <v>3</v>
      </c>
      <c r="G1468" s="854">
        <v>2</v>
      </c>
      <c r="H1468" s="854">
        <v>1</v>
      </c>
      <c r="I1468" s="855">
        <v>0</v>
      </c>
    </row>
    <row r="1469" spans="1:9" x14ac:dyDescent="0.2">
      <c r="A1469" s="1102"/>
      <c r="B1469" s="845" t="s">
        <v>51</v>
      </c>
      <c r="C1469" s="853">
        <v>189</v>
      </c>
      <c r="D1469" s="854">
        <v>65</v>
      </c>
      <c r="E1469" s="854">
        <v>124</v>
      </c>
      <c r="F1469" s="854">
        <v>83</v>
      </c>
      <c r="G1469" s="854">
        <v>49</v>
      </c>
      <c r="H1469" s="854">
        <v>34</v>
      </c>
      <c r="I1469" s="855">
        <v>0</v>
      </c>
    </row>
    <row r="1470" spans="1:9" x14ac:dyDescent="0.2">
      <c r="A1470" s="1102"/>
      <c r="B1470" s="845" t="s">
        <v>3189</v>
      </c>
      <c r="C1470" s="853">
        <v>14</v>
      </c>
      <c r="D1470" s="854">
        <v>3</v>
      </c>
      <c r="E1470" s="854">
        <v>11</v>
      </c>
      <c r="F1470" s="854">
        <v>3</v>
      </c>
      <c r="G1470" s="854">
        <v>2</v>
      </c>
      <c r="H1470" s="854">
        <v>1</v>
      </c>
      <c r="I1470" s="855">
        <v>0</v>
      </c>
    </row>
    <row r="1471" spans="1:9" x14ac:dyDescent="0.2">
      <c r="A1471" s="1102"/>
      <c r="B1471" s="845" t="s">
        <v>1373</v>
      </c>
      <c r="C1471" s="853">
        <v>3</v>
      </c>
      <c r="D1471" s="854">
        <v>1</v>
      </c>
      <c r="E1471" s="854">
        <v>2</v>
      </c>
      <c r="F1471" s="854">
        <v>2</v>
      </c>
      <c r="G1471" s="854">
        <v>1</v>
      </c>
      <c r="H1471" s="854">
        <v>1</v>
      </c>
      <c r="I1471" s="855">
        <v>0</v>
      </c>
    </row>
    <row r="1472" spans="1:9" x14ac:dyDescent="0.2">
      <c r="A1472" s="1102"/>
      <c r="B1472" s="845" t="s">
        <v>1374</v>
      </c>
      <c r="C1472" s="853">
        <v>15</v>
      </c>
      <c r="D1472" s="854">
        <v>6</v>
      </c>
      <c r="E1472" s="854">
        <v>9</v>
      </c>
      <c r="F1472" s="854">
        <v>4</v>
      </c>
      <c r="G1472" s="854">
        <v>2</v>
      </c>
      <c r="H1472" s="854">
        <v>2</v>
      </c>
      <c r="I1472" s="855">
        <v>0</v>
      </c>
    </row>
    <row r="1473" spans="1:9" x14ac:dyDescent="0.2">
      <c r="A1473" s="1102"/>
      <c r="B1473" s="845" t="s">
        <v>1375</v>
      </c>
      <c r="C1473" s="853">
        <v>13</v>
      </c>
      <c r="D1473" s="854">
        <v>6</v>
      </c>
      <c r="E1473" s="854">
        <v>7</v>
      </c>
      <c r="F1473" s="854">
        <v>5</v>
      </c>
      <c r="G1473" s="854">
        <v>1</v>
      </c>
      <c r="H1473" s="854">
        <v>4</v>
      </c>
      <c r="I1473" s="855">
        <v>0</v>
      </c>
    </row>
    <row r="1474" spans="1:9" x14ac:dyDescent="0.2">
      <c r="A1474" s="1102"/>
      <c r="B1474" s="845" t="s">
        <v>2982</v>
      </c>
      <c r="C1474" s="853">
        <v>66</v>
      </c>
      <c r="D1474" s="854">
        <v>26</v>
      </c>
      <c r="E1474" s="854">
        <v>40</v>
      </c>
      <c r="F1474" s="854">
        <v>9</v>
      </c>
      <c r="G1474" s="854">
        <v>4</v>
      </c>
      <c r="H1474" s="854">
        <v>5</v>
      </c>
      <c r="I1474" s="855">
        <v>0</v>
      </c>
    </row>
    <row r="1475" spans="1:9" x14ac:dyDescent="0.2">
      <c r="A1475" s="1102"/>
      <c r="B1475" s="845" t="s">
        <v>3190</v>
      </c>
      <c r="C1475" s="853">
        <v>29</v>
      </c>
      <c r="D1475" s="854">
        <v>9</v>
      </c>
      <c r="E1475" s="854">
        <v>20</v>
      </c>
      <c r="F1475" s="854">
        <v>8</v>
      </c>
      <c r="G1475" s="854">
        <v>5</v>
      </c>
      <c r="H1475" s="854">
        <v>3</v>
      </c>
      <c r="I1475" s="855">
        <v>0</v>
      </c>
    </row>
    <row r="1476" spans="1:9" x14ac:dyDescent="0.2">
      <c r="A1476" s="1102"/>
      <c r="B1476" s="845" t="s">
        <v>3191</v>
      </c>
      <c r="C1476" s="853">
        <v>20</v>
      </c>
      <c r="D1476" s="854">
        <v>7</v>
      </c>
      <c r="E1476" s="854">
        <v>13</v>
      </c>
      <c r="F1476" s="854">
        <v>8</v>
      </c>
      <c r="G1476" s="854">
        <v>2</v>
      </c>
      <c r="H1476" s="854">
        <v>6</v>
      </c>
      <c r="I1476" s="855">
        <v>0</v>
      </c>
    </row>
    <row r="1477" spans="1:9" x14ac:dyDescent="0.2">
      <c r="A1477" s="1102"/>
      <c r="B1477" s="845" t="s">
        <v>167</v>
      </c>
      <c r="C1477" s="853">
        <v>24</v>
      </c>
      <c r="D1477" s="854">
        <v>10</v>
      </c>
      <c r="E1477" s="854">
        <v>14</v>
      </c>
      <c r="F1477" s="854">
        <v>9</v>
      </c>
      <c r="G1477" s="854">
        <v>6</v>
      </c>
      <c r="H1477" s="854">
        <v>3</v>
      </c>
      <c r="I1477" s="855">
        <v>0</v>
      </c>
    </row>
    <row r="1478" spans="1:9" x14ac:dyDescent="0.2">
      <c r="A1478" s="1102"/>
      <c r="B1478" s="845" t="s">
        <v>1376</v>
      </c>
      <c r="C1478" s="853">
        <v>56</v>
      </c>
      <c r="D1478" s="854">
        <v>24</v>
      </c>
      <c r="E1478" s="854">
        <v>32</v>
      </c>
      <c r="F1478" s="854">
        <v>19</v>
      </c>
      <c r="G1478" s="854">
        <v>11</v>
      </c>
      <c r="H1478" s="854">
        <v>8</v>
      </c>
      <c r="I1478" s="855">
        <v>0</v>
      </c>
    </row>
    <row r="1479" spans="1:9" x14ac:dyDescent="0.2">
      <c r="A1479" s="1102"/>
      <c r="B1479" s="845" t="s">
        <v>174</v>
      </c>
      <c r="C1479" s="853">
        <v>962</v>
      </c>
      <c r="D1479" s="854">
        <v>400</v>
      </c>
      <c r="E1479" s="854">
        <v>562</v>
      </c>
      <c r="F1479" s="854">
        <v>663</v>
      </c>
      <c r="G1479" s="854">
        <v>416</v>
      </c>
      <c r="H1479" s="854">
        <v>247</v>
      </c>
      <c r="I1479" s="855">
        <v>0</v>
      </c>
    </row>
    <row r="1480" spans="1:9" x14ac:dyDescent="0.2">
      <c r="A1480" s="1102"/>
      <c r="B1480" s="845" t="s">
        <v>173</v>
      </c>
      <c r="C1480" s="853">
        <v>21879</v>
      </c>
      <c r="D1480" s="854">
        <v>9167</v>
      </c>
      <c r="E1480" s="854">
        <v>12712</v>
      </c>
      <c r="F1480" s="854">
        <v>6828</v>
      </c>
      <c r="G1480" s="854">
        <v>3825</v>
      </c>
      <c r="H1480" s="854">
        <v>3003</v>
      </c>
      <c r="I1480" s="855">
        <v>0</v>
      </c>
    </row>
    <row r="1481" spans="1:9" x14ac:dyDescent="0.2">
      <c r="A1481" s="1102"/>
      <c r="B1481" s="845" t="s">
        <v>1377</v>
      </c>
      <c r="C1481" s="853">
        <v>118</v>
      </c>
      <c r="D1481" s="854">
        <v>51</v>
      </c>
      <c r="E1481" s="854">
        <v>67</v>
      </c>
      <c r="F1481" s="854">
        <v>31</v>
      </c>
      <c r="G1481" s="854">
        <v>20</v>
      </c>
      <c r="H1481" s="854">
        <v>11</v>
      </c>
      <c r="I1481" s="855">
        <v>0</v>
      </c>
    </row>
    <row r="1482" spans="1:9" x14ac:dyDescent="0.2">
      <c r="A1482" s="1102"/>
      <c r="B1482" s="845" t="s">
        <v>1378</v>
      </c>
      <c r="C1482" s="853">
        <v>14</v>
      </c>
      <c r="D1482" s="854">
        <v>5</v>
      </c>
      <c r="E1482" s="854">
        <v>9</v>
      </c>
      <c r="F1482" s="854">
        <v>7</v>
      </c>
      <c r="G1482" s="854">
        <v>3</v>
      </c>
      <c r="H1482" s="854">
        <v>4</v>
      </c>
      <c r="I1482" s="855">
        <v>0</v>
      </c>
    </row>
    <row r="1483" spans="1:9" x14ac:dyDescent="0.2">
      <c r="A1483" s="1102"/>
      <c r="B1483" s="845" t="s">
        <v>1379</v>
      </c>
      <c r="C1483" s="853">
        <v>219</v>
      </c>
      <c r="D1483" s="854">
        <v>105</v>
      </c>
      <c r="E1483" s="854">
        <v>114</v>
      </c>
      <c r="F1483" s="854">
        <v>56</v>
      </c>
      <c r="G1483" s="854">
        <v>29</v>
      </c>
      <c r="H1483" s="854">
        <v>27</v>
      </c>
      <c r="I1483" s="855">
        <v>0</v>
      </c>
    </row>
    <row r="1484" spans="1:9" x14ac:dyDescent="0.2">
      <c r="A1484" s="1102"/>
      <c r="B1484" s="845" t="s">
        <v>1380</v>
      </c>
      <c r="C1484" s="853">
        <v>6</v>
      </c>
      <c r="D1484" s="854">
        <v>3</v>
      </c>
      <c r="E1484" s="854">
        <v>3</v>
      </c>
      <c r="F1484" s="854">
        <v>1</v>
      </c>
      <c r="G1484" s="854">
        <v>1</v>
      </c>
      <c r="H1484" s="854">
        <v>0</v>
      </c>
      <c r="I1484" s="855">
        <v>0</v>
      </c>
    </row>
    <row r="1485" spans="1:9" x14ac:dyDescent="0.2">
      <c r="A1485" s="1102"/>
      <c r="B1485" s="845" t="s">
        <v>1381</v>
      </c>
      <c r="C1485" s="853">
        <v>88</v>
      </c>
      <c r="D1485" s="854">
        <v>44</v>
      </c>
      <c r="E1485" s="854">
        <v>44</v>
      </c>
      <c r="F1485" s="854">
        <v>191</v>
      </c>
      <c r="G1485" s="854">
        <v>149</v>
      </c>
      <c r="H1485" s="854">
        <v>42</v>
      </c>
      <c r="I1485" s="855">
        <v>0</v>
      </c>
    </row>
    <row r="1486" spans="1:9" x14ac:dyDescent="0.2">
      <c r="A1486" s="1102"/>
      <c r="B1486" s="845" t="s">
        <v>1382</v>
      </c>
      <c r="C1486" s="853">
        <v>49</v>
      </c>
      <c r="D1486" s="854">
        <v>24</v>
      </c>
      <c r="E1486" s="854">
        <v>25</v>
      </c>
      <c r="F1486" s="854">
        <v>15</v>
      </c>
      <c r="G1486" s="854">
        <v>8</v>
      </c>
      <c r="H1486" s="854">
        <v>7</v>
      </c>
      <c r="I1486" s="855">
        <v>0</v>
      </c>
    </row>
    <row r="1487" spans="1:9" x14ac:dyDescent="0.2">
      <c r="A1487" s="1102"/>
      <c r="B1487" s="845" t="s">
        <v>1383</v>
      </c>
      <c r="C1487" s="853">
        <v>3281</v>
      </c>
      <c r="D1487" s="854">
        <v>1494</v>
      </c>
      <c r="E1487" s="854">
        <v>1787</v>
      </c>
      <c r="F1487" s="854">
        <v>926</v>
      </c>
      <c r="G1487" s="854">
        <v>563</v>
      </c>
      <c r="H1487" s="854">
        <v>363</v>
      </c>
      <c r="I1487" s="855">
        <v>0</v>
      </c>
    </row>
    <row r="1488" spans="1:9" x14ac:dyDescent="0.2">
      <c r="A1488" s="1102"/>
      <c r="B1488" s="845" t="s">
        <v>1384</v>
      </c>
      <c r="C1488" s="853">
        <v>38</v>
      </c>
      <c r="D1488" s="854">
        <v>18</v>
      </c>
      <c r="E1488" s="854">
        <v>20</v>
      </c>
      <c r="F1488" s="854">
        <v>12</v>
      </c>
      <c r="G1488" s="854">
        <v>6</v>
      </c>
      <c r="H1488" s="854">
        <v>6</v>
      </c>
      <c r="I1488" s="855">
        <v>0</v>
      </c>
    </row>
    <row r="1489" spans="1:9" x14ac:dyDescent="0.2">
      <c r="A1489" s="1102"/>
      <c r="B1489" s="845" t="s">
        <v>1385</v>
      </c>
      <c r="C1489" s="853">
        <v>17</v>
      </c>
      <c r="D1489" s="854">
        <v>8</v>
      </c>
      <c r="E1489" s="854">
        <v>9</v>
      </c>
      <c r="F1489" s="854">
        <v>10</v>
      </c>
      <c r="G1489" s="854">
        <v>4</v>
      </c>
      <c r="H1489" s="854">
        <v>6</v>
      </c>
      <c r="I1489" s="855">
        <v>0</v>
      </c>
    </row>
    <row r="1490" spans="1:9" x14ac:dyDescent="0.2">
      <c r="A1490" s="1102"/>
      <c r="B1490" s="845" t="s">
        <v>1386</v>
      </c>
      <c r="C1490" s="853">
        <v>586</v>
      </c>
      <c r="D1490" s="854">
        <v>254</v>
      </c>
      <c r="E1490" s="854">
        <v>332</v>
      </c>
      <c r="F1490" s="854">
        <v>260</v>
      </c>
      <c r="G1490" s="854">
        <v>185</v>
      </c>
      <c r="H1490" s="854">
        <v>75</v>
      </c>
      <c r="I1490" s="855">
        <v>0</v>
      </c>
    </row>
    <row r="1491" spans="1:9" x14ac:dyDescent="0.2">
      <c r="A1491" s="1102"/>
      <c r="B1491" s="845" t="s">
        <v>1387</v>
      </c>
      <c r="C1491" s="853">
        <v>160</v>
      </c>
      <c r="D1491" s="854">
        <v>62</v>
      </c>
      <c r="E1491" s="854">
        <v>98</v>
      </c>
      <c r="F1491" s="854">
        <v>65</v>
      </c>
      <c r="G1491" s="854">
        <v>42</v>
      </c>
      <c r="H1491" s="854">
        <v>23</v>
      </c>
      <c r="I1491" s="855">
        <v>0</v>
      </c>
    </row>
    <row r="1492" spans="1:9" x14ac:dyDescent="0.2">
      <c r="A1492" s="1102"/>
      <c r="B1492" s="845" t="s">
        <v>1388</v>
      </c>
      <c r="C1492" s="853">
        <v>76</v>
      </c>
      <c r="D1492" s="854">
        <v>39</v>
      </c>
      <c r="E1492" s="854">
        <v>37</v>
      </c>
      <c r="F1492" s="854">
        <v>35</v>
      </c>
      <c r="G1492" s="854">
        <v>26</v>
      </c>
      <c r="H1492" s="854">
        <v>9</v>
      </c>
      <c r="I1492" s="855">
        <v>0</v>
      </c>
    </row>
    <row r="1493" spans="1:9" x14ac:dyDescent="0.2">
      <c r="A1493" s="1102"/>
      <c r="B1493" s="845" t="s">
        <v>1389</v>
      </c>
      <c r="C1493" s="853">
        <v>4</v>
      </c>
      <c r="D1493" s="854">
        <v>2</v>
      </c>
      <c r="E1493" s="854">
        <v>2</v>
      </c>
      <c r="F1493" s="854">
        <v>3</v>
      </c>
      <c r="G1493" s="854">
        <v>3</v>
      </c>
      <c r="H1493" s="854">
        <v>0</v>
      </c>
      <c r="I1493" s="855">
        <v>0</v>
      </c>
    </row>
    <row r="1494" spans="1:9" x14ac:dyDescent="0.2">
      <c r="A1494" s="1102"/>
      <c r="B1494" s="845" t="s">
        <v>3192</v>
      </c>
      <c r="C1494" s="853">
        <v>262</v>
      </c>
      <c r="D1494" s="854">
        <v>128</v>
      </c>
      <c r="E1494" s="854">
        <v>134</v>
      </c>
      <c r="F1494" s="854">
        <v>132</v>
      </c>
      <c r="G1494" s="854">
        <v>79</v>
      </c>
      <c r="H1494" s="854">
        <v>53</v>
      </c>
      <c r="I1494" s="855">
        <v>0</v>
      </c>
    </row>
    <row r="1495" spans="1:9" x14ac:dyDescent="0.2">
      <c r="A1495" s="1102"/>
      <c r="B1495" s="845" t="s">
        <v>3193</v>
      </c>
      <c r="C1495" s="853">
        <v>10</v>
      </c>
      <c r="D1495" s="854">
        <v>7</v>
      </c>
      <c r="E1495" s="854">
        <v>3</v>
      </c>
      <c r="F1495" s="854">
        <v>5</v>
      </c>
      <c r="G1495" s="854">
        <v>5</v>
      </c>
      <c r="H1495" s="854">
        <v>0</v>
      </c>
      <c r="I1495" s="855">
        <v>0</v>
      </c>
    </row>
    <row r="1496" spans="1:9" x14ac:dyDescent="0.2">
      <c r="A1496" s="1102"/>
      <c r="B1496" s="845" t="s">
        <v>627</v>
      </c>
      <c r="C1496" s="853">
        <v>41</v>
      </c>
      <c r="D1496" s="854">
        <v>17</v>
      </c>
      <c r="E1496" s="854">
        <v>24</v>
      </c>
      <c r="F1496" s="854">
        <v>7</v>
      </c>
      <c r="G1496" s="854">
        <v>4</v>
      </c>
      <c r="H1496" s="854">
        <v>3</v>
      </c>
      <c r="I1496" s="855">
        <v>0</v>
      </c>
    </row>
    <row r="1497" spans="1:9" x14ac:dyDescent="0.2">
      <c r="A1497" s="1102"/>
      <c r="B1497" s="845" t="s">
        <v>2500</v>
      </c>
      <c r="C1497" s="853">
        <v>2</v>
      </c>
      <c r="D1497" s="854">
        <v>0</v>
      </c>
      <c r="E1497" s="854">
        <v>2</v>
      </c>
      <c r="F1497" s="854">
        <v>0</v>
      </c>
      <c r="G1497" s="854">
        <v>0</v>
      </c>
      <c r="H1497" s="854">
        <v>0</v>
      </c>
      <c r="I1497" s="855">
        <v>0</v>
      </c>
    </row>
    <row r="1498" spans="1:9" x14ac:dyDescent="0.2">
      <c r="A1498" s="1102"/>
      <c r="B1498" s="845" t="s">
        <v>1390</v>
      </c>
      <c r="C1498" s="853">
        <v>1391</v>
      </c>
      <c r="D1498" s="854">
        <v>631</v>
      </c>
      <c r="E1498" s="854">
        <v>760</v>
      </c>
      <c r="F1498" s="854">
        <v>282</v>
      </c>
      <c r="G1498" s="854">
        <v>156</v>
      </c>
      <c r="H1498" s="854">
        <v>126</v>
      </c>
      <c r="I1498" s="855">
        <v>0</v>
      </c>
    </row>
    <row r="1499" spans="1:9" s="293" customFormat="1" ht="12.75" customHeight="1" x14ac:dyDescent="0.2">
      <c r="A1499" s="1102"/>
      <c r="B1499" s="845" t="s">
        <v>1391</v>
      </c>
      <c r="C1499" s="853">
        <v>1803</v>
      </c>
      <c r="D1499" s="854">
        <v>773</v>
      </c>
      <c r="E1499" s="854">
        <v>1030</v>
      </c>
      <c r="F1499" s="854">
        <v>506</v>
      </c>
      <c r="G1499" s="854">
        <v>278</v>
      </c>
      <c r="H1499" s="854">
        <v>228</v>
      </c>
      <c r="I1499" s="855">
        <v>0</v>
      </c>
    </row>
    <row r="1500" spans="1:9" x14ac:dyDescent="0.2">
      <c r="A1500" s="1102"/>
      <c r="B1500" s="845" t="s">
        <v>1392</v>
      </c>
      <c r="C1500" s="853">
        <v>269</v>
      </c>
      <c r="D1500" s="854">
        <v>106</v>
      </c>
      <c r="E1500" s="854">
        <v>163</v>
      </c>
      <c r="F1500" s="854">
        <v>124</v>
      </c>
      <c r="G1500" s="854">
        <v>89</v>
      </c>
      <c r="H1500" s="854">
        <v>35</v>
      </c>
      <c r="I1500" s="855">
        <v>0</v>
      </c>
    </row>
    <row r="1501" spans="1:9" x14ac:dyDescent="0.2">
      <c r="A1501" s="1102" t="s">
        <v>497</v>
      </c>
      <c r="B1501" s="844" t="s">
        <v>10</v>
      </c>
      <c r="C1501" s="850">
        <v>2</v>
      </c>
      <c r="D1501" s="851">
        <v>2</v>
      </c>
      <c r="E1501" s="851">
        <v>0</v>
      </c>
      <c r="F1501" s="851">
        <v>10</v>
      </c>
      <c r="G1501" s="851">
        <v>6</v>
      </c>
      <c r="H1501" s="851">
        <v>4</v>
      </c>
      <c r="I1501" s="852">
        <v>0</v>
      </c>
    </row>
    <row r="1502" spans="1:9" s="293" customFormat="1" x14ac:dyDescent="0.2">
      <c r="A1502" s="1102"/>
      <c r="B1502" s="845" t="s">
        <v>1565</v>
      </c>
      <c r="C1502" s="853">
        <v>2</v>
      </c>
      <c r="D1502" s="854">
        <v>2</v>
      </c>
      <c r="E1502" s="854">
        <v>0</v>
      </c>
      <c r="F1502" s="854">
        <v>10</v>
      </c>
      <c r="G1502" s="854">
        <v>6</v>
      </c>
      <c r="H1502" s="854">
        <v>4</v>
      </c>
      <c r="I1502" s="855">
        <v>0</v>
      </c>
    </row>
    <row r="1503" spans="1:9" x14ac:dyDescent="0.2">
      <c r="A1503" s="846" t="s">
        <v>2926</v>
      </c>
      <c r="B1503" s="844" t="s">
        <v>10</v>
      </c>
      <c r="C1503" s="850">
        <v>23824</v>
      </c>
      <c r="D1503" s="851">
        <v>10352</v>
      </c>
      <c r="E1503" s="851">
        <v>13472</v>
      </c>
      <c r="F1503" s="851">
        <v>56248</v>
      </c>
      <c r="G1503" s="851">
        <v>29351</v>
      </c>
      <c r="H1503" s="851">
        <v>26896</v>
      </c>
      <c r="I1503" s="852">
        <v>1</v>
      </c>
    </row>
    <row r="1504" spans="1:9" x14ac:dyDescent="0.2">
      <c r="A1504" s="1102" t="s">
        <v>73</v>
      </c>
      <c r="B1504" s="844" t="s">
        <v>10</v>
      </c>
      <c r="C1504" s="850">
        <v>557</v>
      </c>
      <c r="D1504" s="851">
        <v>238</v>
      </c>
      <c r="E1504" s="851">
        <v>319</v>
      </c>
      <c r="F1504" s="851">
        <v>1641</v>
      </c>
      <c r="G1504" s="851">
        <v>860</v>
      </c>
      <c r="H1504" s="851">
        <v>781</v>
      </c>
      <c r="I1504" s="852">
        <v>0</v>
      </c>
    </row>
    <row r="1505" spans="1:9" x14ac:dyDescent="0.2">
      <c r="A1505" s="1102"/>
      <c r="B1505" s="845" t="s">
        <v>1243</v>
      </c>
      <c r="C1505" s="853">
        <v>3</v>
      </c>
      <c r="D1505" s="854">
        <v>1</v>
      </c>
      <c r="E1505" s="854">
        <v>2</v>
      </c>
      <c r="F1505" s="854">
        <v>41</v>
      </c>
      <c r="G1505" s="854">
        <v>17</v>
      </c>
      <c r="H1505" s="854">
        <v>24</v>
      </c>
      <c r="I1505" s="855">
        <v>0</v>
      </c>
    </row>
    <row r="1506" spans="1:9" s="293" customFormat="1" x14ac:dyDescent="0.2">
      <c r="A1506" s="1102"/>
      <c r="B1506" s="845" t="s">
        <v>1244</v>
      </c>
      <c r="C1506" s="853">
        <v>21</v>
      </c>
      <c r="D1506" s="854">
        <v>8</v>
      </c>
      <c r="E1506" s="854">
        <v>13</v>
      </c>
      <c r="F1506" s="854">
        <v>85</v>
      </c>
      <c r="G1506" s="854">
        <v>46</v>
      </c>
      <c r="H1506" s="854">
        <v>39</v>
      </c>
      <c r="I1506" s="855">
        <v>0</v>
      </c>
    </row>
    <row r="1507" spans="1:9" x14ac:dyDescent="0.2">
      <c r="A1507" s="1102"/>
      <c r="B1507" s="845" t="s">
        <v>1245</v>
      </c>
      <c r="C1507" s="853">
        <v>492</v>
      </c>
      <c r="D1507" s="854">
        <v>214</v>
      </c>
      <c r="E1507" s="854">
        <v>278</v>
      </c>
      <c r="F1507" s="854">
        <v>1366</v>
      </c>
      <c r="G1507" s="854">
        <v>709</v>
      </c>
      <c r="H1507" s="854">
        <v>657</v>
      </c>
      <c r="I1507" s="855">
        <v>0</v>
      </c>
    </row>
    <row r="1508" spans="1:9" x14ac:dyDescent="0.2">
      <c r="A1508" s="1102"/>
      <c r="B1508" s="845" t="s">
        <v>1246</v>
      </c>
      <c r="C1508" s="853">
        <v>15</v>
      </c>
      <c r="D1508" s="854">
        <v>7</v>
      </c>
      <c r="E1508" s="854">
        <v>8</v>
      </c>
      <c r="F1508" s="854">
        <v>34</v>
      </c>
      <c r="G1508" s="854">
        <v>23</v>
      </c>
      <c r="H1508" s="854">
        <v>11</v>
      </c>
      <c r="I1508" s="855">
        <v>0</v>
      </c>
    </row>
    <row r="1509" spans="1:9" s="293" customFormat="1" x14ac:dyDescent="0.2">
      <c r="A1509" s="1102"/>
      <c r="B1509" s="845" t="s">
        <v>1247</v>
      </c>
      <c r="C1509" s="853">
        <v>26</v>
      </c>
      <c r="D1509" s="854">
        <v>8</v>
      </c>
      <c r="E1509" s="854">
        <v>18</v>
      </c>
      <c r="F1509" s="854">
        <v>115</v>
      </c>
      <c r="G1509" s="854">
        <v>65</v>
      </c>
      <c r="H1509" s="854">
        <v>50</v>
      </c>
      <c r="I1509" s="855">
        <v>0</v>
      </c>
    </row>
    <row r="1510" spans="1:9" x14ac:dyDescent="0.2">
      <c r="A1510" s="1102" t="s">
        <v>74</v>
      </c>
      <c r="B1510" s="844" t="s">
        <v>10</v>
      </c>
      <c r="C1510" s="850">
        <v>2490</v>
      </c>
      <c r="D1510" s="851">
        <v>1024</v>
      </c>
      <c r="E1510" s="851">
        <v>1466</v>
      </c>
      <c r="F1510" s="851">
        <v>3170</v>
      </c>
      <c r="G1510" s="851">
        <v>1676</v>
      </c>
      <c r="H1510" s="851">
        <v>1494</v>
      </c>
      <c r="I1510" s="852">
        <v>0</v>
      </c>
    </row>
    <row r="1511" spans="1:9" x14ac:dyDescent="0.2">
      <c r="A1511" s="1102"/>
      <c r="B1511" s="845" t="s">
        <v>1248</v>
      </c>
      <c r="C1511" s="853">
        <v>6</v>
      </c>
      <c r="D1511" s="854">
        <v>2</v>
      </c>
      <c r="E1511" s="854">
        <v>4</v>
      </c>
      <c r="F1511" s="854">
        <v>12</v>
      </c>
      <c r="G1511" s="854">
        <v>6</v>
      </c>
      <c r="H1511" s="854">
        <v>6</v>
      </c>
      <c r="I1511" s="855">
        <v>0</v>
      </c>
    </row>
    <row r="1512" spans="1:9" x14ac:dyDescent="0.2">
      <c r="A1512" s="1102"/>
      <c r="B1512" s="845" t="s">
        <v>1249</v>
      </c>
      <c r="C1512" s="853">
        <v>3</v>
      </c>
      <c r="D1512" s="854">
        <v>2</v>
      </c>
      <c r="E1512" s="854">
        <v>1</v>
      </c>
      <c r="F1512" s="854">
        <v>14</v>
      </c>
      <c r="G1512" s="854">
        <v>10</v>
      </c>
      <c r="H1512" s="854">
        <v>4</v>
      </c>
      <c r="I1512" s="855">
        <v>0</v>
      </c>
    </row>
    <row r="1513" spans="1:9" x14ac:dyDescent="0.2">
      <c r="A1513" s="1102"/>
      <c r="B1513" s="845" t="s">
        <v>1250</v>
      </c>
      <c r="C1513" s="853">
        <v>83</v>
      </c>
      <c r="D1513" s="854">
        <v>31</v>
      </c>
      <c r="E1513" s="854">
        <v>52</v>
      </c>
      <c r="F1513" s="854">
        <v>124</v>
      </c>
      <c r="G1513" s="854">
        <v>60</v>
      </c>
      <c r="H1513" s="854">
        <v>64</v>
      </c>
      <c r="I1513" s="855">
        <v>0</v>
      </c>
    </row>
    <row r="1514" spans="1:9" s="293" customFormat="1" x14ac:dyDescent="0.2">
      <c r="A1514" s="1102"/>
      <c r="B1514" s="845" t="s">
        <v>1251</v>
      </c>
      <c r="C1514" s="853">
        <v>320</v>
      </c>
      <c r="D1514" s="854">
        <v>118</v>
      </c>
      <c r="E1514" s="854">
        <v>202</v>
      </c>
      <c r="F1514" s="854">
        <v>400</v>
      </c>
      <c r="G1514" s="854">
        <v>211</v>
      </c>
      <c r="H1514" s="854">
        <v>189</v>
      </c>
      <c r="I1514" s="855">
        <v>0</v>
      </c>
    </row>
    <row r="1515" spans="1:9" x14ac:dyDescent="0.2">
      <c r="A1515" s="1102"/>
      <c r="B1515" s="845" t="s">
        <v>1252</v>
      </c>
      <c r="C1515" s="853">
        <v>2063</v>
      </c>
      <c r="D1515" s="854">
        <v>866</v>
      </c>
      <c r="E1515" s="854">
        <v>1197</v>
      </c>
      <c r="F1515" s="854">
        <v>2590</v>
      </c>
      <c r="G1515" s="854">
        <v>1374</v>
      </c>
      <c r="H1515" s="854">
        <v>1216</v>
      </c>
      <c r="I1515" s="855">
        <v>0</v>
      </c>
    </row>
    <row r="1516" spans="1:9" x14ac:dyDescent="0.2">
      <c r="A1516" s="1102"/>
      <c r="B1516" s="845" t="s">
        <v>1253</v>
      </c>
      <c r="C1516" s="853">
        <v>1</v>
      </c>
      <c r="D1516" s="854">
        <v>0</v>
      </c>
      <c r="E1516" s="854">
        <v>1</v>
      </c>
      <c r="F1516" s="854">
        <v>5</v>
      </c>
      <c r="G1516" s="854">
        <v>2</v>
      </c>
      <c r="H1516" s="854">
        <v>3</v>
      </c>
      <c r="I1516" s="855">
        <v>0</v>
      </c>
    </row>
    <row r="1517" spans="1:9" s="293" customFormat="1" x14ac:dyDescent="0.2">
      <c r="A1517" s="1102"/>
      <c r="B1517" s="845" t="s">
        <v>1254</v>
      </c>
      <c r="C1517" s="853">
        <v>12</v>
      </c>
      <c r="D1517" s="854">
        <v>4</v>
      </c>
      <c r="E1517" s="854">
        <v>8</v>
      </c>
      <c r="F1517" s="854">
        <v>16</v>
      </c>
      <c r="G1517" s="854">
        <v>10</v>
      </c>
      <c r="H1517" s="854">
        <v>6</v>
      </c>
      <c r="I1517" s="855">
        <v>0</v>
      </c>
    </row>
    <row r="1518" spans="1:9" x14ac:dyDescent="0.2">
      <c r="A1518" s="1102"/>
      <c r="B1518" s="845" t="s">
        <v>1255</v>
      </c>
      <c r="C1518" s="853">
        <v>2</v>
      </c>
      <c r="D1518" s="854">
        <v>1</v>
      </c>
      <c r="E1518" s="854">
        <v>1</v>
      </c>
      <c r="F1518" s="854">
        <v>9</v>
      </c>
      <c r="G1518" s="854">
        <v>3</v>
      </c>
      <c r="H1518" s="854">
        <v>6</v>
      </c>
      <c r="I1518" s="855">
        <v>0</v>
      </c>
    </row>
    <row r="1519" spans="1:9" x14ac:dyDescent="0.2">
      <c r="A1519" s="1102" t="s">
        <v>83</v>
      </c>
      <c r="B1519" s="844" t="s">
        <v>10</v>
      </c>
      <c r="C1519" s="850">
        <v>4472</v>
      </c>
      <c r="D1519" s="851">
        <v>1935</v>
      </c>
      <c r="E1519" s="851">
        <v>2537</v>
      </c>
      <c r="F1519" s="851">
        <v>11950</v>
      </c>
      <c r="G1519" s="851">
        <v>6083</v>
      </c>
      <c r="H1519" s="851">
        <v>5867</v>
      </c>
      <c r="I1519" s="852">
        <v>0</v>
      </c>
    </row>
    <row r="1520" spans="1:9" s="293" customFormat="1" x14ac:dyDescent="0.2">
      <c r="A1520" s="1102"/>
      <c r="B1520" s="845" t="s">
        <v>1403</v>
      </c>
      <c r="C1520" s="853">
        <v>61</v>
      </c>
      <c r="D1520" s="854">
        <v>36</v>
      </c>
      <c r="E1520" s="854">
        <v>25</v>
      </c>
      <c r="F1520" s="854">
        <v>305</v>
      </c>
      <c r="G1520" s="854">
        <v>160</v>
      </c>
      <c r="H1520" s="854">
        <v>145</v>
      </c>
      <c r="I1520" s="855">
        <v>0</v>
      </c>
    </row>
    <row r="1521" spans="1:9" x14ac:dyDescent="0.2">
      <c r="A1521" s="1102"/>
      <c r="B1521" s="845" t="s">
        <v>1404</v>
      </c>
      <c r="C1521" s="853">
        <v>3</v>
      </c>
      <c r="D1521" s="854">
        <v>3</v>
      </c>
      <c r="E1521" s="854">
        <v>0</v>
      </c>
      <c r="F1521" s="854">
        <v>2</v>
      </c>
      <c r="G1521" s="854">
        <v>2</v>
      </c>
      <c r="H1521" s="854">
        <v>0</v>
      </c>
      <c r="I1521" s="855">
        <v>0</v>
      </c>
    </row>
    <row r="1522" spans="1:9" x14ac:dyDescent="0.2">
      <c r="A1522" s="1102"/>
      <c r="B1522" s="845" t="s">
        <v>1405</v>
      </c>
      <c r="C1522" s="853">
        <v>3</v>
      </c>
      <c r="D1522" s="854">
        <v>1</v>
      </c>
      <c r="E1522" s="854">
        <v>2</v>
      </c>
      <c r="F1522" s="854">
        <v>11</v>
      </c>
      <c r="G1522" s="854">
        <v>6</v>
      </c>
      <c r="H1522" s="854">
        <v>5</v>
      </c>
      <c r="I1522" s="855">
        <v>0</v>
      </c>
    </row>
    <row r="1523" spans="1:9" x14ac:dyDescent="0.2">
      <c r="A1523" s="1102"/>
      <c r="B1523" s="845" t="s">
        <v>1406</v>
      </c>
      <c r="C1523" s="853">
        <v>9</v>
      </c>
      <c r="D1523" s="854">
        <v>2</v>
      </c>
      <c r="E1523" s="854">
        <v>7</v>
      </c>
      <c r="F1523" s="854">
        <v>41</v>
      </c>
      <c r="G1523" s="854">
        <v>16</v>
      </c>
      <c r="H1523" s="854">
        <v>25</v>
      </c>
      <c r="I1523" s="855">
        <v>0</v>
      </c>
    </row>
    <row r="1524" spans="1:9" x14ac:dyDescent="0.2">
      <c r="A1524" s="1102"/>
      <c r="B1524" s="845" t="s">
        <v>1407</v>
      </c>
      <c r="C1524" s="853">
        <v>108</v>
      </c>
      <c r="D1524" s="854">
        <v>44</v>
      </c>
      <c r="E1524" s="854">
        <v>64</v>
      </c>
      <c r="F1524" s="854">
        <v>535</v>
      </c>
      <c r="G1524" s="854">
        <v>256</v>
      </c>
      <c r="H1524" s="854">
        <v>279</v>
      </c>
      <c r="I1524" s="855">
        <v>0</v>
      </c>
    </row>
    <row r="1525" spans="1:9" s="293" customFormat="1" x14ac:dyDescent="0.2">
      <c r="A1525" s="1102"/>
      <c r="B1525" s="845" t="s">
        <v>1408</v>
      </c>
      <c r="C1525" s="853">
        <v>244</v>
      </c>
      <c r="D1525" s="854">
        <v>124</v>
      </c>
      <c r="E1525" s="854">
        <v>120</v>
      </c>
      <c r="F1525" s="854">
        <v>876</v>
      </c>
      <c r="G1525" s="854">
        <v>443</v>
      </c>
      <c r="H1525" s="854">
        <v>433</v>
      </c>
      <c r="I1525" s="855">
        <v>0</v>
      </c>
    </row>
    <row r="1526" spans="1:9" x14ac:dyDescent="0.2">
      <c r="A1526" s="1102"/>
      <c r="B1526" s="845" t="s">
        <v>1409</v>
      </c>
      <c r="C1526" s="853">
        <v>5</v>
      </c>
      <c r="D1526" s="854">
        <v>4</v>
      </c>
      <c r="E1526" s="854">
        <v>1</v>
      </c>
      <c r="F1526" s="854">
        <v>9</v>
      </c>
      <c r="G1526" s="854">
        <v>3</v>
      </c>
      <c r="H1526" s="854">
        <v>6</v>
      </c>
      <c r="I1526" s="855">
        <v>0</v>
      </c>
    </row>
    <row r="1527" spans="1:9" x14ac:dyDescent="0.2">
      <c r="A1527" s="1102"/>
      <c r="B1527" s="845" t="s">
        <v>1410</v>
      </c>
      <c r="C1527" s="853">
        <v>8</v>
      </c>
      <c r="D1527" s="854">
        <v>6</v>
      </c>
      <c r="E1527" s="854">
        <v>2</v>
      </c>
      <c r="F1527" s="854">
        <v>35</v>
      </c>
      <c r="G1527" s="854">
        <v>18</v>
      </c>
      <c r="H1527" s="854">
        <v>17</v>
      </c>
      <c r="I1527" s="855">
        <v>0</v>
      </c>
    </row>
    <row r="1528" spans="1:9" s="293" customFormat="1" x14ac:dyDescent="0.2">
      <c r="A1528" s="1102"/>
      <c r="B1528" s="845" t="s">
        <v>1411</v>
      </c>
      <c r="C1528" s="853">
        <v>19</v>
      </c>
      <c r="D1528" s="854">
        <v>11</v>
      </c>
      <c r="E1528" s="854">
        <v>8</v>
      </c>
      <c r="F1528" s="854">
        <v>55</v>
      </c>
      <c r="G1528" s="854">
        <v>29</v>
      </c>
      <c r="H1528" s="854">
        <v>26</v>
      </c>
      <c r="I1528" s="855">
        <v>0</v>
      </c>
    </row>
    <row r="1529" spans="1:9" x14ac:dyDescent="0.2">
      <c r="A1529" s="1102"/>
      <c r="B1529" s="845" t="s">
        <v>1412</v>
      </c>
      <c r="C1529" s="853">
        <v>18</v>
      </c>
      <c r="D1529" s="854">
        <v>7</v>
      </c>
      <c r="E1529" s="854">
        <v>11</v>
      </c>
      <c r="F1529" s="854">
        <v>66</v>
      </c>
      <c r="G1529" s="854">
        <v>37</v>
      </c>
      <c r="H1529" s="854">
        <v>29</v>
      </c>
      <c r="I1529" s="855">
        <v>0</v>
      </c>
    </row>
    <row r="1530" spans="1:9" x14ac:dyDescent="0.2">
      <c r="A1530" s="1102"/>
      <c r="B1530" s="845" t="s">
        <v>1413</v>
      </c>
      <c r="C1530" s="853">
        <v>10</v>
      </c>
      <c r="D1530" s="854">
        <v>3</v>
      </c>
      <c r="E1530" s="854">
        <v>7</v>
      </c>
      <c r="F1530" s="854">
        <v>4</v>
      </c>
      <c r="G1530" s="854">
        <v>2</v>
      </c>
      <c r="H1530" s="854">
        <v>2</v>
      </c>
      <c r="I1530" s="855">
        <v>0</v>
      </c>
    </row>
    <row r="1531" spans="1:9" x14ac:dyDescent="0.2">
      <c r="A1531" s="1102"/>
      <c r="B1531" s="845" t="s">
        <v>1414</v>
      </c>
      <c r="C1531" s="853">
        <v>40</v>
      </c>
      <c r="D1531" s="854">
        <v>11</v>
      </c>
      <c r="E1531" s="854">
        <v>29</v>
      </c>
      <c r="F1531" s="854">
        <v>46</v>
      </c>
      <c r="G1531" s="854">
        <v>27</v>
      </c>
      <c r="H1531" s="854">
        <v>19</v>
      </c>
      <c r="I1531" s="855">
        <v>0</v>
      </c>
    </row>
    <row r="1532" spans="1:9" x14ac:dyDescent="0.2">
      <c r="A1532" s="1102"/>
      <c r="B1532" s="845" t="s">
        <v>1415</v>
      </c>
      <c r="C1532" s="853">
        <v>2</v>
      </c>
      <c r="D1532" s="854">
        <v>1</v>
      </c>
      <c r="E1532" s="854">
        <v>1</v>
      </c>
      <c r="F1532" s="854">
        <v>10</v>
      </c>
      <c r="G1532" s="854">
        <v>4</v>
      </c>
      <c r="H1532" s="854">
        <v>6</v>
      </c>
      <c r="I1532" s="855">
        <v>0</v>
      </c>
    </row>
    <row r="1533" spans="1:9" x14ac:dyDescent="0.2">
      <c r="A1533" s="1102"/>
      <c r="B1533" s="845" t="s">
        <v>1416</v>
      </c>
      <c r="C1533" s="853">
        <v>9</v>
      </c>
      <c r="D1533" s="854">
        <v>5</v>
      </c>
      <c r="E1533" s="854">
        <v>4</v>
      </c>
      <c r="F1533" s="854">
        <v>87</v>
      </c>
      <c r="G1533" s="854">
        <v>36</v>
      </c>
      <c r="H1533" s="854">
        <v>51</v>
      </c>
      <c r="I1533" s="855">
        <v>0</v>
      </c>
    </row>
    <row r="1534" spans="1:9" x14ac:dyDescent="0.2">
      <c r="A1534" s="1102"/>
      <c r="B1534" s="845" t="s">
        <v>1417</v>
      </c>
      <c r="C1534" s="853">
        <v>3</v>
      </c>
      <c r="D1534" s="854">
        <v>3</v>
      </c>
      <c r="E1534" s="854">
        <v>0</v>
      </c>
      <c r="F1534" s="854">
        <v>10</v>
      </c>
      <c r="G1534" s="854">
        <v>6</v>
      </c>
      <c r="H1534" s="854">
        <v>4</v>
      </c>
      <c r="I1534" s="855">
        <v>0</v>
      </c>
    </row>
    <row r="1535" spans="1:9" x14ac:dyDescent="0.2">
      <c r="A1535" s="1102"/>
      <c r="B1535" s="845" t="s">
        <v>1418</v>
      </c>
      <c r="C1535" s="853">
        <v>122</v>
      </c>
      <c r="D1535" s="854">
        <v>46</v>
      </c>
      <c r="E1535" s="854">
        <v>76</v>
      </c>
      <c r="F1535" s="854">
        <v>222</v>
      </c>
      <c r="G1535" s="854">
        <v>127</v>
      </c>
      <c r="H1535" s="854">
        <v>95</v>
      </c>
      <c r="I1535" s="855">
        <v>0</v>
      </c>
    </row>
    <row r="1536" spans="1:9" x14ac:dyDescent="0.2">
      <c r="A1536" s="1102"/>
      <c r="B1536" s="845" t="s">
        <v>1419</v>
      </c>
      <c r="C1536" s="853">
        <v>2</v>
      </c>
      <c r="D1536" s="854">
        <v>1</v>
      </c>
      <c r="E1536" s="854">
        <v>1</v>
      </c>
      <c r="F1536" s="854">
        <v>5</v>
      </c>
      <c r="G1536" s="854">
        <v>2</v>
      </c>
      <c r="H1536" s="854">
        <v>3</v>
      </c>
      <c r="I1536" s="855">
        <v>0</v>
      </c>
    </row>
    <row r="1537" spans="1:9" x14ac:dyDescent="0.2">
      <c r="A1537" s="1102"/>
      <c r="B1537" s="845" t="s">
        <v>1420</v>
      </c>
      <c r="C1537" s="853">
        <v>5</v>
      </c>
      <c r="D1537" s="854">
        <v>2</v>
      </c>
      <c r="E1537" s="854">
        <v>3</v>
      </c>
      <c r="F1537" s="854">
        <v>14</v>
      </c>
      <c r="G1537" s="854">
        <v>11</v>
      </c>
      <c r="H1537" s="854">
        <v>3</v>
      </c>
      <c r="I1537" s="855">
        <v>0</v>
      </c>
    </row>
    <row r="1538" spans="1:9" x14ac:dyDescent="0.2">
      <c r="A1538" s="1102"/>
      <c r="B1538" s="845" t="s">
        <v>1421</v>
      </c>
      <c r="C1538" s="853">
        <v>8</v>
      </c>
      <c r="D1538" s="854">
        <v>4</v>
      </c>
      <c r="E1538" s="854">
        <v>4</v>
      </c>
      <c r="F1538" s="854">
        <v>25</v>
      </c>
      <c r="G1538" s="854">
        <v>14</v>
      </c>
      <c r="H1538" s="854">
        <v>11</v>
      </c>
      <c r="I1538" s="855">
        <v>0</v>
      </c>
    </row>
    <row r="1539" spans="1:9" x14ac:dyDescent="0.2">
      <c r="A1539" s="1102"/>
      <c r="B1539" s="845" t="s">
        <v>1422</v>
      </c>
      <c r="C1539" s="853">
        <v>5</v>
      </c>
      <c r="D1539" s="854">
        <v>1</v>
      </c>
      <c r="E1539" s="854">
        <v>4</v>
      </c>
      <c r="F1539" s="854">
        <v>20</v>
      </c>
      <c r="G1539" s="854">
        <v>10</v>
      </c>
      <c r="H1539" s="854">
        <v>10</v>
      </c>
      <c r="I1539" s="855">
        <v>0</v>
      </c>
    </row>
    <row r="1540" spans="1:9" x14ac:dyDescent="0.2">
      <c r="A1540" s="1102"/>
      <c r="B1540" s="845" t="s">
        <v>1423</v>
      </c>
      <c r="C1540" s="853">
        <v>9</v>
      </c>
      <c r="D1540" s="854">
        <v>3</v>
      </c>
      <c r="E1540" s="854">
        <v>6</v>
      </c>
      <c r="F1540" s="854">
        <v>19</v>
      </c>
      <c r="G1540" s="854">
        <v>10</v>
      </c>
      <c r="H1540" s="854">
        <v>9</v>
      </c>
      <c r="I1540" s="855">
        <v>0</v>
      </c>
    </row>
    <row r="1541" spans="1:9" x14ac:dyDescent="0.2">
      <c r="A1541" s="1102"/>
      <c r="B1541" s="845" t="s">
        <v>1424</v>
      </c>
      <c r="C1541" s="853">
        <v>5</v>
      </c>
      <c r="D1541" s="854">
        <v>2</v>
      </c>
      <c r="E1541" s="854">
        <v>3</v>
      </c>
      <c r="F1541" s="854">
        <v>12</v>
      </c>
      <c r="G1541" s="854">
        <v>7</v>
      </c>
      <c r="H1541" s="854">
        <v>5</v>
      </c>
      <c r="I1541" s="855">
        <v>0</v>
      </c>
    </row>
    <row r="1542" spans="1:9" s="293" customFormat="1" x14ac:dyDescent="0.2">
      <c r="A1542" s="1102"/>
      <c r="B1542" s="845" t="s">
        <v>1425</v>
      </c>
      <c r="C1542" s="853">
        <v>1</v>
      </c>
      <c r="D1542" s="854">
        <v>0</v>
      </c>
      <c r="E1542" s="854">
        <v>1</v>
      </c>
      <c r="F1542" s="854">
        <v>12</v>
      </c>
      <c r="G1542" s="854">
        <v>8</v>
      </c>
      <c r="H1542" s="854">
        <v>4</v>
      </c>
      <c r="I1542" s="855">
        <v>0</v>
      </c>
    </row>
    <row r="1543" spans="1:9" x14ac:dyDescent="0.2">
      <c r="A1543" s="1102"/>
      <c r="B1543" s="845" t="s">
        <v>1426</v>
      </c>
      <c r="C1543" s="853">
        <v>1</v>
      </c>
      <c r="D1543" s="854">
        <v>0</v>
      </c>
      <c r="E1543" s="854">
        <v>1</v>
      </c>
      <c r="F1543" s="854">
        <v>21</v>
      </c>
      <c r="G1543" s="854">
        <v>11</v>
      </c>
      <c r="H1543" s="854">
        <v>10</v>
      </c>
      <c r="I1543" s="855">
        <v>0</v>
      </c>
    </row>
    <row r="1544" spans="1:9" x14ac:dyDescent="0.2">
      <c r="A1544" s="1102"/>
      <c r="B1544" s="845" t="s">
        <v>1427</v>
      </c>
      <c r="C1544" s="853">
        <v>88</v>
      </c>
      <c r="D1544" s="854">
        <v>40</v>
      </c>
      <c r="E1544" s="854">
        <v>48</v>
      </c>
      <c r="F1544" s="854">
        <v>364</v>
      </c>
      <c r="G1544" s="854">
        <v>179</v>
      </c>
      <c r="H1544" s="854">
        <v>185</v>
      </c>
      <c r="I1544" s="855">
        <v>0</v>
      </c>
    </row>
    <row r="1545" spans="1:9" x14ac:dyDescent="0.2">
      <c r="A1545" s="1102"/>
      <c r="B1545" s="845" t="s">
        <v>1428</v>
      </c>
      <c r="C1545" s="853">
        <v>11</v>
      </c>
      <c r="D1545" s="854">
        <v>6</v>
      </c>
      <c r="E1545" s="854">
        <v>5</v>
      </c>
      <c r="F1545" s="854">
        <v>31</v>
      </c>
      <c r="G1545" s="854">
        <v>18</v>
      </c>
      <c r="H1545" s="854">
        <v>13</v>
      </c>
      <c r="I1545" s="855">
        <v>0</v>
      </c>
    </row>
    <row r="1546" spans="1:9" x14ac:dyDescent="0.2">
      <c r="A1546" s="1102"/>
      <c r="B1546" s="845" t="s">
        <v>1429</v>
      </c>
      <c r="C1546" s="853">
        <v>7</v>
      </c>
      <c r="D1546" s="854">
        <v>1</v>
      </c>
      <c r="E1546" s="854">
        <v>6</v>
      </c>
      <c r="F1546" s="854">
        <v>30</v>
      </c>
      <c r="G1546" s="854">
        <v>17</v>
      </c>
      <c r="H1546" s="854">
        <v>13</v>
      </c>
      <c r="I1546" s="855">
        <v>0</v>
      </c>
    </row>
    <row r="1547" spans="1:9" x14ac:dyDescent="0.2">
      <c r="A1547" s="1102"/>
      <c r="B1547" s="845" t="s">
        <v>1430</v>
      </c>
      <c r="C1547" s="853">
        <v>0</v>
      </c>
      <c r="D1547" s="854">
        <v>0</v>
      </c>
      <c r="E1547" s="854">
        <v>0</v>
      </c>
      <c r="F1547" s="854">
        <v>7</v>
      </c>
      <c r="G1547" s="854">
        <v>5</v>
      </c>
      <c r="H1547" s="854">
        <v>2</v>
      </c>
      <c r="I1547" s="855">
        <v>0</v>
      </c>
    </row>
    <row r="1548" spans="1:9" x14ac:dyDescent="0.2">
      <c r="A1548" s="1102"/>
      <c r="B1548" s="845" t="s">
        <v>1431</v>
      </c>
      <c r="C1548" s="853">
        <v>2</v>
      </c>
      <c r="D1548" s="854">
        <v>1</v>
      </c>
      <c r="E1548" s="854">
        <v>1</v>
      </c>
      <c r="F1548" s="854">
        <v>5</v>
      </c>
      <c r="G1548" s="854">
        <v>2</v>
      </c>
      <c r="H1548" s="854">
        <v>3</v>
      </c>
      <c r="I1548" s="855">
        <v>0</v>
      </c>
    </row>
    <row r="1549" spans="1:9" x14ac:dyDescent="0.2">
      <c r="A1549" s="1102"/>
      <c r="B1549" s="845" t="s">
        <v>1432</v>
      </c>
      <c r="C1549" s="853">
        <v>98</v>
      </c>
      <c r="D1549" s="854">
        <v>40</v>
      </c>
      <c r="E1549" s="854">
        <v>58</v>
      </c>
      <c r="F1549" s="854">
        <v>472</v>
      </c>
      <c r="G1549" s="854">
        <v>219</v>
      </c>
      <c r="H1549" s="854">
        <v>253</v>
      </c>
      <c r="I1549" s="855">
        <v>0</v>
      </c>
    </row>
    <row r="1550" spans="1:9" s="293" customFormat="1" x14ac:dyDescent="0.2">
      <c r="A1550" s="1102"/>
      <c r="B1550" s="845" t="s">
        <v>1433</v>
      </c>
      <c r="C1550" s="853">
        <v>13</v>
      </c>
      <c r="D1550" s="854">
        <v>3</v>
      </c>
      <c r="E1550" s="854">
        <v>10</v>
      </c>
      <c r="F1550" s="854">
        <v>65</v>
      </c>
      <c r="G1550" s="854">
        <v>22</v>
      </c>
      <c r="H1550" s="854">
        <v>43</v>
      </c>
      <c r="I1550" s="855">
        <v>0</v>
      </c>
    </row>
    <row r="1551" spans="1:9" x14ac:dyDescent="0.2">
      <c r="A1551" s="1102"/>
      <c r="B1551" s="845" t="s">
        <v>1434</v>
      </c>
      <c r="C1551" s="853">
        <v>38</v>
      </c>
      <c r="D1551" s="854">
        <v>11</v>
      </c>
      <c r="E1551" s="854">
        <v>27</v>
      </c>
      <c r="F1551" s="854">
        <v>36</v>
      </c>
      <c r="G1551" s="854">
        <v>19</v>
      </c>
      <c r="H1551" s="854">
        <v>17</v>
      </c>
      <c r="I1551" s="855">
        <v>0</v>
      </c>
    </row>
    <row r="1552" spans="1:9" x14ac:dyDescent="0.2">
      <c r="A1552" s="1102"/>
      <c r="B1552" s="845" t="s">
        <v>1435</v>
      </c>
      <c r="C1552" s="853">
        <v>7</v>
      </c>
      <c r="D1552" s="854">
        <v>2</v>
      </c>
      <c r="E1552" s="854">
        <v>5</v>
      </c>
      <c r="F1552" s="854">
        <v>19</v>
      </c>
      <c r="G1552" s="854">
        <v>9</v>
      </c>
      <c r="H1552" s="854">
        <v>10</v>
      </c>
      <c r="I1552" s="855">
        <v>0</v>
      </c>
    </row>
    <row r="1553" spans="1:9" s="293" customFormat="1" x14ac:dyDescent="0.2">
      <c r="A1553" s="1102"/>
      <c r="B1553" s="845" t="s">
        <v>1436</v>
      </c>
      <c r="C1553" s="853">
        <v>0</v>
      </c>
      <c r="D1553" s="854">
        <v>0</v>
      </c>
      <c r="E1553" s="854">
        <v>0</v>
      </c>
      <c r="F1553" s="854">
        <v>7</v>
      </c>
      <c r="G1553" s="854">
        <v>4</v>
      </c>
      <c r="H1553" s="854">
        <v>3</v>
      </c>
      <c r="I1553" s="855">
        <v>0</v>
      </c>
    </row>
    <row r="1554" spans="1:9" x14ac:dyDescent="0.2">
      <c r="A1554" s="1102"/>
      <c r="B1554" s="845" t="s">
        <v>2501</v>
      </c>
      <c r="C1554" s="853">
        <v>10</v>
      </c>
      <c r="D1554" s="854">
        <v>4</v>
      </c>
      <c r="E1554" s="854">
        <v>6</v>
      </c>
      <c r="F1554" s="854">
        <v>39</v>
      </c>
      <c r="G1554" s="854">
        <v>23</v>
      </c>
      <c r="H1554" s="854">
        <v>16</v>
      </c>
      <c r="I1554" s="855">
        <v>0</v>
      </c>
    </row>
    <row r="1555" spans="1:9" x14ac:dyDescent="0.2">
      <c r="A1555" s="1102"/>
      <c r="B1555" s="845" t="s">
        <v>1437</v>
      </c>
      <c r="C1555" s="853">
        <v>6</v>
      </c>
      <c r="D1555" s="854">
        <v>1</v>
      </c>
      <c r="E1555" s="854">
        <v>5</v>
      </c>
      <c r="F1555" s="854">
        <v>9</v>
      </c>
      <c r="G1555" s="854">
        <v>6</v>
      </c>
      <c r="H1555" s="854">
        <v>3</v>
      </c>
      <c r="I1555" s="855">
        <v>0</v>
      </c>
    </row>
    <row r="1556" spans="1:9" x14ac:dyDescent="0.2">
      <c r="A1556" s="1102"/>
      <c r="B1556" s="845" t="s">
        <v>1438</v>
      </c>
      <c r="C1556" s="853">
        <v>3</v>
      </c>
      <c r="D1556" s="854">
        <v>0</v>
      </c>
      <c r="E1556" s="854">
        <v>3</v>
      </c>
      <c r="F1556" s="854">
        <v>11</v>
      </c>
      <c r="G1556" s="854">
        <v>8</v>
      </c>
      <c r="H1556" s="854">
        <v>3</v>
      </c>
      <c r="I1556" s="855">
        <v>0</v>
      </c>
    </row>
    <row r="1557" spans="1:9" x14ac:dyDescent="0.2">
      <c r="A1557" s="1102"/>
      <c r="B1557" s="845" t="s">
        <v>182</v>
      </c>
      <c r="C1557" s="853">
        <v>3447</v>
      </c>
      <c r="D1557" s="854">
        <v>1491</v>
      </c>
      <c r="E1557" s="854">
        <v>1956</v>
      </c>
      <c r="F1557" s="854">
        <v>8220</v>
      </c>
      <c r="G1557" s="854">
        <v>4201</v>
      </c>
      <c r="H1557" s="854">
        <v>4019</v>
      </c>
      <c r="I1557" s="855">
        <v>0</v>
      </c>
    </row>
    <row r="1558" spans="1:9" x14ac:dyDescent="0.2">
      <c r="A1558" s="1102"/>
      <c r="B1558" s="845" t="s">
        <v>1439</v>
      </c>
      <c r="C1558" s="853">
        <v>42</v>
      </c>
      <c r="D1558" s="854">
        <v>15</v>
      </c>
      <c r="E1558" s="854">
        <v>27</v>
      </c>
      <c r="F1558" s="854">
        <v>193</v>
      </c>
      <c r="G1558" s="854">
        <v>106</v>
      </c>
      <c r="H1558" s="854">
        <v>87</v>
      </c>
      <c r="I1558" s="855">
        <v>0</v>
      </c>
    </row>
    <row r="1559" spans="1:9" x14ac:dyDescent="0.2">
      <c r="A1559" s="1102" t="s">
        <v>71</v>
      </c>
      <c r="B1559" s="844" t="s">
        <v>10</v>
      </c>
      <c r="C1559" s="850">
        <v>8051</v>
      </c>
      <c r="D1559" s="851">
        <v>3691</v>
      </c>
      <c r="E1559" s="851">
        <v>4360</v>
      </c>
      <c r="F1559" s="851">
        <v>17652</v>
      </c>
      <c r="G1559" s="851">
        <v>9396</v>
      </c>
      <c r="H1559" s="851">
        <v>8255</v>
      </c>
      <c r="I1559" s="852">
        <v>1</v>
      </c>
    </row>
    <row r="1560" spans="1:9" x14ac:dyDescent="0.2">
      <c r="A1560" s="1102"/>
      <c r="B1560" s="845" t="s">
        <v>1284</v>
      </c>
      <c r="C1560" s="853">
        <v>2587</v>
      </c>
      <c r="D1560" s="854">
        <v>1228</v>
      </c>
      <c r="E1560" s="854">
        <v>1359</v>
      </c>
      <c r="F1560" s="854">
        <v>6762</v>
      </c>
      <c r="G1560" s="854">
        <v>3412</v>
      </c>
      <c r="H1560" s="854">
        <v>3349</v>
      </c>
      <c r="I1560" s="855">
        <v>1</v>
      </c>
    </row>
    <row r="1561" spans="1:9" x14ac:dyDescent="0.2">
      <c r="A1561" s="1102"/>
      <c r="B1561" s="845" t="s">
        <v>1285</v>
      </c>
      <c r="C1561" s="853">
        <v>1</v>
      </c>
      <c r="D1561" s="854">
        <v>1</v>
      </c>
      <c r="E1561" s="854">
        <v>0</v>
      </c>
      <c r="F1561" s="854">
        <v>2</v>
      </c>
      <c r="G1561" s="854">
        <v>1</v>
      </c>
      <c r="H1561" s="854">
        <v>1</v>
      </c>
      <c r="I1561" s="855">
        <v>0</v>
      </c>
    </row>
    <row r="1562" spans="1:9" x14ac:dyDescent="0.2">
      <c r="A1562" s="1102"/>
      <c r="B1562" s="845" t="s">
        <v>1286</v>
      </c>
      <c r="C1562" s="853">
        <v>7</v>
      </c>
      <c r="D1562" s="854">
        <v>5</v>
      </c>
      <c r="E1562" s="854">
        <v>2</v>
      </c>
      <c r="F1562" s="854">
        <v>16</v>
      </c>
      <c r="G1562" s="854">
        <v>8</v>
      </c>
      <c r="H1562" s="854">
        <v>8</v>
      </c>
      <c r="I1562" s="855">
        <v>0</v>
      </c>
    </row>
    <row r="1563" spans="1:9" x14ac:dyDescent="0.2">
      <c r="A1563" s="1102"/>
      <c r="B1563" s="845" t="s">
        <v>1287</v>
      </c>
      <c r="C1563" s="853">
        <v>4</v>
      </c>
      <c r="D1563" s="854">
        <v>2</v>
      </c>
      <c r="E1563" s="854">
        <v>2</v>
      </c>
      <c r="F1563" s="854">
        <v>6</v>
      </c>
      <c r="G1563" s="854">
        <v>4</v>
      </c>
      <c r="H1563" s="854">
        <v>2</v>
      </c>
      <c r="I1563" s="855">
        <v>0</v>
      </c>
    </row>
    <row r="1564" spans="1:9" x14ac:dyDescent="0.2">
      <c r="A1564" s="1102"/>
      <c r="B1564" s="845" t="s">
        <v>1288</v>
      </c>
      <c r="C1564" s="853">
        <v>1</v>
      </c>
      <c r="D1564" s="854">
        <v>0</v>
      </c>
      <c r="E1564" s="854">
        <v>1</v>
      </c>
      <c r="F1564" s="854">
        <v>1</v>
      </c>
      <c r="G1564" s="854">
        <v>1</v>
      </c>
      <c r="H1564" s="854">
        <v>0</v>
      </c>
      <c r="I1564" s="855">
        <v>0</v>
      </c>
    </row>
    <row r="1565" spans="1:9" x14ac:dyDescent="0.2">
      <c r="A1565" s="1102"/>
      <c r="B1565" s="845" t="s">
        <v>2496</v>
      </c>
      <c r="C1565" s="853">
        <v>2</v>
      </c>
      <c r="D1565" s="854">
        <v>1</v>
      </c>
      <c r="E1565" s="854">
        <v>1</v>
      </c>
      <c r="F1565" s="854">
        <v>2</v>
      </c>
      <c r="G1565" s="854">
        <v>1</v>
      </c>
      <c r="H1565" s="854">
        <v>1</v>
      </c>
      <c r="I1565" s="855">
        <v>0</v>
      </c>
    </row>
    <row r="1566" spans="1:9" x14ac:dyDescent="0.2">
      <c r="A1566" s="1102"/>
      <c r="B1566" s="845" t="s">
        <v>3194</v>
      </c>
      <c r="C1566" s="853">
        <v>2</v>
      </c>
      <c r="D1566" s="854">
        <v>1</v>
      </c>
      <c r="E1566" s="854">
        <v>1</v>
      </c>
      <c r="F1566" s="854">
        <v>2</v>
      </c>
      <c r="G1566" s="854">
        <v>2</v>
      </c>
      <c r="H1566" s="854">
        <v>0</v>
      </c>
      <c r="I1566" s="855">
        <v>0</v>
      </c>
    </row>
    <row r="1567" spans="1:9" x14ac:dyDescent="0.2">
      <c r="A1567" s="1102"/>
      <c r="B1567" s="845" t="s">
        <v>1289</v>
      </c>
      <c r="C1567" s="853">
        <v>4</v>
      </c>
      <c r="D1567" s="854">
        <v>0</v>
      </c>
      <c r="E1567" s="854">
        <v>4</v>
      </c>
      <c r="F1567" s="854">
        <v>3</v>
      </c>
      <c r="G1567" s="854">
        <v>1</v>
      </c>
      <c r="H1567" s="854">
        <v>2</v>
      </c>
      <c r="I1567" s="855">
        <v>0</v>
      </c>
    </row>
    <row r="1568" spans="1:9" s="293" customFormat="1" x14ac:dyDescent="0.2">
      <c r="A1568" s="1102"/>
      <c r="B1568" s="845" t="s">
        <v>1290</v>
      </c>
      <c r="C1568" s="853">
        <v>1</v>
      </c>
      <c r="D1568" s="854">
        <v>1</v>
      </c>
      <c r="E1568" s="854">
        <v>0</v>
      </c>
      <c r="F1568" s="854">
        <v>5</v>
      </c>
      <c r="G1568" s="854">
        <v>2</v>
      </c>
      <c r="H1568" s="854">
        <v>3</v>
      </c>
      <c r="I1568" s="855">
        <v>0</v>
      </c>
    </row>
    <row r="1569" spans="1:9" x14ac:dyDescent="0.2">
      <c r="A1569" s="1102"/>
      <c r="B1569" s="845" t="s">
        <v>1291</v>
      </c>
      <c r="C1569" s="853">
        <v>2</v>
      </c>
      <c r="D1569" s="854">
        <v>0</v>
      </c>
      <c r="E1569" s="854">
        <v>2</v>
      </c>
      <c r="F1569" s="854">
        <v>6</v>
      </c>
      <c r="G1569" s="854">
        <v>2</v>
      </c>
      <c r="H1569" s="854">
        <v>4</v>
      </c>
      <c r="I1569" s="855">
        <v>0</v>
      </c>
    </row>
    <row r="1570" spans="1:9" x14ac:dyDescent="0.2">
      <c r="A1570" s="1102"/>
      <c r="B1570" s="845" t="s">
        <v>1292</v>
      </c>
      <c r="C1570" s="853">
        <v>320</v>
      </c>
      <c r="D1570" s="854">
        <v>153</v>
      </c>
      <c r="E1570" s="854">
        <v>167</v>
      </c>
      <c r="F1570" s="854">
        <v>708</v>
      </c>
      <c r="G1570" s="854">
        <v>364</v>
      </c>
      <c r="H1570" s="854">
        <v>344</v>
      </c>
      <c r="I1570" s="855">
        <v>0</v>
      </c>
    </row>
    <row r="1571" spans="1:9" x14ac:dyDescent="0.2">
      <c r="A1571" s="1102"/>
      <c r="B1571" s="845" t="s">
        <v>1293</v>
      </c>
      <c r="C1571" s="853">
        <v>0</v>
      </c>
      <c r="D1571" s="854">
        <v>0</v>
      </c>
      <c r="E1571" s="854">
        <v>0</v>
      </c>
      <c r="F1571" s="854">
        <v>4</v>
      </c>
      <c r="G1571" s="854">
        <v>2</v>
      </c>
      <c r="H1571" s="854">
        <v>2</v>
      </c>
      <c r="I1571" s="855">
        <v>0</v>
      </c>
    </row>
    <row r="1572" spans="1:9" x14ac:dyDescent="0.2">
      <c r="A1572" s="1102"/>
      <c r="B1572" s="845" t="s">
        <v>1294</v>
      </c>
      <c r="C1572" s="853">
        <v>2</v>
      </c>
      <c r="D1572" s="854">
        <v>1</v>
      </c>
      <c r="E1572" s="854">
        <v>1</v>
      </c>
      <c r="F1572" s="854">
        <v>5</v>
      </c>
      <c r="G1572" s="854">
        <v>0</v>
      </c>
      <c r="H1572" s="854">
        <v>5</v>
      </c>
      <c r="I1572" s="855">
        <v>0</v>
      </c>
    </row>
    <row r="1573" spans="1:9" x14ac:dyDescent="0.2">
      <c r="A1573" s="1102"/>
      <c r="B1573" s="845" t="s">
        <v>1295</v>
      </c>
      <c r="C1573" s="853">
        <v>2</v>
      </c>
      <c r="D1573" s="854">
        <v>1</v>
      </c>
      <c r="E1573" s="854">
        <v>1</v>
      </c>
      <c r="F1573" s="854">
        <v>8</v>
      </c>
      <c r="G1573" s="854">
        <v>4</v>
      </c>
      <c r="H1573" s="854">
        <v>4</v>
      </c>
      <c r="I1573" s="855">
        <v>0</v>
      </c>
    </row>
    <row r="1574" spans="1:9" x14ac:dyDescent="0.2">
      <c r="A1574" s="1102"/>
      <c r="B1574" s="845" t="s">
        <v>1296</v>
      </c>
      <c r="C1574" s="853">
        <v>4</v>
      </c>
      <c r="D1574" s="854">
        <v>0</v>
      </c>
      <c r="E1574" s="854">
        <v>4</v>
      </c>
      <c r="F1574" s="854">
        <v>7</v>
      </c>
      <c r="G1574" s="854">
        <v>2</v>
      </c>
      <c r="H1574" s="854">
        <v>5</v>
      </c>
      <c r="I1574" s="855">
        <v>0</v>
      </c>
    </row>
    <row r="1575" spans="1:9" x14ac:dyDescent="0.2">
      <c r="A1575" s="1102"/>
      <c r="B1575" s="845" t="s">
        <v>3195</v>
      </c>
      <c r="C1575" s="853">
        <v>1325</v>
      </c>
      <c r="D1575" s="854">
        <v>631</v>
      </c>
      <c r="E1575" s="854">
        <v>694</v>
      </c>
      <c r="F1575" s="854">
        <v>2163</v>
      </c>
      <c r="G1575" s="854">
        <v>1088</v>
      </c>
      <c r="H1575" s="854">
        <v>1075</v>
      </c>
      <c r="I1575" s="855">
        <v>0</v>
      </c>
    </row>
    <row r="1576" spans="1:9" x14ac:dyDescent="0.2">
      <c r="A1576" s="1102"/>
      <c r="B1576" s="845" t="s">
        <v>1297</v>
      </c>
      <c r="C1576" s="853">
        <v>11</v>
      </c>
      <c r="D1576" s="854">
        <v>3</v>
      </c>
      <c r="E1576" s="854">
        <v>8</v>
      </c>
      <c r="F1576" s="854">
        <v>31</v>
      </c>
      <c r="G1576" s="854">
        <v>17</v>
      </c>
      <c r="H1576" s="854">
        <v>14</v>
      </c>
      <c r="I1576" s="855">
        <v>0</v>
      </c>
    </row>
    <row r="1577" spans="1:9" x14ac:dyDescent="0.2">
      <c r="A1577" s="1102"/>
      <c r="B1577" s="845" t="s">
        <v>1298</v>
      </c>
      <c r="C1577" s="853">
        <v>13</v>
      </c>
      <c r="D1577" s="854">
        <v>6</v>
      </c>
      <c r="E1577" s="854">
        <v>7</v>
      </c>
      <c r="F1577" s="854">
        <v>29</v>
      </c>
      <c r="G1577" s="854">
        <v>16</v>
      </c>
      <c r="H1577" s="854">
        <v>13</v>
      </c>
      <c r="I1577" s="855">
        <v>0</v>
      </c>
    </row>
    <row r="1578" spans="1:9" x14ac:dyDescent="0.2">
      <c r="A1578" s="1102"/>
      <c r="B1578" s="845" t="s">
        <v>1299</v>
      </c>
      <c r="C1578" s="853">
        <v>73</v>
      </c>
      <c r="D1578" s="854">
        <v>31</v>
      </c>
      <c r="E1578" s="854">
        <v>42</v>
      </c>
      <c r="F1578" s="854">
        <v>41</v>
      </c>
      <c r="G1578" s="854">
        <v>20</v>
      </c>
      <c r="H1578" s="854">
        <v>21</v>
      </c>
      <c r="I1578" s="855">
        <v>0</v>
      </c>
    </row>
    <row r="1579" spans="1:9" x14ac:dyDescent="0.2">
      <c r="A1579" s="1102"/>
      <c r="B1579" s="845" t="s">
        <v>1300</v>
      </c>
      <c r="C1579" s="853">
        <v>2</v>
      </c>
      <c r="D1579" s="854">
        <v>1</v>
      </c>
      <c r="E1579" s="854">
        <v>1</v>
      </c>
      <c r="F1579" s="854">
        <v>6</v>
      </c>
      <c r="G1579" s="854">
        <v>1</v>
      </c>
      <c r="H1579" s="854">
        <v>5</v>
      </c>
      <c r="I1579" s="855">
        <v>0</v>
      </c>
    </row>
    <row r="1580" spans="1:9" x14ac:dyDescent="0.2">
      <c r="A1580" s="1102"/>
      <c r="B1580" s="845" t="s">
        <v>1301</v>
      </c>
      <c r="C1580" s="853">
        <v>6</v>
      </c>
      <c r="D1580" s="854">
        <v>4</v>
      </c>
      <c r="E1580" s="854">
        <v>2</v>
      </c>
      <c r="F1580" s="854">
        <v>10</v>
      </c>
      <c r="G1580" s="854">
        <v>5</v>
      </c>
      <c r="H1580" s="854">
        <v>5</v>
      </c>
      <c r="I1580" s="855">
        <v>0</v>
      </c>
    </row>
    <row r="1581" spans="1:9" x14ac:dyDescent="0.2">
      <c r="A1581" s="1102"/>
      <c r="B1581" s="845" t="s">
        <v>1302</v>
      </c>
      <c r="C1581" s="853">
        <v>129</v>
      </c>
      <c r="D1581" s="854">
        <v>58</v>
      </c>
      <c r="E1581" s="854">
        <v>71</v>
      </c>
      <c r="F1581" s="854">
        <v>248</v>
      </c>
      <c r="G1581" s="854">
        <v>160</v>
      </c>
      <c r="H1581" s="854">
        <v>88</v>
      </c>
      <c r="I1581" s="855">
        <v>0</v>
      </c>
    </row>
    <row r="1582" spans="1:9" x14ac:dyDescent="0.2">
      <c r="A1582" s="1102"/>
      <c r="B1582" s="845" t="s">
        <v>1303</v>
      </c>
      <c r="C1582" s="853">
        <v>4</v>
      </c>
      <c r="D1582" s="854">
        <v>3</v>
      </c>
      <c r="E1582" s="854">
        <v>1</v>
      </c>
      <c r="F1582" s="854">
        <v>707</v>
      </c>
      <c r="G1582" s="854">
        <v>700</v>
      </c>
      <c r="H1582" s="854">
        <v>7</v>
      </c>
      <c r="I1582" s="855">
        <v>0</v>
      </c>
    </row>
    <row r="1583" spans="1:9" x14ac:dyDescent="0.2">
      <c r="A1583" s="1102"/>
      <c r="B1583" s="845" t="s">
        <v>1304</v>
      </c>
      <c r="C1583" s="853">
        <v>2</v>
      </c>
      <c r="D1583" s="854">
        <v>0</v>
      </c>
      <c r="E1583" s="854">
        <v>2</v>
      </c>
      <c r="F1583" s="854">
        <v>4</v>
      </c>
      <c r="G1583" s="854">
        <v>3</v>
      </c>
      <c r="H1583" s="854">
        <v>1</v>
      </c>
      <c r="I1583" s="855">
        <v>0</v>
      </c>
    </row>
    <row r="1584" spans="1:9" x14ac:dyDescent="0.2">
      <c r="A1584" s="1102"/>
      <c r="B1584" s="845" t="s">
        <v>1305</v>
      </c>
      <c r="C1584" s="853">
        <v>92</v>
      </c>
      <c r="D1584" s="854">
        <v>47</v>
      </c>
      <c r="E1584" s="854">
        <v>45</v>
      </c>
      <c r="F1584" s="854">
        <v>65</v>
      </c>
      <c r="G1584" s="854">
        <v>29</v>
      </c>
      <c r="H1584" s="854">
        <v>36</v>
      </c>
      <c r="I1584" s="855">
        <v>0</v>
      </c>
    </row>
    <row r="1585" spans="1:9" x14ac:dyDescent="0.2">
      <c r="A1585" s="1102"/>
      <c r="B1585" s="845" t="s">
        <v>1306</v>
      </c>
      <c r="C1585" s="853">
        <v>3</v>
      </c>
      <c r="D1585" s="854">
        <v>1</v>
      </c>
      <c r="E1585" s="854">
        <v>2</v>
      </c>
      <c r="F1585" s="854">
        <v>0</v>
      </c>
      <c r="G1585" s="854">
        <v>0</v>
      </c>
      <c r="H1585" s="854">
        <v>0</v>
      </c>
      <c r="I1585" s="855">
        <v>0</v>
      </c>
    </row>
    <row r="1586" spans="1:9" x14ac:dyDescent="0.2">
      <c r="A1586" s="1102"/>
      <c r="B1586" s="845" t="s">
        <v>1307</v>
      </c>
      <c r="C1586" s="853">
        <v>5</v>
      </c>
      <c r="D1586" s="854">
        <v>4</v>
      </c>
      <c r="E1586" s="854">
        <v>1</v>
      </c>
      <c r="F1586" s="854">
        <v>20</v>
      </c>
      <c r="G1586" s="854">
        <v>9</v>
      </c>
      <c r="H1586" s="854">
        <v>11</v>
      </c>
      <c r="I1586" s="855">
        <v>0</v>
      </c>
    </row>
    <row r="1587" spans="1:9" x14ac:dyDescent="0.2">
      <c r="A1587" s="1102"/>
      <c r="B1587" s="845" t="s">
        <v>1308</v>
      </c>
      <c r="C1587" s="853">
        <v>7</v>
      </c>
      <c r="D1587" s="854">
        <v>4</v>
      </c>
      <c r="E1587" s="854">
        <v>3</v>
      </c>
      <c r="F1587" s="854">
        <v>13</v>
      </c>
      <c r="G1587" s="854">
        <v>7</v>
      </c>
      <c r="H1587" s="854">
        <v>6</v>
      </c>
      <c r="I1587" s="855">
        <v>0</v>
      </c>
    </row>
    <row r="1588" spans="1:9" x14ac:dyDescent="0.2">
      <c r="A1588" s="1102"/>
      <c r="B1588" s="845" t="s">
        <v>1309</v>
      </c>
      <c r="C1588" s="853">
        <v>22</v>
      </c>
      <c r="D1588" s="854">
        <v>12</v>
      </c>
      <c r="E1588" s="854">
        <v>10</v>
      </c>
      <c r="F1588" s="854">
        <v>58</v>
      </c>
      <c r="G1588" s="854">
        <v>33</v>
      </c>
      <c r="H1588" s="854">
        <v>25</v>
      </c>
      <c r="I1588" s="855">
        <v>0</v>
      </c>
    </row>
    <row r="1589" spans="1:9" x14ac:dyDescent="0.2">
      <c r="A1589" s="1102"/>
      <c r="B1589" s="845" t="s">
        <v>1310</v>
      </c>
      <c r="C1589" s="853">
        <v>23</v>
      </c>
      <c r="D1589" s="854">
        <v>8</v>
      </c>
      <c r="E1589" s="854">
        <v>15</v>
      </c>
      <c r="F1589" s="854">
        <v>42</v>
      </c>
      <c r="G1589" s="854">
        <v>22</v>
      </c>
      <c r="H1589" s="854">
        <v>20</v>
      </c>
      <c r="I1589" s="855">
        <v>0</v>
      </c>
    </row>
    <row r="1590" spans="1:9" x14ac:dyDescent="0.2">
      <c r="A1590" s="1102"/>
      <c r="B1590" s="845" t="s">
        <v>1311</v>
      </c>
      <c r="C1590" s="853">
        <v>587</v>
      </c>
      <c r="D1590" s="854">
        <v>261</v>
      </c>
      <c r="E1590" s="854">
        <v>326</v>
      </c>
      <c r="F1590" s="854">
        <v>1054</v>
      </c>
      <c r="G1590" s="854">
        <v>542</v>
      </c>
      <c r="H1590" s="854">
        <v>512</v>
      </c>
      <c r="I1590" s="855">
        <v>0</v>
      </c>
    </row>
    <row r="1591" spans="1:9" x14ac:dyDescent="0.2">
      <c r="A1591" s="1102"/>
      <c r="B1591" s="845" t="s">
        <v>1312</v>
      </c>
      <c r="C1591" s="853">
        <v>6</v>
      </c>
      <c r="D1591" s="854">
        <v>5</v>
      </c>
      <c r="E1591" s="854">
        <v>1</v>
      </c>
      <c r="F1591" s="854">
        <v>8</v>
      </c>
      <c r="G1591" s="854">
        <v>3</v>
      </c>
      <c r="H1591" s="854">
        <v>5</v>
      </c>
      <c r="I1591" s="855">
        <v>0</v>
      </c>
    </row>
    <row r="1592" spans="1:9" x14ac:dyDescent="0.2">
      <c r="A1592" s="1102"/>
      <c r="B1592" s="845" t="s">
        <v>1313</v>
      </c>
      <c r="C1592" s="853">
        <v>3</v>
      </c>
      <c r="D1592" s="854">
        <v>2</v>
      </c>
      <c r="E1592" s="854">
        <v>1</v>
      </c>
      <c r="F1592" s="854">
        <v>3</v>
      </c>
      <c r="G1592" s="854">
        <v>1</v>
      </c>
      <c r="H1592" s="854">
        <v>2</v>
      </c>
      <c r="I1592" s="855">
        <v>0</v>
      </c>
    </row>
    <row r="1593" spans="1:9" x14ac:dyDescent="0.2">
      <c r="A1593" s="1102"/>
      <c r="B1593" s="845" t="s">
        <v>1314</v>
      </c>
      <c r="C1593" s="853">
        <v>10</v>
      </c>
      <c r="D1593" s="854">
        <v>4</v>
      </c>
      <c r="E1593" s="854">
        <v>6</v>
      </c>
      <c r="F1593" s="854">
        <v>11</v>
      </c>
      <c r="G1593" s="854">
        <v>8</v>
      </c>
      <c r="H1593" s="854">
        <v>3</v>
      </c>
      <c r="I1593" s="855">
        <v>0</v>
      </c>
    </row>
    <row r="1594" spans="1:9" x14ac:dyDescent="0.2">
      <c r="A1594" s="1102"/>
      <c r="B1594" s="845" t="s">
        <v>1315</v>
      </c>
      <c r="C1594" s="853">
        <v>12</v>
      </c>
      <c r="D1594" s="854">
        <v>4</v>
      </c>
      <c r="E1594" s="854">
        <v>8</v>
      </c>
      <c r="F1594" s="854">
        <v>16</v>
      </c>
      <c r="G1594" s="854">
        <v>8</v>
      </c>
      <c r="H1594" s="854">
        <v>8</v>
      </c>
      <c r="I1594" s="855">
        <v>0</v>
      </c>
    </row>
    <row r="1595" spans="1:9" x14ac:dyDescent="0.2">
      <c r="A1595" s="1102"/>
      <c r="B1595" s="845" t="s">
        <v>1316</v>
      </c>
      <c r="C1595" s="853">
        <v>2</v>
      </c>
      <c r="D1595" s="854">
        <v>2</v>
      </c>
      <c r="E1595" s="854">
        <v>0</v>
      </c>
      <c r="F1595" s="854">
        <v>6</v>
      </c>
      <c r="G1595" s="854">
        <v>3</v>
      </c>
      <c r="H1595" s="854">
        <v>3</v>
      </c>
      <c r="I1595" s="855">
        <v>0</v>
      </c>
    </row>
    <row r="1596" spans="1:9" x14ac:dyDescent="0.2">
      <c r="A1596" s="1102"/>
      <c r="B1596" s="845" t="s">
        <v>2497</v>
      </c>
      <c r="C1596" s="853">
        <v>0</v>
      </c>
      <c r="D1596" s="854">
        <v>0</v>
      </c>
      <c r="E1596" s="854">
        <v>0</v>
      </c>
      <c r="F1596" s="854">
        <v>1</v>
      </c>
      <c r="G1596" s="854">
        <v>1</v>
      </c>
      <c r="H1596" s="854">
        <v>0</v>
      </c>
      <c r="I1596" s="855">
        <v>0</v>
      </c>
    </row>
    <row r="1597" spans="1:9" s="293" customFormat="1" x14ac:dyDescent="0.2">
      <c r="A1597" s="1102"/>
      <c r="B1597" s="845" t="s">
        <v>1317</v>
      </c>
      <c r="C1597" s="853">
        <v>4</v>
      </c>
      <c r="D1597" s="854">
        <v>1</v>
      </c>
      <c r="E1597" s="854">
        <v>3</v>
      </c>
      <c r="F1597" s="854">
        <v>2</v>
      </c>
      <c r="G1597" s="854">
        <v>1</v>
      </c>
      <c r="H1597" s="854">
        <v>1</v>
      </c>
      <c r="I1597" s="855">
        <v>0</v>
      </c>
    </row>
    <row r="1598" spans="1:9" x14ac:dyDescent="0.2">
      <c r="A1598" s="1102"/>
      <c r="B1598" s="845" t="s">
        <v>1318</v>
      </c>
      <c r="C1598" s="853">
        <v>1</v>
      </c>
      <c r="D1598" s="854">
        <v>0</v>
      </c>
      <c r="E1598" s="854">
        <v>1</v>
      </c>
      <c r="F1598" s="854">
        <v>3</v>
      </c>
      <c r="G1598" s="854">
        <v>0</v>
      </c>
      <c r="H1598" s="854">
        <v>3</v>
      </c>
      <c r="I1598" s="855">
        <v>0</v>
      </c>
    </row>
    <row r="1599" spans="1:9" x14ac:dyDescent="0.2">
      <c r="A1599" s="1102"/>
      <c r="B1599" s="845" t="s">
        <v>1319</v>
      </c>
      <c r="C1599" s="853">
        <v>1</v>
      </c>
      <c r="D1599" s="854">
        <v>1</v>
      </c>
      <c r="E1599" s="854">
        <v>0</v>
      </c>
      <c r="F1599" s="854">
        <v>6</v>
      </c>
      <c r="G1599" s="854">
        <v>4</v>
      </c>
      <c r="H1599" s="854">
        <v>2</v>
      </c>
      <c r="I1599" s="855">
        <v>0</v>
      </c>
    </row>
    <row r="1600" spans="1:9" x14ac:dyDescent="0.2">
      <c r="A1600" s="1102"/>
      <c r="B1600" s="845" t="s">
        <v>1320</v>
      </c>
      <c r="C1600" s="853">
        <v>0</v>
      </c>
      <c r="D1600" s="854">
        <v>0</v>
      </c>
      <c r="E1600" s="854">
        <v>0</v>
      </c>
      <c r="F1600" s="854">
        <v>1</v>
      </c>
      <c r="G1600" s="854">
        <v>1</v>
      </c>
      <c r="H1600" s="854">
        <v>0</v>
      </c>
      <c r="I1600" s="855">
        <v>0</v>
      </c>
    </row>
    <row r="1601" spans="1:9" x14ac:dyDescent="0.2">
      <c r="A1601" s="1102"/>
      <c r="B1601" s="845" t="s">
        <v>1321</v>
      </c>
      <c r="C1601" s="853">
        <v>4</v>
      </c>
      <c r="D1601" s="854">
        <v>1</v>
      </c>
      <c r="E1601" s="854">
        <v>3</v>
      </c>
      <c r="F1601" s="854">
        <v>6</v>
      </c>
      <c r="G1601" s="854">
        <v>4</v>
      </c>
      <c r="H1601" s="854">
        <v>2</v>
      </c>
      <c r="I1601" s="855">
        <v>0</v>
      </c>
    </row>
    <row r="1602" spans="1:9" x14ac:dyDescent="0.2">
      <c r="A1602" s="1102"/>
      <c r="B1602" s="845" t="s">
        <v>1322</v>
      </c>
      <c r="C1602" s="853">
        <v>90</v>
      </c>
      <c r="D1602" s="854">
        <v>38</v>
      </c>
      <c r="E1602" s="854">
        <v>52</v>
      </c>
      <c r="F1602" s="854">
        <v>239</v>
      </c>
      <c r="G1602" s="854">
        <v>134</v>
      </c>
      <c r="H1602" s="854">
        <v>105</v>
      </c>
      <c r="I1602" s="855">
        <v>0</v>
      </c>
    </row>
    <row r="1603" spans="1:9" x14ac:dyDescent="0.2">
      <c r="A1603" s="1102"/>
      <c r="B1603" s="845" t="s">
        <v>1323</v>
      </c>
      <c r="C1603" s="853">
        <v>1</v>
      </c>
      <c r="D1603" s="854">
        <v>0</v>
      </c>
      <c r="E1603" s="854">
        <v>1</v>
      </c>
      <c r="F1603" s="854">
        <v>5</v>
      </c>
      <c r="G1603" s="854">
        <v>2</v>
      </c>
      <c r="H1603" s="854">
        <v>3</v>
      </c>
      <c r="I1603" s="855">
        <v>0</v>
      </c>
    </row>
    <row r="1604" spans="1:9" x14ac:dyDescent="0.2">
      <c r="A1604" s="1102"/>
      <c r="B1604" s="845" t="s">
        <v>1324</v>
      </c>
      <c r="C1604" s="853">
        <v>4</v>
      </c>
      <c r="D1604" s="854">
        <v>3</v>
      </c>
      <c r="E1604" s="854">
        <v>1</v>
      </c>
      <c r="F1604" s="854">
        <v>8</v>
      </c>
      <c r="G1604" s="854">
        <v>4</v>
      </c>
      <c r="H1604" s="854">
        <v>4</v>
      </c>
      <c r="I1604" s="855">
        <v>0</v>
      </c>
    </row>
    <row r="1605" spans="1:9" x14ac:dyDescent="0.2">
      <c r="A1605" s="1102"/>
      <c r="B1605" s="845" t="s">
        <v>1325</v>
      </c>
      <c r="C1605" s="853">
        <v>26</v>
      </c>
      <c r="D1605" s="854">
        <v>13</v>
      </c>
      <c r="E1605" s="854">
        <v>13</v>
      </c>
      <c r="F1605" s="854">
        <v>96</v>
      </c>
      <c r="G1605" s="854">
        <v>53</v>
      </c>
      <c r="H1605" s="854">
        <v>43</v>
      </c>
      <c r="I1605" s="855">
        <v>0</v>
      </c>
    </row>
    <row r="1606" spans="1:9" x14ac:dyDescent="0.2">
      <c r="A1606" s="1102"/>
      <c r="B1606" s="845" t="s">
        <v>1326</v>
      </c>
      <c r="C1606" s="853">
        <v>1069</v>
      </c>
      <c r="D1606" s="854">
        <v>490</v>
      </c>
      <c r="E1606" s="854">
        <v>579</v>
      </c>
      <c r="F1606" s="854">
        <v>2545</v>
      </c>
      <c r="G1606" s="854">
        <v>1274</v>
      </c>
      <c r="H1606" s="854">
        <v>1271</v>
      </c>
      <c r="I1606" s="855">
        <v>0</v>
      </c>
    </row>
    <row r="1607" spans="1:9" s="293" customFormat="1" x14ac:dyDescent="0.2">
      <c r="A1607" s="1102"/>
      <c r="B1607" s="845" t="s">
        <v>2498</v>
      </c>
      <c r="C1607" s="853">
        <v>0</v>
      </c>
      <c r="D1607" s="854">
        <v>0</v>
      </c>
      <c r="E1607" s="854">
        <v>0</v>
      </c>
      <c r="F1607" s="854">
        <v>1</v>
      </c>
      <c r="G1607" s="854">
        <v>1</v>
      </c>
      <c r="H1607" s="854">
        <v>0</v>
      </c>
      <c r="I1607" s="855">
        <v>0</v>
      </c>
    </row>
    <row r="1608" spans="1:9" x14ac:dyDescent="0.2">
      <c r="A1608" s="1102"/>
      <c r="B1608" s="845" t="s">
        <v>1327</v>
      </c>
      <c r="C1608" s="853">
        <v>1</v>
      </c>
      <c r="D1608" s="854">
        <v>1</v>
      </c>
      <c r="E1608" s="854">
        <v>0</v>
      </c>
      <c r="F1608" s="854">
        <v>0</v>
      </c>
      <c r="G1608" s="854">
        <v>0</v>
      </c>
      <c r="H1608" s="854">
        <v>0</v>
      </c>
      <c r="I1608" s="855">
        <v>0</v>
      </c>
    </row>
    <row r="1609" spans="1:9" x14ac:dyDescent="0.2">
      <c r="A1609" s="1102"/>
      <c r="B1609" s="845" t="s">
        <v>1328</v>
      </c>
      <c r="C1609" s="853">
        <v>3</v>
      </c>
      <c r="D1609" s="854">
        <v>1</v>
      </c>
      <c r="E1609" s="854">
        <v>2</v>
      </c>
      <c r="F1609" s="854">
        <v>11</v>
      </c>
      <c r="G1609" s="854">
        <v>7</v>
      </c>
      <c r="H1609" s="854">
        <v>4</v>
      </c>
      <c r="I1609" s="855">
        <v>0</v>
      </c>
    </row>
    <row r="1610" spans="1:9" x14ac:dyDescent="0.2">
      <c r="A1610" s="1102"/>
      <c r="B1610" s="845" t="s">
        <v>1329</v>
      </c>
      <c r="C1610" s="853">
        <v>12</v>
      </c>
      <c r="D1610" s="854">
        <v>7</v>
      </c>
      <c r="E1610" s="854">
        <v>5</v>
      </c>
      <c r="F1610" s="854">
        <v>5</v>
      </c>
      <c r="G1610" s="854">
        <v>2</v>
      </c>
      <c r="H1610" s="854">
        <v>3</v>
      </c>
      <c r="I1610" s="855">
        <v>0</v>
      </c>
    </row>
    <row r="1611" spans="1:9" s="293" customFormat="1" x14ac:dyDescent="0.2">
      <c r="A1611" s="1102"/>
      <c r="B1611" s="845" t="s">
        <v>1330</v>
      </c>
      <c r="C1611" s="853">
        <v>17</v>
      </c>
      <c r="D1611" s="854">
        <v>10</v>
      </c>
      <c r="E1611" s="854">
        <v>7</v>
      </c>
      <c r="F1611" s="854">
        <v>59</v>
      </c>
      <c r="G1611" s="854">
        <v>29</v>
      </c>
      <c r="H1611" s="854">
        <v>30</v>
      </c>
      <c r="I1611" s="855">
        <v>0</v>
      </c>
    </row>
    <row r="1612" spans="1:9" x14ac:dyDescent="0.2">
      <c r="A1612" s="1102"/>
      <c r="B1612" s="845" t="s">
        <v>1331</v>
      </c>
      <c r="C1612" s="853">
        <v>5</v>
      </c>
      <c r="D1612" s="854">
        <v>4</v>
      </c>
      <c r="E1612" s="854">
        <v>1</v>
      </c>
      <c r="F1612" s="854">
        <v>3</v>
      </c>
      <c r="G1612" s="854">
        <v>3</v>
      </c>
      <c r="H1612" s="854">
        <v>0</v>
      </c>
      <c r="I1612" s="855">
        <v>0</v>
      </c>
    </row>
    <row r="1613" spans="1:9" x14ac:dyDescent="0.2">
      <c r="A1613" s="1102"/>
      <c r="B1613" s="845" t="s">
        <v>1332</v>
      </c>
      <c r="C1613" s="853">
        <v>1</v>
      </c>
      <c r="D1613" s="854">
        <v>0</v>
      </c>
      <c r="E1613" s="854">
        <v>1</v>
      </c>
      <c r="F1613" s="854">
        <v>1</v>
      </c>
      <c r="G1613" s="854">
        <v>1</v>
      </c>
      <c r="H1613" s="854">
        <v>0</v>
      </c>
      <c r="I1613" s="855">
        <v>0</v>
      </c>
    </row>
    <row r="1614" spans="1:9" s="293" customFormat="1" x14ac:dyDescent="0.2">
      <c r="A1614" s="1102"/>
      <c r="B1614" s="845" t="s">
        <v>1333</v>
      </c>
      <c r="C1614" s="853">
        <v>1</v>
      </c>
      <c r="D1614" s="854">
        <v>1</v>
      </c>
      <c r="E1614" s="854">
        <v>0</v>
      </c>
      <c r="F1614" s="854">
        <v>4</v>
      </c>
      <c r="G1614" s="854">
        <v>2</v>
      </c>
      <c r="H1614" s="854">
        <v>2</v>
      </c>
      <c r="I1614" s="855">
        <v>0</v>
      </c>
    </row>
    <row r="1615" spans="1:9" x14ac:dyDescent="0.2">
      <c r="A1615" s="1102"/>
      <c r="B1615" s="845" t="s">
        <v>1334</v>
      </c>
      <c r="C1615" s="853">
        <v>18</v>
      </c>
      <c r="D1615" s="854">
        <v>5</v>
      </c>
      <c r="E1615" s="854">
        <v>13</v>
      </c>
      <c r="F1615" s="854">
        <v>49</v>
      </c>
      <c r="G1615" s="854">
        <v>26</v>
      </c>
      <c r="H1615" s="854">
        <v>23</v>
      </c>
      <c r="I1615" s="855">
        <v>0</v>
      </c>
    </row>
    <row r="1616" spans="1:9" s="293" customFormat="1" x14ac:dyDescent="0.2">
      <c r="A1616" s="1102"/>
      <c r="B1616" s="845" t="s">
        <v>1335</v>
      </c>
      <c r="C1616" s="853">
        <v>1</v>
      </c>
      <c r="D1616" s="854">
        <v>1</v>
      </c>
      <c r="E1616" s="854">
        <v>0</v>
      </c>
      <c r="F1616" s="854">
        <v>5</v>
      </c>
      <c r="G1616" s="854">
        <v>1</v>
      </c>
      <c r="H1616" s="854">
        <v>4</v>
      </c>
      <c r="I1616" s="855">
        <v>0</v>
      </c>
    </row>
    <row r="1617" spans="1:9" x14ac:dyDescent="0.2">
      <c r="A1617" s="1102"/>
      <c r="B1617" s="845" t="s">
        <v>1336</v>
      </c>
      <c r="C1617" s="853">
        <v>4</v>
      </c>
      <c r="D1617" s="854">
        <v>3</v>
      </c>
      <c r="E1617" s="854">
        <v>1</v>
      </c>
      <c r="F1617" s="854">
        <v>1</v>
      </c>
      <c r="G1617" s="854">
        <v>1</v>
      </c>
      <c r="H1617" s="854">
        <v>0</v>
      </c>
      <c r="I1617" s="855">
        <v>0</v>
      </c>
    </row>
    <row r="1618" spans="1:9" x14ac:dyDescent="0.2">
      <c r="A1618" s="1102"/>
      <c r="B1618" s="845" t="s">
        <v>3196</v>
      </c>
      <c r="C1618" s="853">
        <v>1</v>
      </c>
      <c r="D1618" s="854">
        <v>0</v>
      </c>
      <c r="E1618" s="854">
        <v>1</v>
      </c>
      <c r="F1618" s="854">
        <v>0</v>
      </c>
      <c r="G1618" s="854">
        <v>0</v>
      </c>
      <c r="H1618" s="854">
        <v>0</v>
      </c>
      <c r="I1618" s="855">
        <v>0</v>
      </c>
    </row>
    <row r="1619" spans="1:9" x14ac:dyDescent="0.2">
      <c r="A1619" s="1102"/>
      <c r="B1619" s="845" t="s">
        <v>1338</v>
      </c>
      <c r="C1619" s="853">
        <v>1</v>
      </c>
      <c r="D1619" s="854">
        <v>0</v>
      </c>
      <c r="E1619" s="854">
        <v>1</v>
      </c>
      <c r="F1619" s="854">
        <v>3</v>
      </c>
      <c r="G1619" s="854">
        <v>1</v>
      </c>
      <c r="H1619" s="854">
        <v>2</v>
      </c>
      <c r="I1619" s="855">
        <v>0</v>
      </c>
    </row>
    <row r="1620" spans="1:9" x14ac:dyDescent="0.2">
      <c r="A1620" s="1102"/>
      <c r="B1620" s="845" t="s">
        <v>1339</v>
      </c>
      <c r="C1620" s="853">
        <v>114</v>
      </c>
      <c r="D1620" s="854">
        <v>47</v>
      </c>
      <c r="E1620" s="854">
        <v>67</v>
      </c>
      <c r="F1620" s="854">
        <v>355</v>
      </c>
      <c r="G1620" s="854">
        <v>175</v>
      </c>
      <c r="H1620" s="854">
        <v>180</v>
      </c>
      <c r="I1620" s="855">
        <v>0</v>
      </c>
    </row>
    <row r="1621" spans="1:9" x14ac:dyDescent="0.2">
      <c r="A1621" s="1102"/>
      <c r="B1621" s="845" t="s">
        <v>1340</v>
      </c>
      <c r="C1621" s="853">
        <v>3</v>
      </c>
      <c r="D1621" s="854">
        <v>2</v>
      </c>
      <c r="E1621" s="854">
        <v>1</v>
      </c>
      <c r="F1621" s="854">
        <v>0</v>
      </c>
      <c r="G1621" s="854">
        <v>0</v>
      </c>
      <c r="H1621" s="854">
        <v>0</v>
      </c>
      <c r="I1621" s="855">
        <v>0</v>
      </c>
    </row>
    <row r="1622" spans="1:9" x14ac:dyDescent="0.2">
      <c r="A1622" s="1102"/>
      <c r="B1622" s="845" t="s">
        <v>1341</v>
      </c>
      <c r="C1622" s="853">
        <v>3</v>
      </c>
      <c r="D1622" s="854">
        <v>1</v>
      </c>
      <c r="E1622" s="854">
        <v>2</v>
      </c>
      <c r="F1622" s="854">
        <v>2</v>
      </c>
      <c r="G1622" s="854">
        <v>0</v>
      </c>
      <c r="H1622" s="854">
        <v>2</v>
      </c>
      <c r="I1622" s="855">
        <v>0</v>
      </c>
    </row>
    <row r="1623" spans="1:9" x14ac:dyDescent="0.2">
      <c r="A1623" s="1102"/>
      <c r="B1623" s="845" t="s">
        <v>1342</v>
      </c>
      <c r="C1623" s="853">
        <v>2</v>
      </c>
      <c r="D1623" s="854">
        <v>1</v>
      </c>
      <c r="E1623" s="854">
        <v>1</v>
      </c>
      <c r="F1623" s="854">
        <v>5</v>
      </c>
      <c r="G1623" s="854">
        <v>3</v>
      </c>
      <c r="H1623" s="854">
        <v>2</v>
      </c>
      <c r="I1623" s="855">
        <v>0</v>
      </c>
    </row>
    <row r="1624" spans="1:9" x14ac:dyDescent="0.2">
      <c r="A1624" s="1102"/>
      <c r="B1624" s="845" t="s">
        <v>1343</v>
      </c>
      <c r="C1624" s="853">
        <v>13</v>
      </c>
      <c r="D1624" s="854">
        <v>8</v>
      </c>
      <c r="E1624" s="854">
        <v>5</v>
      </c>
      <c r="F1624" s="854">
        <v>8</v>
      </c>
      <c r="G1624" s="854">
        <v>5</v>
      </c>
      <c r="H1624" s="854">
        <v>3</v>
      </c>
      <c r="I1624" s="855">
        <v>0</v>
      </c>
    </row>
    <row r="1625" spans="1:9" x14ac:dyDescent="0.2">
      <c r="A1625" s="1102"/>
      <c r="B1625" s="845" t="s">
        <v>1344</v>
      </c>
      <c r="C1625" s="853">
        <v>4</v>
      </c>
      <c r="D1625" s="854">
        <v>0</v>
      </c>
      <c r="E1625" s="854">
        <v>4</v>
      </c>
      <c r="F1625" s="854">
        <v>6</v>
      </c>
      <c r="G1625" s="854">
        <v>0</v>
      </c>
      <c r="H1625" s="854">
        <v>6</v>
      </c>
      <c r="I1625" s="855">
        <v>0</v>
      </c>
    </row>
    <row r="1626" spans="1:9" x14ac:dyDescent="0.2">
      <c r="A1626" s="1102"/>
      <c r="B1626" s="845" t="s">
        <v>1345</v>
      </c>
      <c r="C1626" s="853">
        <v>1</v>
      </c>
      <c r="D1626" s="854">
        <v>0</v>
      </c>
      <c r="E1626" s="854">
        <v>1</v>
      </c>
      <c r="F1626" s="854">
        <v>9</v>
      </c>
      <c r="G1626" s="854">
        <v>5</v>
      </c>
      <c r="H1626" s="854">
        <v>4</v>
      </c>
      <c r="I1626" s="855">
        <v>0</v>
      </c>
    </row>
    <row r="1627" spans="1:9" x14ac:dyDescent="0.2">
      <c r="A1627" s="1102"/>
      <c r="B1627" s="845" t="s">
        <v>1346</v>
      </c>
      <c r="C1627" s="853">
        <v>5</v>
      </c>
      <c r="D1627" s="854">
        <v>1</v>
      </c>
      <c r="E1627" s="854">
        <v>4</v>
      </c>
      <c r="F1627" s="854">
        <v>2</v>
      </c>
      <c r="G1627" s="854">
        <v>2</v>
      </c>
      <c r="H1627" s="854">
        <v>0</v>
      </c>
      <c r="I1627" s="855">
        <v>0</v>
      </c>
    </row>
    <row r="1628" spans="1:9" x14ac:dyDescent="0.2">
      <c r="A1628" s="1102"/>
      <c r="B1628" s="845" t="s">
        <v>1347</v>
      </c>
      <c r="C1628" s="853">
        <v>2</v>
      </c>
      <c r="D1628" s="854">
        <v>1</v>
      </c>
      <c r="E1628" s="854">
        <v>1</v>
      </c>
      <c r="F1628" s="854">
        <v>2</v>
      </c>
      <c r="G1628" s="854">
        <v>2</v>
      </c>
      <c r="H1628" s="854">
        <v>0</v>
      </c>
      <c r="I1628" s="855">
        <v>0</v>
      </c>
    </row>
    <row r="1629" spans="1:9" x14ac:dyDescent="0.2">
      <c r="A1629" s="1102"/>
      <c r="B1629" s="845" t="s">
        <v>1349</v>
      </c>
      <c r="C1629" s="853">
        <v>8</v>
      </c>
      <c r="D1629" s="854">
        <v>4</v>
      </c>
      <c r="E1629" s="854">
        <v>4</v>
      </c>
      <c r="F1629" s="854">
        <v>12</v>
      </c>
      <c r="G1629" s="854">
        <v>10</v>
      </c>
      <c r="H1629" s="854">
        <v>2</v>
      </c>
      <c r="I1629" s="855">
        <v>0</v>
      </c>
    </row>
    <row r="1630" spans="1:9" x14ac:dyDescent="0.2">
      <c r="A1630" s="1102"/>
      <c r="B1630" s="845" t="s">
        <v>1350</v>
      </c>
      <c r="C1630" s="853">
        <v>198</v>
      </c>
      <c r="D1630" s="854">
        <v>100</v>
      </c>
      <c r="E1630" s="854">
        <v>98</v>
      </c>
      <c r="F1630" s="854">
        <v>470</v>
      </c>
      <c r="G1630" s="854">
        <v>278</v>
      </c>
      <c r="H1630" s="854">
        <v>192</v>
      </c>
      <c r="I1630" s="855">
        <v>0</v>
      </c>
    </row>
    <row r="1631" spans="1:9" x14ac:dyDescent="0.2">
      <c r="A1631" s="1102"/>
      <c r="B1631" s="845" t="s">
        <v>3197</v>
      </c>
      <c r="C1631" s="853">
        <v>2</v>
      </c>
      <c r="D1631" s="854">
        <v>1</v>
      </c>
      <c r="E1631" s="854">
        <v>1</v>
      </c>
      <c r="F1631" s="854">
        <v>4</v>
      </c>
      <c r="G1631" s="854">
        <v>2</v>
      </c>
      <c r="H1631" s="854">
        <v>2</v>
      </c>
      <c r="I1631" s="855">
        <v>0</v>
      </c>
    </row>
    <row r="1632" spans="1:9" x14ac:dyDescent="0.2">
      <c r="A1632" s="1102"/>
      <c r="B1632" s="845" t="s">
        <v>1351</v>
      </c>
      <c r="C1632" s="853">
        <v>1003</v>
      </c>
      <c r="D1632" s="854">
        <v>398</v>
      </c>
      <c r="E1632" s="854">
        <v>605</v>
      </c>
      <c r="F1632" s="854">
        <v>1288</v>
      </c>
      <c r="G1632" s="854">
        <v>685</v>
      </c>
      <c r="H1632" s="854">
        <v>603</v>
      </c>
      <c r="I1632" s="855">
        <v>0</v>
      </c>
    </row>
    <row r="1633" spans="1:9" x14ac:dyDescent="0.2">
      <c r="A1633" s="1102"/>
      <c r="B1633" s="845" t="s">
        <v>1352</v>
      </c>
      <c r="C1633" s="853">
        <v>0</v>
      </c>
      <c r="D1633" s="854">
        <v>0</v>
      </c>
      <c r="E1633" s="854">
        <v>0</v>
      </c>
      <c r="F1633" s="854">
        <v>4</v>
      </c>
      <c r="G1633" s="854">
        <v>3</v>
      </c>
      <c r="H1633" s="854">
        <v>1</v>
      </c>
      <c r="I1633" s="855">
        <v>0</v>
      </c>
    </row>
    <row r="1634" spans="1:9" x14ac:dyDescent="0.2">
      <c r="A1634" s="1102"/>
      <c r="B1634" s="845" t="s">
        <v>1353</v>
      </c>
      <c r="C1634" s="853">
        <v>12</v>
      </c>
      <c r="D1634" s="854">
        <v>5</v>
      </c>
      <c r="E1634" s="854">
        <v>7</v>
      </c>
      <c r="F1634" s="854">
        <v>23</v>
      </c>
      <c r="G1634" s="854">
        <v>13</v>
      </c>
      <c r="H1634" s="854">
        <v>10</v>
      </c>
      <c r="I1634" s="855">
        <v>0</v>
      </c>
    </row>
    <row r="1635" spans="1:9" x14ac:dyDescent="0.2">
      <c r="A1635" s="1102"/>
      <c r="B1635" s="845" t="s">
        <v>1354</v>
      </c>
      <c r="C1635" s="853">
        <v>4</v>
      </c>
      <c r="D1635" s="854">
        <v>1</v>
      </c>
      <c r="E1635" s="854">
        <v>3</v>
      </c>
      <c r="F1635" s="854">
        <v>6</v>
      </c>
      <c r="G1635" s="854">
        <v>4</v>
      </c>
      <c r="H1635" s="854">
        <v>2</v>
      </c>
      <c r="I1635" s="855">
        <v>0</v>
      </c>
    </row>
    <row r="1636" spans="1:9" x14ac:dyDescent="0.2">
      <c r="A1636" s="1102"/>
      <c r="B1636" s="845" t="s">
        <v>1355</v>
      </c>
      <c r="C1636" s="853">
        <v>57</v>
      </c>
      <c r="D1636" s="854">
        <v>26</v>
      </c>
      <c r="E1636" s="854">
        <v>31</v>
      </c>
      <c r="F1636" s="854">
        <v>111</v>
      </c>
      <c r="G1636" s="854">
        <v>59</v>
      </c>
      <c r="H1636" s="854">
        <v>52</v>
      </c>
      <c r="I1636" s="855">
        <v>0</v>
      </c>
    </row>
    <row r="1637" spans="1:9" x14ac:dyDescent="0.2">
      <c r="A1637" s="1102"/>
      <c r="B1637" s="845" t="s">
        <v>1356</v>
      </c>
      <c r="C1637" s="853">
        <v>79</v>
      </c>
      <c r="D1637" s="854">
        <v>30</v>
      </c>
      <c r="E1637" s="854">
        <v>49</v>
      </c>
      <c r="F1637" s="854">
        <v>219</v>
      </c>
      <c r="G1637" s="854">
        <v>117</v>
      </c>
      <c r="H1637" s="854">
        <v>102</v>
      </c>
      <c r="I1637" s="855">
        <v>0</v>
      </c>
    </row>
    <row r="1638" spans="1:9" x14ac:dyDescent="0.2">
      <c r="A1638" s="1102" t="s">
        <v>88</v>
      </c>
      <c r="B1638" s="844" t="s">
        <v>10</v>
      </c>
      <c r="C1638" s="850">
        <v>1</v>
      </c>
      <c r="D1638" s="851">
        <v>0</v>
      </c>
      <c r="E1638" s="851">
        <v>1</v>
      </c>
      <c r="F1638" s="851">
        <v>2</v>
      </c>
      <c r="G1638" s="851">
        <v>2</v>
      </c>
      <c r="H1638" s="851">
        <v>0</v>
      </c>
      <c r="I1638" s="852">
        <v>0</v>
      </c>
    </row>
    <row r="1639" spans="1:9" x14ac:dyDescent="0.2">
      <c r="A1639" s="1102"/>
      <c r="B1639" s="845" t="s">
        <v>1556</v>
      </c>
      <c r="C1639" s="853">
        <v>0</v>
      </c>
      <c r="D1639" s="854">
        <v>0</v>
      </c>
      <c r="E1639" s="854">
        <v>0</v>
      </c>
      <c r="F1639" s="854">
        <v>1</v>
      </c>
      <c r="G1639" s="854">
        <v>1</v>
      </c>
      <c r="H1639" s="854">
        <v>0</v>
      </c>
      <c r="I1639" s="855">
        <v>0</v>
      </c>
    </row>
    <row r="1640" spans="1:9" x14ac:dyDescent="0.2">
      <c r="A1640" s="1102"/>
      <c r="B1640" s="845" t="s">
        <v>3198</v>
      </c>
      <c r="C1640" s="853">
        <v>1</v>
      </c>
      <c r="D1640" s="854">
        <v>0</v>
      </c>
      <c r="E1640" s="854">
        <v>1</v>
      </c>
      <c r="F1640" s="854">
        <v>0</v>
      </c>
      <c r="G1640" s="854">
        <v>0</v>
      </c>
      <c r="H1640" s="854">
        <v>0</v>
      </c>
      <c r="I1640" s="855">
        <v>0</v>
      </c>
    </row>
    <row r="1641" spans="1:9" x14ac:dyDescent="0.2">
      <c r="A1641" s="1102"/>
      <c r="B1641" s="845" t="s">
        <v>3199</v>
      </c>
      <c r="C1641" s="853">
        <v>0</v>
      </c>
      <c r="D1641" s="854">
        <v>0</v>
      </c>
      <c r="E1641" s="854">
        <v>0</v>
      </c>
      <c r="F1641" s="854">
        <v>1</v>
      </c>
      <c r="G1641" s="854">
        <v>1</v>
      </c>
      <c r="H1641" s="854">
        <v>0</v>
      </c>
      <c r="I1641" s="855">
        <v>0</v>
      </c>
    </row>
    <row r="1642" spans="1:9" x14ac:dyDescent="0.2">
      <c r="A1642" s="1102" t="s">
        <v>90</v>
      </c>
      <c r="B1642" s="844" t="s">
        <v>10</v>
      </c>
      <c r="C1642" s="850">
        <v>87</v>
      </c>
      <c r="D1642" s="851">
        <v>28</v>
      </c>
      <c r="E1642" s="851">
        <v>59</v>
      </c>
      <c r="F1642" s="851">
        <v>289</v>
      </c>
      <c r="G1642" s="851">
        <v>156</v>
      </c>
      <c r="H1642" s="851">
        <v>133</v>
      </c>
      <c r="I1642" s="852">
        <v>0</v>
      </c>
    </row>
    <row r="1643" spans="1:9" x14ac:dyDescent="0.2">
      <c r="A1643" s="1102"/>
      <c r="B1643" s="845" t="s">
        <v>1561</v>
      </c>
      <c r="C1643" s="853">
        <v>87</v>
      </c>
      <c r="D1643" s="854">
        <v>28</v>
      </c>
      <c r="E1643" s="854">
        <v>59</v>
      </c>
      <c r="F1643" s="854">
        <v>289</v>
      </c>
      <c r="G1643" s="854">
        <v>156</v>
      </c>
      <c r="H1643" s="854">
        <v>133</v>
      </c>
      <c r="I1643" s="855">
        <v>0</v>
      </c>
    </row>
    <row r="1644" spans="1:9" x14ac:dyDescent="0.2">
      <c r="A1644" s="1102" t="s">
        <v>257</v>
      </c>
      <c r="B1644" s="844" t="s">
        <v>10</v>
      </c>
      <c r="C1644" s="850">
        <v>8</v>
      </c>
      <c r="D1644" s="851">
        <v>6</v>
      </c>
      <c r="E1644" s="851">
        <v>2</v>
      </c>
      <c r="F1644" s="851">
        <v>5</v>
      </c>
      <c r="G1644" s="851">
        <v>2</v>
      </c>
      <c r="H1644" s="851">
        <v>3</v>
      </c>
      <c r="I1644" s="852">
        <v>0</v>
      </c>
    </row>
    <row r="1645" spans="1:9" x14ac:dyDescent="0.2">
      <c r="A1645" s="1102"/>
      <c r="B1645" s="845" t="s">
        <v>257</v>
      </c>
      <c r="C1645" s="853">
        <v>6</v>
      </c>
      <c r="D1645" s="854">
        <v>5</v>
      </c>
      <c r="E1645" s="854">
        <v>1</v>
      </c>
      <c r="F1645" s="854">
        <v>5</v>
      </c>
      <c r="G1645" s="854">
        <v>2</v>
      </c>
      <c r="H1645" s="854">
        <v>3</v>
      </c>
      <c r="I1645" s="855">
        <v>0</v>
      </c>
    </row>
    <row r="1646" spans="1:9" x14ac:dyDescent="0.2">
      <c r="A1646" s="1102"/>
      <c r="B1646" s="845" t="s">
        <v>3200</v>
      </c>
      <c r="C1646" s="853">
        <v>2</v>
      </c>
      <c r="D1646" s="854">
        <v>1</v>
      </c>
      <c r="E1646" s="854">
        <v>1</v>
      </c>
      <c r="F1646" s="854">
        <v>0</v>
      </c>
      <c r="G1646" s="854">
        <v>0</v>
      </c>
      <c r="H1646" s="854">
        <v>0</v>
      </c>
      <c r="I1646" s="855">
        <v>0</v>
      </c>
    </row>
    <row r="1647" spans="1:9" x14ac:dyDescent="0.2">
      <c r="A1647" s="1102" t="s">
        <v>498</v>
      </c>
      <c r="B1647" s="844" t="s">
        <v>10</v>
      </c>
      <c r="C1647" s="850">
        <v>4100</v>
      </c>
      <c r="D1647" s="851">
        <v>1789</v>
      </c>
      <c r="E1647" s="851">
        <v>2311</v>
      </c>
      <c r="F1647" s="851">
        <v>14790</v>
      </c>
      <c r="G1647" s="851">
        <v>7737</v>
      </c>
      <c r="H1647" s="851">
        <v>7053</v>
      </c>
      <c r="I1647" s="852">
        <v>0</v>
      </c>
    </row>
    <row r="1648" spans="1:9" x14ac:dyDescent="0.2">
      <c r="A1648" s="1102"/>
      <c r="B1648" s="845" t="s">
        <v>1572</v>
      </c>
      <c r="C1648" s="853">
        <v>4</v>
      </c>
      <c r="D1648" s="854">
        <v>3</v>
      </c>
      <c r="E1648" s="854">
        <v>1</v>
      </c>
      <c r="F1648" s="854">
        <v>1</v>
      </c>
      <c r="G1648" s="854">
        <v>1</v>
      </c>
      <c r="H1648" s="854">
        <v>0</v>
      </c>
      <c r="I1648" s="855">
        <v>0</v>
      </c>
    </row>
    <row r="1649" spans="1:9" x14ac:dyDescent="0.2">
      <c r="A1649" s="1102"/>
      <c r="B1649" s="845" t="s">
        <v>1573</v>
      </c>
      <c r="C1649" s="853">
        <v>27</v>
      </c>
      <c r="D1649" s="854">
        <v>9</v>
      </c>
      <c r="E1649" s="854">
        <v>18</v>
      </c>
      <c r="F1649" s="854">
        <v>226</v>
      </c>
      <c r="G1649" s="854">
        <v>125</v>
      </c>
      <c r="H1649" s="854">
        <v>101</v>
      </c>
      <c r="I1649" s="855">
        <v>0</v>
      </c>
    </row>
    <row r="1650" spans="1:9" x14ac:dyDescent="0.2">
      <c r="A1650" s="1102"/>
      <c r="B1650" s="845" t="s">
        <v>1574</v>
      </c>
      <c r="C1650" s="853">
        <v>147</v>
      </c>
      <c r="D1650" s="854">
        <v>65</v>
      </c>
      <c r="E1650" s="854">
        <v>82</v>
      </c>
      <c r="F1650" s="854">
        <v>471</v>
      </c>
      <c r="G1650" s="854">
        <v>243</v>
      </c>
      <c r="H1650" s="854">
        <v>228</v>
      </c>
      <c r="I1650" s="855">
        <v>0</v>
      </c>
    </row>
    <row r="1651" spans="1:9" x14ac:dyDescent="0.2">
      <c r="A1651" s="1102"/>
      <c r="B1651" s="845" t="s">
        <v>1575</v>
      </c>
      <c r="C1651" s="853">
        <v>3846</v>
      </c>
      <c r="D1651" s="854">
        <v>1677</v>
      </c>
      <c r="E1651" s="854">
        <v>2169</v>
      </c>
      <c r="F1651" s="854">
        <v>13896</v>
      </c>
      <c r="G1651" s="854">
        <v>7264</v>
      </c>
      <c r="H1651" s="854">
        <v>6632</v>
      </c>
      <c r="I1651" s="855">
        <v>0</v>
      </c>
    </row>
    <row r="1652" spans="1:9" x14ac:dyDescent="0.2">
      <c r="A1652" s="1102"/>
      <c r="B1652" s="845" t="s">
        <v>1576</v>
      </c>
      <c r="C1652" s="853">
        <v>3</v>
      </c>
      <c r="D1652" s="854">
        <v>1</v>
      </c>
      <c r="E1652" s="854">
        <v>2</v>
      </c>
      <c r="F1652" s="854">
        <v>24</v>
      </c>
      <c r="G1652" s="854">
        <v>11</v>
      </c>
      <c r="H1652" s="854">
        <v>13</v>
      </c>
      <c r="I1652" s="855">
        <v>0</v>
      </c>
    </row>
    <row r="1653" spans="1:9" x14ac:dyDescent="0.2">
      <c r="A1653" s="1102"/>
      <c r="B1653" s="845" t="s">
        <v>1577</v>
      </c>
      <c r="C1653" s="853">
        <v>0</v>
      </c>
      <c r="D1653" s="854">
        <v>0</v>
      </c>
      <c r="E1653" s="854">
        <v>0</v>
      </c>
      <c r="F1653" s="854">
        <v>2</v>
      </c>
      <c r="G1653" s="854">
        <v>2</v>
      </c>
      <c r="H1653" s="854">
        <v>0</v>
      </c>
      <c r="I1653" s="855">
        <v>0</v>
      </c>
    </row>
    <row r="1654" spans="1:9" x14ac:dyDescent="0.2">
      <c r="A1654" s="1102"/>
      <c r="B1654" s="845" t="s">
        <v>1578</v>
      </c>
      <c r="C1654" s="853">
        <v>3</v>
      </c>
      <c r="D1654" s="854">
        <v>0</v>
      </c>
      <c r="E1654" s="854">
        <v>3</v>
      </c>
      <c r="F1654" s="854">
        <v>5</v>
      </c>
      <c r="G1654" s="854">
        <v>5</v>
      </c>
      <c r="H1654" s="854">
        <v>0</v>
      </c>
      <c r="I1654" s="855">
        <v>0</v>
      </c>
    </row>
    <row r="1655" spans="1:9" x14ac:dyDescent="0.2">
      <c r="A1655" s="1102"/>
      <c r="B1655" s="845" t="s">
        <v>1579</v>
      </c>
      <c r="C1655" s="853">
        <v>1</v>
      </c>
      <c r="D1655" s="854">
        <v>0</v>
      </c>
      <c r="E1655" s="854">
        <v>1</v>
      </c>
      <c r="F1655" s="854">
        <v>6</v>
      </c>
      <c r="G1655" s="854">
        <v>3</v>
      </c>
      <c r="H1655" s="854">
        <v>3</v>
      </c>
      <c r="I1655" s="855">
        <v>0</v>
      </c>
    </row>
    <row r="1656" spans="1:9" x14ac:dyDescent="0.2">
      <c r="A1656" s="1102"/>
      <c r="B1656" s="845" t="s">
        <v>1580</v>
      </c>
      <c r="C1656" s="853">
        <v>1</v>
      </c>
      <c r="D1656" s="854">
        <v>0</v>
      </c>
      <c r="E1656" s="854">
        <v>1</v>
      </c>
      <c r="F1656" s="854">
        <v>5</v>
      </c>
      <c r="G1656" s="854">
        <v>3</v>
      </c>
      <c r="H1656" s="854">
        <v>2</v>
      </c>
      <c r="I1656" s="855">
        <v>0</v>
      </c>
    </row>
    <row r="1657" spans="1:9" x14ac:dyDescent="0.2">
      <c r="A1657" s="1102"/>
      <c r="B1657" s="845" t="s">
        <v>1581</v>
      </c>
      <c r="C1657" s="853">
        <v>1</v>
      </c>
      <c r="D1657" s="854">
        <v>0</v>
      </c>
      <c r="E1657" s="854">
        <v>1</v>
      </c>
      <c r="F1657" s="854">
        <v>1</v>
      </c>
      <c r="G1657" s="854">
        <v>1</v>
      </c>
      <c r="H1657" s="854">
        <v>0</v>
      </c>
      <c r="I1657" s="855">
        <v>0</v>
      </c>
    </row>
    <row r="1658" spans="1:9" x14ac:dyDescent="0.2">
      <c r="A1658" s="1102"/>
      <c r="B1658" s="845" t="s">
        <v>1582</v>
      </c>
      <c r="C1658" s="853">
        <v>1</v>
      </c>
      <c r="D1658" s="854">
        <v>0</v>
      </c>
      <c r="E1658" s="854">
        <v>1</v>
      </c>
      <c r="F1658" s="854">
        <v>6</v>
      </c>
      <c r="G1658" s="854">
        <v>3</v>
      </c>
      <c r="H1658" s="854">
        <v>3</v>
      </c>
      <c r="I1658" s="855">
        <v>0</v>
      </c>
    </row>
    <row r="1659" spans="1:9" x14ac:dyDescent="0.2">
      <c r="A1659" s="1102"/>
      <c r="B1659" s="845" t="s">
        <v>1583</v>
      </c>
      <c r="C1659" s="853">
        <v>9</v>
      </c>
      <c r="D1659" s="854">
        <v>5</v>
      </c>
      <c r="E1659" s="854">
        <v>4</v>
      </c>
      <c r="F1659" s="854">
        <v>11</v>
      </c>
      <c r="G1659" s="854">
        <v>6</v>
      </c>
      <c r="H1659" s="854">
        <v>5</v>
      </c>
      <c r="I1659" s="855">
        <v>0</v>
      </c>
    </row>
    <row r="1660" spans="1:9" s="293" customFormat="1" x14ac:dyDescent="0.2">
      <c r="A1660" s="1102"/>
      <c r="B1660" s="845" t="s">
        <v>1584</v>
      </c>
      <c r="C1660" s="853">
        <v>1</v>
      </c>
      <c r="D1660" s="854">
        <v>1</v>
      </c>
      <c r="E1660" s="854">
        <v>0</v>
      </c>
      <c r="F1660" s="854">
        <v>4</v>
      </c>
      <c r="G1660" s="854">
        <v>2</v>
      </c>
      <c r="H1660" s="854">
        <v>2</v>
      </c>
      <c r="I1660" s="855">
        <v>0</v>
      </c>
    </row>
    <row r="1661" spans="1:9" x14ac:dyDescent="0.2">
      <c r="A1661" s="1102"/>
      <c r="B1661" s="845" t="s">
        <v>1585</v>
      </c>
      <c r="C1661" s="853">
        <v>3</v>
      </c>
      <c r="D1661" s="854">
        <v>1</v>
      </c>
      <c r="E1661" s="854">
        <v>2</v>
      </c>
      <c r="F1661" s="854">
        <v>6</v>
      </c>
      <c r="G1661" s="854">
        <v>3</v>
      </c>
      <c r="H1661" s="854">
        <v>3</v>
      </c>
      <c r="I1661" s="855">
        <v>0</v>
      </c>
    </row>
    <row r="1662" spans="1:9" x14ac:dyDescent="0.2">
      <c r="A1662" s="1102"/>
      <c r="B1662" s="845" t="s">
        <v>1586</v>
      </c>
      <c r="C1662" s="853">
        <v>33</v>
      </c>
      <c r="D1662" s="854">
        <v>18</v>
      </c>
      <c r="E1662" s="854">
        <v>15</v>
      </c>
      <c r="F1662" s="854">
        <v>89</v>
      </c>
      <c r="G1662" s="854">
        <v>42</v>
      </c>
      <c r="H1662" s="854">
        <v>47</v>
      </c>
      <c r="I1662" s="855">
        <v>0</v>
      </c>
    </row>
    <row r="1663" spans="1:9" x14ac:dyDescent="0.2">
      <c r="A1663" s="1102"/>
      <c r="B1663" s="845" t="s">
        <v>1587</v>
      </c>
      <c r="C1663" s="853">
        <v>6</v>
      </c>
      <c r="D1663" s="854">
        <v>4</v>
      </c>
      <c r="E1663" s="854">
        <v>2</v>
      </c>
      <c r="F1663" s="854">
        <v>17</v>
      </c>
      <c r="G1663" s="854">
        <v>12</v>
      </c>
      <c r="H1663" s="854">
        <v>5</v>
      </c>
      <c r="I1663" s="855">
        <v>0</v>
      </c>
    </row>
    <row r="1664" spans="1:9" x14ac:dyDescent="0.2">
      <c r="A1664" s="1102"/>
      <c r="B1664" s="845" t="s">
        <v>1588</v>
      </c>
      <c r="C1664" s="853">
        <v>13</v>
      </c>
      <c r="D1664" s="854">
        <v>4</v>
      </c>
      <c r="E1664" s="854">
        <v>9</v>
      </c>
      <c r="F1664" s="854">
        <v>11</v>
      </c>
      <c r="G1664" s="854">
        <v>6</v>
      </c>
      <c r="H1664" s="854">
        <v>5</v>
      </c>
      <c r="I1664" s="855">
        <v>0</v>
      </c>
    </row>
    <row r="1665" spans="1:9" x14ac:dyDescent="0.2">
      <c r="A1665" s="1102"/>
      <c r="B1665" s="845" t="s">
        <v>1589</v>
      </c>
      <c r="C1665" s="853">
        <v>0</v>
      </c>
      <c r="D1665" s="854">
        <v>0</v>
      </c>
      <c r="E1665" s="854">
        <v>0</v>
      </c>
      <c r="F1665" s="854">
        <v>2</v>
      </c>
      <c r="G1665" s="854">
        <v>1</v>
      </c>
      <c r="H1665" s="854">
        <v>1</v>
      </c>
      <c r="I1665" s="855">
        <v>0</v>
      </c>
    </row>
    <row r="1666" spans="1:9" x14ac:dyDescent="0.2">
      <c r="A1666" s="1102"/>
      <c r="B1666" s="845" t="s">
        <v>1590</v>
      </c>
      <c r="C1666" s="853">
        <v>0</v>
      </c>
      <c r="D1666" s="854">
        <v>0</v>
      </c>
      <c r="E1666" s="854">
        <v>0</v>
      </c>
      <c r="F1666" s="854">
        <v>1</v>
      </c>
      <c r="G1666" s="854">
        <v>1</v>
      </c>
      <c r="H1666" s="854">
        <v>0</v>
      </c>
      <c r="I1666" s="855">
        <v>0</v>
      </c>
    </row>
    <row r="1667" spans="1:9" x14ac:dyDescent="0.2">
      <c r="A1667" s="1102"/>
      <c r="B1667" s="845" t="s">
        <v>2512</v>
      </c>
      <c r="C1667" s="853">
        <v>0</v>
      </c>
      <c r="D1667" s="854">
        <v>0</v>
      </c>
      <c r="E1667" s="854">
        <v>0</v>
      </c>
      <c r="F1667" s="854">
        <v>1</v>
      </c>
      <c r="G1667" s="854">
        <v>0</v>
      </c>
      <c r="H1667" s="854">
        <v>1</v>
      </c>
      <c r="I1667" s="855">
        <v>0</v>
      </c>
    </row>
    <row r="1668" spans="1:9" x14ac:dyDescent="0.2">
      <c r="A1668" s="1102"/>
      <c r="B1668" s="845" t="s">
        <v>1591</v>
      </c>
      <c r="C1668" s="853">
        <v>0</v>
      </c>
      <c r="D1668" s="854">
        <v>0</v>
      </c>
      <c r="E1668" s="854">
        <v>0</v>
      </c>
      <c r="F1668" s="854">
        <v>2</v>
      </c>
      <c r="G1668" s="854">
        <v>2</v>
      </c>
      <c r="H1668" s="854">
        <v>0</v>
      </c>
      <c r="I1668" s="855">
        <v>0</v>
      </c>
    </row>
    <row r="1669" spans="1:9" s="293" customFormat="1" x14ac:dyDescent="0.2">
      <c r="A1669" s="1102"/>
      <c r="B1669" s="845" t="s">
        <v>1592</v>
      </c>
      <c r="C1669" s="853">
        <v>1</v>
      </c>
      <c r="D1669" s="854">
        <v>1</v>
      </c>
      <c r="E1669" s="854">
        <v>0</v>
      </c>
      <c r="F1669" s="854">
        <v>3</v>
      </c>
      <c r="G1669" s="854">
        <v>1</v>
      </c>
      <c r="H1669" s="854">
        <v>2</v>
      </c>
      <c r="I1669" s="855">
        <v>0</v>
      </c>
    </row>
    <row r="1670" spans="1:9" x14ac:dyDescent="0.2">
      <c r="A1670" s="1102" t="s">
        <v>97</v>
      </c>
      <c r="B1670" s="844" t="s">
        <v>10</v>
      </c>
      <c r="C1670" s="850">
        <v>4058</v>
      </c>
      <c r="D1670" s="851">
        <v>1641</v>
      </c>
      <c r="E1670" s="851">
        <v>2417</v>
      </c>
      <c r="F1670" s="851">
        <v>6749</v>
      </c>
      <c r="G1670" s="851">
        <v>3439</v>
      </c>
      <c r="H1670" s="851">
        <v>3310</v>
      </c>
      <c r="I1670" s="852">
        <v>0</v>
      </c>
    </row>
    <row r="1671" spans="1:9" x14ac:dyDescent="0.2">
      <c r="A1671" s="1102"/>
      <c r="B1671" s="845" t="s">
        <v>1269</v>
      </c>
      <c r="C1671" s="853">
        <v>30</v>
      </c>
      <c r="D1671" s="854">
        <v>12</v>
      </c>
      <c r="E1671" s="854">
        <v>18</v>
      </c>
      <c r="F1671" s="854">
        <v>62</v>
      </c>
      <c r="G1671" s="854">
        <v>34</v>
      </c>
      <c r="H1671" s="854">
        <v>28</v>
      </c>
      <c r="I1671" s="855">
        <v>0</v>
      </c>
    </row>
    <row r="1672" spans="1:9" s="293" customFormat="1" x14ac:dyDescent="0.2">
      <c r="A1672" s="1102"/>
      <c r="B1672" s="845" t="s">
        <v>1270</v>
      </c>
      <c r="C1672" s="853">
        <v>84</v>
      </c>
      <c r="D1672" s="854">
        <v>36</v>
      </c>
      <c r="E1672" s="854">
        <v>48</v>
      </c>
      <c r="F1672" s="854">
        <v>134</v>
      </c>
      <c r="G1672" s="854">
        <v>68</v>
      </c>
      <c r="H1672" s="854">
        <v>66</v>
      </c>
      <c r="I1672" s="855">
        <v>0</v>
      </c>
    </row>
    <row r="1673" spans="1:9" x14ac:dyDescent="0.2">
      <c r="A1673" s="1102"/>
      <c r="B1673" s="845" t="s">
        <v>1271</v>
      </c>
      <c r="C1673" s="853">
        <v>231</v>
      </c>
      <c r="D1673" s="854">
        <v>97</v>
      </c>
      <c r="E1673" s="854">
        <v>134</v>
      </c>
      <c r="F1673" s="854">
        <v>392</v>
      </c>
      <c r="G1673" s="854">
        <v>197</v>
      </c>
      <c r="H1673" s="854">
        <v>195</v>
      </c>
      <c r="I1673" s="855">
        <v>0</v>
      </c>
    </row>
    <row r="1674" spans="1:9" x14ac:dyDescent="0.2">
      <c r="A1674" s="1102"/>
      <c r="B1674" s="845" t="s">
        <v>1272</v>
      </c>
      <c r="C1674" s="853">
        <v>71</v>
      </c>
      <c r="D1674" s="854">
        <v>31</v>
      </c>
      <c r="E1674" s="854">
        <v>40</v>
      </c>
      <c r="F1674" s="854">
        <v>65</v>
      </c>
      <c r="G1674" s="854">
        <v>36</v>
      </c>
      <c r="H1674" s="854">
        <v>29</v>
      </c>
      <c r="I1674" s="855">
        <v>0</v>
      </c>
    </row>
    <row r="1675" spans="1:9" x14ac:dyDescent="0.2">
      <c r="A1675" s="1102"/>
      <c r="B1675" s="845" t="s">
        <v>1273</v>
      </c>
      <c r="C1675" s="853">
        <v>14</v>
      </c>
      <c r="D1675" s="854">
        <v>6</v>
      </c>
      <c r="E1675" s="854">
        <v>8</v>
      </c>
      <c r="F1675" s="854">
        <v>24</v>
      </c>
      <c r="G1675" s="854">
        <v>16</v>
      </c>
      <c r="H1675" s="854">
        <v>8</v>
      </c>
      <c r="I1675" s="855">
        <v>0</v>
      </c>
    </row>
    <row r="1676" spans="1:9" x14ac:dyDescent="0.2">
      <c r="A1676" s="1102"/>
      <c r="B1676" s="845" t="s">
        <v>1274</v>
      </c>
      <c r="C1676" s="853">
        <v>1735</v>
      </c>
      <c r="D1676" s="854">
        <v>667</v>
      </c>
      <c r="E1676" s="854">
        <v>1068</v>
      </c>
      <c r="F1676" s="854">
        <v>4320</v>
      </c>
      <c r="G1676" s="854">
        <v>2162</v>
      </c>
      <c r="H1676" s="854">
        <v>2158</v>
      </c>
      <c r="I1676" s="855">
        <v>0</v>
      </c>
    </row>
    <row r="1677" spans="1:9" x14ac:dyDescent="0.2">
      <c r="A1677" s="1102"/>
      <c r="B1677" s="845" t="s">
        <v>1275</v>
      </c>
      <c r="C1677" s="853">
        <v>1893</v>
      </c>
      <c r="D1677" s="854">
        <v>792</v>
      </c>
      <c r="E1677" s="854">
        <v>1101</v>
      </c>
      <c r="F1677" s="854">
        <v>1752</v>
      </c>
      <c r="G1677" s="854">
        <v>926</v>
      </c>
      <c r="H1677" s="854">
        <v>826</v>
      </c>
      <c r="I1677" s="855">
        <v>0</v>
      </c>
    </row>
    <row r="1678" spans="1:9" x14ac:dyDescent="0.2">
      <c r="A1678" s="846" t="s">
        <v>234</v>
      </c>
      <c r="B1678" s="844" t="s">
        <v>10</v>
      </c>
      <c r="C1678" s="850">
        <v>10820</v>
      </c>
      <c r="D1678" s="851">
        <v>5974</v>
      </c>
      <c r="E1678" s="851">
        <v>4846</v>
      </c>
      <c r="F1678" s="851">
        <v>22374</v>
      </c>
      <c r="G1678" s="851">
        <v>16249</v>
      </c>
      <c r="H1678" s="851">
        <v>6120</v>
      </c>
      <c r="I1678" s="852">
        <v>5</v>
      </c>
    </row>
    <row r="1679" spans="1:9" s="293" customFormat="1" x14ac:dyDescent="0.2">
      <c r="A1679" s="846" t="s">
        <v>3201</v>
      </c>
      <c r="B1679" s="844" t="s">
        <v>10</v>
      </c>
      <c r="C1679" s="850">
        <v>7</v>
      </c>
      <c r="D1679" s="851">
        <v>3</v>
      </c>
      <c r="E1679" s="851">
        <v>4</v>
      </c>
      <c r="F1679" s="851">
        <v>44</v>
      </c>
      <c r="G1679" s="851">
        <v>24</v>
      </c>
      <c r="H1679" s="851">
        <v>20</v>
      </c>
      <c r="I1679" s="852">
        <v>0</v>
      </c>
    </row>
    <row r="1680" spans="1:9" x14ac:dyDescent="0.2">
      <c r="A1680" s="1102" t="s">
        <v>505</v>
      </c>
      <c r="B1680" s="844" t="s">
        <v>10</v>
      </c>
      <c r="C1680" s="850">
        <v>7</v>
      </c>
      <c r="D1680" s="851">
        <v>3</v>
      </c>
      <c r="E1680" s="851">
        <v>4</v>
      </c>
      <c r="F1680" s="851">
        <v>38</v>
      </c>
      <c r="G1680" s="851">
        <v>20</v>
      </c>
      <c r="H1680" s="851">
        <v>18</v>
      </c>
      <c r="I1680" s="852">
        <v>0</v>
      </c>
    </row>
    <row r="1681" spans="1:9" x14ac:dyDescent="0.2">
      <c r="A1681" s="1102"/>
      <c r="B1681" s="845" t="s">
        <v>2593</v>
      </c>
      <c r="C1681" s="853">
        <v>2</v>
      </c>
      <c r="D1681" s="854">
        <v>1</v>
      </c>
      <c r="E1681" s="854">
        <v>1</v>
      </c>
      <c r="F1681" s="854">
        <v>3</v>
      </c>
      <c r="G1681" s="854">
        <v>3</v>
      </c>
      <c r="H1681" s="854">
        <v>0</v>
      </c>
      <c r="I1681" s="855">
        <v>0</v>
      </c>
    </row>
    <row r="1682" spans="1:9" x14ac:dyDescent="0.2">
      <c r="A1682" s="1102"/>
      <c r="B1682" s="845" t="s">
        <v>2057</v>
      </c>
      <c r="C1682" s="853">
        <v>2</v>
      </c>
      <c r="D1682" s="854">
        <v>0</v>
      </c>
      <c r="E1682" s="854">
        <v>2</v>
      </c>
      <c r="F1682" s="854">
        <v>17</v>
      </c>
      <c r="G1682" s="854">
        <v>8</v>
      </c>
      <c r="H1682" s="854">
        <v>9</v>
      </c>
      <c r="I1682" s="855">
        <v>0</v>
      </c>
    </row>
    <row r="1683" spans="1:9" x14ac:dyDescent="0.2">
      <c r="A1683" s="1102"/>
      <c r="B1683" s="845" t="s">
        <v>2058</v>
      </c>
      <c r="C1683" s="853">
        <v>0</v>
      </c>
      <c r="D1683" s="854">
        <v>0</v>
      </c>
      <c r="E1683" s="854">
        <v>0</v>
      </c>
      <c r="F1683" s="854">
        <v>3</v>
      </c>
      <c r="G1683" s="854">
        <v>2</v>
      </c>
      <c r="H1683" s="854">
        <v>1</v>
      </c>
      <c r="I1683" s="855">
        <v>0</v>
      </c>
    </row>
    <row r="1684" spans="1:9" x14ac:dyDescent="0.2">
      <c r="A1684" s="1102"/>
      <c r="B1684" s="845" t="s">
        <v>2059</v>
      </c>
      <c r="C1684" s="853">
        <v>2</v>
      </c>
      <c r="D1684" s="854">
        <v>2</v>
      </c>
      <c r="E1684" s="854">
        <v>0</v>
      </c>
      <c r="F1684" s="854">
        <v>11</v>
      </c>
      <c r="G1684" s="854">
        <v>6</v>
      </c>
      <c r="H1684" s="854">
        <v>5</v>
      </c>
      <c r="I1684" s="855">
        <v>0</v>
      </c>
    </row>
    <row r="1685" spans="1:9" x14ac:dyDescent="0.2">
      <c r="A1685" s="1102"/>
      <c r="B1685" s="845" t="s">
        <v>3202</v>
      </c>
      <c r="C1685" s="853">
        <v>0</v>
      </c>
      <c r="D1685" s="854">
        <v>0</v>
      </c>
      <c r="E1685" s="854">
        <v>0</v>
      </c>
      <c r="F1685" s="854">
        <v>2</v>
      </c>
      <c r="G1685" s="854">
        <v>0</v>
      </c>
      <c r="H1685" s="854">
        <v>2</v>
      </c>
      <c r="I1685" s="855">
        <v>0</v>
      </c>
    </row>
    <row r="1686" spans="1:9" s="293" customFormat="1" x14ac:dyDescent="0.2">
      <c r="A1686" s="1102"/>
      <c r="B1686" s="845" t="s">
        <v>3203</v>
      </c>
      <c r="C1686" s="853">
        <v>0</v>
      </c>
      <c r="D1686" s="854">
        <v>0</v>
      </c>
      <c r="E1686" s="854">
        <v>0</v>
      </c>
      <c r="F1686" s="854">
        <v>1</v>
      </c>
      <c r="G1686" s="854">
        <v>0</v>
      </c>
      <c r="H1686" s="854">
        <v>1</v>
      </c>
      <c r="I1686" s="855">
        <v>0</v>
      </c>
    </row>
    <row r="1687" spans="1:9" x14ac:dyDescent="0.2">
      <c r="A1687" s="1102"/>
      <c r="B1687" s="845" t="s">
        <v>2594</v>
      </c>
      <c r="C1687" s="853">
        <v>1</v>
      </c>
      <c r="D1687" s="854">
        <v>0</v>
      </c>
      <c r="E1687" s="854">
        <v>1</v>
      </c>
      <c r="F1687" s="854">
        <v>1</v>
      </c>
      <c r="G1687" s="854">
        <v>1</v>
      </c>
      <c r="H1687" s="854">
        <v>0</v>
      </c>
      <c r="I1687" s="855">
        <v>0</v>
      </c>
    </row>
    <row r="1688" spans="1:9" x14ac:dyDescent="0.2">
      <c r="A1688" s="1102" t="s">
        <v>506</v>
      </c>
      <c r="B1688" s="844" t="s">
        <v>10</v>
      </c>
      <c r="C1688" s="850">
        <v>0</v>
      </c>
      <c r="D1688" s="851">
        <v>0</v>
      </c>
      <c r="E1688" s="851">
        <v>0</v>
      </c>
      <c r="F1688" s="851">
        <v>4</v>
      </c>
      <c r="G1688" s="851">
        <v>3</v>
      </c>
      <c r="H1688" s="851">
        <v>1</v>
      </c>
      <c r="I1688" s="852">
        <v>0</v>
      </c>
    </row>
    <row r="1689" spans="1:9" s="293" customFormat="1" x14ac:dyDescent="0.2">
      <c r="A1689" s="1102"/>
      <c r="B1689" s="845" t="s">
        <v>2060</v>
      </c>
      <c r="C1689" s="853">
        <v>0</v>
      </c>
      <c r="D1689" s="854">
        <v>0</v>
      </c>
      <c r="E1689" s="854">
        <v>0</v>
      </c>
      <c r="F1689" s="854">
        <v>4</v>
      </c>
      <c r="G1689" s="854">
        <v>3</v>
      </c>
      <c r="H1689" s="854">
        <v>1</v>
      </c>
      <c r="I1689" s="855">
        <v>0</v>
      </c>
    </row>
    <row r="1690" spans="1:9" x14ac:dyDescent="0.2">
      <c r="A1690" s="1102" t="s">
        <v>3204</v>
      </c>
      <c r="B1690" s="844" t="s">
        <v>10</v>
      </c>
      <c r="C1690" s="850">
        <v>0</v>
      </c>
      <c r="D1690" s="851">
        <v>0</v>
      </c>
      <c r="E1690" s="851">
        <v>0</v>
      </c>
      <c r="F1690" s="851">
        <v>2</v>
      </c>
      <c r="G1690" s="851">
        <v>1</v>
      </c>
      <c r="H1690" s="851">
        <v>1</v>
      </c>
      <c r="I1690" s="852">
        <v>0</v>
      </c>
    </row>
    <row r="1691" spans="1:9" s="293" customFormat="1" x14ac:dyDescent="0.2">
      <c r="A1691" s="1102"/>
      <c r="B1691" s="845" t="s">
        <v>3205</v>
      </c>
      <c r="C1691" s="853">
        <v>0</v>
      </c>
      <c r="D1691" s="854">
        <v>0</v>
      </c>
      <c r="E1691" s="854">
        <v>0</v>
      </c>
      <c r="F1691" s="854">
        <v>1</v>
      </c>
      <c r="G1691" s="854">
        <v>0</v>
      </c>
      <c r="H1691" s="854">
        <v>1</v>
      </c>
      <c r="I1691" s="855">
        <v>0</v>
      </c>
    </row>
    <row r="1692" spans="1:9" x14ac:dyDescent="0.2">
      <c r="A1692" s="1102"/>
      <c r="B1692" s="845" t="s">
        <v>3206</v>
      </c>
      <c r="C1692" s="853">
        <v>0</v>
      </c>
      <c r="D1692" s="854">
        <v>0</v>
      </c>
      <c r="E1692" s="854">
        <v>0</v>
      </c>
      <c r="F1692" s="854">
        <v>1</v>
      </c>
      <c r="G1692" s="854">
        <v>1</v>
      </c>
      <c r="H1692" s="854">
        <v>0</v>
      </c>
      <c r="I1692" s="855">
        <v>0</v>
      </c>
    </row>
    <row r="1693" spans="1:9" x14ac:dyDescent="0.2">
      <c r="A1693" s="846" t="s">
        <v>3207</v>
      </c>
      <c r="B1693" s="844" t="s">
        <v>10</v>
      </c>
      <c r="C1693" s="850">
        <v>5893</v>
      </c>
      <c r="D1693" s="851">
        <v>3655</v>
      </c>
      <c r="E1693" s="851">
        <v>2238</v>
      </c>
      <c r="F1693" s="851">
        <v>16445</v>
      </c>
      <c r="G1693" s="851">
        <v>11935</v>
      </c>
      <c r="H1693" s="851">
        <v>4510</v>
      </c>
      <c r="I1693" s="852">
        <v>0</v>
      </c>
    </row>
    <row r="1694" spans="1:9" x14ac:dyDescent="0.2">
      <c r="A1694" s="1102" t="s">
        <v>503</v>
      </c>
      <c r="B1694" s="844" t="s">
        <v>10</v>
      </c>
      <c r="C1694" s="850">
        <v>3745</v>
      </c>
      <c r="D1694" s="851">
        <v>2407</v>
      </c>
      <c r="E1694" s="851">
        <v>1338</v>
      </c>
      <c r="F1694" s="851">
        <v>12042</v>
      </c>
      <c r="G1694" s="851">
        <v>9158</v>
      </c>
      <c r="H1694" s="851">
        <v>2884</v>
      </c>
      <c r="I1694" s="852">
        <v>0</v>
      </c>
    </row>
    <row r="1695" spans="1:9" x14ac:dyDescent="0.2">
      <c r="A1695" s="1102"/>
      <c r="B1695" s="845" t="s">
        <v>1708</v>
      </c>
      <c r="C1695" s="853">
        <v>1</v>
      </c>
      <c r="D1695" s="854">
        <v>1</v>
      </c>
      <c r="E1695" s="854">
        <v>0</v>
      </c>
      <c r="F1695" s="854">
        <v>0</v>
      </c>
      <c r="G1695" s="854">
        <v>0</v>
      </c>
      <c r="H1695" s="854">
        <v>0</v>
      </c>
      <c r="I1695" s="855">
        <v>0</v>
      </c>
    </row>
    <row r="1696" spans="1:9" x14ac:dyDescent="0.2">
      <c r="A1696" s="1102"/>
      <c r="B1696" s="845" t="s">
        <v>1709</v>
      </c>
      <c r="C1696" s="853">
        <v>1</v>
      </c>
      <c r="D1696" s="854">
        <v>0</v>
      </c>
      <c r="E1696" s="854">
        <v>1</v>
      </c>
      <c r="F1696" s="854">
        <v>6</v>
      </c>
      <c r="G1696" s="854">
        <v>4</v>
      </c>
      <c r="H1696" s="854">
        <v>2</v>
      </c>
      <c r="I1696" s="855">
        <v>0</v>
      </c>
    </row>
    <row r="1697" spans="1:9" x14ac:dyDescent="0.2">
      <c r="A1697" s="1102"/>
      <c r="B1697" s="845" t="s">
        <v>1710</v>
      </c>
      <c r="C1697" s="853">
        <v>0</v>
      </c>
      <c r="D1697" s="854">
        <v>0</v>
      </c>
      <c r="E1697" s="854">
        <v>0</v>
      </c>
      <c r="F1697" s="854">
        <v>1</v>
      </c>
      <c r="G1697" s="854">
        <v>1</v>
      </c>
      <c r="H1697" s="854">
        <v>0</v>
      </c>
      <c r="I1697" s="855">
        <v>0</v>
      </c>
    </row>
    <row r="1698" spans="1:9" x14ac:dyDescent="0.2">
      <c r="A1698" s="1102"/>
      <c r="B1698" s="845" t="s">
        <v>2527</v>
      </c>
      <c r="C1698" s="853">
        <v>3</v>
      </c>
      <c r="D1698" s="854">
        <v>2</v>
      </c>
      <c r="E1698" s="854">
        <v>1</v>
      </c>
      <c r="F1698" s="854">
        <v>58</v>
      </c>
      <c r="G1698" s="854">
        <v>50</v>
      </c>
      <c r="H1698" s="854">
        <v>8</v>
      </c>
      <c r="I1698" s="855">
        <v>0</v>
      </c>
    </row>
    <row r="1699" spans="1:9" x14ac:dyDescent="0.2">
      <c r="A1699" s="1102"/>
      <c r="B1699" s="845" t="s">
        <v>1711</v>
      </c>
      <c r="C1699" s="853">
        <v>2</v>
      </c>
      <c r="D1699" s="854">
        <v>1</v>
      </c>
      <c r="E1699" s="854">
        <v>1</v>
      </c>
      <c r="F1699" s="854">
        <v>2</v>
      </c>
      <c r="G1699" s="854">
        <v>2</v>
      </c>
      <c r="H1699" s="854">
        <v>0</v>
      </c>
      <c r="I1699" s="855">
        <v>0</v>
      </c>
    </row>
    <row r="1700" spans="1:9" x14ac:dyDescent="0.2">
      <c r="A1700" s="1102"/>
      <c r="B1700" s="845" t="s">
        <v>1712</v>
      </c>
      <c r="C1700" s="853">
        <v>0</v>
      </c>
      <c r="D1700" s="854">
        <v>0</v>
      </c>
      <c r="E1700" s="854">
        <v>0</v>
      </c>
      <c r="F1700" s="854">
        <v>3</v>
      </c>
      <c r="G1700" s="854">
        <v>3</v>
      </c>
      <c r="H1700" s="854">
        <v>0</v>
      </c>
      <c r="I1700" s="855">
        <v>0</v>
      </c>
    </row>
    <row r="1701" spans="1:9" x14ac:dyDescent="0.2">
      <c r="A1701" s="1102"/>
      <c r="B1701" s="845" t="s">
        <v>3208</v>
      </c>
      <c r="C1701" s="853">
        <v>0</v>
      </c>
      <c r="D1701" s="854">
        <v>0</v>
      </c>
      <c r="E1701" s="854">
        <v>0</v>
      </c>
      <c r="F1701" s="854">
        <v>1</v>
      </c>
      <c r="G1701" s="854">
        <v>1</v>
      </c>
      <c r="H1701" s="854">
        <v>0</v>
      </c>
      <c r="I1701" s="855">
        <v>0</v>
      </c>
    </row>
    <row r="1702" spans="1:9" x14ac:dyDescent="0.2">
      <c r="A1702" s="1102"/>
      <c r="B1702" s="845" t="s">
        <v>3209</v>
      </c>
      <c r="C1702" s="853">
        <v>0</v>
      </c>
      <c r="D1702" s="854">
        <v>0</v>
      </c>
      <c r="E1702" s="854">
        <v>0</v>
      </c>
      <c r="F1702" s="854">
        <v>1</v>
      </c>
      <c r="G1702" s="854">
        <v>1</v>
      </c>
      <c r="H1702" s="854">
        <v>0</v>
      </c>
      <c r="I1702" s="855">
        <v>0</v>
      </c>
    </row>
    <row r="1703" spans="1:9" x14ac:dyDescent="0.2">
      <c r="A1703" s="1102"/>
      <c r="B1703" s="845" t="s">
        <v>3210</v>
      </c>
      <c r="C1703" s="853">
        <v>0</v>
      </c>
      <c r="D1703" s="854">
        <v>0</v>
      </c>
      <c r="E1703" s="854">
        <v>0</v>
      </c>
      <c r="F1703" s="854">
        <v>1</v>
      </c>
      <c r="G1703" s="854">
        <v>0</v>
      </c>
      <c r="H1703" s="854">
        <v>1</v>
      </c>
      <c r="I1703" s="855">
        <v>0</v>
      </c>
    </row>
    <row r="1704" spans="1:9" x14ac:dyDescent="0.2">
      <c r="A1704" s="1102"/>
      <c r="B1704" s="845" t="s">
        <v>2528</v>
      </c>
      <c r="C1704" s="853">
        <v>1</v>
      </c>
      <c r="D1704" s="854">
        <v>0</v>
      </c>
      <c r="E1704" s="854">
        <v>1</v>
      </c>
      <c r="F1704" s="854">
        <v>0</v>
      </c>
      <c r="G1704" s="854">
        <v>0</v>
      </c>
      <c r="H1704" s="854">
        <v>0</v>
      </c>
      <c r="I1704" s="855">
        <v>0</v>
      </c>
    </row>
    <row r="1705" spans="1:9" x14ac:dyDescent="0.2">
      <c r="A1705" s="1102"/>
      <c r="B1705" s="845" t="s">
        <v>3211</v>
      </c>
      <c r="C1705" s="853">
        <v>0</v>
      </c>
      <c r="D1705" s="854">
        <v>0</v>
      </c>
      <c r="E1705" s="854">
        <v>0</v>
      </c>
      <c r="F1705" s="854">
        <v>1</v>
      </c>
      <c r="G1705" s="854">
        <v>1</v>
      </c>
      <c r="H1705" s="854">
        <v>0</v>
      </c>
      <c r="I1705" s="855">
        <v>0</v>
      </c>
    </row>
    <row r="1706" spans="1:9" x14ac:dyDescent="0.2">
      <c r="A1706" s="1102"/>
      <c r="B1706" s="845" t="s">
        <v>1714</v>
      </c>
      <c r="C1706" s="853">
        <v>0</v>
      </c>
      <c r="D1706" s="854">
        <v>0</v>
      </c>
      <c r="E1706" s="854">
        <v>0</v>
      </c>
      <c r="F1706" s="854">
        <v>1</v>
      </c>
      <c r="G1706" s="854">
        <v>1</v>
      </c>
      <c r="H1706" s="854">
        <v>0</v>
      </c>
      <c r="I1706" s="855">
        <v>0</v>
      </c>
    </row>
    <row r="1707" spans="1:9" x14ac:dyDescent="0.2">
      <c r="A1707" s="1102"/>
      <c r="B1707" s="845" t="s">
        <v>1715</v>
      </c>
      <c r="C1707" s="853">
        <v>5</v>
      </c>
      <c r="D1707" s="854">
        <v>3</v>
      </c>
      <c r="E1707" s="854">
        <v>2</v>
      </c>
      <c r="F1707" s="854">
        <v>24</v>
      </c>
      <c r="G1707" s="854">
        <v>19</v>
      </c>
      <c r="H1707" s="854">
        <v>5</v>
      </c>
      <c r="I1707" s="855">
        <v>0</v>
      </c>
    </row>
    <row r="1708" spans="1:9" x14ac:dyDescent="0.2">
      <c r="A1708" s="1102"/>
      <c r="B1708" s="845" t="s">
        <v>3212</v>
      </c>
      <c r="C1708" s="853">
        <v>0</v>
      </c>
      <c r="D1708" s="854">
        <v>0</v>
      </c>
      <c r="E1708" s="854">
        <v>0</v>
      </c>
      <c r="F1708" s="854">
        <v>6</v>
      </c>
      <c r="G1708" s="854">
        <v>6</v>
      </c>
      <c r="H1708" s="854">
        <v>0</v>
      </c>
      <c r="I1708" s="855">
        <v>0</v>
      </c>
    </row>
    <row r="1709" spans="1:9" x14ac:dyDescent="0.2">
      <c r="A1709" s="1102"/>
      <c r="B1709" s="845" t="s">
        <v>1716</v>
      </c>
      <c r="C1709" s="853">
        <v>0</v>
      </c>
      <c r="D1709" s="854">
        <v>0</v>
      </c>
      <c r="E1709" s="854">
        <v>0</v>
      </c>
      <c r="F1709" s="854">
        <v>1</v>
      </c>
      <c r="G1709" s="854">
        <v>1</v>
      </c>
      <c r="H1709" s="854">
        <v>0</v>
      </c>
      <c r="I1709" s="855">
        <v>0</v>
      </c>
    </row>
    <row r="1710" spans="1:9" x14ac:dyDescent="0.2">
      <c r="A1710" s="1102"/>
      <c r="B1710" s="845" t="s">
        <v>3213</v>
      </c>
      <c r="C1710" s="853">
        <v>1</v>
      </c>
      <c r="D1710" s="854">
        <v>1</v>
      </c>
      <c r="E1710" s="854">
        <v>0</v>
      </c>
      <c r="F1710" s="854">
        <v>0</v>
      </c>
      <c r="G1710" s="854">
        <v>0</v>
      </c>
      <c r="H1710" s="854">
        <v>0</v>
      </c>
      <c r="I1710" s="855">
        <v>0</v>
      </c>
    </row>
    <row r="1711" spans="1:9" x14ac:dyDescent="0.2">
      <c r="A1711" s="1102"/>
      <c r="B1711" s="845" t="s">
        <v>1717</v>
      </c>
      <c r="C1711" s="853">
        <v>4</v>
      </c>
      <c r="D1711" s="854">
        <v>3</v>
      </c>
      <c r="E1711" s="854">
        <v>1</v>
      </c>
      <c r="F1711" s="854">
        <v>2</v>
      </c>
      <c r="G1711" s="854">
        <v>1</v>
      </c>
      <c r="H1711" s="854">
        <v>1</v>
      </c>
      <c r="I1711" s="855">
        <v>0</v>
      </c>
    </row>
    <row r="1712" spans="1:9" x14ac:dyDescent="0.2">
      <c r="A1712" s="1102"/>
      <c r="B1712" s="845" t="s">
        <v>1718</v>
      </c>
      <c r="C1712" s="853">
        <v>1</v>
      </c>
      <c r="D1712" s="854">
        <v>1</v>
      </c>
      <c r="E1712" s="854">
        <v>0</v>
      </c>
      <c r="F1712" s="854">
        <v>0</v>
      </c>
      <c r="G1712" s="854">
        <v>0</v>
      </c>
      <c r="H1712" s="854">
        <v>0</v>
      </c>
      <c r="I1712" s="855">
        <v>0</v>
      </c>
    </row>
    <row r="1713" spans="1:9" x14ac:dyDescent="0.2">
      <c r="A1713" s="1102"/>
      <c r="B1713" s="845" t="s">
        <v>1719</v>
      </c>
      <c r="C1713" s="853">
        <v>6</v>
      </c>
      <c r="D1713" s="854">
        <v>5</v>
      </c>
      <c r="E1713" s="854">
        <v>1</v>
      </c>
      <c r="F1713" s="854">
        <v>16</v>
      </c>
      <c r="G1713" s="854">
        <v>14</v>
      </c>
      <c r="H1713" s="854">
        <v>2</v>
      </c>
      <c r="I1713" s="855">
        <v>0</v>
      </c>
    </row>
    <row r="1714" spans="1:9" x14ac:dyDescent="0.2">
      <c r="A1714" s="1102"/>
      <c r="B1714" s="845" t="s">
        <v>1720</v>
      </c>
      <c r="C1714" s="853">
        <v>1</v>
      </c>
      <c r="D1714" s="854">
        <v>1</v>
      </c>
      <c r="E1714" s="854">
        <v>0</v>
      </c>
      <c r="F1714" s="854">
        <v>2</v>
      </c>
      <c r="G1714" s="854">
        <v>2</v>
      </c>
      <c r="H1714" s="854">
        <v>0</v>
      </c>
      <c r="I1714" s="855">
        <v>0</v>
      </c>
    </row>
    <row r="1715" spans="1:9" x14ac:dyDescent="0.2">
      <c r="A1715" s="1102"/>
      <c r="B1715" s="845" t="s">
        <v>1721</v>
      </c>
      <c r="C1715" s="853">
        <v>0</v>
      </c>
      <c r="D1715" s="854">
        <v>0</v>
      </c>
      <c r="E1715" s="854">
        <v>0</v>
      </c>
      <c r="F1715" s="854">
        <v>5</v>
      </c>
      <c r="G1715" s="854">
        <v>4</v>
      </c>
      <c r="H1715" s="854">
        <v>1</v>
      </c>
      <c r="I1715" s="855">
        <v>0</v>
      </c>
    </row>
    <row r="1716" spans="1:9" x14ac:dyDescent="0.2">
      <c r="A1716" s="1102"/>
      <c r="B1716" s="845" t="s">
        <v>1722</v>
      </c>
      <c r="C1716" s="853">
        <v>1</v>
      </c>
      <c r="D1716" s="854">
        <v>0</v>
      </c>
      <c r="E1716" s="854">
        <v>1</v>
      </c>
      <c r="F1716" s="854">
        <v>2</v>
      </c>
      <c r="G1716" s="854">
        <v>2</v>
      </c>
      <c r="H1716" s="854">
        <v>0</v>
      </c>
      <c r="I1716" s="855">
        <v>0</v>
      </c>
    </row>
    <row r="1717" spans="1:9" x14ac:dyDescent="0.2">
      <c r="A1717" s="1102"/>
      <c r="B1717" s="845" t="s">
        <v>2529</v>
      </c>
      <c r="C1717" s="853">
        <v>1</v>
      </c>
      <c r="D1717" s="854">
        <v>1</v>
      </c>
      <c r="E1717" s="854">
        <v>0</v>
      </c>
      <c r="F1717" s="854">
        <v>6</v>
      </c>
      <c r="G1717" s="854">
        <v>5</v>
      </c>
      <c r="H1717" s="854">
        <v>1</v>
      </c>
      <c r="I1717" s="855">
        <v>0</v>
      </c>
    </row>
    <row r="1718" spans="1:9" x14ac:dyDescent="0.2">
      <c r="A1718" s="1102"/>
      <c r="B1718" s="845" t="s">
        <v>1723</v>
      </c>
      <c r="C1718" s="853">
        <v>16</v>
      </c>
      <c r="D1718" s="854">
        <v>10</v>
      </c>
      <c r="E1718" s="854">
        <v>6</v>
      </c>
      <c r="F1718" s="854">
        <v>575</v>
      </c>
      <c r="G1718" s="854">
        <v>508</v>
      </c>
      <c r="H1718" s="854">
        <v>67</v>
      </c>
      <c r="I1718" s="855">
        <v>0</v>
      </c>
    </row>
    <row r="1719" spans="1:9" x14ac:dyDescent="0.2">
      <c r="A1719" s="1102"/>
      <c r="B1719" s="845" t="s">
        <v>1724</v>
      </c>
      <c r="C1719" s="853">
        <v>4</v>
      </c>
      <c r="D1719" s="854">
        <v>2</v>
      </c>
      <c r="E1719" s="854">
        <v>2</v>
      </c>
      <c r="F1719" s="854">
        <v>143</v>
      </c>
      <c r="G1719" s="854">
        <v>132</v>
      </c>
      <c r="H1719" s="854">
        <v>11</v>
      </c>
      <c r="I1719" s="855">
        <v>0</v>
      </c>
    </row>
    <row r="1720" spans="1:9" x14ac:dyDescent="0.2">
      <c r="A1720" s="1102"/>
      <c r="B1720" s="845" t="s">
        <v>1725</v>
      </c>
      <c r="C1720" s="853">
        <v>1</v>
      </c>
      <c r="D1720" s="854">
        <v>1</v>
      </c>
      <c r="E1720" s="854">
        <v>0</v>
      </c>
      <c r="F1720" s="854">
        <v>2</v>
      </c>
      <c r="G1720" s="854">
        <v>2</v>
      </c>
      <c r="H1720" s="854">
        <v>0</v>
      </c>
      <c r="I1720" s="855">
        <v>0</v>
      </c>
    </row>
    <row r="1721" spans="1:9" x14ac:dyDescent="0.2">
      <c r="A1721" s="1102"/>
      <c r="B1721" s="845" t="s">
        <v>1726</v>
      </c>
      <c r="C1721" s="853">
        <v>1</v>
      </c>
      <c r="D1721" s="854">
        <v>1</v>
      </c>
      <c r="E1721" s="854">
        <v>0</v>
      </c>
      <c r="F1721" s="854">
        <v>6</v>
      </c>
      <c r="G1721" s="854">
        <v>3</v>
      </c>
      <c r="H1721" s="854">
        <v>3</v>
      </c>
      <c r="I1721" s="855">
        <v>0</v>
      </c>
    </row>
    <row r="1722" spans="1:9" x14ac:dyDescent="0.2">
      <c r="A1722" s="1102"/>
      <c r="B1722" s="845" t="s">
        <v>1727</v>
      </c>
      <c r="C1722" s="853">
        <v>2</v>
      </c>
      <c r="D1722" s="854">
        <v>2</v>
      </c>
      <c r="E1722" s="854">
        <v>0</v>
      </c>
      <c r="F1722" s="854">
        <v>2</v>
      </c>
      <c r="G1722" s="854">
        <v>1</v>
      </c>
      <c r="H1722" s="854">
        <v>1</v>
      </c>
      <c r="I1722" s="855">
        <v>0</v>
      </c>
    </row>
    <row r="1723" spans="1:9" s="293" customFormat="1" x14ac:dyDescent="0.2">
      <c r="A1723" s="1102"/>
      <c r="B1723" s="845" t="s">
        <v>1728</v>
      </c>
      <c r="C1723" s="853">
        <v>3</v>
      </c>
      <c r="D1723" s="854">
        <v>2</v>
      </c>
      <c r="E1723" s="854">
        <v>1</v>
      </c>
      <c r="F1723" s="854">
        <v>10</v>
      </c>
      <c r="G1723" s="854">
        <v>9</v>
      </c>
      <c r="H1723" s="854">
        <v>1</v>
      </c>
      <c r="I1723" s="855">
        <v>0</v>
      </c>
    </row>
    <row r="1724" spans="1:9" x14ac:dyDescent="0.2">
      <c r="A1724" s="1102"/>
      <c r="B1724" s="845" t="s">
        <v>1730</v>
      </c>
      <c r="C1724" s="853">
        <v>4</v>
      </c>
      <c r="D1724" s="854">
        <v>4</v>
      </c>
      <c r="E1724" s="854">
        <v>0</v>
      </c>
      <c r="F1724" s="854">
        <v>5</v>
      </c>
      <c r="G1724" s="854">
        <v>3</v>
      </c>
      <c r="H1724" s="854">
        <v>2</v>
      </c>
      <c r="I1724" s="855">
        <v>0</v>
      </c>
    </row>
    <row r="1725" spans="1:9" x14ac:dyDescent="0.2">
      <c r="A1725" s="1102"/>
      <c r="B1725" s="845" t="s">
        <v>1731</v>
      </c>
      <c r="C1725" s="853">
        <v>8</v>
      </c>
      <c r="D1725" s="854">
        <v>8</v>
      </c>
      <c r="E1725" s="854">
        <v>0</v>
      </c>
      <c r="F1725" s="854">
        <v>28</v>
      </c>
      <c r="G1725" s="854">
        <v>18</v>
      </c>
      <c r="H1725" s="854">
        <v>10</v>
      </c>
      <c r="I1725" s="855">
        <v>0</v>
      </c>
    </row>
    <row r="1726" spans="1:9" x14ac:dyDescent="0.2">
      <c r="A1726" s="1102"/>
      <c r="B1726" s="845" t="s">
        <v>1732</v>
      </c>
      <c r="C1726" s="853">
        <v>4</v>
      </c>
      <c r="D1726" s="854">
        <v>3</v>
      </c>
      <c r="E1726" s="854">
        <v>1</v>
      </c>
      <c r="F1726" s="854">
        <v>15</v>
      </c>
      <c r="G1726" s="854">
        <v>11</v>
      </c>
      <c r="H1726" s="854">
        <v>4</v>
      </c>
      <c r="I1726" s="855">
        <v>0</v>
      </c>
    </row>
    <row r="1727" spans="1:9" x14ac:dyDescent="0.2">
      <c r="A1727" s="1102"/>
      <c r="B1727" s="845" t="s">
        <v>1733</v>
      </c>
      <c r="C1727" s="853">
        <v>2</v>
      </c>
      <c r="D1727" s="854">
        <v>1</v>
      </c>
      <c r="E1727" s="854">
        <v>1</v>
      </c>
      <c r="F1727" s="854">
        <v>8</v>
      </c>
      <c r="G1727" s="854">
        <v>7</v>
      </c>
      <c r="H1727" s="854">
        <v>1</v>
      </c>
      <c r="I1727" s="855">
        <v>0</v>
      </c>
    </row>
    <row r="1728" spans="1:9" x14ac:dyDescent="0.2">
      <c r="A1728" s="1102"/>
      <c r="B1728" s="845" t="s">
        <v>1734</v>
      </c>
      <c r="C1728" s="853">
        <v>13</v>
      </c>
      <c r="D1728" s="854">
        <v>9</v>
      </c>
      <c r="E1728" s="854">
        <v>4</v>
      </c>
      <c r="F1728" s="854">
        <v>74</v>
      </c>
      <c r="G1728" s="854">
        <v>60</v>
      </c>
      <c r="H1728" s="854">
        <v>14</v>
      </c>
      <c r="I1728" s="855">
        <v>0</v>
      </c>
    </row>
    <row r="1729" spans="1:9" x14ac:dyDescent="0.2">
      <c r="A1729" s="1102"/>
      <c r="B1729" s="845" t="s">
        <v>1735</v>
      </c>
      <c r="C1729" s="853">
        <v>29</v>
      </c>
      <c r="D1729" s="854">
        <v>19</v>
      </c>
      <c r="E1729" s="854">
        <v>10</v>
      </c>
      <c r="F1729" s="854">
        <v>28</v>
      </c>
      <c r="G1729" s="854">
        <v>21</v>
      </c>
      <c r="H1729" s="854">
        <v>7</v>
      </c>
      <c r="I1729" s="855">
        <v>0</v>
      </c>
    </row>
    <row r="1730" spans="1:9" x14ac:dyDescent="0.2">
      <c r="A1730" s="1102"/>
      <c r="B1730" s="845" t="s">
        <v>3214</v>
      </c>
      <c r="C1730" s="853">
        <v>0</v>
      </c>
      <c r="D1730" s="854">
        <v>0</v>
      </c>
      <c r="E1730" s="854">
        <v>0</v>
      </c>
      <c r="F1730" s="854">
        <v>1</v>
      </c>
      <c r="G1730" s="854">
        <v>1</v>
      </c>
      <c r="H1730" s="854">
        <v>0</v>
      </c>
      <c r="I1730" s="855">
        <v>0</v>
      </c>
    </row>
    <row r="1731" spans="1:9" x14ac:dyDescent="0.2">
      <c r="A1731" s="1102"/>
      <c r="B1731" s="845" t="s">
        <v>1736</v>
      </c>
      <c r="C1731" s="853">
        <v>0</v>
      </c>
      <c r="D1731" s="854">
        <v>0</v>
      </c>
      <c r="E1731" s="854">
        <v>0</v>
      </c>
      <c r="F1731" s="854">
        <v>3</v>
      </c>
      <c r="G1731" s="854">
        <v>2</v>
      </c>
      <c r="H1731" s="854">
        <v>1</v>
      </c>
      <c r="I1731" s="855">
        <v>0</v>
      </c>
    </row>
    <row r="1732" spans="1:9" x14ac:dyDescent="0.2">
      <c r="A1732" s="1102"/>
      <c r="B1732" s="845" t="s">
        <v>3215</v>
      </c>
      <c r="C1732" s="853">
        <v>0</v>
      </c>
      <c r="D1732" s="854">
        <v>0</v>
      </c>
      <c r="E1732" s="854">
        <v>0</v>
      </c>
      <c r="F1732" s="854">
        <v>1</v>
      </c>
      <c r="G1732" s="854">
        <v>1</v>
      </c>
      <c r="H1732" s="854">
        <v>0</v>
      </c>
      <c r="I1732" s="855">
        <v>0</v>
      </c>
    </row>
    <row r="1733" spans="1:9" x14ac:dyDescent="0.2">
      <c r="A1733" s="1102"/>
      <c r="B1733" s="845" t="s">
        <v>1737</v>
      </c>
      <c r="C1733" s="853">
        <v>0</v>
      </c>
      <c r="D1733" s="854">
        <v>0</v>
      </c>
      <c r="E1733" s="854">
        <v>0</v>
      </c>
      <c r="F1733" s="854">
        <v>3</v>
      </c>
      <c r="G1733" s="854">
        <v>2</v>
      </c>
      <c r="H1733" s="854">
        <v>1</v>
      </c>
      <c r="I1733" s="855">
        <v>0</v>
      </c>
    </row>
    <row r="1734" spans="1:9" x14ac:dyDescent="0.2">
      <c r="A1734" s="1102"/>
      <c r="B1734" s="845" t="s">
        <v>3216</v>
      </c>
      <c r="C1734" s="853">
        <v>1</v>
      </c>
      <c r="D1734" s="854">
        <v>1</v>
      </c>
      <c r="E1734" s="854">
        <v>0</v>
      </c>
      <c r="F1734" s="854">
        <v>1</v>
      </c>
      <c r="G1734" s="854">
        <v>1</v>
      </c>
      <c r="H1734" s="854">
        <v>0</v>
      </c>
      <c r="I1734" s="855">
        <v>0</v>
      </c>
    </row>
    <row r="1735" spans="1:9" x14ac:dyDescent="0.2">
      <c r="A1735" s="1102"/>
      <c r="B1735" s="845" t="s">
        <v>3217</v>
      </c>
      <c r="C1735" s="853">
        <v>1</v>
      </c>
      <c r="D1735" s="854">
        <v>1</v>
      </c>
      <c r="E1735" s="854">
        <v>0</v>
      </c>
      <c r="F1735" s="854">
        <v>0</v>
      </c>
      <c r="G1735" s="854">
        <v>0</v>
      </c>
      <c r="H1735" s="854">
        <v>0</v>
      </c>
      <c r="I1735" s="855">
        <v>0</v>
      </c>
    </row>
    <row r="1736" spans="1:9" x14ac:dyDescent="0.2">
      <c r="A1736" s="1102"/>
      <c r="B1736" s="845" t="s">
        <v>1738</v>
      </c>
      <c r="C1736" s="853">
        <v>1</v>
      </c>
      <c r="D1736" s="854">
        <v>1</v>
      </c>
      <c r="E1736" s="854">
        <v>0</v>
      </c>
      <c r="F1736" s="854">
        <v>3</v>
      </c>
      <c r="G1736" s="854">
        <v>2</v>
      </c>
      <c r="H1736" s="854">
        <v>1</v>
      </c>
      <c r="I1736" s="855">
        <v>0</v>
      </c>
    </row>
    <row r="1737" spans="1:9" s="293" customFormat="1" x14ac:dyDescent="0.2">
      <c r="A1737" s="1102"/>
      <c r="B1737" s="845" t="s">
        <v>1740</v>
      </c>
      <c r="C1737" s="853">
        <v>1</v>
      </c>
      <c r="D1737" s="854">
        <v>0</v>
      </c>
      <c r="E1737" s="854">
        <v>1</v>
      </c>
      <c r="F1737" s="854">
        <v>0</v>
      </c>
      <c r="G1737" s="854">
        <v>0</v>
      </c>
      <c r="H1737" s="854">
        <v>0</v>
      </c>
      <c r="I1737" s="855">
        <v>0</v>
      </c>
    </row>
    <row r="1738" spans="1:9" x14ac:dyDescent="0.2">
      <c r="A1738" s="1102"/>
      <c r="B1738" s="845" t="s">
        <v>1741</v>
      </c>
      <c r="C1738" s="853">
        <v>0</v>
      </c>
      <c r="D1738" s="854">
        <v>0</v>
      </c>
      <c r="E1738" s="854">
        <v>0</v>
      </c>
      <c r="F1738" s="854">
        <v>1</v>
      </c>
      <c r="G1738" s="854">
        <v>1</v>
      </c>
      <c r="H1738" s="854">
        <v>0</v>
      </c>
      <c r="I1738" s="855">
        <v>0</v>
      </c>
    </row>
    <row r="1739" spans="1:9" x14ac:dyDescent="0.2">
      <c r="A1739" s="1102"/>
      <c r="B1739" s="845" t="s">
        <v>1743</v>
      </c>
      <c r="C1739" s="853">
        <v>0</v>
      </c>
      <c r="D1739" s="854">
        <v>0</v>
      </c>
      <c r="E1739" s="854">
        <v>0</v>
      </c>
      <c r="F1739" s="854">
        <v>4</v>
      </c>
      <c r="G1739" s="854">
        <v>3</v>
      </c>
      <c r="H1739" s="854">
        <v>1</v>
      </c>
      <c r="I1739" s="855">
        <v>0</v>
      </c>
    </row>
    <row r="1740" spans="1:9" x14ac:dyDescent="0.2">
      <c r="A1740" s="1102"/>
      <c r="B1740" s="845" t="s">
        <v>1744</v>
      </c>
      <c r="C1740" s="853">
        <v>1</v>
      </c>
      <c r="D1740" s="854">
        <v>1</v>
      </c>
      <c r="E1740" s="854">
        <v>0</v>
      </c>
      <c r="F1740" s="854">
        <v>13</v>
      </c>
      <c r="G1740" s="854">
        <v>11</v>
      </c>
      <c r="H1740" s="854">
        <v>2</v>
      </c>
      <c r="I1740" s="855">
        <v>0</v>
      </c>
    </row>
    <row r="1741" spans="1:9" s="293" customFormat="1" x14ac:dyDescent="0.2">
      <c r="A1741" s="1102"/>
      <c r="B1741" s="845" t="s">
        <v>1745</v>
      </c>
      <c r="C1741" s="853">
        <v>0</v>
      </c>
      <c r="D1741" s="854">
        <v>0</v>
      </c>
      <c r="E1741" s="854">
        <v>0</v>
      </c>
      <c r="F1741" s="854">
        <v>3</v>
      </c>
      <c r="G1741" s="854">
        <v>3</v>
      </c>
      <c r="H1741" s="854">
        <v>0</v>
      </c>
      <c r="I1741" s="855">
        <v>0</v>
      </c>
    </row>
    <row r="1742" spans="1:9" x14ac:dyDescent="0.2">
      <c r="A1742" s="1102"/>
      <c r="B1742" s="845" t="s">
        <v>1746</v>
      </c>
      <c r="C1742" s="853">
        <v>1</v>
      </c>
      <c r="D1742" s="854">
        <v>1</v>
      </c>
      <c r="E1742" s="854">
        <v>0</v>
      </c>
      <c r="F1742" s="854">
        <v>3</v>
      </c>
      <c r="G1742" s="854">
        <v>1</v>
      </c>
      <c r="H1742" s="854">
        <v>2</v>
      </c>
      <c r="I1742" s="855">
        <v>0</v>
      </c>
    </row>
    <row r="1743" spans="1:9" x14ac:dyDescent="0.2">
      <c r="A1743" s="1102"/>
      <c r="B1743" s="845" t="s">
        <v>2530</v>
      </c>
      <c r="C1743" s="853">
        <v>0</v>
      </c>
      <c r="D1743" s="854">
        <v>0</v>
      </c>
      <c r="E1743" s="854">
        <v>0</v>
      </c>
      <c r="F1743" s="854">
        <v>1</v>
      </c>
      <c r="G1743" s="854">
        <v>1</v>
      </c>
      <c r="H1743" s="854">
        <v>0</v>
      </c>
      <c r="I1743" s="855">
        <v>0</v>
      </c>
    </row>
    <row r="1744" spans="1:9" x14ac:dyDescent="0.2">
      <c r="A1744" s="1102"/>
      <c r="B1744" s="845" t="s">
        <v>1747</v>
      </c>
      <c r="C1744" s="853">
        <v>811</v>
      </c>
      <c r="D1744" s="854">
        <v>506</v>
      </c>
      <c r="E1744" s="854">
        <v>305</v>
      </c>
      <c r="F1744" s="854">
        <v>3403</v>
      </c>
      <c r="G1744" s="854">
        <v>2662</v>
      </c>
      <c r="H1744" s="854">
        <v>741</v>
      </c>
      <c r="I1744" s="855">
        <v>0</v>
      </c>
    </row>
    <row r="1745" spans="1:9" x14ac:dyDescent="0.2">
      <c r="A1745" s="1102"/>
      <c r="B1745" s="845" t="s">
        <v>1748</v>
      </c>
      <c r="C1745" s="853">
        <v>8</v>
      </c>
      <c r="D1745" s="854">
        <v>6</v>
      </c>
      <c r="E1745" s="854">
        <v>2</v>
      </c>
      <c r="F1745" s="854">
        <v>18</v>
      </c>
      <c r="G1745" s="854">
        <v>14</v>
      </c>
      <c r="H1745" s="854">
        <v>4</v>
      </c>
      <c r="I1745" s="855">
        <v>0</v>
      </c>
    </row>
    <row r="1746" spans="1:9" x14ac:dyDescent="0.2">
      <c r="A1746" s="1102"/>
      <c r="B1746" s="845" t="s">
        <v>1749</v>
      </c>
      <c r="C1746" s="853">
        <v>42</v>
      </c>
      <c r="D1746" s="854">
        <v>24</v>
      </c>
      <c r="E1746" s="854">
        <v>18</v>
      </c>
      <c r="F1746" s="854">
        <v>128</v>
      </c>
      <c r="G1746" s="854">
        <v>91</v>
      </c>
      <c r="H1746" s="854">
        <v>37</v>
      </c>
      <c r="I1746" s="855">
        <v>0</v>
      </c>
    </row>
    <row r="1747" spans="1:9" x14ac:dyDescent="0.2">
      <c r="A1747" s="1102"/>
      <c r="B1747" s="845" t="s">
        <v>1752</v>
      </c>
      <c r="C1747" s="853">
        <v>1</v>
      </c>
      <c r="D1747" s="854">
        <v>1</v>
      </c>
      <c r="E1747" s="854">
        <v>0</v>
      </c>
      <c r="F1747" s="854">
        <v>1</v>
      </c>
      <c r="G1747" s="854">
        <v>1</v>
      </c>
      <c r="H1747" s="854">
        <v>0</v>
      </c>
      <c r="I1747" s="855">
        <v>0</v>
      </c>
    </row>
    <row r="1748" spans="1:9" x14ac:dyDescent="0.2">
      <c r="A1748" s="1102"/>
      <c r="B1748" s="845" t="s">
        <v>1753</v>
      </c>
      <c r="C1748" s="853">
        <v>0</v>
      </c>
      <c r="D1748" s="854">
        <v>0</v>
      </c>
      <c r="E1748" s="854">
        <v>0</v>
      </c>
      <c r="F1748" s="854">
        <v>2</v>
      </c>
      <c r="G1748" s="854">
        <v>1</v>
      </c>
      <c r="H1748" s="854">
        <v>1</v>
      </c>
      <c r="I1748" s="855">
        <v>0</v>
      </c>
    </row>
    <row r="1749" spans="1:9" x14ac:dyDescent="0.2">
      <c r="A1749" s="1102"/>
      <c r="B1749" s="845" t="s">
        <v>1754</v>
      </c>
      <c r="C1749" s="853">
        <v>0</v>
      </c>
      <c r="D1749" s="854">
        <v>0</v>
      </c>
      <c r="E1749" s="854">
        <v>0</v>
      </c>
      <c r="F1749" s="854">
        <v>4</v>
      </c>
      <c r="G1749" s="854">
        <v>1</v>
      </c>
      <c r="H1749" s="854">
        <v>3</v>
      </c>
      <c r="I1749" s="855">
        <v>0</v>
      </c>
    </row>
    <row r="1750" spans="1:9" x14ac:dyDescent="0.2">
      <c r="A1750" s="1102"/>
      <c r="B1750" s="845" t="s">
        <v>1755</v>
      </c>
      <c r="C1750" s="853">
        <v>0</v>
      </c>
      <c r="D1750" s="854">
        <v>0</v>
      </c>
      <c r="E1750" s="854">
        <v>0</v>
      </c>
      <c r="F1750" s="854">
        <v>1</v>
      </c>
      <c r="G1750" s="854">
        <v>0</v>
      </c>
      <c r="H1750" s="854">
        <v>1</v>
      </c>
      <c r="I1750" s="855">
        <v>0</v>
      </c>
    </row>
    <row r="1751" spans="1:9" s="293" customFormat="1" x14ac:dyDescent="0.2">
      <c r="A1751" s="1102"/>
      <c r="B1751" s="845" t="s">
        <v>1756</v>
      </c>
      <c r="C1751" s="853">
        <v>0</v>
      </c>
      <c r="D1751" s="854">
        <v>0</v>
      </c>
      <c r="E1751" s="854">
        <v>0</v>
      </c>
      <c r="F1751" s="854">
        <v>6</v>
      </c>
      <c r="G1751" s="854">
        <v>6</v>
      </c>
      <c r="H1751" s="854">
        <v>0</v>
      </c>
      <c r="I1751" s="855">
        <v>0</v>
      </c>
    </row>
    <row r="1752" spans="1:9" x14ac:dyDescent="0.2">
      <c r="A1752" s="1102"/>
      <c r="B1752" s="845" t="s">
        <v>1757</v>
      </c>
      <c r="C1752" s="853">
        <v>0</v>
      </c>
      <c r="D1752" s="854">
        <v>0</v>
      </c>
      <c r="E1752" s="854">
        <v>0</v>
      </c>
      <c r="F1752" s="854">
        <v>4</v>
      </c>
      <c r="G1752" s="854">
        <v>4</v>
      </c>
      <c r="H1752" s="854">
        <v>0</v>
      </c>
      <c r="I1752" s="855">
        <v>0</v>
      </c>
    </row>
    <row r="1753" spans="1:9" x14ac:dyDescent="0.2">
      <c r="A1753" s="1102"/>
      <c r="B1753" s="845" t="s">
        <v>1758</v>
      </c>
      <c r="C1753" s="853">
        <v>1</v>
      </c>
      <c r="D1753" s="854">
        <v>1</v>
      </c>
      <c r="E1753" s="854">
        <v>0</v>
      </c>
      <c r="F1753" s="854">
        <v>4</v>
      </c>
      <c r="G1753" s="854">
        <v>3</v>
      </c>
      <c r="H1753" s="854">
        <v>1</v>
      </c>
      <c r="I1753" s="855">
        <v>0</v>
      </c>
    </row>
    <row r="1754" spans="1:9" x14ac:dyDescent="0.2">
      <c r="A1754" s="1102"/>
      <c r="B1754" s="845" t="s">
        <v>1759</v>
      </c>
      <c r="C1754" s="853">
        <v>9</v>
      </c>
      <c r="D1754" s="854">
        <v>9</v>
      </c>
      <c r="E1754" s="854">
        <v>0</v>
      </c>
      <c r="F1754" s="854">
        <v>22</v>
      </c>
      <c r="G1754" s="854">
        <v>20</v>
      </c>
      <c r="H1754" s="854">
        <v>2</v>
      </c>
      <c r="I1754" s="855">
        <v>0</v>
      </c>
    </row>
    <row r="1755" spans="1:9" x14ac:dyDescent="0.2">
      <c r="A1755" s="1102"/>
      <c r="B1755" s="845" t="s">
        <v>1760</v>
      </c>
      <c r="C1755" s="853">
        <v>2</v>
      </c>
      <c r="D1755" s="854">
        <v>2</v>
      </c>
      <c r="E1755" s="854">
        <v>0</v>
      </c>
      <c r="F1755" s="854">
        <v>3</v>
      </c>
      <c r="G1755" s="854">
        <v>3</v>
      </c>
      <c r="H1755" s="854">
        <v>0</v>
      </c>
      <c r="I1755" s="855">
        <v>0</v>
      </c>
    </row>
    <row r="1756" spans="1:9" x14ac:dyDescent="0.2">
      <c r="A1756" s="1102"/>
      <c r="B1756" s="845" t="s">
        <v>1761</v>
      </c>
      <c r="C1756" s="853">
        <v>5</v>
      </c>
      <c r="D1756" s="854">
        <v>3</v>
      </c>
      <c r="E1756" s="854">
        <v>2</v>
      </c>
      <c r="F1756" s="854">
        <v>3</v>
      </c>
      <c r="G1756" s="854">
        <v>2</v>
      </c>
      <c r="H1756" s="854">
        <v>1</v>
      </c>
      <c r="I1756" s="855">
        <v>0</v>
      </c>
    </row>
    <row r="1757" spans="1:9" s="293" customFormat="1" x14ac:dyDescent="0.2">
      <c r="A1757" s="1102"/>
      <c r="B1757" s="845" t="s">
        <v>1762</v>
      </c>
      <c r="C1757" s="853">
        <v>2</v>
      </c>
      <c r="D1757" s="854">
        <v>2</v>
      </c>
      <c r="E1757" s="854">
        <v>0</v>
      </c>
      <c r="F1757" s="854">
        <v>1</v>
      </c>
      <c r="G1757" s="854">
        <v>1</v>
      </c>
      <c r="H1757" s="854">
        <v>0</v>
      </c>
      <c r="I1757" s="855">
        <v>0</v>
      </c>
    </row>
    <row r="1758" spans="1:9" x14ac:dyDescent="0.2">
      <c r="A1758" s="1102"/>
      <c r="B1758" s="845" t="s">
        <v>1763</v>
      </c>
      <c r="C1758" s="853">
        <v>4</v>
      </c>
      <c r="D1758" s="854">
        <v>3</v>
      </c>
      <c r="E1758" s="854">
        <v>1</v>
      </c>
      <c r="F1758" s="854">
        <v>12</v>
      </c>
      <c r="G1758" s="854">
        <v>7</v>
      </c>
      <c r="H1758" s="854">
        <v>5</v>
      </c>
      <c r="I1758" s="855">
        <v>0</v>
      </c>
    </row>
    <row r="1759" spans="1:9" x14ac:dyDescent="0.2">
      <c r="A1759" s="1102"/>
      <c r="B1759" s="845" t="s">
        <v>1764</v>
      </c>
      <c r="C1759" s="853">
        <v>4</v>
      </c>
      <c r="D1759" s="854">
        <v>3</v>
      </c>
      <c r="E1759" s="854">
        <v>1</v>
      </c>
      <c r="F1759" s="854">
        <v>19</v>
      </c>
      <c r="G1759" s="854">
        <v>17</v>
      </c>
      <c r="H1759" s="854">
        <v>2</v>
      </c>
      <c r="I1759" s="855">
        <v>0</v>
      </c>
    </row>
    <row r="1760" spans="1:9" x14ac:dyDescent="0.2">
      <c r="A1760" s="1102"/>
      <c r="B1760" s="845" t="s">
        <v>1765</v>
      </c>
      <c r="C1760" s="853">
        <v>6</v>
      </c>
      <c r="D1760" s="854">
        <v>2</v>
      </c>
      <c r="E1760" s="854">
        <v>4</v>
      </c>
      <c r="F1760" s="854">
        <v>11</v>
      </c>
      <c r="G1760" s="854">
        <v>9</v>
      </c>
      <c r="H1760" s="854">
        <v>2</v>
      </c>
      <c r="I1760" s="855">
        <v>0</v>
      </c>
    </row>
    <row r="1761" spans="1:9" x14ac:dyDescent="0.2">
      <c r="A1761" s="1102"/>
      <c r="B1761" s="845" t="s">
        <v>1766</v>
      </c>
      <c r="C1761" s="853">
        <v>8</v>
      </c>
      <c r="D1761" s="854">
        <v>4</v>
      </c>
      <c r="E1761" s="854">
        <v>4</v>
      </c>
      <c r="F1761" s="854">
        <v>32</v>
      </c>
      <c r="G1761" s="854">
        <v>28</v>
      </c>
      <c r="H1761" s="854">
        <v>4</v>
      </c>
      <c r="I1761" s="855">
        <v>0</v>
      </c>
    </row>
    <row r="1762" spans="1:9" x14ac:dyDescent="0.2">
      <c r="A1762" s="1102"/>
      <c r="B1762" s="845" t="s">
        <v>1767</v>
      </c>
      <c r="C1762" s="853">
        <v>14</v>
      </c>
      <c r="D1762" s="854">
        <v>9</v>
      </c>
      <c r="E1762" s="854">
        <v>5</v>
      </c>
      <c r="F1762" s="854">
        <v>36</v>
      </c>
      <c r="G1762" s="854">
        <v>29</v>
      </c>
      <c r="H1762" s="854">
        <v>7</v>
      </c>
      <c r="I1762" s="855">
        <v>0</v>
      </c>
    </row>
    <row r="1763" spans="1:9" x14ac:dyDescent="0.2">
      <c r="A1763" s="1102"/>
      <c r="B1763" s="845" t="s">
        <v>1768</v>
      </c>
      <c r="C1763" s="853">
        <v>22</v>
      </c>
      <c r="D1763" s="854">
        <v>12</v>
      </c>
      <c r="E1763" s="854">
        <v>10</v>
      </c>
      <c r="F1763" s="854">
        <v>55</v>
      </c>
      <c r="G1763" s="854">
        <v>47</v>
      </c>
      <c r="H1763" s="854">
        <v>8</v>
      </c>
      <c r="I1763" s="855">
        <v>0</v>
      </c>
    </row>
    <row r="1764" spans="1:9" x14ac:dyDescent="0.2">
      <c r="A1764" s="1102"/>
      <c r="B1764" s="845" t="s">
        <v>1769</v>
      </c>
      <c r="C1764" s="853">
        <v>26</v>
      </c>
      <c r="D1764" s="854">
        <v>19</v>
      </c>
      <c r="E1764" s="854">
        <v>7</v>
      </c>
      <c r="F1764" s="854">
        <v>143</v>
      </c>
      <c r="G1764" s="854">
        <v>112</v>
      </c>
      <c r="H1764" s="854">
        <v>31</v>
      </c>
      <c r="I1764" s="855">
        <v>0</v>
      </c>
    </row>
    <row r="1765" spans="1:9" x14ac:dyDescent="0.2">
      <c r="A1765" s="1102"/>
      <c r="B1765" s="845" t="s">
        <v>1770</v>
      </c>
      <c r="C1765" s="853">
        <v>79</v>
      </c>
      <c r="D1765" s="854">
        <v>54</v>
      </c>
      <c r="E1765" s="854">
        <v>25</v>
      </c>
      <c r="F1765" s="854">
        <v>286</v>
      </c>
      <c r="G1765" s="854">
        <v>224</v>
      </c>
      <c r="H1765" s="854">
        <v>62</v>
      </c>
      <c r="I1765" s="855">
        <v>0</v>
      </c>
    </row>
    <row r="1766" spans="1:9" x14ac:dyDescent="0.2">
      <c r="A1766" s="1102"/>
      <c r="B1766" s="845" t="s">
        <v>1771</v>
      </c>
      <c r="C1766" s="853">
        <v>6</v>
      </c>
      <c r="D1766" s="854">
        <v>5</v>
      </c>
      <c r="E1766" s="854">
        <v>1</v>
      </c>
      <c r="F1766" s="854">
        <v>12</v>
      </c>
      <c r="G1766" s="854">
        <v>5</v>
      </c>
      <c r="H1766" s="854">
        <v>7</v>
      </c>
      <c r="I1766" s="855">
        <v>0</v>
      </c>
    </row>
    <row r="1767" spans="1:9" x14ac:dyDescent="0.2">
      <c r="A1767" s="1102"/>
      <c r="B1767" s="845" t="s">
        <v>1772</v>
      </c>
      <c r="C1767" s="853">
        <v>88</v>
      </c>
      <c r="D1767" s="854">
        <v>55</v>
      </c>
      <c r="E1767" s="854">
        <v>33</v>
      </c>
      <c r="F1767" s="854">
        <v>214</v>
      </c>
      <c r="G1767" s="854">
        <v>120</v>
      </c>
      <c r="H1767" s="854">
        <v>94</v>
      </c>
      <c r="I1767" s="855">
        <v>0</v>
      </c>
    </row>
    <row r="1768" spans="1:9" x14ac:dyDescent="0.2">
      <c r="A1768" s="1102"/>
      <c r="B1768" s="845" t="s">
        <v>1774</v>
      </c>
      <c r="C1768" s="853">
        <v>4</v>
      </c>
      <c r="D1768" s="854">
        <v>2</v>
      </c>
      <c r="E1768" s="854">
        <v>2</v>
      </c>
      <c r="F1768" s="854">
        <v>9</v>
      </c>
      <c r="G1768" s="854">
        <v>5</v>
      </c>
      <c r="H1768" s="854">
        <v>4</v>
      </c>
      <c r="I1768" s="855">
        <v>0</v>
      </c>
    </row>
    <row r="1769" spans="1:9" x14ac:dyDescent="0.2">
      <c r="A1769" s="1102"/>
      <c r="B1769" s="845" t="s">
        <v>1775</v>
      </c>
      <c r="C1769" s="853">
        <v>2</v>
      </c>
      <c r="D1769" s="854">
        <v>2</v>
      </c>
      <c r="E1769" s="854">
        <v>0</v>
      </c>
      <c r="F1769" s="854">
        <v>0</v>
      </c>
      <c r="G1769" s="854">
        <v>0</v>
      </c>
      <c r="H1769" s="854">
        <v>0</v>
      </c>
      <c r="I1769" s="855">
        <v>0</v>
      </c>
    </row>
    <row r="1770" spans="1:9" x14ac:dyDescent="0.2">
      <c r="A1770" s="1102"/>
      <c r="B1770" s="845" t="s">
        <v>1776</v>
      </c>
      <c r="C1770" s="853">
        <v>2</v>
      </c>
      <c r="D1770" s="854">
        <v>1</v>
      </c>
      <c r="E1770" s="854">
        <v>1</v>
      </c>
      <c r="F1770" s="854">
        <v>3</v>
      </c>
      <c r="G1770" s="854">
        <v>3</v>
      </c>
      <c r="H1770" s="854">
        <v>0</v>
      </c>
      <c r="I1770" s="855">
        <v>0</v>
      </c>
    </row>
    <row r="1771" spans="1:9" x14ac:dyDescent="0.2">
      <c r="A1771" s="1102"/>
      <c r="B1771" s="845" t="s">
        <v>1777</v>
      </c>
      <c r="C1771" s="853">
        <v>1</v>
      </c>
      <c r="D1771" s="854">
        <v>0</v>
      </c>
      <c r="E1771" s="854">
        <v>1</v>
      </c>
      <c r="F1771" s="854">
        <v>2</v>
      </c>
      <c r="G1771" s="854">
        <v>2</v>
      </c>
      <c r="H1771" s="854">
        <v>0</v>
      </c>
      <c r="I1771" s="855">
        <v>0</v>
      </c>
    </row>
    <row r="1772" spans="1:9" x14ac:dyDescent="0.2">
      <c r="A1772" s="1102"/>
      <c r="B1772" s="845" t="s">
        <v>1778</v>
      </c>
      <c r="C1772" s="853">
        <v>4</v>
      </c>
      <c r="D1772" s="854">
        <v>4</v>
      </c>
      <c r="E1772" s="854">
        <v>0</v>
      </c>
      <c r="F1772" s="854">
        <v>25</v>
      </c>
      <c r="G1772" s="854">
        <v>23</v>
      </c>
      <c r="H1772" s="854">
        <v>2</v>
      </c>
      <c r="I1772" s="855">
        <v>0</v>
      </c>
    </row>
    <row r="1773" spans="1:9" x14ac:dyDescent="0.2">
      <c r="A1773" s="1102"/>
      <c r="B1773" s="845" t="s">
        <v>1779</v>
      </c>
      <c r="C1773" s="853">
        <v>0</v>
      </c>
      <c r="D1773" s="854">
        <v>0</v>
      </c>
      <c r="E1773" s="854">
        <v>0</v>
      </c>
      <c r="F1773" s="854">
        <v>2</v>
      </c>
      <c r="G1773" s="854">
        <v>1</v>
      </c>
      <c r="H1773" s="854">
        <v>1</v>
      </c>
      <c r="I1773" s="855">
        <v>0</v>
      </c>
    </row>
    <row r="1774" spans="1:9" x14ac:dyDescent="0.2">
      <c r="A1774" s="1102"/>
      <c r="B1774" s="845" t="s">
        <v>3218</v>
      </c>
      <c r="C1774" s="853">
        <v>0</v>
      </c>
      <c r="D1774" s="854">
        <v>0</v>
      </c>
      <c r="E1774" s="854">
        <v>0</v>
      </c>
      <c r="F1774" s="854">
        <v>3</v>
      </c>
      <c r="G1774" s="854">
        <v>2</v>
      </c>
      <c r="H1774" s="854">
        <v>1</v>
      </c>
      <c r="I1774" s="855">
        <v>0</v>
      </c>
    </row>
    <row r="1775" spans="1:9" x14ac:dyDescent="0.2">
      <c r="A1775" s="1102"/>
      <c r="B1775" s="845" t="s">
        <v>3219</v>
      </c>
      <c r="C1775" s="853">
        <v>2</v>
      </c>
      <c r="D1775" s="854">
        <v>2</v>
      </c>
      <c r="E1775" s="854">
        <v>0</v>
      </c>
      <c r="F1775" s="854">
        <v>0</v>
      </c>
      <c r="G1775" s="854">
        <v>0</v>
      </c>
      <c r="H1775" s="854">
        <v>0</v>
      </c>
      <c r="I1775" s="855">
        <v>0</v>
      </c>
    </row>
    <row r="1776" spans="1:9" x14ac:dyDescent="0.2">
      <c r="A1776" s="1102"/>
      <c r="B1776" s="845" t="s">
        <v>1780</v>
      </c>
      <c r="C1776" s="853">
        <v>178</v>
      </c>
      <c r="D1776" s="854">
        <v>111</v>
      </c>
      <c r="E1776" s="854">
        <v>67</v>
      </c>
      <c r="F1776" s="854">
        <v>231</v>
      </c>
      <c r="G1776" s="854">
        <v>142</v>
      </c>
      <c r="H1776" s="854">
        <v>89</v>
      </c>
      <c r="I1776" s="855">
        <v>0</v>
      </c>
    </row>
    <row r="1777" spans="1:9" x14ac:dyDescent="0.2">
      <c r="A1777" s="1102"/>
      <c r="B1777" s="845" t="s">
        <v>1781</v>
      </c>
      <c r="C1777" s="853">
        <v>2</v>
      </c>
      <c r="D1777" s="854">
        <v>2</v>
      </c>
      <c r="E1777" s="854">
        <v>0</v>
      </c>
      <c r="F1777" s="854">
        <v>2</v>
      </c>
      <c r="G1777" s="854">
        <v>2</v>
      </c>
      <c r="H1777" s="854">
        <v>0</v>
      </c>
      <c r="I1777" s="855">
        <v>0</v>
      </c>
    </row>
    <row r="1778" spans="1:9" x14ac:dyDescent="0.2">
      <c r="A1778" s="1102"/>
      <c r="B1778" s="845" t="s">
        <v>1782</v>
      </c>
      <c r="C1778" s="853">
        <v>13</v>
      </c>
      <c r="D1778" s="854">
        <v>10</v>
      </c>
      <c r="E1778" s="854">
        <v>3</v>
      </c>
      <c r="F1778" s="854">
        <v>42</v>
      </c>
      <c r="G1778" s="854">
        <v>35</v>
      </c>
      <c r="H1778" s="854">
        <v>7</v>
      </c>
      <c r="I1778" s="855">
        <v>0</v>
      </c>
    </row>
    <row r="1779" spans="1:9" x14ac:dyDescent="0.2">
      <c r="A1779" s="1102"/>
      <c r="B1779" s="845" t="s">
        <v>1783</v>
      </c>
      <c r="C1779" s="853">
        <v>13</v>
      </c>
      <c r="D1779" s="854">
        <v>8</v>
      </c>
      <c r="E1779" s="854">
        <v>5</v>
      </c>
      <c r="F1779" s="854">
        <v>33</v>
      </c>
      <c r="G1779" s="854">
        <v>25</v>
      </c>
      <c r="H1779" s="854">
        <v>8</v>
      </c>
      <c r="I1779" s="855">
        <v>0</v>
      </c>
    </row>
    <row r="1780" spans="1:9" x14ac:dyDescent="0.2">
      <c r="A1780" s="1102"/>
      <c r="B1780" s="845" t="s">
        <v>1784</v>
      </c>
      <c r="C1780" s="853">
        <v>5</v>
      </c>
      <c r="D1780" s="854">
        <v>3</v>
      </c>
      <c r="E1780" s="854">
        <v>2</v>
      </c>
      <c r="F1780" s="854">
        <v>6</v>
      </c>
      <c r="G1780" s="854">
        <v>4</v>
      </c>
      <c r="H1780" s="854">
        <v>2</v>
      </c>
      <c r="I1780" s="855">
        <v>0</v>
      </c>
    </row>
    <row r="1781" spans="1:9" x14ac:dyDescent="0.2">
      <c r="A1781" s="1102"/>
      <c r="B1781" s="845" t="s">
        <v>2531</v>
      </c>
      <c r="C1781" s="853">
        <v>3</v>
      </c>
      <c r="D1781" s="854">
        <v>3</v>
      </c>
      <c r="E1781" s="854">
        <v>0</v>
      </c>
      <c r="F1781" s="854">
        <v>1</v>
      </c>
      <c r="G1781" s="854">
        <v>1</v>
      </c>
      <c r="H1781" s="854">
        <v>0</v>
      </c>
      <c r="I1781" s="855">
        <v>0</v>
      </c>
    </row>
    <row r="1782" spans="1:9" x14ac:dyDescent="0.2">
      <c r="A1782" s="1102"/>
      <c r="B1782" s="845" t="s">
        <v>1785</v>
      </c>
      <c r="C1782" s="853">
        <v>18</v>
      </c>
      <c r="D1782" s="854">
        <v>12</v>
      </c>
      <c r="E1782" s="854">
        <v>6</v>
      </c>
      <c r="F1782" s="854">
        <v>27</v>
      </c>
      <c r="G1782" s="854">
        <v>13</v>
      </c>
      <c r="H1782" s="854">
        <v>14</v>
      </c>
      <c r="I1782" s="855">
        <v>0</v>
      </c>
    </row>
    <row r="1783" spans="1:9" x14ac:dyDescent="0.2">
      <c r="A1783" s="1102"/>
      <c r="B1783" s="845" t="s">
        <v>1786</v>
      </c>
      <c r="C1783" s="853">
        <v>1</v>
      </c>
      <c r="D1783" s="854">
        <v>1</v>
      </c>
      <c r="E1783" s="854">
        <v>0</v>
      </c>
      <c r="F1783" s="854">
        <v>1</v>
      </c>
      <c r="G1783" s="854">
        <v>0</v>
      </c>
      <c r="H1783" s="854">
        <v>1</v>
      </c>
      <c r="I1783" s="855">
        <v>0</v>
      </c>
    </row>
    <row r="1784" spans="1:9" x14ac:dyDescent="0.2">
      <c r="A1784" s="1102"/>
      <c r="B1784" s="845" t="s">
        <v>1787</v>
      </c>
      <c r="C1784" s="853">
        <v>0</v>
      </c>
      <c r="D1784" s="854">
        <v>0</v>
      </c>
      <c r="E1784" s="854">
        <v>0</v>
      </c>
      <c r="F1784" s="854">
        <v>10</v>
      </c>
      <c r="G1784" s="854">
        <v>6</v>
      </c>
      <c r="H1784" s="854">
        <v>4</v>
      </c>
      <c r="I1784" s="855">
        <v>0</v>
      </c>
    </row>
    <row r="1785" spans="1:9" x14ac:dyDescent="0.2">
      <c r="A1785" s="1102"/>
      <c r="B1785" s="845" t="s">
        <v>2532</v>
      </c>
      <c r="C1785" s="853">
        <v>2</v>
      </c>
      <c r="D1785" s="854">
        <v>1</v>
      </c>
      <c r="E1785" s="854">
        <v>1</v>
      </c>
      <c r="F1785" s="854">
        <v>4</v>
      </c>
      <c r="G1785" s="854">
        <v>3</v>
      </c>
      <c r="H1785" s="854">
        <v>1</v>
      </c>
      <c r="I1785" s="855">
        <v>0</v>
      </c>
    </row>
    <row r="1786" spans="1:9" x14ac:dyDescent="0.2">
      <c r="A1786" s="1102"/>
      <c r="B1786" s="845" t="s">
        <v>3220</v>
      </c>
      <c r="C1786" s="853">
        <v>1</v>
      </c>
      <c r="D1786" s="854">
        <v>0</v>
      </c>
      <c r="E1786" s="854">
        <v>1</v>
      </c>
      <c r="F1786" s="854">
        <v>5</v>
      </c>
      <c r="G1786" s="854">
        <v>2</v>
      </c>
      <c r="H1786" s="854">
        <v>3</v>
      </c>
      <c r="I1786" s="855">
        <v>0</v>
      </c>
    </row>
    <row r="1787" spans="1:9" x14ac:dyDescent="0.2">
      <c r="A1787" s="1102"/>
      <c r="B1787" s="845" t="s">
        <v>1788</v>
      </c>
      <c r="C1787" s="853">
        <v>0</v>
      </c>
      <c r="D1787" s="854">
        <v>0</v>
      </c>
      <c r="E1787" s="854">
        <v>0</v>
      </c>
      <c r="F1787" s="854">
        <v>2</v>
      </c>
      <c r="G1787" s="854">
        <v>0</v>
      </c>
      <c r="H1787" s="854">
        <v>2</v>
      </c>
      <c r="I1787" s="855">
        <v>0</v>
      </c>
    </row>
    <row r="1788" spans="1:9" x14ac:dyDescent="0.2">
      <c r="A1788" s="1102"/>
      <c r="B1788" s="845" t="s">
        <v>2533</v>
      </c>
      <c r="C1788" s="853">
        <v>0</v>
      </c>
      <c r="D1788" s="854">
        <v>0</v>
      </c>
      <c r="E1788" s="854">
        <v>0</v>
      </c>
      <c r="F1788" s="854">
        <v>3</v>
      </c>
      <c r="G1788" s="854">
        <v>2</v>
      </c>
      <c r="H1788" s="854">
        <v>1</v>
      </c>
      <c r="I1788" s="855">
        <v>0</v>
      </c>
    </row>
    <row r="1789" spans="1:9" x14ac:dyDescent="0.2">
      <c r="A1789" s="1102"/>
      <c r="B1789" s="845" t="s">
        <v>1789</v>
      </c>
      <c r="C1789" s="853">
        <v>6</v>
      </c>
      <c r="D1789" s="854">
        <v>4</v>
      </c>
      <c r="E1789" s="854">
        <v>2</v>
      </c>
      <c r="F1789" s="854">
        <v>18</v>
      </c>
      <c r="G1789" s="854">
        <v>14</v>
      </c>
      <c r="H1789" s="854">
        <v>4</v>
      </c>
      <c r="I1789" s="855">
        <v>0</v>
      </c>
    </row>
    <row r="1790" spans="1:9" x14ac:dyDescent="0.2">
      <c r="A1790" s="1102"/>
      <c r="B1790" s="845" t="s">
        <v>1790</v>
      </c>
      <c r="C1790" s="853">
        <v>1</v>
      </c>
      <c r="D1790" s="854">
        <v>1</v>
      </c>
      <c r="E1790" s="854">
        <v>0</v>
      </c>
      <c r="F1790" s="854">
        <v>7</v>
      </c>
      <c r="G1790" s="854">
        <v>4</v>
      </c>
      <c r="H1790" s="854">
        <v>3</v>
      </c>
      <c r="I1790" s="855">
        <v>0</v>
      </c>
    </row>
    <row r="1791" spans="1:9" x14ac:dyDescent="0.2">
      <c r="A1791" s="1102"/>
      <c r="B1791" s="845" t="s">
        <v>1791</v>
      </c>
      <c r="C1791" s="853">
        <v>2</v>
      </c>
      <c r="D1791" s="854">
        <v>2</v>
      </c>
      <c r="E1791" s="854">
        <v>0</v>
      </c>
      <c r="F1791" s="854">
        <v>4</v>
      </c>
      <c r="G1791" s="854">
        <v>3</v>
      </c>
      <c r="H1791" s="854">
        <v>1</v>
      </c>
      <c r="I1791" s="855">
        <v>0</v>
      </c>
    </row>
    <row r="1792" spans="1:9" x14ac:dyDescent="0.2">
      <c r="A1792" s="1102"/>
      <c r="B1792" s="845" t="s">
        <v>3221</v>
      </c>
      <c r="C1792" s="853">
        <v>0</v>
      </c>
      <c r="D1792" s="854">
        <v>0</v>
      </c>
      <c r="E1792" s="854">
        <v>0</v>
      </c>
      <c r="F1792" s="854">
        <v>1</v>
      </c>
      <c r="G1792" s="854">
        <v>0</v>
      </c>
      <c r="H1792" s="854">
        <v>1</v>
      </c>
      <c r="I1792" s="855">
        <v>0</v>
      </c>
    </row>
    <row r="1793" spans="1:9" x14ac:dyDescent="0.2">
      <c r="A1793" s="1102"/>
      <c r="B1793" s="845" t="s">
        <v>1793</v>
      </c>
      <c r="C1793" s="853">
        <v>0</v>
      </c>
      <c r="D1793" s="854">
        <v>0</v>
      </c>
      <c r="E1793" s="854">
        <v>0</v>
      </c>
      <c r="F1793" s="854">
        <v>5</v>
      </c>
      <c r="G1793" s="854">
        <v>4</v>
      </c>
      <c r="H1793" s="854">
        <v>1</v>
      </c>
      <c r="I1793" s="855">
        <v>0</v>
      </c>
    </row>
    <row r="1794" spans="1:9" x14ac:dyDescent="0.2">
      <c r="A1794" s="1102"/>
      <c r="B1794" s="845" t="s">
        <v>1794</v>
      </c>
      <c r="C1794" s="853">
        <v>1</v>
      </c>
      <c r="D1794" s="854">
        <v>0</v>
      </c>
      <c r="E1794" s="854">
        <v>1</v>
      </c>
      <c r="F1794" s="854">
        <v>1</v>
      </c>
      <c r="G1794" s="854">
        <v>1</v>
      </c>
      <c r="H1794" s="854">
        <v>0</v>
      </c>
      <c r="I1794" s="855">
        <v>0</v>
      </c>
    </row>
    <row r="1795" spans="1:9" x14ac:dyDescent="0.2">
      <c r="A1795" s="1102"/>
      <c r="B1795" s="845" t="s">
        <v>3222</v>
      </c>
      <c r="C1795" s="853">
        <v>1</v>
      </c>
      <c r="D1795" s="854">
        <v>0</v>
      </c>
      <c r="E1795" s="854">
        <v>1</v>
      </c>
      <c r="F1795" s="854">
        <v>2</v>
      </c>
      <c r="G1795" s="854">
        <v>1</v>
      </c>
      <c r="H1795" s="854">
        <v>1</v>
      </c>
      <c r="I1795" s="855">
        <v>0</v>
      </c>
    </row>
    <row r="1796" spans="1:9" x14ac:dyDescent="0.2">
      <c r="A1796" s="1102"/>
      <c r="B1796" s="845" t="s">
        <v>3223</v>
      </c>
      <c r="C1796" s="853">
        <v>1</v>
      </c>
      <c r="D1796" s="854">
        <v>0</v>
      </c>
      <c r="E1796" s="854">
        <v>1</v>
      </c>
      <c r="F1796" s="854">
        <v>2</v>
      </c>
      <c r="G1796" s="854">
        <v>2</v>
      </c>
      <c r="H1796" s="854">
        <v>0</v>
      </c>
      <c r="I1796" s="855">
        <v>0</v>
      </c>
    </row>
    <row r="1797" spans="1:9" x14ac:dyDescent="0.2">
      <c r="A1797" s="1102"/>
      <c r="B1797" s="845" t="s">
        <v>2534</v>
      </c>
      <c r="C1797" s="853">
        <v>9</v>
      </c>
      <c r="D1797" s="854">
        <v>7</v>
      </c>
      <c r="E1797" s="854">
        <v>2</v>
      </c>
      <c r="F1797" s="854">
        <v>31</v>
      </c>
      <c r="G1797" s="854">
        <v>28</v>
      </c>
      <c r="H1797" s="854">
        <v>3</v>
      </c>
      <c r="I1797" s="855">
        <v>0</v>
      </c>
    </row>
    <row r="1798" spans="1:9" x14ac:dyDescent="0.2">
      <c r="A1798" s="1102"/>
      <c r="B1798" s="845" t="s">
        <v>1795</v>
      </c>
      <c r="C1798" s="853">
        <v>3</v>
      </c>
      <c r="D1798" s="854">
        <v>2</v>
      </c>
      <c r="E1798" s="854">
        <v>1</v>
      </c>
      <c r="F1798" s="854">
        <v>9</v>
      </c>
      <c r="G1798" s="854">
        <v>7</v>
      </c>
      <c r="H1798" s="854">
        <v>2</v>
      </c>
      <c r="I1798" s="855">
        <v>0</v>
      </c>
    </row>
    <row r="1799" spans="1:9" x14ac:dyDescent="0.2">
      <c r="A1799" s="1102"/>
      <c r="B1799" s="845" t="s">
        <v>3224</v>
      </c>
      <c r="C1799" s="853">
        <v>0</v>
      </c>
      <c r="D1799" s="854">
        <v>0</v>
      </c>
      <c r="E1799" s="854">
        <v>0</v>
      </c>
      <c r="F1799" s="854">
        <v>2</v>
      </c>
      <c r="G1799" s="854">
        <v>2</v>
      </c>
      <c r="H1799" s="854">
        <v>0</v>
      </c>
      <c r="I1799" s="855">
        <v>0</v>
      </c>
    </row>
    <row r="1800" spans="1:9" x14ac:dyDescent="0.2">
      <c r="A1800" s="1102"/>
      <c r="B1800" s="845" t="s">
        <v>1796</v>
      </c>
      <c r="C1800" s="853">
        <v>0</v>
      </c>
      <c r="D1800" s="854">
        <v>0</v>
      </c>
      <c r="E1800" s="854">
        <v>0</v>
      </c>
      <c r="F1800" s="854">
        <v>1</v>
      </c>
      <c r="G1800" s="854">
        <v>1</v>
      </c>
      <c r="H1800" s="854">
        <v>0</v>
      </c>
      <c r="I1800" s="855">
        <v>0</v>
      </c>
    </row>
    <row r="1801" spans="1:9" x14ac:dyDescent="0.2">
      <c r="A1801" s="1102"/>
      <c r="B1801" s="845" t="s">
        <v>2535</v>
      </c>
      <c r="C1801" s="853">
        <v>2</v>
      </c>
      <c r="D1801" s="854">
        <v>2</v>
      </c>
      <c r="E1801" s="854">
        <v>0</v>
      </c>
      <c r="F1801" s="854">
        <v>1</v>
      </c>
      <c r="G1801" s="854">
        <v>1</v>
      </c>
      <c r="H1801" s="854">
        <v>0</v>
      </c>
      <c r="I1801" s="855">
        <v>0</v>
      </c>
    </row>
    <row r="1802" spans="1:9" x14ac:dyDescent="0.2">
      <c r="A1802" s="1102"/>
      <c r="B1802" s="845" t="s">
        <v>1797</v>
      </c>
      <c r="C1802" s="853">
        <v>0</v>
      </c>
      <c r="D1802" s="854">
        <v>0</v>
      </c>
      <c r="E1802" s="854">
        <v>0</v>
      </c>
      <c r="F1802" s="854">
        <v>1</v>
      </c>
      <c r="G1802" s="854">
        <v>1</v>
      </c>
      <c r="H1802" s="854">
        <v>0</v>
      </c>
      <c r="I1802" s="855">
        <v>0</v>
      </c>
    </row>
    <row r="1803" spans="1:9" x14ac:dyDescent="0.2">
      <c r="A1803" s="1102"/>
      <c r="B1803" s="845" t="s">
        <v>1798</v>
      </c>
      <c r="C1803" s="853">
        <v>0</v>
      </c>
      <c r="D1803" s="854">
        <v>0</v>
      </c>
      <c r="E1803" s="854">
        <v>0</v>
      </c>
      <c r="F1803" s="854">
        <v>18</v>
      </c>
      <c r="G1803" s="854">
        <v>18</v>
      </c>
      <c r="H1803" s="854">
        <v>0</v>
      </c>
      <c r="I1803" s="855">
        <v>0</v>
      </c>
    </row>
    <row r="1804" spans="1:9" x14ac:dyDescent="0.2">
      <c r="A1804" s="1102"/>
      <c r="B1804" s="845" t="s">
        <v>1799</v>
      </c>
      <c r="C1804" s="853">
        <v>2</v>
      </c>
      <c r="D1804" s="854">
        <v>1</v>
      </c>
      <c r="E1804" s="854">
        <v>1</v>
      </c>
      <c r="F1804" s="854">
        <v>7</v>
      </c>
      <c r="G1804" s="854">
        <v>5</v>
      </c>
      <c r="H1804" s="854">
        <v>2</v>
      </c>
      <c r="I1804" s="855">
        <v>0</v>
      </c>
    </row>
    <row r="1805" spans="1:9" x14ac:dyDescent="0.2">
      <c r="A1805" s="1102"/>
      <c r="B1805" s="845" t="s">
        <v>1800</v>
      </c>
      <c r="C1805" s="853">
        <v>0</v>
      </c>
      <c r="D1805" s="854">
        <v>0</v>
      </c>
      <c r="E1805" s="854">
        <v>0</v>
      </c>
      <c r="F1805" s="854">
        <v>1</v>
      </c>
      <c r="G1805" s="854">
        <v>1</v>
      </c>
      <c r="H1805" s="854">
        <v>0</v>
      </c>
      <c r="I1805" s="855">
        <v>0</v>
      </c>
    </row>
    <row r="1806" spans="1:9" x14ac:dyDescent="0.2">
      <c r="A1806" s="1102"/>
      <c r="B1806" s="845" t="s">
        <v>3225</v>
      </c>
      <c r="C1806" s="853">
        <v>0</v>
      </c>
      <c r="D1806" s="854">
        <v>0</v>
      </c>
      <c r="E1806" s="854">
        <v>0</v>
      </c>
      <c r="F1806" s="854">
        <v>1</v>
      </c>
      <c r="G1806" s="854">
        <v>1</v>
      </c>
      <c r="H1806" s="854">
        <v>0</v>
      </c>
      <c r="I1806" s="855">
        <v>0</v>
      </c>
    </row>
    <row r="1807" spans="1:9" x14ac:dyDescent="0.2">
      <c r="A1807" s="1102"/>
      <c r="B1807" s="845" t="s">
        <v>1801</v>
      </c>
      <c r="C1807" s="853">
        <v>3</v>
      </c>
      <c r="D1807" s="854">
        <v>2</v>
      </c>
      <c r="E1807" s="854">
        <v>1</v>
      </c>
      <c r="F1807" s="854">
        <v>1</v>
      </c>
      <c r="G1807" s="854">
        <v>1</v>
      </c>
      <c r="H1807" s="854">
        <v>0</v>
      </c>
      <c r="I1807" s="855">
        <v>0</v>
      </c>
    </row>
    <row r="1808" spans="1:9" x14ac:dyDescent="0.2">
      <c r="A1808" s="1102"/>
      <c r="B1808" s="845" t="s">
        <v>1802</v>
      </c>
      <c r="C1808" s="853">
        <v>17</v>
      </c>
      <c r="D1808" s="854">
        <v>8</v>
      </c>
      <c r="E1808" s="854">
        <v>9</v>
      </c>
      <c r="F1808" s="854">
        <v>11</v>
      </c>
      <c r="G1808" s="854">
        <v>9</v>
      </c>
      <c r="H1808" s="854">
        <v>2</v>
      </c>
      <c r="I1808" s="855">
        <v>0</v>
      </c>
    </row>
    <row r="1809" spans="1:9" x14ac:dyDescent="0.2">
      <c r="A1809" s="1102"/>
      <c r="B1809" s="845" t="s">
        <v>3226</v>
      </c>
      <c r="C1809" s="853">
        <v>0</v>
      </c>
      <c r="D1809" s="854">
        <v>0</v>
      </c>
      <c r="E1809" s="854">
        <v>0</v>
      </c>
      <c r="F1809" s="854">
        <v>1</v>
      </c>
      <c r="G1809" s="854">
        <v>1</v>
      </c>
      <c r="H1809" s="854">
        <v>0</v>
      </c>
      <c r="I1809" s="855">
        <v>0</v>
      </c>
    </row>
    <row r="1810" spans="1:9" x14ac:dyDescent="0.2">
      <c r="A1810" s="1102"/>
      <c r="B1810" s="845" t="s">
        <v>1803</v>
      </c>
      <c r="C1810" s="853">
        <v>0</v>
      </c>
      <c r="D1810" s="854">
        <v>0</v>
      </c>
      <c r="E1810" s="854">
        <v>0</v>
      </c>
      <c r="F1810" s="854">
        <v>2</v>
      </c>
      <c r="G1810" s="854">
        <v>2</v>
      </c>
      <c r="H1810" s="854">
        <v>0</v>
      </c>
      <c r="I1810" s="855">
        <v>0</v>
      </c>
    </row>
    <row r="1811" spans="1:9" x14ac:dyDescent="0.2">
      <c r="A1811" s="1102"/>
      <c r="B1811" s="845" t="s">
        <v>1804</v>
      </c>
      <c r="C1811" s="853">
        <v>4</v>
      </c>
      <c r="D1811" s="854">
        <v>2</v>
      </c>
      <c r="E1811" s="854">
        <v>2</v>
      </c>
      <c r="F1811" s="854">
        <v>7</v>
      </c>
      <c r="G1811" s="854">
        <v>7</v>
      </c>
      <c r="H1811" s="854">
        <v>0</v>
      </c>
      <c r="I1811" s="855">
        <v>0</v>
      </c>
    </row>
    <row r="1812" spans="1:9" x14ac:dyDescent="0.2">
      <c r="A1812" s="1102"/>
      <c r="B1812" s="845" t="s">
        <v>1805</v>
      </c>
      <c r="C1812" s="853">
        <v>1</v>
      </c>
      <c r="D1812" s="854">
        <v>1</v>
      </c>
      <c r="E1812" s="854">
        <v>0</v>
      </c>
      <c r="F1812" s="854">
        <v>0</v>
      </c>
      <c r="G1812" s="854">
        <v>0</v>
      </c>
      <c r="H1812" s="854">
        <v>0</v>
      </c>
      <c r="I1812" s="855">
        <v>0</v>
      </c>
    </row>
    <row r="1813" spans="1:9" x14ac:dyDescent="0.2">
      <c r="A1813" s="1102"/>
      <c r="B1813" s="845" t="s">
        <v>3227</v>
      </c>
      <c r="C1813" s="853">
        <v>1</v>
      </c>
      <c r="D1813" s="854">
        <v>1</v>
      </c>
      <c r="E1813" s="854">
        <v>0</v>
      </c>
      <c r="F1813" s="854">
        <v>0</v>
      </c>
      <c r="G1813" s="854">
        <v>0</v>
      </c>
      <c r="H1813" s="854">
        <v>0</v>
      </c>
      <c r="I1813" s="855">
        <v>0</v>
      </c>
    </row>
    <row r="1814" spans="1:9" x14ac:dyDescent="0.2">
      <c r="A1814" s="1102"/>
      <c r="B1814" s="845" t="s">
        <v>1806</v>
      </c>
      <c r="C1814" s="853">
        <v>0</v>
      </c>
      <c r="D1814" s="854">
        <v>0</v>
      </c>
      <c r="E1814" s="854">
        <v>0</v>
      </c>
      <c r="F1814" s="854">
        <v>1</v>
      </c>
      <c r="G1814" s="854">
        <v>1</v>
      </c>
      <c r="H1814" s="854">
        <v>0</v>
      </c>
      <c r="I1814" s="855">
        <v>0</v>
      </c>
    </row>
    <row r="1815" spans="1:9" x14ac:dyDescent="0.2">
      <c r="A1815" s="1102"/>
      <c r="B1815" s="845" t="s">
        <v>1807</v>
      </c>
      <c r="C1815" s="853">
        <v>4</v>
      </c>
      <c r="D1815" s="854">
        <v>3</v>
      </c>
      <c r="E1815" s="854">
        <v>1</v>
      </c>
      <c r="F1815" s="854">
        <v>5</v>
      </c>
      <c r="G1815" s="854">
        <v>5</v>
      </c>
      <c r="H1815" s="854">
        <v>0</v>
      </c>
      <c r="I1815" s="855">
        <v>0</v>
      </c>
    </row>
    <row r="1816" spans="1:9" x14ac:dyDescent="0.2">
      <c r="A1816" s="1102"/>
      <c r="B1816" s="845" t="s">
        <v>1808</v>
      </c>
      <c r="C1816" s="853">
        <v>6</v>
      </c>
      <c r="D1816" s="854">
        <v>4</v>
      </c>
      <c r="E1816" s="854">
        <v>2</v>
      </c>
      <c r="F1816" s="854">
        <v>7</v>
      </c>
      <c r="G1816" s="854">
        <v>6</v>
      </c>
      <c r="H1816" s="854">
        <v>1</v>
      </c>
      <c r="I1816" s="855">
        <v>0</v>
      </c>
    </row>
    <row r="1817" spans="1:9" x14ac:dyDescent="0.2">
      <c r="A1817" s="1102"/>
      <c r="B1817" s="845" t="s">
        <v>1809</v>
      </c>
      <c r="C1817" s="853">
        <v>0</v>
      </c>
      <c r="D1817" s="854">
        <v>0</v>
      </c>
      <c r="E1817" s="854">
        <v>0</v>
      </c>
      <c r="F1817" s="854">
        <v>1</v>
      </c>
      <c r="G1817" s="854">
        <v>1</v>
      </c>
      <c r="H1817" s="854">
        <v>0</v>
      </c>
      <c r="I1817" s="855">
        <v>0</v>
      </c>
    </row>
    <row r="1818" spans="1:9" x14ac:dyDescent="0.2">
      <c r="A1818" s="1102"/>
      <c r="B1818" s="845" t="s">
        <v>1810</v>
      </c>
      <c r="C1818" s="853">
        <v>4</v>
      </c>
      <c r="D1818" s="854">
        <v>4</v>
      </c>
      <c r="E1818" s="854">
        <v>0</v>
      </c>
      <c r="F1818" s="854">
        <v>19</v>
      </c>
      <c r="G1818" s="854">
        <v>13</v>
      </c>
      <c r="H1818" s="854">
        <v>6</v>
      </c>
      <c r="I1818" s="855">
        <v>0</v>
      </c>
    </row>
    <row r="1819" spans="1:9" x14ac:dyDescent="0.2">
      <c r="A1819" s="1102"/>
      <c r="B1819" s="845" t="s">
        <v>1811</v>
      </c>
      <c r="C1819" s="853">
        <v>1</v>
      </c>
      <c r="D1819" s="854">
        <v>1</v>
      </c>
      <c r="E1819" s="854">
        <v>0</v>
      </c>
      <c r="F1819" s="854">
        <v>2</v>
      </c>
      <c r="G1819" s="854">
        <v>0</v>
      </c>
      <c r="H1819" s="854">
        <v>2</v>
      </c>
      <c r="I1819" s="855">
        <v>0</v>
      </c>
    </row>
    <row r="1820" spans="1:9" x14ac:dyDescent="0.2">
      <c r="A1820" s="1102"/>
      <c r="B1820" s="845" t="s">
        <v>1812</v>
      </c>
      <c r="C1820" s="853">
        <v>4</v>
      </c>
      <c r="D1820" s="854">
        <v>3</v>
      </c>
      <c r="E1820" s="854">
        <v>1</v>
      </c>
      <c r="F1820" s="854">
        <v>10</v>
      </c>
      <c r="G1820" s="854">
        <v>8</v>
      </c>
      <c r="H1820" s="854">
        <v>2</v>
      </c>
      <c r="I1820" s="855">
        <v>0</v>
      </c>
    </row>
    <row r="1821" spans="1:9" x14ac:dyDescent="0.2">
      <c r="A1821" s="1102"/>
      <c r="B1821" s="845" t="s">
        <v>1813</v>
      </c>
      <c r="C1821" s="853">
        <v>5</v>
      </c>
      <c r="D1821" s="854">
        <v>4</v>
      </c>
      <c r="E1821" s="854">
        <v>1</v>
      </c>
      <c r="F1821" s="854">
        <v>11</v>
      </c>
      <c r="G1821" s="854">
        <v>9</v>
      </c>
      <c r="H1821" s="854">
        <v>2</v>
      </c>
      <c r="I1821" s="855">
        <v>0</v>
      </c>
    </row>
    <row r="1822" spans="1:9" x14ac:dyDescent="0.2">
      <c r="A1822" s="1102"/>
      <c r="B1822" s="845" t="s">
        <v>1814</v>
      </c>
      <c r="C1822" s="853">
        <v>1606</v>
      </c>
      <c r="D1822" s="854">
        <v>1027</v>
      </c>
      <c r="E1822" s="854">
        <v>579</v>
      </c>
      <c r="F1822" s="854">
        <v>4342</v>
      </c>
      <c r="G1822" s="854">
        <v>3267</v>
      </c>
      <c r="H1822" s="854">
        <v>1075</v>
      </c>
      <c r="I1822" s="855">
        <v>0</v>
      </c>
    </row>
    <row r="1823" spans="1:9" x14ac:dyDescent="0.2">
      <c r="A1823" s="1102"/>
      <c r="B1823" s="845" t="s">
        <v>1815</v>
      </c>
      <c r="C1823" s="853">
        <v>19</v>
      </c>
      <c r="D1823" s="854">
        <v>13</v>
      </c>
      <c r="E1823" s="854">
        <v>6</v>
      </c>
      <c r="F1823" s="854">
        <v>100</v>
      </c>
      <c r="G1823" s="854">
        <v>78</v>
      </c>
      <c r="H1823" s="854">
        <v>22</v>
      </c>
      <c r="I1823" s="855">
        <v>0</v>
      </c>
    </row>
    <row r="1824" spans="1:9" x14ac:dyDescent="0.2">
      <c r="A1824" s="1102"/>
      <c r="B1824" s="845" t="s">
        <v>1816</v>
      </c>
      <c r="C1824" s="853">
        <v>3</v>
      </c>
      <c r="D1824" s="854">
        <v>3</v>
      </c>
      <c r="E1824" s="854">
        <v>0</v>
      </c>
      <c r="F1824" s="854">
        <v>21</v>
      </c>
      <c r="G1824" s="854">
        <v>19</v>
      </c>
      <c r="H1824" s="854">
        <v>2</v>
      </c>
      <c r="I1824" s="855">
        <v>0</v>
      </c>
    </row>
    <row r="1825" spans="1:9" x14ac:dyDescent="0.2">
      <c r="A1825" s="1102"/>
      <c r="B1825" s="845" t="s">
        <v>1817</v>
      </c>
      <c r="C1825" s="853">
        <v>2</v>
      </c>
      <c r="D1825" s="854">
        <v>2</v>
      </c>
      <c r="E1825" s="854">
        <v>0</v>
      </c>
      <c r="F1825" s="854">
        <v>21</v>
      </c>
      <c r="G1825" s="854">
        <v>18</v>
      </c>
      <c r="H1825" s="854">
        <v>3</v>
      </c>
      <c r="I1825" s="855">
        <v>0</v>
      </c>
    </row>
    <row r="1826" spans="1:9" x14ac:dyDescent="0.2">
      <c r="A1826" s="1102"/>
      <c r="B1826" s="845" t="s">
        <v>1818</v>
      </c>
      <c r="C1826" s="853">
        <v>16</v>
      </c>
      <c r="D1826" s="854">
        <v>11</v>
      </c>
      <c r="E1826" s="854">
        <v>5</v>
      </c>
      <c r="F1826" s="854">
        <v>45</v>
      </c>
      <c r="G1826" s="854">
        <v>39</v>
      </c>
      <c r="H1826" s="854">
        <v>6</v>
      </c>
      <c r="I1826" s="855">
        <v>0</v>
      </c>
    </row>
    <row r="1827" spans="1:9" x14ac:dyDescent="0.2">
      <c r="A1827" s="1102"/>
      <c r="B1827" s="845" t="s">
        <v>1819</v>
      </c>
      <c r="C1827" s="853">
        <v>0</v>
      </c>
      <c r="D1827" s="854">
        <v>0</v>
      </c>
      <c r="E1827" s="854">
        <v>0</v>
      </c>
      <c r="F1827" s="854">
        <v>1</v>
      </c>
      <c r="G1827" s="854">
        <v>1</v>
      </c>
      <c r="H1827" s="854">
        <v>0</v>
      </c>
      <c r="I1827" s="855">
        <v>0</v>
      </c>
    </row>
    <row r="1828" spans="1:9" x14ac:dyDescent="0.2">
      <c r="A1828" s="1102"/>
      <c r="B1828" s="845" t="s">
        <v>3228</v>
      </c>
      <c r="C1828" s="853">
        <v>1</v>
      </c>
      <c r="D1828" s="854">
        <v>1</v>
      </c>
      <c r="E1828" s="854">
        <v>0</v>
      </c>
      <c r="F1828" s="854">
        <v>0</v>
      </c>
      <c r="G1828" s="854">
        <v>0</v>
      </c>
      <c r="H1828" s="854">
        <v>0</v>
      </c>
      <c r="I1828" s="855">
        <v>0</v>
      </c>
    </row>
    <row r="1829" spans="1:9" x14ac:dyDescent="0.2">
      <c r="A1829" s="1102"/>
      <c r="B1829" s="845" t="s">
        <v>1820</v>
      </c>
      <c r="C1829" s="853">
        <v>0</v>
      </c>
      <c r="D1829" s="854">
        <v>0</v>
      </c>
      <c r="E1829" s="854">
        <v>0</v>
      </c>
      <c r="F1829" s="854">
        <v>3</v>
      </c>
      <c r="G1829" s="854">
        <v>1</v>
      </c>
      <c r="H1829" s="854">
        <v>2</v>
      </c>
      <c r="I1829" s="855">
        <v>0</v>
      </c>
    </row>
    <row r="1830" spans="1:9" x14ac:dyDescent="0.2">
      <c r="A1830" s="1102"/>
      <c r="B1830" s="845" t="s">
        <v>3229</v>
      </c>
      <c r="C1830" s="853">
        <v>0</v>
      </c>
      <c r="D1830" s="854">
        <v>0</v>
      </c>
      <c r="E1830" s="854">
        <v>0</v>
      </c>
      <c r="F1830" s="854">
        <v>1</v>
      </c>
      <c r="G1830" s="854">
        <v>1</v>
      </c>
      <c r="H1830" s="854">
        <v>0</v>
      </c>
      <c r="I1830" s="855">
        <v>0</v>
      </c>
    </row>
    <row r="1831" spans="1:9" x14ac:dyDescent="0.2">
      <c r="A1831" s="1102"/>
      <c r="B1831" s="845" t="s">
        <v>1821</v>
      </c>
      <c r="C1831" s="853">
        <v>0</v>
      </c>
      <c r="D1831" s="854">
        <v>0</v>
      </c>
      <c r="E1831" s="854">
        <v>0</v>
      </c>
      <c r="F1831" s="854">
        <v>1</v>
      </c>
      <c r="G1831" s="854">
        <v>1</v>
      </c>
      <c r="H1831" s="854">
        <v>0</v>
      </c>
      <c r="I1831" s="855">
        <v>0</v>
      </c>
    </row>
    <row r="1832" spans="1:9" x14ac:dyDescent="0.2">
      <c r="A1832" s="1102"/>
      <c r="B1832" s="845" t="s">
        <v>2536</v>
      </c>
      <c r="C1832" s="853">
        <v>0</v>
      </c>
      <c r="D1832" s="854">
        <v>0</v>
      </c>
      <c r="E1832" s="854">
        <v>0</v>
      </c>
      <c r="F1832" s="854">
        <v>1</v>
      </c>
      <c r="G1832" s="854">
        <v>0</v>
      </c>
      <c r="H1832" s="854">
        <v>1</v>
      </c>
      <c r="I1832" s="855">
        <v>0</v>
      </c>
    </row>
    <row r="1833" spans="1:9" x14ac:dyDescent="0.2">
      <c r="A1833" s="1102"/>
      <c r="B1833" s="845" t="s">
        <v>2537</v>
      </c>
      <c r="C1833" s="853">
        <v>0</v>
      </c>
      <c r="D1833" s="854">
        <v>0</v>
      </c>
      <c r="E1833" s="854">
        <v>0</v>
      </c>
      <c r="F1833" s="854">
        <v>5</v>
      </c>
      <c r="G1833" s="854">
        <v>2</v>
      </c>
      <c r="H1833" s="854">
        <v>3</v>
      </c>
      <c r="I1833" s="855">
        <v>0</v>
      </c>
    </row>
    <row r="1834" spans="1:9" x14ac:dyDescent="0.2">
      <c r="A1834" s="1102"/>
      <c r="B1834" s="845" t="s">
        <v>1822</v>
      </c>
      <c r="C1834" s="853">
        <v>1</v>
      </c>
      <c r="D1834" s="854">
        <v>0</v>
      </c>
      <c r="E1834" s="854">
        <v>1</v>
      </c>
      <c r="F1834" s="854">
        <v>1</v>
      </c>
      <c r="G1834" s="854">
        <v>0</v>
      </c>
      <c r="H1834" s="854">
        <v>1</v>
      </c>
      <c r="I1834" s="855">
        <v>0</v>
      </c>
    </row>
    <row r="1835" spans="1:9" x14ac:dyDescent="0.2">
      <c r="A1835" s="1102"/>
      <c r="B1835" s="845" t="s">
        <v>1823</v>
      </c>
      <c r="C1835" s="853">
        <v>1</v>
      </c>
      <c r="D1835" s="854">
        <v>1</v>
      </c>
      <c r="E1835" s="854">
        <v>0</v>
      </c>
      <c r="F1835" s="854">
        <v>2</v>
      </c>
      <c r="G1835" s="854">
        <v>2</v>
      </c>
      <c r="H1835" s="854">
        <v>0</v>
      </c>
      <c r="I1835" s="855">
        <v>0</v>
      </c>
    </row>
    <row r="1836" spans="1:9" x14ac:dyDescent="0.2">
      <c r="A1836" s="1102"/>
      <c r="B1836" s="845" t="s">
        <v>3230</v>
      </c>
      <c r="C1836" s="853">
        <v>2</v>
      </c>
      <c r="D1836" s="854">
        <v>1</v>
      </c>
      <c r="E1836" s="854">
        <v>1</v>
      </c>
      <c r="F1836" s="854">
        <v>2</v>
      </c>
      <c r="G1836" s="854">
        <v>2</v>
      </c>
      <c r="H1836" s="854">
        <v>0</v>
      </c>
      <c r="I1836" s="855">
        <v>0</v>
      </c>
    </row>
    <row r="1837" spans="1:9" x14ac:dyDescent="0.2">
      <c r="A1837" s="1102"/>
      <c r="B1837" s="845" t="s">
        <v>1824</v>
      </c>
      <c r="C1837" s="853">
        <v>7</v>
      </c>
      <c r="D1837" s="854">
        <v>6</v>
      </c>
      <c r="E1837" s="854">
        <v>1</v>
      </c>
      <c r="F1837" s="854">
        <v>10</v>
      </c>
      <c r="G1837" s="854">
        <v>7</v>
      </c>
      <c r="H1837" s="854">
        <v>3</v>
      </c>
      <c r="I1837" s="855">
        <v>0</v>
      </c>
    </row>
    <row r="1838" spans="1:9" x14ac:dyDescent="0.2">
      <c r="A1838" s="1102"/>
      <c r="B1838" s="845" t="s">
        <v>3231</v>
      </c>
      <c r="C1838" s="853">
        <v>1</v>
      </c>
      <c r="D1838" s="854">
        <v>0</v>
      </c>
      <c r="E1838" s="854">
        <v>1</v>
      </c>
      <c r="F1838" s="854">
        <v>0</v>
      </c>
      <c r="G1838" s="854">
        <v>0</v>
      </c>
      <c r="H1838" s="854">
        <v>0</v>
      </c>
      <c r="I1838" s="855">
        <v>0</v>
      </c>
    </row>
    <row r="1839" spans="1:9" x14ac:dyDescent="0.2">
      <c r="A1839" s="1102"/>
      <c r="B1839" s="845" t="s">
        <v>3232</v>
      </c>
      <c r="C1839" s="853">
        <v>1</v>
      </c>
      <c r="D1839" s="854">
        <v>1</v>
      </c>
      <c r="E1839" s="854">
        <v>0</v>
      </c>
      <c r="F1839" s="854">
        <v>0</v>
      </c>
      <c r="G1839" s="854">
        <v>0</v>
      </c>
      <c r="H1839" s="854">
        <v>0</v>
      </c>
      <c r="I1839" s="855">
        <v>0</v>
      </c>
    </row>
    <row r="1840" spans="1:9" x14ac:dyDescent="0.2">
      <c r="A1840" s="1102"/>
      <c r="B1840" s="845" t="s">
        <v>3233</v>
      </c>
      <c r="C1840" s="853">
        <v>3</v>
      </c>
      <c r="D1840" s="854">
        <v>2</v>
      </c>
      <c r="E1840" s="854">
        <v>1</v>
      </c>
      <c r="F1840" s="854">
        <v>2</v>
      </c>
      <c r="G1840" s="854">
        <v>1</v>
      </c>
      <c r="H1840" s="854">
        <v>1</v>
      </c>
      <c r="I1840" s="855">
        <v>0</v>
      </c>
    </row>
    <row r="1841" spans="1:9" x14ac:dyDescent="0.2">
      <c r="A1841" s="1102"/>
      <c r="B1841" s="845" t="s">
        <v>1825</v>
      </c>
      <c r="C1841" s="853">
        <v>2</v>
      </c>
      <c r="D1841" s="854">
        <v>2</v>
      </c>
      <c r="E1841" s="854">
        <v>0</v>
      </c>
      <c r="F1841" s="854">
        <v>0</v>
      </c>
      <c r="G1841" s="854">
        <v>0</v>
      </c>
      <c r="H1841" s="854">
        <v>0</v>
      </c>
      <c r="I1841" s="855">
        <v>0</v>
      </c>
    </row>
    <row r="1842" spans="1:9" x14ac:dyDescent="0.2">
      <c r="A1842" s="1102"/>
      <c r="B1842" s="845" t="s">
        <v>1826</v>
      </c>
      <c r="C1842" s="853">
        <v>7</v>
      </c>
      <c r="D1842" s="854">
        <v>6</v>
      </c>
      <c r="E1842" s="854">
        <v>1</v>
      </c>
      <c r="F1842" s="854">
        <v>2</v>
      </c>
      <c r="G1842" s="854">
        <v>2</v>
      </c>
      <c r="H1842" s="854">
        <v>0</v>
      </c>
      <c r="I1842" s="855">
        <v>0</v>
      </c>
    </row>
    <row r="1843" spans="1:9" x14ac:dyDescent="0.2">
      <c r="A1843" s="1102"/>
      <c r="B1843" s="845" t="s">
        <v>1827</v>
      </c>
      <c r="C1843" s="853">
        <v>4</v>
      </c>
      <c r="D1843" s="854">
        <v>3</v>
      </c>
      <c r="E1843" s="854">
        <v>1</v>
      </c>
      <c r="F1843" s="854">
        <v>2</v>
      </c>
      <c r="G1843" s="854">
        <v>0</v>
      </c>
      <c r="H1843" s="854">
        <v>2</v>
      </c>
      <c r="I1843" s="855">
        <v>0</v>
      </c>
    </row>
    <row r="1844" spans="1:9" x14ac:dyDescent="0.2">
      <c r="A1844" s="1102"/>
      <c r="B1844" s="845" t="s">
        <v>3234</v>
      </c>
      <c r="C1844" s="853">
        <v>2</v>
      </c>
      <c r="D1844" s="854">
        <v>1</v>
      </c>
      <c r="E1844" s="854">
        <v>1</v>
      </c>
      <c r="F1844" s="854">
        <v>1</v>
      </c>
      <c r="G1844" s="854">
        <v>0</v>
      </c>
      <c r="H1844" s="854">
        <v>1</v>
      </c>
      <c r="I1844" s="855">
        <v>0</v>
      </c>
    </row>
    <row r="1845" spans="1:9" x14ac:dyDescent="0.2">
      <c r="A1845" s="1102"/>
      <c r="B1845" s="845" t="s">
        <v>1829</v>
      </c>
      <c r="C1845" s="853">
        <v>0</v>
      </c>
      <c r="D1845" s="854">
        <v>0</v>
      </c>
      <c r="E1845" s="854">
        <v>0</v>
      </c>
      <c r="F1845" s="854">
        <v>2</v>
      </c>
      <c r="G1845" s="854">
        <v>2</v>
      </c>
      <c r="H1845" s="854">
        <v>0</v>
      </c>
      <c r="I1845" s="855">
        <v>0</v>
      </c>
    </row>
    <row r="1846" spans="1:9" x14ac:dyDescent="0.2">
      <c r="A1846" s="1102"/>
      <c r="B1846" s="845" t="s">
        <v>2538</v>
      </c>
      <c r="C1846" s="853">
        <v>0</v>
      </c>
      <c r="D1846" s="854">
        <v>0</v>
      </c>
      <c r="E1846" s="854">
        <v>0</v>
      </c>
      <c r="F1846" s="854">
        <v>4</v>
      </c>
      <c r="G1846" s="854">
        <v>2</v>
      </c>
      <c r="H1846" s="854">
        <v>2</v>
      </c>
      <c r="I1846" s="855">
        <v>0</v>
      </c>
    </row>
    <row r="1847" spans="1:9" x14ac:dyDescent="0.2">
      <c r="A1847" s="1102"/>
      <c r="B1847" s="845" t="s">
        <v>3235</v>
      </c>
      <c r="C1847" s="853">
        <v>2</v>
      </c>
      <c r="D1847" s="854">
        <v>2</v>
      </c>
      <c r="E1847" s="854">
        <v>0</v>
      </c>
      <c r="F1847" s="854">
        <v>3</v>
      </c>
      <c r="G1847" s="854">
        <v>2</v>
      </c>
      <c r="H1847" s="854">
        <v>1</v>
      </c>
      <c r="I1847" s="855">
        <v>0</v>
      </c>
    </row>
    <row r="1848" spans="1:9" x14ac:dyDescent="0.2">
      <c r="A1848" s="1102"/>
      <c r="B1848" s="845" t="s">
        <v>1830</v>
      </c>
      <c r="C1848" s="853">
        <v>6</v>
      </c>
      <c r="D1848" s="854">
        <v>4</v>
      </c>
      <c r="E1848" s="854">
        <v>2</v>
      </c>
      <c r="F1848" s="854">
        <v>13</v>
      </c>
      <c r="G1848" s="854">
        <v>10</v>
      </c>
      <c r="H1848" s="854">
        <v>3</v>
      </c>
      <c r="I1848" s="855">
        <v>0</v>
      </c>
    </row>
    <row r="1849" spans="1:9" x14ac:dyDescent="0.2">
      <c r="A1849" s="1102"/>
      <c r="B1849" s="845" t="s">
        <v>1831</v>
      </c>
      <c r="C1849" s="853">
        <v>149</v>
      </c>
      <c r="D1849" s="854">
        <v>98</v>
      </c>
      <c r="E1849" s="854">
        <v>51</v>
      </c>
      <c r="F1849" s="854">
        <v>320</v>
      </c>
      <c r="G1849" s="854">
        <v>218</v>
      </c>
      <c r="H1849" s="854">
        <v>102</v>
      </c>
      <c r="I1849" s="855">
        <v>0</v>
      </c>
    </row>
    <row r="1850" spans="1:9" x14ac:dyDescent="0.2">
      <c r="A1850" s="1102"/>
      <c r="B1850" s="845" t="s">
        <v>2539</v>
      </c>
      <c r="C1850" s="853">
        <v>2</v>
      </c>
      <c r="D1850" s="854">
        <v>2</v>
      </c>
      <c r="E1850" s="854">
        <v>0</v>
      </c>
      <c r="F1850" s="854">
        <v>3</v>
      </c>
      <c r="G1850" s="854">
        <v>2</v>
      </c>
      <c r="H1850" s="854">
        <v>1</v>
      </c>
      <c r="I1850" s="855">
        <v>0</v>
      </c>
    </row>
    <row r="1851" spans="1:9" x14ac:dyDescent="0.2">
      <c r="A1851" s="1102"/>
      <c r="B1851" s="845" t="s">
        <v>1832</v>
      </c>
      <c r="C1851" s="853">
        <v>0</v>
      </c>
      <c r="D1851" s="854">
        <v>0</v>
      </c>
      <c r="E1851" s="854">
        <v>0</v>
      </c>
      <c r="F1851" s="854">
        <v>4</v>
      </c>
      <c r="G1851" s="854">
        <v>4</v>
      </c>
      <c r="H1851" s="854">
        <v>0</v>
      </c>
      <c r="I1851" s="855">
        <v>0</v>
      </c>
    </row>
    <row r="1852" spans="1:9" x14ac:dyDescent="0.2">
      <c r="A1852" s="1102"/>
      <c r="B1852" s="845" t="s">
        <v>1833</v>
      </c>
      <c r="C1852" s="853">
        <v>0</v>
      </c>
      <c r="D1852" s="854">
        <v>0</v>
      </c>
      <c r="E1852" s="854">
        <v>0</v>
      </c>
      <c r="F1852" s="854">
        <v>1</v>
      </c>
      <c r="G1852" s="854">
        <v>1</v>
      </c>
      <c r="H1852" s="854">
        <v>0</v>
      </c>
      <c r="I1852" s="855">
        <v>0</v>
      </c>
    </row>
    <row r="1853" spans="1:9" x14ac:dyDescent="0.2">
      <c r="A1853" s="1102"/>
      <c r="B1853" s="845" t="s">
        <v>3236</v>
      </c>
      <c r="C1853" s="853">
        <v>0</v>
      </c>
      <c r="D1853" s="854">
        <v>0</v>
      </c>
      <c r="E1853" s="854">
        <v>0</v>
      </c>
      <c r="F1853" s="854">
        <v>3</v>
      </c>
      <c r="G1853" s="854">
        <v>2</v>
      </c>
      <c r="H1853" s="854">
        <v>1</v>
      </c>
      <c r="I1853" s="855">
        <v>0</v>
      </c>
    </row>
    <row r="1854" spans="1:9" x14ac:dyDescent="0.2">
      <c r="A1854" s="1102"/>
      <c r="B1854" s="845" t="s">
        <v>1834</v>
      </c>
      <c r="C1854" s="853">
        <v>2</v>
      </c>
      <c r="D1854" s="854">
        <v>0</v>
      </c>
      <c r="E1854" s="854">
        <v>2</v>
      </c>
      <c r="F1854" s="854">
        <v>2</v>
      </c>
      <c r="G1854" s="854">
        <v>1</v>
      </c>
      <c r="H1854" s="854">
        <v>1</v>
      </c>
      <c r="I1854" s="855">
        <v>0</v>
      </c>
    </row>
    <row r="1855" spans="1:9" x14ac:dyDescent="0.2">
      <c r="A1855" s="1102"/>
      <c r="B1855" s="845" t="s">
        <v>2540</v>
      </c>
      <c r="C1855" s="853">
        <v>1</v>
      </c>
      <c r="D1855" s="854">
        <v>1</v>
      </c>
      <c r="E1855" s="854">
        <v>0</v>
      </c>
      <c r="F1855" s="854">
        <v>0</v>
      </c>
      <c r="G1855" s="854">
        <v>0</v>
      </c>
      <c r="H1855" s="854">
        <v>0</v>
      </c>
      <c r="I1855" s="855">
        <v>0</v>
      </c>
    </row>
    <row r="1856" spans="1:9" x14ac:dyDescent="0.2">
      <c r="A1856" s="1102"/>
      <c r="B1856" s="845" t="s">
        <v>1835</v>
      </c>
      <c r="C1856" s="853">
        <v>2</v>
      </c>
      <c r="D1856" s="854">
        <v>2</v>
      </c>
      <c r="E1856" s="854">
        <v>0</v>
      </c>
      <c r="F1856" s="854">
        <v>0</v>
      </c>
      <c r="G1856" s="854">
        <v>0</v>
      </c>
      <c r="H1856" s="854">
        <v>0</v>
      </c>
      <c r="I1856" s="855">
        <v>0</v>
      </c>
    </row>
    <row r="1857" spans="1:9" x14ac:dyDescent="0.2">
      <c r="A1857" s="1102"/>
      <c r="B1857" s="845" t="s">
        <v>3237</v>
      </c>
      <c r="C1857" s="853">
        <v>0</v>
      </c>
      <c r="D1857" s="854">
        <v>0</v>
      </c>
      <c r="E1857" s="854">
        <v>0</v>
      </c>
      <c r="F1857" s="854">
        <v>1</v>
      </c>
      <c r="G1857" s="854">
        <v>1</v>
      </c>
      <c r="H1857" s="854">
        <v>0</v>
      </c>
      <c r="I1857" s="855">
        <v>0</v>
      </c>
    </row>
    <row r="1858" spans="1:9" x14ac:dyDescent="0.2">
      <c r="A1858" s="1102"/>
      <c r="B1858" s="845" t="s">
        <v>2541</v>
      </c>
      <c r="C1858" s="853">
        <v>0</v>
      </c>
      <c r="D1858" s="854">
        <v>0</v>
      </c>
      <c r="E1858" s="854">
        <v>0</v>
      </c>
      <c r="F1858" s="854">
        <v>2</v>
      </c>
      <c r="G1858" s="854">
        <v>1</v>
      </c>
      <c r="H1858" s="854">
        <v>1</v>
      </c>
      <c r="I1858" s="855">
        <v>0</v>
      </c>
    </row>
    <row r="1859" spans="1:9" x14ac:dyDescent="0.2">
      <c r="A1859" s="1102"/>
      <c r="B1859" s="845" t="s">
        <v>3238</v>
      </c>
      <c r="C1859" s="853">
        <v>0</v>
      </c>
      <c r="D1859" s="854">
        <v>0</v>
      </c>
      <c r="E1859" s="854">
        <v>0</v>
      </c>
      <c r="F1859" s="854">
        <v>1</v>
      </c>
      <c r="G1859" s="854">
        <v>1</v>
      </c>
      <c r="H1859" s="854">
        <v>0</v>
      </c>
      <c r="I1859" s="855">
        <v>0</v>
      </c>
    </row>
    <row r="1860" spans="1:9" x14ac:dyDescent="0.2">
      <c r="A1860" s="1102"/>
      <c r="B1860" s="845" t="s">
        <v>3239</v>
      </c>
      <c r="C1860" s="853">
        <v>0</v>
      </c>
      <c r="D1860" s="854">
        <v>0</v>
      </c>
      <c r="E1860" s="854">
        <v>0</v>
      </c>
      <c r="F1860" s="854">
        <v>1</v>
      </c>
      <c r="G1860" s="854">
        <v>1</v>
      </c>
      <c r="H1860" s="854">
        <v>0</v>
      </c>
      <c r="I1860" s="855">
        <v>0</v>
      </c>
    </row>
    <row r="1861" spans="1:9" x14ac:dyDescent="0.2">
      <c r="A1861" s="1102"/>
      <c r="B1861" s="845" t="s">
        <v>1836</v>
      </c>
      <c r="C1861" s="853">
        <v>2</v>
      </c>
      <c r="D1861" s="854">
        <v>1</v>
      </c>
      <c r="E1861" s="854">
        <v>1</v>
      </c>
      <c r="F1861" s="854">
        <v>0</v>
      </c>
      <c r="G1861" s="854">
        <v>0</v>
      </c>
      <c r="H1861" s="854">
        <v>0</v>
      </c>
      <c r="I1861" s="855">
        <v>0</v>
      </c>
    </row>
    <row r="1862" spans="1:9" x14ac:dyDescent="0.2">
      <c r="A1862" s="1102"/>
      <c r="B1862" s="845" t="s">
        <v>2542</v>
      </c>
      <c r="C1862" s="853">
        <v>0</v>
      </c>
      <c r="D1862" s="854">
        <v>0</v>
      </c>
      <c r="E1862" s="854">
        <v>0</v>
      </c>
      <c r="F1862" s="854">
        <v>4</v>
      </c>
      <c r="G1862" s="854">
        <v>4</v>
      </c>
      <c r="H1862" s="854">
        <v>0</v>
      </c>
      <c r="I1862" s="855">
        <v>0</v>
      </c>
    </row>
    <row r="1863" spans="1:9" x14ac:dyDescent="0.2">
      <c r="A1863" s="1102"/>
      <c r="B1863" s="845" t="s">
        <v>1838</v>
      </c>
      <c r="C1863" s="853">
        <v>106</v>
      </c>
      <c r="D1863" s="854">
        <v>54</v>
      </c>
      <c r="E1863" s="854">
        <v>52</v>
      </c>
      <c r="F1863" s="854">
        <v>188</v>
      </c>
      <c r="G1863" s="854">
        <v>134</v>
      </c>
      <c r="H1863" s="854">
        <v>54</v>
      </c>
      <c r="I1863" s="855">
        <v>0</v>
      </c>
    </row>
    <row r="1864" spans="1:9" x14ac:dyDescent="0.2">
      <c r="A1864" s="1102"/>
      <c r="B1864" s="845" t="s">
        <v>1839</v>
      </c>
      <c r="C1864" s="853">
        <v>5</v>
      </c>
      <c r="D1864" s="854">
        <v>4</v>
      </c>
      <c r="E1864" s="854">
        <v>1</v>
      </c>
      <c r="F1864" s="854">
        <v>1</v>
      </c>
      <c r="G1864" s="854">
        <v>1</v>
      </c>
      <c r="H1864" s="854">
        <v>0</v>
      </c>
      <c r="I1864" s="855">
        <v>0</v>
      </c>
    </row>
    <row r="1865" spans="1:9" x14ac:dyDescent="0.2">
      <c r="A1865" s="1102"/>
      <c r="B1865" s="845" t="s">
        <v>1840</v>
      </c>
      <c r="C1865" s="853">
        <v>8</v>
      </c>
      <c r="D1865" s="854">
        <v>7</v>
      </c>
      <c r="E1865" s="854">
        <v>1</v>
      </c>
      <c r="F1865" s="854">
        <v>8</v>
      </c>
      <c r="G1865" s="854">
        <v>4</v>
      </c>
      <c r="H1865" s="854">
        <v>4</v>
      </c>
      <c r="I1865" s="855">
        <v>0</v>
      </c>
    </row>
    <row r="1866" spans="1:9" x14ac:dyDescent="0.2">
      <c r="A1866" s="1102"/>
      <c r="B1866" s="845" t="s">
        <v>2543</v>
      </c>
      <c r="C1866" s="853">
        <v>4</v>
      </c>
      <c r="D1866" s="854">
        <v>3</v>
      </c>
      <c r="E1866" s="854">
        <v>1</v>
      </c>
      <c r="F1866" s="854">
        <v>1</v>
      </c>
      <c r="G1866" s="854">
        <v>1</v>
      </c>
      <c r="H1866" s="854">
        <v>0</v>
      </c>
      <c r="I1866" s="855">
        <v>0</v>
      </c>
    </row>
    <row r="1867" spans="1:9" x14ac:dyDescent="0.2">
      <c r="A1867" s="1102"/>
      <c r="B1867" s="845" t="s">
        <v>1842</v>
      </c>
      <c r="C1867" s="853">
        <v>1</v>
      </c>
      <c r="D1867" s="854">
        <v>1</v>
      </c>
      <c r="E1867" s="854">
        <v>0</v>
      </c>
      <c r="F1867" s="854">
        <v>0</v>
      </c>
      <c r="G1867" s="854">
        <v>0</v>
      </c>
      <c r="H1867" s="854">
        <v>0</v>
      </c>
      <c r="I1867" s="855">
        <v>0</v>
      </c>
    </row>
    <row r="1868" spans="1:9" x14ac:dyDescent="0.2">
      <c r="A1868" s="1102"/>
      <c r="B1868" s="845" t="s">
        <v>3240</v>
      </c>
      <c r="C1868" s="853">
        <v>0</v>
      </c>
      <c r="D1868" s="854">
        <v>0</v>
      </c>
      <c r="E1868" s="854">
        <v>0</v>
      </c>
      <c r="F1868" s="854">
        <v>2</v>
      </c>
      <c r="G1868" s="854">
        <v>0</v>
      </c>
      <c r="H1868" s="854">
        <v>2</v>
      </c>
      <c r="I1868" s="855">
        <v>0</v>
      </c>
    </row>
    <row r="1869" spans="1:9" x14ac:dyDescent="0.2">
      <c r="A1869" s="1102"/>
      <c r="B1869" s="845" t="s">
        <v>3241</v>
      </c>
      <c r="C1869" s="853">
        <v>1</v>
      </c>
      <c r="D1869" s="854">
        <v>0</v>
      </c>
      <c r="E1869" s="854">
        <v>1</v>
      </c>
      <c r="F1869" s="854">
        <v>0</v>
      </c>
      <c r="G1869" s="854">
        <v>0</v>
      </c>
      <c r="H1869" s="854">
        <v>0</v>
      </c>
      <c r="I1869" s="855">
        <v>0</v>
      </c>
    </row>
    <row r="1870" spans="1:9" x14ac:dyDescent="0.2">
      <c r="A1870" s="1102"/>
      <c r="B1870" s="845" t="s">
        <v>1843</v>
      </c>
      <c r="C1870" s="853">
        <v>6</v>
      </c>
      <c r="D1870" s="854">
        <v>5</v>
      </c>
      <c r="E1870" s="854">
        <v>1</v>
      </c>
      <c r="F1870" s="854">
        <v>4</v>
      </c>
      <c r="G1870" s="854">
        <v>0</v>
      </c>
      <c r="H1870" s="854">
        <v>4</v>
      </c>
      <c r="I1870" s="855">
        <v>0</v>
      </c>
    </row>
    <row r="1871" spans="1:9" x14ac:dyDescent="0.2">
      <c r="A1871" s="1102"/>
      <c r="B1871" s="845" t="s">
        <v>2544</v>
      </c>
      <c r="C1871" s="853">
        <v>0</v>
      </c>
      <c r="D1871" s="854">
        <v>0</v>
      </c>
      <c r="E1871" s="854">
        <v>0</v>
      </c>
      <c r="F1871" s="854">
        <v>10</v>
      </c>
      <c r="G1871" s="854">
        <v>10</v>
      </c>
      <c r="H1871" s="854">
        <v>0</v>
      </c>
      <c r="I1871" s="855">
        <v>0</v>
      </c>
    </row>
    <row r="1872" spans="1:9" x14ac:dyDescent="0.2">
      <c r="A1872" s="1102"/>
      <c r="B1872" s="845" t="s">
        <v>1844</v>
      </c>
      <c r="C1872" s="853">
        <v>1</v>
      </c>
      <c r="D1872" s="854">
        <v>0</v>
      </c>
      <c r="E1872" s="854">
        <v>1</v>
      </c>
      <c r="F1872" s="854">
        <v>0</v>
      </c>
      <c r="G1872" s="854">
        <v>0</v>
      </c>
      <c r="H1872" s="854">
        <v>0</v>
      </c>
      <c r="I1872" s="855">
        <v>0</v>
      </c>
    </row>
    <row r="1873" spans="1:9" x14ac:dyDescent="0.2">
      <c r="A1873" s="1102"/>
      <c r="B1873" s="845" t="s">
        <v>1845</v>
      </c>
      <c r="C1873" s="853">
        <v>1</v>
      </c>
      <c r="D1873" s="854">
        <v>1</v>
      </c>
      <c r="E1873" s="854">
        <v>0</v>
      </c>
      <c r="F1873" s="854">
        <v>9</v>
      </c>
      <c r="G1873" s="854">
        <v>7</v>
      </c>
      <c r="H1873" s="854">
        <v>2</v>
      </c>
      <c r="I1873" s="855">
        <v>0</v>
      </c>
    </row>
    <row r="1874" spans="1:9" x14ac:dyDescent="0.2">
      <c r="A1874" s="1102"/>
      <c r="B1874" s="845" t="s">
        <v>1846</v>
      </c>
      <c r="C1874" s="853">
        <v>0</v>
      </c>
      <c r="D1874" s="854">
        <v>0</v>
      </c>
      <c r="E1874" s="854">
        <v>0</v>
      </c>
      <c r="F1874" s="854">
        <v>5</v>
      </c>
      <c r="G1874" s="854">
        <v>3</v>
      </c>
      <c r="H1874" s="854">
        <v>2</v>
      </c>
      <c r="I1874" s="855">
        <v>0</v>
      </c>
    </row>
    <row r="1875" spans="1:9" x14ac:dyDescent="0.2">
      <c r="A1875" s="1102"/>
      <c r="B1875" s="845" t="s">
        <v>3242</v>
      </c>
      <c r="C1875" s="853">
        <v>2</v>
      </c>
      <c r="D1875" s="854">
        <v>2</v>
      </c>
      <c r="E1875" s="854">
        <v>0</v>
      </c>
      <c r="F1875" s="854">
        <v>0</v>
      </c>
      <c r="G1875" s="854">
        <v>0</v>
      </c>
      <c r="H1875" s="854">
        <v>0</v>
      </c>
      <c r="I1875" s="855">
        <v>0</v>
      </c>
    </row>
    <row r="1876" spans="1:9" x14ac:dyDescent="0.2">
      <c r="A1876" s="1102"/>
      <c r="B1876" s="845" t="s">
        <v>1847</v>
      </c>
      <c r="C1876" s="853">
        <v>0</v>
      </c>
      <c r="D1876" s="854">
        <v>0</v>
      </c>
      <c r="E1876" s="854">
        <v>0</v>
      </c>
      <c r="F1876" s="854">
        <v>1</v>
      </c>
      <c r="G1876" s="854">
        <v>1</v>
      </c>
      <c r="H1876" s="854">
        <v>0</v>
      </c>
      <c r="I1876" s="855">
        <v>0</v>
      </c>
    </row>
    <row r="1877" spans="1:9" x14ac:dyDescent="0.2">
      <c r="A1877" s="1102"/>
      <c r="B1877" s="845" t="s">
        <v>1849</v>
      </c>
      <c r="C1877" s="853">
        <v>3</v>
      </c>
      <c r="D1877" s="854">
        <v>3</v>
      </c>
      <c r="E1877" s="854">
        <v>0</v>
      </c>
      <c r="F1877" s="854">
        <v>3</v>
      </c>
      <c r="G1877" s="854">
        <v>2</v>
      </c>
      <c r="H1877" s="854">
        <v>1</v>
      </c>
      <c r="I1877" s="855">
        <v>0</v>
      </c>
    </row>
    <row r="1878" spans="1:9" x14ac:dyDescent="0.2">
      <c r="A1878" s="1102"/>
      <c r="B1878" s="845" t="s">
        <v>1850</v>
      </c>
      <c r="C1878" s="853">
        <v>2</v>
      </c>
      <c r="D1878" s="854">
        <v>0</v>
      </c>
      <c r="E1878" s="854">
        <v>2</v>
      </c>
      <c r="F1878" s="854">
        <v>2</v>
      </c>
      <c r="G1878" s="854">
        <v>2</v>
      </c>
      <c r="H1878" s="854">
        <v>0</v>
      </c>
      <c r="I1878" s="855">
        <v>0</v>
      </c>
    </row>
    <row r="1879" spans="1:9" x14ac:dyDescent="0.2">
      <c r="A1879" s="1102"/>
      <c r="B1879" s="845" t="s">
        <v>1851</v>
      </c>
      <c r="C1879" s="853">
        <v>0</v>
      </c>
      <c r="D1879" s="854">
        <v>0</v>
      </c>
      <c r="E1879" s="854">
        <v>0</v>
      </c>
      <c r="F1879" s="854">
        <v>25</v>
      </c>
      <c r="G1879" s="854">
        <v>24</v>
      </c>
      <c r="H1879" s="854">
        <v>1</v>
      </c>
      <c r="I1879" s="855">
        <v>0</v>
      </c>
    </row>
    <row r="1880" spans="1:9" x14ac:dyDescent="0.2">
      <c r="A1880" s="1102"/>
      <c r="B1880" s="845" t="s">
        <v>1852</v>
      </c>
      <c r="C1880" s="853">
        <v>0</v>
      </c>
      <c r="D1880" s="854">
        <v>0</v>
      </c>
      <c r="E1880" s="854">
        <v>0</v>
      </c>
      <c r="F1880" s="854">
        <v>1</v>
      </c>
      <c r="G1880" s="854">
        <v>1</v>
      </c>
      <c r="H1880" s="854">
        <v>0</v>
      </c>
      <c r="I1880" s="855">
        <v>0</v>
      </c>
    </row>
    <row r="1881" spans="1:9" x14ac:dyDescent="0.2">
      <c r="A1881" s="1102"/>
      <c r="B1881" s="845" t="s">
        <v>3243</v>
      </c>
      <c r="C1881" s="853">
        <v>25</v>
      </c>
      <c r="D1881" s="854">
        <v>25</v>
      </c>
      <c r="E1881" s="854">
        <v>0</v>
      </c>
      <c r="F1881" s="854">
        <v>4</v>
      </c>
      <c r="G1881" s="854">
        <v>0</v>
      </c>
      <c r="H1881" s="854">
        <v>4</v>
      </c>
      <c r="I1881" s="855">
        <v>0</v>
      </c>
    </row>
    <row r="1882" spans="1:9" x14ac:dyDescent="0.2">
      <c r="A1882" s="1102"/>
      <c r="B1882" s="845" t="s">
        <v>1853</v>
      </c>
      <c r="C1882" s="853">
        <v>0</v>
      </c>
      <c r="D1882" s="854">
        <v>0</v>
      </c>
      <c r="E1882" s="854">
        <v>0</v>
      </c>
      <c r="F1882" s="854">
        <v>5</v>
      </c>
      <c r="G1882" s="854">
        <v>4</v>
      </c>
      <c r="H1882" s="854">
        <v>1</v>
      </c>
      <c r="I1882" s="855">
        <v>0</v>
      </c>
    </row>
    <row r="1883" spans="1:9" x14ac:dyDescent="0.2">
      <c r="A1883" s="1102"/>
      <c r="B1883" s="845" t="s">
        <v>1855</v>
      </c>
      <c r="C1883" s="853">
        <v>1</v>
      </c>
      <c r="D1883" s="854">
        <v>1</v>
      </c>
      <c r="E1883" s="854">
        <v>0</v>
      </c>
      <c r="F1883" s="854">
        <v>1</v>
      </c>
      <c r="G1883" s="854">
        <v>1</v>
      </c>
      <c r="H1883" s="854">
        <v>0</v>
      </c>
      <c r="I1883" s="855">
        <v>0</v>
      </c>
    </row>
    <row r="1884" spans="1:9" x14ac:dyDescent="0.2">
      <c r="A1884" s="1102"/>
      <c r="B1884" s="845" t="s">
        <v>3244</v>
      </c>
      <c r="C1884" s="853">
        <v>2</v>
      </c>
      <c r="D1884" s="854">
        <v>2</v>
      </c>
      <c r="E1884" s="854">
        <v>0</v>
      </c>
      <c r="F1884" s="854">
        <v>0</v>
      </c>
      <c r="G1884" s="854">
        <v>0</v>
      </c>
      <c r="H1884" s="854">
        <v>0</v>
      </c>
      <c r="I1884" s="855">
        <v>0</v>
      </c>
    </row>
    <row r="1885" spans="1:9" x14ac:dyDescent="0.2">
      <c r="A1885" s="1102"/>
      <c r="B1885" s="845" t="s">
        <v>3245</v>
      </c>
      <c r="C1885" s="853">
        <v>1</v>
      </c>
      <c r="D1885" s="854">
        <v>1</v>
      </c>
      <c r="E1885" s="854">
        <v>0</v>
      </c>
      <c r="F1885" s="854">
        <v>23</v>
      </c>
      <c r="G1885" s="854">
        <v>23</v>
      </c>
      <c r="H1885" s="854">
        <v>0</v>
      </c>
      <c r="I1885" s="855">
        <v>0</v>
      </c>
    </row>
    <row r="1886" spans="1:9" x14ac:dyDescent="0.2">
      <c r="A1886" s="1102"/>
      <c r="B1886" s="845" t="s">
        <v>1856</v>
      </c>
      <c r="C1886" s="853">
        <v>0</v>
      </c>
      <c r="D1886" s="854">
        <v>0</v>
      </c>
      <c r="E1886" s="854">
        <v>0</v>
      </c>
      <c r="F1886" s="854">
        <v>1</v>
      </c>
      <c r="G1886" s="854">
        <v>1</v>
      </c>
      <c r="H1886" s="854">
        <v>0</v>
      </c>
      <c r="I1886" s="855">
        <v>0</v>
      </c>
    </row>
    <row r="1887" spans="1:9" x14ac:dyDescent="0.2">
      <c r="A1887" s="1102"/>
      <c r="B1887" s="845" t="s">
        <v>1857</v>
      </c>
      <c r="C1887" s="853">
        <v>16</v>
      </c>
      <c r="D1887" s="854">
        <v>10</v>
      </c>
      <c r="E1887" s="854">
        <v>6</v>
      </c>
      <c r="F1887" s="854">
        <v>23</v>
      </c>
      <c r="G1887" s="854">
        <v>15</v>
      </c>
      <c r="H1887" s="854">
        <v>8</v>
      </c>
      <c r="I1887" s="855">
        <v>0</v>
      </c>
    </row>
    <row r="1888" spans="1:9" x14ac:dyDescent="0.2">
      <c r="A1888" s="1102"/>
      <c r="B1888" s="845" t="s">
        <v>1858</v>
      </c>
      <c r="C1888" s="853">
        <v>4</v>
      </c>
      <c r="D1888" s="854">
        <v>3</v>
      </c>
      <c r="E1888" s="854">
        <v>1</v>
      </c>
      <c r="F1888" s="854">
        <v>55</v>
      </c>
      <c r="G1888" s="854">
        <v>48</v>
      </c>
      <c r="H1888" s="854">
        <v>7</v>
      </c>
      <c r="I1888" s="855">
        <v>0</v>
      </c>
    </row>
    <row r="1889" spans="1:9" x14ac:dyDescent="0.2">
      <c r="A1889" s="1102"/>
      <c r="B1889" s="845" t="s">
        <v>1859</v>
      </c>
      <c r="C1889" s="853">
        <v>0</v>
      </c>
      <c r="D1889" s="854">
        <v>0</v>
      </c>
      <c r="E1889" s="854">
        <v>0</v>
      </c>
      <c r="F1889" s="854">
        <v>4</v>
      </c>
      <c r="G1889" s="854">
        <v>3</v>
      </c>
      <c r="H1889" s="854">
        <v>1</v>
      </c>
      <c r="I1889" s="855">
        <v>0</v>
      </c>
    </row>
    <row r="1890" spans="1:9" x14ac:dyDescent="0.2">
      <c r="A1890" s="1102"/>
      <c r="B1890" s="845" t="s">
        <v>1860</v>
      </c>
      <c r="C1890" s="853">
        <v>2</v>
      </c>
      <c r="D1890" s="854">
        <v>0</v>
      </c>
      <c r="E1890" s="854">
        <v>2</v>
      </c>
      <c r="F1890" s="854">
        <v>2</v>
      </c>
      <c r="G1890" s="854">
        <v>2</v>
      </c>
      <c r="H1890" s="854">
        <v>0</v>
      </c>
      <c r="I1890" s="855">
        <v>0</v>
      </c>
    </row>
    <row r="1891" spans="1:9" x14ac:dyDescent="0.2">
      <c r="A1891" s="1102"/>
      <c r="B1891" s="845" t="s">
        <v>2545</v>
      </c>
      <c r="C1891" s="853">
        <v>0</v>
      </c>
      <c r="D1891" s="854">
        <v>0</v>
      </c>
      <c r="E1891" s="854">
        <v>0</v>
      </c>
      <c r="F1891" s="854">
        <v>2</v>
      </c>
      <c r="G1891" s="854">
        <v>1</v>
      </c>
      <c r="H1891" s="854">
        <v>1</v>
      </c>
      <c r="I1891" s="855">
        <v>0</v>
      </c>
    </row>
    <row r="1892" spans="1:9" x14ac:dyDescent="0.2">
      <c r="A1892" s="1102"/>
      <c r="B1892" s="845" t="s">
        <v>1861</v>
      </c>
      <c r="C1892" s="853">
        <v>1</v>
      </c>
      <c r="D1892" s="854">
        <v>1</v>
      </c>
      <c r="E1892" s="854">
        <v>0</v>
      </c>
      <c r="F1892" s="854">
        <v>3</v>
      </c>
      <c r="G1892" s="854">
        <v>2</v>
      </c>
      <c r="H1892" s="854">
        <v>1</v>
      </c>
      <c r="I1892" s="855">
        <v>0</v>
      </c>
    </row>
    <row r="1893" spans="1:9" x14ac:dyDescent="0.2">
      <c r="A1893" s="1102"/>
      <c r="B1893" s="845" t="s">
        <v>3246</v>
      </c>
      <c r="C1893" s="853">
        <v>0</v>
      </c>
      <c r="D1893" s="854">
        <v>0</v>
      </c>
      <c r="E1893" s="854">
        <v>0</v>
      </c>
      <c r="F1893" s="854">
        <v>1</v>
      </c>
      <c r="G1893" s="854">
        <v>1</v>
      </c>
      <c r="H1893" s="854">
        <v>0</v>
      </c>
      <c r="I1893" s="855">
        <v>0</v>
      </c>
    </row>
    <row r="1894" spans="1:9" x14ac:dyDescent="0.2">
      <c r="A1894" s="1102"/>
      <c r="B1894" s="845" t="s">
        <v>2546</v>
      </c>
      <c r="C1894" s="853">
        <v>3</v>
      </c>
      <c r="D1894" s="854">
        <v>0</v>
      </c>
      <c r="E1894" s="854">
        <v>3</v>
      </c>
      <c r="F1894" s="854">
        <v>18</v>
      </c>
      <c r="G1894" s="854">
        <v>16</v>
      </c>
      <c r="H1894" s="854">
        <v>2</v>
      </c>
      <c r="I1894" s="855">
        <v>0</v>
      </c>
    </row>
    <row r="1895" spans="1:9" x14ac:dyDescent="0.2">
      <c r="A1895" s="1102"/>
      <c r="B1895" s="845" t="s">
        <v>1863</v>
      </c>
      <c r="C1895" s="853">
        <v>1</v>
      </c>
      <c r="D1895" s="854">
        <v>1</v>
      </c>
      <c r="E1895" s="854">
        <v>0</v>
      </c>
      <c r="F1895" s="854">
        <v>0</v>
      </c>
      <c r="G1895" s="854">
        <v>0</v>
      </c>
      <c r="H1895" s="854">
        <v>0</v>
      </c>
      <c r="I1895" s="855">
        <v>0</v>
      </c>
    </row>
    <row r="1896" spans="1:9" x14ac:dyDescent="0.2">
      <c r="A1896" s="1102"/>
      <c r="B1896" s="845" t="s">
        <v>1864</v>
      </c>
      <c r="C1896" s="853">
        <v>1</v>
      </c>
      <c r="D1896" s="854">
        <v>1</v>
      </c>
      <c r="E1896" s="854">
        <v>0</v>
      </c>
      <c r="F1896" s="854">
        <v>0</v>
      </c>
      <c r="G1896" s="854">
        <v>0</v>
      </c>
      <c r="H1896" s="854">
        <v>0</v>
      </c>
      <c r="I1896" s="855">
        <v>0</v>
      </c>
    </row>
    <row r="1897" spans="1:9" x14ac:dyDescent="0.2">
      <c r="A1897" s="1102"/>
      <c r="B1897" s="845" t="s">
        <v>1865</v>
      </c>
      <c r="C1897" s="853">
        <v>84</v>
      </c>
      <c r="D1897" s="854">
        <v>52</v>
      </c>
      <c r="E1897" s="854">
        <v>32</v>
      </c>
      <c r="F1897" s="854">
        <v>553</v>
      </c>
      <c r="G1897" s="854">
        <v>350</v>
      </c>
      <c r="H1897" s="854">
        <v>203</v>
      </c>
      <c r="I1897" s="855">
        <v>0</v>
      </c>
    </row>
    <row r="1898" spans="1:9" x14ac:dyDescent="0.2">
      <c r="A1898" s="1102"/>
      <c r="B1898" s="845" t="s">
        <v>1866</v>
      </c>
      <c r="C1898" s="853">
        <v>0</v>
      </c>
      <c r="D1898" s="854">
        <v>0</v>
      </c>
      <c r="E1898" s="854">
        <v>0</v>
      </c>
      <c r="F1898" s="854">
        <v>11</v>
      </c>
      <c r="G1898" s="854">
        <v>10</v>
      </c>
      <c r="H1898" s="854">
        <v>1</v>
      </c>
      <c r="I1898" s="855">
        <v>0</v>
      </c>
    </row>
    <row r="1899" spans="1:9" x14ac:dyDescent="0.2">
      <c r="A1899" s="1102"/>
      <c r="B1899" s="845" t="s">
        <v>3247</v>
      </c>
      <c r="C1899" s="853">
        <v>1</v>
      </c>
      <c r="D1899" s="854">
        <v>1</v>
      </c>
      <c r="E1899" s="854">
        <v>0</v>
      </c>
      <c r="F1899" s="854">
        <v>0</v>
      </c>
      <c r="G1899" s="854">
        <v>0</v>
      </c>
      <c r="H1899" s="854">
        <v>0</v>
      </c>
      <c r="I1899" s="855">
        <v>0</v>
      </c>
    </row>
    <row r="1900" spans="1:9" x14ac:dyDescent="0.2">
      <c r="A1900" s="1102"/>
      <c r="B1900" s="845" t="s">
        <v>2099</v>
      </c>
      <c r="C1900" s="853">
        <v>1</v>
      </c>
      <c r="D1900" s="854">
        <v>0</v>
      </c>
      <c r="E1900" s="854">
        <v>1</v>
      </c>
      <c r="F1900" s="854">
        <v>3</v>
      </c>
      <c r="G1900" s="854">
        <v>1</v>
      </c>
      <c r="H1900" s="854">
        <v>2</v>
      </c>
      <c r="I1900" s="855">
        <v>0</v>
      </c>
    </row>
    <row r="1901" spans="1:9" x14ac:dyDescent="0.2">
      <c r="A1901" s="1102"/>
      <c r="B1901" s="845" t="s">
        <v>1867</v>
      </c>
      <c r="C1901" s="853">
        <v>0</v>
      </c>
      <c r="D1901" s="854">
        <v>0</v>
      </c>
      <c r="E1901" s="854">
        <v>0</v>
      </c>
      <c r="F1901" s="854">
        <v>3</v>
      </c>
      <c r="G1901" s="854">
        <v>2</v>
      </c>
      <c r="H1901" s="854">
        <v>1</v>
      </c>
      <c r="I1901" s="855">
        <v>0</v>
      </c>
    </row>
    <row r="1902" spans="1:9" x14ac:dyDescent="0.2">
      <c r="A1902" s="1102"/>
      <c r="B1902" s="845" t="s">
        <v>3248</v>
      </c>
      <c r="C1902" s="853">
        <v>0</v>
      </c>
      <c r="D1902" s="854">
        <v>0</v>
      </c>
      <c r="E1902" s="854">
        <v>0</v>
      </c>
      <c r="F1902" s="854">
        <v>2</v>
      </c>
      <c r="G1902" s="854">
        <v>2</v>
      </c>
      <c r="H1902" s="854">
        <v>0</v>
      </c>
      <c r="I1902" s="855">
        <v>0</v>
      </c>
    </row>
    <row r="1903" spans="1:9" x14ac:dyDescent="0.2">
      <c r="A1903" s="1102"/>
      <c r="B1903" s="845" t="s">
        <v>1868</v>
      </c>
      <c r="C1903" s="853">
        <v>1</v>
      </c>
      <c r="D1903" s="854">
        <v>1</v>
      </c>
      <c r="E1903" s="854">
        <v>0</v>
      </c>
      <c r="F1903" s="854">
        <v>0</v>
      </c>
      <c r="G1903" s="854">
        <v>0</v>
      </c>
      <c r="H1903" s="854">
        <v>0</v>
      </c>
      <c r="I1903" s="855">
        <v>0</v>
      </c>
    </row>
    <row r="1904" spans="1:9" x14ac:dyDescent="0.2">
      <c r="A1904" s="1102"/>
      <c r="B1904" s="845" t="s">
        <v>3249</v>
      </c>
      <c r="C1904" s="853">
        <v>0</v>
      </c>
      <c r="D1904" s="854">
        <v>0</v>
      </c>
      <c r="E1904" s="854">
        <v>0</v>
      </c>
      <c r="F1904" s="854">
        <v>2</v>
      </c>
      <c r="G1904" s="854">
        <v>1</v>
      </c>
      <c r="H1904" s="854">
        <v>1</v>
      </c>
      <c r="I1904" s="855">
        <v>0</v>
      </c>
    </row>
    <row r="1905" spans="1:9" x14ac:dyDescent="0.2">
      <c r="A1905" s="1102"/>
      <c r="B1905" s="845" t="s">
        <v>1869</v>
      </c>
      <c r="C1905" s="853">
        <v>2</v>
      </c>
      <c r="D1905" s="854">
        <v>1</v>
      </c>
      <c r="E1905" s="854">
        <v>1</v>
      </c>
      <c r="F1905" s="854">
        <v>1</v>
      </c>
      <c r="G1905" s="854">
        <v>0</v>
      </c>
      <c r="H1905" s="854">
        <v>1</v>
      </c>
      <c r="I1905" s="855">
        <v>0</v>
      </c>
    </row>
    <row r="1906" spans="1:9" x14ac:dyDescent="0.2">
      <c r="A1906" s="1102"/>
      <c r="B1906" s="845" t="s">
        <v>1870</v>
      </c>
      <c r="C1906" s="853">
        <v>2</v>
      </c>
      <c r="D1906" s="854">
        <v>1</v>
      </c>
      <c r="E1906" s="854">
        <v>1</v>
      </c>
      <c r="F1906" s="854">
        <v>0</v>
      </c>
      <c r="G1906" s="854">
        <v>0</v>
      </c>
      <c r="H1906" s="854">
        <v>0</v>
      </c>
      <c r="I1906" s="855">
        <v>0</v>
      </c>
    </row>
    <row r="1907" spans="1:9" x14ac:dyDescent="0.2">
      <c r="A1907" s="1102"/>
      <c r="B1907" s="845" t="s">
        <v>2547</v>
      </c>
      <c r="C1907" s="853">
        <v>0</v>
      </c>
      <c r="D1907" s="854">
        <v>0</v>
      </c>
      <c r="E1907" s="854">
        <v>0</v>
      </c>
      <c r="F1907" s="854">
        <v>1</v>
      </c>
      <c r="G1907" s="854">
        <v>1</v>
      </c>
      <c r="H1907" s="854">
        <v>0</v>
      </c>
      <c r="I1907" s="855">
        <v>0</v>
      </c>
    </row>
    <row r="1908" spans="1:9" x14ac:dyDescent="0.2">
      <c r="A1908" s="1102"/>
      <c r="B1908" s="845" t="s">
        <v>1871</v>
      </c>
      <c r="C1908" s="853">
        <v>0</v>
      </c>
      <c r="D1908" s="854">
        <v>0</v>
      </c>
      <c r="E1908" s="854">
        <v>0</v>
      </c>
      <c r="F1908" s="854">
        <v>2</v>
      </c>
      <c r="G1908" s="854">
        <v>1</v>
      </c>
      <c r="H1908" s="854">
        <v>1</v>
      </c>
      <c r="I1908" s="855">
        <v>0</v>
      </c>
    </row>
    <row r="1909" spans="1:9" x14ac:dyDescent="0.2">
      <c r="A1909" s="1102"/>
      <c r="B1909" s="845" t="s">
        <v>1873</v>
      </c>
      <c r="C1909" s="853">
        <v>0</v>
      </c>
      <c r="D1909" s="854">
        <v>0</v>
      </c>
      <c r="E1909" s="854">
        <v>0</v>
      </c>
      <c r="F1909" s="854">
        <v>1</v>
      </c>
      <c r="G1909" s="854">
        <v>1</v>
      </c>
      <c r="H1909" s="854">
        <v>0</v>
      </c>
      <c r="I1909" s="855">
        <v>0</v>
      </c>
    </row>
    <row r="1910" spans="1:9" x14ac:dyDescent="0.2">
      <c r="A1910" s="1102"/>
      <c r="B1910" s="845" t="s">
        <v>3250</v>
      </c>
      <c r="C1910" s="853">
        <v>0</v>
      </c>
      <c r="D1910" s="854">
        <v>0</v>
      </c>
      <c r="E1910" s="854">
        <v>0</v>
      </c>
      <c r="F1910" s="854">
        <v>1</v>
      </c>
      <c r="G1910" s="854">
        <v>1</v>
      </c>
      <c r="H1910" s="854">
        <v>0</v>
      </c>
      <c r="I1910" s="855">
        <v>0</v>
      </c>
    </row>
    <row r="1911" spans="1:9" x14ac:dyDescent="0.2">
      <c r="A1911" s="1102"/>
      <c r="B1911" s="845" t="s">
        <v>3251</v>
      </c>
      <c r="C1911" s="853">
        <v>0</v>
      </c>
      <c r="D1911" s="854">
        <v>0</v>
      </c>
      <c r="E1911" s="854">
        <v>0</v>
      </c>
      <c r="F1911" s="854">
        <v>1</v>
      </c>
      <c r="G1911" s="854">
        <v>1</v>
      </c>
      <c r="H1911" s="854">
        <v>0</v>
      </c>
      <c r="I1911" s="855">
        <v>0</v>
      </c>
    </row>
    <row r="1912" spans="1:9" x14ac:dyDescent="0.2">
      <c r="A1912" s="1102"/>
      <c r="B1912" s="845" t="s">
        <v>3252</v>
      </c>
      <c r="C1912" s="853">
        <v>2</v>
      </c>
      <c r="D1912" s="854">
        <v>1</v>
      </c>
      <c r="E1912" s="854">
        <v>1</v>
      </c>
      <c r="F1912" s="854">
        <v>0</v>
      </c>
      <c r="G1912" s="854">
        <v>0</v>
      </c>
      <c r="H1912" s="854">
        <v>0</v>
      </c>
      <c r="I1912" s="855">
        <v>0</v>
      </c>
    </row>
    <row r="1913" spans="1:9" x14ac:dyDescent="0.2">
      <c r="A1913" s="1102"/>
      <c r="B1913" s="845" t="s">
        <v>1874</v>
      </c>
      <c r="C1913" s="853">
        <v>7</v>
      </c>
      <c r="D1913" s="854">
        <v>5</v>
      </c>
      <c r="E1913" s="854">
        <v>2</v>
      </c>
      <c r="F1913" s="854">
        <v>2</v>
      </c>
      <c r="G1913" s="854">
        <v>2</v>
      </c>
      <c r="H1913" s="854">
        <v>0</v>
      </c>
      <c r="I1913" s="855">
        <v>0</v>
      </c>
    </row>
    <row r="1914" spans="1:9" x14ac:dyDescent="0.2">
      <c r="A1914" s="1102"/>
      <c r="B1914" s="845" t="s">
        <v>3253</v>
      </c>
      <c r="C1914" s="853">
        <v>1</v>
      </c>
      <c r="D1914" s="854">
        <v>1</v>
      </c>
      <c r="E1914" s="854">
        <v>0</v>
      </c>
      <c r="F1914" s="854">
        <v>0</v>
      </c>
      <c r="G1914" s="854">
        <v>0</v>
      </c>
      <c r="H1914" s="854">
        <v>0</v>
      </c>
      <c r="I1914" s="855">
        <v>0</v>
      </c>
    </row>
    <row r="1915" spans="1:9" x14ac:dyDescent="0.2">
      <c r="A1915" s="1102"/>
      <c r="B1915" s="845" t="s">
        <v>3254</v>
      </c>
      <c r="C1915" s="853">
        <v>1</v>
      </c>
      <c r="D1915" s="854">
        <v>0</v>
      </c>
      <c r="E1915" s="854">
        <v>1</v>
      </c>
      <c r="F1915" s="854">
        <v>0</v>
      </c>
      <c r="G1915" s="854">
        <v>0</v>
      </c>
      <c r="H1915" s="854">
        <v>0</v>
      </c>
      <c r="I1915" s="855">
        <v>0</v>
      </c>
    </row>
    <row r="1916" spans="1:9" x14ac:dyDescent="0.2">
      <c r="A1916" s="1102"/>
      <c r="B1916" s="845" t="s">
        <v>2548</v>
      </c>
      <c r="C1916" s="853">
        <v>2</v>
      </c>
      <c r="D1916" s="854">
        <v>2</v>
      </c>
      <c r="E1916" s="854">
        <v>0</v>
      </c>
      <c r="F1916" s="854">
        <v>2</v>
      </c>
      <c r="G1916" s="854">
        <v>1</v>
      </c>
      <c r="H1916" s="854">
        <v>1</v>
      </c>
      <c r="I1916" s="855">
        <v>0</v>
      </c>
    </row>
    <row r="1917" spans="1:9" x14ac:dyDescent="0.2">
      <c r="A1917" s="1102"/>
      <c r="B1917" s="845" t="s">
        <v>1875</v>
      </c>
      <c r="C1917" s="853">
        <v>0</v>
      </c>
      <c r="D1917" s="854">
        <v>0</v>
      </c>
      <c r="E1917" s="854">
        <v>0</v>
      </c>
      <c r="F1917" s="854">
        <v>4</v>
      </c>
      <c r="G1917" s="854">
        <v>1</v>
      </c>
      <c r="H1917" s="854">
        <v>3</v>
      </c>
      <c r="I1917" s="855">
        <v>0</v>
      </c>
    </row>
    <row r="1918" spans="1:9" x14ac:dyDescent="0.2">
      <c r="A1918" s="1102"/>
      <c r="B1918" s="845" t="s">
        <v>1876</v>
      </c>
      <c r="C1918" s="853">
        <v>3</v>
      </c>
      <c r="D1918" s="854">
        <v>1</v>
      </c>
      <c r="E1918" s="854">
        <v>2</v>
      </c>
      <c r="F1918" s="854">
        <v>8</v>
      </c>
      <c r="G1918" s="854">
        <v>6</v>
      </c>
      <c r="H1918" s="854">
        <v>2</v>
      </c>
      <c r="I1918" s="855">
        <v>0</v>
      </c>
    </row>
    <row r="1919" spans="1:9" x14ac:dyDescent="0.2">
      <c r="A1919" s="1102"/>
      <c r="B1919" s="845" t="s">
        <v>3255</v>
      </c>
      <c r="C1919" s="853">
        <v>0</v>
      </c>
      <c r="D1919" s="854">
        <v>0</v>
      </c>
      <c r="E1919" s="854">
        <v>0</v>
      </c>
      <c r="F1919" s="854">
        <v>2</v>
      </c>
      <c r="G1919" s="854">
        <v>2</v>
      </c>
      <c r="H1919" s="854">
        <v>0</v>
      </c>
      <c r="I1919" s="855">
        <v>0</v>
      </c>
    </row>
    <row r="1920" spans="1:9" x14ac:dyDescent="0.2">
      <c r="A1920" s="1102"/>
      <c r="B1920" s="845" t="s">
        <v>3256</v>
      </c>
      <c r="C1920" s="853">
        <v>1</v>
      </c>
      <c r="D1920" s="854">
        <v>0</v>
      </c>
      <c r="E1920" s="854">
        <v>1</v>
      </c>
      <c r="F1920" s="854">
        <v>1</v>
      </c>
      <c r="G1920" s="854">
        <v>1</v>
      </c>
      <c r="H1920" s="854">
        <v>0</v>
      </c>
      <c r="I1920" s="855">
        <v>0</v>
      </c>
    </row>
    <row r="1921" spans="1:9" x14ac:dyDescent="0.2">
      <c r="A1921" s="1102"/>
      <c r="B1921" s="845" t="s">
        <v>2549</v>
      </c>
      <c r="C1921" s="853">
        <v>1</v>
      </c>
      <c r="D1921" s="854">
        <v>1</v>
      </c>
      <c r="E1921" s="854">
        <v>0</v>
      </c>
      <c r="F1921" s="854">
        <v>2</v>
      </c>
      <c r="G1921" s="854">
        <v>0</v>
      </c>
      <c r="H1921" s="854">
        <v>2</v>
      </c>
      <c r="I1921" s="855">
        <v>0</v>
      </c>
    </row>
    <row r="1922" spans="1:9" x14ac:dyDescent="0.2">
      <c r="A1922" s="1102"/>
      <c r="B1922" s="845" t="s">
        <v>1877</v>
      </c>
      <c r="C1922" s="853">
        <v>3</v>
      </c>
      <c r="D1922" s="854">
        <v>3</v>
      </c>
      <c r="E1922" s="854">
        <v>0</v>
      </c>
      <c r="F1922" s="854">
        <v>8</v>
      </c>
      <c r="G1922" s="854">
        <v>8</v>
      </c>
      <c r="H1922" s="854">
        <v>0</v>
      </c>
      <c r="I1922" s="855">
        <v>0</v>
      </c>
    </row>
    <row r="1923" spans="1:9" x14ac:dyDescent="0.2">
      <c r="A1923" s="1102"/>
      <c r="B1923" s="845" t="s">
        <v>1878</v>
      </c>
      <c r="C1923" s="853">
        <v>1</v>
      </c>
      <c r="D1923" s="854">
        <v>1</v>
      </c>
      <c r="E1923" s="854">
        <v>0</v>
      </c>
      <c r="F1923" s="854">
        <v>6</v>
      </c>
      <c r="G1923" s="854">
        <v>6</v>
      </c>
      <c r="H1923" s="854">
        <v>0</v>
      </c>
      <c r="I1923" s="855">
        <v>0</v>
      </c>
    </row>
    <row r="1924" spans="1:9" x14ac:dyDescent="0.2">
      <c r="A1924" s="1102"/>
      <c r="B1924" s="845" t="s">
        <v>3257</v>
      </c>
      <c r="C1924" s="853">
        <v>0</v>
      </c>
      <c r="D1924" s="854">
        <v>0</v>
      </c>
      <c r="E1924" s="854">
        <v>0</v>
      </c>
      <c r="F1924" s="854">
        <v>1</v>
      </c>
      <c r="G1924" s="854">
        <v>0</v>
      </c>
      <c r="H1924" s="854">
        <v>1</v>
      </c>
      <c r="I1924" s="855">
        <v>0</v>
      </c>
    </row>
    <row r="1925" spans="1:9" x14ac:dyDescent="0.2">
      <c r="A1925" s="1102"/>
      <c r="B1925" s="845" t="s">
        <v>1879</v>
      </c>
      <c r="C1925" s="853">
        <v>1</v>
      </c>
      <c r="D1925" s="854">
        <v>0</v>
      </c>
      <c r="E1925" s="854">
        <v>1</v>
      </c>
      <c r="F1925" s="854">
        <v>3</v>
      </c>
      <c r="G1925" s="854">
        <v>3</v>
      </c>
      <c r="H1925" s="854">
        <v>0</v>
      </c>
      <c r="I1925" s="855">
        <v>0</v>
      </c>
    </row>
    <row r="1926" spans="1:9" x14ac:dyDescent="0.2">
      <c r="A1926" s="1102"/>
      <c r="B1926" s="845" t="s">
        <v>3258</v>
      </c>
      <c r="C1926" s="853">
        <v>1</v>
      </c>
      <c r="D1926" s="854">
        <v>1</v>
      </c>
      <c r="E1926" s="854">
        <v>0</v>
      </c>
      <c r="F1926" s="854">
        <v>0</v>
      </c>
      <c r="G1926" s="854">
        <v>0</v>
      </c>
      <c r="H1926" s="854">
        <v>0</v>
      </c>
      <c r="I1926" s="855">
        <v>0</v>
      </c>
    </row>
    <row r="1927" spans="1:9" x14ac:dyDescent="0.2">
      <c r="A1927" s="1102"/>
      <c r="B1927" s="845" t="s">
        <v>1880</v>
      </c>
      <c r="C1927" s="853">
        <v>1</v>
      </c>
      <c r="D1927" s="854">
        <v>0</v>
      </c>
      <c r="E1927" s="854">
        <v>1</v>
      </c>
      <c r="F1927" s="854">
        <v>0</v>
      </c>
      <c r="G1927" s="854">
        <v>0</v>
      </c>
      <c r="H1927" s="854">
        <v>0</v>
      </c>
      <c r="I1927" s="855">
        <v>0</v>
      </c>
    </row>
    <row r="1928" spans="1:9" x14ac:dyDescent="0.2">
      <c r="A1928" s="1102" t="s">
        <v>3259</v>
      </c>
      <c r="B1928" s="844" t="s">
        <v>10</v>
      </c>
      <c r="C1928" s="850">
        <v>130</v>
      </c>
      <c r="D1928" s="851">
        <v>71</v>
      </c>
      <c r="E1928" s="851">
        <v>59</v>
      </c>
      <c r="F1928" s="851">
        <v>515</v>
      </c>
      <c r="G1928" s="851">
        <v>317</v>
      </c>
      <c r="H1928" s="851">
        <v>198</v>
      </c>
      <c r="I1928" s="852">
        <v>0</v>
      </c>
    </row>
    <row r="1929" spans="1:9" x14ac:dyDescent="0.2">
      <c r="A1929" s="1102"/>
      <c r="B1929" s="845" t="s">
        <v>2260</v>
      </c>
      <c r="C1929" s="853">
        <v>0</v>
      </c>
      <c r="D1929" s="854">
        <v>0</v>
      </c>
      <c r="E1929" s="854">
        <v>0</v>
      </c>
      <c r="F1929" s="854">
        <v>7</v>
      </c>
      <c r="G1929" s="854">
        <v>4</v>
      </c>
      <c r="H1929" s="854">
        <v>3</v>
      </c>
      <c r="I1929" s="855">
        <v>0</v>
      </c>
    </row>
    <row r="1930" spans="1:9" x14ac:dyDescent="0.2">
      <c r="A1930" s="1102"/>
      <c r="B1930" s="845" t="s">
        <v>2261</v>
      </c>
      <c r="C1930" s="853">
        <v>1</v>
      </c>
      <c r="D1930" s="854">
        <v>0</v>
      </c>
      <c r="E1930" s="854">
        <v>1</v>
      </c>
      <c r="F1930" s="854">
        <v>2</v>
      </c>
      <c r="G1930" s="854">
        <v>1</v>
      </c>
      <c r="H1930" s="854">
        <v>1</v>
      </c>
      <c r="I1930" s="855">
        <v>0</v>
      </c>
    </row>
    <row r="1931" spans="1:9" x14ac:dyDescent="0.2">
      <c r="A1931" s="1102"/>
      <c r="B1931" s="845" t="s">
        <v>2262</v>
      </c>
      <c r="C1931" s="853">
        <v>8</v>
      </c>
      <c r="D1931" s="854">
        <v>6</v>
      </c>
      <c r="E1931" s="854">
        <v>2</v>
      </c>
      <c r="F1931" s="854">
        <v>11</v>
      </c>
      <c r="G1931" s="854">
        <v>7</v>
      </c>
      <c r="H1931" s="854">
        <v>4</v>
      </c>
      <c r="I1931" s="855">
        <v>0</v>
      </c>
    </row>
    <row r="1932" spans="1:9" x14ac:dyDescent="0.2">
      <c r="A1932" s="1102"/>
      <c r="B1932" s="845" t="s">
        <v>3700</v>
      </c>
      <c r="C1932" s="853">
        <v>0</v>
      </c>
      <c r="D1932" s="854">
        <v>0</v>
      </c>
      <c r="E1932" s="854">
        <v>0</v>
      </c>
      <c r="F1932" s="854">
        <v>5</v>
      </c>
      <c r="G1932" s="854">
        <v>3</v>
      </c>
      <c r="H1932" s="854">
        <v>2</v>
      </c>
      <c r="I1932" s="855">
        <v>0</v>
      </c>
    </row>
    <row r="1933" spans="1:9" s="293" customFormat="1" x14ac:dyDescent="0.2">
      <c r="A1933" s="1102"/>
      <c r="B1933" s="845" t="s">
        <v>2263</v>
      </c>
      <c r="C1933" s="853">
        <v>1</v>
      </c>
      <c r="D1933" s="854">
        <v>1</v>
      </c>
      <c r="E1933" s="854">
        <v>0</v>
      </c>
      <c r="F1933" s="854">
        <v>6</v>
      </c>
      <c r="G1933" s="854">
        <v>3</v>
      </c>
      <c r="H1933" s="854">
        <v>3</v>
      </c>
      <c r="I1933" s="855">
        <v>0</v>
      </c>
    </row>
    <row r="1934" spans="1:9" x14ac:dyDescent="0.2">
      <c r="A1934" s="1102"/>
      <c r="B1934" s="845" t="s">
        <v>2264</v>
      </c>
      <c r="C1934" s="853">
        <v>2</v>
      </c>
      <c r="D1934" s="854">
        <v>1</v>
      </c>
      <c r="E1934" s="854">
        <v>1</v>
      </c>
      <c r="F1934" s="854">
        <v>10</v>
      </c>
      <c r="G1934" s="854">
        <v>3</v>
      </c>
      <c r="H1934" s="854">
        <v>7</v>
      </c>
      <c r="I1934" s="855">
        <v>0</v>
      </c>
    </row>
    <row r="1935" spans="1:9" x14ac:dyDescent="0.2">
      <c r="A1935" s="1102"/>
      <c r="B1935" s="845" t="s">
        <v>2265</v>
      </c>
      <c r="C1935" s="853">
        <v>1</v>
      </c>
      <c r="D1935" s="854">
        <v>1</v>
      </c>
      <c r="E1935" s="854">
        <v>0</v>
      </c>
      <c r="F1935" s="854">
        <v>15</v>
      </c>
      <c r="G1935" s="854">
        <v>6</v>
      </c>
      <c r="H1935" s="854">
        <v>9</v>
      </c>
      <c r="I1935" s="855">
        <v>0</v>
      </c>
    </row>
    <row r="1936" spans="1:9" x14ac:dyDescent="0.2">
      <c r="A1936" s="1102"/>
      <c r="B1936" s="845" t="s">
        <v>2266</v>
      </c>
      <c r="C1936" s="853">
        <v>6</v>
      </c>
      <c r="D1936" s="854">
        <v>4</v>
      </c>
      <c r="E1936" s="854">
        <v>2</v>
      </c>
      <c r="F1936" s="854">
        <v>29</v>
      </c>
      <c r="G1936" s="854">
        <v>18</v>
      </c>
      <c r="H1936" s="854">
        <v>11</v>
      </c>
      <c r="I1936" s="855">
        <v>0</v>
      </c>
    </row>
    <row r="1937" spans="1:9" x14ac:dyDescent="0.2">
      <c r="A1937" s="1102"/>
      <c r="B1937" s="845" t="s">
        <v>2267</v>
      </c>
      <c r="C1937" s="853">
        <v>12</v>
      </c>
      <c r="D1937" s="854">
        <v>6</v>
      </c>
      <c r="E1937" s="854">
        <v>6</v>
      </c>
      <c r="F1937" s="854">
        <v>51</v>
      </c>
      <c r="G1937" s="854">
        <v>30</v>
      </c>
      <c r="H1937" s="854">
        <v>21</v>
      </c>
      <c r="I1937" s="855">
        <v>0</v>
      </c>
    </row>
    <row r="1938" spans="1:9" x14ac:dyDescent="0.2">
      <c r="A1938" s="1102"/>
      <c r="B1938" s="845" t="s">
        <v>2268</v>
      </c>
      <c r="C1938" s="853">
        <v>1</v>
      </c>
      <c r="D1938" s="854">
        <v>1</v>
      </c>
      <c r="E1938" s="854">
        <v>0</v>
      </c>
      <c r="F1938" s="854">
        <v>2</v>
      </c>
      <c r="G1938" s="854">
        <v>2</v>
      </c>
      <c r="H1938" s="854">
        <v>0</v>
      </c>
      <c r="I1938" s="855">
        <v>0</v>
      </c>
    </row>
    <row r="1939" spans="1:9" x14ac:dyDescent="0.2">
      <c r="A1939" s="1102"/>
      <c r="B1939" s="845" t="s">
        <v>2269</v>
      </c>
      <c r="C1939" s="853">
        <v>1</v>
      </c>
      <c r="D1939" s="854">
        <v>1</v>
      </c>
      <c r="E1939" s="854">
        <v>0</v>
      </c>
      <c r="F1939" s="854">
        <v>1</v>
      </c>
      <c r="G1939" s="854">
        <v>0</v>
      </c>
      <c r="H1939" s="854">
        <v>1</v>
      </c>
      <c r="I1939" s="855">
        <v>0</v>
      </c>
    </row>
    <row r="1940" spans="1:9" x14ac:dyDescent="0.2">
      <c r="A1940" s="1102"/>
      <c r="B1940" s="845" t="s">
        <v>2270</v>
      </c>
      <c r="C1940" s="853">
        <v>88</v>
      </c>
      <c r="D1940" s="854">
        <v>43</v>
      </c>
      <c r="E1940" s="854">
        <v>45</v>
      </c>
      <c r="F1940" s="854">
        <v>343</v>
      </c>
      <c r="G1940" s="854">
        <v>217</v>
      </c>
      <c r="H1940" s="854">
        <v>126</v>
      </c>
      <c r="I1940" s="855">
        <v>0</v>
      </c>
    </row>
    <row r="1941" spans="1:9" x14ac:dyDescent="0.2">
      <c r="A1941" s="1102"/>
      <c r="B1941" s="845" t="s">
        <v>2271</v>
      </c>
      <c r="C1941" s="853">
        <v>1</v>
      </c>
      <c r="D1941" s="854">
        <v>1</v>
      </c>
      <c r="E1941" s="854">
        <v>0</v>
      </c>
      <c r="F1941" s="854">
        <v>4</v>
      </c>
      <c r="G1941" s="854">
        <v>3</v>
      </c>
      <c r="H1941" s="854">
        <v>1</v>
      </c>
      <c r="I1941" s="855">
        <v>0</v>
      </c>
    </row>
    <row r="1942" spans="1:9" x14ac:dyDescent="0.2">
      <c r="A1942" s="1102"/>
      <c r="B1942" s="845" t="s">
        <v>2272</v>
      </c>
      <c r="C1942" s="853">
        <v>4</v>
      </c>
      <c r="D1942" s="854">
        <v>2</v>
      </c>
      <c r="E1942" s="854">
        <v>2</v>
      </c>
      <c r="F1942" s="854">
        <v>18</v>
      </c>
      <c r="G1942" s="854">
        <v>12</v>
      </c>
      <c r="H1942" s="854">
        <v>6</v>
      </c>
      <c r="I1942" s="855">
        <v>0</v>
      </c>
    </row>
    <row r="1943" spans="1:9" s="293" customFormat="1" ht="12.75" customHeight="1" x14ac:dyDescent="0.2">
      <c r="A1943" s="1102"/>
      <c r="B1943" s="845" t="s">
        <v>3701</v>
      </c>
      <c r="C1943" s="853">
        <v>0</v>
      </c>
      <c r="D1943" s="854">
        <v>0</v>
      </c>
      <c r="E1943" s="854">
        <v>0</v>
      </c>
      <c r="F1943" s="854">
        <v>1</v>
      </c>
      <c r="G1943" s="854">
        <v>1</v>
      </c>
      <c r="H1943" s="854">
        <v>0</v>
      </c>
      <c r="I1943" s="855">
        <v>0</v>
      </c>
    </row>
    <row r="1944" spans="1:9" x14ac:dyDescent="0.2">
      <c r="A1944" s="1102"/>
      <c r="B1944" s="845" t="s">
        <v>2273</v>
      </c>
      <c r="C1944" s="853">
        <v>4</v>
      </c>
      <c r="D1944" s="854">
        <v>4</v>
      </c>
      <c r="E1944" s="854">
        <v>0</v>
      </c>
      <c r="F1944" s="854">
        <v>10</v>
      </c>
      <c r="G1944" s="854">
        <v>7</v>
      </c>
      <c r="H1944" s="854">
        <v>3</v>
      </c>
      <c r="I1944" s="855">
        <v>0</v>
      </c>
    </row>
    <row r="1945" spans="1:9" x14ac:dyDescent="0.2">
      <c r="A1945" s="1102" t="s">
        <v>3260</v>
      </c>
      <c r="B1945" s="844" t="s">
        <v>10</v>
      </c>
      <c r="C1945" s="850">
        <v>455</v>
      </c>
      <c r="D1945" s="851">
        <v>273</v>
      </c>
      <c r="E1945" s="851">
        <v>182</v>
      </c>
      <c r="F1945" s="851">
        <v>680</v>
      </c>
      <c r="G1945" s="851">
        <v>408</v>
      </c>
      <c r="H1945" s="851">
        <v>272</v>
      </c>
      <c r="I1945" s="852">
        <v>0</v>
      </c>
    </row>
    <row r="1946" spans="1:9" s="293" customFormat="1" x14ac:dyDescent="0.2">
      <c r="A1946" s="1102"/>
      <c r="B1946" s="845" t="s">
        <v>1881</v>
      </c>
      <c r="C1946" s="853">
        <v>5</v>
      </c>
      <c r="D1946" s="854">
        <v>3</v>
      </c>
      <c r="E1946" s="854">
        <v>2</v>
      </c>
      <c r="F1946" s="854">
        <v>12</v>
      </c>
      <c r="G1946" s="854">
        <v>6</v>
      </c>
      <c r="H1946" s="854">
        <v>6</v>
      </c>
      <c r="I1946" s="855">
        <v>0</v>
      </c>
    </row>
    <row r="1947" spans="1:9" x14ac:dyDescent="0.2">
      <c r="A1947" s="1102"/>
      <c r="B1947" s="845" t="s">
        <v>1882</v>
      </c>
      <c r="C1947" s="853">
        <v>9</v>
      </c>
      <c r="D1947" s="854">
        <v>6</v>
      </c>
      <c r="E1947" s="854">
        <v>3</v>
      </c>
      <c r="F1947" s="854">
        <v>7</v>
      </c>
      <c r="G1947" s="854">
        <v>6</v>
      </c>
      <c r="H1947" s="854">
        <v>1</v>
      </c>
      <c r="I1947" s="855">
        <v>0</v>
      </c>
    </row>
    <row r="1948" spans="1:9" x14ac:dyDescent="0.2">
      <c r="A1948" s="1102"/>
      <c r="B1948" s="845" t="s">
        <v>1883</v>
      </c>
      <c r="C1948" s="853">
        <v>25</v>
      </c>
      <c r="D1948" s="854">
        <v>17</v>
      </c>
      <c r="E1948" s="854">
        <v>8</v>
      </c>
      <c r="F1948" s="854">
        <v>29</v>
      </c>
      <c r="G1948" s="854">
        <v>15</v>
      </c>
      <c r="H1948" s="854">
        <v>14</v>
      </c>
      <c r="I1948" s="855">
        <v>0</v>
      </c>
    </row>
    <row r="1949" spans="1:9" x14ac:dyDescent="0.2">
      <c r="A1949" s="1102"/>
      <c r="B1949" s="845" t="s">
        <v>1884</v>
      </c>
      <c r="C1949" s="853">
        <v>6</v>
      </c>
      <c r="D1949" s="854">
        <v>3</v>
      </c>
      <c r="E1949" s="854">
        <v>3</v>
      </c>
      <c r="F1949" s="854">
        <v>10</v>
      </c>
      <c r="G1949" s="854">
        <v>3</v>
      </c>
      <c r="H1949" s="854">
        <v>7</v>
      </c>
      <c r="I1949" s="855">
        <v>0</v>
      </c>
    </row>
    <row r="1950" spans="1:9" x14ac:dyDescent="0.2">
      <c r="A1950" s="1102"/>
      <c r="B1950" s="845" t="s">
        <v>1885</v>
      </c>
      <c r="C1950" s="853">
        <v>12</v>
      </c>
      <c r="D1950" s="854">
        <v>8</v>
      </c>
      <c r="E1950" s="854">
        <v>4</v>
      </c>
      <c r="F1950" s="854">
        <v>24</v>
      </c>
      <c r="G1950" s="854">
        <v>15</v>
      </c>
      <c r="H1950" s="854">
        <v>9</v>
      </c>
      <c r="I1950" s="855">
        <v>0</v>
      </c>
    </row>
    <row r="1951" spans="1:9" s="293" customFormat="1" x14ac:dyDescent="0.2">
      <c r="A1951" s="1102"/>
      <c r="B1951" s="845" t="s">
        <v>1886</v>
      </c>
      <c r="C1951" s="853">
        <v>29</v>
      </c>
      <c r="D1951" s="854">
        <v>13</v>
      </c>
      <c r="E1951" s="854">
        <v>16</v>
      </c>
      <c r="F1951" s="854">
        <v>31</v>
      </c>
      <c r="G1951" s="854">
        <v>16</v>
      </c>
      <c r="H1951" s="854">
        <v>15</v>
      </c>
      <c r="I1951" s="855">
        <v>0</v>
      </c>
    </row>
    <row r="1952" spans="1:9" x14ac:dyDescent="0.2">
      <c r="A1952" s="1102"/>
      <c r="B1952" s="845" t="s">
        <v>1441</v>
      </c>
      <c r="C1952" s="853">
        <v>42</v>
      </c>
      <c r="D1952" s="854">
        <v>24</v>
      </c>
      <c r="E1952" s="854">
        <v>18</v>
      </c>
      <c r="F1952" s="854">
        <v>65</v>
      </c>
      <c r="G1952" s="854">
        <v>43</v>
      </c>
      <c r="H1952" s="854">
        <v>22</v>
      </c>
      <c r="I1952" s="855">
        <v>0</v>
      </c>
    </row>
    <row r="1953" spans="1:9" x14ac:dyDescent="0.2">
      <c r="A1953" s="1102"/>
      <c r="B1953" s="845" t="s">
        <v>1888</v>
      </c>
      <c r="C1953" s="853">
        <v>0</v>
      </c>
      <c r="D1953" s="854">
        <v>0</v>
      </c>
      <c r="E1953" s="854">
        <v>0</v>
      </c>
      <c r="F1953" s="854">
        <v>1</v>
      </c>
      <c r="G1953" s="854">
        <v>1</v>
      </c>
      <c r="H1953" s="854">
        <v>0</v>
      </c>
      <c r="I1953" s="855">
        <v>0</v>
      </c>
    </row>
    <row r="1954" spans="1:9" x14ac:dyDescent="0.2">
      <c r="A1954" s="1102"/>
      <c r="B1954" s="845" t="s">
        <v>3261</v>
      </c>
      <c r="C1954" s="853">
        <v>0</v>
      </c>
      <c r="D1954" s="854">
        <v>0</v>
      </c>
      <c r="E1954" s="854">
        <v>0</v>
      </c>
      <c r="F1954" s="854">
        <v>1</v>
      </c>
      <c r="G1954" s="854">
        <v>0</v>
      </c>
      <c r="H1954" s="854">
        <v>1</v>
      </c>
      <c r="I1954" s="855">
        <v>0</v>
      </c>
    </row>
    <row r="1955" spans="1:9" s="293" customFormat="1" x14ac:dyDescent="0.2">
      <c r="A1955" s="1102"/>
      <c r="B1955" s="845" t="s">
        <v>3262</v>
      </c>
      <c r="C1955" s="853">
        <v>0</v>
      </c>
      <c r="D1955" s="854">
        <v>0</v>
      </c>
      <c r="E1955" s="854">
        <v>0</v>
      </c>
      <c r="F1955" s="854">
        <v>1</v>
      </c>
      <c r="G1955" s="854">
        <v>0</v>
      </c>
      <c r="H1955" s="854">
        <v>1</v>
      </c>
      <c r="I1955" s="855">
        <v>0</v>
      </c>
    </row>
    <row r="1956" spans="1:9" x14ac:dyDescent="0.2">
      <c r="A1956" s="1102"/>
      <c r="B1956" s="845" t="s">
        <v>3263</v>
      </c>
      <c r="C1956" s="853">
        <v>2</v>
      </c>
      <c r="D1956" s="854">
        <v>2</v>
      </c>
      <c r="E1956" s="854">
        <v>0</v>
      </c>
      <c r="F1956" s="854">
        <v>0</v>
      </c>
      <c r="G1956" s="854">
        <v>0</v>
      </c>
      <c r="H1956" s="854">
        <v>0</v>
      </c>
      <c r="I1956" s="855">
        <v>0</v>
      </c>
    </row>
    <row r="1957" spans="1:9" x14ac:dyDescent="0.2">
      <c r="A1957" s="1102"/>
      <c r="B1957" s="845" t="s">
        <v>3264</v>
      </c>
      <c r="C1957" s="853">
        <v>2</v>
      </c>
      <c r="D1957" s="854">
        <v>0</v>
      </c>
      <c r="E1957" s="854">
        <v>2</v>
      </c>
      <c r="F1957" s="854">
        <v>1</v>
      </c>
      <c r="G1957" s="854">
        <v>1</v>
      </c>
      <c r="H1957" s="854">
        <v>0</v>
      </c>
      <c r="I1957" s="855">
        <v>0</v>
      </c>
    </row>
    <row r="1958" spans="1:9" s="293" customFormat="1" x14ac:dyDescent="0.2">
      <c r="A1958" s="1102"/>
      <c r="B1958" s="845" t="s">
        <v>3265</v>
      </c>
      <c r="C1958" s="853">
        <v>2</v>
      </c>
      <c r="D1958" s="854">
        <v>2</v>
      </c>
      <c r="E1958" s="854">
        <v>0</v>
      </c>
      <c r="F1958" s="854">
        <v>0</v>
      </c>
      <c r="G1958" s="854">
        <v>0</v>
      </c>
      <c r="H1958" s="854">
        <v>0</v>
      </c>
      <c r="I1958" s="855">
        <v>0</v>
      </c>
    </row>
    <row r="1959" spans="1:9" x14ac:dyDescent="0.2">
      <c r="A1959" s="1102"/>
      <c r="B1959" s="845" t="s">
        <v>1889</v>
      </c>
      <c r="C1959" s="853">
        <v>0</v>
      </c>
      <c r="D1959" s="854">
        <v>0</v>
      </c>
      <c r="E1959" s="854">
        <v>0</v>
      </c>
      <c r="F1959" s="854">
        <v>1</v>
      </c>
      <c r="G1959" s="854">
        <v>1</v>
      </c>
      <c r="H1959" s="854">
        <v>0</v>
      </c>
      <c r="I1959" s="855">
        <v>0</v>
      </c>
    </row>
    <row r="1960" spans="1:9" x14ac:dyDescent="0.2">
      <c r="A1960" s="1102"/>
      <c r="B1960" s="845" t="s">
        <v>2550</v>
      </c>
      <c r="C1960" s="853">
        <v>3</v>
      </c>
      <c r="D1960" s="854">
        <v>3</v>
      </c>
      <c r="E1960" s="854">
        <v>0</v>
      </c>
      <c r="F1960" s="854">
        <v>2</v>
      </c>
      <c r="G1960" s="854">
        <v>1</v>
      </c>
      <c r="H1960" s="854">
        <v>1</v>
      </c>
      <c r="I1960" s="855">
        <v>0</v>
      </c>
    </row>
    <row r="1961" spans="1:9" x14ac:dyDescent="0.2">
      <c r="A1961" s="1102"/>
      <c r="B1961" s="845" t="s">
        <v>2551</v>
      </c>
      <c r="C1961" s="853">
        <v>1</v>
      </c>
      <c r="D1961" s="854">
        <v>1</v>
      </c>
      <c r="E1961" s="854">
        <v>0</v>
      </c>
      <c r="F1961" s="854">
        <v>0</v>
      </c>
      <c r="G1961" s="854">
        <v>0</v>
      </c>
      <c r="H1961" s="854">
        <v>0</v>
      </c>
      <c r="I1961" s="855">
        <v>0</v>
      </c>
    </row>
    <row r="1962" spans="1:9" s="293" customFormat="1" x14ac:dyDescent="0.2">
      <c r="A1962" s="1102"/>
      <c r="B1962" s="845" t="s">
        <v>3266</v>
      </c>
      <c r="C1962" s="853">
        <v>0</v>
      </c>
      <c r="D1962" s="854">
        <v>0</v>
      </c>
      <c r="E1962" s="854">
        <v>0</v>
      </c>
      <c r="F1962" s="854">
        <v>1</v>
      </c>
      <c r="G1962" s="854">
        <v>1</v>
      </c>
      <c r="H1962" s="854">
        <v>0</v>
      </c>
      <c r="I1962" s="855">
        <v>0</v>
      </c>
    </row>
    <row r="1963" spans="1:9" x14ac:dyDescent="0.2">
      <c r="A1963" s="1102"/>
      <c r="B1963" s="845" t="s">
        <v>3267</v>
      </c>
      <c r="C1963" s="853">
        <v>1</v>
      </c>
      <c r="D1963" s="854">
        <v>1</v>
      </c>
      <c r="E1963" s="854">
        <v>0</v>
      </c>
      <c r="F1963" s="854">
        <v>0</v>
      </c>
      <c r="G1963" s="854">
        <v>0</v>
      </c>
      <c r="H1963" s="854">
        <v>0</v>
      </c>
      <c r="I1963" s="855">
        <v>0</v>
      </c>
    </row>
    <row r="1964" spans="1:9" x14ac:dyDescent="0.2">
      <c r="A1964" s="1102"/>
      <c r="B1964" s="845" t="s">
        <v>3268</v>
      </c>
      <c r="C1964" s="853">
        <v>2</v>
      </c>
      <c r="D1964" s="854">
        <v>1</v>
      </c>
      <c r="E1964" s="854">
        <v>1</v>
      </c>
      <c r="F1964" s="854">
        <v>1</v>
      </c>
      <c r="G1964" s="854">
        <v>0</v>
      </c>
      <c r="H1964" s="854">
        <v>1</v>
      </c>
      <c r="I1964" s="855">
        <v>0</v>
      </c>
    </row>
    <row r="1965" spans="1:9" x14ac:dyDescent="0.2">
      <c r="A1965" s="1102"/>
      <c r="B1965" s="845" t="s">
        <v>3269</v>
      </c>
      <c r="C1965" s="853">
        <v>0</v>
      </c>
      <c r="D1965" s="854">
        <v>0</v>
      </c>
      <c r="E1965" s="854">
        <v>0</v>
      </c>
      <c r="F1965" s="854">
        <v>2</v>
      </c>
      <c r="G1965" s="854">
        <v>1</v>
      </c>
      <c r="H1965" s="854">
        <v>1</v>
      </c>
      <c r="I1965" s="855">
        <v>0</v>
      </c>
    </row>
    <row r="1966" spans="1:9" s="293" customFormat="1" x14ac:dyDescent="0.2">
      <c r="A1966" s="1102"/>
      <c r="B1966" s="845" t="s">
        <v>3270</v>
      </c>
      <c r="C1966" s="853">
        <v>1</v>
      </c>
      <c r="D1966" s="854">
        <v>0</v>
      </c>
      <c r="E1966" s="854">
        <v>1</v>
      </c>
      <c r="F1966" s="854">
        <v>0</v>
      </c>
      <c r="G1966" s="854">
        <v>0</v>
      </c>
      <c r="H1966" s="854">
        <v>0</v>
      </c>
      <c r="I1966" s="855">
        <v>0</v>
      </c>
    </row>
    <row r="1967" spans="1:9" x14ac:dyDescent="0.2">
      <c r="A1967" s="1102"/>
      <c r="B1967" s="845" t="s">
        <v>2552</v>
      </c>
      <c r="C1967" s="853">
        <v>0</v>
      </c>
      <c r="D1967" s="854">
        <v>0</v>
      </c>
      <c r="E1967" s="854">
        <v>0</v>
      </c>
      <c r="F1967" s="854">
        <v>1</v>
      </c>
      <c r="G1967" s="854">
        <v>1</v>
      </c>
      <c r="H1967" s="854">
        <v>0</v>
      </c>
      <c r="I1967" s="855">
        <v>0</v>
      </c>
    </row>
    <row r="1968" spans="1:9" x14ac:dyDescent="0.2">
      <c r="A1968" s="1102"/>
      <c r="B1968" s="845" t="s">
        <v>3271</v>
      </c>
      <c r="C1968" s="853">
        <v>1</v>
      </c>
      <c r="D1968" s="854">
        <v>0</v>
      </c>
      <c r="E1968" s="854">
        <v>1</v>
      </c>
      <c r="F1968" s="854">
        <v>2</v>
      </c>
      <c r="G1968" s="854">
        <v>1</v>
      </c>
      <c r="H1968" s="854">
        <v>1</v>
      </c>
      <c r="I1968" s="855">
        <v>0</v>
      </c>
    </row>
    <row r="1969" spans="1:9" x14ac:dyDescent="0.2">
      <c r="A1969" s="1102"/>
      <c r="B1969" s="845" t="s">
        <v>3272</v>
      </c>
      <c r="C1969" s="853">
        <v>1</v>
      </c>
      <c r="D1969" s="854">
        <v>1</v>
      </c>
      <c r="E1969" s="854">
        <v>0</v>
      </c>
      <c r="F1969" s="854">
        <v>3</v>
      </c>
      <c r="G1969" s="854">
        <v>2</v>
      </c>
      <c r="H1969" s="854">
        <v>1</v>
      </c>
      <c r="I1969" s="855">
        <v>0</v>
      </c>
    </row>
    <row r="1970" spans="1:9" x14ac:dyDescent="0.2">
      <c r="A1970" s="1102"/>
      <c r="B1970" s="845" t="s">
        <v>2553</v>
      </c>
      <c r="C1970" s="853">
        <v>2</v>
      </c>
      <c r="D1970" s="854">
        <v>2</v>
      </c>
      <c r="E1970" s="854">
        <v>0</v>
      </c>
      <c r="F1970" s="854">
        <v>0</v>
      </c>
      <c r="G1970" s="854">
        <v>0</v>
      </c>
      <c r="H1970" s="854">
        <v>0</v>
      </c>
      <c r="I1970" s="855">
        <v>0</v>
      </c>
    </row>
    <row r="1971" spans="1:9" x14ac:dyDescent="0.2">
      <c r="A1971" s="1102"/>
      <c r="B1971" s="845" t="s">
        <v>3273</v>
      </c>
      <c r="C1971" s="853">
        <v>1</v>
      </c>
      <c r="D1971" s="854">
        <v>0</v>
      </c>
      <c r="E1971" s="854">
        <v>1</v>
      </c>
      <c r="F1971" s="854">
        <v>0</v>
      </c>
      <c r="G1971" s="854">
        <v>0</v>
      </c>
      <c r="H1971" s="854">
        <v>0</v>
      </c>
      <c r="I1971" s="855">
        <v>0</v>
      </c>
    </row>
    <row r="1972" spans="1:9" x14ac:dyDescent="0.2">
      <c r="A1972" s="1102"/>
      <c r="B1972" s="845" t="s">
        <v>2554</v>
      </c>
      <c r="C1972" s="853">
        <v>1</v>
      </c>
      <c r="D1972" s="854">
        <v>1</v>
      </c>
      <c r="E1972" s="854">
        <v>0</v>
      </c>
      <c r="F1972" s="854">
        <v>1</v>
      </c>
      <c r="G1972" s="854">
        <v>1</v>
      </c>
      <c r="H1972" s="854">
        <v>0</v>
      </c>
      <c r="I1972" s="855">
        <v>0</v>
      </c>
    </row>
    <row r="1973" spans="1:9" x14ac:dyDescent="0.2">
      <c r="A1973" s="1102"/>
      <c r="B1973" s="845" t="s">
        <v>1892</v>
      </c>
      <c r="C1973" s="853">
        <v>14</v>
      </c>
      <c r="D1973" s="854">
        <v>9</v>
      </c>
      <c r="E1973" s="854">
        <v>5</v>
      </c>
      <c r="F1973" s="854">
        <v>20</v>
      </c>
      <c r="G1973" s="854">
        <v>14</v>
      </c>
      <c r="H1973" s="854">
        <v>6</v>
      </c>
      <c r="I1973" s="855">
        <v>0</v>
      </c>
    </row>
    <row r="1974" spans="1:9" x14ac:dyDescent="0.2">
      <c r="A1974" s="1102"/>
      <c r="B1974" s="845" t="s">
        <v>106</v>
      </c>
      <c r="C1974" s="853">
        <v>278</v>
      </c>
      <c r="D1974" s="854">
        <v>165</v>
      </c>
      <c r="E1974" s="854">
        <v>113</v>
      </c>
      <c r="F1974" s="854">
        <v>423</v>
      </c>
      <c r="G1974" s="854">
        <v>262</v>
      </c>
      <c r="H1974" s="854">
        <v>161</v>
      </c>
      <c r="I1974" s="855">
        <v>0</v>
      </c>
    </row>
    <row r="1975" spans="1:9" s="293" customFormat="1" x14ac:dyDescent="0.2">
      <c r="A1975" s="1102"/>
      <c r="B1975" s="845" t="s">
        <v>2555</v>
      </c>
      <c r="C1975" s="853">
        <v>3</v>
      </c>
      <c r="D1975" s="854">
        <v>2</v>
      </c>
      <c r="E1975" s="854">
        <v>1</v>
      </c>
      <c r="F1975" s="854">
        <v>10</v>
      </c>
      <c r="G1975" s="854">
        <v>5</v>
      </c>
      <c r="H1975" s="854">
        <v>5</v>
      </c>
      <c r="I1975" s="855">
        <v>0</v>
      </c>
    </row>
    <row r="1976" spans="1:9" x14ac:dyDescent="0.2">
      <c r="A1976" s="1102"/>
      <c r="B1976" s="845" t="s">
        <v>1893</v>
      </c>
      <c r="C1976" s="853">
        <v>0</v>
      </c>
      <c r="D1976" s="854">
        <v>0</v>
      </c>
      <c r="E1976" s="854">
        <v>0</v>
      </c>
      <c r="F1976" s="854">
        <v>2</v>
      </c>
      <c r="G1976" s="854">
        <v>0</v>
      </c>
      <c r="H1976" s="854">
        <v>2</v>
      </c>
      <c r="I1976" s="855">
        <v>0</v>
      </c>
    </row>
    <row r="1977" spans="1:9" x14ac:dyDescent="0.2">
      <c r="A1977" s="1102"/>
      <c r="B1977" s="845" t="s">
        <v>1894</v>
      </c>
      <c r="C1977" s="853">
        <v>5</v>
      </c>
      <c r="D1977" s="854">
        <v>4</v>
      </c>
      <c r="E1977" s="854">
        <v>1</v>
      </c>
      <c r="F1977" s="854">
        <v>3</v>
      </c>
      <c r="G1977" s="854">
        <v>2</v>
      </c>
      <c r="H1977" s="854">
        <v>1</v>
      </c>
      <c r="I1977" s="855">
        <v>0</v>
      </c>
    </row>
    <row r="1978" spans="1:9" x14ac:dyDescent="0.2">
      <c r="A1978" s="1102"/>
      <c r="B1978" s="845" t="s">
        <v>1895</v>
      </c>
      <c r="C1978" s="853">
        <v>4</v>
      </c>
      <c r="D1978" s="854">
        <v>3</v>
      </c>
      <c r="E1978" s="854">
        <v>1</v>
      </c>
      <c r="F1978" s="854">
        <v>17</v>
      </c>
      <c r="G1978" s="854">
        <v>5</v>
      </c>
      <c r="H1978" s="854">
        <v>12</v>
      </c>
      <c r="I1978" s="855">
        <v>0</v>
      </c>
    </row>
    <row r="1979" spans="1:9" x14ac:dyDescent="0.2">
      <c r="A1979" s="1102"/>
      <c r="B1979" s="845" t="s">
        <v>1896</v>
      </c>
      <c r="C1979" s="853">
        <v>1</v>
      </c>
      <c r="D1979" s="854">
        <v>1</v>
      </c>
      <c r="E1979" s="854">
        <v>0</v>
      </c>
      <c r="F1979" s="854">
        <v>4</v>
      </c>
      <c r="G1979" s="854">
        <v>2</v>
      </c>
      <c r="H1979" s="854">
        <v>2</v>
      </c>
      <c r="I1979" s="855">
        <v>0</v>
      </c>
    </row>
    <row r="1980" spans="1:9" s="293" customFormat="1" x14ac:dyDescent="0.2">
      <c r="A1980" s="1102"/>
      <c r="B1980" s="845" t="s">
        <v>1897</v>
      </c>
      <c r="C1980" s="853">
        <v>2</v>
      </c>
      <c r="D1980" s="854">
        <v>1</v>
      </c>
      <c r="E1980" s="854">
        <v>1</v>
      </c>
      <c r="F1980" s="854">
        <v>0</v>
      </c>
      <c r="G1980" s="854">
        <v>0</v>
      </c>
      <c r="H1980" s="854">
        <v>0</v>
      </c>
      <c r="I1980" s="855">
        <v>0</v>
      </c>
    </row>
    <row r="1981" spans="1:9" x14ac:dyDescent="0.2">
      <c r="A1981" s="1102"/>
      <c r="B1981" s="845" t="s">
        <v>1898</v>
      </c>
      <c r="C1981" s="853">
        <v>0</v>
      </c>
      <c r="D1981" s="854">
        <v>0</v>
      </c>
      <c r="E1981" s="854">
        <v>0</v>
      </c>
      <c r="F1981" s="854">
        <v>3</v>
      </c>
      <c r="G1981" s="854">
        <v>2</v>
      </c>
      <c r="H1981" s="854">
        <v>1</v>
      </c>
      <c r="I1981" s="855">
        <v>0</v>
      </c>
    </row>
    <row r="1982" spans="1:9" x14ac:dyDescent="0.2">
      <c r="A1982" s="1102"/>
      <c r="B1982" s="845" t="s">
        <v>3274</v>
      </c>
      <c r="C1982" s="853">
        <v>0</v>
      </c>
      <c r="D1982" s="854">
        <v>0</v>
      </c>
      <c r="E1982" s="854">
        <v>0</v>
      </c>
      <c r="F1982" s="854">
        <v>2</v>
      </c>
      <c r="G1982" s="854">
        <v>1</v>
      </c>
      <c r="H1982" s="854">
        <v>1</v>
      </c>
      <c r="I1982" s="855">
        <v>0</v>
      </c>
    </row>
    <row r="1983" spans="1:9" s="293" customFormat="1" x14ac:dyDescent="0.2">
      <c r="A1983" s="1102" t="s">
        <v>110</v>
      </c>
      <c r="B1983" s="844" t="s">
        <v>10</v>
      </c>
      <c r="C1983" s="850">
        <v>907</v>
      </c>
      <c r="D1983" s="851">
        <v>480</v>
      </c>
      <c r="E1983" s="851">
        <v>427</v>
      </c>
      <c r="F1983" s="851">
        <v>1971</v>
      </c>
      <c r="G1983" s="851">
        <v>1228</v>
      </c>
      <c r="H1983" s="851">
        <v>743</v>
      </c>
      <c r="I1983" s="852">
        <v>0</v>
      </c>
    </row>
    <row r="1984" spans="1:9" x14ac:dyDescent="0.2">
      <c r="A1984" s="1102"/>
      <c r="B1984" s="845" t="s">
        <v>2010</v>
      </c>
      <c r="C1984" s="853">
        <v>4</v>
      </c>
      <c r="D1984" s="854">
        <v>2</v>
      </c>
      <c r="E1984" s="854">
        <v>2</v>
      </c>
      <c r="F1984" s="854">
        <v>3</v>
      </c>
      <c r="G1984" s="854">
        <v>1</v>
      </c>
      <c r="H1984" s="854">
        <v>2</v>
      </c>
      <c r="I1984" s="855">
        <v>0</v>
      </c>
    </row>
    <row r="1985" spans="1:9" x14ac:dyDescent="0.2">
      <c r="A1985" s="1102"/>
      <c r="B1985" s="845" t="s">
        <v>2011</v>
      </c>
      <c r="C1985" s="853">
        <v>0</v>
      </c>
      <c r="D1985" s="854">
        <v>0</v>
      </c>
      <c r="E1985" s="854">
        <v>0</v>
      </c>
      <c r="F1985" s="854">
        <v>2</v>
      </c>
      <c r="G1985" s="854">
        <v>2</v>
      </c>
      <c r="H1985" s="854">
        <v>0</v>
      </c>
      <c r="I1985" s="855">
        <v>0</v>
      </c>
    </row>
    <row r="1986" spans="1:9" s="293" customFormat="1" x14ac:dyDescent="0.2">
      <c r="A1986" s="1102"/>
      <c r="B1986" s="845" t="s">
        <v>2012</v>
      </c>
      <c r="C1986" s="853">
        <v>0</v>
      </c>
      <c r="D1986" s="854">
        <v>0</v>
      </c>
      <c r="E1986" s="854">
        <v>0</v>
      </c>
      <c r="F1986" s="854">
        <v>1</v>
      </c>
      <c r="G1986" s="854">
        <v>1</v>
      </c>
      <c r="H1986" s="854">
        <v>0</v>
      </c>
      <c r="I1986" s="855">
        <v>0</v>
      </c>
    </row>
    <row r="1987" spans="1:9" x14ac:dyDescent="0.2">
      <c r="A1987" s="1102"/>
      <c r="B1987" s="845" t="s">
        <v>3275</v>
      </c>
      <c r="C1987" s="853">
        <v>0</v>
      </c>
      <c r="D1987" s="854">
        <v>0</v>
      </c>
      <c r="E1987" s="854">
        <v>0</v>
      </c>
      <c r="F1987" s="854">
        <v>1</v>
      </c>
      <c r="G1987" s="854">
        <v>0</v>
      </c>
      <c r="H1987" s="854">
        <v>1</v>
      </c>
      <c r="I1987" s="855">
        <v>0</v>
      </c>
    </row>
    <row r="1988" spans="1:9" x14ac:dyDescent="0.2">
      <c r="A1988" s="1102"/>
      <c r="B1988" s="845" t="s">
        <v>3276</v>
      </c>
      <c r="C1988" s="853">
        <v>0</v>
      </c>
      <c r="D1988" s="854">
        <v>0</v>
      </c>
      <c r="E1988" s="854">
        <v>0</v>
      </c>
      <c r="F1988" s="854">
        <v>4</v>
      </c>
      <c r="G1988" s="854">
        <v>3</v>
      </c>
      <c r="H1988" s="854">
        <v>1</v>
      </c>
      <c r="I1988" s="855">
        <v>0</v>
      </c>
    </row>
    <row r="1989" spans="1:9" s="293" customFormat="1" x14ac:dyDescent="0.2">
      <c r="A1989" s="1102"/>
      <c r="B1989" s="845" t="s">
        <v>3277</v>
      </c>
      <c r="C1989" s="853">
        <v>0</v>
      </c>
      <c r="D1989" s="854">
        <v>0</v>
      </c>
      <c r="E1989" s="854">
        <v>0</v>
      </c>
      <c r="F1989" s="854">
        <v>1</v>
      </c>
      <c r="G1989" s="854">
        <v>0</v>
      </c>
      <c r="H1989" s="854">
        <v>1</v>
      </c>
      <c r="I1989" s="855">
        <v>0</v>
      </c>
    </row>
    <row r="1990" spans="1:9" x14ac:dyDescent="0.2">
      <c r="A1990" s="1102"/>
      <c r="B1990" s="845" t="s">
        <v>3278</v>
      </c>
      <c r="C1990" s="853">
        <v>1</v>
      </c>
      <c r="D1990" s="854">
        <v>1</v>
      </c>
      <c r="E1990" s="854">
        <v>0</v>
      </c>
      <c r="F1990" s="854">
        <v>0</v>
      </c>
      <c r="G1990" s="854">
        <v>0</v>
      </c>
      <c r="H1990" s="854">
        <v>0</v>
      </c>
      <c r="I1990" s="855">
        <v>0</v>
      </c>
    </row>
    <row r="1991" spans="1:9" x14ac:dyDescent="0.2">
      <c r="A1991" s="1102"/>
      <c r="B1991" s="845" t="s">
        <v>2013</v>
      </c>
      <c r="C1991" s="853">
        <v>3</v>
      </c>
      <c r="D1991" s="854">
        <v>1</v>
      </c>
      <c r="E1991" s="854">
        <v>2</v>
      </c>
      <c r="F1991" s="854">
        <v>1</v>
      </c>
      <c r="G1991" s="854">
        <v>1</v>
      </c>
      <c r="H1991" s="854">
        <v>0</v>
      </c>
      <c r="I1991" s="855">
        <v>0</v>
      </c>
    </row>
    <row r="1992" spans="1:9" s="293" customFormat="1" x14ac:dyDescent="0.2">
      <c r="A1992" s="1102"/>
      <c r="B1992" s="845" t="s">
        <v>3279</v>
      </c>
      <c r="C1992" s="853">
        <v>0</v>
      </c>
      <c r="D1992" s="854">
        <v>0</v>
      </c>
      <c r="E1992" s="854">
        <v>0</v>
      </c>
      <c r="F1992" s="854">
        <v>1</v>
      </c>
      <c r="G1992" s="854">
        <v>1</v>
      </c>
      <c r="H1992" s="854">
        <v>0</v>
      </c>
      <c r="I1992" s="855">
        <v>0</v>
      </c>
    </row>
    <row r="1993" spans="1:9" x14ac:dyDescent="0.2">
      <c r="A1993" s="1102"/>
      <c r="B1993" s="845" t="s">
        <v>3280</v>
      </c>
      <c r="C1993" s="853">
        <v>0</v>
      </c>
      <c r="D1993" s="854">
        <v>0</v>
      </c>
      <c r="E1993" s="854">
        <v>0</v>
      </c>
      <c r="F1993" s="854">
        <v>1</v>
      </c>
      <c r="G1993" s="854">
        <v>1</v>
      </c>
      <c r="H1993" s="854">
        <v>0</v>
      </c>
      <c r="I1993" s="855">
        <v>0</v>
      </c>
    </row>
    <row r="1994" spans="1:9" x14ac:dyDescent="0.2">
      <c r="A1994" s="1102"/>
      <c r="B1994" s="845" t="s">
        <v>2579</v>
      </c>
      <c r="C1994" s="853">
        <v>0</v>
      </c>
      <c r="D1994" s="854">
        <v>0</v>
      </c>
      <c r="E1994" s="854">
        <v>0</v>
      </c>
      <c r="F1994" s="854">
        <v>1</v>
      </c>
      <c r="G1994" s="854">
        <v>0</v>
      </c>
      <c r="H1994" s="854">
        <v>1</v>
      </c>
      <c r="I1994" s="855">
        <v>0</v>
      </c>
    </row>
    <row r="1995" spans="1:9" x14ac:dyDescent="0.2">
      <c r="A1995" s="1102"/>
      <c r="B1995" s="845" t="s">
        <v>3281</v>
      </c>
      <c r="C1995" s="853">
        <v>5</v>
      </c>
      <c r="D1995" s="854">
        <v>2</v>
      </c>
      <c r="E1995" s="854">
        <v>3</v>
      </c>
      <c r="F1995" s="854">
        <v>0</v>
      </c>
      <c r="G1995" s="854">
        <v>0</v>
      </c>
      <c r="H1995" s="854">
        <v>0</v>
      </c>
      <c r="I1995" s="855">
        <v>0</v>
      </c>
    </row>
    <row r="1996" spans="1:9" x14ac:dyDescent="0.2">
      <c r="A1996" s="1102"/>
      <c r="B1996" s="845" t="s">
        <v>2014</v>
      </c>
      <c r="C1996" s="853">
        <v>53</v>
      </c>
      <c r="D1996" s="854">
        <v>23</v>
      </c>
      <c r="E1996" s="854">
        <v>30</v>
      </c>
      <c r="F1996" s="854">
        <v>78</v>
      </c>
      <c r="G1996" s="854">
        <v>50</v>
      </c>
      <c r="H1996" s="854">
        <v>28</v>
      </c>
      <c r="I1996" s="855">
        <v>0</v>
      </c>
    </row>
    <row r="1997" spans="1:9" x14ac:dyDescent="0.2">
      <c r="A1997" s="1102"/>
      <c r="B1997" s="845" t="s">
        <v>3282</v>
      </c>
      <c r="C1997" s="853">
        <v>0</v>
      </c>
      <c r="D1997" s="854">
        <v>0</v>
      </c>
      <c r="E1997" s="854">
        <v>0</v>
      </c>
      <c r="F1997" s="854">
        <v>1</v>
      </c>
      <c r="G1997" s="854">
        <v>1</v>
      </c>
      <c r="H1997" s="854">
        <v>0</v>
      </c>
      <c r="I1997" s="855">
        <v>0</v>
      </c>
    </row>
    <row r="1998" spans="1:9" x14ac:dyDescent="0.2">
      <c r="A1998" s="1102"/>
      <c r="B1998" s="845" t="s">
        <v>2580</v>
      </c>
      <c r="C1998" s="853">
        <v>1</v>
      </c>
      <c r="D1998" s="854">
        <v>1</v>
      </c>
      <c r="E1998" s="854">
        <v>0</v>
      </c>
      <c r="F1998" s="854">
        <v>6</v>
      </c>
      <c r="G1998" s="854">
        <v>5</v>
      </c>
      <c r="H1998" s="854">
        <v>1</v>
      </c>
      <c r="I1998" s="855">
        <v>0</v>
      </c>
    </row>
    <row r="1999" spans="1:9" x14ac:dyDescent="0.2">
      <c r="A1999" s="1102"/>
      <c r="B1999" s="845" t="s">
        <v>2015</v>
      </c>
      <c r="C1999" s="853">
        <v>0</v>
      </c>
      <c r="D1999" s="854">
        <v>0</v>
      </c>
      <c r="E1999" s="854">
        <v>0</v>
      </c>
      <c r="F1999" s="854">
        <v>1</v>
      </c>
      <c r="G1999" s="854">
        <v>0</v>
      </c>
      <c r="H1999" s="854">
        <v>1</v>
      </c>
      <c r="I1999" s="855">
        <v>0</v>
      </c>
    </row>
    <row r="2000" spans="1:9" x14ac:dyDescent="0.2">
      <c r="A2000" s="1102"/>
      <c r="B2000" s="845" t="s">
        <v>2016</v>
      </c>
      <c r="C2000" s="853">
        <v>0</v>
      </c>
      <c r="D2000" s="854">
        <v>0</v>
      </c>
      <c r="E2000" s="854">
        <v>0</v>
      </c>
      <c r="F2000" s="854">
        <v>5</v>
      </c>
      <c r="G2000" s="854">
        <v>3</v>
      </c>
      <c r="H2000" s="854">
        <v>2</v>
      </c>
      <c r="I2000" s="855">
        <v>0</v>
      </c>
    </row>
    <row r="2001" spans="1:9" x14ac:dyDescent="0.2">
      <c r="A2001" s="1102"/>
      <c r="B2001" s="845" t="s">
        <v>2017</v>
      </c>
      <c r="C2001" s="853">
        <v>1</v>
      </c>
      <c r="D2001" s="854">
        <v>0</v>
      </c>
      <c r="E2001" s="854">
        <v>1</v>
      </c>
      <c r="F2001" s="854">
        <v>1</v>
      </c>
      <c r="G2001" s="854">
        <v>1</v>
      </c>
      <c r="H2001" s="854">
        <v>0</v>
      </c>
      <c r="I2001" s="855">
        <v>0</v>
      </c>
    </row>
    <row r="2002" spans="1:9" x14ac:dyDescent="0.2">
      <c r="A2002" s="1102"/>
      <c r="B2002" s="845" t="s">
        <v>3283</v>
      </c>
      <c r="C2002" s="853">
        <v>0</v>
      </c>
      <c r="D2002" s="854">
        <v>0</v>
      </c>
      <c r="E2002" s="854">
        <v>0</v>
      </c>
      <c r="F2002" s="854">
        <v>1</v>
      </c>
      <c r="G2002" s="854">
        <v>0</v>
      </c>
      <c r="H2002" s="854">
        <v>1</v>
      </c>
      <c r="I2002" s="855">
        <v>0</v>
      </c>
    </row>
    <row r="2003" spans="1:9" x14ac:dyDescent="0.2">
      <c r="A2003" s="1102"/>
      <c r="B2003" s="845" t="s">
        <v>2019</v>
      </c>
      <c r="C2003" s="853">
        <v>2</v>
      </c>
      <c r="D2003" s="854">
        <v>2</v>
      </c>
      <c r="E2003" s="854">
        <v>0</v>
      </c>
      <c r="F2003" s="854">
        <v>8</v>
      </c>
      <c r="G2003" s="854">
        <v>5</v>
      </c>
      <c r="H2003" s="854">
        <v>3</v>
      </c>
      <c r="I2003" s="855">
        <v>0</v>
      </c>
    </row>
    <row r="2004" spans="1:9" x14ac:dyDescent="0.2">
      <c r="A2004" s="1102"/>
      <c r="B2004" s="845" t="s">
        <v>2020</v>
      </c>
      <c r="C2004" s="853">
        <v>10</v>
      </c>
      <c r="D2004" s="854">
        <v>3</v>
      </c>
      <c r="E2004" s="854">
        <v>7</v>
      </c>
      <c r="F2004" s="854">
        <v>44</v>
      </c>
      <c r="G2004" s="854">
        <v>32</v>
      </c>
      <c r="H2004" s="854">
        <v>12</v>
      </c>
      <c r="I2004" s="855">
        <v>0</v>
      </c>
    </row>
    <row r="2005" spans="1:9" x14ac:dyDescent="0.2">
      <c r="A2005" s="1102"/>
      <c r="B2005" s="845" t="s">
        <v>2021</v>
      </c>
      <c r="C2005" s="853">
        <v>0</v>
      </c>
      <c r="D2005" s="854">
        <v>0</v>
      </c>
      <c r="E2005" s="854">
        <v>0</v>
      </c>
      <c r="F2005" s="854">
        <v>4</v>
      </c>
      <c r="G2005" s="854">
        <v>3</v>
      </c>
      <c r="H2005" s="854">
        <v>1</v>
      </c>
      <c r="I2005" s="855">
        <v>0</v>
      </c>
    </row>
    <row r="2006" spans="1:9" s="293" customFormat="1" x14ac:dyDescent="0.2">
      <c r="A2006" s="1102"/>
      <c r="B2006" s="845" t="s">
        <v>2022</v>
      </c>
      <c r="C2006" s="853">
        <v>1</v>
      </c>
      <c r="D2006" s="854">
        <v>1</v>
      </c>
      <c r="E2006" s="854">
        <v>0</v>
      </c>
      <c r="F2006" s="854">
        <v>6</v>
      </c>
      <c r="G2006" s="854">
        <v>4</v>
      </c>
      <c r="H2006" s="854">
        <v>2</v>
      </c>
      <c r="I2006" s="855">
        <v>0</v>
      </c>
    </row>
    <row r="2007" spans="1:9" x14ac:dyDescent="0.2">
      <c r="A2007" s="1102"/>
      <c r="B2007" s="845" t="s">
        <v>2023</v>
      </c>
      <c r="C2007" s="853">
        <v>724</v>
      </c>
      <c r="D2007" s="854">
        <v>390</v>
      </c>
      <c r="E2007" s="854">
        <v>334</v>
      </c>
      <c r="F2007" s="854">
        <v>1365</v>
      </c>
      <c r="G2007" s="854">
        <v>816</v>
      </c>
      <c r="H2007" s="854">
        <v>549</v>
      </c>
      <c r="I2007" s="855">
        <v>0</v>
      </c>
    </row>
    <row r="2008" spans="1:9" x14ac:dyDescent="0.2">
      <c r="A2008" s="1102"/>
      <c r="B2008" s="845" t="s">
        <v>3284</v>
      </c>
      <c r="C2008" s="853">
        <v>1</v>
      </c>
      <c r="D2008" s="854">
        <v>0</v>
      </c>
      <c r="E2008" s="854">
        <v>1</v>
      </c>
      <c r="F2008" s="854">
        <v>0</v>
      </c>
      <c r="G2008" s="854">
        <v>0</v>
      </c>
      <c r="H2008" s="854">
        <v>0</v>
      </c>
      <c r="I2008" s="855">
        <v>0</v>
      </c>
    </row>
    <row r="2009" spans="1:9" x14ac:dyDescent="0.2">
      <c r="A2009" s="1102"/>
      <c r="B2009" s="845" t="s">
        <v>2024</v>
      </c>
      <c r="C2009" s="853">
        <v>0</v>
      </c>
      <c r="D2009" s="854">
        <v>0</v>
      </c>
      <c r="E2009" s="854">
        <v>0</v>
      </c>
      <c r="F2009" s="854">
        <v>1</v>
      </c>
      <c r="G2009" s="854">
        <v>1</v>
      </c>
      <c r="H2009" s="854">
        <v>0</v>
      </c>
      <c r="I2009" s="855">
        <v>0</v>
      </c>
    </row>
    <row r="2010" spans="1:9" x14ac:dyDescent="0.2">
      <c r="A2010" s="1102"/>
      <c r="B2010" s="845" t="s">
        <v>3285</v>
      </c>
      <c r="C2010" s="853">
        <v>0</v>
      </c>
      <c r="D2010" s="854">
        <v>0</v>
      </c>
      <c r="E2010" s="854">
        <v>0</v>
      </c>
      <c r="F2010" s="854">
        <v>1</v>
      </c>
      <c r="G2010" s="854">
        <v>1</v>
      </c>
      <c r="H2010" s="854">
        <v>0</v>
      </c>
      <c r="I2010" s="855">
        <v>0</v>
      </c>
    </row>
    <row r="2011" spans="1:9" x14ac:dyDescent="0.2">
      <c r="A2011" s="1102"/>
      <c r="B2011" s="845" t="s">
        <v>3286</v>
      </c>
      <c r="C2011" s="853">
        <v>0</v>
      </c>
      <c r="D2011" s="854">
        <v>0</v>
      </c>
      <c r="E2011" s="854">
        <v>0</v>
      </c>
      <c r="F2011" s="854">
        <v>1</v>
      </c>
      <c r="G2011" s="854">
        <v>1</v>
      </c>
      <c r="H2011" s="854">
        <v>0</v>
      </c>
      <c r="I2011" s="855">
        <v>0</v>
      </c>
    </row>
    <row r="2012" spans="1:9" x14ac:dyDescent="0.2">
      <c r="A2012" s="1102"/>
      <c r="B2012" s="845" t="s">
        <v>2581</v>
      </c>
      <c r="C2012" s="853">
        <v>0</v>
      </c>
      <c r="D2012" s="854">
        <v>0</v>
      </c>
      <c r="E2012" s="854">
        <v>0</v>
      </c>
      <c r="F2012" s="854">
        <v>1</v>
      </c>
      <c r="G2012" s="854">
        <v>1</v>
      </c>
      <c r="H2012" s="854">
        <v>0</v>
      </c>
      <c r="I2012" s="855">
        <v>0</v>
      </c>
    </row>
    <row r="2013" spans="1:9" x14ac:dyDescent="0.2">
      <c r="A2013" s="1102"/>
      <c r="B2013" s="845" t="s">
        <v>2025</v>
      </c>
      <c r="C2013" s="853">
        <v>2</v>
      </c>
      <c r="D2013" s="854">
        <v>1</v>
      </c>
      <c r="E2013" s="854">
        <v>1</v>
      </c>
      <c r="F2013" s="854">
        <v>2</v>
      </c>
      <c r="G2013" s="854">
        <v>1</v>
      </c>
      <c r="H2013" s="854">
        <v>1</v>
      </c>
      <c r="I2013" s="855">
        <v>0</v>
      </c>
    </row>
    <row r="2014" spans="1:9" x14ac:dyDescent="0.2">
      <c r="A2014" s="1102"/>
      <c r="B2014" s="845" t="s">
        <v>2026</v>
      </c>
      <c r="C2014" s="853">
        <v>1</v>
      </c>
      <c r="D2014" s="854">
        <v>0</v>
      </c>
      <c r="E2014" s="854">
        <v>1</v>
      </c>
      <c r="F2014" s="854">
        <v>0</v>
      </c>
      <c r="G2014" s="854">
        <v>0</v>
      </c>
      <c r="H2014" s="854">
        <v>0</v>
      </c>
      <c r="I2014" s="855">
        <v>0</v>
      </c>
    </row>
    <row r="2015" spans="1:9" x14ac:dyDescent="0.2">
      <c r="A2015" s="1102"/>
      <c r="B2015" s="845" t="s">
        <v>2027</v>
      </c>
      <c r="C2015" s="853">
        <v>2</v>
      </c>
      <c r="D2015" s="854">
        <v>1</v>
      </c>
      <c r="E2015" s="854">
        <v>1</v>
      </c>
      <c r="F2015" s="854">
        <v>2</v>
      </c>
      <c r="G2015" s="854">
        <v>1</v>
      </c>
      <c r="H2015" s="854">
        <v>1</v>
      </c>
      <c r="I2015" s="855">
        <v>0</v>
      </c>
    </row>
    <row r="2016" spans="1:9" x14ac:dyDescent="0.2">
      <c r="A2016" s="1102"/>
      <c r="B2016" s="845" t="s">
        <v>2028</v>
      </c>
      <c r="C2016" s="853">
        <v>4</v>
      </c>
      <c r="D2016" s="854">
        <v>4</v>
      </c>
      <c r="E2016" s="854">
        <v>0</v>
      </c>
      <c r="F2016" s="854">
        <v>8</v>
      </c>
      <c r="G2016" s="854">
        <v>4</v>
      </c>
      <c r="H2016" s="854">
        <v>4</v>
      </c>
      <c r="I2016" s="855">
        <v>0</v>
      </c>
    </row>
    <row r="2017" spans="1:9" x14ac:dyDescent="0.2">
      <c r="A2017" s="1102"/>
      <c r="B2017" s="845" t="s">
        <v>2030</v>
      </c>
      <c r="C2017" s="853">
        <v>0</v>
      </c>
      <c r="D2017" s="854">
        <v>0</v>
      </c>
      <c r="E2017" s="854">
        <v>0</v>
      </c>
      <c r="F2017" s="854">
        <v>69</v>
      </c>
      <c r="G2017" s="854">
        <v>68</v>
      </c>
      <c r="H2017" s="854">
        <v>1</v>
      </c>
      <c r="I2017" s="855">
        <v>0</v>
      </c>
    </row>
    <row r="2018" spans="1:9" s="293" customFormat="1" x14ac:dyDescent="0.2">
      <c r="A2018" s="1102"/>
      <c r="B2018" s="845" t="s">
        <v>2031</v>
      </c>
      <c r="C2018" s="853">
        <v>2</v>
      </c>
      <c r="D2018" s="854">
        <v>1</v>
      </c>
      <c r="E2018" s="854">
        <v>1</v>
      </c>
      <c r="F2018" s="854">
        <v>1</v>
      </c>
      <c r="G2018" s="854">
        <v>1</v>
      </c>
      <c r="H2018" s="854">
        <v>0</v>
      </c>
      <c r="I2018" s="855">
        <v>0</v>
      </c>
    </row>
    <row r="2019" spans="1:9" x14ac:dyDescent="0.2">
      <c r="A2019" s="1102"/>
      <c r="B2019" s="845" t="s">
        <v>2583</v>
      </c>
      <c r="C2019" s="853">
        <v>0</v>
      </c>
      <c r="D2019" s="854">
        <v>0</v>
      </c>
      <c r="E2019" s="854">
        <v>0</v>
      </c>
      <c r="F2019" s="854">
        <v>1</v>
      </c>
      <c r="G2019" s="854">
        <v>1</v>
      </c>
      <c r="H2019" s="854">
        <v>0</v>
      </c>
      <c r="I2019" s="855">
        <v>0</v>
      </c>
    </row>
    <row r="2020" spans="1:9" x14ac:dyDescent="0.2">
      <c r="A2020" s="1102"/>
      <c r="B2020" s="845" t="s">
        <v>2032</v>
      </c>
      <c r="C2020" s="853">
        <v>0</v>
      </c>
      <c r="D2020" s="854">
        <v>0</v>
      </c>
      <c r="E2020" s="854">
        <v>0</v>
      </c>
      <c r="F2020" s="854">
        <v>1</v>
      </c>
      <c r="G2020" s="854">
        <v>1</v>
      </c>
      <c r="H2020" s="854">
        <v>0</v>
      </c>
      <c r="I2020" s="855">
        <v>0</v>
      </c>
    </row>
    <row r="2021" spans="1:9" x14ac:dyDescent="0.2">
      <c r="A2021" s="1102"/>
      <c r="B2021" s="845" t="s">
        <v>2033</v>
      </c>
      <c r="C2021" s="853">
        <v>1</v>
      </c>
      <c r="D2021" s="854">
        <v>0</v>
      </c>
      <c r="E2021" s="854">
        <v>1</v>
      </c>
      <c r="F2021" s="854">
        <v>5</v>
      </c>
      <c r="G2021" s="854">
        <v>2</v>
      </c>
      <c r="H2021" s="854">
        <v>3</v>
      </c>
      <c r="I2021" s="855">
        <v>0</v>
      </c>
    </row>
    <row r="2022" spans="1:9" x14ac:dyDescent="0.2">
      <c r="A2022" s="1102"/>
      <c r="B2022" s="845" t="s">
        <v>2034</v>
      </c>
      <c r="C2022" s="853">
        <v>6</v>
      </c>
      <c r="D2022" s="854">
        <v>4</v>
      </c>
      <c r="E2022" s="854">
        <v>2</v>
      </c>
      <c r="F2022" s="854">
        <v>0</v>
      </c>
      <c r="G2022" s="854">
        <v>0</v>
      </c>
      <c r="H2022" s="854">
        <v>0</v>
      </c>
      <c r="I2022" s="855">
        <v>0</v>
      </c>
    </row>
    <row r="2023" spans="1:9" x14ac:dyDescent="0.2">
      <c r="A2023" s="1102"/>
      <c r="B2023" s="845" t="s">
        <v>2585</v>
      </c>
      <c r="C2023" s="853">
        <v>0</v>
      </c>
      <c r="D2023" s="854">
        <v>0</v>
      </c>
      <c r="E2023" s="854">
        <v>0</v>
      </c>
      <c r="F2023" s="854">
        <v>5</v>
      </c>
      <c r="G2023" s="854">
        <v>4</v>
      </c>
      <c r="H2023" s="854">
        <v>1</v>
      </c>
      <c r="I2023" s="855">
        <v>0</v>
      </c>
    </row>
    <row r="2024" spans="1:9" x14ac:dyDescent="0.2">
      <c r="A2024" s="1102"/>
      <c r="B2024" s="845" t="s">
        <v>2035</v>
      </c>
      <c r="C2024" s="853">
        <v>1</v>
      </c>
      <c r="D2024" s="854">
        <v>0</v>
      </c>
      <c r="E2024" s="854">
        <v>1</v>
      </c>
      <c r="F2024" s="854">
        <v>3</v>
      </c>
      <c r="G2024" s="854">
        <v>2</v>
      </c>
      <c r="H2024" s="854">
        <v>1</v>
      </c>
      <c r="I2024" s="855">
        <v>0</v>
      </c>
    </row>
    <row r="2025" spans="1:9" s="293" customFormat="1" x14ac:dyDescent="0.2">
      <c r="A2025" s="1102"/>
      <c r="B2025" s="845" t="s">
        <v>2036</v>
      </c>
      <c r="C2025" s="853">
        <v>4</v>
      </c>
      <c r="D2025" s="854">
        <v>2</v>
      </c>
      <c r="E2025" s="854">
        <v>2</v>
      </c>
      <c r="F2025" s="854">
        <v>14</v>
      </c>
      <c r="G2025" s="854">
        <v>5</v>
      </c>
      <c r="H2025" s="854">
        <v>9</v>
      </c>
      <c r="I2025" s="855">
        <v>0</v>
      </c>
    </row>
    <row r="2026" spans="1:9" x14ac:dyDescent="0.2">
      <c r="A2026" s="1102"/>
      <c r="B2026" s="845" t="s">
        <v>2037</v>
      </c>
      <c r="C2026" s="853">
        <v>1</v>
      </c>
      <c r="D2026" s="854">
        <v>0</v>
      </c>
      <c r="E2026" s="854">
        <v>1</v>
      </c>
      <c r="F2026" s="854">
        <v>7</v>
      </c>
      <c r="G2026" s="854">
        <v>6</v>
      </c>
      <c r="H2026" s="854">
        <v>1</v>
      </c>
      <c r="I2026" s="855">
        <v>0</v>
      </c>
    </row>
    <row r="2027" spans="1:9" x14ac:dyDescent="0.2">
      <c r="A2027" s="1102"/>
      <c r="B2027" s="845" t="s">
        <v>2038</v>
      </c>
      <c r="C2027" s="853">
        <v>2</v>
      </c>
      <c r="D2027" s="854">
        <v>0</v>
      </c>
      <c r="E2027" s="854">
        <v>2</v>
      </c>
      <c r="F2027" s="854">
        <v>6</v>
      </c>
      <c r="G2027" s="854">
        <v>5</v>
      </c>
      <c r="H2027" s="854">
        <v>1</v>
      </c>
      <c r="I2027" s="855">
        <v>0</v>
      </c>
    </row>
    <row r="2028" spans="1:9" x14ac:dyDescent="0.2">
      <c r="A2028" s="1102"/>
      <c r="B2028" s="845" t="s">
        <v>2039</v>
      </c>
      <c r="C2028" s="853">
        <v>0</v>
      </c>
      <c r="D2028" s="854">
        <v>0</v>
      </c>
      <c r="E2028" s="854">
        <v>0</v>
      </c>
      <c r="F2028" s="854">
        <v>9</v>
      </c>
      <c r="G2028" s="854">
        <v>8</v>
      </c>
      <c r="H2028" s="854">
        <v>1</v>
      </c>
      <c r="I2028" s="855">
        <v>0</v>
      </c>
    </row>
    <row r="2029" spans="1:9" x14ac:dyDescent="0.2">
      <c r="A2029" s="1102"/>
      <c r="B2029" s="845" t="s">
        <v>2040</v>
      </c>
      <c r="C2029" s="853">
        <v>3</v>
      </c>
      <c r="D2029" s="854">
        <v>1</v>
      </c>
      <c r="E2029" s="854">
        <v>2</v>
      </c>
      <c r="F2029" s="854">
        <v>9</v>
      </c>
      <c r="G2029" s="854">
        <v>6</v>
      </c>
      <c r="H2029" s="854">
        <v>3</v>
      </c>
      <c r="I2029" s="855">
        <v>0</v>
      </c>
    </row>
    <row r="2030" spans="1:9" s="293" customFormat="1" x14ac:dyDescent="0.2">
      <c r="A2030" s="1102"/>
      <c r="B2030" s="845" t="s">
        <v>2041</v>
      </c>
      <c r="C2030" s="853">
        <v>26</v>
      </c>
      <c r="D2030" s="854">
        <v>12</v>
      </c>
      <c r="E2030" s="854">
        <v>14</v>
      </c>
      <c r="F2030" s="854">
        <v>55</v>
      </c>
      <c r="G2030" s="854">
        <v>31</v>
      </c>
      <c r="H2030" s="854">
        <v>24</v>
      </c>
      <c r="I2030" s="855">
        <v>0</v>
      </c>
    </row>
    <row r="2031" spans="1:9" x14ac:dyDescent="0.2">
      <c r="A2031" s="1102"/>
      <c r="B2031" s="845" t="s">
        <v>2586</v>
      </c>
      <c r="C2031" s="853">
        <v>1</v>
      </c>
      <c r="D2031" s="854">
        <v>0</v>
      </c>
      <c r="E2031" s="854">
        <v>1</v>
      </c>
      <c r="F2031" s="854">
        <v>3</v>
      </c>
      <c r="G2031" s="854">
        <v>1</v>
      </c>
      <c r="H2031" s="854">
        <v>2</v>
      </c>
      <c r="I2031" s="855">
        <v>0</v>
      </c>
    </row>
    <row r="2032" spans="1:9" x14ac:dyDescent="0.2">
      <c r="A2032" s="1102"/>
      <c r="B2032" s="845" t="s">
        <v>2042</v>
      </c>
      <c r="C2032" s="853">
        <v>0</v>
      </c>
      <c r="D2032" s="854">
        <v>0</v>
      </c>
      <c r="E2032" s="854">
        <v>0</v>
      </c>
      <c r="F2032" s="854">
        <v>2</v>
      </c>
      <c r="G2032" s="854">
        <v>1</v>
      </c>
      <c r="H2032" s="854">
        <v>1</v>
      </c>
      <c r="I2032" s="855">
        <v>0</v>
      </c>
    </row>
    <row r="2033" spans="1:9" s="293" customFormat="1" x14ac:dyDescent="0.2">
      <c r="A2033" s="1102"/>
      <c r="B2033" s="845" t="s">
        <v>2043</v>
      </c>
      <c r="C2033" s="853">
        <v>3</v>
      </c>
      <c r="D2033" s="854">
        <v>3</v>
      </c>
      <c r="E2033" s="854">
        <v>0</v>
      </c>
      <c r="F2033" s="854">
        <v>22</v>
      </c>
      <c r="G2033" s="854">
        <v>12</v>
      </c>
      <c r="H2033" s="854">
        <v>10</v>
      </c>
      <c r="I2033" s="855">
        <v>0</v>
      </c>
    </row>
    <row r="2034" spans="1:9" x14ac:dyDescent="0.2">
      <c r="A2034" s="1102"/>
      <c r="B2034" s="845" t="s">
        <v>3287</v>
      </c>
      <c r="C2034" s="853">
        <v>1</v>
      </c>
      <c r="D2034" s="854">
        <v>1</v>
      </c>
      <c r="E2034" s="854">
        <v>0</v>
      </c>
      <c r="F2034" s="854">
        <v>1</v>
      </c>
      <c r="G2034" s="854">
        <v>1</v>
      </c>
      <c r="H2034" s="854">
        <v>0</v>
      </c>
      <c r="I2034" s="855">
        <v>0</v>
      </c>
    </row>
    <row r="2035" spans="1:9" x14ac:dyDescent="0.2">
      <c r="A2035" s="1102"/>
      <c r="B2035" s="845" t="s">
        <v>2044</v>
      </c>
      <c r="C2035" s="853">
        <v>0</v>
      </c>
      <c r="D2035" s="854">
        <v>0</v>
      </c>
      <c r="E2035" s="854">
        <v>0</v>
      </c>
      <c r="F2035" s="854">
        <v>10</v>
      </c>
      <c r="G2035" s="854">
        <v>7</v>
      </c>
      <c r="H2035" s="854">
        <v>3</v>
      </c>
      <c r="I2035" s="855">
        <v>0</v>
      </c>
    </row>
    <row r="2036" spans="1:9" s="293" customFormat="1" x14ac:dyDescent="0.2">
      <c r="A2036" s="1102"/>
      <c r="B2036" s="845" t="s">
        <v>2045</v>
      </c>
      <c r="C2036" s="853">
        <v>22</v>
      </c>
      <c r="D2036" s="854">
        <v>13</v>
      </c>
      <c r="E2036" s="854">
        <v>9</v>
      </c>
      <c r="F2036" s="854">
        <v>100</v>
      </c>
      <c r="G2036" s="854">
        <v>53</v>
      </c>
      <c r="H2036" s="854">
        <v>47</v>
      </c>
      <c r="I2036" s="855">
        <v>0</v>
      </c>
    </row>
    <row r="2037" spans="1:9" x14ac:dyDescent="0.2">
      <c r="A2037" s="1102"/>
      <c r="B2037" s="845" t="s">
        <v>2587</v>
      </c>
      <c r="C2037" s="853">
        <v>0</v>
      </c>
      <c r="D2037" s="854">
        <v>0</v>
      </c>
      <c r="E2037" s="854">
        <v>0</v>
      </c>
      <c r="F2037" s="854">
        <v>1</v>
      </c>
      <c r="G2037" s="854">
        <v>1</v>
      </c>
      <c r="H2037" s="854">
        <v>0</v>
      </c>
      <c r="I2037" s="855">
        <v>0</v>
      </c>
    </row>
    <row r="2038" spans="1:9" x14ac:dyDescent="0.2">
      <c r="A2038" s="1102"/>
      <c r="B2038" s="845" t="s">
        <v>2046</v>
      </c>
      <c r="C2038" s="853">
        <v>5</v>
      </c>
      <c r="D2038" s="854">
        <v>3</v>
      </c>
      <c r="E2038" s="854">
        <v>2</v>
      </c>
      <c r="F2038" s="854">
        <v>13</v>
      </c>
      <c r="G2038" s="854">
        <v>7</v>
      </c>
      <c r="H2038" s="854">
        <v>6</v>
      </c>
      <c r="I2038" s="855">
        <v>0</v>
      </c>
    </row>
    <row r="2039" spans="1:9" s="293" customFormat="1" x14ac:dyDescent="0.2">
      <c r="A2039" s="1102"/>
      <c r="B2039" s="845" t="s">
        <v>2047</v>
      </c>
      <c r="C2039" s="853">
        <v>0</v>
      </c>
      <c r="D2039" s="854">
        <v>0</v>
      </c>
      <c r="E2039" s="854">
        <v>0</v>
      </c>
      <c r="F2039" s="854">
        <v>32</v>
      </c>
      <c r="G2039" s="854">
        <v>31</v>
      </c>
      <c r="H2039" s="854">
        <v>1</v>
      </c>
      <c r="I2039" s="855">
        <v>0</v>
      </c>
    </row>
    <row r="2040" spans="1:9" x14ac:dyDescent="0.2">
      <c r="A2040" s="1102"/>
      <c r="B2040" s="845" t="s">
        <v>2588</v>
      </c>
      <c r="C2040" s="853">
        <v>0</v>
      </c>
      <c r="D2040" s="854">
        <v>0</v>
      </c>
      <c r="E2040" s="854">
        <v>0</v>
      </c>
      <c r="F2040" s="854">
        <v>1</v>
      </c>
      <c r="G2040" s="854">
        <v>1</v>
      </c>
      <c r="H2040" s="854">
        <v>0</v>
      </c>
      <c r="I2040" s="855">
        <v>0</v>
      </c>
    </row>
    <row r="2041" spans="1:9" s="293" customFormat="1" x14ac:dyDescent="0.2">
      <c r="A2041" s="1102"/>
      <c r="B2041" s="845" t="s">
        <v>2589</v>
      </c>
      <c r="C2041" s="853">
        <v>3</v>
      </c>
      <c r="D2041" s="854">
        <v>3</v>
      </c>
      <c r="E2041" s="854">
        <v>0</v>
      </c>
      <c r="F2041" s="854">
        <v>1</v>
      </c>
      <c r="G2041" s="854">
        <v>1</v>
      </c>
      <c r="H2041" s="854">
        <v>0</v>
      </c>
      <c r="I2041" s="855">
        <v>0</v>
      </c>
    </row>
    <row r="2042" spans="1:9" x14ac:dyDescent="0.2">
      <c r="A2042" s="1102"/>
      <c r="B2042" s="845" t="s">
        <v>2048</v>
      </c>
      <c r="C2042" s="853">
        <v>1</v>
      </c>
      <c r="D2042" s="854">
        <v>1</v>
      </c>
      <c r="E2042" s="854">
        <v>0</v>
      </c>
      <c r="F2042" s="854">
        <v>20</v>
      </c>
      <c r="G2042" s="854">
        <v>14</v>
      </c>
      <c r="H2042" s="854">
        <v>6</v>
      </c>
      <c r="I2042" s="855">
        <v>0</v>
      </c>
    </row>
    <row r="2043" spans="1:9" x14ac:dyDescent="0.2">
      <c r="A2043" s="1102"/>
      <c r="B2043" s="845" t="s">
        <v>3288</v>
      </c>
      <c r="C2043" s="853">
        <v>0</v>
      </c>
      <c r="D2043" s="854">
        <v>0</v>
      </c>
      <c r="E2043" s="854">
        <v>0</v>
      </c>
      <c r="F2043" s="854">
        <v>1</v>
      </c>
      <c r="G2043" s="854">
        <v>0</v>
      </c>
      <c r="H2043" s="854">
        <v>1</v>
      </c>
      <c r="I2043" s="855">
        <v>0</v>
      </c>
    </row>
    <row r="2044" spans="1:9" x14ac:dyDescent="0.2">
      <c r="A2044" s="1102"/>
      <c r="B2044" s="845" t="s">
        <v>2049</v>
      </c>
      <c r="C2044" s="853">
        <v>0</v>
      </c>
      <c r="D2044" s="854">
        <v>0</v>
      </c>
      <c r="E2044" s="854">
        <v>0</v>
      </c>
      <c r="F2044" s="854">
        <v>1</v>
      </c>
      <c r="G2044" s="854">
        <v>1</v>
      </c>
      <c r="H2044" s="854">
        <v>0</v>
      </c>
      <c r="I2044" s="855">
        <v>0</v>
      </c>
    </row>
    <row r="2045" spans="1:9" x14ac:dyDescent="0.2">
      <c r="A2045" s="1102"/>
      <c r="B2045" s="845" t="s">
        <v>3289</v>
      </c>
      <c r="C2045" s="853">
        <v>0</v>
      </c>
      <c r="D2045" s="854">
        <v>0</v>
      </c>
      <c r="E2045" s="854">
        <v>0</v>
      </c>
      <c r="F2045" s="854">
        <v>1</v>
      </c>
      <c r="G2045" s="854">
        <v>1</v>
      </c>
      <c r="H2045" s="854">
        <v>0</v>
      </c>
      <c r="I2045" s="855">
        <v>0</v>
      </c>
    </row>
    <row r="2046" spans="1:9" x14ac:dyDescent="0.2">
      <c r="A2046" s="1102"/>
      <c r="B2046" s="845" t="s">
        <v>3290</v>
      </c>
      <c r="C2046" s="853">
        <v>0</v>
      </c>
      <c r="D2046" s="854">
        <v>0</v>
      </c>
      <c r="E2046" s="854">
        <v>0</v>
      </c>
      <c r="F2046" s="854">
        <v>1</v>
      </c>
      <c r="G2046" s="854">
        <v>1</v>
      </c>
      <c r="H2046" s="854">
        <v>0</v>
      </c>
      <c r="I2046" s="855">
        <v>0</v>
      </c>
    </row>
    <row r="2047" spans="1:9" x14ac:dyDescent="0.2">
      <c r="A2047" s="1102"/>
      <c r="B2047" s="845" t="s">
        <v>3291</v>
      </c>
      <c r="C2047" s="853">
        <v>0</v>
      </c>
      <c r="D2047" s="854">
        <v>0</v>
      </c>
      <c r="E2047" s="854">
        <v>0</v>
      </c>
      <c r="F2047" s="854">
        <v>3</v>
      </c>
      <c r="G2047" s="854">
        <v>2</v>
      </c>
      <c r="H2047" s="854">
        <v>1</v>
      </c>
      <c r="I2047" s="855">
        <v>0</v>
      </c>
    </row>
    <row r="2048" spans="1:9" x14ac:dyDescent="0.2">
      <c r="A2048" s="1102"/>
      <c r="B2048" s="845" t="s">
        <v>2051</v>
      </c>
      <c r="C2048" s="853">
        <v>1</v>
      </c>
      <c r="D2048" s="854">
        <v>0</v>
      </c>
      <c r="E2048" s="854">
        <v>1</v>
      </c>
      <c r="F2048" s="854">
        <v>8</v>
      </c>
      <c r="G2048" s="854">
        <v>4</v>
      </c>
      <c r="H2048" s="854">
        <v>4</v>
      </c>
      <c r="I2048" s="855">
        <v>0</v>
      </c>
    </row>
    <row r="2049" spans="1:9" x14ac:dyDescent="0.2">
      <c r="A2049" s="1102"/>
      <c r="B2049" s="845" t="s">
        <v>3292</v>
      </c>
      <c r="C2049" s="853">
        <v>1</v>
      </c>
      <c r="D2049" s="854">
        <v>0</v>
      </c>
      <c r="E2049" s="854">
        <v>1</v>
      </c>
      <c r="F2049" s="854">
        <v>0</v>
      </c>
      <c r="G2049" s="854">
        <v>0</v>
      </c>
      <c r="H2049" s="854">
        <v>0</v>
      </c>
      <c r="I2049" s="855">
        <v>0</v>
      </c>
    </row>
    <row r="2050" spans="1:9" x14ac:dyDescent="0.2">
      <c r="A2050" s="1102"/>
      <c r="B2050" s="845" t="s">
        <v>2590</v>
      </c>
      <c r="C2050" s="853">
        <v>1</v>
      </c>
      <c r="D2050" s="854">
        <v>1</v>
      </c>
      <c r="E2050" s="854">
        <v>0</v>
      </c>
      <c r="F2050" s="854">
        <v>1</v>
      </c>
      <c r="G2050" s="854">
        <v>1</v>
      </c>
      <c r="H2050" s="854">
        <v>0</v>
      </c>
      <c r="I2050" s="855">
        <v>0</v>
      </c>
    </row>
    <row r="2051" spans="1:9" x14ac:dyDescent="0.2">
      <c r="A2051" s="1102"/>
      <c r="B2051" s="845" t="s">
        <v>2053</v>
      </c>
      <c r="C2051" s="853">
        <v>0</v>
      </c>
      <c r="D2051" s="854">
        <v>0</v>
      </c>
      <c r="E2051" s="854">
        <v>0</v>
      </c>
      <c r="F2051" s="854">
        <v>1</v>
      </c>
      <c r="G2051" s="854">
        <v>0</v>
      </c>
      <c r="H2051" s="854">
        <v>1</v>
      </c>
      <c r="I2051" s="855">
        <v>0</v>
      </c>
    </row>
    <row r="2052" spans="1:9" s="293" customFormat="1" x14ac:dyDescent="0.2">
      <c r="A2052" s="1102"/>
      <c r="B2052" s="845" t="s">
        <v>3293</v>
      </c>
      <c r="C2052" s="853">
        <v>1</v>
      </c>
      <c r="D2052" s="854">
        <v>0</v>
      </c>
      <c r="E2052" s="854">
        <v>1</v>
      </c>
      <c r="F2052" s="854">
        <v>0</v>
      </c>
      <c r="G2052" s="854">
        <v>0</v>
      </c>
      <c r="H2052" s="854">
        <v>0</v>
      </c>
      <c r="I2052" s="855">
        <v>0</v>
      </c>
    </row>
    <row r="2053" spans="1:9" x14ac:dyDescent="0.2">
      <c r="A2053" s="1102"/>
      <c r="B2053" s="845" t="s">
        <v>2591</v>
      </c>
      <c r="C2053" s="853">
        <v>1</v>
      </c>
      <c r="D2053" s="854">
        <v>1</v>
      </c>
      <c r="E2053" s="854">
        <v>0</v>
      </c>
      <c r="F2053" s="854">
        <v>0</v>
      </c>
      <c r="G2053" s="854">
        <v>0</v>
      </c>
      <c r="H2053" s="854">
        <v>0</v>
      </c>
      <c r="I2053" s="855">
        <v>0</v>
      </c>
    </row>
    <row r="2054" spans="1:9" x14ac:dyDescent="0.2">
      <c r="A2054" s="1102"/>
      <c r="B2054" s="845" t="s">
        <v>3294</v>
      </c>
      <c r="C2054" s="853">
        <v>0</v>
      </c>
      <c r="D2054" s="854">
        <v>0</v>
      </c>
      <c r="E2054" s="854">
        <v>0</v>
      </c>
      <c r="F2054" s="854">
        <v>5</v>
      </c>
      <c r="G2054" s="854">
        <v>2</v>
      </c>
      <c r="H2054" s="854">
        <v>3</v>
      </c>
      <c r="I2054" s="855">
        <v>0</v>
      </c>
    </row>
    <row r="2055" spans="1:9" s="293" customFormat="1" x14ac:dyDescent="0.2">
      <c r="A2055" s="1102"/>
      <c r="B2055" s="845" t="s">
        <v>2054</v>
      </c>
      <c r="C2055" s="853">
        <v>1</v>
      </c>
      <c r="D2055" s="854">
        <v>1</v>
      </c>
      <c r="E2055" s="854">
        <v>0</v>
      </c>
      <c r="F2055" s="854">
        <v>0</v>
      </c>
      <c r="G2055" s="854">
        <v>0</v>
      </c>
      <c r="H2055" s="854">
        <v>0</v>
      </c>
      <c r="I2055" s="855">
        <v>0</v>
      </c>
    </row>
    <row r="2056" spans="1:9" x14ac:dyDescent="0.2">
      <c r="A2056" s="1102"/>
      <c r="B2056" s="845" t="s">
        <v>3295</v>
      </c>
      <c r="C2056" s="853">
        <v>1</v>
      </c>
      <c r="D2056" s="854">
        <v>0</v>
      </c>
      <c r="E2056" s="854">
        <v>1</v>
      </c>
      <c r="F2056" s="854">
        <v>0</v>
      </c>
      <c r="G2056" s="854">
        <v>0</v>
      </c>
      <c r="H2056" s="854">
        <v>0</v>
      </c>
      <c r="I2056" s="855">
        <v>0</v>
      </c>
    </row>
    <row r="2057" spans="1:9" x14ac:dyDescent="0.2">
      <c r="A2057" s="1102"/>
      <c r="B2057" s="845" t="s">
        <v>3296</v>
      </c>
      <c r="C2057" s="853">
        <v>0</v>
      </c>
      <c r="D2057" s="854">
        <v>0</v>
      </c>
      <c r="E2057" s="854">
        <v>0</v>
      </c>
      <c r="F2057" s="854">
        <v>1</v>
      </c>
      <c r="G2057" s="854">
        <v>1</v>
      </c>
      <c r="H2057" s="854">
        <v>0</v>
      </c>
      <c r="I2057" s="855">
        <v>0</v>
      </c>
    </row>
    <row r="2058" spans="1:9" x14ac:dyDescent="0.2">
      <c r="A2058" s="1102"/>
      <c r="B2058" s="845" t="s">
        <v>2055</v>
      </c>
      <c r="C2058" s="853">
        <v>0</v>
      </c>
      <c r="D2058" s="854">
        <v>0</v>
      </c>
      <c r="E2058" s="854">
        <v>0</v>
      </c>
      <c r="F2058" s="854">
        <v>2</v>
      </c>
      <c r="G2058" s="854">
        <v>2</v>
      </c>
      <c r="H2058" s="854">
        <v>0</v>
      </c>
      <c r="I2058" s="855">
        <v>0</v>
      </c>
    </row>
    <row r="2059" spans="1:9" s="293" customFormat="1" x14ac:dyDescent="0.2">
      <c r="A2059" s="1102"/>
      <c r="B2059" s="845" t="s">
        <v>2056</v>
      </c>
      <c r="C2059" s="853">
        <v>1</v>
      </c>
      <c r="D2059" s="854">
        <v>1</v>
      </c>
      <c r="E2059" s="854">
        <v>0</v>
      </c>
      <c r="F2059" s="854">
        <v>2</v>
      </c>
      <c r="G2059" s="854">
        <v>2</v>
      </c>
      <c r="H2059" s="854">
        <v>0</v>
      </c>
      <c r="I2059" s="855">
        <v>0</v>
      </c>
    </row>
    <row r="2060" spans="1:9" x14ac:dyDescent="0.2">
      <c r="A2060" s="1102"/>
      <c r="B2060" s="845" t="s">
        <v>3297</v>
      </c>
      <c r="C2060" s="853">
        <v>1</v>
      </c>
      <c r="D2060" s="854">
        <v>0</v>
      </c>
      <c r="E2060" s="854">
        <v>1</v>
      </c>
      <c r="F2060" s="854">
        <v>0</v>
      </c>
      <c r="G2060" s="854">
        <v>0</v>
      </c>
      <c r="H2060" s="854">
        <v>0</v>
      </c>
      <c r="I2060" s="855">
        <v>0</v>
      </c>
    </row>
    <row r="2061" spans="1:9" s="293" customFormat="1" ht="12.75" customHeight="1" x14ac:dyDescent="0.2">
      <c r="A2061" s="1102"/>
      <c r="B2061" s="845" t="s">
        <v>2592</v>
      </c>
      <c r="C2061" s="853">
        <v>0</v>
      </c>
      <c r="D2061" s="854">
        <v>0</v>
      </c>
      <c r="E2061" s="854">
        <v>0</v>
      </c>
      <c r="F2061" s="854">
        <v>1</v>
      </c>
      <c r="G2061" s="854">
        <v>1</v>
      </c>
      <c r="H2061" s="854">
        <v>0</v>
      </c>
      <c r="I2061" s="855">
        <v>0</v>
      </c>
    </row>
    <row r="2062" spans="1:9" x14ac:dyDescent="0.2">
      <c r="A2062" s="1102"/>
      <c r="B2062" s="845" t="s">
        <v>3298</v>
      </c>
      <c r="C2062" s="853">
        <v>1</v>
      </c>
      <c r="D2062" s="854">
        <v>0</v>
      </c>
      <c r="E2062" s="854">
        <v>1</v>
      </c>
      <c r="F2062" s="854">
        <v>0</v>
      </c>
      <c r="G2062" s="854">
        <v>0</v>
      </c>
      <c r="H2062" s="854">
        <v>0</v>
      </c>
      <c r="I2062" s="855">
        <v>0</v>
      </c>
    </row>
    <row r="2063" spans="1:9" x14ac:dyDescent="0.2">
      <c r="A2063" s="1102" t="s">
        <v>3299</v>
      </c>
      <c r="B2063" s="844" t="s">
        <v>10</v>
      </c>
      <c r="C2063" s="850">
        <v>5</v>
      </c>
      <c r="D2063" s="851">
        <v>5</v>
      </c>
      <c r="E2063" s="851">
        <v>0</v>
      </c>
      <c r="F2063" s="851">
        <v>14</v>
      </c>
      <c r="G2063" s="851">
        <v>7</v>
      </c>
      <c r="H2063" s="851">
        <v>7</v>
      </c>
      <c r="I2063" s="852">
        <v>0</v>
      </c>
    </row>
    <row r="2064" spans="1:9" x14ac:dyDescent="0.2">
      <c r="A2064" s="1102"/>
      <c r="B2064" s="845" t="s">
        <v>2167</v>
      </c>
      <c r="C2064" s="853">
        <v>0</v>
      </c>
      <c r="D2064" s="854">
        <v>0</v>
      </c>
      <c r="E2064" s="854">
        <v>0</v>
      </c>
      <c r="F2064" s="854">
        <v>1</v>
      </c>
      <c r="G2064" s="854">
        <v>1</v>
      </c>
      <c r="H2064" s="854">
        <v>0</v>
      </c>
      <c r="I2064" s="855">
        <v>0</v>
      </c>
    </row>
    <row r="2065" spans="1:9" x14ac:dyDescent="0.2">
      <c r="A2065" s="1102"/>
      <c r="B2065" s="845" t="s">
        <v>2168</v>
      </c>
      <c r="C2065" s="853">
        <v>2</v>
      </c>
      <c r="D2065" s="854">
        <v>2</v>
      </c>
      <c r="E2065" s="854">
        <v>0</v>
      </c>
      <c r="F2065" s="854">
        <v>0</v>
      </c>
      <c r="G2065" s="854">
        <v>0</v>
      </c>
      <c r="H2065" s="854">
        <v>0</v>
      </c>
      <c r="I2065" s="855">
        <v>0</v>
      </c>
    </row>
    <row r="2066" spans="1:9" x14ac:dyDescent="0.2">
      <c r="A2066" s="1102"/>
      <c r="B2066" s="845" t="s">
        <v>2609</v>
      </c>
      <c r="C2066" s="853">
        <v>0</v>
      </c>
      <c r="D2066" s="854">
        <v>0</v>
      </c>
      <c r="E2066" s="854">
        <v>0</v>
      </c>
      <c r="F2066" s="854">
        <v>2</v>
      </c>
      <c r="G2066" s="854">
        <v>2</v>
      </c>
      <c r="H2066" s="854">
        <v>0</v>
      </c>
      <c r="I2066" s="855">
        <v>0</v>
      </c>
    </row>
    <row r="2067" spans="1:9" x14ac:dyDescent="0.2">
      <c r="A2067" s="1102"/>
      <c r="B2067" s="845" t="s">
        <v>2169</v>
      </c>
      <c r="C2067" s="853">
        <v>0</v>
      </c>
      <c r="D2067" s="854">
        <v>0</v>
      </c>
      <c r="E2067" s="854">
        <v>0</v>
      </c>
      <c r="F2067" s="854">
        <v>2</v>
      </c>
      <c r="G2067" s="854">
        <v>1</v>
      </c>
      <c r="H2067" s="854">
        <v>1</v>
      </c>
      <c r="I2067" s="855">
        <v>0</v>
      </c>
    </row>
    <row r="2068" spans="1:9" x14ac:dyDescent="0.2">
      <c r="A2068" s="1102"/>
      <c r="B2068" s="845" t="s">
        <v>2170</v>
      </c>
      <c r="C2068" s="853">
        <v>1</v>
      </c>
      <c r="D2068" s="854">
        <v>1</v>
      </c>
      <c r="E2068" s="854">
        <v>0</v>
      </c>
      <c r="F2068" s="854">
        <v>5</v>
      </c>
      <c r="G2068" s="854">
        <v>2</v>
      </c>
      <c r="H2068" s="854">
        <v>3</v>
      </c>
      <c r="I2068" s="855">
        <v>0</v>
      </c>
    </row>
    <row r="2069" spans="1:9" x14ac:dyDescent="0.2">
      <c r="A2069" s="1102"/>
      <c r="B2069" s="845" t="s">
        <v>2610</v>
      </c>
      <c r="C2069" s="853">
        <v>0</v>
      </c>
      <c r="D2069" s="854">
        <v>0</v>
      </c>
      <c r="E2069" s="854">
        <v>0</v>
      </c>
      <c r="F2069" s="854">
        <v>3</v>
      </c>
      <c r="G2069" s="854">
        <v>1</v>
      </c>
      <c r="H2069" s="854">
        <v>2</v>
      </c>
      <c r="I2069" s="855">
        <v>0</v>
      </c>
    </row>
    <row r="2070" spans="1:9" x14ac:dyDescent="0.2">
      <c r="A2070" s="1102"/>
      <c r="B2070" s="845" t="s">
        <v>2172</v>
      </c>
      <c r="C2070" s="853">
        <v>2</v>
      </c>
      <c r="D2070" s="854">
        <v>2</v>
      </c>
      <c r="E2070" s="854">
        <v>0</v>
      </c>
      <c r="F2070" s="854">
        <v>1</v>
      </c>
      <c r="G2070" s="854">
        <v>0</v>
      </c>
      <c r="H2070" s="854">
        <v>1</v>
      </c>
      <c r="I2070" s="855">
        <v>0</v>
      </c>
    </row>
    <row r="2071" spans="1:9" x14ac:dyDescent="0.2">
      <c r="A2071" s="1102" t="s">
        <v>3300</v>
      </c>
      <c r="B2071" s="844" t="s">
        <v>10</v>
      </c>
      <c r="C2071" s="850">
        <v>650</v>
      </c>
      <c r="D2071" s="851">
        <v>419</v>
      </c>
      <c r="E2071" s="851">
        <v>231</v>
      </c>
      <c r="F2071" s="851">
        <v>1214</v>
      </c>
      <c r="G2071" s="851">
        <v>809</v>
      </c>
      <c r="H2071" s="851">
        <v>405</v>
      </c>
      <c r="I2071" s="852">
        <v>0</v>
      </c>
    </row>
    <row r="2072" spans="1:9" x14ac:dyDescent="0.2">
      <c r="A2072" s="1102"/>
      <c r="B2072" s="845" t="s">
        <v>2063</v>
      </c>
      <c r="C2072" s="853">
        <v>28</v>
      </c>
      <c r="D2072" s="854">
        <v>24</v>
      </c>
      <c r="E2072" s="854">
        <v>4</v>
      </c>
      <c r="F2072" s="854">
        <v>61</v>
      </c>
      <c r="G2072" s="854">
        <v>42</v>
      </c>
      <c r="H2072" s="854">
        <v>19</v>
      </c>
      <c r="I2072" s="855">
        <v>0</v>
      </c>
    </row>
    <row r="2073" spans="1:9" x14ac:dyDescent="0.2">
      <c r="A2073" s="1102"/>
      <c r="B2073" s="845" t="s">
        <v>2064</v>
      </c>
      <c r="C2073" s="853">
        <v>1</v>
      </c>
      <c r="D2073" s="854">
        <v>1</v>
      </c>
      <c r="E2073" s="854">
        <v>0</v>
      </c>
      <c r="F2073" s="854">
        <v>5</v>
      </c>
      <c r="G2073" s="854">
        <v>5</v>
      </c>
      <c r="H2073" s="854">
        <v>0</v>
      </c>
      <c r="I2073" s="855">
        <v>0</v>
      </c>
    </row>
    <row r="2074" spans="1:9" x14ac:dyDescent="0.2">
      <c r="A2074" s="1102"/>
      <c r="B2074" s="845" t="s">
        <v>2065</v>
      </c>
      <c r="C2074" s="853">
        <v>2</v>
      </c>
      <c r="D2074" s="854">
        <v>2</v>
      </c>
      <c r="E2074" s="854">
        <v>0</v>
      </c>
      <c r="F2074" s="854">
        <v>14</v>
      </c>
      <c r="G2074" s="854">
        <v>13</v>
      </c>
      <c r="H2074" s="854">
        <v>1</v>
      </c>
      <c r="I2074" s="855">
        <v>0</v>
      </c>
    </row>
    <row r="2075" spans="1:9" s="293" customFormat="1" x14ac:dyDescent="0.2">
      <c r="A2075" s="1102"/>
      <c r="B2075" s="845" t="s">
        <v>2067</v>
      </c>
      <c r="C2075" s="853">
        <v>2</v>
      </c>
      <c r="D2075" s="854">
        <v>2</v>
      </c>
      <c r="E2075" s="854">
        <v>0</v>
      </c>
      <c r="F2075" s="854">
        <v>1</v>
      </c>
      <c r="G2075" s="854">
        <v>1</v>
      </c>
      <c r="H2075" s="854">
        <v>0</v>
      </c>
      <c r="I2075" s="855">
        <v>0</v>
      </c>
    </row>
    <row r="2076" spans="1:9" x14ac:dyDescent="0.2">
      <c r="A2076" s="1102"/>
      <c r="B2076" s="845" t="s">
        <v>3301</v>
      </c>
      <c r="C2076" s="853">
        <v>0</v>
      </c>
      <c r="D2076" s="854">
        <v>0</v>
      </c>
      <c r="E2076" s="854">
        <v>0</v>
      </c>
      <c r="F2076" s="854">
        <v>1</v>
      </c>
      <c r="G2076" s="854">
        <v>1</v>
      </c>
      <c r="H2076" s="854">
        <v>0</v>
      </c>
      <c r="I2076" s="855">
        <v>0</v>
      </c>
    </row>
    <row r="2077" spans="1:9" x14ac:dyDescent="0.2">
      <c r="A2077" s="1102"/>
      <c r="B2077" s="845" t="s">
        <v>2068</v>
      </c>
      <c r="C2077" s="853">
        <v>1</v>
      </c>
      <c r="D2077" s="854">
        <v>1</v>
      </c>
      <c r="E2077" s="854">
        <v>0</v>
      </c>
      <c r="F2077" s="854">
        <v>2</v>
      </c>
      <c r="G2077" s="854">
        <v>2</v>
      </c>
      <c r="H2077" s="854">
        <v>0</v>
      </c>
      <c r="I2077" s="855">
        <v>0</v>
      </c>
    </row>
    <row r="2078" spans="1:9" s="293" customFormat="1" x14ac:dyDescent="0.2">
      <c r="A2078" s="1102"/>
      <c r="B2078" s="845" t="s">
        <v>2069</v>
      </c>
      <c r="C2078" s="853">
        <v>1</v>
      </c>
      <c r="D2078" s="854">
        <v>1</v>
      </c>
      <c r="E2078" s="854">
        <v>0</v>
      </c>
      <c r="F2078" s="854">
        <v>1</v>
      </c>
      <c r="G2078" s="854">
        <v>0</v>
      </c>
      <c r="H2078" s="854">
        <v>1</v>
      </c>
      <c r="I2078" s="855">
        <v>0</v>
      </c>
    </row>
    <row r="2079" spans="1:9" x14ac:dyDescent="0.2">
      <c r="A2079" s="1102"/>
      <c r="B2079" s="845" t="s">
        <v>3302</v>
      </c>
      <c r="C2079" s="853">
        <v>0</v>
      </c>
      <c r="D2079" s="854">
        <v>0</v>
      </c>
      <c r="E2079" s="854">
        <v>0</v>
      </c>
      <c r="F2079" s="854">
        <v>1</v>
      </c>
      <c r="G2079" s="854">
        <v>0</v>
      </c>
      <c r="H2079" s="854">
        <v>1</v>
      </c>
      <c r="I2079" s="855">
        <v>0</v>
      </c>
    </row>
    <row r="2080" spans="1:9" x14ac:dyDescent="0.2">
      <c r="A2080" s="1102"/>
      <c r="B2080" s="845" t="s">
        <v>2070</v>
      </c>
      <c r="C2080" s="853">
        <v>0</v>
      </c>
      <c r="D2080" s="854">
        <v>0</v>
      </c>
      <c r="E2080" s="854">
        <v>0</v>
      </c>
      <c r="F2080" s="854">
        <v>1</v>
      </c>
      <c r="G2080" s="854">
        <v>1</v>
      </c>
      <c r="H2080" s="854">
        <v>0</v>
      </c>
      <c r="I2080" s="855">
        <v>0</v>
      </c>
    </row>
    <row r="2081" spans="1:9" s="293" customFormat="1" x14ac:dyDescent="0.2">
      <c r="A2081" s="1102"/>
      <c r="B2081" s="845" t="s">
        <v>2071</v>
      </c>
      <c r="C2081" s="853">
        <v>0</v>
      </c>
      <c r="D2081" s="854">
        <v>0</v>
      </c>
      <c r="E2081" s="854">
        <v>0</v>
      </c>
      <c r="F2081" s="854">
        <v>1</v>
      </c>
      <c r="G2081" s="854">
        <v>0</v>
      </c>
      <c r="H2081" s="854">
        <v>1</v>
      </c>
      <c r="I2081" s="855">
        <v>0</v>
      </c>
    </row>
    <row r="2082" spans="1:9" x14ac:dyDescent="0.2">
      <c r="A2082" s="1102"/>
      <c r="B2082" s="845" t="s">
        <v>2072</v>
      </c>
      <c r="C2082" s="853">
        <v>2</v>
      </c>
      <c r="D2082" s="854">
        <v>2</v>
      </c>
      <c r="E2082" s="854">
        <v>0</v>
      </c>
      <c r="F2082" s="854">
        <v>4</v>
      </c>
      <c r="G2082" s="854">
        <v>3</v>
      </c>
      <c r="H2082" s="854">
        <v>1</v>
      </c>
      <c r="I2082" s="855">
        <v>0</v>
      </c>
    </row>
    <row r="2083" spans="1:9" x14ac:dyDescent="0.2">
      <c r="A2083" s="1102"/>
      <c r="B2083" s="845" t="s">
        <v>3303</v>
      </c>
      <c r="C2083" s="853">
        <v>3</v>
      </c>
      <c r="D2083" s="854">
        <v>3</v>
      </c>
      <c r="E2083" s="854">
        <v>0</v>
      </c>
      <c r="F2083" s="854">
        <v>0</v>
      </c>
      <c r="G2083" s="854">
        <v>0</v>
      </c>
      <c r="H2083" s="854">
        <v>0</v>
      </c>
      <c r="I2083" s="855">
        <v>0</v>
      </c>
    </row>
    <row r="2084" spans="1:9" s="293" customFormat="1" x14ac:dyDescent="0.2">
      <c r="A2084" s="1102"/>
      <c r="B2084" s="845" t="s">
        <v>2073</v>
      </c>
      <c r="C2084" s="853">
        <v>0</v>
      </c>
      <c r="D2084" s="854">
        <v>0</v>
      </c>
      <c r="E2084" s="854">
        <v>0</v>
      </c>
      <c r="F2084" s="854">
        <v>3</v>
      </c>
      <c r="G2084" s="854">
        <v>2</v>
      </c>
      <c r="H2084" s="854">
        <v>1</v>
      </c>
      <c r="I2084" s="855">
        <v>0</v>
      </c>
    </row>
    <row r="2085" spans="1:9" x14ac:dyDescent="0.2">
      <c r="A2085" s="1102"/>
      <c r="B2085" s="845" t="s">
        <v>2074</v>
      </c>
      <c r="C2085" s="853">
        <v>0</v>
      </c>
      <c r="D2085" s="854">
        <v>0</v>
      </c>
      <c r="E2085" s="854">
        <v>0</v>
      </c>
      <c r="F2085" s="854">
        <v>1</v>
      </c>
      <c r="G2085" s="854">
        <v>1</v>
      </c>
      <c r="H2085" s="854">
        <v>0</v>
      </c>
      <c r="I2085" s="855">
        <v>0</v>
      </c>
    </row>
    <row r="2086" spans="1:9" s="293" customFormat="1" x14ac:dyDescent="0.2">
      <c r="A2086" s="1102"/>
      <c r="B2086" s="845" t="s">
        <v>2075</v>
      </c>
      <c r="C2086" s="853">
        <v>0</v>
      </c>
      <c r="D2086" s="854">
        <v>0</v>
      </c>
      <c r="E2086" s="854">
        <v>0</v>
      </c>
      <c r="F2086" s="854">
        <v>4</v>
      </c>
      <c r="G2086" s="854">
        <v>4</v>
      </c>
      <c r="H2086" s="854">
        <v>0</v>
      </c>
      <c r="I2086" s="855">
        <v>0</v>
      </c>
    </row>
    <row r="2087" spans="1:9" x14ac:dyDescent="0.2">
      <c r="A2087" s="1102"/>
      <c r="B2087" s="845" t="s">
        <v>2596</v>
      </c>
      <c r="C2087" s="853">
        <v>0</v>
      </c>
      <c r="D2087" s="854">
        <v>0</v>
      </c>
      <c r="E2087" s="854">
        <v>0</v>
      </c>
      <c r="F2087" s="854">
        <v>1</v>
      </c>
      <c r="G2087" s="854">
        <v>1</v>
      </c>
      <c r="H2087" s="854">
        <v>0</v>
      </c>
      <c r="I2087" s="855">
        <v>0</v>
      </c>
    </row>
    <row r="2088" spans="1:9" x14ac:dyDescent="0.2">
      <c r="A2088" s="1102"/>
      <c r="B2088" s="845" t="s">
        <v>2076</v>
      </c>
      <c r="C2088" s="853">
        <v>18</v>
      </c>
      <c r="D2088" s="854">
        <v>12</v>
      </c>
      <c r="E2088" s="854">
        <v>6</v>
      </c>
      <c r="F2088" s="854">
        <v>57</v>
      </c>
      <c r="G2088" s="854">
        <v>37</v>
      </c>
      <c r="H2088" s="854">
        <v>20</v>
      </c>
      <c r="I2088" s="855">
        <v>0</v>
      </c>
    </row>
    <row r="2089" spans="1:9" x14ac:dyDescent="0.2">
      <c r="A2089" s="1102"/>
      <c r="B2089" s="845" t="s">
        <v>2078</v>
      </c>
      <c r="C2089" s="853">
        <v>0</v>
      </c>
      <c r="D2089" s="854">
        <v>0</v>
      </c>
      <c r="E2089" s="854">
        <v>0</v>
      </c>
      <c r="F2089" s="854">
        <v>2</v>
      </c>
      <c r="G2089" s="854">
        <v>1</v>
      </c>
      <c r="H2089" s="854">
        <v>1</v>
      </c>
      <c r="I2089" s="855">
        <v>0</v>
      </c>
    </row>
    <row r="2090" spans="1:9" s="293" customFormat="1" x14ac:dyDescent="0.2">
      <c r="A2090" s="1102"/>
      <c r="B2090" s="845" t="s">
        <v>2597</v>
      </c>
      <c r="C2090" s="853">
        <v>2</v>
      </c>
      <c r="D2090" s="854">
        <v>1</v>
      </c>
      <c r="E2090" s="854">
        <v>1</v>
      </c>
      <c r="F2090" s="854">
        <v>2</v>
      </c>
      <c r="G2090" s="854">
        <v>1</v>
      </c>
      <c r="H2090" s="854">
        <v>1</v>
      </c>
      <c r="I2090" s="855">
        <v>0</v>
      </c>
    </row>
    <row r="2091" spans="1:9" x14ac:dyDescent="0.2">
      <c r="A2091" s="1102"/>
      <c r="B2091" s="845" t="s">
        <v>2079</v>
      </c>
      <c r="C2091" s="853">
        <v>3</v>
      </c>
      <c r="D2091" s="854">
        <v>2</v>
      </c>
      <c r="E2091" s="854">
        <v>1</v>
      </c>
      <c r="F2091" s="854">
        <v>0</v>
      </c>
      <c r="G2091" s="854">
        <v>0</v>
      </c>
      <c r="H2091" s="854">
        <v>0</v>
      </c>
      <c r="I2091" s="855">
        <v>0</v>
      </c>
    </row>
    <row r="2092" spans="1:9" x14ac:dyDescent="0.2">
      <c r="A2092" s="1102"/>
      <c r="B2092" s="845" t="s">
        <v>2080</v>
      </c>
      <c r="C2092" s="853">
        <v>2</v>
      </c>
      <c r="D2092" s="854">
        <v>1</v>
      </c>
      <c r="E2092" s="854">
        <v>1</v>
      </c>
      <c r="F2092" s="854">
        <v>3</v>
      </c>
      <c r="G2092" s="854">
        <v>2</v>
      </c>
      <c r="H2092" s="854">
        <v>1</v>
      </c>
      <c r="I2092" s="855">
        <v>0</v>
      </c>
    </row>
    <row r="2093" spans="1:9" x14ac:dyDescent="0.2">
      <c r="A2093" s="1102"/>
      <c r="B2093" s="845" t="s">
        <v>2081</v>
      </c>
      <c r="C2093" s="853">
        <v>0</v>
      </c>
      <c r="D2093" s="854">
        <v>0</v>
      </c>
      <c r="E2093" s="854">
        <v>0</v>
      </c>
      <c r="F2093" s="854">
        <v>8</v>
      </c>
      <c r="G2093" s="854">
        <v>6</v>
      </c>
      <c r="H2093" s="854">
        <v>2</v>
      </c>
      <c r="I2093" s="855">
        <v>0</v>
      </c>
    </row>
    <row r="2094" spans="1:9" s="293" customFormat="1" x14ac:dyDescent="0.2">
      <c r="A2094" s="1102"/>
      <c r="B2094" s="845" t="s">
        <v>2082</v>
      </c>
      <c r="C2094" s="853">
        <v>1</v>
      </c>
      <c r="D2094" s="854">
        <v>0</v>
      </c>
      <c r="E2094" s="854">
        <v>1</v>
      </c>
      <c r="F2094" s="854">
        <v>9</v>
      </c>
      <c r="G2094" s="854">
        <v>6</v>
      </c>
      <c r="H2094" s="854">
        <v>3</v>
      </c>
      <c r="I2094" s="855">
        <v>0</v>
      </c>
    </row>
    <row r="2095" spans="1:9" x14ac:dyDescent="0.2">
      <c r="A2095" s="1102"/>
      <c r="B2095" s="845" t="s">
        <v>2083</v>
      </c>
      <c r="C2095" s="853">
        <v>0</v>
      </c>
      <c r="D2095" s="854">
        <v>0</v>
      </c>
      <c r="E2095" s="854">
        <v>0</v>
      </c>
      <c r="F2095" s="854">
        <v>8</v>
      </c>
      <c r="G2095" s="854">
        <v>7</v>
      </c>
      <c r="H2095" s="854">
        <v>1</v>
      </c>
      <c r="I2095" s="855">
        <v>0</v>
      </c>
    </row>
    <row r="2096" spans="1:9" s="293" customFormat="1" x14ac:dyDescent="0.2">
      <c r="A2096" s="1102"/>
      <c r="B2096" s="845" t="s">
        <v>2084</v>
      </c>
      <c r="C2096" s="853">
        <v>5</v>
      </c>
      <c r="D2096" s="854">
        <v>4</v>
      </c>
      <c r="E2096" s="854">
        <v>1</v>
      </c>
      <c r="F2096" s="854">
        <v>13</v>
      </c>
      <c r="G2096" s="854">
        <v>11</v>
      </c>
      <c r="H2096" s="854">
        <v>2</v>
      </c>
      <c r="I2096" s="855">
        <v>0</v>
      </c>
    </row>
    <row r="2097" spans="1:9" x14ac:dyDescent="0.2">
      <c r="A2097" s="1102"/>
      <c r="B2097" s="845" t="s">
        <v>2085</v>
      </c>
      <c r="C2097" s="853">
        <v>3</v>
      </c>
      <c r="D2097" s="854">
        <v>3</v>
      </c>
      <c r="E2097" s="854">
        <v>0</v>
      </c>
      <c r="F2097" s="854">
        <v>17</v>
      </c>
      <c r="G2097" s="854">
        <v>9</v>
      </c>
      <c r="H2097" s="854">
        <v>8</v>
      </c>
      <c r="I2097" s="855">
        <v>0</v>
      </c>
    </row>
    <row r="2098" spans="1:9" x14ac:dyDescent="0.2">
      <c r="A2098" s="1102"/>
      <c r="B2098" s="845" t="s">
        <v>2086</v>
      </c>
      <c r="C2098" s="853">
        <v>7</v>
      </c>
      <c r="D2098" s="854">
        <v>4</v>
      </c>
      <c r="E2098" s="854">
        <v>3</v>
      </c>
      <c r="F2098" s="854">
        <v>14</v>
      </c>
      <c r="G2098" s="854">
        <v>8</v>
      </c>
      <c r="H2098" s="854">
        <v>6</v>
      </c>
      <c r="I2098" s="855">
        <v>0</v>
      </c>
    </row>
    <row r="2099" spans="1:9" s="293" customFormat="1" x14ac:dyDescent="0.2">
      <c r="A2099" s="1102"/>
      <c r="B2099" s="845" t="s">
        <v>2087</v>
      </c>
      <c r="C2099" s="853">
        <v>7</v>
      </c>
      <c r="D2099" s="854">
        <v>7</v>
      </c>
      <c r="E2099" s="854">
        <v>0</v>
      </c>
      <c r="F2099" s="854">
        <v>25</v>
      </c>
      <c r="G2099" s="854">
        <v>16</v>
      </c>
      <c r="H2099" s="854">
        <v>9</v>
      </c>
      <c r="I2099" s="855">
        <v>0</v>
      </c>
    </row>
    <row r="2100" spans="1:9" x14ac:dyDescent="0.2">
      <c r="A2100" s="1102"/>
      <c r="B2100" s="845" t="s">
        <v>2088</v>
      </c>
      <c r="C2100" s="853">
        <v>20</v>
      </c>
      <c r="D2100" s="854">
        <v>16</v>
      </c>
      <c r="E2100" s="854">
        <v>4</v>
      </c>
      <c r="F2100" s="854">
        <v>39</v>
      </c>
      <c r="G2100" s="854">
        <v>24</v>
      </c>
      <c r="H2100" s="854">
        <v>15</v>
      </c>
      <c r="I2100" s="855">
        <v>0</v>
      </c>
    </row>
    <row r="2101" spans="1:9" x14ac:dyDescent="0.2">
      <c r="A2101" s="1102"/>
      <c r="B2101" s="845" t="s">
        <v>2598</v>
      </c>
      <c r="C2101" s="853">
        <v>2</v>
      </c>
      <c r="D2101" s="854">
        <v>0</v>
      </c>
      <c r="E2101" s="854">
        <v>2</v>
      </c>
      <c r="F2101" s="854">
        <v>3</v>
      </c>
      <c r="G2101" s="854">
        <v>2</v>
      </c>
      <c r="H2101" s="854">
        <v>1</v>
      </c>
      <c r="I2101" s="855">
        <v>0</v>
      </c>
    </row>
    <row r="2102" spans="1:9" x14ac:dyDescent="0.2">
      <c r="A2102" s="1102"/>
      <c r="B2102" s="845" t="s">
        <v>2089</v>
      </c>
      <c r="C2102" s="853">
        <v>0</v>
      </c>
      <c r="D2102" s="854">
        <v>0</v>
      </c>
      <c r="E2102" s="854">
        <v>0</v>
      </c>
      <c r="F2102" s="854">
        <v>1</v>
      </c>
      <c r="G2102" s="854">
        <v>0</v>
      </c>
      <c r="H2102" s="854">
        <v>1</v>
      </c>
      <c r="I2102" s="855">
        <v>0</v>
      </c>
    </row>
    <row r="2103" spans="1:9" x14ac:dyDescent="0.2">
      <c r="A2103" s="1102"/>
      <c r="B2103" s="845" t="s">
        <v>2599</v>
      </c>
      <c r="C2103" s="853">
        <v>0</v>
      </c>
      <c r="D2103" s="854">
        <v>0</v>
      </c>
      <c r="E2103" s="854">
        <v>0</v>
      </c>
      <c r="F2103" s="854">
        <v>1</v>
      </c>
      <c r="G2103" s="854">
        <v>1</v>
      </c>
      <c r="H2103" s="854">
        <v>0</v>
      </c>
      <c r="I2103" s="855">
        <v>0</v>
      </c>
    </row>
    <row r="2104" spans="1:9" x14ac:dyDescent="0.2">
      <c r="A2104" s="1102"/>
      <c r="B2104" s="845" t="s">
        <v>2600</v>
      </c>
      <c r="C2104" s="853">
        <v>0</v>
      </c>
      <c r="D2104" s="854">
        <v>0</v>
      </c>
      <c r="E2104" s="854">
        <v>0</v>
      </c>
      <c r="F2104" s="854">
        <v>1</v>
      </c>
      <c r="G2104" s="854">
        <v>1</v>
      </c>
      <c r="H2104" s="854">
        <v>0</v>
      </c>
      <c r="I2104" s="855">
        <v>0</v>
      </c>
    </row>
    <row r="2105" spans="1:9" x14ac:dyDescent="0.2">
      <c r="A2105" s="1102"/>
      <c r="B2105" s="845" t="s">
        <v>2090</v>
      </c>
      <c r="C2105" s="853">
        <v>1</v>
      </c>
      <c r="D2105" s="854">
        <v>0</v>
      </c>
      <c r="E2105" s="854">
        <v>1</v>
      </c>
      <c r="F2105" s="854">
        <v>0</v>
      </c>
      <c r="G2105" s="854">
        <v>0</v>
      </c>
      <c r="H2105" s="854">
        <v>0</v>
      </c>
      <c r="I2105" s="855">
        <v>0</v>
      </c>
    </row>
    <row r="2106" spans="1:9" x14ac:dyDescent="0.2">
      <c r="A2106" s="1102"/>
      <c r="B2106" s="845" t="s">
        <v>2091</v>
      </c>
      <c r="C2106" s="853">
        <v>3</v>
      </c>
      <c r="D2106" s="854">
        <v>1</v>
      </c>
      <c r="E2106" s="854">
        <v>2</v>
      </c>
      <c r="F2106" s="854">
        <v>6</v>
      </c>
      <c r="G2106" s="854">
        <v>3</v>
      </c>
      <c r="H2106" s="854">
        <v>3</v>
      </c>
      <c r="I2106" s="855">
        <v>0</v>
      </c>
    </row>
    <row r="2107" spans="1:9" x14ac:dyDescent="0.2">
      <c r="A2107" s="1102"/>
      <c r="B2107" s="845" t="s">
        <v>2092</v>
      </c>
      <c r="C2107" s="853">
        <v>0</v>
      </c>
      <c r="D2107" s="854">
        <v>0</v>
      </c>
      <c r="E2107" s="854">
        <v>0</v>
      </c>
      <c r="F2107" s="854">
        <v>2</v>
      </c>
      <c r="G2107" s="854">
        <v>2</v>
      </c>
      <c r="H2107" s="854">
        <v>0</v>
      </c>
      <c r="I2107" s="855">
        <v>0</v>
      </c>
    </row>
    <row r="2108" spans="1:9" s="293" customFormat="1" x14ac:dyDescent="0.2">
      <c r="A2108" s="1102"/>
      <c r="B2108" s="845" t="s">
        <v>2093</v>
      </c>
      <c r="C2108" s="853">
        <v>1</v>
      </c>
      <c r="D2108" s="854">
        <v>1</v>
      </c>
      <c r="E2108" s="854">
        <v>0</v>
      </c>
      <c r="F2108" s="854">
        <v>4</v>
      </c>
      <c r="G2108" s="854">
        <v>3</v>
      </c>
      <c r="H2108" s="854">
        <v>1</v>
      </c>
      <c r="I2108" s="855">
        <v>0</v>
      </c>
    </row>
    <row r="2109" spans="1:9" x14ac:dyDescent="0.2">
      <c r="A2109" s="1102"/>
      <c r="B2109" s="845" t="s">
        <v>2094</v>
      </c>
      <c r="C2109" s="853">
        <v>535</v>
      </c>
      <c r="D2109" s="854">
        <v>331</v>
      </c>
      <c r="E2109" s="854">
        <v>204</v>
      </c>
      <c r="F2109" s="854">
        <v>898</v>
      </c>
      <c r="G2109" s="854">
        <v>593</v>
      </c>
      <c r="H2109" s="854">
        <v>305</v>
      </c>
      <c r="I2109" s="855">
        <v>0</v>
      </c>
    </row>
    <row r="2110" spans="1:9" x14ac:dyDescent="0.2">
      <c r="A2110" s="1102" t="s">
        <v>113</v>
      </c>
      <c r="B2110" s="844" t="s">
        <v>10</v>
      </c>
      <c r="C2110" s="850">
        <v>1</v>
      </c>
      <c r="D2110" s="851">
        <v>0</v>
      </c>
      <c r="E2110" s="851">
        <v>1</v>
      </c>
      <c r="F2110" s="851">
        <v>3</v>
      </c>
      <c r="G2110" s="851">
        <v>2</v>
      </c>
      <c r="H2110" s="851">
        <v>1</v>
      </c>
      <c r="I2110" s="852">
        <v>0</v>
      </c>
    </row>
    <row r="2111" spans="1:9" s="293" customFormat="1" x14ac:dyDescent="0.2">
      <c r="A2111" s="1102"/>
      <c r="B2111" s="845" t="s">
        <v>2099</v>
      </c>
      <c r="C2111" s="853">
        <v>1</v>
      </c>
      <c r="D2111" s="854">
        <v>0</v>
      </c>
      <c r="E2111" s="854">
        <v>1</v>
      </c>
      <c r="F2111" s="854">
        <v>3</v>
      </c>
      <c r="G2111" s="854">
        <v>2</v>
      </c>
      <c r="H2111" s="854">
        <v>1</v>
      </c>
      <c r="I2111" s="855">
        <v>0</v>
      </c>
    </row>
    <row r="2112" spans="1:9" x14ac:dyDescent="0.2">
      <c r="A2112" s="1102" t="s">
        <v>209</v>
      </c>
      <c r="B2112" s="844" t="s">
        <v>10</v>
      </c>
      <c r="C2112" s="850">
        <v>0</v>
      </c>
      <c r="D2112" s="851">
        <v>0</v>
      </c>
      <c r="E2112" s="851">
        <v>0</v>
      </c>
      <c r="F2112" s="851">
        <v>6</v>
      </c>
      <c r="G2112" s="851">
        <v>6</v>
      </c>
      <c r="H2112" s="851">
        <v>0</v>
      </c>
      <c r="I2112" s="852">
        <v>0</v>
      </c>
    </row>
    <row r="2113" spans="1:9" x14ac:dyDescent="0.2">
      <c r="A2113" s="1102"/>
      <c r="B2113" s="845" t="s">
        <v>2105</v>
      </c>
      <c r="C2113" s="853">
        <v>0</v>
      </c>
      <c r="D2113" s="854">
        <v>0</v>
      </c>
      <c r="E2113" s="854">
        <v>0</v>
      </c>
      <c r="F2113" s="854">
        <v>6</v>
      </c>
      <c r="G2113" s="854">
        <v>6</v>
      </c>
      <c r="H2113" s="854">
        <v>0</v>
      </c>
      <c r="I2113" s="855">
        <v>0</v>
      </c>
    </row>
    <row r="2114" spans="1:9" x14ac:dyDescent="0.2">
      <c r="A2114" s="846" t="s">
        <v>2927</v>
      </c>
      <c r="B2114" s="844" t="s">
        <v>10</v>
      </c>
      <c r="C2114" s="850">
        <v>382</v>
      </c>
      <c r="D2114" s="851">
        <v>190</v>
      </c>
      <c r="E2114" s="851">
        <v>192</v>
      </c>
      <c r="F2114" s="851">
        <v>1424</v>
      </c>
      <c r="G2114" s="851">
        <v>1153</v>
      </c>
      <c r="H2114" s="851">
        <v>269</v>
      </c>
      <c r="I2114" s="852">
        <v>2</v>
      </c>
    </row>
    <row r="2115" spans="1:9" x14ac:dyDescent="0.2">
      <c r="A2115" s="1102" t="s">
        <v>258</v>
      </c>
      <c r="B2115" s="844" t="s">
        <v>10</v>
      </c>
      <c r="C2115" s="850">
        <v>16</v>
      </c>
      <c r="D2115" s="851">
        <v>10</v>
      </c>
      <c r="E2115" s="851">
        <v>6</v>
      </c>
      <c r="F2115" s="851">
        <v>8</v>
      </c>
      <c r="G2115" s="851">
        <v>7</v>
      </c>
      <c r="H2115" s="851">
        <v>1</v>
      </c>
      <c r="I2115" s="852">
        <v>0</v>
      </c>
    </row>
    <row r="2116" spans="1:9" x14ac:dyDescent="0.2">
      <c r="A2116" s="1102"/>
      <c r="B2116" s="845" t="s">
        <v>2524</v>
      </c>
      <c r="C2116" s="853">
        <v>1</v>
      </c>
      <c r="D2116" s="854">
        <v>1</v>
      </c>
      <c r="E2116" s="854">
        <v>0</v>
      </c>
      <c r="F2116" s="854">
        <v>0</v>
      </c>
      <c r="G2116" s="854">
        <v>0</v>
      </c>
      <c r="H2116" s="854">
        <v>0</v>
      </c>
      <c r="I2116" s="855">
        <v>0</v>
      </c>
    </row>
    <row r="2117" spans="1:9" x14ac:dyDescent="0.2">
      <c r="A2117" s="1102"/>
      <c r="B2117" s="845" t="s">
        <v>3304</v>
      </c>
      <c r="C2117" s="853">
        <v>1</v>
      </c>
      <c r="D2117" s="854">
        <v>1</v>
      </c>
      <c r="E2117" s="854">
        <v>0</v>
      </c>
      <c r="F2117" s="854">
        <v>0</v>
      </c>
      <c r="G2117" s="854">
        <v>0</v>
      </c>
      <c r="H2117" s="854">
        <v>0</v>
      </c>
      <c r="I2117" s="855">
        <v>0</v>
      </c>
    </row>
    <row r="2118" spans="1:9" x14ac:dyDescent="0.2">
      <c r="A2118" s="1102"/>
      <c r="B2118" s="845" t="s">
        <v>1686</v>
      </c>
      <c r="C2118" s="853">
        <v>7</v>
      </c>
      <c r="D2118" s="854">
        <v>4</v>
      </c>
      <c r="E2118" s="854">
        <v>3</v>
      </c>
      <c r="F2118" s="854">
        <v>3</v>
      </c>
      <c r="G2118" s="854">
        <v>3</v>
      </c>
      <c r="H2118" s="854">
        <v>0</v>
      </c>
      <c r="I2118" s="855">
        <v>0</v>
      </c>
    </row>
    <row r="2119" spans="1:9" x14ac:dyDescent="0.2">
      <c r="A2119" s="1102"/>
      <c r="B2119" s="845" t="s">
        <v>3305</v>
      </c>
      <c r="C2119" s="853">
        <v>0</v>
      </c>
      <c r="D2119" s="854">
        <v>0</v>
      </c>
      <c r="E2119" s="854">
        <v>0</v>
      </c>
      <c r="F2119" s="854">
        <v>1</v>
      </c>
      <c r="G2119" s="854">
        <v>1</v>
      </c>
      <c r="H2119" s="854">
        <v>0</v>
      </c>
      <c r="I2119" s="855">
        <v>0</v>
      </c>
    </row>
    <row r="2120" spans="1:9" s="293" customFormat="1" x14ac:dyDescent="0.2">
      <c r="A2120" s="1102"/>
      <c r="B2120" s="845" t="s">
        <v>1687</v>
      </c>
      <c r="C2120" s="853">
        <v>6</v>
      </c>
      <c r="D2120" s="854">
        <v>3</v>
      </c>
      <c r="E2120" s="854">
        <v>3</v>
      </c>
      <c r="F2120" s="854">
        <v>2</v>
      </c>
      <c r="G2120" s="854">
        <v>2</v>
      </c>
      <c r="H2120" s="854">
        <v>0</v>
      </c>
      <c r="I2120" s="855">
        <v>0</v>
      </c>
    </row>
    <row r="2121" spans="1:9" x14ac:dyDescent="0.2">
      <c r="A2121" s="1102"/>
      <c r="B2121" s="845" t="s">
        <v>2525</v>
      </c>
      <c r="C2121" s="853">
        <v>0</v>
      </c>
      <c r="D2121" s="854">
        <v>0</v>
      </c>
      <c r="E2121" s="854">
        <v>0</v>
      </c>
      <c r="F2121" s="854">
        <v>1</v>
      </c>
      <c r="G2121" s="854">
        <v>1</v>
      </c>
      <c r="H2121" s="854">
        <v>0</v>
      </c>
      <c r="I2121" s="855">
        <v>0</v>
      </c>
    </row>
    <row r="2122" spans="1:9" x14ac:dyDescent="0.2">
      <c r="A2122" s="1102"/>
      <c r="B2122" s="845" t="s">
        <v>1688</v>
      </c>
      <c r="C2122" s="853">
        <v>1</v>
      </c>
      <c r="D2122" s="854">
        <v>1</v>
      </c>
      <c r="E2122" s="854">
        <v>0</v>
      </c>
      <c r="F2122" s="854">
        <v>0</v>
      </c>
      <c r="G2122" s="854">
        <v>0</v>
      </c>
      <c r="H2122" s="854">
        <v>0</v>
      </c>
      <c r="I2122" s="855">
        <v>0</v>
      </c>
    </row>
    <row r="2123" spans="1:9" x14ac:dyDescent="0.2">
      <c r="A2123" s="1102"/>
      <c r="B2123" s="845" t="s">
        <v>1689</v>
      </c>
      <c r="C2123" s="853">
        <v>0</v>
      </c>
      <c r="D2123" s="854">
        <v>0</v>
      </c>
      <c r="E2123" s="854">
        <v>0</v>
      </c>
      <c r="F2123" s="854">
        <v>1</v>
      </c>
      <c r="G2123" s="854">
        <v>0</v>
      </c>
      <c r="H2123" s="854">
        <v>1</v>
      </c>
      <c r="I2123" s="855">
        <v>0</v>
      </c>
    </row>
    <row r="2124" spans="1:9" x14ac:dyDescent="0.2">
      <c r="A2124" s="1102" t="s">
        <v>101</v>
      </c>
      <c r="B2124" s="844" t="s">
        <v>10</v>
      </c>
      <c r="C2124" s="850">
        <v>7</v>
      </c>
      <c r="D2124" s="851">
        <v>4</v>
      </c>
      <c r="E2124" s="851">
        <v>3</v>
      </c>
      <c r="F2124" s="851">
        <v>8</v>
      </c>
      <c r="G2124" s="851">
        <v>7</v>
      </c>
      <c r="H2124" s="851">
        <v>1</v>
      </c>
      <c r="I2124" s="852">
        <v>0</v>
      </c>
    </row>
    <row r="2125" spans="1:9" x14ac:dyDescent="0.2">
      <c r="A2125" s="1102"/>
      <c r="B2125" s="845" t="s">
        <v>1698</v>
      </c>
      <c r="C2125" s="853">
        <v>2</v>
      </c>
      <c r="D2125" s="854">
        <v>1</v>
      </c>
      <c r="E2125" s="854">
        <v>1</v>
      </c>
      <c r="F2125" s="854">
        <v>6</v>
      </c>
      <c r="G2125" s="854">
        <v>5</v>
      </c>
      <c r="H2125" s="854">
        <v>1</v>
      </c>
      <c r="I2125" s="855">
        <v>0</v>
      </c>
    </row>
    <row r="2126" spans="1:9" s="293" customFormat="1" x14ac:dyDescent="0.2">
      <c r="A2126" s="1102"/>
      <c r="B2126" s="845" t="s">
        <v>1699</v>
      </c>
      <c r="C2126" s="853">
        <v>1</v>
      </c>
      <c r="D2126" s="854">
        <v>0</v>
      </c>
      <c r="E2126" s="854">
        <v>1</v>
      </c>
      <c r="F2126" s="854">
        <v>0</v>
      </c>
      <c r="G2126" s="854">
        <v>0</v>
      </c>
      <c r="H2126" s="854">
        <v>0</v>
      </c>
      <c r="I2126" s="855">
        <v>0</v>
      </c>
    </row>
    <row r="2127" spans="1:9" x14ac:dyDescent="0.2">
      <c r="A2127" s="1102"/>
      <c r="B2127" s="845" t="s">
        <v>1701</v>
      </c>
      <c r="C2127" s="853">
        <v>1</v>
      </c>
      <c r="D2127" s="854">
        <v>1</v>
      </c>
      <c r="E2127" s="854">
        <v>0</v>
      </c>
      <c r="F2127" s="854">
        <v>1</v>
      </c>
      <c r="G2127" s="854">
        <v>1</v>
      </c>
      <c r="H2127" s="854">
        <v>0</v>
      </c>
      <c r="I2127" s="855">
        <v>0</v>
      </c>
    </row>
    <row r="2128" spans="1:9" x14ac:dyDescent="0.2">
      <c r="A2128" s="1102"/>
      <c r="B2128" s="845" t="s">
        <v>1702</v>
      </c>
      <c r="C2128" s="853">
        <v>1</v>
      </c>
      <c r="D2128" s="854">
        <v>1</v>
      </c>
      <c r="E2128" s="854">
        <v>0</v>
      </c>
      <c r="F2128" s="854">
        <v>0</v>
      </c>
      <c r="G2128" s="854">
        <v>0</v>
      </c>
      <c r="H2128" s="854">
        <v>0</v>
      </c>
      <c r="I2128" s="855">
        <v>0</v>
      </c>
    </row>
    <row r="2129" spans="1:9" s="293" customFormat="1" x14ac:dyDescent="0.2">
      <c r="A2129" s="1102"/>
      <c r="B2129" s="845" t="s">
        <v>3306</v>
      </c>
      <c r="C2129" s="853">
        <v>0</v>
      </c>
      <c r="D2129" s="854">
        <v>0</v>
      </c>
      <c r="E2129" s="854">
        <v>0</v>
      </c>
      <c r="F2129" s="854">
        <v>1</v>
      </c>
      <c r="G2129" s="854">
        <v>1</v>
      </c>
      <c r="H2129" s="854">
        <v>0</v>
      </c>
      <c r="I2129" s="855">
        <v>0</v>
      </c>
    </row>
    <row r="2130" spans="1:9" x14ac:dyDescent="0.2">
      <c r="A2130" s="1102"/>
      <c r="B2130" s="845" t="s">
        <v>1703</v>
      </c>
      <c r="C2130" s="853">
        <v>2</v>
      </c>
      <c r="D2130" s="854">
        <v>1</v>
      </c>
      <c r="E2130" s="854">
        <v>1</v>
      </c>
      <c r="F2130" s="854">
        <v>0</v>
      </c>
      <c r="G2130" s="854">
        <v>0</v>
      </c>
      <c r="H2130" s="854">
        <v>0</v>
      </c>
      <c r="I2130" s="855">
        <v>0</v>
      </c>
    </row>
    <row r="2131" spans="1:9" x14ac:dyDescent="0.2">
      <c r="A2131" s="1102" t="s">
        <v>279</v>
      </c>
      <c r="B2131" s="844" t="s">
        <v>10</v>
      </c>
      <c r="C2131" s="850">
        <v>0</v>
      </c>
      <c r="D2131" s="851">
        <v>0</v>
      </c>
      <c r="E2131" s="851">
        <v>0</v>
      </c>
      <c r="F2131" s="851">
        <v>6</v>
      </c>
      <c r="G2131" s="851">
        <v>6</v>
      </c>
      <c r="H2131" s="851">
        <v>0</v>
      </c>
      <c r="I2131" s="852">
        <v>0</v>
      </c>
    </row>
    <row r="2132" spans="1:9" s="293" customFormat="1" x14ac:dyDescent="0.2">
      <c r="A2132" s="1102"/>
      <c r="B2132" s="845" t="s">
        <v>1707</v>
      </c>
      <c r="C2132" s="853">
        <v>0</v>
      </c>
      <c r="D2132" s="854">
        <v>0</v>
      </c>
      <c r="E2132" s="854">
        <v>0</v>
      </c>
      <c r="F2132" s="854">
        <v>6</v>
      </c>
      <c r="G2132" s="854">
        <v>6</v>
      </c>
      <c r="H2132" s="854">
        <v>0</v>
      </c>
      <c r="I2132" s="855">
        <v>0</v>
      </c>
    </row>
    <row r="2133" spans="1:9" x14ac:dyDescent="0.2">
      <c r="A2133" s="1102" t="s">
        <v>203</v>
      </c>
      <c r="B2133" s="844" t="s">
        <v>10</v>
      </c>
      <c r="C2133" s="850">
        <v>2</v>
      </c>
      <c r="D2133" s="851">
        <v>1</v>
      </c>
      <c r="E2133" s="851">
        <v>1</v>
      </c>
      <c r="F2133" s="851">
        <v>22</v>
      </c>
      <c r="G2133" s="851">
        <v>16</v>
      </c>
      <c r="H2133" s="851">
        <v>6</v>
      </c>
      <c r="I2133" s="852">
        <v>0</v>
      </c>
    </row>
    <row r="2134" spans="1:9" x14ac:dyDescent="0.2">
      <c r="A2134" s="1102"/>
      <c r="B2134" s="845" t="s">
        <v>2097</v>
      </c>
      <c r="C2134" s="853">
        <v>2</v>
      </c>
      <c r="D2134" s="854">
        <v>1</v>
      </c>
      <c r="E2134" s="854">
        <v>1</v>
      </c>
      <c r="F2134" s="854">
        <v>19</v>
      </c>
      <c r="G2134" s="854">
        <v>14</v>
      </c>
      <c r="H2134" s="854">
        <v>5</v>
      </c>
      <c r="I2134" s="855">
        <v>0</v>
      </c>
    </row>
    <row r="2135" spans="1:9" x14ac:dyDescent="0.2">
      <c r="A2135" s="1102"/>
      <c r="B2135" s="845" t="s">
        <v>3307</v>
      </c>
      <c r="C2135" s="853">
        <v>0</v>
      </c>
      <c r="D2135" s="854">
        <v>0</v>
      </c>
      <c r="E2135" s="854">
        <v>0</v>
      </c>
      <c r="F2135" s="854">
        <v>2</v>
      </c>
      <c r="G2135" s="854">
        <v>1</v>
      </c>
      <c r="H2135" s="854">
        <v>1</v>
      </c>
      <c r="I2135" s="855">
        <v>0</v>
      </c>
    </row>
    <row r="2136" spans="1:9" s="293" customFormat="1" x14ac:dyDescent="0.2">
      <c r="A2136" s="1102"/>
      <c r="B2136" s="845" t="s">
        <v>2098</v>
      </c>
      <c r="C2136" s="853">
        <v>0</v>
      </c>
      <c r="D2136" s="854">
        <v>0</v>
      </c>
      <c r="E2136" s="854">
        <v>0</v>
      </c>
      <c r="F2136" s="854">
        <v>1</v>
      </c>
      <c r="G2136" s="854">
        <v>1</v>
      </c>
      <c r="H2136" s="854">
        <v>0</v>
      </c>
      <c r="I2136" s="855">
        <v>0</v>
      </c>
    </row>
    <row r="2137" spans="1:9" x14ac:dyDescent="0.2">
      <c r="A2137" s="1102" t="s">
        <v>107</v>
      </c>
      <c r="B2137" s="844" t="s">
        <v>10</v>
      </c>
      <c r="C2137" s="850">
        <v>265</v>
      </c>
      <c r="D2137" s="851">
        <v>118</v>
      </c>
      <c r="E2137" s="851">
        <v>147</v>
      </c>
      <c r="F2137" s="851">
        <v>1134</v>
      </c>
      <c r="G2137" s="851">
        <v>935</v>
      </c>
      <c r="H2137" s="851">
        <v>197</v>
      </c>
      <c r="I2137" s="852">
        <v>2</v>
      </c>
    </row>
    <row r="2138" spans="1:9" s="293" customFormat="1" x14ac:dyDescent="0.2">
      <c r="A2138" s="1102"/>
      <c r="B2138" s="845" t="s">
        <v>3308</v>
      </c>
      <c r="C2138" s="853">
        <v>0</v>
      </c>
      <c r="D2138" s="854">
        <v>0</v>
      </c>
      <c r="E2138" s="854">
        <v>0</v>
      </c>
      <c r="F2138" s="854">
        <v>1</v>
      </c>
      <c r="G2138" s="854">
        <v>1</v>
      </c>
      <c r="H2138" s="854">
        <v>0</v>
      </c>
      <c r="I2138" s="855">
        <v>0</v>
      </c>
    </row>
    <row r="2139" spans="1:9" x14ac:dyDescent="0.2">
      <c r="A2139" s="1102"/>
      <c r="B2139" s="845" t="s">
        <v>3309</v>
      </c>
      <c r="C2139" s="853">
        <v>0</v>
      </c>
      <c r="D2139" s="854">
        <v>0</v>
      </c>
      <c r="E2139" s="854">
        <v>0</v>
      </c>
      <c r="F2139" s="854">
        <v>1</v>
      </c>
      <c r="G2139" s="854">
        <v>1</v>
      </c>
      <c r="H2139" s="854">
        <v>0</v>
      </c>
      <c r="I2139" s="855">
        <v>0</v>
      </c>
    </row>
    <row r="2140" spans="1:9" x14ac:dyDescent="0.2">
      <c r="A2140" s="1102"/>
      <c r="B2140" s="845" t="s">
        <v>1910</v>
      </c>
      <c r="C2140" s="853">
        <v>1</v>
      </c>
      <c r="D2140" s="854">
        <v>0</v>
      </c>
      <c r="E2140" s="854">
        <v>1</v>
      </c>
      <c r="F2140" s="854">
        <v>0</v>
      </c>
      <c r="G2140" s="854">
        <v>0</v>
      </c>
      <c r="H2140" s="854">
        <v>0</v>
      </c>
      <c r="I2140" s="855">
        <v>0</v>
      </c>
    </row>
    <row r="2141" spans="1:9" x14ac:dyDescent="0.2">
      <c r="A2141" s="1102"/>
      <c r="B2141" s="845" t="s">
        <v>3310</v>
      </c>
      <c r="C2141" s="853">
        <v>0</v>
      </c>
      <c r="D2141" s="854">
        <v>0</v>
      </c>
      <c r="E2141" s="854">
        <v>0</v>
      </c>
      <c r="F2141" s="854">
        <v>1</v>
      </c>
      <c r="G2141" s="854">
        <v>1</v>
      </c>
      <c r="H2141" s="854">
        <v>0</v>
      </c>
      <c r="I2141" s="855">
        <v>0</v>
      </c>
    </row>
    <row r="2142" spans="1:9" s="293" customFormat="1" x14ac:dyDescent="0.2">
      <c r="A2142" s="1102"/>
      <c r="B2142" s="845" t="s">
        <v>3311</v>
      </c>
      <c r="C2142" s="853">
        <v>0</v>
      </c>
      <c r="D2142" s="854">
        <v>0</v>
      </c>
      <c r="E2142" s="854">
        <v>0</v>
      </c>
      <c r="F2142" s="854">
        <v>1</v>
      </c>
      <c r="G2142" s="854">
        <v>1</v>
      </c>
      <c r="H2142" s="854">
        <v>0</v>
      </c>
      <c r="I2142" s="855">
        <v>0</v>
      </c>
    </row>
    <row r="2143" spans="1:9" x14ac:dyDescent="0.2">
      <c r="A2143" s="1102"/>
      <c r="B2143" s="845" t="s">
        <v>1911</v>
      </c>
      <c r="C2143" s="853">
        <v>0</v>
      </c>
      <c r="D2143" s="854">
        <v>0</v>
      </c>
      <c r="E2143" s="854">
        <v>0</v>
      </c>
      <c r="F2143" s="854">
        <v>1</v>
      </c>
      <c r="G2143" s="854">
        <v>0</v>
      </c>
      <c r="H2143" s="854">
        <v>1</v>
      </c>
      <c r="I2143" s="855">
        <v>0</v>
      </c>
    </row>
    <row r="2144" spans="1:9" s="293" customFormat="1" x14ac:dyDescent="0.2">
      <c r="A2144" s="1102"/>
      <c r="B2144" s="845" t="s">
        <v>2558</v>
      </c>
      <c r="C2144" s="853">
        <v>0</v>
      </c>
      <c r="D2144" s="854">
        <v>0</v>
      </c>
      <c r="E2144" s="854">
        <v>0</v>
      </c>
      <c r="F2144" s="854">
        <v>2</v>
      </c>
      <c r="G2144" s="854">
        <v>2</v>
      </c>
      <c r="H2144" s="854">
        <v>0</v>
      </c>
      <c r="I2144" s="855">
        <v>0</v>
      </c>
    </row>
    <row r="2145" spans="1:9" x14ac:dyDescent="0.2">
      <c r="A2145" s="1102"/>
      <c r="B2145" s="845" t="s">
        <v>3312</v>
      </c>
      <c r="C2145" s="853">
        <v>0</v>
      </c>
      <c r="D2145" s="854">
        <v>0</v>
      </c>
      <c r="E2145" s="854">
        <v>0</v>
      </c>
      <c r="F2145" s="854">
        <v>1</v>
      </c>
      <c r="G2145" s="854">
        <v>0</v>
      </c>
      <c r="H2145" s="854">
        <v>1</v>
      </c>
      <c r="I2145" s="855">
        <v>0</v>
      </c>
    </row>
    <row r="2146" spans="1:9" s="293" customFormat="1" x14ac:dyDescent="0.2">
      <c r="A2146" s="1102"/>
      <c r="B2146" s="845" t="s">
        <v>1912</v>
      </c>
      <c r="C2146" s="853">
        <v>3</v>
      </c>
      <c r="D2146" s="854">
        <v>2</v>
      </c>
      <c r="E2146" s="854">
        <v>1</v>
      </c>
      <c r="F2146" s="854">
        <v>8</v>
      </c>
      <c r="G2146" s="854">
        <v>7</v>
      </c>
      <c r="H2146" s="854">
        <v>1</v>
      </c>
      <c r="I2146" s="855">
        <v>0</v>
      </c>
    </row>
    <row r="2147" spans="1:9" x14ac:dyDescent="0.2">
      <c r="A2147" s="1102"/>
      <c r="B2147" s="845" t="s">
        <v>1914</v>
      </c>
      <c r="C2147" s="853">
        <v>1</v>
      </c>
      <c r="D2147" s="854">
        <v>1</v>
      </c>
      <c r="E2147" s="854">
        <v>0</v>
      </c>
      <c r="F2147" s="854">
        <v>7</v>
      </c>
      <c r="G2147" s="854">
        <v>4</v>
      </c>
      <c r="H2147" s="854">
        <v>3</v>
      </c>
      <c r="I2147" s="855">
        <v>0</v>
      </c>
    </row>
    <row r="2148" spans="1:9" x14ac:dyDescent="0.2">
      <c r="A2148" s="1102"/>
      <c r="B2148" s="845" t="s">
        <v>1915</v>
      </c>
      <c r="C2148" s="853">
        <v>1</v>
      </c>
      <c r="D2148" s="854">
        <v>0</v>
      </c>
      <c r="E2148" s="854">
        <v>1</v>
      </c>
      <c r="F2148" s="854">
        <v>2</v>
      </c>
      <c r="G2148" s="854">
        <v>1</v>
      </c>
      <c r="H2148" s="854">
        <v>0</v>
      </c>
      <c r="I2148" s="855">
        <v>1</v>
      </c>
    </row>
    <row r="2149" spans="1:9" x14ac:dyDescent="0.2">
      <c r="A2149" s="1102"/>
      <c r="B2149" s="845" t="s">
        <v>1916</v>
      </c>
      <c r="C2149" s="853">
        <v>8</v>
      </c>
      <c r="D2149" s="854">
        <v>6</v>
      </c>
      <c r="E2149" s="854">
        <v>2</v>
      </c>
      <c r="F2149" s="854">
        <v>27</v>
      </c>
      <c r="G2149" s="854">
        <v>19</v>
      </c>
      <c r="H2149" s="854">
        <v>8</v>
      </c>
      <c r="I2149" s="855">
        <v>0</v>
      </c>
    </row>
    <row r="2150" spans="1:9" x14ac:dyDescent="0.2">
      <c r="A2150" s="1102"/>
      <c r="B2150" s="845" t="s">
        <v>1917</v>
      </c>
      <c r="C2150" s="853">
        <v>1</v>
      </c>
      <c r="D2150" s="854">
        <v>1</v>
      </c>
      <c r="E2150" s="854">
        <v>0</v>
      </c>
      <c r="F2150" s="854">
        <v>0</v>
      </c>
      <c r="G2150" s="854">
        <v>0</v>
      </c>
      <c r="H2150" s="854">
        <v>0</v>
      </c>
      <c r="I2150" s="855">
        <v>0</v>
      </c>
    </row>
    <row r="2151" spans="1:9" x14ac:dyDescent="0.2">
      <c r="A2151" s="1102"/>
      <c r="B2151" s="845" t="s">
        <v>1918</v>
      </c>
      <c r="C2151" s="853">
        <v>0</v>
      </c>
      <c r="D2151" s="854">
        <v>0</v>
      </c>
      <c r="E2151" s="854">
        <v>0</v>
      </c>
      <c r="F2151" s="854">
        <v>1</v>
      </c>
      <c r="G2151" s="854">
        <v>1</v>
      </c>
      <c r="H2151" s="854">
        <v>0</v>
      </c>
      <c r="I2151" s="855">
        <v>0</v>
      </c>
    </row>
    <row r="2152" spans="1:9" x14ac:dyDescent="0.2">
      <c r="A2152" s="1102"/>
      <c r="B2152" s="845" t="s">
        <v>1919</v>
      </c>
      <c r="C2152" s="853">
        <v>52</v>
      </c>
      <c r="D2152" s="854">
        <v>22</v>
      </c>
      <c r="E2152" s="854">
        <v>30</v>
      </c>
      <c r="F2152" s="854">
        <v>286</v>
      </c>
      <c r="G2152" s="854">
        <v>232</v>
      </c>
      <c r="H2152" s="854">
        <v>53</v>
      </c>
      <c r="I2152" s="855">
        <v>1</v>
      </c>
    </row>
    <row r="2153" spans="1:9" s="293" customFormat="1" x14ac:dyDescent="0.2">
      <c r="A2153" s="1102"/>
      <c r="B2153" s="845" t="s">
        <v>1921</v>
      </c>
      <c r="C2153" s="853">
        <v>0</v>
      </c>
      <c r="D2153" s="854">
        <v>0</v>
      </c>
      <c r="E2153" s="854">
        <v>0</v>
      </c>
      <c r="F2153" s="854">
        <v>1</v>
      </c>
      <c r="G2153" s="854">
        <v>0</v>
      </c>
      <c r="H2153" s="854">
        <v>1</v>
      </c>
      <c r="I2153" s="855">
        <v>0</v>
      </c>
    </row>
    <row r="2154" spans="1:9" x14ac:dyDescent="0.2">
      <c r="A2154" s="1102"/>
      <c r="B2154" s="845" t="s">
        <v>3313</v>
      </c>
      <c r="C2154" s="853">
        <v>0</v>
      </c>
      <c r="D2154" s="854">
        <v>0</v>
      </c>
      <c r="E2154" s="854">
        <v>0</v>
      </c>
      <c r="F2154" s="854">
        <v>1</v>
      </c>
      <c r="G2154" s="854">
        <v>1</v>
      </c>
      <c r="H2154" s="854">
        <v>0</v>
      </c>
      <c r="I2154" s="855">
        <v>0</v>
      </c>
    </row>
    <row r="2155" spans="1:9" x14ac:dyDescent="0.2">
      <c r="A2155" s="1102"/>
      <c r="B2155" s="845" t="s">
        <v>3314</v>
      </c>
      <c r="C2155" s="853">
        <v>0</v>
      </c>
      <c r="D2155" s="854">
        <v>0</v>
      </c>
      <c r="E2155" s="854">
        <v>0</v>
      </c>
      <c r="F2155" s="854">
        <v>1</v>
      </c>
      <c r="G2155" s="854">
        <v>1</v>
      </c>
      <c r="H2155" s="854">
        <v>0</v>
      </c>
      <c r="I2155" s="855">
        <v>0</v>
      </c>
    </row>
    <row r="2156" spans="1:9" x14ac:dyDescent="0.2">
      <c r="A2156" s="1102"/>
      <c r="B2156" s="845" t="s">
        <v>3315</v>
      </c>
      <c r="C2156" s="853">
        <v>0</v>
      </c>
      <c r="D2156" s="854">
        <v>0</v>
      </c>
      <c r="E2156" s="854">
        <v>0</v>
      </c>
      <c r="F2156" s="854">
        <v>1</v>
      </c>
      <c r="G2156" s="854">
        <v>1</v>
      </c>
      <c r="H2156" s="854">
        <v>0</v>
      </c>
      <c r="I2156" s="855">
        <v>0</v>
      </c>
    </row>
    <row r="2157" spans="1:9" x14ac:dyDescent="0.2">
      <c r="A2157" s="1102"/>
      <c r="B2157" s="845" t="s">
        <v>1922</v>
      </c>
      <c r="C2157" s="853">
        <v>4</v>
      </c>
      <c r="D2157" s="854">
        <v>1</v>
      </c>
      <c r="E2157" s="854">
        <v>3</v>
      </c>
      <c r="F2157" s="854">
        <v>9</v>
      </c>
      <c r="G2157" s="854">
        <v>7</v>
      </c>
      <c r="H2157" s="854">
        <v>2</v>
      </c>
      <c r="I2157" s="855">
        <v>0</v>
      </c>
    </row>
    <row r="2158" spans="1:9" x14ac:dyDescent="0.2">
      <c r="A2158" s="1102"/>
      <c r="B2158" s="845" t="s">
        <v>1923</v>
      </c>
      <c r="C2158" s="853">
        <v>0</v>
      </c>
      <c r="D2158" s="854">
        <v>0</v>
      </c>
      <c r="E2158" s="854">
        <v>0</v>
      </c>
      <c r="F2158" s="854">
        <v>2</v>
      </c>
      <c r="G2158" s="854">
        <v>2</v>
      </c>
      <c r="H2158" s="854">
        <v>0</v>
      </c>
      <c r="I2158" s="855">
        <v>0</v>
      </c>
    </row>
    <row r="2159" spans="1:9" x14ac:dyDescent="0.2">
      <c r="A2159" s="1102"/>
      <c r="B2159" s="845" t="s">
        <v>1924</v>
      </c>
      <c r="C2159" s="853">
        <v>0</v>
      </c>
      <c r="D2159" s="854">
        <v>0</v>
      </c>
      <c r="E2159" s="854">
        <v>0</v>
      </c>
      <c r="F2159" s="854">
        <v>1</v>
      </c>
      <c r="G2159" s="854">
        <v>1</v>
      </c>
      <c r="H2159" s="854">
        <v>0</v>
      </c>
      <c r="I2159" s="855">
        <v>0</v>
      </c>
    </row>
    <row r="2160" spans="1:9" s="293" customFormat="1" x14ac:dyDescent="0.2">
      <c r="A2160" s="1102"/>
      <c r="B2160" s="845" t="s">
        <v>3316</v>
      </c>
      <c r="C2160" s="853">
        <v>0</v>
      </c>
      <c r="D2160" s="854">
        <v>0</v>
      </c>
      <c r="E2160" s="854">
        <v>0</v>
      </c>
      <c r="F2160" s="854">
        <v>1</v>
      </c>
      <c r="G2160" s="854">
        <v>1</v>
      </c>
      <c r="H2160" s="854">
        <v>0</v>
      </c>
      <c r="I2160" s="855">
        <v>0</v>
      </c>
    </row>
    <row r="2161" spans="1:9" x14ac:dyDescent="0.2">
      <c r="A2161" s="1102"/>
      <c r="B2161" s="845" t="s">
        <v>3317</v>
      </c>
      <c r="C2161" s="853">
        <v>0</v>
      </c>
      <c r="D2161" s="854">
        <v>0</v>
      </c>
      <c r="E2161" s="854">
        <v>0</v>
      </c>
      <c r="F2161" s="854">
        <v>26</v>
      </c>
      <c r="G2161" s="854">
        <v>26</v>
      </c>
      <c r="H2161" s="854">
        <v>0</v>
      </c>
      <c r="I2161" s="855">
        <v>0</v>
      </c>
    </row>
    <row r="2162" spans="1:9" x14ac:dyDescent="0.2">
      <c r="A2162" s="1102"/>
      <c r="B2162" s="845" t="s">
        <v>3318</v>
      </c>
      <c r="C2162" s="853">
        <v>0</v>
      </c>
      <c r="D2162" s="854">
        <v>0</v>
      </c>
      <c r="E2162" s="854">
        <v>0</v>
      </c>
      <c r="F2162" s="854">
        <v>1</v>
      </c>
      <c r="G2162" s="854">
        <v>1</v>
      </c>
      <c r="H2162" s="854">
        <v>0</v>
      </c>
      <c r="I2162" s="855">
        <v>0</v>
      </c>
    </row>
    <row r="2163" spans="1:9" s="293" customFormat="1" x14ac:dyDescent="0.2">
      <c r="A2163" s="1102"/>
      <c r="B2163" s="845" t="s">
        <v>3319</v>
      </c>
      <c r="C2163" s="853">
        <v>0</v>
      </c>
      <c r="D2163" s="854">
        <v>0</v>
      </c>
      <c r="E2163" s="854">
        <v>0</v>
      </c>
      <c r="F2163" s="854">
        <v>1</v>
      </c>
      <c r="G2163" s="854">
        <v>1</v>
      </c>
      <c r="H2163" s="854">
        <v>0</v>
      </c>
      <c r="I2163" s="855">
        <v>0</v>
      </c>
    </row>
    <row r="2164" spans="1:9" x14ac:dyDescent="0.2">
      <c r="A2164" s="1102"/>
      <c r="B2164" s="845" t="s">
        <v>3320</v>
      </c>
      <c r="C2164" s="853">
        <v>0</v>
      </c>
      <c r="D2164" s="854">
        <v>0</v>
      </c>
      <c r="E2164" s="854">
        <v>0</v>
      </c>
      <c r="F2164" s="854">
        <v>1</v>
      </c>
      <c r="G2164" s="854">
        <v>1</v>
      </c>
      <c r="H2164" s="854">
        <v>0</v>
      </c>
      <c r="I2164" s="855">
        <v>0</v>
      </c>
    </row>
    <row r="2165" spans="1:9" x14ac:dyDescent="0.2">
      <c r="A2165" s="1102"/>
      <c r="B2165" s="845" t="s">
        <v>1925</v>
      </c>
      <c r="C2165" s="853">
        <v>3</v>
      </c>
      <c r="D2165" s="854">
        <v>3</v>
      </c>
      <c r="E2165" s="854">
        <v>0</v>
      </c>
      <c r="F2165" s="854">
        <v>0</v>
      </c>
      <c r="G2165" s="854">
        <v>0</v>
      </c>
      <c r="H2165" s="854">
        <v>0</v>
      </c>
      <c r="I2165" s="855">
        <v>0</v>
      </c>
    </row>
    <row r="2166" spans="1:9" x14ac:dyDescent="0.2">
      <c r="A2166" s="1102"/>
      <c r="B2166" s="845" t="s">
        <v>3321</v>
      </c>
      <c r="C2166" s="853">
        <v>0</v>
      </c>
      <c r="D2166" s="854">
        <v>0</v>
      </c>
      <c r="E2166" s="854">
        <v>0</v>
      </c>
      <c r="F2166" s="854">
        <v>1</v>
      </c>
      <c r="G2166" s="854">
        <v>1</v>
      </c>
      <c r="H2166" s="854">
        <v>0</v>
      </c>
      <c r="I2166" s="855">
        <v>0</v>
      </c>
    </row>
    <row r="2167" spans="1:9" x14ac:dyDescent="0.2">
      <c r="A2167" s="1102"/>
      <c r="B2167" s="845" t="s">
        <v>2561</v>
      </c>
      <c r="C2167" s="853">
        <v>0</v>
      </c>
      <c r="D2167" s="854">
        <v>0</v>
      </c>
      <c r="E2167" s="854">
        <v>0</v>
      </c>
      <c r="F2167" s="854">
        <v>1</v>
      </c>
      <c r="G2167" s="854">
        <v>1</v>
      </c>
      <c r="H2167" s="854">
        <v>0</v>
      </c>
      <c r="I2167" s="855">
        <v>0</v>
      </c>
    </row>
    <row r="2168" spans="1:9" x14ac:dyDescent="0.2">
      <c r="A2168" s="1102"/>
      <c r="B2168" s="845" t="s">
        <v>1927</v>
      </c>
      <c r="C2168" s="853">
        <v>3</v>
      </c>
      <c r="D2168" s="854">
        <v>2</v>
      </c>
      <c r="E2168" s="854">
        <v>1</v>
      </c>
      <c r="F2168" s="854">
        <v>1</v>
      </c>
      <c r="G2168" s="854">
        <v>1</v>
      </c>
      <c r="H2168" s="854">
        <v>0</v>
      </c>
      <c r="I2168" s="855">
        <v>0</v>
      </c>
    </row>
    <row r="2169" spans="1:9" x14ac:dyDescent="0.2">
      <c r="A2169" s="1102"/>
      <c r="B2169" s="845" t="s">
        <v>3322</v>
      </c>
      <c r="C2169" s="853">
        <v>1</v>
      </c>
      <c r="D2169" s="854">
        <v>0</v>
      </c>
      <c r="E2169" s="854">
        <v>1</v>
      </c>
      <c r="F2169" s="854">
        <v>2</v>
      </c>
      <c r="G2169" s="854">
        <v>2</v>
      </c>
      <c r="H2169" s="854">
        <v>0</v>
      </c>
      <c r="I2169" s="855">
        <v>0</v>
      </c>
    </row>
    <row r="2170" spans="1:9" x14ac:dyDescent="0.2">
      <c r="A2170" s="1102"/>
      <c r="B2170" s="845" t="s">
        <v>3323</v>
      </c>
      <c r="C2170" s="853">
        <v>1</v>
      </c>
      <c r="D2170" s="854">
        <v>1</v>
      </c>
      <c r="E2170" s="854">
        <v>0</v>
      </c>
      <c r="F2170" s="854">
        <v>1</v>
      </c>
      <c r="G2170" s="854">
        <v>1</v>
      </c>
      <c r="H2170" s="854">
        <v>0</v>
      </c>
      <c r="I2170" s="855">
        <v>0</v>
      </c>
    </row>
    <row r="2171" spans="1:9" x14ac:dyDescent="0.2">
      <c r="A2171" s="1102"/>
      <c r="B2171" s="845" t="s">
        <v>3324</v>
      </c>
      <c r="C2171" s="853">
        <v>0</v>
      </c>
      <c r="D2171" s="854">
        <v>0</v>
      </c>
      <c r="E2171" s="854">
        <v>0</v>
      </c>
      <c r="F2171" s="854">
        <v>1</v>
      </c>
      <c r="G2171" s="854">
        <v>1</v>
      </c>
      <c r="H2171" s="854">
        <v>0</v>
      </c>
      <c r="I2171" s="855">
        <v>0</v>
      </c>
    </row>
    <row r="2172" spans="1:9" x14ac:dyDescent="0.2">
      <c r="A2172" s="1102"/>
      <c r="B2172" s="845" t="s">
        <v>3325</v>
      </c>
      <c r="C2172" s="853">
        <v>0</v>
      </c>
      <c r="D2172" s="854">
        <v>0</v>
      </c>
      <c r="E2172" s="854">
        <v>0</v>
      </c>
      <c r="F2172" s="854">
        <v>1</v>
      </c>
      <c r="G2172" s="854">
        <v>1</v>
      </c>
      <c r="H2172" s="854">
        <v>0</v>
      </c>
      <c r="I2172" s="855">
        <v>0</v>
      </c>
    </row>
    <row r="2173" spans="1:9" x14ac:dyDescent="0.2">
      <c r="A2173" s="1102"/>
      <c r="B2173" s="845" t="s">
        <v>1928</v>
      </c>
      <c r="C2173" s="853">
        <v>20</v>
      </c>
      <c r="D2173" s="854">
        <v>13</v>
      </c>
      <c r="E2173" s="854">
        <v>7</v>
      </c>
      <c r="F2173" s="854">
        <v>212</v>
      </c>
      <c r="G2173" s="854">
        <v>170</v>
      </c>
      <c r="H2173" s="854">
        <v>42</v>
      </c>
      <c r="I2173" s="855">
        <v>0</v>
      </c>
    </row>
    <row r="2174" spans="1:9" x14ac:dyDescent="0.2">
      <c r="A2174" s="1102"/>
      <c r="B2174" s="845" t="s">
        <v>2562</v>
      </c>
      <c r="C2174" s="853">
        <v>0</v>
      </c>
      <c r="D2174" s="854">
        <v>0</v>
      </c>
      <c r="E2174" s="854">
        <v>0</v>
      </c>
      <c r="F2174" s="854">
        <v>3</v>
      </c>
      <c r="G2174" s="854">
        <v>3</v>
      </c>
      <c r="H2174" s="854">
        <v>0</v>
      </c>
      <c r="I2174" s="855">
        <v>0</v>
      </c>
    </row>
    <row r="2175" spans="1:9" x14ac:dyDescent="0.2">
      <c r="A2175" s="1102"/>
      <c r="B2175" s="845" t="s">
        <v>3326</v>
      </c>
      <c r="C2175" s="853">
        <v>0</v>
      </c>
      <c r="D2175" s="854">
        <v>0</v>
      </c>
      <c r="E2175" s="854">
        <v>0</v>
      </c>
      <c r="F2175" s="854">
        <v>1</v>
      </c>
      <c r="G2175" s="854">
        <v>1</v>
      </c>
      <c r="H2175" s="854">
        <v>0</v>
      </c>
      <c r="I2175" s="855">
        <v>0</v>
      </c>
    </row>
    <row r="2176" spans="1:9" x14ac:dyDescent="0.2">
      <c r="A2176" s="1102"/>
      <c r="B2176" s="845" t="s">
        <v>3327</v>
      </c>
      <c r="C2176" s="853">
        <v>0</v>
      </c>
      <c r="D2176" s="854">
        <v>0</v>
      </c>
      <c r="E2176" s="854">
        <v>0</v>
      </c>
      <c r="F2176" s="854">
        <v>1</v>
      </c>
      <c r="G2176" s="854">
        <v>1</v>
      </c>
      <c r="H2176" s="854">
        <v>0</v>
      </c>
      <c r="I2176" s="855">
        <v>0</v>
      </c>
    </row>
    <row r="2177" spans="1:9" x14ac:dyDescent="0.2">
      <c r="A2177" s="1102"/>
      <c r="B2177" s="845" t="s">
        <v>1929</v>
      </c>
      <c r="C2177" s="853">
        <v>1</v>
      </c>
      <c r="D2177" s="854">
        <v>1</v>
      </c>
      <c r="E2177" s="854">
        <v>0</v>
      </c>
      <c r="F2177" s="854">
        <v>4</v>
      </c>
      <c r="G2177" s="854">
        <v>3</v>
      </c>
      <c r="H2177" s="854">
        <v>1</v>
      </c>
      <c r="I2177" s="855">
        <v>0</v>
      </c>
    </row>
    <row r="2178" spans="1:9" x14ac:dyDescent="0.2">
      <c r="A2178" s="1102"/>
      <c r="B2178" s="845" t="s">
        <v>2563</v>
      </c>
      <c r="C2178" s="853">
        <v>0</v>
      </c>
      <c r="D2178" s="854">
        <v>0</v>
      </c>
      <c r="E2178" s="854">
        <v>0</v>
      </c>
      <c r="F2178" s="854">
        <v>2</v>
      </c>
      <c r="G2178" s="854">
        <v>2</v>
      </c>
      <c r="H2178" s="854">
        <v>0</v>
      </c>
      <c r="I2178" s="855">
        <v>0</v>
      </c>
    </row>
    <row r="2179" spans="1:9" x14ac:dyDescent="0.2">
      <c r="A2179" s="1102"/>
      <c r="B2179" s="845" t="s">
        <v>1931</v>
      </c>
      <c r="C2179" s="853">
        <v>0</v>
      </c>
      <c r="D2179" s="854">
        <v>0</v>
      </c>
      <c r="E2179" s="854">
        <v>0</v>
      </c>
      <c r="F2179" s="854">
        <v>1</v>
      </c>
      <c r="G2179" s="854">
        <v>1</v>
      </c>
      <c r="H2179" s="854">
        <v>0</v>
      </c>
      <c r="I2179" s="855">
        <v>0</v>
      </c>
    </row>
    <row r="2180" spans="1:9" x14ac:dyDescent="0.2">
      <c r="A2180" s="1102"/>
      <c r="B2180" s="845" t="s">
        <v>3328</v>
      </c>
      <c r="C2180" s="853">
        <v>1</v>
      </c>
      <c r="D2180" s="854">
        <v>0</v>
      </c>
      <c r="E2180" s="854">
        <v>1</v>
      </c>
      <c r="F2180" s="854">
        <v>0</v>
      </c>
      <c r="G2180" s="854">
        <v>0</v>
      </c>
      <c r="H2180" s="854">
        <v>0</v>
      </c>
      <c r="I2180" s="855">
        <v>0</v>
      </c>
    </row>
    <row r="2181" spans="1:9" x14ac:dyDescent="0.2">
      <c r="A2181" s="1102"/>
      <c r="B2181" s="845" t="s">
        <v>1932</v>
      </c>
      <c r="C2181" s="853">
        <v>1</v>
      </c>
      <c r="D2181" s="854">
        <v>1</v>
      </c>
      <c r="E2181" s="854">
        <v>0</v>
      </c>
      <c r="F2181" s="854">
        <v>0</v>
      </c>
      <c r="G2181" s="854">
        <v>0</v>
      </c>
      <c r="H2181" s="854">
        <v>0</v>
      </c>
      <c r="I2181" s="855">
        <v>0</v>
      </c>
    </row>
    <row r="2182" spans="1:9" x14ac:dyDescent="0.2">
      <c r="A2182" s="1102"/>
      <c r="B2182" s="845" t="s">
        <v>1933</v>
      </c>
      <c r="C2182" s="853">
        <v>0</v>
      </c>
      <c r="D2182" s="854">
        <v>0</v>
      </c>
      <c r="E2182" s="854">
        <v>0</v>
      </c>
      <c r="F2182" s="854">
        <v>1</v>
      </c>
      <c r="G2182" s="854">
        <v>1</v>
      </c>
      <c r="H2182" s="854">
        <v>0</v>
      </c>
      <c r="I2182" s="855">
        <v>0</v>
      </c>
    </row>
    <row r="2183" spans="1:9" s="293" customFormat="1" x14ac:dyDescent="0.2">
      <c r="A2183" s="1102"/>
      <c r="B2183" s="845" t="s">
        <v>1934</v>
      </c>
      <c r="C2183" s="853">
        <v>7</v>
      </c>
      <c r="D2183" s="854">
        <v>2</v>
      </c>
      <c r="E2183" s="854">
        <v>5</v>
      </c>
      <c r="F2183" s="854">
        <v>30</v>
      </c>
      <c r="G2183" s="854">
        <v>25</v>
      </c>
      <c r="H2183" s="854">
        <v>5</v>
      </c>
      <c r="I2183" s="855">
        <v>0</v>
      </c>
    </row>
    <row r="2184" spans="1:9" x14ac:dyDescent="0.2">
      <c r="A2184" s="1102"/>
      <c r="B2184" s="845" t="s">
        <v>1935</v>
      </c>
      <c r="C2184" s="853">
        <v>107</v>
      </c>
      <c r="D2184" s="854">
        <v>46</v>
      </c>
      <c r="E2184" s="854">
        <v>61</v>
      </c>
      <c r="F2184" s="854">
        <v>286</v>
      </c>
      <c r="G2184" s="854">
        <v>239</v>
      </c>
      <c r="H2184" s="854">
        <v>47</v>
      </c>
      <c r="I2184" s="855">
        <v>0</v>
      </c>
    </row>
    <row r="2185" spans="1:9" x14ac:dyDescent="0.2">
      <c r="A2185" s="1102"/>
      <c r="B2185" s="845" t="s">
        <v>1936</v>
      </c>
      <c r="C2185" s="853">
        <v>0</v>
      </c>
      <c r="D2185" s="854">
        <v>0</v>
      </c>
      <c r="E2185" s="854">
        <v>0</v>
      </c>
      <c r="F2185" s="854">
        <v>1</v>
      </c>
      <c r="G2185" s="854">
        <v>1</v>
      </c>
      <c r="H2185" s="854">
        <v>0</v>
      </c>
      <c r="I2185" s="855">
        <v>0</v>
      </c>
    </row>
    <row r="2186" spans="1:9" x14ac:dyDescent="0.2">
      <c r="A2186" s="1102"/>
      <c r="B2186" s="845" t="s">
        <v>3329</v>
      </c>
      <c r="C2186" s="853">
        <v>0</v>
      </c>
      <c r="D2186" s="854">
        <v>0</v>
      </c>
      <c r="E2186" s="854">
        <v>0</v>
      </c>
      <c r="F2186" s="854">
        <v>1</v>
      </c>
      <c r="G2186" s="854">
        <v>1</v>
      </c>
      <c r="H2186" s="854">
        <v>0</v>
      </c>
      <c r="I2186" s="855">
        <v>0</v>
      </c>
    </row>
    <row r="2187" spans="1:9" x14ac:dyDescent="0.2">
      <c r="A2187" s="1102"/>
      <c r="B2187" s="845" t="s">
        <v>1937</v>
      </c>
      <c r="C2187" s="853">
        <v>0</v>
      </c>
      <c r="D2187" s="854">
        <v>0</v>
      </c>
      <c r="E2187" s="854">
        <v>0</v>
      </c>
      <c r="F2187" s="854">
        <v>2</v>
      </c>
      <c r="G2187" s="854">
        <v>1</v>
      </c>
      <c r="H2187" s="854">
        <v>1</v>
      </c>
      <c r="I2187" s="855">
        <v>0</v>
      </c>
    </row>
    <row r="2188" spans="1:9" x14ac:dyDescent="0.2">
      <c r="A2188" s="1102"/>
      <c r="B2188" s="845" t="s">
        <v>1938</v>
      </c>
      <c r="C2188" s="853">
        <v>1</v>
      </c>
      <c r="D2188" s="854">
        <v>0</v>
      </c>
      <c r="E2188" s="854">
        <v>1</v>
      </c>
      <c r="F2188" s="854">
        <v>1</v>
      </c>
      <c r="G2188" s="854">
        <v>1</v>
      </c>
      <c r="H2188" s="854">
        <v>0</v>
      </c>
      <c r="I2188" s="855">
        <v>0</v>
      </c>
    </row>
    <row r="2189" spans="1:9" x14ac:dyDescent="0.2">
      <c r="A2189" s="1102"/>
      <c r="B2189" s="845" t="s">
        <v>1939</v>
      </c>
      <c r="C2189" s="853">
        <v>0</v>
      </c>
      <c r="D2189" s="854">
        <v>0</v>
      </c>
      <c r="E2189" s="854">
        <v>0</v>
      </c>
      <c r="F2189" s="854">
        <v>1</v>
      </c>
      <c r="G2189" s="854">
        <v>1</v>
      </c>
      <c r="H2189" s="854">
        <v>0</v>
      </c>
      <c r="I2189" s="855">
        <v>0</v>
      </c>
    </row>
    <row r="2190" spans="1:9" x14ac:dyDescent="0.2">
      <c r="A2190" s="1102"/>
      <c r="B2190" s="845" t="s">
        <v>1940</v>
      </c>
      <c r="C2190" s="853">
        <v>1</v>
      </c>
      <c r="D2190" s="854">
        <v>1</v>
      </c>
      <c r="E2190" s="854">
        <v>0</v>
      </c>
      <c r="F2190" s="854">
        <v>1</v>
      </c>
      <c r="G2190" s="854">
        <v>1</v>
      </c>
      <c r="H2190" s="854">
        <v>0</v>
      </c>
      <c r="I2190" s="855">
        <v>0</v>
      </c>
    </row>
    <row r="2191" spans="1:9" s="293" customFormat="1" x14ac:dyDescent="0.2">
      <c r="A2191" s="1102"/>
      <c r="B2191" s="845" t="s">
        <v>3330</v>
      </c>
      <c r="C2191" s="853">
        <v>0</v>
      </c>
      <c r="D2191" s="854">
        <v>0</v>
      </c>
      <c r="E2191" s="854">
        <v>0</v>
      </c>
      <c r="F2191" s="854">
        <v>1</v>
      </c>
      <c r="G2191" s="854">
        <v>1</v>
      </c>
      <c r="H2191" s="854">
        <v>0</v>
      </c>
      <c r="I2191" s="855">
        <v>0</v>
      </c>
    </row>
    <row r="2192" spans="1:9" x14ac:dyDescent="0.2">
      <c r="A2192" s="1102"/>
      <c r="B2192" s="845" t="s">
        <v>2564</v>
      </c>
      <c r="C2192" s="853">
        <v>0</v>
      </c>
      <c r="D2192" s="854">
        <v>0</v>
      </c>
      <c r="E2192" s="854">
        <v>0</v>
      </c>
      <c r="F2192" s="854">
        <v>1</v>
      </c>
      <c r="G2192" s="854">
        <v>1</v>
      </c>
      <c r="H2192" s="854">
        <v>0</v>
      </c>
      <c r="I2192" s="855">
        <v>0</v>
      </c>
    </row>
    <row r="2193" spans="1:9" x14ac:dyDescent="0.2">
      <c r="A2193" s="1102"/>
      <c r="B2193" s="845" t="s">
        <v>3331</v>
      </c>
      <c r="C2193" s="853">
        <v>1</v>
      </c>
      <c r="D2193" s="854">
        <v>0</v>
      </c>
      <c r="E2193" s="854">
        <v>1</v>
      </c>
      <c r="F2193" s="854">
        <v>1</v>
      </c>
      <c r="G2193" s="854">
        <v>0</v>
      </c>
      <c r="H2193" s="854">
        <v>1</v>
      </c>
      <c r="I2193" s="855">
        <v>0</v>
      </c>
    </row>
    <row r="2194" spans="1:9" x14ac:dyDescent="0.2">
      <c r="A2194" s="1102"/>
      <c r="B2194" s="845" t="s">
        <v>1941</v>
      </c>
      <c r="C2194" s="853">
        <v>0</v>
      </c>
      <c r="D2194" s="854">
        <v>0</v>
      </c>
      <c r="E2194" s="854">
        <v>0</v>
      </c>
      <c r="F2194" s="854">
        <v>11</v>
      </c>
      <c r="G2194" s="854">
        <v>10</v>
      </c>
      <c r="H2194" s="854">
        <v>1</v>
      </c>
      <c r="I2194" s="855">
        <v>0</v>
      </c>
    </row>
    <row r="2195" spans="1:9" x14ac:dyDescent="0.2">
      <c r="A2195" s="1102"/>
      <c r="B2195" s="845" t="s">
        <v>3332</v>
      </c>
      <c r="C2195" s="853">
        <v>0</v>
      </c>
      <c r="D2195" s="854">
        <v>0</v>
      </c>
      <c r="E2195" s="854">
        <v>0</v>
      </c>
      <c r="F2195" s="854">
        <v>1</v>
      </c>
      <c r="G2195" s="854">
        <v>1</v>
      </c>
      <c r="H2195" s="854">
        <v>0</v>
      </c>
      <c r="I2195" s="855">
        <v>0</v>
      </c>
    </row>
    <row r="2196" spans="1:9" x14ac:dyDescent="0.2">
      <c r="A2196" s="1102"/>
      <c r="B2196" s="845" t="s">
        <v>1942</v>
      </c>
      <c r="C2196" s="853">
        <v>0</v>
      </c>
      <c r="D2196" s="854">
        <v>0</v>
      </c>
      <c r="E2196" s="854">
        <v>0</v>
      </c>
      <c r="F2196" s="854">
        <v>2</v>
      </c>
      <c r="G2196" s="854">
        <v>1</v>
      </c>
      <c r="H2196" s="854">
        <v>1</v>
      </c>
      <c r="I2196" s="855">
        <v>0</v>
      </c>
    </row>
    <row r="2197" spans="1:9" x14ac:dyDescent="0.2">
      <c r="A2197" s="1102"/>
      <c r="B2197" s="845" t="s">
        <v>3333</v>
      </c>
      <c r="C2197" s="853">
        <v>0</v>
      </c>
      <c r="D2197" s="854">
        <v>0</v>
      </c>
      <c r="E2197" s="854">
        <v>0</v>
      </c>
      <c r="F2197" s="854">
        <v>1</v>
      </c>
      <c r="G2197" s="854">
        <v>1</v>
      </c>
      <c r="H2197" s="854">
        <v>0</v>
      </c>
      <c r="I2197" s="855">
        <v>0</v>
      </c>
    </row>
    <row r="2198" spans="1:9" s="293" customFormat="1" x14ac:dyDescent="0.2">
      <c r="A2198" s="1102"/>
      <c r="B2198" s="845" t="s">
        <v>1944</v>
      </c>
      <c r="C2198" s="853">
        <v>0</v>
      </c>
      <c r="D2198" s="854">
        <v>0</v>
      </c>
      <c r="E2198" s="854">
        <v>0</v>
      </c>
      <c r="F2198" s="854">
        <v>2</v>
      </c>
      <c r="G2198" s="854">
        <v>1</v>
      </c>
      <c r="H2198" s="854">
        <v>1</v>
      </c>
      <c r="I2198" s="855">
        <v>0</v>
      </c>
    </row>
    <row r="2199" spans="1:9" x14ac:dyDescent="0.2">
      <c r="A2199" s="1102"/>
      <c r="B2199" s="845" t="s">
        <v>1946</v>
      </c>
      <c r="C2199" s="853">
        <v>0</v>
      </c>
      <c r="D2199" s="854">
        <v>0</v>
      </c>
      <c r="E2199" s="854">
        <v>0</v>
      </c>
      <c r="F2199" s="854">
        <v>1</v>
      </c>
      <c r="G2199" s="854">
        <v>1</v>
      </c>
      <c r="H2199" s="854">
        <v>0</v>
      </c>
      <c r="I2199" s="855">
        <v>0</v>
      </c>
    </row>
    <row r="2200" spans="1:9" x14ac:dyDescent="0.2">
      <c r="A2200" s="1102"/>
      <c r="B2200" s="845" t="s">
        <v>1947</v>
      </c>
      <c r="C2200" s="853">
        <v>0</v>
      </c>
      <c r="D2200" s="854">
        <v>0</v>
      </c>
      <c r="E2200" s="854">
        <v>0</v>
      </c>
      <c r="F2200" s="854">
        <v>1</v>
      </c>
      <c r="G2200" s="854">
        <v>1</v>
      </c>
      <c r="H2200" s="854">
        <v>0</v>
      </c>
      <c r="I2200" s="855">
        <v>0</v>
      </c>
    </row>
    <row r="2201" spans="1:9" x14ac:dyDescent="0.2">
      <c r="A2201" s="1102"/>
      <c r="B2201" s="845" t="s">
        <v>1948</v>
      </c>
      <c r="C2201" s="853">
        <v>7</v>
      </c>
      <c r="D2201" s="854">
        <v>2</v>
      </c>
      <c r="E2201" s="854">
        <v>5</v>
      </c>
      <c r="F2201" s="854">
        <v>21</v>
      </c>
      <c r="G2201" s="854">
        <v>16</v>
      </c>
      <c r="H2201" s="854">
        <v>5</v>
      </c>
      <c r="I2201" s="855">
        <v>0</v>
      </c>
    </row>
    <row r="2202" spans="1:9" x14ac:dyDescent="0.2">
      <c r="A2202" s="1102"/>
      <c r="B2202" s="845" t="s">
        <v>3334</v>
      </c>
      <c r="C2202" s="853">
        <v>0</v>
      </c>
      <c r="D2202" s="854">
        <v>0</v>
      </c>
      <c r="E2202" s="854">
        <v>0</v>
      </c>
      <c r="F2202" s="854">
        <v>1</v>
      </c>
      <c r="G2202" s="854">
        <v>1</v>
      </c>
      <c r="H2202" s="854">
        <v>0</v>
      </c>
      <c r="I2202" s="855">
        <v>0</v>
      </c>
    </row>
    <row r="2203" spans="1:9" x14ac:dyDescent="0.2">
      <c r="A2203" s="1102"/>
      <c r="B2203" s="845" t="s">
        <v>3335</v>
      </c>
      <c r="C2203" s="853">
        <v>0</v>
      </c>
      <c r="D2203" s="854">
        <v>0</v>
      </c>
      <c r="E2203" s="854">
        <v>0</v>
      </c>
      <c r="F2203" s="854">
        <v>1</v>
      </c>
      <c r="G2203" s="854">
        <v>1</v>
      </c>
      <c r="H2203" s="854">
        <v>0</v>
      </c>
      <c r="I2203" s="855">
        <v>0</v>
      </c>
    </row>
    <row r="2204" spans="1:9" x14ac:dyDescent="0.2">
      <c r="A2204" s="1102"/>
      <c r="B2204" s="845" t="s">
        <v>3336</v>
      </c>
      <c r="C2204" s="853">
        <v>1</v>
      </c>
      <c r="D2204" s="854">
        <v>0</v>
      </c>
      <c r="E2204" s="854">
        <v>1</v>
      </c>
      <c r="F2204" s="854">
        <v>1</v>
      </c>
      <c r="G2204" s="854">
        <v>1</v>
      </c>
      <c r="H2204" s="854">
        <v>0</v>
      </c>
      <c r="I2204" s="855">
        <v>0</v>
      </c>
    </row>
    <row r="2205" spans="1:9" x14ac:dyDescent="0.2">
      <c r="A2205" s="1102"/>
      <c r="B2205" s="845" t="s">
        <v>3337</v>
      </c>
      <c r="C2205" s="853">
        <v>0</v>
      </c>
      <c r="D2205" s="854">
        <v>0</v>
      </c>
      <c r="E2205" s="854">
        <v>0</v>
      </c>
      <c r="F2205" s="854">
        <v>1</v>
      </c>
      <c r="G2205" s="854">
        <v>1</v>
      </c>
      <c r="H2205" s="854">
        <v>0</v>
      </c>
      <c r="I2205" s="855">
        <v>0</v>
      </c>
    </row>
    <row r="2206" spans="1:9" x14ac:dyDescent="0.2">
      <c r="A2206" s="1102"/>
      <c r="B2206" s="845" t="s">
        <v>2565</v>
      </c>
      <c r="C2206" s="853">
        <v>0</v>
      </c>
      <c r="D2206" s="854">
        <v>0</v>
      </c>
      <c r="E2206" s="854">
        <v>0</v>
      </c>
      <c r="F2206" s="854">
        <v>1</v>
      </c>
      <c r="G2206" s="854">
        <v>1</v>
      </c>
      <c r="H2206" s="854">
        <v>0</v>
      </c>
      <c r="I2206" s="855">
        <v>0</v>
      </c>
    </row>
    <row r="2207" spans="1:9" x14ac:dyDescent="0.2">
      <c r="A2207" s="1102"/>
      <c r="B2207" s="845" t="s">
        <v>3338</v>
      </c>
      <c r="C2207" s="853">
        <v>0</v>
      </c>
      <c r="D2207" s="854">
        <v>0</v>
      </c>
      <c r="E2207" s="854">
        <v>0</v>
      </c>
      <c r="F2207" s="854">
        <v>1</v>
      </c>
      <c r="G2207" s="854">
        <v>1</v>
      </c>
      <c r="H2207" s="854">
        <v>0</v>
      </c>
      <c r="I2207" s="855">
        <v>0</v>
      </c>
    </row>
    <row r="2208" spans="1:9" x14ac:dyDescent="0.2">
      <c r="A2208" s="1102"/>
      <c r="B2208" s="845" t="s">
        <v>3339</v>
      </c>
      <c r="C2208" s="853">
        <v>0</v>
      </c>
      <c r="D2208" s="854">
        <v>0</v>
      </c>
      <c r="E2208" s="854">
        <v>0</v>
      </c>
      <c r="F2208" s="854">
        <v>1</v>
      </c>
      <c r="G2208" s="854">
        <v>1</v>
      </c>
      <c r="H2208" s="854">
        <v>0</v>
      </c>
      <c r="I2208" s="855">
        <v>0</v>
      </c>
    </row>
    <row r="2209" spans="1:9" x14ac:dyDescent="0.2">
      <c r="A2209" s="1102"/>
      <c r="B2209" s="845" t="s">
        <v>1949</v>
      </c>
      <c r="C2209" s="853">
        <v>0</v>
      </c>
      <c r="D2209" s="854">
        <v>0</v>
      </c>
      <c r="E2209" s="854">
        <v>0</v>
      </c>
      <c r="F2209" s="854">
        <v>1</v>
      </c>
      <c r="G2209" s="854">
        <v>1</v>
      </c>
      <c r="H2209" s="854">
        <v>0</v>
      </c>
      <c r="I2209" s="855">
        <v>0</v>
      </c>
    </row>
    <row r="2210" spans="1:9" x14ac:dyDescent="0.2">
      <c r="A2210" s="1102"/>
      <c r="B2210" s="845" t="s">
        <v>1950</v>
      </c>
      <c r="C2210" s="853">
        <v>2</v>
      </c>
      <c r="D2210" s="854">
        <v>0</v>
      </c>
      <c r="E2210" s="854">
        <v>2</v>
      </c>
      <c r="F2210" s="854">
        <v>3</v>
      </c>
      <c r="G2210" s="854">
        <v>3</v>
      </c>
      <c r="H2210" s="854">
        <v>0</v>
      </c>
      <c r="I2210" s="855">
        <v>0</v>
      </c>
    </row>
    <row r="2211" spans="1:9" x14ac:dyDescent="0.2">
      <c r="A2211" s="1102"/>
      <c r="B2211" s="845" t="s">
        <v>1951</v>
      </c>
      <c r="C2211" s="853">
        <v>1</v>
      </c>
      <c r="D2211" s="854">
        <v>0</v>
      </c>
      <c r="E2211" s="854">
        <v>1</v>
      </c>
      <c r="F2211" s="854">
        <v>0</v>
      </c>
      <c r="G2211" s="854">
        <v>0</v>
      </c>
      <c r="H2211" s="854">
        <v>0</v>
      </c>
      <c r="I2211" s="855">
        <v>0</v>
      </c>
    </row>
    <row r="2212" spans="1:9" x14ac:dyDescent="0.2">
      <c r="A2212" s="1102"/>
      <c r="B2212" s="845" t="s">
        <v>2566</v>
      </c>
      <c r="C2212" s="853">
        <v>0</v>
      </c>
      <c r="D2212" s="854">
        <v>0</v>
      </c>
      <c r="E2212" s="854">
        <v>0</v>
      </c>
      <c r="F2212" s="854">
        <v>1</v>
      </c>
      <c r="G2212" s="854">
        <v>1</v>
      </c>
      <c r="H2212" s="854">
        <v>0</v>
      </c>
      <c r="I2212" s="855">
        <v>0</v>
      </c>
    </row>
    <row r="2213" spans="1:9" x14ac:dyDescent="0.2">
      <c r="A2213" s="1102"/>
      <c r="B2213" s="845" t="s">
        <v>2119</v>
      </c>
      <c r="C2213" s="853">
        <v>0</v>
      </c>
      <c r="D2213" s="854">
        <v>0</v>
      </c>
      <c r="E2213" s="854">
        <v>0</v>
      </c>
      <c r="F2213" s="854">
        <v>1</v>
      </c>
      <c r="G2213" s="854">
        <v>0</v>
      </c>
      <c r="H2213" s="854">
        <v>1</v>
      </c>
      <c r="I2213" s="855">
        <v>0</v>
      </c>
    </row>
    <row r="2214" spans="1:9" x14ac:dyDescent="0.2">
      <c r="A2214" s="1102"/>
      <c r="B2214" s="845" t="s">
        <v>3340</v>
      </c>
      <c r="C2214" s="853">
        <v>0</v>
      </c>
      <c r="D2214" s="854">
        <v>0</v>
      </c>
      <c r="E2214" s="854">
        <v>0</v>
      </c>
      <c r="F2214" s="854">
        <v>2</v>
      </c>
      <c r="G2214" s="854">
        <v>2</v>
      </c>
      <c r="H2214" s="854">
        <v>0</v>
      </c>
      <c r="I2214" s="855">
        <v>0</v>
      </c>
    </row>
    <row r="2215" spans="1:9" x14ac:dyDescent="0.2">
      <c r="A2215" s="1102"/>
      <c r="B2215" s="845" t="s">
        <v>1952</v>
      </c>
      <c r="C2215" s="853">
        <v>0</v>
      </c>
      <c r="D2215" s="854">
        <v>0</v>
      </c>
      <c r="E2215" s="854">
        <v>0</v>
      </c>
      <c r="F2215" s="854">
        <v>1</v>
      </c>
      <c r="G2215" s="854">
        <v>1</v>
      </c>
      <c r="H2215" s="854">
        <v>0</v>
      </c>
      <c r="I2215" s="855">
        <v>0</v>
      </c>
    </row>
    <row r="2216" spans="1:9" x14ac:dyDescent="0.2">
      <c r="A2216" s="1102"/>
      <c r="B2216" s="845" t="s">
        <v>3341</v>
      </c>
      <c r="C2216" s="853">
        <v>0</v>
      </c>
      <c r="D2216" s="854">
        <v>0</v>
      </c>
      <c r="E2216" s="854">
        <v>0</v>
      </c>
      <c r="F2216" s="854">
        <v>1</v>
      </c>
      <c r="G2216" s="854">
        <v>1</v>
      </c>
      <c r="H2216" s="854">
        <v>0</v>
      </c>
      <c r="I2216" s="855">
        <v>0</v>
      </c>
    </row>
    <row r="2217" spans="1:9" x14ac:dyDescent="0.2">
      <c r="A2217" s="1102"/>
      <c r="B2217" s="845" t="s">
        <v>2567</v>
      </c>
      <c r="C2217" s="853">
        <v>0</v>
      </c>
      <c r="D2217" s="854">
        <v>0</v>
      </c>
      <c r="E2217" s="854">
        <v>0</v>
      </c>
      <c r="F2217" s="854">
        <v>1</v>
      </c>
      <c r="G2217" s="854">
        <v>1</v>
      </c>
      <c r="H2217" s="854">
        <v>0</v>
      </c>
      <c r="I2217" s="855">
        <v>0</v>
      </c>
    </row>
    <row r="2218" spans="1:9" x14ac:dyDescent="0.2">
      <c r="A2218" s="1102"/>
      <c r="B2218" s="845" t="s">
        <v>1953</v>
      </c>
      <c r="C2218" s="853">
        <v>0</v>
      </c>
      <c r="D2218" s="854">
        <v>0</v>
      </c>
      <c r="E2218" s="854">
        <v>0</v>
      </c>
      <c r="F2218" s="854">
        <v>3</v>
      </c>
      <c r="G2218" s="854">
        <v>2</v>
      </c>
      <c r="H2218" s="854">
        <v>1</v>
      </c>
      <c r="I2218" s="855">
        <v>0</v>
      </c>
    </row>
    <row r="2219" spans="1:9" x14ac:dyDescent="0.2">
      <c r="A2219" s="1102"/>
      <c r="B2219" s="845" t="s">
        <v>1954</v>
      </c>
      <c r="C2219" s="853">
        <v>0</v>
      </c>
      <c r="D2219" s="854">
        <v>0</v>
      </c>
      <c r="E2219" s="854">
        <v>0</v>
      </c>
      <c r="F2219" s="854">
        <v>1</v>
      </c>
      <c r="G2219" s="854">
        <v>0</v>
      </c>
      <c r="H2219" s="854">
        <v>1</v>
      </c>
      <c r="I2219" s="855">
        <v>0</v>
      </c>
    </row>
    <row r="2220" spans="1:9" x14ac:dyDescent="0.2">
      <c r="A2220" s="1102"/>
      <c r="B2220" s="845" t="s">
        <v>1955</v>
      </c>
      <c r="C2220" s="853">
        <v>0</v>
      </c>
      <c r="D2220" s="854">
        <v>0</v>
      </c>
      <c r="E2220" s="854">
        <v>0</v>
      </c>
      <c r="F2220" s="854">
        <v>1</v>
      </c>
      <c r="G2220" s="854">
        <v>1</v>
      </c>
      <c r="H2220" s="854">
        <v>0</v>
      </c>
      <c r="I2220" s="855">
        <v>0</v>
      </c>
    </row>
    <row r="2221" spans="1:9" x14ac:dyDescent="0.2">
      <c r="A2221" s="1102"/>
      <c r="B2221" s="845" t="s">
        <v>1957</v>
      </c>
      <c r="C2221" s="853">
        <v>0</v>
      </c>
      <c r="D2221" s="854">
        <v>0</v>
      </c>
      <c r="E2221" s="854">
        <v>0</v>
      </c>
      <c r="F2221" s="854">
        <v>1</v>
      </c>
      <c r="G2221" s="854">
        <v>1</v>
      </c>
      <c r="H2221" s="854">
        <v>0</v>
      </c>
      <c r="I2221" s="855">
        <v>0</v>
      </c>
    </row>
    <row r="2222" spans="1:9" x14ac:dyDescent="0.2">
      <c r="A2222" s="1102"/>
      <c r="B2222" s="845" t="s">
        <v>1958</v>
      </c>
      <c r="C2222" s="853">
        <v>0</v>
      </c>
      <c r="D2222" s="854">
        <v>0</v>
      </c>
      <c r="E2222" s="854">
        <v>0</v>
      </c>
      <c r="F2222" s="854">
        <v>1</v>
      </c>
      <c r="G2222" s="854">
        <v>1</v>
      </c>
      <c r="H2222" s="854">
        <v>0</v>
      </c>
      <c r="I2222" s="855">
        <v>0</v>
      </c>
    </row>
    <row r="2223" spans="1:9" x14ac:dyDescent="0.2">
      <c r="A2223" s="1102"/>
      <c r="B2223" s="845" t="s">
        <v>1959</v>
      </c>
      <c r="C2223" s="853">
        <v>0</v>
      </c>
      <c r="D2223" s="854">
        <v>0</v>
      </c>
      <c r="E2223" s="854">
        <v>0</v>
      </c>
      <c r="F2223" s="854">
        <v>4</v>
      </c>
      <c r="G2223" s="854">
        <v>2</v>
      </c>
      <c r="H2223" s="854">
        <v>2</v>
      </c>
      <c r="I2223" s="855">
        <v>0</v>
      </c>
    </row>
    <row r="2224" spans="1:9" x14ac:dyDescent="0.2">
      <c r="A2224" s="1102"/>
      <c r="B2224" s="845" t="s">
        <v>1960</v>
      </c>
      <c r="C2224" s="853">
        <v>0</v>
      </c>
      <c r="D2224" s="854">
        <v>0</v>
      </c>
      <c r="E2224" s="854">
        <v>0</v>
      </c>
      <c r="F2224" s="854">
        <v>1</v>
      </c>
      <c r="G2224" s="854">
        <v>1</v>
      </c>
      <c r="H2224" s="854">
        <v>0</v>
      </c>
      <c r="I2224" s="855">
        <v>0</v>
      </c>
    </row>
    <row r="2225" spans="1:9" x14ac:dyDescent="0.2">
      <c r="A2225" s="1102"/>
      <c r="B2225" s="845" t="s">
        <v>1961</v>
      </c>
      <c r="C2225" s="853">
        <v>0</v>
      </c>
      <c r="D2225" s="854">
        <v>0</v>
      </c>
      <c r="E2225" s="854">
        <v>0</v>
      </c>
      <c r="F2225" s="854">
        <v>1</v>
      </c>
      <c r="G2225" s="854">
        <v>1</v>
      </c>
      <c r="H2225" s="854">
        <v>0</v>
      </c>
      <c r="I2225" s="855">
        <v>0</v>
      </c>
    </row>
    <row r="2226" spans="1:9" x14ac:dyDescent="0.2">
      <c r="A2226" s="1102"/>
      <c r="B2226" s="845" t="s">
        <v>1962</v>
      </c>
      <c r="C2226" s="853">
        <v>1</v>
      </c>
      <c r="D2226" s="854">
        <v>0</v>
      </c>
      <c r="E2226" s="854">
        <v>1</v>
      </c>
      <c r="F2226" s="854">
        <v>2</v>
      </c>
      <c r="G2226" s="854">
        <v>1</v>
      </c>
      <c r="H2226" s="854">
        <v>1</v>
      </c>
      <c r="I2226" s="855">
        <v>0</v>
      </c>
    </row>
    <row r="2227" spans="1:9" x14ac:dyDescent="0.2">
      <c r="A2227" s="1102"/>
      <c r="B2227" s="845" t="s">
        <v>1963</v>
      </c>
      <c r="C2227" s="853">
        <v>5</v>
      </c>
      <c r="D2227" s="854">
        <v>3</v>
      </c>
      <c r="E2227" s="854">
        <v>2</v>
      </c>
      <c r="F2227" s="854">
        <v>9</v>
      </c>
      <c r="G2227" s="854">
        <v>9</v>
      </c>
      <c r="H2227" s="854">
        <v>0</v>
      </c>
      <c r="I2227" s="855">
        <v>0</v>
      </c>
    </row>
    <row r="2228" spans="1:9" x14ac:dyDescent="0.2">
      <c r="A2228" s="1102"/>
      <c r="B2228" s="845" t="s">
        <v>1964</v>
      </c>
      <c r="C2228" s="853">
        <v>0</v>
      </c>
      <c r="D2228" s="854">
        <v>0</v>
      </c>
      <c r="E2228" s="854">
        <v>0</v>
      </c>
      <c r="F2228" s="854">
        <v>1</v>
      </c>
      <c r="G2228" s="854">
        <v>1</v>
      </c>
      <c r="H2228" s="854">
        <v>0</v>
      </c>
      <c r="I2228" s="855">
        <v>0</v>
      </c>
    </row>
    <row r="2229" spans="1:9" x14ac:dyDescent="0.2">
      <c r="A2229" s="1102"/>
      <c r="B2229" s="845" t="s">
        <v>3342</v>
      </c>
      <c r="C2229" s="853">
        <v>0</v>
      </c>
      <c r="D2229" s="854">
        <v>0</v>
      </c>
      <c r="E2229" s="854">
        <v>0</v>
      </c>
      <c r="F2229" s="854">
        <v>1</v>
      </c>
      <c r="G2229" s="854">
        <v>0</v>
      </c>
      <c r="H2229" s="854">
        <v>1</v>
      </c>
      <c r="I2229" s="855">
        <v>0</v>
      </c>
    </row>
    <row r="2230" spans="1:9" x14ac:dyDescent="0.2">
      <c r="A2230" s="1102"/>
      <c r="B2230" s="845" t="s">
        <v>1965</v>
      </c>
      <c r="C2230" s="853">
        <v>0</v>
      </c>
      <c r="D2230" s="854">
        <v>0</v>
      </c>
      <c r="E2230" s="854">
        <v>0</v>
      </c>
      <c r="F2230" s="854">
        <v>2</v>
      </c>
      <c r="G2230" s="854">
        <v>1</v>
      </c>
      <c r="H2230" s="854">
        <v>1</v>
      </c>
      <c r="I2230" s="855">
        <v>0</v>
      </c>
    </row>
    <row r="2231" spans="1:9" x14ac:dyDescent="0.2">
      <c r="A2231" s="1102"/>
      <c r="B2231" s="845" t="s">
        <v>1966</v>
      </c>
      <c r="C2231" s="853">
        <v>1</v>
      </c>
      <c r="D2231" s="854">
        <v>1</v>
      </c>
      <c r="E2231" s="854">
        <v>0</v>
      </c>
      <c r="F2231" s="854">
        <v>5</v>
      </c>
      <c r="G2231" s="854">
        <v>5</v>
      </c>
      <c r="H2231" s="854">
        <v>0</v>
      </c>
      <c r="I2231" s="855">
        <v>0</v>
      </c>
    </row>
    <row r="2232" spans="1:9" x14ac:dyDescent="0.2">
      <c r="A2232" s="1102"/>
      <c r="B2232" s="845" t="s">
        <v>2568</v>
      </c>
      <c r="C2232" s="853">
        <v>0</v>
      </c>
      <c r="D2232" s="854">
        <v>0</v>
      </c>
      <c r="E2232" s="854">
        <v>0</v>
      </c>
      <c r="F2232" s="854">
        <v>2</v>
      </c>
      <c r="G2232" s="854">
        <v>1</v>
      </c>
      <c r="H2232" s="854">
        <v>1</v>
      </c>
      <c r="I2232" s="855">
        <v>0</v>
      </c>
    </row>
    <row r="2233" spans="1:9" x14ac:dyDescent="0.2">
      <c r="A2233" s="1102"/>
      <c r="B2233" s="845" t="s">
        <v>2569</v>
      </c>
      <c r="C2233" s="853">
        <v>0</v>
      </c>
      <c r="D2233" s="854">
        <v>0</v>
      </c>
      <c r="E2233" s="854">
        <v>0</v>
      </c>
      <c r="F2233" s="854">
        <v>1</v>
      </c>
      <c r="G2233" s="854">
        <v>1</v>
      </c>
      <c r="H2233" s="854">
        <v>0</v>
      </c>
      <c r="I2233" s="855">
        <v>0</v>
      </c>
    </row>
    <row r="2234" spans="1:9" x14ac:dyDescent="0.2">
      <c r="A2234" s="1102"/>
      <c r="B2234" s="845" t="s">
        <v>1967</v>
      </c>
      <c r="C2234" s="853">
        <v>0</v>
      </c>
      <c r="D2234" s="854">
        <v>0</v>
      </c>
      <c r="E2234" s="854">
        <v>0</v>
      </c>
      <c r="F2234" s="854">
        <v>1</v>
      </c>
      <c r="G2234" s="854">
        <v>1</v>
      </c>
      <c r="H2234" s="854">
        <v>0</v>
      </c>
      <c r="I2234" s="855">
        <v>0</v>
      </c>
    </row>
    <row r="2235" spans="1:9" x14ac:dyDescent="0.2">
      <c r="A2235" s="1102"/>
      <c r="B2235" s="845" t="s">
        <v>2570</v>
      </c>
      <c r="C2235" s="853">
        <v>1</v>
      </c>
      <c r="D2235" s="854">
        <v>1</v>
      </c>
      <c r="E2235" s="854">
        <v>0</v>
      </c>
      <c r="F2235" s="854">
        <v>0</v>
      </c>
      <c r="G2235" s="854">
        <v>0</v>
      </c>
      <c r="H2235" s="854">
        <v>0</v>
      </c>
      <c r="I2235" s="855">
        <v>0</v>
      </c>
    </row>
    <row r="2236" spans="1:9" x14ac:dyDescent="0.2">
      <c r="A2236" s="1102"/>
      <c r="B2236" s="845" t="s">
        <v>1968</v>
      </c>
      <c r="C2236" s="853">
        <v>0</v>
      </c>
      <c r="D2236" s="854">
        <v>0</v>
      </c>
      <c r="E2236" s="854">
        <v>0</v>
      </c>
      <c r="F2236" s="854">
        <v>2</v>
      </c>
      <c r="G2236" s="854">
        <v>1</v>
      </c>
      <c r="H2236" s="854">
        <v>1</v>
      </c>
      <c r="I2236" s="855">
        <v>0</v>
      </c>
    </row>
    <row r="2237" spans="1:9" x14ac:dyDescent="0.2">
      <c r="A2237" s="1102"/>
      <c r="B2237" s="845" t="s">
        <v>1969</v>
      </c>
      <c r="C2237" s="853">
        <v>0</v>
      </c>
      <c r="D2237" s="854">
        <v>0</v>
      </c>
      <c r="E2237" s="854">
        <v>0</v>
      </c>
      <c r="F2237" s="854">
        <v>1</v>
      </c>
      <c r="G2237" s="854">
        <v>1</v>
      </c>
      <c r="H2237" s="854">
        <v>0</v>
      </c>
      <c r="I2237" s="855">
        <v>0</v>
      </c>
    </row>
    <row r="2238" spans="1:9" x14ac:dyDescent="0.2">
      <c r="A2238" s="1102"/>
      <c r="B2238" s="845" t="s">
        <v>1970</v>
      </c>
      <c r="C2238" s="853">
        <v>0</v>
      </c>
      <c r="D2238" s="854">
        <v>0</v>
      </c>
      <c r="E2238" s="854">
        <v>0</v>
      </c>
      <c r="F2238" s="854">
        <v>2</v>
      </c>
      <c r="G2238" s="854">
        <v>1</v>
      </c>
      <c r="H2238" s="854">
        <v>1</v>
      </c>
      <c r="I2238" s="855">
        <v>0</v>
      </c>
    </row>
    <row r="2239" spans="1:9" x14ac:dyDescent="0.2">
      <c r="A2239" s="1102"/>
      <c r="B2239" s="845" t="s">
        <v>1971</v>
      </c>
      <c r="C2239" s="853">
        <v>0</v>
      </c>
      <c r="D2239" s="854">
        <v>0</v>
      </c>
      <c r="E2239" s="854">
        <v>0</v>
      </c>
      <c r="F2239" s="854">
        <v>3</v>
      </c>
      <c r="G2239" s="854">
        <v>3</v>
      </c>
      <c r="H2239" s="854">
        <v>0</v>
      </c>
      <c r="I2239" s="855">
        <v>0</v>
      </c>
    </row>
    <row r="2240" spans="1:9" x14ac:dyDescent="0.2">
      <c r="A2240" s="1102"/>
      <c r="B2240" s="845" t="s">
        <v>1973</v>
      </c>
      <c r="C2240" s="853">
        <v>19</v>
      </c>
      <c r="D2240" s="854">
        <v>6</v>
      </c>
      <c r="E2240" s="854">
        <v>13</v>
      </c>
      <c r="F2240" s="854">
        <v>46</v>
      </c>
      <c r="G2240" s="854">
        <v>41</v>
      </c>
      <c r="H2240" s="854">
        <v>5</v>
      </c>
      <c r="I2240" s="855">
        <v>0</v>
      </c>
    </row>
    <row r="2241" spans="1:9" x14ac:dyDescent="0.2">
      <c r="A2241" s="1102"/>
      <c r="B2241" s="845" t="s">
        <v>1974</v>
      </c>
      <c r="C2241" s="853">
        <v>2</v>
      </c>
      <c r="D2241" s="854">
        <v>0</v>
      </c>
      <c r="E2241" s="854">
        <v>2</v>
      </c>
      <c r="F2241" s="854">
        <v>18</v>
      </c>
      <c r="G2241" s="854">
        <v>14</v>
      </c>
      <c r="H2241" s="854">
        <v>4</v>
      </c>
      <c r="I2241" s="855">
        <v>0</v>
      </c>
    </row>
    <row r="2242" spans="1:9" x14ac:dyDescent="0.2">
      <c r="A2242" s="1102"/>
      <c r="B2242" s="845" t="s">
        <v>1975</v>
      </c>
      <c r="C2242" s="853">
        <v>1</v>
      </c>
      <c r="D2242" s="854">
        <v>1</v>
      </c>
      <c r="E2242" s="854">
        <v>0</v>
      </c>
      <c r="F2242" s="854">
        <v>2</v>
      </c>
      <c r="G2242" s="854">
        <v>2</v>
      </c>
      <c r="H2242" s="854">
        <v>0</v>
      </c>
      <c r="I2242" s="855">
        <v>0</v>
      </c>
    </row>
    <row r="2243" spans="1:9" x14ac:dyDescent="0.2">
      <c r="A2243" s="1102"/>
      <c r="B2243" s="845" t="s">
        <v>1976</v>
      </c>
      <c r="C2243" s="853">
        <v>1</v>
      </c>
      <c r="D2243" s="854">
        <v>0</v>
      </c>
      <c r="E2243" s="854">
        <v>1</v>
      </c>
      <c r="F2243" s="854">
        <v>3</v>
      </c>
      <c r="G2243" s="854">
        <v>3</v>
      </c>
      <c r="H2243" s="854">
        <v>0</v>
      </c>
      <c r="I2243" s="855">
        <v>0</v>
      </c>
    </row>
    <row r="2244" spans="1:9" x14ac:dyDescent="0.2">
      <c r="A2244" s="1102"/>
      <c r="B2244" s="845" t="s">
        <v>1977</v>
      </c>
      <c r="C2244" s="853">
        <v>1</v>
      </c>
      <c r="D2244" s="854">
        <v>1</v>
      </c>
      <c r="E2244" s="854">
        <v>0</v>
      </c>
      <c r="F2244" s="854">
        <v>7</v>
      </c>
      <c r="G2244" s="854">
        <v>6</v>
      </c>
      <c r="H2244" s="854">
        <v>1</v>
      </c>
      <c r="I2244" s="855">
        <v>0</v>
      </c>
    </row>
    <row r="2245" spans="1:9" x14ac:dyDescent="0.2">
      <c r="A2245" s="1102"/>
      <c r="B2245" s="845" t="s">
        <v>1978</v>
      </c>
      <c r="C2245" s="853">
        <v>1</v>
      </c>
      <c r="D2245" s="854">
        <v>0</v>
      </c>
      <c r="E2245" s="854">
        <v>1</v>
      </c>
      <c r="F2245" s="854">
        <v>0</v>
      </c>
      <c r="G2245" s="854">
        <v>0</v>
      </c>
      <c r="H2245" s="854">
        <v>0</v>
      </c>
      <c r="I2245" s="855">
        <v>0</v>
      </c>
    </row>
    <row r="2246" spans="1:9" x14ac:dyDescent="0.2">
      <c r="A2246" s="1102"/>
      <c r="B2246" s="845" t="s">
        <v>1979</v>
      </c>
      <c r="C2246" s="853">
        <v>2</v>
      </c>
      <c r="D2246" s="854">
        <v>0</v>
      </c>
      <c r="E2246" s="854">
        <v>2</v>
      </c>
      <c r="F2246" s="854">
        <v>4</v>
      </c>
      <c r="G2246" s="854">
        <v>4</v>
      </c>
      <c r="H2246" s="854">
        <v>0</v>
      </c>
      <c r="I2246" s="855">
        <v>0</v>
      </c>
    </row>
    <row r="2247" spans="1:9" x14ac:dyDescent="0.2">
      <c r="A2247" s="1102"/>
      <c r="B2247" s="845" t="s">
        <v>1980</v>
      </c>
      <c r="C2247" s="853">
        <v>0</v>
      </c>
      <c r="D2247" s="854">
        <v>0</v>
      </c>
      <c r="E2247" s="854">
        <v>0</v>
      </c>
      <c r="F2247" s="854">
        <v>3</v>
      </c>
      <c r="G2247" s="854">
        <v>2</v>
      </c>
      <c r="H2247" s="854">
        <v>1</v>
      </c>
      <c r="I2247" s="855">
        <v>0</v>
      </c>
    </row>
    <row r="2248" spans="1:9" x14ac:dyDescent="0.2">
      <c r="A2248" s="1102"/>
      <c r="B2248" s="845" t="s">
        <v>1981</v>
      </c>
      <c r="C2248" s="853">
        <v>0</v>
      </c>
      <c r="D2248" s="854">
        <v>0</v>
      </c>
      <c r="E2248" s="854">
        <v>0</v>
      </c>
      <c r="F2248" s="854">
        <v>4</v>
      </c>
      <c r="G2248" s="854">
        <v>4</v>
      </c>
      <c r="H2248" s="854">
        <v>0</v>
      </c>
      <c r="I2248" s="855">
        <v>0</v>
      </c>
    </row>
    <row r="2249" spans="1:9" x14ac:dyDescent="0.2">
      <c r="A2249" s="1102" t="s">
        <v>2928</v>
      </c>
      <c r="B2249" s="844" t="s">
        <v>10</v>
      </c>
      <c r="C2249" s="850">
        <v>41</v>
      </c>
      <c r="D2249" s="851">
        <v>23</v>
      </c>
      <c r="E2249" s="851">
        <v>18</v>
      </c>
      <c r="F2249" s="851">
        <v>130</v>
      </c>
      <c r="G2249" s="851">
        <v>73</v>
      </c>
      <c r="H2249" s="851">
        <v>57</v>
      </c>
      <c r="I2249" s="852">
        <v>0</v>
      </c>
    </row>
    <row r="2250" spans="1:9" s="293" customFormat="1" x14ac:dyDescent="0.2">
      <c r="A2250" s="1102"/>
      <c r="B2250" s="845" t="s">
        <v>3343</v>
      </c>
      <c r="C2250" s="853">
        <v>0</v>
      </c>
      <c r="D2250" s="854">
        <v>0</v>
      </c>
      <c r="E2250" s="854">
        <v>0</v>
      </c>
      <c r="F2250" s="854">
        <v>1</v>
      </c>
      <c r="G2250" s="854">
        <v>0</v>
      </c>
      <c r="H2250" s="854">
        <v>1</v>
      </c>
      <c r="I2250" s="855">
        <v>0</v>
      </c>
    </row>
    <row r="2251" spans="1:9" s="293" customFormat="1" x14ac:dyDescent="0.2">
      <c r="A2251" s="1102"/>
      <c r="B2251" s="845" t="s">
        <v>2571</v>
      </c>
      <c r="C2251" s="853">
        <v>0</v>
      </c>
      <c r="D2251" s="854">
        <v>0</v>
      </c>
      <c r="E2251" s="854">
        <v>0</v>
      </c>
      <c r="F2251" s="854">
        <v>3</v>
      </c>
      <c r="G2251" s="854">
        <v>1</v>
      </c>
      <c r="H2251" s="854">
        <v>2</v>
      </c>
      <c r="I2251" s="855">
        <v>0</v>
      </c>
    </row>
    <row r="2252" spans="1:9" x14ac:dyDescent="0.2">
      <c r="A2252" s="1102"/>
      <c r="B2252" s="845" t="s">
        <v>2572</v>
      </c>
      <c r="C2252" s="853">
        <v>0</v>
      </c>
      <c r="D2252" s="854">
        <v>0</v>
      </c>
      <c r="E2252" s="854">
        <v>0</v>
      </c>
      <c r="F2252" s="854">
        <v>1</v>
      </c>
      <c r="G2252" s="854">
        <v>1</v>
      </c>
      <c r="H2252" s="854">
        <v>0</v>
      </c>
      <c r="I2252" s="855">
        <v>0</v>
      </c>
    </row>
    <row r="2253" spans="1:9" s="293" customFormat="1" x14ac:dyDescent="0.2">
      <c r="A2253" s="1102"/>
      <c r="B2253" s="845" t="s">
        <v>3344</v>
      </c>
      <c r="C2253" s="853">
        <v>3</v>
      </c>
      <c r="D2253" s="854">
        <v>0</v>
      </c>
      <c r="E2253" s="854">
        <v>3</v>
      </c>
      <c r="F2253" s="854">
        <v>0</v>
      </c>
      <c r="G2253" s="854">
        <v>0</v>
      </c>
      <c r="H2253" s="854">
        <v>0</v>
      </c>
      <c r="I2253" s="855">
        <v>0</v>
      </c>
    </row>
    <row r="2254" spans="1:9" s="293" customFormat="1" x14ac:dyDescent="0.2">
      <c r="A2254" s="1102"/>
      <c r="B2254" s="845" t="s">
        <v>3345</v>
      </c>
      <c r="C2254" s="853">
        <v>0</v>
      </c>
      <c r="D2254" s="854">
        <v>0</v>
      </c>
      <c r="E2254" s="854">
        <v>0</v>
      </c>
      <c r="F2254" s="854">
        <v>1</v>
      </c>
      <c r="G2254" s="854">
        <v>1</v>
      </c>
      <c r="H2254" s="854">
        <v>0</v>
      </c>
      <c r="I2254" s="855">
        <v>0</v>
      </c>
    </row>
    <row r="2255" spans="1:9" x14ac:dyDescent="0.2">
      <c r="A2255" s="1102"/>
      <c r="B2255" s="845" t="s">
        <v>1982</v>
      </c>
      <c r="C2255" s="853">
        <v>0</v>
      </c>
      <c r="D2255" s="854">
        <v>0</v>
      </c>
      <c r="E2255" s="854">
        <v>0</v>
      </c>
      <c r="F2255" s="854">
        <v>1</v>
      </c>
      <c r="G2255" s="854">
        <v>1</v>
      </c>
      <c r="H2255" s="854">
        <v>0</v>
      </c>
      <c r="I2255" s="855">
        <v>0</v>
      </c>
    </row>
    <row r="2256" spans="1:9" x14ac:dyDescent="0.2">
      <c r="A2256" s="1102"/>
      <c r="B2256" s="845" t="s">
        <v>1983</v>
      </c>
      <c r="C2256" s="853">
        <v>0</v>
      </c>
      <c r="D2256" s="854">
        <v>0</v>
      </c>
      <c r="E2256" s="854">
        <v>0</v>
      </c>
      <c r="F2256" s="854">
        <v>1</v>
      </c>
      <c r="G2256" s="854">
        <v>1</v>
      </c>
      <c r="H2256" s="854">
        <v>0</v>
      </c>
      <c r="I2256" s="855">
        <v>0</v>
      </c>
    </row>
    <row r="2257" spans="1:9" x14ac:dyDescent="0.2">
      <c r="A2257" s="1102"/>
      <c r="B2257" s="845" t="s">
        <v>2573</v>
      </c>
      <c r="C2257" s="853">
        <v>1</v>
      </c>
      <c r="D2257" s="854">
        <v>1</v>
      </c>
      <c r="E2257" s="854">
        <v>0</v>
      </c>
      <c r="F2257" s="854">
        <v>0</v>
      </c>
      <c r="G2257" s="854">
        <v>0</v>
      </c>
      <c r="H2257" s="854">
        <v>0</v>
      </c>
      <c r="I2257" s="855">
        <v>0</v>
      </c>
    </row>
    <row r="2258" spans="1:9" x14ac:dyDescent="0.2">
      <c r="A2258" s="1102"/>
      <c r="B2258" s="845" t="s">
        <v>3346</v>
      </c>
      <c r="C2258" s="853">
        <v>0</v>
      </c>
      <c r="D2258" s="854">
        <v>0</v>
      </c>
      <c r="E2258" s="854">
        <v>0</v>
      </c>
      <c r="F2258" s="854">
        <v>3</v>
      </c>
      <c r="G2258" s="854">
        <v>2</v>
      </c>
      <c r="H2258" s="854">
        <v>1</v>
      </c>
      <c r="I2258" s="855">
        <v>0</v>
      </c>
    </row>
    <row r="2259" spans="1:9" x14ac:dyDescent="0.2">
      <c r="A2259" s="1102"/>
      <c r="B2259" s="845" t="s">
        <v>3347</v>
      </c>
      <c r="C2259" s="853">
        <v>0</v>
      </c>
      <c r="D2259" s="854">
        <v>0</v>
      </c>
      <c r="E2259" s="854">
        <v>0</v>
      </c>
      <c r="F2259" s="854">
        <v>2</v>
      </c>
      <c r="G2259" s="854">
        <v>2</v>
      </c>
      <c r="H2259" s="854">
        <v>0</v>
      </c>
      <c r="I2259" s="855">
        <v>0</v>
      </c>
    </row>
    <row r="2260" spans="1:9" x14ac:dyDescent="0.2">
      <c r="A2260" s="1102"/>
      <c r="B2260" s="845" t="s">
        <v>1984</v>
      </c>
      <c r="C2260" s="853">
        <v>35</v>
      </c>
      <c r="D2260" s="854">
        <v>20</v>
      </c>
      <c r="E2260" s="854">
        <v>15</v>
      </c>
      <c r="F2260" s="854">
        <v>91</v>
      </c>
      <c r="G2260" s="854">
        <v>48</v>
      </c>
      <c r="H2260" s="854">
        <v>43</v>
      </c>
      <c r="I2260" s="855">
        <v>0</v>
      </c>
    </row>
    <row r="2261" spans="1:9" x14ac:dyDescent="0.2">
      <c r="A2261" s="1102"/>
      <c r="B2261" s="845" t="s">
        <v>1985</v>
      </c>
      <c r="C2261" s="853">
        <v>0</v>
      </c>
      <c r="D2261" s="854">
        <v>0</v>
      </c>
      <c r="E2261" s="854">
        <v>0</v>
      </c>
      <c r="F2261" s="854">
        <v>2</v>
      </c>
      <c r="G2261" s="854">
        <v>0</v>
      </c>
      <c r="H2261" s="854">
        <v>2</v>
      </c>
      <c r="I2261" s="855">
        <v>0</v>
      </c>
    </row>
    <row r="2262" spans="1:9" x14ac:dyDescent="0.2">
      <c r="A2262" s="1102"/>
      <c r="B2262" s="845" t="s">
        <v>1986</v>
      </c>
      <c r="C2262" s="853">
        <v>2</v>
      </c>
      <c r="D2262" s="854">
        <v>2</v>
      </c>
      <c r="E2262" s="854">
        <v>0</v>
      </c>
      <c r="F2262" s="854">
        <v>11</v>
      </c>
      <c r="G2262" s="854">
        <v>8</v>
      </c>
      <c r="H2262" s="854">
        <v>3</v>
      </c>
      <c r="I2262" s="855">
        <v>0</v>
      </c>
    </row>
    <row r="2263" spans="1:9" x14ac:dyDescent="0.2">
      <c r="A2263" s="1102"/>
      <c r="B2263" s="845" t="s">
        <v>1987</v>
      </c>
      <c r="C2263" s="853">
        <v>0</v>
      </c>
      <c r="D2263" s="854">
        <v>0</v>
      </c>
      <c r="E2263" s="854">
        <v>0</v>
      </c>
      <c r="F2263" s="854">
        <v>1</v>
      </c>
      <c r="G2263" s="854">
        <v>1</v>
      </c>
      <c r="H2263" s="854">
        <v>0</v>
      </c>
      <c r="I2263" s="855">
        <v>0</v>
      </c>
    </row>
    <row r="2264" spans="1:9" x14ac:dyDescent="0.2">
      <c r="A2264" s="1102"/>
      <c r="B2264" s="845" t="s">
        <v>1988</v>
      </c>
      <c r="C2264" s="853">
        <v>0</v>
      </c>
      <c r="D2264" s="854">
        <v>0</v>
      </c>
      <c r="E2264" s="854">
        <v>0</v>
      </c>
      <c r="F2264" s="854">
        <v>3</v>
      </c>
      <c r="G2264" s="854">
        <v>2</v>
      </c>
      <c r="H2264" s="854">
        <v>1</v>
      </c>
      <c r="I2264" s="855">
        <v>0</v>
      </c>
    </row>
    <row r="2265" spans="1:9" x14ac:dyDescent="0.2">
      <c r="A2265" s="1102"/>
      <c r="B2265" s="845" t="s">
        <v>1989</v>
      </c>
      <c r="C2265" s="853">
        <v>0</v>
      </c>
      <c r="D2265" s="854">
        <v>0</v>
      </c>
      <c r="E2265" s="854">
        <v>0</v>
      </c>
      <c r="F2265" s="854">
        <v>6</v>
      </c>
      <c r="G2265" s="854">
        <v>3</v>
      </c>
      <c r="H2265" s="854">
        <v>3</v>
      </c>
      <c r="I2265" s="855">
        <v>0</v>
      </c>
    </row>
    <row r="2266" spans="1:9" x14ac:dyDescent="0.2">
      <c r="A2266" s="1102"/>
      <c r="B2266" s="845" t="s">
        <v>1991</v>
      </c>
      <c r="C2266" s="853">
        <v>0</v>
      </c>
      <c r="D2266" s="854">
        <v>0</v>
      </c>
      <c r="E2266" s="854">
        <v>0</v>
      </c>
      <c r="F2266" s="854">
        <v>3</v>
      </c>
      <c r="G2266" s="854">
        <v>2</v>
      </c>
      <c r="H2266" s="854">
        <v>1</v>
      </c>
      <c r="I2266" s="855">
        <v>0</v>
      </c>
    </row>
    <row r="2267" spans="1:9" x14ac:dyDescent="0.2">
      <c r="A2267" s="1102" t="s">
        <v>114</v>
      </c>
      <c r="B2267" s="844" t="s">
        <v>10</v>
      </c>
      <c r="C2267" s="850">
        <v>6</v>
      </c>
      <c r="D2267" s="851">
        <v>4</v>
      </c>
      <c r="E2267" s="851">
        <v>2</v>
      </c>
      <c r="F2267" s="851">
        <v>3</v>
      </c>
      <c r="G2267" s="851">
        <v>3</v>
      </c>
      <c r="H2267" s="851">
        <v>0</v>
      </c>
      <c r="I2267" s="852">
        <v>0</v>
      </c>
    </row>
    <row r="2268" spans="1:9" x14ac:dyDescent="0.2">
      <c r="A2268" s="1102"/>
      <c r="B2268" s="845" t="s">
        <v>3348</v>
      </c>
      <c r="C2268" s="853">
        <v>1</v>
      </c>
      <c r="D2268" s="854">
        <v>1</v>
      </c>
      <c r="E2268" s="854">
        <v>0</v>
      </c>
      <c r="F2268" s="854">
        <v>0</v>
      </c>
      <c r="G2268" s="854">
        <v>0</v>
      </c>
      <c r="H2268" s="854">
        <v>0</v>
      </c>
      <c r="I2268" s="855">
        <v>0</v>
      </c>
    </row>
    <row r="2269" spans="1:9" x14ac:dyDescent="0.2">
      <c r="A2269" s="1102"/>
      <c r="B2269" s="845" t="s">
        <v>3349</v>
      </c>
      <c r="C2269" s="853">
        <v>1</v>
      </c>
      <c r="D2269" s="854">
        <v>1</v>
      </c>
      <c r="E2269" s="854">
        <v>0</v>
      </c>
      <c r="F2269" s="854">
        <v>2</v>
      </c>
      <c r="G2269" s="854">
        <v>2</v>
      </c>
      <c r="H2269" s="854">
        <v>0</v>
      </c>
      <c r="I2269" s="855">
        <v>0</v>
      </c>
    </row>
    <row r="2270" spans="1:9" x14ac:dyDescent="0.2">
      <c r="A2270" s="1102"/>
      <c r="B2270" s="845" t="s">
        <v>2603</v>
      </c>
      <c r="C2270" s="853">
        <v>4</v>
      </c>
      <c r="D2270" s="854">
        <v>2</v>
      </c>
      <c r="E2270" s="854">
        <v>2</v>
      </c>
      <c r="F2270" s="854">
        <v>1</v>
      </c>
      <c r="G2270" s="854">
        <v>1</v>
      </c>
      <c r="H2270" s="854">
        <v>0</v>
      </c>
      <c r="I2270" s="855">
        <v>0</v>
      </c>
    </row>
    <row r="2271" spans="1:9" x14ac:dyDescent="0.2">
      <c r="A2271" s="1102" t="s">
        <v>115</v>
      </c>
      <c r="B2271" s="844" t="s">
        <v>10</v>
      </c>
      <c r="C2271" s="850">
        <v>13</v>
      </c>
      <c r="D2271" s="851">
        <v>9</v>
      </c>
      <c r="E2271" s="851">
        <v>4</v>
      </c>
      <c r="F2271" s="851">
        <v>4</v>
      </c>
      <c r="G2271" s="851">
        <v>3</v>
      </c>
      <c r="H2271" s="851">
        <v>1</v>
      </c>
      <c r="I2271" s="852">
        <v>0</v>
      </c>
    </row>
    <row r="2272" spans="1:9" s="293" customFormat="1" x14ac:dyDescent="0.2">
      <c r="A2272" s="1102"/>
      <c r="B2272" s="845" t="s">
        <v>2118</v>
      </c>
      <c r="C2272" s="853">
        <v>0</v>
      </c>
      <c r="D2272" s="854">
        <v>0</v>
      </c>
      <c r="E2272" s="854">
        <v>0</v>
      </c>
      <c r="F2272" s="854">
        <v>1</v>
      </c>
      <c r="G2272" s="854">
        <v>1</v>
      </c>
      <c r="H2272" s="854">
        <v>0</v>
      </c>
      <c r="I2272" s="855">
        <v>0</v>
      </c>
    </row>
    <row r="2273" spans="1:9" s="293" customFormat="1" x14ac:dyDescent="0.2">
      <c r="A2273" s="1102"/>
      <c r="B2273" s="845" t="s">
        <v>2119</v>
      </c>
      <c r="C2273" s="853">
        <v>3</v>
      </c>
      <c r="D2273" s="854">
        <v>2</v>
      </c>
      <c r="E2273" s="854">
        <v>1</v>
      </c>
      <c r="F2273" s="854">
        <v>2</v>
      </c>
      <c r="G2273" s="854">
        <v>1</v>
      </c>
      <c r="H2273" s="854">
        <v>1</v>
      </c>
      <c r="I2273" s="855">
        <v>0</v>
      </c>
    </row>
    <row r="2274" spans="1:9" s="293" customFormat="1" x14ac:dyDescent="0.2">
      <c r="A2274" s="1102"/>
      <c r="B2274" s="845" t="s">
        <v>2120</v>
      </c>
      <c r="C2274" s="853">
        <v>3</v>
      </c>
      <c r="D2274" s="854">
        <v>2</v>
      </c>
      <c r="E2274" s="854">
        <v>1</v>
      </c>
      <c r="F2274" s="854">
        <v>0</v>
      </c>
      <c r="G2274" s="854">
        <v>0</v>
      </c>
      <c r="H2274" s="854">
        <v>0</v>
      </c>
      <c r="I2274" s="855">
        <v>0</v>
      </c>
    </row>
    <row r="2275" spans="1:9" s="293" customFormat="1" x14ac:dyDescent="0.2">
      <c r="A2275" s="1102"/>
      <c r="B2275" s="845" t="s">
        <v>2121</v>
      </c>
      <c r="C2275" s="853">
        <v>7</v>
      </c>
      <c r="D2275" s="854">
        <v>5</v>
      </c>
      <c r="E2275" s="854">
        <v>2</v>
      </c>
      <c r="F2275" s="854">
        <v>1</v>
      </c>
      <c r="G2275" s="854">
        <v>1</v>
      </c>
      <c r="H2275" s="854">
        <v>0</v>
      </c>
      <c r="I2275" s="855">
        <v>0</v>
      </c>
    </row>
    <row r="2276" spans="1:9" s="293" customFormat="1" x14ac:dyDescent="0.2">
      <c r="A2276" s="1102" t="s">
        <v>252</v>
      </c>
      <c r="B2276" s="844" t="s">
        <v>10</v>
      </c>
      <c r="C2276" s="850">
        <v>32</v>
      </c>
      <c r="D2276" s="851">
        <v>21</v>
      </c>
      <c r="E2276" s="851">
        <v>11</v>
      </c>
      <c r="F2276" s="851">
        <v>109</v>
      </c>
      <c r="G2276" s="851">
        <v>103</v>
      </c>
      <c r="H2276" s="851">
        <v>6</v>
      </c>
      <c r="I2276" s="852">
        <v>0</v>
      </c>
    </row>
    <row r="2277" spans="1:9" s="293" customFormat="1" x14ac:dyDescent="0.2">
      <c r="A2277" s="1102"/>
      <c r="B2277" s="845" t="s">
        <v>2123</v>
      </c>
      <c r="C2277" s="853">
        <v>1</v>
      </c>
      <c r="D2277" s="854">
        <v>0</v>
      </c>
      <c r="E2277" s="854">
        <v>1</v>
      </c>
      <c r="F2277" s="854">
        <v>0</v>
      </c>
      <c r="G2277" s="854">
        <v>0</v>
      </c>
      <c r="H2277" s="854">
        <v>0</v>
      </c>
      <c r="I2277" s="855">
        <v>0</v>
      </c>
    </row>
    <row r="2278" spans="1:9" s="293" customFormat="1" x14ac:dyDescent="0.2">
      <c r="A2278" s="1102"/>
      <c r="B2278" s="845" t="s">
        <v>3350</v>
      </c>
      <c r="C2278" s="853">
        <v>0</v>
      </c>
      <c r="D2278" s="854">
        <v>0</v>
      </c>
      <c r="E2278" s="854">
        <v>0</v>
      </c>
      <c r="F2278" s="854">
        <v>2</v>
      </c>
      <c r="G2278" s="854">
        <v>2</v>
      </c>
      <c r="H2278" s="854">
        <v>0</v>
      </c>
      <c r="I2278" s="855">
        <v>0</v>
      </c>
    </row>
    <row r="2279" spans="1:9" s="293" customFormat="1" x14ac:dyDescent="0.2">
      <c r="A2279" s="1102"/>
      <c r="B2279" s="845" t="s">
        <v>2124</v>
      </c>
      <c r="C2279" s="853">
        <v>1</v>
      </c>
      <c r="D2279" s="854">
        <v>0</v>
      </c>
      <c r="E2279" s="854">
        <v>1</v>
      </c>
      <c r="F2279" s="854">
        <v>17</v>
      </c>
      <c r="G2279" s="854">
        <v>17</v>
      </c>
      <c r="H2279" s="854">
        <v>0</v>
      </c>
      <c r="I2279" s="855">
        <v>0</v>
      </c>
    </row>
    <row r="2280" spans="1:9" x14ac:dyDescent="0.2">
      <c r="A2280" s="1102"/>
      <c r="B2280" s="845" t="s">
        <v>2125</v>
      </c>
      <c r="C2280" s="853">
        <v>2</v>
      </c>
      <c r="D2280" s="854">
        <v>1</v>
      </c>
      <c r="E2280" s="854">
        <v>1</v>
      </c>
      <c r="F2280" s="854">
        <v>0</v>
      </c>
      <c r="G2280" s="854">
        <v>0</v>
      </c>
      <c r="H2280" s="854">
        <v>0</v>
      </c>
      <c r="I2280" s="855">
        <v>0</v>
      </c>
    </row>
    <row r="2281" spans="1:9" x14ac:dyDescent="0.2">
      <c r="A2281" s="1102"/>
      <c r="B2281" s="845" t="s">
        <v>2126</v>
      </c>
      <c r="C2281" s="853">
        <v>3</v>
      </c>
      <c r="D2281" s="854">
        <v>3</v>
      </c>
      <c r="E2281" s="854">
        <v>0</v>
      </c>
      <c r="F2281" s="854">
        <v>28</v>
      </c>
      <c r="G2281" s="854">
        <v>26</v>
      </c>
      <c r="H2281" s="854">
        <v>2</v>
      </c>
      <c r="I2281" s="855">
        <v>0</v>
      </c>
    </row>
    <row r="2282" spans="1:9" s="293" customFormat="1" x14ac:dyDescent="0.2">
      <c r="A2282" s="1102"/>
      <c r="B2282" s="845" t="s">
        <v>3351</v>
      </c>
      <c r="C2282" s="853">
        <v>1</v>
      </c>
      <c r="D2282" s="854">
        <v>1</v>
      </c>
      <c r="E2282" s="854">
        <v>0</v>
      </c>
      <c r="F2282" s="854">
        <v>0</v>
      </c>
      <c r="G2282" s="854">
        <v>0</v>
      </c>
      <c r="H2282" s="854">
        <v>0</v>
      </c>
      <c r="I2282" s="855">
        <v>0</v>
      </c>
    </row>
    <row r="2283" spans="1:9" s="293" customFormat="1" x14ac:dyDescent="0.2">
      <c r="A2283" s="1102"/>
      <c r="B2283" s="845" t="s">
        <v>2127</v>
      </c>
      <c r="C2283" s="853">
        <v>1</v>
      </c>
      <c r="D2283" s="854">
        <v>1</v>
      </c>
      <c r="E2283" s="854">
        <v>0</v>
      </c>
      <c r="F2283" s="854">
        <v>4</v>
      </c>
      <c r="G2283" s="854">
        <v>4</v>
      </c>
      <c r="H2283" s="854">
        <v>0</v>
      </c>
      <c r="I2283" s="855">
        <v>0</v>
      </c>
    </row>
    <row r="2284" spans="1:9" x14ac:dyDescent="0.2">
      <c r="A2284" s="1102"/>
      <c r="B2284" s="845" t="s">
        <v>2128</v>
      </c>
      <c r="C2284" s="853">
        <v>2</v>
      </c>
      <c r="D2284" s="854">
        <v>2</v>
      </c>
      <c r="E2284" s="854">
        <v>0</v>
      </c>
      <c r="F2284" s="854">
        <v>10</v>
      </c>
      <c r="G2284" s="854">
        <v>10</v>
      </c>
      <c r="H2284" s="854">
        <v>0</v>
      </c>
      <c r="I2284" s="855">
        <v>0</v>
      </c>
    </row>
    <row r="2285" spans="1:9" x14ac:dyDescent="0.2">
      <c r="A2285" s="1102"/>
      <c r="B2285" s="845" t="s">
        <v>2129</v>
      </c>
      <c r="C2285" s="853">
        <v>0</v>
      </c>
      <c r="D2285" s="854">
        <v>0</v>
      </c>
      <c r="E2285" s="854">
        <v>0</v>
      </c>
      <c r="F2285" s="854">
        <v>8</v>
      </c>
      <c r="G2285" s="854">
        <v>8</v>
      </c>
      <c r="H2285" s="854">
        <v>0</v>
      </c>
      <c r="I2285" s="855">
        <v>0</v>
      </c>
    </row>
    <row r="2286" spans="1:9" x14ac:dyDescent="0.2">
      <c r="A2286" s="1102"/>
      <c r="B2286" s="845" t="s">
        <v>2130</v>
      </c>
      <c r="C2286" s="853">
        <v>0</v>
      </c>
      <c r="D2286" s="854">
        <v>0</v>
      </c>
      <c r="E2286" s="854">
        <v>0</v>
      </c>
      <c r="F2286" s="854">
        <v>5</v>
      </c>
      <c r="G2286" s="854">
        <v>5</v>
      </c>
      <c r="H2286" s="854">
        <v>0</v>
      </c>
      <c r="I2286" s="855">
        <v>0</v>
      </c>
    </row>
    <row r="2287" spans="1:9" x14ac:dyDescent="0.2">
      <c r="A2287" s="1102"/>
      <c r="B2287" s="845" t="s">
        <v>2131</v>
      </c>
      <c r="C2287" s="853">
        <v>1</v>
      </c>
      <c r="D2287" s="854">
        <v>1</v>
      </c>
      <c r="E2287" s="854">
        <v>0</v>
      </c>
      <c r="F2287" s="854">
        <v>2</v>
      </c>
      <c r="G2287" s="854">
        <v>2</v>
      </c>
      <c r="H2287" s="854">
        <v>0</v>
      </c>
      <c r="I2287" s="855">
        <v>0</v>
      </c>
    </row>
    <row r="2288" spans="1:9" x14ac:dyDescent="0.2">
      <c r="A2288" s="1102"/>
      <c r="B2288" s="845" t="s">
        <v>2132</v>
      </c>
      <c r="C2288" s="853">
        <v>0</v>
      </c>
      <c r="D2288" s="854">
        <v>0</v>
      </c>
      <c r="E2288" s="854">
        <v>0</v>
      </c>
      <c r="F2288" s="854">
        <v>1</v>
      </c>
      <c r="G2288" s="854">
        <v>1</v>
      </c>
      <c r="H2288" s="854">
        <v>0</v>
      </c>
      <c r="I2288" s="855">
        <v>0</v>
      </c>
    </row>
    <row r="2289" spans="1:9" s="293" customFormat="1" x14ac:dyDescent="0.2">
      <c r="A2289" s="1102"/>
      <c r="B2289" s="845" t="s">
        <v>3352</v>
      </c>
      <c r="C2289" s="853">
        <v>0</v>
      </c>
      <c r="D2289" s="854">
        <v>0</v>
      </c>
      <c r="E2289" s="854">
        <v>0</v>
      </c>
      <c r="F2289" s="854">
        <v>1</v>
      </c>
      <c r="G2289" s="854">
        <v>1</v>
      </c>
      <c r="H2289" s="854">
        <v>0</v>
      </c>
      <c r="I2289" s="855">
        <v>0</v>
      </c>
    </row>
    <row r="2290" spans="1:9" s="293" customFormat="1" x14ac:dyDescent="0.2">
      <c r="A2290" s="1102"/>
      <c r="B2290" s="845" t="s">
        <v>3353</v>
      </c>
      <c r="C2290" s="853">
        <v>0</v>
      </c>
      <c r="D2290" s="854">
        <v>0</v>
      </c>
      <c r="E2290" s="854">
        <v>0</v>
      </c>
      <c r="F2290" s="854">
        <v>1</v>
      </c>
      <c r="G2290" s="854">
        <v>1</v>
      </c>
      <c r="H2290" s="854">
        <v>0</v>
      </c>
      <c r="I2290" s="855">
        <v>0</v>
      </c>
    </row>
    <row r="2291" spans="1:9" x14ac:dyDescent="0.2">
      <c r="A2291" s="1102"/>
      <c r="B2291" s="845" t="s">
        <v>3354</v>
      </c>
      <c r="C2291" s="853">
        <v>0</v>
      </c>
      <c r="D2291" s="854">
        <v>0</v>
      </c>
      <c r="E2291" s="854">
        <v>0</v>
      </c>
      <c r="F2291" s="854">
        <v>1</v>
      </c>
      <c r="G2291" s="854">
        <v>1</v>
      </c>
      <c r="H2291" s="854">
        <v>0</v>
      </c>
      <c r="I2291" s="855">
        <v>0</v>
      </c>
    </row>
    <row r="2292" spans="1:9" x14ac:dyDescent="0.2">
      <c r="A2292" s="1102"/>
      <c r="B2292" s="845" t="s">
        <v>2606</v>
      </c>
      <c r="C2292" s="853">
        <v>0</v>
      </c>
      <c r="D2292" s="854">
        <v>0</v>
      </c>
      <c r="E2292" s="854">
        <v>0</v>
      </c>
      <c r="F2292" s="854">
        <v>1</v>
      </c>
      <c r="G2292" s="854">
        <v>1</v>
      </c>
      <c r="H2292" s="854">
        <v>0</v>
      </c>
      <c r="I2292" s="855">
        <v>0</v>
      </c>
    </row>
    <row r="2293" spans="1:9" x14ac:dyDescent="0.2">
      <c r="A2293" s="1102"/>
      <c r="B2293" s="845" t="s">
        <v>2133</v>
      </c>
      <c r="C2293" s="853">
        <v>0</v>
      </c>
      <c r="D2293" s="854">
        <v>0</v>
      </c>
      <c r="E2293" s="854">
        <v>0</v>
      </c>
      <c r="F2293" s="854">
        <v>1</v>
      </c>
      <c r="G2293" s="854">
        <v>1</v>
      </c>
      <c r="H2293" s="854">
        <v>0</v>
      </c>
      <c r="I2293" s="855">
        <v>0</v>
      </c>
    </row>
    <row r="2294" spans="1:9" x14ac:dyDescent="0.2">
      <c r="A2294" s="1102"/>
      <c r="B2294" s="845" t="s">
        <v>2134</v>
      </c>
      <c r="C2294" s="853">
        <v>0</v>
      </c>
      <c r="D2294" s="854">
        <v>0</v>
      </c>
      <c r="E2294" s="854">
        <v>0</v>
      </c>
      <c r="F2294" s="854">
        <v>1</v>
      </c>
      <c r="G2294" s="854">
        <v>1</v>
      </c>
      <c r="H2294" s="854">
        <v>0</v>
      </c>
      <c r="I2294" s="855">
        <v>0</v>
      </c>
    </row>
    <row r="2295" spans="1:9" x14ac:dyDescent="0.2">
      <c r="A2295" s="1102"/>
      <c r="B2295" s="845" t="s">
        <v>2135</v>
      </c>
      <c r="C2295" s="853">
        <v>3</v>
      </c>
      <c r="D2295" s="854">
        <v>2</v>
      </c>
      <c r="E2295" s="854">
        <v>1</v>
      </c>
      <c r="F2295" s="854">
        <v>14</v>
      </c>
      <c r="G2295" s="854">
        <v>14</v>
      </c>
      <c r="H2295" s="854">
        <v>0</v>
      </c>
      <c r="I2295" s="855">
        <v>0</v>
      </c>
    </row>
    <row r="2296" spans="1:9" x14ac:dyDescent="0.2">
      <c r="A2296" s="1102"/>
      <c r="B2296" s="845" t="s">
        <v>2136</v>
      </c>
      <c r="C2296" s="853">
        <v>0</v>
      </c>
      <c r="D2296" s="854">
        <v>0</v>
      </c>
      <c r="E2296" s="854">
        <v>0</v>
      </c>
      <c r="F2296" s="854">
        <v>5</v>
      </c>
      <c r="G2296" s="854">
        <v>4</v>
      </c>
      <c r="H2296" s="854">
        <v>1</v>
      </c>
      <c r="I2296" s="855">
        <v>0</v>
      </c>
    </row>
    <row r="2297" spans="1:9" s="293" customFormat="1" x14ac:dyDescent="0.2">
      <c r="A2297" s="1102"/>
      <c r="B2297" s="845" t="s">
        <v>2138</v>
      </c>
      <c r="C2297" s="853">
        <v>17</v>
      </c>
      <c r="D2297" s="854">
        <v>10</v>
      </c>
      <c r="E2297" s="854">
        <v>7</v>
      </c>
      <c r="F2297" s="854">
        <v>5</v>
      </c>
      <c r="G2297" s="854">
        <v>2</v>
      </c>
      <c r="H2297" s="854">
        <v>3</v>
      </c>
      <c r="I2297" s="855">
        <v>0</v>
      </c>
    </row>
    <row r="2298" spans="1:9" s="293" customFormat="1" x14ac:dyDescent="0.2">
      <c r="A2298" s="1102"/>
      <c r="B2298" s="845" t="s">
        <v>3355</v>
      </c>
      <c r="C2298" s="853">
        <v>0</v>
      </c>
      <c r="D2298" s="854">
        <v>0</v>
      </c>
      <c r="E2298" s="854">
        <v>0</v>
      </c>
      <c r="F2298" s="854">
        <v>1</v>
      </c>
      <c r="G2298" s="854">
        <v>1</v>
      </c>
      <c r="H2298" s="854">
        <v>0</v>
      </c>
      <c r="I2298" s="855">
        <v>0</v>
      </c>
    </row>
    <row r="2299" spans="1:9" s="293" customFormat="1" x14ac:dyDescent="0.2">
      <c r="A2299" s="1102"/>
      <c r="B2299" s="845" t="s">
        <v>3356</v>
      </c>
      <c r="C2299" s="853">
        <v>0</v>
      </c>
      <c r="D2299" s="854">
        <v>0</v>
      </c>
      <c r="E2299" s="854">
        <v>0</v>
      </c>
      <c r="F2299" s="854">
        <v>1</v>
      </c>
      <c r="G2299" s="854">
        <v>1</v>
      </c>
      <c r="H2299" s="854">
        <v>0</v>
      </c>
      <c r="I2299" s="855">
        <v>0</v>
      </c>
    </row>
    <row r="2300" spans="1:9" s="293" customFormat="1" x14ac:dyDescent="0.2">
      <c r="A2300" s="846" t="s">
        <v>3450</v>
      </c>
      <c r="B2300" s="844" t="s">
        <v>10</v>
      </c>
      <c r="C2300" s="850">
        <v>929</v>
      </c>
      <c r="D2300" s="851">
        <v>473</v>
      </c>
      <c r="E2300" s="851">
        <v>456</v>
      </c>
      <c r="F2300" s="851">
        <v>1768</v>
      </c>
      <c r="G2300" s="851">
        <v>1317</v>
      </c>
      <c r="H2300" s="851">
        <v>450</v>
      </c>
      <c r="I2300" s="852">
        <v>1</v>
      </c>
    </row>
    <row r="2301" spans="1:9" x14ac:dyDescent="0.2">
      <c r="A2301" s="1102" t="s">
        <v>102</v>
      </c>
      <c r="B2301" s="844" t="s">
        <v>10</v>
      </c>
      <c r="C2301" s="850">
        <v>3</v>
      </c>
      <c r="D2301" s="851">
        <v>0</v>
      </c>
      <c r="E2301" s="851">
        <v>3</v>
      </c>
      <c r="F2301" s="851">
        <v>0</v>
      </c>
      <c r="G2301" s="851">
        <v>0</v>
      </c>
      <c r="H2301" s="851">
        <v>0</v>
      </c>
      <c r="I2301" s="852">
        <v>0</v>
      </c>
    </row>
    <row r="2302" spans="1:9" s="293" customFormat="1" x14ac:dyDescent="0.2">
      <c r="A2302" s="1102"/>
      <c r="B2302" s="845" t="s">
        <v>2526</v>
      </c>
      <c r="C2302" s="853">
        <v>2</v>
      </c>
      <c r="D2302" s="854">
        <v>0</v>
      </c>
      <c r="E2302" s="854">
        <v>2</v>
      </c>
      <c r="F2302" s="854">
        <v>0</v>
      </c>
      <c r="G2302" s="854">
        <v>0</v>
      </c>
      <c r="H2302" s="854">
        <v>0</v>
      </c>
      <c r="I2302" s="855">
        <v>0</v>
      </c>
    </row>
    <row r="2303" spans="1:9" s="293" customFormat="1" x14ac:dyDescent="0.2">
      <c r="A2303" s="1102"/>
      <c r="B2303" s="845" t="s">
        <v>1706</v>
      </c>
      <c r="C2303" s="853">
        <v>1</v>
      </c>
      <c r="D2303" s="854">
        <v>0</v>
      </c>
      <c r="E2303" s="854">
        <v>1</v>
      </c>
      <c r="F2303" s="854">
        <v>0</v>
      </c>
      <c r="G2303" s="854">
        <v>0</v>
      </c>
      <c r="H2303" s="854">
        <v>0</v>
      </c>
      <c r="I2303" s="855">
        <v>0</v>
      </c>
    </row>
    <row r="2304" spans="1:9" s="293" customFormat="1" x14ac:dyDescent="0.2">
      <c r="A2304" s="1102" t="s">
        <v>508</v>
      </c>
      <c r="B2304" s="844" t="s">
        <v>10</v>
      </c>
      <c r="C2304" s="850">
        <v>4</v>
      </c>
      <c r="D2304" s="851">
        <v>1</v>
      </c>
      <c r="E2304" s="851">
        <v>3</v>
      </c>
      <c r="F2304" s="851">
        <v>12</v>
      </c>
      <c r="G2304" s="851">
        <v>10</v>
      </c>
      <c r="H2304" s="851">
        <v>2</v>
      </c>
      <c r="I2304" s="852">
        <v>0</v>
      </c>
    </row>
    <row r="2305" spans="1:9" s="293" customFormat="1" x14ac:dyDescent="0.2">
      <c r="A2305" s="1102"/>
      <c r="B2305" s="845" t="s">
        <v>2100</v>
      </c>
      <c r="C2305" s="853">
        <v>1</v>
      </c>
      <c r="D2305" s="854">
        <v>0</v>
      </c>
      <c r="E2305" s="854">
        <v>1</v>
      </c>
      <c r="F2305" s="854">
        <v>2</v>
      </c>
      <c r="G2305" s="854">
        <v>2</v>
      </c>
      <c r="H2305" s="854">
        <v>0</v>
      </c>
      <c r="I2305" s="855">
        <v>0</v>
      </c>
    </row>
    <row r="2306" spans="1:9" x14ac:dyDescent="0.2">
      <c r="A2306" s="1102"/>
      <c r="B2306" s="845" t="s">
        <v>2101</v>
      </c>
      <c r="C2306" s="853">
        <v>0</v>
      </c>
      <c r="D2306" s="854">
        <v>0</v>
      </c>
      <c r="E2306" s="854">
        <v>0</v>
      </c>
      <c r="F2306" s="854">
        <v>1</v>
      </c>
      <c r="G2306" s="854">
        <v>1</v>
      </c>
      <c r="H2306" s="854">
        <v>0</v>
      </c>
      <c r="I2306" s="855">
        <v>0</v>
      </c>
    </row>
    <row r="2307" spans="1:9" x14ac:dyDescent="0.2">
      <c r="A2307" s="1102"/>
      <c r="B2307" s="845" t="s">
        <v>2103</v>
      </c>
      <c r="C2307" s="853">
        <v>0</v>
      </c>
      <c r="D2307" s="854">
        <v>0</v>
      </c>
      <c r="E2307" s="854">
        <v>0</v>
      </c>
      <c r="F2307" s="854">
        <v>3</v>
      </c>
      <c r="G2307" s="854">
        <v>3</v>
      </c>
      <c r="H2307" s="854">
        <v>0</v>
      </c>
      <c r="I2307" s="855">
        <v>0</v>
      </c>
    </row>
    <row r="2308" spans="1:9" x14ac:dyDescent="0.2">
      <c r="A2308" s="1102"/>
      <c r="B2308" s="845" t="s">
        <v>2104</v>
      </c>
      <c r="C2308" s="853">
        <v>3</v>
      </c>
      <c r="D2308" s="854">
        <v>1</v>
      </c>
      <c r="E2308" s="854">
        <v>2</v>
      </c>
      <c r="F2308" s="854">
        <v>6</v>
      </c>
      <c r="G2308" s="854">
        <v>4</v>
      </c>
      <c r="H2308" s="854">
        <v>2</v>
      </c>
      <c r="I2308" s="855">
        <v>0</v>
      </c>
    </row>
    <row r="2309" spans="1:9" x14ac:dyDescent="0.2">
      <c r="A2309" s="1102" t="s">
        <v>507</v>
      </c>
      <c r="B2309" s="844" t="s">
        <v>10</v>
      </c>
      <c r="C2309" s="850">
        <v>9</v>
      </c>
      <c r="D2309" s="851">
        <v>3</v>
      </c>
      <c r="E2309" s="851">
        <v>6</v>
      </c>
      <c r="F2309" s="851">
        <v>22</v>
      </c>
      <c r="G2309" s="851">
        <v>15</v>
      </c>
      <c r="H2309" s="851">
        <v>7</v>
      </c>
      <c r="I2309" s="852">
        <v>0</v>
      </c>
    </row>
    <row r="2310" spans="1:9" x14ac:dyDescent="0.2">
      <c r="A2310" s="1102"/>
      <c r="B2310" s="845" t="s">
        <v>2061</v>
      </c>
      <c r="C2310" s="853">
        <v>1</v>
      </c>
      <c r="D2310" s="854">
        <v>0</v>
      </c>
      <c r="E2310" s="854">
        <v>1</v>
      </c>
      <c r="F2310" s="854">
        <v>0</v>
      </c>
      <c r="G2310" s="854">
        <v>0</v>
      </c>
      <c r="H2310" s="854">
        <v>0</v>
      </c>
      <c r="I2310" s="855">
        <v>0</v>
      </c>
    </row>
    <row r="2311" spans="1:9" x14ac:dyDescent="0.2">
      <c r="A2311" s="1102"/>
      <c r="B2311" s="845" t="s">
        <v>2595</v>
      </c>
      <c r="C2311" s="853">
        <v>0</v>
      </c>
      <c r="D2311" s="854">
        <v>0</v>
      </c>
      <c r="E2311" s="854">
        <v>0</v>
      </c>
      <c r="F2311" s="854">
        <v>1</v>
      </c>
      <c r="G2311" s="854">
        <v>0</v>
      </c>
      <c r="H2311" s="854">
        <v>1</v>
      </c>
      <c r="I2311" s="855">
        <v>0</v>
      </c>
    </row>
    <row r="2312" spans="1:9" s="293" customFormat="1" x14ac:dyDescent="0.2">
      <c r="A2312" s="1102"/>
      <c r="B2312" s="845" t="s">
        <v>2062</v>
      </c>
      <c r="C2312" s="853">
        <v>8</v>
      </c>
      <c r="D2312" s="854">
        <v>3</v>
      </c>
      <c r="E2312" s="854">
        <v>5</v>
      </c>
      <c r="F2312" s="854">
        <v>21</v>
      </c>
      <c r="G2312" s="854">
        <v>15</v>
      </c>
      <c r="H2312" s="854">
        <v>6</v>
      </c>
      <c r="I2312" s="855">
        <v>0</v>
      </c>
    </row>
    <row r="2313" spans="1:9" s="293" customFormat="1" x14ac:dyDescent="0.2">
      <c r="A2313" s="1102" t="s">
        <v>108</v>
      </c>
      <c r="B2313" s="844" t="s">
        <v>10</v>
      </c>
      <c r="C2313" s="850">
        <v>90</v>
      </c>
      <c r="D2313" s="851">
        <v>53</v>
      </c>
      <c r="E2313" s="851">
        <v>37</v>
      </c>
      <c r="F2313" s="851">
        <v>211</v>
      </c>
      <c r="G2313" s="851">
        <v>136</v>
      </c>
      <c r="H2313" s="851">
        <v>74</v>
      </c>
      <c r="I2313" s="852">
        <v>1</v>
      </c>
    </row>
    <row r="2314" spans="1:9" s="293" customFormat="1" x14ac:dyDescent="0.2">
      <c r="A2314" s="1102"/>
      <c r="B2314" s="845" t="s">
        <v>1900</v>
      </c>
      <c r="C2314" s="853">
        <v>26</v>
      </c>
      <c r="D2314" s="854">
        <v>16</v>
      </c>
      <c r="E2314" s="854">
        <v>10</v>
      </c>
      <c r="F2314" s="854">
        <v>136</v>
      </c>
      <c r="G2314" s="854">
        <v>88</v>
      </c>
      <c r="H2314" s="854">
        <v>48</v>
      </c>
      <c r="I2314" s="855">
        <v>0</v>
      </c>
    </row>
    <row r="2315" spans="1:9" s="293" customFormat="1" x14ac:dyDescent="0.2">
      <c r="A2315" s="1102"/>
      <c r="B2315" s="845" t="s">
        <v>3357</v>
      </c>
      <c r="C2315" s="853">
        <v>0</v>
      </c>
      <c r="D2315" s="854">
        <v>0</v>
      </c>
      <c r="E2315" s="854">
        <v>0</v>
      </c>
      <c r="F2315" s="854">
        <v>1</v>
      </c>
      <c r="G2315" s="854">
        <v>0</v>
      </c>
      <c r="H2315" s="854">
        <v>1</v>
      </c>
      <c r="I2315" s="855">
        <v>0</v>
      </c>
    </row>
    <row r="2316" spans="1:9" x14ac:dyDescent="0.2">
      <c r="A2316" s="1102"/>
      <c r="B2316" s="845" t="s">
        <v>1901</v>
      </c>
      <c r="C2316" s="853">
        <v>2</v>
      </c>
      <c r="D2316" s="854">
        <v>0</v>
      </c>
      <c r="E2316" s="854">
        <v>2</v>
      </c>
      <c r="F2316" s="854">
        <v>1</v>
      </c>
      <c r="G2316" s="854">
        <v>1</v>
      </c>
      <c r="H2316" s="854">
        <v>0</v>
      </c>
      <c r="I2316" s="855">
        <v>0</v>
      </c>
    </row>
    <row r="2317" spans="1:9" s="293" customFormat="1" x14ac:dyDescent="0.2">
      <c r="A2317" s="1102"/>
      <c r="B2317" s="845" t="s">
        <v>1902</v>
      </c>
      <c r="C2317" s="853">
        <v>0</v>
      </c>
      <c r="D2317" s="854">
        <v>0</v>
      </c>
      <c r="E2317" s="854">
        <v>0</v>
      </c>
      <c r="F2317" s="854">
        <v>1</v>
      </c>
      <c r="G2317" s="854">
        <v>1</v>
      </c>
      <c r="H2317" s="854">
        <v>0</v>
      </c>
      <c r="I2317" s="855">
        <v>0</v>
      </c>
    </row>
    <row r="2318" spans="1:9" s="293" customFormat="1" x14ac:dyDescent="0.2">
      <c r="A2318" s="1102"/>
      <c r="B2318" s="845" t="s">
        <v>1903</v>
      </c>
      <c r="C2318" s="853">
        <v>0</v>
      </c>
      <c r="D2318" s="854">
        <v>0</v>
      </c>
      <c r="E2318" s="854">
        <v>0</v>
      </c>
      <c r="F2318" s="854">
        <v>1</v>
      </c>
      <c r="G2318" s="854">
        <v>1</v>
      </c>
      <c r="H2318" s="854">
        <v>0</v>
      </c>
      <c r="I2318" s="855">
        <v>0</v>
      </c>
    </row>
    <row r="2319" spans="1:9" x14ac:dyDescent="0.2">
      <c r="A2319" s="1102"/>
      <c r="B2319" s="845" t="s">
        <v>3358</v>
      </c>
      <c r="C2319" s="853">
        <v>1</v>
      </c>
      <c r="D2319" s="854">
        <v>1</v>
      </c>
      <c r="E2319" s="854">
        <v>0</v>
      </c>
      <c r="F2319" s="854">
        <v>0</v>
      </c>
      <c r="G2319" s="854">
        <v>0</v>
      </c>
      <c r="H2319" s="854">
        <v>0</v>
      </c>
      <c r="I2319" s="855">
        <v>0</v>
      </c>
    </row>
    <row r="2320" spans="1:9" x14ac:dyDescent="0.2">
      <c r="A2320" s="1102"/>
      <c r="B2320" s="845" t="s">
        <v>1904</v>
      </c>
      <c r="C2320" s="853">
        <v>2</v>
      </c>
      <c r="D2320" s="854">
        <v>1</v>
      </c>
      <c r="E2320" s="854">
        <v>1</v>
      </c>
      <c r="F2320" s="854">
        <v>1</v>
      </c>
      <c r="G2320" s="854">
        <v>1</v>
      </c>
      <c r="H2320" s="854">
        <v>0</v>
      </c>
      <c r="I2320" s="855">
        <v>0</v>
      </c>
    </row>
    <row r="2321" spans="1:9" x14ac:dyDescent="0.2">
      <c r="A2321" s="1102"/>
      <c r="B2321" s="845" t="s">
        <v>2557</v>
      </c>
      <c r="C2321" s="853">
        <v>1</v>
      </c>
      <c r="D2321" s="854">
        <v>0</v>
      </c>
      <c r="E2321" s="854">
        <v>1</v>
      </c>
      <c r="F2321" s="854">
        <v>6</v>
      </c>
      <c r="G2321" s="854">
        <v>2</v>
      </c>
      <c r="H2321" s="854">
        <v>4</v>
      </c>
      <c r="I2321" s="855">
        <v>0</v>
      </c>
    </row>
    <row r="2322" spans="1:9" s="293" customFormat="1" x14ac:dyDescent="0.2">
      <c r="A2322" s="1102"/>
      <c r="B2322" s="845" t="s">
        <v>1905</v>
      </c>
      <c r="C2322" s="853">
        <v>0</v>
      </c>
      <c r="D2322" s="854">
        <v>0</v>
      </c>
      <c r="E2322" s="854">
        <v>0</v>
      </c>
      <c r="F2322" s="854">
        <v>4</v>
      </c>
      <c r="G2322" s="854">
        <v>4</v>
      </c>
      <c r="H2322" s="854">
        <v>0</v>
      </c>
      <c r="I2322" s="855">
        <v>0</v>
      </c>
    </row>
    <row r="2323" spans="1:9" s="293" customFormat="1" x14ac:dyDescent="0.2">
      <c r="A2323" s="1102"/>
      <c r="B2323" s="845" t="s">
        <v>1906</v>
      </c>
      <c r="C2323" s="853">
        <v>43</v>
      </c>
      <c r="D2323" s="854">
        <v>28</v>
      </c>
      <c r="E2323" s="854">
        <v>15</v>
      </c>
      <c r="F2323" s="854">
        <v>20</v>
      </c>
      <c r="G2323" s="854">
        <v>10</v>
      </c>
      <c r="H2323" s="854">
        <v>10</v>
      </c>
      <c r="I2323" s="855">
        <v>0</v>
      </c>
    </row>
    <row r="2324" spans="1:9" x14ac:dyDescent="0.2">
      <c r="A2324" s="1102"/>
      <c r="B2324" s="845" t="s">
        <v>1907</v>
      </c>
      <c r="C2324" s="853">
        <v>6</v>
      </c>
      <c r="D2324" s="854">
        <v>3</v>
      </c>
      <c r="E2324" s="854">
        <v>3</v>
      </c>
      <c r="F2324" s="854">
        <v>11</v>
      </c>
      <c r="G2324" s="854">
        <v>7</v>
      </c>
      <c r="H2324" s="854">
        <v>4</v>
      </c>
      <c r="I2324" s="855">
        <v>0</v>
      </c>
    </row>
    <row r="2325" spans="1:9" x14ac:dyDescent="0.2">
      <c r="A2325" s="1102"/>
      <c r="B2325" s="845" t="s">
        <v>1908</v>
      </c>
      <c r="C2325" s="853">
        <v>2</v>
      </c>
      <c r="D2325" s="854">
        <v>1</v>
      </c>
      <c r="E2325" s="854">
        <v>1</v>
      </c>
      <c r="F2325" s="854">
        <v>14</v>
      </c>
      <c r="G2325" s="854">
        <v>8</v>
      </c>
      <c r="H2325" s="854">
        <v>5</v>
      </c>
      <c r="I2325" s="855">
        <v>1</v>
      </c>
    </row>
    <row r="2326" spans="1:9" s="293" customFormat="1" x14ac:dyDescent="0.2">
      <c r="A2326" s="1102"/>
      <c r="B2326" s="845" t="s">
        <v>3359</v>
      </c>
      <c r="C2326" s="853">
        <v>0</v>
      </c>
      <c r="D2326" s="854">
        <v>0</v>
      </c>
      <c r="E2326" s="854">
        <v>0</v>
      </c>
      <c r="F2326" s="854">
        <v>3</v>
      </c>
      <c r="G2326" s="854">
        <v>2</v>
      </c>
      <c r="H2326" s="854">
        <v>1</v>
      </c>
      <c r="I2326" s="855">
        <v>0</v>
      </c>
    </row>
    <row r="2327" spans="1:9" s="293" customFormat="1" x14ac:dyDescent="0.2">
      <c r="A2327" s="1102"/>
      <c r="B2327" s="845" t="s">
        <v>3360</v>
      </c>
      <c r="C2327" s="853">
        <v>0</v>
      </c>
      <c r="D2327" s="854">
        <v>0</v>
      </c>
      <c r="E2327" s="854">
        <v>0</v>
      </c>
      <c r="F2327" s="854">
        <v>3</v>
      </c>
      <c r="G2327" s="854">
        <v>3</v>
      </c>
      <c r="H2327" s="854">
        <v>0</v>
      </c>
      <c r="I2327" s="855">
        <v>0</v>
      </c>
    </row>
    <row r="2328" spans="1:9" x14ac:dyDescent="0.2">
      <c r="A2328" s="1102"/>
      <c r="B2328" s="845" t="s">
        <v>3361</v>
      </c>
      <c r="C2328" s="853">
        <v>0</v>
      </c>
      <c r="D2328" s="854">
        <v>0</v>
      </c>
      <c r="E2328" s="854">
        <v>0</v>
      </c>
      <c r="F2328" s="854">
        <v>1</v>
      </c>
      <c r="G2328" s="854">
        <v>1</v>
      </c>
      <c r="H2328" s="854">
        <v>0</v>
      </c>
      <c r="I2328" s="855">
        <v>0</v>
      </c>
    </row>
    <row r="2329" spans="1:9" s="293" customFormat="1" x14ac:dyDescent="0.2">
      <c r="A2329" s="1102"/>
      <c r="B2329" s="845" t="s">
        <v>3362</v>
      </c>
      <c r="C2329" s="853">
        <v>3</v>
      </c>
      <c r="D2329" s="854">
        <v>0</v>
      </c>
      <c r="E2329" s="854">
        <v>3</v>
      </c>
      <c r="F2329" s="854">
        <v>0</v>
      </c>
      <c r="G2329" s="854">
        <v>0</v>
      </c>
      <c r="H2329" s="854">
        <v>0</v>
      </c>
      <c r="I2329" s="855">
        <v>0</v>
      </c>
    </row>
    <row r="2330" spans="1:9" s="293" customFormat="1" x14ac:dyDescent="0.2">
      <c r="A2330" s="1102"/>
      <c r="B2330" s="845" t="s">
        <v>1909</v>
      </c>
      <c r="C2330" s="853">
        <v>4</v>
      </c>
      <c r="D2330" s="854">
        <v>3</v>
      </c>
      <c r="E2330" s="854">
        <v>1</v>
      </c>
      <c r="F2330" s="854">
        <v>8</v>
      </c>
      <c r="G2330" s="854">
        <v>7</v>
      </c>
      <c r="H2330" s="854">
        <v>1</v>
      </c>
      <c r="I2330" s="855">
        <v>0</v>
      </c>
    </row>
    <row r="2331" spans="1:9" x14ac:dyDescent="0.2">
      <c r="A2331" s="1102" t="s">
        <v>2929</v>
      </c>
      <c r="B2331" s="844" t="s">
        <v>10</v>
      </c>
      <c r="C2331" s="850">
        <v>2</v>
      </c>
      <c r="D2331" s="851">
        <v>1</v>
      </c>
      <c r="E2331" s="851">
        <v>1</v>
      </c>
      <c r="F2331" s="851">
        <v>1</v>
      </c>
      <c r="G2331" s="851">
        <v>1</v>
      </c>
      <c r="H2331" s="851">
        <v>0</v>
      </c>
      <c r="I2331" s="852">
        <v>0</v>
      </c>
    </row>
    <row r="2332" spans="1:9" x14ac:dyDescent="0.2">
      <c r="A2332" s="1102"/>
      <c r="B2332" s="845" t="s">
        <v>2601</v>
      </c>
      <c r="C2332" s="853">
        <v>2</v>
      </c>
      <c r="D2332" s="854">
        <v>1</v>
      </c>
      <c r="E2332" s="854">
        <v>1</v>
      </c>
      <c r="F2332" s="854">
        <v>1</v>
      </c>
      <c r="G2332" s="854">
        <v>1</v>
      </c>
      <c r="H2332" s="854">
        <v>0</v>
      </c>
      <c r="I2332" s="855">
        <v>0</v>
      </c>
    </row>
    <row r="2333" spans="1:9" s="293" customFormat="1" x14ac:dyDescent="0.2">
      <c r="A2333" s="1102" t="s">
        <v>385</v>
      </c>
      <c r="B2333" s="844" t="s">
        <v>10</v>
      </c>
      <c r="C2333" s="850">
        <v>81</v>
      </c>
      <c r="D2333" s="851">
        <v>50</v>
      </c>
      <c r="E2333" s="851">
        <v>31</v>
      </c>
      <c r="F2333" s="851">
        <v>99</v>
      </c>
      <c r="G2333" s="851">
        <v>59</v>
      </c>
      <c r="H2333" s="851">
        <v>40</v>
      </c>
      <c r="I2333" s="852">
        <v>0</v>
      </c>
    </row>
    <row r="2334" spans="1:9" s="293" customFormat="1" x14ac:dyDescent="0.2">
      <c r="A2334" s="1102"/>
      <c r="B2334" s="845" t="s">
        <v>2106</v>
      </c>
      <c r="C2334" s="853">
        <v>1</v>
      </c>
      <c r="D2334" s="854">
        <v>1</v>
      </c>
      <c r="E2334" s="854">
        <v>0</v>
      </c>
      <c r="F2334" s="854">
        <v>0</v>
      </c>
      <c r="G2334" s="854">
        <v>0</v>
      </c>
      <c r="H2334" s="854">
        <v>0</v>
      </c>
      <c r="I2334" s="855">
        <v>0</v>
      </c>
    </row>
    <row r="2335" spans="1:9" s="293" customFormat="1" x14ac:dyDescent="0.2">
      <c r="A2335" s="1102"/>
      <c r="B2335" s="845" t="s">
        <v>2107</v>
      </c>
      <c r="C2335" s="853">
        <v>0</v>
      </c>
      <c r="D2335" s="854">
        <v>0</v>
      </c>
      <c r="E2335" s="854">
        <v>0</v>
      </c>
      <c r="F2335" s="854">
        <v>1</v>
      </c>
      <c r="G2335" s="854">
        <v>1</v>
      </c>
      <c r="H2335" s="854">
        <v>0</v>
      </c>
      <c r="I2335" s="855">
        <v>0</v>
      </c>
    </row>
    <row r="2336" spans="1:9" s="293" customFormat="1" x14ac:dyDescent="0.2">
      <c r="A2336" s="1102"/>
      <c r="B2336" s="845" t="s">
        <v>2108</v>
      </c>
      <c r="C2336" s="853">
        <v>55</v>
      </c>
      <c r="D2336" s="854">
        <v>37</v>
      </c>
      <c r="E2336" s="854">
        <v>18</v>
      </c>
      <c r="F2336" s="854">
        <v>48</v>
      </c>
      <c r="G2336" s="854">
        <v>31</v>
      </c>
      <c r="H2336" s="854">
        <v>17</v>
      </c>
      <c r="I2336" s="855">
        <v>0</v>
      </c>
    </row>
    <row r="2337" spans="1:9" s="293" customFormat="1" x14ac:dyDescent="0.2">
      <c r="A2337" s="1102"/>
      <c r="B2337" s="845" t="s">
        <v>2109</v>
      </c>
      <c r="C2337" s="853">
        <v>1</v>
      </c>
      <c r="D2337" s="854">
        <v>0</v>
      </c>
      <c r="E2337" s="854">
        <v>1</v>
      </c>
      <c r="F2337" s="854">
        <v>1</v>
      </c>
      <c r="G2337" s="854">
        <v>1</v>
      </c>
      <c r="H2337" s="854">
        <v>0</v>
      </c>
      <c r="I2337" s="855">
        <v>0</v>
      </c>
    </row>
    <row r="2338" spans="1:9" x14ac:dyDescent="0.2">
      <c r="A2338" s="1102"/>
      <c r="B2338" s="845" t="s">
        <v>2604</v>
      </c>
      <c r="C2338" s="853">
        <v>1</v>
      </c>
      <c r="D2338" s="854">
        <v>0</v>
      </c>
      <c r="E2338" s="854">
        <v>1</v>
      </c>
      <c r="F2338" s="854">
        <v>3</v>
      </c>
      <c r="G2338" s="854">
        <v>1</v>
      </c>
      <c r="H2338" s="854">
        <v>2</v>
      </c>
      <c r="I2338" s="855">
        <v>0</v>
      </c>
    </row>
    <row r="2339" spans="1:9" x14ac:dyDescent="0.2">
      <c r="A2339" s="1102"/>
      <c r="B2339" s="845" t="s">
        <v>2605</v>
      </c>
      <c r="C2339" s="853">
        <v>0</v>
      </c>
      <c r="D2339" s="854">
        <v>0</v>
      </c>
      <c r="E2339" s="854">
        <v>0</v>
      </c>
      <c r="F2339" s="854">
        <v>2</v>
      </c>
      <c r="G2339" s="854">
        <v>1</v>
      </c>
      <c r="H2339" s="854">
        <v>1</v>
      </c>
      <c r="I2339" s="855">
        <v>0</v>
      </c>
    </row>
    <row r="2340" spans="1:9" s="293" customFormat="1" x14ac:dyDescent="0.2">
      <c r="A2340" s="1102"/>
      <c r="B2340" s="845" t="s">
        <v>2110</v>
      </c>
      <c r="C2340" s="853">
        <v>1</v>
      </c>
      <c r="D2340" s="854">
        <v>0</v>
      </c>
      <c r="E2340" s="854">
        <v>1</v>
      </c>
      <c r="F2340" s="854">
        <v>3</v>
      </c>
      <c r="G2340" s="854">
        <v>2</v>
      </c>
      <c r="H2340" s="854">
        <v>1</v>
      </c>
      <c r="I2340" s="855">
        <v>0</v>
      </c>
    </row>
    <row r="2341" spans="1:9" x14ac:dyDescent="0.2">
      <c r="A2341" s="1102"/>
      <c r="B2341" s="845" t="s">
        <v>2111</v>
      </c>
      <c r="C2341" s="853">
        <v>6</v>
      </c>
      <c r="D2341" s="854">
        <v>3</v>
      </c>
      <c r="E2341" s="854">
        <v>3</v>
      </c>
      <c r="F2341" s="854">
        <v>11</v>
      </c>
      <c r="G2341" s="854">
        <v>4</v>
      </c>
      <c r="H2341" s="854">
        <v>7</v>
      </c>
      <c r="I2341" s="855">
        <v>0</v>
      </c>
    </row>
    <row r="2342" spans="1:9" x14ac:dyDescent="0.2">
      <c r="A2342" s="1102"/>
      <c r="B2342" s="845" t="s">
        <v>2112</v>
      </c>
      <c r="C2342" s="853">
        <v>2</v>
      </c>
      <c r="D2342" s="854">
        <v>2</v>
      </c>
      <c r="E2342" s="854">
        <v>0</v>
      </c>
      <c r="F2342" s="854">
        <v>4</v>
      </c>
      <c r="G2342" s="854">
        <v>4</v>
      </c>
      <c r="H2342" s="854">
        <v>0</v>
      </c>
      <c r="I2342" s="855">
        <v>0</v>
      </c>
    </row>
    <row r="2343" spans="1:9" x14ac:dyDescent="0.2">
      <c r="A2343" s="1102"/>
      <c r="B2343" s="845" t="s">
        <v>2113</v>
      </c>
      <c r="C2343" s="853">
        <v>6</v>
      </c>
      <c r="D2343" s="854">
        <v>2</v>
      </c>
      <c r="E2343" s="854">
        <v>4</v>
      </c>
      <c r="F2343" s="854">
        <v>3</v>
      </c>
      <c r="G2343" s="854">
        <v>2</v>
      </c>
      <c r="H2343" s="854">
        <v>1</v>
      </c>
      <c r="I2343" s="855">
        <v>0</v>
      </c>
    </row>
    <row r="2344" spans="1:9" x14ac:dyDescent="0.2">
      <c r="A2344" s="1102"/>
      <c r="B2344" s="845" t="s">
        <v>2114</v>
      </c>
      <c r="C2344" s="853">
        <v>0</v>
      </c>
      <c r="D2344" s="854">
        <v>0</v>
      </c>
      <c r="E2344" s="854">
        <v>0</v>
      </c>
      <c r="F2344" s="854">
        <v>3</v>
      </c>
      <c r="G2344" s="854">
        <v>2</v>
      </c>
      <c r="H2344" s="854">
        <v>1</v>
      </c>
      <c r="I2344" s="855">
        <v>0</v>
      </c>
    </row>
    <row r="2345" spans="1:9" x14ac:dyDescent="0.2">
      <c r="A2345" s="1102"/>
      <c r="B2345" s="845" t="s">
        <v>2115</v>
      </c>
      <c r="C2345" s="853">
        <v>0</v>
      </c>
      <c r="D2345" s="854">
        <v>0</v>
      </c>
      <c r="E2345" s="854">
        <v>0</v>
      </c>
      <c r="F2345" s="854">
        <v>2</v>
      </c>
      <c r="G2345" s="854">
        <v>1</v>
      </c>
      <c r="H2345" s="854">
        <v>1</v>
      </c>
      <c r="I2345" s="855">
        <v>0</v>
      </c>
    </row>
    <row r="2346" spans="1:9" x14ac:dyDescent="0.2">
      <c r="A2346" s="1102"/>
      <c r="B2346" s="845" t="s">
        <v>3363</v>
      </c>
      <c r="C2346" s="853">
        <v>0</v>
      </c>
      <c r="D2346" s="854">
        <v>0</v>
      </c>
      <c r="E2346" s="854">
        <v>0</v>
      </c>
      <c r="F2346" s="854">
        <v>2</v>
      </c>
      <c r="G2346" s="854">
        <v>1</v>
      </c>
      <c r="H2346" s="854">
        <v>1</v>
      </c>
      <c r="I2346" s="855">
        <v>0</v>
      </c>
    </row>
    <row r="2347" spans="1:9" x14ac:dyDescent="0.2">
      <c r="A2347" s="1102"/>
      <c r="B2347" s="845" t="s">
        <v>3364</v>
      </c>
      <c r="C2347" s="853">
        <v>0</v>
      </c>
      <c r="D2347" s="854">
        <v>0</v>
      </c>
      <c r="E2347" s="854">
        <v>0</v>
      </c>
      <c r="F2347" s="854">
        <v>1</v>
      </c>
      <c r="G2347" s="854">
        <v>1</v>
      </c>
      <c r="H2347" s="854">
        <v>0</v>
      </c>
      <c r="I2347" s="855">
        <v>0</v>
      </c>
    </row>
    <row r="2348" spans="1:9" x14ac:dyDescent="0.2">
      <c r="A2348" s="1102"/>
      <c r="B2348" s="845" t="s">
        <v>3365</v>
      </c>
      <c r="C2348" s="853">
        <v>0</v>
      </c>
      <c r="D2348" s="854">
        <v>0</v>
      </c>
      <c r="E2348" s="854">
        <v>0</v>
      </c>
      <c r="F2348" s="854">
        <v>1</v>
      </c>
      <c r="G2348" s="854">
        <v>1</v>
      </c>
      <c r="H2348" s="854">
        <v>0</v>
      </c>
      <c r="I2348" s="855">
        <v>0</v>
      </c>
    </row>
    <row r="2349" spans="1:9" x14ac:dyDescent="0.2">
      <c r="A2349" s="1102"/>
      <c r="B2349" s="845" t="s">
        <v>2116</v>
      </c>
      <c r="C2349" s="853">
        <v>2</v>
      </c>
      <c r="D2349" s="854">
        <v>2</v>
      </c>
      <c r="E2349" s="854">
        <v>0</v>
      </c>
      <c r="F2349" s="854">
        <v>1</v>
      </c>
      <c r="G2349" s="854">
        <v>1</v>
      </c>
      <c r="H2349" s="854">
        <v>0</v>
      </c>
      <c r="I2349" s="855">
        <v>0</v>
      </c>
    </row>
    <row r="2350" spans="1:9" x14ac:dyDescent="0.2">
      <c r="A2350" s="1102"/>
      <c r="B2350" s="845" t="s">
        <v>2117</v>
      </c>
      <c r="C2350" s="853">
        <v>6</v>
      </c>
      <c r="D2350" s="854">
        <v>3</v>
      </c>
      <c r="E2350" s="854">
        <v>3</v>
      </c>
      <c r="F2350" s="854">
        <v>13</v>
      </c>
      <c r="G2350" s="854">
        <v>5</v>
      </c>
      <c r="H2350" s="854">
        <v>8</v>
      </c>
      <c r="I2350" s="855">
        <v>0</v>
      </c>
    </row>
    <row r="2351" spans="1:9" x14ac:dyDescent="0.2">
      <c r="A2351" s="1102" t="s">
        <v>104</v>
      </c>
      <c r="B2351" s="844" t="s">
        <v>10</v>
      </c>
      <c r="C2351" s="850">
        <v>65</v>
      </c>
      <c r="D2351" s="851">
        <v>34</v>
      </c>
      <c r="E2351" s="851">
        <v>31</v>
      </c>
      <c r="F2351" s="851">
        <v>833</v>
      </c>
      <c r="G2351" s="851">
        <v>754</v>
      </c>
      <c r="H2351" s="851">
        <v>79</v>
      </c>
      <c r="I2351" s="852">
        <v>0</v>
      </c>
    </row>
    <row r="2352" spans="1:9" x14ac:dyDescent="0.2">
      <c r="A2352" s="1102"/>
      <c r="B2352" s="845" t="s">
        <v>2139</v>
      </c>
      <c r="C2352" s="853">
        <v>0</v>
      </c>
      <c r="D2352" s="854">
        <v>0</v>
      </c>
      <c r="E2352" s="854">
        <v>0</v>
      </c>
      <c r="F2352" s="854">
        <v>1</v>
      </c>
      <c r="G2352" s="854">
        <v>1</v>
      </c>
      <c r="H2352" s="854">
        <v>0</v>
      </c>
      <c r="I2352" s="855">
        <v>0</v>
      </c>
    </row>
    <row r="2353" spans="1:9" x14ac:dyDescent="0.2">
      <c r="A2353" s="1102"/>
      <c r="B2353" s="845" t="s">
        <v>2140</v>
      </c>
      <c r="C2353" s="853">
        <v>0</v>
      </c>
      <c r="D2353" s="854">
        <v>0</v>
      </c>
      <c r="E2353" s="854">
        <v>0</v>
      </c>
      <c r="F2353" s="854">
        <v>1</v>
      </c>
      <c r="G2353" s="854">
        <v>1</v>
      </c>
      <c r="H2353" s="854">
        <v>0</v>
      </c>
      <c r="I2353" s="855">
        <v>0</v>
      </c>
    </row>
    <row r="2354" spans="1:9" x14ac:dyDescent="0.2">
      <c r="A2354" s="1102"/>
      <c r="B2354" s="845" t="s">
        <v>2141</v>
      </c>
      <c r="C2354" s="853">
        <v>0</v>
      </c>
      <c r="D2354" s="854">
        <v>0</v>
      </c>
      <c r="E2354" s="854">
        <v>0</v>
      </c>
      <c r="F2354" s="854">
        <v>1</v>
      </c>
      <c r="G2354" s="854">
        <v>1</v>
      </c>
      <c r="H2354" s="854">
        <v>0</v>
      </c>
      <c r="I2354" s="855">
        <v>0</v>
      </c>
    </row>
    <row r="2355" spans="1:9" x14ac:dyDescent="0.2">
      <c r="A2355" s="1102"/>
      <c r="B2355" s="845" t="s">
        <v>2142</v>
      </c>
      <c r="C2355" s="853">
        <v>1</v>
      </c>
      <c r="D2355" s="854">
        <v>1</v>
      </c>
      <c r="E2355" s="854">
        <v>0</v>
      </c>
      <c r="F2355" s="854">
        <v>4</v>
      </c>
      <c r="G2355" s="854">
        <v>2</v>
      </c>
      <c r="H2355" s="854">
        <v>2</v>
      </c>
      <c r="I2355" s="855">
        <v>0</v>
      </c>
    </row>
    <row r="2356" spans="1:9" x14ac:dyDescent="0.2">
      <c r="A2356" s="1102"/>
      <c r="B2356" s="845" t="s">
        <v>2143</v>
      </c>
      <c r="C2356" s="853">
        <v>0</v>
      </c>
      <c r="D2356" s="854">
        <v>0</v>
      </c>
      <c r="E2356" s="854">
        <v>0</v>
      </c>
      <c r="F2356" s="854">
        <v>1</v>
      </c>
      <c r="G2356" s="854">
        <v>1</v>
      </c>
      <c r="H2356" s="854">
        <v>0</v>
      </c>
      <c r="I2356" s="855">
        <v>0</v>
      </c>
    </row>
    <row r="2357" spans="1:9" x14ac:dyDescent="0.2">
      <c r="A2357" s="1102"/>
      <c r="B2357" s="845" t="s">
        <v>2144</v>
      </c>
      <c r="C2357" s="853">
        <v>0</v>
      </c>
      <c r="D2357" s="854">
        <v>0</v>
      </c>
      <c r="E2357" s="854">
        <v>0</v>
      </c>
      <c r="F2357" s="854">
        <v>1</v>
      </c>
      <c r="G2357" s="854">
        <v>0</v>
      </c>
      <c r="H2357" s="854">
        <v>1</v>
      </c>
      <c r="I2357" s="855">
        <v>0</v>
      </c>
    </row>
    <row r="2358" spans="1:9" x14ac:dyDescent="0.2">
      <c r="A2358" s="1102"/>
      <c r="B2358" s="845" t="s">
        <v>2145</v>
      </c>
      <c r="C2358" s="853">
        <v>2</v>
      </c>
      <c r="D2358" s="854">
        <v>2</v>
      </c>
      <c r="E2358" s="854">
        <v>0</v>
      </c>
      <c r="F2358" s="854">
        <v>1</v>
      </c>
      <c r="G2358" s="854">
        <v>1</v>
      </c>
      <c r="H2358" s="854">
        <v>0</v>
      </c>
      <c r="I2358" s="855">
        <v>0</v>
      </c>
    </row>
    <row r="2359" spans="1:9" x14ac:dyDescent="0.2">
      <c r="A2359" s="1102"/>
      <c r="B2359" s="845" t="s">
        <v>3366</v>
      </c>
      <c r="C2359" s="853">
        <v>0</v>
      </c>
      <c r="D2359" s="854">
        <v>0</v>
      </c>
      <c r="E2359" s="854">
        <v>0</v>
      </c>
      <c r="F2359" s="854">
        <v>1</v>
      </c>
      <c r="G2359" s="854">
        <v>1</v>
      </c>
      <c r="H2359" s="854">
        <v>0</v>
      </c>
      <c r="I2359" s="855">
        <v>0</v>
      </c>
    </row>
    <row r="2360" spans="1:9" x14ac:dyDescent="0.2">
      <c r="A2360" s="1102"/>
      <c r="B2360" s="845" t="s">
        <v>3367</v>
      </c>
      <c r="C2360" s="853">
        <v>2</v>
      </c>
      <c r="D2360" s="854">
        <v>1</v>
      </c>
      <c r="E2360" s="854">
        <v>1</v>
      </c>
      <c r="F2360" s="854">
        <v>29</v>
      </c>
      <c r="G2360" s="854">
        <v>24</v>
      </c>
      <c r="H2360" s="854">
        <v>5</v>
      </c>
      <c r="I2360" s="855">
        <v>0</v>
      </c>
    </row>
    <row r="2361" spans="1:9" x14ac:dyDescent="0.2">
      <c r="A2361" s="1102"/>
      <c r="B2361" s="845" t="s">
        <v>2146</v>
      </c>
      <c r="C2361" s="853">
        <v>2</v>
      </c>
      <c r="D2361" s="854">
        <v>0</v>
      </c>
      <c r="E2361" s="854">
        <v>2</v>
      </c>
      <c r="F2361" s="854">
        <v>15</v>
      </c>
      <c r="G2361" s="854">
        <v>15</v>
      </c>
      <c r="H2361" s="854">
        <v>0</v>
      </c>
      <c r="I2361" s="855">
        <v>0</v>
      </c>
    </row>
    <row r="2362" spans="1:9" x14ac:dyDescent="0.2">
      <c r="A2362" s="1102"/>
      <c r="B2362" s="845" t="s">
        <v>2147</v>
      </c>
      <c r="C2362" s="853">
        <v>0</v>
      </c>
      <c r="D2362" s="854">
        <v>0</v>
      </c>
      <c r="E2362" s="854">
        <v>0</v>
      </c>
      <c r="F2362" s="854">
        <v>2</v>
      </c>
      <c r="G2362" s="854">
        <v>2</v>
      </c>
      <c r="H2362" s="854">
        <v>0</v>
      </c>
      <c r="I2362" s="855">
        <v>0</v>
      </c>
    </row>
    <row r="2363" spans="1:9" x14ac:dyDescent="0.2">
      <c r="A2363" s="1102"/>
      <c r="B2363" s="845" t="s">
        <v>3368</v>
      </c>
      <c r="C2363" s="853">
        <v>0</v>
      </c>
      <c r="D2363" s="854">
        <v>0</v>
      </c>
      <c r="E2363" s="854">
        <v>0</v>
      </c>
      <c r="F2363" s="854">
        <v>1</v>
      </c>
      <c r="G2363" s="854">
        <v>1</v>
      </c>
      <c r="H2363" s="854">
        <v>0</v>
      </c>
      <c r="I2363" s="855">
        <v>0</v>
      </c>
    </row>
    <row r="2364" spans="1:9" x14ac:dyDescent="0.2">
      <c r="A2364" s="1102"/>
      <c r="B2364" s="845" t="s">
        <v>2148</v>
      </c>
      <c r="C2364" s="853">
        <v>0</v>
      </c>
      <c r="D2364" s="854">
        <v>0</v>
      </c>
      <c r="E2364" s="854">
        <v>0</v>
      </c>
      <c r="F2364" s="854">
        <v>1</v>
      </c>
      <c r="G2364" s="854">
        <v>1</v>
      </c>
      <c r="H2364" s="854">
        <v>0</v>
      </c>
      <c r="I2364" s="855">
        <v>0</v>
      </c>
    </row>
    <row r="2365" spans="1:9" x14ac:dyDescent="0.2">
      <c r="A2365" s="1102"/>
      <c r="B2365" s="845" t="s">
        <v>3369</v>
      </c>
      <c r="C2365" s="853">
        <v>0</v>
      </c>
      <c r="D2365" s="854">
        <v>0</v>
      </c>
      <c r="E2365" s="854">
        <v>0</v>
      </c>
      <c r="F2365" s="854">
        <v>1</v>
      </c>
      <c r="G2365" s="854">
        <v>0</v>
      </c>
      <c r="H2365" s="854">
        <v>1</v>
      </c>
      <c r="I2365" s="855">
        <v>0</v>
      </c>
    </row>
    <row r="2366" spans="1:9" ht="24" x14ac:dyDescent="0.2">
      <c r="A2366" s="1102"/>
      <c r="B2366" s="845" t="s">
        <v>2149</v>
      </c>
      <c r="C2366" s="853">
        <v>1</v>
      </c>
      <c r="D2366" s="854">
        <v>1</v>
      </c>
      <c r="E2366" s="854">
        <v>0</v>
      </c>
      <c r="F2366" s="854">
        <v>0</v>
      </c>
      <c r="G2366" s="854">
        <v>0</v>
      </c>
      <c r="H2366" s="854">
        <v>0</v>
      </c>
      <c r="I2366" s="855">
        <v>0</v>
      </c>
    </row>
    <row r="2367" spans="1:9" x14ac:dyDescent="0.2">
      <c r="A2367" s="1102"/>
      <c r="B2367" s="845" t="s">
        <v>3370</v>
      </c>
      <c r="C2367" s="853">
        <v>0</v>
      </c>
      <c r="D2367" s="854">
        <v>0</v>
      </c>
      <c r="E2367" s="854">
        <v>0</v>
      </c>
      <c r="F2367" s="854">
        <v>1</v>
      </c>
      <c r="G2367" s="854">
        <v>1</v>
      </c>
      <c r="H2367" s="854">
        <v>0</v>
      </c>
      <c r="I2367" s="855">
        <v>0</v>
      </c>
    </row>
    <row r="2368" spans="1:9" x14ac:dyDescent="0.2">
      <c r="A2368" s="1102"/>
      <c r="B2368" s="845" t="s">
        <v>2150</v>
      </c>
      <c r="C2368" s="853">
        <v>0</v>
      </c>
      <c r="D2368" s="854">
        <v>0</v>
      </c>
      <c r="E2368" s="854">
        <v>0</v>
      </c>
      <c r="F2368" s="854">
        <v>1</v>
      </c>
      <c r="G2368" s="854">
        <v>1</v>
      </c>
      <c r="H2368" s="854">
        <v>0</v>
      </c>
      <c r="I2368" s="855">
        <v>0</v>
      </c>
    </row>
    <row r="2369" spans="1:9" x14ac:dyDescent="0.2">
      <c r="A2369" s="1102"/>
      <c r="B2369" s="845" t="s">
        <v>2151</v>
      </c>
      <c r="C2369" s="853">
        <v>0</v>
      </c>
      <c r="D2369" s="854">
        <v>0</v>
      </c>
      <c r="E2369" s="854">
        <v>0</v>
      </c>
      <c r="F2369" s="854">
        <v>1</v>
      </c>
      <c r="G2369" s="854">
        <v>1</v>
      </c>
      <c r="H2369" s="854">
        <v>0</v>
      </c>
      <c r="I2369" s="855">
        <v>0</v>
      </c>
    </row>
    <row r="2370" spans="1:9" x14ac:dyDescent="0.2">
      <c r="A2370" s="1102"/>
      <c r="B2370" s="845" t="s">
        <v>3371</v>
      </c>
      <c r="C2370" s="853">
        <v>1</v>
      </c>
      <c r="D2370" s="854">
        <v>0</v>
      </c>
      <c r="E2370" s="854">
        <v>1</v>
      </c>
      <c r="F2370" s="854">
        <v>0</v>
      </c>
      <c r="G2370" s="854">
        <v>0</v>
      </c>
      <c r="H2370" s="854">
        <v>0</v>
      </c>
      <c r="I2370" s="855">
        <v>0</v>
      </c>
    </row>
    <row r="2371" spans="1:9" x14ac:dyDescent="0.2">
      <c r="A2371" s="1102"/>
      <c r="B2371" s="845" t="s">
        <v>3372</v>
      </c>
      <c r="C2371" s="853">
        <v>0</v>
      </c>
      <c r="D2371" s="854">
        <v>0</v>
      </c>
      <c r="E2371" s="854">
        <v>0</v>
      </c>
      <c r="F2371" s="854">
        <v>1</v>
      </c>
      <c r="G2371" s="854">
        <v>0</v>
      </c>
      <c r="H2371" s="854">
        <v>1</v>
      </c>
      <c r="I2371" s="855">
        <v>0</v>
      </c>
    </row>
    <row r="2372" spans="1:9" x14ac:dyDescent="0.2">
      <c r="A2372" s="1102"/>
      <c r="B2372" s="845" t="s">
        <v>3373</v>
      </c>
      <c r="C2372" s="853">
        <v>0</v>
      </c>
      <c r="D2372" s="854">
        <v>0</v>
      </c>
      <c r="E2372" s="854">
        <v>0</v>
      </c>
      <c r="F2372" s="854">
        <v>1</v>
      </c>
      <c r="G2372" s="854">
        <v>1</v>
      </c>
      <c r="H2372" s="854">
        <v>0</v>
      </c>
      <c r="I2372" s="855">
        <v>0</v>
      </c>
    </row>
    <row r="2373" spans="1:9" x14ac:dyDescent="0.2">
      <c r="A2373" s="1102"/>
      <c r="B2373" s="845" t="s">
        <v>2152</v>
      </c>
      <c r="C2373" s="853">
        <v>0</v>
      </c>
      <c r="D2373" s="854">
        <v>0</v>
      </c>
      <c r="E2373" s="854">
        <v>0</v>
      </c>
      <c r="F2373" s="854">
        <v>2</v>
      </c>
      <c r="G2373" s="854">
        <v>0</v>
      </c>
      <c r="H2373" s="854">
        <v>2</v>
      </c>
      <c r="I2373" s="855">
        <v>0</v>
      </c>
    </row>
    <row r="2374" spans="1:9" x14ac:dyDescent="0.2">
      <c r="A2374" s="1102"/>
      <c r="B2374" s="845" t="s">
        <v>2153</v>
      </c>
      <c r="C2374" s="853">
        <v>0</v>
      </c>
      <c r="D2374" s="854">
        <v>0</v>
      </c>
      <c r="E2374" s="854">
        <v>0</v>
      </c>
      <c r="F2374" s="854">
        <v>1</v>
      </c>
      <c r="G2374" s="854">
        <v>1</v>
      </c>
      <c r="H2374" s="854">
        <v>0</v>
      </c>
      <c r="I2374" s="855">
        <v>0</v>
      </c>
    </row>
    <row r="2375" spans="1:9" x14ac:dyDescent="0.2">
      <c r="A2375" s="1102"/>
      <c r="B2375" s="845" t="s">
        <v>2154</v>
      </c>
      <c r="C2375" s="853">
        <v>0</v>
      </c>
      <c r="D2375" s="854">
        <v>0</v>
      </c>
      <c r="E2375" s="854">
        <v>0</v>
      </c>
      <c r="F2375" s="854">
        <v>3</v>
      </c>
      <c r="G2375" s="854">
        <v>3</v>
      </c>
      <c r="H2375" s="854">
        <v>0</v>
      </c>
      <c r="I2375" s="855">
        <v>0</v>
      </c>
    </row>
    <row r="2376" spans="1:9" x14ac:dyDescent="0.2">
      <c r="A2376" s="1102"/>
      <c r="B2376" s="845" t="s">
        <v>2155</v>
      </c>
      <c r="C2376" s="853">
        <v>55</v>
      </c>
      <c r="D2376" s="854">
        <v>29</v>
      </c>
      <c r="E2376" s="854">
        <v>26</v>
      </c>
      <c r="F2376" s="854">
        <v>721</v>
      </c>
      <c r="G2376" s="854">
        <v>659</v>
      </c>
      <c r="H2376" s="854">
        <v>62</v>
      </c>
      <c r="I2376" s="855">
        <v>0</v>
      </c>
    </row>
    <row r="2377" spans="1:9" ht="12" customHeight="1" x14ac:dyDescent="0.2">
      <c r="A2377" s="1102"/>
      <c r="B2377" s="845" t="s">
        <v>2607</v>
      </c>
      <c r="C2377" s="853">
        <v>0</v>
      </c>
      <c r="D2377" s="854">
        <v>0</v>
      </c>
      <c r="E2377" s="854">
        <v>0</v>
      </c>
      <c r="F2377" s="854">
        <v>1</v>
      </c>
      <c r="G2377" s="854">
        <v>1</v>
      </c>
      <c r="H2377" s="854">
        <v>0</v>
      </c>
      <c r="I2377" s="855">
        <v>0</v>
      </c>
    </row>
    <row r="2378" spans="1:9" x14ac:dyDescent="0.2">
      <c r="A2378" s="1102"/>
      <c r="B2378" s="845" t="s">
        <v>2156</v>
      </c>
      <c r="C2378" s="853">
        <v>0</v>
      </c>
      <c r="D2378" s="854">
        <v>0</v>
      </c>
      <c r="E2378" s="854">
        <v>0</v>
      </c>
      <c r="F2378" s="854">
        <v>6</v>
      </c>
      <c r="G2378" s="854">
        <v>5</v>
      </c>
      <c r="H2378" s="854">
        <v>1</v>
      </c>
      <c r="I2378" s="855">
        <v>0</v>
      </c>
    </row>
    <row r="2379" spans="1:9" x14ac:dyDescent="0.2">
      <c r="A2379" s="1102"/>
      <c r="B2379" s="845" t="s">
        <v>2157</v>
      </c>
      <c r="C2379" s="853">
        <v>0</v>
      </c>
      <c r="D2379" s="854">
        <v>0</v>
      </c>
      <c r="E2379" s="854">
        <v>0</v>
      </c>
      <c r="F2379" s="854">
        <v>1</v>
      </c>
      <c r="G2379" s="854">
        <v>1</v>
      </c>
      <c r="H2379" s="854">
        <v>0</v>
      </c>
      <c r="I2379" s="855">
        <v>0</v>
      </c>
    </row>
    <row r="2380" spans="1:9" x14ac:dyDescent="0.2">
      <c r="A2380" s="1102"/>
      <c r="B2380" s="845" t="s">
        <v>2158</v>
      </c>
      <c r="C2380" s="853">
        <v>1</v>
      </c>
      <c r="D2380" s="854">
        <v>0</v>
      </c>
      <c r="E2380" s="854">
        <v>1</v>
      </c>
      <c r="F2380" s="854">
        <v>2</v>
      </c>
      <c r="G2380" s="854">
        <v>2</v>
      </c>
      <c r="H2380" s="854">
        <v>0</v>
      </c>
      <c r="I2380" s="855">
        <v>0</v>
      </c>
    </row>
    <row r="2381" spans="1:9" x14ac:dyDescent="0.2">
      <c r="A2381" s="1102"/>
      <c r="B2381" s="845" t="s">
        <v>2159</v>
      </c>
      <c r="C2381" s="853">
        <v>0</v>
      </c>
      <c r="D2381" s="854">
        <v>0</v>
      </c>
      <c r="E2381" s="854">
        <v>0</v>
      </c>
      <c r="F2381" s="854">
        <v>4</v>
      </c>
      <c r="G2381" s="854">
        <v>4</v>
      </c>
      <c r="H2381" s="854">
        <v>0</v>
      </c>
      <c r="I2381" s="855">
        <v>0</v>
      </c>
    </row>
    <row r="2382" spans="1:9" x14ac:dyDescent="0.2">
      <c r="A2382" s="1102"/>
      <c r="B2382" s="845" t="s">
        <v>2160</v>
      </c>
      <c r="C2382" s="853">
        <v>0</v>
      </c>
      <c r="D2382" s="854">
        <v>0</v>
      </c>
      <c r="E2382" s="854">
        <v>0</v>
      </c>
      <c r="F2382" s="854">
        <v>1</v>
      </c>
      <c r="G2382" s="854">
        <v>1</v>
      </c>
      <c r="H2382" s="854">
        <v>0</v>
      </c>
      <c r="I2382" s="855">
        <v>0</v>
      </c>
    </row>
    <row r="2383" spans="1:9" x14ac:dyDescent="0.2">
      <c r="A2383" s="1102"/>
      <c r="B2383" s="845" t="s">
        <v>3374</v>
      </c>
      <c r="C2383" s="853">
        <v>0</v>
      </c>
      <c r="D2383" s="854">
        <v>0</v>
      </c>
      <c r="E2383" s="854">
        <v>0</v>
      </c>
      <c r="F2383" s="854">
        <v>1</v>
      </c>
      <c r="G2383" s="854">
        <v>0</v>
      </c>
      <c r="H2383" s="854">
        <v>1</v>
      </c>
      <c r="I2383" s="855">
        <v>0</v>
      </c>
    </row>
    <row r="2384" spans="1:9" x14ac:dyDescent="0.2">
      <c r="A2384" s="1102"/>
      <c r="B2384" s="845" t="s">
        <v>2161</v>
      </c>
      <c r="C2384" s="853">
        <v>0</v>
      </c>
      <c r="D2384" s="854">
        <v>0</v>
      </c>
      <c r="E2384" s="854">
        <v>0</v>
      </c>
      <c r="F2384" s="854">
        <v>12</v>
      </c>
      <c r="G2384" s="854">
        <v>10</v>
      </c>
      <c r="H2384" s="854">
        <v>2</v>
      </c>
      <c r="I2384" s="855">
        <v>0</v>
      </c>
    </row>
    <row r="2385" spans="1:9" x14ac:dyDescent="0.2">
      <c r="A2385" s="1102"/>
      <c r="B2385" s="845" t="s">
        <v>2162</v>
      </c>
      <c r="C2385" s="853">
        <v>0</v>
      </c>
      <c r="D2385" s="854">
        <v>0</v>
      </c>
      <c r="E2385" s="854">
        <v>0</v>
      </c>
      <c r="F2385" s="854">
        <v>6</v>
      </c>
      <c r="G2385" s="854">
        <v>6</v>
      </c>
      <c r="H2385" s="854">
        <v>0</v>
      </c>
      <c r="I2385" s="855">
        <v>0</v>
      </c>
    </row>
    <row r="2386" spans="1:9" x14ac:dyDescent="0.2">
      <c r="A2386" s="1102"/>
      <c r="B2386" s="845" t="s">
        <v>2163</v>
      </c>
      <c r="C2386" s="853">
        <v>0</v>
      </c>
      <c r="D2386" s="854">
        <v>0</v>
      </c>
      <c r="E2386" s="854">
        <v>0</v>
      </c>
      <c r="F2386" s="854">
        <v>2</v>
      </c>
      <c r="G2386" s="854">
        <v>1</v>
      </c>
      <c r="H2386" s="854">
        <v>1</v>
      </c>
      <c r="I2386" s="855">
        <v>0</v>
      </c>
    </row>
    <row r="2387" spans="1:9" x14ac:dyDescent="0.2">
      <c r="A2387" s="1102"/>
      <c r="B2387" s="845" t="s">
        <v>2164</v>
      </c>
      <c r="C2387" s="853">
        <v>0</v>
      </c>
      <c r="D2387" s="854">
        <v>0</v>
      </c>
      <c r="E2387" s="854">
        <v>0</v>
      </c>
      <c r="F2387" s="854">
        <v>3</v>
      </c>
      <c r="G2387" s="854">
        <v>3</v>
      </c>
      <c r="H2387" s="854">
        <v>0</v>
      </c>
      <c r="I2387" s="855">
        <v>0</v>
      </c>
    </row>
    <row r="2388" spans="1:9" x14ac:dyDescent="0.2">
      <c r="A2388" s="1102"/>
      <c r="B2388" s="845" t="s">
        <v>2165</v>
      </c>
      <c r="C2388" s="853">
        <v>0</v>
      </c>
      <c r="D2388" s="854">
        <v>0</v>
      </c>
      <c r="E2388" s="854">
        <v>0</v>
      </c>
      <c r="F2388" s="854">
        <v>2</v>
      </c>
      <c r="G2388" s="854">
        <v>2</v>
      </c>
      <c r="H2388" s="854">
        <v>0</v>
      </c>
      <c r="I2388" s="855">
        <v>0</v>
      </c>
    </row>
    <row r="2389" spans="1:9" x14ac:dyDescent="0.2">
      <c r="A2389" s="1102" t="s">
        <v>2930</v>
      </c>
      <c r="B2389" s="844" t="s">
        <v>10</v>
      </c>
      <c r="C2389" s="850">
        <v>1</v>
      </c>
      <c r="D2389" s="851">
        <v>1</v>
      </c>
      <c r="E2389" s="851">
        <v>0</v>
      </c>
      <c r="F2389" s="851">
        <v>1</v>
      </c>
      <c r="G2389" s="851">
        <v>1</v>
      </c>
      <c r="H2389" s="851">
        <v>0</v>
      </c>
      <c r="I2389" s="852">
        <v>0</v>
      </c>
    </row>
    <row r="2390" spans="1:9" x14ac:dyDescent="0.2">
      <c r="A2390" s="1102"/>
      <c r="B2390" s="845" t="s">
        <v>2229</v>
      </c>
      <c r="C2390" s="853">
        <v>1</v>
      </c>
      <c r="D2390" s="854">
        <v>1</v>
      </c>
      <c r="E2390" s="854">
        <v>0</v>
      </c>
      <c r="F2390" s="854">
        <v>1</v>
      </c>
      <c r="G2390" s="854">
        <v>1</v>
      </c>
      <c r="H2390" s="854">
        <v>0</v>
      </c>
      <c r="I2390" s="855">
        <v>0</v>
      </c>
    </row>
    <row r="2391" spans="1:9" x14ac:dyDescent="0.2">
      <c r="A2391" s="1102" t="s">
        <v>116</v>
      </c>
      <c r="B2391" s="844" t="s">
        <v>10</v>
      </c>
      <c r="C2391" s="850">
        <v>347</v>
      </c>
      <c r="D2391" s="851">
        <v>167</v>
      </c>
      <c r="E2391" s="851">
        <v>180</v>
      </c>
      <c r="F2391" s="851">
        <v>287</v>
      </c>
      <c r="G2391" s="851">
        <v>167</v>
      </c>
      <c r="H2391" s="851">
        <v>120</v>
      </c>
      <c r="I2391" s="852">
        <v>0</v>
      </c>
    </row>
    <row r="2392" spans="1:9" x14ac:dyDescent="0.2">
      <c r="A2392" s="1102"/>
      <c r="B2392" s="845" t="s">
        <v>2217</v>
      </c>
      <c r="C2392" s="853">
        <v>347</v>
      </c>
      <c r="D2392" s="854">
        <v>167</v>
      </c>
      <c r="E2392" s="854">
        <v>180</v>
      </c>
      <c r="F2392" s="854">
        <v>287</v>
      </c>
      <c r="G2392" s="854">
        <v>167</v>
      </c>
      <c r="H2392" s="854">
        <v>120</v>
      </c>
      <c r="I2392" s="855">
        <v>0</v>
      </c>
    </row>
    <row r="2393" spans="1:9" x14ac:dyDescent="0.2">
      <c r="A2393" s="1102" t="s">
        <v>513</v>
      </c>
      <c r="B2393" s="844" t="s">
        <v>10</v>
      </c>
      <c r="C2393" s="850">
        <v>70</v>
      </c>
      <c r="D2393" s="851">
        <v>41</v>
      </c>
      <c r="E2393" s="851">
        <v>29</v>
      </c>
      <c r="F2393" s="851">
        <v>97</v>
      </c>
      <c r="G2393" s="851">
        <v>56</v>
      </c>
      <c r="H2393" s="851">
        <v>41</v>
      </c>
      <c r="I2393" s="852">
        <v>0</v>
      </c>
    </row>
    <row r="2394" spans="1:9" x14ac:dyDescent="0.2">
      <c r="A2394" s="1102"/>
      <c r="B2394" s="845" t="s">
        <v>2275</v>
      </c>
      <c r="C2394" s="853">
        <v>5</v>
      </c>
      <c r="D2394" s="854">
        <v>2</v>
      </c>
      <c r="E2394" s="854">
        <v>3</v>
      </c>
      <c r="F2394" s="854">
        <v>4</v>
      </c>
      <c r="G2394" s="854">
        <v>2</v>
      </c>
      <c r="H2394" s="854">
        <v>2</v>
      </c>
      <c r="I2394" s="855">
        <v>0</v>
      </c>
    </row>
    <row r="2395" spans="1:9" x14ac:dyDescent="0.2">
      <c r="A2395" s="1102"/>
      <c r="B2395" s="845" t="s">
        <v>2276</v>
      </c>
      <c r="C2395" s="853">
        <v>6</v>
      </c>
      <c r="D2395" s="854">
        <v>3</v>
      </c>
      <c r="E2395" s="854">
        <v>3</v>
      </c>
      <c r="F2395" s="854">
        <v>2</v>
      </c>
      <c r="G2395" s="854">
        <v>1</v>
      </c>
      <c r="H2395" s="854">
        <v>1</v>
      </c>
      <c r="I2395" s="855">
        <v>0</v>
      </c>
    </row>
    <row r="2396" spans="1:9" x14ac:dyDescent="0.2">
      <c r="A2396" s="1102"/>
      <c r="B2396" s="845" t="s">
        <v>2277</v>
      </c>
      <c r="C2396" s="853">
        <v>0</v>
      </c>
      <c r="D2396" s="854">
        <v>0</v>
      </c>
      <c r="E2396" s="854">
        <v>0</v>
      </c>
      <c r="F2396" s="854">
        <v>2</v>
      </c>
      <c r="G2396" s="854">
        <v>2</v>
      </c>
      <c r="H2396" s="854">
        <v>0</v>
      </c>
      <c r="I2396" s="855">
        <v>0</v>
      </c>
    </row>
    <row r="2397" spans="1:9" x14ac:dyDescent="0.2">
      <c r="A2397" s="1102"/>
      <c r="B2397" s="845" t="s">
        <v>2278</v>
      </c>
      <c r="C2397" s="853">
        <v>9</v>
      </c>
      <c r="D2397" s="854">
        <v>5</v>
      </c>
      <c r="E2397" s="854">
        <v>4</v>
      </c>
      <c r="F2397" s="854">
        <v>17</v>
      </c>
      <c r="G2397" s="854">
        <v>12</v>
      </c>
      <c r="H2397" s="854">
        <v>5</v>
      </c>
      <c r="I2397" s="855">
        <v>0</v>
      </c>
    </row>
    <row r="2398" spans="1:9" x14ac:dyDescent="0.2">
      <c r="A2398" s="1102"/>
      <c r="B2398" s="845" t="s">
        <v>2279</v>
      </c>
      <c r="C2398" s="853">
        <v>1</v>
      </c>
      <c r="D2398" s="854">
        <v>0</v>
      </c>
      <c r="E2398" s="854">
        <v>1</v>
      </c>
      <c r="F2398" s="854">
        <v>0</v>
      </c>
      <c r="G2398" s="854">
        <v>0</v>
      </c>
      <c r="H2398" s="854">
        <v>0</v>
      </c>
      <c r="I2398" s="855">
        <v>0</v>
      </c>
    </row>
    <row r="2399" spans="1:9" x14ac:dyDescent="0.2">
      <c r="A2399" s="1102"/>
      <c r="B2399" s="845" t="s">
        <v>2281</v>
      </c>
      <c r="C2399" s="853">
        <v>1</v>
      </c>
      <c r="D2399" s="854">
        <v>0</v>
      </c>
      <c r="E2399" s="854">
        <v>1</v>
      </c>
      <c r="F2399" s="854">
        <v>1</v>
      </c>
      <c r="G2399" s="854">
        <v>1</v>
      </c>
      <c r="H2399" s="854">
        <v>0</v>
      </c>
      <c r="I2399" s="855">
        <v>0</v>
      </c>
    </row>
    <row r="2400" spans="1:9" x14ac:dyDescent="0.2">
      <c r="A2400" s="1102"/>
      <c r="B2400" s="845" t="s">
        <v>2282</v>
      </c>
      <c r="C2400" s="853">
        <v>27</v>
      </c>
      <c r="D2400" s="854">
        <v>16</v>
      </c>
      <c r="E2400" s="854">
        <v>11</v>
      </c>
      <c r="F2400" s="854">
        <v>36</v>
      </c>
      <c r="G2400" s="854">
        <v>16</v>
      </c>
      <c r="H2400" s="854">
        <v>20</v>
      </c>
      <c r="I2400" s="855">
        <v>0</v>
      </c>
    </row>
    <row r="2401" spans="1:9" x14ac:dyDescent="0.2">
      <c r="A2401" s="1102"/>
      <c r="B2401" s="845" t="s">
        <v>2633</v>
      </c>
      <c r="C2401" s="853">
        <v>19</v>
      </c>
      <c r="D2401" s="854">
        <v>13</v>
      </c>
      <c r="E2401" s="854">
        <v>6</v>
      </c>
      <c r="F2401" s="854">
        <v>23</v>
      </c>
      <c r="G2401" s="854">
        <v>13</v>
      </c>
      <c r="H2401" s="854">
        <v>10</v>
      </c>
      <c r="I2401" s="855">
        <v>0</v>
      </c>
    </row>
    <row r="2402" spans="1:9" x14ac:dyDescent="0.2">
      <c r="A2402" s="1102"/>
      <c r="B2402" s="845" t="s">
        <v>3375</v>
      </c>
      <c r="C2402" s="853">
        <v>0</v>
      </c>
      <c r="D2402" s="854">
        <v>0</v>
      </c>
      <c r="E2402" s="854">
        <v>0</v>
      </c>
      <c r="F2402" s="854">
        <v>4</v>
      </c>
      <c r="G2402" s="854">
        <v>3</v>
      </c>
      <c r="H2402" s="854">
        <v>1</v>
      </c>
      <c r="I2402" s="855">
        <v>0</v>
      </c>
    </row>
    <row r="2403" spans="1:9" x14ac:dyDescent="0.2">
      <c r="A2403" s="1102"/>
      <c r="B2403" s="845" t="s">
        <v>2634</v>
      </c>
      <c r="C2403" s="853">
        <v>0</v>
      </c>
      <c r="D2403" s="854">
        <v>0</v>
      </c>
      <c r="E2403" s="854">
        <v>0</v>
      </c>
      <c r="F2403" s="854">
        <v>1</v>
      </c>
      <c r="G2403" s="854">
        <v>1</v>
      </c>
      <c r="H2403" s="854">
        <v>0</v>
      </c>
      <c r="I2403" s="855">
        <v>0</v>
      </c>
    </row>
    <row r="2404" spans="1:9" x14ac:dyDescent="0.2">
      <c r="A2404" s="1102"/>
      <c r="B2404" s="845" t="s">
        <v>2283</v>
      </c>
      <c r="C2404" s="853">
        <v>0</v>
      </c>
      <c r="D2404" s="854">
        <v>0</v>
      </c>
      <c r="E2404" s="854">
        <v>0</v>
      </c>
      <c r="F2404" s="854">
        <v>2</v>
      </c>
      <c r="G2404" s="854">
        <v>2</v>
      </c>
      <c r="H2404" s="854">
        <v>0</v>
      </c>
      <c r="I2404" s="855">
        <v>0</v>
      </c>
    </row>
    <row r="2405" spans="1:9" x14ac:dyDescent="0.2">
      <c r="A2405" s="1102"/>
      <c r="B2405" s="845" t="s">
        <v>2284</v>
      </c>
      <c r="C2405" s="853">
        <v>2</v>
      </c>
      <c r="D2405" s="854">
        <v>2</v>
      </c>
      <c r="E2405" s="854">
        <v>0</v>
      </c>
      <c r="F2405" s="854">
        <v>1</v>
      </c>
      <c r="G2405" s="854">
        <v>0</v>
      </c>
      <c r="H2405" s="854">
        <v>1</v>
      </c>
      <c r="I2405" s="855">
        <v>0</v>
      </c>
    </row>
    <row r="2406" spans="1:9" x14ac:dyDescent="0.2">
      <c r="A2406" s="1102"/>
      <c r="B2406" s="845" t="s">
        <v>2285</v>
      </c>
      <c r="C2406" s="853">
        <v>0</v>
      </c>
      <c r="D2406" s="854">
        <v>0</v>
      </c>
      <c r="E2406" s="854">
        <v>0</v>
      </c>
      <c r="F2406" s="854">
        <v>4</v>
      </c>
      <c r="G2406" s="854">
        <v>3</v>
      </c>
      <c r="H2406" s="854">
        <v>1</v>
      </c>
      <c r="I2406" s="855">
        <v>0</v>
      </c>
    </row>
    <row r="2407" spans="1:9" x14ac:dyDescent="0.2">
      <c r="A2407" s="1102" t="s">
        <v>117</v>
      </c>
      <c r="B2407" s="844" t="s">
        <v>10</v>
      </c>
      <c r="C2407" s="850">
        <v>257</v>
      </c>
      <c r="D2407" s="851">
        <v>122</v>
      </c>
      <c r="E2407" s="851">
        <v>135</v>
      </c>
      <c r="F2407" s="851">
        <v>205</v>
      </c>
      <c r="G2407" s="851">
        <v>118</v>
      </c>
      <c r="H2407" s="851">
        <v>87</v>
      </c>
      <c r="I2407" s="852">
        <v>0</v>
      </c>
    </row>
    <row r="2408" spans="1:9" x14ac:dyDescent="0.2">
      <c r="A2408" s="1102"/>
      <c r="B2408" s="845" t="s">
        <v>2223</v>
      </c>
      <c r="C2408" s="853">
        <v>4</v>
      </c>
      <c r="D2408" s="854">
        <v>4</v>
      </c>
      <c r="E2408" s="854">
        <v>0</v>
      </c>
      <c r="F2408" s="854">
        <v>7</v>
      </c>
      <c r="G2408" s="854">
        <v>4</v>
      </c>
      <c r="H2408" s="854">
        <v>3</v>
      </c>
      <c r="I2408" s="855">
        <v>0</v>
      </c>
    </row>
    <row r="2409" spans="1:9" x14ac:dyDescent="0.2">
      <c r="A2409" s="1102"/>
      <c r="B2409" s="845" t="s">
        <v>3376</v>
      </c>
      <c r="C2409" s="853">
        <v>1</v>
      </c>
      <c r="D2409" s="854">
        <v>1</v>
      </c>
      <c r="E2409" s="854">
        <v>0</v>
      </c>
      <c r="F2409" s="854">
        <v>0</v>
      </c>
      <c r="G2409" s="854">
        <v>0</v>
      </c>
      <c r="H2409" s="854">
        <v>0</v>
      </c>
      <c r="I2409" s="855">
        <v>0</v>
      </c>
    </row>
    <row r="2410" spans="1:9" x14ac:dyDescent="0.2">
      <c r="A2410" s="1102"/>
      <c r="B2410" s="845" t="s">
        <v>3377</v>
      </c>
      <c r="C2410" s="853">
        <v>2</v>
      </c>
      <c r="D2410" s="854">
        <v>0</v>
      </c>
      <c r="E2410" s="854">
        <v>2</v>
      </c>
      <c r="F2410" s="854">
        <v>0</v>
      </c>
      <c r="G2410" s="854">
        <v>0</v>
      </c>
      <c r="H2410" s="854">
        <v>0</v>
      </c>
      <c r="I2410" s="855">
        <v>0</v>
      </c>
    </row>
    <row r="2411" spans="1:9" x14ac:dyDescent="0.2">
      <c r="A2411" s="1102"/>
      <c r="B2411" s="845" t="s">
        <v>2224</v>
      </c>
      <c r="C2411" s="853">
        <v>1</v>
      </c>
      <c r="D2411" s="854">
        <v>0</v>
      </c>
      <c r="E2411" s="854">
        <v>1</v>
      </c>
      <c r="F2411" s="854">
        <v>1</v>
      </c>
      <c r="G2411" s="854">
        <v>0</v>
      </c>
      <c r="H2411" s="854">
        <v>1</v>
      </c>
      <c r="I2411" s="855">
        <v>0</v>
      </c>
    </row>
    <row r="2412" spans="1:9" x14ac:dyDescent="0.2">
      <c r="A2412" s="1102"/>
      <c r="B2412" s="845" t="s">
        <v>3378</v>
      </c>
      <c r="C2412" s="853">
        <v>2</v>
      </c>
      <c r="D2412" s="854">
        <v>0</v>
      </c>
      <c r="E2412" s="854">
        <v>2</v>
      </c>
      <c r="F2412" s="854">
        <v>0</v>
      </c>
      <c r="G2412" s="854">
        <v>0</v>
      </c>
      <c r="H2412" s="854">
        <v>0</v>
      </c>
      <c r="I2412" s="855">
        <v>0</v>
      </c>
    </row>
    <row r="2413" spans="1:9" x14ac:dyDescent="0.2">
      <c r="A2413" s="1102"/>
      <c r="B2413" s="845" t="s">
        <v>3379</v>
      </c>
      <c r="C2413" s="853">
        <v>2</v>
      </c>
      <c r="D2413" s="854">
        <v>0</v>
      </c>
      <c r="E2413" s="854">
        <v>2</v>
      </c>
      <c r="F2413" s="854">
        <v>2</v>
      </c>
      <c r="G2413" s="854">
        <v>2</v>
      </c>
      <c r="H2413" s="854">
        <v>0</v>
      </c>
      <c r="I2413" s="855">
        <v>0</v>
      </c>
    </row>
    <row r="2414" spans="1:9" x14ac:dyDescent="0.2">
      <c r="A2414" s="1102"/>
      <c r="B2414" s="845" t="s">
        <v>2225</v>
      </c>
      <c r="C2414" s="853">
        <v>2</v>
      </c>
      <c r="D2414" s="854">
        <v>2</v>
      </c>
      <c r="E2414" s="854">
        <v>0</v>
      </c>
      <c r="F2414" s="854">
        <v>4</v>
      </c>
      <c r="G2414" s="854">
        <v>1</v>
      </c>
      <c r="H2414" s="854">
        <v>3</v>
      </c>
      <c r="I2414" s="855">
        <v>0</v>
      </c>
    </row>
    <row r="2415" spans="1:9" x14ac:dyDescent="0.2">
      <c r="A2415" s="1102"/>
      <c r="B2415" s="845" t="s">
        <v>2226</v>
      </c>
      <c r="C2415" s="853">
        <v>2</v>
      </c>
      <c r="D2415" s="854">
        <v>0</v>
      </c>
      <c r="E2415" s="854">
        <v>2</v>
      </c>
      <c r="F2415" s="854">
        <v>0</v>
      </c>
      <c r="G2415" s="854">
        <v>0</v>
      </c>
      <c r="H2415" s="854">
        <v>0</v>
      </c>
      <c r="I2415" s="855">
        <v>0</v>
      </c>
    </row>
    <row r="2416" spans="1:9" x14ac:dyDescent="0.2">
      <c r="A2416" s="1102"/>
      <c r="B2416" s="845" t="s">
        <v>2227</v>
      </c>
      <c r="C2416" s="853">
        <v>235</v>
      </c>
      <c r="D2416" s="854">
        <v>113</v>
      </c>
      <c r="E2416" s="854">
        <v>122</v>
      </c>
      <c r="F2416" s="854">
        <v>186</v>
      </c>
      <c r="G2416" s="854">
        <v>108</v>
      </c>
      <c r="H2416" s="854">
        <v>78</v>
      </c>
      <c r="I2416" s="855">
        <v>0</v>
      </c>
    </row>
    <row r="2417" spans="1:9" x14ac:dyDescent="0.2">
      <c r="A2417" s="1102"/>
      <c r="B2417" s="845" t="s">
        <v>2228</v>
      </c>
      <c r="C2417" s="853">
        <v>6</v>
      </c>
      <c r="D2417" s="854">
        <v>2</v>
      </c>
      <c r="E2417" s="854">
        <v>4</v>
      </c>
      <c r="F2417" s="854">
        <v>5</v>
      </c>
      <c r="G2417" s="854">
        <v>3</v>
      </c>
      <c r="H2417" s="854">
        <v>2</v>
      </c>
      <c r="I2417" s="855">
        <v>0</v>
      </c>
    </row>
    <row r="2418" spans="1:9" x14ac:dyDescent="0.2">
      <c r="A2418" s="846" t="s">
        <v>2931</v>
      </c>
      <c r="B2418" s="844" t="s">
        <v>10</v>
      </c>
      <c r="C2418" s="850">
        <v>3609</v>
      </c>
      <c r="D2418" s="851">
        <v>1653</v>
      </c>
      <c r="E2418" s="851">
        <v>1956</v>
      </c>
      <c r="F2418" s="851">
        <v>2693</v>
      </c>
      <c r="G2418" s="851">
        <v>1820</v>
      </c>
      <c r="H2418" s="851">
        <v>871</v>
      </c>
      <c r="I2418" s="852">
        <v>2</v>
      </c>
    </row>
    <row r="2419" spans="1:9" x14ac:dyDescent="0.2">
      <c r="A2419" s="1102" t="s">
        <v>501</v>
      </c>
      <c r="B2419" s="844" t="s">
        <v>10</v>
      </c>
      <c r="C2419" s="850">
        <v>12</v>
      </c>
      <c r="D2419" s="851">
        <v>10</v>
      </c>
      <c r="E2419" s="851">
        <v>2</v>
      </c>
      <c r="F2419" s="851">
        <v>17</v>
      </c>
      <c r="G2419" s="851">
        <v>12</v>
      </c>
      <c r="H2419" s="851">
        <v>5</v>
      </c>
      <c r="I2419" s="852">
        <v>0</v>
      </c>
    </row>
    <row r="2420" spans="1:9" x14ac:dyDescent="0.2">
      <c r="A2420" s="1102"/>
      <c r="B2420" s="845" t="s">
        <v>3380</v>
      </c>
      <c r="C2420" s="853">
        <v>1</v>
      </c>
      <c r="D2420" s="854">
        <v>1</v>
      </c>
      <c r="E2420" s="854">
        <v>0</v>
      </c>
      <c r="F2420" s="854">
        <v>2</v>
      </c>
      <c r="G2420" s="854">
        <v>1</v>
      </c>
      <c r="H2420" s="854">
        <v>1</v>
      </c>
      <c r="I2420" s="855">
        <v>0</v>
      </c>
    </row>
    <row r="2421" spans="1:9" x14ac:dyDescent="0.2">
      <c r="A2421" s="1102"/>
      <c r="B2421" s="845" t="s">
        <v>1696</v>
      </c>
      <c r="C2421" s="853">
        <v>11</v>
      </c>
      <c r="D2421" s="854">
        <v>9</v>
      </c>
      <c r="E2421" s="854">
        <v>2</v>
      </c>
      <c r="F2421" s="854">
        <v>14</v>
      </c>
      <c r="G2421" s="854">
        <v>10</v>
      </c>
      <c r="H2421" s="854">
        <v>4</v>
      </c>
      <c r="I2421" s="855">
        <v>0</v>
      </c>
    </row>
    <row r="2422" spans="1:9" x14ac:dyDescent="0.2">
      <c r="A2422" s="1102"/>
      <c r="B2422" s="845" t="s">
        <v>1697</v>
      </c>
      <c r="C2422" s="853">
        <v>0</v>
      </c>
      <c r="D2422" s="854">
        <v>0</v>
      </c>
      <c r="E2422" s="854">
        <v>0</v>
      </c>
      <c r="F2422" s="854">
        <v>1</v>
      </c>
      <c r="G2422" s="854">
        <v>1</v>
      </c>
      <c r="H2422" s="854">
        <v>0</v>
      </c>
      <c r="I2422" s="855">
        <v>0</v>
      </c>
    </row>
    <row r="2423" spans="1:9" x14ac:dyDescent="0.2">
      <c r="A2423" s="1102" t="s">
        <v>502</v>
      </c>
      <c r="B2423" s="844" t="s">
        <v>10</v>
      </c>
      <c r="C2423" s="850">
        <v>26</v>
      </c>
      <c r="D2423" s="851">
        <v>18</v>
      </c>
      <c r="E2423" s="851">
        <v>8</v>
      </c>
      <c r="F2423" s="851">
        <v>16</v>
      </c>
      <c r="G2423" s="851">
        <v>11</v>
      </c>
      <c r="H2423" s="851">
        <v>5</v>
      </c>
      <c r="I2423" s="852">
        <v>0</v>
      </c>
    </row>
    <row r="2424" spans="1:9" x14ac:dyDescent="0.2">
      <c r="A2424" s="1102"/>
      <c r="B2424" s="845" t="s">
        <v>1704</v>
      </c>
      <c r="C2424" s="853">
        <v>2</v>
      </c>
      <c r="D2424" s="854">
        <v>2</v>
      </c>
      <c r="E2424" s="854">
        <v>0</v>
      </c>
      <c r="F2424" s="854">
        <v>5</v>
      </c>
      <c r="G2424" s="854">
        <v>3</v>
      </c>
      <c r="H2424" s="854">
        <v>2</v>
      </c>
      <c r="I2424" s="855">
        <v>0</v>
      </c>
    </row>
    <row r="2425" spans="1:9" x14ac:dyDescent="0.2">
      <c r="A2425" s="1102"/>
      <c r="B2425" s="845" t="s">
        <v>1705</v>
      </c>
      <c r="C2425" s="853">
        <v>24</v>
      </c>
      <c r="D2425" s="854">
        <v>16</v>
      </c>
      <c r="E2425" s="854">
        <v>8</v>
      </c>
      <c r="F2425" s="854">
        <v>11</v>
      </c>
      <c r="G2425" s="854">
        <v>8</v>
      </c>
      <c r="H2425" s="854">
        <v>3</v>
      </c>
      <c r="I2425" s="855">
        <v>0</v>
      </c>
    </row>
    <row r="2426" spans="1:9" x14ac:dyDescent="0.2">
      <c r="A2426" s="1102" t="s">
        <v>100</v>
      </c>
      <c r="B2426" s="844" t="s">
        <v>10</v>
      </c>
      <c r="C2426" s="850">
        <v>3</v>
      </c>
      <c r="D2426" s="851">
        <v>2</v>
      </c>
      <c r="E2426" s="851">
        <v>1</v>
      </c>
      <c r="F2426" s="851">
        <v>21</v>
      </c>
      <c r="G2426" s="851">
        <v>12</v>
      </c>
      <c r="H2426" s="851">
        <v>9</v>
      </c>
      <c r="I2426" s="852">
        <v>0</v>
      </c>
    </row>
    <row r="2427" spans="1:9" x14ac:dyDescent="0.2">
      <c r="A2427" s="1102"/>
      <c r="B2427" s="845" t="s">
        <v>3381</v>
      </c>
      <c r="C2427" s="853">
        <v>0</v>
      </c>
      <c r="D2427" s="854">
        <v>0</v>
      </c>
      <c r="E2427" s="854">
        <v>0</v>
      </c>
      <c r="F2427" s="854">
        <v>2</v>
      </c>
      <c r="G2427" s="854">
        <v>0</v>
      </c>
      <c r="H2427" s="854">
        <v>2</v>
      </c>
      <c r="I2427" s="855">
        <v>0</v>
      </c>
    </row>
    <row r="2428" spans="1:9" x14ac:dyDescent="0.2">
      <c r="A2428" s="1102"/>
      <c r="B2428" s="845" t="s">
        <v>1694</v>
      </c>
      <c r="C2428" s="853">
        <v>3</v>
      </c>
      <c r="D2428" s="854">
        <v>2</v>
      </c>
      <c r="E2428" s="854">
        <v>1</v>
      </c>
      <c r="F2428" s="854">
        <v>4</v>
      </c>
      <c r="G2428" s="854">
        <v>2</v>
      </c>
      <c r="H2428" s="854">
        <v>2</v>
      </c>
      <c r="I2428" s="855">
        <v>0</v>
      </c>
    </row>
    <row r="2429" spans="1:9" x14ac:dyDescent="0.2">
      <c r="A2429" s="1102"/>
      <c r="B2429" s="845" t="s">
        <v>1695</v>
      </c>
      <c r="C2429" s="853">
        <v>0</v>
      </c>
      <c r="D2429" s="854">
        <v>0</v>
      </c>
      <c r="E2429" s="854">
        <v>0</v>
      </c>
      <c r="F2429" s="854">
        <v>15</v>
      </c>
      <c r="G2429" s="854">
        <v>10</v>
      </c>
      <c r="H2429" s="854">
        <v>5</v>
      </c>
      <c r="I2429" s="855">
        <v>0</v>
      </c>
    </row>
    <row r="2430" spans="1:9" x14ac:dyDescent="0.2">
      <c r="A2430" s="1102" t="s">
        <v>103</v>
      </c>
      <c r="B2430" s="844" t="s">
        <v>10</v>
      </c>
      <c r="C2430" s="850">
        <v>1</v>
      </c>
      <c r="D2430" s="851">
        <v>1</v>
      </c>
      <c r="E2430" s="851">
        <v>0</v>
      </c>
      <c r="F2430" s="851">
        <v>20</v>
      </c>
      <c r="G2430" s="851">
        <v>12</v>
      </c>
      <c r="H2430" s="851">
        <v>8</v>
      </c>
      <c r="I2430" s="852">
        <v>0</v>
      </c>
    </row>
    <row r="2431" spans="1:9" x14ac:dyDescent="0.2">
      <c r="A2431" s="1102"/>
      <c r="B2431" s="845" t="s">
        <v>1276</v>
      </c>
      <c r="C2431" s="853">
        <v>0</v>
      </c>
      <c r="D2431" s="854">
        <v>0</v>
      </c>
      <c r="E2431" s="854">
        <v>0</v>
      </c>
      <c r="F2431" s="854">
        <v>12</v>
      </c>
      <c r="G2431" s="854">
        <v>7</v>
      </c>
      <c r="H2431" s="854">
        <v>5</v>
      </c>
      <c r="I2431" s="855">
        <v>0</v>
      </c>
    </row>
    <row r="2432" spans="1:9" x14ac:dyDescent="0.2">
      <c r="A2432" s="1102"/>
      <c r="B2432" s="845" t="s">
        <v>1277</v>
      </c>
      <c r="C2432" s="853">
        <v>1</v>
      </c>
      <c r="D2432" s="854">
        <v>1</v>
      </c>
      <c r="E2432" s="854">
        <v>0</v>
      </c>
      <c r="F2432" s="854">
        <v>8</v>
      </c>
      <c r="G2432" s="854">
        <v>5</v>
      </c>
      <c r="H2432" s="854">
        <v>3</v>
      </c>
      <c r="I2432" s="855">
        <v>0</v>
      </c>
    </row>
    <row r="2433" spans="1:9" x14ac:dyDescent="0.2">
      <c r="A2433" s="1102" t="s">
        <v>105</v>
      </c>
      <c r="B2433" s="844" t="s">
        <v>10</v>
      </c>
      <c r="C2433" s="850">
        <v>4</v>
      </c>
      <c r="D2433" s="851">
        <v>1</v>
      </c>
      <c r="E2433" s="851">
        <v>3</v>
      </c>
      <c r="F2433" s="851">
        <v>46</v>
      </c>
      <c r="G2433" s="851">
        <v>43</v>
      </c>
      <c r="H2433" s="851">
        <v>3</v>
      </c>
      <c r="I2433" s="852">
        <v>0</v>
      </c>
    </row>
    <row r="2434" spans="1:9" x14ac:dyDescent="0.2">
      <c r="A2434" s="1102"/>
      <c r="B2434" s="845" t="s">
        <v>1492</v>
      </c>
      <c r="C2434" s="853">
        <v>2</v>
      </c>
      <c r="D2434" s="854">
        <v>0</v>
      </c>
      <c r="E2434" s="854">
        <v>2</v>
      </c>
      <c r="F2434" s="854">
        <v>8</v>
      </c>
      <c r="G2434" s="854">
        <v>6</v>
      </c>
      <c r="H2434" s="854">
        <v>2</v>
      </c>
      <c r="I2434" s="855">
        <v>0</v>
      </c>
    </row>
    <row r="2435" spans="1:9" x14ac:dyDescent="0.2">
      <c r="A2435" s="1102"/>
      <c r="B2435" s="845" t="s">
        <v>3382</v>
      </c>
      <c r="C2435" s="853">
        <v>0</v>
      </c>
      <c r="D2435" s="854">
        <v>0</v>
      </c>
      <c r="E2435" s="854">
        <v>0</v>
      </c>
      <c r="F2435" s="854">
        <v>4</v>
      </c>
      <c r="G2435" s="854">
        <v>4</v>
      </c>
      <c r="H2435" s="854">
        <v>0</v>
      </c>
      <c r="I2435" s="855">
        <v>0</v>
      </c>
    </row>
    <row r="2436" spans="1:9" x14ac:dyDescent="0.2">
      <c r="A2436" s="1102"/>
      <c r="B2436" s="845" t="s">
        <v>1493</v>
      </c>
      <c r="C2436" s="853">
        <v>2</v>
      </c>
      <c r="D2436" s="854">
        <v>1</v>
      </c>
      <c r="E2436" s="854">
        <v>1</v>
      </c>
      <c r="F2436" s="854">
        <v>30</v>
      </c>
      <c r="G2436" s="854">
        <v>30</v>
      </c>
      <c r="H2436" s="854">
        <v>0</v>
      </c>
      <c r="I2436" s="855">
        <v>0</v>
      </c>
    </row>
    <row r="2437" spans="1:9" x14ac:dyDescent="0.2">
      <c r="A2437" s="1102"/>
      <c r="B2437" s="845" t="s">
        <v>1494</v>
      </c>
      <c r="C2437" s="853">
        <v>0</v>
      </c>
      <c r="D2437" s="854">
        <v>0</v>
      </c>
      <c r="E2437" s="854">
        <v>0</v>
      </c>
      <c r="F2437" s="854">
        <v>4</v>
      </c>
      <c r="G2437" s="854">
        <v>3</v>
      </c>
      <c r="H2437" s="854">
        <v>1</v>
      </c>
      <c r="I2437" s="855">
        <v>0</v>
      </c>
    </row>
    <row r="2438" spans="1:9" x14ac:dyDescent="0.2">
      <c r="A2438" s="1102" t="s">
        <v>2932</v>
      </c>
      <c r="B2438" s="844" t="s">
        <v>10</v>
      </c>
      <c r="C2438" s="850">
        <v>1</v>
      </c>
      <c r="D2438" s="851">
        <v>1</v>
      </c>
      <c r="E2438" s="851">
        <v>0</v>
      </c>
      <c r="F2438" s="851">
        <v>2</v>
      </c>
      <c r="G2438" s="851">
        <v>2</v>
      </c>
      <c r="H2438" s="851">
        <v>0</v>
      </c>
      <c r="I2438" s="852">
        <v>0</v>
      </c>
    </row>
    <row r="2439" spans="1:9" x14ac:dyDescent="0.2">
      <c r="A2439" s="1102"/>
      <c r="B2439" s="845" t="s">
        <v>2173</v>
      </c>
      <c r="C2439" s="853">
        <v>0</v>
      </c>
      <c r="D2439" s="854">
        <v>0</v>
      </c>
      <c r="E2439" s="854">
        <v>0</v>
      </c>
      <c r="F2439" s="854">
        <v>1</v>
      </c>
      <c r="G2439" s="854">
        <v>1</v>
      </c>
      <c r="H2439" s="854">
        <v>0</v>
      </c>
      <c r="I2439" s="855">
        <v>0</v>
      </c>
    </row>
    <row r="2440" spans="1:9" x14ac:dyDescent="0.2">
      <c r="A2440" s="1102"/>
      <c r="B2440" s="845" t="s">
        <v>2174</v>
      </c>
      <c r="C2440" s="853">
        <v>0</v>
      </c>
      <c r="D2440" s="854">
        <v>0</v>
      </c>
      <c r="E2440" s="854">
        <v>0</v>
      </c>
      <c r="F2440" s="854">
        <v>1</v>
      </c>
      <c r="G2440" s="854">
        <v>1</v>
      </c>
      <c r="H2440" s="854">
        <v>0</v>
      </c>
      <c r="I2440" s="855">
        <v>0</v>
      </c>
    </row>
    <row r="2441" spans="1:9" x14ac:dyDescent="0.2">
      <c r="A2441" s="1102"/>
      <c r="B2441" s="845" t="s">
        <v>2175</v>
      </c>
      <c r="C2441" s="853">
        <v>1</v>
      </c>
      <c r="D2441" s="854">
        <v>1</v>
      </c>
      <c r="E2441" s="854">
        <v>0</v>
      </c>
      <c r="F2441" s="854">
        <v>0</v>
      </c>
      <c r="G2441" s="854">
        <v>0</v>
      </c>
      <c r="H2441" s="854">
        <v>0</v>
      </c>
      <c r="I2441" s="855">
        <v>0</v>
      </c>
    </row>
    <row r="2442" spans="1:9" x14ac:dyDescent="0.2">
      <c r="A2442" s="1102" t="s">
        <v>504</v>
      </c>
      <c r="B2442" s="844" t="s">
        <v>10</v>
      </c>
      <c r="C2442" s="850">
        <v>43</v>
      </c>
      <c r="D2442" s="851">
        <v>43</v>
      </c>
      <c r="E2442" s="851">
        <v>0</v>
      </c>
      <c r="F2442" s="851">
        <v>17</v>
      </c>
      <c r="G2442" s="851">
        <v>17</v>
      </c>
      <c r="H2442" s="851">
        <v>0</v>
      </c>
      <c r="I2442" s="852">
        <v>0</v>
      </c>
    </row>
    <row r="2443" spans="1:9" x14ac:dyDescent="0.2">
      <c r="A2443" s="1102"/>
      <c r="B2443" s="845" t="s">
        <v>3383</v>
      </c>
      <c r="C2443" s="853">
        <v>1</v>
      </c>
      <c r="D2443" s="854">
        <v>1</v>
      </c>
      <c r="E2443" s="854">
        <v>0</v>
      </c>
      <c r="F2443" s="854">
        <v>0</v>
      </c>
      <c r="G2443" s="854">
        <v>0</v>
      </c>
      <c r="H2443" s="854">
        <v>0</v>
      </c>
      <c r="I2443" s="855">
        <v>0</v>
      </c>
    </row>
    <row r="2444" spans="1:9" x14ac:dyDescent="0.2">
      <c r="A2444" s="1102"/>
      <c r="B2444" s="845" t="s">
        <v>1992</v>
      </c>
      <c r="C2444" s="853">
        <v>10</v>
      </c>
      <c r="D2444" s="854">
        <v>10</v>
      </c>
      <c r="E2444" s="854">
        <v>0</v>
      </c>
      <c r="F2444" s="854">
        <v>2</v>
      </c>
      <c r="G2444" s="854">
        <v>2</v>
      </c>
      <c r="H2444" s="854">
        <v>0</v>
      </c>
      <c r="I2444" s="855">
        <v>0</v>
      </c>
    </row>
    <row r="2445" spans="1:9" x14ac:dyDescent="0.2">
      <c r="A2445" s="1102"/>
      <c r="B2445" s="845" t="s">
        <v>2574</v>
      </c>
      <c r="C2445" s="853">
        <v>0</v>
      </c>
      <c r="D2445" s="854">
        <v>0</v>
      </c>
      <c r="E2445" s="854">
        <v>0</v>
      </c>
      <c r="F2445" s="854">
        <v>2</v>
      </c>
      <c r="G2445" s="854">
        <v>2</v>
      </c>
      <c r="H2445" s="854">
        <v>0</v>
      </c>
      <c r="I2445" s="855">
        <v>0</v>
      </c>
    </row>
    <row r="2446" spans="1:9" x14ac:dyDescent="0.2">
      <c r="A2446" s="1102"/>
      <c r="B2446" s="845" t="s">
        <v>1993</v>
      </c>
      <c r="C2446" s="853">
        <v>18</v>
      </c>
      <c r="D2446" s="854">
        <v>18</v>
      </c>
      <c r="E2446" s="854">
        <v>0</v>
      </c>
      <c r="F2446" s="854">
        <v>4</v>
      </c>
      <c r="G2446" s="854">
        <v>4</v>
      </c>
      <c r="H2446" s="854">
        <v>0</v>
      </c>
      <c r="I2446" s="855">
        <v>0</v>
      </c>
    </row>
    <row r="2447" spans="1:9" x14ac:dyDescent="0.2">
      <c r="A2447" s="1102"/>
      <c r="B2447" s="845" t="s">
        <v>1994</v>
      </c>
      <c r="C2447" s="853">
        <v>8</v>
      </c>
      <c r="D2447" s="854">
        <v>8</v>
      </c>
      <c r="E2447" s="854">
        <v>0</v>
      </c>
      <c r="F2447" s="854">
        <v>6</v>
      </c>
      <c r="G2447" s="854">
        <v>6</v>
      </c>
      <c r="H2447" s="854">
        <v>0</v>
      </c>
      <c r="I2447" s="855">
        <v>0</v>
      </c>
    </row>
    <row r="2448" spans="1:9" x14ac:dyDescent="0.2">
      <c r="A2448" s="1102"/>
      <c r="B2448" s="845" t="s">
        <v>2575</v>
      </c>
      <c r="C2448" s="853">
        <v>3</v>
      </c>
      <c r="D2448" s="854">
        <v>3</v>
      </c>
      <c r="E2448" s="854">
        <v>0</v>
      </c>
      <c r="F2448" s="854">
        <v>1</v>
      </c>
      <c r="G2448" s="854">
        <v>1</v>
      </c>
      <c r="H2448" s="854">
        <v>0</v>
      </c>
      <c r="I2448" s="855">
        <v>0</v>
      </c>
    </row>
    <row r="2449" spans="1:9" x14ac:dyDescent="0.2">
      <c r="A2449" s="1102"/>
      <c r="B2449" s="845" t="s">
        <v>3384</v>
      </c>
      <c r="C2449" s="853">
        <v>2</v>
      </c>
      <c r="D2449" s="854">
        <v>2</v>
      </c>
      <c r="E2449" s="854">
        <v>0</v>
      </c>
      <c r="F2449" s="854">
        <v>1</v>
      </c>
      <c r="G2449" s="854">
        <v>1</v>
      </c>
      <c r="H2449" s="854">
        <v>0</v>
      </c>
      <c r="I2449" s="855">
        <v>0</v>
      </c>
    </row>
    <row r="2450" spans="1:9" x14ac:dyDescent="0.2">
      <c r="A2450" s="1102"/>
      <c r="B2450" s="845" t="s">
        <v>3385</v>
      </c>
      <c r="C2450" s="853">
        <v>0</v>
      </c>
      <c r="D2450" s="854">
        <v>0</v>
      </c>
      <c r="E2450" s="854">
        <v>0</v>
      </c>
      <c r="F2450" s="854">
        <v>1</v>
      </c>
      <c r="G2450" s="854">
        <v>1</v>
      </c>
      <c r="H2450" s="854">
        <v>0</v>
      </c>
      <c r="I2450" s="855">
        <v>0</v>
      </c>
    </row>
    <row r="2451" spans="1:9" x14ac:dyDescent="0.2">
      <c r="A2451" s="1102"/>
      <c r="B2451" s="845" t="s">
        <v>3386</v>
      </c>
      <c r="C2451" s="853">
        <v>1</v>
      </c>
      <c r="D2451" s="854">
        <v>1</v>
      </c>
      <c r="E2451" s="854">
        <v>0</v>
      </c>
      <c r="F2451" s="854">
        <v>0</v>
      </c>
      <c r="G2451" s="854">
        <v>0</v>
      </c>
      <c r="H2451" s="854">
        <v>0</v>
      </c>
      <c r="I2451" s="855">
        <v>0</v>
      </c>
    </row>
    <row r="2452" spans="1:9" x14ac:dyDescent="0.2">
      <c r="A2452" s="1102" t="s">
        <v>109</v>
      </c>
      <c r="B2452" s="844" t="s">
        <v>10</v>
      </c>
      <c r="C2452" s="850">
        <v>1312</v>
      </c>
      <c r="D2452" s="851">
        <v>494</v>
      </c>
      <c r="E2452" s="851">
        <v>818</v>
      </c>
      <c r="F2452" s="851">
        <v>1141</v>
      </c>
      <c r="G2452" s="851">
        <v>679</v>
      </c>
      <c r="H2452" s="851">
        <v>460</v>
      </c>
      <c r="I2452" s="852">
        <v>2</v>
      </c>
    </row>
    <row r="2453" spans="1:9" x14ac:dyDescent="0.2">
      <c r="A2453" s="1102"/>
      <c r="B2453" s="845" t="s">
        <v>1996</v>
      </c>
      <c r="C2453" s="853">
        <v>5</v>
      </c>
      <c r="D2453" s="854">
        <v>1</v>
      </c>
      <c r="E2453" s="854">
        <v>4</v>
      </c>
      <c r="F2453" s="854">
        <v>10</v>
      </c>
      <c r="G2453" s="854">
        <v>9</v>
      </c>
      <c r="H2453" s="854">
        <v>1</v>
      </c>
      <c r="I2453" s="855">
        <v>0</v>
      </c>
    </row>
    <row r="2454" spans="1:9" x14ac:dyDescent="0.2">
      <c r="A2454" s="1102"/>
      <c r="B2454" s="845" t="s">
        <v>1997</v>
      </c>
      <c r="C2454" s="853">
        <v>3</v>
      </c>
      <c r="D2454" s="854">
        <v>0</v>
      </c>
      <c r="E2454" s="854">
        <v>3</v>
      </c>
      <c r="F2454" s="854">
        <v>8</v>
      </c>
      <c r="G2454" s="854">
        <v>6</v>
      </c>
      <c r="H2454" s="854">
        <v>2</v>
      </c>
      <c r="I2454" s="855">
        <v>0</v>
      </c>
    </row>
    <row r="2455" spans="1:9" x14ac:dyDescent="0.2">
      <c r="A2455" s="1102"/>
      <c r="B2455" s="845" t="s">
        <v>1998</v>
      </c>
      <c r="C2455" s="853">
        <v>2</v>
      </c>
      <c r="D2455" s="854">
        <v>0</v>
      </c>
      <c r="E2455" s="854">
        <v>2</v>
      </c>
      <c r="F2455" s="854">
        <v>4</v>
      </c>
      <c r="G2455" s="854">
        <v>1</v>
      </c>
      <c r="H2455" s="854">
        <v>3</v>
      </c>
      <c r="I2455" s="855">
        <v>0</v>
      </c>
    </row>
    <row r="2456" spans="1:9" x14ac:dyDescent="0.2">
      <c r="A2456" s="1102"/>
      <c r="B2456" s="845" t="s">
        <v>1999</v>
      </c>
      <c r="C2456" s="853">
        <v>0</v>
      </c>
      <c r="D2456" s="854">
        <v>0</v>
      </c>
      <c r="E2456" s="854">
        <v>0</v>
      </c>
      <c r="F2456" s="854">
        <v>1</v>
      </c>
      <c r="G2456" s="854">
        <v>0</v>
      </c>
      <c r="H2456" s="854">
        <v>1</v>
      </c>
      <c r="I2456" s="855">
        <v>0</v>
      </c>
    </row>
    <row r="2457" spans="1:9" x14ac:dyDescent="0.2">
      <c r="A2457" s="1102"/>
      <c r="B2457" s="845" t="s">
        <v>2000</v>
      </c>
      <c r="C2457" s="853">
        <v>1</v>
      </c>
      <c r="D2457" s="854">
        <v>1</v>
      </c>
      <c r="E2457" s="854">
        <v>0</v>
      </c>
      <c r="F2457" s="854">
        <v>2</v>
      </c>
      <c r="G2457" s="854">
        <v>1</v>
      </c>
      <c r="H2457" s="854">
        <v>1</v>
      </c>
      <c r="I2457" s="855">
        <v>0</v>
      </c>
    </row>
    <row r="2458" spans="1:9" x14ac:dyDescent="0.2">
      <c r="A2458" s="1102"/>
      <c r="B2458" s="845" t="s">
        <v>2577</v>
      </c>
      <c r="C2458" s="853">
        <v>2</v>
      </c>
      <c r="D2458" s="854">
        <v>0</v>
      </c>
      <c r="E2458" s="854">
        <v>2</v>
      </c>
      <c r="F2458" s="854">
        <v>0</v>
      </c>
      <c r="G2458" s="854">
        <v>0</v>
      </c>
      <c r="H2458" s="854">
        <v>0</v>
      </c>
      <c r="I2458" s="855">
        <v>0</v>
      </c>
    </row>
    <row r="2459" spans="1:9" x14ac:dyDescent="0.2">
      <c r="A2459" s="1102"/>
      <c r="B2459" s="845" t="s">
        <v>2001</v>
      </c>
      <c r="C2459" s="853">
        <v>3</v>
      </c>
      <c r="D2459" s="854">
        <v>1</v>
      </c>
      <c r="E2459" s="854">
        <v>2</v>
      </c>
      <c r="F2459" s="854">
        <v>4</v>
      </c>
      <c r="G2459" s="854">
        <v>0</v>
      </c>
      <c r="H2459" s="854">
        <v>4</v>
      </c>
      <c r="I2459" s="855">
        <v>0</v>
      </c>
    </row>
    <row r="2460" spans="1:9" x14ac:dyDescent="0.2">
      <c r="A2460" s="1102"/>
      <c r="B2460" s="845" t="s">
        <v>2002</v>
      </c>
      <c r="C2460" s="853">
        <v>9</v>
      </c>
      <c r="D2460" s="854">
        <v>3</v>
      </c>
      <c r="E2460" s="854">
        <v>6</v>
      </c>
      <c r="F2460" s="854">
        <v>19</v>
      </c>
      <c r="G2460" s="854">
        <v>11</v>
      </c>
      <c r="H2460" s="854">
        <v>8</v>
      </c>
      <c r="I2460" s="855">
        <v>0</v>
      </c>
    </row>
    <row r="2461" spans="1:9" x14ac:dyDescent="0.2">
      <c r="A2461" s="1102"/>
      <c r="B2461" s="845" t="s">
        <v>2003</v>
      </c>
      <c r="C2461" s="853">
        <v>17</v>
      </c>
      <c r="D2461" s="854">
        <v>8</v>
      </c>
      <c r="E2461" s="854">
        <v>9</v>
      </c>
      <c r="F2461" s="854">
        <v>33</v>
      </c>
      <c r="G2461" s="854">
        <v>21</v>
      </c>
      <c r="H2461" s="854">
        <v>12</v>
      </c>
      <c r="I2461" s="855">
        <v>0</v>
      </c>
    </row>
    <row r="2462" spans="1:9" x14ac:dyDescent="0.2">
      <c r="A2462" s="1102"/>
      <c r="B2462" s="845" t="s">
        <v>2004</v>
      </c>
      <c r="C2462" s="853">
        <v>1142</v>
      </c>
      <c r="D2462" s="854">
        <v>429</v>
      </c>
      <c r="E2462" s="854">
        <v>713</v>
      </c>
      <c r="F2462" s="854">
        <v>1023</v>
      </c>
      <c r="G2462" s="854">
        <v>610</v>
      </c>
      <c r="H2462" s="854">
        <v>411</v>
      </c>
      <c r="I2462" s="855">
        <v>2</v>
      </c>
    </row>
    <row r="2463" spans="1:9" x14ac:dyDescent="0.2">
      <c r="A2463" s="1102"/>
      <c r="B2463" s="845" t="s">
        <v>3387</v>
      </c>
      <c r="C2463" s="853">
        <v>0</v>
      </c>
      <c r="D2463" s="854">
        <v>0</v>
      </c>
      <c r="E2463" s="854">
        <v>0</v>
      </c>
      <c r="F2463" s="854">
        <v>2</v>
      </c>
      <c r="G2463" s="854">
        <v>1</v>
      </c>
      <c r="H2463" s="854">
        <v>1</v>
      </c>
      <c r="I2463" s="855">
        <v>0</v>
      </c>
    </row>
    <row r="2464" spans="1:9" x14ac:dyDescent="0.2">
      <c r="A2464" s="1102"/>
      <c r="B2464" s="845" t="s">
        <v>2005</v>
      </c>
      <c r="C2464" s="853">
        <v>1</v>
      </c>
      <c r="D2464" s="854">
        <v>0</v>
      </c>
      <c r="E2464" s="854">
        <v>1</v>
      </c>
      <c r="F2464" s="854">
        <v>1</v>
      </c>
      <c r="G2464" s="854">
        <v>0</v>
      </c>
      <c r="H2464" s="854">
        <v>1</v>
      </c>
      <c r="I2464" s="855">
        <v>0</v>
      </c>
    </row>
    <row r="2465" spans="1:9" x14ac:dyDescent="0.2">
      <c r="A2465" s="1102"/>
      <c r="B2465" s="845" t="s">
        <v>3388</v>
      </c>
      <c r="C2465" s="853">
        <v>125</v>
      </c>
      <c r="D2465" s="854">
        <v>51</v>
      </c>
      <c r="E2465" s="854">
        <v>74</v>
      </c>
      <c r="F2465" s="854">
        <v>34</v>
      </c>
      <c r="G2465" s="854">
        <v>19</v>
      </c>
      <c r="H2465" s="854">
        <v>15</v>
      </c>
      <c r="I2465" s="855">
        <v>0</v>
      </c>
    </row>
    <row r="2466" spans="1:9" x14ac:dyDescent="0.2">
      <c r="A2466" s="1102"/>
      <c r="B2466" s="845" t="s">
        <v>2006</v>
      </c>
      <c r="C2466" s="853">
        <v>2</v>
      </c>
      <c r="D2466" s="854">
        <v>0</v>
      </c>
      <c r="E2466" s="854">
        <v>2</v>
      </c>
      <c r="F2466" s="854">
        <v>0</v>
      </c>
      <c r="G2466" s="854">
        <v>0</v>
      </c>
      <c r="H2466" s="854">
        <v>0</v>
      </c>
      <c r="I2466" s="855">
        <v>0</v>
      </c>
    </row>
    <row r="2467" spans="1:9" x14ac:dyDescent="0.2">
      <c r="A2467" s="1102" t="s">
        <v>111</v>
      </c>
      <c r="B2467" s="844" t="s">
        <v>10</v>
      </c>
      <c r="C2467" s="850">
        <v>19</v>
      </c>
      <c r="D2467" s="851">
        <v>8</v>
      </c>
      <c r="E2467" s="851">
        <v>11</v>
      </c>
      <c r="F2467" s="851">
        <v>36</v>
      </c>
      <c r="G2467" s="851">
        <v>27</v>
      </c>
      <c r="H2467" s="851">
        <v>9</v>
      </c>
      <c r="I2467" s="852">
        <v>0</v>
      </c>
    </row>
    <row r="2468" spans="1:9" x14ac:dyDescent="0.2">
      <c r="A2468" s="1102"/>
      <c r="B2468" s="845" t="s">
        <v>2578</v>
      </c>
      <c r="C2468" s="853">
        <v>0</v>
      </c>
      <c r="D2468" s="854">
        <v>0</v>
      </c>
      <c r="E2468" s="854">
        <v>0</v>
      </c>
      <c r="F2468" s="854">
        <v>1</v>
      </c>
      <c r="G2468" s="854">
        <v>1</v>
      </c>
      <c r="H2468" s="854">
        <v>0</v>
      </c>
      <c r="I2468" s="855">
        <v>0</v>
      </c>
    </row>
    <row r="2469" spans="1:9" x14ac:dyDescent="0.2">
      <c r="A2469" s="1102"/>
      <c r="B2469" s="845" t="s">
        <v>2007</v>
      </c>
      <c r="C2469" s="853">
        <v>1</v>
      </c>
      <c r="D2469" s="854">
        <v>0</v>
      </c>
      <c r="E2469" s="854">
        <v>1</v>
      </c>
      <c r="F2469" s="854">
        <v>4</v>
      </c>
      <c r="G2469" s="854">
        <v>4</v>
      </c>
      <c r="H2469" s="854">
        <v>0</v>
      </c>
      <c r="I2469" s="855">
        <v>0</v>
      </c>
    </row>
    <row r="2470" spans="1:9" x14ac:dyDescent="0.2">
      <c r="A2470" s="1102"/>
      <c r="B2470" s="845" t="s">
        <v>2008</v>
      </c>
      <c r="C2470" s="853">
        <v>17</v>
      </c>
      <c r="D2470" s="854">
        <v>8</v>
      </c>
      <c r="E2470" s="854">
        <v>9</v>
      </c>
      <c r="F2470" s="854">
        <v>27</v>
      </c>
      <c r="G2470" s="854">
        <v>19</v>
      </c>
      <c r="H2470" s="854">
        <v>8</v>
      </c>
      <c r="I2470" s="855">
        <v>0</v>
      </c>
    </row>
    <row r="2471" spans="1:9" x14ac:dyDescent="0.2">
      <c r="A2471" s="1102"/>
      <c r="B2471" s="845" t="s">
        <v>2009</v>
      </c>
      <c r="C2471" s="853">
        <v>1</v>
      </c>
      <c r="D2471" s="854">
        <v>0</v>
      </c>
      <c r="E2471" s="854">
        <v>1</v>
      </c>
      <c r="F2471" s="854">
        <v>4</v>
      </c>
      <c r="G2471" s="854">
        <v>3</v>
      </c>
      <c r="H2471" s="854">
        <v>1</v>
      </c>
      <c r="I2471" s="855">
        <v>0</v>
      </c>
    </row>
    <row r="2472" spans="1:9" x14ac:dyDescent="0.2">
      <c r="A2472" s="1102" t="s">
        <v>112</v>
      </c>
      <c r="B2472" s="844" t="s">
        <v>10</v>
      </c>
      <c r="C2472" s="850">
        <v>38</v>
      </c>
      <c r="D2472" s="851">
        <v>28</v>
      </c>
      <c r="E2472" s="851">
        <v>10</v>
      </c>
      <c r="F2472" s="851">
        <v>14</v>
      </c>
      <c r="G2472" s="851">
        <v>13</v>
      </c>
      <c r="H2472" s="851">
        <v>1</v>
      </c>
      <c r="I2472" s="852">
        <v>0</v>
      </c>
    </row>
    <row r="2473" spans="1:9" x14ac:dyDescent="0.2">
      <c r="A2473" s="1102"/>
      <c r="B2473" s="845" t="s">
        <v>2095</v>
      </c>
      <c r="C2473" s="853">
        <v>38</v>
      </c>
      <c r="D2473" s="854">
        <v>28</v>
      </c>
      <c r="E2473" s="854">
        <v>10</v>
      </c>
      <c r="F2473" s="854">
        <v>14</v>
      </c>
      <c r="G2473" s="854">
        <v>13</v>
      </c>
      <c r="H2473" s="854">
        <v>1</v>
      </c>
      <c r="I2473" s="855">
        <v>0</v>
      </c>
    </row>
    <row r="2474" spans="1:9" x14ac:dyDescent="0.2">
      <c r="A2474" s="1102" t="s">
        <v>259</v>
      </c>
      <c r="B2474" s="844" t="s">
        <v>10</v>
      </c>
      <c r="C2474" s="850">
        <v>53</v>
      </c>
      <c r="D2474" s="851">
        <v>25</v>
      </c>
      <c r="E2474" s="851">
        <v>28</v>
      </c>
      <c r="F2474" s="851">
        <v>353</v>
      </c>
      <c r="G2474" s="851">
        <v>245</v>
      </c>
      <c r="H2474" s="851">
        <v>108</v>
      </c>
      <c r="I2474" s="852">
        <v>0</v>
      </c>
    </row>
    <row r="2475" spans="1:9" x14ac:dyDescent="0.2">
      <c r="A2475" s="1102"/>
      <c r="B2475" s="845" t="s">
        <v>2096</v>
      </c>
      <c r="C2475" s="853">
        <v>2</v>
      </c>
      <c r="D2475" s="854">
        <v>0</v>
      </c>
      <c r="E2475" s="854">
        <v>2</v>
      </c>
      <c r="F2475" s="854">
        <v>17</v>
      </c>
      <c r="G2475" s="854">
        <v>12</v>
      </c>
      <c r="H2475" s="854">
        <v>5</v>
      </c>
      <c r="I2475" s="855">
        <v>0</v>
      </c>
    </row>
    <row r="2476" spans="1:9" x14ac:dyDescent="0.2">
      <c r="A2476" s="1102"/>
      <c r="B2476" s="845" t="s">
        <v>181</v>
      </c>
      <c r="C2476" s="853">
        <v>51</v>
      </c>
      <c r="D2476" s="854">
        <v>25</v>
      </c>
      <c r="E2476" s="854">
        <v>26</v>
      </c>
      <c r="F2476" s="854">
        <v>336</v>
      </c>
      <c r="G2476" s="854">
        <v>233</v>
      </c>
      <c r="H2476" s="854">
        <v>103</v>
      </c>
      <c r="I2476" s="855">
        <v>0</v>
      </c>
    </row>
    <row r="2477" spans="1:9" x14ac:dyDescent="0.2">
      <c r="A2477" s="1102" t="s">
        <v>261</v>
      </c>
      <c r="B2477" s="844" t="s">
        <v>10</v>
      </c>
      <c r="C2477" s="850">
        <v>49</v>
      </c>
      <c r="D2477" s="851">
        <v>42</v>
      </c>
      <c r="E2477" s="851">
        <v>7</v>
      </c>
      <c r="F2477" s="851">
        <v>21</v>
      </c>
      <c r="G2477" s="851">
        <v>18</v>
      </c>
      <c r="H2477" s="851">
        <v>3</v>
      </c>
      <c r="I2477" s="852">
        <v>0</v>
      </c>
    </row>
    <row r="2478" spans="1:9" x14ac:dyDescent="0.2">
      <c r="A2478" s="1102"/>
      <c r="B2478" s="845" t="s">
        <v>2122</v>
      </c>
      <c r="C2478" s="853">
        <v>49</v>
      </c>
      <c r="D2478" s="854">
        <v>42</v>
      </c>
      <c r="E2478" s="854">
        <v>7</v>
      </c>
      <c r="F2478" s="854">
        <v>21</v>
      </c>
      <c r="G2478" s="854">
        <v>18</v>
      </c>
      <c r="H2478" s="854">
        <v>3</v>
      </c>
      <c r="I2478" s="855">
        <v>0</v>
      </c>
    </row>
    <row r="2479" spans="1:9" x14ac:dyDescent="0.2">
      <c r="A2479" s="1102" t="s">
        <v>509</v>
      </c>
      <c r="B2479" s="844" t="s">
        <v>10</v>
      </c>
      <c r="C2479" s="850">
        <v>147</v>
      </c>
      <c r="D2479" s="851">
        <v>102</v>
      </c>
      <c r="E2479" s="851">
        <v>45</v>
      </c>
      <c r="F2479" s="851">
        <v>43</v>
      </c>
      <c r="G2479" s="851">
        <v>32</v>
      </c>
      <c r="H2479" s="851">
        <v>11</v>
      </c>
      <c r="I2479" s="852">
        <v>0</v>
      </c>
    </row>
    <row r="2480" spans="1:9" x14ac:dyDescent="0.2">
      <c r="A2480" s="1102"/>
      <c r="B2480" s="845" t="s">
        <v>2176</v>
      </c>
      <c r="C2480" s="853">
        <v>147</v>
      </c>
      <c r="D2480" s="854">
        <v>102</v>
      </c>
      <c r="E2480" s="854">
        <v>45</v>
      </c>
      <c r="F2480" s="854">
        <v>43</v>
      </c>
      <c r="G2480" s="854">
        <v>32</v>
      </c>
      <c r="H2480" s="854">
        <v>11</v>
      </c>
      <c r="I2480" s="855">
        <v>0</v>
      </c>
    </row>
    <row r="2481" spans="1:9" x14ac:dyDescent="0.2">
      <c r="A2481" s="1102" t="s">
        <v>99</v>
      </c>
      <c r="B2481" s="844" t="s">
        <v>10</v>
      </c>
      <c r="C2481" s="850">
        <v>96</v>
      </c>
      <c r="D2481" s="851">
        <v>73</v>
      </c>
      <c r="E2481" s="851">
        <v>23</v>
      </c>
      <c r="F2481" s="851">
        <v>59</v>
      </c>
      <c r="G2481" s="851">
        <v>48</v>
      </c>
      <c r="H2481" s="851">
        <v>11</v>
      </c>
      <c r="I2481" s="852">
        <v>0</v>
      </c>
    </row>
    <row r="2482" spans="1:9" x14ac:dyDescent="0.2">
      <c r="A2482" s="1102"/>
      <c r="B2482" s="845" t="s">
        <v>2211</v>
      </c>
      <c r="C2482" s="853">
        <v>15</v>
      </c>
      <c r="D2482" s="854">
        <v>10</v>
      </c>
      <c r="E2482" s="854">
        <v>5</v>
      </c>
      <c r="F2482" s="854">
        <v>20</v>
      </c>
      <c r="G2482" s="854">
        <v>16</v>
      </c>
      <c r="H2482" s="854">
        <v>4</v>
      </c>
      <c r="I2482" s="855">
        <v>0</v>
      </c>
    </row>
    <row r="2483" spans="1:9" x14ac:dyDescent="0.2">
      <c r="A2483" s="1102"/>
      <c r="B2483" s="845" t="s">
        <v>2212</v>
      </c>
      <c r="C2483" s="853">
        <v>36</v>
      </c>
      <c r="D2483" s="854">
        <v>29</v>
      </c>
      <c r="E2483" s="854">
        <v>7</v>
      </c>
      <c r="F2483" s="854">
        <v>10</v>
      </c>
      <c r="G2483" s="854">
        <v>10</v>
      </c>
      <c r="H2483" s="854">
        <v>0</v>
      </c>
      <c r="I2483" s="855">
        <v>0</v>
      </c>
    </row>
    <row r="2484" spans="1:9" x14ac:dyDescent="0.2">
      <c r="A2484" s="1102"/>
      <c r="B2484" s="845" t="s">
        <v>2213</v>
      </c>
      <c r="C2484" s="853">
        <v>11</v>
      </c>
      <c r="D2484" s="854">
        <v>10</v>
      </c>
      <c r="E2484" s="854">
        <v>1</v>
      </c>
      <c r="F2484" s="854">
        <v>5</v>
      </c>
      <c r="G2484" s="854">
        <v>3</v>
      </c>
      <c r="H2484" s="854">
        <v>2</v>
      </c>
      <c r="I2484" s="855">
        <v>0</v>
      </c>
    </row>
    <row r="2485" spans="1:9" x14ac:dyDescent="0.2">
      <c r="A2485" s="1102"/>
      <c r="B2485" s="845" t="s">
        <v>2214</v>
      </c>
      <c r="C2485" s="853">
        <v>19</v>
      </c>
      <c r="D2485" s="854">
        <v>14</v>
      </c>
      <c r="E2485" s="854">
        <v>5</v>
      </c>
      <c r="F2485" s="854">
        <v>3</v>
      </c>
      <c r="G2485" s="854">
        <v>2</v>
      </c>
      <c r="H2485" s="854">
        <v>1</v>
      </c>
      <c r="I2485" s="855">
        <v>0</v>
      </c>
    </row>
    <row r="2486" spans="1:9" x14ac:dyDescent="0.2">
      <c r="A2486" s="1102"/>
      <c r="B2486" s="845" t="s">
        <v>2215</v>
      </c>
      <c r="C2486" s="853">
        <v>13</v>
      </c>
      <c r="D2486" s="854">
        <v>8</v>
      </c>
      <c r="E2486" s="854">
        <v>5</v>
      </c>
      <c r="F2486" s="854">
        <v>16</v>
      </c>
      <c r="G2486" s="854">
        <v>13</v>
      </c>
      <c r="H2486" s="854">
        <v>3</v>
      </c>
      <c r="I2486" s="855">
        <v>0</v>
      </c>
    </row>
    <row r="2487" spans="1:9" x14ac:dyDescent="0.2">
      <c r="A2487" s="1102"/>
      <c r="B2487" s="845" t="s">
        <v>2216</v>
      </c>
      <c r="C2487" s="853">
        <v>1</v>
      </c>
      <c r="D2487" s="854">
        <v>1</v>
      </c>
      <c r="E2487" s="854">
        <v>0</v>
      </c>
      <c r="F2487" s="854">
        <v>1</v>
      </c>
      <c r="G2487" s="854">
        <v>1</v>
      </c>
      <c r="H2487" s="854">
        <v>0</v>
      </c>
      <c r="I2487" s="855">
        <v>0</v>
      </c>
    </row>
    <row r="2488" spans="1:9" x14ac:dyDescent="0.2">
      <c r="A2488" s="1102"/>
      <c r="B2488" s="845" t="s">
        <v>2626</v>
      </c>
      <c r="C2488" s="853">
        <v>1</v>
      </c>
      <c r="D2488" s="854">
        <v>1</v>
      </c>
      <c r="E2488" s="854">
        <v>0</v>
      </c>
      <c r="F2488" s="854">
        <v>4</v>
      </c>
      <c r="G2488" s="854">
        <v>3</v>
      </c>
      <c r="H2488" s="854">
        <v>1</v>
      </c>
      <c r="I2488" s="855">
        <v>0</v>
      </c>
    </row>
    <row r="2489" spans="1:9" x14ac:dyDescent="0.2">
      <c r="A2489" s="1102" t="s">
        <v>511</v>
      </c>
      <c r="B2489" s="844" t="s">
        <v>10</v>
      </c>
      <c r="C2489" s="850">
        <v>0</v>
      </c>
      <c r="D2489" s="851">
        <v>0</v>
      </c>
      <c r="E2489" s="851">
        <v>0</v>
      </c>
      <c r="F2489" s="851">
        <v>25</v>
      </c>
      <c r="G2489" s="851">
        <v>21</v>
      </c>
      <c r="H2489" s="851">
        <v>4</v>
      </c>
      <c r="I2489" s="852">
        <v>0</v>
      </c>
    </row>
    <row r="2490" spans="1:9" x14ac:dyDescent="0.2">
      <c r="A2490" s="1102"/>
      <c r="B2490" s="845" t="s">
        <v>3389</v>
      </c>
      <c r="C2490" s="853">
        <v>0</v>
      </c>
      <c r="D2490" s="854">
        <v>0</v>
      </c>
      <c r="E2490" s="854">
        <v>0</v>
      </c>
      <c r="F2490" s="854">
        <v>4</v>
      </c>
      <c r="G2490" s="854">
        <v>2</v>
      </c>
      <c r="H2490" s="854">
        <v>2</v>
      </c>
      <c r="I2490" s="855">
        <v>0</v>
      </c>
    </row>
    <row r="2491" spans="1:9" x14ac:dyDescent="0.2">
      <c r="A2491" s="1102"/>
      <c r="B2491" s="845" t="s">
        <v>2218</v>
      </c>
      <c r="C2491" s="853">
        <v>0</v>
      </c>
      <c r="D2491" s="854">
        <v>0</v>
      </c>
      <c r="E2491" s="854">
        <v>0</v>
      </c>
      <c r="F2491" s="854">
        <v>5</v>
      </c>
      <c r="G2491" s="854">
        <v>5</v>
      </c>
      <c r="H2491" s="854">
        <v>0</v>
      </c>
      <c r="I2491" s="855">
        <v>0</v>
      </c>
    </row>
    <row r="2492" spans="1:9" x14ac:dyDescent="0.2">
      <c r="A2492" s="1102"/>
      <c r="B2492" s="845" t="s">
        <v>2219</v>
      </c>
      <c r="C2492" s="853">
        <v>0</v>
      </c>
      <c r="D2492" s="854">
        <v>0</v>
      </c>
      <c r="E2492" s="854">
        <v>0</v>
      </c>
      <c r="F2492" s="854">
        <v>7</v>
      </c>
      <c r="G2492" s="854">
        <v>6</v>
      </c>
      <c r="H2492" s="854">
        <v>1</v>
      </c>
      <c r="I2492" s="855">
        <v>0</v>
      </c>
    </row>
    <row r="2493" spans="1:9" x14ac:dyDescent="0.2">
      <c r="A2493" s="1102"/>
      <c r="B2493" s="845" t="s">
        <v>2220</v>
      </c>
      <c r="C2493" s="853">
        <v>0</v>
      </c>
      <c r="D2493" s="854">
        <v>0</v>
      </c>
      <c r="E2493" s="854">
        <v>0</v>
      </c>
      <c r="F2493" s="854">
        <v>2</v>
      </c>
      <c r="G2493" s="854">
        <v>2</v>
      </c>
      <c r="H2493" s="854">
        <v>0</v>
      </c>
      <c r="I2493" s="855">
        <v>0</v>
      </c>
    </row>
    <row r="2494" spans="1:9" x14ac:dyDescent="0.2">
      <c r="A2494" s="1102"/>
      <c r="B2494" s="845" t="s">
        <v>3390</v>
      </c>
      <c r="C2494" s="853">
        <v>0</v>
      </c>
      <c r="D2494" s="854">
        <v>0</v>
      </c>
      <c r="E2494" s="854">
        <v>0</v>
      </c>
      <c r="F2494" s="854">
        <v>2</v>
      </c>
      <c r="G2494" s="854">
        <v>2</v>
      </c>
      <c r="H2494" s="854">
        <v>0</v>
      </c>
      <c r="I2494" s="855">
        <v>0</v>
      </c>
    </row>
    <row r="2495" spans="1:9" x14ac:dyDescent="0.2">
      <c r="A2495" s="1102"/>
      <c r="B2495" s="845" t="s">
        <v>2221</v>
      </c>
      <c r="C2495" s="853">
        <v>0</v>
      </c>
      <c r="D2495" s="854">
        <v>0</v>
      </c>
      <c r="E2495" s="854">
        <v>0</v>
      </c>
      <c r="F2495" s="854">
        <v>2</v>
      </c>
      <c r="G2495" s="854">
        <v>1</v>
      </c>
      <c r="H2495" s="854">
        <v>1</v>
      </c>
      <c r="I2495" s="855">
        <v>0</v>
      </c>
    </row>
    <row r="2496" spans="1:9" x14ac:dyDescent="0.2">
      <c r="A2496" s="1102"/>
      <c r="B2496" s="845" t="s">
        <v>2222</v>
      </c>
      <c r="C2496" s="853">
        <v>0</v>
      </c>
      <c r="D2496" s="854">
        <v>0</v>
      </c>
      <c r="E2496" s="854">
        <v>0</v>
      </c>
      <c r="F2496" s="854">
        <v>3</v>
      </c>
      <c r="G2496" s="854">
        <v>3</v>
      </c>
      <c r="H2496" s="854">
        <v>0</v>
      </c>
      <c r="I2496" s="855">
        <v>0</v>
      </c>
    </row>
    <row r="2497" spans="1:9" x14ac:dyDescent="0.2">
      <c r="A2497" s="1102" t="s">
        <v>260</v>
      </c>
      <c r="B2497" s="844" t="s">
        <v>10</v>
      </c>
      <c r="C2497" s="850">
        <v>838</v>
      </c>
      <c r="D2497" s="851">
        <v>392</v>
      </c>
      <c r="E2497" s="851">
        <v>446</v>
      </c>
      <c r="F2497" s="851">
        <v>266</v>
      </c>
      <c r="G2497" s="851">
        <v>181</v>
      </c>
      <c r="H2497" s="851">
        <v>85</v>
      </c>
      <c r="I2497" s="852">
        <v>0</v>
      </c>
    </row>
    <row r="2498" spans="1:9" x14ac:dyDescent="0.2">
      <c r="A2498" s="1102"/>
      <c r="B2498" s="845" t="s">
        <v>1690</v>
      </c>
      <c r="C2498" s="853">
        <v>2</v>
      </c>
      <c r="D2498" s="854">
        <v>0</v>
      </c>
      <c r="E2498" s="854">
        <v>2</v>
      </c>
      <c r="F2498" s="854">
        <v>2</v>
      </c>
      <c r="G2498" s="854">
        <v>1</v>
      </c>
      <c r="H2498" s="854">
        <v>1</v>
      </c>
      <c r="I2498" s="855">
        <v>0</v>
      </c>
    </row>
    <row r="2499" spans="1:9" x14ac:dyDescent="0.2">
      <c r="A2499" s="1102"/>
      <c r="B2499" s="845" t="s">
        <v>1691</v>
      </c>
      <c r="C2499" s="853">
        <v>207</v>
      </c>
      <c r="D2499" s="854">
        <v>115</v>
      </c>
      <c r="E2499" s="854">
        <v>92</v>
      </c>
      <c r="F2499" s="854">
        <v>48</v>
      </c>
      <c r="G2499" s="854">
        <v>32</v>
      </c>
      <c r="H2499" s="854">
        <v>16</v>
      </c>
      <c r="I2499" s="855">
        <v>0</v>
      </c>
    </row>
    <row r="2500" spans="1:9" x14ac:dyDescent="0.2">
      <c r="A2500" s="1102"/>
      <c r="B2500" s="845" t="s">
        <v>1692</v>
      </c>
      <c r="C2500" s="853">
        <v>627</v>
      </c>
      <c r="D2500" s="854">
        <v>276</v>
      </c>
      <c r="E2500" s="854">
        <v>351</v>
      </c>
      <c r="F2500" s="854">
        <v>215</v>
      </c>
      <c r="G2500" s="854">
        <v>147</v>
      </c>
      <c r="H2500" s="854">
        <v>68</v>
      </c>
      <c r="I2500" s="855">
        <v>0</v>
      </c>
    </row>
    <row r="2501" spans="1:9" x14ac:dyDescent="0.2">
      <c r="A2501" s="1102"/>
      <c r="B2501" s="845" t="s">
        <v>1693</v>
      </c>
      <c r="C2501" s="853">
        <v>2</v>
      </c>
      <c r="D2501" s="854">
        <v>1</v>
      </c>
      <c r="E2501" s="854">
        <v>1</v>
      </c>
      <c r="F2501" s="854">
        <v>1</v>
      </c>
      <c r="G2501" s="854">
        <v>1</v>
      </c>
      <c r="H2501" s="854">
        <v>0</v>
      </c>
      <c r="I2501" s="855">
        <v>0</v>
      </c>
    </row>
    <row r="2502" spans="1:9" x14ac:dyDescent="0.2">
      <c r="A2502" s="1102" t="s">
        <v>262</v>
      </c>
      <c r="B2502" s="844" t="s">
        <v>10</v>
      </c>
      <c r="C2502" s="850">
        <v>967</v>
      </c>
      <c r="D2502" s="851">
        <v>413</v>
      </c>
      <c r="E2502" s="851">
        <v>554</v>
      </c>
      <c r="F2502" s="851">
        <v>583</v>
      </c>
      <c r="G2502" s="851">
        <v>437</v>
      </c>
      <c r="H2502" s="851">
        <v>146</v>
      </c>
      <c r="I2502" s="852">
        <v>0</v>
      </c>
    </row>
    <row r="2503" spans="1:9" x14ac:dyDescent="0.2">
      <c r="A2503" s="1102"/>
      <c r="B2503" s="845" t="s">
        <v>2627</v>
      </c>
      <c r="C2503" s="853">
        <v>2</v>
      </c>
      <c r="D2503" s="854">
        <v>1</v>
      </c>
      <c r="E2503" s="854">
        <v>1</v>
      </c>
      <c r="F2503" s="854">
        <v>0</v>
      </c>
      <c r="G2503" s="854">
        <v>0</v>
      </c>
      <c r="H2503" s="854">
        <v>0</v>
      </c>
      <c r="I2503" s="855">
        <v>0</v>
      </c>
    </row>
    <row r="2504" spans="1:9" x14ac:dyDescent="0.2">
      <c r="A2504" s="1102"/>
      <c r="B2504" s="845" t="s">
        <v>2231</v>
      </c>
      <c r="C2504" s="853">
        <v>8</v>
      </c>
      <c r="D2504" s="854">
        <v>6</v>
      </c>
      <c r="E2504" s="854">
        <v>2</v>
      </c>
      <c r="F2504" s="854">
        <v>2</v>
      </c>
      <c r="G2504" s="854">
        <v>2</v>
      </c>
      <c r="H2504" s="854">
        <v>0</v>
      </c>
      <c r="I2504" s="855">
        <v>0</v>
      </c>
    </row>
    <row r="2505" spans="1:9" x14ac:dyDescent="0.2">
      <c r="A2505" s="1102"/>
      <c r="B2505" s="845" t="s">
        <v>2628</v>
      </c>
      <c r="C2505" s="853">
        <v>4</v>
      </c>
      <c r="D2505" s="854">
        <v>1</v>
      </c>
      <c r="E2505" s="854">
        <v>3</v>
      </c>
      <c r="F2505" s="854">
        <v>3</v>
      </c>
      <c r="G2505" s="854">
        <v>1</v>
      </c>
      <c r="H2505" s="854">
        <v>2</v>
      </c>
      <c r="I2505" s="855">
        <v>0</v>
      </c>
    </row>
    <row r="2506" spans="1:9" x14ac:dyDescent="0.2">
      <c r="A2506" s="1102"/>
      <c r="B2506" s="845" t="s">
        <v>2232</v>
      </c>
      <c r="C2506" s="853">
        <v>6</v>
      </c>
      <c r="D2506" s="854">
        <v>1</v>
      </c>
      <c r="E2506" s="854">
        <v>5</v>
      </c>
      <c r="F2506" s="854">
        <v>0</v>
      </c>
      <c r="G2506" s="854">
        <v>0</v>
      </c>
      <c r="H2506" s="854">
        <v>0</v>
      </c>
      <c r="I2506" s="855">
        <v>0</v>
      </c>
    </row>
    <row r="2507" spans="1:9" x14ac:dyDescent="0.2">
      <c r="A2507" s="1102"/>
      <c r="B2507" s="845" t="s">
        <v>2233</v>
      </c>
      <c r="C2507" s="853">
        <v>1</v>
      </c>
      <c r="D2507" s="854">
        <v>0</v>
      </c>
      <c r="E2507" s="854">
        <v>1</v>
      </c>
      <c r="F2507" s="854">
        <v>1</v>
      </c>
      <c r="G2507" s="854">
        <v>1</v>
      </c>
      <c r="H2507" s="854">
        <v>0</v>
      </c>
      <c r="I2507" s="855">
        <v>0</v>
      </c>
    </row>
    <row r="2508" spans="1:9" x14ac:dyDescent="0.2">
      <c r="A2508" s="1102"/>
      <c r="B2508" s="845" t="s">
        <v>2234</v>
      </c>
      <c r="C2508" s="853">
        <v>0</v>
      </c>
      <c r="D2508" s="854">
        <v>0</v>
      </c>
      <c r="E2508" s="854">
        <v>0</v>
      </c>
      <c r="F2508" s="854">
        <v>1</v>
      </c>
      <c r="G2508" s="854">
        <v>1</v>
      </c>
      <c r="H2508" s="854">
        <v>0</v>
      </c>
      <c r="I2508" s="855">
        <v>0</v>
      </c>
    </row>
    <row r="2509" spans="1:9" x14ac:dyDescent="0.2">
      <c r="A2509" s="1102"/>
      <c r="B2509" s="845" t="s">
        <v>2235</v>
      </c>
      <c r="C2509" s="853">
        <v>1</v>
      </c>
      <c r="D2509" s="854">
        <v>0</v>
      </c>
      <c r="E2509" s="854">
        <v>1</v>
      </c>
      <c r="F2509" s="854">
        <v>1</v>
      </c>
      <c r="G2509" s="854">
        <v>1</v>
      </c>
      <c r="H2509" s="854">
        <v>0</v>
      </c>
      <c r="I2509" s="855">
        <v>0</v>
      </c>
    </row>
    <row r="2510" spans="1:9" x14ac:dyDescent="0.2">
      <c r="A2510" s="1102"/>
      <c r="B2510" s="845" t="s">
        <v>2237</v>
      </c>
      <c r="C2510" s="853">
        <v>0</v>
      </c>
      <c r="D2510" s="854">
        <v>0</v>
      </c>
      <c r="E2510" s="854">
        <v>0</v>
      </c>
      <c r="F2510" s="854">
        <v>3</v>
      </c>
      <c r="G2510" s="854">
        <v>2</v>
      </c>
      <c r="H2510" s="854">
        <v>1</v>
      </c>
      <c r="I2510" s="855">
        <v>0</v>
      </c>
    </row>
    <row r="2511" spans="1:9" x14ac:dyDescent="0.2">
      <c r="A2511" s="1102"/>
      <c r="B2511" s="845" t="s">
        <v>2238</v>
      </c>
      <c r="C2511" s="853">
        <v>3</v>
      </c>
      <c r="D2511" s="854">
        <v>0</v>
      </c>
      <c r="E2511" s="854">
        <v>3</v>
      </c>
      <c r="F2511" s="854">
        <v>1</v>
      </c>
      <c r="G2511" s="854">
        <v>1</v>
      </c>
      <c r="H2511" s="854">
        <v>0</v>
      </c>
      <c r="I2511" s="855">
        <v>0</v>
      </c>
    </row>
    <row r="2512" spans="1:9" x14ac:dyDescent="0.2">
      <c r="A2512" s="1102"/>
      <c r="B2512" s="845" t="s">
        <v>2239</v>
      </c>
      <c r="C2512" s="853">
        <v>1</v>
      </c>
      <c r="D2512" s="854">
        <v>0</v>
      </c>
      <c r="E2512" s="854">
        <v>1</v>
      </c>
      <c r="F2512" s="854">
        <v>0</v>
      </c>
      <c r="G2512" s="854">
        <v>0</v>
      </c>
      <c r="H2512" s="854">
        <v>0</v>
      </c>
      <c r="I2512" s="855">
        <v>0</v>
      </c>
    </row>
    <row r="2513" spans="1:9" x14ac:dyDescent="0.2">
      <c r="A2513" s="1102"/>
      <c r="B2513" s="845" t="s">
        <v>2240</v>
      </c>
      <c r="C2513" s="853">
        <v>3</v>
      </c>
      <c r="D2513" s="854">
        <v>1</v>
      </c>
      <c r="E2513" s="854">
        <v>2</v>
      </c>
      <c r="F2513" s="854">
        <v>0</v>
      </c>
      <c r="G2513" s="854">
        <v>0</v>
      </c>
      <c r="H2513" s="854">
        <v>0</v>
      </c>
      <c r="I2513" s="855">
        <v>0</v>
      </c>
    </row>
    <row r="2514" spans="1:9" x14ac:dyDescent="0.2">
      <c r="A2514" s="1102"/>
      <c r="B2514" s="845" t="s">
        <v>2241</v>
      </c>
      <c r="C2514" s="853">
        <v>18</v>
      </c>
      <c r="D2514" s="854">
        <v>9</v>
      </c>
      <c r="E2514" s="854">
        <v>9</v>
      </c>
      <c r="F2514" s="854">
        <v>8</v>
      </c>
      <c r="G2514" s="854">
        <v>8</v>
      </c>
      <c r="H2514" s="854">
        <v>0</v>
      </c>
      <c r="I2514" s="855">
        <v>0</v>
      </c>
    </row>
    <row r="2515" spans="1:9" x14ac:dyDescent="0.2">
      <c r="A2515" s="1102"/>
      <c r="B2515" s="845" t="s">
        <v>2242</v>
      </c>
      <c r="C2515" s="853">
        <v>2</v>
      </c>
      <c r="D2515" s="854">
        <v>2</v>
      </c>
      <c r="E2515" s="854">
        <v>0</v>
      </c>
      <c r="F2515" s="854">
        <v>3</v>
      </c>
      <c r="G2515" s="854">
        <v>2</v>
      </c>
      <c r="H2515" s="854">
        <v>1</v>
      </c>
      <c r="I2515" s="855">
        <v>0</v>
      </c>
    </row>
    <row r="2516" spans="1:9" x14ac:dyDescent="0.2">
      <c r="A2516" s="1102"/>
      <c r="B2516" s="845" t="s">
        <v>2243</v>
      </c>
      <c r="C2516" s="853">
        <v>5</v>
      </c>
      <c r="D2516" s="854">
        <v>3</v>
      </c>
      <c r="E2516" s="854">
        <v>2</v>
      </c>
      <c r="F2516" s="854">
        <v>0</v>
      </c>
      <c r="G2516" s="854">
        <v>0</v>
      </c>
      <c r="H2516" s="854">
        <v>0</v>
      </c>
      <c r="I2516" s="855">
        <v>0</v>
      </c>
    </row>
    <row r="2517" spans="1:9" x14ac:dyDescent="0.2">
      <c r="A2517" s="1102"/>
      <c r="B2517" s="845" t="s">
        <v>3391</v>
      </c>
      <c r="C2517" s="853">
        <v>1</v>
      </c>
      <c r="D2517" s="854">
        <v>1</v>
      </c>
      <c r="E2517" s="854">
        <v>0</v>
      </c>
      <c r="F2517" s="854">
        <v>0</v>
      </c>
      <c r="G2517" s="854">
        <v>0</v>
      </c>
      <c r="H2517" s="854">
        <v>0</v>
      </c>
      <c r="I2517" s="855">
        <v>0</v>
      </c>
    </row>
    <row r="2518" spans="1:9" x14ac:dyDescent="0.2">
      <c r="A2518" s="1102"/>
      <c r="B2518" s="845" t="s">
        <v>2244</v>
      </c>
      <c r="C2518" s="853">
        <v>1</v>
      </c>
      <c r="D2518" s="854">
        <v>1</v>
      </c>
      <c r="E2518" s="854">
        <v>0</v>
      </c>
      <c r="F2518" s="854">
        <v>1</v>
      </c>
      <c r="G2518" s="854">
        <v>1</v>
      </c>
      <c r="H2518" s="854">
        <v>0</v>
      </c>
      <c r="I2518" s="855">
        <v>0</v>
      </c>
    </row>
    <row r="2519" spans="1:9" x14ac:dyDescent="0.2">
      <c r="A2519" s="1102"/>
      <c r="B2519" s="845" t="s">
        <v>2245</v>
      </c>
      <c r="C2519" s="853">
        <v>798</v>
      </c>
      <c r="D2519" s="854">
        <v>339</v>
      </c>
      <c r="E2519" s="854">
        <v>459</v>
      </c>
      <c r="F2519" s="854">
        <v>430</v>
      </c>
      <c r="G2519" s="854">
        <v>308</v>
      </c>
      <c r="H2519" s="854">
        <v>122</v>
      </c>
      <c r="I2519" s="855">
        <v>0</v>
      </c>
    </row>
    <row r="2520" spans="1:9" x14ac:dyDescent="0.2">
      <c r="A2520" s="1102"/>
      <c r="B2520" s="845" t="s">
        <v>2246</v>
      </c>
      <c r="C2520" s="853">
        <v>1</v>
      </c>
      <c r="D2520" s="854">
        <v>1</v>
      </c>
      <c r="E2520" s="854">
        <v>0</v>
      </c>
      <c r="F2520" s="854">
        <v>0</v>
      </c>
      <c r="G2520" s="854">
        <v>0</v>
      </c>
      <c r="H2520" s="854">
        <v>0</v>
      </c>
      <c r="I2520" s="855">
        <v>0</v>
      </c>
    </row>
    <row r="2521" spans="1:9" x14ac:dyDescent="0.2">
      <c r="A2521" s="1102"/>
      <c r="B2521" s="845" t="s">
        <v>2629</v>
      </c>
      <c r="C2521" s="853">
        <v>1</v>
      </c>
      <c r="D2521" s="854">
        <v>0</v>
      </c>
      <c r="E2521" s="854">
        <v>1</v>
      </c>
      <c r="F2521" s="854">
        <v>1</v>
      </c>
      <c r="G2521" s="854">
        <v>1</v>
      </c>
      <c r="H2521" s="854">
        <v>0</v>
      </c>
      <c r="I2521" s="855">
        <v>0</v>
      </c>
    </row>
    <row r="2522" spans="1:9" x14ac:dyDescent="0.2">
      <c r="A2522" s="1102"/>
      <c r="B2522" s="845" t="s">
        <v>2247</v>
      </c>
      <c r="C2522" s="853">
        <v>27</v>
      </c>
      <c r="D2522" s="854">
        <v>8</v>
      </c>
      <c r="E2522" s="854">
        <v>19</v>
      </c>
      <c r="F2522" s="854">
        <v>33</v>
      </c>
      <c r="G2522" s="854">
        <v>22</v>
      </c>
      <c r="H2522" s="854">
        <v>11</v>
      </c>
      <c r="I2522" s="855">
        <v>0</v>
      </c>
    </row>
    <row r="2523" spans="1:9" x14ac:dyDescent="0.2">
      <c r="A2523" s="1102"/>
      <c r="B2523" s="845" t="s">
        <v>2248</v>
      </c>
      <c r="C2523" s="853">
        <v>12</v>
      </c>
      <c r="D2523" s="854">
        <v>3</v>
      </c>
      <c r="E2523" s="854">
        <v>9</v>
      </c>
      <c r="F2523" s="854">
        <v>9</v>
      </c>
      <c r="G2523" s="854">
        <v>8</v>
      </c>
      <c r="H2523" s="854">
        <v>1</v>
      </c>
      <c r="I2523" s="855">
        <v>0</v>
      </c>
    </row>
    <row r="2524" spans="1:9" x14ac:dyDescent="0.2">
      <c r="A2524" s="1102"/>
      <c r="B2524" s="845" t="s">
        <v>2249</v>
      </c>
      <c r="C2524" s="853">
        <v>5</v>
      </c>
      <c r="D2524" s="854">
        <v>3</v>
      </c>
      <c r="E2524" s="854">
        <v>2</v>
      </c>
      <c r="F2524" s="854">
        <v>4</v>
      </c>
      <c r="G2524" s="854">
        <v>3</v>
      </c>
      <c r="H2524" s="854">
        <v>1</v>
      </c>
      <c r="I2524" s="855">
        <v>0</v>
      </c>
    </row>
    <row r="2525" spans="1:9" x14ac:dyDescent="0.2">
      <c r="A2525" s="1102"/>
      <c r="B2525" s="845" t="s">
        <v>2250</v>
      </c>
      <c r="C2525" s="853">
        <v>4</v>
      </c>
      <c r="D2525" s="854">
        <v>2</v>
      </c>
      <c r="E2525" s="854">
        <v>2</v>
      </c>
      <c r="F2525" s="854">
        <v>5</v>
      </c>
      <c r="G2525" s="854">
        <v>5</v>
      </c>
      <c r="H2525" s="854">
        <v>0</v>
      </c>
      <c r="I2525" s="855">
        <v>0</v>
      </c>
    </row>
    <row r="2526" spans="1:9" x14ac:dyDescent="0.2">
      <c r="A2526" s="1102"/>
      <c r="B2526" s="845" t="s">
        <v>2251</v>
      </c>
      <c r="C2526" s="853">
        <v>4</v>
      </c>
      <c r="D2526" s="854">
        <v>1</v>
      </c>
      <c r="E2526" s="854">
        <v>3</v>
      </c>
      <c r="F2526" s="854">
        <v>0</v>
      </c>
      <c r="G2526" s="854">
        <v>0</v>
      </c>
      <c r="H2526" s="854">
        <v>0</v>
      </c>
      <c r="I2526" s="855">
        <v>0</v>
      </c>
    </row>
    <row r="2527" spans="1:9" x14ac:dyDescent="0.2">
      <c r="A2527" s="1102"/>
      <c r="B2527" s="845" t="s">
        <v>2252</v>
      </c>
      <c r="C2527" s="853">
        <v>4</v>
      </c>
      <c r="D2527" s="854">
        <v>3</v>
      </c>
      <c r="E2527" s="854">
        <v>1</v>
      </c>
      <c r="F2527" s="854">
        <v>5</v>
      </c>
      <c r="G2527" s="854">
        <v>3</v>
      </c>
      <c r="H2527" s="854">
        <v>2</v>
      </c>
      <c r="I2527" s="855">
        <v>0</v>
      </c>
    </row>
    <row r="2528" spans="1:9" x14ac:dyDescent="0.2">
      <c r="A2528" s="1102"/>
      <c r="B2528" s="845" t="s">
        <v>2253</v>
      </c>
      <c r="C2528" s="853">
        <v>30</v>
      </c>
      <c r="D2528" s="854">
        <v>12</v>
      </c>
      <c r="E2528" s="854">
        <v>18</v>
      </c>
      <c r="F2528" s="854">
        <v>13</v>
      </c>
      <c r="G2528" s="854">
        <v>11</v>
      </c>
      <c r="H2528" s="854">
        <v>2</v>
      </c>
      <c r="I2528" s="855">
        <v>0</v>
      </c>
    </row>
    <row r="2529" spans="1:9" x14ac:dyDescent="0.2">
      <c r="A2529" s="1102"/>
      <c r="B2529" s="845" t="s">
        <v>2254</v>
      </c>
      <c r="C2529" s="853">
        <v>7</v>
      </c>
      <c r="D2529" s="854">
        <v>2</v>
      </c>
      <c r="E2529" s="854">
        <v>5</v>
      </c>
      <c r="F2529" s="854">
        <v>5</v>
      </c>
      <c r="G2529" s="854">
        <v>4</v>
      </c>
      <c r="H2529" s="854">
        <v>1</v>
      </c>
      <c r="I2529" s="855">
        <v>0</v>
      </c>
    </row>
    <row r="2530" spans="1:9" x14ac:dyDescent="0.2">
      <c r="A2530" s="1102"/>
      <c r="B2530" s="845" t="s">
        <v>2630</v>
      </c>
      <c r="C2530" s="853">
        <v>1</v>
      </c>
      <c r="D2530" s="854">
        <v>0</v>
      </c>
      <c r="E2530" s="854">
        <v>1</v>
      </c>
      <c r="F2530" s="854">
        <v>0</v>
      </c>
      <c r="G2530" s="854">
        <v>0</v>
      </c>
      <c r="H2530" s="854">
        <v>0</v>
      </c>
      <c r="I2530" s="855">
        <v>0</v>
      </c>
    </row>
    <row r="2531" spans="1:9" x14ac:dyDescent="0.2">
      <c r="A2531" s="1102"/>
      <c r="B2531" s="845" t="s">
        <v>2632</v>
      </c>
      <c r="C2531" s="853">
        <v>5</v>
      </c>
      <c r="D2531" s="854">
        <v>4</v>
      </c>
      <c r="E2531" s="854">
        <v>1</v>
      </c>
      <c r="F2531" s="854">
        <v>1</v>
      </c>
      <c r="G2531" s="854">
        <v>1</v>
      </c>
      <c r="H2531" s="854">
        <v>0</v>
      </c>
      <c r="I2531" s="855">
        <v>0</v>
      </c>
    </row>
    <row r="2532" spans="1:9" x14ac:dyDescent="0.2">
      <c r="A2532" s="1102"/>
      <c r="B2532" s="845" t="s">
        <v>2255</v>
      </c>
      <c r="C2532" s="853">
        <v>1</v>
      </c>
      <c r="D2532" s="854">
        <v>1</v>
      </c>
      <c r="E2532" s="854">
        <v>0</v>
      </c>
      <c r="F2532" s="854">
        <v>42</v>
      </c>
      <c r="G2532" s="854">
        <v>42</v>
      </c>
      <c r="H2532" s="854">
        <v>0</v>
      </c>
      <c r="I2532" s="855">
        <v>0</v>
      </c>
    </row>
    <row r="2533" spans="1:9" x14ac:dyDescent="0.2">
      <c r="A2533" s="1102"/>
      <c r="B2533" s="845" t="s">
        <v>2256</v>
      </c>
      <c r="C2533" s="853">
        <v>9</v>
      </c>
      <c r="D2533" s="854">
        <v>7</v>
      </c>
      <c r="E2533" s="854">
        <v>2</v>
      </c>
      <c r="F2533" s="854">
        <v>4</v>
      </c>
      <c r="G2533" s="854">
        <v>4</v>
      </c>
      <c r="H2533" s="854">
        <v>0</v>
      </c>
      <c r="I2533" s="855">
        <v>0</v>
      </c>
    </row>
    <row r="2534" spans="1:9" x14ac:dyDescent="0.2">
      <c r="A2534" s="1102"/>
      <c r="B2534" s="845" t="s">
        <v>2257</v>
      </c>
      <c r="C2534" s="853">
        <v>0</v>
      </c>
      <c r="D2534" s="854">
        <v>0</v>
      </c>
      <c r="E2534" s="854">
        <v>0</v>
      </c>
      <c r="F2534" s="854">
        <v>1</v>
      </c>
      <c r="G2534" s="854">
        <v>0</v>
      </c>
      <c r="H2534" s="854">
        <v>1</v>
      </c>
      <c r="I2534" s="855">
        <v>0</v>
      </c>
    </row>
    <row r="2535" spans="1:9" x14ac:dyDescent="0.2">
      <c r="A2535" s="1102"/>
      <c r="B2535" s="845" t="s">
        <v>2258</v>
      </c>
      <c r="C2535" s="853">
        <v>2</v>
      </c>
      <c r="D2535" s="854">
        <v>1</v>
      </c>
      <c r="E2535" s="854">
        <v>1</v>
      </c>
      <c r="F2535" s="854">
        <v>2</v>
      </c>
      <c r="G2535" s="854">
        <v>1</v>
      </c>
      <c r="H2535" s="854">
        <v>1</v>
      </c>
      <c r="I2535" s="855">
        <v>0</v>
      </c>
    </row>
    <row r="2536" spans="1:9" x14ac:dyDescent="0.2">
      <c r="A2536" s="1102"/>
      <c r="B2536" s="845" t="s">
        <v>2259</v>
      </c>
      <c r="C2536" s="853">
        <v>0</v>
      </c>
      <c r="D2536" s="854">
        <v>0</v>
      </c>
      <c r="E2536" s="854">
        <v>0</v>
      </c>
      <c r="F2536" s="854">
        <v>2</v>
      </c>
      <c r="G2536" s="854">
        <v>2</v>
      </c>
      <c r="H2536" s="854">
        <v>0</v>
      </c>
      <c r="I2536" s="855">
        <v>0</v>
      </c>
    </row>
    <row r="2537" spans="1:9" x14ac:dyDescent="0.2">
      <c r="A2537" s="1102"/>
      <c r="B2537" s="845" t="s">
        <v>3392</v>
      </c>
      <c r="C2537" s="853">
        <v>0</v>
      </c>
      <c r="D2537" s="854">
        <v>0</v>
      </c>
      <c r="E2537" s="854">
        <v>0</v>
      </c>
      <c r="F2537" s="854">
        <v>2</v>
      </c>
      <c r="G2537" s="854">
        <v>2</v>
      </c>
      <c r="H2537" s="854">
        <v>0</v>
      </c>
      <c r="I2537" s="855">
        <v>0</v>
      </c>
    </row>
    <row r="2538" spans="1:9" x14ac:dyDescent="0.2">
      <c r="A2538" s="1102" t="s">
        <v>514</v>
      </c>
      <c r="B2538" s="844" t="s">
        <v>10</v>
      </c>
      <c r="C2538" s="850">
        <v>0</v>
      </c>
      <c r="D2538" s="851">
        <v>0</v>
      </c>
      <c r="E2538" s="851">
        <v>0</v>
      </c>
      <c r="F2538" s="851">
        <v>13</v>
      </c>
      <c r="G2538" s="851">
        <v>10</v>
      </c>
      <c r="H2538" s="851">
        <v>3</v>
      </c>
      <c r="I2538" s="852">
        <v>0</v>
      </c>
    </row>
    <row r="2539" spans="1:9" x14ac:dyDescent="0.2">
      <c r="A2539" s="1102"/>
      <c r="B2539" s="845" t="s">
        <v>2286</v>
      </c>
      <c r="C2539" s="853">
        <v>0</v>
      </c>
      <c r="D2539" s="854">
        <v>0</v>
      </c>
      <c r="E2539" s="854">
        <v>0</v>
      </c>
      <c r="F2539" s="854">
        <v>4</v>
      </c>
      <c r="G2539" s="854">
        <v>4</v>
      </c>
      <c r="H2539" s="854">
        <v>0</v>
      </c>
      <c r="I2539" s="855">
        <v>0</v>
      </c>
    </row>
    <row r="2540" spans="1:9" x14ac:dyDescent="0.2">
      <c r="A2540" s="1102"/>
      <c r="B2540" s="845" t="s">
        <v>2287</v>
      </c>
      <c r="C2540" s="853">
        <v>0</v>
      </c>
      <c r="D2540" s="854">
        <v>0</v>
      </c>
      <c r="E2540" s="854">
        <v>0</v>
      </c>
      <c r="F2540" s="854">
        <v>4</v>
      </c>
      <c r="G2540" s="854">
        <v>3</v>
      </c>
      <c r="H2540" s="854">
        <v>1</v>
      </c>
      <c r="I2540" s="855">
        <v>0</v>
      </c>
    </row>
    <row r="2541" spans="1:9" x14ac:dyDescent="0.2">
      <c r="A2541" s="1102"/>
      <c r="B2541" s="845" t="s">
        <v>2288</v>
      </c>
      <c r="C2541" s="853">
        <v>0</v>
      </c>
      <c r="D2541" s="854">
        <v>0</v>
      </c>
      <c r="E2541" s="854">
        <v>0</v>
      </c>
      <c r="F2541" s="854">
        <v>2</v>
      </c>
      <c r="G2541" s="854">
        <v>1</v>
      </c>
      <c r="H2541" s="854">
        <v>1</v>
      </c>
      <c r="I2541" s="855">
        <v>0</v>
      </c>
    </row>
    <row r="2542" spans="1:9" x14ac:dyDescent="0.2">
      <c r="A2542" s="1102"/>
      <c r="B2542" s="845" t="s">
        <v>2289</v>
      </c>
      <c r="C2542" s="853">
        <v>0</v>
      </c>
      <c r="D2542" s="854">
        <v>0</v>
      </c>
      <c r="E2542" s="854">
        <v>0</v>
      </c>
      <c r="F2542" s="854">
        <v>3</v>
      </c>
      <c r="G2542" s="854">
        <v>2</v>
      </c>
      <c r="H2542" s="854">
        <v>1</v>
      </c>
      <c r="I2542" s="855">
        <v>0</v>
      </c>
    </row>
    <row r="2543" spans="1:9" x14ac:dyDescent="0.2">
      <c r="A2543" s="846" t="s">
        <v>235</v>
      </c>
      <c r="B2543" s="844" t="s">
        <v>10</v>
      </c>
      <c r="C2543" s="850">
        <v>1037</v>
      </c>
      <c r="D2543" s="851">
        <v>529</v>
      </c>
      <c r="E2543" s="851">
        <v>508</v>
      </c>
      <c r="F2543" s="851">
        <v>924</v>
      </c>
      <c r="G2543" s="851">
        <v>633</v>
      </c>
      <c r="H2543" s="851">
        <v>290</v>
      </c>
      <c r="I2543" s="852">
        <v>1</v>
      </c>
    </row>
    <row r="2544" spans="1:9" x14ac:dyDescent="0.2">
      <c r="A2544" s="846" t="s">
        <v>2933</v>
      </c>
      <c r="B2544" s="844" t="s">
        <v>10</v>
      </c>
      <c r="C2544" s="850">
        <v>140</v>
      </c>
      <c r="D2544" s="851">
        <v>81</v>
      </c>
      <c r="E2544" s="851">
        <v>59</v>
      </c>
      <c r="F2544" s="851">
        <v>170</v>
      </c>
      <c r="G2544" s="851">
        <v>104</v>
      </c>
      <c r="H2544" s="851">
        <v>66</v>
      </c>
      <c r="I2544" s="852">
        <v>0</v>
      </c>
    </row>
    <row r="2545" spans="1:9" x14ac:dyDescent="0.2">
      <c r="A2545" s="1102" t="s">
        <v>120</v>
      </c>
      <c r="B2545" s="844" t="s">
        <v>10</v>
      </c>
      <c r="C2545" s="850">
        <v>0</v>
      </c>
      <c r="D2545" s="851">
        <v>0</v>
      </c>
      <c r="E2545" s="851">
        <v>0</v>
      </c>
      <c r="F2545" s="851">
        <v>4</v>
      </c>
      <c r="G2545" s="851">
        <v>2</v>
      </c>
      <c r="H2545" s="851">
        <v>2</v>
      </c>
      <c r="I2545" s="852">
        <v>0</v>
      </c>
    </row>
    <row r="2546" spans="1:9" x14ac:dyDescent="0.2">
      <c r="A2546" s="1102"/>
      <c r="B2546" s="845" t="s">
        <v>2636</v>
      </c>
      <c r="C2546" s="853">
        <v>0</v>
      </c>
      <c r="D2546" s="854">
        <v>0</v>
      </c>
      <c r="E2546" s="854">
        <v>0</v>
      </c>
      <c r="F2546" s="854">
        <v>4</v>
      </c>
      <c r="G2546" s="854">
        <v>2</v>
      </c>
      <c r="H2546" s="854">
        <v>2</v>
      </c>
      <c r="I2546" s="855">
        <v>0</v>
      </c>
    </row>
    <row r="2547" spans="1:9" x14ac:dyDescent="0.2">
      <c r="A2547" s="1102" t="s">
        <v>2934</v>
      </c>
      <c r="B2547" s="844" t="s">
        <v>10</v>
      </c>
      <c r="C2547" s="850">
        <v>22</v>
      </c>
      <c r="D2547" s="851">
        <v>15</v>
      </c>
      <c r="E2547" s="851">
        <v>7</v>
      </c>
      <c r="F2547" s="851">
        <v>10</v>
      </c>
      <c r="G2547" s="851">
        <v>4</v>
      </c>
      <c r="H2547" s="851">
        <v>6</v>
      </c>
      <c r="I2547" s="852">
        <v>0</v>
      </c>
    </row>
    <row r="2548" spans="1:9" x14ac:dyDescent="0.2">
      <c r="A2548" s="1102"/>
      <c r="B2548" s="845" t="s">
        <v>2345</v>
      </c>
      <c r="C2548" s="853">
        <v>1</v>
      </c>
      <c r="D2548" s="854">
        <v>0</v>
      </c>
      <c r="E2548" s="854">
        <v>1</v>
      </c>
      <c r="F2548" s="854">
        <v>0</v>
      </c>
      <c r="G2548" s="854">
        <v>0</v>
      </c>
      <c r="H2548" s="854">
        <v>0</v>
      </c>
      <c r="I2548" s="855">
        <v>0</v>
      </c>
    </row>
    <row r="2549" spans="1:9" x14ac:dyDescent="0.2">
      <c r="A2549" s="1102"/>
      <c r="B2549" s="845" t="s">
        <v>2347</v>
      </c>
      <c r="C2549" s="853">
        <v>18</v>
      </c>
      <c r="D2549" s="854">
        <v>13</v>
      </c>
      <c r="E2549" s="854">
        <v>5</v>
      </c>
      <c r="F2549" s="854">
        <v>7</v>
      </c>
      <c r="G2549" s="854">
        <v>1</v>
      </c>
      <c r="H2549" s="854">
        <v>6</v>
      </c>
      <c r="I2549" s="855">
        <v>0</v>
      </c>
    </row>
    <row r="2550" spans="1:9" x14ac:dyDescent="0.2">
      <c r="A2550" s="1102"/>
      <c r="B2550" s="845" t="s">
        <v>2348</v>
      </c>
      <c r="C2550" s="853">
        <v>3</v>
      </c>
      <c r="D2550" s="854">
        <v>2</v>
      </c>
      <c r="E2550" s="854">
        <v>1</v>
      </c>
      <c r="F2550" s="854">
        <v>1</v>
      </c>
      <c r="G2550" s="854">
        <v>1</v>
      </c>
      <c r="H2550" s="854">
        <v>0</v>
      </c>
      <c r="I2550" s="855">
        <v>0</v>
      </c>
    </row>
    <row r="2551" spans="1:9" x14ac:dyDescent="0.2">
      <c r="A2551" s="1102"/>
      <c r="B2551" s="845" t="s">
        <v>2349</v>
      </c>
      <c r="C2551" s="853">
        <v>0</v>
      </c>
      <c r="D2551" s="854">
        <v>0</v>
      </c>
      <c r="E2551" s="854">
        <v>0</v>
      </c>
      <c r="F2551" s="854">
        <v>1</v>
      </c>
      <c r="G2551" s="854">
        <v>1</v>
      </c>
      <c r="H2551" s="854">
        <v>0</v>
      </c>
      <c r="I2551" s="855">
        <v>0</v>
      </c>
    </row>
    <row r="2552" spans="1:9" x14ac:dyDescent="0.2">
      <c r="A2552" s="1102"/>
      <c r="B2552" s="845" t="s">
        <v>2642</v>
      </c>
      <c r="C2552" s="853">
        <v>0</v>
      </c>
      <c r="D2552" s="854">
        <v>0</v>
      </c>
      <c r="E2552" s="854">
        <v>0</v>
      </c>
      <c r="F2552" s="854">
        <v>1</v>
      </c>
      <c r="G2552" s="854">
        <v>1</v>
      </c>
      <c r="H2552" s="854">
        <v>0</v>
      </c>
      <c r="I2552" s="855">
        <v>0</v>
      </c>
    </row>
    <row r="2553" spans="1:9" x14ac:dyDescent="0.2">
      <c r="A2553" s="1102" t="s">
        <v>126</v>
      </c>
      <c r="B2553" s="844" t="s">
        <v>10</v>
      </c>
      <c r="C2553" s="850">
        <v>0</v>
      </c>
      <c r="D2553" s="851">
        <v>0</v>
      </c>
      <c r="E2553" s="851">
        <v>0</v>
      </c>
      <c r="F2553" s="851">
        <v>1</v>
      </c>
      <c r="G2553" s="851">
        <v>0</v>
      </c>
      <c r="H2553" s="851">
        <v>1</v>
      </c>
      <c r="I2553" s="852">
        <v>0</v>
      </c>
    </row>
    <row r="2554" spans="1:9" x14ac:dyDescent="0.2">
      <c r="A2554" s="1102"/>
      <c r="B2554" s="845" t="s">
        <v>2343</v>
      </c>
      <c r="C2554" s="853">
        <v>0</v>
      </c>
      <c r="D2554" s="854">
        <v>0</v>
      </c>
      <c r="E2554" s="854">
        <v>0</v>
      </c>
      <c r="F2554" s="854">
        <v>1</v>
      </c>
      <c r="G2554" s="854">
        <v>0</v>
      </c>
      <c r="H2554" s="854">
        <v>1</v>
      </c>
      <c r="I2554" s="855">
        <v>0</v>
      </c>
    </row>
    <row r="2555" spans="1:9" x14ac:dyDescent="0.2">
      <c r="A2555" s="1102" t="s">
        <v>520</v>
      </c>
      <c r="B2555" s="844" t="s">
        <v>10</v>
      </c>
      <c r="C2555" s="850">
        <v>63</v>
      </c>
      <c r="D2555" s="851">
        <v>38</v>
      </c>
      <c r="E2555" s="851">
        <v>25</v>
      </c>
      <c r="F2555" s="851">
        <v>70</v>
      </c>
      <c r="G2555" s="851">
        <v>45</v>
      </c>
      <c r="H2555" s="851">
        <v>25</v>
      </c>
      <c r="I2555" s="852">
        <v>0</v>
      </c>
    </row>
    <row r="2556" spans="1:9" x14ac:dyDescent="0.2">
      <c r="A2556" s="1102"/>
      <c r="B2556" s="845" t="s">
        <v>2358</v>
      </c>
      <c r="C2556" s="853">
        <v>2</v>
      </c>
      <c r="D2556" s="854">
        <v>1</v>
      </c>
      <c r="E2556" s="854">
        <v>1</v>
      </c>
      <c r="F2556" s="854">
        <v>3</v>
      </c>
      <c r="G2556" s="854">
        <v>3</v>
      </c>
      <c r="H2556" s="854">
        <v>0</v>
      </c>
      <c r="I2556" s="855">
        <v>0</v>
      </c>
    </row>
    <row r="2557" spans="1:9" x14ac:dyDescent="0.2">
      <c r="A2557" s="1102"/>
      <c r="B2557" s="845" t="s">
        <v>2359</v>
      </c>
      <c r="C2557" s="853">
        <v>1</v>
      </c>
      <c r="D2557" s="854">
        <v>1</v>
      </c>
      <c r="E2557" s="854">
        <v>0</v>
      </c>
      <c r="F2557" s="854">
        <v>0</v>
      </c>
      <c r="G2557" s="854">
        <v>0</v>
      </c>
      <c r="H2557" s="854">
        <v>0</v>
      </c>
      <c r="I2557" s="855">
        <v>0</v>
      </c>
    </row>
    <row r="2558" spans="1:9" x14ac:dyDescent="0.2">
      <c r="A2558" s="1102"/>
      <c r="B2558" s="845" t="s">
        <v>2360</v>
      </c>
      <c r="C2558" s="853">
        <v>1</v>
      </c>
      <c r="D2558" s="854">
        <v>1</v>
      </c>
      <c r="E2558" s="854">
        <v>0</v>
      </c>
      <c r="F2558" s="854">
        <v>0</v>
      </c>
      <c r="G2558" s="854">
        <v>0</v>
      </c>
      <c r="H2558" s="854">
        <v>0</v>
      </c>
      <c r="I2558" s="855">
        <v>0</v>
      </c>
    </row>
    <row r="2559" spans="1:9" x14ac:dyDescent="0.2">
      <c r="A2559" s="1102"/>
      <c r="B2559" s="845" t="s">
        <v>2361</v>
      </c>
      <c r="C2559" s="853">
        <v>59</v>
      </c>
      <c r="D2559" s="854">
        <v>35</v>
      </c>
      <c r="E2559" s="854">
        <v>24</v>
      </c>
      <c r="F2559" s="854">
        <v>61</v>
      </c>
      <c r="G2559" s="854">
        <v>39</v>
      </c>
      <c r="H2559" s="854">
        <v>22</v>
      </c>
      <c r="I2559" s="855">
        <v>0</v>
      </c>
    </row>
    <row r="2560" spans="1:9" x14ac:dyDescent="0.2">
      <c r="A2560" s="1102"/>
      <c r="B2560" s="845" t="s">
        <v>2362</v>
      </c>
      <c r="C2560" s="853">
        <v>0</v>
      </c>
      <c r="D2560" s="854">
        <v>0</v>
      </c>
      <c r="E2560" s="854">
        <v>0</v>
      </c>
      <c r="F2560" s="854">
        <v>4</v>
      </c>
      <c r="G2560" s="854">
        <v>2</v>
      </c>
      <c r="H2560" s="854">
        <v>2</v>
      </c>
      <c r="I2560" s="855">
        <v>0</v>
      </c>
    </row>
    <row r="2561" spans="1:9" x14ac:dyDescent="0.2">
      <c r="A2561" s="1102"/>
      <c r="B2561" s="845" t="s">
        <v>2363</v>
      </c>
      <c r="C2561" s="853">
        <v>0</v>
      </c>
      <c r="D2561" s="854">
        <v>0</v>
      </c>
      <c r="E2561" s="854">
        <v>0</v>
      </c>
      <c r="F2561" s="854">
        <v>1</v>
      </c>
      <c r="G2561" s="854">
        <v>1</v>
      </c>
      <c r="H2561" s="854">
        <v>0</v>
      </c>
      <c r="I2561" s="855">
        <v>0</v>
      </c>
    </row>
    <row r="2562" spans="1:9" x14ac:dyDescent="0.2">
      <c r="A2562" s="1102"/>
      <c r="B2562" s="845" t="s">
        <v>2364</v>
      </c>
      <c r="C2562" s="853">
        <v>0</v>
      </c>
      <c r="D2562" s="854">
        <v>0</v>
      </c>
      <c r="E2562" s="854">
        <v>0</v>
      </c>
      <c r="F2562" s="854">
        <v>1</v>
      </c>
      <c r="G2562" s="854">
        <v>0</v>
      </c>
      <c r="H2562" s="854">
        <v>1</v>
      </c>
      <c r="I2562" s="855">
        <v>0</v>
      </c>
    </row>
    <row r="2563" spans="1:9" x14ac:dyDescent="0.2">
      <c r="A2563" s="1102" t="s">
        <v>133</v>
      </c>
      <c r="B2563" s="844" t="s">
        <v>10</v>
      </c>
      <c r="C2563" s="850">
        <v>1</v>
      </c>
      <c r="D2563" s="851">
        <v>1</v>
      </c>
      <c r="E2563" s="851">
        <v>0</v>
      </c>
      <c r="F2563" s="851">
        <v>8</v>
      </c>
      <c r="G2563" s="851">
        <v>7</v>
      </c>
      <c r="H2563" s="851">
        <v>1</v>
      </c>
      <c r="I2563" s="852">
        <v>0</v>
      </c>
    </row>
    <row r="2564" spans="1:9" x14ac:dyDescent="0.2">
      <c r="A2564" s="1102"/>
      <c r="B2564" s="845" t="s">
        <v>2377</v>
      </c>
      <c r="C2564" s="853">
        <v>1</v>
      </c>
      <c r="D2564" s="854">
        <v>1</v>
      </c>
      <c r="E2564" s="854">
        <v>0</v>
      </c>
      <c r="F2564" s="854">
        <v>8</v>
      </c>
      <c r="G2564" s="854">
        <v>7</v>
      </c>
      <c r="H2564" s="854">
        <v>1</v>
      </c>
      <c r="I2564" s="855">
        <v>0</v>
      </c>
    </row>
    <row r="2565" spans="1:9" x14ac:dyDescent="0.2">
      <c r="A2565" s="1102" t="s">
        <v>522</v>
      </c>
      <c r="B2565" s="844" t="s">
        <v>10</v>
      </c>
      <c r="C2565" s="850">
        <v>1</v>
      </c>
      <c r="D2565" s="851">
        <v>0</v>
      </c>
      <c r="E2565" s="851">
        <v>1</v>
      </c>
      <c r="F2565" s="851">
        <v>5</v>
      </c>
      <c r="G2565" s="851">
        <v>2</v>
      </c>
      <c r="H2565" s="851">
        <v>3</v>
      </c>
      <c r="I2565" s="852">
        <v>0</v>
      </c>
    </row>
    <row r="2566" spans="1:9" x14ac:dyDescent="0.2">
      <c r="A2566" s="1102"/>
      <c r="B2566" s="845" t="s">
        <v>2382</v>
      </c>
      <c r="C2566" s="853">
        <v>0</v>
      </c>
      <c r="D2566" s="854">
        <v>0</v>
      </c>
      <c r="E2566" s="854">
        <v>0</v>
      </c>
      <c r="F2566" s="854">
        <v>4</v>
      </c>
      <c r="G2566" s="854">
        <v>1</v>
      </c>
      <c r="H2566" s="854">
        <v>3</v>
      </c>
      <c r="I2566" s="855">
        <v>0</v>
      </c>
    </row>
    <row r="2567" spans="1:9" x14ac:dyDescent="0.2">
      <c r="A2567" s="1102"/>
      <c r="B2567" s="845" t="s">
        <v>2383</v>
      </c>
      <c r="C2567" s="853">
        <v>1</v>
      </c>
      <c r="D2567" s="854">
        <v>0</v>
      </c>
      <c r="E2567" s="854">
        <v>1</v>
      </c>
      <c r="F2567" s="854">
        <v>1</v>
      </c>
      <c r="G2567" s="854">
        <v>1</v>
      </c>
      <c r="H2567" s="854">
        <v>0</v>
      </c>
      <c r="I2567" s="855">
        <v>0</v>
      </c>
    </row>
    <row r="2568" spans="1:9" x14ac:dyDescent="0.2">
      <c r="A2568" s="1102" t="s">
        <v>135</v>
      </c>
      <c r="B2568" s="844" t="s">
        <v>10</v>
      </c>
      <c r="C2568" s="850">
        <v>1</v>
      </c>
      <c r="D2568" s="851">
        <v>1</v>
      </c>
      <c r="E2568" s="851">
        <v>0</v>
      </c>
      <c r="F2568" s="851">
        <v>4</v>
      </c>
      <c r="G2568" s="851">
        <v>2</v>
      </c>
      <c r="H2568" s="851">
        <v>2</v>
      </c>
      <c r="I2568" s="852">
        <v>0</v>
      </c>
    </row>
    <row r="2569" spans="1:9" x14ac:dyDescent="0.2">
      <c r="A2569" s="1102"/>
      <c r="B2569" s="845" t="s">
        <v>2645</v>
      </c>
      <c r="C2569" s="853">
        <v>0</v>
      </c>
      <c r="D2569" s="854">
        <v>0</v>
      </c>
      <c r="E2569" s="854">
        <v>0</v>
      </c>
      <c r="F2569" s="854">
        <v>1</v>
      </c>
      <c r="G2569" s="854">
        <v>0</v>
      </c>
      <c r="H2569" s="854">
        <v>1</v>
      </c>
      <c r="I2569" s="855">
        <v>0</v>
      </c>
    </row>
    <row r="2570" spans="1:9" x14ac:dyDescent="0.2">
      <c r="A2570" s="1102"/>
      <c r="B2570" s="845" t="s">
        <v>2381</v>
      </c>
      <c r="C2570" s="853">
        <v>1</v>
      </c>
      <c r="D2570" s="854">
        <v>1</v>
      </c>
      <c r="E2570" s="854">
        <v>0</v>
      </c>
      <c r="F2570" s="854">
        <v>3</v>
      </c>
      <c r="G2570" s="854">
        <v>2</v>
      </c>
      <c r="H2570" s="854">
        <v>1</v>
      </c>
      <c r="I2570" s="855">
        <v>0</v>
      </c>
    </row>
    <row r="2571" spans="1:9" x14ac:dyDescent="0.2">
      <c r="A2571" s="1102" t="s">
        <v>137</v>
      </c>
      <c r="B2571" s="844" t="s">
        <v>10</v>
      </c>
      <c r="C2571" s="850">
        <v>17</v>
      </c>
      <c r="D2571" s="851">
        <v>9</v>
      </c>
      <c r="E2571" s="851">
        <v>8</v>
      </c>
      <c r="F2571" s="851">
        <v>7</v>
      </c>
      <c r="G2571" s="851">
        <v>5</v>
      </c>
      <c r="H2571" s="851">
        <v>2</v>
      </c>
      <c r="I2571" s="852">
        <v>0</v>
      </c>
    </row>
    <row r="2572" spans="1:9" x14ac:dyDescent="0.2">
      <c r="A2572" s="1102"/>
      <c r="B2572" s="845" t="s">
        <v>2379</v>
      </c>
      <c r="C2572" s="853">
        <v>17</v>
      </c>
      <c r="D2572" s="854">
        <v>9</v>
      </c>
      <c r="E2572" s="854">
        <v>8</v>
      </c>
      <c r="F2572" s="854">
        <v>7</v>
      </c>
      <c r="G2572" s="854">
        <v>5</v>
      </c>
      <c r="H2572" s="854">
        <v>2</v>
      </c>
      <c r="I2572" s="855">
        <v>0</v>
      </c>
    </row>
    <row r="2573" spans="1:9" x14ac:dyDescent="0.2">
      <c r="A2573" s="1102" t="s">
        <v>524</v>
      </c>
      <c r="B2573" s="844" t="s">
        <v>10</v>
      </c>
      <c r="C2573" s="850">
        <v>3</v>
      </c>
      <c r="D2573" s="851">
        <v>2</v>
      </c>
      <c r="E2573" s="851">
        <v>1</v>
      </c>
      <c r="F2573" s="851">
        <v>5</v>
      </c>
      <c r="G2573" s="851">
        <v>3</v>
      </c>
      <c r="H2573" s="851">
        <v>2</v>
      </c>
      <c r="I2573" s="852">
        <v>0</v>
      </c>
    </row>
    <row r="2574" spans="1:9" x14ac:dyDescent="0.2">
      <c r="A2574" s="1102"/>
      <c r="B2574" s="845" t="s">
        <v>2392</v>
      </c>
      <c r="C2574" s="853">
        <v>3</v>
      </c>
      <c r="D2574" s="854">
        <v>2</v>
      </c>
      <c r="E2574" s="854">
        <v>1</v>
      </c>
      <c r="F2574" s="854">
        <v>5</v>
      </c>
      <c r="G2574" s="854">
        <v>3</v>
      </c>
      <c r="H2574" s="854">
        <v>2</v>
      </c>
      <c r="I2574" s="855">
        <v>0</v>
      </c>
    </row>
    <row r="2575" spans="1:9" x14ac:dyDescent="0.2">
      <c r="A2575" s="1102" t="s">
        <v>421</v>
      </c>
      <c r="B2575" s="844" t="s">
        <v>10</v>
      </c>
      <c r="C2575" s="850">
        <v>8</v>
      </c>
      <c r="D2575" s="851">
        <v>8</v>
      </c>
      <c r="E2575" s="851">
        <v>0</v>
      </c>
      <c r="F2575" s="851">
        <v>0</v>
      </c>
      <c r="G2575" s="851">
        <v>0</v>
      </c>
      <c r="H2575" s="851">
        <v>0</v>
      </c>
      <c r="I2575" s="852">
        <v>0</v>
      </c>
    </row>
    <row r="2576" spans="1:9" x14ac:dyDescent="0.2">
      <c r="A2576" s="1102"/>
      <c r="B2576" s="845" t="s">
        <v>3393</v>
      </c>
      <c r="C2576" s="853">
        <v>7</v>
      </c>
      <c r="D2576" s="854">
        <v>7</v>
      </c>
      <c r="E2576" s="854">
        <v>0</v>
      </c>
      <c r="F2576" s="854">
        <v>0</v>
      </c>
      <c r="G2576" s="854">
        <v>0</v>
      </c>
      <c r="H2576" s="854">
        <v>0</v>
      </c>
      <c r="I2576" s="855">
        <v>0</v>
      </c>
    </row>
    <row r="2577" spans="1:9" x14ac:dyDescent="0.2">
      <c r="A2577" s="1102"/>
      <c r="B2577" s="845" t="s">
        <v>2401</v>
      </c>
      <c r="C2577" s="853">
        <v>1</v>
      </c>
      <c r="D2577" s="854">
        <v>1</v>
      </c>
      <c r="E2577" s="854">
        <v>0</v>
      </c>
      <c r="F2577" s="854">
        <v>0</v>
      </c>
      <c r="G2577" s="854">
        <v>0</v>
      </c>
      <c r="H2577" s="854">
        <v>0</v>
      </c>
      <c r="I2577" s="855">
        <v>0</v>
      </c>
    </row>
    <row r="2578" spans="1:9" x14ac:dyDescent="0.2">
      <c r="A2578" s="1102" t="s">
        <v>141</v>
      </c>
      <c r="B2578" s="844" t="s">
        <v>10</v>
      </c>
      <c r="C2578" s="850">
        <v>1</v>
      </c>
      <c r="D2578" s="851">
        <v>1</v>
      </c>
      <c r="E2578" s="851">
        <v>0</v>
      </c>
      <c r="F2578" s="851">
        <v>2</v>
      </c>
      <c r="G2578" s="851">
        <v>2</v>
      </c>
      <c r="H2578" s="851">
        <v>0</v>
      </c>
      <c r="I2578" s="852">
        <v>0</v>
      </c>
    </row>
    <row r="2579" spans="1:9" x14ac:dyDescent="0.2">
      <c r="A2579" s="1102"/>
      <c r="B2579" s="845" t="s">
        <v>2398</v>
      </c>
      <c r="C2579" s="853">
        <v>1</v>
      </c>
      <c r="D2579" s="854">
        <v>1</v>
      </c>
      <c r="E2579" s="854">
        <v>0</v>
      </c>
      <c r="F2579" s="854">
        <v>0</v>
      </c>
      <c r="G2579" s="854">
        <v>0</v>
      </c>
      <c r="H2579" s="854">
        <v>0</v>
      </c>
      <c r="I2579" s="855">
        <v>0</v>
      </c>
    </row>
    <row r="2580" spans="1:9" x14ac:dyDescent="0.2">
      <c r="A2580" s="1102"/>
      <c r="B2580" s="845" t="s">
        <v>3394</v>
      </c>
      <c r="C2580" s="853">
        <v>0</v>
      </c>
      <c r="D2580" s="854">
        <v>0</v>
      </c>
      <c r="E2580" s="854">
        <v>0</v>
      </c>
      <c r="F2580" s="854">
        <v>1</v>
      </c>
      <c r="G2580" s="854">
        <v>1</v>
      </c>
      <c r="H2580" s="854">
        <v>0</v>
      </c>
      <c r="I2580" s="855">
        <v>0</v>
      </c>
    </row>
    <row r="2581" spans="1:9" x14ac:dyDescent="0.2">
      <c r="A2581" s="1102"/>
      <c r="B2581" s="845" t="s">
        <v>3395</v>
      </c>
      <c r="C2581" s="853">
        <v>0</v>
      </c>
      <c r="D2581" s="854">
        <v>0</v>
      </c>
      <c r="E2581" s="854">
        <v>0</v>
      </c>
      <c r="F2581" s="854">
        <v>1</v>
      </c>
      <c r="G2581" s="854">
        <v>1</v>
      </c>
      <c r="H2581" s="854">
        <v>0</v>
      </c>
      <c r="I2581" s="855">
        <v>0</v>
      </c>
    </row>
    <row r="2582" spans="1:9" x14ac:dyDescent="0.2">
      <c r="A2582" s="1102" t="s">
        <v>526</v>
      </c>
      <c r="B2582" s="844" t="s">
        <v>10</v>
      </c>
      <c r="C2582" s="850">
        <v>0</v>
      </c>
      <c r="D2582" s="851">
        <v>0</v>
      </c>
      <c r="E2582" s="851">
        <v>0</v>
      </c>
      <c r="F2582" s="851">
        <v>11</v>
      </c>
      <c r="G2582" s="851">
        <v>10</v>
      </c>
      <c r="H2582" s="851">
        <v>1</v>
      </c>
      <c r="I2582" s="852">
        <v>0</v>
      </c>
    </row>
    <row r="2583" spans="1:9" x14ac:dyDescent="0.2">
      <c r="A2583" s="1102"/>
      <c r="B2583" s="845" t="s">
        <v>2437</v>
      </c>
      <c r="C2583" s="853">
        <v>0</v>
      </c>
      <c r="D2583" s="854">
        <v>0</v>
      </c>
      <c r="E2583" s="854">
        <v>0</v>
      </c>
      <c r="F2583" s="854">
        <v>2</v>
      </c>
      <c r="G2583" s="854">
        <v>2</v>
      </c>
      <c r="H2583" s="854">
        <v>0</v>
      </c>
      <c r="I2583" s="855">
        <v>0</v>
      </c>
    </row>
    <row r="2584" spans="1:9" x14ac:dyDescent="0.2">
      <c r="A2584" s="1102"/>
      <c r="B2584" s="845" t="s">
        <v>2438</v>
      </c>
      <c r="C2584" s="853">
        <v>0</v>
      </c>
      <c r="D2584" s="854">
        <v>0</v>
      </c>
      <c r="E2584" s="854">
        <v>0</v>
      </c>
      <c r="F2584" s="854">
        <v>7</v>
      </c>
      <c r="G2584" s="854">
        <v>6</v>
      </c>
      <c r="H2584" s="854">
        <v>1</v>
      </c>
      <c r="I2584" s="855">
        <v>0</v>
      </c>
    </row>
    <row r="2585" spans="1:9" x14ac:dyDescent="0.2">
      <c r="A2585" s="1102"/>
      <c r="B2585" s="845" t="s">
        <v>2439</v>
      </c>
      <c r="C2585" s="853">
        <v>0</v>
      </c>
      <c r="D2585" s="854">
        <v>0</v>
      </c>
      <c r="E2585" s="854">
        <v>0</v>
      </c>
      <c r="F2585" s="854">
        <v>2</v>
      </c>
      <c r="G2585" s="854">
        <v>2</v>
      </c>
      <c r="H2585" s="854">
        <v>0</v>
      </c>
      <c r="I2585" s="855">
        <v>0</v>
      </c>
    </row>
    <row r="2586" spans="1:9" x14ac:dyDescent="0.2">
      <c r="A2586" s="1102" t="s">
        <v>3396</v>
      </c>
      <c r="B2586" s="844" t="s">
        <v>10</v>
      </c>
      <c r="C2586" s="850">
        <v>1</v>
      </c>
      <c r="D2586" s="851">
        <v>0</v>
      </c>
      <c r="E2586" s="851">
        <v>1</v>
      </c>
      <c r="F2586" s="851">
        <v>0</v>
      </c>
      <c r="G2586" s="851">
        <v>0</v>
      </c>
      <c r="H2586" s="851">
        <v>0</v>
      </c>
      <c r="I2586" s="852">
        <v>0</v>
      </c>
    </row>
    <row r="2587" spans="1:9" x14ac:dyDescent="0.2">
      <c r="A2587" s="1102"/>
      <c r="B2587" s="845" t="s">
        <v>2400</v>
      </c>
      <c r="C2587" s="853">
        <v>1</v>
      </c>
      <c r="D2587" s="854">
        <v>0</v>
      </c>
      <c r="E2587" s="854">
        <v>1</v>
      </c>
      <c r="F2587" s="854">
        <v>0</v>
      </c>
      <c r="G2587" s="854">
        <v>0</v>
      </c>
      <c r="H2587" s="854">
        <v>0</v>
      </c>
      <c r="I2587" s="855">
        <v>0</v>
      </c>
    </row>
    <row r="2588" spans="1:9" x14ac:dyDescent="0.2">
      <c r="A2588" s="1102" t="s">
        <v>143</v>
      </c>
      <c r="B2588" s="844" t="s">
        <v>10</v>
      </c>
      <c r="C2588" s="850">
        <v>16</v>
      </c>
      <c r="D2588" s="851">
        <v>3</v>
      </c>
      <c r="E2588" s="851">
        <v>13</v>
      </c>
      <c r="F2588" s="851">
        <v>27</v>
      </c>
      <c r="G2588" s="851">
        <v>14</v>
      </c>
      <c r="H2588" s="851">
        <v>13</v>
      </c>
      <c r="I2588" s="852">
        <v>0</v>
      </c>
    </row>
    <row r="2589" spans="1:9" x14ac:dyDescent="0.2">
      <c r="A2589" s="1102"/>
      <c r="B2589" s="845" t="s">
        <v>2413</v>
      </c>
      <c r="C2589" s="853">
        <v>16</v>
      </c>
      <c r="D2589" s="854">
        <v>3</v>
      </c>
      <c r="E2589" s="854">
        <v>13</v>
      </c>
      <c r="F2589" s="854">
        <v>27</v>
      </c>
      <c r="G2589" s="854">
        <v>14</v>
      </c>
      <c r="H2589" s="854">
        <v>13</v>
      </c>
      <c r="I2589" s="855">
        <v>0</v>
      </c>
    </row>
    <row r="2590" spans="1:9" x14ac:dyDescent="0.2">
      <c r="A2590" s="1102" t="s">
        <v>2935</v>
      </c>
      <c r="B2590" s="844" t="s">
        <v>10</v>
      </c>
      <c r="C2590" s="850">
        <v>5</v>
      </c>
      <c r="D2590" s="851">
        <v>2</v>
      </c>
      <c r="E2590" s="851">
        <v>3</v>
      </c>
      <c r="F2590" s="851">
        <v>12</v>
      </c>
      <c r="G2590" s="851">
        <v>7</v>
      </c>
      <c r="H2590" s="851">
        <v>5</v>
      </c>
      <c r="I2590" s="852">
        <v>0</v>
      </c>
    </row>
    <row r="2591" spans="1:9" x14ac:dyDescent="0.2">
      <c r="A2591" s="1102"/>
      <c r="B2591" s="845" t="s">
        <v>2410</v>
      </c>
      <c r="C2591" s="853">
        <v>2</v>
      </c>
      <c r="D2591" s="854">
        <v>0</v>
      </c>
      <c r="E2591" s="854">
        <v>2</v>
      </c>
      <c r="F2591" s="854">
        <v>8</v>
      </c>
      <c r="G2591" s="854">
        <v>5</v>
      </c>
      <c r="H2591" s="854">
        <v>3</v>
      </c>
      <c r="I2591" s="855">
        <v>0</v>
      </c>
    </row>
    <row r="2592" spans="1:9" x14ac:dyDescent="0.2">
      <c r="A2592" s="1102"/>
      <c r="B2592" s="845" t="s">
        <v>2411</v>
      </c>
      <c r="C2592" s="853">
        <v>3</v>
      </c>
      <c r="D2592" s="854">
        <v>2</v>
      </c>
      <c r="E2592" s="854">
        <v>1</v>
      </c>
      <c r="F2592" s="854">
        <v>4</v>
      </c>
      <c r="G2592" s="854">
        <v>2</v>
      </c>
      <c r="H2592" s="854">
        <v>2</v>
      </c>
      <c r="I2592" s="855">
        <v>0</v>
      </c>
    </row>
    <row r="2593" spans="1:9" x14ac:dyDescent="0.2">
      <c r="A2593" s="1102" t="s">
        <v>144</v>
      </c>
      <c r="B2593" s="844" t="s">
        <v>10</v>
      </c>
      <c r="C2593" s="850">
        <v>1</v>
      </c>
      <c r="D2593" s="851">
        <v>1</v>
      </c>
      <c r="E2593" s="851">
        <v>0</v>
      </c>
      <c r="F2593" s="851">
        <v>4</v>
      </c>
      <c r="G2593" s="851">
        <v>1</v>
      </c>
      <c r="H2593" s="851">
        <v>3</v>
      </c>
      <c r="I2593" s="852">
        <v>0</v>
      </c>
    </row>
    <row r="2594" spans="1:9" x14ac:dyDescent="0.2">
      <c r="A2594" s="1102"/>
      <c r="B2594" s="845" t="s">
        <v>3397</v>
      </c>
      <c r="C2594" s="853">
        <v>0</v>
      </c>
      <c r="D2594" s="854">
        <v>0</v>
      </c>
      <c r="E2594" s="854">
        <v>0</v>
      </c>
      <c r="F2594" s="854">
        <v>2</v>
      </c>
      <c r="G2594" s="854">
        <v>1</v>
      </c>
      <c r="H2594" s="854">
        <v>1</v>
      </c>
      <c r="I2594" s="855">
        <v>0</v>
      </c>
    </row>
    <row r="2595" spans="1:9" x14ac:dyDescent="0.2">
      <c r="A2595" s="1102"/>
      <c r="B2595" s="845" t="s">
        <v>2435</v>
      </c>
      <c r="C2595" s="853">
        <v>1</v>
      </c>
      <c r="D2595" s="854">
        <v>1</v>
      </c>
      <c r="E2595" s="854">
        <v>0</v>
      </c>
      <c r="F2595" s="854">
        <v>1</v>
      </c>
      <c r="G2595" s="854">
        <v>0</v>
      </c>
      <c r="H2595" s="854">
        <v>1</v>
      </c>
      <c r="I2595" s="855">
        <v>0</v>
      </c>
    </row>
    <row r="2596" spans="1:9" x14ac:dyDescent="0.2">
      <c r="A2596" s="1102"/>
      <c r="B2596" s="845" t="s">
        <v>2436</v>
      </c>
      <c r="C2596" s="853">
        <v>0</v>
      </c>
      <c r="D2596" s="854">
        <v>0</v>
      </c>
      <c r="E2596" s="854">
        <v>0</v>
      </c>
      <c r="F2596" s="854">
        <v>1</v>
      </c>
      <c r="G2596" s="854">
        <v>0</v>
      </c>
      <c r="H2596" s="854">
        <v>1</v>
      </c>
      <c r="I2596" s="855">
        <v>0</v>
      </c>
    </row>
    <row r="2597" spans="1:9" x14ac:dyDescent="0.2">
      <c r="A2597" s="846" t="s">
        <v>2936</v>
      </c>
      <c r="B2597" s="844" t="s">
        <v>10</v>
      </c>
      <c r="C2597" s="850">
        <v>76</v>
      </c>
      <c r="D2597" s="851">
        <v>53</v>
      </c>
      <c r="E2597" s="851">
        <v>23</v>
      </c>
      <c r="F2597" s="851">
        <v>68</v>
      </c>
      <c r="G2597" s="851">
        <v>47</v>
      </c>
      <c r="H2597" s="851">
        <v>21</v>
      </c>
      <c r="I2597" s="852">
        <v>0</v>
      </c>
    </row>
    <row r="2598" spans="1:9" x14ac:dyDescent="0.2">
      <c r="A2598" s="1102" t="s">
        <v>118</v>
      </c>
      <c r="B2598" s="844" t="s">
        <v>10</v>
      </c>
      <c r="C2598" s="850">
        <v>30</v>
      </c>
      <c r="D2598" s="851">
        <v>23</v>
      </c>
      <c r="E2598" s="851">
        <v>7</v>
      </c>
      <c r="F2598" s="851">
        <v>25</v>
      </c>
      <c r="G2598" s="851">
        <v>20</v>
      </c>
      <c r="H2598" s="851">
        <v>5</v>
      </c>
      <c r="I2598" s="852">
        <v>0</v>
      </c>
    </row>
    <row r="2599" spans="1:9" x14ac:dyDescent="0.2">
      <c r="A2599" s="1102"/>
      <c r="B2599" s="845" t="s">
        <v>2290</v>
      </c>
      <c r="C2599" s="853">
        <v>1</v>
      </c>
      <c r="D2599" s="854">
        <v>1</v>
      </c>
      <c r="E2599" s="854">
        <v>0</v>
      </c>
      <c r="F2599" s="854">
        <v>0</v>
      </c>
      <c r="G2599" s="854">
        <v>0</v>
      </c>
      <c r="H2599" s="854">
        <v>0</v>
      </c>
      <c r="I2599" s="855">
        <v>0</v>
      </c>
    </row>
    <row r="2600" spans="1:9" x14ac:dyDescent="0.2">
      <c r="A2600" s="1102"/>
      <c r="B2600" s="845" t="s">
        <v>2291</v>
      </c>
      <c r="C2600" s="853">
        <v>4</v>
      </c>
      <c r="D2600" s="854">
        <v>3</v>
      </c>
      <c r="E2600" s="854">
        <v>1</v>
      </c>
      <c r="F2600" s="854">
        <v>4</v>
      </c>
      <c r="G2600" s="854">
        <v>3</v>
      </c>
      <c r="H2600" s="854">
        <v>1</v>
      </c>
      <c r="I2600" s="855">
        <v>0</v>
      </c>
    </row>
    <row r="2601" spans="1:9" x14ac:dyDescent="0.2">
      <c r="A2601" s="1102"/>
      <c r="B2601" s="845" t="s">
        <v>2635</v>
      </c>
      <c r="C2601" s="853">
        <v>1</v>
      </c>
      <c r="D2601" s="854">
        <v>1</v>
      </c>
      <c r="E2601" s="854">
        <v>0</v>
      </c>
      <c r="F2601" s="854">
        <v>0</v>
      </c>
      <c r="G2601" s="854">
        <v>0</v>
      </c>
      <c r="H2601" s="854">
        <v>0</v>
      </c>
      <c r="I2601" s="855">
        <v>0</v>
      </c>
    </row>
    <row r="2602" spans="1:9" x14ac:dyDescent="0.2">
      <c r="A2602" s="1102"/>
      <c r="B2602" s="845" t="s">
        <v>2292</v>
      </c>
      <c r="C2602" s="853">
        <v>1</v>
      </c>
      <c r="D2602" s="854">
        <v>1</v>
      </c>
      <c r="E2602" s="854">
        <v>0</v>
      </c>
      <c r="F2602" s="854">
        <v>2</v>
      </c>
      <c r="G2602" s="854">
        <v>2</v>
      </c>
      <c r="H2602" s="854">
        <v>0</v>
      </c>
      <c r="I2602" s="855">
        <v>0</v>
      </c>
    </row>
    <row r="2603" spans="1:9" x14ac:dyDescent="0.2">
      <c r="A2603" s="1102"/>
      <c r="B2603" s="845" t="s">
        <v>2293</v>
      </c>
      <c r="C2603" s="853">
        <v>3</v>
      </c>
      <c r="D2603" s="854">
        <v>3</v>
      </c>
      <c r="E2603" s="854">
        <v>0</v>
      </c>
      <c r="F2603" s="854">
        <v>3</v>
      </c>
      <c r="G2603" s="854">
        <v>3</v>
      </c>
      <c r="H2603" s="854">
        <v>0</v>
      </c>
      <c r="I2603" s="855">
        <v>0</v>
      </c>
    </row>
    <row r="2604" spans="1:9" x14ac:dyDescent="0.2">
      <c r="A2604" s="1102"/>
      <c r="B2604" s="845" t="s">
        <v>2294</v>
      </c>
      <c r="C2604" s="853">
        <v>19</v>
      </c>
      <c r="D2604" s="854">
        <v>13</v>
      </c>
      <c r="E2604" s="854">
        <v>6</v>
      </c>
      <c r="F2604" s="854">
        <v>16</v>
      </c>
      <c r="G2604" s="854">
        <v>12</v>
      </c>
      <c r="H2604" s="854">
        <v>4</v>
      </c>
      <c r="I2604" s="855">
        <v>0</v>
      </c>
    </row>
    <row r="2605" spans="1:9" x14ac:dyDescent="0.2">
      <c r="A2605" s="1102"/>
      <c r="B2605" s="845" t="s">
        <v>2295</v>
      </c>
      <c r="C2605" s="853">
        <v>1</v>
      </c>
      <c r="D2605" s="854">
        <v>1</v>
      </c>
      <c r="E2605" s="854">
        <v>0</v>
      </c>
      <c r="F2605" s="854">
        <v>0</v>
      </c>
      <c r="G2605" s="854">
        <v>0</v>
      </c>
      <c r="H2605" s="854">
        <v>0</v>
      </c>
      <c r="I2605" s="855">
        <v>0</v>
      </c>
    </row>
    <row r="2606" spans="1:9" x14ac:dyDescent="0.2">
      <c r="A2606" s="1102" t="s">
        <v>263</v>
      </c>
      <c r="B2606" s="844" t="s">
        <v>10</v>
      </c>
      <c r="C2606" s="850">
        <v>3</v>
      </c>
      <c r="D2606" s="851">
        <v>2</v>
      </c>
      <c r="E2606" s="851">
        <v>1</v>
      </c>
      <c r="F2606" s="851">
        <v>23</v>
      </c>
      <c r="G2606" s="851">
        <v>18</v>
      </c>
      <c r="H2606" s="851">
        <v>5</v>
      </c>
      <c r="I2606" s="852">
        <v>0</v>
      </c>
    </row>
    <row r="2607" spans="1:9" x14ac:dyDescent="0.2">
      <c r="A2607" s="1102"/>
      <c r="B2607" s="845" t="s">
        <v>2306</v>
      </c>
      <c r="C2607" s="853">
        <v>0</v>
      </c>
      <c r="D2607" s="854">
        <v>0</v>
      </c>
      <c r="E2607" s="854">
        <v>0</v>
      </c>
      <c r="F2607" s="854">
        <v>1</v>
      </c>
      <c r="G2607" s="854">
        <v>1</v>
      </c>
      <c r="H2607" s="854">
        <v>0</v>
      </c>
      <c r="I2607" s="855">
        <v>0</v>
      </c>
    </row>
    <row r="2608" spans="1:9" x14ac:dyDescent="0.2">
      <c r="A2608" s="1102"/>
      <c r="B2608" s="845" t="s">
        <v>2307</v>
      </c>
      <c r="C2608" s="853">
        <v>0</v>
      </c>
      <c r="D2608" s="854">
        <v>0</v>
      </c>
      <c r="E2608" s="854">
        <v>0</v>
      </c>
      <c r="F2608" s="854">
        <v>1</v>
      </c>
      <c r="G2608" s="854">
        <v>1</v>
      </c>
      <c r="H2608" s="854">
        <v>0</v>
      </c>
      <c r="I2608" s="855">
        <v>0</v>
      </c>
    </row>
    <row r="2609" spans="1:9" x14ac:dyDescent="0.2">
      <c r="A2609" s="1102"/>
      <c r="B2609" s="845" t="s">
        <v>2308</v>
      </c>
      <c r="C2609" s="853">
        <v>1</v>
      </c>
      <c r="D2609" s="854">
        <v>0</v>
      </c>
      <c r="E2609" s="854">
        <v>1</v>
      </c>
      <c r="F2609" s="854">
        <v>3</v>
      </c>
      <c r="G2609" s="854">
        <v>2</v>
      </c>
      <c r="H2609" s="854">
        <v>1</v>
      </c>
      <c r="I2609" s="855">
        <v>0</v>
      </c>
    </row>
    <row r="2610" spans="1:9" x14ac:dyDescent="0.2">
      <c r="A2610" s="1102"/>
      <c r="B2610" s="845" t="s">
        <v>2309</v>
      </c>
      <c r="C2610" s="853">
        <v>0</v>
      </c>
      <c r="D2610" s="854">
        <v>0</v>
      </c>
      <c r="E2610" s="854">
        <v>0</v>
      </c>
      <c r="F2610" s="854">
        <v>1</v>
      </c>
      <c r="G2610" s="854">
        <v>0</v>
      </c>
      <c r="H2610" s="854">
        <v>1</v>
      </c>
      <c r="I2610" s="855">
        <v>0</v>
      </c>
    </row>
    <row r="2611" spans="1:9" x14ac:dyDescent="0.2">
      <c r="A2611" s="1102"/>
      <c r="B2611" s="845" t="s">
        <v>2310</v>
      </c>
      <c r="C2611" s="853">
        <v>1</v>
      </c>
      <c r="D2611" s="854">
        <v>1</v>
      </c>
      <c r="E2611" s="854">
        <v>0</v>
      </c>
      <c r="F2611" s="854">
        <v>5</v>
      </c>
      <c r="G2611" s="854">
        <v>4</v>
      </c>
      <c r="H2611" s="854">
        <v>1</v>
      </c>
      <c r="I2611" s="855">
        <v>0</v>
      </c>
    </row>
    <row r="2612" spans="1:9" x14ac:dyDescent="0.2">
      <c r="A2612" s="1102"/>
      <c r="B2612" s="845" t="s">
        <v>2311</v>
      </c>
      <c r="C2612" s="853">
        <v>1</v>
      </c>
      <c r="D2612" s="854">
        <v>1</v>
      </c>
      <c r="E2612" s="854">
        <v>0</v>
      </c>
      <c r="F2612" s="854">
        <v>11</v>
      </c>
      <c r="G2612" s="854">
        <v>9</v>
      </c>
      <c r="H2612" s="854">
        <v>2</v>
      </c>
      <c r="I2612" s="855">
        <v>0</v>
      </c>
    </row>
    <row r="2613" spans="1:9" x14ac:dyDescent="0.2">
      <c r="A2613" s="1102"/>
      <c r="B2613" s="845" t="s">
        <v>2312</v>
      </c>
      <c r="C2613" s="853">
        <v>0</v>
      </c>
      <c r="D2613" s="854">
        <v>0</v>
      </c>
      <c r="E2613" s="854">
        <v>0</v>
      </c>
      <c r="F2613" s="854">
        <v>1</v>
      </c>
      <c r="G2613" s="854">
        <v>1</v>
      </c>
      <c r="H2613" s="854">
        <v>0</v>
      </c>
      <c r="I2613" s="855">
        <v>0</v>
      </c>
    </row>
    <row r="2614" spans="1:9" x14ac:dyDescent="0.2">
      <c r="A2614" s="1102" t="s">
        <v>517</v>
      </c>
      <c r="B2614" s="844" t="s">
        <v>10</v>
      </c>
      <c r="C2614" s="850">
        <v>6</v>
      </c>
      <c r="D2614" s="851">
        <v>6</v>
      </c>
      <c r="E2614" s="851">
        <v>0</v>
      </c>
      <c r="F2614" s="851">
        <v>3</v>
      </c>
      <c r="G2614" s="851">
        <v>1</v>
      </c>
      <c r="H2614" s="851">
        <v>2</v>
      </c>
      <c r="I2614" s="852">
        <v>0</v>
      </c>
    </row>
    <row r="2615" spans="1:9" x14ac:dyDescent="0.2">
      <c r="A2615" s="1102"/>
      <c r="B2615" s="845" t="s">
        <v>2300</v>
      </c>
      <c r="C2615" s="853">
        <v>2</v>
      </c>
      <c r="D2615" s="854">
        <v>2</v>
      </c>
      <c r="E2615" s="854">
        <v>0</v>
      </c>
      <c r="F2615" s="854">
        <v>0</v>
      </c>
      <c r="G2615" s="854">
        <v>0</v>
      </c>
      <c r="H2615" s="854">
        <v>0</v>
      </c>
      <c r="I2615" s="855">
        <v>0</v>
      </c>
    </row>
    <row r="2616" spans="1:9" x14ac:dyDescent="0.2">
      <c r="A2616" s="1102"/>
      <c r="B2616" s="845" t="s">
        <v>2301</v>
      </c>
      <c r="C2616" s="853">
        <v>4</v>
      </c>
      <c r="D2616" s="854">
        <v>4</v>
      </c>
      <c r="E2616" s="854">
        <v>0</v>
      </c>
      <c r="F2616" s="854">
        <v>3</v>
      </c>
      <c r="G2616" s="854">
        <v>1</v>
      </c>
      <c r="H2616" s="854">
        <v>2</v>
      </c>
      <c r="I2616" s="855">
        <v>0</v>
      </c>
    </row>
    <row r="2617" spans="1:9" x14ac:dyDescent="0.2">
      <c r="A2617" s="1102" t="s">
        <v>121</v>
      </c>
      <c r="B2617" s="844" t="s">
        <v>10</v>
      </c>
      <c r="C2617" s="850">
        <v>0</v>
      </c>
      <c r="D2617" s="851">
        <v>0</v>
      </c>
      <c r="E2617" s="851">
        <v>0</v>
      </c>
      <c r="F2617" s="851">
        <v>2</v>
      </c>
      <c r="G2617" s="851">
        <v>1</v>
      </c>
      <c r="H2617" s="851">
        <v>1</v>
      </c>
      <c r="I2617" s="852">
        <v>0</v>
      </c>
    </row>
    <row r="2618" spans="1:9" x14ac:dyDescent="0.2">
      <c r="A2618" s="1102"/>
      <c r="B2618" s="845" t="s">
        <v>2403</v>
      </c>
      <c r="C2618" s="853">
        <v>0</v>
      </c>
      <c r="D2618" s="854">
        <v>0</v>
      </c>
      <c r="E2618" s="854">
        <v>0</v>
      </c>
      <c r="F2618" s="854">
        <v>1</v>
      </c>
      <c r="G2618" s="854">
        <v>1</v>
      </c>
      <c r="H2618" s="854">
        <v>0</v>
      </c>
      <c r="I2618" s="855">
        <v>0</v>
      </c>
    </row>
    <row r="2619" spans="1:9" x14ac:dyDescent="0.2">
      <c r="A2619" s="1102"/>
      <c r="B2619" s="845" t="s">
        <v>2404</v>
      </c>
      <c r="C2619" s="853">
        <v>0</v>
      </c>
      <c r="D2619" s="854">
        <v>0</v>
      </c>
      <c r="E2619" s="854">
        <v>0</v>
      </c>
      <c r="F2619" s="854">
        <v>1</v>
      </c>
      <c r="G2619" s="854">
        <v>0</v>
      </c>
      <c r="H2619" s="854">
        <v>1</v>
      </c>
      <c r="I2619" s="855">
        <v>0</v>
      </c>
    </row>
    <row r="2620" spans="1:9" x14ac:dyDescent="0.2">
      <c r="A2620" s="1102" t="s">
        <v>123</v>
      </c>
      <c r="B2620" s="844" t="s">
        <v>10</v>
      </c>
      <c r="C2620" s="850">
        <v>5</v>
      </c>
      <c r="D2620" s="851">
        <v>4</v>
      </c>
      <c r="E2620" s="851">
        <v>1</v>
      </c>
      <c r="F2620" s="851">
        <v>3</v>
      </c>
      <c r="G2620" s="851">
        <v>0</v>
      </c>
      <c r="H2620" s="851">
        <v>3</v>
      </c>
      <c r="I2620" s="852">
        <v>0</v>
      </c>
    </row>
    <row r="2621" spans="1:9" x14ac:dyDescent="0.2">
      <c r="A2621" s="1102"/>
      <c r="B2621" s="845" t="s">
        <v>2316</v>
      </c>
      <c r="C2621" s="853">
        <v>1</v>
      </c>
      <c r="D2621" s="854">
        <v>1</v>
      </c>
      <c r="E2621" s="854">
        <v>0</v>
      </c>
      <c r="F2621" s="854">
        <v>3</v>
      </c>
      <c r="G2621" s="854">
        <v>0</v>
      </c>
      <c r="H2621" s="854">
        <v>3</v>
      </c>
      <c r="I2621" s="855">
        <v>0</v>
      </c>
    </row>
    <row r="2622" spans="1:9" x14ac:dyDescent="0.2">
      <c r="A2622" s="1102"/>
      <c r="B2622" s="845" t="s">
        <v>2638</v>
      </c>
      <c r="C2622" s="853">
        <v>4</v>
      </c>
      <c r="D2622" s="854">
        <v>3</v>
      </c>
      <c r="E2622" s="854">
        <v>1</v>
      </c>
      <c r="F2622" s="854">
        <v>0</v>
      </c>
      <c r="G2622" s="854">
        <v>0</v>
      </c>
      <c r="H2622" s="854">
        <v>0</v>
      </c>
      <c r="I2622" s="855">
        <v>0</v>
      </c>
    </row>
    <row r="2623" spans="1:9" x14ac:dyDescent="0.2">
      <c r="A2623" s="1102" t="s">
        <v>2937</v>
      </c>
      <c r="B2623" s="844" t="s">
        <v>10</v>
      </c>
      <c r="C2623" s="850">
        <v>7</v>
      </c>
      <c r="D2623" s="851">
        <v>6</v>
      </c>
      <c r="E2623" s="851">
        <v>1</v>
      </c>
      <c r="F2623" s="851">
        <v>6</v>
      </c>
      <c r="G2623" s="851">
        <v>1</v>
      </c>
      <c r="H2623" s="851">
        <v>5</v>
      </c>
      <c r="I2623" s="852">
        <v>0</v>
      </c>
    </row>
    <row r="2624" spans="1:9" x14ac:dyDescent="0.2">
      <c r="A2624" s="1102"/>
      <c r="B2624" s="845" t="s">
        <v>2313</v>
      </c>
      <c r="C2624" s="853">
        <v>2</v>
      </c>
      <c r="D2624" s="854">
        <v>2</v>
      </c>
      <c r="E2624" s="854">
        <v>0</v>
      </c>
      <c r="F2624" s="854">
        <v>0</v>
      </c>
      <c r="G2624" s="854">
        <v>0</v>
      </c>
      <c r="H2624" s="854">
        <v>0</v>
      </c>
      <c r="I2624" s="855">
        <v>0</v>
      </c>
    </row>
    <row r="2625" spans="1:9" x14ac:dyDescent="0.2">
      <c r="A2625" s="1102"/>
      <c r="B2625" s="845" t="s">
        <v>3398</v>
      </c>
      <c r="C2625" s="853">
        <v>0</v>
      </c>
      <c r="D2625" s="854">
        <v>0</v>
      </c>
      <c r="E2625" s="854">
        <v>0</v>
      </c>
      <c r="F2625" s="854">
        <v>2</v>
      </c>
      <c r="G2625" s="854">
        <v>0</v>
      </c>
      <c r="H2625" s="854">
        <v>2</v>
      </c>
      <c r="I2625" s="855">
        <v>0</v>
      </c>
    </row>
    <row r="2626" spans="1:9" x14ac:dyDescent="0.2">
      <c r="A2626" s="1102"/>
      <c r="B2626" s="845" t="s">
        <v>2314</v>
      </c>
      <c r="C2626" s="853">
        <v>2</v>
      </c>
      <c r="D2626" s="854">
        <v>2</v>
      </c>
      <c r="E2626" s="854">
        <v>0</v>
      </c>
      <c r="F2626" s="854">
        <v>1</v>
      </c>
      <c r="G2626" s="854">
        <v>0</v>
      </c>
      <c r="H2626" s="854">
        <v>1</v>
      </c>
      <c r="I2626" s="855">
        <v>0</v>
      </c>
    </row>
    <row r="2627" spans="1:9" x14ac:dyDescent="0.2">
      <c r="A2627" s="1102"/>
      <c r="B2627" s="845" t="s">
        <v>2637</v>
      </c>
      <c r="C2627" s="853">
        <v>0</v>
      </c>
      <c r="D2627" s="854">
        <v>0</v>
      </c>
      <c r="E2627" s="854">
        <v>0</v>
      </c>
      <c r="F2627" s="854">
        <v>1</v>
      </c>
      <c r="G2627" s="854">
        <v>1</v>
      </c>
      <c r="H2627" s="854">
        <v>0</v>
      </c>
      <c r="I2627" s="855">
        <v>0</v>
      </c>
    </row>
    <row r="2628" spans="1:9" x14ac:dyDescent="0.2">
      <c r="A2628" s="1102"/>
      <c r="B2628" s="845" t="s">
        <v>2315</v>
      </c>
      <c r="C2628" s="853">
        <v>3</v>
      </c>
      <c r="D2628" s="854">
        <v>2</v>
      </c>
      <c r="E2628" s="854">
        <v>1</v>
      </c>
      <c r="F2628" s="854">
        <v>1</v>
      </c>
      <c r="G2628" s="854">
        <v>0</v>
      </c>
      <c r="H2628" s="854">
        <v>1</v>
      </c>
      <c r="I2628" s="855">
        <v>0</v>
      </c>
    </row>
    <row r="2629" spans="1:9" x14ac:dyDescent="0.2">
      <c r="A2629" s="1102"/>
      <c r="B2629" s="845" t="s">
        <v>3399</v>
      </c>
      <c r="C2629" s="853">
        <v>0</v>
      </c>
      <c r="D2629" s="854">
        <v>0</v>
      </c>
      <c r="E2629" s="854">
        <v>0</v>
      </c>
      <c r="F2629" s="854">
        <v>1</v>
      </c>
      <c r="G2629" s="854">
        <v>0</v>
      </c>
      <c r="H2629" s="854">
        <v>1</v>
      </c>
      <c r="I2629" s="855">
        <v>0</v>
      </c>
    </row>
    <row r="2630" spans="1:9" x14ac:dyDescent="0.2">
      <c r="A2630" s="1102" t="s">
        <v>130</v>
      </c>
      <c r="B2630" s="844" t="s">
        <v>10</v>
      </c>
      <c r="C2630" s="850">
        <v>24</v>
      </c>
      <c r="D2630" s="851">
        <v>12</v>
      </c>
      <c r="E2630" s="851">
        <v>12</v>
      </c>
      <c r="F2630" s="851">
        <v>4</v>
      </c>
      <c r="G2630" s="851">
        <v>4</v>
      </c>
      <c r="H2630" s="851">
        <v>0</v>
      </c>
      <c r="I2630" s="852">
        <v>0</v>
      </c>
    </row>
    <row r="2631" spans="1:9" x14ac:dyDescent="0.2">
      <c r="A2631" s="1102"/>
      <c r="B2631" s="845" t="s">
        <v>2356</v>
      </c>
      <c r="C2631" s="853">
        <v>24</v>
      </c>
      <c r="D2631" s="854">
        <v>12</v>
      </c>
      <c r="E2631" s="854">
        <v>12</v>
      </c>
      <c r="F2631" s="854">
        <v>4</v>
      </c>
      <c r="G2631" s="854">
        <v>4</v>
      </c>
      <c r="H2631" s="854">
        <v>0</v>
      </c>
      <c r="I2631" s="855">
        <v>0</v>
      </c>
    </row>
    <row r="2632" spans="1:9" x14ac:dyDescent="0.2">
      <c r="A2632" s="1102" t="s">
        <v>266</v>
      </c>
      <c r="B2632" s="844" t="s">
        <v>10</v>
      </c>
      <c r="C2632" s="850">
        <v>1</v>
      </c>
      <c r="D2632" s="851">
        <v>0</v>
      </c>
      <c r="E2632" s="851">
        <v>1</v>
      </c>
      <c r="F2632" s="851">
        <v>2</v>
      </c>
      <c r="G2632" s="851">
        <v>2</v>
      </c>
      <c r="H2632" s="851">
        <v>0</v>
      </c>
      <c r="I2632" s="852">
        <v>0</v>
      </c>
    </row>
    <row r="2633" spans="1:9" x14ac:dyDescent="0.2">
      <c r="A2633" s="1102"/>
      <c r="B2633" s="845" t="s">
        <v>2350</v>
      </c>
      <c r="C2633" s="853">
        <v>1</v>
      </c>
      <c r="D2633" s="854">
        <v>0</v>
      </c>
      <c r="E2633" s="854">
        <v>1</v>
      </c>
      <c r="F2633" s="854">
        <v>2</v>
      </c>
      <c r="G2633" s="854">
        <v>2</v>
      </c>
      <c r="H2633" s="854">
        <v>0</v>
      </c>
      <c r="I2633" s="855">
        <v>0</v>
      </c>
    </row>
    <row r="2634" spans="1:9" x14ac:dyDescent="0.2">
      <c r="A2634" s="846" t="s">
        <v>2939</v>
      </c>
      <c r="B2634" s="844" t="s">
        <v>10</v>
      </c>
      <c r="C2634" s="850">
        <v>581</v>
      </c>
      <c r="D2634" s="851">
        <v>262</v>
      </c>
      <c r="E2634" s="851">
        <v>319</v>
      </c>
      <c r="F2634" s="851">
        <v>243</v>
      </c>
      <c r="G2634" s="851">
        <v>184</v>
      </c>
      <c r="H2634" s="851">
        <v>59</v>
      </c>
      <c r="I2634" s="852">
        <v>0</v>
      </c>
    </row>
    <row r="2635" spans="1:9" x14ac:dyDescent="0.2">
      <c r="A2635" s="1102" t="s">
        <v>119</v>
      </c>
      <c r="B2635" s="844" t="s">
        <v>10</v>
      </c>
      <c r="C2635" s="850">
        <v>52</v>
      </c>
      <c r="D2635" s="851">
        <v>47</v>
      </c>
      <c r="E2635" s="851">
        <v>5</v>
      </c>
      <c r="F2635" s="851">
        <v>48</v>
      </c>
      <c r="G2635" s="851">
        <v>46</v>
      </c>
      <c r="H2635" s="851">
        <v>2</v>
      </c>
      <c r="I2635" s="852">
        <v>0</v>
      </c>
    </row>
    <row r="2636" spans="1:9" x14ac:dyDescent="0.2">
      <c r="A2636" s="1102"/>
      <c r="B2636" s="845" t="s">
        <v>2639</v>
      </c>
      <c r="C2636" s="853">
        <v>2</v>
      </c>
      <c r="D2636" s="854">
        <v>2</v>
      </c>
      <c r="E2636" s="854">
        <v>0</v>
      </c>
      <c r="F2636" s="854">
        <v>1</v>
      </c>
      <c r="G2636" s="854">
        <v>1</v>
      </c>
      <c r="H2636" s="854">
        <v>0</v>
      </c>
      <c r="I2636" s="855">
        <v>0</v>
      </c>
    </row>
    <row r="2637" spans="1:9" x14ac:dyDescent="0.2">
      <c r="A2637" s="1102"/>
      <c r="B2637" s="845" t="s">
        <v>2318</v>
      </c>
      <c r="C2637" s="853">
        <v>15</v>
      </c>
      <c r="D2637" s="854">
        <v>14</v>
      </c>
      <c r="E2637" s="854">
        <v>1</v>
      </c>
      <c r="F2637" s="854">
        <v>18</v>
      </c>
      <c r="G2637" s="854">
        <v>17</v>
      </c>
      <c r="H2637" s="854">
        <v>1</v>
      </c>
      <c r="I2637" s="855">
        <v>0</v>
      </c>
    </row>
    <row r="2638" spans="1:9" x14ac:dyDescent="0.2">
      <c r="A2638" s="1102"/>
      <c r="B2638" s="845" t="s">
        <v>2640</v>
      </c>
      <c r="C2638" s="853">
        <v>0</v>
      </c>
      <c r="D2638" s="854">
        <v>0</v>
      </c>
      <c r="E2638" s="854">
        <v>0</v>
      </c>
      <c r="F2638" s="854">
        <v>15</v>
      </c>
      <c r="G2638" s="854">
        <v>15</v>
      </c>
      <c r="H2638" s="854">
        <v>0</v>
      </c>
      <c r="I2638" s="855">
        <v>0</v>
      </c>
    </row>
    <row r="2639" spans="1:9" x14ac:dyDescent="0.2">
      <c r="A2639" s="1102"/>
      <c r="B2639" s="845" t="s">
        <v>3400</v>
      </c>
      <c r="C2639" s="853">
        <v>0</v>
      </c>
      <c r="D2639" s="854">
        <v>0</v>
      </c>
      <c r="E2639" s="854">
        <v>0</v>
      </c>
      <c r="F2639" s="854">
        <v>2</v>
      </c>
      <c r="G2639" s="854">
        <v>2</v>
      </c>
      <c r="H2639" s="854">
        <v>0</v>
      </c>
      <c r="I2639" s="855">
        <v>0</v>
      </c>
    </row>
    <row r="2640" spans="1:9" x14ac:dyDescent="0.2">
      <c r="A2640" s="1102"/>
      <c r="B2640" s="845" t="s">
        <v>2319</v>
      </c>
      <c r="C2640" s="853">
        <v>9</v>
      </c>
      <c r="D2640" s="854">
        <v>9</v>
      </c>
      <c r="E2640" s="854">
        <v>0</v>
      </c>
      <c r="F2640" s="854">
        <v>0</v>
      </c>
      <c r="G2640" s="854">
        <v>0</v>
      </c>
      <c r="H2640" s="854">
        <v>0</v>
      </c>
      <c r="I2640" s="855">
        <v>0</v>
      </c>
    </row>
    <row r="2641" spans="1:9" x14ac:dyDescent="0.2">
      <c r="A2641" s="1102"/>
      <c r="B2641" s="845" t="s">
        <v>3401</v>
      </c>
      <c r="C2641" s="853">
        <v>1</v>
      </c>
      <c r="D2641" s="854">
        <v>1</v>
      </c>
      <c r="E2641" s="854">
        <v>0</v>
      </c>
      <c r="F2641" s="854">
        <v>0</v>
      </c>
      <c r="G2641" s="854">
        <v>0</v>
      </c>
      <c r="H2641" s="854">
        <v>0</v>
      </c>
      <c r="I2641" s="855">
        <v>0</v>
      </c>
    </row>
    <row r="2642" spans="1:9" x14ac:dyDescent="0.2">
      <c r="A2642" s="1102"/>
      <c r="B2642" s="845" t="s">
        <v>3402</v>
      </c>
      <c r="C2642" s="853">
        <v>1</v>
      </c>
      <c r="D2642" s="854">
        <v>1</v>
      </c>
      <c r="E2642" s="854">
        <v>0</v>
      </c>
      <c r="F2642" s="854">
        <v>0</v>
      </c>
      <c r="G2642" s="854">
        <v>0</v>
      </c>
      <c r="H2642" s="854">
        <v>0</v>
      </c>
      <c r="I2642" s="855">
        <v>0</v>
      </c>
    </row>
    <row r="2643" spans="1:9" x14ac:dyDescent="0.2">
      <c r="A2643" s="1102"/>
      <c r="B2643" s="845" t="s">
        <v>3403</v>
      </c>
      <c r="C2643" s="853">
        <v>1</v>
      </c>
      <c r="D2643" s="854">
        <v>1</v>
      </c>
      <c r="E2643" s="854">
        <v>0</v>
      </c>
      <c r="F2643" s="854">
        <v>0</v>
      </c>
      <c r="G2643" s="854">
        <v>0</v>
      </c>
      <c r="H2643" s="854">
        <v>0</v>
      </c>
      <c r="I2643" s="855">
        <v>0</v>
      </c>
    </row>
    <row r="2644" spans="1:9" x14ac:dyDescent="0.2">
      <c r="A2644" s="1102"/>
      <c r="B2644" s="845" t="s">
        <v>2320</v>
      </c>
      <c r="C2644" s="853">
        <v>0</v>
      </c>
      <c r="D2644" s="854">
        <v>0</v>
      </c>
      <c r="E2644" s="854">
        <v>0</v>
      </c>
      <c r="F2644" s="854">
        <v>1</v>
      </c>
      <c r="G2644" s="854">
        <v>1</v>
      </c>
      <c r="H2644" s="854">
        <v>0</v>
      </c>
      <c r="I2644" s="855">
        <v>0</v>
      </c>
    </row>
    <row r="2645" spans="1:9" x14ac:dyDescent="0.2">
      <c r="A2645" s="1102"/>
      <c r="B2645" s="845" t="s">
        <v>2321</v>
      </c>
      <c r="C2645" s="853">
        <v>0</v>
      </c>
      <c r="D2645" s="854">
        <v>0</v>
      </c>
      <c r="E2645" s="854">
        <v>0</v>
      </c>
      <c r="F2645" s="854">
        <v>1</v>
      </c>
      <c r="G2645" s="854">
        <v>1</v>
      </c>
      <c r="H2645" s="854">
        <v>0</v>
      </c>
      <c r="I2645" s="855">
        <v>0</v>
      </c>
    </row>
    <row r="2646" spans="1:9" x14ac:dyDescent="0.2">
      <c r="A2646" s="1102"/>
      <c r="B2646" s="845" t="s">
        <v>3404</v>
      </c>
      <c r="C2646" s="853">
        <v>1</v>
      </c>
      <c r="D2646" s="854">
        <v>1</v>
      </c>
      <c r="E2646" s="854">
        <v>0</v>
      </c>
      <c r="F2646" s="854">
        <v>0</v>
      </c>
      <c r="G2646" s="854">
        <v>0</v>
      </c>
      <c r="H2646" s="854">
        <v>0</v>
      </c>
      <c r="I2646" s="855">
        <v>0</v>
      </c>
    </row>
    <row r="2647" spans="1:9" x14ac:dyDescent="0.2">
      <c r="A2647" s="1102"/>
      <c r="B2647" s="845" t="s">
        <v>2641</v>
      </c>
      <c r="C2647" s="853">
        <v>1</v>
      </c>
      <c r="D2647" s="854">
        <v>1</v>
      </c>
      <c r="E2647" s="854">
        <v>0</v>
      </c>
      <c r="F2647" s="854">
        <v>0</v>
      </c>
      <c r="G2647" s="854">
        <v>0</v>
      </c>
      <c r="H2647" s="854">
        <v>0</v>
      </c>
      <c r="I2647" s="855">
        <v>0</v>
      </c>
    </row>
    <row r="2648" spans="1:9" x14ac:dyDescent="0.2">
      <c r="A2648" s="1102"/>
      <c r="B2648" s="845" t="s">
        <v>3405</v>
      </c>
      <c r="C2648" s="853">
        <v>0</v>
      </c>
      <c r="D2648" s="854">
        <v>0</v>
      </c>
      <c r="E2648" s="854">
        <v>0</v>
      </c>
      <c r="F2648" s="854">
        <v>2</v>
      </c>
      <c r="G2648" s="854">
        <v>2</v>
      </c>
      <c r="H2648" s="854">
        <v>0</v>
      </c>
      <c r="I2648" s="855">
        <v>0</v>
      </c>
    </row>
    <row r="2649" spans="1:9" x14ac:dyDescent="0.2">
      <c r="A2649" s="1102"/>
      <c r="B2649" s="845" t="s">
        <v>3406</v>
      </c>
      <c r="C2649" s="853">
        <v>1</v>
      </c>
      <c r="D2649" s="854">
        <v>1</v>
      </c>
      <c r="E2649" s="854">
        <v>0</v>
      </c>
      <c r="F2649" s="854">
        <v>0</v>
      </c>
      <c r="G2649" s="854">
        <v>0</v>
      </c>
      <c r="H2649" s="854">
        <v>0</v>
      </c>
      <c r="I2649" s="855">
        <v>0</v>
      </c>
    </row>
    <row r="2650" spans="1:9" x14ac:dyDescent="0.2">
      <c r="A2650" s="1102"/>
      <c r="B2650" s="845" t="s">
        <v>2323</v>
      </c>
      <c r="C2650" s="853">
        <v>7</v>
      </c>
      <c r="D2650" s="854">
        <v>3</v>
      </c>
      <c r="E2650" s="854">
        <v>4</v>
      </c>
      <c r="F2650" s="854">
        <v>3</v>
      </c>
      <c r="G2650" s="854">
        <v>2</v>
      </c>
      <c r="H2650" s="854">
        <v>1</v>
      </c>
      <c r="I2650" s="855">
        <v>0</v>
      </c>
    </row>
    <row r="2651" spans="1:9" x14ac:dyDescent="0.2">
      <c r="A2651" s="1102"/>
      <c r="B2651" s="845" t="s">
        <v>2324</v>
      </c>
      <c r="C2651" s="853">
        <v>1</v>
      </c>
      <c r="D2651" s="854">
        <v>1</v>
      </c>
      <c r="E2651" s="854">
        <v>0</v>
      </c>
      <c r="F2651" s="854">
        <v>0</v>
      </c>
      <c r="G2651" s="854">
        <v>0</v>
      </c>
      <c r="H2651" s="854">
        <v>0</v>
      </c>
      <c r="I2651" s="855">
        <v>0</v>
      </c>
    </row>
    <row r="2652" spans="1:9" x14ac:dyDescent="0.2">
      <c r="A2652" s="1102"/>
      <c r="B2652" s="845" t="s">
        <v>2326</v>
      </c>
      <c r="C2652" s="853">
        <v>8</v>
      </c>
      <c r="D2652" s="854">
        <v>8</v>
      </c>
      <c r="E2652" s="854">
        <v>0</v>
      </c>
      <c r="F2652" s="854">
        <v>3</v>
      </c>
      <c r="G2652" s="854">
        <v>3</v>
      </c>
      <c r="H2652" s="854">
        <v>0</v>
      </c>
      <c r="I2652" s="855">
        <v>0</v>
      </c>
    </row>
    <row r="2653" spans="1:9" x14ac:dyDescent="0.2">
      <c r="A2653" s="1102"/>
      <c r="B2653" s="845" t="s">
        <v>2328</v>
      </c>
      <c r="C2653" s="853">
        <v>1</v>
      </c>
      <c r="D2653" s="854">
        <v>1</v>
      </c>
      <c r="E2653" s="854">
        <v>0</v>
      </c>
      <c r="F2653" s="854">
        <v>0</v>
      </c>
      <c r="G2653" s="854">
        <v>0</v>
      </c>
      <c r="H2653" s="854">
        <v>0</v>
      </c>
      <c r="I2653" s="855">
        <v>0</v>
      </c>
    </row>
    <row r="2654" spans="1:9" x14ac:dyDescent="0.2">
      <c r="A2654" s="1102"/>
      <c r="B2654" s="845" t="s">
        <v>2329</v>
      </c>
      <c r="C2654" s="853">
        <v>3</v>
      </c>
      <c r="D2654" s="854">
        <v>3</v>
      </c>
      <c r="E2654" s="854">
        <v>0</v>
      </c>
      <c r="F2654" s="854">
        <v>2</v>
      </c>
      <c r="G2654" s="854">
        <v>2</v>
      </c>
      <c r="H2654" s="854">
        <v>0</v>
      </c>
      <c r="I2654" s="855">
        <v>0</v>
      </c>
    </row>
    <row r="2655" spans="1:9" x14ac:dyDescent="0.2">
      <c r="A2655" s="1102" t="s">
        <v>132</v>
      </c>
      <c r="B2655" s="844" t="s">
        <v>10</v>
      </c>
      <c r="C2655" s="850">
        <v>7</v>
      </c>
      <c r="D2655" s="851">
        <v>7</v>
      </c>
      <c r="E2655" s="851">
        <v>0</v>
      </c>
      <c r="F2655" s="851">
        <v>7</v>
      </c>
      <c r="G2655" s="851">
        <v>7</v>
      </c>
      <c r="H2655" s="851">
        <v>0</v>
      </c>
      <c r="I2655" s="852">
        <v>0</v>
      </c>
    </row>
    <row r="2656" spans="1:9" x14ac:dyDescent="0.2">
      <c r="A2656" s="1102"/>
      <c r="B2656" s="845" t="s">
        <v>2366</v>
      </c>
      <c r="C2656" s="853">
        <v>0</v>
      </c>
      <c r="D2656" s="854">
        <v>0</v>
      </c>
      <c r="E2656" s="854">
        <v>0</v>
      </c>
      <c r="F2656" s="854">
        <v>1</v>
      </c>
      <c r="G2656" s="854">
        <v>1</v>
      </c>
      <c r="H2656" s="854">
        <v>0</v>
      </c>
      <c r="I2656" s="855">
        <v>0</v>
      </c>
    </row>
    <row r="2657" spans="1:9" x14ac:dyDescent="0.2">
      <c r="A2657" s="1102"/>
      <c r="B2657" s="845" t="s">
        <v>3407</v>
      </c>
      <c r="C2657" s="853">
        <v>1</v>
      </c>
      <c r="D2657" s="854">
        <v>1</v>
      </c>
      <c r="E2657" s="854">
        <v>0</v>
      </c>
      <c r="F2657" s="854">
        <v>0</v>
      </c>
      <c r="G2657" s="854">
        <v>0</v>
      </c>
      <c r="H2657" s="854">
        <v>0</v>
      </c>
      <c r="I2657" s="855">
        <v>0</v>
      </c>
    </row>
    <row r="2658" spans="1:9" x14ac:dyDescent="0.2">
      <c r="A2658" s="1102"/>
      <c r="B2658" s="845" t="s">
        <v>2367</v>
      </c>
      <c r="C2658" s="853">
        <v>0</v>
      </c>
      <c r="D2658" s="854">
        <v>0</v>
      </c>
      <c r="E2658" s="854">
        <v>0</v>
      </c>
      <c r="F2658" s="854">
        <v>1</v>
      </c>
      <c r="G2658" s="854">
        <v>1</v>
      </c>
      <c r="H2658" s="854">
        <v>0</v>
      </c>
      <c r="I2658" s="855">
        <v>0</v>
      </c>
    </row>
    <row r="2659" spans="1:9" x14ac:dyDescent="0.2">
      <c r="A2659" s="1102"/>
      <c r="B2659" s="845" t="s">
        <v>2368</v>
      </c>
      <c r="C2659" s="853">
        <v>0</v>
      </c>
      <c r="D2659" s="854">
        <v>0</v>
      </c>
      <c r="E2659" s="854">
        <v>0</v>
      </c>
      <c r="F2659" s="854">
        <v>1</v>
      </c>
      <c r="G2659" s="854">
        <v>1</v>
      </c>
      <c r="H2659" s="854">
        <v>0</v>
      </c>
      <c r="I2659" s="855">
        <v>0</v>
      </c>
    </row>
    <row r="2660" spans="1:9" x14ac:dyDescent="0.2">
      <c r="A2660" s="1102"/>
      <c r="B2660" s="845" t="s">
        <v>2369</v>
      </c>
      <c r="C2660" s="853">
        <v>6</v>
      </c>
      <c r="D2660" s="854">
        <v>6</v>
      </c>
      <c r="E2660" s="854">
        <v>0</v>
      </c>
      <c r="F2660" s="854">
        <v>4</v>
      </c>
      <c r="G2660" s="854">
        <v>4</v>
      </c>
      <c r="H2660" s="854">
        <v>0</v>
      </c>
      <c r="I2660" s="855">
        <v>0</v>
      </c>
    </row>
    <row r="2661" spans="1:9" x14ac:dyDescent="0.2">
      <c r="A2661" s="1102" t="s">
        <v>134</v>
      </c>
      <c r="B2661" s="844" t="s">
        <v>10</v>
      </c>
      <c r="C2661" s="850">
        <v>54</v>
      </c>
      <c r="D2661" s="851">
        <v>28</v>
      </c>
      <c r="E2661" s="851">
        <v>26</v>
      </c>
      <c r="F2661" s="851">
        <v>45</v>
      </c>
      <c r="G2661" s="851">
        <v>29</v>
      </c>
      <c r="H2661" s="851">
        <v>16</v>
      </c>
      <c r="I2661" s="852">
        <v>0</v>
      </c>
    </row>
    <row r="2662" spans="1:9" x14ac:dyDescent="0.2">
      <c r="A2662" s="1102"/>
      <c r="B2662" s="845" t="s">
        <v>2371</v>
      </c>
      <c r="C2662" s="853">
        <v>2</v>
      </c>
      <c r="D2662" s="854">
        <v>1</v>
      </c>
      <c r="E2662" s="854">
        <v>1</v>
      </c>
      <c r="F2662" s="854">
        <v>3</v>
      </c>
      <c r="G2662" s="854">
        <v>3</v>
      </c>
      <c r="H2662" s="854">
        <v>0</v>
      </c>
      <c r="I2662" s="855">
        <v>0</v>
      </c>
    </row>
    <row r="2663" spans="1:9" x14ac:dyDescent="0.2">
      <c r="A2663" s="1102"/>
      <c r="B2663" s="845" t="s">
        <v>3408</v>
      </c>
      <c r="C2663" s="853">
        <v>0</v>
      </c>
      <c r="D2663" s="854">
        <v>0</v>
      </c>
      <c r="E2663" s="854">
        <v>0</v>
      </c>
      <c r="F2663" s="854">
        <v>1</v>
      </c>
      <c r="G2663" s="854">
        <v>0</v>
      </c>
      <c r="H2663" s="854">
        <v>1</v>
      </c>
      <c r="I2663" s="855">
        <v>0</v>
      </c>
    </row>
    <row r="2664" spans="1:9" x14ac:dyDescent="0.2">
      <c r="A2664" s="1102"/>
      <c r="B2664" s="845" t="s">
        <v>2372</v>
      </c>
      <c r="C2664" s="853">
        <v>9</v>
      </c>
      <c r="D2664" s="854">
        <v>4</v>
      </c>
      <c r="E2664" s="854">
        <v>5</v>
      </c>
      <c r="F2664" s="854">
        <v>5</v>
      </c>
      <c r="G2664" s="854">
        <v>3</v>
      </c>
      <c r="H2664" s="854">
        <v>2</v>
      </c>
      <c r="I2664" s="855">
        <v>0</v>
      </c>
    </row>
    <row r="2665" spans="1:9" x14ac:dyDescent="0.2">
      <c r="A2665" s="1102"/>
      <c r="B2665" s="845" t="s">
        <v>2643</v>
      </c>
      <c r="C2665" s="853">
        <v>2</v>
      </c>
      <c r="D2665" s="854">
        <v>2</v>
      </c>
      <c r="E2665" s="854">
        <v>0</v>
      </c>
      <c r="F2665" s="854">
        <v>2</v>
      </c>
      <c r="G2665" s="854">
        <v>0</v>
      </c>
      <c r="H2665" s="854">
        <v>2</v>
      </c>
      <c r="I2665" s="855">
        <v>0</v>
      </c>
    </row>
    <row r="2666" spans="1:9" x14ac:dyDescent="0.2">
      <c r="A2666" s="1102"/>
      <c r="B2666" s="845" t="s">
        <v>2373</v>
      </c>
      <c r="C2666" s="853">
        <v>17</v>
      </c>
      <c r="D2666" s="854">
        <v>9</v>
      </c>
      <c r="E2666" s="854">
        <v>8</v>
      </c>
      <c r="F2666" s="854">
        <v>19</v>
      </c>
      <c r="G2666" s="854">
        <v>15</v>
      </c>
      <c r="H2666" s="854">
        <v>4</v>
      </c>
      <c r="I2666" s="855">
        <v>0</v>
      </c>
    </row>
    <row r="2667" spans="1:9" x14ac:dyDescent="0.2">
      <c r="A2667" s="1102"/>
      <c r="B2667" s="845" t="s">
        <v>2374</v>
      </c>
      <c r="C2667" s="853">
        <v>0</v>
      </c>
      <c r="D2667" s="854">
        <v>0</v>
      </c>
      <c r="E2667" s="854">
        <v>0</v>
      </c>
      <c r="F2667" s="854">
        <v>1</v>
      </c>
      <c r="G2667" s="854">
        <v>1</v>
      </c>
      <c r="H2667" s="854">
        <v>0</v>
      </c>
      <c r="I2667" s="855">
        <v>0</v>
      </c>
    </row>
    <row r="2668" spans="1:9" x14ac:dyDescent="0.2">
      <c r="A2668" s="1102"/>
      <c r="B2668" s="845" t="s">
        <v>2375</v>
      </c>
      <c r="C2668" s="853">
        <v>0</v>
      </c>
      <c r="D2668" s="854">
        <v>0</v>
      </c>
      <c r="E2668" s="854">
        <v>0</v>
      </c>
      <c r="F2668" s="854">
        <v>1</v>
      </c>
      <c r="G2668" s="854">
        <v>1</v>
      </c>
      <c r="H2668" s="854">
        <v>0</v>
      </c>
      <c r="I2668" s="855">
        <v>0</v>
      </c>
    </row>
    <row r="2669" spans="1:9" x14ac:dyDescent="0.2">
      <c r="A2669" s="1102"/>
      <c r="B2669" s="845" t="s">
        <v>2376</v>
      </c>
      <c r="C2669" s="853">
        <v>19</v>
      </c>
      <c r="D2669" s="854">
        <v>10</v>
      </c>
      <c r="E2669" s="854">
        <v>9</v>
      </c>
      <c r="F2669" s="854">
        <v>8</v>
      </c>
      <c r="G2669" s="854">
        <v>5</v>
      </c>
      <c r="H2669" s="854">
        <v>3</v>
      </c>
      <c r="I2669" s="855">
        <v>0</v>
      </c>
    </row>
    <row r="2670" spans="1:9" x14ac:dyDescent="0.2">
      <c r="A2670" s="1102"/>
      <c r="B2670" s="845" t="s">
        <v>2644</v>
      </c>
      <c r="C2670" s="853">
        <v>1</v>
      </c>
      <c r="D2670" s="854">
        <v>0</v>
      </c>
      <c r="E2670" s="854">
        <v>1</v>
      </c>
      <c r="F2670" s="854">
        <v>0</v>
      </c>
      <c r="G2670" s="854">
        <v>0</v>
      </c>
      <c r="H2670" s="854">
        <v>0</v>
      </c>
      <c r="I2670" s="855">
        <v>0</v>
      </c>
    </row>
    <row r="2671" spans="1:9" x14ac:dyDescent="0.2">
      <c r="A2671" s="1102"/>
      <c r="B2671" s="845" t="s">
        <v>1569</v>
      </c>
      <c r="C2671" s="853">
        <v>4</v>
      </c>
      <c r="D2671" s="854">
        <v>2</v>
      </c>
      <c r="E2671" s="854">
        <v>2</v>
      </c>
      <c r="F2671" s="854">
        <v>5</v>
      </c>
      <c r="G2671" s="854">
        <v>1</v>
      </c>
      <c r="H2671" s="854">
        <v>4</v>
      </c>
      <c r="I2671" s="855">
        <v>0</v>
      </c>
    </row>
    <row r="2672" spans="1:9" x14ac:dyDescent="0.2">
      <c r="A2672" s="1102" t="s">
        <v>2940</v>
      </c>
      <c r="B2672" s="844" t="s">
        <v>10</v>
      </c>
      <c r="C2672" s="850">
        <v>1</v>
      </c>
      <c r="D2672" s="851">
        <v>0</v>
      </c>
      <c r="E2672" s="851">
        <v>1</v>
      </c>
      <c r="F2672" s="851">
        <v>0</v>
      </c>
      <c r="G2672" s="851">
        <v>0</v>
      </c>
      <c r="H2672" s="851">
        <v>0</v>
      </c>
      <c r="I2672" s="852">
        <v>0</v>
      </c>
    </row>
    <row r="2673" spans="1:9" x14ac:dyDescent="0.2">
      <c r="A2673" s="1102"/>
      <c r="B2673" s="845" t="s">
        <v>2344</v>
      </c>
      <c r="C2673" s="853">
        <v>1</v>
      </c>
      <c r="D2673" s="854">
        <v>0</v>
      </c>
      <c r="E2673" s="854">
        <v>1</v>
      </c>
      <c r="F2673" s="854">
        <v>0</v>
      </c>
      <c r="G2673" s="854">
        <v>0</v>
      </c>
      <c r="H2673" s="854">
        <v>0</v>
      </c>
      <c r="I2673" s="855">
        <v>0</v>
      </c>
    </row>
    <row r="2674" spans="1:9" x14ac:dyDescent="0.2">
      <c r="A2674" s="1102" t="s">
        <v>2941</v>
      </c>
      <c r="B2674" s="844" t="s">
        <v>10</v>
      </c>
      <c r="C2674" s="850">
        <v>8</v>
      </c>
      <c r="D2674" s="851">
        <v>8</v>
      </c>
      <c r="E2674" s="851">
        <v>0</v>
      </c>
      <c r="F2674" s="851">
        <v>5</v>
      </c>
      <c r="G2674" s="851">
        <v>4</v>
      </c>
      <c r="H2674" s="851">
        <v>1</v>
      </c>
      <c r="I2674" s="852">
        <v>0</v>
      </c>
    </row>
    <row r="2675" spans="1:9" x14ac:dyDescent="0.2">
      <c r="A2675" s="1102"/>
      <c r="B2675" s="845" t="s">
        <v>2647</v>
      </c>
      <c r="C2675" s="853">
        <v>1</v>
      </c>
      <c r="D2675" s="854">
        <v>1</v>
      </c>
      <c r="E2675" s="854">
        <v>0</v>
      </c>
      <c r="F2675" s="854">
        <v>1</v>
      </c>
      <c r="G2675" s="854">
        <v>1</v>
      </c>
      <c r="H2675" s="854">
        <v>0</v>
      </c>
      <c r="I2675" s="855">
        <v>0</v>
      </c>
    </row>
    <row r="2676" spans="1:9" x14ac:dyDescent="0.2">
      <c r="A2676" s="1102"/>
      <c r="B2676" s="845" t="s">
        <v>2393</v>
      </c>
      <c r="C2676" s="853">
        <v>3</v>
      </c>
      <c r="D2676" s="854">
        <v>3</v>
      </c>
      <c r="E2676" s="854">
        <v>0</v>
      </c>
      <c r="F2676" s="854">
        <v>3</v>
      </c>
      <c r="G2676" s="854">
        <v>2</v>
      </c>
      <c r="H2676" s="854">
        <v>1</v>
      </c>
      <c r="I2676" s="855">
        <v>0</v>
      </c>
    </row>
    <row r="2677" spans="1:9" x14ac:dyDescent="0.2">
      <c r="A2677" s="1102"/>
      <c r="B2677" s="845" t="s">
        <v>2394</v>
      </c>
      <c r="C2677" s="853">
        <v>1</v>
      </c>
      <c r="D2677" s="854">
        <v>1</v>
      </c>
      <c r="E2677" s="854">
        <v>0</v>
      </c>
      <c r="F2677" s="854">
        <v>1</v>
      </c>
      <c r="G2677" s="854">
        <v>1</v>
      </c>
      <c r="H2677" s="854">
        <v>0</v>
      </c>
      <c r="I2677" s="855">
        <v>0</v>
      </c>
    </row>
    <row r="2678" spans="1:9" x14ac:dyDescent="0.2">
      <c r="A2678" s="1102"/>
      <c r="B2678" s="845" t="s">
        <v>2395</v>
      </c>
      <c r="C2678" s="853">
        <v>1</v>
      </c>
      <c r="D2678" s="854">
        <v>1</v>
      </c>
      <c r="E2678" s="854">
        <v>0</v>
      </c>
      <c r="F2678" s="854">
        <v>0</v>
      </c>
      <c r="G2678" s="854">
        <v>0</v>
      </c>
      <c r="H2678" s="854">
        <v>0</v>
      </c>
      <c r="I2678" s="855">
        <v>0</v>
      </c>
    </row>
    <row r="2679" spans="1:9" x14ac:dyDescent="0.2">
      <c r="A2679" s="1102"/>
      <c r="B2679" s="845" t="s">
        <v>2400</v>
      </c>
      <c r="C2679" s="853">
        <v>2</v>
      </c>
      <c r="D2679" s="854">
        <v>2</v>
      </c>
      <c r="E2679" s="854">
        <v>0</v>
      </c>
      <c r="F2679" s="854">
        <v>0</v>
      </c>
      <c r="G2679" s="854">
        <v>0</v>
      </c>
      <c r="H2679" s="854">
        <v>0</v>
      </c>
      <c r="I2679" s="855">
        <v>0</v>
      </c>
    </row>
    <row r="2680" spans="1:9" x14ac:dyDescent="0.2">
      <c r="A2680" s="1102" t="s">
        <v>267</v>
      </c>
      <c r="B2680" s="844" t="s">
        <v>10</v>
      </c>
      <c r="C2680" s="850">
        <v>15</v>
      </c>
      <c r="D2680" s="851">
        <v>5</v>
      </c>
      <c r="E2680" s="851">
        <v>10</v>
      </c>
      <c r="F2680" s="851">
        <v>31</v>
      </c>
      <c r="G2680" s="851">
        <v>24</v>
      </c>
      <c r="H2680" s="851">
        <v>7</v>
      </c>
      <c r="I2680" s="852">
        <v>0</v>
      </c>
    </row>
    <row r="2681" spans="1:9" x14ac:dyDescent="0.2">
      <c r="A2681" s="1102"/>
      <c r="B2681" s="845" t="s">
        <v>2406</v>
      </c>
      <c r="C2681" s="853">
        <v>0</v>
      </c>
      <c r="D2681" s="854">
        <v>0</v>
      </c>
      <c r="E2681" s="854">
        <v>0</v>
      </c>
      <c r="F2681" s="854">
        <v>2</v>
      </c>
      <c r="G2681" s="854">
        <v>1</v>
      </c>
      <c r="H2681" s="854">
        <v>1</v>
      </c>
      <c r="I2681" s="855">
        <v>0</v>
      </c>
    </row>
    <row r="2682" spans="1:9" x14ac:dyDescent="0.2">
      <c r="A2682" s="1102"/>
      <c r="B2682" s="845" t="s">
        <v>2407</v>
      </c>
      <c r="C2682" s="853">
        <v>2</v>
      </c>
      <c r="D2682" s="854">
        <v>2</v>
      </c>
      <c r="E2682" s="854">
        <v>0</v>
      </c>
      <c r="F2682" s="854">
        <v>3</v>
      </c>
      <c r="G2682" s="854">
        <v>3</v>
      </c>
      <c r="H2682" s="854">
        <v>0</v>
      </c>
      <c r="I2682" s="855">
        <v>0</v>
      </c>
    </row>
    <row r="2683" spans="1:9" x14ac:dyDescent="0.2">
      <c r="A2683" s="1102"/>
      <c r="B2683" s="845" t="s">
        <v>2408</v>
      </c>
      <c r="C2683" s="853">
        <v>1</v>
      </c>
      <c r="D2683" s="854">
        <v>1</v>
      </c>
      <c r="E2683" s="854">
        <v>0</v>
      </c>
      <c r="F2683" s="854">
        <v>8</v>
      </c>
      <c r="G2683" s="854">
        <v>6</v>
      </c>
      <c r="H2683" s="854">
        <v>2</v>
      </c>
      <c r="I2683" s="855">
        <v>0</v>
      </c>
    </row>
    <row r="2684" spans="1:9" x14ac:dyDescent="0.2">
      <c r="A2684" s="1102"/>
      <c r="B2684" s="845" t="s">
        <v>2409</v>
      </c>
      <c r="C2684" s="853">
        <v>11</v>
      </c>
      <c r="D2684" s="854">
        <v>2</v>
      </c>
      <c r="E2684" s="854">
        <v>9</v>
      </c>
      <c r="F2684" s="854">
        <v>17</v>
      </c>
      <c r="G2684" s="854">
        <v>13</v>
      </c>
      <c r="H2684" s="854">
        <v>4</v>
      </c>
      <c r="I2684" s="855">
        <v>0</v>
      </c>
    </row>
    <row r="2685" spans="1:9" x14ac:dyDescent="0.2">
      <c r="A2685" s="1102"/>
      <c r="B2685" s="845" t="s">
        <v>3409</v>
      </c>
      <c r="C2685" s="853">
        <v>1</v>
      </c>
      <c r="D2685" s="854">
        <v>0</v>
      </c>
      <c r="E2685" s="854">
        <v>1</v>
      </c>
      <c r="F2685" s="854">
        <v>0</v>
      </c>
      <c r="G2685" s="854">
        <v>0</v>
      </c>
      <c r="H2685" s="854">
        <v>0</v>
      </c>
      <c r="I2685" s="855">
        <v>0</v>
      </c>
    </row>
    <row r="2686" spans="1:9" x14ac:dyDescent="0.2">
      <c r="A2686" s="1102"/>
      <c r="B2686" s="845" t="s">
        <v>2651</v>
      </c>
      <c r="C2686" s="853">
        <v>0</v>
      </c>
      <c r="D2686" s="854">
        <v>0</v>
      </c>
      <c r="E2686" s="854">
        <v>0</v>
      </c>
      <c r="F2686" s="854">
        <v>1</v>
      </c>
      <c r="G2686" s="854">
        <v>1</v>
      </c>
      <c r="H2686" s="854">
        <v>0</v>
      </c>
      <c r="I2686" s="855">
        <v>0</v>
      </c>
    </row>
    <row r="2687" spans="1:9" x14ac:dyDescent="0.2">
      <c r="A2687" s="1102" t="s">
        <v>125</v>
      </c>
      <c r="B2687" s="844" t="s">
        <v>10</v>
      </c>
      <c r="C2687" s="850">
        <v>444</v>
      </c>
      <c r="D2687" s="851">
        <v>167</v>
      </c>
      <c r="E2687" s="851">
        <v>277</v>
      </c>
      <c r="F2687" s="851">
        <v>107</v>
      </c>
      <c r="G2687" s="851">
        <v>74</v>
      </c>
      <c r="H2687" s="851">
        <v>33</v>
      </c>
      <c r="I2687" s="852">
        <v>0</v>
      </c>
    </row>
    <row r="2688" spans="1:9" x14ac:dyDescent="0.2">
      <c r="A2688" s="1102"/>
      <c r="B2688" s="845" t="s">
        <v>2330</v>
      </c>
      <c r="C2688" s="853">
        <v>13</v>
      </c>
      <c r="D2688" s="854">
        <v>5</v>
      </c>
      <c r="E2688" s="854">
        <v>8</v>
      </c>
      <c r="F2688" s="854">
        <v>4</v>
      </c>
      <c r="G2688" s="854">
        <v>4</v>
      </c>
      <c r="H2688" s="854">
        <v>0</v>
      </c>
      <c r="I2688" s="855">
        <v>0</v>
      </c>
    </row>
    <row r="2689" spans="1:9" x14ac:dyDescent="0.2">
      <c r="A2689" s="1102"/>
      <c r="B2689" s="845" t="s">
        <v>2331</v>
      </c>
      <c r="C2689" s="853">
        <v>16</v>
      </c>
      <c r="D2689" s="854">
        <v>7</v>
      </c>
      <c r="E2689" s="854">
        <v>9</v>
      </c>
      <c r="F2689" s="854">
        <v>0</v>
      </c>
      <c r="G2689" s="854">
        <v>0</v>
      </c>
      <c r="H2689" s="854">
        <v>0</v>
      </c>
      <c r="I2689" s="855">
        <v>0</v>
      </c>
    </row>
    <row r="2690" spans="1:9" x14ac:dyDescent="0.2">
      <c r="A2690" s="1102"/>
      <c r="B2690" s="845" t="s">
        <v>2332</v>
      </c>
      <c r="C2690" s="853">
        <v>1</v>
      </c>
      <c r="D2690" s="854">
        <v>0</v>
      </c>
      <c r="E2690" s="854">
        <v>1</v>
      </c>
      <c r="F2690" s="854">
        <v>0</v>
      </c>
      <c r="G2690" s="854">
        <v>0</v>
      </c>
      <c r="H2690" s="854">
        <v>0</v>
      </c>
      <c r="I2690" s="855">
        <v>0</v>
      </c>
    </row>
    <row r="2691" spans="1:9" x14ac:dyDescent="0.2">
      <c r="A2691" s="1102"/>
      <c r="B2691" s="845" t="s">
        <v>2333</v>
      </c>
      <c r="C2691" s="853">
        <v>5</v>
      </c>
      <c r="D2691" s="854">
        <v>2</v>
      </c>
      <c r="E2691" s="854">
        <v>3</v>
      </c>
      <c r="F2691" s="854">
        <v>2</v>
      </c>
      <c r="G2691" s="854">
        <v>2</v>
      </c>
      <c r="H2691" s="854">
        <v>0</v>
      </c>
      <c r="I2691" s="855">
        <v>0</v>
      </c>
    </row>
    <row r="2692" spans="1:9" x14ac:dyDescent="0.2">
      <c r="A2692" s="1102"/>
      <c r="B2692" s="845" t="s">
        <v>2334</v>
      </c>
      <c r="C2692" s="853">
        <v>1</v>
      </c>
      <c r="D2692" s="854">
        <v>0</v>
      </c>
      <c r="E2692" s="854">
        <v>1</v>
      </c>
      <c r="F2692" s="854">
        <v>0</v>
      </c>
      <c r="G2692" s="854">
        <v>0</v>
      </c>
      <c r="H2692" s="854">
        <v>0</v>
      </c>
      <c r="I2692" s="855">
        <v>0</v>
      </c>
    </row>
    <row r="2693" spans="1:9" x14ac:dyDescent="0.2">
      <c r="A2693" s="1102"/>
      <c r="B2693" s="845" t="s">
        <v>2336</v>
      </c>
      <c r="C2693" s="853">
        <v>5</v>
      </c>
      <c r="D2693" s="854">
        <v>2</v>
      </c>
      <c r="E2693" s="854">
        <v>3</v>
      </c>
      <c r="F2693" s="854">
        <v>1</v>
      </c>
      <c r="G2693" s="854">
        <v>1</v>
      </c>
      <c r="H2693" s="854">
        <v>0</v>
      </c>
      <c r="I2693" s="855">
        <v>0</v>
      </c>
    </row>
    <row r="2694" spans="1:9" x14ac:dyDescent="0.2">
      <c r="A2694" s="1102"/>
      <c r="B2694" s="845" t="s">
        <v>2337</v>
      </c>
      <c r="C2694" s="853">
        <v>5</v>
      </c>
      <c r="D2694" s="854">
        <v>0</v>
      </c>
      <c r="E2694" s="854">
        <v>5</v>
      </c>
      <c r="F2694" s="854">
        <v>4</v>
      </c>
      <c r="G2694" s="854">
        <v>2</v>
      </c>
      <c r="H2694" s="854">
        <v>2</v>
      </c>
      <c r="I2694" s="855">
        <v>0</v>
      </c>
    </row>
    <row r="2695" spans="1:9" x14ac:dyDescent="0.2">
      <c r="A2695" s="1102"/>
      <c r="B2695" s="845" t="s">
        <v>3410</v>
      </c>
      <c r="C2695" s="853">
        <v>0</v>
      </c>
      <c r="D2695" s="854">
        <v>0</v>
      </c>
      <c r="E2695" s="854">
        <v>0</v>
      </c>
      <c r="F2695" s="854">
        <v>1</v>
      </c>
      <c r="G2695" s="854">
        <v>0</v>
      </c>
      <c r="H2695" s="854">
        <v>1</v>
      </c>
      <c r="I2695" s="855">
        <v>0</v>
      </c>
    </row>
    <row r="2696" spans="1:9" x14ac:dyDescent="0.2">
      <c r="A2696" s="1102"/>
      <c r="B2696" s="845" t="s">
        <v>2338</v>
      </c>
      <c r="C2696" s="853">
        <v>380</v>
      </c>
      <c r="D2696" s="854">
        <v>144</v>
      </c>
      <c r="E2696" s="854">
        <v>236</v>
      </c>
      <c r="F2696" s="854">
        <v>84</v>
      </c>
      <c r="G2696" s="854">
        <v>57</v>
      </c>
      <c r="H2696" s="854">
        <v>27</v>
      </c>
      <c r="I2696" s="855">
        <v>0</v>
      </c>
    </row>
    <row r="2697" spans="1:9" x14ac:dyDescent="0.2">
      <c r="A2697" s="1102"/>
      <c r="B2697" s="845" t="s">
        <v>2339</v>
      </c>
      <c r="C2697" s="853">
        <v>0</v>
      </c>
      <c r="D2697" s="854">
        <v>0</v>
      </c>
      <c r="E2697" s="854">
        <v>0</v>
      </c>
      <c r="F2697" s="854">
        <v>1</v>
      </c>
      <c r="G2697" s="854">
        <v>0</v>
      </c>
      <c r="H2697" s="854">
        <v>1</v>
      </c>
      <c r="I2697" s="855">
        <v>0</v>
      </c>
    </row>
    <row r="2698" spans="1:9" x14ac:dyDescent="0.2">
      <c r="A2698" s="1102"/>
      <c r="B2698" s="845" t="s">
        <v>2340</v>
      </c>
      <c r="C2698" s="853">
        <v>4</v>
      </c>
      <c r="D2698" s="854">
        <v>1</v>
      </c>
      <c r="E2698" s="854">
        <v>3</v>
      </c>
      <c r="F2698" s="854">
        <v>0</v>
      </c>
      <c r="G2698" s="854">
        <v>0</v>
      </c>
      <c r="H2698" s="854">
        <v>0</v>
      </c>
      <c r="I2698" s="855">
        <v>0</v>
      </c>
    </row>
    <row r="2699" spans="1:9" x14ac:dyDescent="0.2">
      <c r="A2699" s="1102"/>
      <c r="B2699" s="845" t="s">
        <v>2341</v>
      </c>
      <c r="C2699" s="853">
        <v>5</v>
      </c>
      <c r="D2699" s="854">
        <v>2</v>
      </c>
      <c r="E2699" s="854">
        <v>3</v>
      </c>
      <c r="F2699" s="854">
        <v>4</v>
      </c>
      <c r="G2699" s="854">
        <v>3</v>
      </c>
      <c r="H2699" s="854">
        <v>1</v>
      </c>
      <c r="I2699" s="855">
        <v>0</v>
      </c>
    </row>
    <row r="2700" spans="1:9" x14ac:dyDescent="0.2">
      <c r="A2700" s="1102"/>
      <c r="B2700" s="845" t="s">
        <v>3411</v>
      </c>
      <c r="C2700" s="853">
        <v>3</v>
      </c>
      <c r="D2700" s="854">
        <v>0</v>
      </c>
      <c r="E2700" s="854">
        <v>3</v>
      </c>
      <c r="F2700" s="854">
        <v>1</v>
      </c>
      <c r="G2700" s="854">
        <v>1</v>
      </c>
      <c r="H2700" s="854">
        <v>0</v>
      </c>
      <c r="I2700" s="855">
        <v>0</v>
      </c>
    </row>
    <row r="2701" spans="1:9" x14ac:dyDescent="0.2">
      <c r="A2701" s="1102"/>
      <c r="B2701" s="845" t="s">
        <v>3412</v>
      </c>
      <c r="C2701" s="853">
        <v>4</v>
      </c>
      <c r="D2701" s="854">
        <v>3</v>
      </c>
      <c r="E2701" s="854">
        <v>1</v>
      </c>
      <c r="F2701" s="854">
        <v>1</v>
      </c>
      <c r="G2701" s="854">
        <v>1</v>
      </c>
      <c r="H2701" s="854">
        <v>0</v>
      </c>
      <c r="I2701" s="855">
        <v>0</v>
      </c>
    </row>
    <row r="2702" spans="1:9" x14ac:dyDescent="0.2">
      <c r="A2702" s="1102"/>
      <c r="B2702" s="845" t="s">
        <v>3413</v>
      </c>
      <c r="C2702" s="853">
        <v>1</v>
      </c>
      <c r="D2702" s="854">
        <v>1</v>
      </c>
      <c r="E2702" s="854">
        <v>0</v>
      </c>
      <c r="F2702" s="854">
        <v>2</v>
      </c>
      <c r="G2702" s="854">
        <v>1</v>
      </c>
      <c r="H2702" s="854">
        <v>1</v>
      </c>
      <c r="I2702" s="855">
        <v>0</v>
      </c>
    </row>
    <row r="2703" spans="1:9" x14ac:dyDescent="0.2">
      <c r="A2703" s="1102"/>
      <c r="B2703" s="845" t="s">
        <v>3414</v>
      </c>
      <c r="C2703" s="853">
        <v>0</v>
      </c>
      <c r="D2703" s="854">
        <v>0</v>
      </c>
      <c r="E2703" s="854">
        <v>0</v>
      </c>
      <c r="F2703" s="854">
        <v>1</v>
      </c>
      <c r="G2703" s="854">
        <v>1</v>
      </c>
      <c r="H2703" s="854">
        <v>0</v>
      </c>
      <c r="I2703" s="855">
        <v>0</v>
      </c>
    </row>
    <row r="2704" spans="1:9" x14ac:dyDescent="0.2">
      <c r="A2704" s="1102"/>
      <c r="B2704" s="845" t="s">
        <v>2342</v>
      </c>
      <c r="C2704" s="853">
        <v>1</v>
      </c>
      <c r="D2704" s="854">
        <v>0</v>
      </c>
      <c r="E2704" s="854">
        <v>1</v>
      </c>
      <c r="F2704" s="854">
        <v>0</v>
      </c>
      <c r="G2704" s="854">
        <v>0</v>
      </c>
      <c r="H2704" s="854">
        <v>0</v>
      </c>
      <c r="I2704" s="855">
        <v>0</v>
      </c>
    </row>
    <row r="2705" spans="1:9" x14ac:dyDescent="0.2">
      <c r="A2705" s="1102"/>
      <c r="B2705" s="845" t="s">
        <v>3415</v>
      </c>
      <c r="C2705" s="853">
        <v>0</v>
      </c>
      <c r="D2705" s="854">
        <v>0</v>
      </c>
      <c r="E2705" s="854">
        <v>0</v>
      </c>
      <c r="F2705" s="854">
        <v>1</v>
      </c>
      <c r="G2705" s="854">
        <v>1</v>
      </c>
      <c r="H2705" s="854">
        <v>0</v>
      </c>
      <c r="I2705" s="855">
        <v>0</v>
      </c>
    </row>
    <row r="2706" spans="1:9" x14ac:dyDescent="0.2">
      <c r="A2706" s="846" t="s">
        <v>2942</v>
      </c>
      <c r="B2706" s="844" t="s">
        <v>10</v>
      </c>
      <c r="C2706" s="850">
        <v>173</v>
      </c>
      <c r="D2706" s="851">
        <v>90</v>
      </c>
      <c r="E2706" s="851">
        <v>83</v>
      </c>
      <c r="F2706" s="851">
        <v>219</v>
      </c>
      <c r="G2706" s="851">
        <v>124</v>
      </c>
      <c r="H2706" s="851">
        <v>94</v>
      </c>
      <c r="I2706" s="852">
        <v>1</v>
      </c>
    </row>
    <row r="2707" spans="1:9" x14ac:dyDescent="0.2">
      <c r="A2707" s="1102" t="s">
        <v>516</v>
      </c>
      <c r="B2707" s="844" t="s">
        <v>10</v>
      </c>
      <c r="C2707" s="850">
        <v>0</v>
      </c>
      <c r="D2707" s="851">
        <v>0</v>
      </c>
      <c r="E2707" s="851">
        <v>0</v>
      </c>
      <c r="F2707" s="851">
        <v>2</v>
      </c>
      <c r="G2707" s="851">
        <v>2</v>
      </c>
      <c r="H2707" s="851">
        <v>0</v>
      </c>
      <c r="I2707" s="852">
        <v>0</v>
      </c>
    </row>
    <row r="2708" spans="1:9" x14ac:dyDescent="0.2">
      <c r="A2708" s="1102"/>
      <c r="B2708" s="845" t="s">
        <v>2299</v>
      </c>
      <c r="C2708" s="853">
        <v>0</v>
      </c>
      <c r="D2708" s="854">
        <v>0</v>
      </c>
      <c r="E2708" s="854">
        <v>0</v>
      </c>
      <c r="F2708" s="854">
        <v>2</v>
      </c>
      <c r="G2708" s="854">
        <v>2</v>
      </c>
      <c r="H2708" s="854">
        <v>0</v>
      </c>
      <c r="I2708" s="855">
        <v>0</v>
      </c>
    </row>
    <row r="2709" spans="1:9" x14ac:dyDescent="0.2">
      <c r="A2709" s="1102" t="s">
        <v>138</v>
      </c>
      <c r="B2709" s="844" t="s">
        <v>10</v>
      </c>
      <c r="C2709" s="850">
        <v>3</v>
      </c>
      <c r="D2709" s="851">
        <v>3</v>
      </c>
      <c r="E2709" s="851">
        <v>0</v>
      </c>
      <c r="F2709" s="851">
        <v>2</v>
      </c>
      <c r="G2709" s="851">
        <v>1</v>
      </c>
      <c r="H2709" s="851">
        <v>1</v>
      </c>
      <c r="I2709" s="852">
        <v>0</v>
      </c>
    </row>
    <row r="2710" spans="1:9" x14ac:dyDescent="0.2">
      <c r="A2710" s="1102"/>
      <c r="B2710" s="845" t="s">
        <v>2384</v>
      </c>
      <c r="C2710" s="853">
        <v>3</v>
      </c>
      <c r="D2710" s="854">
        <v>3</v>
      </c>
      <c r="E2710" s="854">
        <v>0</v>
      </c>
      <c r="F2710" s="854">
        <v>2</v>
      </c>
      <c r="G2710" s="854">
        <v>1</v>
      </c>
      <c r="H2710" s="854">
        <v>1</v>
      </c>
      <c r="I2710" s="855">
        <v>0</v>
      </c>
    </row>
    <row r="2711" spans="1:9" x14ac:dyDescent="0.2">
      <c r="A2711" s="1102" t="s">
        <v>264</v>
      </c>
      <c r="B2711" s="844" t="s">
        <v>10</v>
      </c>
      <c r="C2711" s="850">
        <v>170</v>
      </c>
      <c r="D2711" s="851">
        <v>87</v>
      </c>
      <c r="E2711" s="851">
        <v>83</v>
      </c>
      <c r="F2711" s="851">
        <v>215</v>
      </c>
      <c r="G2711" s="851">
        <v>121</v>
      </c>
      <c r="H2711" s="851">
        <v>93</v>
      </c>
      <c r="I2711" s="852">
        <v>1</v>
      </c>
    </row>
    <row r="2712" spans="1:9" x14ac:dyDescent="0.2">
      <c r="A2712" s="1102"/>
      <c r="B2712" s="845" t="s">
        <v>2415</v>
      </c>
      <c r="C2712" s="853">
        <v>1</v>
      </c>
      <c r="D2712" s="854">
        <v>0</v>
      </c>
      <c r="E2712" s="854">
        <v>1</v>
      </c>
      <c r="F2712" s="854">
        <v>0</v>
      </c>
      <c r="G2712" s="854">
        <v>0</v>
      </c>
      <c r="H2712" s="854">
        <v>0</v>
      </c>
      <c r="I2712" s="855">
        <v>0</v>
      </c>
    </row>
    <row r="2713" spans="1:9" x14ac:dyDescent="0.2">
      <c r="A2713" s="1102"/>
      <c r="B2713" s="845" t="s">
        <v>2416</v>
      </c>
      <c r="C2713" s="853">
        <v>1</v>
      </c>
      <c r="D2713" s="854">
        <v>1</v>
      </c>
      <c r="E2713" s="854">
        <v>0</v>
      </c>
      <c r="F2713" s="854">
        <v>1</v>
      </c>
      <c r="G2713" s="854">
        <v>1</v>
      </c>
      <c r="H2713" s="854">
        <v>0</v>
      </c>
      <c r="I2713" s="855">
        <v>0</v>
      </c>
    </row>
    <row r="2714" spans="1:9" x14ac:dyDescent="0.2">
      <c r="A2714" s="1102"/>
      <c r="B2714" s="845" t="s">
        <v>2417</v>
      </c>
      <c r="C2714" s="853">
        <v>0</v>
      </c>
      <c r="D2714" s="854">
        <v>0</v>
      </c>
      <c r="E2714" s="854">
        <v>0</v>
      </c>
      <c r="F2714" s="854">
        <v>4</v>
      </c>
      <c r="G2714" s="854">
        <v>3</v>
      </c>
      <c r="H2714" s="854">
        <v>1</v>
      </c>
      <c r="I2714" s="855">
        <v>0</v>
      </c>
    </row>
    <row r="2715" spans="1:9" x14ac:dyDescent="0.2">
      <c r="A2715" s="1102"/>
      <c r="B2715" s="845" t="s">
        <v>3416</v>
      </c>
      <c r="C2715" s="853">
        <v>1</v>
      </c>
      <c r="D2715" s="854">
        <v>0</v>
      </c>
      <c r="E2715" s="854">
        <v>1</v>
      </c>
      <c r="F2715" s="854">
        <v>0</v>
      </c>
      <c r="G2715" s="854">
        <v>0</v>
      </c>
      <c r="H2715" s="854">
        <v>0</v>
      </c>
      <c r="I2715" s="855">
        <v>0</v>
      </c>
    </row>
    <row r="2716" spans="1:9" x14ac:dyDescent="0.2">
      <c r="A2716" s="1102"/>
      <c r="B2716" s="845" t="s">
        <v>3417</v>
      </c>
      <c r="C2716" s="853">
        <v>0</v>
      </c>
      <c r="D2716" s="854">
        <v>0</v>
      </c>
      <c r="E2716" s="854">
        <v>0</v>
      </c>
      <c r="F2716" s="854">
        <v>2</v>
      </c>
      <c r="G2716" s="854">
        <v>1</v>
      </c>
      <c r="H2716" s="854">
        <v>1</v>
      </c>
      <c r="I2716" s="855">
        <v>0</v>
      </c>
    </row>
    <row r="2717" spans="1:9" x14ac:dyDescent="0.2">
      <c r="A2717" s="1102"/>
      <c r="B2717" s="845" t="s">
        <v>2653</v>
      </c>
      <c r="C2717" s="853">
        <v>0</v>
      </c>
      <c r="D2717" s="854">
        <v>0</v>
      </c>
      <c r="E2717" s="854">
        <v>0</v>
      </c>
      <c r="F2717" s="854">
        <v>1</v>
      </c>
      <c r="G2717" s="854">
        <v>1</v>
      </c>
      <c r="H2717" s="854">
        <v>0</v>
      </c>
      <c r="I2717" s="855">
        <v>0</v>
      </c>
    </row>
    <row r="2718" spans="1:9" x14ac:dyDescent="0.2">
      <c r="A2718" s="1102"/>
      <c r="B2718" s="845" t="s">
        <v>2418</v>
      </c>
      <c r="C2718" s="853">
        <v>1</v>
      </c>
      <c r="D2718" s="854">
        <v>1</v>
      </c>
      <c r="E2718" s="854">
        <v>0</v>
      </c>
      <c r="F2718" s="854">
        <v>2</v>
      </c>
      <c r="G2718" s="854">
        <v>1</v>
      </c>
      <c r="H2718" s="854">
        <v>1</v>
      </c>
      <c r="I2718" s="855">
        <v>0</v>
      </c>
    </row>
    <row r="2719" spans="1:9" x14ac:dyDescent="0.2">
      <c r="A2719" s="1102"/>
      <c r="B2719" s="845" t="s">
        <v>3418</v>
      </c>
      <c r="C2719" s="853">
        <v>0</v>
      </c>
      <c r="D2719" s="854">
        <v>0</v>
      </c>
      <c r="E2719" s="854">
        <v>0</v>
      </c>
      <c r="F2719" s="854">
        <v>2</v>
      </c>
      <c r="G2719" s="854">
        <v>1</v>
      </c>
      <c r="H2719" s="854">
        <v>1</v>
      </c>
      <c r="I2719" s="855">
        <v>0</v>
      </c>
    </row>
    <row r="2720" spans="1:9" x14ac:dyDescent="0.2">
      <c r="A2720" s="1102"/>
      <c r="B2720" s="845" t="s">
        <v>3419</v>
      </c>
      <c r="C2720" s="853">
        <v>0</v>
      </c>
      <c r="D2720" s="854">
        <v>0</v>
      </c>
      <c r="E2720" s="854">
        <v>0</v>
      </c>
      <c r="F2720" s="854">
        <v>5</v>
      </c>
      <c r="G2720" s="854">
        <v>2</v>
      </c>
      <c r="H2720" s="854">
        <v>3</v>
      </c>
      <c r="I2720" s="855">
        <v>0</v>
      </c>
    </row>
    <row r="2721" spans="1:9" x14ac:dyDescent="0.2">
      <c r="A2721" s="1102"/>
      <c r="B2721" s="845" t="s">
        <v>2419</v>
      </c>
      <c r="C2721" s="853">
        <v>5</v>
      </c>
      <c r="D2721" s="854">
        <v>3</v>
      </c>
      <c r="E2721" s="854">
        <v>2</v>
      </c>
      <c r="F2721" s="854">
        <v>2</v>
      </c>
      <c r="G2721" s="854">
        <v>1</v>
      </c>
      <c r="H2721" s="854">
        <v>1</v>
      </c>
      <c r="I2721" s="855">
        <v>0</v>
      </c>
    </row>
    <row r="2722" spans="1:9" x14ac:dyDescent="0.2">
      <c r="A2722" s="1102"/>
      <c r="B2722" s="845" t="s">
        <v>2420</v>
      </c>
      <c r="C2722" s="853">
        <v>0</v>
      </c>
      <c r="D2722" s="854">
        <v>0</v>
      </c>
      <c r="E2722" s="854">
        <v>0</v>
      </c>
      <c r="F2722" s="854">
        <v>6</v>
      </c>
      <c r="G2722" s="854">
        <v>3</v>
      </c>
      <c r="H2722" s="854">
        <v>3</v>
      </c>
      <c r="I2722" s="855">
        <v>0</v>
      </c>
    </row>
    <row r="2723" spans="1:9" x14ac:dyDescent="0.2">
      <c r="A2723" s="1102"/>
      <c r="B2723" s="845" t="s">
        <v>2421</v>
      </c>
      <c r="C2723" s="853">
        <v>24</v>
      </c>
      <c r="D2723" s="854">
        <v>14</v>
      </c>
      <c r="E2723" s="854">
        <v>10</v>
      </c>
      <c r="F2723" s="854">
        <v>22</v>
      </c>
      <c r="G2723" s="854">
        <v>13</v>
      </c>
      <c r="H2723" s="854">
        <v>9</v>
      </c>
      <c r="I2723" s="855">
        <v>0</v>
      </c>
    </row>
    <row r="2724" spans="1:9" x14ac:dyDescent="0.2">
      <c r="A2724" s="1102"/>
      <c r="B2724" s="845" t="s">
        <v>2422</v>
      </c>
      <c r="C2724" s="853">
        <v>1</v>
      </c>
      <c r="D2724" s="854">
        <v>0</v>
      </c>
      <c r="E2724" s="854">
        <v>1</v>
      </c>
      <c r="F2724" s="854">
        <v>0</v>
      </c>
      <c r="G2724" s="854">
        <v>0</v>
      </c>
      <c r="H2724" s="854">
        <v>0</v>
      </c>
      <c r="I2724" s="855">
        <v>0</v>
      </c>
    </row>
    <row r="2725" spans="1:9" x14ac:dyDescent="0.2">
      <c r="A2725" s="1102"/>
      <c r="B2725" s="845" t="s">
        <v>2423</v>
      </c>
      <c r="C2725" s="853">
        <v>12</v>
      </c>
      <c r="D2725" s="854">
        <v>6</v>
      </c>
      <c r="E2725" s="854">
        <v>6</v>
      </c>
      <c r="F2725" s="854">
        <v>5</v>
      </c>
      <c r="G2725" s="854">
        <v>1</v>
      </c>
      <c r="H2725" s="854">
        <v>4</v>
      </c>
      <c r="I2725" s="855">
        <v>0</v>
      </c>
    </row>
    <row r="2726" spans="1:9" x14ac:dyDescent="0.2">
      <c r="A2726" s="1102"/>
      <c r="B2726" s="845" t="s">
        <v>2424</v>
      </c>
      <c r="C2726" s="853">
        <v>0</v>
      </c>
      <c r="D2726" s="854">
        <v>0</v>
      </c>
      <c r="E2726" s="854">
        <v>0</v>
      </c>
      <c r="F2726" s="854">
        <v>1</v>
      </c>
      <c r="G2726" s="854">
        <v>1</v>
      </c>
      <c r="H2726" s="854">
        <v>0</v>
      </c>
      <c r="I2726" s="855">
        <v>0</v>
      </c>
    </row>
    <row r="2727" spans="1:9" x14ac:dyDescent="0.2">
      <c r="A2727" s="1102"/>
      <c r="B2727" s="845" t="s">
        <v>2425</v>
      </c>
      <c r="C2727" s="853">
        <v>0</v>
      </c>
      <c r="D2727" s="854">
        <v>0</v>
      </c>
      <c r="E2727" s="854">
        <v>0</v>
      </c>
      <c r="F2727" s="854">
        <v>5</v>
      </c>
      <c r="G2727" s="854">
        <v>3</v>
      </c>
      <c r="H2727" s="854">
        <v>2</v>
      </c>
      <c r="I2727" s="855">
        <v>0</v>
      </c>
    </row>
    <row r="2728" spans="1:9" x14ac:dyDescent="0.2">
      <c r="A2728" s="1102"/>
      <c r="B2728" s="845" t="s">
        <v>2426</v>
      </c>
      <c r="C2728" s="853">
        <v>1</v>
      </c>
      <c r="D2728" s="854">
        <v>1</v>
      </c>
      <c r="E2728" s="854">
        <v>0</v>
      </c>
      <c r="F2728" s="854">
        <v>0</v>
      </c>
      <c r="G2728" s="854">
        <v>0</v>
      </c>
      <c r="H2728" s="854">
        <v>0</v>
      </c>
      <c r="I2728" s="855">
        <v>0</v>
      </c>
    </row>
    <row r="2729" spans="1:9" x14ac:dyDescent="0.2">
      <c r="A2729" s="1102"/>
      <c r="B2729" s="845" t="s">
        <v>2654</v>
      </c>
      <c r="C2729" s="853">
        <v>1</v>
      </c>
      <c r="D2729" s="854">
        <v>1</v>
      </c>
      <c r="E2729" s="854">
        <v>0</v>
      </c>
      <c r="F2729" s="854">
        <v>0</v>
      </c>
      <c r="G2729" s="854">
        <v>0</v>
      </c>
      <c r="H2729" s="854">
        <v>0</v>
      </c>
      <c r="I2729" s="855">
        <v>0</v>
      </c>
    </row>
    <row r="2730" spans="1:9" x14ac:dyDescent="0.2">
      <c r="A2730" s="1102"/>
      <c r="B2730" s="845" t="s">
        <v>2427</v>
      </c>
      <c r="C2730" s="853">
        <v>0</v>
      </c>
      <c r="D2730" s="854">
        <v>0</v>
      </c>
      <c r="E2730" s="854">
        <v>0</v>
      </c>
      <c r="F2730" s="854">
        <v>1</v>
      </c>
      <c r="G2730" s="854">
        <v>0</v>
      </c>
      <c r="H2730" s="854">
        <v>1</v>
      </c>
      <c r="I2730" s="855">
        <v>0</v>
      </c>
    </row>
    <row r="2731" spans="1:9" x14ac:dyDescent="0.2">
      <c r="A2731" s="1102"/>
      <c r="B2731" s="845" t="s">
        <v>2428</v>
      </c>
      <c r="C2731" s="853">
        <v>104</v>
      </c>
      <c r="D2731" s="854">
        <v>48</v>
      </c>
      <c r="E2731" s="854">
        <v>56</v>
      </c>
      <c r="F2731" s="854">
        <v>119</v>
      </c>
      <c r="G2731" s="854">
        <v>68</v>
      </c>
      <c r="H2731" s="854">
        <v>51</v>
      </c>
      <c r="I2731" s="855">
        <v>0</v>
      </c>
    </row>
    <row r="2732" spans="1:9" x14ac:dyDescent="0.2">
      <c r="A2732" s="1102"/>
      <c r="B2732" s="845" t="s">
        <v>2429</v>
      </c>
      <c r="C2732" s="853">
        <v>1</v>
      </c>
      <c r="D2732" s="854">
        <v>0</v>
      </c>
      <c r="E2732" s="854">
        <v>1</v>
      </c>
      <c r="F2732" s="854">
        <v>0</v>
      </c>
      <c r="G2732" s="854">
        <v>0</v>
      </c>
      <c r="H2732" s="854">
        <v>0</v>
      </c>
      <c r="I2732" s="855">
        <v>0</v>
      </c>
    </row>
    <row r="2733" spans="1:9" x14ac:dyDescent="0.2">
      <c r="A2733" s="1102"/>
      <c r="B2733" s="845" t="s">
        <v>2430</v>
      </c>
      <c r="C2733" s="853">
        <v>2</v>
      </c>
      <c r="D2733" s="854">
        <v>1</v>
      </c>
      <c r="E2733" s="854">
        <v>1</v>
      </c>
      <c r="F2733" s="854">
        <v>1</v>
      </c>
      <c r="G2733" s="854">
        <v>1</v>
      </c>
      <c r="H2733" s="854">
        <v>0</v>
      </c>
      <c r="I2733" s="855">
        <v>0</v>
      </c>
    </row>
    <row r="2734" spans="1:9" x14ac:dyDescent="0.2">
      <c r="A2734" s="1102"/>
      <c r="B2734" s="845" t="s">
        <v>2431</v>
      </c>
      <c r="C2734" s="853">
        <v>2</v>
      </c>
      <c r="D2734" s="854">
        <v>1</v>
      </c>
      <c r="E2734" s="854">
        <v>1</v>
      </c>
      <c r="F2734" s="854">
        <v>8</v>
      </c>
      <c r="G2734" s="854">
        <v>3</v>
      </c>
      <c r="H2734" s="854">
        <v>5</v>
      </c>
      <c r="I2734" s="855">
        <v>0</v>
      </c>
    </row>
    <row r="2735" spans="1:9" x14ac:dyDescent="0.2">
      <c r="A2735" s="1102"/>
      <c r="B2735" s="845" t="s">
        <v>2432</v>
      </c>
      <c r="C2735" s="853">
        <v>7</v>
      </c>
      <c r="D2735" s="854">
        <v>5</v>
      </c>
      <c r="E2735" s="854">
        <v>2</v>
      </c>
      <c r="F2735" s="854">
        <v>11</v>
      </c>
      <c r="G2735" s="854">
        <v>7</v>
      </c>
      <c r="H2735" s="854">
        <v>4</v>
      </c>
      <c r="I2735" s="855">
        <v>0</v>
      </c>
    </row>
    <row r="2736" spans="1:9" x14ac:dyDescent="0.2">
      <c r="A2736" s="1102"/>
      <c r="B2736" s="845" t="s">
        <v>2433</v>
      </c>
      <c r="C2736" s="853">
        <v>6</v>
      </c>
      <c r="D2736" s="854">
        <v>5</v>
      </c>
      <c r="E2736" s="854">
        <v>1</v>
      </c>
      <c r="F2736" s="854">
        <v>17</v>
      </c>
      <c r="G2736" s="854">
        <v>10</v>
      </c>
      <c r="H2736" s="854">
        <v>6</v>
      </c>
      <c r="I2736" s="855">
        <v>1</v>
      </c>
    </row>
    <row r="2737" spans="1:9" x14ac:dyDescent="0.2">
      <c r="A2737" s="846" t="s">
        <v>2943</v>
      </c>
      <c r="B2737" s="844" t="s">
        <v>10</v>
      </c>
      <c r="C2737" s="850">
        <v>67</v>
      </c>
      <c r="D2737" s="851">
        <v>43</v>
      </c>
      <c r="E2737" s="851">
        <v>24</v>
      </c>
      <c r="F2737" s="851">
        <v>224</v>
      </c>
      <c r="G2737" s="851">
        <v>174</v>
      </c>
      <c r="H2737" s="851">
        <v>50</v>
      </c>
      <c r="I2737" s="852">
        <v>0</v>
      </c>
    </row>
    <row r="2738" spans="1:9" x14ac:dyDescent="0.2">
      <c r="A2738" s="1102" t="s">
        <v>2944</v>
      </c>
      <c r="B2738" s="844" t="s">
        <v>10</v>
      </c>
      <c r="C2738" s="850">
        <v>3</v>
      </c>
      <c r="D2738" s="851">
        <v>2</v>
      </c>
      <c r="E2738" s="851">
        <v>1</v>
      </c>
      <c r="F2738" s="851">
        <v>2</v>
      </c>
      <c r="G2738" s="851">
        <v>1</v>
      </c>
      <c r="H2738" s="851">
        <v>1</v>
      </c>
      <c r="I2738" s="852">
        <v>0</v>
      </c>
    </row>
    <row r="2739" spans="1:9" x14ac:dyDescent="0.2">
      <c r="A2739" s="1102"/>
      <c r="B2739" s="845" t="s">
        <v>2317</v>
      </c>
      <c r="C2739" s="853">
        <v>3</v>
      </c>
      <c r="D2739" s="854">
        <v>2</v>
      </c>
      <c r="E2739" s="854">
        <v>1</v>
      </c>
      <c r="F2739" s="854">
        <v>2</v>
      </c>
      <c r="G2739" s="854">
        <v>1</v>
      </c>
      <c r="H2739" s="854">
        <v>1</v>
      </c>
      <c r="I2739" s="855">
        <v>0</v>
      </c>
    </row>
    <row r="2740" spans="1:9" x14ac:dyDescent="0.2">
      <c r="A2740" s="1102" t="s">
        <v>265</v>
      </c>
      <c r="B2740" s="844" t="s">
        <v>10</v>
      </c>
      <c r="C2740" s="850">
        <v>0</v>
      </c>
      <c r="D2740" s="851">
        <v>0</v>
      </c>
      <c r="E2740" s="851">
        <v>0</v>
      </c>
      <c r="F2740" s="851">
        <v>8</v>
      </c>
      <c r="G2740" s="851">
        <v>8</v>
      </c>
      <c r="H2740" s="851">
        <v>0</v>
      </c>
      <c r="I2740" s="852">
        <v>0</v>
      </c>
    </row>
    <row r="2741" spans="1:9" x14ac:dyDescent="0.2">
      <c r="A2741" s="1102"/>
      <c r="B2741" s="845" t="s">
        <v>2296</v>
      </c>
      <c r="C2741" s="853">
        <v>0</v>
      </c>
      <c r="D2741" s="854">
        <v>0</v>
      </c>
      <c r="E2741" s="854">
        <v>0</v>
      </c>
      <c r="F2741" s="854">
        <v>6</v>
      </c>
      <c r="G2741" s="854">
        <v>6</v>
      </c>
      <c r="H2741" s="854">
        <v>0</v>
      </c>
      <c r="I2741" s="855">
        <v>0</v>
      </c>
    </row>
    <row r="2742" spans="1:9" x14ac:dyDescent="0.2">
      <c r="A2742" s="1102"/>
      <c r="B2742" s="845" t="s">
        <v>3420</v>
      </c>
      <c r="C2742" s="853">
        <v>0</v>
      </c>
      <c r="D2742" s="854">
        <v>0</v>
      </c>
      <c r="E2742" s="854">
        <v>0</v>
      </c>
      <c r="F2742" s="854">
        <v>2</v>
      </c>
      <c r="G2742" s="854">
        <v>2</v>
      </c>
      <c r="H2742" s="854">
        <v>0</v>
      </c>
      <c r="I2742" s="855">
        <v>0</v>
      </c>
    </row>
    <row r="2743" spans="1:9" x14ac:dyDescent="0.2">
      <c r="A2743" s="1102" t="s">
        <v>127</v>
      </c>
      <c r="B2743" s="844" t="s">
        <v>10</v>
      </c>
      <c r="C2743" s="850">
        <v>1</v>
      </c>
      <c r="D2743" s="851">
        <v>0</v>
      </c>
      <c r="E2743" s="851">
        <v>1</v>
      </c>
      <c r="F2743" s="851">
        <v>2</v>
      </c>
      <c r="G2743" s="851">
        <v>1</v>
      </c>
      <c r="H2743" s="851">
        <v>1</v>
      </c>
      <c r="I2743" s="852">
        <v>0</v>
      </c>
    </row>
    <row r="2744" spans="1:9" x14ac:dyDescent="0.2">
      <c r="A2744" s="1102"/>
      <c r="B2744" s="845" t="s">
        <v>2355</v>
      </c>
      <c r="C2744" s="853">
        <v>1</v>
      </c>
      <c r="D2744" s="854">
        <v>0</v>
      </c>
      <c r="E2744" s="854">
        <v>1</v>
      </c>
      <c r="F2744" s="854">
        <v>2</v>
      </c>
      <c r="G2744" s="854">
        <v>1</v>
      </c>
      <c r="H2744" s="854">
        <v>1</v>
      </c>
      <c r="I2744" s="855">
        <v>0</v>
      </c>
    </row>
    <row r="2745" spans="1:9" x14ac:dyDescent="0.2">
      <c r="A2745" s="1102" t="s">
        <v>128</v>
      </c>
      <c r="B2745" s="844" t="s">
        <v>10</v>
      </c>
      <c r="C2745" s="850">
        <v>14</v>
      </c>
      <c r="D2745" s="851">
        <v>8</v>
      </c>
      <c r="E2745" s="851">
        <v>6</v>
      </c>
      <c r="F2745" s="851">
        <v>30</v>
      </c>
      <c r="G2745" s="851">
        <v>23</v>
      </c>
      <c r="H2745" s="851">
        <v>7</v>
      </c>
      <c r="I2745" s="852">
        <v>0</v>
      </c>
    </row>
    <row r="2746" spans="1:9" x14ac:dyDescent="0.2">
      <c r="A2746" s="1102"/>
      <c r="B2746" s="845" t="s">
        <v>2351</v>
      </c>
      <c r="C2746" s="853">
        <v>1</v>
      </c>
      <c r="D2746" s="854">
        <v>1</v>
      </c>
      <c r="E2746" s="854">
        <v>0</v>
      </c>
      <c r="F2746" s="854">
        <v>4</v>
      </c>
      <c r="G2746" s="854">
        <v>2</v>
      </c>
      <c r="H2746" s="854">
        <v>2</v>
      </c>
      <c r="I2746" s="855">
        <v>0</v>
      </c>
    </row>
    <row r="2747" spans="1:9" x14ac:dyDescent="0.2">
      <c r="A2747" s="1102"/>
      <c r="B2747" s="845" t="s">
        <v>2353</v>
      </c>
      <c r="C2747" s="853">
        <v>13</v>
      </c>
      <c r="D2747" s="854">
        <v>7</v>
      </c>
      <c r="E2747" s="854">
        <v>6</v>
      </c>
      <c r="F2747" s="854">
        <v>26</v>
      </c>
      <c r="G2747" s="854">
        <v>21</v>
      </c>
      <c r="H2747" s="854">
        <v>5</v>
      </c>
      <c r="I2747" s="855">
        <v>0</v>
      </c>
    </row>
    <row r="2748" spans="1:9" x14ac:dyDescent="0.2">
      <c r="A2748" s="1102" t="s">
        <v>129</v>
      </c>
      <c r="B2748" s="844" t="s">
        <v>10</v>
      </c>
      <c r="C2748" s="850">
        <v>0</v>
      </c>
      <c r="D2748" s="851">
        <v>0</v>
      </c>
      <c r="E2748" s="851">
        <v>0</v>
      </c>
      <c r="F2748" s="851">
        <v>3</v>
      </c>
      <c r="G2748" s="851">
        <v>3</v>
      </c>
      <c r="H2748" s="851">
        <v>0</v>
      </c>
      <c r="I2748" s="852">
        <v>0</v>
      </c>
    </row>
    <row r="2749" spans="1:9" x14ac:dyDescent="0.2">
      <c r="A2749" s="1102"/>
      <c r="B2749" s="845" t="s">
        <v>2354</v>
      </c>
      <c r="C2749" s="853">
        <v>0</v>
      </c>
      <c r="D2749" s="854">
        <v>0</v>
      </c>
      <c r="E2749" s="854">
        <v>0</v>
      </c>
      <c r="F2749" s="854">
        <v>3</v>
      </c>
      <c r="G2749" s="854">
        <v>3</v>
      </c>
      <c r="H2749" s="854">
        <v>0</v>
      </c>
      <c r="I2749" s="855">
        <v>0</v>
      </c>
    </row>
    <row r="2750" spans="1:9" x14ac:dyDescent="0.2">
      <c r="A2750" s="1102" t="s">
        <v>518</v>
      </c>
      <c r="B2750" s="844" t="s">
        <v>10</v>
      </c>
      <c r="C2750" s="850">
        <v>7</v>
      </c>
      <c r="D2750" s="851">
        <v>6</v>
      </c>
      <c r="E2750" s="851">
        <v>1</v>
      </c>
      <c r="F2750" s="851">
        <v>4</v>
      </c>
      <c r="G2750" s="851">
        <v>4</v>
      </c>
      <c r="H2750" s="851">
        <v>0</v>
      </c>
      <c r="I2750" s="852">
        <v>0</v>
      </c>
    </row>
    <row r="2751" spans="1:9" x14ac:dyDescent="0.2">
      <c r="A2751" s="1102"/>
      <c r="B2751" s="845" t="s">
        <v>2302</v>
      </c>
      <c r="C2751" s="853">
        <v>4</v>
      </c>
      <c r="D2751" s="854">
        <v>4</v>
      </c>
      <c r="E2751" s="854">
        <v>0</v>
      </c>
      <c r="F2751" s="854">
        <v>3</v>
      </c>
      <c r="G2751" s="854">
        <v>3</v>
      </c>
      <c r="H2751" s="854">
        <v>0</v>
      </c>
      <c r="I2751" s="855">
        <v>0</v>
      </c>
    </row>
    <row r="2752" spans="1:9" x14ac:dyDescent="0.2">
      <c r="A2752" s="1102"/>
      <c r="B2752" s="845" t="s">
        <v>2303</v>
      </c>
      <c r="C2752" s="853">
        <v>2</v>
      </c>
      <c r="D2752" s="854">
        <v>1</v>
      </c>
      <c r="E2752" s="854">
        <v>1</v>
      </c>
      <c r="F2752" s="854">
        <v>1</v>
      </c>
      <c r="G2752" s="854">
        <v>1</v>
      </c>
      <c r="H2752" s="854">
        <v>0</v>
      </c>
      <c r="I2752" s="855">
        <v>0</v>
      </c>
    </row>
    <row r="2753" spans="1:9" x14ac:dyDescent="0.2">
      <c r="A2753" s="1102"/>
      <c r="B2753" s="845" t="s">
        <v>2304</v>
      </c>
      <c r="C2753" s="853">
        <v>1</v>
      </c>
      <c r="D2753" s="854">
        <v>1</v>
      </c>
      <c r="E2753" s="854">
        <v>0</v>
      </c>
      <c r="F2753" s="854">
        <v>0</v>
      </c>
      <c r="G2753" s="854">
        <v>0</v>
      </c>
      <c r="H2753" s="854">
        <v>0</v>
      </c>
      <c r="I2753" s="855">
        <v>0</v>
      </c>
    </row>
    <row r="2754" spans="1:9" x14ac:dyDescent="0.2">
      <c r="A2754" s="1102" t="s">
        <v>131</v>
      </c>
      <c r="B2754" s="844" t="s">
        <v>10</v>
      </c>
      <c r="C2754" s="850">
        <v>2</v>
      </c>
      <c r="D2754" s="851">
        <v>1</v>
      </c>
      <c r="E2754" s="851">
        <v>1</v>
      </c>
      <c r="F2754" s="851">
        <v>97</v>
      </c>
      <c r="G2754" s="851">
        <v>82</v>
      </c>
      <c r="H2754" s="851">
        <v>15</v>
      </c>
      <c r="I2754" s="852">
        <v>0</v>
      </c>
    </row>
    <row r="2755" spans="1:9" x14ac:dyDescent="0.2">
      <c r="A2755" s="1102"/>
      <c r="B2755" s="845" t="s">
        <v>2365</v>
      </c>
      <c r="C2755" s="853">
        <v>2</v>
      </c>
      <c r="D2755" s="854">
        <v>1</v>
      </c>
      <c r="E2755" s="854">
        <v>1</v>
      </c>
      <c r="F2755" s="854">
        <v>97</v>
      </c>
      <c r="G2755" s="854">
        <v>82</v>
      </c>
      <c r="H2755" s="854">
        <v>15</v>
      </c>
      <c r="I2755" s="855">
        <v>0</v>
      </c>
    </row>
    <row r="2756" spans="1:9" x14ac:dyDescent="0.2">
      <c r="A2756" s="1102" t="s">
        <v>2945</v>
      </c>
      <c r="B2756" s="844" t="s">
        <v>10</v>
      </c>
      <c r="C2756" s="850">
        <v>1</v>
      </c>
      <c r="D2756" s="851">
        <v>1</v>
      </c>
      <c r="E2756" s="851">
        <v>0</v>
      </c>
      <c r="F2756" s="851">
        <v>4</v>
      </c>
      <c r="G2756" s="851">
        <v>4</v>
      </c>
      <c r="H2756" s="851">
        <v>0</v>
      </c>
      <c r="I2756" s="852">
        <v>0</v>
      </c>
    </row>
    <row r="2757" spans="1:9" x14ac:dyDescent="0.2">
      <c r="A2757" s="1102"/>
      <c r="B2757" s="845" t="s">
        <v>2378</v>
      </c>
      <c r="C2757" s="853">
        <v>1</v>
      </c>
      <c r="D2757" s="854">
        <v>1</v>
      </c>
      <c r="E2757" s="854">
        <v>0</v>
      </c>
      <c r="F2757" s="854">
        <v>4</v>
      </c>
      <c r="G2757" s="854">
        <v>4</v>
      </c>
      <c r="H2757" s="854">
        <v>0</v>
      </c>
      <c r="I2757" s="855">
        <v>0</v>
      </c>
    </row>
    <row r="2758" spans="1:9" x14ac:dyDescent="0.2">
      <c r="A2758" s="1102" t="s">
        <v>136</v>
      </c>
      <c r="B2758" s="844" t="s">
        <v>10</v>
      </c>
      <c r="C2758" s="850">
        <v>0</v>
      </c>
      <c r="D2758" s="851">
        <v>0</v>
      </c>
      <c r="E2758" s="851">
        <v>0</v>
      </c>
      <c r="F2758" s="851">
        <v>2</v>
      </c>
      <c r="G2758" s="851">
        <v>2</v>
      </c>
      <c r="H2758" s="851">
        <v>0</v>
      </c>
      <c r="I2758" s="852">
        <v>0</v>
      </c>
    </row>
    <row r="2759" spans="1:9" x14ac:dyDescent="0.2">
      <c r="A2759" s="1102"/>
      <c r="B2759" s="845" t="s">
        <v>2380</v>
      </c>
      <c r="C2759" s="853">
        <v>0</v>
      </c>
      <c r="D2759" s="854">
        <v>0</v>
      </c>
      <c r="E2759" s="854">
        <v>0</v>
      </c>
      <c r="F2759" s="854">
        <v>2</v>
      </c>
      <c r="G2759" s="854">
        <v>2</v>
      </c>
      <c r="H2759" s="854">
        <v>0</v>
      </c>
      <c r="I2759" s="855">
        <v>0</v>
      </c>
    </row>
    <row r="2760" spans="1:9" x14ac:dyDescent="0.2">
      <c r="A2760" s="1102" t="s">
        <v>523</v>
      </c>
      <c r="B2760" s="844" t="s">
        <v>10</v>
      </c>
      <c r="C2760" s="850">
        <v>2</v>
      </c>
      <c r="D2760" s="851">
        <v>0</v>
      </c>
      <c r="E2760" s="851">
        <v>2</v>
      </c>
      <c r="F2760" s="851">
        <v>1</v>
      </c>
      <c r="G2760" s="851">
        <v>0</v>
      </c>
      <c r="H2760" s="851">
        <v>1</v>
      </c>
      <c r="I2760" s="852">
        <v>0</v>
      </c>
    </row>
    <row r="2761" spans="1:9" x14ac:dyDescent="0.2">
      <c r="A2761" s="1102"/>
      <c r="B2761" s="845" t="s">
        <v>2646</v>
      </c>
      <c r="C2761" s="853">
        <v>0</v>
      </c>
      <c r="D2761" s="854">
        <v>0</v>
      </c>
      <c r="E2761" s="854">
        <v>0</v>
      </c>
      <c r="F2761" s="854">
        <v>1</v>
      </c>
      <c r="G2761" s="854">
        <v>0</v>
      </c>
      <c r="H2761" s="854">
        <v>1</v>
      </c>
      <c r="I2761" s="855">
        <v>0</v>
      </c>
    </row>
    <row r="2762" spans="1:9" x14ac:dyDescent="0.2">
      <c r="A2762" s="1102"/>
      <c r="B2762" s="845" t="s">
        <v>2385</v>
      </c>
      <c r="C2762" s="853">
        <v>2</v>
      </c>
      <c r="D2762" s="854">
        <v>0</v>
      </c>
      <c r="E2762" s="854">
        <v>2</v>
      </c>
      <c r="F2762" s="854">
        <v>0</v>
      </c>
      <c r="G2762" s="854">
        <v>0</v>
      </c>
      <c r="H2762" s="854">
        <v>0</v>
      </c>
      <c r="I2762" s="855">
        <v>0</v>
      </c>
    </row>
    <row r="2763" spans="1:9" x14ac:dyDescent="0.2">
      <c r="A2763" s="1102" t="s">
        <v>139</v>
      </c>
      <c r="B2763" s="844" t="s">
        <v>10</v>
      </c>
      <c r="C2763" s="850">
        <v>19</v>
      </c>
      <c r="D2763" s="851">
        <v>13</v>
      </c>
      <c r="E2763" s="851">
        <v>6</v>
      </c>
      <c r="F2763" s="851">
        <v>35</v>
      </c>
      <c r="G2763" s="851">
        <v>25</v>
      </c>
      <c r="H2763" s="851">
        <v>10</v>
      </c>
      <c r="I2763" s="852">
        <v>0</v>
      </c>
    </row>
    <row r="2764" spans="1:9" x14ac:dyDescent="0.2">
      <c r="A2764" s="1102"/>
      <c r="B2764" s="845" t="s">
        <v>2386</v>
      </c>
      <c r="C2764" s="853">
        <v>0</v>
      </c>
      <c r="D2764" s="854">
        <v>0</v>
      </c>
      <c r="E2764" s="854">
        <v>0</v>
      </c>
      <c r="F2764" s="854">
        <v>2</v>
      </c>
      <c r="G2764" s="854">
        <v>2</v>
      </c>
      <c r="H2764" s="854">
        <v>0</v>
      </c>
      <c r="I2764" s="855">
        <v>0</v>
      </c>
    </row>
    <row r="2765" spans="1:9" x14ac:dyDescent="0.2">
      <c r="A2765" s="1102"/>
      <c r="B2765" s="845" t="s">
        <v>2387</v>
      </c>
      <c r="C2765" s="853">
        <v>1</v>
      </c>
      <c r="D2765" s="854">
        <v>1</v>
      </c>
      <c r="E2765" s="854">
        <v>0</v>
      </c>
      <c r="F2765" s="854">
        <v>0</v>
      </c>
      <c r="G2765" s="854">
        <v>0</v>
      </c>
      <c r="H2765" s="854">
        <v>0</v>
      </c>
      <c r="I2765" s="855">
        <v>0</v>
      </c>
    </row>
    <row r="2766" spans="1:9" x14ac:dyDescent="0.2">
      <c r="A2766" s="1102"/>
      <c r="B2766" s="845" t="s">
        <v>2388</v>
      </c>
      <c r="C2766" s="853">
        <v>2</v>
      </c>
      <c r="D2766" s="854">
        <v>0</v>
      </c>
      <c r="E2766" s="854">
        <v>2</v>
      </c>
      <c r="F2766" s="854">
        <v>3</v>
      </c>
      <c r="G2766" s="854">
        <v>3</v>
      </c>
      <c r="H2766" s="854">
        <v>0</v>
      </c>
      <c r="I2766" s="855">
        <v>0</v>
      </c>
    </row>
    <row r="2767" spans="1:9" x14ac:dyDescent="0.2">
      <c r="A2767" s="1102"/>
      <c r="B2767" s="845" t="s">
        <v>2389</v>
      </c>
      <c r="C2767" s="853">
        <v>5</v>
      </c>
      <c r="D2767" s="854">
        <v>4</v>
      </c>
      <c r="E2767" s="854">
        <v>1</v>
      </c>
      <c r="F2767" s="854">
        <v>3</v>
      </c>
      <c r="G2767" s="854">
        <v>2</v>
      </c>
      <c r="H2767" s="854">
        <v>1</v>
      </c>
      <c r="I2767" s="855">
        <v>0</v>
      </c>
    </row>
    <row r="2768" spans="1:9" x14ac:dyDescent="0.2">
      <c r="A2768" s="1102"/>
      <c r="B2768" s="845" t="s">
        <v>3421</v>
      </c>
      <c r="C2768" s="853">
        <v>0</v>
      </c>
      <c r="D2768" s="854">
        <v>0</v>
      </c>
      <c r="E2768" s="854">
        <v>0</v>
      </c>
      <c r="F2768" s="854">
        <v>6</v>
      </c>
      <c r="G2768" s="854">
        <v>5</v>
      </c>
      <c r="H2768" s="854">
        <v>1</v>
      </c>
      <c r="I2768" s="855">
        <v>0</v>
      </c>
    </row>
    <row r="2769" spans="1:9" x14ac:dyDescent="0.2">
      <c r="A2769" s="1102"/>
      <c r="B2769" s="845" t="s">
        <v>2390</v>
      </c>
      <c r="C2769" s="853">
        <v>0</v>
      </c>
      <c r="D2769" s="854">
        <v>0</v>
      </c>
      <c r="E2769" s="854">
        <v>0</v>
      </c>
      <c r="F2769" s="854">
        <v>1</v>
      </c>
      <c r="G2769" s="854">
        <v>1</v>
      </c>
      <c r="H2769" s="854">
        <v>0</v>
      </c>
      <c r="I2769" s="855">
        <v>0</v>
      </c>
    </row>
    <row r="2770" spans="1:9" x14ac:dyDescent="0.2">
      <c r="A2770" s="1102"/>
      <c r="B2770" s="845" t="s">
        <v>3422</v>
      </c>
      <c r="C2770" s="853">
        <v>0</v>
      </c>
      <c r="D2770" s="854">
        <v>0</v>
      </c>
      <c r="E2770" s="854">
        <v>0</v>
      </c>
      <c r="F2770" s="854">
        <v>1</v>
      </c>
      <c r="G2770" s="854">
        <v>1</v>
      </c>
      <c r="H2770" s="854">
        <v>0</v>
      </c>
      <c r="I2770" s="855">
        <v>0</v>
      </c>
    </row>
    <row r="2771" spans="1:9" x14ac:dyDescent="0.2">
      <c r="A2771" s="1102"/>
      <c r="B2771" s="845" t="s">
        <v>2391</v>
      </c>
      <c r="C2771" s="853">
        <v>11</v>
      </c>
      <c r="D2771" s="854">
        <v>8</v>
      </c>
      <c r="E2771" s="854">
        <v>3</v>
      </c>
      <c r="F2771" s="854">
        <v>19</v>
      </c>
      <c r="G2771" s="854">
        <v>11</v>
      </c>
      <c r="H2771" s="854">
        <v>8</v>
      </c>
      <c r="I2771" s="855">
        <v>0</v>
      </c>
    </row>
    <row r="2772" spans="1:9" x14ac:dyDescent="0.2">
      <c r="A2772" s="1102" t="s">
        <v>140</v>
      </c>
      <c r="B2772" s="844" t="s">
        <v>10</v>
      </c>
      <c r="C2772" s="850">
        <v>16</v>
      </c>
      <c r="D2772" s="851">
        <v>11</v>
      </c>
      <c r="E2772" s="851">
        <v>5</v>
      </c>
      <c r="F2772" s="851">
        <v>17</v>
      </c>
      <c r="G2772" s="851">
        <v>11</v>
      </c>
      <c r="H2772" s="851">
        <v>6</v>
      </c>
      <c r="I2772" s="852">
        <v>0</v>
      </c>
    </row>
    <row r="2773" spans="1:9" x14ac:dyDescent="0.2">
      <c r="A2773" s="1102"/>
      <c r="B2773" s="845" t="s">
        <v>2648</v>
      </c>
      <c r="C2773" s="853">
        <v>0</v>
      </c>
      <c r="D2773" s="854">
        <v>0</v>
      </c>
      <c r="E2773" s="854">
        <v>0</v>
      </c>
      <c r="F2773" s="854">
        <v>1</v>
      </c>
      <c r="G2773" s="854">
        <v>1</v>
      </c>
      <c r="H2773" s="854">
        <v>0</v>
      </c>
      <c r="I2773" s="855">
        <v>0</v>
      </c>
    </row>
    <row r="2774" spans="1:9" x14ac:dyDescent="0.2">
      <c r="A2774" s="1102"/>
      <c r="B2774" s="845" t="s">
        <v>3423</v>
      </c>
      <c r="C2774" s="853">
        <v>0</v>
      </c>
      <c r="D2774" s="854">
        <v>0</v>
      </c>
      <c r="E2774" s="854">
        <v>0</v>
      </c>
      <c r="F2774" s="854">
        <v>1</v>
      </c>
      <c r="G2774" s="854">
        <v>0</v>
      </c>
      <c r="H2774" s="854">
        <v>1</v>
      </c>
      <c r="I2774" s="855">
        <v>0</v>
      </c>
    </row>
    <row r="2775" spans="1:9" x14ac:dyDescent="0.2">
      <c r="A2775" s="1102"/>
      <c r="B2775" s="845" t="s">
        <v>2396</v>
      </c>
      <c r="C2775" s="853">
        <v>16</v>
      </c>
      <c r="D2775" s="854">
        <v>11</v>
      </c>
      <c r="E2775" s="854">
        <v>5</v>
      </c>
      <c r="F2775" s="854">
        <v>15</v>
      </c>
      <c r="G2775" s="854">
        <v>10</v>
      </c>
      <c r="H2775" s="854">
        <v>5</v>
      </c>
      <c r="I2775" s="855">
        <v>0</v>
      </c>
    </row>
    <row r="2776" spans="1:9" x14ac:dyDescent="0.2">
      <c r="A2776" s="1102" t="s">
        <v>2947</v>
      </c>
      <c r="B2776" s="844" t="s">
        <v>10</v>
      </c>
      <c r="C2776" s="850">
        <v>1</v>
      </c>
      <c r="D2776" s="851">
        <v>0</v>
      </c>
      <c r="E2776" s="851">
        <v>1</v>
      </c>
      <c r="F2776" s="851">
        <v>3</v>
      </c>
      <c r="G2776" s="851">
        <v>0</v>
      </c>
      <c r="H2776" s="851">
        <v>3</v>
      </c>
      <c r="I2776" s="852">
        <v>0</v>
      </c>
    </row>
    <row r="2777" spans="1:9" x14ac:dyDescent="0.2">
      <c r="A2777" s="1102"/>
      <c r="B2777" s="845" t="s">
        <v>2397</v>
      </c>
      <c r="C2777" s="853">
        <v>1</v>
      </c>
      <c r="D2777" s="854">
        <v>0</v>
      </c>
      <c r="E2777" s="854">
        <v>1</v>
      </c>
      <c r="F2777" s="854">
        <v>3</v>
      </c>
      <c r="G2777" s="854">
        <v>0</v>
      </c>
      <c r="H2777" s="854">
        <v>3</v>
      </c>
      <c r="I2777" s="855">
        <v>0</v>
      </c>
    </row>
    <row r="2778" spans="1:9" x14ac:dyDescent="0.2">
      <c r="A2778" s="1102" t="s">
        <v>142</v>
      </c>
      <c r="B2778" s="844" t="s">
        <v>10</v>
      </c>
      <c r="C2778" s="850">
        <v>0</v>
      </c>
      <c r="D2778" s="851">
        <v>0</v>
      </c>
      <c r="E2778" s="851">
        <v>0</v>
      </c>
      <c r="F2778" s="851">
        <v>8</v>
      </c>
      <c r="G2778" s="851">
        <v>4</v>
      </c>
      <c r="H2778" s="851">
        <v>4</v>
      </c>
      <c r="I2778" s="852">
        <v>0</v>
      </c>
    </row>
    <row r="2779" spans="1:9" x14ac:dyDescent="0.2">
      <c r="A2779" s="1102"/>
      <c r="B2779" s="845" t="s">
        <v>2405</v>
      </c>
      <c r="C2779" s="853">
        <v>0</v>
      </c>
      <c r="D2779" s="854">
        <v>0</v>
      </c>
      <c r="E2779" s="854">
        <v>0</v>
      </c>
      <c r="F2779" s="854">
        <v>8</v>
      </c>
      <c r="G2779" s="854">
        <v>4</v>
      </c>
      <c r="H2779" s="854">
        <v>4</v>
      </c>
      <c r="I2779" s="855">
        <v>0</v>
      </c>
    </row>
    <row r="2780" spans="1:9" x14ac:dyDescent="0.2">
      <c r="A2780" s="1102" t="s">
        <v>515</v>
      </c>
      <c r="B2780" s="844" t="s">
        <v>10</v>
      </c>
      <c r="C2780" s="850">
        <v>1</v>
      </c>
      <c r="D2780" s="851">
        <v>1</v>
      </c>
      <c r="E2780" s="851">
        <v>0</v>
      </c>
      <c r="F2780" s="851">
        <v>8</v>
      </c>
      <c r="G2780" s="851">
        <v>6</v>
      </c>
      <c r="H2780" s="851">
        <v>2</v>
      </c>
      <c r="I2780" s="852">
        <v>0</v>
      </c>
    </row>
    <row r="2781" spans="1:9" x14ac:dyDescent="0.2">
      <c r="A2781" s="1102"/>
      <c r="B2781" s="845" t="s">
        <v>2297</v>
      </c>
      <c r="C2781" s="853">
        <v>0</v>
      </c>
      <c r="D2781" s="854">
        <v>0</v>
      </c>
      <c r="E2781" s="854">
        <v>0</v>
      </c>
      <c r="F2781" s="854">
        <v>3</v>
      </c>
      <c r="G2781" s="854">
        <v>3</v>
      </c>
      <c r="H2781" s="854">
        <v>0</v>
      </c>
      <c r="I2781" s="855">
        <v>0</v>
      </c>
    </row>
    <row r="2782" spans="1:9" x14ac:dyDescent="0.2">
      <c r="A2782" s="1102"/>
      <c r="B2782" s="845" t="s">
        <v>2298</v>
      </c>
      <c r="C2782" s="853">
        <v>1</v>
      </c>
      <c r="D2782" s="854">
        <v>1</v>
      </c>
      <c r="E2782" s="854">
        <v>0</v>
      </c>
      <c r="F2782" s="854">
        <v>5</v>
      </c>
      <c r="G2782" s="854">
        <v>3</v>
      </c>
      <c r="H2782" s="854">
        <v>2</v>
      </c>
      <c r="I2782" s="855">
        <v>0</v>
      </c>
    </row>
    <row r="2783" spans="1:9" x14ac:dyDescent="0.2">
      <c r="A2783" s="846" t="s">
        <v>236</v>
      </c>
      <c r="B2783" s="844" t="s">
        <v>10</v>
      </c>
      <c r="C2783" s="850">
        <v>1093</v>
      </c>
      <c r="D2783" s="851">
        <v>527</v>
      </c>
      <c r="E2783" s="851">
        <v>566</v>
      </c>
      <c r="F2783" s="851">
        <v>4522</v>
      </c>
      <c r="G2783" s="851">
        <v>2321</v>
      </c>
      <c r="H2783" s="851">
        <v>2199</v>
      </c>
      <c r="I2783" s="852">
        <v>2</v>
      </c>
    </row>
    <row r="2784" spans="1:9" x14ac:dyDescent="0.2">
      <c r="A2784" s="846" t="s">
        <v>2948</v>
      </c>
      <c r="B2784" s="844" t="s">
        <v>10</v>
      </c>
      <c r="C2784" s="850">
        <v>1040</v>
      </c>
      <c r="D2784" s="851">
        <v>486</v>
      </c>
      <c r="E2784" s="851">
        <v>554</v>
      </c>
      <c r="F2784" s="851">
        <v>3429</v>
      </c>
      <c r="G2784" s="851">
        <v>1577</v>
      </c>
      <c r="H2784" s="851">
        <v>1852</v>
      </c>
      <c r="I2784" s="852">
        <v>0</v>
      </c>
    </row>
    <row r="2785" spans="1:9" x14ac:dyDescent="0.2">
      <c r="A2785" s="1102" t="s">
        <v>145</v>
      </c>
      <c r="B2785" s="844" t="s">
        <v>10</v>
      </c>
      <c r="C2785" s="850">
        <v>930</v>
      </c>
      <c r="D2785" s="851">
        <v>435</v>
      </c>
      <c r="E2785" s="851">
        <v>495</v>
      </c>
      <c r="F2785" s="851">
        <v>2672</v>
      </c>
      <c r="G2785" s="851">
        <v>1243</v>
      </c>
      <c r="H2785" s="851">
        <v>1429</v>
      </c>
      <c r="I2785" s="852">
        <v>0</v>
      </c>
    </row>
    <row r="2786" spans="1:9" x14ac:dyDescent="0.2">
      <c r="A2786" s="1102"/>
      <c r="B2786" s="845" t="s">
        <v>2657</v>
      </c>
      <c r="C2786" s="853">
        <v>7</v>
      </c>
      <c r="D2786" s="854">
        <v>3</v>
      </c>
      <c r="E2786" s="854">
        <v>4</v>
      </c>
      <c r="F2786" s="854">
        <v>8</v>
      </c>
      <c r="G2786" s="854">
        <v>6</v>
      </c>
      <c r="H2786" s="854">
        <v>2</v>
      </c>
      <c r="I2786" s="855">
        <v>0</v>
      </c>
    </row>
    <row r="2787" spans="1:9" x14ac:dyDescent="0.2">
      <c r="A2787" s="1102"/>
      <c r="B2787" s="845" t="s">
        <v>2658</v>
      </c>
      <c r="C2787" s="853">
        <v>3</v>
      </c>
      <c r="D2787" s="854">
        <v>2</v>
      </c>
      <c r="E2787" s="854">
        <v>1</v>
      </c>
      <c r="F2787" s="854">
        <v>14</v>
      </c>
      <c r="G2787" s="854">
        <v>6</v>
      </c>
      <c r="H2787" s="854">
        <v>8</v>
      </c>
      <c r="I2787" s="855">
        <v>0</v>
      </c>
    </row>
    <row r="2788" spans="1:9" x14ac:dyDescent="0.2">
      <c r="A2788" s="1102"/>
      <c r="B2788" s="845" t="s">
        <v>2659</v>
      </c>
      <c r="C2788" s="853">
        <v>2</v>
      </c>
      <c r="D2788" s="854">
        <v>1</v>
      </c>
      <c r="E2788" s="854">
        <v>1</v>
      </c>
      <c r="F2788" s="854">
        <v>6</v>
      </c>
      <c r="G2788" s="854">
        <v>2</v>
      </c>
      <c r="H2788" s="854">
        <v>4</v>
      </c>
      <c r="I2788" s="855">
        <v>0</v>
      </c>
    </row>
    <row r="2789" spans="1:9" x14ac:dyDescent="0.2">
      <c r="A2789" s="1102"/>
      <c r="B2789" s="845" t="s">
        <v>2660</v>
      </c>
      <c r="C2789" s="853">
        <v>2</v>
      </c>
      <c r="D2789" s="854">
        <v>0</v>
      </c>
      <c r="E2789" s="854">
        <v>2</v>
      </c>
      <c r="F2789" s="854">
        <v>4</v>
      </c>
      <c r="G2789" s="854">
        <v>1</v>
      </c>
      <c r="H2789" s="854">
        <v>3</v>
      </c>
      <c r="I2789" s="855">
        <v>0</v>
      </c>
    </row>
    <row r="2790" spans="1:9" x14ac:dyDescent="0.2">
      <c r="A2790" s="1102"/>
      <c r="B2790" s="845" t="s">
        <v>2661</v>
      </c>
      <c r="C2790" s="853">
        <v>1</v>
      </c>
      <c r="D2790" s="854">
        <v>1</v>
      </c>
      <c r="E2790" s="854">
        <v>0</v>
      </c>
      <c r="F2790" s="854">
        <v>3</v>
      </c>
      <c r="G2790" s="854">
        <v>2</v>
      </c>
      <c r="H2790" s="854">
        <v>1</v>
      </c>
      <c r="I2790" s="855">
        <v>0</v>
      </c>
    </row>
    <row r="2791" spans="1:9" x14ac:dyDescent="0.2">
      <c r="A2791" s="1102"/>
      <c r="B2791" s="845" t="s">
        <v>2662</v>
      </c>
      <c r="C2791" s="853">
        <v>18</v>
      </c>
      <c r="D2791" s="854">
        <v>10</v>
      </c>
      <c r="E2791" s="854">
        <v>8</v>
      </c>
      <c r="F2791" s="854">
        <v>42</v>
      </c>
      <c r="G2791" s="854">
        <v>20</v>
      </c>
      <c r="H2791" s="854">
        <v>22</v>
      </c>
      <c r="I2791" s="855">
        <v>0</v>
      </c>
    </row>
    <row r="2792" spans="1:9" x14ac:dyDescent="0.2">
      <c r="A2792" s="1102"/>
      <c r="B2792" s="845" t="s">
        <v>2663</v>
      </c>
      <c r="C2792" s="853">
        <v>10</v>
      </c>
      <c r="D2792" s="854">
        <v>2</v>
      </c>
      <c r="E2792" s="854">
        <v>8</v>
      </c>
      <c r="F2792" s="854">
        <v>21</v>
      </c>
      <c r="G2792" s="854">
        <v>9</v>
      </c>
      <c r="H2792" s="854">
        <v>12</v>
      </c>
      <c r="I2792" s="855">
        <v>0</v>
      </c>
    </row>
    <row r="2793" spans="1:9" x14ac:dyDescent="0.2">
      <c r="A2793" s="1102"/>
      <c r="B2793" s="845" t="s">
        <v>2418</v>
      </c>
      <c r="C2793" s="853">
        <v>1</v>
      </c>
      <c r="D2793" s="854">
        <v>1</v>
      </c>
      <c r="E2793" s="854">
        <v>0</v>
      </c>
      <c r="F2793" s="854">
        <v>16</v>
      </c>
      <c r="G2793" s="854">
        <v>7</v>
      </c>
      <c r="H2793" s="854">
        <v>9</v>
      </c>
      <c r="I2793" s="855">
        <v>0</v>
      </c>
    </row>
    <row r="2794" spans="1:9" x14ac:dyDescent="0.2">
      <c r="A2794" s="1102"/>
      <c r="B2794" s="845" t="s">
        <v>2664</v>
      </c>
      <c r="C2794" s="853">
        <v>514</v>
      </c>
      <c r="D2794" s="854">
        <v>240</v>
      </c>
      <c r="E2794" s="854">
        <v>274</v>
      </c>
      <c r="F2794" s="854">
        <v>1538</v>
      </c>
      <c r="G2794" s="854">
        <v>700</v>
      </c>
      <c r="H2794" s="854">
        <v>838</v>
      </c>
      <c r="I2794" s="855">
        <v>0</v>
      </c>
    </row>
    <row r="2795" spans="1:9" x14ac:dyDescent="0.2">
      <c r="A2795" s="1102"/>
      <c r="B2795" s="845" t="s">
        <v>2665</v>
      </c>
      <c r="C2795" s="853">
        <v>81</v>
      </c>
      <c r="D2795" s="854">
        <v>43</v>
      </c>
      <c r="E2795" s="854">
        <v>38</v>
      </c>
      <c r="F2795" s="854">
        <v>234</v>
      </c>
      <c r="G2795" s="854">
        <v>126</v>
      </c>
      <c r="H2795" s="854">
        <v>108</v>
      </c>
      <c r="I2795" s="855">
        <v>0</v>
      </c>
    </row>
    <row r="2796" spans="1:9" x14ac:dyDescent="0.2">
      <c r="A2796" s="1102"/>
      <c r="B2796" s="845" t="s">
        <v>2666</v>
      </c>
      <c r="C2796" s="853">
        <v>2</v>
      </c>
      <c r="D2796" s="854">
        <v>1</v>
      </c>
      <c r="E2796" s="854">
        <v>1</v>
      </c>
      <c r="F2796" s="854">
        <v>16</v>
      </c>
      <c r="G2796" s="854">
        <v>6</v>
      </c>
      <c r="H2796" s="854">
        <v>10</v>
      </c>
      <c r="I2796" s="855">
        <v>0</v>
      </c>
    </row>
    <row r="2797" spans="1:9" x14ac:dyDescent="0.2">
      <c r="A2797" s="1102"/>
      <c r="B2797" s="845" t="s">
        <v>2667</v>
      </c>
      <c r="C2797" s="853">
        <v>1</v>
      </c>
      <c r="D2797" s="854">
        <v>0</v>
      </c>
      <c r="E2797" s="854">
        <v>1</v>
      </c>
      <c r="F2797" s="854">
        <v>2</v>
      </c>
      <c r="G2797" s="854">
        <v>2</v>
      </c>
      <c r="H2797" s="854">
        <v>0</v>
      </c>
      <c r="I2797" s="855">
        <v>0</v>
      </c>
    </row>
    <row r="2798" spans="1:9" x14ac:dyDescent="0.2">
      <c r="A2798" s="1102"/>
      <c r="B2798" s="845" t="s">
        <v>2668</v>
      </c>
      <c r="C2798" s="853">
        <v>6</v>
      </c>
      <c r="D2798" s="854">
        <v>2</v>
      </c>
      <c r="E2798" s="854">
        <v>4</v>
      </c>
      <c r="F2798" s="854">
        <v>12</v>
      </c>
      <c r="G2798" s="854">
        <v>4</v>
      </c>
      <c r="H2798" s="854">
        <v>8</v>
      </c>
      <c r="I2798" s="855">
        <v>0</v>
      </c>
    </row>
    <row r="2799" spans="1:9" x14ac:dyDescent="0.2">
      <c r="A2799" s="1102"/>
      <c r="B2799" s="845" t="s">
        <v>2669</v>
      </c>
      <c r="C2799" s="853">
        <v>15</v>
      </c>
      <c r="D2799" s="854">
        <v>5</v>
      </c>
      <c r="E2799" s="854">
        <v>10</v>
      </c>
      <c r="F2799" s="854">
        <v>61</v>
      </c>
      <c r="G2799" s="854">
        <v>33</v>
      </c>
      <c r="H2799" s="854">
        <v>28</v>
      </c>
      <c r="I2799" s="855">
        <v>0</v>
      </c>
    </row>
    <row r="2800" spans="1:9" x14ac:dyDescent="0.2">
      <c r="A2800" s="1102"/>
      <c r="B2800" s="845" t="s">
        <v>2670</v>
      </c>
      <c r="C2800" s="853">
        <v>10</v>
      </c>
      <c r="D2800" s="854">
        <v>4</v>
      </c>
      <c r="E2800" s="854">
        <v>6</v>
      </c>
      <c r="F2800" s="854">
        <v>43</v>
      </c>
      <c r="G2800" s="854">
        <v>31</v>
      </c>
      <c r="H2800" s="854">
        <v>12</v>
      </c>
      <c r="I2800" s="855">
        <v>0</v>
      </c>
    </row>
    <row r="2801" spans="1:9" x14ac:dyDescent="0.2">
      <c r="A2801" s="1102"/>
      <c r="B2801" s="845" t="s">
        <v>2671</v>
      </c>
      <c r="C2801" s="853">
        <v>108</v>
      </c>
      <c r="D2801" s="854">
        <v>47</v>
      </c>
      <c r="E2801" s="854">
        <v>61</v>
      </c>
      <c r="F2801" s="854">
        <v>340</v>
      </c>
      <c r="G2801" s="854">
        <v>146</v>
      </c>
      <c r="H2801" s="854">
        <v>194</v>
      </c>
      <c r="I2801" s="855">
        <v>0</v>
      </c>
    </row>
    <row r="2802" spans="1:9" x14ac:dyDescent="0.2">
      <c r="A2802" s="1102"/>
      <c r="B2802" s="845" t="s">
        <v>2672</v>
      </c>
      <c r="C2802" s="853">
        <v>147</v>
      </c>
      <c r="D2802" s="854">
        <v>71</v>
      </c>
      <c r="E2802" s="854">
        <v>76</v>
      </c>
      <c r="F2802" s="854">
        <v>306</v>
      </c>
      <c r="G2802" s="854">
        <v>139</v>
      </c>
      <c r="H2802" s="854">
        <v>167</v>
      </c>
      <c r="I2802" s="855">
        <v>0</v>
      </c>
    </row>
    <row r="2803" spans="1:9" x14ac:dyDescent="0.2">
      <c r="A2803" s="1102"/>
      <c r="B2803" s="845" t="s">
        <v>2673</v>
      </c>
      <c r="C2803" s="853">
        <v>2</v>
      </c>
      <c r="D2803" s="854">
        <v>2</v>
      </c>
      <c r="E2803" s="854">
        <v>0</v>
      </c>
      <c r="F2803" s="854">
        <v>6</v>
      </c>
      <c r="G2803" s="854">
        <v>3</v>
      </c>
      <c r="H2803" s="854">
        <v>3</v>
      </c>
      <c r="I2803" s="855">
        <v>0</v>
      </c>
    </row>
    <row r="2804" spans="1:9" x14ac:dyDescent="0.2">
      <c r="A2804" s="1102" t="s">
        <v>3424</v>
      </c>
      <c r="B2804" s="844" t="s">
        <v>10</v>
      </c>
      <c r="C2804" s="850">
        <v>0</v>
      </c>
      <c r="D2804" s="851">
        <v>0</v>
      </c>
      <c r="E2804" s="851">
        <v>0</v>
      </c>
      <c r="F2804" s="851">
        <v>1</v>
      </c>
      <c r="G2804" s="851">
        <v>0</v>
      </c>
      <c r="H2804" s="851">
        <v>1</v>
      </c>
      <c r="I2804" s="852">
        <v>0</v>
      </c>
    </row>
    <row r="2805" spans="1:9" x14ac:dyDescent="0.2">
      <c r="A2805" s="1102"/>
      <c r="B2805" s="845" t="s">
        <v>2675</v>
      </c>
      <c r="C2805" s="853">
        <v>0</v>
      </c>
      <c r="D2805" s="854">
        <v>0</v>
      </c>
      <c r="E2805" s="854">
        <v>0</v>
      </c>
      <c r="F2805" s="854">
        <v>1</v>
      </c>
      <c r="G2805" s="854">
        <v>0</v>
      </c>
      <c r="H2805" s="854">
        <v>1</v>
      </c>
      <c r="I2805" s="855">
        <v>0</v>
      </c>
    </row>
    <row r="2806" spans="1:9" x14ac:dyDescent="0.2">
      <c r="A2806" s="1102" t="s">
        <v>148</v>
      </c>
      <c r="B2806" s="844" t="s">
        <v>10</v>
      </c>
      <c r="C2806" s="850">
        <v>110</v>
      </c>
      <c r="D2806" s="851">
        <v>51</v>
      </c>
      <c r="E2806" s="851">
        <v>59</v>
      </c>
      <c r="F2806" s="851">
        <v>755</v>
      </c>
      <c r="G2806" s="851">
        <v>333</v>
      </c>
      <c r="H2806" s="851">
        <v>422</v>
      </c>
      <c r="I2806" s="852">
        <v>0</v>
      </c>
    </row>
    <row r="2807" spans="1:9" x14ac:dyDescent="0.2">
      <c r="A2807" s="1102"/>
      <c r="B2807" s="845" t="s">
        <v>2677</v>
      </c>
      <c r="C2807" s="853">
        <v>4</v>
      </c>
      <c r="D2807" s="854">
        <v>1</v>
      </c>
      <c r="E2807" s="854">
        <v>3</v>
      </c>
      <c r="F2807" s="854">
        <v>41</v>
      </c>
      <c r="G2807" s="854">
        <v>20</v>
      </c>
      <c r="H2807" s="854">
        <v>21</v>
      </c>
      <c r="I2807" s="855">
        <v>0</v>
      </c>
    </row>
    <row r="2808" spans="1:9" x14ac:dyDescent="0.2">
      <c r="A2808" s="1102"/>
      <c r="B2808" s="845" t="s">
        <v>2678</v>
      </c>
      <c r="C2808" s="853">
        <v>76</v>
      </c>
      <c r="D2808" s="854">
        <v>35</v>
      </c>
      <c r="E2808" s="854">
        <v>41</v>
      </c>
      <c r="F2808" s="854">
        <v>534</v>
      </c>
      <c r="G2808" s="854">
        <v>231</v>
      </c>
      <c r="H2808" s="854">
        <v>303</v>
      </c>
      <c r="I2808" s="855">
        <v>0</v>
      </c>
    </row>
    <row r="2809" spans="1:9" x14ac:dyDescent="0.2">
      <c r="A2809" s="1102"/>
      <c r="B2809" s="845" t="s">
        <v>2679</v>
      </c>
      <c r="C2809" s="853">
        <v>8</v>
      </c>
      <c r="D2809" s="854">
        <v>2</v>
      </c>
      <c r="E2809" s="854">
        <v>6</v>
      </c>
      <c r="F2809" s="854">
        <v>55</v>
      </c>
      <c r="G2809" s="854">
        <v>27</v>
      </c>
      <c r="H2809" s="854">
        <v>28</v>
      </c>
      <c r="I2809" s="855">
        <v>0</v>
      </c>
    </row>
    <row r="2810" spans="1:9" x14ac:dyDescent="0.2">
      <c r="A2810" s="1102"/>
      <c r="B2810" s="845" t="s">
        <v>2680</v>
      </c>
      <c r="C2810" s="853">
        <v>11</v>
      </c>
      <c r="D2810" s="854">
        <v>6</v>
      </c>
      <c r="E2810" s="854">
        <v>5</v>
      </c>
      <c r="F2810" s="854">
        <v>87</v>
      </c>
      <c r="G2810" s="854">
        <v>38</v>
      </c>
      <c r="H2810" s="854">
        <v>49</v>
      </c>
      <c r="I2810" s="855">
        <v>0</v>
      </c>
    </row>
    <row r="2811" spans="1:9" x14ac:dyDescent="0.2">
      <c r="A2811" s="1102"/>
      <c r="B2811" s="845" t="s">
        <v>916</v>
      </c>
      <c r="C2811" s="853">
        <v>11</v>
      </c>
      <c r="D2811" s="854">
        <v>7</v>
      </c>
      <c r="E2811" s="854">
        <v>4</v>
      </c>
      <c r="F2811" s="854">
        <v>35</v>
      </c>
      <c r="G2811" s="854">
        <v>16</v>
      </c>
      <c r="H2811" s="854">
        <v>19</v>
      </c>
      <c r="I2811" s="855">
        <v>0</v>
      </c>
    </row>
    <row r="2812" spans="1:9" x14ac:dyDescent="0.2">
      <c r="A2812" s="1102"/>
      <c r="B2812" s="845" t="s">
        <v>2681</v>
      </c>
      <c r="C2812" s="853">
        <v>0</v>
      </c>
      <c r="D2812" s="854">
        <v>0</v>
      </c>
      <c r="E2812" s="854">
        <v>0</v>
      </c>
      <c r="F2812" s="854">
        <v>3</v>
      </c>
      <c r="G2812" s="854">
        <v>1</v>
      </c>
      <c r="H2812" s="854">
        <v>2</v>
      </c>
      <c r="I2812" s="855">
        <v>0</v>
      </c>
    </row>
    <row r="2813" spans="1:9" x14ac:dyDescent="0.2">
      <c r="A2813" s="1102" t="s">
        <v>3425</v>
      </c>
      <c r="B2813" s="844" t="s">
        <v>10</v>
      </c>
      <c r="C2813" s="850">
        <v>0</v>
      </c>
      <c r="D2813" s="851">
        <v>0</v>
      </c>
      <c r="E2813" s="851">
        <v>0</v>
      </c>
      <c r="F2813" s="851">
        <v>1</v>
      </c>
      <c r="G2813" s="851">
        <v>1</v>
      </c>
      <c r="H2813" s="851">
        <v>0</v>
      </c>
      <c r="I2813" s="852">
        <v>0</v>
      </c>
    </row>
    <row r="2814" spans="1:9" x14ac:dyDescent="0.2">
      <c r="A2814" s="1102"/>
      <c r="B2814" s="845" t="s">
        <v>3426</v>
      </c>
      <c r="C2814" s="853">
        <v>0</v>
      </c>
      <c r="D2814" s="854">
        <v>0</v>
      </c>
      <c r="E2814" s="854">
        <v>0</v>
      </c>
      <c r="F2814" s="854">
        <v>1</v>
      </c>
      <c r="G2814" s="854">
        <v>1</v>
      </c>
      <c r="H2814" s="854">
        <v>0</v>
      </c>
      <c r="I2814" s="855">
        <v>0</v>
      </c>
    </row>
    <row r="2815" spans="1:9" x14ac:dyDescent="0.2">
      <c r="A2815" s="846" t="s">
        <v>2949</v>
      </c>
      <c r="B2815" s="844" t="s">
        <v>10</v>
      </c>
      <c r="C2815" s="850">
        <v>15</v>
      </c>
      <c r="D2815" s="851">
        <v>12</v>
      </c>
      <c r="E2815" s="851">
        <v>3</v>
      </c>
      <c r="F2815" s="851">
        <v>10</v>
      </c>
      <c r="G2815" s="851">
        <v>8</v>
      </c>
      <c r="H2815" s="851">
        <v>2</v>
      </c>
      <c r="I2815" s="852">
        <v>0</v>
      </c>
    </row>
    <row r="2816" spans="1:9" x14ac:dyDescent="0.2">
      <c r="A2816" s="1102" t="s">
        <v>531</v>
      </c>
      <c r="B2816" s="844" t="s">
        <v>10</v>
      </c>
      <c r="C2816" s="850">
        <v>1</v>
      </c>
      <c r="D2816" s="851">
        <v>1</v>
      </c>
      <c r="E2816" s="851">
        <v>0</v>
      </c>
      <c r="F2816" s="851">
        <v>2</v>
      </c>
      <c r="G2816" s="851">
        <v>2</v>
      </c>
      <c r="H2816" s="851">
        <v>0</v>
      </c>
      <c r="I2816" s="852">
        <v>0</v>
      </c>
    </row>
    <row r="2817" spans="1:9" x14ac:dyDescent="0.2">
      <c r="A2817" s="1102"/>
      <c r="B2817" s="845" t="s">
        <v>3427</v>
      </c>
      <c r="C2817" s="853">
        <v>0</v>
      </c>
      <c r="D2817" s="854">
        <v>0</v>
      </c>
      <c r="E2817" s="854">
        <v>0</v>
      </c>
      <c r="F2817" s="854">
        <v>1</v>
      </c>
      <c r="G2817" s="854">
        <v>1</v>
      </c>
      <c r="H2817" s="854">
        <v>0</v>
      </c>
      <c r="I2817" s="855">
        <v>0</v>
      </c>
    </row>
    <row r="2818" spans="1:9" x14ac:dyDescent="0.2">
      <c r="A2818" s="1102"/>
      <c r="B2818" s="845" t="s">
        <v>3428</v>
      </c>
      <c r="C2818" s="853">
        <v>1</v>
      </c>
      <c r="D2818" s="854">
        <v>1</v>
      </c>
      <c r="E2818" s="854">
        <v>0</v>
      </c>
      <c r="F2818" s="854">
        <v>0</v>
      </c>
      <c r="G2818" s="854">
        <v>0</v>
      </c>
      <c r="H2818" s="854">
        <v>0</v>
      </c>
      <c r="I2818" s="855">
        <v>0</v>
      </c>
    </row>
    <row r="2819" spans="1:9" x14ac:dyDescent="0.2">
      <c r="A2819" s="1102"/>
      <c r="B2819" s="845" t="s">
        <v>3429</v>
      </c>
      <c r="C2819" s="853">
        <v>0</v>
      </c>
      <c r="D2819" s="854">
        <v>0</v>
      </c>
      <c r="E2819" s="854">
        <v>0</v>
      </c>
      <c r="F2819" s="854">
        <v>1</v>
      </c>
      <c r="G2819" s="854">
        <v>1</v>
      </c>
      <c r="H2819" s="854">
        <v>0</v>
      </c>
      <c r="I2819" s="855">
        <v>0</v>
      </c>
    </row>
    <row r="2820" spans="1:9" x14ac:dyDescent="0.2">
      <c r="A2820" s="1102" t="s">
        <v>527</v>
      </c>
      <c r="B2820" s="844" t="s">
        <v>10</v>
      </c>
      <c r="C2820" s="850">
        <v>2</v>
      </c>
      <c r="D2820" s="851">
        <v>1</v>
      </c>
      <c r="E2820" s="851">
        <v>1</v>
      </c>
      <c r="F2820" s="851">
        <v>1</v>
      </c>
      <c r="G2820" s="851">
        <v>1</v>
      </c>
      <c r="H2820" s="851">
        <v>0</v>
      </c>
      <c r="I2820" s="852">
        <v>0</v>
      </c>
    </row>
    <row r="2821" spans="1:9" x14ac:dyDescent="0.2">
      <c r="A2821" s="1102"/>
      <c r="B2821" s="845" t="s">
        <v>3430</v>
      </c>
      <c r="C2821" s="853">
        <v>1</v>
      </c>
      <c r="D2821" s="854">
        <v>0</v>
      </c>
      <c r="E2821" s="854">
        <v>1</v>
      </c>
      <c r="F2821" s="854">
        <v>0</v>
      </c>
      <c r="G2821" s="854">
        <v>0</v>
      </c>
      <c r="H2821" s="854">
        <v>0</v>
      </c>
      <c r="I2821" s="855">
        <v>0</v>
      </c>
    </row>
    <row r="2822" spans="1:9" x14ac:dyDescent="0.2">
      <c r="A2822" s="1102"/>
      <c r="B2822" s="845" t="s">
        <v>2692</v>
      </c>
      <c r="C2822" s="853">
        <v>1</v>
      </c>
      <c r="D2822" s="854">
        <v>1</v>
      </c>
      <c r="E2822" s="854">
        <v>0</v>
      </c>
      <c r="F2822" s="854">
        <v>1</v>
      </c>
      <c r="G2822" s="854">
        <v>1</v>
      </c>
      <c r="H2822" s="854">
        <v>0</v>
      </c>
      <c r="I2822" s="855">
        <v>0</v>
      </c>
    </row>
    <row r="2823" spans="1:9" x14ac:dyDescent="0.2">
      <c r="A2823" s="1102" t="s">
        <v>147</v>
      </c>
      <c r="B2823" s="844" t="s">
        <v>10</v>
      </c>
      <c r="C2823" s="850">
        <v>0</v>
      </c>
      <c r="D2823" s="851">
        <v>0</v>
      </c>
      <c r="E2823" s="851">
        <v>0</v>
      </c>
      <c r="F2823" s="851">
        <v>2</v>
      </c>
      <c r="G2823" s="851">
        <v>1</v>
      </c>
      <c r="H2823" s="851">
        <v>1</v>
      </c>
      <c r="I2823" s="852">
        <v>0</v>
      </c>
    </row>
    <row r="2824" spans="1:9" x14ac:dyDescent="0.2">
      <c r="A2824" s="1102"/>
      <c r="B2824" s="845" t="s">
        <v>3431</v>
      </c>
      <c r="C2824" s="853">
        <v>0</v>
      </c>
      <c r="D2824" s="854">
        <v>0</v>
      </c>
      <c r="E2824" s="854">
        <v>0</v>
      </c>
      <c r="F2824" s="854">
        <v>1</v>
      </c>
      <c r="G2824" s="854">
        <v>0</v>
      </c>
      <c r="H2824" s="854">
        <v>1</v>
      </c>
      <c r="I2824" s="855">
        <v>0</v>
      </c>
    </row>
    <row r="2825" spans="1:9" x14ac:dyDescent="0.2">
      <c r="A2825" s="1102"/>
      <c r="B2825" s="845" t="s">
        <v>3432</v>
      </c>
      <c r="C2825" s="853">
        <v>0</v>
      </c>
      <c r="D2825" s="854">
        <v>0</v>
      </c>
      <c r="E2825" s="854">
        <v>0</v>
      </c>
      <c r="F2825" s="854">
        <v>1</v>
      </c>
      <c r="G2825" s="854">
        <v>1</v>
      </c>
      <c r="H2825" s="854">
        <v>0</v>
      </c>
      <c r="I2825" s="855">
        <v>0</v>
      </c>
    </row>
    <row r="2826" spans="1:9" x14ac:dyDescent="0.2">
      <c r="A2826" s="1102" t="s">
        <v>214</v>
      </c>
      <c r="B2826" s="844" t="s">
        <v>10</v>
      </c>
      <c r="C2826" s="850">
        <v>1</v>
      </c>
      <c r="D2826" s="851">
        <v>1</v>
      </c>
      <c r="E2826" s="851">
        <v>0</v>
      </c>
      <c r="F2826" s="851">
        <v>1</v>
      </c>
      <c r="G2826" s="851">
        <v>1</v>
      </c>
      <c r="H2826" s="851">
        <v>0</v>
      </c>
      <c r="I2826" s="852">
        <v>0</v>
      </c>
    </row>
    <row r="2827" spans="1:9" x14ac:dyDescent="0.2">
      <c r="A2827" s="1102"/>
      <c r="B2827" s="845" t="s">
        <v>3433</v>
      </c>
      <c r="C2827" s="853">
        <v>1</v>
      </c>
      <c r="D2827" s="854">
        <v>1</v>
      </c>
      <c r="E2827" s="854">
        <v>0</v>
      </c>
      <c r="F2827" s="854">
        <v>0</v>
      </c>
      <c r="G2827" s="854">
        <v>0</v>
      </c>
      <c r="H2827" s="854">
        <v>0</v>
      </c>
      <c r="I2827" s="855">
        <v>0</v>
      </c>
    </row>
    <row r="2828" spans="1:9" x14ac:dyDescent="0.2">
      <c r="A2828" s="1102"/>
      <c r="B2828" s="845" t="s">
        <v>3434</v>
      </c>
      <c r="C2828" s="853">
        <v>0</v>
      </c>
      <c r="D2828" s="854">
        <v>0</v>
      </c>
      <c r="E2828" s="854">
        <v>0</v>
      </c>
      <c r="F2828" s="854">
        <v>1</v>
      </c>
      <c r="G2828" s="854">
        <v>1</v>
      </c>
      <c r="H2828" s="854">
        <v>0</v>
      </c>
      <c r="I2828" s="855">
        <v>0</v>
      </c>
    </row>
    <row r="2829" spans="1:9" x14ac:dyDescent="0.2">
      <c r="A2829" s="1102" t="s">
        <v>530</v>
      </c>
      <c r="B2829" s="844" t="s">
        <v>10</v>
      </c>
      <c r="C2829" s="850">
        <v>11</v>
      </c>
      <c r="D2829" s="851">
        <v>9</v>
      </c>
      <c r="E2829" s="851">
        <v>2</v>
      </c>
      <c r="F2829" s="851">
        <v>4</v>
      </c>
      <c r="G2829" s="851">
        <v>3</v>
      </c>
      <c r="H2829" s="851">
        <v>1</v>
      </c>
      <c r="I2829" s="852">
        <v>0</v>
      </c>
    </row>
    <row r="2830" spans="1:9" x14ac:dyDescent="0.2">
      <c r="A2830" s="1102"/>
      <c r="B2830" s="845" t="s">
        <v>2682</v>
      </c>
      <c r="C2830" s="853">
        <v>11</v>
      </c>
      <c r="D2830" s="854">
        <v>9</v>
      </c>
      <c r="E2830" s="854">
        <v>2</v>
      </c>
      <c r="F2830" s="854">
        <v>4</v>
      </c>
      <c r="G2830" s="854">
        <v>3</v>
      </c>
      <c r="H2830" s="854">
        <v>1</v>
      </c>
      <c r="I2830" s="855">
        <v>0</v>
      </c>
    </row>
    <row r="2831" spans="1:9" x14ac:dyDescent="0.2">
      <c r="A2831" s="846" t="s">
        <v>2950</v>
      </c>
      <c r="B2831" s="844" t="s">
        <v>10</v>
      </c>
      <c r="C2831" s="850">
        <v>0</v>
      </c>
      <c r="D2831" s="851">
        <v>0</v>
      </c>
      <c r="E2831" s="851">
        <v>0</v>
      </c>
      <c r="F2831" s="851">
        <v>147</v>
      </c>
      <c r="G2831" s="851">
        <v>127</v>
      </c>
      <c r="H2831" s="851">
        <v>18</v>
      </c>
      <c r="I2831" s="852">
        <v>2</v>
      </c>
    </row>
    <row r="2832" spans="1:9" x14ac:dyDescent="0.2">
      <c r="A2832" s="1102" t="s">
        <v>146</v>
      </c>
      <c r="B2832" s="844" t="s">
        <v>10</v>
      </c>
      <c r="C2832" s="850">
        <v>0</v>
      </c>
      <c r="D2832" s="851">
        <v>0</v>
      </c>
      <c r="E2832" s="851">
        <v>0</v>
      </c>
      <c r="F2832" s="851">
        <v>25</v>
      </c>
      <c r="G2832" s="851">
        <v>23</v>
      </c>
      <c r="H2832" s="851">
        <v>2</v>
      </c>
      <c r="I2832" s="852">
        <v>0</v>
      </c>
    </row>
    <row r="2833" spans="1:9" x14ac:dyDescent="0.2">
      <c r="A2833" s="1102"/>
      <c r="B2833" s="845" t="s">
        <v>2698</v>
      </c>
      <c r="C2833" s="853">
        <v>0</v>
      </c>
      <c r="D2833" s="854">
        <v>0</v>
      </c>
      <c r="E2833" s="854">
        <v>0</v>
      </c>
      <c r="F2833" s="854">
        <v>19</v>
      </c>
      <c r="G2833" s="854">
        <v>19</v>
      </c>
      <c r="H2833" s="854">
        <v>0</v>
      </c>
      <c r="I2833" s="855">
        <v>0</v>
      </c>
    </row>
    <row r="2834" spans="1:9" x14ac:dyDescent="0.2">
      <c r="A2834" s="1102"/>
      <c r="B2834" s="845" t="s">
        <v>2675</v>
      </c>
      <c r="C2834" s="853">
        <v>0</v>
      </c>
      <c r="D2834" s="854">
        <v>0</v>
      </c>
      <c r="E2834" s="854">
        <v>0</v>
      </c>
      <c r="F2834" s="854">
        <v>3</v>
      </c>
      <c r="G2834" s="854">
        <v>2</v>
      </c>
      <c r="H2834" s="854">
        <v>1</v>
      </c>
      <c r="I2834" s="855">
        <v>0</v>
      </c>
    </row>
    <row r="2835" spans="1:9" x14ac:dyDescent="0.2">
      <c r="A2835" s="1102"/>
      <c r="B2835" s="845" t="s">
        <v>3435</v>
      </c>
      <c r="C2835" s="853">
        <v>0</v>
      </c>
      <c r="D2835" s="854">
        <v>0</v>
      </c>
      <c r="E2835" s="854">
        <v>0</v>
      </c>
      <c r="F2835" s="854">
        <v>1</v>
      </c>
      <c r="G2835" s="854">
        <v>1</v>
      </c>
      <c r="H2835" s="854">
        <v>0</v>
      </c>
      <c r="I2835" s="855">
        <v>0</v>
      </c>
    </row>
    <row r="2836" spans="1:9" x14ac:dyDescent="0.2">
      <c r="A2836" s="1102"/>
      <c r="B2836" s="845" t="s">
        <v>2676</v>
      </c>
      <c r="C2836" s="853">
        <v>0</v>
      </c>
      <c r="D2836" s="854">
        <v>0</v>
      </c>
      <c r="E2836" s="854">
        <v>0</v>
      </c>
      <c r="F2836" s="854">
        <v>2</v>
      </c>
      <c r="G2836" s="854">
        <v>1</v>
      </c>
      <c r="H2836" s="854">
        <v>1</v>
      </c>
      <c r="I2836" s="855">
        <v>0</v>
      </c>
    </row>
    <row r="2837" spans="1:9" x14ac:dyDescent="0.2">
      <c r="A2837" s="1102" t="s">
        <v>528</v>
      </c>
      <c r="B2837" s="844" t="s">
        <v>10</v>
      </c>
      <c r="C2837" s="850">
        <v>0</v>
      </c>
      <c r="D2837" s="851">
        <v>0</v>
      </c>
      <c r="E2837" s="851">
        <v>0</v>
      </c>
      <c r="F2837" s="851">
        <v>3</v>
      </c>
      <c r="G2837" s="851">
        <v>1</v>
      </c>
      <c r="H2837" s="851">
        <v>2</v>
      </c>
      <c r="I2837" s="852">
        <v>0</v>
      </c>
    </row>
    <row r="2838" spans="1:9" x14ac:dyDescent="0.2">
      <c r="A2838" s="1102"/>
      <c r="B2838" s="845" t="s">
        <v>528</v>
      </c>
      <c r="C2838" s="853">
        <v>0</v>
      </c>
      <c r="D2838" s="854">
        <v>0</v>
      </c>
      <c r="E2838" s="854">
        <v>0</v>
      </c>
      <c r="F2838" s="854">
        <v>1</v>
      </c>
      <c r="G2838" s="854">
        <v>1</v>
      </c>
      <c r="H2838" s="854">
        <v>0</v>
      </c>
      <c r="I2838" s="855">
        <v>0</v>
      </c>
    </row>
    <row r="2839" spans="1:9" x14ac:dyDescent="0.2">
      <c r="A2839" s="1102"/>
      <c r="B2839" s="845" t="s">
        <v>3436</v>
      </c>
      <c r="C2839" s="853">
        <v>0</v>
      </c>
      <c r="D2839" s="854">
        <v>0</v>
      </c>
      <c r="E2839" s="854">
        <v>0</v>
      </c>
      <c r="F2839" s="854">
        <v>1</v>
      </c>
      <c r="G2839" s="854">
        <v>0</v>
      </c>
      <c r="H2839" s="854">
        <v>1</v>
      </c>
      <c r="I2839" s="855">
        <v>0</v>
      </c>
    </row>
    <row r="2840" spans="1:9" x14ac:dyDescent="0.2">
      <c r="A2840" s="1102"/>
      <c r="B2840" s="845" t="s">
        <v>3437</v>
      </c>
      <c r="C2840" s="853">
        <v>0</v>
      </c>
      <c r="D2840" s="854">
        <v>0</v>
      </c>
      <c r="E2840" s="854">
        <v>0</v>
      </c>
      <c r="F2840" s="854">
        <v>1</v>
      </c>
      <c r="G2840" s="854">
        <v>0</v>
      </c>
      <c r="H2840" s="854">
        <v>1</v>
      </c>
      <c r="I2840" s="855">
        <v>0</v>
      </c>
    </row>
    <row r="2841" spans="1:9" x14ac:dyDescent="0.2">
      <c r="A2841" s="1102" t="s">
        <v>2951</v>
      </c>
      <c r="B2841" s="844" t="s">
        <v>10</v>
      </c>
      <c r="C2841" s="850">
        <v>0</v>
      </c>
      <c r="D2841" s="851">
        <v>0</v>
      </c>
      <c r="E2841" s="851">
        <v>0</v>
      </c>
      <c r="F2841" s="851">
        <v>1</v>
      </c>
      <c r="G2841" s="851">
        <v>1</v>
      </c>
      <c r="H2841" s="851">
        <v>0</v>
      </c>
      <c r="I2841" s="852">
        <v>0</v>
      </c>
    </row>
    <row r="2842" spans="1:9" x14ac:dyDescent="0.2">
      <c r="A2842" s="1102"/>
      <c r="B2842" s="845" t="s">
        <v>3438</v>
      </c>
      <c r="C2842" s="853">
        <v>0</v>
      </c>
      <c r="D2842" s="854">
        <v>0</v>
      </c>
      <c r="E2842" s="854">
        <v>0</v>
      </c>
      <c r="F2842" s="854">
        <v>1</v>
      </c>
      <c r="G2842" s="854">
        <v>1</v>
      </c>
      <c r="H2842" s="854">
        <v>0</v>
      </c>
      <c r="I2842" s="855">
        <v>0</v>
      </c>
    </row>
    <row r="2843" spans="1:9" x14ac:dyDescent="0.2">
      <c r="A2843" s="1102" t="s">
        <v>529</v>
      </c>
      <c r="B2843" s="844" t="s">
        <v>10</v>
      </c>
      <c r="C2843" s="850">
        <v>0</v>
      </c>
      <c r="D2843" s="851">
        <v>0</v>
      </c>
      <c r="E2843" s="851">
        <v>0</v>
      </c>
      <c r="F2843" s="851">
        <v>118</v>
      </c>
      <c r="G2843" s="851">
        <v>102</v>
      </c>
      <c r="H2843" s="851">
        <v>14</v>
      </c>
      <c r="I2843" s="852">
        <v>2</v>
      </c>
    </row>
    <row r="2844" spans="1:9" x14ac:dyDescent="0.2">
      <c r="A2844" s="1102"/>
      <c r="B2844" s="845" t="s">
        <v>3439</v>
      </c>
      <c r="C2844" s="853">
        <v>0</v>
      </c>
      <c r="D2844" s="854">
        <v>0</v>
      </c>
      <c r="E2844" s="854">
        <v>0</v>
      </c>
      <c r="F2844" s="854">
        <v>19</v>
      </c>
      <c r="G2844" s="854">
        <v>11</v>
      </c>
      <c r="H2844" s="854">
        <v>8</v>
      </c>
      <c r="I2844" s="855">
        <v>0</v>
      </c>
    </row>
    <row r="2845" spans="1:9" x14ac:dyDescent="0.2">
      <c r="A2845" s="1102"/>
      <c r="B2845" s="845" t="s">
        <v>3440</v>
      </c>
      <c r="C2845" s="853">
        <v>0</v>
      </c>
      <c r="D2845" s="854">
        <v>0</v>
      </c>
      <c r="E2845" s="854">
        <v>0</v>
      </c>
      <c r="F2845" s="854">
        <v>35</v>
      </c>
      <c r="G2845" s="854">
        <v>33</v>
      </c>
      <c r="H2845" s="854">
        <v>2</v>
      </c>
      <c r="I2845" s="855">
        <v>0</v>
      </c>
    </row>
    <row r="2846" spans="1:9" x14ac:dyDescent="0.2">
      <c r="A2846" s="1102"/>
      <c r="B2846" s="845" t="s">
        <v>3441</v>
      </c>
      <c r="C2846" s="853">
        <v>0</v>
      </c>
      <c r="D2846" s="854">
        <v>0</v>
      </c>
      <c r="E2846" s="854">
        <v>0</v>
      </c>
      <c r="F2846" s="854">
        <v>6</v>
      </c>
      <c r="G2846" s="854">
        <v>4</v>
      </c>
      <c r="H2846" s="854">
        <v>2</v>
      </c>
      <c r="I2846" s="855">
        <v>0</v>
      </c>
    </row>
    <row r="2847" spans="1:9" x14ac:dyDescent="0.2">
      <c r="A2847" s="1102"/>
      <c r="B2847" s="845" t="s">
        <v>3442</v>
      </c>
      <c r="C2847" s="853">
        <v>0</v>
      </c>
      <c r="D2847" s="854">
        <v>0</v>
      </c>
      <c r="E2847" s="854">
        <v>0</v>
      </c>
      <c r="F2847" s="854">
        <v>4</v>
      </c>
      <c r="G2847" s="854">
        <v>3</v>
      </c>
      <c r="H2847" s="854">
        <v>1</v>
      </c>
      <c r="I2847" s="855">
        <v>0</v>
      </c>
    </row>
    <row r="2848" spans="1:9" x14ac:dyDescent="0.2">
      <c r="A2848" s="1102"/>
      <c r="B2848" s="845" t="s">
        <v>3443</v>
      </c>
      <c r="C2848" s="853">
        <v>0</v>
      </c>
      <c r="D2848" s="854">
        <v>0</v>
      </c>
      <c r="E2848" s="854">
        <v>0</v>
      </c>
      <c r="F2848" s="854">
        <v>2</v>
      </c>
      <c r="G2848" s="854">
        <v>1</v>
      </c>
      <c r="H2848" s="854">
        <v>1</v>
      </c>
      <c r="I2848" s="855">
        <v>0</v>
      </c>
    </row>
    <row r="2849" spans="1:9" x14ac:dyDescent="0.2">
      <c r="A2849" s="1102"/>
      <c r="B2849" s="845" t="s">
        <v>3444</v>
      </c>
      <c r="C2849" s="853">
        <v>0</v>
      </c>
      <c r="D2849" s="854">
        <v>0</v>
      </c>
      <c r="E2849" s="854">
        <v>0</v>
      </c>
      <c r="F2849" s="854">
        <v>52</v>
      </c>
      <c r="G2849" s="854">
        <v>50</v>
      </c>
      <c r="H2849" s="854">
        <v>0</v>
      </c>
      <c r="I2849" s="855">
        <v>2</v>
      </c>
    </row>
    <row r="2850" spans="1:9" x14ac:dyDescent="0.2">
      <c r="A2850" s="846" t="s">
        <v>2954</v>
      </c>
      <c r="B2850" s="844" t="s">
        <v>10</v>
      </c>
      <c r="C2850" s="850">
        <v>38</v>
      </c>
      <c r="D2850" s="851">
        <v>29</v>
      </c>
      <c r="E2850" s="851">
        <v>9</v>
      </c>
      <c r="F2850" s="851">
        <v>936</v>
      </c>
      <c r="G2850" s="851">
        <v>609</v>
      </c>
      <c r="H2850" s="851">
        <v>327</v>
      </c>
      <c r="I2850" s="852">
        <v>0</v>
      </c>
    </row>
    <row r="2851" spans="1:9" x14ac:dyDescent="0.2">
      <c r="A2851" s="1102" t="s">
        <v>2690</v>
      </c>
      <c r="B2851" s="844" t="s">
        <v>10</v>
      </c>
      <c r="C2851" s="850">
        <v>12</v>
      </c>
      <c r="D2851" s="851">
        <v>8</v>
      </c>
      <c r="E2851" s="851">
        <v>4</v>
      </c>
      <c r="F2851" s="851">
        <v>64</v>
      </c>
      <c r="G2851" s="851">
        <v>63</v>
      </c>
      <c r="H2851" s="851">
        <v>1</v>
      </c>
      <c r="I2851" s="852">
        <v>0</v>
      </c>
    </row>
    <row r="2852" spans="1:9" x14ac:dyDescent="0.2">
      <c r="A2852" s="1102"/>
      <c r="B2852" s="845" t="s">
        <v>2689</v>
      </c>
      <c r="C2852" s="853">
        <v>2</v>
      </c>
      <c r="D2852" s="854">
        <v>2</v>
      </c>
      <c r="E2852" s="854">
        <v>0</v>
      </c>
      <c r="F2852" s="854">
        <v>0</v>
      </c>
      <c r="G2852" s="854">
        <v>0</v>
      </c>
      <c r="H2852" s="854">
        <v>0</v>
      </c>
      <c r="I2852" s="855">
        <v>0</v>
      </c>
    </row>
    <row r="2853" spans="1:9" x14ac:dyDescent="0.2">
      <c r="A2853" s="1102"/>
      <c r="B2853" s="845" t="s">
        <v>2656</v>
      </c>
      <c r="C2853" s="853">
        <v>10</v>
      </c>
      <c r="D2853" s="854">
        <v>6</v>
      </c>
      <c r="E2853" s="854">
        <v>4</v>
      </c>
      <c r="F2853" s="854">
        <v>64</v>
      </c>
      <c r="G2853" s="854">
        <v>63</v>
      </c>
      <c r="H2853" s="854">
        <v>1</v>
      </c>
      <c r="I2853" s="855">
        <v>0</v>
      </c>
    </row>
    <row r="2854" spans="1:9" x14ac:dyDescent="0.2">
      <c r="A2854" s="1102" t="s">
        <v>2955</v>
      </c>
      <c r="B2854" s="844" t="s">
        <v>10</v>
      </c>
      <c r="C2854" s="850">
        <v>11</v>
      </c>
      <c r="D2854" s="851">
        <v>7</v>
      </c>
      <c r="E2854" s="851">
        <v>4</v>
      </c>
      <c r="F2854" s="851">
        <v>862</v>
      </c>
      <c r="G2854" s="851">
        <v>539</v>
      </c>
      <c r="H2854" s="851">
        <v>323</v>
      </c>
      <c r="I2854" s="852">
        <v>0</v>
      </c>
    </row>
    <row r="2855" spans="1:9" x14ac:dyDescent="0.2">
      <c r="A2855" s="1102"/>
      <c r="B2855" s="845" t="s">
        <v>2683</v>
      </c>
      <c r="C2855" s="853">
        <v>3</v>
      </c>
      <c r="D2855" s="854">
        <v>2</v>
      </c>
      <c r="E2855" s="854">
        <v>1</v>
      </c>
      <c r="F2855" s="854">
        <v>808</v>
      </c>
      <c r="G2855" s="854">
        <v>502</v>
      </c>
      <c r="H2855" s="854">
        <v>306</v>
      </c>
      <c r="I2855" s="855">
        <v>0</v>
      </c>
    </row>
    <row r="2856" spans="1:9" x14ac:dyDescent="0.2">
      <c r="A2856" s="1102"/>
      <c r="B2856" s="845" t="s">
        <v>3445</v>
      </c>
      <c r="C2856" s="853">
        <v>0</v>
      </c>
      <c r="D2856" s="854">
        <v>0</v>
      </c>
      <c r="E2856" s="854">
        <v>0</v>
      </c>
      <c r="F2856" s="854">
        <v>8</v>
      </c>
      <c r="G2856" s="854">
        <v>5</v>
      </c>
      <c r="H2856" s="854">
        <v>3</v>
      </c>
      <c r="I2856" s="855">
        <v>0</v>
      </c>
    </row>
    <row r="2857" spans="1:9" x14ac:dyDescent="0.2">
      <c r="A2857" s="1102"/>
      <c r="B2857" s="845" t="s">
        <v>2684</v>
      </c>
      <c r="C2857" s="853">
        <v>5</v>
      </c>
      <c r="D2857" s="854">
        <v>3</v>
      </c>
      <c r="E2857" s="854">
        <v>2</v>
      </c>
      <c r="F2857" s="854">
        <v>29</v>
      </c>
      <c r="G2857" s="854">
        <v>20</v>
      </c>
      <c r="H2857" s="854">
        <v>9</v>
      </c>
      <c r="I2857" s="855">
        <v>0</v>
      </c>
    </row>
    <row r="2858" spans="1:9" x14ac:dyDescent="0.2">
      <c r="A2858" s="1102"/>
      <c r="B2858" s="845" t="s">
        <v>2685</v>
      </c>
      <c r="C2858" s="853">
        <v>3</v>
      </c>
      <c r="D2858" s="854">
        <v>2</v>
      </c>
      <c r="E2858" s="854">
        <v>1</v>
      </c>
      <c r="F2858" s="854">
        <v>17</v>
      </c>
      <c r="G2858" s="854">
        <v>12</v>
      </c>
      <c r="H2858" s="854">
        <v>5</v>
      </c>
      <c r="I2858" s="855">
        <v>0</v>
      </c>
    </row>
    <row r="2859" spans="1:9" x14ac:dyDescent="0.2">
      <c r="A2859" s="1102" t="s">
        <v>422</v>
      </c>
      <c r="B2859" s="844" t="s">
        <v>10</v>
      </c>
      <c r="C2859" s="850">
        <v>0</v>
      </c>
      <c r="D2859" s="851">
        <v>0</v>
      </c>
      <c r="E2859" s="851">
        <v>0</v>
      </c>
      <c r="F2859" s="851">
        <v>2</v>
      </c>
      <c r="G2859" s="851">
        <v>1</v>
      </c>
      <c r="H2859" s="851">
        <v>1</v>
      </c>
      <c r="I2859" s="852">
        <v>0</v>
      </c>
    </row>
    <row r="2860" spans="1:9" x14ac:dyDescent="0.2">
      <c r="A2860" s="1102"/>
      <c r="B2860" s="845" t="s">
        <v>3446</v>
      </c>
      <c r="C2860" s="853">
        <v>0</v>
      </c>
      <c r="D2860" s="854">
        <v>0</v>
      </c>
      <c r="E2860" s="854">
        <v>0</v>
      </c>
      <c r="F2860" s="854">
        <v>2</v>
      </c>
      <c r="G2860" s="854">
        <v>1</v>
      </c>
      <c r="H2860" s="854">
        <v>1</v>
      </c>
      <c r="I2860" s="855">
        <v>0</v>
      </c>
    </row>
    <row r="2861" spans="1:9" x14ac:dyDescent="0.2">
      <c r="A2861" s="1102" t="s">
        <v>206</v>
      </c>
      <c r="B2861" s="844" t="s">
        <v>10</v>
      </c>
      <c r="C2861" s="850">
        <v>0</v>
      </c>
      <c r="D2861" s="851">
        <v>0</v>
      </c>
      <c r="E2861" s="851">
        <v>0</v>
      </c>
      <c r="F2861" s="851">
        <v>2</v>
      </c>
      <c r="G2861" s="851">
        <v>2</v>
      </c>
      <c r="H2861" s="851">
        <v>0</v>
      </c>
      <c r="I2861" s="852">
        <v>0</v>
      </c>
    </row>
    <row r="2862" spans="1:9" x14ac:dyDescent="0.2">
      <c r="A2862" s="1102"/>
      <c r="B2862" s="845" t="s">
        <v>2687</v>
      </c>
      <c r="C2862" s="853">
        <v>0</v>
      </c>
      <c r="D2862" s="854">
        <v>0</v>
      </c>
      <c r="E2862" s="854">
        <v>0</v>
      </c>
      <c r="F2862" s="854">
        <v>2</v>
      </c>
      <c r="G2862" s="854">
        <v>2</v>
      </c>
      <c r="H2862" s="854">
        <v>0</v>
      </c>
      <c r="I2862" s="855">
        <v>0</v>
      </c>
    </row>
    <row r="2863" spans="1:9" x14ac:dyDescent="0.2">
      <c r="A2863" s="1102" t="s">
        <v>532</v>
      </c>
      <c r="B2863" s="844" t="s">
        <v>10</v>
      </c>
      <c r="C2863" s="850">
        <v>15</v>
      </c>
      <c r="D2863" s="851">
        <v>14</v>
      </c>
      <c r="E2863" s="851">
        <v>1</v>
      </c>
      <c r="F2863" s="851">
        <v>6</v>
      </c>
      <c r="G2863" s="851">
        <v>4</v>
      </c>
      <c r="H2863" s="851">
        <v>2</v>
      </c>
      <c r="I2863" s="852">
        <v>0</v>
      </c>
    </row>
    <row r="2864" spans="1:9" x14ac:dyDescent="0.2">
      <c r="A2864" s="1102"/>
      <c r="B2864" s="845" t="s">
        <v>2694</v>
      </c>
      <c r="C2864" s="853">
        <v>1</v>
      </c>
      <c r="D2864" s="854">
        <v>1</v>
      </c>
      <c r="E2864" s="854">
        <v>0</v>
      </c>
      <c r="F2864" s="854">
        <v>0</v>
      </c>
      <c r="G2864" s="854">
        <v>0</v>
      </c>
      <c r="H2864" s="854">
        <v>0</v>
      </c>
      <c r="I2864" s="855">
        <v>0</v>
      </c>
    </row>
    <row r="2865" spans="1:9" x14ac:dyDescent="0.2">
      <c r="A2865" s="1102"/>
      <c r="B2865" s="845" t="s">
        <v>3447</v>
      </c>
      <c r="C2865" s="853">
        <v>2</v>
      </c>
      <c r="D2865" s="854">
        <v>1</v>
      </c>
      <c r="E2865" s="854">
        <v>1</v>
      </c>
      <c r="F2865" s="854">
        <v>0</v>
      </c>
      <c r="G2865" s="854">
        <v>0</v>
      </c>
      <c r="H2865" s="854">
        <v>0</v>
      </c>
      <c r="I2865" s="855">
        <v>0</v>
      </c>
    </row>
    <row r="2866" spans="1:9" x14ac:dyDescent="0.2">
      <c r="A2866" s="1102"/>
      <c r="B2866" s="845" t="s">
        <v>3448</v>
      </c>
      <c r="C2866" s="853">
        <v>0</v>
      </c>
      <c r="D2866" s="854">
        <v>0</v>
      </c>
      <c r="E2866" s="854">
        <v>0</v>
      </c>
      <c r="F2866" s="854">
        <v>1</v>
      </c>
      <c r="G2866" s="854">
        <v>1</v>
      </c>
      <c r="H2866" s="854">
        <v>0</v>
      </c>
      <c r="I2866" s="855">
        <v>0</v>
      </c>
    </row>
    <row r="2867" spans="1:9" x14ac:dyDescent="0.2">
      <c r="A2867" s="1102"/>
      <c r="B2867" s="845" t="s">
        <v>2688</v>
      </c>
      <c r="C2867" s="853">
        <v>3</v>
      </c>
      <c r="D2867" s="854">
        <v>3</v>
      </c>
      <c r="E2867" s="854">
        <v>0</v>
      </c>
      <c r="F2867" s="854">
        <v>2</v>
      </c>
      <c r="G2867" s="854">
        <v>1</v>
      </c>
      <c r="H2867" s="854">
        <v>1</v>
      </c>
      <c r="I2867" s="855">
        <v>0</v>
      </c>
    </row>
    <row r="2868" spans="1:9" x14ac:dyDescent="0.2">
      <c r="A2868" s="1102"/>
      <c r="B2868" s="845" t="s">
        <v>2689</v>
      </c>
      <c r="C2868" s="853">
        <v>9</v>
      </c>
      <c r="D2868" s="854">
        <v>9</v>
      </c>
      <c r="E2868" s="854">
        <v>0</v>
      </c>
      <c r="F2868" s="854">
        <v>3</v>
      </c>
      <c r="G2868" s="854">
        <v>2</v>
      </c>
      <c r="H2868" s="854">
        <v>1</v>
      </c>
      <c r="I2868" s="855">
        <v>0</v>
      </c>
    </row>
    <row r="2869" spans="1:9" x14ac:dyDescent="0.2">
      <c r="A2869" s="1091" t="s">
        <v>2440</v>
      </c>
      <c r="B2869" s="844" t="s">
        <v>10</v>
      </c>
      <c r="C2869" s="850">
        <v>5</v>
      </c>
      <c r="D2869" s="851">
        <v>3</v>
      </c>
      <c r="E2869" s="851">
        <v>2</v>
      </c>
      <c r="F2869" s="851">
        <v>0</v>
      </c>
      <c r="G2869" s="851">
        <v>0</v>
      </c>
      <c r="H2869" s="851">
        <v>0</v>
      </c>
      <c r="I2869" s="852">
        <v>0</v>
      </c>
    </row>
    <row r="2870" spans="1:9" x14ac:dyDescent="0.2">
      <c r="A2870" s="1102"/>
      <c r="B2870" s="845" t="s">
        <v>2691</v>
      </c>
      <c r="C2870" s="853">
        <v>4</v>
      </c>
      <c r="D2870" s="854">
        <v>2</v>
      </c>
      <c r="E2870" s="854">
        <v>2</v>
      </c>
      <c r="F2870" s="854">
        <v>0</v>
      </c>
      <c r="G2870" s="854">
        <v>0</v>
      </c>
      <c r="H2870" s="854">
        <v>0</v>
      </c>
      <c r="I2870" s="855">
        <v>0</v>
      </c>
    </row>
    <row r="2871" spans="1:9" x14ac:dyDescent="0.2">
      <c r="A2871" s="1102"/>
      <c r="B2871" s="845" t="s">
        <v>3449</v>
      </c>
      <c r="C2871" s="853">
        <v>1</v>
      </c>
      <c r="D2871" s="854">
        <v>1</v>
      </c>
      <c r="E2871" s="854">
        <v>0</v>
      </c>
      <c r="F2871" s="854">
        <v>0</v>
      </c>
      <c r="G2871" s="854">
        <v>0</v>
      </c>
      <c r="H2871" s="854">
        <v>0</v>
      </c>
      <c r="I2871" s="855">
        <v>0</v>
      </c>
    </row>
    <row r="2872" spans="1:9" x14ac:dyDescent="0.2">
      <c r="A2872" s="1091" t="s">
        <v>269</v>
      </c>
      <c r="B2872" s="844" t="s">
        <v>10</v>
      </c>
      <c r="C2872" s="850">
        <v>2434</v>
      </c>
      <c r="D2872" s="851">
        <v>2433</v>
      </c>
      <c r="E2872" s="851">
        <v>1</v>
      </c>
      <c r="F2872" s="851">
        <v>1416</v>
      </c>
      <c r="G2872" s="851">
        <v>1406</v>
      </c>
      <c r="H2872" s="851">
        <v>10</v>
      </c>
      <c r="I2872" s="852">
        <v>0</v>
      </c>
    </row>
    <row r="2873" spans="1:9" x14ac:dyDescent="0.2">
      <c r="A2873" s="1102"/>
      <c r="B2873" s="845" t="s">
        <v>3537</v>
      </c>
      <c r="C2873" s="853">
        <v>0</v>
      </c>
      <c r="D2873" s="854">
        <v>0</v>
      </c>
      <c r="E2873" s="854">
        <v>0</v>
      </c>
      <c r="F2873" s="854">
        <v>1092</v>
      </c>
      <c r="G2873" s="854">
        <v>1082</v>
      </c>
      <c r="H2873" s="854">
        <v>10</v>
      </c>
      <c r="I2873" s="855">
        <v>0</v>
      </c>
    </row>
    <row r="2874" spans="1:9" x14ac:dyDescent="0.2">
      <c r="A2874" s="1102"/>
      <c r="B2874" s="845" t="s">
        <v>3985</v>
      </c>
      <c r="C2874" s="853">
        <v>0</v>
      </c>
      <c r="D2874" s="854">
        <v>0</v>
      </c>
      <c r="E2874" s="854">
        <v>0</v>
      </c>
      <c r="F2874" s="854">
        <v>2</v>
      </c>
      <c r="G2874" s="854">
        <v>2</v>
      </c>
      <c r="H2874" s="854">
        <v>0</v>
      </c>
      <c r="I2874" s="855">
        <v>0</v>
      </c>
    </row>
    <row r="2875" spans="1:9" x14ac:dyDescent="0.2">
      <c r="A2875" s="1102"/>
      <c r="B2875" s="845" t="s">
        <v>3536</v>
      </c>
      <c r="C2875" s="853">
        <v>2434</v>
      </c>
      <c r="D2875" s="854">
        <v>2433</v>
      </c>
      <c r="E2875" s="854">
        <v>1</v>
      </c>
      <c r="F2875" s="854">
        <v>322</v>
      </c>
      <c r="G2875" s="854">
        <v>322</v>
      </c>
      <c r="H2875" s="854">
        <v>0</v>
      </c>
      <c r="I2875" s="855">
        <v>0</v>
      </c>
    </row>
    <row r="2876" spans="1:9" x14ac:dyDescent="0.2">
      <c r="A2876" s="289"/>
    </row>
    <row r="2877" spans="1:9" x14ac:dyDescent="0.2">
      <c r="A2877" s="97" t="s">
        <v>2739</v>
      </c>
    </row>
    <row r="2878" spans="1:9" x14ac:dyDescent="0.2">
      <c r="A2878" s="97" t="s">
        <v>470</v>
      </c>
    </row>
    <row r="2879" spans="1:9" x14ac:dyDescent="0.2">
      <c r="A2879" s="495" t="s">
        <v>2905</v>
      </c>
    </row>
  </sheetData>
  <mergeCells count="221">
    <mergeCell ref="A2861:A2862"/>
    <mergeCell ref="A2863:A2868"/>
    <mergeCell ref="A2869:A2871"/>
    <mergeCell ref="A2872:A2875"/>
    <mergeCell ref="A2841:A2842"/>
    <mergeCell ref="A2843:A2849"/>
    <mergeCell ref="A2851:A2853"/>
    <mergeCell ref="A2854:A2858"/>
    <mergeCell ref="A2859:A2860"/>
    <mergeCell ref="A2823:A2825"/>
    <mergeCell ref="A2826:A2828"/>
    <mergeCell ref="A2829:A2830"/>
    <mergeCell ref="A2832:A2836"/>
    <mergeCell ref="A2837:A2840"/>
    <mergeCell ref="A2804:A2805"/>
    <mergeCell ref="A2806:A2812"/>
    <mergeCell ref="A2813:A2814"/>
    <mergeCell ref="A2816:A2819"/>
    <mergeCell ref="A2820:A2822"/>
    <mergeCell ref="A2772:A2775"/>
    <mergeCell ref="A2776:A2777"/>
    <mergeCell ref="A2778:A2779"/>
    <mergeCell ref="A2780:A2782"/>
    <mergeCell ref="A2785:A2803"/>
    <mergeCell ref="A2754:A2755"/>
    <mergeCell ref="A2756:A2757"/>
    <mergeCell ref="A2758:A2759"/>
    <mergeCell ref="A2760:A2762"/>
    <mergeCell ref="A2763:A2771"/>
    <mergeCell ref="A2740:A2742"/>
    <mergeCell ref="A2743:A2744"/>
    <mergeCell ref="A2745:A2747"/>
    <mergeCell ref="A2748:A2749"/>
    <mergeCell ref="A2750:A2753"/>
    <mergeCell ref="A2687:A2705"/>
    <mergeCell ref="A2707:A2708"/>
    <mergeCell ref="A2709:A2710"/>
    <mergeCell ref="A2711:A2736"/>
    <mergeCell ref="A2738:A2739"/>
    <mergeCell ref="A2655:A2660"/>
    <mergeCell ref="A2661:A2671"/>
    <mergeCell ref="A2672:A2673"/>
    <mergeCell ref="A2674:A2679"/>
    <mergeCell ref="A2680:A2686"/>
    <mergeCell ref="A2620:A2622"/>
    <mergeCell ref="A2623:A2629"/>
    <mergeCell ref="A2630:A2631"/>
    <mergeCell ref="A2632:A2633"/>
    <mergeCell ref="A2635:A2654"/>
    <mergeCell ref="A2593:A2596"/>
    <mergeCell ref="A2598:A2605"/>
    <mergeCell ref="A2606:A2613"/>
    <mergeCell ref="A2614:A2616"/>
    <mergeCell ref="A2617:A2619"/>
    <mergeCell ref="A2578:A2581"/>
    <mergeCell ref="A2582:A2585"/>
    <mergeCell ref="A2586:A2587"/>
    <mergeCell ref="A2588:A2589"/>
    <mergeCell ref="A2590:A2592"/>
    <mergeCell ref="A2565:A2567"/>
    <mergeCell ref="A2568:A2570"/>
    <mergeCell ref="A2571:A2572"/>
    <mergeCell ref="A2573:A2574"/>
    <mergeCell ref="A2575:A2577"/>
    <mergeCell ref="A2545:A2546"/>
    <mergeCell ref="A2547:A2552"/>
    <mergeCell ref="A2553:A2554"/>
    <mergeCell ref="A2555:A2562"/>
    <mergeCell ref="A2563:A2564"/>
    <mergeCell ref="A2481:A2488"/>
    <mergeCell ref="A2489:A2496"/>
    <mergeCell ref="A2497:A2501"/>
    <mergeCell ref="A2502:A2537"/>
    <mergeCell ref="A2538:A2542"/>
    <mergeCell ref="A2467:A2471"/>
    <mergeCell ref="A2472:A2473"/>
    <mergeCell ref="A2474:A2476"/>
    <mergeCell ref="A2477:A2478"/>
    <mergeCell ref="A2479:A2480"/>
    <mergeCell ref="A2430:A2432"/>
    <mergeCell ref="A2433:A2437"/>
    <mergeCell ref="A2438:A2441"/>
    <mergeCell ref="A2442:A2451"/>
    <mergeCell ref="A2452:A2466"/>
    <mergeCell ref="A2393:A2406"/>
    <mergeCell ref="A2407:A2417"/>
    <mergeCell ref="A2419:A2422"/>
    <mergeCell ref="A2423:A2425"/>
    <mergeCell ref="A2426:A2429"/>
    <mergeCell ref="A2331:A2332"/>
    <mergeCell ref="A2333:A2350"/>
    <mergeCell ref="A2351:A2388"/>
    <mergeCell ref="A2389:A2390"/>
    <mergeCell ref="A2391:A2392"/>
    <mergeCell ref="A2276:A2299"/>
    <mergeCell ref="A2301:A2303"/>
    <mergeCell ref="A2304:A2308"/>
    <mergeCell ref="A2309:A2312"/>
    <mergeCell ref="A2313:A2330"/>
    <mergeCell ref="A2133:A2136"/>
    <mergeCell ref="A2137:A2248"/>
    <mergeCell ref="A2249:A2266"/>
    <mergeCell ref="A2267:A2270"/>
    <mergeCell ref="A2271:A2275"/>
    <mergeCell ref="A2110:A2111"/>
    <mergeCell ref="A2112:A2113"/>
    <mergeCell ref="A2115:A2123"/>
    <mergeCell ref="A2124:A2130"/>
    <mergeCell ref="A2131:A2132"/>
    <mergeCell ref="A1928:A1944"/>
    <mergeCell ref="A1945:A1982"/>
    <mergeCell ref="A1983:A2062"/>
    <mergeCell ref="A2063:A2070"/>
    <mergeCell ref="A2071:A2109"/>
    <mergeCell ref="A1670:A1677"/>
    <mergeCell ref="A1680:A1687"/>
    <mergeCell ref="A1688:A1689"/>
    <mergeCell ref="A1690:A1692"/>
    <mergeCell ref="A1694:A1927"/>
    <mergeCell ref="A1559:A1637"/>
    <mergeCell ref="A1638:A1641"/>
    <mergeCell ref="A1642:A1643"/>
    <mergeCell ref="A1644:A1646"/>
    <mergeCell ref="A1647:A1669"/>
    <mergeCell ref="A1447:A1500"/>
    <mergeCell ref="A1501:A1502"/>
    <mergeCell ref="A1504:A1509"/>
    <mergeCell ref="A1510:A1518"/>
    <mergeCell ref="A1519:A1558"/>
    <mergeCell ref="A1420:A1421"/>
    <mergeCell ref="A1422:A1430"/>
    <mergeCell ref="A1431:A1432"/>
    <mergeCell ref="A1433:A1443"/>
    <mergeCell ref="A1444:A1446"/>
    <mergeCell ref="A1337:A1341"/>
    <mergeCell ref="A1342:A1343"/>
    <mergeCell ref="A1344:A1354"/>
    <mergeCell ref="A1355:A1396"/>
    <mergeCell ref="A1397:A1419"/>
    <mergeCell ref="A1317:A1318"/>
    <mergeCell ref="A1319:A1320"/>
    <mergeCell ref="A1322:A1324"/>
    <mergeCell ref="A1325:A1333"/>
    <mergeCell ref="A1334:A1336"/>
    <mergeCell ref="A1230:A1232"/>
    <mergeCell ref="A1233:A1238"/>
    <mergeCell ref="A1239:A1243"/>
    <mergeCell ref="A1244:A1251"/>
    <mergeCell ref="A1252:A1316"/>
    <mergeCell ref="A1210:A1212"/>
    <mergeCell ref="A1213:A1214"/>
    <mergeCell ref="A1215:A1223"/>
    <mergeCell ref="A1224:A1225"/>
    <mergeCell ref="A1226:A1229"/>
    <mergeCell ref="A1068:A1085"/>
    <mergeCell ref="A1086:A1170"/>
    <mergeCell ref="A1171:A1173"/>
    <mergeCell ref="A1174:A1203"/>
    <mergeCell ref="A1205:A1209"/>
    <mergeCell ref="A997:A1010"/>
    <mergeCell ref="A1011:A1017"/>
    <mergeCell ref="A1018:A1026"/>
    <mergeCell ref="A1027:A1029"/>
    <mergeCell ref="A1030:A1067"/>
    <mergeCell ref="A958:A962"/>
    <mergeCell ref="A963:A981"/>
    <mergeCell ref="A982:A983"/>
    <mergeCell ref="A984:A987"/>
    <mergeCell ref="A990:A996"/>
    <mergeCell ref="A933:A936"/>
    <mergeCell ref="A937:A940"/>
    <mergeCell ref="A941:A949"/>
    <mergeCell ref="A950:A952"/>
    <mergeCell ref="A953:A957"/>
    <mergeCell ref="A910:A912"/>
    <mergeCell ref="A913:A914"/>
    <mergeCell ref="A915:A916"/>
    <mergeCell ref="A917:A927"/>
    <mergeCell ref="A928:A932"/>
    <mergeCell ref="A882:A886"/>
    <mergeCell ref="A887:A897"/>
    <mergeCell ref="A898:A901"/>
    <mergeCell ref="A902:A903"/>
    <mergeCell ref="A904:A909"/>
    <mergeCell ref="A849:A850"/>
    <mergeCell ref="A851:A858"/>
    <mergeCell ref="A859:A863"/>
    <mergeCell ref="A864:A868"/>
    <mergeCell ref="A869:A881"/>
    <mergeCell ref="A786:A810"/>
    <mergeCell ref="A811:A812"/>
    <mergeCell ref="A813:A815"/>
    <mergeCell ref="A816:A845"/>
    <mergeCell ref="A847:A848"/>
    <mergeCell ref="A732:A771"/>
    <mergeCell ref="A772:A773"/>
    <mergeCell ref="A774:A775"/>
    <mergeCell ref="A776:A777"/>
    <mergeCell ref="A778:A785"/>
    <mergeCell ref="A472:A475"/>
    <mergeCell ref="A477:A495"/>
    <mergeCell ref="A496:A504"/>
    <mergeCell ref="A505:A698"/>
    <mergeCell ref="A699:A731"/>
    <mergeCell ref="A354:A365"/>
    <mergeCell ref="A366:A368"/>
    <mergeCell ref="A369:A375"/>
    <mergeCell ref="A376:A465"/>
    <mergeCell ref="A466:A471"/>
    <mergeCell ref="A16:A22"/>
    <mergeCell ref="A23:A72"/>
    <mergeCell ref="A73:A340"/>
    <mergeCell ref="A342:A349"/>
    <mergeCell ref="A350:A353"/>
    <mergeCell ref="A7:H7"/>
    <mergeCell ref="A8:H8"/>
    <mergeCell ref="A9:H9"/>
    <mergeCell ref="A11:A12"/>
    <mergeCell ref="B11:B12"/>
    <mergeCell ref="C11:E11"/>
    <mergeCell ref="F11:I11"/>
  </mergeCells>
  <hyperlinks>
    <hyperlink ref="J8" location="INDICE!B47" display="INDICE"/>
  </hyperlinks>
  <printOptions horizontalCentered="1"/>
  <pageMargins left="0" right="0" top="1.3779527559055118" bottom="0.78740157480314965" header="0" footer="0.19685039370078741"/>
  <pageSetup paperSize="9" firstPageNumber="86" orientation="landscape" useFirstPageNumber="1" r:id="rId1"/>
  <headerFooter scaleWithDoc="0">
    <oddHeader>&amp;C
&amp;G</oddHeader>
    <oddFooter>&amp;C&amp;P</oddFooter>
    <evenFooter>&amp;L&amp;G&amp;C&amp;P&amp;R&amp;G</evenFooter>
  </headerFooter>
  <drawing r:id="rId2"/>
  <legacyDrawingHF r:id="rId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P2203"/>
  <sheetViews>
    <sheetView showGridLines="0" zoomScaleNormal="100" workbookViewId="0"/>
  </sheetViews>
  <sheetFormatPr baseColWidth="10" defaultColWidth="11.42578125" defaultRowHeight="12.75" x14ac:dyDescent="0.2"/>
  <cols>
    <col min="1" max="1" width="16.140625" style="301" customWidth="1"/>
    <col min="2" max="2" width="26.140625" style="300" customWidth="1"/>
    <col min="3" max="15" width="10.42578125" style="300" customWidth="1"/>
    <col min="16" max="16" width="12.140625" style="25" customWidth="1"/>
    <col min="17" max="16384" width="11.42578125" style="25"/>
  </cols>
  <sheetData>
    <row r="7" spans="1:16" x14ac:dyDescent="0.2">
      <c r="A7" s="1109" t="s">
        <v>387</v>
      </c>
      <c r="B7" s="1109"/>
      <c r="C7" s="1109"/>
      <c r="D7" s="1109"/>
      <c r="E7" s="1109"/>
      <c r="F7" s="1109"/>
      <c r="G7" s="1109"/>
      <c r="H7" s="1109"/>
      <c r="I7" s="1109"/>
      <c r="J7" s="1109"/>
      <c r="K7" s="1109"/>
      <c r="L7" s="1109"/>
      <c r="M7" s="1109"/>
      <c r="N7" s="1109"/>
      <c r="O7" s="1109"/>
    </row>
    <row r="8" spans="1:16" x14ac:dyDescent="0.2">
      <c r="A8" s="1109" t="s">
        <v>3535</v>
      </c>
      <c r="B8" s="1109"/>
      <c r="C8" s="1109"/>
      <c r="D8" s="1109"/>
      <c r="E8" s="1109"/>
      <c r="F8" s="1109"/>
      <c r="G8" s="1109"/>
      <c r="H8" s="1109"/>
      <c r="I8" s="1109"/>
      <c r="J8" s="1109"/>
      <c r="K8" s="1109"/>
      <c r="L8" s="1109"/>
      <c r="M8" s="1109"/>
      <c r="N8" s="1109"/>
      <c r="O8" s="1109"/>
      <c r="P8" s="497" t="s">
        <v>221</v>
      </c>
    </row>
    <row r="9" spans="1:16" x14ac:dyDescent="0.2">
      <c r="A9" s="1109" t="s">
        <v>2896</v>
      </c>
      <c r="B9" s="1109"/>
      <c r="C9" s="1109"/>
      <c r="D9" s="1109"/>
      <c r="E9" s="1109"/>
      <c r="F9" s="1109"/>
      <c r="G9" s="1109"/>
      <c r="H9" s="1109"/>
      <c r="I9" s="1109"/>
      <c r="J9" s="1109"/>
      <c r="K9" s="1109"/>
      <c r="L9" s="1109"/>
      <c r="M9" s="1109"/>
      <c r="N9" s="1109"/>
      <c r="O9" s="1109"/>
    </row>
    <row r="10" spans="1:16" ht="15.75" x14ac:dyDescent="0.2">
      <c r="A10" s="498"/>
      <c r="B10" s="298"/>
      <c r="C10" s="298"/>
      <c r="D10" s="298"/>
      <c r="E10" s="298"/>
      <c r="F10" s="298"/>
      <c r="G10" s="298"/>
      <c r="H10" s="298"/>
      <c r="I10" s="298"/>
      <c r="J10" s="298"/>
      <c r="K10" s="298"/>
      <c r="L10" s="298"/>
      <c r="M10" s="298"/>
      <c r="N10" s="299"/>
      <c r="O10" s="299"/>
    </row>
    <row r="11" spans="1:16" ht="15" customHeight="1" x14ac:dyDescent="0.2">
      <c r="A11" s="1110" t="s">
        <v>469</v>
      </c>
      <c r="B11" s="1105" t="s">
        <v>471</v>
      </c>
      <c r="C11" s="1112" t="s">
        <v>183</v>
      </c>
      <c r="D11" s="1113"/>
      <c r="E11" s="1113"/>
      <c r="F11" s="1113"/>
      <c r="G11" s="1113"/>
      <c r="H11" s="1113"/>
      <c r="I11" s="1113"/>
      <c r="J11" s="1113"/>
      <c r="K11" s="1113"/>
      <c r="L11" s="1113"/>
      <c r="M11" s="1113"/>
      <c r="N11" s="1113"/>
      <c r="O11" s="1113"/>
      <c r="P11" s="1113"/>
    </row>
    <row r="12" spans="1:16" ht="39" customHeight="1" x14ac:dyDescent="0.2">
      <c r="A12" s="1110"/>
      <c r="B12" s="1111"/>
      <c r="C12" s="522" t="s">
        <v>10</v>
      </c>
      <c r="D12" s="522" t="s">
        <v>184</v>
      </c>
      <c r="E12" s="522" t="s">
        <v>185</v>
      </c>
      <c r="F12" s="522" t="s">
        <v>186</v>
      </c>
      <c r="G12" s="522" t="s">
        <v>187</v>
      </c>
      <c r="H12" s="522" t="s">
        <v>188</v>
      </c>
      <c r="I12" s="522" t="s">
        <v>189</v>
      </c>
      <c r="J12" s="522" t="s">
        <v>190</v>
      </c>
      <c r="K12" s="522" t="s">
        <v>191</v>
      </c>
      <c r="L12" s="522" t="s">
        <v>192</v>
      </c>
      <c r="M12" s="522" t="s">
        <v>193</v>
      </c>
      <c r="N12" s="522" t="s">
        <v>194</v>
      </c>
      <c r="O12" s="522" t="s">
        <v>195</v>
      </c>
      <c r="P12" s="522" t="s">
        <v>3454</v>
      </c>
    </row>
    <row r="13" spans="1:16" s="294" customFormat="1" x14ac:dyDescent="0.2">
      <c r="A13" s="1107" t="s">
        <v>10</v>
      </c>
      <c r="B13" s="1108"/>
      <c r="C13" s="545">
        <v>1506290</v>
      </c>
      <c r="D13" s="546">
        <v>28207</v>
      </c>
      <c r="E13" s="546">
        <v>39580</v>
      </c>
      <c r="F13" s="546">
        <v>44920</v>
      </c>
      <c r="G13" s="546">
        <v>68839</v>
      </c>
      <c r="H13" s="546">
        <v>110005</v>
      </c>
      <c r="I13" s="546">
        <v>156041</v>
      </c>
      <c r="J13" s="546">
        <v>168292</v>
      </c>
      <c r="K13" s="546">
        <v>165325</v>
      </c>
      <c r="L13" s="546">
        <v>280637</v>
      </c>
      <c r="M13" s="546">
        <v>223058</v>
      </c>
      <c r="N13" s="546">
        <v>141109</v>
      </c>
      <c r="O13" s="546">
        <v>80274</v>
      </c>
      <c r="P13" s="547">
        <v>3</v>
      </c>
    </row>
    <row r="14" spans="1:16" s="294" customFormat="1" x14ac:dyDescent="0.2">
      <c r="A14" s="542" t="s">
        <v>231</v>
      </c>
      <c r="B14" s="543" t="s">
        <v>10</v>
      </c>
      <c r="C14" s="545">
        <v>1305425</v>
      </c>
      <c r="D14" s="546">
        <v>26333</v>
      </c>
      <c r="E14" s="546">
        <v>37316</v>
      </c>
      <c r="F14" s="546">
        <v>41867</v>
      </c>
      <c r="G14" s="546">
        <v>58954</v>
      </c>
      <c r="H14" s="546">
        <v>95615</v>
      </c>
      <c r="I14" s="546">
        <v>139403</v>
      </c>
      <c r="J14" s="546">
        <v>150400</v>
      </c>
      <c r="K14" s="546">
        <v>140896</v>
      </c>
      <c r="L14" s="546">
        <v>230583</v>
      </c>
      <c r="M14" s="546">
        <v>186401</v>
      </c>
      <c r="N14" s="546">
        <v>123809</v>
      </c>
      <c r="O14" s="546">
        <v>73845</v>
      </c>
      <c r="P14" s="547">
        <v>3</v>
      </c>
    </row>
    <row r="15" spans="1:16" s="294" customFormat="1" ht="24" x14ac:dyDescent="0.2">
      <c r="A15" s="542" t="s">
        <v>2916</v>
      </c>
      <c r="B15" s="543" t="s">
        <v>10</v>
      </c>
      <c r="C15" s="545">
        <v>590258</v>
      </c>
      <c r="D15" s="546">
        <v>10881</v>
      </c>
      <c r="E15" s="546">
        <v>18415</v>
      </c>
      <c r="F15" s="546">
        <v>21793</v>
      </c>
      <c r="G15" s="546">
        <v>28200</v>
      </c>
      <c r="H15" s="546">
        <v>34912</v>
      </c>
      <c r="I15" s="546">
        <v>44629</v>
      </c>
      <c r="J15" s="546">
        <v>53166</v>
      </c>
      <c r="K15" s="546">
        <v>55084</v>
      </c>
      <c r="L15" s="546">
        <v>101264</v>
      </c>
      <c r="M15" s="546">
        <v>94936</v>
      </c>
      <c r="N15" s="546">
        <v>73888</v>
      </c>
      <c r="O15" s="546">
        <v>53088</v>
      </c>
      <c r="P15" s="547">
        <v>2</v>
      </c>
    </row>
    <row r="16" spans="1:16" s="294" customFormat="1" x14ac:dyDescent="0.2">
      <c r="A16" s="1106" t="s">
        <v>487</v>
      </c>
      <c r="B16" s="543" t="s">
        <v>10</v>
      </c>
      <c r="C16" s="545">
        <v>32</v>
      </c>
      <c r="D16" s="546">
        <v>0</v>
      </c>
      <c r="E16" s="546">
        <v>0</v>
      </c>
      <c r="F16" s="546">
        <v>0</v>
      </c>
      <c r="G16" s="546">
        <v>1</v>
      </c>
      <c r="H16" s="546">
        <v>3</v>
      </c>
      <c r="I16" s="546">
        <v>1</v>
      </c>
      <c r="J16" s="546">
        <v>2</v>
      </c>
      <c r="K16" s="546">
        <v>2</v>
      </c>
      <c r="L16" s="546">
        <v>9</v>
      </c>
      <c r="M16" s="546">
        <v>9</v>
      </c>
      <c r="N16" s="546">
        <v>4</v>
      </c>
      <c r="O16" s="546">
        <v>1</v>
      </c>
      <c r="P16" s="547">
        <v>0</v>
      </c>
    </row>
    <row r="17" spans="1:16" s="294" customFormat="1" x14ac:dyDescent="0.2">
      <c r="A17" s="1106"/>
      <c r="B17" s="544" t="s">
        <v>914</v>
      </c>
      <c r="C17" s="548">
        <v>3</v>
      </c>
      <c r="D17" s="549">
        <v>0</v>
      </c>
      <c r="E17" s="549">
        <v>0</v>
      </c>
      <c r="F17" s="549">
        <v>0</v>
      </c>
      <c r="G17" s="549">
        <v>0</v>
      </c>
      <c r="H17" s="549">
        <v>1</v>
      </c>
      <c r="I17" s="549">
        <v>0</v>
      </c>
      <c r="J17" s="549">
        <v>0</v>
      </c>
      <c r="K17" s="549">
        <v>1</v>
      </c>
      <c r="L17" s="549">
        <v>1</v>
      </c>
      <c r="M17" s="549">
        <v>0</v>
      </c>
      <c r="N17" s="549">
        <v>0</v>
      </c>
      <c r="O17" s="549">
        <v>0</v>
      </c>
      <c r="P17" s="550">
        <v>0</v>
      </c>
    </row>
    <row r="18" spans="1:16" s="294" customFormat="1" x14ac:dyDescent="0.2">
      <c r="A18" s="1106"/>
      <c r="B18" s="544" t="s">
        <v>1440</v>
      </c>
      <c r="C18" s="548">
        <v>2</v>
      </c>
      <c r="D18" s="549">
        <v>0</v>
      </c>
      <c r="E18" s="549">
        <v>0</v>
      </c>
      <c r="F18" s="549">
        <v>0</v>
      </c>
      <c r="G18" s="549">
        <v>0</v>
      </c>
      <c r="H18" s="549">
        <v>0</v>
      </c>
      <c r="I18" s="549">
        <v>0</v>
      </c>
      <c r="J18" s="549">
        <v>0</v>
      </c>
      <c r="K18" s="549">
        <v>0</v>
      </c>
      <c r="L18" s="549">
        <v>0</v>
      </c>
      <c r="M18" s="549">
        <v>1</v>
      </c>
      <c r="N18" s="549">
        <v>1</v>
      </c>
      <c r="O18" s="549">
        <v>0</v>
      </c>
      <c r="P18" s="550">
        <v>0</v>
      </c>
    </row>
    <row r="19" spans="1:16" s="294" customFormat="1" x14ac:dyDescent="0.2">
      <c r="A19" s="1106"/>
      <c r="B19" s="544" t="s">
        <v>3455</v>
      </c>
      <c r="C19" s="548">
        <v>2</v>
      </c>
      <c r="D19" s="549">
        <v>0</v>
      </c>
      <c r="E19" s="549">
        <v>0</v>
      </c>
      <c r="F19" s="549">
        <v>0</v>
      </c>
      <c r="G19" s="549">
        <v>0</v>
      </c>
      <c r="H19" s="549">
        <v>0</v>
      </c>
      <c r="I19" s="549">
        <v>0</v>
      </c>
      <c r="J19" s="549">
        <v>0</v>
      </c>
      <c r="K19" s="549">
        <v>0</v>
      </c>
      <c r="L19" s="549">
        <v>0</v>
      </c>
      <c r="M19" s="549">
        <v>2</v>
      </c>
      <c r="N19" s="549">
        <v>0</v>
      </c>
      <c r="O19" s="549">
        <v>0</v>
      </c>
      <c r="P19" s="550">
        <v>0</v>
      </c>
    </row>
    <row r="20" spans="1:16" s="294" customFormat="1" x14ac:dyDescent="0.2">
      <c r="A20" s="1106"/>
      <c r="B20" s="544" t="s">
        <v>915</v>
      </c>
      <c r="C20" s="548">
        <v>1</v>
      </c>
      <c r="D20" s="549">
        <v>0</v>
      </c>
      <c r="E20" s="549">
        <v>0</v>
      </c>
      <c r="F20" s="549">
        <v>0</v>
      </c>
      <c r="G20" s="549">
        <v>0</v>
      </c>
      <c r="H20" s="549">
        <v>0</v>
      </c>
      <c r="I20" s="549">
        <v>0</v>
      </c>
      <c r="J20" s="549">
        <v>0</v>
      </c>
      <c r="K20" s="549">
        <v>0</v>
      </c>
      <c r="L20" s="549">
        <v>0</v>
      </c>
      <c r="M20" s="549">
        <v>1</v>
      </c>
      <c r="N20" s="549">
        <v>0</v>
      </c>
      <c r="O20" s="549">
        <v>0</v>
      </c>
      <c r="P20" s="550">
        <v>0</v>
      </c>
    </row>
    <row r="21" spans="1:16" s="294" customFormat="1" x14ac:dyDescent="0.2">
      <c r="A21" s="1106"/>
      <c r="B21" s="544" t="s">
        <v>916</v>
      </c>
      <c r="C21" s="548">
        <v>16</v>
      </c>
      <c r="D21" s="549">
        <v>0</v>
      </c>
      <c r="E21" s="549">
        <v>0</v>
      </c>
      <c r="F21" s="549">
        <v>0</v>
      </c>
      <c r="G21" s="549">
        <v>1</v>
      </c>
      <c r="H21" s="549">
        <v>1</v>
      </c>
      <c r="I21" s="549">
        <v>1</v>
      </c>
      <c r="J21" s="549">
        <v>1</v>
      </c>
      <c r="K21" s="549">
        <v>1</v>
      </c>
      <c r="L21" s="549">
        <v>5</v>
      </c>
      <c r="M21" s="549">
        <v>3</v>
      </c>
      <c r="N21" s="549">
        <v>2</v>
      </c>
      <c r="O21" s="549">
        <v>1</v>
      </c>
      <c r="P21" s="550">
        <v>0</v>
      </c>
    </row>
    <row r="22" spans="1:16" s="294" customFormat="1" x14ac:dyDescent="0.2">
      <c r="A22" s="1106"/>
      <c r="B22" s="544" t="s">
        <v>917</v>
      </c>
      <c r="C22" s="548">
        <v>8</v>
      </c>
      <c r="D22" s="549">
        <v>0</v>
      </c>
      <c r="E22" s="549">
        <v>0</v>
      </c>
      <c r="F22" s="549">
        <v>0</v>
      </c>
      <c r="G22" s="549">
        <v>0</v>
      </c>
      <c r="H22" s="549">
        <v>1</v>
      </c>
      <c r="I22" s="549">
        <v>0</v>
      </c>
      <c r="J22" s="549">
        <v>1</v>
      </c>
      <c r="K22" s="549">
        <v>0</v>
      </c>
      <c r="L22" s="549">
        <v>3</v>
      </c>
      <c r="M22" s="549">
        <v>2</v>
      </c>
      <c r="N22" s="549">
        <v>1</v>
      </c>
      <c r="O22" s="549">
        <v>0</v>
      </c>
      <c r="P22" s="550">
        <v>0</v>
      </c>
    </row>
    <row r="23" spans="1:16" s="294" customFormat="1" x14ac:dyDescent="0.2">
      <c r="A23" s="1106" t="s">
        <v>38</v>
      </c>
      <c r="B23" s="543" t="s">
        <v>10</v>
      </c>
      <c r="C23" s="545">
        <v>10332</v>
      </c>
      <c r="D23" s="546">
        <v>68</v>
      </c>
      <c r="E23" s="546">
        <v>143</v>
      </c>
      <c r="F23" s="546">
        <v>210</v>
      </c>
      <c r="G23" s="546">
        <v>507</v>
      </c>
      <c r="H23" s="546">
        <v>759</v>
      </c>
      <c r="I23" s="546">
        <v>631</v>
      </c>
      <c r="J23" s="546">
        <v>691</v>
      </c>
      <c r="K23" s="546">
        <v>716</v>
      </c>
      <c r="L23" s="546">
        <v>1537</v>
      </c>
      <c r="M23" s="546">
        <v>1890</v>
      </c>
      <c r="N23" s="546">
        <v>1784</v>
      </c>
      <c r="O23" s="546">
        <v>1396</v>
      </c>
      <c r="P23" s="547">
        <v>0</v>
      </c>
    </row>
    <row r="24" spans="1:16" s="294" customFormat="1" x14ac:dyDescent="0.2">
      <c r="A24" s="1106"/>
      <c r="B24" s="544" t="s">
        <v>533</v>
      </c>
      <c r="C24" s="548">
        <v>3</v>
      </c>
      <c r="D24" s="549">
        <v>0</v>
      </c>
      <c r="E24" s="549">
        <v>0</v>
      </c>
      <c r="F24" s="549">
        <v>0</v>
      </c>
      <c r="G24" s="549">
        <v>0</v>
      </c>
      <c r="H24" s="549">
        <v>0</v>
      </c>
      <c r="I24" s="549">
        <v>0</v>
      </c>
      <c r="J24" s="549">
        <v>0</v>
      </c>
      <c r="K24" s="549">
        <v>1</v>
      </c>
      <c r="L24" s="549">
        <v>1</v>
      </c>
      <c r="M24" s="549">
        <v>1</v>
      </c>
      <c r="N24" s="549">
        <v>0</v>
      </c>
      <c r="O24" s="549">
        <v>0</v>
      </c>
      <c r="P24" s="550">
        <v>0</v>
      </c>
    </row>
    <row r="25" spans="1:16" s="294" customFormat="1" x14ac:dyDescent="0.2">
      <c r="A25" s="1106"/>
      <c r="B25" s="544" t="s">
        <v>534</v>
      </c>
      <c r="C25" s="548">
        <v>28</v>
      </c>
      <c r="D25" s="549">
        <v>0</v>
      </c>
      <c r="E25" s="549">
        <v>1</v>
      </c>
      <c r="F25" s="549">
        <v>0</v>
      </c>
      <c r="G25" s="549">
        <v>2</v>
      </c>
      <c r="H25" s="549">
        <v>3</v>
      </c>
      <c r="I25" s="549">
        <v>4</v>
      </c>
      <c r="J25" s="549">
        <v>2</v>
      </c>
      <c r="K25" s="549">
        <v>0</v>
      </c>
      <c r="L25" s="549">
        <v>0</v>
      </c>
      <c r="M25" s="549">
        <v>6</v>
      </c>
      <c r="N25" s="549">
        <v>5</v>
      </c>
      <c r="O25" s="549">
        <v>5</v>
      </c>
      <c r="P25" s="550">
        <v>0</v>
      </c>
    </row>
    <row r="26" spans="1:16" s="294" customFormat="1" x14ac:dyDescent="0.2">
      <c r="A26" s="1106"/>
      <c r="B26" s="544" t="s">
        <v>535</v>
      </c>
      <c r="C26" s="548">
        <v>2</v>
      </c>
      <c r="D26" s="549">
        <v>0</v>
      </c>
      <c r="E26" s="549">
        <v>0</v>
      </c>
      <c r="F26" s="549">
        <v>0</v>
      </c>
      <c r="G26" s="549">
        <v>0</v>
      </c>
      <c r="H26" s="549">
        <v>0</v>
      </c>
      <c r="I26" s="549">
        <v>0</v>
      </c>
      <c r="J26" s="549">
        <v>1</v>
      </c>
      <c r="K26" s="549">
        <v>0</v>
      </c>
      <c r="L26" s="549">
        <v>1</v>
      </c>
      <c r="M26" s="549">
        <v>0</v>
      </c>
      <c r="N26" s="549">
        <v>0</v>
      </c>
      <c r="O26" s="549">
        <v>0</v>
      </c>
      <c r="P26" s="550">
        <v>0</v>
      </c>
    </row>
    <row r="27" spans="1:16" s="294" customFormat="1" x14ac:dyDescent="0.2">
      <c r="A27" s="1106"/>
      <c r="B27" s="544" t="s">
        <v>536</v>
      </c>
      <c r="C27" s="548">
        <v>27</v>
      </c>
      <c r="D27" s="549">
        <v>0</v>
      </c>
      <c r="E27" s="549">
        <v>0</v>
      </c>
      <c r="F27" s="549">
        <v>0</v>
      </c>
      <c r="G27" s="549">
        <v>2</v>
      </c>
      <c r="H27" s="549">
        <v>3</v>
      </c>
      <c r="I27" s="549">
        <v>2</v>
      </c>
      <c r="J27" s="549">
        <v>0</v>
      </c>
      <c r="K27" s="549">
        <v>1</v>
      </c>
      <c r="L27" s="549">
        <v>0</v>
      </c>
      <c r="M27" s="549">
        <v>5</v>
      </c>
      <c r="N27" s="549">
        <v>7</v>
      </c>
      <c r="O27" s="549">
        <v>7</v>
      </c>
      <c r="P27" s="550">
        <v>0</v>
      </c>
    </row>
    <row r="28" spans="1:16" s="294" customFormat="1" x14ac:dyDescent="0.2">
      <c r="A28" s="1106"/>
      <c r="B28" s="544" t="s">
        <v>537</v>
      </c>
      <c r="C28" s="548">
        <v>8</v>
      </c>
      <c r="D28" s="549">
        <v>0</v>
      </c>
      <c r="E28" s="549">
        <v>0</v>
      </c>
      <c r="F28" s="549">
        <v>0</v>
      </c>
      <c r="G28" s="549">
        <v>1</v>
      </c>
      <c r="H28" s="549">
        <v>4</v>
      </c>
      <c r="I28" s="549">
        <v>1</v>
      </c>
      <c r="J28" s="549">
        <v>1</v>
      </c>
      <c r="K28" s="549">
        <v>0</v>
      </c>
      <c r="L28" s="549">
        <v>1</v>
      </c>
      <c r="M28" s="549">
        <v>0</v>
      </c>
      <c r="N28" s="549">
        <v>0</v>
      </c>
      <c r="O28" s="549">
        <v>0</v>
      </c>
      <c r="P28" s="550">
        <v>0</v>
      </c>
    </row>
    <row r="29" spans="1:16" s="294" customFormat="1" x14ac:dyDescent="0.2">
      <c r="A29" s="1106"/>
      <c r="B29" s="544" t="s">
        <v>538</v>
      </c>
      <c r="C29" s="548">
        <v>4</v>
      </c>
      <c r="D29" s="549">
        <v>0</v>
      </c>
      <c r="E29" s="549">
        <v>1</v>
      </c>
      <c r="F29" s="549">
        <v>0</v>
      </c>
      <c r="G29" s="549">
        <v>1</v>
      </c>
      <c r="H29" s="549">
        <v>0</v>
      </c>
      <c r="I29" s="549">
        <v>0</v>
      </c>
      <c r="J29" s="549">
        <v>2</v>
      </c>
      <c r="K29" s="549">
        <v>0</v>
      </c>
      <c r="L29" s="549">
        <v>0</v>
      </c>
      <c r="M29" s="549">
        <v>0</v>
      </c>
      <c r="N29" s="549">
        <v>0</v>
      </c>
      <c r="O29" s="549">
        <v>0</v>
      </c>
      <c r="P29" s="550">
        <v>0</v>
      </c>
    </row>
    <row r="30" spans="1:16" s="294" customFormat="1" x14ac:dyDescent="0.2">
      <c r="A30" s="1106"/>
      <c r="B30" s="544" t="s">
        <v>539</v>
      </c>
      <c r="C30" s="548">
        <v>6</v>
      </c>
      <c r="D30" s="549">
        <v>0</v>
      </c>
      <c r="E30" s="549">
        <v>0</v>
      </c>
      <c r="F30" s="549">
        <v>0</v>
      </c>
      <c r="G30" s="549">
        <v>0</v>
      </c>
      <c r="H30" s="549">
        <v>1</v>
      </c>
      <c r="I30" s="549">
        <v>1</v>
      </c>
      <c r="J30" s="549">
        <v>2</v>
      </c>
      <c r="K30" s="549">
        <v>1</v>
      </c>
      <c r="L30" s="549">
        <v>0</v>
      </c>
      <c r="M30" s="549">
        <v>1</v>
      </c>
      <c r="N30" s="549">
        <v>0</v>
      </c>
      <c r="O30" s="549">
        <v>0</v>
      </c>
      <c r="P30" s="550">
        <v>0</v>
      </c>
    </row>
    <row r="31" spans="1:16" s="294" customFormat="1" x14ac:dyDescent="0.2">
      <c r="A31" s="1106"/>
      <c r="B31" s="544" t="s">
        <v>540</v>
      </c>
      <c r="C31" s="548">
        <v>135</v>
      </c>
      <c r="D31" s="549">
        <v>2</v>
      </c>
      <c r="E31" s="549">
        <v>4</v>
      </c>
      <c r="F31" s="549">
        <v>2</v>
      </c>
      <c r="G31" s="549">
        <v>8</v>
      </c>
      <c r="H31" s="549">
        <v>11</v>
      </c>
      <c r="I31" s="549">
        <v>15</v>
      </c>
      <c r="J31" s="549">
        <v>13</v>
      </c>
      <c r="K31" s="549">
        <v>13</v>
      </c>
      <c r="L31" s="549">
        <v>21</v>
      </c>
      <c r="M31" s="549">
        <v>27</v>
      </c>
      <c r="N31" s="549">
        <v>9</v>
      </c>
      <c r="O31" s="549">
        <v>10</v>
      </c>
      <c r="P31" s="550">
        <v>0</v>
      </c>
    </row>
    <row r="32" spans="1:16" s="294" customFormat="1" x14ac:dyDescent="0.2">
      <c r="A32" s="1106"/>
      <c r="B32" s="544" t="s">
        <v>541</v>
      </c>
      <c r="C32" s="548">
        <v>5</v>
      </c>
      <c r="D32" s="549">
        <v>1</v>
      </c>
      <c r="E32" s="549">
        <v>0</v>
      </c>
      <c r="F32" s="549">
        <v>0</v>
      </c>
      <c r="G32" s="549">
        <v>0</v>
      </c>
      <c r="H32" s="549">
        <v>0</v>
      </c>
      <c r="I32" s="549">
        <v>0</v>
      </c>
      <c r="J32" s="549">
        <v>0</v>
      </c>
      <c r="K32" s="549">
        <v>0</v>
      </c>
      <c r="L32" s="549">
        <v>1</v>
      </c>
      <c r="M32" s="549">
        <v>1</v>
      </c>
      <c r="N32" s="549">
        <v>1</v>
      </c>
      <c r="O32" s="549">
        <v>1</v>
      </c>
      <c r="P32" s="550">
        <v>0</v>
      </c>
    </row>
    <row r="33" spans="1:16" s="294" customFormat="1" x14ac:dyDescent="0.2">
      <c r="A33" s="1106"/>
      <c r="B33" s="544" t="s">
        <v>542</v>
      </c>
      <c r="C33" s="548">
        <v>2</v>
      </c>
      <c r="D33" s="549">
        <v>0</v>
      </c>
      <c r="E33" s="549">
        <v>0</v>
      </c>
      <c r="F33" s="549">
        <v>0</v>
      </c>
      <c r="G33" s="549">
        <v>0</v>
      </c>
      <c r="H33" s="549">
        <v>0</v>
      </c>
      <c r="I33" s="549">
        <v>0</v>
      </c>
      <c r="J33" s="549">
        <v>1</v>
      </c>
      <c r="K33" s="549">
        <v>0</v>
      </c>
      <c r="L33" s="549">
        <v>0</v>
      </c>
      <c r="M33" s="549">
        <v>0</v>
      </c>
      <c r="N33" s="549">
        <v>0</v>
      </c>
      <c r="O33" s="549">
        <v>1</v>
      </c>
      <c r="P33" s="550">
        <v>0</v>
      </c>
    </row>
    <row r="34" spans="1:16" s="294" customFormat="1" x14ac:dyDescent="0.2">
      <c r="A34" s="1106"/>
      <c r="B34" s="544" t="s">
        <v>544</v>
      </c>
      <c r="C34" s="548">
        <v>9</v>
      </c>
      <c r="D34" s="549">
        <v>0</v>
      </c>
      <c r="E34" s="549">
        <v>0</v>
      </c>
      <c r="F34" s="549">
        <v>1</v>
      </c>
      <c r="G34" s="549">
        <v>1</v>
      </c>
      <c r="H34" s="549">
        <v>1</v>
      </c>
      <c r="I34" s="549">
        <v>0</v>
      </c>
      <c r="J34" s="549">
        <v>2</v>
      </c>
      <c r="K34" s="549">
        <v>1</v>
      </c>
      <c r="L34" s="549">
        <v>1</v>
      </c>
      <c r="M34" s="549">
        <v>1</v>
      </c>
      <c r="N34" s="549">
        <v>1</v>
      </c>
      <c r="O34" s="549">
        <v>0</v>
      </c>
      <c r="P34" s="550">
        <v>0</v>
      </c>
    </row>
    <row r="35" spans="1:16" s="294" customFormat="1" x14ac:dyDescent="0.2">
      <c r="A35" s="1106"/>
      <c r="B35" s="544" t="s">
        <v>545</v>
      </c>
      <c r="C35" s="548">
        <v>18</v>
      </c>
      <c r="D35" s="549">
        <v>0</v>
      </c>
      <c r="E35" s="549">
        <v>0</v>
      </c>
      <c r="F35" s="549">
        <v>0</v>
      </c>
      <c r="G35" s="549">
        <v>2</v>
      </c>
      <c r="H35" s="549">
        <v>1</v>
      </c>
      <c r="I35" s="549">
        <v>2</v>
      </c>
      <c r="J35" s="549">
        <v>0</v>
      </c>
      <c r="K35" s="549">
        <v>2</v>
      </c>
      <c r="L35" s="549">
        <v>1</v>
      </c>
      <c r="M35" s="549">
        <v>2</v>
      </c>
      <c r="N35" s="549">
        <v>6</v>
      </c>
      <c r="O35" s="549">
        <v>2</v>
      </c>
      <c r="P35" s="550">
        <v>0</v>
      </c>
    </row>
    <row r="36" spans="1:16" s="294" customFormat="1" x14ac:dyDescent="0.2">
      <c r="A36" s="1106"/>
      <c r="B36" s="544" t="s">
        <v>546</v>
      </c>
      <c r="C36" s="548">
        <v>1</v>
      </c>
      <c r="D36" s="549">
        <v>0</v>
      </c>
      <c r="E36" s="549">
        <v>0</v>
      </c>
      <c r="F36" s="549">
        <v>0</v>
      </c>
      <c r="G36" s="549">
        <v>0</v>
      </c>
      <c r="H36" s="549">
        <v>0</v>
      </c>
      <c r="I36" s="549">
        <v>0</v>
      </c>
      <c r="J36" s="549">
        <v>0</v>
      </c>
      <c r="K36" s="549">
        <v>1</v>
      </c>
      <c r="L36" s="549">
        <v>0</v>
      </c>
      <c r="M36" s="549">
        <v>0</v>
      </c>
      <c r="N36" s="549">
        <v>0</v>
      </c>
      <c r="O36" s="549">
        <v>0</v>
      </c>
      <c r="P36" s="550">
        <v>0</v>
      </c>
    </row>
    <row r="37" spans="1:16" s="294" customFormat="1" x14ac:dyDescent="0.2">
      <c r="A37" s="1106"/>
      <c r="B37" s="544" t="s">
        <v>547</v>
      </c>
      <c r="C37" s="548">
        <v>1</v>
      </c>
      <c r="D37" s="549">
        <v>0</v>
      </c>
      <c r="E37" s="549">
        <v>0</v>
      </c>
      <c r="F37" s="549">
        <v>0</v>
      </c>
      <c r="G37" s="549">
        <v>0</v>
      </c>
      <c r="H37" s="549">
        <v>1</v>
      </c>
      <c r="I37" s="549">
        <v>0</v>
      </c>
      <c r="J37" s="549">
        <v>0</v>
      </c>
      <c r="K37" s="549">
        <v>0</v>
      </c>
      <c r="L37" s="549">
        <v>0</v>
      </c>
      <c r="M37" s="549">
        <v>0</v>
      </c>
      <c r="N37" s="549">
        <v>0</v>
      </c>
      <c r="O37" s="549">
        <v>0</v>
      </c>
      <c r="P37" s="550">
        <v>0</v>
      </c>
    </row>
    <row r="38" spans="1:16" s="294" customFormat="1" x14ac:dyDescent="0.2">
      <c r="A38" s="1106"/>
      <c r="B38" s="544" t="s">
        <v>916</v>
      </c>
      <c r="C38" s="548">
        <v>6</v>
      </c>
      <c r="D38" s="549">
        <v>0</v>
      </c>
      <c r="E38" s="549">
        <v>0</v>
      </c>
      <c r="F38" s="549">
        <v>0</v>
      </c>
      <c r="G38" s="549">
        <v>0</v>
      </c>
      <c r="H38" s="549">
        <v>1</v>
      </c>
      <c r="I38" s="549">
        <v>0</v>
      </c>
      <c r="J38" s="549">
        <v>0</v>
      </c>
      <c r="K38" s="549">
        <v>2</v>
      </c>
      <c r="L38" s="549">
        <v>0</v>
      </c>
      <c r="M38" s="549">
        <v>0</v>
      </c>
      <c r="N38" s="549">
        <v>1</v>
      </c>
      <c r="O38" s="549">
        <v>2</v>
      </c>
      <c r="P38" s="550">
        <v>0</v>
      </c>
    </row>
    <row r="39" spans="1:16" s="294" customFormat="1" x14ac:dyDescent="0.2">
      <c r="A39" s="1106"/>
      <c r="B39" s="544" t="s">
        <v>548</v>
      </c>
      <c r="C39" s="548">
        <v>36</v>
      </c>
      <c r="D39" s="549">
        <v>0</v>
      </c>
      <c r="E39" s="549">
        <v>2</v>
      </c>
      <c r="F39" s="549">
        <v>1</v>
      </c>
      <c r="G39" s="549">
        <v>1</v>
      </c>
      <c r="H39" s="549">
        <v>1</v>
      </c>
      <c r="I39" s="549">
        <v>3</v>
      </c>
      <c r="J39" s="549">
        <v>2</v>
      </c>
      <c r="K39" s="549">
        <v>4</v>
      </c>
      <c r="L39" s="549">
        <v>7</v>
      </c>
      <c r="M39" s="549">
        <v>7</v>
      </c>
      <c r="N39" s="549">
        <v>5</v>
      </c>
      <c r="O39" s="549">
        <v>3</v>
      </c>
      <c r="P39" s="550">
        <v>0</v>
      </c>
    </row>
    <row r="40" spans="1:16" s="294" customFormat="1" x14ac:dyDescent="0.2">
      <c r="A40" s="1106"/>
      <c r="B40" s="544" t="s">
        <v>549</v>
      </c>
      <c r="C40" s="548">
        <v>584</v>
      </c>
      <c r="D40" s="549">
        <v>11</v>
      </c>
      <c r="E40" s="549">
        <v>7</v>
      </c>
      <c r="F40" s="549">
        <v>17</v>
      </c>
      <c r="G40" s="549">
        <v>64</v>
      </c>
      <c r="H40" s="549">
        <v>85</v>
      </c>
      <c r="I40" s="549">
        <v>62</v>
      </c>
      <c r="J40" s="549">
        <v>58</v>
      </c>
      <c r="K40" s="549">
        <v>43</v>
      </c>
      <c r="L40" s="549">
        <v>83</v>
      </c>
      <c r="M40" s="549">
        <v>68</v>
      </c>
      <c r="N40" s="549">
        <v>46</v>
      </c>
      <c r="O40" s="549">
        <v>40</v>
      </c>
      <c r="P40" s="550">
        <v>0</v>
      </c>
    </row>
    <row r="41" spans="1:16" s="294" customFormat="1" x14ac:dyDescent="0.2">
      <c r="A41" s="1106"/>
      <c r="B41" s="544" t="s">
        <v>550</v>
      </c>
      <c r="C41" s="548">
        <v>23</v>
      </c>
      <c r="D41" s="549">
        <v>0</v>
      </c>
      <c r="E41" s="549">
        <v>1</v>
      </c>
      <c r="F41" s="549">
        <v>2</v>
      </c>
      <c r="G41" s="549">
        <v>2</v>
      </c>
      <c r="H41" s="549">
        <v>1</v>
      </c>
      <c r="I41" s="549">
        <v>1</v>
      </c>
      <c r="J41" s="549">
        <v>1</v>
      </c>
      <c r="K41" s="549">
        <v>4</v>
      </c>
      <c r="L41" s="549">
        <v>5</v>
      </c>
      <c r="M41" s="549">
        <v>3</v>
      </c>
      <c r="N41" s="549">
        <v>2</v>
      </c>
      <c r="O41" s="549">
        <v>1</v>
      </c>
      <c r="P41" s="550">
        <v>0</v>
      </c>
    </row>
    <row r="42" spans="1:16" s="294" customFormat="1" x14ac:dyDescent="0.2">
      <c r="A42" s="1106"/>
      <c r="B42" s="544" t="s">
        <v>551</v>
      </c>
      <c r="C42" s="548">
        <v>14</v>
      </c>
      <c r="D42" s="549">
        <v>0</v>
      </c>
      <c r="E42" s="549">
        <v>1</v>
      </c>
      <c r="F42" s="549">
        <v>0</v>
      </c>
      <c r="G42" s="549">
        <v>1</v>
      </c>
      <c r="H42" s="549">
        <v>1</v>
      </c>
      <c r="I42" s="549">
        <v>2</v>
      </c>
      <c r="J42" s="549">
        <v>0</v>
      </c>
      <c r="K42" s="549">
        <v>1</v>
      </c>
      <c r="L42" s="549">
        <v>1</v>
      </c>
      <c r="M42" s="549">
        <v>4</v>
      </c>
      <c r="N42" s="549">
        <v>2</v>
      </c>
      <c r="O42" s="549">
        <v>1</v>
      </c>
      <c r="P42" s="550">
        <v>0</v>
      </c>
    </row>
    <row r="43" spans="1:16" s="294" customFormat="1" x14ac:dyDescent="0.2">
      <c r="A43" s="1106"/>
      <c r="B43" s="544" t="s">
        <v>552</v>
      </c>
      <c r="C43" s="548">
        <v>56</v>
      </c>
      <c r="D43" s="549">
        <v>0</v>
      </c>
      <c r="E43" s="549">
        <v>0</v>
      </c>
      <c r="F43" s="549">
        <v>0</v>
      </c>
      <c r="G43" s="549">
        <v>1</v>
      </c>
      <c r="H43" s="549">
        <v>2</v>
      </c>
      <c r="I43" s="549">
        <v>8</v>
      </c>
      <c r="J43" s="549">
        <v>2</v>
      </c>
      <c r="K43" s="549">
        <v>15</v>
      </c>
      <c r="L43" s="549">
        <v>6</v>
      </c>
      <c r="M43" s="549">
        <v>9</v>
      </c>
      <c r="N43" s="549">
        <v>10</v>
      </c>
      <c r="O43" s="549">
        <v>3</v>
      </c>
      <c r="P43" s="550">
        <v>0</v>
      </c>
    </row>
    <row r="44" spans="1:16" s="294" customFormat="1" x14ac:dyDescent="0.2">
      <c r="A44" s="1106"/>
      <c r="B44" s="544" t="s">
        <v>553</v>
      </c>
      <c r="C44" s="548">
        <v>14</v>
      </c>
      <c r="D44" s="549">
        <v>0</v>
      </c>
      <c r="E44" s="549">
        <v>1</v>
      </c>
      <c r="F44" s="549">
        <v>1</v>
      </c>
      <c r="G44" s="549">
        <v>3</v>
      </c>
      <c r="H44" s="549">
        <v>1</v>
      </c>
      <c r="I44" s="549">
        <v>0</v>
      </c>
      <c r="J44" s="549">
        <v>0</v>
      </c>
      <c r="K44" s="549">
        <v>0</v>
      </c>
      <c r="L44" s="549">
        <v>3</v>
      </c>
      <c r="M44" s="549">
        <v>1</v>
      </c>
      <c r="N44" s="549">
        <v>4</v>
      </c>
      <c r="O44" s="549">
        <v>0</v>
      </c>
      <c r="P44" s="550">
        <v>0</v>
      </c>
    </row>
    <row r="45" spans="1:16" s="294" customFormat="1" x14ac:dyDescent="0.2">
      <c r="A45" s="1106"/>
      <c r="B45" s="544" t="s">
        <v>554</v>
      </c>
      <c r="C45" s="548">
        <v>191</v>
      </c>
      <c r="D45" s="549">
        <v>2</v>
      </c>
      <c r="E45" s="549">
        <v>6</v>
      </c>
      <c r="F45" s="549">
        <v>4</v>
      </c>
      <c r="G45" s="549">
        <v>12</v>
      </c>
      <c r="H45" s="549">
        <v>11</v>
      </c>
      <c r="I45" s="549">
        <v>15</v>
      </c>
      <c r="J45" s="549">
        <v>29</v>
      </c>
      <c r="K45" s="549">
        <v>18</v>
      </c>
      <c r="L45" s="549">
        <v>34</v>
      </c>
      <c r="M45" s="549">
        <v>27</v>
      </c>
      <c r="N45" s="549">
        <v>25</v>
      </c>
      <c r="O45" s="549">
        <v>8</v>
      </c>
      <c r="P45" s="550">
        <v>0</v>
      </c>
    </row>
    <row r="46" spans="1:16" s="294" customFormat="1" x14ac:dyDescent="0.2">
      <c r="A46" s="1106"/>
      <c r="B46" s="544" t="s">
        <v>149</v>
      </c>
      <c r="C46" s="548">
        <v>821</v>
      </c>
      <c r="D46" s="549">
        <v>7</v>
      </c>
      <c r="E46" s="549">
        <v>15</v>
      </c>
      <c r="F46" s="549">
        <v>19</v>
      </c>
      <c r="G46" s="549">
        <v>43</v>
      </c>
      <c r="H46" s="549">
        <v>55</v>
      </c>
      <c r="I46" s="549">
        <v>71</v>
      </c>
      <c r="J46" s="549">
        <v>77</v>
      </c>
      <c r="K46" s="549">
        <v>83</v>
      </c>
      <c r="L46" s="549">
        <v>124</v>
      </c>
      <c r="M46" s="549">
        <v>132</v>
      </c>
      <c r="N46" s="549">
        <v>127</v>
      </c>
      <c r="O46" s="549">
        <v>68</v>
      </c>
      <c r="P46" s="550">
        <v>0</v>
      </c>
    </row>
    <row r="47" spans="1:16" s="294" customFormat="1" x14ac:dyDescent="0.2">
      <c r="A47" s="1106"/>
      <c r="B47" s="544" t="s">
        <v>150</v>
      </c>
      <c r="C47" s="548">
        <v>8049</v>
      </c>
      <c r="D47" s="549">
        <v>43</v>
      </c>
      <c r="E47" s="549">
        <v>101</v>
      </c>
      <c r="F47" s="549">
        <v>156</v>
      </c>
      <c r="G47" s="549">
        <v>339</v>
      </c>
      <c r="H47" s="549">
        <v>538</v>
      </c>
      <c r="I47" s="549">
        <v>423</v>
      </c>
      <c r="J47" s="549">
        <v>482</v>
      </c>
      <c r="K47" s="549">
        <v>506</v>
      </c>
      <c r="L47" s="549">
        <v>1203</v>
      </c>
      <c r="M47" s="549">
        <v>1548</v>
      </c>
      <c r="N47" s="549">
        <v>1497</v>
      </c>
      <c r="O47" s="549">
        <v>1213</v>
      </c>
      <c r="P47" s="550">
        <v>0</v>
      </c>
    </row>
    <row r="48" spans="1:16" s="294" customFormat="1" x14ac:dyDescent="0.2">
      <c r="A48" s="1106"/>
      <c r="B48" s="544" t="s">
        <v>555</v>
      </c>
      <c r="C48" s="548">
        <v>1</v>
      </c>
      <c r="D48" s="549">
        <v>0</v>
      </c>
      <c r="E48" s="549">
        <v>0</v>
      </c>
      <c r="F48" s="549">
        <v>0</v>
      </c>
      <c r="G48" s="549">
        <v>0</v>
      </c>
      <c r="H48" s="549">
        <v>0</v>
      </c>
      <c r="I48" s="549">
        <v>0</v>
      </c>
      <c r="J48" s="549">
        <v>0</v>
      </c>
      <c r="K48" s="549">
        <v>0</v>
      </c>
      <c r="L48" s="549">
        <v>0</v>
      </c>
      <c r="M48" s="549">
        <v>1</v>
      </c>
      <c r="N48" s="549">
        <v>0</v>
      </c>
      <c r="O48" s="549">
        <v>0</v>
      </c>
      <c r="P48" s="550">
        <v>0</v>
      </c>
    </row>
    <row r="49" spans="1:16" s="294" customFormat="1" x14ac:dyDescent="0.2">
      <c r="A49" s="1106"/>
      <c r="B49" s="544" t="s">
        <v>557</v>
      </c>
      <c r="C49" s="548">
        <v>1</v>
      </c>
      <c r="D49" s="549">
        <v>0</v>
      </c>
      <c r="E49" s="549">
        <v>0</v>
      </c>
      <c r="F49" s="549">
        <v>0</v>
      </c>
      <c r="G49" s="549">
        <v>0</v>
      </c>
      <c r="H49" s="549">
        <v>0</v>
      </c>
      <c r="I49" s="549">
        <v>0</v>
      </c>
      <c r="J49" s="549">
        <v>0</v>
      </c>
      <c r="K49" s="549">
        <v>0</v>
      </c>
      <c r="L49" s="549">
        <v>0</v>
      </c>
      <c r="M49" s="549">
        <v>1</v>
      </c>
      <c r="N49" s="549">
        <v>0</v>
      </c>
      <c r="O49" s="549">
        <v>0</v>
      </c>
      <c r="P49" s="550">
        <v>0</v>
      </c>
    </row>
    <row r="50" spans="1:16" s="294" customFormat="1" x14ac:dyDescent="0.2">
      <c r="A50" s="1106"/>
      <c r="B50" s="544" t="s">
        <v>558</v>
      </c>
      <c r="C50" s="548">
        <v>28</v>
      </c>
      <c r="D50" s="549">
        <v>0</v>
      </c>
      <c r="E50" s="549">
        <v>0</v>
      </c>
      <c r="F50" s="549">
        <v>0</v>
      </c>
      <c r="G50" s="549">
        <v>3</v>
      </c>
      <c r="H50" s="549">
        <v>1</v>
      </c>
      <c r="I50" s="549">
        <v>1</v>
      </c>
      <c r="J50" s="549">
        <v>1</v>
      </c>
      <c r="K50" s="549">
        <v>2</v>
      </c>
      <c r="L50" s="549">
        <v>2</v>
      </c>
      <c r="M50" s="549">
        <v>5</v>
      </c>
      <c r="N50" s="549">
        <v>11</v>
      </c>
      <c r="O50" s="549">
        <v>2</v>
      </c>
      <c r="P50" s="550">
        <v>0</v>
      </c>
    </row>
    <row r="51" spans="1:16" s="294" customFormat="1" x14ac:dyDescent="0.2">
      <c r="A51" s="1106"/>
      <c r="B51" s="544" t="s">
        <v>559</v>
      </c>
      <c r="C51" s="548">
        <v>92</v>
      </c>
      <c r="D51" s="549">
        <v>2</v>
      </c>
      <c r="E51" s="549">
        <v>1</v>
      </c>
      <c r="F51" s="549">
        <v>3</v>
      </c>
      <c r="G51" s="549">
        <v>5</v>
      </c>
      <c r="H51" s="549">
        <v>7</v>
      </c>
      <c r="I51" s="549">
        <v>5</v>
      </c>
      <c r="J51" s="549">
        <v>4</v>
      </c>
      <c r="K51" s="549">
        <v>10</v>
      </c>
      <c r="L51" s="549">
        <v>16</v>
      </c>
      <c r="M51" s="549">
        <v>16</v>
      </c>
      <c r="N51" s="549">
        <v>8</v>
      </c>
      <c r="O51" s="549">
        <v>15</v>
      </c>
      <c r="P51" s="550">
        <v>0</v>
      </c>
    </row>
    <row r="52" spans="1:16" s="294" customFormat="1" x14ac:dyDescent="0.2">
      <c r="A52" s="1106"/>
      <c r="B52" s="544" t="s">
        <v>2956</v>
      </c>
      <c r="C52" s="548">
        <v>3</v>
      </c>
      <c r="D52" s="549">
        <v>0</v>
      </c>
      <c r="E52" s="549">
        <v>0</v>
      </c>
      <c r="F52" s="549">
        <v>0</v>
      </c>
      <c r="G52" s="549">
        <v>0</v>
      </c>
      <c r="H52" s="549">
        <v>2</v>
      </c>
      <c r="I52" s="549">
        <v>0</v>
      </c>
      <c r="J52" s="549">
        <v>0</v>
      </c>
      <c r="K52" s="549">
        <v>0</v>
      </c>
      <c r="L52" s="549">
        <v>0</v>
      </c>
      <c r="M52" s="549">
        <v>1</v>
      </c>
      <c r="N52" s="549">
        <v>0</v>
      </c>
      <c r="O52" s="549">
        <v>0</v>
      </c>
      <c r="P52" s="550">
        <v>0</v>
      </c>
    </row>
    <row r="53" spans="1:16" s="294" customFormat="1" x14ac:dyDescent="0.2">
      <c r="A53" s="1106"/>
      <c r="B53" s="544" t="s">
        <v>560</v>
      </c>
      <c r="C53" s="548">
        <v>9</v>
      </c>
      <c r="D53" s="549">
        <v>0</v>
      </c>
      <c r="E53" s="549">
        <v>0</v>
      </c>
      <c r="F53" s="549">
        <v>2</v>
      </c>
      <c r="G53" s="549">
        <v>0</v>
      </c>
      <c r="H53" s="549">
        <v>1</v>
      </c>
      <c r="I53" s="549">
        <v>2</v>
      </c>
      <c r="J53" s="549">
        <v>0</v>
      </c>
      <c r="K53" s="549">
        <v>0</v>
      </c>
      <c r="L53" s="549">
        <v>1</v>
      </c>
      <c r="M53" s="549">
        <v>0</v>
      </c>
      <c r="N53" s="549">
        <v>3</v>
      </c>
      <c r="O53" s="549">
        <v>0</v>
      </c>
      <c r="P53" s="550">
        <v>0</v>
      </c>
    </row>
    <row r="54" spans="1:16" s="294" customFormat="1" x14ac:dyDescent="0.2">
      <c r="A54" s="1106"/>
      <c r="B54" s="544" t="s">
        <v>1451</v>
      </c>
      <c r="C54" s="548">
        <v>17</v>
      </c>
      <c r="D54" s="549">
        <v>0</v>
      </c>
      <c r="E54" s="549">
        <v>0</v>
      </c>
      <c r="F54" s="549">
        <v>1</v>
      </c>
      <c r="G54" s="549">
        <v>2</v>
      </c>
      <c r="H54" s="549">
        <v>2</v>
      </c>
      <c r="I54" s="549">
        <v>0</v>
      </c>
      <c r="J54" s="549">
        <v>0</v>
      </c>
      <c r="K54" s="549">
        <v>1</v>
      </c>
      <c r="L54" s="549">
        <v>0</v>
      </c>
      <c r="M54" s="549">
        <v>2</v>
      </c>
      <c r="N54" s="549">
        <v>6</v>
      </c>
      <c r="O54" s="549">
        <v>3</v>
      </c>
      <c r="P54" s="550">
        <v>0</v>
      </c>
    </row>
    <row r="55" spans="1:16" s="294" customFormat="1" x14ac:dyDescent="0.2">
      <c r="A55" s="1106"/>
      <c r="B55" s="544" t="s">
        <v>561</v>
      </c>
      <c r="C55" s="548">
        <v>1</v>
      </c>
      <c r="D55" s="549">
        <v>0</v>
      </c>
      <c r="E55" s="549">
        <v>0</v>
      </c>
      <c r="F55" s="549">
        <v>0</v>
      </c>
      <c r="G55" s="549">
        <v>0</v>
      </c>
      <c r="H55" s="549">
        <v>0</v>
      </c>
      <c r="I55" s="549">
        <v>0</v>
      </c>
      <c r="J55" s="549">
        <v>0</v>
      </c>
      <c r="K55" s="549">
        <v>0</v>
      </c>
      <c r="L55" s="549">
        <v>0</v>
      </c>
      <c r="M55" s="549">
        <v>0</v>
      </c>
      <c r="N55" s="549">
        <v>1</v>
      </c>
      <c r="O55" s="549">
        <v>0</v>
      </c>
      <c r="P55" s="550">
        <v>0</v>
      </c>
    </row>
    <row r="56" spans="1:16" s="294" customFormat="1" x14ac:dyDescent="0.2">
      <c r="A56" s="1106"/>
      <c r="B56" s="544" t="s">
        <v>155</v>
      </c>
      <c r="C56" s="548">
        <v>4</v>
      </c>
      <c r="D56" s="549">
        <v>0</v>
      </c>
      <c r="E56" s="549">
        <v>0</v>
      </c>
      <c r="F56" s="549">
        <v>0</v>
      </c>
      <c r="G56" s="549">
        <v>0</v>
      </c>
      <c r="H56" s="549">
        <v>2</v>
      </c>
      <c r="I56" s="549">
        <v>0</v>
      </c>
      <c r="J56" s="549">
        <v>1</v>
      </c>
      <c r="K56" s="549">
        <v>0</v>
      </c>
      <c r="L56" s="549">
        <v>0</v>
      </c>
      <c r="M56" s="549">
        <v>0</v>
      </c>
      <c r="N56" s="549">
        <v>0</v>
      </c>
      <c r="O56" s="549">
        <v>1</v>
      </c>
      <c r="P56" s="550">
        <v>0</v>
      </c>
    </row>
    <row r="57" spans="1:16" s="294" customFormat="1" x14ac:dyDescent="0.2">
      <c r="A57" s="1106"/>
      <c r="B57" s="544" t="s">
        <v>562</v>
      </c>
      <c r="C57" s="548">
        <v>4</v>
      </c>
      <c r="D57" s="549">
        <v>0</v>
      </c>
      <c r="E57" s="549">
        <v>0</v>
      </c>
      <c r="F57" s="549">
        <v>0</v>
      </c>
      <c r="G57" s="549">
        <v>1</v>
      </c>
      <c r="H57" s="549">
        <v>0</v>
      </c>
      <c r="I57" s="549">
        <v>1</v>
      </c>
      <c r="J57" s="549">
        <v>0</v>
      </c>
      <c r="K57" s="549">
        <v>0</v>
      </c>
      <c r="L57" s="549">
        <v>0</v>
      </c>
      <c r="M57" s="549">
        <v>1</v>
      </c>
      <c r="N57" s="549">
        <v>1</v>
      </c>
      <c r="O57" s="549">
        <v>0</v>
      </c>
      <c r="P57" s="550">
        <v>0</v>
      </c>
    </row>
    <row r="58" spans="1:16" s="294" customFormat="1" x14ac:dyDescent="0.2">
      <c r="A58" s="1106"/>
      <c r="B58" s="544" t="s">
        <v>564</v>
      </c>
      <c r="C58" s="548">
        <v>4</v>
      </c>
      <c r="D58" s="549">
        <v>0</v>
      </c>
      <c r="E58" s="549">
        <v>0</v>
      </c>
      <c r="F58" s="549">
        <v>0</v>
      </c>
      <c r="G58" s="549">
        <v>1</v>
      </c>
      <c r="H58" s="549">
        <v>0</v>
      </c>
      <c r="I58" s="549">
        <v>0</v>
      </c>
      <c r="J58" s="549">
        <v>1</v>
      </c>
      <c r="K58" s="549">
        <v>0</v>
      </c>
      <c r="L58" s="549">
        <v>0</v>
      </c>
      <c r="M58" s="549">
        <v>2</v>
      </c>
      <c r="N58" s="549">
        <v>0</v>
      </c>
      <c r="O58" s="549">
        <v>0</v>
      </c>
      <c r="P58" s="550">
        <v>0</v>
      </c>
    </row>
    <row r="59" spans="1:16" s="294" customFormat="1" x14ac:dyDescent="0.2">
      <c r="A59" s="1106"/>
      <c r="B59" s="544" t="s">
        <v>565</v>
      </c>
      <c r="C59" s="548">
        <v>33</v>
      </c>
      <c r="D59" s="549">
        <v>0</v>
      </c>
      <c r="E59" s="549">
        <v>1</v>
      </c>
      <c r="F59" s="549">
        <v>0</v>
      </c>
      <c r="G59" s="549">
        <v>2</v>
      </c>
      <c r="H59" s="549">
        <v>2</v>
      </c>
      <c r="I59" s="549">
        <v>1</v>
      </c>
      <c r="J59" s="549">
        <v>2</v>
      </c>
      <c r="K59" s="549">
        <v>3</v>
      </c>
      <c r="L59" s="549">
        <v>10</v>
      </c>
      <c r="M59" s="549">
        <v>7</v>
      </c>
      <c r="N59" s="549">
        <v>2</v>
      </c>
      <c r="O59" s="549">
        <v>3</v>
      </c>
      <c r="P59" s="550">
        <v>0</v>
      </c>
    </row>
    <row r="60" spans="1:16" s="294" customFormat="1" x14ac:dyDescent="0.2">
      <c r="A60" s="1106"/>
      <c r="B60" s="544" t="s">
        <v>566</v>
      </c>
      <c r="C60" s="548">
        <v>3</v>
      </c>
      <c r="D60" s="549">
        <v>0</v>
      </c>
      <c r="E60" s="549">
        <v>0</v>
      </c>
      <c r="F60" s="549">
        <v>0</v>
      </c>
      <c r="G60" s="549">
        <v>0</v>
      </c>
      <c r="H60" s="549">
        <v>0</v>
      </c>
      <c r="I60" s="549">
        <v>0</v>
      </c>
      <c r="J60" s="549">
        <v>1</v>
      </c>
      <c r="K60" s="549">
        <v>0</v>
      </c>
      <c r="L60" s="549">
        <v>2</v>
      </c>
      <c r="M60" s="549">
        <v>0</v>
      </c>
      <c r="N60" s="549">
        <v>0</v>
      </c>
      <c r="O60" s="549">
        <v>0</v>
      </c>
      <c r="P60" s="550">
        <v>0</v>
      </c>
    </row>
    <row r="61" spans="1:16" s="294" customFormat="1" x14ac:dyDescent="0.2">
      <c r="A61" s="1106"/>
      <c r="B61" s="544" t="s">
        <v>567</v>
      </c>
      <c r="C61" s="548">
        <v>2</v>
      </c>
      <c r="D61" s="549">
        <v>0</v>
      </c>
      <c r="E61" s="549">
        <v>0</v>
      </c>
      <c r="F61" s="549">
        <v>0</v>
      </c>
      <c r="G61" s="549">
        <v>0</v>
      </c>
      <c r="H61" s="549">
        <v>1</v>
      </c>
      <c r="I61" s="549">
        <v>0</v>
      </c>
      <c r="J61" s="549">
        <v>0</v>
      </c>
      <c r="K61" s="549">
        <v>0</v>
      </c>
      <c r="L61" s="549">
        <v>0</v>
      </c>
      <c r="M61" s="549">
        <v>1</v>
      </c>
      <c r="N61" s="549">
        <v>0</v>
      </c>
      <c r="O61" s="549">
        <v>0</v>
      </c>
      <c r="P61" s="550">
        <v>0</v>
      </c>
    </row>
    <row r="62" spans="1:16" s="294" customFormat="1" x14ac:dyDescent="0.2">
      <c r="A62" s="1106"/>
      <c r="B62" s="544" t="s">
        <v>568</v>
      </c>
      <c r="C62" s="548">
        <v>29</v>
      </c>
      <c r="D62" s="549">
        <v>0</v>
      </c>
      <c r="E62" s="549">
        <v>0</v>
      </c>
      <c r="F62" s="549">
        <v>0</v>
      </c>
      <c r="G62" s="549">
        <v>6</v>
      </c>
      <c r="H62" s="549">
        <v>11</v>
      </c>
      <c r="I62" s="549">
        <v>0</v>
      </c>
      <c r="J62" s="549">
        <v>1</v>
      </c>
      <c r="K62" s="549">
        <v>0</v>
      </c>
      <c r="L62" s="549">
        <v>2</v>
      </c>
      <c r="M62" s="549">
        <v>4</v>
      </c>
      <c r="N62" s="549">
        <v>0</v>
      </c>
      <c r="O62" s="549">
        <v>5</v>
      </c>
      <c r="P62" s="550">
        <v>0</v>
      </c>
    </row>
    <row r="63" spans="1:16" s="294" customFormat="1" x14ac:dyDescent="0.2">
      <c r="A63" s="1106"/>
      <c r="B63" s="544" t="s">
        <v>569</v>
      </c>
      <c r="C63" s="548">
        <v>8</v>
      </c>
      <c r="D63" s="549">
        <v>0</v>
      </c>
      <c r="E63" s="549">
        <v>0</v>
      </c>
      <c r="F63" s="549">
        <v>1</v>
      </c>
      <c r="G63" s="549">
        <v>0</v>
      </c>
      <c r="H63" s="549">
        <v>1</v>
      </c>
      <c r="I63" s="549">
        <v>2</v>
      </c>
      <c r="J63" s="549">
        <v>0</v>
      </c>
      <c r="K63" s="549">
        <v>1</v>
      </c>
      <c r="L63" s="549">
        <v>2</v>
      </c>
      <c r="M63" s="549">
        <v>1</v>
      </c>
      <c r="N63" s="549">
        <v>0</v>
      </c>
      <c r="O63" s="549">
        <v>0</v>
      </c>
      <c r="P63" s="550">
        <v>0</v>
      </c>
    </row>
    <row r="64" spans="1:16" s="294" customFormat="1" x14ac:dyDescent="0.2">
      <c r="A64" s="1106"/>
      <c r="B64" s="544" t="s">
        <v>570</v>
      </c>
      <c r="C64" s="548">
        <v>5</v>
      </c>
      <c r="D64" s="549">
        <v>0</v>
      </c>
      <c r="E64" s="549">
        <v>0</v>
      </c>
      <c r="F64" s="549">
        <v>0</v>
      </c>
      <c r="G64" s="549">
        <v>0</v>
      </c>
      <c r="H64" s="549">
        <v>1</v>
      </c>
      <c r="I64" s="549">
        <v>1</v>
      </c>
      <c r="J64" s="549">
        <v>0</v>
      </c>
      <c r="K64" s="549">
        <v>0</v>
      </c>
      <c r="L64" s="549">
        <v>1</v>
      </c>
      <c r="M64" s="549">
        <v>1</v>
      </c>
      <c r="N64" s="549">
        <v>1</v>
      </c>
      <c r="O64" s="549">
        <v>0</v>
      </c>
      <c r="P64" s="550">
        <v>0</v>
      </c>
    </row>
    <row r="65" spans="1:16" s="294" customFormat="1" x14ac:dyDescent="0.2">
      <c r="A65" s="1106"/>
      <c r="B65" s="544" t="s">
        <v>571</v>
      </c>
      <c r="C65" s="548">
        <v>6</v>
      </c>
      <c r="D65" s="549">
        <v>0</v>
      </c>
      <c r="E65" s="549">
        <v>1</v>
      </c>
      <c r="F65" s="549">
        <v>0</v>
      </c>
      <c r="G65" s="549">
        <v>0</v>
      </c>
      <c r="H65" s="549">
        <v>1</v>
      </c>
      <c r="I65" s="549">
        <v>0</v>
      </c>
      <c r="J65" s="549">
        <v>2</v>
      </c>
      <c r="K65" s="549">
        <v>0</v>
      </c>
      <c r="L65" s="549">
        <v>1</v>
      </c>
      <c r="M65" s="549">
        <v>0</v>
      </c>
      <c r="N65" s="549">
        <v>0</v>
      </c>
      <c r="O65" s="549">
        <v>1</v>
      </c>
      <c r="P65" s="550">
        <v>0</v>
      </c>
    </row>
    <row r="66" spans="1:16" s="294" customFormat="1" ht="12.75" customHeight="1" x14ac:dyDescent="0.2">
      <c r="A66" s="1106"/>
      <c r="B66" s="544" t="s">
        <v>572</v>
      </c>
      <c r="C66" s="548">
        <v>2</v>
      </c>
      <c r="D66" s="549">
        <v>0</v>
      </c>
      <c r="E66" s="549">
        <v>0</v>
      </c>
      <c r="F66" s="549">
        <v>0</v>
      </c>
      <c r="G66" s="549">
        <v>0</v>
      </c>
      <c r="H66" s="549">
        <v>0</v>
      </c>
      <c r="I66" s="549">
        <v>0</v>
      </c>
      <c r="J66" s="549">
        <v>1</v>
      </c>
      <c r="K66" s="549">
        <v>0</v>
      </c>
      <c r="L66" s="549">
        <v>0</v>
      </c>
      <c r="M66" s="549">
        <v>0</v>
      </c>
      <c r="N66" s="549">
        <v>1</v>
      </c>
      <c r="O66" s="549">
        <v>0</v>
      </c>
      <c r="P66" s="550">
        <v>0</v>
      </c>
    </row>
    <row r="67" spans="1:16" s="294" customFormat="1" x14ac:dyDescent="0.2">
      <c r="A67" s="1106"/>
      <c r="B67" s="544" t="s">
        <v>573</v>
      </c>
      <c r="C67" s="548">
        <v>2</v>
      </c>
      <c r="D67" s="549">
        <v>0</v>
      </c>
      <c r="E67" s="549">
        <v>0</v>
      </c>
      <c r="F67" s="549">
        <v>0</v>
      </c>
      <c r="G67" s="549">
        <v>0</v>
      </c>
      <c r="H67" s="549">
        <v>0</v>
      </c>
      <c r="I67" s="549">
        <v>0</v>
      </c>
      <c r="J67" s="549">
        <v>0</v>
      </c>
      <c r="K67" s="549">
        <v>0</v>
      </c>
      <c r="L67" s="549">
        <v>0</v>
      </c>
      <c r="M67" s="549">
        <v>2</v>
      </c>
      <c r="N67" s="549">
        <v>0</v>
      </c>
      <c r="O67" s="549">
        <v>0</v>
      </c>
      <c r="P67" s="550">
        <v>0</v>
      </c>
    </row>
    <row r="68" spans="1:16" s="294" customFormat="1" x14ac:dyDescent="0.2">
      <c r="A68" s="1106"/>
      <c r="B68" s="544" t="s">
        <v>574</v>
      </c>
      <c r="C68" s="548">
        <v>11</v>
      </c>
      <c r="D68" s="549">
        <v>0</v>
      </c>
      <c r="E68" s="549">
        <v>0</v>
      </c>
      <c r="F68" s="549">
        <v>0</v>
      </c>
      <c r="G68" s="549">
        <v>1</v>
      </c>
      <c r="H68" s="549">
        <v>1</v>
      </c>
      <c r="I68" s="549">
        <v>2</v>
      </c>
      <c r="J68" s="549">
        <v>0</v>
      </c>
      <c r="K68" s="549">
        <v>2</v>
      </c>
      <c r="L68" s="549">
        <v>2</v>
      </c>
      <c r="M68" s="549">
        <v>2</v>
      </c>
      <c r="N68" s="549">
        <v>1</v>
      </c>
      <c r="O68" s="549">
        <v>0</v>
      </c>
      <c r="P68" s="550">
        <v>0</v>
      </c>
    </row>
    <row r="69" spans="1:16" s="294" customFormat="1" x14ac:dyDescent="0.2">
      <c r="A69" s="1106"/>
      <c r="B69" s="544" t="s">
        <v>575</v>
      </c>
      <c r="C69" s="548">
        <v>24</v>
      </c>
      <c r="D69" s="549">
        <v>0</v>
      </c>
      <c r="E69" s="549">
        <v>0</v>
      </c>
      <c r="F69" s="549">
        <v>0</v>
      </c>
      <c r="G69" s="549">
        <v>3</v>
      </c>
      <c r="H69" s="549">
        <v>5</v>
      </c>
      <c r="I69" s="549">
        <v>6</v>
      </c>
      <c r="J69" s="549">
        <v>2</v>
      </c>
      <c r="K69" s="549">
        <v>1</v>
      </c>
      <c r="L69" s="549">
        <v>5</v>
      </c>
      <c r="M69" s="549">
        <v>0</v>
      </c>
      <c r="N69" s="549">
        <v>1</v>
      </c>
      <c r="O69" s="549">
        <v>1</v>
      </c>
      <c r="P69" s="550">
        <v>0</v>
      </c>
    </row>
    <row r="70" spans="1:16" s="294" customFormat="1" x14ac:dyDescent="0.2">
      <c r="A70" s="1106" t="s">
        <v>2914</v>
      </c>
      <c r="B70" s="543" t="s">
        <v>10</v>
      </c>
      <c r="C70" s="545">
        <v>579894</v>
      </c>
      <c r="D70" s="546">
        <v>10813</v>
      </c>
      <c r="E70" s="546">
        <v>18272</v>
      </c>
      <c r="F70" s="546">
        <v>21583</v>
      </c>
      <c r="G70" s="546">
        <v>27692</v>
      </c>
      <c r="H70" s="546">
        <v>34150</v>
      </c>
      <c r="I70" s="546">
        <v>43997</v>
      </c>
      <c r="J70" s="546">
        <v>52473</v>
      </c>
      <c r="K70" s="546">
        <v>54366</v>
      </c>
      <c r="L70" s="546">
        <v>99718</v>
      </c>
      <c r="M70" s="546">
        <v>93037</v>
      </c>
      <c r="N70" s="546">
        <v>72100</v>
      </c>
      <c r="O70" s="546">
        <v>51691</v>
      </c>
      <c r="P70" s="547">
        <v>2</v>
      </c>
    </row>
    <row r="71" spans="1:16" s="294" customFormat="1" x14ac:dyDescent="0.2">
      <c r="A71" s="1106"/>
      <c r="B71" s="544" t="s">
        <v>644</v>
      </c>
      <c r="C71" s="548">
        <v>4</v>
      </c>
      <c r="D71" s="549">
        <v>0</v>
      </c>
      <c r="E71" s="549">
        <v>0</v>
      </c>
      <c r="F71" s="549">
        <v>0</v>
      </c>
      <c r="G71" s="549">
        <v>0</v>
      </c>
      <c r="H71" s="549">
        <v>2</v>
      </c>
      <c r="I71" s="549">
        <v>0</v>
      </c>
      <c r="J71" s="549">
        <v>0</v>
      </c>
      <c r="K71" s="549">
        <v>0</v>
      </c>
      <c r="L71" s="549">
        <v>1</v>
      </c>
      <c r="M71" s="549">
        <v>0</v>
      </c>
      <c r="N71" s="549">
        <v>0</v>
      </c>
      <c r="O71" s="549">
        <v>1</v>
      </c>
      <c r="P71" s="550">
        <v>0</v>
      </c>
    </row>
    <row r="72" spans="1:16" s="294" customFormat="1" x14ac:dyDescent="0.2">
      <c r="A72" s="1106"/>
      <c r="B72" s="544" t="s">
        <v>645</v>
      </c>
      <c r="C72" s="548">
        <v>5312</v>
      </c>
      <c r="D72" s="549">
        <v>79</v>
      </c>
      <c r="E72" s="549">
        <v>121</v>
      </c>
      <c r="F72" s="549">
        <v>145</v>
      </c>
      <c r="G72" s="549">
        <v>245</v>
      </c>
      <c r="H72" s="549">
        <v>319</v>
      </c>
      <c r="I72" s="549">
        <v>352</v>
      </c>
      <c r="J72" s="549">
        <v>450</v>
      </c>
      <c r="K72" s="549">
        <v>475</v>
      </c>
      <c r="L72" s="549">
        <v>938</v>
      </c>
      <c r="M72" s="549">
        <v>893</v>
      </c>
      <c r="N72" s="549">
        <v>767</v>
      </c>
      <c r="O72" s="549">
        <v>528</v>
      </c>
      <c r="P72" s="550">
        <v>0</v>
      </c>
    </row>
    <row r="73" spans="1:16" s="294" customFormat="1" x14ac:dyDescent="0.2">
      <c r="A73" s="1106"/>
      <c r="B73" s="544" t="s">
        <v>646</v>
      </c>
      <c r="C73" s="548">
        <v>12</v>
      </c>
      <c r="D73" s="549">
        <v>0</v>
      </c>
      <c r="E73" s="549">
        <v>0</v>
      </c>
      <c r="F73" s="549">
        <v>0</v>
      </c>
      <c r="G73" s="549">
        <v>0</v>
      </c>
      <c r="H73" s="549">
        <v>1</v>
      </c>
      <c r="I73" s="549">
        <v>1</v>
      </c>
      <c r="J73" s="549">
        <v>2</v>
      </c>
      <c r="K73" s="549">
        <v>1</v>
      </c>
      <c r="L73" s="549">
        <v>2</v>
      </c>
      <c r="M73" s="549">
        <v>2</v>
      </c>
      <c r="N73" s="549">
        <v>3</v>
      </c>
      <c r="O73" s="549">
        <v>0</v>
      </c>
      <c r="P73" s="550">
        <v>0</v>
      </c>
    </row>
    <row r="74" spans="1:16" s="294" customFormat="1" x14ac:dyDescent="0.2">
      <c r="A74" s="1106"/>
      <c r="B74" s="544" t="s">
        <v>647</v>
      </c>
      <c r="C74" s="548">
        <v>19</v>
      </c>
      <c r="D74" s="549">
        <v>2</v>
      </c>
      <c r="E74" s="549">
        <v>0</v>
      </c>
      <c r="F74" s="549">
        <v>0</v>
      </c>
      <c r="G74" s="549">
        <v>1</v>
      </c>
      <c r="H74" s="549">
        <v>0</v>
      </c>
      <c r="I74" s="549">
        <v>1</v>
      </c>
      <c r="J74" s="549">
        <v>1</v>
      </c>
      <c r="K74" s="549">
        <v>1</v>
      </c>
      <c r="L74" s="549">
        <v>2</v>
      </c>
      <c r="M74" s="549">
        <v>4</v>
      </c>
      <c r="N74" s="549">
        <v>2</v>
      </c>
      <c r="O74" s="549">
        <v>5</v>
      </c>
      <c r="P74" s="550">
        <v>0</v>
      </c>
    </row>
    <row r="75" spans="1:16" s="294" customFormat="1" x14ac:dyDescent="0.2">
      <c r="A75" s="1106"/>
      <c r="B75" s="544" t="s">
        <v>648</v>
      </c>
      <c r="C75" s="548">
        <v>81</v>
      </c>
      <c r="D75" s="549">
        <v>1</v>
      </c>
      <c r="E75" s="549">
        <v>2</v>
      </c>
      <c r="F75" s="549">
        <v>1</v>
      </c>
      <c r="G75" s="549">
        <v>4</v>
      </c>
      <c r="H75" s="549">
        <v>6</v>
      </c>
      <c r="I75" s="549">
        <v>3</v>
      </c>
      <c r="J75" s="549">
        <v>1</v>
      </c>
      <c r="K75" s="549">
        <v>7</v>
      </c>
      <c r="L75" s="549">
        <v>15</v>
      </c>
      <c r="M75" s="549">
        <v>14</v>
      </c>
      <c r="N75" s="549">
        <v>15</v>
      </c>
      <c r="O75" s="549">
        <v>12</v>
      </c>
      <c r="P75" s="550">
        <v>0</v>
      </c>
    </row>
    <row r="76" spans="1:16" s="294" customFormat="1" ht="13.5" customHeight="1" x14ac:dyDescent="0.2">
      <c r="A76" s="1106"/>
      <c r="B76" s="544" t="s">
        <v>649</v>
      </c>
      <c r="C76" s="548">
        <v>17</v>
      </c>
      <c r="D76" s="549">
        <v>0</v>
      </c>
      <c r="E76" s="549">
        <v>0</v>
      </c>
      <c r="F76" s="549">
        <v>1</v>
      </c>
      <c r="G76" s="549">
        <v>1</v>
      </c>
      <c r="H76" s="549">
        <v>2</v>
      </c>
      <c r="I76" s="549">
        <v>0</v>
      </c>
      <c r="J76" s="549">
        <v>2</v>
      </c>
      <c r="K76" s="549">
        <v>1</v>
      </c>
      <c r="L76" s="549">
        <v>4</v>
      </c>
      <c r="M76" s="549">
        <v>4</v>
      </c>
      <c r="N76" s="549">
        <v>1</v>
      </c>
      <c r="O76" s="549">
        <v>1</v>
      </c>
      <c r="P76" s="550">
        <v>0</v>
      </c>
    </row>
    <row r="77" spans="1:16" s="294" customFormat="1" x14ac:dyDescent="0.2">
      <c r="A77" s="1106"/>
      <c r="B77" s="544" t="s">
        <v>650</v>
      </c>
      <c r="C77" s="548">
        <v>3</v>
      </c>
      <c r="D77" s="549">
        <v>0</v>
      </c>
      <c r="E77" s="549">
        <v>0</v>
      </c>
      <c r="F77" s="549">
        <v>0</v>
      </c>
      <c r="G77" s="549">
        <v>0</v>
      </c>
      <c r="H77" s="549">
        <v>0</v>
      </c>
      <c r="I77" s="549">
        <v>0</v>
      </c>
      <c r="J77" s="549">
        <v>0</v>
      </c>
      <c r="K77" s="549">
        <v>0</v>
      </c>
      <c r="L77" s="549">
        <v>2</v>
      </c>
      <c r="M77" s="549">
        <v>1</v>
      </c>
      <c r="N77" s="549">
        <v>0</v>
      </c>
      <c r="O77" s="549">
        <v>0</v>
      </c>
      <c r="P77" s="550">
        <v>0</v>
      </c>
    </row>
    <row r="78" spans="1:16" s="294" customFormat="1" x14ac:dyDescent="0.2">
      <c r="A78" s="1106"/>
      <c r="B78" s="544" t="s">
        <v>651</v>
      </c>
      <c r="C78" s="548">
        <v>13</v>
      </c>
      <c r="D78" s="549">
        <v>0</v>
      </c>
      <c r="E78" s="549">
        <v>0</v>
      </c>
      <c r="F78" s="549">
        <v>0</v>
      </c>
      <c r="G78" s="549">
        <v>0</v>
      </c>
      <c r="H78" s="549">
        <v>1</v>
      </c>
      <c r="I78" s="549">
        <v>2</v>
      </c>
      <c r="J78" s="549">
        <v>0</v>
      </c>
      <c r="K78" s="549">
        <v>5</v>
      </c>
      <c r="L78" s="549">
        <v>0</v>
      </c>
      <c r="M78" s="549">
        <v>1</v>
      </c>
      <c r="N78" s="549">
        <v>3</v>
      </c>
      <c r="O78" s="549">
        <v>1</v>
      </c>
      <c r="P78" s="550">
        <v>0</v>
      </c>
    </row>
    <row r="79" spans="1:16" s="294" customFormat="1" x14ac:dyDescent="0.2">
      <c r="A79" s="1106"/>
      <c r="B79" s="544" t="s">
        <v>652</v>
      </c>
      <c r="C79" s="548">
        <v>16</v>
      </c>
      <c r="D79" s="549">
        <v>0</v>
      </c>
      <c r="E79" s="549">
        <v>0</v>
      </c>
      <c r="F79" s="549">
        <v>0</v>
      </c>
      <c r="G79" s="549">
        <v>0</v>
      </c>
      <c r="H79" s="549">
        <v>1</v>
      </c>
      <c r="I79" s="549">
        <v>0</v>
      </c>
      <c r="J79" s="549">
        <v>4</v>
      </c>
      <c r="K79" s="549">
        <v>1</v>
      </c>
      <c r="L79" s="549">
        <v>5</v>
      </c>
      <c r="M79" s="549">
        <v>2</v>
      </c>
      <c r="N79" s="549">
        <v>2</v>
      </c>
      <c r="O79" s="549">
        <v>1</v>
      </c>
      <c r="P79" s="550">
        <v>0</v>
      </c>
    </row>
    <row r="80" spans="1:16" s="294" customFormat="1" x14ac:dyDescent="0.2">
      <c r="A80" s="1106"/>
      <c r="B80" s="544" t="s">
        <v>653</v>
      </c>
      <c r="C80" s="548">
        <v>24</v>
      </c>
      <c r="D80" s="549">
        <v>0</v>
      </c>
      <c r="E80" s="549">
        <v>0</v>
      </c>
      <c r="F80" s="549">
        <v>0</v>
      </c>
      <c r="G80" s="549">
        <v>1</v>
      </c>
      <c r="H80" s="549">
        <v>6</v>
      </c>
      <c r="I80" s="549">
        <v>1</v>
      </c>
      <c r="J80" s="549">
        <v>2</v>
      </c>
      <c r="K80" s="549">
        <v>2</v>
      </c>
      <c r="L80" s="549">
        <v>1</v>
      </c>
      <c r="M80" s="549">
        <v>4</v>
      </c>
      <c r="N80" s="549">
        <v>6</v>
      </c>
      <c r="O80" s="549">
        <v>1</v>
      </c>
      <c r="P80" s="550">
        <v>0</v>
      </c>
    </row>
    <row r="81" spans="1:16" s="294" customFormat="1" ht="24" x14ac:dyDescent="0.2">
      <c r="A81" s="1106"/>
      <c r="B81" s="544" t="s">
        <v>654</v>
      </c>
      <c r="C81" s="548">
        <v>3</v>
      </c>
      <c r="D81" s="549">
        <v>0</v>
      </c>
      <c r="E81" s="549">
        <v>0</v>
      </c>
      <c r="F81" s="549">
        <v>0</v>
      </c>
      <c r="G81" s="549">
        <v>1</v>
      </c>
      <c r="H81" s="549">
        <v>0</v>
      </c>
      <c r="I81" s="549">
        <v>0</v>
      </c>
      <c r="J81" s="549">
        <v>0</v>
      </c>
      <c r="K81" s="549">
        <v>0</v>
      </c>
      <c r="L81" s="549">
        <v>1</v>
      </c>
      <c r="M81" s="549">
        <v>1</v>
      </c>
      <c r="N81" s="549">
        <v>0</v>
      </c>
      <c r="O81" s="549">
        <v>0</v>
      </c>
      <c r="P81" s="550">
        <v>0</v>
      </c>
    </row>
    <row r="82" spans="1:16" s="294" customFormat="1" x14ac:dyDescent="0.2">
      <c r="A82" s="1106"/>
      <c r="B82" s="544" t="s">
        <v>655</v>
      </c>
      <c r="C82" s="548">
        <v>8</v>
      </c>
      <c r="D82" s="549">
        <v>0</v>
      </c>
      <c r="E82" s="549">
        <v>0</v>
      </c>
      <c r="F82" s="549">
        <v>0</v>
      </c>
      <c r="G82" s="549">
        <v>1</v>
      </c>
      <c r="H82" s="549">
        <v>0</v>
      </c>
      <c r="I82" s="549">
        <v>1</v>
      </c>
      <c r="J82" s="549">
        <v>0</v>
      </c>
      <c r="K82" s="549">
        <v>0</v>
      </c>
      <c r="L82" s="549">
        <v>2</v>
      </c>
      <c r="M82" s="549">
        <v>0</v>
      </c>
      <c r="N82" s="549">
        <v>3</v>
      </c>
      <c r="O82" s="549">
        <v>1</v>
      </c>
      <c r="P82" s="550">
        <v>0</v>
      </c>
    </row>
    <row r="83" spans="1:16" s="294" customFormat="1" x14ac:dyDescent="0.2">
      <c r="A83" s="1106"/>
      <c r="B83" s="544" t="s">
        <v>656</v>
      </c>
      <c r="C83" s="548">
        <v>847</v>
      </c>
      <c r="D83" s="549">
        <v>5</v>
      </c>
      <c r="E83" s="549">
        <v>19</v>
      </c>
      <c r="F83" s="549">
        <v>17</v>
      </c>
      <c r="G83" s="549">
        <v>37</v>
      </c>
      <c r="H83" s="549">
        <v>43</v>
      </c>
      <c r="I83" s="549">
        <v>62</v>
      </c>
      <c r="J83" s="549">
        <v>62</v>
      </c>
      <c r="K83" s="549">
        <v>82</v>
      </c>
      <c r="L83" s="549">
        <v>145</v>
      </c>
      <c r="M83" s="549">
        <v>141</v>
      </c>
      <c r="N83" s="549">
        <v>130</v>
      </c>
      <c r="O83" s="549">
        <v>104</v>
      </c>
      <c r="P83" s="550">
        <v>0</v>
      </c>
    </row>
    <row r="84" spans="1:16" s="294" customFormat="1" x14ac:dyDescent="0.2">
      <c r="A84" s="1106"/>
      <c r="B84" s="544" t="s">
        <v>657</v>
      </c>
      <c r="C84" s="548">
        <v>410</v>
      </c>
      <c r="D84" s="549">
        <v>2</v>
      </c>
      <c r="E84" s="549">
        <v>5</v>
      </c>
      <c r="F84" s="549">
        <v>13</v>
      </c>
      <c r="G84" s="549">
        <v>9</v>
      </c>
      <c r="H84" s="549">
        <v>22</v>
      </c>
      <c r="I84" s="549">
        <v>33</v>
      </c>
      <c r="J84" s="549">
        <v>42</v>
      </c>
      <c r="K84" s="549">
        <v>24</v>
      </c>
      <c r="L84" s="549">
        <v>66</v>
      </c>
      <c r="M84" s="549">
        <v>87</v>
      </c>
      <c r="N84" s="549">
        <v>60</v>
      </c>
      <c r="O84" s="549">
        <v>47</v>
      </c>
      <c r="P84" s="550">
        <v>0</v>
      </c>
    </row>
    <row r="85" spans="1:16" s="294" customFormat="1" x14ac:dyDescent="0.2">
      <c r="A85" s="1106"/>
      <c r="B85" s="544" t="s">
        <v>658</v>
      </c>
      <c r="C85" s="548">
        <v>13</v>
      </c>
      <c r="D85" s="549">
        <v>0</v>
      </c>
      <c r="E85" s="549">
        <v>1</v>
      </c>
      <c r="F85" s="549">
        <v>0</v>
      </c>
      <c r="G85" s="549">
        <v>1</v>
      </c>
      <c r="H85" s="549">
        <v>0</v>
      </c>
      <c r="I85" s="549">
        <v>0</v>
      </c>
      <c r="J85" s="549">
        <v>1</v>
      </c>
      <c r="K85" s="549">
        <v>2</v>
      </c>
      <c r="L85" s="549">
        <v>1</v>
      </c>
      <c r="M85" s="549">
        <v>2</v>
      </c>
      <c r="N85" s="549">
        <v>2</v>
      </c>
      <c r="O85" s="549">
        <v>3</v>
      </c>
      <c r="P85" s="550">
        <v>0</v>
      </c>
    </row>
    <row r="86" spans="1:16" s="294" customFormat="1" x14ac:dyDescent="0.2">
      <c r="A86" s="1106"/>
      <c r="B86" s="544" t="s">
        <v>659</v>
      </c>
      <c r="C86" s="548">
        <v>6</v>
      </c>
      <c r="D86" s="549">
        <v>0</v>
      </c>
      <c r="E86" s="549">
        <v>0</v>
      </c>
      <c r="F86" s="549">
        <v>0</v>
      </c>
      <c r="G86" s="549">
        <v>0</v>
      </c>
      <c r="H86" s="549">
        <v>0</v>
      </c>
      <c r="I86" s="549">
        <v>2</v>
      </c>
      <c r="J86" s="549">
        <v>1</v>
      </c>
      <c r="K86" s="549">
        <v>1</v>
      </c>
      <c r="L86" s="549">
        <v>0</v>
      </c>
      <c r="M86" s="549">
        <v>0</v>
      </c>
      <c r="N86" s="549">
        <v>1</v>
      </c>
      <c r="O86" s="549">
        <v>1</v>
      </c>
      <c r="P86" s="550">
        <v>0</v>
      </c>
    </row>
    <row r="87" spans="1:16" s="294" customFormat="1" x14ac:dyDescent="0.2">
      <c r="A87" s="1106"/>
      <c r="B87" s="544" t="s">
        <v>660</v>
      </c>
      <c r="C87" s="548">
        <v>132</v>
      </c>
      <c r="D87" s="549">
        <v>3</v>
      </c>
      <c r="E87" s="549">
        <v>1</v>
      </c>
      <c r="F87" s="549">
        <v>4</v>
      </c>
      <c r="G87" s="549">
        <v>16</v>
      </c>
      <c r="H87" s="549">
        <v>18</v>
      </c>
      <c r="I87" s="549">
        <v>16</v>
      </c>
      <c r="J87" s="549">
        <v>7</v>
      </c>
      <c r="K87" s="549">
        <v>10</v>
      </c>
      <c r="L87" s="549">
        <v>18</v>
      </c>
      <c r="M87" s="549">
        <v>10</v>
      </c>
      <c r="N87" s="549">
        <v>22</v>
      </c>
      <c r="O87" s="549">
        <v>7</v>
      </c>
      <c r="P87" s="550">
        <v>0</v>
      </c>
    </row>
    <row r="88" spans="1:16" s="294" customFormat="1" x14ac:dyDescent="0.2">
      <c r="A88" s="1106"/>
      <c r="B88" s="544" t="s">
        <v>661</v>
      </c>
      <c r="C88" s="548">
        <v>21</v>
      </c>
      <c r="D88" s="549">
        <v>0</v>
      </c>
      <c r="E88" s="549">
        <v>0</v>
      </c>
      <c r="F88" s="549">
        <v>0</v>
      </c>
      <c r="G88" s="549">
        <v>0</v>
      </c>
      <c r="H88" s="549">
        <v>3</v>
      </c>
      <c r="I88" s="549">
        <v>0</v>
      </c>
      <c r="J88" s="549">
        <v>0</v>
      </c>
      <c r="K88" s="549">
        <v>2</v>
      </c>
      <c r="L88" s="549">
        <v>3</v>
      </c>
      <c r="M88" s="549">
        <v>3</v>
      </c>
      <c r="N88" s="549">
        <v>5</v>
      </c>
      <c r="O88" s="549">
        <v>5</v>
      </c>
      <c r="P88" s="550">
        <v>0</v>
      </c>
    </row>
    <row r="89" spans="1:16" s="294" customFormat="1" x14ac:dyDescent="0.2">
      <c r="A89" s="1106"/>
      <c r="B89" s="544" t="s">
        <v>662</v>
      </c>
      <c r="C89" s="548">
        <v>311</v>
      </c>
      <c r="D89" s="549">
        <v>5</v>
      </c>
      <c r="E89" s="549">
        <v>4</v>
      </c>
      <c r="F89" s="549">
        <v>5</v>
      </c>
      <c r="G89" s="549">
        <v>24</v>
      </c>
      <c r="H89" s="549">
        <v>28</v>
      </c>
      <c r="I89" s="549">
        <v>25</v>
      </c>
      <c r="J89" s="549">
        <v>32</v>
      </c>
      <c r="K89" s="549">
        <v>27</v>
      </c>
      <c r="L89" s="549">
        <v>49</v>
      </c>
      <c r="M89" s="549">
        <v>42</v>
      </c>
      <c r="N89" s="549">
        <v>46</v>
      </c>
      <c r="O89" s="549">
        <v>24</v>
      </c>
      <c r="P89" s="550">
        <v>0</v>
      </c>
    </row>
    <row r="90" spans="1:16" s="294" customFormat="1" x14ac:dyDescent="0.2">
      <c r="A90" s="1106"/>
      <c r="B90" s="544" t="s">
        <v>663</v>
      </c>
      <c r="C90" s="548">
        <v>27</v>
      </c>
      <c r="D90" s="549">
        <v>2</v>
      </c>
      <c r="E90" s="549">
        <v>0</v>
      </c>
      <c r="F90" s="549">
        <v>0</v>
      </c>
      <c r="G90" s="549">
        <v>1</v>
      </c>
      <c r="H90" s="549">
        <v>0</v>
      </c>
      <c r="I90" s="549">
        <v>5</v>
      </c>
      <c r="J90" s="549">
        <v>1</v>
      </c>
      <c r="K90" s="549">
        <v>6</v>
      </c>
      <c r="L90" s="549">
        <v>1</v>
      </c>
      <c r="M90" s="549">
        <v>3</v>
      </c>
      <c r="N90" s="549">
        <v>4</v>
      </c>
      <c r="O90" s="549">
        <v>4</v>
      </c>
      <c r="P90" s="550">
        <v>0</v>
      </c>
    </row>
    <row r="91" spans="1:16" s="294" customFormat="1" x14ac:dyDescent="0.2">
      <c r="A91" s="1106"/>
      <c r="B91" s="544" t="s">
        <v>664</v>
      </c>
      <c r="C91" s="548">
        <v>34</v>
      </c>
      <c r="D91" s="549">
        <v>0</v>
      </c>
      <c r="E91" s="549">
        <v>0</v>
      </c>
      <c r="F91" s="549">
        <v>1</v>
      </c>
      <c r="G91" s="549">
        <v>5</v>
      </c>
      <c r="H91" s="549">
        <v>4</v>
      </c>
      <c r="I91" s="549">
        <v>3</v>
      </c>
      <c r="J91" s="549">
        <v>1</v>
      </c>
      <c r="K91" s="549">
        <v>1</v>
      </c>
      <c r="L91" s="549">
        <v>4</v>
      </c>
      <c r="M91" s="549">
        <v>7</v>
      </c>
      <c r="N91" s="549">
        <v>7</v>
      </c>
      <c r="O91" s="549">
        <v>1</v>
      </c>
      <c r="P91" s="550">
        <v>0</v>
      </c>
    </row>
    <row r="92" spans="1:16" s="294" customFormat="1" x14ac:dyDescent="0.2">
      <c r="A92" s="1106"/>
      <c r="B92" s="544" t="s">
        <v>665</v>
      </c>
      <c r="C92" s="548">
        <v>7</v>
      </c>
      <c r="D92" s="549">
        <v>0</v>
      </c>
      <c r="E92" s="549">
        <v>0</v>
      </c>
      <c r="F92" s="549">
        <v>0</v>
      </c>
      <c r="G92" s="549">
        <v>0</v>
      </c>
      <c r="H92" s="549">
        <v>0</v>
      </c>
      <c r="I92" s="549">
        <v>0</v>
      </c>
      <c r="J92" s="549">
        <v>2</v>
      </c>
      <c r="K92" s="549">
        <v>1</v>
      </c>
      <c r="L92" s="549">
        <v>2</v>
      </c>
      <c r="M92" s="549">
        <v>1</v>
      </c>
      <c r="N92" s="549">
        <v>1</v>
      </c>
      <c r="O92" s="549">
        <v>0</v>
      </c>
      <c r="P92" s="550">
        <v>0</v>
      </c>
    </row>
    <row r="93" spans="1:16" s="294" customFormat="1" x14ac:dyDescent="0.2">
      <c r="A93" s="1106"/>
      <c r="B93" s="544" t="s">
        <v>666</v>
      </c>
      <c r="C93" s="548">
        <v>8585</v>
      </c>
      <c r="D93" s="549">
        <v>136</v>
      </c>
      <c r="E93" s="549">
        <v>189</v>
      </c>
      <c r="F93" s="549">
        <v>253</v>
      </c>
      <c r="G93" s="549">
        <v>451</v>
      </c>
      <c r="H93" s="549">
        <v>710</v>
      </c>
      <c r="I93" s="549">
        <v>718</v>
      </c>
      <c r="J93" s="549">
        <v>730</v>
      </c>
      <c r="K93" s="549">
        <v>811</v>
      </c>
      <c r="L93" s="549">
        <v>1544</v>
      </c>
      <c r="M93" s="549">
        <v>1420</v>
      </c>
      <c r="N93" s="549">
        <v>1008</v>
      </c>
      <c r="O93" s="549">
        <v>615</v>
      </c>
      <c r="P93" s="550">
        <v>0</v>
      </c>
    </row>
    <row r="94" spans="1:16" s="294" customFormat="1" x14ac:dyDescent="0.2">
      <c r="A94" s="1106"/>
      <c r="B94" s="544" t="s">
        <v>668</v>
      </c>
      <c r="C94" s="548">
        <v>5</v>
      </c>
      <c r="D94" s="549">
        <v>0</v>
      </c>
      <c r="E94" s="549">
        <v>0</v>
      </c>
      <c r="F94" s="549">
        <v>0</v>
      </c>
      <c r="G94" s="549">
        <v>1</v>
      </c>
      <c r="H94" s="549">
        <v>0</v>
      </c>
      <c r="I94" s="549">
        <v>0</v>
      </c>
      <c r="J94" s="549">
        <v>1</v>
      </c>
      <c r="K94" s="549">
        <v>0</v>
      </c>
      <c r="L94" s="549">
        <v>2</v>
      </c>
      <c r="M94" s="549">
        <v>0</v>
      </c>
      <c r="N94" s="549">
        <v>1</v>
      </c>
      <c r="O94" s="549">
        <v>0</v>
      </c>
      <c r="P94" s="550">
        <v>0</v>
      </c>
    </row>
    <row r="95" spans="1:16" s="294" customFormat="1" x14ac:dyDescent="0.2">
      <c r="A95" s="1106"/>
      <c r="B95" s="544" t="s">
        <v>669</v>
      </c>
      <c r="C95" s="548">
        <v>22</v>
      </c>
      <c r="D95" s="549">
        <v>0</v>
      </c>
      <c r="E95" s="549">
        <v>1</v>
      </c>
      <c r="F95" s="549">
        <v>0</v>
      </c>
      <c r="G95" s="549">
        <v>0</v>
      </c>
      <c r="H95" s="549">
        <v>0</v>
      </c>
      <c r="I95" s="549">
        <v>3</v>
      </c>
      <c r="J95" s="549">
        <v>0</v>
      </c>
      <c r="K95" s="549">
        <v>1</v>
      </c>
      <c r="L95" s="549">
        <v>3</v>
      </c>
      <c r="M95" s="549">
        <v>4</v>
      </c>
      <c r="N95" s="549">
        <v>8</v>
      </c>
      <c r="O95" s="549">
        <v>2</v>
      </c>
      <c r="P95" s="550">
        <v>0</v>
      </c>
    </row>
    <row r="96" spans="1:16" s="294" customFormat="1" x14ac:dyDescent="0.2">
      <c r="A96" s="1106"/>
      <c r="B96" s="544" t="s">
        <v>670</v>
      </c>
      <c r="C96" s="548">
        <v>8</v>
      </c>
      <c r="D96" s="549">
        <v>0</v>
      </c>
      <c r="E96" s="549">
        <v>0</v>
      </c>
      <c r="F96" s="549">
        <v>0</v>
      </c>
      <c r="G96" s="549">
        <v>0</v>
      </c>
      <c r="H96" s="549">
        <v>1</v>
      </c>
      <c r="I96" s="549">
        <v>0</v>
      </c>
      <c r="J96" s="549">
        <v>0</v>
      </c>
      <c r="K96" s="549">
        <v>0</v>
      </c>
      <c r="L96" s="549">
        <v>0</v>
      </c>
      <c r="M96" s="549">
        <v>3</v>
      </c>
      <c r="N96" s="549">
        <v>2</v>
      </c>
      <c r="O96" s="549">
        <v>2</v>
      </c>
      <c r="P96" s="550">
        <v>0</v>
      </c>
    </row>
    <row r="97" spans="1:16" s="294" customFormat="1" x14ac:dyDescent="0.2">
      <c r="A97" s="1106"/>
      <c r="B97" s="544" t="s">
        <v>671</v>
      </c>
      <c r="C97" s="548">
        <v>41</v>
      </c>
      <c r="D97" s="549">
        <v>0</v>
      </c>
      <c r="E97" s="549">
        <v>2</v>
      </c>
      <c r="F97" s="549">
        <v>0</v>
      </c>
      <c r="G97" s="549">
        <v>0</v>
      </c>
      <c r="H97" s="549">
        <v>2</v>
      </c>
      <c r="I97" s="549">
        <v>3</v>
      </c>
      <c r="J97" s="549">
        <v>1</v>
      </c>
      <c r="K97" s="549">
        <v>6</v>
      </c>
      <c r="L97" s="549">
        <v>11</v>
      </c>
      <c r="M97" s="549">
        <v>7</v>
      </c>
      <c r="N97" s="549">
        <v>4</v>
      </c>
      <c r="O97" s="549">
        <v>5</v>
      </c>
      <c r="P97" s="550">
        <v>0</v>
      </c>
    </row>
    <row r="98" spans="1:16" s="294" customFormat="1" x14ac:dyDescent="0.2">
      <c r="A98" s="1106"/>
      <c r="B98" s="544" t="s">
        <v>672</v>
      </c>
      <c r="C98" s="548">
        <v>40</v>
      </c>
      <c r="D98" s="549">
        <v>1</v>
      </c>
      <c r="E98" s="549">
        <v>0</v>
      </c>
      <c r="F98" s="549">
        <v>0</v>
      </c>
      <c r="G98" s="549">
        <v>1</v>
      </c>
      <c r="H98" s="549">
        <v>3</v>
      </c>
      <c r="I98" s="549">
        <v>4</v>
      </c>
      <c r="J98" s="549">
        <v>1</v>
      </c>
      <c r="K98" s="549">
        <v>3</v>
      </c>
      <c r="L98" s="549">
        <v>10</v>
      </c>
      <c r="M98" s="549">
        <v>10</v>
      </c>
      <c r="N98" s="549">
        <v>4</v>
      </c>
      <c r="O98" s="549">
        <v>3</v>
      </c>
      <c r="P98" s="550">
        <v>0</v>
      </c>
    </row>
    <row r="99" spans="1:16" s="294" customFormat="1" x14ac:dyDescent="0.2">
      <c r="A99" s="1106"/>
      <c r="B99" s="544" t="s">
        <v>673</v>
      </c>
      <c r="C99" s="548">
        <v>10</v>
      </c>
      <c r="D99" s="549">
        <v>1</v>
      </c>
      <c r="E99" s="549">
        <v>0</v>
      </c>
      <c r="F99" s="549">
        <v>0</v>
      </c>
      <c r="G99" s="549">
        <v>0</v>
      </c>
      <c r="H99" s="549">
        <v>0</v>
      </c>
      <c r="I99" s="549">
        <v>2</v>
      </c>
      <c r="J99" s="549">
        <v>1</v>
      </c>
      <c r="K99" s="549">
        <v>0</v>
      </c>
      <c r="L99" s="549">
        <v>1</v>
      </c>
      <c r="M99" s="549">
        <v>3</v>
      </c>
      <c r="N99" s="549">
        <v>2</v>
      </c>
      <c r="O99" s="549">
        <v>0</v>
      </c>
      <c r="P99" s="550">
        <v>0</v>
      </c>
    </row>
    <row r="100" spans="1:16" s="294" customFormat="1" x14ac:dyDescent="0.2">
      <c r="A100" s="1106"/>
      <c r="B100" s="544" t="s">
        <v>674</v>
      </c>
      <c r="C100" s="548">
        <v>22</v>
      </c>
      <c r="D100" s="549">
        <v>0</v>
      </c>
      <c r="E100" s="549">
        <v>0</v>
      </c>
      <c r="F100" s="549">
        <v>1</v>
      </c>
      <c r="G100" s="549">
        <v>2</v>
      </c>
      <c r="H100" s="549">
        <v>2</v>
      </c>
      <c r="I100" s="549">
        <v>1</v>
      </c>
      <c r="J100" s="549">
        <v>4</v>
      </c>
      <c r="K100" s="549">
        <v>2</v>
      </c>
      <c r="L100" s="549">
        <v>2</v>
      </c>
      <c r="M100" s="549">
        <v>5</v>
      </c>
      <c r="N100" s="549">
        <v>2</v>
      </c>
      <c r="O100" s="549">
        <v>1</v>
      </c>
      <c r="P100" s="550">
        <v>0</v>
      </c>
    </row>
    <row r="101" spans="1:16" s="294" customFormat="1" x14ac:dyDescent="0.2">
      <c r="A101" s="1106"/>
      <c r="B101" s="544" t="s">
        <v>675</v>
      </c>
      <c r="C101" s="548">
        <v>24</v>
      </c>
      <c r="D101" s="549">
        <v>0</v>
      </c>
      <c r="E101" s="549">
        <v>1</v>
      </c>
      <c r="F101" s="549">
        <v>1</v>
      </c>
      <c r="G101" s="549">
        <v>1</v>
      </c>
      <c r="H101" s="549">
        <v>0</v>
      </c>
      <c r="I101" s="549">
        <v>3</v>
      </c>
      <c r="J101" s="549">
        <v>1</v>
      </c>
      <c r="K101" s="549">
        <v>1</v>
      </c>
      <c r="L101" s="549">
        <v>3</v>
      </c>
      <c r="M101" s="549">
        <v>7</v>
      </c>
      <c r="N101" s="549">
        <v>2</v>
      </c>
      <c r="O101" s="549">
        <v>4</v>
      </c>
      <c r="P101" s="550">
        <v>0</v>
      </c>
    </row>
    <row r="102" spans="1:16" s="294" customFormat="1" x14ac:dyDescent="0.2">
      <c r="A102" s="1106"/>
      <c r="B102" s="544" t="s">
        <v>676</v>
      </c>
      <c r="C102" s="548">
        <v>65</v>
      </c>
      <c r="D102" s="549">
        <v>0</v>
      </c>
      <c r="E102" s="549">
        <v>0</v>
      </c>
      <c r="F102" s="549">
        <v>0</v>
      </c>
      <c r="G102" s="549">
        <v>7</v>
      </c>
      <c r="H102" s="549">
        <v>8</v>
      </c>
      <c r="I102" s="549">
        <v>5</v>
      </c>
      <c r="J102" s="549">
        <v>3</v>
      </c>
      <c r="K102" s="549">
        <v>5</v>
      </c>
      <c r="L102" s="549">
        <v>8</v>
      </c>
      <c r="M102" s="549">
        <v>14</v>
      </c>
      <c r="N102" s="549">
        <v>11</v>
      </c>
      <c r="O102" s="549">
        <v>4</v>
      </c>
      <c r="P102" s="550">
        <v>0</v>
      </c>
    </row>
    <row r="103" spans="1:16" s="294" customFormat="1" x14ac:dyDescent="0.2">
      <c r="A103" s="1106"/>
      <c r="B103" s="544" t="s">
        <v>677</v>
      </c>
      <c r="C103" s="548">
        <v>8</v>
      </c>
      <c r="D103" s="549">
        <v>0</v>
      </c>
      <c r="E103" s="549">
        <v>0</v>
      </c>
      <c r="F103" s="549">
        <v>0</v>
      </c>
      <c r="G103" s="549">
        <v>0</v>
      </c>
      <c r="H103" s="549">
        <v>0</v>
      </c>
      <c r="I103" s="549">
        <v>1</v>
      </c>
      <c r="J103" s="549">
        <v>1</v>
      </c>
      <c r="K103" s="549">
        <v>1</v>
      </c>
      <c r="L103" s="549">
        <v>3</v>
      </c>
      <c r="M103" s="549">
        <v>0</v>
      </c>
      <c r="N103" s="549">
        <v>2</v>
      </c>
      <c r="O103" s="549">
        <v>0</v>
      </c>
      <c r="P103" s="550">
        <v>0</v>
      </c>
    </row>
    <row r="104" spans="1:16" s="294" customFormat="1" x14ac:dyDescent="0.2">
      <c r="A104" s="1106"/>
      <c r="B104" s="544" t="s">
        <v>678</v>
      </c>
      <c r="C104" s="548">
        <v>152</v>
      </c>
      <c r="D104" s="549">
        <v>2</v>
      </c>
      <c r="E104" s="549">
        <v>1</v>
      </c>
      <c r="F104" s="549">
        <v>2</v>
      </c>
      <c r="G104" s="549">
        <v>4</v>
      </c>
      <c r="H104" s="549">
        <v>27</v>
      </c>
      <c r="I104" s="549">
        <v>11</v>
      </c>
      <c r="J104" s="549">
        <v>11</v>
      </c>
      <c r="K104" s="549">
        <v>9</v>
      </c>
      <c r="L104" s="549">
        <v>20</v>
      </c>
      <c r="M104" s="549">
        <v>38</v>
      </c>
      <c r="N104" s="549">
        <v>19</v>
      </c>
      <c r="O104" s="549">
        <v>8</v>
      </c>
      <c r="P104" s="550">
        <v>0</v>
      </c>
    </row>
    <row r="105" spans="1:16" s="294" customFormat="1" x14ac:dyDescent="0.2">
      <c r="A105" s="1106"/>
      <c r="B105" s="544" t="s">
        <v>679</v>
      </c>
      <c r="C105" s="548">
        <v>11</v>
      </c>
      <c r="D105" s="549">
        <v>0</v>
      </c>
      <c r="E105" s="549">
        <v>0</v>
      </c>
      <c r="F105" s="549">
        <v>0</v>
      </c>
      <c r="G105" s="549">
        <v>0</v>
      </c>
      <c r="H105" s="549">
        <v>2</v>
      </c>
      <c r="I105" s="549">
        <v>0</v>
      </c>
      <c r="J105" s="549">
        <v>0</v>
      </c>
      <c r="K105" s="549">
        <v>1</v>
      </c>
      <c r="L105" s="549">
        <v>3</v>
      </c>
      <c r="M105" s="549">
        <v>1</v>
      </c>
      <c r="N105" s="549">
        <v>1</v>
      </c>
      <c r="O105" s="549">
        <v>3</v>
      </c>
      <c r="P105" s="550">
        <v>0</v>
      </c>
    </row>
    <row r="106" spans="1:16" s="294" customFormat="1" x14ac:dyDescent="0.2">
      <c r="A106" s="1106"/>
      <c r="B106" s="544" t="s">
        <v>680</v>
      </c>
      <c r="C106" s="548">
        <v>6</v>
      </c>
      <c r="D106" s="549">
        <v>0</v>
      </c>
      <c r="E106" s="549">
        <v>0</v>
      </c>
      <c r="F106" s="549">
        <v>0</v>
      </c>
      <c r="G106" s="549">
        <v>0</v>
      </c>
      <c r="H106" s="549">
        <v>1</v>
      </c>
      <c r="I106" s="549">
        <v>1</v>
      </c>
      <c r="J106" s="549">
        <v>1</v>
      </c>
      <c r="K106" s="549">
        <v>0</v>
      </c>
      <c r="L106" s="549">
        <v>1</v>
      </c>
      <c r="M106" s="549">
        <v>0</v>
      </c>
      <c r="N106" s="549">
        <v>2</v>
      </c>
      <c r="O106" s="549">
        <v>0</v>
      </c>
      <c r="P106" s="550">
        <v>0</v>
      </c>
    </row>
    <row r="107" spans="1:16" s="294" customFormat="1" x14ac:dyDescent="0.2">
      <c r="A107" s="1106"/>
      <c r="B107" s="544" t="s">
        <v>681</v>
      </c>
      <c r="C107" s="548">
        <v>77</v>
      </c>
      <c r="D107" s="549">
        <v>0</v>
      </c>
      <c r="E107" s="549">
        <v>2</v>
      </c>
      <c r="F107" s="549">
        <v>0</v>
      </c>
      <c r="G107" s="549">
        <v>6</v>
      </c>
      <c r="H107" s="549">
        <v>7</v>
      </c>
      <c r="I107" s="549">
        <v>8</v>
      </c>
      <c r="J107" s="549">
        <v>4</v>
      </c>
      <c r="K107" s="549">
        <v>3</v>
      </c>
      <c r="L107" s="549">
        <v>11</v>
      </c>
      <c r="M107" s="549">
        <v>18</v>
      </c>
      <c r="N107" s="549">
        <v>14</v>
      </c>
      <c r="O107" s="549">
        <v>4</v>
      </c>
      <c r="P107" s="550">
        <v>0</v>
      </c>
    </row>
    <row r="108" spans="1:16" s="294" customFormat="1" x14ac:dyDescent="0.2">
      <c r="A108" s="1106"/>
      <c r="B108" s="544" t="s">
        <v>682</v>
      </c>
      <c r="C108" s="548">
        <v>9</v>
      </c>
      <c r="D108" s="549">
        <v>0</v>
      </c>
      <c r="E108" s="549">
        <v>0</v>
      </c>
      <c r="F108" s="549">
        <v>0</v>
      </c>
      <c r="G108" s="549">
        <v>1</v>
      </c>
      <c r="H108" s="549">
        <v>0</v>
      </c>
      <c r="I108" s="549">
        <v>1</v>
      </c>
      <c r="J108" s="549">
        <v>0</v>
      </c>
      <c r="K108" s="549">
        <v>1</v>
      </c>
      <c r="L108" s="549">
        <v>1</v>
      </c>
      <c r="M108" s="549">
        <v>3</v>
      </c>
      <c r="N108" s="549">
        <v>2</v>
      </c>
      <c r="O108" s="549">
        <v>0</v>
      </c>
      <c r="P108" s="550">
        <v>0</v>
      </c>
    </row>
    <row r="109" spans="1:16" s="294" customFormat="1" x14ac:dyDescent="0.2">
      <c r="A109" s="1106"/>
      <c r="B109" s="544" t="s">
        <v>683</v>
      </c>
      <c r="C109" s="548">
        <v>10320</v>
      </c>
      <c r="D109" s="549">
        <v>135</v>
      </c>
      <c r="E109" s="549">
        <v>204</v>
      </c>
      <c r="F109" s="549">
        <v>265</v>
      </c>
      <c r="G109" s="549">
        <v>422</v>
      </c>
      <c r="H109" s="549">
        <v>691</v>
      </c>
      <c r="I109" s="549">
        <v>817</v>
      </c>
      <c r="J109" s="549">
        <v>707</v>
      </c>
      <c r="K109" s="549">
        <v>871</v>
      </c>
      <c r="L109" s="549">
        <v>1608</v>
      </c>
      <c r="M109" s="549">
        <v>1874</v>
      </c>
      <c r="N109" s="549">
        <v>1518</v>
      </c>
      <c r="O109" s="549">
        <v>1208</v>
      </c>
      <c r="P109" s="550">
        <v>0</v>
      </c>
    </row>
    <row r="110" spans="1:16" s="294" customFormat="1" x14ac:dyDescent="0.2">
      <c r="A110" s="1106"/>
      <c r="B110" s="544" t="s">
        <v>684</v>
      </c>
      <c r="C110" s="548">
        <v>10</v>
      </c>
      <c r="D110" s="549">
        <v>0</v>
      </c>
      <c r="E110" s="549">
        <v>0</v>
      </c>
      <c r="F110" s="549">
        <v>0</v>
      </c>
      <c r="G110" s="549">
        <v>0</v>
      </c>
      <c r="H110" s="549">
        <v>0</v>
      </c>
      <c r="I110" s="549">
        <v>1</v>
      </c>
      <c r="J110" s="549">
        <v>0</v>
      </c>
      <c r="K110" s="549">
        <v>0</v>
      </c>
      <c r="L110" s="549">
        <v>2</v>
      </c>
      <c r="M110" s="549">
        <v>4</v>
      </c>
      <c r="N110" s="549">
        <v>1</v>
      </c>
      <c r="O110" s="549">
        <v>2</v>
      </c>
      <c r="P110" s="550">
        <v>0</v>
      </c>
    </row>
    <row r="111" spans="1:16" s="294" customFormat="1" x14ac:dyDescent="0.2">
      <c r="A111" s="1106"/>
      <c r="B111" s="544" t="s">
        <v>685</v>
      </c>
      <c r="C111" s="548">
        <v>1031</v>
      </c>
      <c r="D111" s="549">
        <v>12</v>
      </c>
      <c r="E111" s="549">
        <v>16</v>
      </c>
      <c r="F111" s="549">
        <v>30</v>
      </c>
      <c r="G111" s="549">
        <v>48</v>
      </c>
      <c r="H111" s="549">
        <v>70</v>
      </c>
      <c r="I111" s="549">
        <v>83</v>
      </c>
      <c r="J111" s="549">
        <v>76</v>
      </c>
      <c r="K111" s="549">
        <v>88</v>
      </c>
      <c r="L111" s="549">
        <v>174</v>
      </c>
      <c r="M111" s="549">
        <v>195</v>
      </c>
      <c r="N111" s="549">
        <v>137</v>
      </c>
      <c r="O111" s="549">
        <v>102</v>
      </c>
      <c r="P111" s="550">
        <v>0</v>
      </c>
    </row>
    <row r="112" spans="1:16" s="294" customFormat="1" x14ac:dyDescent="0.2">
      <c r="A112" s="1106"/>
      <c r="B112" s="544" t="s">
        <v>686</v>
      </c>
      <c r="C112" s="548">
        <v>143</v>
      </c>
      <c r="D112" s="549">
        <v>3</v>
      </c>
      <c r="E112" s="549">
        <v>5</v>
      </c>
      <c r="F112" s="549">
        <v>5</v>
      </c>
      <c r="G112" s="549">
        <v>13</v>
      </c>
      <c r="H112" s="549">
        <v>7</v>
      </c>
      <c r="I112" s="549">
        <v>12</v>
      </c>
      <c r="J112" s="549">
        <v>8</v>
      </c>
      <c r="K112" s="549">
        <v>19</v>
      </c>
      <c r="L112" s="549">
        <v>23</v>
      </c>
      <c r="M112" s="549">
        <v>16</v>
      </c>
      <c r="N112" s="549">
        <v>24</v>
      </c>
      <c r="O112" s="549">
        <v>8</v>
      </c>
      <c r="P112" s="550">
        <v>0</v>
      </c>
    </row>
    <row r="113" spans="1:16" s="294" customFormat="1" x14ac:dyDescent="0.2">
      <c r="A113" s="1106"/>
      <c r="B113" s="544" t="s">
        <v>687</v>
      </c>
      <c r="C113" s="548">
        <v>29</v>
      </c>
      <c r="D113" s="549">
        <v>1</v>
      </c>
      <c r="E113" s="549">
        <v>0</v>
      </c>
      <c r="F113" s="549">
        <v>0</v>
      </c>
      <c r="G113" s="549">
        <v>1</v>
      </c>
      <c r="H113" s="549">
        <v>2</v>
      </c>
      <c r="I113" s="549">
        <v>4</v>
      </c>
      <c r="J113" s="549">
        <v>7</v>
      </c>
      <c r="K113" s="549">
        <v>1</v>
      </c>
      <c r="L113" s="549">
        <v>2</v>
      </c>
      <c r="M113" s="549">
        <v>4</v>
      </c>
      <c r="N113" s="549">
        <v>3</v>
      </c>
      <c r="O113" s="549">
        <v>4</v>
      </c>
      <c r="P113" s="550">
        <v>0</v>
      </c>
    </row>
    <row r="114" spans="1:16" s="294" customFormat="1" x14ac:dyDescent="0.2">
      <c r="A114" s="1106"/>
      <c r="B114" s="544" t="s">
        <v>688</v>
      </c>
      <c r="C114" s="548">
        <v>6</v>
      </c>
      <c r="D114" s="549">
        <v>0</v>
      </c>
      <c r="E114" s="549">
        <v>0</v>
      </c>
      <c r="F114" s="549">
        <v>0</v>
      </c>
      <c r="G114" s="549">
        <v>0</v>
      </c>
      <c r="H114" s="549">
        <v>0</v>
      </c>
      <c r="I114" s="549">
        <v>0</v>
      </c>
      <c r="J114" s="549">
        <v>0</v>
      </c>
      <c r="K114" s="549">
        <v>1</v>
      </c>
      <c r="L114" s="549">
        <v>1</v>
      </c>
      <c r="M114" s="549">
        <v>1</v>
      </c>
      <c r="N114" s="549">
        <v>3</v>
      </c>
      <c r="O114" s="549">
        <v>0</v>
      </c>
      <c r="P114" s="550">
        <v>0</v>
      </c>
    </row>
    <row r="115" spans="1:16" s="294" customFormat="1" x14ac:dyDescent="0.2">
      <c r="A115" s="1106"/>
      <c r="B115" s="544" t="s">
        <v>689</v>
      </c>
      <c r="C115" s="548">
        <v>172</v>
      </c>
      <c r="D115" s="549">
        <v>2</v>
      </c>
      <c r="E115" s="549">
        <v>5</v>
      </c>
      <c r="F115" s="549">
        <v>5</v>
      </c>
      <c r="G115" s="549">
        <v>5</v>
      </c>
      <c r="H115" s="549">
        <v>10</v>
      </c>
      <c r="I115" s="549">
        <v>5</v>
      </c>
      <c r="J115" s="549">
        <v>12</v>
      </c>
      <c r="K115" s="549">
        <v>12</v>
      </c>
      <c r="L115" s="549">
        <v>30</v>
      </c>
      <c r="M115" s="549">
        <v>32</v>
      </c>
      <c r="N115" s="549">
        <v>28</v>
      </c>
      <c r="O115" s="549">
        <v>26</v>
      </c>
      <c r="P115" s="550">
        <v>0</v>
      </c>
    </row>
    <row r="116" spans="1:16" s="294" customFormat="1" x14ac:dyDescent="0.2">
      <c r="A116" s="1106"/>
      <c r="B116" s="544" t="s">
        <v>690</v>
      </c>
      <c r="C116" s="548">
        <v>15</v>
      </c>
      <c r="D116" s="549">
        <v>0</v>
      </c>
      <c r="E116" s="549">
        <v>0</v>
      </c>
      <c r="F116" s="549">
        <v>0</v>
      </c>
      <c r="G116" s="549">
        <v>0</v>
      </c>
      <c r="H116" s="549">
        <v>0</v>
      </c>
      <c r="I116" s="549">
        <v>0</v>
      </c>
      <c r="J116" s="549">
        <v>0</v>
      </c>
      <c r="K116" s="549">
        <v>1</v>
      </c>
      <c r="L116" s="549">
        <v>6</v>
      </c>
      <c r="M116" s="549">
        <v>1</v>
      </c>
      <c r="N116" s="549">
        <v>2</v>
      </c>
      <c r="O116" s="549">
        <v>5</v>
      </c>
      <c r="P116" s="550">
        <v>0</v>
      </c>
    </row>
    <row r="117" spans="1:16" s="294" customFormat="1" x14ac:dyDescent="0.2">
      <c r="A117" s="1106"/>
      <c r="B117" s="544" t="s">
        <v>691</v>
      </c>
      <c r="C117" s="548">
        <v>62</v>
      </c>
      <c r="D117" s="549">
        <v>0</v>
      </c>
      <c r="E117" s="549">
        <v>3</v>
      </c>
      <c r="F117" s="549">
        <v>1</v>
      </c>
      <c r="G117" s="549">
        <v>2</v>
      </c>
      <c r="H117" s="549">
        <v>8</v>
      </c>
      <c r="I117" s="549">
        <v>1</v>
      </c>
      <c r="J117" s="549">
        <v>4</v>
      </c>
      <c r="K117" s="549">
        <v>5</v>
      </c>
      <c r="L117" s="549">
        <v>8</v>
      </c>
      <c r="M117" s="549">
        <v>15</v>
      </c>
      <c r="N117" s="549">
        <v>6</v>
      </c>
      <c r="O117" s="549">
        <v>9</v>
      </c>
      <c r="P117" s="550">
        <v>0</v>
      </c>
    </row>
    <row r="118" spans="1:16" s="294" customFormat="1" x14ac:dyDescent="0.2">
      <c r="A118" s="1106"/>
      <c r="B118" s="544" t="s">
        <v>692</v>
      </c>
      <c r="C118" s="548">
        <v>46</v>
      </c>
      <c r="D118" s="549">
        <v>1</v>
      </c>
      <c r="E118" s="549">
        <v>3</v>
      </c>
      <c r="F118" s="549">
        <v>3</v>
      </c>
      <c r="G118" s="549">
        <v>1</v>
      </c>
      <c r="H118" s="549">
        <v>4</v>
      </c>
      <c r="I118" s="549">
        <v>3</v>
      </c>
      <c r="J118" s="549">
        <v>3</v>
      </c>
      <c r="K118" s="549">
        <v>4</v>
      </c>
      <c r="L118" s="549">
        <v>8</v>
      </c>
      <c r="M118" s="549">
        <v>10</v>
      </c>
      <c r="N118" s="549">
        <v>1</v>
      </c>
      <c r="O118" s="549">
        <v>5</v>
      </c>
      <c r="P118" s="550">
        <v>0</v>
      </c>
    </row>
    <row r="119" spans="1:16" s="294" customFormat="1" x14ac:dyDescent="0.2">
      <c r="A119" s="1106"/>
      <c r="B119" s="544" t="s">
        <v>693</v>
      </c>
      <c r="C119" s="548">
        <v>19</v>
      </c>
      <c r="D119" s="549">
        <v>0</v>
      </c>
      <c r="E119" s="549">
        <v>0</v>
      </c>
      <c r="F119" s="549">
        <v>1</v>
      </c>
      <c r="G119" s="549">
        <v>0</v>
      </c>
      <c r="H119" s="549">
        <v>3</v>
      </c>
      <c r="I119" s="549">
        <v>1</v>
      </c>
      <c r="J119" s="549">
        <v>3</v>
      </c>
      <c r="K119" s="549">
        <v>0</v>
      </c>
      <c r="L119" s="549">
        <v>6</v>
      </c>
      <c r="M119" s="549">
        <v>2</v>
      </c>
      <c r="N119" s="549">
        <v>1</v>
      </c>
      <c r="O119" s="549">
        <v>2</v>
      </c>
      <c r="P119" s="550">
        <v>0</v>
      </c>
    </row>
    <row r="120" spans="1:16" s="294" customFormat="1" x14ac:dyDescent="0.2">
      <c r="A120" s="1106"/>
      <c r="B120" s="544" t="s">
        <v>694</v>
      </c>
      <c r="C120" s="548">
        <v>24</v>
      </c>
      <c r="D120" s="549">
        <v>0</v>
      </c>
      <c r="E120" s="549">
        <v>0</v>
      </c>
      <c r="F120" s="549">
        <v>0</v>
      </c>
      <c r="G120" s="549">
        <v>0</v>
      </c>
      <c r="H120" s="549">
        <v>1</v>
      </c>
      <c r="I120" s="549">
        <v>2</v>
      </c>
      <c r="J120" s="549">
        <v>3</v>
      </c>
      <c r="K120" s="549">
        <v>1</v>
      </c>
      <c r="L120" s="549">
        <v>6</v>
      </c>
      <c r="M120" s="549">
        <v>4</v>
      </c>
      <c r="N120" s="549">
        <v>4</v>
      </c>
      <c r="O120" s="549">
        <v>3</v>
      </c>
      <c r="P120" s="550">
        <v>0</v>
      </c>
    </row>
    <row r="121" spans="1:16" s="294" customFormat="1" x14ac:dyDescent="0.2">
      <c r="A121" s="1106"/>
      <c r="B121" s="544" t="s">
        <v>695</v>
      </c>
      <c r="C121" s="548">
        <v>10</v>
      </c>
      <c r="D121" s="549">
        <v>0</v>
      </c>
      <c r="E121" s="549">
        <v>0</v>
      </c>
      <c r="F121" s="549">
        <v>1</v>
      </c>
      <c r="G121" s="549">
        <v>0</v>
      </c>
      <c r="H121" s="549">
        <v>1</v>
      </c>
      <c r="I121" s="549">
        <v>0</v>
      </c>
      <c r="J121" s="549">
        <v>0</v>
      </c>
      <c r="K121" s="549">
        <v>1</v>
      </c>
      <c r="L121" s="549">
        <v>2</v>
      </c>
      <c r="M121" s="549">
        <v>3</v>
      </c>
      <c r="N121" s="549">
        <v>2</v>
      </c>
      <c r="O121" s="549">
        <v>0</v>
      </c>
      <c r="P121" s="550">
        <v>0</v>
      </c>
    </row>
    <row r="122" spans="1:16" s="294" customFormat="1" x14ac:dyDescent="0.2">
      <c r="A122" s="1106"/>
      <c r="B122" s="544" t="s">
        <v>696</v>
      </c>
      <c r="C122" s="548">
        <v>799</v>
      </c>
      <c r="D122" s="549">
        <v>8</v>
      </c>
      <c r="E122" s="549">
        <v>13</v>
      </c>
      <c r="F122" s="549">
        <v>28</v>
      </c>
      <c r="G122" s="549">
        <v>46</v>
      </c>
      <c r="H122" s="549">
        <v>54</v>
      </c>
      <c r="I122" s="549">
        <v>60</v>
      </c>
      <c r="J122" s="549">
        <v>76</v>
      </c>
      <c r="K122" s="549">
        <v>82</v>
      </c>
      <c r="L122" s="549">
        <v>128</v>
      </c>
      <c r="M122" s="549">
        <v>130</v>
      </c>
      <c r="N122" s="549">
        <v>112</v>
      </c>
      <c r="O122" s="549">
        <v>62</v>
      </c>
      <c r="P122" s="550">
        <v>0</v>
      </c>
    </row>
    <row r="123" spans="1:16" s="294" customFormat="1" x14ac:dyDescent="0.2">
      <c r="A123" s="1106"/>
      <c r="B123" s="544" t="s">
        <v>697</v>
      </c>
      <c r="C123" s="548">
        <v>30</v>
      </c>
      <c r="D123" s="549">
        <v>0</v>
      </c>
      <c r="E123" s="549">
        <v>1</v>
      </c>
      <c r="F123" s="549">
        <v>0</v>
      </c>
      <c r="G123" s="549">
        <v>1</v>
      </c>
      <c r="H123" s="549">
        <v>0</v>
      </c>
      <c r="I123" s="549">
        <v>3</v>
      </c>
      <c r="J123" s="549">
        <v>4</v>
      </c>
      <c r="K123" s="549">
        <v>3</v>
      </c>
      <c r="L123" s="549">
        <v>3</v>
      </c>
      <c r="M123" s="549">
        <v>6</v>
      </c>
      <c r="N123" s="549">
        <v>7</v>
      </c>
      <c r="O123" s="549">
        <v>2</v>
      </c>
      <c r="P123" s="550">
        <v>0</v>
      </c>
    </row>
    <row r="124" spans="1:16" s="294" customFormat="1" x14ac:dyDescent="0.2">
      <c r="A124" s="1106"/>
      <c r="B124" s="544" t="s">
        <v>698</v>
      </c>
      <c r="C124" s="548">
        <v>109</v>
      </c>
      <c r="D124" s="549">
        <v>4</v>
      </c>
      <c r="E124" s="549">
        <v>6</v>
      </c>
      <c r="F124" s="549">
        <v>1</v>
      </c>
      <c r="G124" s="549">
        <v>2</v>
      </c>
      <c r="H124" s="549">
        <v>10</v>
      </c>
      <c r="I124" s="549">
        <v>8</v>
      </c>
      <c r="J124" s="549">
        <v>8</v>
      </c>
      <c r="K124" s="549">
        <v>13</v>
      </c>
      <c r="L124" s="549">
        <v>20</v>
      </c>
      <c r="M124" s="549">
        <v>13</v>
      </c>
      <c r="N124" s="549">
        <v>12</v>
      </c>
      <c r="O124" s="549">
        <v>12</v>
      </c>
      <c r="P124" s="550">
        <v>0</v>
      </c>
    </row>
    <row r="125" spans="1:16" s="294" customFormat="1" x14ac:dyDescent="0.2">
      <c r="A125" s="1106"/>
      <c r="B125" s="544" t="s">
        <v>699</v>
      </c>
      <c r="C125" s="548">
        <v>2841</v>
      </c>
      <c r="D125" s="549">
        <v>25</v>
      </c>
      <c r="E125" s="549">
        <v>43</v>
      </c>
      <c r="F125" s="549">
        <v>54</v>
      </c>
      <c r="G125" s="549">
        <v>197</v>
      </c>
      <c r="H125" s="549">
        <v>282</v>
      </c>
      <c r="I125" s="549">
        <v>226</v>
      </c>
      <c r="J125" s="549">
        <v>210</v>
      </c>
      <c r="K125" s="549">
        <v>256</v>
      </c>
      <c r="L125" s="549">
        <v>426</v>
      </c>
      <c r="M125" s="549">
        <v>496</v>
      </c>
      <c r="N125" s="549">
        <v>398</v>
      </c>
      <c r="O125" s="549">
        <v>228</v>
      </c>
      <c r="P125" s="550">
        <v>0</v>
      </c>
    </row>
    <row r="126" spans="1:16" s="294" customFormat="1" x14ac:dyDescent="0.2">
      <c r="A126" s="1106"/>
      <c r="B126" s="544" t="s">
        <v>700</v>
      </c>
      <c r="C126" s="548">
        <v>22</v>
      </c>
      <c r="D126" s="549">
        <v>0</v>
      </c>
      <c r="E126" s="549">
        <v>0</v>
      </c>
      <c r="F126" s="549">
        <v>1</v>
      </c>
      <c r="G126" s="549">
        <v>3</v>
      </c>
      <c r="H126" s="549">
        <v>2</v>
      </c>
      <c r="I126" s="549">
        <v>2</v>
      </c>
      <c r="J126" s="549">
        <v>1</v>
      </c>
      <c r="K126" s="549">
        <v>1</v>
      </c>
      <c r="L126" s="549">
        <v>4</v>
      </c>
      <c r="M126" s="549">
        <v>1</v>
      </c>
      <c r="N126" s="549">
        <v>4</v>
      </c>
      <c r="O126" s="549">
        <v>3</v>
      </c>
      <c r="P126" s="550">
        <v>0</v>
      </c>
    </row>
    <row r="127" spans="1:16" s="294" customFormat="1" x14ac:dyDescent="0.2">
      <c r="A127" s="1106"/>
      <c r="B127" s="544" t="s">
        <v>701</v>
      </c>
      <c r="C127" s="548">
        <v>33</v>
      </c>
      <c r="D127" s="549">
        <v>1</v>
      </c>
      <c r="E127" s="549">
        <v>0</v>
      </c>
      <c r="F127" s="549">
        <v>0</v>
      </c>
      <c r="G127" s="549">
        <v>1</v>
      </c>
      <c r="H127" s="549">
        <v>1</v>
      </c>
      <c r="I127" s="549">
        <v>4</v>
      </c>
      <c r="J127" s="549">
        <v>8</v>
      </c>
      <c r="K127" s="549">
        <v>3</v>
      </c>
      <c r="L127" s="549">
        <v>3</v>
      </c>
      <c r="M127" s="549">
        <v>3</v>
      </c>
      <c r="N127" s="549">
        <v>1</v>
      </c>
      <c r="O127" s="549">
        <v>8</v>
      </c>
      <c r="P127" s="550">
        <v>0</v>
      </c>
    </row>
    <row r="128" spans="1:16" s="294" customFormat="1" x14ac:dyDescent="0.2">
      <c r="A128" s="1106"/>
      <c r="B128" s="544" t="s">
        <v>702</v>
      </c>
      <c r="C128" s="548">
        <v>11</v>
      </c>
      <c r="D128" s="549">
        <v>1</v>
      </c>
      <c r="E128" s="549">
        <v>0</v>
      </c>
      <c r="F128" s="549">
        <v>0</v>
      </c>
      <c r="G128" s="549">
        <v>0</v>
      </c>
      <c r="H128" s="549">
        <v>1</v>
      </c>
      <c r="I128" s="549">
        <v>0</v>
      </c>
      <c r="J128" s="549">
        <v>2</v>
      </c>
      <c r="K128" s="549">
        <v>2</v>
      </c>
      <c r="L128" s="549">
        <v>4</v>
      </c>
      <c r="M128" s="549">
        <v>0</v>
      </c>
      <c r="N128" s="549">
        <v>1</v>
      </c>
      <c r="O128" s="549">
        <v>0</v>
      </c>
      <c r="P128" s="550">
        <v>0</v>
      </c>
    </row>
    <row r="129" spans="1:16" s="294" customFormat="1" x14ac:dyDescent="0.2">
      <c r="A129" s="1106"/>
      <c r="B129" s="544" t="s">
        <v>703</v>
      </c>
      <c r="C129" s="548">
        <v>12</v>
      </c>
      <c r="D129" s="549">
        <v>1</v>
      </c>
      <c r="E129" s="549">
        <v>0</v>
      </c>
      <c r="F129" s="549">
        <v>0</v>
      </c>
      <c r="G129" s="549">
        <v>1</v>
      </c>
      <c r="H129" s="549">
        <v>0</v>
      </c>
      <c r="I129" s="549">
        <v>1</v>
      </c>
      <c r="J129" s="549">
        <v>1</v>
      </c>
      <c r="K129" s="549">
        <v>1</v>
      </c>
      <c r="L129" s="549">
        <v>1</v>
      </c>
      <c r="M129" s="549">
        <v>3</v>
      </c>
      <c r="N129" s="549">
        <v>2</v>
      </c>
      <c r="O129" s="549">
        <v>1</v>
      </c>
      <c r="P129" s="550">
        <v>0</v>
      </c>
    </row>
    <row r="130" spans="1:16" s="294" customFormat="1" x14ac:dyDescent="0.2">
      <c r="A130" s="1106"/>
      <c r="B130" s="544" t="s">
        <v>704</v>
      </c>
      <c r="C130" s="548">
        <v>53</v>
      </c>
      <c r="D130" s="549">
        <v>2</v>
      </c>
      <c r="E130" s="549">
        <v>4</v>
      </c>
      <c r="F130" s="549">
        <v>1</v>
      </c>
      <c r="G130" s="549">
        <v>3</v>
      </c>
      <c r="H130" s="549">
        <v>3</v>
      </c>
      <c r="I130" s="549">
        <v>7</v>
      </c>
      <c r="J130" s="549">
        <v>4</v>
      </c>
      <c r="K130" s="549">
        <v>4</v>
      </c>
      <c r="L130" s="549">
        <v>6</v>
      </c>
      <c r="M130" s="549">
        <v>7</v>
      </c>
      <c r="N130" s="549">
        <v>8</v>
      </c>
      <c r="O130" s="549">
        <v>4</v>
      </c>
      <c r="P130" s="550">
        <v>0</v>
      </c>
    </row>
    <row r="131" spans="1:16" s="294" customFormat="1" x14ac:dyDescent="0.2">
      <c r="A131" s="1106"/>
      <c r="B131" s="544" t="s">
        <v>705</v>
      </c>
      <c r="C131" s="548">
        <v>8</v>
      </c>
      <c r="D131" s="549">
        <v>0</v>
      </c>
      <c r="E131" s="549">
        <v>1</v>
      </c>
      <c r="F131" s="549">
        <v>0</v>
      </c>
      <c r="G131" s="549">
        <v>0</v>
      </c>
      <c r="H131" s="549">
        <v>2</v>
      </c>
      <c r="I131" s="549">
        <v>1</v>
      </c>
      <c r="J131" s="549">
        <v>0</v>
      </c>
      <c r="K131" s="549">
        <v>1</v>
      </c>
      <c r="L131" s="549">
        <v>0</v>
      </c>
      <c r="M131" s="549">
        <v>2</v>
      </c>
      <c r="N131" s="549">
        <v>1</v>
      </c>
      <c r="O131" s="549">
        <v>0</v>
      </c>
      <c r="P131" s="550">
        <v>0</v>
      </c>
    </row>
    <row r="132" spans="1:16" s="294" customFormat="1" x14ac:dyDescent="0.2">
      <c r="A132" s="1106"/>
      <c r="B132" s="544" t="s">
        <v>706</v>
      </c>
      <c r="C132" s="548">
        <v>1</v>
      </c>
      <c r="D132" s="549">
        <v>0</v>
      </c>
      <c r="E132" s="549">
        <v>0</v>
      </c>
      <c r="F132" s="549">
        <v>0</v>
      </c>
      <c r="G132" s="549">
        <v>0</v>
      </c>
      <c r="H132" s="549">
        <v>0</v>
      </c>
      <c r="I132" s="549">
        <v>1</v>
      </c>
      <c r="J132" s="549">
        <v>0</v>
      </c>
      <c r="K132" s="549">
        <v>0</v>
      </c>
      <c r="L132" s="549">
        <v>0</v>
      </c>
      <c r="M132" s="549">
        <v>0</v>
      </c>
      <c r="N132" s="549">
        <v>0</v>
      </c>
      <c r="O132" s="549">
        <v>0</v>
      </c>
      <c r="P132" s="550">
        <v>0</v>
      </c>
    </row>
    <row r="133" spans="1:16" s="294" customFormat="1" x14ac:dyDescent="0.2">
      <c r="A133" s="1106"/>
      <c r="B133" s="544" t="s">
        <v>707</v>
      </c>
      <c r="C133" s="548">
        <v>19</v>
      </c>
      <c r="D133" s="549">
        <v>0</v>
      </c>
      <c r="E133" s="549">
        <v>0</v>
      </c>
      <c r="F133" s="549">
        <v>0</v>
      </c>
      <c r="G133" s="549">
        <v>0</v>
      </c>
      <c r="H133" s="549">
        <v>4</v>
      </c>
      <c r="I133" s="549">
        <v>5</v>
      </c>
      <c r="J133" s="549">
        <v>1</v>
      </c>
      <c r="K133" s="549">
        <v>1</v>
      </c>
      <c r="L133" s="549">
        <v>3</v>
      </c>
      <c r="M133" s="549">
        <v>3</v>
      </c>
      <c r="N133" s="549">
        <v>2</v>
      </c>
      <c r="O133" s="549">
        <v>0</v>
      </c>
      <c r="P133" s="550">
        <v>0</v>
      </c>
    </row>
    <row r="134" spans="1:16" s="294" customFormat="1" x14ac:dyDescent="0.2">
      <c r="A134" s="1106"/>
      <c r="B134" s="544" t="s">
        <v>708</v>
      </c>
      <c r="C134" s="548">
        <v>273</v>
      </c>
      <c r="D134" s="549">
        <v>4</v>
      </c>
      <c r="E134" s="549">
        <v>5</v>
      </c>
      <c r="F134" s="549">
        <v>14</v>
      </c>
      <c r="G134" s="549">
        <v>6</v>
      </c>
      <c r="H134" s="549">
        <v>16</v>
      </c>
      <c r="I134" s="549">
        <v>20</v>
      </c>
      <c r="J134" s="549">
        <v>25</v>
      </c>
      <c r="K134" s="549">
        <v>31</v>
      </c>
      <c r="L134" s="549">
        <v>47</v>
      </c>
      <c r="M134" s="549">
        <v>49</v>
      </c>
      <c r="N134" s="549">
        <v>30</v>
      </c>
      <c r="O134" s="549">
        <v>26</v>
      </c>
      <c r="P134" s="550">
        <v>0</v>
      </c>
    </row>
    <row r="135" spans="1:16" s="294" customFormat="1" x14ac:dyDescent="0.2">
      <c r="A135" s="1106"/>
      <c r="B135" s="544" t="s">
        <v>709</v>
      </c>
      <c r="C135" s="548">
        <v>14</v>
      </c>
      <c r="D135" s="549">
        <v>0</v>
      </c>
      <c r="E135" s="549">
        <v>1</v>
      </c>
      <c r="F135" s="549">
        <v>0</v>
      </c>
      <c r="G135" s="549">
        <v>2</v>
      </c>
      <c r="H135" s="549">
        <v>0</v>
      </c>
      <c r="I135" s="549">
        <v>1</v>
      </c>
      <c r="J135" s="549">
        <v>2</v>
      </c>
      <c r="K135" s="549">
        <v>2</v>
      </c>
      <c r="L135" s="549">
        <v>4</v>
      </c>
      <c r="M135" s="549">
        <v>0</v>
      </c>
      <c r="N135" s="549">
        <v>1</v>
      </c>
      <c r="O135" s="549">
        <v>1</v>
      </c>
      <c r="P135" s="550">
        <v>0</v>
      </c>
    </row>
    <row r="136" spans="1:16" s="294" customFormat="1" x14ac:dyDescent="0.2">
      <c r="A136" s="1106"/>
      <c r="B136" s="544" t="s">
        <v>710</v>
      </c>
      <c r="C136" s="548">
        <v>284</v>
      </c>
      <c r="D136" s="549">
        <v>5</v>
      </c>
      <c r="E136" s="549">
        <v>4</v>
      </c>
      <c r="F136" s="549">
        <v>6</v>
      </c>
      <c r="G136" s="549">
        <v>12</v>
      </c>
      <c r="H136" s="549">
        <v>25</v>
      </c>
      <c r="I136" s="549">
        <v>22</v>
      </c>
      <c r="J136" s="549">
        <v>25</v>
      </c>
      <c r="K136" s="549">
        <v>22</v>
      </c>
      <c r="L136" s="549">
        <v>61</v>
      </c>
      <c r="M136" s="549">
        <v>43</v>
      </c>
      <c r="N136" s="549">
        <v>43</v>
      </c>
      <c r="O136" s="549">
        <v>16</v>
      </c>
      <c r="P136" s="550">
        <v>0</v>
      </c>
    </row>
    <row r="137" spans="1:16" s="294" customFormat="1" x14ac:dyDescent="0.2">
      <c r="A137" s="1106"/>
      <c r="B137" s="544" t="s">
        <v>711</v>
      </c>
      <c r="C137" s="548">
        <v>16</v>
      </c>
      <c r="D137" s="549">
        <v>0</v>
      </c>
      <c r="E137" s="549">
        <v>1</v>
      </c>
      <c r="F137" s="549">
        <v>1</v>
      </c>
      <c r="G137" s="549">
        <v>0</v>
      </c>
      <c r="H137" s="549">
        <v>0</v>
      </c>
      <c r="I137" s="549">
        <v>2</v>
      </c>
      <c r="J137" s="549">
        <v>2</v>
      </c>
      <c r="K137" s="549">
        <v>1</v>
      </c>
      <c r="L137" s="549">
        <v>3</v>
      </c>
      <c r="M137" s="549">
        <v>0</v>
      </c>
      <c r="N137" s="549">
        <v>1</v>
      </c>
      <c r="O137" s="549">
        <v>5</v>
      </c>
      <c r="P137" s="550">
        <v>0</v>
      </c>
    </row>
    <row r="138" spans="1:16" s="294" customFormat="1" x14ac:dyDescent="0.2">
      <c r="A138" s="1106"/>
      <c r="B138" s="544" t="s">
        <v>712</v>
      </c>
      <c r="C138" s="548">
        <v>4</v>
      </c>
      <c r="D138" s="549">
        <v>0</v>
      </c>
      <c r="E138" s="549">
        <v>0</v>
      </c>
      <c r="F138" s="549">
        <v>0</v>
      </c>
      <c r="G138" s="549">
        <v>1</v>
      </c>
      <c r="H138" s="549">
        <v>0</v>
      </c>
      <c r="I138" s="549">
        <v>0</v>
      </c>
      <c r="J138" s="549">
        <v>1</v>
      </c>
      <c r="K138" s="549">
        <v>1</v>
      </c>
      <c r="L138" s="549">
        <v>0</v>
      </c>
      <c r="M138" s="549">
        <v>0</v>
      </c>
      <c r="N138" s="549">
        <v>0</v>
      </c>
      <c r="O138" s="549">
        <v>1</v>
      </c>
      <c r="P138" s="550">
        <v>0</v>
      </c>
    </row>
    <row r="139" spans="1:16" s="294" customFormat="1" ht="24" x14ac:dyDescent="0.2">
      <c r="A139" s="1106"/>
      <c r="B139" s="544" t="s">
        <v>713</v>
      </c>
      <c r="C139" s="548">
        <v>21</v>
      </c>
      <c r="D139" s="549">
        <v>0</v>
      </c>
      <c r="E139" s="549">
        <v>2</v>
      </c>
      <c r="F139" s="549">
        <v>1</v>
      </c>
      <c r="G139" s="549">
        <v>0</v>
      </c>
      <c r="H139" s="549">
        <v>0</v>
      </c>
      <c r="I139" s="549">
        <v>1</v>
      </c>
      <c r="J139" s="549">
        <v>2</v>
      </c>
      <c r="K139" s="549">
        <v>2</v>
      </c>
      <c r="L139" s="549">
        <v>5</v>
      </c>
      <c r="M139" s="549">
        <v>4</v>
      </c>
      <c r="N139" s="549">
        <v>1</v>
      </c>
      <c r="O139" s="549">
        <v>3</v>
      </c>
      <c r="P139" s="550">
        <v>0</v>
      </c>
    </row>
    <row r="140" spans="1:16" s="294" customFormat="1" x14ac:dyDescent="0.2">
      <c r="A140" s="1106"/>
      <c r="B140" s="544" t="s">
        <v>714</v>
      </c>
      <c r="C140" s="548">
        <v>18293</v>
      </c>
      <c r="D140" s="549">
        <v>328</v>
      </c>
      <c r="E140" s="549">
        <v>393</v>
      </c>
      <c r="F140" s="549">
        <v>544</v>
      </c>
      <c r="G140" s="549">
        <v>921</v>
      </c>
      <c r="H140" s="549">
        <v>1465</v>
      </c>
      <c r="I140" s="549">
        <v>1553</v>
      </c>
      <c r="J140" s="549">
        <v>1861</v>
      </c>
      <c r="K140" s="549">
        <v>1694</v>
      </c>
      <c r="L140" s="549">
        <v>3011</v>
      </c>
      <c r="M140" s="549">
        <v>2942</v>
      </c>
      <c r="N140" s="549">
        <v>2124</v>
      </c>
      <c r="O140" s="549">
        <v>1457</v>
      </c>
      <c r="P140" s="550">
        <v>0</v>
      </c>
    </row>
    <row r="141" spans="1:16" s="294" customFormat="1" x14ac:dyDescent="0.2">
      <c r="A141" s="1106"/>
      <c r="B141" s="544" t="s">
        <v>715</v>
      </c>
      <c r="C141" s="548">
        <v>109</v>
      </c>
      <c r="D141" s="549">
        <v>4</v>
      </c>
      <c r="E141" s="549">
        <v>7</v>
      </c>
      <c r="F141" s="549">
        <v>2</v>
      </c>
      <c r="G141" s="549">
        <v>6</v>
      </c>
      <c r="H141" s="549">
        <v>8</v>
      </c>
      <c r="I141" s="549">
        <v>5</v>
      </c>
      <c r="J141" s="549">
        <v>4</v>
      </c>
      <c r="K141" s="549">
        <v>12</v>
      </c>
      <c r="L141" s="549">
        <v>23</v>
      </c>
      <c r="M141" s="549">
        <v>14</v>
      </c>
      <c r="N141" s="549">
        <v>5</v>
      </c>
      <c r="O141" s="549">
        <v>19</v>
      </c>
      <c r="P141" s="550">
        <v>0</v>
      </c>
    </row>
    <row r="142" spans="1:16" s="294" customFormat="1" x14ac:dyDescent="0.2">
      <c r="A142" s="1106"/>
      <c r="B142" s="544" t="s">
        <v>716</v>
      </c>
      <c r="C142" s="548">
        <v>10</v>
      </c>
      <c r="D142" s="549">
        <v>0</v>
      </c>
      <c r="E142" s="549">
        <v>0</v>
      </c>
      <c r="F142" s="549">
        <v>0</v>
      </c>
      <c r="G142" s="549">
        <v>0</v>
      </c>
      <c r="H142" s="549">
        <v>0</v>
      </c>
      <c r="I142" s="549">
        <v>0</v>
      </c>
      <c r="J142" s="549">
        <v>0</v>
      </c>
      <c r="K142" s="549">
        <v>1</v>
      </c>
      <c r="L142" s="549">
        <v>2</v>
      </c>
      <c r="M142" s="549">
        <v>3</v>
      </c>
      <c r="N142" s="549">
        <v>0</v>
      </c>
      <c r="O142" s="549">
        <v>4</v>
      </c>
      <c r="P142" s="550">
        <v>0</v>
      </c>
    </row>
    <row r="143" spans="1:16" s="294" customFormat="1" x14ac:dyDescent="0.2">
      <c r="A143" s="1106"/>
      <c r="B143" s="544" t="s">
        <v>717</v>
      </c>
      <c r="C143" s="548">
        <v>42</v>
      </c>
      <c r="D143" s="549">
        <v>0</v>
      </c>
      <c r="E143" s="549">
        <v>0</v>
      </c>
      <c r="F143" s="549">
        <v>1</v>
      </c>
      <c r="G143" s="549">
        <v>0</v>
      </c>
      <c r="H143" s="549">
        <v>5</v>
      </c>
      <c r="I143" s="549">
        <v>2</v>
      </c>
      <c r="J143" s="549">
        <v>5</v>
      </c>
      <c r="K143" s="549">
        <v>4</v>
      </c>
      <c r="L143" s="549">
        <v>8</v>
      </c>
      <c r="M143" s="549">
        <v>6</v>
      </c>
      <c r="N143" s="549">
        <v>8</v>
      </c>
      <c r="O143" s="549">
        <v>3</v>
      </c>
      <c r="P143" s="550">
        <v>0</v>
      </c>
    </row>
    <row r="144" spans="1:16" s="294" customFormat="1" x14ac:dyDescent="0.2">
      <c r="A144" s="1106"/>
      <c r="B144" s="544" t="s">
        <v>718</v>
      </c>
      <c r="C144" s="548">
        <v>26</v>
      </c>
      <c r="D144" s="549">
        <v>0</v>
      </c>
      <c r="E144" s="549">
        <v>0</v>
      </c>
      <c r="F144" s="549">
        <v>1</v>
      </c>
      <c r="G144" s="549">
        <v>3</v>
      </c>
      <c r="H144" s="549">
        <v>3</v>
      </c>
      <c r="I144" s="549">
        <v>1</v>
      </c>
      <c r="J144" s="549">
        <v>0</v>
      </c>
      <c r="K144" s="549">
        <v>1</v>
      </c>
      <c r="L144" s="549">
        <v>3</v>
      </c>
      <c r="M144" s="549">
        <v>5</v>
      </c>
      <c r="N144" s="549">
        <v>2</v>
      </c>
      <c r="O144" s="549">
        <v>7</v>
      </c>
      <c r="P144" s="550">
        <v>0</v>
      </c>
    </row>
    <row r="145" spans="1:16" s="294" customFormat="1" x14ac:dyDescent="0.2">
      <c r="A145" s="1106"/>
      <c r="B145" s="544" t="s">
        <v>719</v>
      </c>
      <c r="C145" s="548">
        <v>33</v>
      </c>
      <c r="D145" s="549">
        <v>0</v>
      </c>
      <c r="E145" s="549">
        <v>0</v>
      </c>
      <c r="F145" s="549">
        <v>1</v>
      </c>
      <c r="G145" s="549">
        <v>0</v>
      </c>
      <c r="H145" s="549">
        <v>3</v>
      </c>
      <c r="I145" s="549">
        <v>5</v>
      </c>
      <c r="J145" s="549">
        <v>4</v>
      </c>
      <c r="K145" s="549">
        <v>1</v>
      </c>
      <c r="L145" s="549">
        <v>3</v>
      </c>
      <c r="M145" s="549">
        <v>4</v>
      </c>
      <c r="N145" s="549">
        <v>7</v>
      </c>
      <c r="O145" s="549">
        <v>5</v>
      </c>
      <c r="P145" s="550">
        <v>0</v>
      </c>
    </row>
    <row r="146" spans="1:16" s="294" customFormat="1" x14ac:dyDescent="0.2">
      <c r="A146" s="1106"/>
      <c r="B146" s="544" t="s">
        <v>720</v>
      </c>
      <c r="C146" s="548">
        <v>28</v>
      </c>
      <c r="D146" s="549">
        <v>1</v>
      </c>
      <c r="E146" s="549">
        <v>2</v>
      </c>
      <c r="F146" s="549">
        <v>3</v>
      </c>
      <c r="G146" s="549">
        <v>3</v>
      </c>
      <c r="H146" s="549">
        <v>2</v>
      </c>
      <c r="I146" s="549">
        <v>1</v>
      </c>
      <c r="J146" s="549">
        <v>2</v>
      </c>
      <c r="K146" s="549">
        <v>2</v>
      </c>
      <c r="L146" s="549">
        <v>3</v>
      </c>
      <c r="M146" s="549">
        <v>5</v>
      </c>
      <c r="N146" s="549">
        <v>3</v>
      </c>
      <c r="O146" s="549">
        <v>1</v>
      </c>
      <c r="P146" s="550">
        <v>0</v>
      </c>
    </row>
    <row r="147" spans="1:16" s="294" customFormat="1" x14ac:dyDescent="0.2">
      <c r="A147" s="1106"/>
      <c r="B147" s="544" t="s">
        <v>721</v>
      </c>
      <c r="C147" s="548">
        <v>175</v>
      </c>
      <c r="D147" s="549">
        <v>3</v>
      </c>
      <c r="E147" s="549">
        <v>3</v>
      </c>
      <c r="F147" s="549">
        <v>2</v>
      </c>
      <c r="G147" s="549">
        <v>11</v>
      </c>
      <c r="H147" s="549">
        <v>13</v>
      </c>
      <c r="I147" s="549">
        <v>12</v>
      </c>
      <c r="J147" s="549">
        <v>12</v>
      </c>
      <c r="K147" s="549">
        <v>14</v>
      </c>
      <c r="L147" s="549">
        <v>30</v>
      </c>
      <c r="M147" s="549">
        <v>28</v>
      </c>
      <c r="N147" s="549">
        <v>25</v>
      </c>
      <c r="O147" s="549">
        <v>22</v>
      </c>
      <c r="P147" s="550">
        <v>0</v>
      </c>
    </row>
    <row r="148" spans="1:16" s="294" customFormat="1" x14ac:dyDescent="0.2">
      <c r="A148" s="1106"/>
      <c r="B148" s="544" t="s">
        <v>722</v>
      </c>
      <c r="C148" s="548">
        <v>85</v>
      </c>
      <c r="D148" s="549">
        <v>1</v>
      </c>
      <c r="E148" s="549">
        <v>1</v>
      </c>
      <c r="F148" s="549">
        <v>0</v>
      </c>
      <c r="G148" s="549">
        <v>4</v>
      </c>
      <c r="H148" s="549">
        <v>3</v>
      </c>
      <c r="I148" s="549">
        <v>10</v>
      </c>
      <c r="J148" s="549">
        <v>8</v>
      </c>
      <c r="K148" s="549">
        <v>9</v>
      </c>
      <c r="L148" s="549">
        <v>4</v>
      </c>
      <c r="M148" s="549">
        <v>21</v>
      </c>
      <c r="N148" s="549">
        <v>13</v>
      </c>
      <c r="O148" s="549">
        <v>11</v>
      </c>
      <c r="P148" s="550">
        <v>0</v>
      </c>
    </row>
    <row r="149" spans="1:16" s="294" customFormat="1" x14ac:dyDescent="0.2">
      <c r="A149" s="1106"/>
      <c r="B149" s="544" t="s">
        <v>723</v>
      </c>
      <c r="C149" s="548">
        <v>182</v>
      </c>
      <c r="D149" s="549">
        <v>1</v>
      </c>
      <c r="E149" s="549">
        <v>1</v>
      </c>
      <c r="F149" s="549">
        <v>4</v>
      </c>
      <c r="G149" s="549">
        <v>3</v>
      </c>
      <c r="H149" s="549">
        <v>8</v>
      </c>
      <c r="I149" s="549">
        <v>14</v>
      </c>
      <c r="J149" s="549">
        <v>12</v>
      </c>
      <c r="K149" s="549">
        <v>12</v>
      </c>
      <c r="L149" s="549">
        <v>52</v>
      </c>
      <c r="M149" s="549">
        <v>25</v>
      </c>
      <c r="N149" s="549">
        <v>28</v>
      </c>
      <c r="O149" s="549">
        <v>22</v>
      </c>
      <c r="P149" s="550">
        <v>0</v>
      </c>
    </row>
    <row r="150" spans="1:16" s="294" customFormat="1" x14ac:dyDescent="0.2">
      <c r="A150" s="1106"/>
      <c r="B150" s="544" t="s">
        <v>724</v>
      </c>
      <c r="C150" s="548">
        <v>257</v>
      </c>
      <c r="D150" s="549">
        <v>6</v>
      </c>
      <c r="E150" s="549">
        <v>7</v>
      </c>
      <c r="F150" s="549">
        <v>7</v>
      </c>
      <c r="G150" s="549">
        <v>15</v>
      </c>
      <c r="H150" s="549">
        <v>19</v>
      </c>
      <c r="I150" s="549">
        <v>31</v>
      </c>
      <c r="J150" s="549">
        <v>21</v>
      </c>
      <c r="K150" s="549">
        <v>26</v>
      </c>
      <c r="L150" s="549">
        <v>42</v>
      </c>
      <c r="M150" s="549">
        <v>33</v>
      </c>
      <c r="N150" s="549">
        <v>31</v>
      </c>
      <c r="O150" s="549">
        <v>19</v>
      </c>
      <c r="P150" s="550">
        <v>0</v>
      </c>
    </row>
    <row r="151" spans="1:16" s="294" customFormat="1" x14ac:dyDescent="0.2">
      <c r="A151" s="1106"/>
      <c r="B151" s="544" t="s">
        <v>2958</v>
      </c>
      <c r="C151" s="548">
        <v>674</v>
      </c>
      <c r="D151" s="549">
        <v>12</v>
      </c>
      <c r="E151" s="549">
        <v>13</v>
      </c>
      <c r="F151" s="549">
        <v>26</v>
      </c>
      <c r="G151" s="549">
        <v>32</v>
      </c>
      <c r="H151" s="549">
        <v>48</v>
      </c>
      <c r="I151" s="549">
        <v>49</v>
      </c>
      <c r="J151" s="549">
        <v>49</v>
      </c>
      <c r="K151" s="549">
        <v>61</v>
      </c>
      <c r="L151" s="549">
        <v>100</v>
      </c>
      <c r="M151" s="549">
        <v>103</v>
      </c>
      <c r="N151" s="549">
        <v>104</v>
      </c>
      <c r="O151" s="549">
        <v>77</v>
      </c>
      <c r="P151" s="550">
        <v>0</v>
      </c>
    </row>
    <row r="152" spans="1:16" s="294" customFormat="1" x14ac:dyDescent="0.2">
      <c r="A152" s="1106"/>
      <c r="B152" s="544" t="s">
        <v>725</v>
      </c>
      <c r="C152" s="548">
        <v>1645</v>
      </c>
      <c r="D152" s="549">
        <v>41</v>
      </c>
      <c r="E152" s="549">
        <v>63</v>
      </c>
      <c r="F152" s="549">
        <v>79</v>
      </c>
      <c r="G152" s="549">
        <v>82</v>
      </c>
      <c r="H152" s="549">
        <v>115</v>
      </c>
      <c r="I152" s="549">
        <v>110</v>
      </c>
      <c r="J152" s="549">
        <v>148</v>
      </c>
      <c r="K152" s="549">
        <v>159</v>
      </c>
      <c r="L152" s="549">
        <v>252</v>
      </c>
      <c r="M152" s="549">
        <v>268</v>
      </c>
      <c r="N152" s="549">
        <v>191</v>
      </c>
      <c r="O152" s="549">
        <v>137</v>
      </c>
      <c r="P152" s="550">
        <v>0</v>
      </c>
    </row>
    <row r="153" spans="1:16" s="294" customFormat="1" x14ac:dyDescent="0.2">
      <c r="A153" s="1106"/>
      <c r="B153" s="544" t="s">
        <v>726</v>
      </c>
      <c r="C153" s="548">
        <v>757</v>
      </c>
      <c r="D153" s="549">
        <v>17</v>
      </c>
      <c r="E153" s="549">
        <v>20</v>
      </c>
      <c r="F153" s="549">
        <v>29</v>
      </c>
      <c r="G153" s="549">
        <v>42</v>
      </c>
      <c r="H153" s="549">
        <v>42</v>
      </c>
      <c r="I153" s="549">
        <v>66</v>
      </c>
      <c r="J153" s="549">
        <v>66</v>
      </c>
      <c r="K153" s="549">
        <v>78</v>
      </c>
      <c r="L153" s="549">
        <v>124</v>
      </c>
      <c r="M153" s="549">
        <v>133</v>
      </c>
      <c r="N153" s="549">
        <v>84</v>
      </c>
      <c r="O153" s="549">
        <v>56</v>
      </c>
      <c r="P153" s="550">
        <v>0</v>
      </c>
    </row>
    <row r="154" spans="1:16" s="294" customFormat="1" ht="24" x14ac:dyDescent="0.2">
      <c r="A154" s="1106"/>
      <c r="B154" s="544" t="s">
        <v>727</v>
      </c>
      <c r="C154" s="548">
        <v>125</v>
      </c>
      <c r="D154" s="549">
        <v>1</v>
      </c>
      <c r="E154" s="549">
        <v>1</v>
      </c>
      <c r="F154" s="549">
        <v>5</v>
      </c>
      <c r="G154" s="549">
        <v>9</v>
      </c>
      <c r="H154" s="549">
        <v>13</v>
      </c>
      <c r="I154" s="549">
        <v>13</v>
      </c>
      <c r="J154" s="549">
        <v>7</v>
      </c>
      <c r="K154" s="549">
        <v>8</v>
      </c>
      <c r="L154" s="549">
        <v>21</v>
      </c>
      <c r="M154" s="549">
        <v>31</v>
      </c>
      <c r="N154" s="549">
        <v>6</v>
      </c>
      <c r="O154" s="549">
        <v>10</v>
      </c>
      <c r="P154" s="550">
        <v>0</v>
      </c>
    </row>
    <row r="155" spans="1:16" s="294" customFormat="1" x14ac:dyDescent="0.2">
      <c r="A155" s="1106"/>
      <c r="B155" s="544" t="s">
        <v>728</v>
      </c>
      <c r="C155" s="548">
        <v>1</v>
      </c>
      <c r="D155" s="549">
        <v>0</v>
      </c>
      <c r="E155" s="549">
        <v>0</v>
      </c>
      <c r="F155" s="549">
        <v>0</v>
      </c>
      <c r="G155" s="549">
        <v>0</v>
      </c>
      <c r="H155" s="549">
        <v>0</v>
      </c>
      <c r="I155" s="549">
        <v>0</v>
      </c>
      <c r="J155" s="549">
        <v>0</v>
      </c>
      <c r="K155" s="549">
        <v>0</v>
      </c>
      <c r="L155" s="549">
        <v>0</v>
      </c>
      <c r="M155" s="549">
        <v>1</v>
      </c>
      <c r="N155" s="549">
        <v>0</v>
      </c>
      <c r="O155" s="549">
        <v>0</v>
      </c>
      <c r="P155" s="550">
        <v>0</v>
      </c>
    </row>
    <row r="156" spans="1:16" s="294" customFormat="1" x14ac:dyDescent="0.2">
      <c r="A156" s="1106"/>
      <c r="B156" s="544" t="s">
        <v>729</v>
      </c>
      <c r="C156" s="548">
        <v>15</v>
      </c>
      <c r="D156" s="549">
        <v>0</v>
      </c>
      <c r="E156" s="549">
        <v>1</v>
      </c>
      <c r="F156" s="549">
        <v>0</v>
      </c>
      <c r="G156" s="549">
        <v>1</v>
      </c>
      <c r="H156" s="549">
        <v>2</v>
      </c>
      <c r="I156" s="549">
        <v>0</v>
      </c>
      <c r="J156" s="549">
        <v>0</v>
      </c>
      <c r="K156" s="549">
        <v>2</v>
      </c>
      <c r="L156" s="549">
        <v>3</v>
      </c>
      <c r="M156" s="549">
        <v>5</v>
      </c>
      <c r="N156" s="549">
        <v>1</v>
      </c>
      <c r="O156" s="549">
        <v>0</v>
      </c>
      <c r="P156" s="550">
        <v>0</v>
      </c>
    </row>
    <row r="157" spans="1:16" s="294" customFormat="1" x14ac:dyDescent="0.2">
      <c r="A157" s="1106"/>
      <c r="B157" s="544" t="s">
        <v>730</v>
      </c>
      <c r="C157" s="548">
        <v>6</v>
      </c>
      <c r="D157" s="549">
        <v>0</v>
      </c>
      <c r="E157" s="549">
        <v>0</v>
      </c>
      <c r="F157" s="549">
        <v>0</v>
      </c>
      <c r="G157" s="549">
        <v>3</v>
      </c>
      <c r="H157" s="549">
        <v>0</v>
      </c>
      <c r="I157" s="549">
        <v>0</v>
      </c>
      <c r="J157" s="549">
        <v>0</v>
      </c>
      <c r="K157" s="549">
        <v>0</v>
      </c>
      <c r="L157" s="549">
        <v>1</v>
      </c>
      <c r="M157" s="549">
        <v>0</v>
      </c>
      <c r="N157" s="549">
        <v>1</v>
      </c>
      <c r="O157" s="549">
        <v>1</v>
      </c>
      <c r="P157" s="550">
        <v>0</v>
      </c>
    </row>
    <row r="158" spans="1:16" s="294" customFormat="1" x14ac:dyDescent="0.2">
      <c r="A158" s="1106"/>
      <c r="B158" s="544" t="s">
        <v>731</v>
      </c>
      <c r="C158" s="548">
        <v>9</v>
      </c>
      <c r="D158" s="549">
        <v>0</v>
      </c>
      <c r="E158" s="549">
        <v>0</v>
      </c>
      <c r="F158" s="549">
        <v>0</v>
      </c>
      <c r="G158" s="549">
        <v>0</v>
      </c>
      <c r="H158" s="549">
        <v>1</v>
      </c>
      <c r="I158" s="549">
        <v>0</v>
      </c>
      <c r="J158" s="549">
        <v>0</v>
      </c>
      <c r="K158" s="549">
        <v>3</v>
      </c>
      <c r="L158" s="549">
        <v>2</v>
      </c>
      <c r="M158" s="549">
        <v>3</v>
      </c>
      <c r="N158" s="549">
        <v>0</v>
      </c>
      <c r="O158" s="549">
        <v>0</v>
      </c>
      <c r="P158" s="550">
        <v>0</v>
      </c>
    </row>
    <row r="159" spans="1:16" s="294" customFormat="1" x14ac:dyDescent="0.2">
      <c r="A159" s="1106"/>
      <c r="B159" s="544" t="s">
        <v>732</v>
      </c>
      <c r="C159" s="548">
        <v>17</v>
      </c>
      <c r="D159" s="549">
        <v>0</v>
      </c>
      <c r="E159" s="549">
        <v>2</v>
      </c>
      <c r="F159" s="549">
        <v>0</v>
      </c>
      <c r="G159" s="549">
        <v>1</v>
      </c>
      <c r="H159" s="549">
        <v>2</v>
      </c>
      <c r="I159" s="549">
        <v>1</v>
      </c>
      <c r="J159" s="549">
        <v>2</v>
      </c>
      <c r="K159" s="549">
        <v>3</v>
      </c>
      <c r="L159" s="549">
        <v>1</v>
      </c>
      <c r="M159" s="549">
        <v>2</v>
      </c>
      <c r="N159" s="549">
        <v>2</v>
      </c>
      <c r="O159" s="549">
        <v>1</v>
      </c>
      <c r="P159" s="550">
        <v>0</v>
      </c>
    </row>
    <row r="160" spans="1:16" s="294" customFormat="1" x14ac:dyDescent="0.2">
      <c r="A160" s="1106"/>
      <c r="B160" s="544" t="s">
        <v>733</v>
      </c>
      <c r="C160" s="548">
        <v>1289</v>
      </c>
      <c r="D160" s="549">
        <v>13</v>
      </c>
      <c r="E160" s="549">
        <v>18</v>
      </c>
      <c r="F160" s="549">
        <v>31</v>
      </c>
      <c r="G160" s="549">
        <v>72</v>
      </c>
      <c r="H160" s="549">
        <v>97</v>
      </c>
      <c r="I160" s="549">
        <v>93</v>
      </c>
      <c r="J160" s="549">
        <v>116</v>
      </c>
      <c r="K160" s="549">
        <v>122</v>
      </c>
      <c r="L160" s="549">
        <v>235</v>
      </c>
      <c r="M160" s="549">
        <v>181</v>
      </c>
      <c r="N160" s="549">
        <v>171</v>
      </c>
      <c r="O160" s="549">
        <v>140</v>
      </c>
      <c r="P160" s="550">
        <v>0</v>
      </c>
    </row>
    <row r="161" spans="1:16" s="294" customFormat="1" x14ac:dyDescent="0.2">
      <c r="A161" s="1106"/>
      <c r="B161" s="544" t="s">
        <v>734</v>
      </c>
      <c r="C161" s="548">
        <v>28</v>
      </c>
      <c r="D161" s="549">
        <v>0</v>
      </c>
      <c r="E161" s="549">
        <v>0</v>
      </c>
      <c r="F161" s="549">
        <v>0</v>
      </c>
      <c r="G161" s="549">
        <v>1</v>
      </c>
      <c r="H161" s="549">
        <v>5</v>
      </c>
      <c r="I161" s="549">
        <v>1</v>
      </c>
      <c r="J161" s="549">
        <v>2</v>
      </c>
      <c r="K161" s="549">
        <v>2</v>
      </c>
      <c r="L161" s="549">
        <v>2</v>
      </c>
      <c r="M161" s="549">
        <v>6</v>
      </c>
      <c r="N161" s="549">
        <v>6</v>
      </c>
      <c r="O161" s="549">
        <v>3</v>
      </c>
      <c r="P161" s="550">
        <v>0</v>
      </c>
    </row>
    <row r="162" spans="1:16" s="294" customFormat="1" x14ac:dyDescent="0.2">
      <c r="A162" s="1106"/>
      <c r="B162" s="544" t="s">
        <v>735</v>
      </c>
      <c r="C162" s="548">
        <v>28</v>
      </c>
      <c r="D162" s="549">
        <v>0</v>
      </c>
      <c r="E162" s="549">
        <v>0</v>
      </c>
      <c r="F162" s="549">
        <v>0</v>
      </c>
      <c r="G162" s="549">
        <v>0</v>
      </c>
      <c r="H162" s="549">
        <v>3</v>
      </c>
      <c r="I162" s="549">
        <v>3</v>
      </c>
      <c r="J162" s="549">
        <v>1</v>
      </c>
      <c r="K162" s="549">
        <v>2</v>
      </c>
      <c r="L162" s="549">
        <v>5</v>
      </c>
      <c r="M162" s="549">
        <v>7</v>
      </c>
      <c r="N162" s="549">
        <v>7</v>
      </c>
      <c r="O162" s="549">
        <v>0</v>
      </c>
      <c r="P162" s="550">
        <v>0</v>
      </c>
    </row>
    <row r="163" spans="1:16" s="294" customFormat="1" x14ac:dyDescent="0.2">
      <c r="A163" s="1106"/>
      <c r="B163" s="544" t="s">
        <v>736</v>
      </c>
      <c r="C163" s="548">
        <v>285</v>
      </c>
      <c r="D163" s="549">
        <v>3</v>
      </c>
      <c r="E163" s="549">
        <v>11</v>
      </c>
      <c r="F163" s="549">
        <v>16</v>
      </c>
      <c r="G163" s="549">
        <v>17</v>
      </c>
      <c r="H163" s="549">
        <v>16</v>
      </c>
      <c r="I163" s="549">
        <v>33</v>
      </c>
      <c r="J163" s="549">
        <v>26</v>
      </c>
      <c r="K163" s="549">
        <v>26</v>
      </c>
      <c r="L163" s="549">
        <v>57</v>
      </c>
      <c r="M163" s="549">
        <v>36</v>
      </c>
      <c r="N163" s="549">
        <v>18</v>
      </c>
      <c r="O163" s="549">
        <v>26</v>
      </c>
      <c r="P163" s="550">
        <v>0</v>
      </c>
    </row>
    <row r="164" spans="1:16" s="294" customFormat="1" x14ac:dyDescent="0.2">
      <c r="A164" s="1106"/>
      <c r="B164" s="544" t="s">
        <v>737</v>
      </c>
      <c r="C164" s="548">
        <v>200564</v>
      </c>
      <c r="D164" s="549">
        <v>4562</v>
      </c>
      <c r="E164" s="549">
        <v>7879</v>
      </c>
      <c r="F164" s="549">
        <v>8882</v>
      </c>
      <c r="G164" s="549">
        <v>10201</v>
      </c>
      <c r="H164" s="549">
        <v>11600</v>
      </c>
      <c r="I164" s="549">
        <v>15159</v>
      </c>
      <c r="J164" s="549">
        <v>18471</v>
      </c>
      <c r="K164" s="549">
        <v>20112</v>
      </c>
      <c r="L164" s="549">
        <v>36726</v>
      </c>
      <c r="M164" s="549">
        <v>30687</v>
      </c>
      <c r="N164" s="549">
        <v>22228</v>
      </c>
      <c r="O164" s="549">
        <v>14056</v>
      </c>
      <c r="P164" s="550">
        <v>1</v>
      </c>
    </row>
    <row r="165" spans="1:16" s="294" customFormat="1" x14ac:dyDescent="0.2">
      <c r="A165" s="1106"/>
      <c r="B165" s="544" t="s">
        <v>738</v>
      </c>
      <c r="C165" s="548">
        <v>19</v>
      </c>
      <c r="D165" s="549">
        <v>0</v>
      </c>
      <c r="E165" s="549">
        <v>1</v>
      </c>
      <c r="F165" s="549">
        <v>1</v>
      </c>
      <c r="G165" s="549">
        <v>1</v>
      </c>
      <c r="H165" s="549">
        <v>0</v>
      </c>
      <c r="I165" s="549">
        <v>0</v>
      </c>
      <c r="J165" s="549">
        <v>2</v>
      </c>
      <c r="K165" s="549">
        <v>0</v>
      </c>
      <c r="L165" s="549">
        <v>4</v>
      </c>
      <c r="M165" s="549">
        <v>3</v>
      </c>
      <c r="N165" s="549">
        <v>6</v>
      </c>
      <c r="O165" s="549">
        <v>1</v>
      </c>
      <c r="P165" s="550">
        <v>0</v>
      </c>
    </row>
    <row r="166" spans="1:16" s="294" customFormat="1" x14ac:dyDescent="0.2">
      <c r="A166" s="1106"/>
      <c r="B166" s="544" t="s">
        <v>739</v>
      </c>
      <c r="C166" s="548">
        <v>20</v>
      </c>
      <c r="D166" s="549">
        <v>0</v>
      </c>
      <c r="E166" s="549">
        <v>0</v>
      </c>
      <c r="F166" s="549">
        <v>0</v>
      </c>
      <c r="G166" s="549">
        <v>0</v>
      </c>
      <c r="H166" s="549">
        <v>2</v>
      </c>
      <c r="I166" s="549">
        <v>2</v>
      </c>
      <c r="J166" s="549">
        <v>1</v>
      </c>
      <c r="K166" s="549">
        <v>1</v>
      </c>
      <c r="L166" s="549">
        <v>3</v>
      </c>
      <c r="M166" s="549">
        <v>4</v>
      </c>
      <c r="N166" s="549">
        <v>3</v>
      </c>
      <c r="O166" s="549">
        <v>4</v>
      </c>
      <c r="P166" s="550">
        <v>0</v>
      </c>
    </row>
    <row r="167" spans="1:16" s="294" customFormat="1" x14ac:dyDescent="0.2">
      <c r="A167" s="1106"/>
      <c r="B167" s="544" t="s">
        <v>740</v>
      </c>
      <c r="C167" s="548">
        <v>86</v>
      </c>
      <c r="D167" s="549">
        <v>1</v>
      </c>
      <c r="E167" s="549">
        <v>4</v>
      </c>
      <c r="F167" s="549">
        <v>1</v>
      </c>
      <c r="G167" s="549">
        <v>2</v>
      </c>
      <c r="H167" s="549">
        <v>1</v>
      </c>
      <c r="I167" s="549">
        <v>8</v>
      </c>
      <c r="J167" s="549">
        <v>4</v>
      </c>
      <c r="K167" s="549">
        <v>8</v>
      </c>
      <c r="L167" s="549">
        <v>22</v>
      </c>
      <c r="M167" s="549">
        <v>13</v>
      </c>
      <c r="N167" s="549">
        <v>14</v>
      </c>
      <c r="O167" s="549">
        <v>8</v>
      </c>
      <c r="P167" s="550">
        <v>0</v>
      </c>
    </row>
    <row r="168" spans="1:16" s="294" customFormat="1" x14ac:dyDescent="0.2">
      <c r="A168" s="1106"/>
      <c r="B168" s="544" t="s">
        <v>741</v>
      </c>
      <c r="C168" s="548">
        <v>15</v>
      </c>
      <c r="D168" s="549">
        <v>0</v>
      </c>
      <c r="E168" s="549">
        <v>0</v>
      </c>
      <c r="F168" s="549">
        <v>0</v>
      </c>
      <c r="G168" s="549">
        <v>0</v>
      </c>
      <c r="H168" s="549">
        <v>1</v>
      </c>
      <c r="I168" s="549">
        <v>1</v>
      </c>
      <c r="J168" s="549">
        <v>0</v>
      </c>
      <c r="K168" s="549">
        <v>2</v>
      </c>
      <c r="L168" s="549">
        <v>3</v>
      </c>
      <c r="M168" s="549">
        <v>1</v>
      </c>
      <c r="N168" s="549">
        <v>5</v>
      </c>
      <c r="O168" s="549">
        <v>2</v>
      </c>
      <c r="P168" s="550">
        <v>0</v>
      </c>
    </row>
    <row r="169" spans="1:16" s="294" customFormat="1" x14ac:dyDescent="0.2">
      <c r="A169" s="1106"/>
      <c r="B169" s="544" t="s">
        <v>742</v>
      </c>
      <c r="C169" s="548">
        <v>18</v>
      </c>
      <c r="D169" s="549">
        <v>0</v>
      </c>
      <c r="E169" s="549">
        <v>0</v>
      </c>
      <c r="F169" s="549">
        <v>0</v>
      </c>
      <c r="G169" s="549">
        <v>1</v>
      </c>
      <c r="H169" s="549">
        <v>1</v>
      </c>
      <c r="I169" s="549">
        <v>1</v>
      </c>
      <c r="J169" s="549">
        <v>0</v>
      </c>
      <c r="K169" s="549">
        <v>5</v>
      </c>
      <c r="L169" s="549">
        <v>3</v>
      </c>
      <c r="M169" s="549">
        <v>4</v>
      </c>
      <c r="N169" s="549">
        <v>3</v>
      </c>
      <c r="O169" s="549">
        <v>0</v>
      </c>
      <c r="P169" s="550">
        <v>0</v>
      </c>
    </row>
    <row r="170" spans="1:16" s="294" customFormat="1" x14ac:dyDescent="0.2">
      <c r="A170" s="1106"/>
      <c r="B170" s="544" t="s">
        <v>743</v>
      </c>
      <c r="C170" s="548">
        <v>31</v>
      </c>
      <c r="D170" s="549">
        <v>1</v>
      </c>
      <c r="E170" s="549">
        <v>0</v>
      </c>
      <c r="F170" s="549">
        <v>1</v>
      </c>
      <c r="G170" s="549">
        <v>2</v>
      </c>
      <c r="H170" s="549">
        <v>5</v>
      </c>
      <c r="I170" s="549">
        <v>4</v>
      </c>
      <c r="J170" s="549">
        <v>1</v>
      </c>
      <c r="K170" s="549">
        <v>0</v>
      </c>
      <c r="L170" s="549">
        <v>3</v>
      </c>
      <c r="M170" s="549">
        <v>7</v>
      </c>
      <c r="N170" s="549">
        <v>5</v>
      </c>
      <c r="O170" s="549">
        <v>2</v>
      </c>
      <c r="P170" s="550">
        <v>0</v>
      </c>
    </row>
    <row r="171" spans="1:16" s="294" customFormat="1" x14ac:dyDescent="0.2">
      <c r="A171" s="1106"/>
      <c r="B171" s="544" t="s">
        <v>744</v>
      </c>
      <c r="C171" s="548">
        <v>469</v>
      </c>
      <c r="D171" s="549">
        <v>7</v>
      </c>
      <c r="E171" s="549">
        <v>7</v>
      </c>
      <c r="F171" s="549">
        <v>12</v>
      </c>
      <c r="G171" s="549">
        <v>19</v>
      </c>
      <c r="H171" s="549">
        <v>27</v>
      </c>
      <c r="I171" s="549">
        <v>36</v>
      </c>
      <c r="J171" s="549">
        <v>46</v>
      </c>
      <c r="K171" s="549">
        <v>37</v>
      </c>
      <c r="L171" s="549">
        <v>69</v>
      </c>
      <c r="M171" s="549">
        <v>76</v>
      </c>
      <c r="N171" s="549">
        <v>66</v>
      </c>
      <c r="O171" s="549">
        <v>67</v>
      </c>
      <c r="P171" s="550">
        <v>0</v>
      </c>
    </row>
    <row r="172" spans="1:16" s="294" customFormat="1" x14ac:dyDescent="0.2">
      <c r="A172" s="1106"/>
      <c r="B172" s="544" t="s">
        <v>745</v>
      </c>
      <c r="C172" s="548">
        <v>9</v>
      </c>
      <c r="D172" s="549">
        <v>0</v>
      </c>
      <c r="E172" s="549">
        <v>1</v>
      </c>
      <c r="F172" s="549">
        <v>0</v>
      </c>
      <c r="G172" s="549">
        <v>1</v>
      </c>
      <c r="H172" s="549">
        <v>0</v>
      </c>
      <c r="I172" s="549">
        <v>2</v>
      </c>
      <c r="J172" s="549">
        <v>1</v>
      </c>
      <c r="K172" s="549">
        <v>2</v>
      </c>
      <c r="L172" s="549">
        <v>2</v>
      </c>
      <c r="M172" s="549">
        <v>0</v>
      </c>
      <c r="N172" s="549">
        <v>0</v>
      </c>
      <c r="O172" s="549">
        <v>0</v>
      </c>
      <c r="P172" s="550">
        <v>0</v>
      </c>
    </row>
    <row r="173" spans="1:16" s="294" customFormat="1" x14ac:dyDescent="0.2">
      <c r="A173" s="1106"/>
      <c r="B173" s="544" t="s">
        <v>746</v>
      </c>
      <c r="C173" s="548">
        <v>22</v>
      </c>
      <c r="D173" s="549">
        <v>0</v>
      </c>
      <c r="E173" s="549">
        <v>0</v>
      </c>
      <c r="F173" s="549">
        <v>0</v>
      </c>
      <c r="G173" s="549">
        <v>2</v>
      </c>
      <c r="H173" s="549">
        <v>1</v>
      </c>
      <c r="I173" s="549">
        <v>2</v>
      </c>
      <c r="J173" s="549">
        <v>0</v>
      </c>
      <c r="K173" s="549">
        <v>1</v>
      </c>
      <c r="L173" s="549">
        <v>1</v>
      </c>
      <c r="M173" s="549">
        <v>5</v>
      </c>
      <c r="N173" s="549">
        <v>6</v>
      </c>
      <c r="O173" s="549">
        <v>4</v>
      </c>
      <c r="P173" s="550">
        <v>0</v>
      </c>
    </row>
    <row r="174" spans="1:16" s="294" customFormat="1" ht="24" x14ac:dyDescent="0.2">
      <c r="A174" s="1106"/>
      <c r="B174" s="544" t="s">
        <v>747</v>
      </c>
      <c r="C174" s="548">
        <v>62</v>
      </c>
      <c r="D174" s="549">
        <v>0</v>
      </c>
      <c r="E174" s="549">
        <v>0</v>
      </c>
      <c r="F174" s="549">
        <v>0</v>
      </c>
      <c r="G174" s="549">
        <v>3</v>
      </c>
      <c r="H174" s="549">
        <v>14</v>
      </c>
      <c r="I174" s="549">
        <v>11</v>
      </c>
      <c r="J174" s="549">
        <v>4</v>
      </c>
      <c r="K174" s="549">
        <v>5</v>
      </c>
      <c r="L174" s="549">
        <v>8</v>
      </c>
      <c r="M174" s="549">
        <v>9</v>
      </c>
      <c r="N174" s="549">
        <v>4</v>
      </c>
      <c r="O174" s="549">
        <v>4</v>
      </c>
      <c r="P174" s="550">
        <v>0</v>
      </c>
    </row>
    <row r="175" spans="1:16" s="294" customFormat="1" x14ac:dyDescent="0.2">
      <c r="A175" s="1106"/>
      <c r="B175" s="544" t="s">
        <v>2957</v>
      </c>
      <c r="C175" s="548">
        <v>16655</v>
      </c>
      <c r="D175" s="549">
        <v>250</v>
      </c>
      <c r="E175" s="549">
        <v>466</v>
      </c>
      <c r="F175" s="549">
        <v>606</v>
      </c>
      <c r="G175" s="549">
        <v>831</v>
      </c>
      <c r="H175" s="549">
        <v>959</v>
      </c>
      <c r="I175" s="549">
        <v>1207</v>
      </c>
      <c r="J175" s="549">
        <v>1433</v>
      </c>
      <c r="K175" s="549">
        <v>1374</v>
      </c>
      <c r="L175" s="549">
        <v>2741</v>
      </c>
      <c r="M175" s="549">
        <v>2774</v>
      </c>
      <c r="N175" s="549">
        <v>2379</v>
      </c>
      <c r="O175" s="549">
        <v>1635</v>
      </c>
      <c r="P175" s="550">
        <v>0</v>
      </c>
    </row>
    <row r="176" spans="1:16" s="294" customFormat="1" x14ac:dyDescent="0.2">
      <c r="A176" s="1106"/>
      <c r="B176" s="544" t="s">
        <v>748</v>
      </c>
      <c r="C176" s="548">
        <v>207</v>
      </c>
      <c r="D176" s="549">
        <v>1</v>
      </c>
      <c r="E176" s="549">
        <v>4</v>
      </c>
      <c r="F176" s="549">
        <v>3</v>
      </c>
      <c r="G176" s="549">
        <v>10</v>
      </c>
      <c r="H176" s="549">
        <v>9</v>
      </c>
      <c r="I176" s="549">
        <v>22</v>
      </c>
      <c r="J176" s="549">
        <v>18</v>
      </c>
      <c r="K176" s="549">
        <v>18</v>
      </c>
      <c r="L176" s="549">
        <v>33</v>
      </c>
      <c r="M176" s="549">
        <v>40</v>
      </c>
      <c r="N176" s="549">
        <v>30</v>
      </c>
      <c r="O176" s="549">
        <v>19</v>
      </c>
      <c r="P176" s="550">
        <v>0</v>
      </c>
    </row>
    <row r="177" spans="1:16" s="294" customFormat="1" x14ac:dyDescent="0.2">
      <c r="A177" s="1106"/>
      <c r="B177" s="544" t="s">
        <v>749</v>
      </c>
      <c r="C177" s="548">
        <v>13</v>
      </c>
      <c r="D177" s="549">
        <v>1</v>
      </c>
      <c r="E177" s="549">
        <v>0</v>
      </c>
      <c r="F177" s="549">
        <v>0</v>
      </c>
      <c r="G177" s="549">
        <v>0</v>
      </c>
      <c r="H177" s="549">
        <v>1</v>
      </c>
      <c r="I177" s="549">
        <v>0</v>
      </c>
      <c r="J177" s="549">
        <v>3</v>
      </c>
      <c r="K177" s="549">
        <v>2</v>
      </c>
      <c r="L177" s="549">
        <v>3</v>
      </c>
      <c r="M177" s="549">
        <v>1</v>
      </c>
      <c r="N177" s="549">
        <v>2</v>
      </c>
      <c r="O177" s="549">
        <v>0</v>
      </c>
      <c r="P177" s="550">
        <v>0</v>
      </c>
    </row>
    <row r="178" spans="1:16" s="294" customFormat="1" x14ac:dyDescent="0.2">
      <c r="A178" s="1106"/>
      <c r="B178" s="544" t="s">
        <v>750</v>
      </c>
      <c r="C178" s="548">
        <v>11</v>
      </c>
      <c r="D178" s="549">
        <v>0</v>
      </c>
      <c r="E178" s="549">
        <v>0</v>
      </c>
      <c r="F178" s="549">
        <v>0</v>
      </c>
      <c r="G178" s="549">
        <v>3</v>
      </c>
      <c r="H178" s="549">
        <v>0</v>
      </c>
      <c r="I178" s="549">
        <v>0</v>
      </c>
      <c r="J178" s="549">
        <v>0</v>
      </c>
      <c r="K178" s="549">
        <v>1</v>
      </c>
      <c r="L178" s="549">
        <v>1</v>
      </c>
      <c r="M178" s="549">
        <v>3</v>
      </c>
      <c r="N178" s="549">
        <v>1</v>
      </c>
      <c r="O178" s="549">
        <v>2</v>
      </c>
      <c r="P178" s="550">
        <v>0</v>
      </c>
    </row>
    <row r="179" spans="1:16" s="294" customFormat="1" ht="24" x14ac:dyDescent="0.2">
      <c r="A179" s="1106"/>
      <c r="B179" s="544" t="s">
        <v>751</v>
      </c>
      <c r="C179" s="548">
        <v>38</v>
      </c>
      <c r="D179" s="549">
        <v>0</v>
      </c>
      <c r="E179" s="549">
        <v>0</v>
      </c>
      <c r="F179" s="549">
        <v>0</v>
      </c>
      <c r="G179" s="549">
        <v>2</v>
      </c>
      <c r="H179" s="549">
        <v>2</v>
      </c>
      <c r="I179" s="549">
        <v>1</v>
      </c>
      <c r="J179" s="549">
        <v>0</v>
      </c>
      <c r="K179" s="549">
        <v>8</v>
      </c>
      <c r="L179" s="549">
        <v>8</v>
      </c>
      <c r="M179" s="549">
        <v>7</v>
      </c>
      <c r="N179" s="549">
        <v>2</v>
      </c>
      <c r="O179" s="549">
        <v>8</v>
      </c>
      <c r="P179" s="550">
        <v>0</v>
      </c>
    </row>
    <row r="180" spans="1:16" s="294" customFormat="1" x14ac:dyDescent="0.2">
      <c r="A180" s="1106"/>
      <c r="B180" s="544" t="s">
        <v>752</v>
      </c>
      <c r="C180" s="548">
        <v>3181</v>
      </c>
      <c r="D180" s="549">
        <v>39</v>
      </c>
      <c r="E180" s="549">
        <v>52</v>
      </c>
      <c r="F180" s="549">
        <v>86</v>
      </c>
      <c r="G180" s="549">
        <v>132</v>
      </c>
      <c r="H180" s="549">
        <v>148</v>
      </c>
      <c r="I180" s="549">
        <v>280</v>
      </c>
      <c r="J180" s="549">
        <v>367</v>
      </c>
      <c r="K180" s="549">
        <v>385</v>
      </c>
      <c r="L180" s="549">
        <v>675</v>
      </c>
      <c r="M180" s="549">
        <v>491</v>
      </c>
      <c r="N180" s="549">
        <v>325</v>
      </c>
      <c r="O180" s="549">
        <v>201</v>
      </c>
      <c r="P180" s="550">
        <v>0</v>
      </c>
    </row>
    <row r="181" spans="1:16" s="294" customFormat="1" x14ac:dyDescent="0.2">
      <c r="A181" s="1106"/>
      <c r="B181" s="544" t="s">
        <v>753</v>
      </c>
      <c r="C181" s="548">
        <v>5</v>
      </c>
      <c r="D181" s="549">
        <v>0</v>
      </c>
      <c r="E181" s="549">
        <v>0</v>
      </c>
      <c r="F181" s="549">
        <v>0</v>
      </c>
      <c r="G181" s="549">
        <v>0</v>
      </c>
      <c r="H181" s="549">
        <v>0</v>
      </c>
      <c r="I181" s="549">
        <v>0</v>
      </c>
      <c r="J181" s="549">
        <v>1</v>
      </c>
      <c r="K181" s="549">
        <v>2</v>
      </c>
      <c r="L181" s="549">
        <v>1</v>
      </c>
      <c r="M181" s="549">
        <v>0</v>
      </c>
      <c r="N181" s="549">
        <v>1</v>
      </c>
      <c r="O181" s="549">
        <v>0</v>
      </c>
      <c r="P181" s="550">
        <v>0</v>
      </c>
    </row>
    <row r="182" spans="1:16" s="294" customFormat="1" x14ac:dyDescent="0.2">
      <c r="A182" s="1106"/>
      <c r="B182" s="544" t="s">
        <v>754</v>
      </c>
      <c r="C182" s="548">
        <v>4</v>
      </c>
      <c r="D182" s="549">
        <v>0</v>
      </c>
      <c r="E182" s="549">
        <v>0</v>
      </c>
      <c r="F182" s="549">
        <v>0</v>
      </c>
      <c r="G182" s="549">
        <v>1</v>
      </c>
      <c r="H182" s="549">
        <v>1</v>
      </c>
      <c r="I182" s="549">
        <v>0</v>
      </c>
      <c r="J182" s="549">
        <v>0</v>
      </c>
      <c r="K182" s="549">
        <v>1</v>
      </c>
      <c r="L182" s="549">
        <v>0</v>
      </c>
      <c r="M182" s="549">
        <v>0</v>
      </c>
      <c r="N182" s="549">
        <v>0</v>
      </c>
      <c r="O182" s="549">
        <v>1</v>
      </c>
      <c r="P182" s="550">
        <v>0</v>
      </c>
    </row>
    <row r="183" spans="1:16" s="294" customFormat="1" x14ac:dyDescent="0.2">
      <c r="A183" s="1106"/>
      <c r="B183" s="544" t="s">
        <v>755</v>
      </c>
      <c r="C183" s="548">
        <v>7</v>
      </c>
      <c r="D183" s="549">
        <v>0</v>
      </c>
      <c r="E183" s="549">
        <v>0</v>
      </c>
      <c r="F183" s="549">
        <v>0</v>
      </c>
      <c r="G183" s="549">
        <v>1</v>
      </c>
      <c r="H183" s="549">
        <v>0</v>
      </c>
      <c r="I183" s="549">
        <v>0</v>
      </c>
      <c r="J183" s="549">
        <v>0</v>
      </c>
      <c r="K183" s="549">
        <v>0</v>
      </c>
      <c r="L183" s="549">
        <v>0</v>
      </c>
      <c r="M183" s="549">
        <v>3</v>
      </c>
      <c r="N183" s="549">
        <v>2</v>
      </c>
      <c r="O183" s="549">
        <v>1</v>
      </c>
      <c r="P183" s="550">
        <v>0</v>
      </c>
    </row>
    <row r="184" spans="1:16" s="294" customFormat="1" x14ac:dyDescent="0.2">
      <c r="A184" s="1106"/>
      <c r="B184" s="544" t="s">
        <v>756</v>
      </c>
      <c r="C184" s="548">
        <v>2</v>
      </c>
      <c r="D184" s="549">
        <v>0</v>
      </c>
      <c r="E184" s="549">
        <v>0</v>
      </c>
      <c r="F184" s="549">
        <v>0</v>
      </c>
      <c r="G184" s="549">
        <v>0</v>
      </c>
      <c r="H184" s="549">
        <v>0</v>
      </c>
      <c r="I184" s="549">
        <v>0</v>
      </c>
      <c r="J184" s="549">
        <v>1</v>
      </c>
      <c r="K184" s="549">
        <v>0</v>
      </c>
      <c r="L184" s="549">
        <v>0</v>
      </c>
      <c r="M184" s="549">
        <v>0</v>
      </c>
      <c r="N184" s="549">
        <v>1</v>
      </c>
      <c r="O184" s="549">
        <v>0</v>
      </c>
      <c r="P184" s="550">
        <v>0</v>
      </c>
    </row>
    <row r="185" spans="1:16" s="294" customFormat="1" x14ac:dyDescent="0.2">
      <c r="A185" s="1106"/>
      <c r="B185" s="544" t="s">
        <v>757</v>
      </c>
      <c r="C185" s="548">
        <v>104</v>
      </c>
      <c r="D185" s="549">
        <v>1</v>
      </c>
      <c r="E185" s="549">
        <v>4</v>
      </c>
      <c r="F185" s="549">
        <v>0</v>
      </c>
      <c r="G185" s="549">
        <v>2</v>
      </c>
      <c r="H185" s="549">
        <v>8</v>
      </c>
      <c r="I185" s="549">
        <v>14</v>
      </c>
      <c r="J185" s="549">
        <v>19</v>
      </c>
      <c r="K185" s="549">
        <v>19</v>
      </c>
      <c r="L185" s="549">
        <v>18</v>
      </c>
      <c r="M185" s="549">
        <v>9</v>
      </c>
      <c r="N185" s="549">
        <v>7</v>
      </c>
      <c r="O185" s="549">
        <v>3</v>
      </c>
      <c r="P185" s="550">
        <v>0</v>
      </c>
    </row>
    <row r="186" spans="1:16" s="294" customFormat="1" x14ac:dyDescent="0.2">
      <c r="A186" s="1106"/>
      <c r="B186" s="544" t="s">
        <v>758</v>
      </c>
      <c r="C186" s="548">
        <v>11</v>
      </c>
      <c r="D186" s="549">
        <v>0</v>
      </c>
      <c r="E186" s="549">
        <v>0</v>
      </c>
      <c r="F186" s="549">
        <v>0</v>
      </c>
      <c r="G186" s="549">
        <v>1</v>
      </c>
      <c r="H186" s="549">
        <v>2</v>
      </c>
      <c r="I186" s="549">
        <v>0</v>
      </c>
      <c r="J186" s="549">
        <v>4</v>
      </c>
      <c r="K186" s="549">
        <v>1</v>
      </c>
      <c r="L186" s="549">
        <v>1</v>
      </c>
      <c r="M186" s="549">
        <v>2</v>
      </c>
      <c r="N186" s="549">
        <v>0</v>
      </c>
      <c r="O186" s="549">
        <v>0</v>
      </c>
      <c r="P186" s="550">
        <v>0</v>
      </c>
    </row>
    <row r="187" spans="1:16" s="294" customFormat="1" x14ac:dyDescent="0.2">
      <c r="A187" s="1106"/>
      <c r="B187" s="544" t="s">
        <v>759</v>
      </c>
      <c r="C187" s="548">
        <v>9</v>
      </c>
      <c r="D187" s="549">
        <v>0</v>
      </c>
      <c r="E187" s="549">
        <v>0</v>
      </c>
      <c r="F187" s="549">
        <v>0</v>
      </c>
      <c r="G187" s="549">
        <v>0</v>
      </c>
      <c r="H187" s="549">
        <v>0</v>
      </c>
      <c r="I187" s="549">
        <v>0</v>
      </c>
      <c r="J187" s="549">
        <v>2</v>
      </c>
      <c r="K187" s="549">
        <v>0</v>
      </c>
      <c r="L187" s="549">
        <v>4</v>
      </c>
      <c r="M187" s="549">
        <v>1</v>
      </c>
      <c r="N187" s="549">
        <v>2</v>
      </c>
      <c r="O187" s="549">
        <v>0</v>
      </c>
      <c r="P187" s="550">
        <v>0</v>
      </c>
    </row>
    <row r="188" spans="1:16" s="294" customFormat="1" x14ac:dyDescent="0.2">
      <c r="A188" s="1106"/>
      <c r="B188" s="544" t="s">
        <v>760</v>
      </c>
      <c r="C188" s="548">
        <v>38</v>
      </c>
      <c r="D188" s="549">
        <v>0</v>
      </c>
      <c r="E188" s="549">
        <v>2</v>
      </c>
      <c r="F188" s="549">
        <v>0</v>
      </c>
      <c r="G188" s="549">
        <v>2</v>
      </c>
      <c r="H188" s="549">
        <v>4</v>
      </c>
      <c r="I188" s="549">
        <v>4</v>
      </c>
      <c r="J188" s="549">
        <v>1</v>
      </c>
      <c r="K188" s="549">
        <v>5</v>
      </c>
      <c r="L188" s="549">
        <v>8</v>
      </c>
      <c r="M188" s="549">
        <v>6</v>
      </c>
      <c r="N188" s="549">
        <v>4</v>
      </c>
      <c r="O188" s="549">
        <v>2</v>
      </c>
      <c r="P188" s="550">
        <v>0</v>
      </c>
    </row>
    <row r="189" spans="1:16" s="294" customFormat="1" x14ac:dyDescent="0.2">
      <c r="A189" s="1106"/>
      <c r="B189" s="544" t="s">
        <v>761</v>
      </c>
      <c r="C189" s="548">
        <v>210</v>
      </c>
      <c r="D189" s="549">
        <v>1</v>
      </c>
      <c r="E189" s="549">
        <v>2</v>
      </c>
      <c r="F189" s="549">
        <v>6</v>
      </c>
      <c r="G189" s="549">
        <v>7</v>
      </c>
      <c r="H189" s="549">
        <v>10</v>
      </c>
      <c r="I189" s="549">
        <v>10</v>
      </c>
      <c r="J189" s="549">
        <v>25</v>
      </c>
      <c r="K189" s="549">
        <v>16</v>
      </c>
      <c r="L189" s="549">
        <v>32</v>
      </c>
      <c r="M189" s="549">
        <v>38</v>
      </c>
      <c r="N189" s="549">
        <v>29</v>
      </c>
      <c r="O189" s="549">
        <v>34</v>
      </c>
      <c r="P189" s="550">
        <v>0</v>
      </c>
    </row>
    <row r="190" spans="1:16" s="294" customFormat="1" x14ac:dyDescent="0.2">
      <c r="A190" s="1106"/>
      <c r="B190" s="544" t="s">
        <v>762</v>
      </c>
      <c r="C190" s="548">
        <v>10</v>
      </c>
      <c r="D190" s="549">
        <v>0</v>
      </c>
      <c r="E190" s="549">
        <v>0</v>
      </c>
      <c r="F190" s="549">
        <v>0</v>
      </c>
      <c r="G190" s="549">
        <v>0</v>
      </c>
      <c r="H190" s="549">
        <v>2</v>
      </c>
      <c r="I190" s="549">
        <v>1</v>
      </c>
      <c r="J190" s="549">
        <v>2</v>
      </c>
      <c r="K190" s="549">
        <v>0</v>
      </c>
      <c r="L190" s="549">
        <v>1</v>
      </c>
      <c r="M190" s="549">
        <v>3</v>
      </c>
      <c r="N190" s="549">
        <v>1</v>
      </c>
      <c r="O190" s="549">
        <v>0</v>
      </c>
      <c r="P190" s="550">
        <v>0</v>
      </c>
    </row>
    <row r="191" spans="1:16" s="294" customFormat="1" x14ac:dyDescent="0.2">
      <c r="A191" s="1106"/>
      <c r="B191" s="544" t="s">
        <v>763</v>
      </c>
      <c r="C191" s="548">
        <v>762</v>
      </c>
      <c r="D191" s="549">
        <v>9</v>
      </c>
      <c r="E191" s="549">
        <v>10</v>
      </c>
      <c r="F191" s="549">
        <v>17</v>
      </c>
      <c r="G191" s="549">
        <v>19</v>
      </c>
      <c r="H191" s="549">
        <v>45</v>
      </c>
      <c r="I191" s="549">
        <v>57</v>
      </c>
      <c r="J191" s="549">
        <v>58</v>
      </c>
      <c r="K191" s="549">
        <v>50</v>
      </c>
      <c r="L191" s="549">
        <v>145</v>
      </c>
      <c r="M191" s="549">
        <v>184</v>
      </c>
      <c r="N191" s="549">
        <v>99</v>
      </c>
      <c r="O191" s="549">
        <v>69</v>
      </c>
      <c r="P191" s="550">
        <v>0</v>
      </c>
    </row>
    <row r="192" spans="1:16" s="294" customFormat="1" x14ac:dyDescent="0.2">
      <c r="A192" s="1106"/>
      <c r="B192" s="544" t="s">
        <v>764</v>
      </c>
      <c r="C192" s="548">
        <v>171</v>
      </c>
      <c r="D192" s="549">
        <v>1</v>
      </c>
      <c r="E192" s="549">
        <v>0</v>
      </c>
      <c r="F192" s="549">
        <v>1</v>
      </c>
      <c r="G192" s="549">
        <v>10</v>
      </c>
      <c r="H192" s="549">
        <v>20</v>
      </c>
      <c r="I192" s="549">
        <v>10</v>
      </c>
      <c r="J192" s="549">
        <v>13</v>
      </c>
      <c r="K192" s="549">
        <v>12</v>
      </c>
      <c r="L192" s="549">
        <v>21</v>
      </c>
      <c r="M192" s="549">
        <v>32</v>
      </c>
      <c r="N192" s="549">
        <v>30</v>
      </c>
      <c r="O192" s="549">
        <v>21</v>
      </c>
      <c r="P192" s="550">
        <v>0</v>
      </c>
    </row>
    <row r="193" spans="1:16" s="294" customFormat="1" x14ac:dyDescent="0.2">
      <c r="A193" s="1106"/>
      <c r="B193" s="544" t="s">
        <v>765</v>
      </c>
      <c r="C193" s="548">
        <v>48</v>
      </c>
      <c r="D193" s="549">
        <v>0</v>
      </c>
      <c r="E193" s="549">
        <v>0</v>
      </c>
      <c r="F193" s="549">
        <v>0</v>
      </c>
      <c r="G193" s="549">
        <v>0</v>
      </c>
      <c r="H193" s="549">
        <v>4</v>
      </c>
      <c r="I193" s="549">
        <v>7</v>
      </c>
      <c r="J193" s="549">
        <v>3</v>
      </c>
      <c r="K193" s="549">
        <v>5</v>
      </c>
      <c r="L193" s="549">
        <v>3</v>
      </c>
      <c r="M193" s="549">
        <v>6</v>
      </c>
      <c r="N193" s="549">
        <v>13</v>
      </c>
      <c r="O193" s="549">
        <v>7</v>
      </c>
      <c r="P193" s="550">
        <v>0</v>
      </c>
    </row>
    <row r="194" spans="1:16" s="294" customFormat="1" x14ac:dyDescent="0.2">
      <c r="A194" s="1106"/>
      <c r="B194" s="544" t="s">
        <v>767</v>
      </c>
      <c r="C194" s="548">
        <v>7</v>
      </c>
      <c r="D194" s="549">
        <v>0</v>
      </c>
      <c r="E194" s="549">
        <v>0</v>
      </c>
      <c r="F194" s="549">
        <v>0</v>
      </c>
      <c r="G194" s="549">
        <v>0</v>
      </c>
      <c r="H194" s="549">
        <v>1</v>
      </c>
      <c r="I194" s="549">
        <v>1</v>
      </c>
      <c r="J194" s="549">
        <v>0</v>
      </c>
      <c r="K194" s="549">
        <v>1</v>
      </c>
      <c r="L194" s="549">
        <v>0</v>
      </c>
      <c r="M194" s="549">
        <v>0</v>
      </c>
      <c r="N194" s="549">
        <v>1</v>
      </c>
      <c r="O194" s="549">
        <v>3</v>
      </c>
      <c r="P194" s="550">
        <v>0</v>
      </c>
    </row>
    <row r="195" spans="1:16" s="294" customFormat="1" x14ac:dyDescent="0.2">
      <c r="A195" s="1106"/>
      <c r="B195" s="544" t="s">
        <v>768</v>
      </c>
      <c r="C195" s="548">
        <v>2</v>
      </c>
      <c r="D195" s="549">
        <v>0</v>
      </c>
      <c r="E195" s="549">
        <v>0</v>
      </c>
      <c r="F195" s="549">
        <v>0</v>
      </c>
      <c r="G195" s="549">
        <v>0</v>
      </c>
      <c r="H195" s="549">
        <v>0</v>
      </c>
      <c r="I195" s="549">
        <v>0</v>
      </c>
      <c r="J195" s="549">
        <v>0</v>
      </c>
      <c r="K195" s="549">
        <v>0</v>
      </c>
      <c r="L195" s="549">
        <v>1</v>
      </c>
      <c r="M195" s="549">
        <v>1</v>
      </c>
      <c r="N195" s="549">
        <v>0</v>
      </c>
      <c r="O195" s="549">
        <v>0</v>
      </c>
      <c r="P195" s="550">
        <v>0</v>
      </c>
    </row>
    <row r="196" spans="1:16" s="294" customFormat="1" x14ac:dyDescent="0.2">
      <c r="A196" s="1106"/>
      <c r="B196" s="544" t="s">
        <v>2960</v>
      </c>
      <c r="C196" s="548">
        <v>137</v>
      </c>
      <c r="D196" s="549">
        <v>2</v>
      </c>
      <c r="E196" s="549">
        <v>4</v>
      </c>
      <c r="F196" s="549">
        <v>0</v>
      </c>
      <c r="G196" s="549">
        <v>7</v>
      </c>
      <c r="H196" s="549">
        <v>19</v>
      </c>
      <c r="I196" s="549">
        <v>13</v>
      </c>
      <c r="J196" s="549">
        <v>10</v>
      </c>
      <c r="K196" s="549">
        <v>13</v>
      </c>
      <c r="L196" s="549">
        <v>16</v>
      </c>
      <c r="M196" s="549">
        <v>26</v>
      </c>
      <c r="N196" s="549">
        <v>20</v>
      </c>
      <c r="O196" s="549">
        <v>7</v>
      </c>
      <c r="P196" s="550">
        <v>0</v>
      </c>
    </row>
    <row r="197" spans="1:16" s="294" customFormat="1" x14ac:dyDescent="0.2">
      <c r="A197" s="1106"/>
      <c r="B197" s="544" t="s">
        <v>769</v>
      </c>
      <c r="C197" s="548">
        <v>613</v>
      </c>
      <c r="D197" s="549">
        <v>5</v>
      </c>
      <c r="E197" s="549">
        <v>12</v>
      </c>
      <c r="F197" s="549">
        <v>8</v>
      </c>
      <c r="G197" s="549">
        <v>28</v>
      </c>
      <c r="H197" s="549">
        <v>39</v>
      </c>
      <c r="I197" s="549">
        <v>56</v>
      </c>
      <c r="J197" s="549">
        <v>66</v>
      </c>
      <c r="K197" s="549">
        <v>57</v>
      </c>
      <c r="L197" s="549">
        <v>98</v>
      </c>
      <c r="M197" s="549">
        <v>107</v>
      </c>
      <c r="N197" s="549">
        <v>84</v>
      </c>
      <c r="O197" s="549">
        <v>53</v>
      </c>
      <c r="P197" s="550">
        <v>0</v>
      </c>
    </row>
    <row r="198" spans="1:16" s="294" customFormat="1" x14ac:dyDescent="0.2">
      <c r="A198" s="1106"/>
      <c r="B198" s="544" t="s">
        <v>770</v>
      </c>
      <c r="C198" s="548">
        <v>16</v>
      </c>
      <c r="D198" s="549">
        <v>2</v>
      </c>
      <c r="E198" s="549">
        <v>0</v>
      </c>
      <c r="F198" s="549">
        <v>4</v>
      </c>
      <c r="G198" s="549">
        <v>0</v>
      </c>
      <c r="H198" s="549">
        <v>0</v>
      </c>
      <c r="I198" s="549">
        <v>2</v>
      </c>
      <c r="J198" s="549">
        <v>1</v>
      </c>
      <c r="K198" s="549">
        <v>1</v>
      </c>
      <c r="L198" s="549">
        <v>4</v>
      </c>
      <c r="M198" s="549">
        <v>1</v>
      </c>
      <c r="N198" s="549">
        <v>0</v>
      </c>
      <c r="O198" s="549">
        <v>1</v>
      </c>
      <c r="P198" s="550">
        <v>0</v>
      </c>
    </row>
    <row r="199" spans="1:16" s="294" customFormat="1" x14ac:dyDescent="0.2">
      <c r="A199" s="1106"/>
      <c r="B199" s="544" t="s">
        <v>771</v>
      </c>
      <c r="C199" s="548">
        <v>41</v>
      </c>
      <c r="D199" s="549">
        <v>0</v>
      </c>
      <c r="E199" s="549">
        <v>1</v>
      </c>
      <c r="F199" s="549">
        <v>2</v>
      </c>
      <c r="G199" s="549">
        <v>2</v>
      </c>
      <c r="H199" s="549">
        <v>3</v>
      </c>
      <c r="I199" s="549">
        <v>3</v>
      </c>
      <c r="J199" s="549">
        <v>1</v>
      </c>
      <c r="K199" s="549">
        <v>4</v>
      </c>
      <c r="L199" s="549">
        <v>12</v>
      </c>
      <c r="M199" s="549">
        <v>1</v>
      </c>
      <c r="N199" s="549">
        <v>6</v>
      </c>
      <c r="O199" s="549">
        <v>6</v>
      </c>
      <c r="P199" s="550">
        <v>0</v>
      </c>
    </row>
    <row r="200" spans="1:16" s="294" customFormat="1" x14ac:dyDescent="0.2">
      <c r="A200" s="1106"/>
      <c r="B200" s="544" t="s">
        <v>772</v>
      </c>
      <c r="C200" s="548">
        <v>14943</v>
      </c>
      <c r="D200" s="549">
        <v>195</v>
      </c>
      <c r="E200" s="549">
        <v>323</v>
      </c>
      <c r="F200" s="549">
        <v>382</v>
      </c>
      <c r="G200" s="549">
        <v>673</v>
      </c>
      <c r="H200" s="549">
        <v>982</v>
      </c>
      <c r="I200" s="549">
        <v>1159</v>
      </c>
      <c r="J200" s="549">
        <v>1386</v>
      </c>
      <c r="K200" s="549">
        <v>1508</v>
      </c>
      <c r="L200" s="549">
        <v>2700</v>
      </c>
      <c r="M200" s="549">
        <v>2514</v>
      </c>
      <c r="N200" s="549">
        <v>1907</v>
      </c>
      <c r="O200" s="549">
        <v>1214</v>
      </c>
      <c r="P200" s="550">
        <v>0</v>
      </c>
    </row>
    <row r="201" spans="1:16" s="294" customFormat="1" x14ac:dyDescent="0.2">
      <c r="A201" s="1106"/>
      <c r="B201" s="544" t="s">
        <v>773</v>
      </c>
      <c r="C201" s="548">
        <v>92</v>
      </c>
      <c r="D201" s="549">
        <v>0</v>
      </c>
      <c r="E201" s="549">
        <v>2</v>
      </c>
      <c r="F201" s="549">
        <v>1</v>
      </c>
      <c r="G201" s="549">
        <v>6</v>
      </c>
      <c r="H201" s="549">
        <v>7</v>
      </c>
      <c r="I201" s="549">
        <v>7</v>
      </c>
      <c r="J201" s="549">
        <v>5</v>
      </c>
      <c r="K201" s="549">
        <v>12</v>
      </c>
      <c r="L201" s="549">
        <v>16</v>
      </c>
      <c r="M201" s="549">
        <v>22</v>
      </c>
      <c r="N201" s="549">
        <v>6</v>
      </c>
      <c r="O201" s="549">
        <v>8</v>
      </c>
      <c r="P201" s="550">
        <v>0</v>
      </c>
    </row>
    <row r="202" spans="1:16" s="294" customFormat="1" x14ac:dyDescent="0.2">
      <c r="A202" s="1106"/>
      <c r="B202" s="544" t="s">
        <v>774</v>
      </c>
      <c r="C202" s="548">
        <v>6</v>
      </c>
      <c r="D202" s="549">
        <v>0</v>
      </c>
      <c r="E202" s="549">
        <v>0</v>
      </c>
      <c r="F202" s="549">
        <v>0</v>
      </c>
      <c r="G202" s="549">
        <v>1</v>
      </c>
      <c r="H202" s="549">
        <v>2</v>
      </c>
      <c r="I202" s="549">
        <v>0</v>
      </c>
      <c r="J202" s="549">
        <v>0</v>
      </c>
      <c r="K202" s="549">
        <v>1</v>
      </c>
      <c r="L202" s="549">
        <v>1</v>
      </c>
      <c r="M202" s="549">
        <v>0</v>
      </c>
      <c r="N202" s="549">
        <v>0</v>
      </c>
      <c r="O202" s="549">
        <v>1</v>
      </c>
      <c r="P202" s="550">
        <v>0</v>
      </c>
    </row>
    <row r="203" spans="1:16" s="294" customFormat="1" x14ac:dyDescent="0.2">
      <c r="A203" s="1106"/>
      <c r="B203" s="544" t="s">
        <v>775</v>
      </c>
      <c r="C203" s="548">
        <v>1</v>
      </c>
      <c r="D203" s="549">
        <v>0</v>
      </c>
      <c r="E203" s="549">
        <v>0</v>
      </c>
      <c r="F203" s="549">
        <v>0</v>
      </c>
      <c r="G203" s="549">
        <v>0</v>
      </c>
      <c r="H203" s="549">
        <v>0</v>
      </c>
      <c r="I203" s="549">
        <v>0</v>
      </c>
      <c r="J203" s="549">
        <v>0</v>
      </c>
      <c r="K203" s="549">
        <v>0</v>
      </c>
      <c r="L203" s="549">
        <v>0</v>
      </c>
      <c r="M203" s="549">
        <v>1</v>
      </c>
      <c r="N203" s="549">
        <v>0</v>
      </c>
      <c r="O203" s="549">
        <v>0</v>
      </c>
      <c r="P203" s="550">
        <v>0</v>
      </c>
    </row>
    <row r="204" spans="1:16" s="294" customFormat="1" x14ac:dyDescent="0.2">
      <c r="A204" s="1106"/>
      <c r="B204" s="544" t="s">
        <v>776</v>
      </c>
      <c r="C204" s="548">
        <v>6</v>
      </c>
      <c r="D204" s="549">
        <v>0</v>
      </c>
      <c r="E204" s="549">
        <v>0</v>
      </c>
      <c r="F204" s="549">
        <v>0</v>
      </c>
      <c r="G204" s="549">
        <v>1</v>
      </c>
      <c r="H204" s="549">
        <v>0</v>
      </c>
      <c r="I204" s="549">
        <v>1</v>
      </c>
      <c r="J204" s="549">
        <v>0</v>
      </c>
      <c r="K204" s="549">
        <v>0</v>
      </c>
      <c r="L204" s="549">
        <v>2</v>
      </c>
      <c r="M204" s="549">
        <v>0</v>
      </c>
      <c r="N204" s="549">
        <v>2</v>
      </c>
      <c r="O204" s="549">
        <v>0</v>
      </c>
      <c r="P204" s="550">
        <v>0</v>
      </c>
    </row>
    <row r="205" spans="1:16" s="294" customFormat="1" x14ac:dyDescent="0.2">
      <c r="A205" s="1106"/>
      <c r="B205" s="544" t="s">
        <v>777</v>
      </c>
      <c r="C205" s="548">
        <v>115</v>
      </c>
      <c r="D205" s="549">
        <v>1</v>
      </c>
      <c r="E205" s="549">
        <v>0</v>
      </c>
      <c r="F205" s="549">
        <v>1</v>
      </c>
      <c r="G205" s="549">
        <v>6</v>
      </c>
      <c r="H205" s="549">
        <v>14</v>
      </c>
      <c r="I205" s="549">
        <v>6</v>
      </c>
      <c r="J205" s="549">
        <v>9</v>
      </c>
      <c r="K205" s="549">
        <v>12</v>
      </c>
      <c r="L205" s="549">
        <v>14</v>
      </c>
      <c r="M205" s="549">
        <v>21</v>
      </c>
      <c r="N205" s="549">
        <v>13</v>
      </c>
      <c r="O205" s="549">
        <v>18</v>
      </c>
      <c r="P205" s="550">
        <v>0</v>
      </c>
    </row>
    <row r="206" spans="1:16" s="294" customFormat="1" x14ac:dyDescent="0.2">
      <c r="A206" s="1106"/>
      <c r="B206" s="544" t="s">
        <v>778</v>
      </c>
      <c r="C206" s="548">
        <v>17</v>
      </c>
      <c r="D206" s="549">
        <v>1</v>
      </c>
      <c r="E206" s="549">
        <v>0</v>
      </c>
      <c r="F206" s="549">
        <v>1</v>
      </c>
      <c r="G206" s="549">
        <v>0</v>
      </c>
      <c r="H206" s="549">
        <v>1</v>
      </c>
      <c r="I206" s="549">
        <v>0</v>
      </c>
      <c r="J206" s="549">
        <v>2</v>
      </c>
      <c r="K206" s="549">
        <v>0</v>
      </c>
      <c r="L206" s="549">
        <v>3</v>
      </c>
      <c r="M206" s="549">
        <v>6</v>
      </c>
      <c r="N206" s="549">
        <v>1</v>
      </c>
      <c r="O206" s="549">
        <v>2</v>
      </c>
      <c r="P206" s="550">
        <v>0</v>
      </c>
    </row>
    <row r="207" spans="1:16" s="294" customFormat="1" x14ac:dyDescent="0.2">
      <c r="A207" s="1106"/>
      <c r="B207" s="544" t="s">
        <v>779</v>
      </c>
      <c r="C207" s="548">
        <v>6</v>
      </c>
      <c r="D207" s="549">
        <v>0</v>
      </c>
      <c r="E207" s="549">
        <v>0</v>
      </c>
      <c r="F207" s="549">
        <v>0</v>
      </c>
      <c r="G207" s="549">
        <v>0</v>
      </c>
      <c r="H207" s="549">
        <v>0</v>
      </c>
      <c r="I207" s="549">
        <v>0</v>
      </c>
      <c r="J207" s="549">
        <v>1</v>
      </c>
      <c r="K207" s="549">
        <v>1</v>
      </c>
      <c r="L207" s="549">
        <v>0</v>
      </c>
      <c r="M207" s="549">
        <v>1</v>
      </c>
      <c r="N207" s="549">
        <v>2</v>
      </c>
      <c r="O207" s="549">
        <v>1</v>
      </c>
      <c r="P207" s="550">
        <v>0</v>
      </c>
    </row>
    <row r="208" spans="1:16" s="294" customFormat="1" x14ac:dyDescent="0.2">
      <c r="A208" s="1106"/>
      <c r="B208" s="544" t="s">
        <v>780</v>
      </c>
      <c r="C208" s="548">
        <v>9</v>
      </c>
      <c r="D208" s="549">
        <v>0</v>
      </c>
      <c r="E208" s="549">
        <v>1</v>
      </c>
      <c r="F208" s="549">
        <v>0</v>
      </c>
      <c r="G208" s="549">
        <v>2</v>
      </c>
      <c r="H208" s="549">
        <v>0</v>
      </c>
      <c r="I208" s="549">
        <v>1</v>
      </c>
      <c r="J208" s="549">
        <v>0</v>
      </c>
      <c r="K208" s="549">
        <v>0</v>
      </c>
      <c r="L208" s="549">
        <v>2</v>
      </c>
      <c r="M208" s="549">
        <v>1</v>
      </c>
      <c r="N208" s="549">
        <v>1</v>
      </c>
      <c r="O208" s="549">
        <v>1</v>
      </c>
      <c r="P208" s="550">
        <v>0</v>
      </c>
    </row>
    <row r="209" spans="1:16" s="294" customFormat="1" x14ac:dyDescent="0.2">
      <c r="A209" s="1106"/>
      <c r="B209" s="544" t="s">
        <v>781</v>
      </c>
      <c r="C209" s="548">
        <v>4</v>
      </c>
      <c r="D209" s="549">
        <v>0</v>
      </c>
      <c r="E209" s="549">
        <v>0</v>
      </c>
      <c r="F209" s="549">
        <v>0</v>
      </c>
      <c r="G209" s="549">
        <v>0</v>
      </c>
      <c r="H209" s="549">
        <v>1</v>
      </c>
      <c r="I209" s="549">
        <v>2</v>
      </c>
      <c r="J209" s="549">
        <v>1</v>
      </c>
      <c r="K209" s="549">
        <v>0</v>
      </c>
      <c r="L209" s="549">
        <v>0</v>
      </c>
      <c r="M209" s="549">
        <v>0</v>
      </c>
      <c r="N209" s="549">
        <v>0</v>
      </c>
      <c r="O209" s="549">
        <v>0</v>
      </c>
      <c r="P209" s="550">
        <v>0</v>
      </c>
    </row>
    <row r="210" spans="1:16" s="294" customFormat="1" x14ac:dyDescent="0.2">
      <c r="A210" s="1106"/>
      <c r="B210" s="544" t="s">
        <v>2964</v>
      </c>
      <c r="C210" s="548">
        <v>4</v>
      </c>
      <c r="D210" s="549">
        <v>0</v>
      </c>
      <c r="E210" s="549">
        <v>0</v>
      </c>
      <c r="F210" s="549">
        <v>0</v>
      </c>
      <c r="G210" s="549">
        <v>0</v>
      </c>
      <c r="H210" s="549">
        <v>1</v>
      </c>
      <c r="I210" s="549">
        <v>0</v>
      </c>
      <c r="J210" s="549">
        <v>0</v>
      </c>
      <c r="K210" s="549">
        <v>0</v>
      </c>
      <c r="L210" s="549">
        <v>2</v>
      </c>
      <c r="M210" s="549">
        <v>0</v>
      </c>
      <c r="N210" s="549">
        <v>1</v>
      </c>
      <c r="O210" s="549">
        <v>0</v>
      </c>
      <c r="P210" s="550">
        <v>0</v>
      </c>
    </row>
    <row r="211" spans="1:16" s="294" customFormat="1" x14ac:dyDescent="0.2">
      <c r="A211" s="1106"/>
      <c r="B211" s="544" t="s">
        <v>782</v>
      </c>
      <c r="C211" s="548">
        <v>7</v>
      </c>
      <c r="D211" s="549">
        <v>0</v>
      </c>
      <c r="E211" s="549">
        <v>0</v>
      </c>
      <c r="F211" s="549">
        <v>0</v>
      </c>
      <c r="G211" s="549">
        <v>0</v>
      </c>
      <c r="H211" s="549">
        <v>1</v>
      </c>
      <c r="I211" s="549">
        <v>1</v>
      </c>
      <c r="J211" s="549">
        <v>1</v>
      </c>
      <c r="K211" s="549">
        <v>1</v>
      </c>
      <c r="L211" s="549">
        <v>0</v>
      </c>
      <c r="M211" s="549">
        <v>0</v>
      </c>
      <c r="N211" s="549">
        <v>2</v>
      </c>
      <c r="O211" s="549">
        <v>1</v>
      </c>
      <c r="P211" s="550">
        <v>0</v>
      </c>
    </row>
    <row r="212" spans="1:16" s="294" customFormat="1" x14ac:dyDescent="0.2">
      <c r="A212" s="1106"/>
      <c r="B212" s="544" t="s">
        <v>783</v>
      </c>
      <c r="C212" s="548">
        <v>12</v>
      </c>
      <c r="D212" s="549">
        <v>0</v>
      </c>
      <c r="E212" s="549">
        <v>2</v>
      </c>
      <c r="F212" s="549">
        <v>0</v>
      </c>
      <c r="G212" s="549">
        <v>0</v>
      </c>
      <c r="H212" s="549">
        <v>0</v>
      </c>
      <c r="I212" s="549">
        <v>1</v>
      </c>
      <c r="J212" s="549">
        <v>0</v>
      </c>
      <c r="K212" s="549">
        <v>1</v>
      </c>
      <c r="L212" s="549">
        <v>3</v>
      </c>
      <c r="M212" s="549">
        <v>4</v>
      </c>
      <c r="N212" s="549">
        <v>0</v>
      </c>
      <c r="O212" s="549">
        <v>1</v>
      </c>
      <c r="P212" s="550">
        <v>0</v>
      </c>
    </row>
    <row r="213" spans="1:16" s="294" customFormat="1" x14ac:dyDescent="0.2">
      <c r="A213" s="1106"/>
      <c r="B213" s="544" t="s">
        <v>784</v>
      </c>
      <c r="C213" s="548">
        <v>3</v>
      </c>
      <c r="D213" s="549">
        <v>0</v>
      </c>
      <c r="E213" s="549">
        <v>0</v>
      </c>
      <c r="F213" s="549">
        <v>0</v>
      </c>
      <c r="G213" s="549">
        <v>0</v>
      </c>
      <c r="H213" s="549">
        <v>1</v>
      </c>
      <c r="I213" s="549">
        <v>0</v>
      </c>
      <c r="J213" s="549">
        <v>0</v>
      </c>
      <c r="K213" s="549">
        <v>0</v>
      </c>
      <c r="L213" s="549">
        <v>1</v>
      </c>
      <c r="M213" s="549">
        <v>1</v>
      </c>
      <c r="N213" s="549">
        <v>0</v>
      </c>
      <c r="O213" s="549">
        <v>0</v>
      </c>
      <c r="P213" s="550">
        <v>0</v>
      </c>
    </row>
    <row r="214" spans="1:16" s="294" customFormat="1" x14ac:dyDescent="0.2">
      <c r="A214" s="1106"/>
      <c r="B214" s="544" t="s">
        <v>785</v>
      </c>
      <c r="C214" s="548">
        <v>2</v>
      </c>
      <c r="D214" s="549">
        <v>0</v>
      </c>
      <c r="E214" s="549">
        <v>0</v>
      </c>
      <c r="F214" s="549">
        <v>1</v>
      </c>
      <c r="G214" s="549">
        <v>0</v>
      </c>
      <c r="H214" s="549">
        <v>0</v>
      </c>
      <c r="I214" s="549">
        <v>0</v>
      </c>
      <c r="J214" s="549">
        <v>0</v>
      </c>
      <c r="K214" s="549">
        <v>0</v>
      </c>
      <c r="L214" s="549">
        <v>0</v>
      </c>
      <c r="M214" s="549">
        <v>1</v>
      </c>
      <c r="N214" s="549">
        <v>0</v>
      </c>
      <c r="O214" s="549">
        <v>0</v>
      </c>
      <c r="P214" s="550">
        <v>0</v>
      </c>
    </row>
    <row r="215" spans="1:16" s="294" customFormat="1" x14ac:dyDescent="0.2">
      <c r="A215" s="1106"/>
      <c r="B215" s="544" t="s">
        <v>786</v>
      </c>
      <c r="C215" s="548">
        <v>10</v>
      </c>
      <c r="D215" s="549">
        <v>0</v>
      </c>
      <c r="E215" s="549">
        <v>0</v>
      </c>
      <c r="F215" s="549">
        <v>0</v>
      </c>
      <c r="G215" s="549">
        <v>1</v>
      </c>
      <c r="H215" s="549">
        <v>4</v>
      </c>
      <c r="I215" s="549">
        <v>0</v>
      </c>
      <c r="J215" s="549">
        <v>1</v>
      </c>
      <c r="K215" s="549">
        <v>0</v>
      </c>
      <c r="L215" s="549">
        <v>0</v>
      </c>
      <c r="M215" s="549">
        <v>1</v>
      </c>
      <c r="N215" s="549">
        <v>2</v>
      </c>
      <c r="O215" s="549">
        <v>1</v>
      </c>
      <c r="P215" s="550">
        <v>0</v>
      </c>
    </row>
    <row r="216" spans="1:16" s="294" customFormat="1" x14ac:dyDescent="0.2">
      <c r="A216" s="1106"/>
      <c r="B216" s="544" t="s">
        <v>787</v>
      </c>
      <c r="C216" s="548">
        <v>3</v>
      </c>
      <c r="D216" s="549">
        <v>0</v>
      </c>
      <c r="E216" s="549">
        <v>0</v>
      </c>
      <c r="F216" s="549">
        <v>0</v>
      </c>
      <c r="G216" s="549">
        <v>0</v>
      </c>
      <c r="H216" s="549">
        <v>0</v>
      </c>
      <c r="I216" s="549">
        <v>0</v>
      </c>
      <c r="J216" s="549">
        <v>0</v>
      </c>
      <c r="K216" s="549">
        <v>1</v>
      </c>
      <c r="L216" s="549">
        <v>1</v>
      </c>
      <c r="M216" s="549">
        <v>0</v>
      </c>
      <c r="N216" s="549">
        <v>1</v>
      </c>
      <c r="O216" s="549">
        <v>0</v>
      </c>
      <c r="P216" s="550">
        <v>0</v>
      </c>
    </row>
    <row r="217" spans="1:16" s="294" customFormat="1" x14ac:dyDescent="0.2">
      <c r="A217" s="1106"/>
      <c r="B217" s="544" t="s">
        <v>788</v>
      </c>
      <c r="C217" s="548">
        <v>10</v>
      </c>
      <c r="D217" s="549">
        <v>0</v>
      </c>
      <c r="E217" s="549">
        <v>0</v>
      </c>
      <c r="F217" s="549">
        <v>0</v>
      </c>
      <c r="G217" s="549">
        <v>0</v>
      </c>
      <c r="H217" s="549">
        <v>1</v>
      </c>
      <c r="I217" s="549">
        <v>0</v>
      </c>
      <c r="J217" s="549">
        <v>1</v>
      </c>
      <c r="K217" s="549">
        <v>0</v>
      </c>
      <c r="L217" s="549">
        <v>1</v>
      </c>
      <c r="M217" s="549">
        <v>4</v>
      </c>
      <c r="N217" s="549">
        <v>2</v>
      </c>
      <c r="O217" s="549">
        <v>1</v>
      </c>
      <c r="P217" s="550">
        <v>0</v>
      </c>
    </row>
    <row r="218" spans="1:16" s="294" customFormat="1" x14ac:dyDescent="0.2">
      <c r="A218" s="1106"/>
      <c r="B218" s="544" t="s">
        <v>789</v>
      </c>
      <c r="C218" s="548">
        <v>7</v>
      </c>
      <c r="D218" s="549">
        <v>0</v>
      </c>
      <c r="E218" s="549">
        <v>0</v>
      </c>
      <c r="F218" s="549">
        <v>0</v>
      </c>
      <c r="G218" s="549">
        <v>0</v>
      </c>
      <c r="H218" s="549">
        <v>0</v>
      </c>
      <c r="I218" s="549">
        <v>1</v>
      </c>
      <c r="J218" s="549">
        <v>0</v>
      </c>
      <c r="K218" s="549">
        <v>2</v>
      </c>
      <c r="L218" s="549">
        <v>1</v>
      </c>
      <c r="M218" s="549">
        <v>0</v>
      </c>
      <c r="N218" s="549">
        <v>3</v>
      </c>
      <c r="O218" s="549">
        <v>0</v>
      </c>
      <c r="P218" s="550">
        <v>0</v>
      </c>
    </row>
    <row r="219" spans="1:16" s="294" customFormat="1" x14ac:dyDescent="0.2">
      <c r="A219" s="1106"/>
      <c r="B219" s="544" t="s">
        <v>790</v>
      </c>
      <c r="C219" s="548">
        <v>57</v>
      </c>
      <c r="D219" s="549">
        <v>1</v>
      </c>
      <c r="E219" s="549">
        <v>0</v>
      </c>
      <c r="F219" s="549">
        <v>0</v>
      </c>
      <c r="G219" s="549">
        <v>1</v>
      </c>
      <c r="H219" s="549">
        <v>6</v>
      </c>
      <c r="I219" s="549">
        <v>4</v>
      </c>
      <c r="J219" s="549">
        <v>3</v>
      </c>
      <c r="K219" s="549">
        <v>8</v>
      </c>
      <c r="L219" s="549">
        <v>9</v>
      </c>
      <c r="M219" s="549">
        <v>13</v>
      </c>
      <c r="N219" s="549">
        <v>10</v>
      </c>
      <c r="O219" s="549">
        <v>2</v>
      </c>
      <c r="P219" s="550">
        <v>0</v>
      </c>
    </row>
    <row r="220" spans="1:16" s="294" customFormat="1" x14ac:dyDescent="0.2">
      <c r="A220" s="1106"/>
      <c r="B220" s="544" t="s">
        <v>791</v>
      </c>
      <c r="C220" s="548">
        <v>50</v>
      </c>
      <c r="D220" s="549">
        <v>0</v>
      </c>
      <c r="E220" s="549">
        <v>2</v>
      </c>
      <c r="F220" s="549">
        <v>3</v>
      </c>
      <c r="G220" s="549">
        <v>5</v>
      </c>
      <c r="H220" s="549">
        <v>6</v>
      </c>
      <c r="I220" s="549">
        <v>6</v>
      </c>
      <c r="J220" s="549">
        <v>6</v>
      </c>
      <c r="K220" s="549">
        <v>4</v>
      </c>
      <c r="L220" s="549">
        <v>9</v>
      </c>
      <c r="M220" s="549">
        <v>4</v>
      </c>
      <c r="N220" s="549">
        <v>2</v>
      </c>
      <c r="O220" s="549">
        <v>3</v>
      </c>
      <c r="P220" s="550">
        <v>0</v>
      </c>
    </row>
    <row r="221" spans="1:16" s="294" customFormat="1" x14ac:dyDescent="0.2">
      <c r="A221" s="1106"/>
      <c r="B221" s="544" t="s">
        <v>792</v>
      </c>
      <c r="C221" s="548">
        <v>40868</v>
      </c>
      <c r="D221" s="549">
        <v>1125</v>
      </c>
      <c r="E221" s="549">
        <v>1804</v>
      </c>
      <c r="F221" s="549">
        <v>1988</v>
      </c>
      <c r="G221" s="549">
        <v>2165</v>
      </c>
      <c r="H221" s="549">
        <v>2446</v>
      </c>
      <c r="I221" s="549">
        <v>3665</v>
      </c>
      <c r="J221" s="549">
        <v>4656</v>
      </c>
      <c r="K221" s="549">
        <v>4402</v>
      </c>
      <c r="L221" s="549">
        <v>6891</v>
      </c>
      <c r="M221" s="549">
        <v>5539</v>
      </c>
      <c r="N221" s="549">
        <v>3996</v>
      </c>
      <c r="O221" s="549">
        <v>2191</v>
      </c>
      <c r="P221" s="550">
        <v>0</v>
      </c>
    </row>
    <row r="222" spans="1:16" s="294" customFormat="1" x14ac:dyDescent="0.2">
      <c r="A222" s="1106"/>
      <c r="B222" s="544" t="s">
        <v>793</v>
      </c>
      <c r="C222" s="548">
        <v>480</v>
      </c>
      <c r="D222" s="549">
        <v>12</v>
      </c>
      <c r="E222" s="549">
        <v>22</v>
      </c>
      <c r="F222" s="549">
        <v>27</v>
      </c>
      <c r="G222" s="549">
        <v>30</v>
      </c>
      <c r="H222" s="549">
        <v>32</v>
      </c>
      <c r="I222" s="549">
        <v>30</v>
      </c>
      <c r="J222" s="549">
        <v>54</v>
      </c>
      <c r="K222" s="549">
        <v>55</v>
      </c>
      <c r="L222" s="549">
        <v>80</v>
      </c>
      <c r="M222" s="549">
        <v>78</v>
      </c>
      <c r="N222" s="549">
        <v>39</v>
      </c>
      <c r="O222" s="549">
        <v>21</v>
      </c>
      <c r="P222" s="550">
        <v>0</v>
      </c>
    </row>
    <row r="223" spans="1:16" s="294" customFormat="1" x14ac:dyDescent="0.2">
      <c r="A223" s="1106"/>
      <c r="B223" s="544" t="s">
        <v>794</v>
      </c>
      <c r="C223" s="548">
        <v>80</v>
      </c>
      <c r="D223" s="549">
        <v>1</v>
      </c>
      <c r="E223" s="549">
        <v>3</v>
      </c>
      <c r="F223" s="549">
        <v>2</v>
      </c>
      <c r="G223" s="549">
        <v>3</v>
      </c>
      <c r="H223" s="549">
        <v>5</v>
      </c>
      <c r="I223" s="549">
        <v>9</v>
      </c>
      <c r="J223" s="549">
        <v>13</v>
      </c>
      <c r="K223" s="549">
        <v>11</v>
      </c>
      <c r="L223" s="549">
        <v>9</v>
      </c>
      <c r="M223" s="549">
        <v>13</v>
      </c>
      <c r="N223" s="549">
        <v>6</v>
      </c>
      <c r="O223" s="549">
        <v>5</v>
      </c>
      <c r="P223" s="550">
        <v>0</v>
      </c>
    </row>
    <row r="224" spans="1:16" s="294" customFormat="1" x14ac:dyDescent="0.2">
      <c r="A224" s="1106"/>
      <c r="B224" s="544" t="s">
        <v>795</v>
      </c>
      <c r="C224" s="548">
        <v>10</v>
      </c>
      <c r="D224" s="549">
        <v>0</v>
      </c>
      <c r="E224" s="549">
        <v>0</v>
      </c>
      <c r="F224" s="549">
        <v>0</v>
      </c>
      <c r="G224" s="549">
        <v>0</v>
      </c>
      <c r="H224" s="549">
        <v>0</v>
      </c>
      <c r="I224" s="549">
        <v>0</v>
      </c>
      <c r="J224" s="549">
        <v>0</v>
      </c>
      <c r="K224" s="549">
        <v>0</v>
      </c>
      <c r="L224" s="549">
        <v>3</v>
      </c>
      <c r="M224" s="549">
        <v>2</v>
      </c>
      <c r="N224" s="549">
        <v>3</v>
      </c>
      <c r="O224" s="549">
        <v>2</v>
      </c>
      <c r="P224" s="550">
        <v>0</v>
      </c>
    </row>
    <row r="225" spans="1:16" s="294" customFormat="1" x14ac:dyDescent="0.2">
      <c r="A225" s="1106"/>
      <c r="B225" s="544" t="s">
        <v>796</v>
      </c>
      <c r="C225" s="548">
        <v>51</v>
      </c>
      <c r="D225" s="549">
        <v>1</v>
      </c>
      <c r="E225" s="549">
        <v>3</v>
      </c>
      <c r="F225" s="549">
        <v>3</v>
      </c>
      <c r="G225" s="549">
        <v>1</v>
      </c>
      <c r="H225" s="549">
        <v>5</v>
      </c>
      <c r="I225" s="549">
        <v>4</v>
      </c>
      <c r="J225" s="549">
        <v>3</v>
      </c>
      <c r="K225" s="549">
        <v>3</v>
      </c>
      <c r="L225" s="549">
        <v>3</v>
      </c>
      <c r="M225" s="549">
        <v>9</v>
      </c>
      <c r="N225" s="549">
        <v>6</v>
      </c>
      <c r="O225" s="549">
        <v>10</v>
      </c>
      <c r="P225" s="550">
        <v>0</v>
      </c>
    </row>
    <row r="226" spans="1:16" s="294" customFormat="1" x14ac:dyDescent="0.2">
      <c r="A226" s="1106"/>
      <c r="B226" s="544" t="s">
        <v>797</v>
      </c>
      <c r="C226" s="548">
        <v>10</v>
      </c>
      <c r="D226" s="549">
        <v>0</v>
      </c>
      <c r="E226" s="549">
        <v>0</v>
      </c>
      <c r="F226" s="549">
        <v>0</v>
      </c>
      <c r="G226" s="549">
        <v>0</v>
      </c>
      <c r="H226" s="549">
        <v>2</v>
      </c>
      <c r="I226" s="549">
        <v>0</v>
      </c>
      <c r="J226" s="549">
        <v>2</v>
      </c>
      <c r="K226" s="549">
        <v>0</v>
      </c>
      <c r="L226" s="549">
        <v>1</v>
      </c>
      <c r="M226" s="549">
        <v>3</v>
      </c>
      <c r="N226" s="549">
        <v>0</v>
      </c>
      <c r="O226" s="549">
        <v>2</v>
      </c>
      <c r="P226" s="550">
        <v>0</v>
      </c>
    </row>
    <row r="227" spans="1:16" s="294" customFormat="1" x14ac:dyDescent="0.2">
      <c r="A227" s="1106"/>
      <c r="B227" s="544" t="s">
        <v>798</v>
      </c>
      <c r="C227" s="548">
        <v>8</v>
      </c>
      <c r="D227" s="549">
        <v>1</v>
      </c>
      <c r="E227" s="549">
        <v>1</v>
      </c>
      <c r="F227" s="549">
        <v>1</v>
      </c>
      <c r="G227" s="549">
        <v>1</v>
      </c>
      <c r="H227" s="549">
        <v>0</v>
      </c>
      <c r="I227" s="549">
        <v>1</v>
      </c>
      <c r="J227" s="549">
        <v>0</v>
      </c>
      <c r="K227" s="549">
        <v>2</v>
      </c>
      <c r="L227" s="549">
        <v>0</v>
      </c>
      <c r="M227" s="549">
        <v>0</v>
      </c>
      <c r="N227" s="549">
        <v>1</v>
      </c>
      <c r="O227" s="549">
        <v>0</v>
      </c>
      <c r="P227" s="550">
        <v>0</v>
      </c>
    </row>
    <row r="228" spans="1:16" s="294" customFormat="1" x14ac:dyDescent="0.2">
      <c r="A228" s="1106"/>
      <c r="B228" s="544" t="s">
        <v>2961</v>
      </c>
      <c r="C228" s="548">
        <v>11</v>
      </c>
      <c r="D228" s="549">
        <v>0</v>
      </c>
      <c r="E228" s="549">
        <v>0</v>
      </c>
      <c r="F228" s="549">
        <v>0</v>
      </c>
      <c r="G228" s="549">
        <v>0</v>
      </c>
      <c r="H228" s="549">
        <v>2</v>
      </c>
      <c r="I228" s="549">
        <v>2</v>
      </c>
      <c r="J228" s="549">
        <v>1</v>
      </c>
      <c r="K228" s="549">
        <v>2</v>
      </c>
      <c r="L228" s="549">
        <v>1</v>
      </c>
      <c r="M228" s="549">
        <v>1</v>
      </c>
      <c r="N228" s="549">
        <v>1</v>
      </c>
      <c r="O228" s="549">
        <v>1</v>
      </c>
      <c r="P228" s="550">
        <v>0</v>
      </c>
    </row>
    <row r="229" spans="1:16" s="294" customFormat="1" x14ac:dyDescent="0.2">
      <c r="A229" s="1106"/>
      <c r="B229" s="544" t="s">
        <v>799</v>
      </c>
      <c r="C229" s="548">
        <v>11</v>
      </c>
      <c r="D229" s="549">
        <v>0</v>
      </c>
      <c r="E229" s="549">
        <v>0</v>
      </c>
      <c r="F229" s="549">
        <v>0</v>
      </c>
      <c r="G229" s="549">
        <v>0</v>
      </c>
      <c r="H229" s="549">
        <v>3</v>
      </c>
      <c r="I229" s="549">
        <v>0</v>
      </c>
      <c r="J229" s="549">
        <v>3</v>
      </c>
      <c r="K229" s="549">
        <v>0</v>
      </c>
      <c r="L229" s="549">
        <v>2</v>
      </c>
      <c r="M229" s="549">
        <v>3</v>
      </c>
      <c r="N229" s="549">
        <v>0</v>
      </c>
      <c r="O229" s="549">
        <v>0</v>
      </c>
      <c r="P229" s="550">
        <v>0</v>
      </c>
    </row>
    <row r="230" spans="1:16" s="294" customFormat="1" x14ac:dyDescent="0.2">
      <c r="A230" s="1106"/>
      <c r="B230" s="544" t="s">
        <v>2455</v>
      </c>
      <c r="C230" s="548">
        <v>2</v>
      </c>
      <c r="D230" s="549">
        <v>0</v>
      </c>
      <c r="E230" s="549">
        <v>0</v>
      </c>
      <c r="F230" s="549">
        <v>0</v>
      </c>
      <c r="G230" s="549">
        <v>0</v>
      </c>
      <c r="H230" s="549">
        <v>1</v>
      </c>
      <c r="I230" s="549">
        <v>1</v>
      </c>
      <c r="J230" s="549">
        <v>0</v>
      </c>
      <c r="K230" s="549">
        <v>0</v>
      </c>
      <c r="L230" s="549">
        <v>0</v>
      </c>
      <c r="M230" s="549">
        <v>0</v>
      </c>
      <c r="N230" s="549">
        <v>0</v>
      </c>
      <c r="O230" s="549">
        <v>0</v>
      </c>
      <c r="P230" s="550">
        <v>0</v>
      </c>
    </row>
    <row r="231" spans="1:16" s="294" customFormat="1" x14ac:dyDescent="0.2">
      <c r="A231" s="1106"/>
      <c r="B231" s="544" t="s">
        <v>800</v>
      </c>
      <c r="C231" s="548">
        <v>124</v>
      </c>
      <c r="D231" s="549">
        <v>3</v>
      </c>
      <c r="E231" s="549">
        <v>0</v>
      </c>
      <c r="F231" s="549">
        <v>10</v>
      </c>
      <c r="G231" s="549">
        <v>7</v>
      </c>
      <c r="H231" s="549">
        <v>8</v>
      </c>
      <c r="I231" s="549">
        <v>9</v>
      </c>
      <c r="J231" s="549">
        <v>5</v>
      </c>
      <c r="K231" s="549">
        <v>11</v>
      </c>
      <c r="L231" s="549">
        <v>24</v>
      </c>
      <c r="M231" s="549">
        <v>19</v>
      </c>
      <c r="N231" s="549">
        <v>15</v>
      </c>
      <c r="O231" s="549">
        <v>13</v>
      </c>
      <c r="P231" s="550">
        <v>0</v>
      </c>
    </row>
    <row r="232" spans="1:16" s="294" customFormat="1" x14ac:dyDescent="0.2">
      <c r="A232" s="1106"/>
      <c r="B232" s="544" t="s">
        <v>801</v>
      </c>
      <c r="C232" s="548">
        <v>2</v>
      </c>
      <c r="D232" s="549">
        <v>0</v>
      </c>
      <c r="E232" s="549">
        <v>0</v>
      </c>
      <c r="F232" s="549">
        <v>0</v>
      </c>
      <c r="G232" s="549">
        <v>0</v>
      </c>
      <c r="H232" s="549">
        <v>0</v>
      </c>
      <c r="I232" s="549">
        <v>0</v>
      </c>
      <c r="J232" s="549">
        <v>0</v>
      </c>
      <c r="K232" s="549">
        <v>0</v>
      </c>
      <c r="L232" s="549">
        <v>0</v>
      </c>
      <c r="M232" s="549">
        <v>2</v>
      </c>
      <c r="N232" s="549">
        <v>0</v>
      </c>
      <c r="O232" s="549">
        <v>0</v>
      </c>
      <c r="P232" s="550">
        <v>0</v>
      </c>
    </row>
    <row r="233" spans="1:16" s="294" customFormat="1" x14ac:dyDescent="0.2">
      <c r="A233" s="1106"/>
      <c r="B233" s="544" t="s">
        <v>802</v>
      </c>
      <c r="C233" s="548">
        <v>29</v>
      </c>
      <c r="D233" s="549">
        <v>0</v>
      </c>
      <c r="E233" s="549">
        <v>0</v>
      </c>
      <c r="F233" s="549">
        <v>0</v>
      </c>
      <c r="G233" s="549">
        <v>0</v>
      </c>
      <c r="H233" s="549">
        <v>2</v>
      </c>
      <c r="I233" s="549">
        <v>3</v>
      </c>
      <c r="J233" s="549">
        <v>2</v>
      </c>
      <c r="K233" s="549">
        <v>2</v>
      </c>
      <c r="L233" s="549">
        <v>4</v>
      </c>
      <c r="M233" s="549">
        <v>11</v>
      </c>
      <c r="N233" s="549">
        <v>4</v>
      </c>
      <c r="O233" s="549">
        <v>1</v>
      </c>
      <c r="P233" s="550">
        <v>0</v>
      </c>
    </row>
    <row r="234" spans="1:16" s="294" customFormat="1" x14ac:dyDescent="0.2">
      <c r="A234" s="1106"/>
      <c r="B234" s="544" t="s">
        <v>803</v>
      </c>
      <c r="C234" s="548">
        <v>49</v>
      </c>
      <c r="D234" s="549">
        <v>0</v>
      </c>
      <c r="E234" s="549">
        <v>0</v>
      </c>
      <c r="F234" s="549">
        <v>0</v>
      </c>
      <c r="G234" s="549">
        <v>1</v>
      </c>
      <c r="H234" s="549">
        <v>3</v>
      </c>
      <c r="I234" s="549">
        <v>3</v>
      </c>
      <c r="J234" s="549">
        <v>0</v>
      </c>
      <c r="K234" s="549">
        <v>2</v>
      </c>
      <c r="L234" s="549">
        <v>3</v>
      </c>
      <c r="M234" s="549">
        <v>13</v>
      </c>
      <c r="N234" s="549">
        <v>13</v>
      </c>
      <c r="O234" s="549">
        <v>11</v>
      </c>
      <c r="P234" s="550">
        <v>0</v>
      </c>
    </row>
    <row r="235" spans="1:16" s="294" customFormat="1" x14ac:dyDescent="0.2">
      <c r="A235" s="1106"/>
      <c r="B235" s="544" t="s">
        <v>804</v>
      </c>
      <c r="C235" s="548">
        <v>6</v>
      </c>
      <c r="D235" s="549">
        <v>0</v>
      </c>
      <c r="E235" s="549">
        <v>0</v>
      </c>
      <c r="F235" s="549">
        <v>0</v>
      </c>
      <c r="G235" s="549">
        <v>0</v>
      </c>
      <c r="H235" s="549">
        <v>0</v>
      </c>
      <c r="I235" s="549">
        <v>0</v>
      </c>
      <c r="J235" s="549">
        <v>0</v>
      </c>
      <c r="K235" s="549">
        <v>0</v>
      </c>
      <c r="L235" s="549">
        <v>2</v>
      </c>
      <c r="M235" s="549">
        <v>1</v>
      </c>
      <c r="N235" s="549">
        <v>1</v>
      </c>
      <c r="O235" s="549">
        <v>2</v>
      </c>
      <c r="P235" s="550">
        <v>0</v>
      </c>
    </row>
    <row r="236" spans="1:16" s="294" customFormat="1" x14ac:dyDescent="0.2">
      <c r="A236" s="1106"/>
      <c r="B236" s="544" t="s">
        <v>805</v>
      </c>
      <c r="C236" s="548">
        <v>134</v>
      </c>
      <c r="D236" s="549">
        <v>1</v>
      </c>
      <c r="E236" s="549">
        <v>1</v>
      </c>
      <c r="F236" s="549">
        <v>3</v>
      </c>
      <c r="G236" s="549">
        <v>9</v>
      </c>
      <c r="H236" s="549">
        <v>8</v>
      </c>
      <c r="I236" s="549">
        <v>11</v>
      </c>
      <c r="J236" s="549">
        <v>7</v>
      </c>
      <c r="K236" s="549">
        <v>15</v>
      </c>
      <c r="L236" s="549">
        <v>23</v>
      </c>
      <c r="M236" s="549">
        <v>22</v>
      </c>
      <c r="N236" s="549">
        <v>19</v>
      </c>
      <c r="O236" s="549">
        <v>15</v>
      </c>
      <c r="P236" s="550">
        <v>0</v>
      </c>
    </row>
    <row r="237" spans="1:16" s="294" customFormat="1" x14ac:dyDescent="0.2">
      <c r="A237" s="1106"/>
      <c r="B237" s="544" t="s">
        <v>806</v>
      </c>
      <c r="C237" s="548">
        <v>11</v>
      </c>
      <c r="D237" s="549">
        <v>0</v>
      </c>
      <c r="E237" s="549">
        <v>1</v>
      </c>
      <c r="F237" s="549">
        <v>1</v>
      </c>
      <c r="G237" s="549">
        <v>1</v>
      </c>
      <c r="H237" s="549">
        <v>2</v>
      </c>
      <c r="I237" s="549">
        <v>1</v>
      </c>
      <c r="J237" s="549">
        <v>1</v>
      </c>
      <c r="K237" s="549">
        <v>0</v>
      </c>
      <c r="L237" s="549">
        <v>0</v>
      </c>
      <c r="M237" s="549">
        <v>3</v>
      </c>
      <c r="N237" s="549">
        <v>0</v>
      </c>
      <c r="O237" s="549">
        <v>1</v>
      </c>
      <c r="P237" s="550">
        <v>0</v>
      </c>
    </row>
    <row r="238" spans="1:16" s="294" customFormat="1" x14ac:dyDescent="0.2">
      <c r="A238" s="1106"/>
      <c r="B238" s="544" t="s">
        <v>807</v>
      </c>
      <c r="C238" s="548">
        <v>6</v>
      </c>
      <c r="D238" s="549">
        <v>0</v>
      </c>
      <c r="E238" s="549">
        <v>0</v>
      </c>
      <c r="F238" s="549">
        <v>0</v>
      </c>
      <c r="G238" s="549">
        <v>0</v>
      </c>
      <c r="H238" s="549">
        <v>0</v>
      </c>
      <c r="I238" s="549">
        <v>1</v>
      </c>
      <c r="J238" s="549">
        <v>0</v>
      </c>
      <c r="K238" s="549">
        <v>1</v>
      </c>
      <c r="L238" s="549">
        <v>2</v>
      </c>
      <c r="M238" s="549">
        <v>2</v>
      </c>
      <c r="N238" s="549">
        <v>0</v>
      </c>
      <c r="O238" s="549">
        <v>0</v>
      </c>
      <c r="P238" s="550">
        <v>0</v>
      </c>
    </row>
    <row r="239" spans="1:16" s="294" customFormat="1" x14ac:dyDescent="0.2">
      <c r="A239" s="1106"/>
      <c r="B239" s="544" t="s">
        <v>808</v>
      </c>
      <c r="C239" s="548">
        <v>40</v>
      </c>
      <c r="D239" s="549">
        <v>0</v>
      </c>
      <c r="E239" s="549">
        <v>2</v>
      </c>
      <c r="F239" s="549">
        <v>0</v>
      </c>
      <c r="G239" s="549">
        <v>0</v>
      </c>
      <c r="H239" s="549">
        <v>3</v>
      </c>
      <c r="I239" s="549">
        <v>6</v>
      </c>
      <c r="J239" s="549">
        <v>4</v>
      </c>
      <c r="K239" s="549">
        <v>3</v>
      </c>
      <c r="L239" s="549">
        <v>6</v>
      </c>
      <c r="M239" s="549">
        <v>7</v>
      </c>
      <c r="N239" s="549">
        <v>6</v>
      </c>
      <c r="O239" s="549">
        <v>3</v>
      </c>
      <c r="P239" s="550">
        <v>0</v>
      </c>
    </row>
    <row r="240" spans="1:16" s="294" customFormat="1" x14ac:dyDescent="0.2">
      <c r="A240" s="1106"/>
      <c r="B240" s="544" t="s">
        <v>809</v>
      </c>
      <c r="C240" s="548">
        <v>16</v>
      </c>
      <c r="D240" s="549">
        <v>0</v>
      </c>
      <c r="E240" s="549">
        <v>0</v>
      </c>
      <c r="F240" s="549">
        <v>0</v>
      </c>
      <c r="G240" s="549">
        <v>4</v>
      </c>
      <c r="H240" s="549">
        <v>2</v>
      </c>
      <c r="I240" s="549">
        <v>1</v>
      </c>
      <c r="J240" s="549">
        <v>2</v>
      </c>
      <c r="K240" s="549">
        <v>0</v>
      </c>
      <c r="L240" s="549">
        <v>4</v>
      </c>
      <c r="M240" s="549">
        <v>1</v>
      </c>
      <c r="N240" s="549">
        <v>1</v>
      </c>
      <c r="O240" s="549">
        <v>1</v>
      </c>
      <c r="P240" s="550">
        <v>0</v>
      </c>
    </row>
    <row r="241" spans="1:16" s="294" customFormat="1" x14ac:dyDescent="0.2">
      <c r="A241" s="1106"/>
      <c r="B241" s="544" t="s">
        <v>810</v>
      </c>
      <c r="C241" s="548">
        <v>37</v>
      </c>
      <c r="D241" s="549">
        <v>1</v>
      </c>
      <c r="E241" s="549">
        <v>0</v>
      </c>
      <c r="F241" s="549">
        <v>0</v>
      </c>
      <c r="G241" s="549">
        <v>1</v>
      </c>
      <c r="H241" s="549">
        <v>4</v>
      </c>
      <c r="I241" s="549">
        <v>2</v>
      </c>
      <c r="J241" s="549">
        <v>2</v>
      </c>
      <c r="K241" s="549">
        <v>3</v>
      </c>
      <c r="L241" s="549">
        <v>6</v>
      </c>
      <c r="M241" s="549">
        <v>3</v>
      </c>
      <c r="N241" s="549">
        <v>8</v>
      </c>
      <c r="O241" s="549">
        <v>7</v>
      </c>
      <c r="P241" s="550">
        <v>0</v>
      </c>
    </row>
    <row r="242" spans="1:16" s="294" customFormat="1" x14ac:dyDescent="0.2">
      <c r="A242" s="1106"/>
      <c r="B242" s="544" t="s">
        <v>811</v>
      </c>
      <c r="C242" s="548">
        <v>6</v>
      </c>
      <c r="D242" s="549">
        <v>0</v>
      </c>
      <c r="E242" s="549">
        <v>1</v>
      </c>
      <c r="F242" s="549">
        <v>1</v>
      </c>
      <c r="G242" s="549">
        <v>0</v>
      </c>
      <c r="H242" s="549">
        <v>0</v>
      </c>
      <c r="I242" s="549">
        <v>1</v>
      </c>
      <c r="J242" s="549">
        <v>0</v>
      </c>
      <c r="K242" s="549">
        <v>1</v>
      </c>
      <c r="L242" s="549">
        <v>1</v>
      </c>
      <c r="M242" s="549">
        <v>1</v>
      </c>
      <c r="N242" s="549">
        <v>0</v>
      </c>
      <c r="O242" s="549">
        <v>0</v>
      </c>
      <c r="P242" s="550">
        <v>0</v>
      </c>
    </row>
    <row r="243" spans="1:16" s="294" customFormat="1" x14ac:dyDescent="0.2">
      <c r="A243" s="1106"/>
      <c r="B243" s="544" t="s">
        <v>812</v>
      </c>
      <c r="C243" s="548">
        <v>2</v>
      </c>
      <c r="D243" s="549">
        <v>0</v>
      </c>
      <c r="E243" s="549">
        <v>0</v>
      </c>
      <c r="F243" s="549">
        <v>0</v>
      </c>
      <c r="G243" s="549">
        <v>0</v>
      </c>
      <c r="H243" s="549">
        <v>1</v>
      </c>
      <c r="I243" s="549">
        <v>0</v>
      </c>
      <c r="J243" s="549">
        <v>0</v>
      </c>
      <c r="K243" s="549">
        <v>0</v>
      </c>
      <c r="L243" s="549">
        <v>0</v>
      </c>
      <c r="M243" s="549">
        <v>0</v>
      </c>
      <c r="N243" s="549">
        <v>1</v>
      </c>
      <c r="O243" s="549">
        <v>0</v>
      </c>
      <c r="P243" s="550">
        <v>0</v>
      </c>
    </row>
    <row r="244" spans="1:16" s="294" customFormat="1" x14ac:dyDescent="0.2">
      <c r="A244" s="1106"/>
      <c r="B244" s="544" t="s">
        <v>813</v>
      </c>
      <c r="C244" s="548">
        <v>11</v>
      </c>
      <c r="D244" s="549">
        <v>0</v>
      </c>
      <c r="E244" s="549">
        <v>0</v>
      </c>
      <c r="F244" s="549">
        <v>0</v>
      </c>
      <c r="G244" s="549">
        <v>0</v>
      </c>
      <c r="H244" s="549">
        <v>2</v>
      </c>
      <c r="I244" s="549">
        <v>2</v>
      </c>
      <c r="J244" s="549">
        <v>0</v>
      </c>
      <c r="K244" s="549">
        <v>1</v>
      </c>
      <c r="L244" s="549">
        <v>0</v>
      </c>
      <c r="M244" s="549">
        <v>5</v>
      </c>
      <c r="N244" s="549">
        <v>1</v>
      </c>
      <c r="O244" s="549">
        <v>0</v>
      </c>
      <c r="P244" s="550">
        <v>0</v>
      </c>
    </row>
    <row r="245" spans="1:16" s="294" customFormat="1" x14ac:dyDescent="0.2">
      <c r="A245" s="1106"/>
      <c r="B245" s="544" t="s">
        <v>814</v>
      </c>
      <c r="C245" s="548">
        <v>6</v>
      </c>
      <c r="D245" s="549">
        <v>0</v>
      </c>
      <c r="E245" s="549">
        <v>0</v>
      </c>
      <c r="F245" s="549">
        <v>0</v>
      </c>
      <c r="G245" s="549">
        <v>0</v>
      </c>
      <c r="H245" s="549">
        <v>0</v>
      </c>
      <c r="I245" s="549">
        <v>1</v>
      </c>
      <c r="J245" s="549">
        <v>1</v>
      </c>
      <c r="K245" s="549">
        <v>2</v>
      </c>
      <c r="L245" s="549">
        <v>1</v>
      </c>
      <c r="M245" s="549">
        <v>1</v>
      </c>
      <c r="N245" s="549">
        <v>0</v>
      </c>
      <c r="O245" s="549">
        <v>0</v>
      </c>
      <c r="P245" s="550">
        <v>0</v>
      </c>
    </row>
    <row r="246" spans="1:16" s="294" customFormat="1" x14ac:dyDescent="0.2">
      <c r="A246" s="1106"/>
      <c r="B246" s="544" t="s">
        <v>815</v>
      </c>
      <c r="C246" s="548">
        <v>5</v>
      </c>
      <c r="D246" s="549">
        <v>0</v>
      </c>
      <c r="E246" s="549">
        <v>0</v>
      </c>
      <c r="F246" s="549">
        <v>0</v>
      </c>
      <c r="G246" s="549">
        <v>0</v>
      </c>
      <c r="H246" s="549">
        <v>0</v>
      </c>
      <c r="I246" s="549">
        <v>0</v>
      </c>
      <c r="J246" s="549">
        <v>1</v>
      </c>
      <c r="K246" s="549">
        <v>0</v>
      </c>
      <c r="L246" s="549">
        <v>1</v>
      </c>
      <c r="M246" s="549">
        <v>3</v>
      </c>
      <c r="N246" s="549">
        <v>0</v>
      </c>
      <c r="O246" s="549">
        <v>0</v>
      </c>
      <c r="P246" s="550">
        <v>0</v>
      </c>
    </row>
    <row r="247" spans="1:16" s="294" customFormat="1" x14ac:dyDescent="0.2">
      <c r="A247" s="1106"/>
      <c r="B247" s="544" t="s">
        <v>816</v>
      </c>
      <c r="C247" s="548">
        <v>56</v>
      </c>
      <c r="D247" s="549">
        <v>1</v>
      </c>
      <c r="E247" s="549">
        <v>1</v>
      </c>
      <c r="F247" s="549">
        <v>0</v>
      </c>
      <c r="G247" s="549">
        <v>6</v>
      </c>
      <c r="H247" s="549">
        <v>5</v>
      </c>
      <c r="I247" s="549">
        <v>6</v>
      </c>
      <c r="J247" s="549">
        <v>3</v>
      </c>
      <c r="K247" s="549">
        <v>9</v>
      </c>
      <c r="L247" s="549">
        <v>6</v>
      </c>
      <c r="M247" s="549">
        <v>6</v>
      </c>
      <c r="N247" s="549">
        <v>6</v>
      </c>
      <c r="O247" s="549">
        <v>7</v>
      </c>
      <c r="P247" s="550">
        <v>0</v>
      </c>
    </row>
    <row r="248" spans="1:16" s="294" customFormat="1" x14ac:dyDescent="0.2">
      <c r="A248" s="1106"/>
      <c r="B248" s="544" t="s">
        <v>817</v>
      </c>
      <c r="C248" s="548">
        <v>2027</v>
      </c>
      <c r="D248" s="549">
        <v>37</v>
      </c>
      <c r="E248" s="549">
        <v>50</v>
      </c>
      <c r="F248" s="549">
        <v>83</v>
      </c>
      <c r="G248" s="549">
        <v>88</v>
      </c>
      <c r="H248" s="549">
        <v>101</v>
      </c>
      <c r="I248" s="549">
        <v>92</v>
      </c>
      <c r="J248" s="549">
        <v>112</v>
      </c>
      <c r="K248" s="549">
        <v>136</v>
      </c>
      <c r="L248" s="549">
        <v>326</v>
      </c>
      <c r="M248" s="549">
        <v>354</v>
      </c>
      <c r="N248" s="549">
        <v>325</v>
      </c>
      <c r="O248" s="549">
        <v>323</v>
      </c>
      <c r="P248" s="550">
        <v>0</v>
      </c>
    </row>
    <row r="249" spans="1:16" s="294" customFormat="1" x14ac:dyDescent="0.2">
      <c r="A249" s="1106"/>
      <c r="B249" s="544" t="s">
        <v>818</v>
      </c>
      <c r="C249" s="548">
        <v>6</v>
      </c>
      <c r="D249" s="549">
        <v>0</v>
      </c>
      <c r="E249" s="549">
        <v>0</v>
      </c>
      <c r="F249" s="549">
        <v>0</v>
      </c>
      <c r="G249" s="549">
        <v>0</v>
      </c>
      <c r="H249" s="549">
        <v>0</v>
      </c>
      <c r="I249" s="549">
        <v>1</v>
      </c>
      <c r="J249" s="549">
        <v>0</v>
      </c>
      <c r="K249" s="549">
        <v>1</v>
      </c>
      <c r="L249" s="549">
        <v>1</v>
      </c>
      <c r="M249" s="549">
        <v>1</v>
      </c>
      <c r="N249" s="549">
        <v>2</v>
      </c>
      <c r="O249" s="549">
        <v>0</v>
      </c>
      <c r="P249" s="550">
        <v>0</v>
      </c>
    </row>
    <row r="250" spans="1:16" s="294" customFormat="1" x14ac:dyDescent="0.2">
      <c r="A250" s="1106"/>
      <c r="B250" s="544" t="s">
        <v>819</v>
      </c>
      <c r="C250" s="548">
        <v>69</v>
      </c>
      <c r="D250" s="549">
        <v>2</v>
      </c>
      <c r="E250" s="549">
        <v>0</v>
      </c>
      <c r="F250" s="549">
        <v>1</v>
      </c>
      <c r="G250" s="549">
        <v>5</v>
      </c>
      <c r="H250" s="549">
        <v>9</v>
      </c>
      <c r="I250" s="549">
        <v>5</v>
      </c>
      <c r="J250" s="549">
        <v>3</v>
      </c>
      <c r="K250" s="549">
        <v>4</v>
      </c>
      <c r="L250" s="549">
        <v>9</v>
      </c>
      <c r="M250" s="549">
        <v>6</v>
      </c>
      <c r="N250" s="549">
        <v>18</v>
      </c>
      <c r="O250" s="549">
        <v>7</v>
      </c>
      <c r="P250" s="550">
        <v>0</v>
      </c>
    </row>
    <row r="251" spans="1:16" s="294" customFormat="1" x14ac:dyDescent="0.2">
      <c r="A251" s="1106"/>
      <c r="B251" s="544" t="s">
        <v>820</v>
      </c>
      <c r="C251" s="548">
        <v>20</v>
      </c>
      <c r="D251" s="549">
        <v>0</v>
      </c>
      <c r="E251" s="549">
        <v>0</v>
      </c>
      <c r="F251" s="549">
        <v>0</v>
      </c>
      <c r="G251" s="549">
        <v>0</v>
      </c>
      <c r="H251" s="549">
        <v>2</v>
      </c>
      <c r="I251" s="549">
        <v>2</v>
      </c>
      <c r="J251" s="549">
        <v>4</v>
      </c>
      <c r="K251" s="549">
        <v>2</v>
      </c>
      <c r="L251" s="549">
        <v>2</v>
      </c>
      <c r="M251" s="549">
        <v>3</v>
      </c>
      <c r="N251" s="549">
        <v>2</v>
      </c>
      <c r="O251" s="549">
        <v>3</v>
      </c>
      <c r="P251" s="550">
        <v>0</v>
      </c>
    </row>
    <row r="252" spans="1:16" s="294" customFormat="1" x14ac:dyDescent="0.2">
      <c r="A252" s="1106"/>
      <c r="B252" s="544" t="s">
        <v>821</v>
      </c>
      <c r="C252" s="548">
        <v>5</v>
      </c>
      <c r="D252" s="549">
        <v>0</v>
      </c>
      <c r="E252" s="549">
        <v>0</v>
      </c>
      <c r="F252" s="549">
        <v>2</v>
      </c>
      <c r="G252" s="549">
        <v>0</v>
      </c>
      <c r="H252" s="549">
        <v>1</v>
      </c>
      <c r="I252" s="549">
        <v>0</v>
      </c>
      <c r="J252" s="549">
        <v>0</v>
      </c>
      <c r="K252" s="549">
        <v>0</v>
      </c>
      <c r="L252" s="549">
        <v>1</v>
      </c>
      <c r="M252" s="549">
        <v>0</v>
      </c>
      <c r="N252" s="549">
        <v>0</v>
      </c>
      <c r="O252" s="549">
        <v>1</v>
      </c>
      <c r="P252" s="550">
        <v>0</v>
      </c>
    </row>
    <row r="253" spans="1:16" s="294" customFormat="1" x14ac:dyDescent="0.2">
      <c r="A253" s="1106"/>
      <c r="B253" s="544" t="s">
        <v>822</v>
      </c>
      <c r="C253" s="548">
        <v>10</v>
      </c>
      <c r="D253" s="549">
        <v>0</v>
      </c>
      <c r="E253" s="549">
        <v>0</v>
      </c>
      <c r="F253" s="549">
        <v>2</v>
      </c>
      <c r="G253" s="549">
        <v>0</v>
      </c>
      <c r="H253" s="549">
        <v>1</v>
      </c>
      <c r="I253" s="549">
        <v>2</v>
      </c>
      <c r="J253" s="549">
        <v>1</v>
      </c>
      <c r="K253" s="549">
        <v>1</v>
      </c>
      <c r="L253" s="549">
        <v>1</v>
      </c>
      <c r="M253" s="549">
        <v>1</v>
      </c>
      <c r="N253" s="549">
        <v>1</v>
      </c>
      <c r="O253" s="549">
        <v>0</v>
      </c>
      <c r="P253" s="550">
        <v>0</v>
      </c>
    </row>
    <row r="254" spans="1:16" s="294" customFormat="1" x14ac:dyDescent="0.2">
      <c r="A254" s="1106"/>
      <c r="B254" s="544" t="s">
        <v>823</v>
      </c>
      <c r="C254" s="548">
        <v>3</v>
      </c>
      <c r="D254" s="549">
        <v>0</v>
      </c>
      <c r="E254" s="549">
        <v>0</v>
      </c>
      <c r="F254" s="549">
        <v>1</v>
      </c>
      <c r="G254" s="549">
        <v>0</v>
      </c>
      <c r="H254" s="549">
        <v>0</v>
      </c>
      <c r="I254" s="549">
        <v>0</v>
      </c>
      <c r="J254" s="549">
        <v>0</v>
      </c>
      <c r="K254" s="549">
        <v>0</v>
      </c>
      <c r="L254" s="549">
        <v>0</v>
      </c>
      <c r="M254" s="549">
        <v>1</v>
      </c>
      <c r="N254" s="549">
        <v>1</v>
      </c>
      <c r="O254" s="549">
        <v>0</v>
      </c>
      <c r="P254" s="550">
        <v>0</v>
      </c>
    </row>
    <row r="255" spans="1:16" s="294" customFormat="1" x14ac:dyDescent="0.2">
      <c r="A255" s="1106"/>
      <c r="B255" s="544" t="s">
        <v>824</v>
      </c>
      <c r="C255" s="548">
        <v>79</v>
      </c>
      <c r="D255" s="549">
        <v>1</v>
      </c>
      <c r="E255" s="549">
        <v>3</v>
      </c>
      <c r="F255" s="549">
        <v>3</v>
      </c>
      <c r="G255" s="549">
        <v>3</v>
      </c>
      <c r="H255" s="549">
        <v>3</v>
      </c>
      <c r="I255" s="549">
        <v>3</v>
      </c>
      <c r="J255" s="549">
        <v>6</v>
      </c>
      <c r="K255" s="549">
        <v>5</v>
      </c>
      <c r="L255" s="549">
        <v>17</v>
      </c>
      <c r="M255" s="549">
        <v>19</v>
      </c>
      <c r="N255" s="549">
        <v>7</v>
      </c>
      <c r="O255" s="549">
        <v>9</v>
      </c>
      <c r="P255" s="550">
        <v>0</v>
      </c>
    </row>
    <row r="256" spans="1:16" s="294" customFormat="1" x14ac:dyDescent="0.2">
      <c r="A256" s="1106"/>
      <c r="B256" s="544" t="s">
        <v>825</v>
      </c>
      <c r="C256" s="548">
        <v>111</v>
      </c>
      <c r="D256" s="549">
        <v>1</v>
      </c>
      <c r="E256" s="549">
        <v>2</v>
      </c>
      <c r="F256" s="549">
        <v>4</v>
      </c>
      <c r="G256" s="549">
        <v>7</v>
      </c>
      <c r="H256" s="549">
        <v>4</v>
      </c>
      <c r="I256" s="549">
        <v>6</v>
      </c>
      <c r="J256" s="549">
        <v>12</v>
      </c>
      <c r="K256" s="549">
        <v>11</v>
      </c>
      <c r="L256" s="549">
        <v>29</v>
      </c>
      <c r="M256" s="549">
        <v>17</v>
      </c>
      <c r="N256" s="549">
        <v>12</v>
      </c>
      <c r="O256" s="549">
        <v>6</v>
      </c>
      <c r="P256" s="550">
        <v>0</v>
      </c>
    </row>
    <row r="257" spans="1:16" s="294" customFormat="1" x14ac:dyDescent="0.2">
      <c r="A257" s="1106"/>
      <c r="B257" s="544" t="s">
        <v>826</v>
      </c>
      <c r="C257" s="548">
        <v>63</v>
      </c>
      <c r="D257" s="549">
        <v>0</v>
      </c>
      <c r="E257" s="549">
        <v>0</v>
      </c>
      <c r="F257" s="549">
        <v>0</v>
      </c>
      <c r="G257" s="549">
        <v>5</v>
      </c>
      <c r="H257" s="549">
        <v>18</v>
      </c>
      <c r="I257" s="549">
        <v>9</v>
      </c>
      <c r="J257" s="549">
        <v>7</v>
      </c>
      <c r="K257" s="549">
        <v>7</v>
      </c>
      <c r="L257" s="549">
        <v>7</v>
      </c>
      <c r="M257" s="549">
        <v>3</v>
      </c>
      <c r="N257" s="549">
        <v>4</v>
      </c>
      <c r="O257" s="549">
        <v>3</v>
      </c>
      <c r="P257" s="550">
        <v>0</v>
      </c>
    </row>
    <row r="258" spans="1:16" s="294" customFormat="1" x14ac:dyDescent="0.2">
      <c r="A258" s="1106"/>
      <c r="B258" s="544" t="s">
        <v>827</v>
      </c>
      <c r="C258" s="548">
        <v>4</v>
      </c>
      <c r="D258" s="549">
        <v>0</v>
      </c>
      <c r="E258" s="549">
        <v>0</v>
      </c>
      <c r="F258" s="549">
        <v>0</v>
      </c>
      <c r="G258" s="549">
        <v>1</v>
      </c>
      <c r="H258" s="549">
        <v>1</v>
      </c>
      <c r="I258" s="549">
        <v>0</v>
      </c>
      <c r="J258" s="549">
        <v>1</v>
      </c>
      <c r="K258" s="549">
        <v>0</v>
      </c>
      <c r="L258" s="549">
        <v>1</v>
      </c>
      <c r="M258" s="549">
        <v>0</v>
      </c>
      <c r="N258" s="549">
        <v>0</v>
      </c>
      <c r="O258" s="549">
        <v>0</v>
      </c>
      <c r="P258" s="550">
        <v>0</v>
      </c>
    </row>
    <row r="259" spans="1:16" s="294" customFormat="1" x14ac:dyDescent="0.2">
      <c r="A259" s="1106"/>
      <c r="B259" s="544" t="s">
        <v>828</v>
      </c>
      <c r="C259" s="548">
        <v>28</v>
      </c>
      <c r="D259" s="549">
        <v>2</v>
      </c>
      <c r="E259" s="549">
        <v>1</v>
      </c>
      <c r="F259" s="549">
        <v>1</v>
      </c>
      <c r="G259" s="549">
        <v>3</v>
      </c>
      <c r="H259" s="549">
        <v>5</v>
      </c>
      <c r="I259" s="549">
        <v>2</v>
      </c>
      <c r="J259" s="549">
        <v>0</v>
      </c>
      <c r="K259" s="549">
        <v>1</v>
      </c>
      <c r="L259" s="549">
        <v>6</v>
      </c>
      <c r="M259" s="549">
        <v>2</v>
      </c>
      <c r="N259" s="549">
        <v>4</v>
      </c>
      <c r="O259" s="549">
        <v>1</v>
      </c>
      <c r="P259" s="550">
        <v>0</v>
      </c>
    </row>
    <row r="260" spans="1:16" s="294" customFormat="1" x14ac:dyDescent="0.2">
      <c r="A260" s="1106"/>
      <c r="B260" s="544" t="s">
        <v>2959</v>
      </c>
      <c r="C260" s="548">
        <v>149</v>
      </c>
      <c r="D260" s="549">
        <v>2</v>
      </c>
      <c r="E260" s="549">
        <v>4</v>
      </c>
      <c r="F260" s="549">
        <v>5</v>
      </c>
      <c r="G260" s="549">
        <v>4</v>
      </c>
      <c r="H260" s="549">
        <v>5</v>
      </c>
      <c r="I260" s="549">
        <v>16</v>
      </c>
      <c r="J260" s="549">
        <v>21</v>
      </c>
      <c r="K260" s="549">
        <v>23</v>
      </c>
      <c r="L260" s="549">
        <v>26</v>
      </c>
      <c r="M260" s="549">
        <v>20</v>
      </c>
      <c r="N260" s="549">
        <v>14</v>
      </c>
      <c r="O260" s="549">
        <v>9</v>
      </c>
      <c r="P260" s="550">
        <v>0</v>
      </c>
    </row>
    <row r="261" spans="1:16" s="294" customFormat="1" x14ac:dyDescent="0.2">
      <c r="A261" s="1106"/>
      <c r="B261" s="544" t="s">
        <v>829</v>
      </c>
      <c r="C261" s="548">
        <v>23</v>
      </c>
      <c r="D261" s="549">
        <v>0</v>
      </c>
      <c r="E261" s="549">
        <v>0</v>
      </c>
      <c r="F261" s="549">
        <v>0</v>
      </c>
      <c r="G261" s="549">
        <v>2</v>
      </c>
      <c r="H261" s="549">
        <v>1</v>
      </c>
      <c r="I261" s="549">
        <v>1</v>
      </c>
      <c r="J261" s="549">
        <v>3</v>
      </c>
      <c r="K261" s="549">
        <v>2</v>
      </c>
      <c r="L261" s="549">
        <v>6</v>
      </c>
      <c r="M261" s="549">
        <v>4</v>
      </c>
      <c r="N261" s="549">
        <v>2</v>
      </c>
      <c r="O261" s="549">
        <v>2</v>
      </c>
      <c r="P261" s="550">
        <v>0</v>
      </c>
    </row>
    <row r="262" spans="1:16" s="294" customFormat="1" x14ac:dyDescent="0.2">
      <c r="A262" s="1106"/>
      <c r="B262" s="544" t="s">
        <v>830</v>
      </c>
      <c r="C262" s="548">
        <v>10</v>
      </c>
      <c r="D262" s="549">
        <v>0</v>
      </c>
      <c r="E262" s="549">
        <v>0</v>
      </c>
      <c r="F262" s="549">
        <v>1</v>
      </c>
      <c r="G262" s="549">
        <v>0</v>
      </c>
      <c r="H262" s="549">
        <v>0</v>
      </c>
      <c r="I262" s="549">
        <v>0</v>
      </c>
      <c r="J262" s="549">
        <v>1</v>
      </c>
      <c r="K262" s="549">
        <v>2</v>
      </c>
      <c r="L262" s="549">
        <v>2</v>
      </c>
      <c r="M262" s="549">
        <v>1</v>
      </c>
      <c r="N262" s="549">
        <v>0</v>
      </c>
      <c r="O262" s="549">
        <v>3</v>
      </c>
      <c r="P262" s="550">
        <v>0</v>
      </c>
    </row>
    <row r="263" spans="1:16" s="294" customFormat="1" x14ac:dyDescent="0.2">
      <c r="A263" s="1106"/>
      <c r="B263" s="544" t="s">
        <v>2456</v>
      </c>
      <c r="C263" s="548">
        <v>3</v>
      </c>
      <c r="D263" s="549">
        <v>0</v>
      </c>
      <c r="E263" s="549">
        <v>0</v>
      </c>
      <c r="F263" s="549">
        <v>0</v>
      </c>
      <c r="G263" s="549">
        <v>1</v>
      </c>
      <c r="H263" s="549">
        <v>0</v>
      </c>
      <c r="I263" s="549">
        <v>2</v>
      </c>
      <c r="J263" s="549">
        <v>0</v>
      </c>
      <c r="K263" s="549">
        <v>0</v>
      </c>
      <c r="L263" s="549">
        <v>0</v>
      </c>
      <c r="M263" s="549">
        <v>0</v>
      </c>
      <c r="N263" s="549">
        <v>0</v>
      </c>
      <c r="O263" s="549">
        <v>0</v>
      </c>
      <c r="P263" s="550">
        <v>0</v>
      </c>
    </row>
    <row r="264" spans="1:16" s="294" customFormat="1" x14ac:dyDescent="0.2">
      <c r="A264" s="1106"/>
      <c r="B264" s="544" t="s">
        <v>831</v>
      </c>
      <c r="C264" s="548">
        <v>2</v>
      </c>
      <c r="D264" s="549">
        <v>0</v>
      </c>
      <c r="E264" s="549">
        <v>0</v>
      </c>
      <c r="F264" s="549">
        <v>0</v>
      </c>
      <c r="G264" s="549">
        <v>0</v>
      </c>
      <c r="H264" s="549">
        <v>0</v>
      </c>
      <c r="I264" s="549">
        <v>0</v>
      </c>
      <c r="J264" s="549">
        <v>0</v>
      </c>
      <c r="K264" s="549">
        <v>0</v>
      </c>
      <c r="L264" s="549">
        <v>1</v>
      </c>
      <c r="M264" s="549">
        <v>0</v>
      </c>
      <c r="N264" s="549">
        <v>0</v>
      </c>
      <c r="O264" s="549">
        <v>1</v>
      </c>
      <c r="P264" s="550">
        <v>0</v>
      </c>
    </row>
    <row r="265" spans="1:16" s="294" customFormat="1" x14ac:dyDescent="0.2">
      <c r="A265" s="1106"/>
      <c r="B265" s="544" t="s">
        <v>832</v>
      </c>
      <c r="C265" s="548">
        <v>1</v>
      </c>
      <c r="D265" s="549">
        <v>0</v>
      </c>
      <c r="E265" s="549">
        <v>0</v>
      </c>
      <c r="F265" s="549">
        <v>0</v>
      </c>
      <c r="G265" s="549">
        <v>0</v>
      </c>
      <c r="H265" s="549">
        <v>0</v>
      </c>
      <c r="I265" s="549">
        <v>1</v>
      </c>
      <c r="J265" s="549">
        <v>0</v>
      </c>
      <c r="K265" s="549">
        <v>0</v>
      </c>
      <c r="L265" s="549">
        <v>0</v>
      </c>
      <c r="M265" s="549">
        <v>0</v>
      </c>
      <c r="N265" s="549">
        <v>0</v>
      </c>
      <c r="O265" s="549">
        <v>0</v>
      </c>
      <c r="P265" s="550">
        <v>0</v>
      </c>
    </row>
    <row r="266" spans="1:16" s="294" customFormat="1" x14ac:dyDescent="0.2">
      <c r="A266" s="1106"/>
      <c r="B266" s="544" t="s">
        <v>833</v>
      </c>
      <c r="C266" s="548">
        <v>111</v>
      </c>
      <c r="D266" s="549">
        <v>3</v>
      </c>
      <c r="E266" s="549">
        <v>1</v>
      </c>
      <c r="F266" s="549">
        <v>2</v>
      </c>
      <c r="G266" s="549">
        <v>4</v>
      </c>
      <c r="H266" s="549">
        <v>20</v>
      </c>
      <c r="I266" s="549">
        <v>9</v>
      </c>
      <c r="J266" s="549">
        <v>9</v>
      </c>
      <c r="K266" s="549">
        <v>12</v>
      </c>
      <c r="L266" s="549">
        <v>12</v>
      </c>
      <c r="M266" s="549">
        <v>23</v>
      </c>
      <c r="N266" s="549">
        <v>11</v>
      </c>
      <c r="O266" s="549">
        <v>5</v>
      </c>
      <c r="P266" s="550">
        <v>0</v>
      </c>
    </row>
    <row r="267" spans="1:16" s="294" customFormat="1" x14ac:dyDescent="0.2">
      <c r="A267" s="1106"/>
      <c r="B267" s="544" t="s">
        <v>834</v>
      </c>
      <c r="C267" s="548">
        <v>245</v>
      </c>
      <c r="D267" s="549">
        <v>2</v>
      </c>
      <c r="E267" s="549">
        <v>9</v>
      </c>
      <c r="F267" s="549">
        <v>0</v>
      </c>
      <c r="G267" s="549">
        <v>10</v>
      </c>
      <c r="H267" s="549">
        <v>15</v>
      </c>
      <c r="I267" s="549">
        <v>15</v>
      </c>
      <c r="J267" s="549">
        <v>18</v>
      </c>
      <c r="K267" s="549">
        <v>20</v>
      </c>
      <c r="L267" s="549">
        <v>44</v>
      </c>
      <c r="M267" s="549">
        <v>44</v>
      </c>
      <c r="N267" s="549">
        <v>35</v>
      </c>
      <c r="O267" s="549">
        <v>33</v>
      </c>
      <c r="P267" s="550">
        <v>0</v>
      </c>
    </row>
    <row r="268" spans="1:16" s="294" customFormat="1" x14ac:dyDescent="0.2">
      <c r="A268" s="1106"/>
      <c r="B268" s="544" t="s">
        <v>835</v>
      </c>
      <c r="C268" s="548">
        <v>577</v>
      </c>
      <c r="D268" s="549">
        <v>12</v>
      </c>
      <c r="E268" s="549">
        <v>6</v>
      </c>
      <c r="F268" s="549">
        <v>20</v>
      </c>
      <c r="G268" s="549">
        <v>22</v>
      </c>
      <c r="H268" s="549">
        <v>49</v>
      </c>
      <c r="I268" s="549">
        <v>42</v>
      </c>
      <c r="J268" s="549">
        <v>43</v>
      </c>
      <c r="K268" s="549">
        <v>50</v>
      </c>
      <c r="L268" s="549">
        <v>92</v>
      </c>
      <c r="M268" s="549">
        <v>91</v>
      </c>
      <c r="N268" s="549">
        <v>94</v>
      </c>
      <c r="O268" s="549">
        <v>56</v>
      </c>
      <c r="P268" s="550">
        <v>0</v>
      </c>
    </row>
    <row r="269" spans="1:16" s="294" customFormat="1" x14ac:dyDescent="0.2">
      <c r="A269" s="1106"/>
      <c r="B269" s="544" t="s">
        <v>836</v>
      </c>
      <c r="C269" s="548">
        <v>4</v>
      </c>
      <c r="D269" s="549">
        <v>0</v>
      </c>
      <c r="E269" s="549">
        <v>0</v>
      </c>
      <c r="F269" s="549">
        <v>0</v>
      </c>
      <c r="G269" s="549">
        <v>0</v>
      </c>
      <c r="H269" s="549">
        <v>2</v>
      </c>
      <c r="I269" s="549">
        <v>0</v>
      </c>
      <c r="J269" s="549">
        <v>0</v>
      </c>
      <c r="K269" s="549">
        <v>0</v>
      </c>
      <c r="L269" s="549">
        <v>1</v>
      </c>
      <c r="M269" s="549">
        <v>0</v>
      </c>
      <c r="N269" s="549">
        <v>1</v>
      </c>
      <c r="O269" s="549">
        <v>0</v>
      </c>
      <c r="P269" s="550">
        <v>0</v>
      </c>
    </row>
    <row r="270" spans="1:16" s="294" customFormat="1" x14ac:dyDescent="0.2">
      <c r="A270" s="1106"/>
      <c r="B270" s="544" t="s">
        <v>837</v>
      </c>
      <c r="C270" s="548">
        <v>3</v>
      </c>
      <c r="D270" s="549">
        <v>0</v>
      </c>
      <c r="E270" s="549">
        <v>0</v>
      </c>
      <c r="F270" s="549">
        <v>0</v>
      </c>
      <c r="G270" s="549">
        <v>0</v>
      </c>
      <c r="H270" s="549">
        <v>0</v>
      </c>
      <c r="I270" s="549">
        <v>0</v>
      </c>
      <c r="J270" s="549">
        <v>0</v>
      </c>
      <c r="K270" s="549">
        <v>0</v>
      </c>
      <c r="L270" s="549">
        <v>1</v>
      </c>
      <c r="M270" s="549">
        <v>1</v>
      </c>
      <c r="N270" s="549">
        <v>0</v>
      </c>
      <c r="O270" s="549">
        <v>1</v>
      </c>
      <c r="P270" s="550">
        <v>0</v>
      </c>
    </row>
    <row r="271" spans="1:16" s="294" customFormat="1" x14ac:dyDescent="0.2">
      <c r="A271" s="1106"/>
      <c r="B271" s="544" t="s">
        <v>838</v>
      </c>
      <c r="C271" s="548">
        <v>11</v>
      </c>
      <c r="D271" s="549">
        <v>1</v>
      </c>
      <c r="E271" s="549">
        <v>0</v>
      </c>
      <c r="F271" s="549">
        <v>1</v>
      </c>
      <c r="G271" s="549">
        <v>0</v>
      </c>
      <c r="H271" s="549">
        <v>0</v>
      </c>
      <c r="I271" s="549">
        <v>0</v>
      </c>
      <c r="J271" s="549">
        <v>0</v>
      </c>
      <c r="K271" s="549">
        <v>1</v>
      </c>
      <c r="L271" s="549">
        <v>4</v>
      </c>
      <c r="M271" s="549">
        <v>2</v>
      </c>
      <c r="N271" s="549">
        <v>1</v>
      </c>
      <c r="O271" s="549">
        <v>1</v>
      </c>
      <c r="P271" s="550">
        <v>0</v>
      </c>
    </row>
    <row r="272" spans="1:16" s="294" customFormat="1" x14ac:dyDescent="0.2">
      <c r="A272" s="1106"/>
      <c r="B272" s="544" t="s">
        <v>839</v>
      </c>
      <c r="C272" s="548">
        <v>8</v>
      </c>
      <c r="D272" s="549">
        <v>0</v>
      </c>
      <c r="E272" s="549">
        <v>0</v>
      </c>
      <c r="F272" s="549">
        <v>0</v>
      </c>
      <c r="G272" s="549">
        <v>0</v>
      </c>
      <c r="H272" s="549">
        <v>1</v>
      </c>
      <c r="I272" s="549">
        <v>2</v>
      </c>
      <c r="J272" s="549">
        <v>1</v>
      </c>
      <c r="K272" s="549">
        <v>1</v>
      </c>
      <c r="L272" s="549">
        <v>1</v>
      </c>
      <c r="M272" s="549">
        <v>2</v>
      </c>
      <c r="N272" s="549">
        <v>0</v>
      </c>
      <c r="O272" s="549">
        <v>0</v>
      </c>
      <c r="P272" s="550">
        <v>0</v>
      </c>
    </row>
    <row r="273" spans="1:16" s="294" customFormat="1" x14ac:dyDescent="0.2">
      <c r="A273" s="1106"/>
      <c r="B273" s="544" t="s">
        <v>840</v>
      </c>
      <c r="C273" s="548">
        <v>92</v>
      </c>
      <c r="D273" s="549">
        <v>1</v>
      </c>
      <c r="E273" s="549">
        <v>3</v>
      </c>
      <c r="F273" s="549">
        <v>6</v>
      </c>
      <c r="G273" s="549">
        <v>3</v>
      </c>
      <c r="H273" s="549">
        <v>3</v>
      </c>
      <c r="I273" s="549">
        <v>4</v>
      </c>
      <c r="J273" s="549">
        <v>13</v>
      </c>
      <c r="K273" s="549">
        <v>2</v>
      </c>
      <c r="L273" s="549">
        <v>18</v>
      </c>
      <c r="M273" s="549">
        <v>20</v>
      </c>
      <c r="N273" s="549">
        <v>14</v>
      </c>
      <c r="O273" s="549">
        <v>5</v>
      </c>
      <c r="P273" s="550">
        <v>0</v>
      </c>
    </row>
    <row r="274" spans="1:16" s="294" customFormat="1" x14ac:dyDescent="0.2">
      <c r="A274" s="1106"/>
      <c r="B274" s="544" t="s">
        <v>841</v>
      </c>
      <c r="C274" s="548">
        <v>4</v>
      </c>
      <c r="D274" s="549">
        <v>0</v>
      </c>
      <c r="E274" s="549">
        <v>0</v>
      </c>
      <c r="F274" s="549">
        <v>0</v>
      </c>
      <c r="G274" s="549">
        <v>0</v>
      </c>
      <c r="H274" s="549">
        <v>0</v>
      </c>
      <c r="I274" s="549">
        <v>0</v>
      </c>
      <c r="J274" s="549">
        <v>1</v>
      </c>
      <c r="K274" s="549">
        <v>0</v>
      </c>
      <c r="L274" s="549">
        <v>0</v>
      </c>
      <c r="M274" s="549">
        <v>2</v>
      </c>
      <c r="N274" s="549">
        <v>1</v>
      </c>
      <c r="O274" s="549">
        <v>0</v>
      </c>
      <c r="P274" s="550">
        <v>0</v>
      </c>
    </row>
    <row r="275" spans="1:16" s="294" customFormat="1" x14ac:dyDescent="0.2">
      <c r="A275" s="1106"/>
      <c r="B275" s="544" t="s">
        <v>842</v>
      </c>
      <c r="C275" s="548">
        <v>7</v>
      </c>
      <c r="D275" s="549">
        <v>0</v>
      </c>
      <c r="E275" s="549">
        <v>0</v>
      </c>
      <c r="F275" s="549">
        <v>0</v>
      </c>
      <c r="G275" s="549">
        <v>0</v>
      </c>
      <c r="H275" s="549">
        <v>1</v>
      </c>
      <c r="I275" s="549">
        <v>2</v>
      </c>
      <c r="J275" s="549">
        <v>0</v>
      </c>
      <c r="K275" s="549">
        <v>0</v>
      </c>
      <c r="L275" s="549">
        <v>1</v>
      </c>
      <c r="M275" s="549">
        <v>0</v>
      </c>
      <c r="N275" s="549">
        <v>1</v>
      </c>
      <c r="O275" s="549">
        <v>2</v>
      </c>
      <c r="P275" s="550">
        <v>0</v>
      </c>
    </row>
    <row r="276" spans="1:16" s="294" customFormat="1" x14ac:dyDescent="0.2">
      <c r="A276" s="1106"/>
      <c r="B276" s="544" t="s">
        <v>843</v>
      </c>
      <c r="C276" s="548">
        <v>11</v>
      </c>
      <c r="D276" s="549">
        <v>0</v>
      </c>
      <c r="E276" s="549">
        <v>0</v>
      </c>
      <c r="F276" s="549">
        <v>0</v>
      </c>
      <c r="G276" s="549">
        <v>0</v>
      </c>
      <c r="H276" s="549">
        <v>0</v>
      </c>
      <c r="I276" s="549">
        <v>1</v>
      </c>
      <c r="J276" s="549">
        <v>2</v>
      </c>
      <c r="K276" s="549">
        <v>1</v>
      </c>
      <c r="L276" s="549">
        <v>2</v>
      </c>
      <c r="M276" s="549">
        <v>3</v>
      </c>
      <c r="N276" s="549">
        <v>2</v>
      </c>
      <c r="O276" s="549">
        <v>0</v>
      </c>
      <c r="P276" s="550">
        <v>0</v>
      </c>
    </row>
    <row r="277" spans="1:16" s="294" customFormat="1" x14ac:dyDescent="0.2">
      <c r="A277" s="1106"/>
      <c r="B277" s="544" t="s">
        <v>844</v>
      </c>
      <c r="C277" s="548">
        <v>2</v>
      </c>
      <c r="D277" s="549">
        <v>0</v>
      </c>
      <c r="E277" s="549">
        <v>0</v>
      </c>
      <c r="F277" s="549">
        <v>0</v>
      </c>
      <c r="G277" s="549">
        <v>0</v>
      </c>
      <c r="H277" s="549">
        <v>1</v>
      </c>
      <c r="I277" s="549">
        <v>0</v>
      </c>
      <c r="J277" s="549">
        <v>0</v>
      </c>
      <c r="K277" s="549">
        <v>0</v>
      </c>
      <c r="L277" s="549">
        <v>0</v>
      </c>
      <c r="M277" s="549">
        <v>1</v>
      </c>
      <c r="N277" s="549">
        <v>0</v>
      </c>
      <c r="O277" s="549">
        <v>0</v>
      </c>
      <c r="P277" s="550">
        <v>0</v>
      </c>
    </row>
    <row r="278" spans="1:16" s="294" customFormat="1" x14ac:dyDescent="0.2">
      <c r="A278" s="1106"/>
      <c r="B278" s="544" t="s">
        <v>845</v>
      </c>
      <c r="C278" s="548">
        <v>3</v>
      </c>
      <c r="D278" s="549">
        <v>0</v>
      </c>
      <c r="E278" s="549">
        <v>0</v>
      </c>
      <c r="F278" s="549">
        <v>0</v>
      </c>
      <c r="G278" s="549">
        <v>0</v>
      </c>
      <c r="H278" s="549">
        <v>0</v>
      </c>
      <c r="I278" s="549">
        <v>0</v>
      </c>
      <c r="J278" s="549">
        <v>0</v>
      </c>
      <c r="K278" s="549">
        <v>0</v>
      </c>
      <c r="L278" s="549">
        <v>1</v>
      </c>
      <c r="M278" s="549">
        <v>1</v>
      </c>
      <c r="N278" s="549">
        <v>1</v>
      </c>
      <c r="O278" s="549">
        <v>0</v>
      </c>
      <c r="P278" s="550">
        <v>0</v>
      </c>
    </row>
    <row r="279" spans="1:16" s="294" customFormat="1" x14ac:dyDescent="0.2">
      <c r="A279" s="1106"/>
      <c r="B279" s="544" t="s">
        <v>846</v>
      </c>
      <c r="C279" s="548">
        <v>13</v>
      </c>
      <c r="D279" s="549">
        <v>0</v>
      </c>
      <c r="E279" s="549">
        <v>0</v>
      </c>
      <c r="F279" s="549">
        <v>1</v>
      </c>
      <c r="G279" s="549">
        <v>0</v>
      </c>
      <c r="H279" s="549">
        <v>0</v>
      </c>
      <c r="I279" s="549">
        <v>1</v>
      </c>
      <c r="J279" s="549">
        <v>1</v>
      </c>
      <c r="K279" s="549">
        <v>0</v>
      </c>
      <c r="L279" s="549">
        <v>1</v>
      </c>
      <c r="M279" s="549">
        <v>4</v>
      </c>
      <c r="N279" s="549">
        <v>5</v>
      </c>
      <c r="O279" s="549">
        <v>0</v>
      </c>
      <c r="P279" s="550">
        <v>0</v>
      </c>
    </row>
    <row r="280" spans="1:16" s="294" customFormat="1" x14ac:dyDescent="0.2">
      <c r="A280" s="1106"/>
      <c r="B280" s="544" t="s">
        <v>847</v>
      </c>
      <c r="C280" s="548">
        <v>451</v>
      </c>
      <c r="D280" s="549">
        <v>2</v>
      </c>
      <c r="E280" s="549">
        <v>1</v>
      </c>
      <c r="F280" s="549">
        <v>9</v>
      </c>
      <c r="G280" s="549">
        <v>15</v>
      </c>
      <c r="H280" s="549">
        <v>31</v>
      </c>
      <c r="I280" s="549">
        <v>23</v>
      </c>
      <c r="J280" s="549">
        <v>36</v>
      </c>
      <c r="K280" s="549">
        <v>36</v>
      </c>
      <c r="L280" s="549">
        <v>72</v>
      </c>
      <c r="M280" s="549">
        <v>95</v>
      </c>
      <c r="N280" s="549">
        <v>69</v>
      </c>
      <c r="O280" s="549">
        <v>62</v>
      </c>
      <c r="P280" s="550">
        <v>0</v>
      </c>
    </row>
    <row r="281" spans="1:16" s="294" customFormat="1" x14ac:dyDescent="0.2">
      <c r="A281" s="1106"/>
      <c r="B281" s="544" t="s">
        <v>848</v>
      </c>
      <c r="C281" s="548">
        <v>14</v>
      </c>
      <c r="D281" s="549">
        <v>0</v>
      </c>
      <c r="E281" s="549">
        <v>0</v>
      </c>
      <c r="F281" s="549">
        <v>1</v>
      </c>
      <c r="G281" s="549">
        <v>1</v>
      </c>
      <c r="H281" s="549">
        <v>0</v>
      </c>
      <c r="I281" s="549">
        <v>0</v>
      </c>
      <c r="J281" s="549">
        <v>1</v>
      </c>
      <c r="K281" s="549">
        <v>1</v>
      </c>
      <c r="L281" s="549">
        <v>2</v>
      </c>
      <c r="M281" s="549">
        <v>3</v>
      </c>
      <c r="N281" s="549">
        <v>4</v>
      </c>
      <c r="O281" s="549">
        <v>1</v>
      </c>
      <c r="P281" s="550">
        <v>0</v>
      </c>
    </row>
    <row r="282" spans="1:16" s="294" customFormat="1" x14ac:dyDescent="0.2">
      <c r="A282" s="1106"/>
      <c r="B282" s="544" t="s">
        <v>849</v>
      </c>
      <c r="C282" s="548">
        <v>67</v>
      </c>
      <c r="D282" s="549">
        <v>0</v>
      </c>
      <c r="E282" s="549">
        <v>0</v>
      </c>
      <c r="F282" s="549">
        <v>1</v>
      </c>
      <c r="G282" s="549">
        <v>3</v>
      </c>
      <c r="H282" s="549">
        <v>4</v>
      </c>
      <c r="I282" s="549">
        <v>4</v>
      </c>
      <c r="J282" s="549">
        <v>5</v>
      </c>
      <c r="K282" s="549">
        <v>7</v>
      </c>
      <c r="L282" s="549">
        <v>11</v>
      </c>
      <c r="M282" s="549">
        <v>15</v>
      </c>
      <c r="N282" s="549">
        <v>6</v>
      </c>
      <c r="O282" s="549">
        <v>11</v>
      </c>
      <c r="P282" s="550">
        <v>0</v>
      </c>
    </row>
    <row r="283" spans="1:16" s="294" customFormat="1" x14ac:dyDescent="0.2">
      <c r="A283" s="1106"/>
      <c r="B283" s="544" t="s">
        <v>850</v>
      </c>
      <c r="C283" s="548">
        <v>4</v>
      </c>
      <c r="D283" s="549">
        <v>0</v>
      </c>
      <c r="E283" s="549">
        <v>0</v>
      </c>
      <c r="F283" s="549">
        <v>0</v>
      </c>
      <c r="G283" s="549">
        <v>0</v>
      </c>
      <c r="H283" s="549">
        <v>2</v>
      </c>
      <c r="I283" s="549">
        <v>0</v>
      </c>
      <c r="J283" s="549">
        <v>0</v>
      </c>
      <c r="K283" s="549">
        <v>0</v>
      </c>
      <c r="L283" s="549">
        <v>0</v>
      </c>
      <c r="M283" s="549">
        <v>0</v>
      </c>
      <c r="N283" s="549">
        <v>1</v>
      </c>
      <c r="O283" s="549">
        <v>1</v>
      </c>
      <c r="P283" s="550">
        <v>0</v>
      </c>
    </row>
    <row r="284" spans="1:16" s="294" customFormat="1" x14ac:dyDescent="0.2">
      <c r="A284" s="1106"/>
      <c r="B284" s="544" t="s">
        <v>851</v>
      </c>
      <c r="C284" s="548">
        <v>151</v>
      </c>
      <c r="D284" s="549">
        <v>3</v>
      </c>
      <c r="E284" s="549">
        <v>2</v>
      </c>
      <c r="F284" s="549">
        <v>4</v>
      </c>
      <c r="G284" s="549">
        <v>8</v>
      </c>
      <c r="H284" s="549">
        <v>15</v>
      </c>
      <c r="I284" s="549">
        <v>14</v>
      </c>
      <c r="J284" s="549">
        <v>16</v>
      </c>
      <c r="K284" s="549">
        <v>6</v>
      </c>
      <c r="L284" s="549">
        <v>31</v>
      </c>
      <c r="M284" s="549">
        <v>22</v>
      </c>
      <c r="N284" s="549">
        <v>20</v>
      </c>
      <c r="O284" s="549">
        <v>10</v>
      </c>
      <c r="P284" s="550">
        <v>0</v>
      </c>
    </row>
    <row r="285" spans="1:16" s="294" customFormat="1" x14ac:dyDescent="0.2">
      <c r="A285" s="1106"/>
      <c r="B285" s="544" t="s">
        <v>852</v>
      </c>
      <c r="C285" s="548">
        <v>23</v>
      </c>
      <c r="D285" s="549">
        <v>0</v>
      </c>
      <c r="E285" s="549">
        <v>0</v>
      </c>
      <c r="F285" s="549">
        <v>0</v>
      </c>
      <c r="G285" s="549">
        <v>1</v>
      </c>
      <c r="H285" s="549">
        <v>3</v>
      </c>
      <c r="I285" s="549">
        <v>2</v>
      </c>
      <c r="J285" s="549">
        <v>1</v>
      </c>
      <c r="K285" s="549">
        <v>1</v>
      </c>
      <c r="L285" s="549">
        <v>3</v>
      </c>
      <c r="M285" s="549">
        <v>4</v>
      </c>
      <c r="N285" s="549">
        <v>7</v>
      </c>
      <c r="O285" s="549">
        <v>1</v>
      </c>
      <c r="P285" s="550">
        <v>0</v>
      </c>
    </row>
    <row r="286" spans="1:16" s="294" customFormat="1" x14ac:dyDescent="0.2">
      <c r="A286" s="1106"/>
      <c r="B286" s="544" t="s">
        <v>853</v>
      </c>
      <c r="C286" s="548">
        <v>32</v>
      </c>
      <c r="D286" s="549">
        <v>1</v>
      </c>
      <c r="E286" s="549">
        <v>0</v>
      </c>
      <c r="F286" s="549">
        <v>2</v>
      </c>
      <c r="G286" s="549">
        <v>1</v>
      </c>
      <c r="H286" s="549">
        <v>3</v>
      </c>
      <c r="I286" s="549">
        <v>3</v>
      </c>
      <c r="J286" s="549">
        <v>5</v>
      </c>
      <c r="K286" s="549">
        <v>0</v>
      </c>
      <c r="L286" s="549">
        <v>7</v>
      </c>
      <c r="M286" s="549">
        <v>3</v>
      </c>
      <c r="N286" s="549">
        <v>6</v>
      </c>
      <c r="O286" s="549">
        <v>1</v>
      </c>
      <c r="P286" s="550">
        <v>0</v>
      </c>
    </row>
    <row r="287" spans="1:16" s="294" customFormat="1" x14ac:dyDescent="0.2">
      <c r="A287" s="1106"/>
      <c r="B287" s="544" t="s">
        <v>854</v>
      </c>
      <c r="C287" s="548">
        <v>30</v>
      </c>
      <c r="D287" s="549">
        <v>0</v>
      </c>
      <c r="E287" s="549">
        <v>0</v>
      </c>
      <c r="F287" s="549">
        <v>0</v>
      </c>
      <c r="G287" s="549">
        <v>1</v>
      </c>
      <c r="H287" s="549">
        <v>3</v>
      </c>
      <c r="I287" s="549">
        <v>2</v>
      </c>
      <c r="J287" s="549">
        <v>1</v>
      </c>
      <c r="K287" s="549">
        <v>4</v>
      </c>
      <c r="L287" s="549">
        <v>4</v>
      </c>
      <c r="M287" s="549">
        <v>7</v>
      </c>
      <c r="N287" s="549">
        <v>5</v>
      </c>
      <c r="O287" s="549">
        <v>3</v>
      </c>
      <c r="P287" s="550">
        <v>0</v>
      </c>
    </row>
    <row r="288" spans="1:16" s="294" customFormat="1" x14ac:dyDescent="0.2">
      <c r="A288" s="1106"/>
      <c r="B288" s="544" t="s">
        <v>855</v>
      </c>
      <c r="C288" s="548">
        <v>18893</v>
      </c>
      <c r="D288" s="549">
        <v>239</v>
      </c>
      <c r="E288" s="549">
        <v>377</v>
      </c>
      <c r="F288" s="549">
        <v>508</v>
      </c>
      <c r="G288" s="549">
        <v>785</v>
      </c>
      <c r="H288" s="549">
        <v>1180</v>
      </c>
      <c r="I288" s="549">
        <v>1423</v>
      </c>
      <c r="J288" s="549">
        <v>1584</v>
      </c>
      <c r="K288" s="549">
        <v>1582</v>
      </c>
      <c r="L288" s="549">
        <v>3184</v>
      </c>
      <c r="M288" s="549">
        <v>3527</v>
      </c>
      <c r="N288" s="549">
        <v>2775</v>
      </c>
      <c r="O288" s="549">
        <v>1729</v>
      </c>
      <c r="P288" s="550">
        <v>0</v>
      </c>
    </row>
    <row r="289" spans="1:16" s="294" customFormat="1" x14ac:dyDescent="0.2">
      <c r="A289" s="1106"/>
      <c r="B289" s="544" t="s">
        <v>856</v>
      </c>
      <c r="C289" s="548">
        <v>188812</v>
      </c>
      <c r="D289" s="549">
        <v>2445</v>
      </c>
      <c r="E289" s="549">
        <v>4214</v>
      </c>
      <c r="F289" s="549">
        <v>5152</v>
      </c>
      <c r="G289" s="549">
        <v>7541</v>
      </c>
      <c r="H289" s="549">
        <v>10164</v>
      </c>
      <c r="I289" s="549">
        <v>13974</v>
      </c>
      <c r="J289" s="549">
        <v>16487</v>
      </c>
      <c r="K289" s="549">
        <v>16164</v>
      </c>
      <c r="L289" s="549">
        <v>30736</v>
      </c>
      <c r="M289" s="549">
        <v>32359</v>
      </c>
      <c r="N289" s="549">
        <v>26883</v>
      </c>
      <c r="O289" s="549">
        <v>22692</v>
      </c>
      <c r="P289" s="550">
        <v>1</v>
      </c>
    </row>
    <row r="290" spans="1:16" s="294" customFormat="1" x14ac:dyDescent="0.2">
      <c r="A290" s="1106"/>
      <c r="B290" s="544" t="s">
        <v>857</v>
      </c>
      <c r="C290" s="548">
        <v>1238</v>
      </c>
      <c r="D290" s="549">
        <v>24</v>
      </c>
      <c r="E290" s="549">
        <v>23</v>
      </c>
      <c r="F290" s="549">
        <v>57</v>
      </c>
      <c r="G290" s="549">
        <v>56</v>
      </c>
      <c r="H290" s="549">
        <v>86</v>
      </c>
      <c r="I290" s="549">
        <v>104</v>
      </c>
      <c r="J290" s="549">
        <v>118</v>
      </c>
      <c r="K290" s="549">
        <v>127</v>
      </c>
      <c r="L290" s="549">
        <v>180</v>
      </c>
      <c r="M290" s="549">
        <v>201</v>
      </c>
      <c r="N290" s="549">
        <v>143</v>
      </c>
      <c r="O290" s="549">
        <v>119</v>
      </c>
      <c r="P290" s="550">
        <v>0</v>
      </c>
    </row>
    <row r="291" spans="1:16" s="294" customFormat="1" x14ac:dyDescent="0.2">
      <c r="A291" s="1106"/>
      <c r="B291" s="544" t="s">
        <v>858</v>
      </c>
      <c r="C291" s="548">
        <v>484</v>
      </c>
      <c r="D291" s="549">
        <v>8</v>
      </c>
      <c r="E291" s="549">
        <v>7</v>
      </c>
      <c r="F291" s="549">
        <v>9</v>
      </c>
      <c r="G291" s="549">
        <v>23</v>
      </c>
      <c r="H291" s="549">
        <v>27</v>
      </c>
      <c r="I291" s="549">
        <v>36</v>
      </c>
      <c r="J291" s="549">
        <v>44</v>
      </c>
      <c r="K291" s="549">
        <v>46</v>
      </c>
      <c r="L291" s="549">
        <v>79</v>
      </c>
      <c r="M291" s="549">
        <v>91</v>
      </c>
      <c r="N291" s="549">
        <v>69</v>
      </c>
      <c r="O291" s="549">
        <v>45</v>
      </c>
      <c r="P291" s="550">
        <v>0</v>
      </c>
    </row>
    <row r="292" spans="1:16" s="294" customFormat="1" x14ac:dyDescent="0.2">
      <c r="A292" s="1106"/>
      <c r="B292" s="544" t="s">
        <v>859</v>
      </c>
      <c r="C292" s="548">
        <v>203</v>
      </c>
      <c r="D292" s="549">
        <v>2</v>
      </c>
      <c r="E292" s="549">
        <v>5</v>
      </c>
      <c r="F292" s="549">
        <v>10</v>
      </c>
      <c r="G292" s="549">
        <v>12</v>
      </c>
      <c r="H292" s="549">
        <v>12</v>
      </c>
      <c r="I292" s="549">
        <v>14</v>
      </c>
      <c r="J292" s="549">
        <v>17</v>
      </c>
      <c r="K292" s="549">
        <v>11</v>
      </c>
      <c r="L292" s="549">
        <v>39</v>
      </c>
      <c r="M292" s="549">
        <v>45</v>
      </c>
      <c r="N292" s="549">
        <v>24</v>
      </c>
      <c r="O292" s="549">
        <v>12</v>
      </c>
      <c r="P292" s="550">
        <v>0</v>
      </c>
    </row>
    <row r="293" spans="1:16" s="294" customFormat="1" x14ac:dyDescent="0.2">
      <c r="A293" s="1106"/>
      <c r="B293" s="544" t="s">
        <v>860</v>
      </c>
      <c r="C293" s="548">
        <v>11</v>
      </c>
      <c r="D293" s="549">
        <v>0</v>
      </c>
      <c r="E293" s="549">
        <v>0</v>
      </c>
      <c r="F293" s="549">
        <v>0</v>
      </c>
      <c r="G293" s="549">
        <v>1</v>
      </c>
      <c r="H293" s="549">
        <v>1</v>
      </c>
      <c r="I293" s="549">
        <v>1</v>
      </c>
      <c r="J293" s="549">
        <v>0</v>
      </c>
      <c r="K293" s="549">
        <v>1</v>
      </c>
      <c r="L293" s="549">
        <v>0</v>
      </c>
      <c r="M293" s="549">
        <v>3</v>
      </c>
      <c r="N293" s="549">
        <v>2</v>
      </c>
      <c r="O293" s="549">
        <v>2</v>
      </c>
      <c r="P293" s="550">
        <v>0</v>
      </c>
    </row>
    <row r="294" spans="1:16" s="294" customFormat="1" x14ac:dyDescent="0.2">
      <c r="A294" s="1106"/>
      <c r="B294" s="544" t="s">
        <v>861</v>
      </c>
      <c r="C294" s="548">
        <v>7</v>
      </c>
      <c r="D294" s="549">
        <v>0</v>
      </c>
      <c r="E294" s="549">
        <v>0</v>
      </c>
      <c r="F294" s="549">
        <v>1</v>
      </c>
      <c r="G294" s="549">
        <v>0</v>
      </c>
      <c r="H294" s="549">
        <v>1</v>
      </c>
      <c r="I294" s="549">
        <v>1</v>
      </c>
      <c r="J294" s="549">
        <v>1</v>
      </c>
      <c r="K294" s="549">
        <v>0</v>
      </c>
      <c r="L294" s="549">
        <v>1</v>
      </c>
      <c r="M294" s="549">
        <v>0</v>
      </c>
      <c r="N294" s="549">
        <v>1</v>
      </c>
      <c r="O294" s="549">
        <v>1</v>
      </c>
      <c r="P294" s="550">
        <v>0</v>
      </c>
    </row>
    <row r="295" spans="1:16" s="294" customFormat="1" x14ac:dyDescent="0.2">
      <c r="A295" s="1106"/>
      <c r="B295" s="544" t="s">
        <v>862</v>
      </c>
      <c r="C295" s="548">
        <v>2</v>
      </c>
      <c r="D295" s="549">
        <v>0</v>
      </c>
      <c r="E295" s="549">
        <v>0</v>
      </c>
      <c r="F295" s="549">
        <v>0</v>
      </c>
      <c r="G295" s="549">
        <v>0</v>
      </c>
      <c r="H295" s="549">
        <v>0</v>
      </c>
      <c r="I295" s="549">
        <v>0</v>
      </c>
      <c r="J295" s="549">
        <v>0</v>
      </c>
      <c r="K295" s="549">
        <v>2</v>
      </c>
      <c r="L295" s="549">
        <v>0</v>
      </c>
      <c r="M295" s="549">
        <v>0</v>
      </c>
      <c r="N295" s="549">
        <v>0</v>
      </c>
      <c r="O295" s="549">
        <v>0</v>
      </c>
      <c r="P295" s="550">
        <v>0</v>
      </c>
    </row>
    <row r="296" spans="1:16" s="294" customFormat="1" x14ac:dyDescent="0.2">
      <c r="A296" s="1106"/>
      <c r="B296" s="544" t="s">
        <v>863</v>
      </c>
      <c r="C296" s="548">
        <v>6</v>
      </c>
      <c r="D296" s="549">
        <v>0</v>
      </c>
      <c r="E296" s="549">
        <v>0</v>
      </c>
      <c r="F296" s="549">
        <v>0</v>
      </c>
      <c r="G296" s="549">
        <v>1</v>
      </c>
      <c r="H296" s="549">
        <v>1</v>
      </c>
      <c r="I296" s="549">
        <v>0</v>
      </c>
      <c r="J296" s="549">
        <v>0</v>
      </c>
      <c r="K296" s="549">
        <v>2</v>
      </c>
      <c r="L296" s="549">
        <v>0</v>
      </c>
      <c r="M296" s="549">
        <v>0</v>
      </c>
      <c r="N296" s="549">
        <v>1</v>
      </c>
      <c r="O296" s="549">
        <v>1</v>
      </c>
      <c r="P296" s="550">
        <v>0</v>
      </c>
    </row>
    <row r="297" spans="1:16" s="294" customFormat="1" x14ac:dyDescent="0.2">
      <c r="A297" s="1106"/>
      <c r="B297" s="544" t="s">
        <v>864</v>
      </c>
      <c r="C297" s="548">
        <v>12</v>
      </c>
      <c r="D297" s="549">
        <v>0</v>
      </c>
      <c r="E297" s="549">
        <v>1</v>
      </c>
      <c r="F297" s="549">
        <v>1</v>
      </c>
      <c r="G297" s="549">
        <v>1</v>
      </c>
      <c r="H297" s="549">
        <v>2</v>
      </c>
      <c r="I297" s="549">
        <v>0</v>
      </c>
      <c r="J297" s="549">
        <v>2</v>
      </c>
      <c r="K297" s="549">
        <v>0</v>
      </c>
      <c r="L297" s="549">
        <v>2</v>
      </c>
      <c r="M297" s="549">
        <v>0</v>
      </c>
      <c r="N297" s="549">
        <v>3</v>
      </c>
      <c r="O297" s="549">
        <v>0</v>
      </c>
      <c r="P297" s="550">
        <v>0</v>
      </c>
    </row>
    <row r="298" spans="1:16" s="294" customFormat="1" x14ac:dyDescent="0.2">
      <c r="A298" s="1106"/>
      <c r="B298" s="544" t="s">
        <v>865</v>
      </c>
      <c r="C298" s="548">
        <v>11</v>
      </c>
      <c r="D298" s="549">
        <v>0</v>
      </c>
      <c r="E298" s="549">
        <v>0</v>
      </c>
      <c r="F298" s="549">
        <v>1</v>
      </c>
      <c r="G298" s="549">
        <v>0</v>
      </c>
      <c r="H298" s="549">
        <v>2</v>
      </c>
      <c r="I298" s="549">
        <v>1</v>
      </c>
      <c r="J298" s="549">
        <v>1</v>
      </c>
      <c r="K298" s="549">
        <v>1</v>
      </c>
      <c r="L298" s="549">
        <v>0</v>
      </c>
      <c r="M298" s="549">
        <v>1</v>
      </c>
      <c r="N298" s="549">
        <v>3</v>
      </c>
      <c r="O298" s="549">
        <v>1</v>
      </c>
      <c r="P298" s="550">
        <v>0</v>
      </c>
    </row>
    <row r="299" spans="1:16" s="294" customFormat="1" x14ac:dyDescent="0.2">
      <c r="A299" s="1106"/>
      <c r="B299" s="544" t="s">
        <v>866</v>
      </c>
      <c r="C299" s="548">
        <v>16</v>
      </c>
      <c r="D299" s="549">
        <v>0</v>
      </c>
      <c r="E299" s="549">
        <v>0</v>
      </c>
      <c r="F299" s="549">
        <v>0</v>
      </c>
      <c r="G299" s="549">
        <v>2</v>
      </c>
      <c r="H299" s="549">
        <v>2</v>
      </c>
      <c r="I299" s="549">
        <v>5</v>
      </c>
      <c r="J299" s="549">
        <v>3</v>
      </c>
      <c r="K299" s="549">
        <v>2</v>
      </c>
      <c r="L299" s="549">
        <v>1</v>
      </c>
      <c r="M299" s="549">
        <v>0</v>
      </c>
      <c r="N299" s="549">
        <v>1</v>
      </c>
      <c r="O299" s="549">
        <v>0</v>
      </c>
      <c r="P299" s="550">
        <v>0</v>
      </c>
    </row>
    <row r="300" spans="1:16" s="294" customFormat="1" x14ac:dyDescent="0.2">
      <c r="A300" s="1106"/>
      <c r="B300" s="544" t="s">
        <v>867</v>
      </c>
      <c r="C300" s="548">
        <v>286</v>
      </c>
      <c r="D300" s="549">
        <v>3</v>
      </c>
      <c r="E300" s="549">
        <v>8</v>
      </c>
      <c r="F300" s="549">
        <v>10</v>
      </c>
      <c r="G300" s="549">
        <v>11</v>
      </c>
      <c r="H300" s="549">
        <v>21</v>
      </c>
      <c r="I300" s="549">
        <v>27</v>
      </c>
      <c r="J300" s="549">
        <v>28</v>
      </c>
      <c r="K300" s="549">
        <v>27</v>
      </c>
      <c r="L300" s="549">
        <v>50</v>
      </c>
      <c r="M300" s="549">
        <v>37</v>
      </c>
      <c r="N300" s="549">
        <v>42</v>
      </c>
      <c r="O300" s="549">
        <v>22</v>
      </c>
      <c r="P300" s="550">
        <v>0</v>
      </c>
    </row>
    <row r="301" spans="1:16" s="294" customFormat="1" x14ac:dyDescent="0.2">
      <c r="A301" s="1106"/>
      <c r="B301" s="544" t="s">
        <v>868</v>
      </c>
      <c r="C301" s="548">
        <v>4</v>
      </c>
      <c r="D301" s="549">
        <v>0</v>
      </c>
      <c r="E301" s="549">
        <v>0</v>
      </c>
      <c r="F301" s="549">
        <v>0</v>
      </c>
      <c r="G301" s="549">
        <v>0</v>
      </c>
      <c r="H301" s="549">
        <v>0</v>
      </c>
      <c r="I301" s="549">
        <v>0</v>
      </c>
      <c r="J301" s="549">
        <v>2</v>
      </c>
      <c r="K301" s="549">
        <v>0</v>
      </c>
      <c r="L301" s="549">
        <v>1</v>
      </c>
      <c r="M301" s="549">
        <v>0</v>
      </c>
      <c r="N301" s="549">
        <v>1</v>
      </c>
      <c r="O301" s="549">
        <v>0</v>
      </c>
      <c r="P301" s="550">
        <v>0</v>
      </c>
    </row>
    <row r="302" spans="1:16" s="294" customFormat="1" x14ac:dyDescent="0.2">
      <c r="A302" s="1106"/>
      <c r="B302" s="544" t="s">
        <v>869</v>
      </c>
      <c r="C302" s="548">
        <v>17</v>
      </c>
      <c r="D302" s="549">
        <v>0</v>
      </c>
      <c r="E302" s="549">
        <v>0</v>
      </c>
      <c r="F302" s="549">
        <v>0</v>
      </c>
      <c r="G302" s="549">
        <v>1</v>
      </c>
      <c r="H302" s="549">
        <v>7</v>
      </c>
      <c r="I302" s="549">
        <v>1</v>
      </c>
      <c r="J302" s="549">
        <v>1</v>
      </c>
      <c r="K302" s="549">
        <v>0</v>
      </c>
      <c r="L302" s="549">
        <v>1</v>
      </c>
      <c r="M302" s="549">
        <v>2</v>
      </c>
      <c r="N302" s="549">
        <v>1</v>
      </c>
      <c r="O302" s="549">
        <v>3</v>
      </c>
      <c r="P302" s="550">
        <v>0</v>
      </c>
    </row>
    <row r="303" spans="1:16" s="294" customFormat="1" x14ac:dyDescent="0.2">
      <c r="A303" s="1106"/>
      <c r="B303" s="544" t="s">
        <v>870</v>
      </c>
      <c r="C303" s="548">
        <v>2</v>
      </c>
      <c r="D303" s="549">
        <v>0</v>
      </c>
      <c r="E303" s="549">
        <v>0</v>
      </c>
      <c r="F303" s="549">
        <v>0</v>
      </c>
      <c r="G303" s="549">
        <v>0</v>
      </c>
      <c r="H303" s="549">
        <v>0</v>
      </c>
      <c r="I303" s="549">
        <v>0</v>
      </c>
      <c r="J303" s="549">
        <v>0</v>
      </c>
      <c r="K303" s="549">
        <v>0</v>
      </c>
      <c r="L303" s="549">
        <v>1</v>
      </c>
      <c r="M303" s="549">
        <v>0</v>
      </c>
      <c r="N303" s="549">
        <v>0</v>
      </c>
      <c r="O303" s="549">
        <v>1</v>
      </c>
      <c r="P303" s="550">
        <v>0</v>
      </c>
    </row>
    <row r="304" spans="1:16" s="294" customFormat="1" x14ac:dyDescent="0.2">
      <c r="A304" s="1106"/>
      <c r="B304" s="544" t="s">
        <v>2962</v>
      </c>
      <c r="C304" s="548">
        <v>3</v>
      </c>
      <c r="D304" s="549">
        <v>0</v>
      </c>
      <c r="E304" s="549">
        <v>0</v>
      </c>
      <c r="F304" s="549">
        <v>0</v>
      </c>
      <c r="G304" s="549">
        <v>0</v>
      </c>
      <c r="H304" s="549">
        <v>0</v>
      </c>
      <c r="I304" s="549">
        <v>0</v>
      </c>
      <c r="J304" s="549">
        <v>0</v>
      </c>
      <c r="K304" s="549">
        <v>0</v>
      </c>
      <c r="L304" s="549">
        <v>0</v>
      </c>
      <c r="M304" s="549">
        <v>1</v>
      </c>
      <c r="N304" s="549">
        <v>0</v>
      </c>
      <c r="O304" s="549">
        <v>2</v>
      </c>
      <c r="P304" s="550">
        <v>0</v>
      </c>
    </row>
    <row r="305" spans="1:16" s="294" customFormat="1" x14ac:dyDescent="0.2">
      <c r="A305" s="1106"/>
      <c r="B305" s="544" t="s">
        <v>871</v>
      </c>
      <c r="C305" s="548">
        <v>6</v>
      </c>
      <c r="D305" s="549">
        <v>0</v>
      </c>
      <c r="E305" s="549">
        <v>0</v>
      </c>
      <c r="F305" s="549">
        <v>0</v>
      </c>
      <c r="G305" s="549">
        <v>0</v>
      </c>
      <c r="H305" s="549">
        <v>1</v>
      </c>
      <c r="I305" s="549">
        <v>0</v>
      </c>
      <c r="J305" s="549">
        <v>0</v>
      </c>
      <c r="K305" s="549">
        <v>1</v>
      </c>
      <c r="L305" s="549">
        <v>1</v>
      </c>
      <c r="M305" s="549">
        <v>2</v>
      </c>
      <c r="N305" s="549">
        <v>0</v>
      </c>
      <c r="O305" s="549">
        <v>1</v>
      </c>
      <c r="P305" s="550">
        <v>0</v>
      </c>
    </row>
    <row r="306" spans="1:16" s="294" customFormat="1" x14ac:dyDescent="0.2">
      <c r="A306" s="1106"/>
      <c r="B306" s="544" t="s">
        <v>872</v>
      </c>
      <c r="C306" s="548">
        <v>8</v>
      </c>
      <c r="D306" s="549">
        <v>0</v>
      </c>
      <c r="E306" s="549">
        <v>0</v>
      </c>
      <c r="F306" s="549">
        <v>0</v>
      </c>
      <c r="G306" s="549">
        <v>0</v>
      </c>
      <c r="H306" s="549">
        <v>1</v>
      </c>
      <c r="I306" s="549">
        <v>0</v>
      </c>
      <c r="J306" s="549">
        <v>0</v>
      </c>
      <c r="K306" s="549">
        <v>0</v>
      </c>
      <c r="L306" s="549">
        <v>3</v>
      </c>
      <c r="M306" s="549">
        <v>3</v>
      </c>
      <c r="N306" s="549">
        <v>1</v>
      </c>
      <c r="O306" s="549">
        <v>0</v>
      </c>
      <c r="P306" s="550">
        <v>0</v>
      </c>
    </row>
    <row r="307" spans="1:16" s="294" customFormat="1" x14ac:dyDescent="0.2">
      <c r="A307" s="1106"/>
      <c r="B307" s="544" t="s">
        <v>873</v>
      </c>
      <c r="C307" s="548">
        <v>6</v>
      </c>
      <c r="D307" s="549">
        <v>0</v>
      </c>
      <c r="E307" s="549">
        <v>0</v>
      </c>
      <c r="F307" s="549">
        <v>0</v>
      </c>
      <c r="G307" s="549">
        <v>0</v>
      </c>
      <c r="H307" s="549">
        <v>0</v>
      </c>
      <c r="I307" s="549">
        <v>0</v>
      </c>
      <c r="J307" s="549">
        <v>0</v>
      </c>
      <c r="K307" s="549">
        <v>0</v>
      </c>
      <c r="L307" s="549">
        <v>1</v>
      </c>
      <c r="M307" s="549">
        <v>2</v>
      </c>
      <c r="N307" s="549">
        <v>1</v>
      </c>
      <c r="O307" s="549">
        <v>2</v>
      </c>
      <c r="P307" s="550">
        <v>0</v>
      </c>
    </row>
    <row r="308" spans="1:16" s="294" customFormat="1" x14ac:dyDescent="0.2">
      <c r="A308" s="1106"/>
      <c r="B308" s="544" t="s">
        <v>3987</v>
      </c>
      <c r="C308" s="548">
        <v>40</v>
      </c>
      <c r="D308" s="549">
        <v>0</v>
      </c>
      <c r="E308" s="549">
        <v>2</v>
      </c>
      <c r="F308" s="549">
        <v>1</v>
      </c>
      <c r="G308" s="549">
        <v>1</v>
      </c>
      <c r="H308" s="549">
        <v>0</v>
      </c>
      <c r="I308" s="549">
        <v>1</v>
      </c>
      <c r="J308" s="549">
        <v>5</v>
      </c>
      <c r="K308" s="549">
        <v>7</v>
      </c>
      <c r="L308" s="549">
        <v>5</v>
      </c>
      <c r="M308" s="549">
        <v>8</v>
      </c>
      <c r="N308" s="549">
        <v>5</v>
      </c>
      <c r="O308" s="549">
        <v>5</v>
      </c>
      <c r="P308" s="550">
        <v>0</v>
      </c>
    </row>
    <row r="309" spans="1:16" s="294" customFormat="1" x14ac:dyDescent="0.2">
      <c r="A309" s="1106"/>
      <c r="B309" s="544" t="s">
        <v>874</v>
      </c>
      <c r="C309" s="548">
        <v>2171</v>
      </c>
      <c r="D309" s="549">
        <v>39</v>
      </c>
      <c r="E309" s="549">
        <v>51</v>
      </c>
      <c r="F309" s="549">
        <v>65</v>
      </c>
      <c r="G309" s="549">
        <v>124</v>
      </c>
      <c r="H309" s="549">
        <v>165</v>
      </c>
      <c r="I309" s="549">
        <v>207</v>
      </c>
      <c r="J309" s="549">
        <v>214</v>
      </c>
      <c r="K309" s="549">
        <v>203</v>
      </c>
      <c r="L309" s="549">
        <v>339</v>
      </c>
      <c r="M309" s="549">
        <v>346</v>
      </c>
      <c r="N309" s="549">
        <v>246</v>
      </c>
      <c r="O309" s="549">
        <v>172</v>
      </c>
      <c r="P309" s="550">
        <v>0</v>
      </c>
    </row>
    <row r="310" spans="1:16" s="294" customFormat="1" x14ac:dyDescent="0.2">
      <c r="A310" s="1106"/>
      <c r="B310" s="544" t="s">
        <v>875</v>
      </c>
      <c r="C310" s="548">
        <v>465</v>
      </c>
      <c r="D310" s="549">
        <v>5</v>
      </c>
      <c r="E310" s="549">
        <v>5</v>
      </c>
      <c r="F310" s="549">
        <v>6</v>
      </c>
      <c r="G310" s="549">
        <v>45</v>
      </c>
      <c r="H310" s="549">
        <v>16</v>
      </c>
      <c r="I310" s="549">
        <v>29</v>
      </c>
      <c r="J310" s="549">
        <v>38</v>
      </c>
      <c r="K310" s="549">
        <v>44</v>
      </c>
      <c r="L310" s="549">
        <v>79</v>
      </c>
      <c r="M310" s="549">
        <v>111</v>
      </c>
      <c r="N310" s="549">
        <v>53</v>
      </c>
      <c r="O310" s="549">
        <v>34</v>
      </c>
      <c r="P310" s="550">
        <v>0</v>
      </c>
    </row>
    <row r="311" spans="1:16" s="294" customFormat="1" ht="24" x14ac:dyDescent="0.2">
      <c r="A311" s="1106"/>
      <c r="B311" s="544" t="s">
        <v>876</v>
      </c>
      <c r="C311" s="548">
        <v>1</v>
      </c>
      <c r="D311" s="549">
        <v>0</v>
      </c>
      <c r="E311" s="549">
        <v>0</v>
      </c>
      <c r="F311" s="549">
        <v>0</v>
      </c>
      <c r="G311" s="549">
        <v>0</v>
      </c>
      <c r="H311" s="549">
        <v>0</v>
      </c>
      <c r="I311" s="549">
        <v>0</v>
      </c>
      <c r="J311" s="549">
        <v>0</v>
      </c>
      <c r="K311" s="549">
        <v>0</v>
      </c>
      <c r="L311" s="549">
        <v>0</v>
      </c>
      <c r="M311" s="549">
        <v>0</v>
      </c>
      <c r="N311" s="549">
        <v>1</v>
      </c>
      <c r="O311" s="549">
        <v>0</v>
      </c>
      <c r="P311" s="550">
        <v>0</v>
      </c>
    </row>
    <row r="312" spans="1:16" s="294" customFormat="1" x14ac:dyDescent="0.2">
      <c r="A312" s="1106"/>
      <c r="B312" s="544" t="s">
        <v>877</v>
      </c>
      <c r="C312" s="548">
        <v>28</v>
      </c>
      <c r="D312" s="549">
        <v>0</v>
      </c>
      <c r="E312" s="549">
        <v>0</v>
      </c>
      <c r="F312" s="549">
        <v>2</v>
      </c>
      <c r="G312" s="549">
        <v>2</v>
      </c>
      <c r="H312" s="549">
        <v>1</v>
      </c>
      <c r="I312" s="549">
        <v>2</v>
      </c>
      <c r="J312" s="549">
        <v>3</v>
      </c>
      <c r="K312" s="549">
        <v>3</v>
      </c>
      <c r="L312" s="549">
        <v>5</v>
      </c>
      <c r="M312" s="549">
        <v>5</v>
      </c>
      <c r="N312" s="549">
        <v>2</v>
      </c>
      <c r="O312" s="549">
        <v>3</v>
      </c>
      <c r="P312" s="550">
        <v>0</v>
      </c>
    </row>
    <row r="313" spans="1:16" s="294" customFormat="1" x14ac:dyDescent="0.2">
      <c r="A313" s="1106"/>
      <c r="B313" s="544" t="s">
        <v>878</v>
      </c>
      <c r="C313" s="548">
        <v>272</v>
      </c>
      <c r="D313" s="549">
        <v>0</v>
      </c>
      <c r="E313" s="549">
        <v>2</v>
      </c>
      <c r="F313" s="549">
        <v>9</v>
      </c>
      <c r="G313" s="549">
        <v>19</v>
      </c>
      <c r="H313" s="549">
        <v>20</v>
      </c>
      <c r="I313" s="549">
        <v>19</v>
      </c>
      <c r="J313" s="549">
        <v>18</v>
      </c>
      <c r="K313" s="549">
        <v>24</v>
      </c>
      <c r="L313" s="549">
        <v>41</v>
      </c>
      <c r="M313" s="549">
        <v>49</v>
      </c>
      <c r="N313" s="549">
        <v>47</v>
      </c>
      <c r="O313" s="549">
        <v>24</v>
      </c>
      <c r="P313" s="550">
        <v>0</v>
      </c>
    </row>
    <row r="314" spans="1:16" s="294" customFormat="1" x14ac:dyDescent="0.2">
      <c r="A314" s="1106"/>
      <c r="B314" s="544" t="s">
        <v>879</v>
      </c>
      <c r="C314" s="548">
        <v>210</v>
      </c>
      <c r="D314" s="549">
        <v>0</v>
      </c>
      <c r="E314" s="549">
        <v>4</v>
      </c>
      <c r="F314" s="549">
        <v>6</v>
      </c>
      <c r="G314" s="549">
        <v>11</v>
      </c>
      <c r="H314" s="549">
        <v>16</v>
      </c>
      <c r="I314" s="549">
        <v>19</v>
      </c>
      <c r="J314" s="549">
        <v>18</v>
      </c>
      <c r="K314" s="549">
        <v>14</v>
      </c>
      <c r="L314" s="549">
        <v>33</v>
      </c>
      <c r="M314" s="549">
        <v>36</v>
      </c>
      <c r="N314" s="549">
        <v>36</v>
      </c>
      <c r="O314" s="549">
        <v>17</v>
      </c>
      <c r="P314" s="550">
        <v>0</v>
      </c>
    </row>
    <row r="315" spans="1:16" s="294" customFormat="1" x14ac:dyDescent="0.2">
      <c r="A315" s="1106"/>
      <c r="B315" s="544" t="s">
        <v>880</v>
      </c>
      <c r="C315" s="548">
        <v>4</v>
      </c>
      <c r="D315" s="549">
        <v>0</v>
      </c>
      <c r="E315" s="549">
        <v>0</v>
      </c>
      <c r="F315" s="549">
        <v>0</v>
      </c>
      <c r="G315" s="549">
        <v>0</v>
      </c>
      <c r="H315" s="549">
        <v>0</v>
      </c>
      <c r="I315" s="549">
        <v>0</v>
      </c>
      <c r="J315" s="549">
        <v>0</v>
      </c>
      <c r="K315" s="549">
        <v>1</v>
      </c>
      <c r="L315" s="549">
        <v>2</v>
      </c>
      <c r="M315" s="549">
        <v>0</v>
      </c>
      <c r="N315" s="549">
        <v>1</v>
      </c>
      <c r="O315" s="549">
        <v>0</v>
      </c>
      <c r="P315" s="550">
        <v>0</v>
      </c>
    </row>
    <row r="316" spans="1:16" s="294" customFormat="1" x14ac:dyDescent="0.2">
      <c r="A316" s="1106"/>
      <c r="B316" s="544" t="s">
        <v>2963</v>
      </c>
      <c r="C316" s="548">
        <v>6</v>
      </c>
      <c r="D316" s="549">
        <v>1</v>
      </c>
      <c r="E316" s="549">
        <v>0</v>
      </c>
      <c r="F316" s="549">
        <v>0</v>
      </c>
      <c r="G316" s="549">
        <v>0</v>
      </c>
      <c r="H316" s="549">
        <v>2</v>
      </c>
      <c r="I316" s="549">
        <v>0</v>
      </c>
      <c r="J316" s="549">
        <v>1</v>
      </c>
      <c r="K316" s="549">
        <v>0</v>
      </c>
      <c r="L316" s="549">
        <v>1</v>
      </c>
      <c r="M316" s="549">
        <v>0</v>
      </c>
      <c r="N316" s="549">
        <v>1</v>
      </c>
      <c r="O316" s="549">
        <v>0</v>
      </c>
      <c r="P316" s="550">
        <v>0</v>
      </c>
    </row>
    <row r="317" spans="1:16" s="294" customFormat="1" x14ac:dyDescent="0.2">
      <c r="A317" s="1106"/>
      <c r="B317" s="544" t="s">
        <v>881</v>
      </c>
      <c r="C317" s="548">
        <v>4</v>
      </c>
      <c r="D317" s="549">
        <v>0</v>
      </c>
      <c r="E317" s="549">
        <v>0</v>
      </c>
      <c r="F317" s="549">
        <v>0</v>
      </c>
      <c r="G317" s="549">
        <v>1</v>
      </c>
      <c r="H317" s="549">
        <v>0</v>
      </c>
      <c r="I317" s="549">
        <v>0</v>
      </c>
      <c r="J317" s="549">
        <v>0</v>
      </c>
      <c r="K317" s="549">
        <v>0</v>
      </c>
      <c r="L317" s="549">
        <v>2</v>
      </c>
      <c r="M317" s="549">
        <v>0</v>
      </c>
      <c r="N317" s="549">
        <v>1</v>
      </c>
      <c r="O317" s="549">
        <v>0</v>
      </c>
      <c r="P317" s="550">
        <v>0</v>
      </c>
    </row>
    <row r="318" spans="1:16" s="294" customFormat="1" x14ac:dyDescent="0.2">
      <c r="A318" s="1106"/>
      <c r="B318" s="544" t="s">
        <v>882</v>
      </c>
      <c r="C318" s="548">
        <v>11</v>
      </c>
      <c r="D318" s="549">
        <v>0</v>
      </c>
      <c r="E318" s="549">
        <v>0</v>
      </c>
      <c r="F318" s="549">
        <v>0</v>
      </c>
      <c r="G318" s="549">
        <v>0</v>
      </c>
      <c r="H318" s="549">
        <v>0</v>
      </c>
      <c r="I318" s="549">
        <v>1</v>
      </c>
      <c r="J318" s="549">
        <v>1</v>
      </c>
      <c r="K318" s="549">
        <v>1</v>
      </c>
      <c r="L318" s="549">
        <v>3</v>
      </c>
      <c r="M318" s="549">
        <v>3</v>
      </c>
      <c r="N318" s="549">
        <v>2</v>
      </c>
      <c r="O318" s="549">
        <v>0</v>
      </c>
      <c r="P318" s="550">
        <v>0</v>
      </c>
    </row>
    <row r="319" spans="1:16" s="294" customFormat="1" x14ac:dyDescent="0.2">
      <c r="A319" s="1106"/>
      <c r="B319" s="544" t="s">
        <v>883</v>
      </c>
      <c r="C319" s="548">
        <v>72</v>
      </c>
      <c r="D319" s="549">
        <v>2</v>
      </c>
      <c r="E319" s="549">
        <v>3</v>
      </c>
      <c r="F319" s="549">
        <v>3</v>
      </c>
      <c r="G319" s="549">
        <v>4</v>
      </c>
      <c r="H319" s="549">
        <v>5</v>
      </c>
      <c r="I319" s="549">
        <v>6</v>
      </c>
      <c r="J319" s="549">
        <v>11</v>
      </c>
      <c r="K319" s="549">
        <v>5</v>
      </c>
      <c r="L319" s="549">
        <v>11</v>
      </c>
      <c r="M319" s="549">
        <v>9</v>
      </c>
      <c r="N319" s="549">
        <v>7</v>
      </c>
      <c r="O319" s="549">
        <v>6</v>
      </c>
      <c r="P319" s="550">
        <v>0</v>
      </c>
    </row>
    <row r="320" spans="1:16" s="294" customFormat="1" x14ac:dyDescent="0.2">
      <c r="A320" s="1106"/>
      <c r="B320" s="544" t="s">
        <v>884</v>
      </c>
      <c r="C320" s="548">
        <v>94</v>
      </c>
      <c r="D320" s="549">
        <v>0</v>
      </c>
      <c r="E320" s="549">
        <v>4</v>
      </c>
      <c r="F320" s="549">
        <v>1</v>
      </c>
      <c r="G320" s="549">
        <v>4</v>
      </c>
      <c r="H320" s="549">
        <v>9</v>
      </c>
      <c r="I320" s="549">
        <v>5</v>
      </c>
      <c r="J320" s="549">
        <v>8</v>
      </c>
      <c r="K320" s="549">
        <v>6</v>
      </c>
      <c r="L320" s="549">
        <v>20</v>
      </c>
      <c r="M320" s="549">
        <v>18</v>
      </c>
      <c r="N320" s="549">
        <v>12</v>
      </c>
      <c r="O320" s="549">
        <v>7</v>
      </c>
      <c r="P320" s="550">
        <v>0</v>
      </c>
    </row>
    <row r="321" spans="1:16" s="294" customFormat="1" x14ac:dyDescent="0.2">
      <c r="A321" s="1106"/>
      <c r="B321" s="544" t="s">
        <v>886</v>
      </c>
      <c r="C321" s="548">
        <v>4</v>
      </c>
      <c r="D321" s="549">
        <v>0</v>
      </c>
      <c r="E321" s="549">
        <v>0</v>
      </c>
      <c r="F321" s="549">
        <v>0</v>
      </c>
      <c r="G321" s="549">
        <v>0</v>
      </c>
      <c r="H321" s="549">
        <v>1</v>
      </c>
      <c r="I321" s="549">
        <v>2</v>
      </c>
      <c r="J321" s="549">
        <v>0</v>
      </c>
      <c r="K321" s="549">
        <v>1</v>
      </c>
      <c r="L321" s="549">
        <v>0</v>
      </c>
      <c r="M321" s="549">
        <v>0</v>
      </c>
      <c r="N321" s="549">
        <v>0</v>
      </c>
      <c r="O321" s="549">
        <v>0</v>
      </c>
      <c r="P321" s="550">
        <v>0</v>
      </c>
    </row>
    <row r="322" spans="1:16" s="294" customFormat="1" x14ac:dyDescent="0.2">
      <c r="A322" s="1106"/>
      <c r="B322" s="544" t="s">
        <v>887</v>
      </c>
      <c r="C322" s="548">
        <v>35</v>
      </c>
      <c r="D322" s="549">
        <v>0</v>
      </c>
      <c r="E322" s="549">
        <v>3</v>
      </c>
      <c r="F322" s="549">
        <v>3</v>
      </c>
      <c r="G322" s="549">
        <v>0</v>
      </c>
      <c r="H322" s="549">
        <v>2</v>
      </c>
      <c r="I322" s="549">
        <v>3</v>
      </c>
      <c r="J322" s="549">
        <v>1</v>
      </c>
      <c r="K322" s="549">
        <v>5</v>
      </c>
      <c r="L322" s="549">
        <v>7</v>
      </c>
      <c r="M322" s="549">
        <v>7</v>
      </c>
      <c r="N322" s="549">
        <v>3</v>
      </c>
      <c r="O322" s="549">
        <v>1</v>
      </c>
      <c r="P322" s="550">
        <v>0</v>
      </c>
    </row>
    <row r="323" spans="1:16" s="294" customFormat="1" x14ac:dyDescent="0.2">
      <c r="A323" s="1106"/>
      <c r="B323" s="544" t="s">
        <v>888</v>
      </c>
      <c r="C323" s="548">
        <v>48</v>
      </c>
      <c r="D323" s="549">
        <v>0</v>
      </c>
      <c r="E323" s="549">
        <v>1</v>
      </c>
      <c r="F323" s="549">
        <v>0</v>
      </c>
      <c r="G323" s="549">
        <v>3</v>
      </c>
      <c r="H323" s="549">
        <v>0</v>
      </c>
      <c r="I323" s="549">
        <v>4</v>
      </c>
      <c r="J323" s="549">
        <v>6</v>
      </c>
      <c r="K323" s="549">
        <v>3</v>
      </c>
      <c r="L323" s="549">
        <v>11</v>
      </c>
      <c r="M323" s="549">
        <v>8</v>
      </c>
      <c r="N323" s="549">
        <v>9</v>
      </c>
      <c r="O323" s="549">
        <v>3</v>
      </c>
      <c r="P323" s="550">
        <v>0</v>
      </c>
    </row>
    <row r="324" spans="1:16" s="294" customFormat="1" x14ac:dyDescent="0.2">
      <c r="A324" s="1106"/>
      <c r="B324" s="544" t="s">
        <v>889</v>
      </c>
      <c r="C324" s="548">
        <v>5</v>
      </c>
      <c r="D324" s="549">
        <v>0</v>
      </c>
      <c r="E324" s="549">
        <v>0</v>
      </c>
      <c r="F324" s="549">
        <v>0</v>
      </c>
      <c r="G324" s="549">
        <v>1</v>
      </c>
      <c r="H324" s="549">
        <v>0</v>
      </c>
      <c r="I324" s="549">
        <v>0</v>
      </c>
      <c r="J324" s="549">
        <v>1</v>
      </c>
      <c r="K324" s="549">
        <v>0</v>
      </c>
      <c r="L324" s="549">
        <v>1</v>
      </c>
      <c r="M324" s="549">
        <v>0</v>
      </c>
      <c r="N324" s="549">
        <v>2</v>
      </c>
      <c r="O324" s="549">
        <v>0</v>
      </c>
      <c r="P324" s="550">
        <v>0</v>
      </c>
    </row>
    <row r="325" spans="1:16" s="294" customFormat="1" x14ac:dyDescent="0.2">
      <c r="A325" s="1106"/>
      <c r="B325" s="544" t="s">
        <v>890</v>
      </c>
      <c r="C325" s="548">
        <v>48</v>
      </c>
      <c r="D325" s="549">
        <v>0</v>
      </c>
      <c r="E325" s="549">
        <v>0</v>
      </c>
      <c r="F325" s="549">
        <v>0</v>
      </c>
      <c r="G325" s="549">
        <v>2</v>
      </c>
      <c r="H325" s="549">
        <v>4</v>
      </c>
      <c r="I325" s="549">
        <v>5</v>
      </c>
      <c r="J325" s="549">
        <v>5</v>
      </c>
      <c r="K325" s="549">
        <v>1</v>
      </c>
      <c r="L325" s="549">
        <v>11</v>
      </c>
      <c r="M325" s="549">
        <v>13</v>
      </c>
      <c r="N325" s="549">
        <v>5</v>
      </c>
      <c r="O325" s="549">
        <v>2</v>
      </c>
      <c r="P325" s="550">
        <v>0</v>
      </c>
    </row>
    <row r="326" spans="1:16" s="294" customFormat="1" x14ac:dyDescent="0.2">
      <c r="A326" s="1106"/>
      <c r="B326" s="544" t="s">
        <v>891</v>
      </c>
      <c r="C326" s="548">
        <v>25</v>
      </c>
      <c r="D326" s="549">
        <v>1</v>
      </c>
      <c r="E326" s="549">
        <v>2</v>
      </c>
      <c r="F326" s="549">
        <v>2</v>
      </c>
      <c r="G326" s="549">
        <v>1</v>
      </c>
      <c r="H326" s="549">
        <v>0</v>
      </c>
      <c r="I326" s="549">
        <v>2</v>
      </c>
      <c r="J326" s="549">
        <v>2</v>
      </c>
      <c r="K326" s="549">
        <v>1</v>
      </c>
      <c r="L326" s="549">
        <v>10</v>
      </c>
      <c r="M326" s="549">
        <v>1</v>
      </c>
      <c r="N326" s="549">
        <v>2</v>
      </c>
      <c r="O326" s="549">
        <v>1</v>
      </c>
      <c r="P326" s="550">
        <v>0</v>
      </c>
    </row>
    <row r="327" spans="1:16" s="294" customFormat="1" x14ac:dyDescent="0.2">
      <c r="A327" s="1106"/>
      <c r="B327" s="544" t="s">
        <v>892</v>
      </c>
      <c r="C327" s="548">
        <v>17</v>
      </c>
      <c r="D327" s="549">
        <v>0</v>
      </c>
      <c r="E327" s="549">
        <v>0</v>
      </c>
      <c r="F327" s="549">
        <v>0</v>
      </c>
      <c r="G327" s="549">
        <v>0</v>
      </c>
      <c r="H327" s="549">
        <v>2</v>
      </c>
      <c r="I327" s="549">
        <v>1</v>
      </c>
      <c r="J327" s="549">
        <v>1</v>
      </c>
      <c r="K327" s="549">
        <v>4</v>
      </c>
      <c r="L327" s="549">
        <v>7</v>
      </c>
      <c r="M327" s="549">
        <v>1</v>
      </c>
      <c r="N327" s="549">
        <v>0</v>
      </c>
      <c r="O327" s="549">
        <v>1</v>
      </c>
      <c r="P327" s="550">
        <v>0</v>
      </c>
    </row>
    <row r="328" spans="1:16" s="294" customFormat="1" x14ac:dyDescent="0.2">
      <c r="A328" s="1106"/>
      <c r="B328" s="544" t="s">
        <v>151</v>
      </c>
      <c r="C328" s="548">
        <v>23453</v>
      </c>
      <c r="D328" s="549">
        <v>861</v>
      </c>
      <c r="E328" s="549">
        <v>1632</v>
      </c>
      <c r="F328" s="549">
        <v>1894</v>
      </c>
      <c r="G328" s="549">
        <v>1793</v>
      </c>
      <c r="H328" s="549">
        <v>1286</v>
      </c>
      <c r="I328" s="549">
        <v>1385</v>
      </c>
      <c r="J328" s="549">
        <v>1852</v>
      </c>
      <c r="K328" s="549">
        <v>2311</v>
      </c>
      <c r="L328" s="549">
        <v>4079</v>
      </c>
      <c r="M328" s="549">
        <v>2905</v>
      </c>
      <c r="N328" s="549">
        <v>2179</v>
      </c>
      <c r="O328" s="549">
        <v>1276</v>
      </c>
      <c r="P328" s="550">
        <v>0</v>
      </c>
    </row>
    <row r="329" spans="1:16" s="294" customFormat="1" x14ac:dyDescent="0.2">
      <c r="A329" s="1106"/>
      <c r="B329" s="544" t="s">
        <v>893</v>
      </c>
      <c r="C329" s="548">
        <v>202</v>
      </c>
      <c r="D329" s="549">
        <v>8</v>
      </c>
      <c r="E329" s="549">
        <v>15</v>
      </c>
      <c r="F329" s="549">
        <v>21</v>
      </c>
      <c r="G329" s="549">
        <v>20</v>
      </c>
      <c r="H329" s="549">
        <v>14</v>
      </c>
      <c r="I329" s="549">
        <v>10</v>
      </c>
      <c r="J329" s="549">
        <v>13</v>
      </c>
      <c r="K329" s="549">
        <v>23</v>
      </c>
      <c r="L329" s="549">
        <v>35</v>
      </c>
      <c r="M329" s="549">
        <v>19</v>
      </c>
      <c r="N329" s="549">
        <v>17</v>
      </c>
      <c r="O329" s="549">
        <v>7</v>
      </c>
      <c r="P329" s="550">
        <v>0</v>
      </c>
    </row>
    <row r="330" spans="1:16" s="294" customFormat="1" x14ac:dyDescent="0.2">
      <c r="A330" s="1106"/>
      <c r="B330" s="544" t="s">
        <v>894</v>
      </c>
      <c r="C330" s="548">
        <v>9</v>
      </c>
      <c r="D330" s="549">
        <v>0</v>
      </c>
      <c r="E330" s="549">
        <v>0</v>
      </c>
      <c r="F330" s="549">
        <v>0</v>
      </c>
      <c r="G330" s="549">
        <v>0</v>
      </c>
      <c r="H330" s="549">
        <v>1</v>
      </c>
      <c r="I330" s="549">
        <v>1</v>
      </c>
      <c r="J330" s="549">
        <v>1</v>
      </c>
      <c r="K330" s="549">
        <v>2</v>
      </c>
      <c r="L330" s="549">
        <v>1</v>
      </c>
      <c r="M330" s="549">
        <v>1</v>
      </c>
      <c r="N330" s="549">
        <v>2</v>
      </c>
      <c r="O330" s="549">
        <v>0</v>
      </c>
      <c r="P330" s="550">
        <v>0</v>
      </c>
    </row>
    <row r="331" spans="1:16" s="294" customFormat="1" x14ac:dyDescent="0.2">
      <c r="A331" s="1106"/>
      <c r="B331" s="544" t="s">
        <v>895</v>
      </c>
      <c r="C331" s="548">
        <v>25</v>
      </c>
      <c r="D331" s="549">
        <v>0</v>
      </c>
      <c r="E331" s="549">
        <v>0</v>
      </c>
      <c r="F331" s="549">
        <v>0</v>
      </c>
      <c r="G331" s="549">
        <v>1</v>
      </c>
      <c r="H331" s="549">
        <v>1</v>
      </c>
      <c r="I331" s="549">
        <v>0</v>
      </c>
      <c r="J331" s="549">
        <v>1</v>
      </c>
      <c r="K331" s="549">
        <v>6</v>
      </c>
      <c r="L331" s="549">
        <v>3</v>
      </c>
      <c r="M331" s="549">
        <v>7</v>
      </c>
      <c r="N331" s="549">
        <v>5</v>
      </c>
      <c r="O331" s="549">
        <v>1</v>
      </c>
      <c r="P331" s="550">
        <v>0</v>
      </c>
    </row>
    <row r="332" spans="1:16" s="294" customFormat="1" x14ac:dyDescent="0.2">
      <c r="A332" s="1106"/>
      <c r="B332" s="544" t="s">
        <v>896</v>
      </c>
      <c r="C332" s="548">
        <v>10</v>
      </c>
      <c r="D332" s="549">
        <v>0</v>
      </c>
      <c r="E332" s="549">
        <v>2</v>
      </c>
      <c r="F332" s="549">
        <v>0</v>
      </c>
      <c r="G332" s="549">
        <v>0</v>
      </c>
      <c r="H332" s="549">
        <v>1</v>
      </c>
      <c r="I332" s="549">
        <v>1</v>
      </c>
      <c r="J332" s="549">
        <v>2</v>
      </c>
      <c r="K332" s="549">
        <v>1</v>
      </c>
      <c r="L332" s="549">
        <v>2</v>
      </c>
      <c r="M332" s="549">
        <v>0</v>
      </c>
      <c r="N332" s="549">
        <v>1</v>
      </c>
      <c r="O332" s="549">
        <v>0</v>
      </c>
      <c r="P332" s="550">
        <v>0</v>
      </c>
    </row>
    <row r="333" spans="1:16" s="294" customFormat="1" x14ac:dyDescent="0.2">
      <c r="A333" s="1106"/>
      <c r="B333" s="544" t="s">
        <v>897</v>
      </c>
      <c r="C333" s="548">
        <v>13</v>
      </c>
      <c r="D333" s="549">
        <v>0</v>
      </c>
      <c r="E333" s="549">
        <v>0</v>
      </c>
      <c r="F333" s="549">
        <v>1</v>
      </c>
      <c r="G333" s="549">
        <v>0</v>
      </c>
      <c r="H333" s="549">
        <v>0</v>
      </c>
      <c r="I333" s="549">
        <v>1</v>
      </c>
      <c r="J333" s="549">
        <v>2</v>
      </c>
      <c r="K333" s="549">
        <v>1</v>
      </c>
      <c r="L333" s="549">
        <v>2</v>
      </c>
      <c r="M333" s="549">
        <v>3</v>
      </c>
      <c r="N333" s="549">
        <v>2</v>
      </c>
      <c r="O333" s="549">
        <v>1</v>
      </c>
      <c r="P333" s="550">
        <v>0</v>
      </c>
    </row>
    <row r="334" spans="1:16" s="294" customFormat="1" x14ac:dyDescent="0.2">
      <c r="A334" s="1106"/>
      <c r="B334" s="544" t="s">
        <v>898</v>
      </c>
      <c r="C334" s="548">
        <v>106</v>
      </c>
      <c r="D334" s="549">
        <v>3</v>
      </c>
      <c r="E334" s="549">
        <v>2</v>
      </c>
      <c r="F334" s="549">
        <v>2</v>
      </c>
      <c r="G334" s="549">
        <v>9</v>
      </c>
      <c r="H334" s="549">
        <v>11</v>
      </c>
      <c r="I334" s="549">
        <v>14</v>
      </c>
      <c r="J334" s="549">
        <v>12</v>
      </c>
      <c r="K334" s="549">
        <v>7</v>
      </c>
      <c r="L334" s="549">
        <v>14</v>
      </c>
      <c r="M334" s="549">
        <v>13</v>
      </c>
      <c r="N334" s="549">
        <v>16</v>
      </c>
      <c r="O334" s="549">
        <v>3</v>
      </c>
      <c r="P334" s="550">
        <v>0</v>
      </c>
    </row>
    <row r="335" spans="1:16" s="294" customFormat="1" x14ac:dyDescent="0.2">
      <c r="A335" s="542" t="s">
        <v>232</v>
      </c>
      <c r="B335" s="543" t="s">
        <v>10</v>
      </c>
      <c r="C335" s="545">
        <v>131713</v>
      </c>
      <c r="D335" s="546">
        <v>2402</v>
      </c>
      <c r="E335" s="546">
        <v>3540</v>
      </c>
      <c r="F335" s="546">
        <v>4244</v>
      </c>
      <c r="G335" s="546">
        <v>6782</v>
      </c>
      <c r="H335" s="546">
        <v>9397</v>
      </c>
      <c r="I335" s="546">
        <v>14831</v>
      </c>
      <c r="J335" s="546">
        <v>16328</v>
      </c>
      <c r="K335" s="546">
        <v>14602</v>
      </c>
      <c r="L335" s="546">
        <v>23759</v>
      </c>
      <c r="M335" s="546">
        <v>18244</v>
      </c>
      <c r="N335" s="546">
        <v>11905</v>
      </c>
      <c r="O335" s="546">
        <v>5679</v>
      </c>
      <c r="P335" s="547">
        <v>0</v>
      </c>
    </row>
    <row r="336" spans="1:16" s="294" customFormat="1" x14ac:dyDescent="0.2">
      <c r="A336" s="1106" t="s">
        <v>45</v>
      </c>
      <c r="B336" s="543" t="s">
        <v>10</v>
      </c>
      <c r="C336" s="545">
        <v>36</v>
      </c>
      <c r="D336" s="546">
        <v>0</v>
      </c>
      <c r="E336" s="546">
        <v>1</v>
      </c>
      <c r="F336" s="546">
        <v>0</v>
      </c>
      <c r="G336" s="546">
        <v>1</v>
      </c>
      <c r="H336" s="546">
        <v>1</v>
      </c>
      <c r="I336" s="546">
        <v>4</v>
      </c>
      <c r="J336" s="546">
        <v>4</v>
      </c>
      <c r="K336" s="546">
        <v>5</v>
      </c>
      <c r="L336" s="546">
        <v>10</v>
      </c>
      <c r="M336" s="546">
        <v>3</v>
      </c>
      <c r="N336" s="546">
        <v>7</v>
      </c>
      <c r="O336" s="546">
        <v>0</v>
      </c>
      <c r="P336" s="547">
        <v>0</v>
      </c>
    </row>
    <row r="337" spans="1:16" s="294" customFormat="1" x14ac:dyDescent="0.2">
      <c r="A337" s="1106"/>
      <c r="B337" s="544" t="s">
        <v>911</v>
      </c>
      <c r="C337" s="548">
        <v>5</v>
      </c>
      <c r="D337" s="549">
        <v>0</v>
      </c>
      <c r="E337" s="549">
        <v>0</v>
      </c>
      <c r="F337" s="549">
        <v>0</v>
      </c>
      <c r="G337" s="549">
        <v>0</v>
      </c>
      <c r="H337" s="549">
        <v>1</v>
      </c>
      <c r="I337" s="549">
        <v>1</v>
      </c>
      <c r="J337" s="549">
        <v>0</v>
      </c>
      <c r="K337" s="549">
        <v>0</v>
      </c>
      <c r="L337" s="549">
        <v>2</v>
      </c>
      <c r="M337" s="549">
        <v>0</v>
      </c>
      <c r="N337" s="549">
        <v>1</v>
      </c>
      <c r="O337" s="549">
        <v>0</v>
      </c>
      <c r="P337" s="550">
        <v>0</v>
      </c>
    </row>
    <row r="338" spans="1:16" s="294" customFormat="1" x14ac:dyDescent="0.2">
      <c r="A338" s="1106"/>
      <c r="B338" s="544" t="s">
        <v>45</v>
      </c>
      <c r="C338" s="548">
        <v>27</v>
      </c>
      <c r="D338" s="549">
        <v>0</v>
      </c>
      <c r="E338" s="549">
        <v>1</v>
      </c>
      <c r="F338" s="549">
        <v>0</v>
      </c>
      <c r="G338" s="549">
        <v>1</v>
      </c>
      <c r="H338" s="549">
        <v>0</v>
      </c>
      <c r="I338" s="549">
        <v>3</v>
      </c>
      <c r="J338" s="549">
        <v>3</v>
      </c>
      <c r="K338" s="549">
        <v>5</v>
      </c>
      <c r="L338" s="549">
        <v>5</v>
      </c>
      <c r="M338" s="549">
        <v>3</v>
      </c>
      <c r="N338" s="549">
        <v>6</v>
      </c>
      <c r="O338" s="549">
        <v>0</v>
      </c>
      <c r="P338" s="550">
        <v>0</v>
      </c>
    </row>
    <row r="339" spans="1:16" s="294" customFormat="1" x14ac:dyDescent="0.2">
      <c r="A339" s="1106"/>
      <c r="B339" s="544" t="s">
        <v>2459</v>
      </c>
      <c r="C339" s="548">
        <v>2</v>
      </c>
      <c r="D339" s="549">
        <v>0</v>
      </c>
      <c r="E339" s="549">
        <v>0</v>
      </c>
      <c r="F339" s="549">
        <v>0</v>
      </c>
      <c r="G339" s="549">
        <v>0</v>
      </c>
      <c r="H339" s="549">
        <v>0</v>
      </c>
      <c r="I339" s="549">
        <v>0</v>
      </c>
      <c r="J339" s="549">
        <v>1</v>
      </c>
      <c r="K339" s="549">
        <v>0</v>
      </c>
      <c r="L339" s="549">
        <v>1</v>
      </c>
      <c r="M339" s="549">
        <v>0</v>
      </c>
      <c r="N339" s="549">
        <v>0</v>
      </c>
      <c r="O339" s="549">
        <v>0</v>
      </c>
      <c r="P339" s="550">
        <v>0</v>
      </c>
    </row>
    <row r="340" spans="1:16" s="294" customFormat="1" x14ac:dyDescent="0.2">
      <c r="A340" s="1106"/>
      <c r="B340" s="544" t="s">
        <v>913</v>
      </c>
      <c r="C340" s="548">
        <v>2</v>
      </c>
      <c r="D340" s="549">
        <v>0</v>
      </c>
      <c r="E340" s="549">
        <v>0</v>
      </c>
      <c r="F340" s="549">
        <v>0</v>
      </c>
      <c r="G340" s="549">
        <v>0</v>
      </c>
      <c r="H340" s="549">
        <v>0</v>
      </c>
      <c r="I340" s="549">
        <v>0</v>
      </c>
      <c r="J340" s="549">
        <v>0</v>
      </c>
      <c r="K340" s="549">
        <v>0</v>
      </c>
      <c r="L340" s="549">
        <v>2</v>
      </c>
      <c r="M340" s="549">
        <v>0</v>
      </c>
      <c r="N340" s="549">
        <v>0</v>
      </c>
      <c r="O340" s="549">
        <v>0</v>
      </c>
      <c r="P340" s="550">
        <v>0</v>
      </c>
    </row>
    <row r="341" spans="1:16" s="294" customFormat="1" x14ac:dyDescent="0.2">
      <c r="A341" s="1106" t="s">
        <v>46</v>
      </c>
      <c r="B341" s="543" t="s">
        <v>10</v>
      </c>
      <c r="C341" s="545">
        <v>3608</v>
      </c>
      <c r="D341" s="546">
        <v>55</v>
      </c>
      <c r="E341" s="546">
        <v>49</v>
      </c>
      <c r="F341" s="546">
        <v>92</v>
      </c>
      <c r="G341" s="546">
        <v>142</v>
      </c>
      <c r="H341" s="546">
        <v>243</v>
      </c>
      <c r="I341" s="546">
        <v>340</v>
      </c>
      <c r="J341" s="546">
        <v>415</v>
      </c>
      <c r="K341" s="546">
        <v>470</v>
      </c>
      <c r="L341" s="546">
        <v>850</v>
      </c>
      <c r="M341" s="546">
        <v>504</v>
      </c>
      <c r="N341" s="546">
        <v>298</v>
      </c>
      <c r="O341" s="546">
        <v>150</v>
      </c>
      <c r="P341" s="547">
        <v>0</v>
      </c>
    </row>
    <row r="342" spans="1:16" s="294" customFormat="1" x14ac:dyDescent="0.2">
      <c r="A342" s="1106"/>
      <c r="B342" s="544" t="s">
        <v>2967</v>
      </c>
      <c r="C342" s="548">
        <v>39</v>
      </c>
      <c r="D342" s="549">
        <v>2</v>
      </c>
      <c r="E342" s="549">
        <v>0</v>
      </c>
      <c r="F342" s="549">
        <v>0</v>
      </c>
      <c r="G342" s="549">
        <v>0</v>
      </c>
      <c r="H342" s="549">
        <v>0</v>
      </c>
      <c r="I342" s="549">
        <v>4</v>
      </c>
      <c r="J342" s="549">
        <v>6</v>
      </c>
      <c r="K342" s="549">
        <v>8</v>
      </c>
      <c r="L342" s="549">
        <v>7</v>
      </c>
      <c r="M342" s="549">
        <v>4</v>
      </c>
      <c r="N342" s="549">
        <v>4</v>
      </c>
      <c r="O342" s="549">
        <v>4</v>
      </c>
      <c r="P342" s="550">
        <v>0</v>
      </c>
    </row>
    <row r="343" spans="1:16" s="294" customFormat="1" x14ac:dyDescent="0.2">
      <c r="A343" s="1106"/>
      <c r="B343" s="544" t="s">
        <v>924</v>
      </c>
      <c r="C343" s="548">
        <v>76</v>
      </c>
      <c r="D343" s="549">
        <v>1</v>
      </c>
      <c r="E343" s="549">
        <v>1</v>
      </c>
      <c r="F343" s="549">
        <v>3</v>
      </c>
      <c r="G343" s="549">
        <v>2</v>
      </c>
      <c r="H343" s="549">
        <v>6</v>
      </c>
      <c r="I343" s="549">
        <v>12</v>
      </c>
      <c r="J343" s="549">
        <v>7</v>
      </c>
      <c r="K343" s="549">
        <v>7</v>
      </c>
      <c r="L343" s="549">
        <v>21</v>
      </c>
      <c r="M343" s="549">
        <v>10</v>
      </c>
      <c r="N343" s="549">
        <v>2</v>
      </c>
      <c r="O343" s="549">
        <v>4</v>
      </c>
      <c r="P343" s="550">
        <v>0</v>
      </c>
    </row>
    <row r="344" spans="1:16" s="294" customFormat="1" x14ac:dyDescent="0.2">
      <c r="A344" s="1106"/>
      <c r="B344" s="544" t="s">
        <v>3986</v>
      </c>
      <c r="C344" s="548">
        <v>3493</v>
      </c>
      <c r="D344" s="549">
        <v>52</v>
      </c>
      <c r="E344" s="549">
        <v>48</v>
      </c>
      <c r="F344" s="549">
        <v>89</v>
      </c>
      <c r="G344" s="549">
        <v>140</v>
      </c>
      <c r="H344" s="549">
        <v>237</v>
      </c>
      <c r="I344" s="549">
        <v>324</v>
      </c>
      <c r="J344" s="549">
        <v>402</v>
      </c>
      <c r="K344" s="549">
        <v>455</v>
      </c>
      <c r="L344" s="549">
        <v>822</v>
      </c>
      <c r="M344" s="549">
        <v>490</v>
      </c>
      <c r="N344" s="549">
        <v>292</v>
      </c>
      <c r="O344" s="549">
        <v>142</v>
      </c>
      <c r="P344" s="550">
        <v>0</v>
      </c>
    </row>
    <row r="345" spans="1:16" s="294" customFormat="1" x14ac:dyDescent="0.2">
      <c r="A345" s="1106" t="s">
        <v>50</v>
      </c>
      <c r="B345" s="543" t="s">
        <v>10</v>
      </c>
      <c r="C345" s="545">
        <v>5116</v>
      </c>
      <c r="D345" s="546">
        <v>98</v>
      </c>
      <c r="E345" s="546">
        <v>133</v>
      </c>
      <c r="F345" s="546">
        <v>157</v>
      </c>
      <c r="G345" s="546">
        <v>207</v>
      </c>
      <c r="H345" s="546">
        <v>352</v>
      </c>
      <c r="I345" s="546">
        <v>581</v>
      </c>
      <c r="J345" s="546">
        <v>644</v>
      </c>
      <c r="K345" s="546">
        <v>589</v>
      </c>
      <c r="L345" s="546">
        <v>1030</v>
      </c>
      <c r="M345" s="546">
        <v>673</v>
      </c>
      <c r="N345" s="546">
        <v>440</v>
      </c>
      <c r="O345" s="546">
        <v>212</v>
      </c>
      <c r="P345" s="547">
        <v>0</v>
      </c>
    </row>
    <row r="346" spans="1:16" s="294" customFormat="1" x14ac:dyDescent="0.2">
      <c r="A346" s="1106"/>
      <c r="B346" s="544" t="s">
        <v>981</v>
      </c>
      <c r="C346" s="548">
        <v>25</v>
      </c>
      <c r="D346" s="549">
        <v>1</v>
      </c>
      <c r="E346" s="549">
        <v>1</v>
      </c>
      <c r="F346" s="549">
        <v>0</v>
      </c>
      <c r="G346" s="549">
        <v>0</v>
      </c>
      <c r="H346" s="549">
        <v>1</v>
      </c>
      <c r="I346" s="549">
        <v>2</v>
      </c>
      <c r="J346" s="549">
        <v>5</v>
      </c>
      <c r="K346" s="549">
        <v>3</v>
      </c>
      <c r="L346" s="549">
        <v>9</v>
      </c>
      <c r="M346" s="549">
        <v>0</v>
      </c>
      <c r="N346" s="549">
        <v>2</v>
      </c>
      <c r="O346" s="549">
        <v>1</v>
      </c>
      <c r="P346" s="550">
        <v>0</v>
      </c>
    </row>
    <row r="347" spans="1:16" s="294" customFormat="1" x14ac:dyDescent="0.2">
      <c r="A347" s="1106"/>
      <c r="B347" s="544" t="s">
        <v>982</v>
      </c>
      <c r="C347" s="548">
        <v>84</v>
      </c>
      <c r="D347" s="549">
        <v>0</v>
      </c>
      <c r="E347" s="549">
        <v>2</v>
      </c>
      <c r="F347" s="549">
        <v>4</v>
      </c>
      <c r="G347" s="549">
        <v>2</v>
      </c>
      <c r="H347" s="549">
        <v>2</v>
      </c>
      <c r="I347" s="549">
        <v>4</v>
      </c>
      <c r="J347" s="549">
        <v>7</v>
      </c>
      <c r="K347" s="549">
        <v>11</v>
      </c>
      <c r="L347" s="549">
        <v>20</v>
      </c>
      <c r="M347" s="549">
        <v>7</v>
      </c>
      <c r="N347" s="549">
        <v>13</v>
      </c>
      <c r="O347" s="549">
        <v>12</v>
      </c>
      <c r="P347" s="550">
        <v>0</v>
      </c>
    </row>
    <row r="348" spans="1:16" s="294" customFormat="1" x14ac:dyDescent="0.2">
      <c r="A348" s="1106"/>
      <c r="B348" s="544" t="s">
        <v>983</v>
      </c>
      <c r="C348" s="548">
        <v>23</v>
      </c>
      <c r="D348" s="549">
        <v>0</v>
      </c>
      <c r="E348" s="549">
        <v>1</v>
      </c>
      <c r="F348" s="549">
        <v>2</v>
      </c>
      <c r="G348" s="549">
        <v>2</v>
      </c>
      <c r="H348" s="549">
        <v>0</v>
      </c>
      <c r="I348" s="549">
        <v>0</v>
      </c>
      <c r="J348" s="549">
        <v>3</v>
      </c>
      <c r="K348" s="549">
        <v>3</v>
      </c>
      <c r="L348" s="549">
        <v>7</v>
      </c>
      <c r="M348" s="549">
        <v>2</v>
      </c>
      <c r="N348" s="549">
        <v>3</v>
      </c>
      <c r="O348" s="549">
        <v>0</v>
      </c>
      <c r="P348" s="550">
        <v>0</v>
      </c>
    </row>
    <row r="349" spans="1:16" s="294" customFormat="1" x14ac:dyDescent="0.2">
      <c r="A349" s="1106"/>
      <c r="B349" s="544" t="s">
        <v>984</v>
      </c>
      <c r="C349" s="548">
        <v>3</v>
      </c>
      <c r="D349" s="549">
        <v>0</v>
      </c>
      <c r="E349" s="549">
        <v>0</v>
      </c>
      <c r="F349" s="549">
        <v>0</v>
      </c>
      <c r="G349" s="549">
        <v>0</v>
      </c>
      <c r="H349" s="549">
        <v>0</v>
      </c>
      <c r="I349" s="549">
        <v>0</v>
      </c>
      <c r="J349" s="549">
        <v>1</v>
      </c>
      <c r="K349" s="549">
        <v>1</v>
      </c>
      <c r="L349" s="549">
        <v>1</v>
      </c>
      <c r="M349" s="549">
        <v>0</v>
      </c>
      <c r="N349" s="549">
        <v>0</v>
      </c>
      <c r="O349" s="549">
        <v>0</v>
      </c>
      <c r="P349" s="550">
        <v>0</v>
      </c>
    </row>
    <row r="350" spans="1:16" s="294" customFormat="1" x14ac:dyDescent="0.2">
      <c r="A350" s="1106"/>
      <c r="B350" s="544" t="s">
        <v>985</v>
      </c>
      <c r="C350" s="548">
        <v>532</v>
      </c>
      <c r="D350" s="549">
        <v>3</v>
      </c>
      <c r="E350" s="549">
        <v>21</v>
      </c>
      <c r="F350" s="549">
        <v>40</v>
      </c>
      <c r="G350" s="549">
        <v>25</v>
      </c>
      <c r="H350" s="549">
        <v>44</v>
      </c>
      <c r="I350" s="549">
        <v>73</v>
      </c>
      <c r="J350" s="549">
        <v>52</v>
      </c>
      <c r="K350" s="549">
        <v>47</v>
      </c>
      <c r="L350" s="549">
        <v>109</v>
      </c>
      <c r="M350" s="549">
        <v>64</v>
      </c>
      <c r="N350" s="549">
        <v>35</v>
      </c>
      <c r="O350" s="549">
        <v>19</v>
      </c>
      <c r="P350" s="550">
        <v>0</v>
      </c>
    </row>
    <row r="351" spans="1:16" s="294" customFormat="1" x14ac:dyDescent="0.2">
      <c r="A351" s="1106"/>
      <c r="B351" s="544" t="s">
        <v>986</v>
      </c>
      <c r="C351" s="548">
        <v>364</v>
      </c>
      <c r="D351" s="549">
        <v>9</v>
      </c>
      <c r="E351" s="549">
        <v>15</v>
      </c>
      <c r="F351" s="549">
        <v>10</v>
      </c>
      <c r="G351" s="549">
        <v>15</v>
      </c>
      <c r="H351" s="549">
        <v>20</v>
      </c>
      <c r="I351" s="549">
        <v>32</v>
      </c>
      <c r="J351" s="549">
        <v>47</v>
      </c>
      <c r="K351" s="549">
        <v>47</v>
      </c>
      <c r="L351" s="549">
        <v>77</v>
      </c>
      <c r="M351" s="549">
        <v>39</v>
      </c>
      <c r="N351" s="549">
        <v>31</v>
      </c>
      <c r="O351" s="549">
        <v>22</v>
      </c>
      <c r="P351" s="550">
        <v>0</v>
      </c>
    </row>
    <row r="352" spans="1:16" s="294" customFormat="1" x14ac:dyDescent="0.2">
      <c r="A352" s="1106"/>
      <c r="B352" s="544" t="s">
        <v>987</v>
      </c>
      <c r="C352" s="548">
        <v>69</v>
      </c>
      <c r="D352" s="549">
        <v>1</v>
      </c>
      <c r="E352" s="549">
        <v>2</v>
      </c>
      <c r="F352" s="549">
        <v>0</v>
      </c>
      <c r="G352" s="549">
        <v>2</v>
      </c>
      <c r="H352" s="549">
        <v>6</v>
      </c>
      <c r="I352" s="549">
        <v>14</v>
      </c>
      <c r="J352" s="549">
        <v>4</v>
      </c>
      <c r="K352" s="549">
        <v>7</v>
      </c>
      <c r="L352" s="549">
        <v>18</v>
      </c>
      <c r="M352" s="549">
        <v>8</v>
      </c>
      <c r="N352" s="549">
        <v>4</v>
      </c>
      <c r="O352" s="549">
        <v>3</v>
      </c>
      <c r="P352" s="550">
        <v>0</v>
      </c>
    </row>
    <row r="353" spans="1:16" s="294" customFormat="1" x14ac:dyDescent="0.2">
      <c r="A353" s="1106"/>
      <c r="B353" s="544" t="s">
        <v>153</v>
      </c>
      <c r="C353" s="548">
        <v>3880</v>
      </c>
      <c r="D353" s="549">
        <v>82</v>
      </c>
      <c r="E353" s="549">
        <v>88</v>
      </c>
      <c r="F353" s="549">
        <v>100</v>
      </c>
      <c r="G353" s="549">
        <v>155</v>
      </c>
      <c r="H353" s="549">
        <v>267</v>
      </c>
      <c r="I353" s="549">
        <v>440</v>
      </c>
      <c r="J353" s="549">
        <v>508</v>
      </c>
      <c r="K353" s="549">
        <v>450</v>
      </c>
      <c r="L353" s="549">
        <v>763</v>
      </c>
      <c r="M353" s="549">
        <v>535</v>
      </c>
      <c r="N353" s="549">
        <v>341</v>
      </c>
      <c r="O353" s="549">
        <v>151</v>
      </c>
      <c r="P353" s="550">
        <v>0</v>
      </c>
    </row>
    <row r="354" spans="1:16" s="294" customFormat="1" x14ac:dyDescent="0.2">
      <c r="A354" s="1106"/>
      <c r="B354" s="544" t="s">
        <v>2686</v>
      </c>
      <c r="C354" s="548">
        <v>5</v>
      </c>
      <c r="D354" s="549">
        <v>0</v>
      </c>
      <c r="E354" s="549">
        <v>0</v>
      </c>
      <c r="F354" s="549">
        <v>0</v>
      </c>
      <c r="G354" s="549">
        <v>0</v>
      </c>
      <c r="H354" s="549">
        <v>1</v>
      </c>
      <c r="I354" s="549">
        <v>1</v>
      </c>
      <c r="J354" s="549">
        <v>1</v>
      </c>
      <c r="K354" s="549">
        <v>1</v>
      </c>
      <c r="L354" s="549">
        <v>1</v>
      </c>
      <c r="M354" s="549">
        <v>0</v>
      </c>
      <c r="N354" s="549">
        <v>0</v>
      </c>
      <c r="O354" s="549">
        <v>0</v>
      </c>
      <c r="P354" s="550">
        <v>0</v>
      </c>
    </row>
    <row r="355" spans="1:16" s="294" customFormat="1" x14ac:dyDescent="0.2">
      <c r="A355" s="1106"/>
      <c r="B355" s="544" t="s">
        <v>2464</v>
      </c>
      <c r="C355" s="548">
        <v>14</v>
      </c>
      <c r="D355" s="549">
        <v>0</v>
      </c>
      <c r="E355" s="549">
        <v>0</v>
      </c>
      <c r="F355" s="549">
        <v>0</v>
      </c>
      <c r="G355" s="549">
        <v>0</v>
      </c>
      <c r="H355" s="549">
        <v>1</v>
      </c>
      <c r="I355" s="549">
        <v>3</v>
      </c>
      <c r="J355" s="549">
        <v>2</v>
      </c>
      <c r="K355" s="549">
        <v>2</v>
      </c>
      <c r="L355" s="549">
        <v>5</v>
      </c>
      <c r="M355" s="549">
        <v>0</v>
      </c>
      <c r="N355" s="549">
        <v>1</v>
      </c>
      <c r="O355" s="549">
        <v>0</v>
      </c>
      <c r="P355" s="550">
        <v>0</v>
      </c>
    </row>
    <row r="356" spans="1:16" s="294" customFormat="1" x14ac:dyDescent="0.2">
      <c r="A356" s="1106"/>
      <c r="B356" s="544" t="s">
        <v>988</v>
      </c>
      <c r="C356" s="548">
        <v>117</v>
      </c>
      <c r="D356" s="549">
        <v>2</v>
      </c>
      <c r="E356" s="549">
        <v>3</v>
      </c>
      <c r="F356" s="549">
        <v>1</v>
      </c>
      <c r="G356" s="549">
        <v>6</v>
      </c>
      <c r="H356" s="549">
        <v>10</v>
      </c>
      <c r="I356" s="549">
        <v>12</v>
      </c>
      <c r="J356" s="549">
        <v>14</v>
      </c>
      <c r="K356" s="549">
        <v>17</v>
      </c>
      <c r="L356" s="549">
        <v>20</v>
      </c>
      <c r="M356" s="549">
        <v>18</v>
      </c>
      <c r="N356" s="549">
        <v>10</v>
      </c>
      <c r="O356" s="549">
        <v>4</v>
      </c>
      <c r="P356" s="550">
        <v>0</v>
      </c>
    </row>
    <row r="357" spans="1:16" s="294" customFormat="1" x14ac:dyDescent="0.2">
      <c r="A357" s="1106" t="s">
        <v>53</v>
      </c>
      <c r="B357" s="543" t="s">
        <v>10</v>
      </c>
      <c r="C357" s="545">
        <v>2146</v>
      </c>
      <c r="D357" s="546">
        <v>20</v>
      </c>
      <c r="E357" s="546">
        <v>29</v>
      </c>
      <c r="F357" s="546">
        <v>56</v>
      </c>
      <c r="G357" s="546">
        <v>58</v>
      </c>
      <c r="H357" s="546">
        <v>158</v>
      </c>
      <c r="I357" s="546">
        <v>220</v>
      </c>
      <c r="J357" s="546">
        <v>319</v>
      </c>
      <c r="K357" s="546">
        <v>335</v>
      </c>
      <c r="L357" s="546">
        <v>481</v>
      </c>
      <c r="M357" s="546">
        <v>283</v>
      </c>
      <c r="N357" s="546">
        <v>134</v>
      </c>
      <c r="O357" s="546">
        <v>53</v>
      </c>
      <c r="P357" s="547">
        <v>0</v>
      </c>
    </row>
    <row r="358" spans="1:16" s="294" customFormat="1" x14ac:dyDescent="0.2">
      <c r="A358" s="1106"/>
      <c r="B358" s="544" t="s">
        <v>951</v>
      </c>
      <c r="C358" s="548">
        <v>19</v>
      </c>
      <c r="D358" s="549">
        <v>0</v>
      </c>
      <c r="E358" s="549">
        <v>0</v>
      </c>
      <c r="F358" s="549">
        <v>0</v>
      </c>
      <c r="G358" s="549">
        <v>0</v>
      </c>
      <c r="H358" s="549">
        <v>0</v>
      </c>
      <c r="I358" s="549">
        <v>2</v>
      </c>
      <c r="J358" s="549">
        <v>8</v>
      </c>
      <c r="K358" s="549">
        <v>5</v>
      </c>
      <c r="L358" s="549">
        <v>2</v>
      </c>
      <c r="M358" s="549">
        <v>2</v>
      </c>
      <c r="N358" s="549">
        <v>0</v>
      </c>
      <c r="O358" s="549">
        <v>0</v>
      </c>
      <c r="P358" s="550">
        <v>0</v>
      </c>
    </row>
    <row r="359" spans="1:16" s="294" customFormat="1" x14ac:dyDescent="0.2">
      <c r="A359" s="1106"/>
      <c r="B359" s="544" t="s">
        <v>53</v>
      </c>
      <c r="C359" s="548">
        <v>2127</v>
      </c>
      <c r="D359" s="549">
        <v>20</v>
      </c>
      <c r="E359" s="549">
        <v>29</v>
      </c>
      <c r="F359" s="549">
        <v>56</v>
      </c>
      <c r="G359" s="549">
        <v>58</v>
      </c>
      <c r="H359" s="549">
        <v>158</v>
      </c>
      <c r="I359" s="549">
        <v>218</v>
      </c>
      <c r="J359" s="549">
        <v>311</v>
      </c>
      <c r="K359" s="549">
        <v>330</v>
      </c>
      <c r="L359" s="549">
        <v>479</v>
      </c>
      <c r="M359" s="549">
        <v>281</v>
      </c>
      <c r="N359" s="549">
        <v>134</v>
      </c>
      <c r="O359" s="549">
        <v>53</v>
      </c>
      <c r="P359" s="550">
        <v>0</v>
      </c>
    </row>
    <row r="360" spans="1:16" s="294" customFormat="1" x14ac:dyDescent="0.2">
      <c r="A360" s="1106" t="s">
        <v>54</v>
      </c>
      <c r="B360" s="543" t="s">
        <v>10</v>
      </c>
      <c r="C360" s="545">
        <v>1624</v>
      </c>
      <c r="D360" s="546">
        <v>20</v>
      </c>
      <c r="E360" s="546">
        <v>17</v>
      </c>
      <c r="F360" s="546">
        <v>31</v>
      </c>
      <c r="G360" s="546">
        <v>158</v>
      </c>
      <c r="H360" s="546">
        <v>316</v>
      </c>
      <c r="I360" s="546">
        <v>106</v>
      </c>
      <c r="J360" s="546">
        <v>144</v>
      </c>
      <c r="K360" s="546">
        <v>147</v>
      </c>
      <c r="L360" s="546">
        <v>315</v>
      </c>
      <c r="M360" s="546">
        <v>232</v>
      </c>
      <c r="N360" s="546">
        <v>98</v>
      </c>
      <c r="O360" s="546">
        <v>40</v>
      </c>
      <c r="P360" s="547">
        <v>0</v>
      </c>
    </row>
    <row r="361" spans="1:16" s="294" customFormat="1" x14ac:dyDescent="0.2">
      <c r="A361" s="1106"/>
      <c r="B361" s="544" t="s">
        <v>952</v>
      </c>
      <c r="C361" s="548">
        <v>192</v>
      </c>
      <c r="D361" s="549">
        <v>2</v>
      </c>
      <c r="E361" s="549">
        <v>3</v>
      </c>
      <c r="F361" s="549">
        <v>4</v>
      </c>
      <c r="G361" s="549">
        <v>14</v>
      </c>
      <c r="H361" s="549">
        <v>23</v>
      </c>
      <c r="I361" s="549">
        <v>24</v>
      </c>
      <c r="J361" s="549">
        <v>29</v>
      </c>
      <c r="K361" s="549">
        <v>24</v>
      </c>
      <c r="L361" s="549">
        <v>38</v>
      </c>
      <c r="M361" s="549">
        <v>21</v>
      </c>
      <c r="N361" s="549">
        <v>8</v>
      </c>
      <c r="O361" s="549">
        <v>2</v>
      </c>
      <c r="P361" s="550">
        <v>0</v>
      </c>
    </row>
    <row r="362" spans="1:16" s="294" customFormat="1" x14ac:dyDescent="0.2">
      <c r="A362" s="1106"/>
      <c r="B362" s="544" t="s">
        <v>953</v>
      </c>
      <c r="C362" s="548">
        <v>7</v>
      </c>
      <c r="D362" s="549">
        <v>0</v>
      </c>
      <c r="E362" s="549">
        <v>0</v>
      </c>
      <c r="F362" s="549">
        <v>0</v>
      </c>
      <c r="G362" s="549">
        <v>2</v>
      </c>
      <c r="H362" s="549">
        <v>2</v>
      </c>
      <c r="I362" s="549">
        <v>1</v>
      </c>
      <c r="J362" s="549">
        <v>0</v>
      </c>
      <c r="K362" s="549">
        <v>2</v>
      </c>
      <c r="L362" s="549">
        <v>0</v>
      </c>
      <c r="M362" s="549">
        <v>0</v>
      </c>
      <c r="N362" s="549">
        <v>0</v>
      </c>
      <c r="O362" s="549">
        <v>0</v>
      </c>
      <c r="P362" s="550">
        <v>0</v>
      </c>
    </row>
    <row r="363" spans="1:16" s="294" customFormat="1" x14ac:dyDescent="0.2">
      <c r="A363" s="1106"/>
      <c r="B363" s="544" t="s">
        <v>154</v>
      </c>
      <c r="C363" s="548">
        <v>1284</v>
      </c>
      <c r="D363" s="549">
        <v>16</v>
      </c>
      <c r="E363" s="549">
        <v>13</v>
      </c>
      <c r="F363" s="549">
        <v>22</v>
      </c>
      <c r="G363" s="549">
        <v>127</v>
      </c>
      <c r="H363" s="549">
        <v>266</v>
      </c>
      <c r="I363" s="549">
        <v>75</v>
      </c>
      <c r="J363" s="549">
        <v>103</v>
      </c>
      <c r="K363" s="549">
        <v>115</v>
      </c>
      <c r="L363" s="549">
        <v>252</v>
      </c>
      <c r="M363" s="549">
        <v>184</v>
      </c>
      <c r="N363" s="549">
        <v>80</v>
      </c>
      <c r="O363" s="549">
        <v>31</v>
      </c>
      <c r="P363" s="550">
        <v>0</v>
      </c>
    </row>
    <row r="364" spans="1:16" s="294" customFormat="1" x14ac:dyDescent="0.2">
      <c r="A364" s="1106"/>
      <c r="B364" s="544" t="s">
        <v>954</v>
      </c>
      <c r="C364" s="548">
        <v>14</v>
      </c>
      <c r="D364" s="549">
        <v>0</v>
      </c>
      <c r="E364" s="549">
        <v>0</v>
      </c>
      <c r="F364" s="549">
        <v>0</v>
      </c>
      <c r="G364" s="549">
        <v>0</v>
      </c>
      <c r="H364" s="549">
        <v>1</v>
      </c>
      <c r="I364" s="549">
        <v>1</v>
      </c>
      <c r="J364" s="549">
        <v>2</v>
      </c>
      <c r="K364" s="549">
        <v>2</v>
      </c>
      <c r="L364" s="549">
        <v>3</v>
      </c>
      <c r="M364" s="549">
        <v>3</v>
      </c>
      <c r="N364" s="549">
        <v>0</v>
      </c>
      <c r="O364" s="549">
        <v>2</v>
      </c>
      <c r="P364" s="550">
        <v>0</v>
      </c>
    </row>
    <row r="365" spans="1:16" s="294" customFormat="1" x14ac:dyDescent="0.2">
      <c r="A365" s="1106"/>
      <c r="B365" s="544" t="s">
        <v>955</v>
      </c>
      <c r="C365" s="548">
        <v>40</v>
      </c>
      <c r="D365" s="549">
        <v>0</v>
      </c>
      <c r="E365" s="549">
        <v>0</v>
      </c>
      <c r="F365" s="549">
        <v>2</v>
      </c>
      <c r="G365" s="549">
        <v>3</v>
      </c>
      <c r="H365" s="549">
        <v>9</v>
      </c>
      <c r="I365" s="549">
        <v>1</v>
      </c>
      <c r="J365" s="549">
        <v>3</v>
      </c>
      <c r="K365" s="549">
        <v>2</v>
      </c>
      <c r="L365" s="549">
        <v>7</v>
      </c>
      <c r="M365" s="549">
        <v>5</v>
      </c>
      <c r="N365" s="549">
        <v>4</v>
      </c>
      <c r="O365" s="549">
        <v>4</v>
      </c>
      <c r="P365" s="550">
        <v>0</v>
      </c>
    </row>
    <row r="366" spans="1:16" s="294" customFormat="1" x14ac:dyDescent="0.2">
      <c r="A366" s="1106"/>
      <c r="B366" s="544" t="s">
        <v>956</v>
      </c>
      <c r="C366" s="548">
        <v>87</v>
      </c>
      <c r="D366" s="549">
        <v>2</v>
      </c>
      <c r="E366" s="549">
        <v>1</v>
      </c>
      <c r="F366" s="549">
        <v>3</v>
      </c>
      <c r="G366" s="549">
        <v>12</v>
      </c>
      <c r="H366" s="549">
        <v>15</v>
      </c>
      <c r="I366" s="549">
        <v>4</v>
      </c>
      <c r="J366" s="549">
        <v>7</v>
      </c>
      <c r="K366" s="549">
        <v>2</v>
      </c>
      <c r="L366" s="549">
        <v>15</v>
      </c>
      <c r="M366" s="549">
        <v>19</v>
      </c>
      <c r="N366" s="549">
        <v>6</v>
      </c>
      <c r="O366" s="549">
        <v>1</v>
      </c>
      <c r="P366" s="550">
        <v>0</v>
      </c>
    </row>
    <row r="367" spans="1:16" s="294" customFormat="1" x14ac:dyDescent="0.2">
      <c r="A367" s="1106" t="s">
        <v>40</v>
      </c>
      <c r="B367" s="543" t="s">
        <v>10</v>
      </c>
      <c r="C367" s="545">
        <v>38088</v>
      </c>
      <c r="D367" s="546">
        <v>610</v>
      </c>
      <c r="E367" s="546">
        <v>924</v>
      </c>
      <c r="F367" s="546">
        <v>1160</v>
      </c>
      <c r="G367" s="546">
        <v>1977</v>
      </c>
      <c r="H367" s="546">
        <v>2699</v>
      </c>
      <c r="I367" s="546">
        <v>4231</v>
      </c>
      <c r="J367" s="546">
        <v>4742</v>
      </c>
      <c r="K367" s="546">
        <v>4177</v>
      </c>
      <c r="L367" s="546">
        <v>6819</v>
      </c>
      <c r="M367" s="546">
        <v>5171</v>
      </c>
      <c r="N367" s="546">
        <v>3718</v>
      </c>
      <c r="O367" s="546">
        <v>1860</v>
      </c>
      <c r="P367" s="547">
        <v>0</v>
      </c>
    </row>
    <row r="368" spans="1:16" s="294" customFormat="1" x14ac:dyDescent="0.2">
      <c r="A368" s="1106"/>
      <c r="B368" s="544" t="s">
        <v>577</v>
      </c>
      <c r="C368" s="548">
        <v>3</v>
      </c>
      <c r="D368" s="549">
        <v>0</v>
      </c>
      <c r="E368" s="549">
        <v>0</v>
      </c>
      <c r="F368" s="549">
        <v>0</v>
      </c>
      <c r="G368" s="549">
        <v>0</v>
      </c>
      <c r="H368" s="549">
        <v>0</v>
      </c>
      <c r="I368" s="549">
        <v>0</v>
      </c>
      <c r="J368" s="549">
        <v>1</v>
      </c>
      <c r="K368" s="549">
        <v>1</v>
      </c>
      <c r="L368" s="549">
        <v>0</v>
      </c>
      <c r="M368" s="549">
        <v>0</v>
      </c>
      <c r="N368" s="549">
        <v>1</v>
      </c>
      <c r="O368" s="549">
        <v>0</v>
      </c>
      <c r="P368" s="550">
        <v>0</v>
      </c>
    </row>
    <row r="369" spans="1:16" s="294" customFormat="1" x14ac:dyDescent="0.2">
      <c r="A369" s="1106"/>
      <c r="B369" s="544" t="s">
        <v>578</v>
      </c>
      <c r="C369" s="548">
        <v>390</v>
      </c>
      <c r="D369" s="549">
        <v>5</v>
      </c>
      <c r="E369" s="549">
        <v>7</v>
      </c>
      <c r="F369" s="549">
        <v>11</v>
      </c>
      <c r="G369" s="549">
        <v>11</v>
      </c>
      <c r="H369" s="549">
        <v>31</v>
      </c>
      <c r="I369" s="549">
        <v>35</v>
      </c>
      <c r="J369" s="549">
        <v>45</v>
      </c>
      <c r="K369" s="549">
        <v>46</v>
      </c>
      <c r="L369" s="549">
        <v>70</v>
      </c>
      <c r="M369" s="549">
        <v>57</v>
      </c>
      <c r="N369" s="549">
        <v>44</v>
      </c>
      <c r="O369" s="549">
        <v>28</v>
      </c>
      <c r="P369" s="550">
        <v>0</v>
      </c>
    </row>
    <row r="370" spans="1:16" s="294" customFormat="1" x14ac:dyDescent="0.2">
      <c r="A370" s="1106"/>
      <c r="B370" s="544" t="s">
        <v>579</v>
      </c>
      <c r="C370" s="548">
        <v>183</v>
      </c>
      <c r="D370" s="549">
        <v>2</v>
      </c>
      <c r="E370" s="549">
        <v>2</v>
      </c>
      <c r="F370" s="549">
        <v>5</v>
      </c>
      <c r="G370" s="549">
        <v>7</v>
      </c>
      <c r="H370" s="549">
        <v>7</v>
      </c>
      <c r="I370" s="549">
        <v>25</v>
      </c>
      <c r="J370" s="549">
        <v>28</v>
      </c>
      <c r="K370" s="549">
        <v>16</v>
      </c>
      <c r="L370" s="549">
        <v>38</v>
      </c>
      <c r="M370" s="549">
        <v>29</v>
      </c>
      <c r="N370" s="549">
        <v>15</v>
      </c>
      <c r="O370" s="549">
        <v>9</v>
      </c>
      <c r="P370" s="550">
        <v>0</v>
      </c>
    </row>
    <row r="371" spans="1:16" s="294" customFormat="1" x14ac:dyDescent="0.2">
      <c r="A371" s="1106"/>
      <c r="B371" s="544" t="s">
        <v>580</v>
      </c>
      <c r="C371" s="548">
        <v>83</v>
      </c>
      <c r="D371" s="549">
        <v>0</v>
      </c>
      <c r="E371" s="549">
        <v>2</v>
      </c>
      <c r="F371" s="549">
        <v>3</v>
      </c>
      <c r="G371" s="549">
        <v>3</v>
      </c>
      <c r="H371" s="549">
        <v>5</v>
      </c>
      <c r="I371" s="549">
        <v>13</v>
      </c>
      <c r="J371" s="549">
        <v>14</v>
      </c>
      <c r="K371" s="549">
        <v>12</v>
      </c>
      <c r="L371" s="549">
        <v>6</v>
      </c>
      <c r="M371" s="549">
        <v>13</v>
      </c>
      <c r="N371" s="549">
        <v>8</v>
      </c>
      <c r="O371" s="549">
        <v>4</v>
      </c>
      <c r="P371" s="550">
        <v>0</v>
      </c>
    </row>
    <row r="372" spans="1:16" s="294" customFormat="1" x14ac:dyDescent="0.2">
      <c r="A372" s="1106"/>
      <c r="B372" s="544" t="s">
        <v>581</v>
      </c>
      <c r="C372" s="548">
        <v>94</v>
      </c>
      <c r="D372" s="549">
        <v>3</v>
      </c>
      <c r="E372" s="549">
        <v>2</v>
      </c>
      <c r="F372" s="549">
        <v>2</v>
      </c>
      <c r="G372" s="549">
        <v>2</v>
      </c>
      <c r="H372" s="549">
        <v>10</v>
      </c>
      <c r="I372" s="549">
        <v>11</v>
      </c>
      <c r="J372" s="549">
        <v>13</v>
      </c>
      <c r="K372" s="549">
        <v>9</v>
      </c>
      <c r="L372" s="549">
        <v>25</v>
      </c>
      <c r="M372" s="549">
        <v>7</v>
      </c>
      <c r="N372" s="549">
        <v>7</v>
      </c>
      <c r="O372" s="549">
        <v>3</v>
      </c>
      <c r="P372" s="550">
        <v>0</v>
      </c>
    </row>
    <row r="373" spans="1:16" s="294" customFormat="1" x14ac:dyDescent="0.2">
      <c r="A373" s="1106"/>
      <c r="B373" s="544" t="s">
        <v>582</v>
      </c>
      <c r="C373" s="548">
        <v>6702</v>
      </c>
      <c r="D373" s="549">
        <v>158</v>
      </c>
      <c r="E373" s="549">
        <v>248</v>
      </c>
      <c r="F373" s="549">
        <v>293</v>
      </c>
      <c r="G373" s="549">
        <v>716</v>
      </c>
      <c r="H373" s="549">
        <v>362</v>
      </c>
      <c r="I373" s="549">
        <v>671</v>
      </c>
      <c r="J373" s="549">
        <v>780</v>
      </c>
      <c r="K373" s="549">
        <v>738</v>
      </c>
      <c r="L373" s="549">
        <v>1278</v>
      </c>
      <c r="M373" s="549">
        <v>795</v>
      </c>
      <c r="N373" s="549">
        <v>466</v>
      </c>
      <c r="O373" s="549">
        <v>197</v>
      </c>
      <c r="P373" s="550">
        <v>0</v>
      </c>
    </row>
    <row r="374" spans="1:16" s="294" customFormat="1" x14ac:dyDescent="0.2">
      <c r="A374" s="1106"/>
      <c r="B374" s="544" t="s">
        <v>583</v>
      </c>
      <c r="C374" s="548">
        <v>17</v>
      </c>
      <c r="D374" s="549">
        <v>0</v>
      </c>
      <c r="E374" s="549">
        <v>1</v>
      </c>
      <c r="F374" s="549">
        <v>0</v>
      </c>
      <c r="G374" s="549">
        <v>1</v>
      </c>
      <c r="H374" s="549">
        <v>1</v>
      </c>
      <c r="I374" s="549">
        <v>3</v>
      </c>
      <c r="J374" s="549">
        <v>0</v>
      </c>
      <c r="K374" s="549">
        <v>2</v>
      </c>
      <c r="L374" s="549">
        <v>3</v>
      </c>
      <c r="M374" s="549">
        <v>3</v>
      </c>
      <c r="N374" s="549">
        <v>1</v>
      </c>
      <c r="O374" s="549">
        <v>2</v>
      </c>
      <c r="P374" s="550">
        <v>0</v>
      </c>
    </row>
    <row r="375" spans="1:16" s="294" customFormat="1" x14ac:dyDescent="0.2">
      <c r="A375" s="1106"/>
      <c r="B375" s="544" t="s">
        <v>584</v>
      </c>
      <c r="C375" s="548">
        <v>2</v>
      </c>
      <c r="D375" s="549">
        <v>0</v>
      </c>
      <c r="E375" s="549">
        <v>0</v>
      </c>
      <c r="F375" s="549">
        <v>0</v>
      </c>
      <c r="G375" s="549">
        <v>0</v>
      </c>
      <c r="H375" s="549">
        <v>1</v>
      </c>
      <c r="I375" s="549">
        <v>1</v>
      </c>
      <c r="J375" s="549">
        <v>0</v>
      </c>
      <c r="K375" s="549">
        <v>0</v>
      </c>
      <c r="L375" s="549">
        <v>0</v>
      </c>
      <c r="M375" s="549">
        <v>0</v>
      </c>
      <c r="N375" s="549">
        <v>0</v>
      </c>
      <c r="O375" s="549">
        <v>0</v>
      </c>
      <c r="P375" s="550">
        <v>0</v>
      </c>
    </row>
    <row r="376" spans="1:16" s="294" customFormat="1" x14ac:dyDescent="0.2">
      <c r="A376" s="1106"/>
      <c r="B376" s="544" t="s">
        <v>585</v>
      </c>
      <c r="C376" s="548">
        <v>3</v>
      </c>
      <c r="D376" s="549">
        <v>0</v>
      </c>
      <c r="E376" s="549">
        <v>0</v>
      </c>
      <c r="F376" s="549">
        <v>0</v>
      </c>
      <c r="G376" s="549">
        <v>0</v>
      </c>
      <c r="H376" s="549">
        <v>1</v>
      </c>
      <c r="I376" s="549">
        <v>0</v>
      </c>
      <c r="J376" s="549">
        <v>0</v>
      </c>
      <c r="K376" s="549">
        <v>0</v>
      </c>
      <c r="L376" s="549">
        <v>0</v>
      </c>
      <c r="M376" s="549">
        <v>1</v>
      </c>
      <c r="N376" s="549">
        <v>1</v>
      </c>
      <c r="O376" s="549">
        <v>0</v>
      </c>
      <c r="P376" s="550">
        <v>0</v>
      </c>
    </row>
    <row r="377" spans="1:16" s="294" customFormat="1" x14ac:dyDescent="0.2">
      <c r="A377" s="1106"/>
      <c r="B377" s="544" t="s">
        <v>587</v>
      </c>
      <c r="C377" s="548">
        <v>8</v>
      </c>
      <c r="D377" s="549">
        <v>0</v>
      </c>
      <c r="E377" s="549">
        <v>0</v>
      </c>
      <c r="F377" s="549">
        <v>0</v>
      </c>
      <c r="G377" s="549">
        <v>0</v>
      </c>
      <c r="H377" s="549">
        <v>1</v>
      </c>
      <c r="I377" s="549">
        <v>0</v>
      </c>
      <c r="J377" s="549">
        <v>3</v>
      </c>
      <c r="K377" s="549">
        <v>2</v>
      </c>
      <c r="L377" s="549">
        <v>2</v>
      </c>
      <c r="M377" s="549">
        <v>0</v>
      </c>
      <c r="N377" s="549">
        <v>0</v>
      </c>
      <c r="O377" s="549">
        <v>0</v>
      </c>
      <c r="P377" s="550">
        <v>0</v>
      </c>
    </row>
    <row r="378" spans="1:16" s="294" customFormat="1" x14ac:dyDescent="0.2">
      <c r="A378" s="1106"/>
      <c r="B378" s="544" t="s">
        <v>2441</v>
      </c>
      <c r="C378" s="548">
        <v>3</v>
      </c>
      <c r="D378" s="549">
        <v>0</v>
      </c>
      <c r="E378" s="549">
        <v>0</v>
      </c>
      <c r="F378" s="549">
        <v>0</v>
      </c>
      <c r="G378" s="549">
        <v>0</v>
      </c>
      <c r="H378" s="549">
        <v>0</v>
      </c>
      <c r="I378" s="549">
        <v>2</v>
      </c>
      <c r="J378" s="549">
        <v>0</v>
      </c>
      <c r="K378" s="549">
        <v>0</v>
      </c>
      <c r="L378" s="549">
        <v>0</v>
      </c>
      <c r="M378" s="549">
        <v>1</v>
      </c>
      <c r="N378" s="549">
        <v>0</v>
      </c>
      <c r="O378" s="549">
        <v>0</v>
      </c>
      <c r="P378" s="550">
        <v>0</v>
      </c>
    </row>
    <row r="379" spans="1:16" s="294" customFormat="1" x14ac:dyDescent="0.2">
      <c r="A379" s="1106"/>
      <c r="B379" s="544" t="s">
        <v>2442</v>
      </c>
      <c r="C379" s="548">
        <v>1</v>
      </c>
      <c r="D379" s="549">
        <v>0</v>
      </c>
      <c r="E379" s="549">
        <v>0</v>
      </c>
      <c r="F379" s="549">
        <v>0</v>
      </c>
      <c r="G379" s="549">
        <v>0</v>
      </c>
      <c r="H379" s="549">
        <v>0</v>
      </c>
      <c r="I379" s="549">
        <v>1</v>
      </c>
      <c r="J379" s="549">
        <v>0</v>
      </c>
      <c r="K379" s="549">
        <v>0</v>
      </c>
      <c r="L379" s="549">
        <v>0</v>
      </c>
      <c r="M379" s="549">
        <v>0</v>
      </c>
      <c r="N379" s="549">
        <v>0</v>
      </c>
      <c r="O379" s="549">
        <v>0</v>
      </c>
      <c r="P379" s="550">
        <v>0</v>
      </c>
    </row>
    <row r="380" spans="1:16" s="294" customFormat="1" x14ac:dyDescent="0.2">
      <c r="A380" s="1106"/>
      <c r="B380" s="544" t="s">
        <v>588</v>
      </c>
      <c r="C380" s="548">
        <v>3</v>
      </c>
      <c r="D380" s="549">
        <v>0</v>
      </c>
      <c r="E380" s="549">
        <v>0</v>
      </c>
      <c r="F380" s="549">
        <v>0</v>
      </c>
      <c r="G380" s="549">
        <v>0</v>
      </c>
      <c r="H380" s="549">
        <v>0</v>
      </c>
      <c r="I380" s="549">
        <v>1</v>
      </c>
      <c r="J380" s="549">
        <v>0</v>
      </c>
      <c r="K380" s="549">
        <v>0</v>
      </c>
      <c r="L380" s="549">
        <v>1</v>
      </c>
      <c r="M380" s="549">
        <v>0</v>
      </c>
      <c r="N380" s="549">
        <v>1</v>
      </c>
      <c r="O380" s="549">
        <v>0</v>
      </c>
      <c r="P380" s="550">
        <v>0</v>
      </c>
    </row>
    <row r="381" spans="1:16" s="294" customFormat="1" x14ac:dyDescent="0.2">
      <c r="A381" s="1106"/>
      <c r="B381" s="544" t="s">
        <v>590</v>
      </c>
      <c r="C381" s="548">
        <v>4</v>
      </c>
      <c r="D381" s="549">
        <v>0</v>
      </c>
      <c r="E381" s="549">
        <v>0</v>
      </c>
      <c r="F381" s="549">
        <v>0</v>
      </c>
      <c r="G381" s="549">
        <v>0</v>
      </c>
      <c r="H381" s="549">
        <v>0</v>
      </c>
      <c r="I381" s="549">
        <v>0</v>
      </c>
      <c r="J381" s="549">
        <v>1</v>
      </c>
      <c r="K381" s="549">
        <v>0</v>
      </c>
      <c r="L381" s="549">
        <v>1</v>
      </c>
      <c r="M381" s="549">
        <v>0</v>
      </c>
      <c r="N381" s="549">
        <v>1</v>
      </c>
      <c r="O381" s="549">
        <v>1</v>
      </c>
      <c r="P381" s="550">
        <v>0</v>
      </c>
    </row>
    <row r="382" spans="1:16" s="294" customFormat="1" x14ac:dyDescent="0.2">
      <c r="A382" s="1106"/>
      <c r="B382" s="544" t="s">
        <v>591</v>
      </c>
      <c r="C382" s="548">
        <v>7</v>
      </c>
      <c r="D382" s="549">
        <v>0</v>
      </c>
      <c r="E382" s="549">
        <v>0</v>
      </c>
      <c r="F382" s="549">
        <v>0</v>
      </c>
      <c r="G382" s="549">
        <v>0</v>
      </c>
      <c r="H382" s="549">
        <v>4</v>
      </c>
      <c r="I382" s="549">
        <v>0</v>
      </c>
      <c r="J382" s="549">
        <v>1</v>
      </c>
      <c r="K382" s="549">
        <v>0</v>
      </c>
      <c r="L382" s="549">
        <v>1</v>
      </c>
      <c r="M382" s="549">
        <v>0</v>
      </c>
      <c r="N382" s="549">
        <v>0</v>
      </c>
      <c r="O382" s="549">
        <v>1</v>
      </c>
      <c r="P382" s="550">
        <v>0</v>
      </c>
    </row>
    <row r="383" spans="1:16" s="294" customFormat="1" x14ac:dyDescent="0.2">
      <c r="A383" s="1106"/>
      <c r="B383" s="544" t="s">
        <v>2443</v>
      </c>
      <c r="C383" s="548">
        <v>2</v>
      </c>
      <c r="D383" s="549">
        <v>0</v>
      </c>
      <c r="E383" s="549">
        <v>0</v>
      </c>
      <c r="F383" s="549">
        <v>0</v>
      </c>
      <c r="G383" s="549">
        <v>1</v>
      </c>
      <c r="H383" s="549">
        <v>0</v>
      </c>
      <c r="I383" s="549">
        <v>1</v>
      </c>
      <c r="J383" s="549">
        <v>0</v>
      </c>
      <c r="K383" s="549">
        <v>0</v>
      </c>
      <c r="L383" s="549">
        <v>0</v>
      </c>
      <c r="M383" s="549">
        <v>0</v>
      </c>
      <c r="N383" s="549">
        <v>0</v>
      </c>
      <c r="O383" s="549">
        <v>0</v>
      </c>
      <c r="P383" s="550">
        <v>0</v>
      </c>
    </row>
    <row r="384" spans="1:16" s="294" customFormat="1" x14ac:dyDescent="0.2">
      <c r="A384" s="1106"/>
      <c r="B384" s="544" t="s">
        <v>2969</v>
      </c>
      <c r="C384" s="548">
        <v>1</v>
      </c>
      <c r="D384" s="549">
        <v>0</v>
      </c>
      <c r="E384" s="549">
        <v>0</v>
      </c>
      <c r="F384" s="549">
        <v>0</v>
      </c>
      <c r="G384" s="549">
        <v>0</v>
      </c>
      <c r="H384" s="549">
        <v>0</v>
      </c>
      <c r="I384" s="549">
        <v>1</v>
      </c>
      <c r="J384" s="549">
        <v>0</v>
      </c>
      <c r="K384" s="549">
        <v>0</v>
      </c>
      <c r="L384" s="549">
        <v>0</v>
      </c>
      <c r="M384" s="549">
        <v>0</v>
      </c>
      <c r="N384" s="549">
        <v>0</v>
      </c>
      <c r="O384" s="549">
        <v>0</v>
      </c>
      <c r="P384" s="550">
        <v>0</v>
      </c>
    </row>
    <row r="385" spans="1:16" s="294" customFormat="1" x14ac:dyDescent="0.2">
      <c r="A385" s="1106"/>
      <c r="B385" s="544" t="s">
        <v>592</v>
      </c>
      <c r="C385" s="548">
        <v>3</v>
      </c>
      <c r="D385" s="549">
        <v>0</v>
      </c>
      <c r="E385" s="549">
        <v>0</v>
      </c>
      <c r="F385" s="549">
        <v>0</v>
      </c>
      <c r="G385" s="549">
        <v>0</v>
      </c>
      <c r="H385" s="549">
        <v>0</v>
      </c>
      <c r="I385" s="549">
        <v>0</v>
      </c>
      <c r="J385" s="549">
        <v>0</v>
      </c>
      <c r="K385" s="549">
        <v>2</v>
      </c>
      <c r="L385" s="549">
        <v>1</v>
      </c>
      <c r="M385" s="549">
        <v>0</v>
      </c>
      <c r="N385" s="549">
        <v>0</v>
      </c>
      <c r="O385" s="549">
        <v>0</v>
      </c>
      <c r="P385" s="550">
        <v>0</v>
      </c>
    </row>
    <row r="386" spans="1:16" s="294" customFormat="1" x14ac:dyDescent="0.2">
      <c r="A386" s="1106"/>
      <c r="B386" s="544" t="s">
        <v>2445</v>
      </c>
      <c r="C386" s="548">
        <v>1</v>
      </c>
      <c r="D386" s="549">
        <v>0</v>
      </c>
      <c r="E386" s="549">
        <v>0</v>
      </c>
      <c r="F386" s="549">
        <v>0</v>
      </c>
      <c r="G386" s="549">
        <v>0</v>
      </c>
      <c r="H386" s="549">
        <v>0</v>
      </c>
      <c r="I386" s="549">
        <v>0</v>
      </c>
      <c r="J386" s="549">
        <v>0</v>
      </c>
      <c r="K386" s="549">
        <v>0</v>
      </c>
      <c r="L386" s="549">
        <v>0</v>
      </c>
      <c r="M386" s="549">
        <v>1</v>
      </c>
      <c r="N386" s="549">
        <v>0</v>
      </c>
      <c r="O386" s="549">
        <v>0</v>
      </c>
      <c r="P386" s="550">
        <v>0</v>
      </c>
    </row>
    <row r="387" spans="1:16" s="294" customFormat="1" x14ac:dyDescent="0.2">
      <c r="A387" s="1106"/>
      <c r="B387" s="544" t="s">
        <v>2446</v>
      </c>
      <c r="C387" s="548">
        <v>3</v>
      </c>
      <c r="D387" s="549">
        <v>0</v>
      </c>
      <c r="E387" s="549">
        <v>0</v>
      </c>
      <c r="F387" s="549">
        <v>0</v>
      </c>
      <c r="G387" s="549">
        <v>0</v>
      </c>
      <c r="H387" s="549">
        <v>0</v>
      </c>
      <c r="I387" s="549">
        <v>0</v>
      </c>
      <c r="J387" s="549">
        <v>0</v>
      </c>
      <c r="K387" s="549">
        <v>3</v>
      </c>
      <c r="L387" s="549">
        <v>0</v>
      </c>
      <c r="M387" s="549">
        <v>0</v>
      </c>
      <c r="N387" s="549">
        <v>0</v>
      </c>
      <c r="O387" s="549">
        <v>0</v>
      </c>
      <c r="P387" s="550">
        <v>0</v>
      </c>
    </row>
    <row r="388" spans="1:16" s="294" customFormat="1" x14ac:dyDescent="0.2">
      <c r="A388" s="1106"/>
      <c r="B388" s="544" t="s">
        <v>593</v>
      </c>
      <c r="C388" s="548">
        <v>2</v>
      </c>
      <c r="D388" s="549">
        <v>0</v>
      </c>
      <c r="E388" s="549">
        <v>0</v>
      </c>
      <c r="F388" s="549">
        <v>0</v>
      </c>
      <c r="G388" s="549">
        <v>0</v>
      </c>
      <c r="H388" s="549">
        <v>0</v>
      </c>
      <c r="I388" s="549">
        <v>0</v>
      </c>
      <c r="J388" s="549">
        <v>0</v>
      </c>
      <c r="K388" s="549">
        <v>0</v>
      </c>
      <c r="L388" s="549">
        <v>1</v>
      </c>
      <c r="M388" s="549">
        <v>1</v>
      </c>
      <c r="N388" s="549">
        <v>0</v>
      </c>
      <c r="O388" s="549">
        <v>0</v>
      </c>
      <c r="P388" s="550">
        <v>0</v>
      </c>
    </row>
    <row r="389" spans="1:16" s="294" customFormat="1" x14ac:dyDescent="0.2">
      <c r="A389" s="1106"/>
      <c r="B389" s="544" t="s">
        <v>594</v>
      </c>
      <c r="C389" s="548">
        <v>7</v>
      </c>
      <c r="D389" s="549">
        <v>0</v>
      </c>
      <c r="E389" s="549">
        <v>0</v>
      </c>
      <c r="F389" s="549">
        <v>0</v>
      </c>
      <c r="G389" s="549">
        <v>0</v>
      </c>
      <c r="H389" s="549">
        <v>1</v>
      </c>
      <c r="I389" s="549">
        <v>1</v>
      </c>
      <c r="J389" s="549">
        <v>0</v>
      </c>
      <c r="K389" s="549">
        <v>2</v>
      </c>
      <c r="L389" s="549">
        <v>1</v>
      </c>
      <c r="M389" s="549">
        <v>0</v>
      </c>
      <c r="N389" s="549">
        <v>2</v>
      </c>
      <c r="O389" s="549">
        <v>0</v>
      </c>
      <c r="P389" s="550">
        <v>0</v>
      </c>
    </row>
    <row r="390" spans="1:16" s="294" customFormat="1" x14ac:dyDescent="0.2">
      <c r="A390" s="1106"/>
      <c r="B390" s="544" t="s">
        <v>595</v>
      </c>
      <c r="C390" s="548">
        <v>3</v>
      </c>
      <c r="D390" s="549">
        <v>0</v>
      </c>
      <c r="E390" s="549">
        <v>0</v>
      </c>
      <c r="F390" s="549">
        <v>0</v>
      </c>
      <c r="G390" s="549">
        <v>0</v>
      </c>
      <c r="H390" s="549">
        <v>1</v>
      </c>
      <c r="I390" s="549">
        <v>0</v>
      </c>
      <c r="J390" s="549">
        <v>0</v>
      </c>
      <c r="K390" s="549">
        <v>1</v>
      </c>
      <c r="L390" s="549">
        <v>0</v>
      </c>
      <c r="M390" s="549">
        <v>1</v>
      </c>
      <c r="N390" s="549">
        <v>0</v>
      </c>
      <c r="O390" s="549">
        <v>0</v>
      </c>
      <c r="P390" s="550">
        <v>0</v>
      </c>
    </row>
    <row r="391" spans="1:16" s="294" customFormat="1" x14ac:dyDescent="0.2">
      <c r="A391" s="1106"/>
      <c r="B391" s="544" t="s">
        <v>2449</v>
      </c>
      <c r="C391" s="548">
        <v>1</v>
      </c>
      <c r="D391" s="549">
        <v>0</v>
      </c>
      <c r="E391" s="549">
        <v>0</v>
      </c>
      <c r="F391" s="549">
        <v>0</v>
      </c>
      <c r="G391" s="549">
        <v>0</v>
      </c>
      <c r="H391" s="549">
        <v>0</v>
      </c>
      <c r="I391" s="549">
        <v>0</v>
      </c>
      <c r="J391" s="549">
        <v>0</v>
      </c>
      <c r="K391" s="549">
        <v>0</v>
      </c>
      <c r="L391" s="549">
        <v>1</v>
      </c>
      <c r="M391" s="549">
        <v>0</v>
      </c>
      <c r="N391" s="549">
        <v>0</v>
      </c>
      <c r="O391" s="549">
        <v>0</v>
      </c>
      <c r="P391" s="550">
        <v>0</v>
      </c>
    </row>
    <row r="392" spans="1:16" s="294" customFormat="1" x14ac:dyDescent="0.2">
      <c r="A392" s="1106"/>
      <c r="B392" s="544" t="s">
        <v>596</v>
      </c>
      <c r="C392" s="548">
        <v>1</v>
      </c>
      <c r="D392" s="549">
        <v>0</v>
      </c>
      <c r="E392" s="549">
        <v>0</v>
      </c>
      <c r="F392" s="549">
        <v>0</v>
      </c>
      <c r="G392" s="549">
        <v>0</v>
      </c>
      <c r="H392" s="549">
        <v>0</v>
      </c>
      <c r="I392" s="549">
        <v>0</v>
      </c>
      <c r="J392" s="549">
        <v>0</v>
      </c>
      <c r="K392" s="549">
        <v>0</v>
      </c>
      <c r="L392" s="549">
        <v>1</v>
      </c>
      <c r="M392" s="549">
        <v>0</v>
      </c>
      <c r="N392" s="549">
        <v>0</v>
      </c>
      <c r="O392" s="549">
        <v>0</v>
      </c>
      <c r="P392" s="550">
        <v>0</v>
      </c>
    </row>
    <row r="393" spans="1:16" s="294" customFormat="1" x14ac:dyDescent="0.2">
      <c r="A393" s="1106"/>
      <c r="B393" s="544" t="s">
        <v>597</v>
      </c>
      <c r="C393" s="548">
        <v>34</v>
      </c>
      <c r="D393" s="549">
        <v>1</v>
      </c>
      <c r="E393" s="549">
        <v>0</v>
      </c>
      <c r="F393" s="549">
        <v>3</v>
      </c>
      <c r="G393" s="549">
        <v>1</v>
      </c>
      <c r="H393" s="549">
        <v>2</v>
      </c>
      <c r="I393" s="549">
        <v>4</v>
      </c>
      <c r="J393" s="549">
        <v>3</v>
      </c>
      <c r="K393" s="549">
        <v>5</v>
      </c>
      <c r="L393" s="549">
        <v>6</v>
      </c>
      <c r="M393" s="549">
        <v>4</v>
      </c>
      <c r="N393" s="549">
        <v>5</v>
      </c>
      <c r="O393" s="549">
        <v>0</v>
      </c>
      <c r="P393" s="550">
        <v>0</v>
      </c>
    </row>
    <row r="394" spans="1:16" s="294" customFormat="1" x14ac:dyDescent="0.2">
      <c r="A394" s="1106"/>
      <c r="B394" s="544" t="s">
        <v>598</v>
      </c>
      <c r="C394" s="548">
        <v>3</v>
      </c>
      <c r="D394" s="549">
        <v>0</v>
      </c>
      <c r="E394" s="549">
        <v>0</v>
      </c>
      <c r="F394" s="549">
        <v>0</v>
      </c>
      <c r="G394" s="549">
        <v>0</v>
      </c>
      <c r="H394" s="549">
        <v>0</v>
      </c>
      <c r="I394" s="549">
        <v>0</v>
      </c>
      <c r="J394" s="549">
        <v>1</v>
      </c>
      <c r="K394" s="549">
        <v>0</v>
      </c>
      <c r="L394" s="549">
        <v>2</v>
      </c>
      <c r="M394" s="549">
        <v>0</v>
      </c>
      <c r="N394" s="549">
        <v>0</v>
      </c>
      <c r="O394" s="549">
        <v>0</v>
      </c>
      <c r="P394" s="550">
        <v>0</v>
      </c>
    </row>
    <row r="395" spans="1:16" s="294" customFormat="1" x14ac:dyDescent="0.2">
      <c r="A395" s="1106"/>
      <c r="B395" s="544" t="s">
        <v>2450</v>
      </c>
      <c r="C395" s="548">
        <v>1</v>
      </c>
      <c r="D395" s="549">
        <v>0</v>
      </c>
      <c r="E395" s="549">
        <v>0</v>
      </c>
      <c r="F395" s="549">
        <v>0</v>
      </c>
      <c r="G395" s="549">
        <v>0</v>
      </c>
      <c r="H395" s="549">
        <v>0</v>
      </c>
      <c r="I395" s="549">
        <v>1</v>
      </c>
      <c r="J395" s="549">
        <v>0</v>
      </c>
      <c r="K395" s="549">
        <v>0</v>
      </c>
      <c r="L395" s="549">
        <v>0</v>
      </c>
      <c r="M395" s="549">
        <v>0</v>
      </c>
      <c r="N395" s="549">
        <v>0</v>
      </c>
      <c r="O395" s="549">
        <v>0</v>
      </c>
      <c r="P395" s="550">
        <v>0</v>
      </c>
    </row>
    <row r="396" spans="1:16" s="294" customFormat="1" x14ac:dyDescent="0.2">
      <c r="A396" s="1106"/>
      <c r="B396" s="544" t="s">
        <v>599</v>
      </c>
      <c r="C396" s="548">
        <v>432</v>
      </c>
      <c r="D396" s="549">
        <v>8</v>
      </c>
      <c r="E396" s="549">
        <v>4</v>
      </c>
      <c r="F396" s="549">
        <v>9</v>
      </c>
      <c r="G396" s="549">
        <v>18</v>
      </c>
      <c r="H396" s="549">
        <v>30</v>
      </c>
      <c r="I396" s="549">
        <v>49</v>
      </c>
      <c r="J396" s="549">
        <v>48</v>
      </c>
      <c r="K396" s="549">
        <v>54</v>
      </c>
      <c r="L396" s="549">
        <v>83</v>
      </c>
      <c r="M396" s="549">
        <v>71</v>
      </c>
      <c r="N396" s="549">
        <v>40</v>
      </c>
      <c r="O396" s="549">
        <v>18</v>
      </c>
      <c r="P396" s="550">
        <v>0</v>
      </c>
    </row>
    <row r="397" spans="1:16" s="294" customFormat="1" x14ac:dyDescent="0.2">
      <c r="A397" s="1106"/>
      <c r="B397" s="544" t="s">
        <v>600</v>
      </c>
      <c r="C397" s="548">
        <v>1</v>
      </c>
      <c r="D397" s="549">
        <v>0</v>
      </c>
      <c r="E397" s="549">
        <v>0</v>
      </c>
      <c r="F397" s="549">
        <v>0</v>
      </c>
      <c r="G397" s="549">
        <v>0</v>
      </c>
      <c r="H397" s="549">
        <v>1</v>
      </c>
      <c r="I397" s="549">
        <v>0</v>
      </c>
      <c r="J397" s="549">
        <v>0</v>
      </c>
      <c r="K397" s="549">
        <v>0</v>
      </c>
      <c r="L397" s="549">
        <v>0</v>
      </c>
      <c r="M397" s="549">
        <v>0</v>
      </c>
      <c r="N397" s="549">
        <v>0</v>
      </c>
      <c r="O397" s="549">
        <v>0</v>
      </c>
      <c r="P397" s="550">
        <v>0</v>
      </c>
    </row>
    <row r="398" spans="1:16" s="294" customFormat="1" x14ac:dyDescent="0.2">
      <c r="A398" s="1106"/>
      <c r="B398" s="544" t="s">
        <v>601</v>
      </c>
      <c r="C398" s="548">
        <v>3</v>
      </c>
      <c r="D398" s="549">
        <v>0</v>
      </c>
      <c r="E398" s="549">
        <v>0</v>
      </c>
      <c r="F398" s="549">
        <v>0</v>
      </c>
      <c r="G398" s="549">
        <v>1</v>
      </c>
      <c r="H398" s="549">
        <v>0</v>
      </c>
      <c r="I398" s="549">
        <v>0</v>
      </c>
      <c r="J398" s="549">
        <v>0</v>
      </c>
      <c r="K398" s="549">
        <v>0</v>
      </c>
      <c r="L398" s="549">
        <v>1</v>
      </c>
      <c r="M398" s="549">
        <v>0</v>
      </c>
      <c r="N398" s="549">
        <v>0</v>
      </c>
      <c r="O398" s="549">
        <v>1</v>
      </c>
      <c r="P398" s="550">
        <v>0</v>
      </c>
    </row>
    <row r="399" spans="1:16" s="294" customFormat="1" x14ac:dyDescent="0.2">
      <c r="A399" s="1106"/>
      <c r="B399" s="544" t="s">
        <v>602</v>
      </c>
      <c r="C399" s="548">
        <v>2</v>
      </c>
      <c r="D399" s="549">
        <v>0</v>
      </c>
      <c r="E399" s="549">
        <v>0</v>
      </c>
      <c r="F399" s="549">
        <v>0</v>
      </c>
      <c r="G399" s="549">
        <v>0</v>
      </c>
      <c r="H399" s="549">
        <v>0</v>
      </c>
      <c r="I399" s="549">
        <v>0</v>
      </c>
      <c r="J399" s="549">
        <v>0</v>
      </c>
      <c r="K399" s="549">
        <v>0</v>
      </c>
      <c r="L399" s="549">
        <v>0</v>
      </c>
      <c r="M399" s="549">
        <v>1</v>
      </c>
      <c r="N399" s="549">
        <v>0</v>
      </c>
      <c r="O399" s="549">
        <v>1</v>
      </c>
      <c r="P399" s="550">
        <v>0</v>
      </c>
    </row>
    <row r="400" spans="1:16" s="294" customFormat="1" x14ac:dyDescent="0.2">
      <c r="A400" s="1106"/>
      <c r="B400" s="544" t="s">
        <v>603</v>
      </c>
      <c r="C400" s="548">
        <v>3</v>
      </c>
      <c r="D400" s="549">
        <v>0</v>
      </c>
      <c r="E400" s="549">
        <v>1</v>
      </c>
      <c r="F400" s="549">
        <v>0</v>
      </c>
      <c r="G400" s="549">
        <v>0</v>
      </c>
      <c r="H400" s="549">
        <v>1</v>
      </c>
      <c r="I400" s="549">
        <v>0</v>
      </c>
      <c r="J400" s="549">
        <v>0</v>
      </c>
      <c r="K400" s="549">
        <v>1</v>
      </c>
      <c r="L400" s="549">
        <v>0</v>
      </c>
      <c r="M400" s="549">
        <v>0</v>
      </c>
      <c r="N400" s="549">
        <v>0</v>
      </c>
      <c r="O400" s="549">
        <v>0</v>
      </c>
      <c r="P400" s="550">
        <v>0</v>
      </c>
    </row>
    <row r="401" spans="1:16" s="294" customFormat="1" x14ac:dyDescent="0.2">
      <c r="A401" s="1106"/>
      <c r="B401" s="544" t="s">
        <v>2451</v>
      </c>
      <c r="C401" s="548">
        <v>15</v>
      </c>
      <c r="D401" s="549">
        <v>0</v>
      </c>
      <c r="E401" s="549">
        <v>3</v>
      </c>
      <c r="F401" s="549">
        <v>2</v>
      </c>
      <c r="G401" s="549">
        <v>0</v>
      </c>
      <c r="H401" s="549">
        <v>3</v>
      </c>
      <c r="I401" s="549">
        <v>0</v>
      </c>
      <c r="J401" s="549">
        <v>1</v>
      </c>
      <c r="K401" s="549">
        <v>2</v>
      </c>
      <c r="L401" s="549">
        <v>2</v>
      </c>
      <c r="M401" s="549">
        <v>0</v>
      </c>
      <c r="N401" s="549">
        <v>0</v>
      </c>
      <c r="O401" s="549">
        <v>2</v>
      </c>
      <c r="P401" s="550">
        <v>0</v>
      </c>
    </row>
    <row r="402" spans="1:16" s="294" customFormat="1" x14ac:dyDescent="0.2">
      <c r="A402" s="1106"/>
      <c r="B402" s="544" t="s">
        <v>160</v>
      </c>
      <c r="C402" s="548">
        <v>3</v>
      </c>
      <c r="D402" s="549">
        <v>0</v>
      </c>
      <c r="E402" s="549">
        <v>0</v>
      </c>
      <c r="F402" s="549">
        <v>0</v>
      </c>
      <c r="G402" s="549">
        <v>0</v>
      </c>
      <c r="H402" s="549">
        <v>1</v>
      </c>
      <c r="I402" s="549">
        <v>0</v>
      </c>
      <c r="J402" s="549">
        <v>0</v>
      </c>
      <c r="K402" s="549">
        <v>1</v>
      </c>
      <c r="L402" s="549">
        <v>1</v>
      </c>
      <c r="M402" s="549">
        <v>0</v>
      </c>
      <c r="N402" s="549">
        <v>0</v>
      </c>
      <c r="O402" s="549">
        <v>0</v>
      </c>
      <c r="P402" s="550">
        <v>0</v>
      </c>
    </row>
    <row r="403" spans="1:16" s="294" customFormat="1" x14ac:dyDescent="0.2">
      <c r="A403" s="1106"/>
      <c r="B403" s="544" t="s">
        <v>2971</v>
      </c>
      <c r="C403" s="548">
        <v>12</v>
      </c>
      <c r="D403" s="549">
        <v>1</v>
      </c>
      <c r="E403" s="549">
        <v>1</v>
      </c>
      <c r="F403" s="549">
        <v>0</v>
      </c>
      <c r="G403" s="549">
        <v>1</v>
      </c>
      <c r="H403" s="549">
        <v>1</v>
      </c>
      <c r="I403" s="549">
        <v>4</v>
      </c>
      <c r="J403" s="549">
        <v>1</v>
      </c>
      <c r="K403" s="549">
        <v>2</v>
      </c>
      <c r="L403" s="549">
        <v>1</v>
      </c>
      <c r="M403" s="549">
        <v>0</v>
      </c>
      <c r="N403" s="549">
        <v>0</v>
      </c>
      <c r="O403" s="549">
        <v>0</v>
      </c>
      <c r="P403" s="550">
        <v>0</v>
      </c>
    </row>
    <row r="404" spans="1:16" s="294" customFormat="1" x14ac:dyDescent="0.2">
      <c r="A404" s="1106"/>
      <c r="B404" s="544" t="s">
        <v>605</v>
      </c>
      <c r="C404" s="548">
        <v>1</v>
      </c>
      <c r="D404" s="549">
        <v>0</v>
      </c>
      <c r="E404" s="549">
        <v>0</v>
      </c>
      <c r="F404" s="549">
        <v>0</v>
      </c>
      <c r="G404" s="549">
        <v>0</v>
      </c>
      <c r="H404" s="549">
        <v>0</v>
      </c>
      <c r="I404" s="549">
        <v>0</v>
      </c>
      <c r="J404" s="549">
        <v>0</v>
      </c>
      <c r="K404" s="549">
        <v>0</v>
      </c>
      <c r="L404" s="549">
        <v>1</v>
      </c>
      <c r="M404" s="549">
        <v>0</v>
      </c>
      <c r="N404" s="549">
        <v>0</v>
      </c>
      <c r="O404" s="549">
        <v>0</v>
      </c>
      <c r="P404" s="550">
        <v>0</v>
      </c>
    </row>
    <row r="405" spans="1:16" s="294" customFormat="1" x14ac:dyDescent="0.2">
      <c r="A405" s="1106"/>
      <c r="B405" s="544" t="s">
        <v>606</v>
      </c>
      <c r="C405" s="548">
        <v>52</v>
      </c>
      <c r="D405" s="549">
        <v>0</v>
      </c>
      <c r="E405" s="549">
        <v>1</v>
      </c>
      <c r="F405" s="549">
        <v>2</v>
      </c>
      <c r="G405" s="549">
        <v>1</v>
      </c>
      <c r="H405" s="549">
        <v>7</v>
      </c>
      <c r="I405" s="549">
        <v>8</v>
      </c>
      <c r="J405" s="549">
        <v>11</v>
      </c>
      <c r="K405" s="549">
        <v>3</v>
      </c>
      <c r="L405" s="549">
        <v>10</v>
      </c>
      <c r="M405" s="549">
        <v>3</v>
      </c>
      <c r="N405" s="549">
        <v>3</v>
      </c>
      <c r="O405" s="549">
        <v>3</v>
      </c>
      <c r="P405" s="550">
        <v>0</v>
      </c>
    </row>
    <row r="406" spans="1:16" s="294" customFormat="1" x14ac:dyDescent="0.2">
      <c r="A406" s="1106"/>
      <c r="B406" s="544" t="s">
        <v>607</v>
      </c>
      <c r="C406" s="548">
        <v>9</v>
      </c>
      <c r="D406" s="549">
        <v>0</v>
      </c>
      <c r="E406" s="549">
        <v>0</v>
      </c>
      <c r="F406" s="549">
        <v>0</v>
      </c>
      <c r="G406" s="549">
        <v>0</v>
      </c>
      <c r="H406" s="549">
        <v>1</v>
      </c>
      <c r="I406" s="549">
        <v>1</v>
      </c>
      <c r="J406" s="549">
        <v>3</v>
      </c>
      <c r="K406" s="549">
        <v>2</v>
      </c>
      <c r="L406" s="549">
        <v>2</v>
      </c>
      <c r="M406" s="549">
        <v>0</v>
      </c>
      <c r="N406" s="549">
        <v>0</v>
      </c>
      <c r="O406" s="549">
        <v>0</v>
      </c>
      <c r="P406" s="550">
        <v>0</v>
      </c>
    </row>
    <row r="407" spans="1:16" s="294" customFormat="1" x14ac:dyDescent="0.2">
      <c r="A407" s="1106"/>
      <c r="B407" s="544" t="s">
        <v>608</v>
      </c>
      <c r="C407" s="548">
        <v>22</v>
      </c>
      <c r="D407" s="549">
        <v>0</v>
      </c>
      <c r="E407" s="549">
        <v>0</v>
      </c>
      <c r="F407" s="549">
        <v>0</v>
      </c>
      <c r="G407" s="549">
        <v>0</v>
      </c>
      <c r="H407" s="549">
        <v>1</v>
      </c>
      <c r="I407" s="549">
        <v>2</v>
      </c>
      <c r="J407" s="549">
        <v>3</v>
      </c>
      <c r="K407" s="549">
        <v>6</v>
      </c>
      <c r="L407" s="549">
        <v>5</v>
      </c>
      <c r="M407" s="549">
        <v>4</v>
      </c>
      <c r="N407" s="549">
        <v>1</v>
      </c>
      <c r="O407" s="549">
        <v>0</v>
      </c>
      <c r="P407" s="550">
        <v>0</v>
      </c>
    </row>
    <row r="408" spans="1:16" s="294" customFormat="1" x14ac:dyDescent="0.2">
      <c r="A408" s="1106"/>
      <c r="B408" s="544" t="s">
        <v>609</v>
      </c>
      <c r="C408" s="548">
        <v>387</v>
      </c>
      <c r="D408" s="549">
        <v>9</v>
      </c>
      <c r="E408" s="549">
        <v>12</v>
      </c>
      <c r="F408" s="549">
        <v>16</v>
      </c>
      <c r="G408" s="549">
        <v>8</v>
      </c>
      <c r="H408" s="549">
        <v>23</v>
      </c>
      <c r="I408" s="549">
        <v>45</v>
      </c>
      <c r="J408" s="549">
        <v>44</v>
      </c>
      <c r="K408" s="549">
        <v>60</v>
      </c>
      <c r="L408" s="549">
        <v>48</v>
      </c>
      <c r="M408" s="549">
        <v>70</v>
      </c>
      <c r="N408" s="549">
        <v>31</v>
      </c>
      <c r="O408" s="549">
        <v>21</v>
      </c>
      <c r="P408" s="550">
        <v>0</v>
      </c>
    </row>
    <row r="409" spans="1:16" s="294" customFormat="1" x14ac:dyDescent="0.2">
      <c r="A409" s="1106"/>
      <c r="B409" s="544" t="s">
        <v>610</v>
      </c>
      <c r="C409" s="548">
        <v>2121</v>
      </c>
      <c r="D409" s="549">
        <v>32</v>
      </c>
      <c r="E409" s="549">
        <v>47</v>
      </c>
      <c r="F409" s="549">
        <v>51</v>
      </c>
      <c r="G409" s="549">
        <v>72</v>
      </c>
      <c r="H409" s="549">
        <v>173</v>
      </c>
      <c r="I409" s="549">
        <v>213</v>
      </c>
      <c r="J409" s="549">
        <v>267</v>
      </c>
      <c r="K409" s="549">
        <v>219</v>
      </c>
      <c r="L409" s="549">
        <v>384</v>
      </c>
      <c r="M409" s="549">
        <v>321</v>
      </c>
      <c r="N409" s="549">
        <v>220</v>
      </c>
      <c r="O409" s="549">
        <v>122</v>
      </c>
      <c r="P409" s="550">
        <v>0</v>
      </c>
    </row>
    <row r="410" spans="1:16" s="294" customFormat="1" x14ac:dyDescent="0.2">
      <c r="A410" s="1106"/>
      <c r="B410" s="544" t="s">
        <v>611</v>
      </c>
      <c r="C410" s="548">
        <v>26806</v>
      </c>
      <c r="D410" s="549">
        <v>380</v>
      </c>
      <c r="E410" s="549">
        <v>582</v>
      </c>
      <c r="F410" s="549">
        <v>743</v>
      </c>
      <c r="G410" s="549">
        <v>1105</v>
      </c>
      <c r="H410" s="549">
        <v>1961</v>
      </c>
      <c r="I410" s="549">
        <v>3057</v>
      </c>
      <c r="J410" s="549">
        <v>3392</v>
      </c>
      <c r="K410" s="549">
        <v>2918</v>
      </c>
      <c r="L410" s="549">
        <v>4726</v>
      </c>
      <c r="M410" s="549">
        <v>3701</v>
      </c>
      <c r="N410" s="549">
        <v>2817</v>
      </c>
      <c r="O410" s="549">
        <v>1424</v>
      </c>
      <c r="P410" s="550">
        <v>0</v>
      </c>
    </row>
    <row r="411" spans="1:16" s="294" customFormat="1" x14ac:dyDescent="0.2">
      <c r="A411" s="1106"/>
      <c r="B411" s="544" t="s">
        <v>612</v>
      </c>
      <c r="C411" s="548">
        <v>8</v>
      </c>
      <c r="D411" s="549">
        <v>0</v>
      </c>
      <c r="E411" s="549">
        <v>0</v>
      </c>
      <c r="F411" s="549">
        <v>0</v>
      </c>
      <c r="G411" s="549">
        <v>0</v>
      </c>
      <c r="H411" s="549">
        <v>0</v>
      </c>
      <c r="I411" s="549">
        <v>3</v>
      </c>
      <c r="J411" s="549">
        <v>0</v>
      </c>
      <c r="K411" s="549">
        <v>0</v>
      </c>
      <c r="L411" s="549">
        <v>3</v>
      </c>
      <c r="M411" s="549">
        <v>2</v>
      </c>
      <c r="N411" s="549">
        <v>0</v>
      </c>
      <c r="O411" s="549">
        <v>0</v>
      </c>
      <c r="P411" s="550">
        <v>0</v>
      </c>
    </row>
    <row r="412" spans="1:16" s="294" customFormat="1" x14ac:dyDescent="0.2">
      <c r="A412" s="1106"/>
      <c r="B412" s="544" t="s">
        <v>613</v>
      </c>
      <c r="C412" s="548">
        <v>301</v>
      </c>
      <c r="D412" s="549">
        <v>4</v>
      </c>
      <c r="E412" s="549">
        <v>6</v>
      </c>
      <c r="F412" s="549">
        <v>17</v>
      </c>
      <c r="G412" s="549">
        <v>14</v>
      </c>
      <c r="H412" s="549">
        <v>28</v>
      </c>
      <c r="I412" s="549">
        <v>46</v>
      </c>
      <c r="J412" s="549">
        <v>36</v>
      </c>
      <c r="K412" s="549">
        <v>35</v>
      </c>
      <c r="L412" s="549">
        <v>48</v>
      </c>
      <c r="M412" s="549">
        <v>41</v>
      </c>
      <c r="N412" s="549">
        <v>22</v>
      </c>
      <c r="O412" s="549">
        <v>4</v>
      </c>
      <c r="P412" s="550">
        <v>0</v>
      </c>
    </row>
    <row r="413" spans="1:16" s="294" customFormat="1" x14ac:dyDescent="0.2">
      <c r="A413" s="1106"/>
      <c r="B413" s="544" t="s">
        <v>614</v>
      </c>
      <c r="C413" s="548">
        <v>15</v>
      </c>
      <c r="D413" s="549">
        <v>1</v>
      </c>
      <c r="E413" s="549">
        <v>2</v>
      </c>
      <c r="F413" s="549">
        <v>0</v>
      </c>
      <c r="G413" s="549">
        <v>0</v>
      </c>
      <c r="H413" s="549">
        <v>1</v>
      </c>
      <c r="I413" s="549">
        <v>4</v>
      </c>
      <c r="J413" s="549">
        <v>3</v>
      </c>
      <c r="K413" s="549">
        <v>0</v>
      </c>
      <c r="L413" s="549">
        <v>2</v>
      </c>
      <c r="M413" s="549">
        <v>2</v>
      </c>
      <c r="N413" s="549">
        <v>0</v>
      </c>
      <c r="O413" s="549">
        <v>0</v>
      </c>
      <c r="P413" s="550">
        <v>0</v>
      </c>
    </row>
    <row r="414" spans="1:16" s="294" customFormat="1" x14ac:dyDescent="0.2">
      <c r="A414" s="1106"/>
      <c r="B414" s="544" t="s">
        <v>615</v>
      </c>
      <c r="C414" s="548">
        <v>7</v>
      </c>
      <c r="D414" s="549">
        <v>2</v>
      </c>
      <c r="E414" s="549">
        <v>0</v>
      </c>
      <c r="F414" s="549">
        <v>1</v>
      </c>
      <c r="G414" s="549">
        <v>0</v>
      </c>
      <c r="H414" s="549">
        <v>0</v>
      </c>
      <c r="I414" s="549">
        <v>0</v>
      </c>
      <c r="J414" s="549">
        <v>1</v>
      </c>
      <c r="K414" s="549">
        <v>0</v>
      </c>
      <c r="L414" s="549">
        <v>2</v>
      </c>
      <c r="M414" s="549">
        <v>0</v>
      </c>
      <c r="N414" s="549">
        <v>1</v>
      </c>
      <c r="O414" s="549">
        <v>0</v>
      </c>
      <c r="P414" s="550">
        <v>0</v>
      </c>
    </row>
    <row r="415" spans="1:16" s="294" customFormat="1" x14ac:dyDescent="0.2">
      <c r="A415" s="1106"/>
      <c r="B415" s="544" t="s">
        <v>617</v>
      </c>
      <c r="C415" s="548">
        <v>2</v>
      </c>
      <c r="D415" s="549">
        <v>0</v>
      </c>
      <c r="E415" s="549">
        <v>0</v>
      </c>
      <c r="F415" s="549">
        <v>0</v>
      </c>
      <c r="G415" s="549">
        <v>0</v>
      </c>
      <c r="H415" s="549">
        <v>0</v>
      </c>
      <c r="I415" s="549">
        <v>1</v>
      </c>
      <c r="J415" s="549">
        <v>1</v>
      </c>
      <c r="K415" s="549">
        <v>0</v>
      </c>
      <c r="L415" s="549">
        <v>0</v>
      </c>
      <c r="M415" s="549">
        <v>0</v>
      </c>
      <c r="N415" s="549">
        <v>0</v>
      </c>
      <c r="O415" s="549">
        <v>0</v>
      </c>
      <c r="P415" s="550">
        <v>0</v>
      </c>
    </row>
    <row r="416" spans="1:16" s="294" customFormat="1" x14ac:dyDescent="0.2">
      <c r="A416" s="1106"/>
      <c r="B416" s="544" t="s">
        <v>618</v>
      </c>
      <c r="C416" s="548">
        <v>1</v>
      </c>
      <c r="D416" s="549">
        <v>0</v>
      </c>
      <c r="E416" s="549">
        <v>0</v>
      </c>
      <c r="F416" s="549">
        <v>0</v>
      </c>
      <c r="G416" s="549">
        <v>0</v>
      </c>
      <c r="H416" s="549">
        <v>0</v>
      </c>
      <c r="I416" s="549">
        <v>0</v>
      </c>
      <c r="J416" s="549">
        <v>0</v>
      </c>
      <c r="K416" s="549">
        <v>0</v>
      </c>
      <c r="L416" s="549">
        <v>1</v>
      </c>
      <c r="M416" s="549">
        <v>0</v>
      </c>
      <c r="N416" s="549">
        <v>0</v>
      </c>
      <c r="O416" s="549">
        <v>0</v>
      </c>
      <c r="P416" s="550">
        <v>0</v>
      </c>
    </row>
    <row r="417" spans="1:16" s="294" customFormat="1" x14ac:dyDescent="0.2">
      <c r="A417" s="1106"/>
      <c r="B417" s="544" t="s">
        <v>620</v>
      </c>
      <c r="C417" s="548">
        <v>11</v>
      </c>
      <c r="D417" s="549">
        <v>0</v>
      </c>
      <c r="E417" s="549">
        <v>0</v>
      </c>
      <c r="F417" s="549">
        <v>0</v>
      </c>
      <c r="G417" s="549">
        <v>0</v>
      </c>
      <c r="H417" s="549">
        <v>3</v>
      </c>
      <c r="I417" s="549">
        <v>2</v>
      </c>
      <c r="J417" s="549">
        <v>1</v>
      </c>
      <c r="K417" s="549">
        <v>1</v>
      </c>
      <c r="L417" s="549">
        <v>3</v>
      </c>
      <c r="M417" s="549">
        <v>1</v>
      </c>
      <c r="N417" s="549">
        <v>0</v>
      </c>
      <c r="O417" s="549">
        <v>0</v>
      </c>
      <c r="P417" s="550">
        <v>0</v>
      </c>
    </row>
    <row r="418" spans="1:16" s="294" customFormat="1" x14ac:dyDescent="0.2">
      <c r="A418" s="1106"/>
      <c r="B418" s="544" t="s">
        <v>621</v>
      </c>
      <c r="C418" s="548">
        <v>2</v>
      </c>
      <c r="D418" s="549">
        <v>0</v>
      </c>
      <c r="E418" s="549">
        <v>0</v>
      </c>
      <c r="F418" s="549">
        <v>0</v>
      </c>
      <c r="G418" s="549">
        <v>0</v>
      </c>
      <c r="H418" s="549">
        <v>0</v>
      </c>
      <c r="I418" s="549">
        <v>0</v>
      </c>
      <c r="J418" s="549">
        <v>1</v>
      </c>
      <c r="K418" s="549">
        <v>0</v>
      </c>
      <c r="L418" s="549">
        <v>1</v>
      </c>
      <c r="M418" s="549">
        <v>0</v>
      </c>
      <c r="N418" s="549">
        <v>0</v>
      </c>
      <c r="O418" s="549">
        <v>0</v>
      </c>
      <c r="P418" s="550">
        <v>0</v>
      </c>
    </row>
    <row r="419" spans="1:16" s="294" customFormat="1" x14ac:dyDescent="0.2">
      <c r="A419" s="1106"/>
      <c r="B419" s="544" t="s">
        <v>622</v>
      </c>
      <c r="C419" s="548">
        <v>5</v>
      </c>
      <c r="D419" s="549">
        <v>0</v>
      </c>
      <c r="E419" s="549">
        <v>0</v>
      </c>
      <c r="F419" s="549">
        <v>0</v>
      </c>
      <c r="G419" s="549">
        <v>0</v>
      </c>
      <c r="H419" s="549">
        <v>0</v>
      </c>
      <c r="I419" s="549">
        <v>0</v>
      </c>
      <c r="J419" s="549">
        <v>1</v>
      </c>
      <c r="K419" s="549">
        <v>3</v>
      </c>
      <c r="L419" s="549">
        <v>1</v>
      </c>
      <c r="M419" s="549">
        <v>0</v>
      </c>
      <c r="N419" s="549">
        <v>0</v>
      </c>
      <c r="O419" s="549">
        <v>0</v>
      </c>
      <c r="P419" s="550">
        <v>0</v>
      </c>
    </row>
    <row r="420" spans="1:16" s="294" customFormat="1" x14ac:dyDescent="0.2">
      <c r="A420" s="1106"/>
      <c r="B420" s="544" t="s">
        <v>623</v>
      </c>
      <c r="C420" s="548">
        <v>41</v>
      </c>
      <c r="D420" s="549">
        <v>0</v>
      </c>
      <c r="E420" s="549">
        <v>0</v>
      </c>
      <c r="F420" s="549">
        <v>1</v>
      </c>
      <c r="G420" s="549">
        <v>1</v>
      </c>
      <c r="H420" s="549">
        <v>4</v>
      </c>
      <c r="I420" s="549">
        <v>5</v>
      </c>
      <c r="J420" s="549">
        <v>6</v>
      </c>
      <c r="K420" s="549">
        <v>5</v>
      </c>
      <c r="L420" s="549">
        <v>6</v>
      </c>
      <c r="M420" s="549">
        <v>7</v>
      </c>
      <c r="N420" s="549">
        <v>3</v>
      </c>
      <c r="O420" s="549">
        <v>3</v>
      </c>
      <c r="P420" s="550">
        <v>0</v>
      </c>
    </row>
    <row r="421" spans="1:16" s="294" customFormat="1" x14ac:dyDescent="0.2">
      <c r="A421" s="1106"/>
      <c r="B421" s="544" t="s">
        <v>624</v>
      </c>
      <c r="C421" s="548">
        <v>51</v>
      </c>
      <c r="D421" s="549">
        <v>1</v>
      </c>
      <c r="E421" s="549">
        <v>1</v>
      </c>
      <c r="F421" s="549">
        <v>0</v>
      </c>
      <c r="G421" s="549">
        <v>2</v>
      </c>
      <c r="H421" s="549">
        <v>3</v>
      </c>
      <c r="I421" s="549">
        <v>0</v>
      </c>
      <c r="J421" s="549">
        <v>8</v>
      </c>
      <c r="K421" s="549">
        <v>7</v>
      </c>
      <c r="L421" s="549">
        <v>7</v>
      </c>
      <c r="M421" s="549">
        <v>7</v>
      </c>
      <c r="N421" s="549">
        <v>13</v>
      </c>
      <c r="O421" s="549">
        <v>2</v>
      </c>
      <c r="P421" s="550">
        <v>0</v>
      </c>
    </row>
    <row r="422" spans="1:16" s="294" customFormat="1" x14ac:dyDescent="0.2">
      <c r="A422" s="1106"/>
      <c r="B422" s="544" t="s">
        <v>625</v>
      </c>
      <c r="C422" s="548">
        <v>39</v>
      </c>
      <c r="D422" s="549">
        <v>0</v>
      </c>
      <c r="E422" s="549">
        <v>1</v>
      </c>
      <c r="F422" s="549">
        <v>0</v>
      </c>
      <c r="G422" s="549">
        <v>4</v>
      </c>
      <c r="H422" s="549">
        <v>10</v>
      </c>
      <c r="I422" s="549">
        <v>6</v>
      </c>
      <c r="J422" s="549">
        <v>4</v>
      </c>
      <c r="K422" s="549">
        <v>1</v>
      </c>
      <c r="L422" s="549">
        <v>3</v>
      </c>
      <c r="M422" s="549">
        <v>6</v>
      </c>
      <c r="N422" s="549">
        <v>2</v>
      </c>
      <c r="O422" s="549">
        <v>2</v>
      </c>
      <c r="P422" s="550">
        <v>0</v>
      </c>
    </row>
    <row r="423" spans="1:16" s="294" customFormat="1" x14ac:dyDescent="0.2">
      <c r="A423" s="1106"/>
      <c r="B423" s="544" t="s">
        <v>626</v>
      </c>
      <c r="C423" s="548">
        <v>3</v>
      </c>
      <c r="D423" s="549">
        <v>0</v>
      </c>
      <c r="E423" s="549">
        <v>0</v>
      </c>
      <c r="F423" s="549">
        <v>0</v>
      </c>
      <c r="G423" s="549">
        <v>0</v>
      </c>
      <c r="H423" s="549">
        <v>1</v>
      </c>
      <c r="I423" s="549">
        <v>0</v>
      </c>
      <c r="J423" s="549">
        <v>0</v>
      </c>
      <c r="K423" s="549">
        <v>0</v>
      </c>
      <c r="L423" s="549">
        <v>1</v>
      </c>
      <c r="M423" s="549">
        <v>1</v>
      </c>
      <c r="N423" s="549">
        <v>0</v>
      </c>
      <c r="O423" s="549">
        <v>0</v>
      </c>
      <c r="P423" s="550">
        <v>0</v>
      </c>
    </row>
    <row r="424" spans="1:16" s="294" customFormat="1" x14ac:dyDescent="0.2">
      <c r="A424" s="1106"/>
      <c r="B424" s="544" t="s">
        <v>628</v>
      </c>
      <c r="C424" s="548">
        <v>1</v>
      </c>
      <c r="D424" s="549">
        <v>0</v>
      </c>
      <c r="E424" s="549">
        <v>0</v>
      </c>
      <c r="F424" s="549">
        <v>0</v>
      </c>
      <c r="G424" s="549">
        <v>0</v>
      </c>
      <c r="H424" s="549">
        <v>0</v>
      </c>
      <c r="I424" s="549">
        <v>0</v>
      </c>
      <c r="J424" s="549">
        <v>0</v>
      </c>
      <c r="K424" s="549">
        <v>1</v>
      </c>
      <c r="L424" s="549">
        <v>0</v>
      </c>
      <c r="M424" s="549">
        <v>0</v>
      </c>
      <c r="N424" s="549">
        <v>0</v>
      </c>
      <c r="O424" s="549">
        <v>0</v>
      </c>
      <c r="P424" s="550">
        <v>0</v>
      </c>
    </row>
    <row r="425" spans="1:16" s="294" customFormat="1" x14ac:dyDescent="0.2">
      <c r="A425" s="1106"/>
      <c r="B425" s="544" t="s">
        <v>629</v>
      </c>
      <c r="C425" s="548">
        <v>13</v>
      </c>
      <c r="D425" s="549">
        <v>0</v>
      </c>
      <c r="E425" s="549">
        <v>0</v>
      </c>
      <c r="F425" s="549">
        <v>0</v>
      </c>
      <c r="G425" s="549">
        <v>1</v>
      </c>
      <c r="H425" s="549">
        <v>0</v>
      </c>
      <c r="I425" s="549">
        <v>2</v>
      </c>
      <c r="J425" s="549">
        <v>1</v>
      </c>
      <c r="K425" s="549">
        <v>2</v>
      </c>
      <c r="L425" s="549">
        <v>2</v>
      </c>
      <c r="M425" s="549">
        <v>4</v>
      </c>
      <c r="N425" s="549">
        <v>1</v>
      </c>
      <c r="O425" s="549">
        <v>0</v>
      </c>
      <c r="P425" s="550">
        <v>0</v>
      </c>
    </row>
    <row r="426" spans="1:16" s="294" customFormat="1" x14ac:dyDescent="0.2">
      <c r="A426" s="1106"/>
      <c r="B426" s="544" t="s">
        <v>630</v>
      </c>
      <c r="C426" s="548">
        <v>1</v>
      </c>
      <c r="D426" s="549">
        <v>0</v>
      </c>
      <c r="E426" s="549">
        <v>0</v>
      </c>
      <c r="F426" s="549">
        <v>0</v>
      </c>
      <c r="G426" s="549">
        <v>0</v>
      </c>
      <c r="H426" s="549">
        <v>0</v>
      </c>
      <c r="I426" s="549">
        <v>0</v>
      </c>
      <c r="J426" s="549">
        <v>0</v>
      </c>
      <c r="K426" s="549">
        <v>1</v>
      </c>
      <c r="L426" s="549">
        <v>0</v>
      </c>
      <c r="M426" s="549">
        <v>0</v>
      </c>
      <c r="N426" s="549">
        <v>0</v>
      </c>
      <c r="O426" s="549">
        <v>0</v>
      </c>
      <c r="P426" s="550">
        <v>0</v>
      </c>
    </row>
    <row r="427" spans="1:16" s="294" customFormat="1" x14ac:dyDescent="0.2">
      <c r="A427" s="1106"/>
      <c r="B427" s="544" t="s">
        <v>631</v>
      </c>
      <c r="C427" s="548">
        <v>4</v>
      </c>
      <c r="D427" s="549">
        <v>0</v>
      </c>
      <c r="E427" s="549">
        <v>0</v>
      </c>
      <c r="F427" s="549">
        <v>0</v>
      </c>
      <c r="G427" s="549">
        <v>0</v>
      </c>
      <c r="H427" s="549">
        <v>0</v>
      </c>
      <c r="I427" s="549">
        <v>0</v>
      </c>
      <c r="J427" s="549">
        <v>0</v>
      </c>
      <c r="K427" s="549">
        <v>1</v>
      </c>
      <c r="L427" s="549">
        <v>1</v>
      </c>
      <c r="M427" s="549">
        <v>1</v>
      </c>
      <c r="N427" s="549">
        <v>1</v>
      </c>
      <c r="O427" s="549">
        <v>0</v>
      </c>
      <c r="P427" s="550">
        <v>0</v>
      </c>
    </row>
    <row r="428" spans="1:16" s="294" customFormat="1" x14ac:dyDescent="0.2">
      <c r="A428" s="1106"/>
      <c r="B428" s="544" t="s">
        <v>632</v>
      </c>
      <c r="C428" s="548">
        <v>1</v>
      </c>
      <c r="D428" s="549">
        <v>0</v>
      </c>
      <c r="E428" s="549">
        <v>0</v>
      </c>
      <c r="F428" s="549">
        <v>0</v>
      </c>
      <c r="G428" s="549">
        <v>0</v>
      </c>
      <c r="H428" s="549">
        <v>0</v>
      </c>
      <c r="I428" s="549">
        <v>0</v>
      </c>
      <c r="J428" s="549">
        <v>0</v>
      </c>
      <c r="K428" s="549">
        <v>0</v>
      </c>
      <c r="L428" s="549">
        <v>0</v>
      </c>
      <c r="M428" s="549">
        <v>1</v>
      </c>
      <c r="N428" s="549">
        <v>0</v>
      </c>
      <c r="O428" s="549">
        <v>0</v>
      </c>
      <c r="P428" s="550">
        <v>0</v>
      </c>
    </row>
    <row r="429" spans="1:16" s="294" customFormat="1" x14ac:dyDescent="0.2">
      <c r="A429" s="1106"/>
      <c r="B429" s="544" t="s">
        <v>2454</v>
      </c>
      <c r="C429" s="548">
        <v>3</v>
      </c>
      <c r="D429" s="549">
        <v>0</v>
      </c>
      <c r="E429" s="549">
        <v>0</v>
      </c>
      <c r="F429" s="549">
        <v>0</v>
      </c>
      <c r="G429" s="549">
        <v>0</v>
      </c>
      <c r="H429" s="549">
        <v>0</v>
      </c>
      <c r="I429" s="549">
        <v>0</v>
      </c>
      <c r="J429" s="549">
        <v>0</v>
      </c>
      <c r="K429" s="549">
        <v>1</v>
      </c>
      <c r="L429" s="549">
        <v>1</v>
      </c>
      <c r="M429" s="549">
        <v>1</v>
      </c>
      <c r="N429" s="549">
        <v>0</v>
      </c>
      <c r="O429" s="549">
        <v>0</v>
      </c>
      <c r="P429" s="550">
        <v>0</v>
      </c>
    </row>
    <row r="430" spans="1:16" s="294" customFormat="1" x14ac:dyDescent="0.2">
      <c r="A430" s="1106"/>
      <c r="B430" s="544" t="s">
        <v>633</v>
      </c>
      <c r="C430" s="548">
        <v>28</v>
      </c>
      <c r="D430" s="549">
        <v>0</v>
      </c>
      <c r="E430" s="549">
        <v>1</v>
      </c>
      <c r="F430" s="549">
        <v>0</v>
      </c>
      <c r="G430" s="549">
        <v>1</v>
      </c>
      <c r="H430" s="549">
        <v>5</v>
      </c>
      <c r="I430" s="549">
        <v>2</v>
      </c>
      <c r="J430" s="549">
        <v>8</v>
      </c>
      <c r="K430" s="549">
        <v>1</v>
      </c>
      <c r="L430" s="549">
        <v>4</v>
      </c>
      <c r="M430" s="549">
        <v>5</v>
      </c>
      <c r="N430" s="549">
        <v>0</v>
      </c>
      <c r="O430" s="549">
        <v>1</v>
      </c>
      <c r="P430" s="550">
        <v>0</v>
      </c>
    </row>
    <row r="431" spans="1:16" s="294" customFormat="1" x14ac:dyDescent="0.2">
      <c r="A431" s="1106"/>
      <c r="B431" s="544" t="s">
        <v>634</v>
      </c>
      <c r="C431" s="548">
        <v>2</v>
      </c>
      <c r="D431" s="549">
        <v>0</v>
      </c>
      <c r="E431" s="549">
        <v>0</v>
      </c>
      <c r="F431" s="549">
        <v>0</v>
      </c>
      <c r="G431" s="549">
        <v>0</v>
      </c>
      <c r="H431" s="549">
        <v>0</v>
      </c>
      <c r="I431" s="549">
        <v>0</v>
      </c>
      <c r="J431" s="549">
        <v>1</v>
      </c>
      <c r="K431" s="549">
        <v>0</v>
      </c>
      <c r="L431" s="549">
        <v>1</v>
      </c>
      <c r="M431" s="549">
        <v>0</v>
      </c>
      <c r="N431" s="549">
        <v>0</v>
      </c>
      <c r="O431" s="549">
        <v>0</v>
      </c>
      <c r="P431" s="550">
        <v>0</v>
      </c>
    </row>
    <row r="432" spans="1:16" s="294" customFormat="1" x14ac:dyDescent="0.2">
      <c r="A432" s="1106"/>
      <c r="B432" s="544" t="s">
        <v>635</v>
      </c>
      <c r="C432" s="548">
        <v>47</v>
      </c>
      <c r="D432" s="549">
        <v>0</v>
      </c>
      <c r="E432" s="549">
        <v>0</v>
      </c>
      <c r="F432" s="549">
        <v>0</v>
      </c>
      <c r="G432" s="549">
        <v>3</v>
      </c>
      <c r="H432" s="549">
        <v>12</v>
      </c>
      <c r="I432" s="549">
        <v>2</v>
      </c>
      <c r="J432" s="549">
        <v>4</v>
      </c>
      <c r="K432" s="549">
        <v>1</v>
      </c>
      <c r="L432" s="549">
        <v>12</v>
      </c>
      <c r="M432" s="549">
        <v>4</v>
      </c>
      <c r="N432" s="549">
        <v>5</v>
      </c>
      <c r="O432" s="549">
        <v>4</v>
      </c>
      <c r="P432" s="550">
        <v>0</v>
      </c>
    </row>
    <row r="433" spans="1:16" s="294" customFormat="1" x14ac:dyDescent="0.2">
      <c r="A433" s="1106"/>
      <c r="B433" s="544" t="s">
        <v>636</v>
      </c>
      <c r="C433" s="548">
        <v>5</v>
      </c>
      <c r="D433" s="549">
        <v>2</v>
      </c>
      <c r="E433" s="549">
        <v>0</v>
      </c>
      <c r="F433" s="549">
        <v>0</v>
      </c>
      <c r="G433" s="549">
        <v>1</v>
      </c>
      <c r="H433" s="549">
        <v>1</v>
      </c>
      <c r="I433" s="549">
        <v>0</v>
      </c>
      <c r="J433" s="549">
        <v>0</v>
      </c>
      <c r="K433" s="549">
        <v>0</v>
      </c>
      <c r="L433" s="549">
        <v>1</v>
      </c>
      <c r="M433" s="549">
        <v>0</v>
      </c>
      <c r="N433" s="549">
        <v>0</v>
      </c>
      <c r="O433" s="549">
        <v>0</v>
      </c>
      <c r="P433" s="550">
        <v>0</v>
      </c>
    </row>
    <row r="434" spans="1:16" s="294" customFormat="1" x14ac:dyDescent="0.2">
      <c r="A434" s="1106"/>
      <c r="B434" s="544" t="s">
        <v>637</v>
      </c>
      <c r="C434" s="548">
        <v>2</v>
      </c>
      <c r="D434" s="549">
        <v>0</v>
      </c>
      <c r="E434" s="549">
        <v>0</v>
      </c>
      <c r="F434" s="549">
        <v>0</v>
      </c>
      <c r="G434" s="549">
        <v>0</v>
      </c>
      <c r="H434" s="549">
        <v>0</v>
      </c>
      <c r="I434" s="549">
        <v>1</v>
      </c>
      <c r="J434" s="549">
        <v>1</v>
      </c>
      <c r="K434" s="549">
        <v>0</v>
      </c>
      <c r="L434" s="549">
        <v>0</v>
      </c>
      <c r="M434" s="549">
        <v>0</v>
      </c>
      <c r="N434" s="549">
        <v>0</v>
      </c>
      <c r="O434" s="549">
        <v>0</v>
      </c>
      <c r="P434" s="550">
        <v>0</v>
      </c>
    </row>
    <row r="435" spans="1:16" s="294" customFormat="1" x14ac:dyDescent="0.2">
      <c r="A435" s="1106"/>
      <c r="B435" s="544" t="s">
        <v>638</v>
      </c>
      <c r="C435" s="548">
        <v>1</v>
      </c>
      <c r="D435" s="549">
        <v>0</v>
      </c>
      <c r="E435" s="549">
        <v>0</v>
      </c>
      <c r="F435" s="549">
        <v>0</v>
      </c>
      <c r="G435" s="549">
        <v>0</v>
      </c>
      <c r="H435" s="549">
        <v>0</v>
      </c>
      <c r="I435" s="549">
        <v>0</v>
      </c>
      <c r="J435" s="549">
        <v>0</v>
      </c>
      <c r="K435" s="549">
        <v>0</v>
      </c>
      <c r="L435" s="549">
        <v>1</v>
      </c>
      <c r="M435" s="549">
        <v>0</v>
      </c>
      <c r="N435" s="549">
        <v>0</v>
      </c>
      <c r="O435" s="549">
        <v>0</v>
      </c>
      <c r="P435" s="550">
        <v>0</v>
      </c>
    </row>
    <row r="436" spans="1:16" s="294" customFormat="1" x14ac:dyDescent="0.2">
      <c r="A436" s="1106"/>
      <c r="B436" s="544" t="s">
        <v>639</v>
      </c>
      <c r="C436" s="548">
        <v>24</v>
      </c>
      <c r="D436" s="549">
        <v>1</v>
      </c>
      <c r="E436" s="549">
        <v>0</v>
      </c>
      <c r="F436" s="549">
        <v>1</v>
      </c>
      <c r="G436" s="549">
        <v>2</v>
      </c>
      <c r="H436" s="549">
        <v>0</v>
      </c>
      <c r="I436" s="549">
        <v>3</v>
      </c>
      <c r="J436" s="549">
        <v>2</v>
      </c>
      <c r="K436" s="549">
        <v>3</v>
      </c>
      <c r="L436" s="549">
        <v>4</v>
      </c>
      <c r="M436" s="549">
        <v>2</v>
      </c>
      <c r="N436" s="549">
        <v>5</v>
      </c>
      <c r="O436" s="549">
        <v>1</v>
      </c>
      <c r="P436" s="550">
        <v>0</v>
      </c>
    </row>
    <row r="437" spans="1:16" s="294" customFormat="1" x14ac:dyDescent="0.2">
      <c r="A437" s="1106"/>
      <c r="B437" s="544" t="s">
        <v>640</v>
      </c>
      <c r="C437" s="548">
        <v>19</v>
      </c>
      <c r="D437" s="549">
        <v>0</v>
      </c>
      <c r="E437" s="549">
        <v>0</v>
      </c>
      <c r="F437" s="549">
        <v>0</v>
      </c>
      <c r="G437" s="549">
        <v>0</v>
      </c>
      <c r="H437" s="549">
        <v>0</v>
      </c>
      <c r="I437" s="549">
        <v>1</v>
      </c>
      <c r="J437" s="549">
        <v>1</v>
      </c>
      <c r="K437" s="549">
        <v>4</v>
      </c>
      <c r="L437" s="549">
        <v>5</v>
      </c>
      <c r="M437" s="549">
        <v>1</v>
      </c>
      <c r="N437" s="549">
        <v>1</v>
      </c>
      <c r="O437" s="549">
        <v>6</v>
      </c>
      <c r="P437" s="550">
        <v>0</v>
      </c>
    </row>
    <row r="438" spans="1:16" s="294" customFormat="1" x14ac:dyDescent="0.2">
      <c r="A438" s="1106"/>
      <c r="B438" s="544" t="s">
        <v>641</v>
      </c>
      <c r="C438" s="548">
        <v>1</v>
      </c>
      <c r="D438" s="549">
        <v>0</v>
      </c>
      <c r="E438" s="549">
        <v>0</v>
      </c>
      <c r="F438" s="549">
        <v>0</v>
      </c>
      <c r="G438" s="549">
        <v>0</v>
      </c>
      <c r="H438" s="549">
        <v>0</v>
      </c>
      <c r="I438" s="549">
        <v>0</v>
      </c>
      <c r="J438" s="549">
        <v>0</v>
      </c>
      <c r="K438" s="549">
        <v>0</v>
      </c>
      <c r="L438" s="549">
        <v>1</v>
      </c>
      <c r="M438" s="549">
        <v>0</v>
      </c>
      <c r="N438" s="549">
        <v>0</v>
      </c>
      <c r="O438" s="549">
        <v>0</v>
      </c>
      <c r="P438" s="550">
        <v>0</v>
      </c>
    </row>
    <row r="439" spans="1:16" s="294" customFormat="1" x14ac:dyDescent="0.2">
      <c r="A439" s="1106"/>
      <c r="B439" s="544" t="s">
        <v>642</v>
      </c>
      <c r="C439" s="548">
        <v>11</v>
      </c>
      <c r="D439" s="549">
        <v>0</v>
      </c>
      <c r="E439" s="549">
        <v>0</v>
      </c>
      <c r="F439" s="549">
        <v>0</v>
      </c>
      <c r="G439" s="549">
        <v>0</v>
      </c>
      <c r="H439" s="549">
        <v>0</v>
      </c>
      <c r="I439" s="549">
        <v>2</v>
      </c>
      <c r="J439" s="549">
        <v>1</v>
      </c>
      <c r="K439" s="549">
        <v>2</v>
      </c>
      <c r="L439" s="549">
        <v>6</v>
      </c>
      <c r="M439" s="549">
        <v>0</v>
      </c>
      <c r="N439" s="549">
        <v>0</v>
      </c>
      <c r="O439" s="549">
        <v>0</v>
      </c>
      <c r="P439" s="550">
        <v>0</v>
      </c>
    </row>
    <row r="440" spans="1:16" s="294" customFormat="1" x14ac:dyDescent="0.2">
      <c r="A440" s="1106"/>
      <c r="B440" s="544" t="s">
        <v>643</v>
      </c>
      <c r="C440" s="548">
        <v>5</v>
      </c>
      <c r="D440" s="549">
        <v>0</v>
      </c>
      <c r="E440" s="549">
        <v>0</v>
      </c>
      <c r="F440" s="549">
        <v>0</v>
      </c>
      <c r="G440" s="549">
        <v>0</v>
      </c>
      <c r="H440" s="549">
        <v>1</v>
      </c>
      <c r="I440" s="549">
        <v>1</v>
      </c>
      <c r="J440" s="549">
        <v>1</v>
      </c>
      <c r="K440" s="549">
        <v>1</v>
      </c>
      <c r="L440" s="549">
        <v>0</v>
      </c>
      <c r="M440" s="549">
        <v>1</v>
      </c>
      <c r="N440" s="549">
        <v>0</v>
      </c>
      <c r="O440" s="549">
        <v>0</v>
      </c>
      <c r="P440" s="550">
        <v>0</v>
      </c>
    </row>
    <row r="441" spans="1:16" s="294" customFormat="1" x14ac:dyDescent="0.2">
      <c r="A441" s="1106" t="s">
        <v>56</v>
      </c>
      <c r="B441" s="543" t="s">
        <v>10</v>
      </c>
      <c r="C441" s="545">
        <v>842</v>
      </c>
      <c r="D441" s="546">
        <v>16</v>
      </c>
      <c r="E441" s="546">
        <v>16</v>
      </c>
      <c r="F441" s="546">
        <v>13</v>
      </c>
      <c r="G441" s="546">
        <v>14</v>
      </c>
      <c r="H441" s="546">
        <v>38</v>
      </c>
      <c r="I441" s="546">
        <v>67</v>
      </c>
      <c r="J441" s="546">
        <v>123</v>
      </c>
      <c r="K441" s="546">
        <v>96</v>
      </c>
      <c r="L441" s="546">
        <v>225</v>
      </c>
      <c r="M441" s="546">
        <v>143</v>
      </c>
      <c r="N441" s="546">
        <v>71</v>
      </c>
      <c r="O441" s="546">
        <v>20</v>
      </c>
      <c r="P441" s="547">
        <v>0</v>
      </c>
    </row>
    <row r="442" spans="1:16" s="294" customFormat="1" x14ac:dyDescent="0.2">
      <c r="A442" s="1106"/>
      <c r="B442" s="544" t="s">
        <v>156</v>
      </c>
      <c r="C442" s="548">
        <v>770</v>
      </c>
      <c r="D442" s="549">
        <v>11</v>
      </c>
      <c r="E442" s="549">
        <v>13</v>
      </c>
      <c r="F442" s="549">
        <v>11</v>
      </c>
      <c r="G442" s="549">
        <v>12</v>
      </c>
      <c r="H442" s="549">
        <v>33</v>
      </c>
      <c r="I442" s="549">
        <v>61</v>
      </c>
      <c r="J442" s="549">
        <v>112</v>
      </c>
      <c r="K442" s="549">
        <v>85</v>
      </c>
      <c r="L442" s="549">
        <v>212</v>
      </c>
      <c r="M442" s="549">
        <v>137</v>
      </c>
      <c r="N442" s="549">
        <v>64</v>
      </c>
      <c r="O442" s="549">
        <v>19</v>
      </c>
      <c r="P442" s="550">
        <v>0</v>
      </c>
    </row>
    <row r="443" spans="1:16" s="294" customFormat="1" x14ac:dyDescent="0.2">
      <c r="A443" s="1106"/>
      <c r="B443" s="544" t="s">
        <v>970</v>
      </c>
      <c r="C443" s="548">
        <v>45</v>
      </c>
      <c r="D443" s="549">
        <v>3</v>
      </c>
      <c r="E443" s="549">
        <v>2</v>
      </c>
      <c r="F443" s="549">
        <v>2</v>
      </c>
      <c r="G443" s="549">
        <v>2</v>
      </c>
      <c r="H443" s="549">
        <v>4</v>
      </c>
      <c r="I443" s="549">
        <v>3</v>
      </c>
      <c r="J443" s="549">
        <v>8</v>
      </c>
      <c r="K443" s="549">
        <v>7</v>
      </c>
      <c r="L443" s="549">
        <v>6</v>
      </c>
      <c r="M443" s="549">
        <v>3</v>
      </c>
      <c r="N443" s="549">
        <v>5</v>
      </c>
      <c r="O443" s="549">
        <v>0</v>
      </c>
      <c r="P443" s="550">
        <v>0</v>
      </c>
    </row>
    <row r="444" spans="1:16" s="294" customFormat="1" x14ac:dyDescent="0.2">
      <c r="A444" s="1106"/>
      <c r="B444" s="544" t="s">
        <v>971</v>
      </c>
      <c r="C444" s="548">
        <v>17</v>
      </c>
      <c r="D444" s="549">
        <v>1</v>
      </c>
      <c r="E444" s="549">
        <v>0</v>
      </c>
      <c r="F444" s="549">
        <v>0</v>
      </c>
      <c r="G444" s="549">
        <v>0</v>
      </c>
      <c r="H444" s="549">
        <v>1</v>
      </c>
      <c r="I444" s="549">
        <v>2</v>
      </c>
      <c r="J444" s="549">
        <v>2</v>
      </c>
      <c r="K444" s="549">
        <v>2</v>
      </c>
      <c r="L444" s="549">
        <v>6</v>
      </c>
      <c r="M444" s="549">
        <v>2</v>
      </c>
      <c r="N444" s="549">
        <v>1</v>
      </c>
      <c r="O444" s="549">
        <v>0</v>
      </c>
      <c r="P444" s="550">
        <v>0</v>
      </c>
    </row>
    <row r="445" spans="1:16" s="294" customFormat="1" x14ac:dyDescent="0.2">
      <c r="A445" s="1106"/>
      <c r="B445" s="544" t="s">
        <v>2971</v>
      </c>
      <c r="C445" s="548">
        <v>10</v>
      </c>
      <c r="D445" s="549">
        <v>1</v>
      </c>
      <c r="E445" s="549">
        <v>1</v>
      </c>
      <c r="F445" s="549">
        <v>0</v>
      </c>
      <c r="G445" s="549">
        <v>0</v>
      </c>
      <c r="H445" s="549">
        <v>0</v>
      </c>
      <c r="I445" s="549">
        <v>1</v>
      </c>
      <c r="J445" s="549">
        <v>1</v>
      </c>
      <c r="K445" s="549">
        <v>2</v>
      </c>
      <c r="L445" s="549">
        <v>1</v>
      </c>
      <c r="M445" s="549">
        <v>1</v>
      </c>
      <c r="N445" s="549">
        <v>1</v>
      </c>
      <c r="O445" s="549">
        <v>1</v>
      </c>
      <c r="P445" s="550">
        <v>0</v>
      </c>
    </row>
    <row r="446" spans="1:16" s="294" customFormat="1" x14ac:dyDescent="0.2">
      <c r="A446" s="1106" t="s">
        <v>57</v>
      </c>
      <c r="B446" s="543" t="s">
        <v>10</v>
      </c>
      <c r="C446" s="545">
        <v>80253</v>
      </c>
      <c r="D446" s="546">
        <v>1583</v>
      </c>
      <c r="E446" s="546">
        <v>2371</v>
      </c>
      <c r="F446" s="546">
        <v>2735</v>
      </c>
      <c r="G446" s="546">
        <v>4225</v>
      </c>
      <c r="H446" s="546">
        <v>5590</v>
      </c>
      <c r="I446" s="546">
        <v>9282</v>
      </c>
      <c r="J446" s="546">
        <v>9937</v>
      </c>
      <c r="K446" s="546">
        <v>8783</v>
      </c>
      <c r="L446" s="546">
        <v>14029</v>
      </c>
      <c r="M446" s="546">
        <v>11235</v>
      </c>
      <c r="N446" s="546">
        <v>7139</v>
      </c>
      <c r="O446" s="546">
        <v>3344</v>
      </c>
      <c r="P446" s="547">
        <v>0</v>
      </c>
    </row>
    <row r="447" spans="1:16" s="294" customFormat="1" x14ac:dyDescent="0.2">
      <c r="A447" s="1106"/>
      <c r="B447" s="544" t="s">
        <v>2743</v>
      </c>
      <c r="C447" s="548">
        <v>78612</v>
      </c>
      <c r="D447" s="549">
        <v>1570</v>
      </c>
      <c r="E447" s="549">
        <v>2347</v>
      </c>
      <c r="F447" s="549">
        <v>2711</v>
      </c>
      <c r="G447" s="549">
        <v>4179</v>
      </c>
      <c r="H447" s="549">
        <v>5466</v>
      </c>
      <c r="I447" s="549">
        <v>9091</v>
      </c>
      <c r="J447" s="549">
        <v>9711</v>
      </c>
      <c r="K447" s="549">
        <v>8557</v>
      </c>
      <c r="L447" s="549">
        <v>13669</v>
      </c>
      <c r="M447" s="549">
        <v>10989</v>
      </c>
      <c r="N447" s="549">
        <v>7015</v>
      </c>
      <c r="O447" s="549">
        <v>3307</v>
      </c>
      <c r="P447" s="550">
        <v>0</v>
      </c>
    </row>
    <row r="448" spans="1:16" s="294" customFormat="1" x14ac:dyDescent="0.2">
      <c r="A448" s="1106"/>
      <c r="B448" s="544" t="s">
        <v>2977</v>
      </c>
      <c r="C448" s="548">
        <v>1606</v>
      </c>
      <c r="D448" s="549">
        <v>13</v>
      </c>
      <c r="E448" s="549">
        <v>24</v>
      </c>
      <c r="F448" s="549">
        <v>24</v>
      </c>
      <c r="G448" s="549">
        <v>46</v>
      </c>
      <c r="H448" s="549">
        <v>120</v>
      </c>
      <c r="I448" s="549">
        <v>188</v>
      </c>
      <c r="J448" s="549">
        <v>219</v>
      </c>
      <c r="K448" s="549">
        <v>223</v>
      </c>
      <c r="L448" s="549">
        <v>352</v>
      </c>
      <c r="M448" s="549">
        <v>244</v>
      </c>
      <c r="N448" s="549">
        <v>120</v>
      </c>
      <c r="O448" s="549">
        <v>33</v>
      </c>
      <c r="P448" s="550">
        <v>0</v>
      </c>
    </row>
    <row r="449" spans="1:16" s="294" customFormat="1" x14ac:dyDescent="0.2">
      <c r="A449" s="1106"/>
      <c r="B449" s="544" t="s">
        <v>972</v>
      </c>
      <c r="C449" s="548">
        <v>35</v>
      </c>
      <c r="D449" s="549">
        <v>0</v>
      </c>
      <c r="E449" s="549">
        <v>0</v>
      </c>
      <c r="F449" s="549">
        <v>0</v>
      </c>
      <c r="G449" s="549">
        <v>0</v>
      </c>
      <c r="H449" s="549">
        <v>4</v>
      </c>
      <c r="I449" s="549">
        <v>3</v>
      </c>
      <c r="J449" s="549">
        <v>7</v>
      </c>
      <c r="K449" s="549">
        <v>3</v>
      </c>
      <c r="L449" s="549">
        <v>8</v>
      </c>
      <c r="M449" s="549">
        <v>2</v>
      </c>
      <c r="N449" s="549">
        <v>4</v>
      </c>
      <c r="O449" s="549">
        <v>4</v>
      </c>
      <c r="P449" s="550">
        <v>0</v>
      </c>
    </row>
    <row r="450" spans="1:16" s="294" customFormat="1" x14ac:dyDescent="0.2">
      <c r="A450" s="542" t="s">
        <v>237</v>
      </c>
      <c r="B450" s="543" t="s">
        <v>10</v>
      </c>
      <c r="C450" s="545">
        <v>559509</v>
      </c>
      <c r="D450" s="546">
        <v>12061</v>
      </c>
      <c r="E450" s="546">
        <v>14655</v>
      </c>
      <c r="F450" s="546">
        <v>15130</v>
      </c>
      <c r="G450" s="546">
        <v>21907</v>
      </c>
      <c r="H450" s="546">
        <v>49984</v>
      </c>
      <c r="I450" s="546">
        <v>77185</v>
      </c>
      <c r="J450" s="546">
        <v>77584</v>
      </c>
      <c r="K450" s="546">
        <v>68472</v>
      </c>
      <c r="L450" s="546">
        <v>101546</v>
      </c>
      <c r="M450" s="546">
        <v>70230</v>
      </c>
      <c r="N450" s="546">
        <v>36430</v>
      </c>
      <c r="O450" s="546">
        <v>14324</v>
      </c>
      <c r="P450" s="547">
        <v>1</v>
      </c>
    </row>
    <row r="451" spans="1:16" s="294" customFormat="1" x14ac:dyDescent="0.2">
      <c r="A451" s="1106" t="s">
        <v>59</v>
      </c>
      <c r="B451" s="543" t="s">
        <v>10</v>
      </c>
      <c r="C451" s="545">
        <v>25297</v>
      </c>
      <c r="D451" s="546">
        <v>392</v>
      </c>
      <c r="E451" s="546">
        <v>384</v>
      </c>
      <c r="F451" s="546">
        <v>555</v>
      </c>
      <c r="G451" s="546">
        <v>1144</v>
      </c>
      <c r="H451" s="546">
        <v>2227</v>
      </c>
      <c r="I451" s="546">
        <v>3985</v>
      </c>
      <c r="J451" s="546">
        <v>4213</v>
      </c>
      <c r="K451" s="546">
        <v>2993</v>
      </c>
      <c r="L451" s="546">
        <v>3739</v>
      </c>
      <c r="M451" s="546">
        <v>3043</v>
      </c>
      <c r="N451" s="546">
        <v>1907</v>
      </c>
      <c r="O451" s="546">
        <v>715</v>
      </c>
      <c r="P451" s="547">
        <v>0</v>
      </c>
    </row>
    <row r="452" spans="1:16" s="294" customFormat="1" x14ac:dyDescent="0.2">
      <c r="A452" s="1106"/>
      <c r="B452" s="544" t="s">
        <v>1014</v>
      </c>
      <c r="C452" s="548">
        <v>28</v>
      </c>
      <c r="D452" s="549">
        <v>2</v>
      </c>
      <c r="E452" s="549">
        <v>1</v>
      </c>
      <c r="F452" s="549">
        <v>0</v>
      </c>
      <c r="G452" s="549">
        <v>1</v>
      </c>
      <c r="H452" s="549">
        <v>2</v>
      </c>
      <c r="I452" s="549">
        <v>5</v>
      </c>
      <c r="J452" s="549">
        <v>8</v>
      </c>
      <c r="K452" s="549">
        <v>2</v>
      </c>
      <c r="L452" s="549">
        <v>4</v>
      </c>
      <c r="M452" s="549">
        <v>3</v>
      </c>
      <c r="N452" s="549">
        <v>0</v>
      </c>
      <c r="O452" s="549">
        <v>0</v>
      </c>
      <c r="P452" s="550">
        <v>0</v>
      </c>
    </row>
    <row r="453" spans="1:16" s="294" customFormat="1" x14ac:dyDescent="0.2">
      <c r="A453" s="1106"/>
      <c r="B453" s="544" t="s">
        <v>1015</v>
      </c>
      <c r="C453" s="548">
        <v>446</v>
      </c>
      <c r="D453" s="549">
        <v>1</v>
      </c>
      <c r="E453" s="549">
        <v>4</v>
      </c>
      <c r="F453" s="549">
        <v>3</v>
      </c>
      <c r="G453" s="549">
        <v>4</v>
      </c>
      <c r="H453" s="549">
        <v>27</v>
      </c>
      <c r="I453" s="549">
        <v>33</v>
      </c>
      <c r="J453" s="549">
        <v>50</v>
      </c>
      <c r="K453" s="549">
        <v>79</v>
      </c>
      <c r="L453" s="549">
        <v>136</v>
      </c>
      <c r="M453" s="549">
        <v>79</v>
      </c>
      <c r="N453" s="549">
        <v>26</v>
      </c>
      <c r="O453" s="549">
        <v>4</v>
      </c>
      <c r="P453" s="550">
        <v>0</v>
      </c>
    </row>
    <row r="454" spans="1:16" s="294" customFormat="1" x14ac:dyDescent="0.2">
      <c r="A454" s="1106"/>
      <c r="B454" s="544" t="s">
        <v>158</v>
      </c>
      <c r="C454" s="548">
        <v>318</v>
      </c>
      <c r="D454" s="549">
        <v>7</v>
      </c>
      <c r="E454" s="549">
        <v>6</v>
      </c>
      <c r="F454" s="549">
        <v>8</v>
      </c>
      <c r="G454" s="549">
        <v>24</v>
      </c>
      <c r="H454" s="549">
        <v>29</v>
      </c>
      <c r="I454" s="549">
        <v>29</v>
      </c>
      <c r="J454" s="549">
        <v>42</v>
      </c>
      <c r="K454" s="549">
        <v>42</v>
      </c>
      <c r="L454" s="549">
        <v>52</v>
      </c>
      <c r="M454" s="549">
        <v>44</v>
      </c>
      <c r="N454" s="549">
        <v>28</v>
      </c>
      <c r="O454" s="549">
        <v>7</v>
      </c>
      <c r="P454" s="550">
        <v>0</v>
      </c>
    </row>
    <row r="455" spans="1:16" s="294" customFormat="1" x14ac:dyDescent="0.2">
      <c r="A455" s="1106"/>
      <c r="B455" s="544" t="s">
        <v>2978</v>
      </c>
      <c r="C455" s="548">
        <v>20</v>
      </c>
      <c r="D455" s="549">
        <v>0</v>
      </c>
      <c r="E455" s="549">
        <v>0</v>
      </c>
      <c r="F455" s="549">
        <v>0</v>
      </c>
      <c r="G455" s="549">
        <v>0</v>
      </c>
      <c r="H455" s="549">
        <v>2</v>
      </c>
      <c r="I455" s="549">
        <v>6</v>
      </c>
      <c r="J455" s="549">
        <v>3</v>
      </c>
      <c r="K455" s="549">
        <v>1</v>
      </c>
      <c r="L455" s="549">
        <v>3</v>
      </c>
      <c r="M455" s="549">
        <v>2</v>
      </c>
      <c r="N455" s="549">
        <v>3</v>
      </c>
      <c r="O455" s="549">
        <v>0</v>
      </c>
      <c r="P455" s="550">
        <v>0</v>
      </c>
    </row>
    <row r="456" spans="1:16" s="294" customFormat="1" x14ac:dyDescent="0.2">
      <c r="A456" s="1106"/>
      <c r="B456" s="544" t="s">
        <v>2979</v>
      </c>
      <c r="C456" s="548">
        <v>4</v>
      </c>
      <c r="D456" s="549">
        <v>0</v>
      </c>
      <c r="E456" s="549">
        <v>0</v>
      </c>
      <c r="F456" s="549">
        <v>0</v>
      </c>
      <c r="G456" s="549">
        <v>0</v>
      </c>
      <c r="H456" s="549">
        <v>0</v>
      </c>
      <c r="I456" s="549">
        <v>1</v>
      </c>
      <c r="J456" s="549">
        <v>2</v>
      </c>
      <c r="K456" s="549">
        <v>0</v>
      </c>
      <c r="L456" s="549">
        <v>1</v>
      </c>
      <c r="M456" s="549">
        <v>0</v>
      </c>
      <c r="N456" s="549">
        <v>0</v>
      </c>
      <c r="O456" s="549">
        <v>0</v>
      </c>
      <c r="P456" s="550">
        <v>0</v>
      </c>
    </row>
    <row r="457" spans="1:16" s="294" customFormat="1" x14ac:dyDescent="0.2">
      <c r="A457" s="1106"/>
      <c r="B457" s="544" t="s">
        <v>2980</v>
      </c>
      <c r="C457" s="548">
        <v>83</v>
      </c>
      <c r="D457" s="549">
        <v>0</v>
      </c>
      <c r="E457" s="549">
        <v>1</v>
      </c>
      <c r="F457" s="549">
        <v>1</v>
      </c>
      <c r="G457" s="549">
        <v>3</v>
      </c>
      <c r="H457" s="549">
        <v>9</v>
      </c>
      <c r="I457" s="549">
        <v>13</v>
      </c>
      <c r="J457" s="549">
        <v>12</v>
      </c>
      <c r="K457" s="549">
        <v>11</v>
      </c>
      <c r="L457" s="549">
        <v>11</v>
      </c>
      <c r="M457" s="549">
        <v>13</v>
      </c>
      <c r="N457" s="549">
        <v>8</v>
      </c>
      <c r="O457" s="549">
        <v>1</v>
      </c>
      <c r="P457" s="550">
        <v>0</v>
      </c>
    </row>
    <row r="458" spans="1:16" s="294" customFormat="1" x14ac:dyDescent="0.2">
      <c r="A458" s="1106"/>
      <c r="B458" s="544" t="s">
        <v>1017</v>
      </c>
      <c r="C458" s="548">
        <v>56</v>
      </c>
      <c r="D458" s="549">
        <v>0</v>
      </c>
      <c r="E458" s="549">
        <v>1</v>
      </c>
      <c r="F458" s="549">
        <v>2</v>
      </c>
      <c r="G458" s="549">
        <v>5</v>
      </c>
      <c r="H458" s="549">
        <v>4</v>
      </c>
      <c r="I458" s="549">
        <v>10</v>
      </c>
      <c r="J458" s="549">
        <v>7</v>
      </c>
      <c r="K458" s="549">
        <v>3</v>
      </c>
      <c r="L458" s="549">
        <v>8</v>
      </c>
      <c r="M458" s="549">
        <v>9</v>
      </c>
      <c r="N458" s="549">
        <v>6</v>
      </c>
      <c r="O458" s="549">
        <v>1</v>
      </c>
      <c r="P458" s="550">
        <v>0</v>
      </c>
    </row>
    <row r="459" spans="1:16" s="294" customFormat="1" x14ac:dyDescent="0.2">
      <c r="A459" s="1106"/>
      <c r="B459" s="544" t="s">
        <v>1018</v>
      </c>
      <c r="C459" s="548">
        <v>8</v>
      </c>
      <c r="D459" s="549">
        <v>1</v>
      </c>
      <c r="E459" s="549">
        <v>0</v>
      </c>
      <c r="F459" s="549">
        <v>0</v>
      </c>
      <c r="G459" s="549">
        <v>0</v>
      </c>
      <c r="H459" s="549">
        <v>0</v>
      </c>
      <c r="I459" s="549">
        <v>1</v>
      </c>
      <c r="J459" s="549">
        <v>1</v>
      </c>
      <c r="K459" s="549">
        <v>1</v>
      </c>
      <c r="L459" s="549">
        <v>2</v>
      </c>
      <c r="M459" s="549">
        <v>1</v>
      </c>
      <c r="N459" s="549">
        <v>1</v>
      </c>
      <c r="O459" s="549">
        <v>0</v>
      </c>
      <c r="P459" s="550">
        <v>0</v>
      </c>
    </row>
    <row r="460" spans="1:16" s="294" customFormat="1" x14ac:dyDescent="0.2">
      <c r="A460" s="1106"/>
      <c r="B460" s="544" t="s">
        <v>1019</v>
      </c>
      <c r="C460" s="548">
        <v>7</v>
      </c>
      <c r="D460" s="549">
        <v>0</v>
      </c>
      <c r="E460" s="549">
        <v>0</v>
      </c>
      <c r="F460" s="549">
        <v>0</v>
      </c>
      <c r="G460" s="549">
        <v>2</v>
      </c>
      <c r="H460" s="549">
        <v>1</v>
      </c>
      <c r="I460" s="549">
        <v>0</v>
      </c>
      <c r="J460" s="549">
        <v>2</v>
      </c>
      <c r="K460" s="549">
        <v>0</v>
      </c>
      <c r="L460" s="549">
        <v>2</v>
      </c>
      <c r="M460" s="549">
        <v>0</v>
      </c>
      <c r="N460" s="549">
        <v>0</v>
      </c>
      <c r="O460" s="549">
        <v>0</v>
      </c>
      <c r="P460" s="550">
        <v>0</v>
      </c>
    </row>
    <row r="461" spans="1:16" s="294" customFormat="1" x14ac:dyDescent="0.2">
      <c r="A461" s="1106"/>
      <c r="B461" s="544" t="s">
        <v>2981</v>
      </c>
      <c r="C461" s="548">
        <v>18</v>
      </c>
      <c r="D461" s="549">
        <v>0</v>
      </c>
      <c r="E461" s="549">
        <v>0</v>
      </c>
      <c r="F461" s="549">
        <v>0</v>
      </c>
      <c r="G461" s="549">
        <v>0</v>
      </c>
      <c r="H461" s="549">
        <v>0</v>
      </c>
      <c r="I461" s="549">
        <v>3</v>
      </c>
      <c r="J461" s="549">
        <v>4</v>
      </c>
      <c r="K461" s="549">
        <v>3</v>
      </c>
      <c r="L461" s="549">
        <v>3</v>
      </c>
      <c r="M461" s="549">
        <v>3</v>
      </c>
      <c r="N461" s="549">
        <v>2</v>
      </c>
      <c r="O461" s="549">
        <v>0</v>
      </c>
      <c r="P461" s="550">
        <v>0</v>
      </c>
    </row>
    <row r="462" spans="1:16" s="294" customFormat="1" x14ac:dyDescent="0.2">
      <c r="A462" s="1106"/>
      <c r="B462" s="544" t="s">
        <v>1020</v>
      </c>
      <c r="C462" s="548">
        <v>1</v>
      </c>
      <c r="D462" s="549">
        <v>0</v>
      </c>
      <c r="E462" s="549">
        <v>0</v>
      </c>
      <c r="F462" s="549">
        <v>0</v>
      </c>
      <c r="G462" s="549">
        <v>0</v>
      </c>
      <c r="H462" s="549">
        <v>0</v>
      </c>
      <c r="I462" s="549">
        <v>1</v>
      </c>
      <c r="J462" s="549">
        <v>0</v>
      </c>
      <c r="K462" s="549">
        <v>0</v>
      </c>
      <c r="L462" s="549">
        <v>0</v>
      </c>
      <c r="M462" s="549">
        <v>0</v>
      </c>
      <c r="N462" s="549">
        <v>0</v>
      </c>
      <c r="O462" s="549">
        <v>0</v>
      </c>
      <c r="P462" s="550">
        <v>0</v>
      </c>
    </row>
    <row r="463" spans="1:16" s="294" customFormat="1" x14ac:dyDescent="0.2">
      <c r="A463" s="1106"/>
      <c r="B463" s="544" t="s">
        <v>977</v>
      </c>
      <c r="C463" s="548">
        <v>8</v>
      </c>
      <c r="D463" s="549">
        <v>0</v>
      </c>
      <c r="E463" s="549">
        <v>0</v>
      </c>
      <c r="F463" s="549">
        <v>0</v>
      </c>
      <c r="G463" s="549">
        <v>0</v>
      </c>
      <c r="H463" s="549">
        <v>1</v>
      </c>
      <c r="I463" s="549">
        <v>0</v>
      </c>
      <c r="J463" s="549">
        <v>4</v>
      </c>
      <c r="K463" s="549">
        <v>0</v>
      </c>
      <c r="L463" s="549">
        <v>1</v>
      </c>
      <c r="M463" s="549">
        <v>0</v>
      </c>
      <c r="N463" s="549">
        <v>2</v>
      </c>
      <c r="O463" s="549">
        <v>0</v>
      </c>
      <c r="P463" s="550">
        <v>0</v>
      </c>
    </row>
    <row r="464" spans="1:16" s="294" customFormat="1" x14ac:dyDescent="0.2">
      <c r="A464" s="1106"/>
      <c r="B464" s="544" t="s">
        <v>1021</v>
      </c>
      <c r="C464" s="548">
        <v>58</v>
      </c>
      <c r="D464" s="549">
        <v>0</v>
      </c>
      <c r="E464" s="549">
        <v>0</v>
      </c>
      <c r="F464" s="549">
        <v>15</v>
      </c>
      <c r="G464" s="549">
        <v>12</v>
      </c>
      <c r="H464" s="549">
        <v>1</v>
      </c>
      <c r="I464" s="549">
        <v>1</v>
      </c>
      <c r="J464" s="549">
        <v>5</v>
      </c>
      <c r="K464" s="549">
        <v>3</v>
      </c>
      <c r="L464" s="549">
        <v>12</v>
      </c>
      <c r="M464" s="549">
        <v>7</v>
      </c>
      <c r="N464" s="549">
        <v>2</v>
      </c>
      <c r="O464" s="549">
        <v>0</v>
      </c>
      <c r="P464" s="550">
        <v>0</v>
      </c>
    </row>
    <row r="465" spans="1:16" s="294" customFormat="1" x14ac:dyDescent="0.2">
      <c r="A465" s="1106"/>
      <c r="B465" s="544" t="s">
        <v>1022</v>
      </c>
      <c r="C465" s="548">
        <v>11</v>
      </c>
      <c r="D465" s="549">
        <v>0</v>
      </c>
      <c r="E465" s="549">
        <v>0</v>
      </c>
      <c r="F465" s="549">
        <v>1</v>
      </c>
      <c r="G465" s="549">
        <v>1</v>
      </c>
      <c r="H465" s="549">
        <v>0</v>
      </c>
      <c r="I465" s="549">
        <v>0</v>
      </c>
      <c r="J465" s="549">
        <v>0</v>
      </c>
      <c r="K465" s="549">
        <v>2</v>
      </c>
      <c r="L465" s="549">
        <v>2</v>
      </c>
      <c r="M465" s="549">
        <v>2</v>
      </c>
      <c r="N465" s="549">
        <v>0</v>
      </c>
      <c r="O465" s="549">
        <v>3</v>
      </c>
      <c r="P465" s="550">
        <v>0</v>
      </c>
    </row>
    <row r="466" spans="1:16" s="294" customFormat="1" x14ac:dyDescent="0.2">
      <c r="A466" s="1106"/>
      <c r="B466" s="544" t="s">
        <v>1023</v>
      </c>
      <c r="C466" s="548">
        <v>47</v>
      </c>
      <c r="D466" s="549">
        <v>0</v>
      </c>
      <c r="E466" s="549">
        <v>1</v>
      </c>
      <c r="F466" s="549">
        <v>1</v>
      </c>
      <c r="G466" s="549">
        <v>0</v>
      </c>
      <c r="H466" s="549">
        <v>2</v>
      </c>
      <c r="I466" s="549">
        <v>6</v>
      </c>
      <c r="J466" s="549">
        <v>7</v>
      </c>
      <c r="K466" s="549">
        <v>5</v>
      </c>
      <c r="L466" s="549">
        <v>7</v>
      </c>
      <c r="M466" s="549">
        <v>11</v>
      </c>
      <c r="N466" s="549">
        <v>5</v>
      </c>
      <c r="O466" s="549">
        <v>2</v>
      </c>
      <c r="P466" s="550">
        <v>0</v>
      </c>
    </row>
    <row r="467" spans="1:16" s="294" customFormat="1" x14ac:dyDescent="0.2">
      <c r="A467" s="1106"/>
      <c r="B467" s="544" t="s">
        <v>157</v>
      </c>
      <c r="C467" s="548">
        <v>23675</v>
      </c>
      <c r="D467" s="549">
        <v>370</v>
      </c>
      <c r="E467" s="549">
        <v>357</v>
      </c>
      <c r="F467" s="549">
        <v>510</v>
      </c>
      <c r="G467" s="549">
        <v>1072</v>
      </c>
      <c r="H467" s="549">
        <v>2105</v>
      </c>
      <c r="I467" s="549">
        <v>3804</v>
      </c>
      <c r="J467" s="549">
        <v>3984</v>
      </c>
      <c r="K467" s="549">
        <v>2780</v>
      </c>
      <c r="L467" s="549">
        <v>3398</v>
      </c>
      <c r="M467" s="549">
        <v>2818</v>
      </c>
      <c r="N467" s="549">
        <v>1790</v>
      </c>
      <c r="O467" s="549">
        <v>687</v>
      </c>
      <c r="P467" s="550">
        <v>0</v>
      </c>
    </row>
    <row r="468" spans="1:16" s="294" customFormat="1" x14ac:dyDescent="0.2">
      <c r="A468" s="1106"/>
      <c r="B468" s="544" t="s">
        <v>2982</v>
      </c>
      <c r="C468" s="548">
        <v>509</v>
      </c>
      <c r="D468" s="549">
        <v>11</v>
      </c>
      <c r="E468" s="549">
        <v>13</v>
      </c>
      <c r="F468" s="549">
        <v>14</v>
      </c>
      <c r="G468" s="549">
        <v>20</v>
      </c>
      <c r="H468" s="549">
        <v>44</v>
      </c>
      <c r="I468" s="549">
        <v>72</v>
      </c>
      <c r="J468" s="549">
        <v>82</v>
      </c>
      <c r="K468" s="549">
        <v>61</v>
      </c>
      <c r="L468" s="549">
        <v>97</v>
      </c>
      <c r="M468" s="549">
        <v>51</v>
      </c>
      <c r="N468" s="549">
        <v>34</v>
      </c>
      <c r="O468" s="549">
        <v>10</v>
      </c>
      <c r="P468" s="550">
        <v>0</v>
      </c>
    </row>
    <row r="469" spans="1:16" s="294" customFormat="1" x14ac:dyDescent="0.2">
      <c r="A469" s="1106" t="s">
        <v>60</v>
      </c>
      <c r="B469" s="543" t="s">
        <v>10</v>
      </c>
      <c r="C469" s="545">
        <v>4141</v>
      </c>
      <c r="D469" s="546">
        <v>43</v>
      </c>
      <c r="E469" s="546">
        <v>41</v>
      </c>
      <c r="F469" s="546">
        <v>124</v>
      </c>
      <c r="G469" s="546">
        <v>129</v>
      </c>
      <c r="H469" s="546">
        <v>232</v>
      </c>
      <c r="I469" s="546">
        <v>408</v>
      </c>
      <c r="J469" s="546">
        <v>565</v>
      </c>
      <c r="K469" s="546">
        <v>578</v>
      </c>
      <c r="L469" s="546">
        <v>953</v>
      </c>
      <c r="M469" s="546">
        <v>680</v>
      </c>
      <c r="N469" s="546">
        <v>309</v>
      </c>
      <c r="O469" s="546">
        <v>79</v>
      </c>
      <c r="P469" s="547">
        <v>0</v>
      </c>
    </row>
    <row r="470" spans="1:16" s="294" customFormat="1" x14ac:dyDescent="0.2">
      <c r="A470" s="1106"/>
      <c r="B470" s="544" t="s">
        <v>1025</v>
      </c>
      <c r="C470" s="548">
        <v>2619</v>
      </c>
      <c r="D470" s="549">
        <v>24</v>
      </c>
      <c r="E470" s="549">
        <v>24</v>
      </c>
      <c r="F470" s="549">
        <v>36</v>
      </c>
      <c r="G470" s="549">
        <v>76</v>
      </c>
      <c r="H470" s="549">
        <v>150</v>
      </c>
      <c r="I470" s="549">
        <v>292</v>
      </c>
      <c r="J470" s="549">
        <v>375</v>
      </c>
      <c r="K470" s="549">
        <v>344</v>
      </c>
      <c r="L470" s="549">
        <v>628</v>
      </c>
      <c r="M470" s="549">
        <v>422</v>
      </c>
      <c r="N470" s="549">
        <v>196</v>
      </c>
      <c r="O470" s="549">
        <v>52</v>
      </c>
      <c r="P470" s="550">
        <v>0</v>
      </c>
    </row>
    <row r="471" spans="1:16" s="294" customFormat="1" x14ac:dyDescent="0.2">
      <c r="A471" s="1106"/>
      <c r="B471" s="544" t="s">
        <v>1026</v>
      </c>
      <c r="C471" s="548">
        <v>10</v>
      </c>
      <c r="D471" s="549">
        <v>0</v>
      </c>
      <c r="E471" s="549">
        <v>0</v>
      </c>
      <c r="F471" s="549">
        <v>1</v>
      </c>
      <c r="G471" s="549">
        <v>0</v>
      </c>
      <c r="H471" s="549">
        <v>0</v>
      </c>
      <c r="I471" s="549">
        <v>2</v>
      </c>
      <c r="J471" s="549">
        <v>2</v>
      </c>
      <c r="K471" s="549">
        <v>2</v>
      </c>
      <c r="L471" s="549">
        <v>0</v>
      </c>
      <c r="M471" s="549">
        <v>2</v>
      </c>
      <c r="N471" s="549">
        <v>1</v>
      </c>
      <c r="O471" s="549">
        <v>0</v>
      </c>
      <c r="P471" s="550">
        <v>0</v>
      </c>
    </row>
    <row r="472" spans="1:16" s="294" customFormat="1" x14ac:dyDescent="0.2">
      <c r="A472" s="1106"/>
      <c r="B472" s="544" t="s">
        <v>159</v>
      </c>
      <c r="C472" s="548">
        <v>200</v>
      </c>
      <c r="D472" s="549">
        <v>0</v>
      </c>
      <c r="E472" s="549">
        <v>1</v>
      </c>
      <c r="F472" s="549">
        <v>60</v>
      </c>
      <c r="G472" s="549">
        <v>3</v>
      </c>
      <c r="H472" s="549">
        <v>11</v>
      </c>
      <c r="I472" s="549">
        <v>15</v>
      </c>
      <c r="J472" s="549">
        <v>19</v>
      </c>
      <c r="K472" s="549">
        <v>27</v>
      </c>
      <c r="L472" s="549">
        <v>24</v>
      </c>
      <c r="M472" s="549">
        <v>23</v>
      </c>
      <c r="N472" s="549">
        <v>14</v>
      </c>
      <c r="O472" s="549">
        <v>3</v>
      </c>
      <c r="P472" s="550">
        <v>0</v>
      </c>
    </row>
    <row r="473" spans="1:16" s="294" customFormat="1" x14ac:dyDescent="0.2">
      <c r="A473" s="1106"/>
      <c r="B473" s="544" t="s">
        <v>1027</v>
      </c>
      <c r="C473" s="548">
        <v>8</v>
      </c>
      <c r="D473" s="549">
        <v>0</v>
      </c>
      <c r="E473" s="549">
        <v>0</v>
      </c>
      <c r="F473" s="549">
        <v>0</v>
      </c>
      <c r="G473" s="549">
        <v>3</v>
      </c>
      <c r="H473" s="549">
        <v>0</v>
      </c>
      <c r="I473" s="549">
        <v>0</v>
      </c>
      <c r="J473" s="549">
        <v>0</v>
      </c>
      <c r="K473" s="549">
        <v>0</v>
      </c>
      <c r="L473" s="549">
        <v>0</v>
      </c>
      <c r="M473" s="549">
        <v>1</v>
      </c>
      <c r="N473" s="549">
        <v>2</v>
      </c>
      <c r="O473" s="549">
        <v>2</v>
      </c>
      <c r="P473" s="550">
        <v>0</v>
      </c>
    </row>
    <row r="474" spans="1:16" s="294" customFormat="1" x14ac:dyDescent="0.2">
      <c r="A474" s="1106"/>
      <c r="B474" s="544" t="s">
        <v>1028</v>
      </c>
      <c r="C474" s="548">
        <v>4</v>
      </c>
      <c r="D474" s="549">
        <v>1</v>
      </c>
      <c r="E474" s="549">
        <v>0</v>
      </c>
      <c r="F474" s="549">
        <v>0</v>
      </c>
      <c r="G474" s="549">
        <v>0</v>
      </c>
      <c r="H474" s="549">
        <v>1</v>
      </c>
      <c r="I474" s="549">
        <v>0</v>
      </c>
      <c r="J474" s="549">
        <v>0</v>
      </c>
      <c r="K474" s="549">
        <v>0</v>
      </c>
      <c r="L474" s="549">
        <v>1</v>
      </c>
      <c r="M474" s="549">
        <v>1</v>
      </c>
      <c r="N474" s="549">
        <v>0</v>
      </c>
      <c r="O474" s="549">
        <v>0</v>
      </c>
      <c r="P474" s="550">
        <v>0</v>
      </c>
    </row>
    <row r="475" spans="1:16" s="294" customFormat="1" x14ac:dyDescent="0.2">
      <c r="A475" s="1106"/>
      <c r="B475" s="544" t="s">
        <v>1029</v>
      </c>
      <c r="C475" s="548">
        <v>1286</v>
      </c>
      <c r="D475" s="549">
        <v>18</v>
      </c>
      <c r="E475" s="549">
        <v>16</v>
      </c>
      <c r="F475" s="549">
        <v>26</v>
      </c>
      <c r="G475" s="549">
        <v>46</v>
      </c>
      <c r="H475" s="549">
        <v>69</v>
      </c>
      <c r="I475" s="549">
        <v>98</v>
      </c>
      <c r="J475" s="549">
        <v>167</v>
      </c>
      <c r="K475" s="549">
        <v>203</v>
      </c>
      <c r="L475" s="549">
        <v>297</v>
      </c>
      <c r="M475" s="549">
        <v>231</v>
      </c>
      <c r="N475" s="549">
        <v>93</v>
      </c>
      <c r="O475" s="549">
        <v>22</v>
      </c>
      <c r="P475" s="550">
        <v>0</v>
      </c>
    </row>
    <row r="476" spans="1:16" s="294" customFormat="1" x14ac:dyDescent="0.2">
      <c r="A476" s="1106"/>
      <c r="B476" s="544" t="s">
        <v>2983</v>
      </c>
      <c r="C476" s="548">
        <v>6</v>
      </c>
      <c r="D476" s="549">
        <v>0</v>
      </c>
      <c r="E476" s="549">
        <v>0</v>
      </c>
      <c r="F476" s="549">
        <v>1</v>
      </c>
      <c r="G476" s="549">
        <v>1</v>
      </c>
      <c r="H476" s="549">
        <v>1</v>
      </c>
      <c r="I476" s="549">
        <v>0</v>
      </c>
      <c r="J476" s="549">
        <v>2</v>
      </c>
      <c r="K476" s="549">
        <v>1</v>
      </c>
      <c r="L476" s="549">
        <v>0</v>
      </c>
      <c r="M476" s="549">
        <v>0</v>
      </c>
      <c r="N476" s="549">
        <v>0</v>
      </c>
      <c r="O476" s="549">
        <v>0</v>
      </c>
      <c r="P476" s="550">
        <v>0</v>
      </c>
    </row>
    <row r="477" spans="1:16" s="294" customFormat="1" x14ac:dyDescent="0.2">
      <c r="A477" s="1106"/>
      <c r="B477" s="544" t="s">
        <v>1030</v>
      </c>
      <c r="C477" s="548">
        <v>8</v>
      </c>
      <c r="D477" s="549">
        <v>0</v>
      </c>
      <c r="E477" s="549">
        <v>0</v>
      </c>
      <c r="F477" s="549">
        <v>0</v>
      </c>
      <c r="G477" s="549">
        <v>0</v>
      </c>
      <c r="H477" s="549">
        <v>0</v>
      </c>
      <c r="I477" s="549">
        <v>1</v>
      </c>
      <c r="J477" s="549">
        <v>0</v>
      </c>
      <c r="K477" s="549">
        <v>1</v>
      </c>
      <c r="L477" s="549">
        <v>3</v>
      </c>
      <c r="M477" s="549">
        <v>0</v>
      </c>
      <c r="N477" s="549">
        <v>3</v>
      </c>
      <c r="O477" s="549">
        <v>0</v>
      </c>
      <c r="P477" s="550">
        <v>0</v>
      </c>
    </row>
    <row r="478" spans="1:16" s="294" customFormat="1" x14ac:dyDescent="0.2">
      <c r="A478" s="1106" t="s">
        <v>61</v>
      </c>
      <c r="B478" s="543" t="s">
        <v>10</v>
      </c>
      <c r="C478" s="545">
        <v>15130</v>
      </c>
      <c r="D478" s="546">
        <v>177</v>
      </c>
      <c r="E478" s="546">
        <v>237</v>
      </c>
      <c r="F478" s="546">
        <v>292</v>
      </c>
      <c r="G478" s="546">
        <v>472</v>
      </c>
      <c r="H478" s="546">
        <v>1028</v>
      </c>
      <c r="I478" s="546">
        <v>2538</v>
      </c>
      <c r="J478" s="546">
        <v>2580</v>
      </c>
      <c r="K478" s="546">
        <v>1988</v>
      </c>
      <c r="L478" s="546">
        <v>2502</v>
      </c>
      <c r="M478" s="546">
        <v>1969</v>
      </c>
      <c r="N478" s="546">
        <v>945</v>
      </c>
      <c r="O478" s="546">
        <v>402</v>
      </c>
      <c r="P478" s="547">
        <v>0</v>
      </c>
    </row>
    <row r="479" spans="1:16" s="294" customFormat="1" ht="24" x14ac:dyDescent="0.2">
      <c r="A479" s="1106"/>
      <c r="B479" s="544" t="s">
        <v>3988</v>
      </c>
      <c r="C479" s="548">
        <v>3</v>
      </c>
      <c r="D479" s="549">
        <v>0</v>
      </c>
      <c r="E479" s="549">
        <v>0</v>
      </c>
      <c r="F479" s="549">
        <v>0</v>
      </c>
      <c r="G479" s="549">
        <v>0</v>
      </c>
      <c r="H479" s="549">
        <v>0</v>
      </c>
      <c r="I479" s="549">
        <v>0</v>
      </c>
      <c r="J479" s="549">
        <v>1</v>
      </c>
      <c r="K479" s="549">
        <v>0</v>
      </c>
      <c r="L479" s="549">
        <v>0</v>
      </c>
      <c r="M479" s="549">
        <v>1</v>
      </c>
      <c r="N479" s="549">
        <v>0</v>
      </c>
      <c r="O479" s="549">
        <v>1</v>
      </c>
      <c r="P479" s="550">
        <v>0</v>
      </c>
    </row>
    <row r="480" spans="1:16" s="294" customFormat="1" x14ac:dyDescent="0.2">
      <c r="A480" s="1106"/>
      <c r="B480" s="544" t="s">
        <v>1031</v>
      </c>
      <c r="C480" s="548">
        <v>6</v>
      </c>
      <c r="D480" s="549">
        <v>0</v>
      </c>
      <c r="E480" s="549">
        <v>0</v>
      </c>
      <c r="F480" s="549">
        <v>0</v>
      </c>
      <c r="G480" s="549">
        <v>0</v>
      </c>
      <c r="H480" s="549">
        <v>0</v>
      </c>
      <c r="I480" s="549">
        <v>1</v>
      </c>
      <c r="J480" s="549">
        <v>2</v>
      </c>
      <c r="K480" s="549">
        <v>2</v>
      </c>
      <c r="L480" s="549">
        <v>0</v>
      </c>
      <c r="M480" s="549">
        <v>1</v>
      </c>
      <c r="N480" s="549">
        <v>0</v>
      </c>
      <c r="O480" s="549">
        <v>0</v>
      </c>
      <c r="P480" s="550">
        <v>0</v>
      </c>
    </row>
    <row r="481" spans="1:16" s="294" customFormat="1" x14ac:dyDescent="0.2">
      <c r="A481" s="1106"/>
      <c r="B481" s="544" t="s">
        <v>1032</v>
      </c>
      <c r="C481" s="548">
        <v>4</v>
      </c>
      <c r="D481" s="549">
        <v>0</v>
      </c>
      <c r="E481" s="549">
        <v>0</v>
      </c>
      <c r="F481" s="549">
        <v>0</v>
      </c>
      <c r="G481" s="549">
        <v>0</v>
      </c>
      <c r="H481" s="549">
        <v>0</v>
      </c>
      <c r="I481" s="549">
        <v>1</v>
      </c>
      <c r="J481" s="549">
        <v>0</v>
      </c>
      <c r="K481" s="549">
        <v>1</v>
      </c>
      <c r="L481" s="549">
        <v>1</v>
      </c>
      <c r="M481" s="549">
        <v>1</v>
      </c>
      <c r="N481" s="549">
        <v>0</v>
      </c>
      <c r="O481" s="549">
        <v>0</v>
      </c>
      <c r="P481" s="550">
        <v>0</v>
      </c>
    </row>
    <row r="482" spans="1:16" s="294" customFormat="1" ht="24" x14ac:dyDescent="0.2">
      <c r="A482" s="1106"/>
      <c r="B482" s="544" t="s">
        <v>1033</v>
      </c>
      <c r="C482" s="548">
        <v>2</v>
      </c>
      <c r="D482" s="549">
        <v>0</v>
      </c>
      <c r="E482" s="549">
        <v>0</v>
      </c>
      <c r="F482" s="549">
        <v>0</v>
      </c>
      <c r="G482" s="549">
        <v>0</v>
      </c>
      <c r="H482" s="549">
        <v>0</v>
      </c>
      <c r="I482" s="549">
        <v>0</v>
      </c>
      <c r="J482" s="549">
        <v>0</v>
      </c>
      <c r="K482" s="549">
        <v>2</v>
      </c>
      <c r="L482" s="549">
        <v>0</v>
      </c>
      <c r="M482" s="549">
        <v>0</v>
      </c>
      <c r="N482" s="549">
        <v>0</v>
      </c>
      <c r="O482" s="549">
        <v>0</v>
      </c>
      <c r="P482" s="550">
        <v>0</v>
      </c>
    </row>
    <row r="483" spans="1:16" s="294" customFormat="1" x14ac:dyDescent="0.2">
      <c r="A483" s="1106"/>
      <c r="B483" s="544" t="s">
        <v>1034</v>
      </c>
      <c r="C483" s="548">
        <v>178</v>
      </c>
      <c r="D483" s="549">
        <v>3</v>
      </c>
      <c r="E483" s="549">
        <v>2</v>
      </c>
      <c r="F483" s="549">
        <v>2</v>
      </c>
      <c r="G483" s="549">
        <v>6</v>
      </c>
      <c r="H483" s="549">
        <v>6</v>
      </c>
      <c r="I483" s="549">
        <v>38</v>
      </c>
      <c r="J483" s="549">
        <v>33</v>
      </c>
      <c r="K483" s="549">
        <v>20</v>
      </c>
      <c r="L483" s="549">
        <v>33</v>
      </c>
      <c r="M483" s="549">
        <v>24</v>
      </c>
      <c r="N483" s="549">
        <v>7</v>
      </c>
      <c r="O483" s="549">
        <v>4</v>
      </c>
      <c r="P483" s="550">
        <v>0</v>
      </c>
    </row>
    <row r="484" spans="1:16" s="294" customFormat="1" x14ac:dyDescent="0.2">
      <c r="A484" s="1106"/>
      <c r="B484" s="544" t="s">
        <v>2987</v>
      </c>
      <c r="C484" s="548">
        <v>35</v>
      </c>
      <c r="D484" s="549">
        <v>0</v>
      </c>
      <c r="E484" s="549">
        <v>0</v>
      </c>
      <c r="F484" s="549">
        <v>0</v>
      </c>
      <c r="G484" s="549">
        <v>1</v>
      </c>
      <c r="H484" s="549">
        <v>2</v>
      </c>
      <c r="I484" s="549">
        <v>8</v>
      </c>
      <c r="J484" s="549">
        <v>4</v>
      </c>
      <c r="K484" s="549">
        <v>6</v>
      </c>
      <c r="L484" s="549">
        <v>8</v>
      </c>
      <c r="M484" s="549">
        <v>3</v>
      </c>
      <c r="N484" s="549">
        <v>2</v>
      </c>
      <c r="O484" s="549">
        <v>1</v>
      </c>
      <c r="P484" s="550">
        <v>0</v>
      </c>
    </row>
    <row r="485" spans="1:16" s="294" customFormat="1" x14ac:dyDescent="0.2">
      <c r="A485" s="1106"/>
      <c r="B485" s="544" t="s">
        <v>2988</v>
      </c>
      <c r="C485" s="548">
        <v>27</v>
      </c>
      <c r="D485" s="549">
        <v>0</v>
      </c>
      <c r="E485" s="549">
        <v>0</v>
      </c>
      <c r="F485" s="549">
        <v>2</v>
      </c>
      <c r="G485" s="549">
        <v>0</v>
      </c>
      <c r="H485" s="549">
        <v>3</v>
      </c>
      <c r="I485" s="549">
        <v>4</v>
      </c>
      <c r="J485" s="549">
        <v>3</v>
      </c>
      <c r="K485" s="549">
        <v>9</v>
      </c>
      <c r="L485" s="549">
        <v>2</v>
      </c>
      <c r="M485" s="549">
        <v>4</v>
      </c>
      <c r="N485" s="549">
        <v>0</v>
      </c>
      <c r="O485" s="549">
        <v>0</v>
      </c>
      <c r="P485" s="550">
        <v>0</v>
      </c>
    </row>
    <row r="486" spans="1:16" s="294" customFormat="1" x14ac:dyDescent="0.2">
      <c r="A486" s="1106"/>
      <c r="B486" s="544" t="s">
        <v>1035</v>
      </c>
      <c r="C486" s="548">
        <v>61</v>
      </c>
      <c r="D486" s="549">
        <v>2</v>
      </c>
      <c r="E486" s="549">
        <v>0</v>
      </c>
      <c r="F486" s="549">
        <v>2</v>
      </c>
      <c r="G486" s="549">
        <v>2</v>
      </c>
      <c r="H486" s="549">
        <v>3</v>
      </c>
      <c r="I486" s="549">
        <v>7</v>
      </c>
      <c r="J486" s="549">
        <v>10</v>
      </c>
      <c r="K486" s="549">
        <v>6</v>
      </c>
      <c r="L486" s="549">
        <v>10</v>
      </c>
      <c r="M486" s="549">
        <v>15</v>
      </c>
      <c r="N486" s="549">
        <v>3</v>
      </c>
      <c r="O486" s="549">
        <v>1</v>
      </c>
      <c r="P486" s="550">
        <v>0</v>
      </c>
    </row>
    <row r="487" spans="1:16" s="294" customFormat="1" x14ac:dyDescent="0.2">
      <c r="A487" s="1106"/>
      <c r="B487" s="544" t="s">
        <v>1036</v>
      </c>
      <c r="C487" s="548">
        <v>116</v>
      </c>
      <c r="D487" s="549">
        <v>2</v>
      </c>
      <c r="E487" s="549">
        <v>3</v>
      </c>
      <c r="F487" s="549">
        <v>2</v>
      </c>
      <c r="G487" s="549">
        <v>1</v>
      </c>
      <c r="H487" s="549">
        <v>5</v>
      </c>
      <c r="I487" s="549">
        <v>24</v>
      </c>
      <c r="J487" s="549">
        <v>16</v>
      </c>
      <c r="K487" s="549">
        <v>15</v>
      </c>
      <c r="L487" s="549">
        <v>11</v>
      </c>
      <c r="M487" s="549">
        <v>22</v>
      </c>
      <c r="N487" s="549">
        <v>13</v>
      </c>
      <c r="O487" s="549">
        <v>2</v>
      </c>
      <c r="P487" s="550">
        <v>0</v>
      </c>
    </row>
    <row r="488" spans="1:16" s="294" customFormat="1" x14ac:dyDescent="0.2">
      <c r="A488" s="1106"/>
      <c r="B488" s="544" t="s">
        <v>1037</v>
      </c>
      <c r="C488" s="548">
        <v>6</v>
      </c>
      <c r="D488" s="549">
        <v>0</v>
      </c>
      <c r="E488" s="549">
        <v>0</v>
      </c>
      <c r="F488" s="549">
        <v>0</v>
      </c>
      <c r="G488" s="549">
        <v>0</v>
      </c>
      <c r="H488" s="549">
        <v>2</v>
      </c>
      <c r="I488" s="549">
        <v>0</v>
      </c>
      <c r="J488" s="549">
        <v>2</v>
      </c>
      <c r="K488" s="549">
        <v>0</v>
      </c>
      <c r="L488" s="549">
        <v>1</v>
      </c>
      <c r="M488" s="549">
        <v>0</v>
      </c>
      <c r="N488" s="549">
        <v>1</v>
      </c>
      <c r="O488" s="549">
        <v>0</v>
      </c>
      <c r="P488" s="550">
        <v>0</v>
      </c>
    </row>
    <row r="489" spans="1:16" s="294" customFormat="1" x14ac:dyDescent="0.2">
      <c r="A489" s="1106"/>
      <c r="B489" s="544" t="s">
        <v>1038</v>
      </c>
      <c r="C489" s="548">
        <v>3</v>
      </c>
      <c r="D489" s="549">
        <v>0</v>
      </c>
      <c r="E489" s="549">
        <v>0</v>
      </c>
      <c r="F489" s="549">
        <v>0</v>
      </c>
      <c r="G489" s="549">
        <v>0</v>
      </c>
      <c r="H489" s="549">
        <v>1</v>
      </c>
      <c r="I489" s="549">
        <v>0</v>
      </c>
      <c r="J489" s="549">
        <v>1</v>
      </c>
      <c r="K489" s="549">
        <v>0</v>
      </c>
      <c r="L489" s="549">
        <v>1</v>
      </c>
      <c r="M489" s="549">
        <v>0</v>
      </c>
      <c r="N489" s="549">
        <v>0</v>
      </c>
      <c r="O489" s="549">
        <v>0</v>
      </c>
      <c r="P489" s="550">
        <v>0</v>
      </c>
    </row>
    <row r="490" spans="1:16" s="294" customFormat="1" x14ac:dyDescent="0.2">
      <c r="A490" s="1106"/>
      <c r="B490" s="544" t="s">
        <v>1039</v>
      </c>
      <c r="C490" s="548">
        <v>2</v>
      </c>
      <c r="D490" s="549">
        <v>0</v>
      </c>
      <c r="E490" s="549">
        <v>0</v>
      </c>
      <c r="F490" s="549">
        <v>0</v>
      </c>
      <c r="G490" s="549">
        <v>0</v>
      </c>
      <c r="H490" s="549">
        <v>0</v>
      </c>
      <c r="I490" s="549">
        <v>0</v>
      </c>
      <c r="J490" s="549">
        <v>1</v>
      </c>
      <c r="K490" s="549">
        <v>0</v>
      </c>
      <c r="L490" s="549">
        <v>0</v>
      </c>
      <c r="M490" s="549">
        <v>0</v>
      </c>
      <c r="N490" s="549">
        <v>0</v>
      </c>
      <c r="O490" s="549">
        <v>1</v>
      </c>
      <c r="P490" s="550">
        <v>0</v>
      </c>
    </row>
    <row r="491" spans="1:16" s="294" customFormat="1" x14ac:dyDescent="0.2">
      <c r="A491" s="1106"/>
      <c r="B491" s="544" t="s">
        <v>2989</v>
      </c>
      <c r="C491" s="548">
        <v>2</v>
      </c>
      <c r="D491" s="549">
        <v>0</v>
      </c>
      <c r="E491" s="549">
        <v>0</v>
      </c>
      <c r="F491" s="549">
        <v>0</v>
      </c>
      <c r="G491" s="549">
        <v>0</v>
      </c>
      <c r="H491" s="549">
        <v>0</v>
      </c>
      <c r="I491" s="549">
        <v>1</v>
      </c>
      <c r="J491" s="549">
        <v>1</v>
      </c>
      <c r="K491" s="549">
        <v>0</v>
      </c>
      <c r="L491" s="549">
        <v>0</v>
      </c>
      <c r="M491" s="549">
        <v>0</v>
      </c>
      <c r="N491" s="549">
        <v>0</v>
      </c>
      <c r="O491" s="549">
        <v>0</v>
      </c>
      <c r="P491" s="550">
        <v>0</v>
      </c>
    </row>
    <row r="492" spans="1:16" s="294" customFormat="1" x14ac:dyDescent="0.2">
      <c r="A492" s="1106"/>
      <c r="B492" s="544" t="s">
        <v>1041</v>
      </c>
      <c r="C492" s="548">
        <v>1</v>
      </c>
      <c r="D492" s="549">
        <v>0</v>
      </c>
      <c r="E492" s="549">
        <v>0</v>
      </c>
      <c r="F492" s="549">
        <v>0</v>
      </c>
      <c r="G492" s="549">
        <v>0</v>
      </c>
      <c r="H492" s="549">
        <v>0</v>
      </c>
      <c r="I492" s="549">
        <v>0</v>
      </c>
      <c r="J492" s="549">
        <v>0</v>
      </c>
      <c r="K492" s="549">
        <v>0</v>
      </c>
      <c r="L492" s="549">
        <v>1</v>
      </c>
      <c r="M492" s="549">
        <v>0</v>
      </c>
      <c r="N492" s="549">
        <v>0</v>
      </c>
      <c r="O492" s="549">
        <v>0</v>
      </c>
      <c r="P492" s="550">
        <v>0</v>
      </c>
    </row>
    <row r="493" spans="1:16" s="294" customFormat="1" x14ac:dyDescent="0.2">
      <c r="A493" s="1106"/>
      <c r="B493" s="544" t="s">
        <v>1042</v>
      </c>
      <c r="C493" s="548">
        <v>4</v>
      </c>
      <c r="D493" s="549">
        <v>0</v>
      </c>
      <c r="E493" s="549">
        <v>0</v>
      </c>
      <c r="F493" s="549">
        <v>0</v>
      </c>
      <c r="G493" s="549">
        <v>0</v>
      </c>
      <c r="H493" s="549">
        <v>0</v>
      </c>
      <c r="I493" s="549">
        <v>1</v>
      </c>
      <c r="J493" s="549">
        <v>0</v>
      </c>
      <c r="K493" s="549">
        <v>1</v>
      </c>
      <c r="L493" s="549">
        <v>1</v>
      </c>
      <c r="M493" s="549">
        <v>1</v>
      </c>
      <c r="N493" s="549">
        <v>0</v>
      </c>
      <c r="O493" s="549">
        <v>0</v>
      </c>
      <c r="P493" s="550">
        <v>0</v>
      </c>
    </row>
    <row r="494" spans="1:16" s="294" customFormat="1" x14ac:dyDescent="0.2">
      <c r="A494" s="1106"/>
      <c r="B494" s="544" t="s">
        <v>1043</v>
      </c>
      <c r="C494" s="548">
        <v>45</v>
      </c>
      <c r="D494" s="549">
        <v>1</v>
      </c>
      <c r="E494" s="549">
        <v>0</v>
      </c>
      <c r="F494" s="549">
        <v>0</v>
      </c>
      <c r="G494" s="549">
        <v>1</v>
      </c>
      <c r="H494" s="549">
        <v>3</v>
      </c>
      <c r="I494" s="549">
        <v>8</v>
      </c>
      <c r="J494" s="549">
        <v>16</v>
      </c>
      <c r="K494" s="549">
        <v>6</v>
      </c>
      <c r="L494" s="549">
        <v>4</v>
      </c>
      <c r="M494" s="549">
        <v>6</v>
      </c>
      <c r="N494" s="549">
        <v>0</v>
      </c>
      <c r="O494" s="549">
        <v>0</v>
      </c>
      <c r="P494" s="550">
        <v>0</v>
      </c>
    </row>
    <row r="495" spans="1:16" s="294" customFormat="1" x14ac:dyDescent="0.2">
      <c r="A495" s="1106"/>
      <c r="B495" s="544" t="s">
        <v>1044</v>
      </c>
      <c r="C495" s="548">
        <v>28</v>
      </c>
      <c r="D495" s="549">
        <v>1</v>
      </c>
      <c r="E495" s="549">
        <v>0</v>
      </c>
      <c r="F495" s="549">
        <v>0</v>
      </c>
      <c r="G495" s="549">
        <v>0</v>
      </c>
      <c r="H495" s="549">
        <v>0</v>
      </c>
      <c r="I495" s="549">
        <v>8</v>
      </c>
      <c r="J495" s="549">
        <v>6</v>
      </c>
      <c r="K495" s="549">
        <v>3</v>
      </c>
      <c r="L495" s="549">
        <v>3</v>
      </c>
      <c r="M495" s="549">
        <v>7</v>
      </c>
      <c r="N495" s="549">
        <v>0</v>
      </c>
      <c r="O495" s="549">
        <v>0</v>
      </c>
      <c r="P495" s="550">
        <v>0</v>
      </c>
    </row>
    <row r="496" spans="1:16" s="294" customFormat="1" x14ac:dyDescent="0.2">
      <c r="A496" s="1106"/>
      <c r="B496" s="544" t="s">
        <v>1045</v>
      </c>
      <c r="C496" s="548">
        <v>24</v>
      </c>
      <c r="D496" s="549">
        <v>0</v>
      </c>
      <c r="E496" s="549">
        <v>0</v>
      </c>
      <c r="F496" s="549">
        <v>0</v>
      </c>
      <c r="G496" s="549">
        <v>0</v>
      </c>
      <c r="H496" s="549">
        <v>2</v>
      </c>
      <c r="I496" s="549">
        <v>6</v>
      </c>
      <c r="J496" s="549">
        <v>4</v>
      </c>
      <c r="K496" s="549">
        <v>2</v>
      </c>
      <c r="L496" s="549">
        <v>5</v>
      </c>
      <c r="M496" s="549">
        <v>2</v>
      </c>
      <c r="N496" s="549">
        <v>1</v>
      </c>
      <c r="O496" s="549">
        <v>2</v>
      </c>
      <c r="P496" s="550">
        <v>0</v>
      </c>
    </row>
    <row r="497" spans="1:16" s="294" customFormat="1" x14ac:dyDescent="0.2">
      <c r="A497" s="1106"/>
      <c r="B497" s="544" t="s">
        <v>2990</v>
      </c>
      <c r="C497" s="548">
        <v>8</v>
      </c>
      <c r="D497" s="549">
        <v>0</v>
      </c>
      <c r="E497" s="549">
        <v>0</v>
      </c>
      <c r="F497" s="549">
        <v>0</v>
      </c>
      <c r="G497" s="549">
        <v>0</v>
      </c>
      <c r="H497" s="549">
        <v>1</v>
      </c>
      <c r="I497" s="549">
        <v>2</v>
      </c>
      <c r="J497" s="549">
        <v>1</v>
      </c>
      <c r="K497" s="549">
        <v>0</v>
      </c>
      <c r="L497" s="549">
        <v>1</v>
      </c>
      <c r="M497" s="549">
        <v>1</v>
      </c>
      <c r="N497" s="549">
        <v>2</v>
      </c>
      <c r="O497" s="549">
        <v>0</v>
      </c>
      <c r="P497" s="550">
        <v>0</v>
      </c>
    </row>
    <row r="498" spans="1:16" s="294" customFormat="1" x14ac:dyDescent="0.2">
      <c r="A498" s="1106"/>
      <c r="B498" s="544" t="s">
        <v>1046</v>
      </c>
      <c r="C498" s="548">
        <v>1</v>
      </c>
      <c r="D498" s="549">
        <v>0</v>
      </c>
      <c r="E498" s="549">
        <v>0</v>
      </c>
      <c r="F498" s="549">
        <v>0</v>
      </c>
      <c r="G498" s="549">
        <v>0</v>
      </c>
      <c r="H498" s="549">
        <v>0</v>
      </c>
      <c r="I498" s="549">
        <v>1</v>
      </c>
      <c r="J498" s="549">
        <v>0</v>
      </c>
      <c r="K498" s="549">
        <v>0</v>
      </c>
      <c r="L498" s="549">
        <v>0</v>
      </c>
      <c r="M498" s="549">
        <v>0</v>
      </c>
      <c r="N498" s="549">
        <v>0</v>
      </c>
      <c r="O498" s="549">
        <v>0</v>
      </c>
      <c r="P498" s="550">
        <v>0</v>
      </c>
    </row>
    <row r="499" spans="1:16" s="294" customFormat="1" x14ac:dyDescent="0.2">
      <c r="A499" s="1106"/>
      <c r="B499" s="544" t="s">
        <v>2991</v>
      </c>
      <c r="C499" s="548">
        <v>46</v>
      </c>
      <c r="D499" s="549">
        <v>0</v>
      </c>
      <c r="E499" s="549">
        <v>2</v>
      </c>
      <c r="F499" s="549">
        <v>0</v>
      </c>
      <c r="G499" s="549">
        <v>1</v>
      </c>
      <c r="H499" s="549">
        <v>4</v>
      </c>
      <c r="I499" s="549">
        <v>6</v>
      </c>
      <c r="J499" s="549">
        <v>11</v>
      </c>
      <c r="K499" s="549">
        <v>3</v>
      </c>
      <c r="L499" s="549">
        <v>4</v>
      </c>
      <c r="M499" s="549">
        <v>9</v>
      </c>
      <c r="N499" s="549">
        <v>4</v>
      </c>
      <c r="O499" s="549">
        <v>2</v>
      </c>
      <c r="P499" s="550">
        <v>0</v>
      </c>
    </row>
    <row r="500" spans="1:16" s="294" customFormat="1" x14ac:dyDescent="0.2">
      <c r="A500" s="1106"/>
      <c r="B500" s="544" t="s">
        <v>1047</v>
      </c>
      <c r="C500" s="548">
        <v>1</v>
      </c>
      <c r="D500" s="549">
        <v>0</v>
      </c>
      <c r="E500" s="549">
        <v>0</v>
      </c>
      <c r="F500" s="549">
        <v>0</v>
      </c>
      <c r="G500" s="549">
        <v>0</v>
      </c>
      <c r="H500" s="549">
        <v>0</v>
      </c>
      <c r="I500" s="549">
        <v>0</v>
      </c>
      <c r="J500" s="549">
        <v>0</v>
      </c>
      <c r="K500" s="549">
        <v>0</v>
      </c>
      <c r="L500" s="549">
        <v>0</v>
      </c>
      <c r="M500" s="549">
        <v>0</v>
      </c>
      <c r="N500" s="549">
        <v>1</v>
      </c>
      <c r="O500" s="549">
        <v>0</v>
      </c>
      <c r="P500" s="550">
        <v>0</v>
      </c>
    </row>
    <row r="501" spans="1:16" s="294" customFormat="1" x14ac:dyDescent="0.2">
      <c r="A501" s="1106"/>
      <c r="B501" s="544" t="s">
        <v>1048</v>
      </c>
      <c r="C501" s="548">
        <v>9</v>
      </c>
      <c r="D501" s="549">
        <v>0</v>
      </c>
      <c r="E501" s="549">
        <v>0</v>
      </c>
      <c r="F501" s="549">
        <v>0</v>
      </c>
      <c r="G501" s="549">
        <v>0</v>
      </c>
      <c r="H501" s="549">
        <v>0</v>
      </c>
      <c r="I501" s="549">
        <v>1</v>
      </c>
      <c r="J501" s="549">
        <v>3</v>
      </c>
      <c r="K501" s="549">
        <v>1</v>
      </c>
      <c r="L501" s="549">
        <v>2</v>
      </c>
      <c r="M501" s="549">
        <v>2</v>
      </c>
      <c r="N501" s="549">
        <v>0</v>
      </c>
      <c r="O501" s="549">
        <v>0</v>
      </c>
      <c r="P501" s="550">
        <v>0</v>
      </c>
    </row>
    <row r="502" spans="1:16" s="294" customFormat="1" x14ac:dyDescent="0.2">
      <c r="A502" s="1106"/>
      <c r="B502" s="544" t="s">
        <v>1049</v>
      </c>
      <c r="C502" s="548">
        <v>20</v>
      </c>
      <c r="D502" s="549">
        <v>0</v>
      </c>
      <c r="E502" s="549">
        <v>0</v>
      </c>
      <c r="F502" s="549">
        <v>1</v>
      </c>
      <c r="G502" s="549">
        <v>0</v>
      </c>
      <c r="H502" s="549">
        <v>1</v>
      </c>
      <c r="I502" s="549">
        <v>8</v>
      </c>
      <c r="J502" s="549">
        <v>2</v>
      </c>
      <c r="K502" s="549">
        <v>4</v>
      </c>
      <c r="L502" s="549">
        <v>2</v>
      </c>
      <c r="M502" s="549">
        <v>1</v>
      </c>
      <c r="N502" s="549">
        <v>1</v>
      </c>
      <c r="O502" s="549">
        <v>0</v>
      </c>
      <c r="P502" s="550">
        <v>0</v>
      </c>
    </row>
    <row r="503" spans="1:16" s="294" customFormat="1" x14ac:dyDescent="0.2">
      <c r="A503" s="1106"/>
      <c r="B503" s="544" t="s">
        <v>1050</v>
      </c>
      <c r="C503" s="548">
        <v>107</v>
      </c>
      <c r="D503" s="549">
        <v>0</v>
      </c>
      <c r="E503" s="549">
        <v>1</v>
      </c>
      <c r="F503" s="549">
        <v>0</v>
      </c>
      <c r="G503" s="549">
        <v>0</v>
      </c>
      <c r="H503" s="549">
        <v>3</v>
      </c>
      <c r="I503" s="549">
        <v>27</v>
      </c>
      <c r="J503" s="549">
        <v>38</v>
      </c>
      <c r="K503" s="549">
        <v>19</v>
      </c>
      <c r="L503" s="549">
        <v>9</v>
      </c>
      <c r="M503" s="549">
        <v>7</v>
      </c>
      <c r="N503" s="549">
        <v>2</v>
      </c>
      <c r="O503" s="549">
        <v>1</v>
      </c>
      <c r="P503" s="550">
        <v>0</v>
      </c>
    </row>
    <row r="504" spans="1:16" s="294" customFormat="1" x14ac:dyDescent="0.2">
      <c r="A504" s="1106"/>
      <c r="B504" s="544" t="s">
        <v>2992</v>
      </c>
      <c r="C504" s="548">
        <v>11</v>
      </c>
      <c r="D504" s="549">
        <v>0</v>
      </c>
      <c r="E504" s="549">
        <v>0</v>
      </c>
      <c r="F504" s="549">
        <v>0</v>
      </c>
      <c r="G504" s="549">
        <v>1</v>
      </c>
      <c r="H504" s="549">
        <v>1</v>
      </c>
      <c r="I504" s="549">
        <v>1</v>
      </c>
      <c r="J504" s="549">
        <v>3</v>
      </c>
      <c r="K504" s="549">
        <v>3</v>
      </c>
      <c r="L504" s="549">
        <v>1</v>
      </c>
      <c r="M504" s="549">
        <v>0</v>
      </c>
      <c r="N504" s="549">
        <v>1</v>
      </c>
      <c r="O504" s="549">
        <v>0</v>
      </c>
      <c r="P504" s="550">
        <v>0</v>
      </c>
    </row>
    <row r="505" spans="1:16" s="294" customFormat="1" x14ac:dyDescent="0.2">
      <c r="A505" s="1106"/>
      <c r="B505" s="544" t="s">
        <v>1051</v>
      </c>
      <c r="C505" s="548">
        <v>138</v>
      </c>
      <c r="D505" s="549">
        <v>2</v>
      </c>
      <c r="E505" s="549">
        <v>7</v>
      </c>
      <c r="F505" s="549">
        <v>3</v>
      </c>
      <c r="G505" s="549">
        <v>8</v>
      </c>
      <c r="H505" s="549">
        <v>8</v>
      </c>
      <c r="I505" s="549">
        <v>24</v>
      </c>
      <c r="J505" s="549">
        <v>17</v>
      </c>
      <c r="K505" s="549">
        <v>15</v>
      </c>
      <c r="L505" s="549">
        <v>18</v>
      </c>
      <c r="M505" s="549">
        <v>14</v>
      </c>
      <c r="N505" s="549">
        <v>14</v>
      </c>
      <c r="O505" s="549">
        <v>8</v>
      </c>
      <c r="P505" s="550">
        <v>0</v>
      </c>
    </row>
    <row r="506" spans="1:16" s="294" customFormat="1" x14ac:dyDescent="0.2">
      <c r="A506" s="1106"/>
      <c r="B506" s="544" t="s">
        <v>1052</v>
      </c>
      <c r="C506" s="548">
        <v>11</v>
      </c>
      <c r="D506" s="549">
        <v>0</v>
      </c>
      <c r="E506" s="549">
        <v>0</v>
      </c>
      <c r="F506" s="549">
        <v>0</v>
      </c>
      <c r="G506" s="549">
        <v>0</v>
      </c>
      <c r="H506" s="549">
        <v>2</v>
      </c>
      <c r="I506" s="549">
        <v>1</v>
      </c>
      <c r="J506" s="549">
        <v>3</v>
      </c>
      <c r="K506" s="549">
        <v>0</v>
      </c>
      <c r="L506" s="549">
        <v>1</v>
      </c>
      <c r="M506" s="549">
        <v>4</v>
      </c>
      <c r="N506" s="549">
        <v>0</v>
      </c>
      <c r="O506" s="549">
        <v>0</v>
      </c>
      <c r="P506" s="550">
        <v>0</v>
      </c>
    </row>
    <row r="507" spans="1:16" s="294" customFormat="1" x14ac:dyDescent="0.2">
      <c r="A507" s="1106"/>
      <c r="B507" s="544" t="s">
        <v>1053</v>
      </c>
      <c r="C507" s="548">
        <v>2</v>
      </c>
      <c r="D507" s="549">
        <v>0</v>
      </c>
      <c r="E507" s="549">
        <v>0</v>
      </c>
      <c r="F507" s="549">
        <v>0</v>
      </c>
      <c r="G507" s="549">
        <v>0</v>
      </c>
      <c r="H507" s="549">
        <v>0</v>
      </c>
      <c r="I507" s="549">
        <v>0</v>
      </c>
      <c r="J507" s="549">
        <v>0</v>
      </c>
      <c r="K507" s="549">
        <v>0</v>
      </c>
      <c r="L507" s="549">
        <v>1</v>
      </c>
      <c r="M507" s="549">
        <v>0</v>
      </c>
      <c r="N507" s="549">
        <v>0</v>
      </c>
      <c r="O507" s="549">
        <v>1</v>
      </c>
      <c r="P507" s="550">
        <v>0</v>
      </c>
    </row>
    <row r="508" spans="1:16" s="294" customFormat="1" x14ac:dyDescent="0.2">
      <c r="A508" s="1106"/>
      <c r="B508" s="544" t="s">
        <v>1054</v>
      </c>
      <c r="C508" s="548">
        <v>3</v>
      </c>
      <c r="D508" s="549">
        <v>0</v>
      </c>
      <c r="E508" s="549">
        <v>0</v>
      </c>
      <c r="F508" s="549">
        <v>0</v>
      </c>
      <c r="G508" s="549">
        <v>0</v>
      </c>
      <c r="H508" s="549">
        <v>0</v>
      </c>
      <c r="I508" s="549">
        <v>2</v>
      </c>
      <c r="J508" s="549">
        <v>1</v>
      </c>
      <c r="K508" s="549">
        <v>0</v>
      </c>
      <c r="L508" s="549">
        <v>0</v>
      </c>
      <c r="M508" s="549">
        <v>0</v>
      </c>
      <c r="N508" s="549">
        <v>0</v>
      </c>
      <c r="O508" s="549">
        <v>0</v>
      </c>
      <c r="P508" s="550">
        <v>0</v>
      </c>
    </row>
    <row r="509" spans="1:16" s="294" customFormat="1" x14ac:dyDescent="0.2">
      <c r="A509" s="1106"/>
      <c r="B509" s="544" t="s">
        <v>1056</v>
      </c>
      <c r="C509" s="548">
        <v>4</v>
      </c>
      <c r="D509" s="549">
        <v>0</v>
      </c>
      <c r="E509" s="549">
        <v>0</v>
      </c>
      <c r="F509" s="549">
        <v>0</v>
      </c>
      <c r="G509" s="549">
        <v>0</v>
      </c>
      <c r="H509" s="549">
        <v>0</v>
      </c>
      <c r="I509" s="549">
        <v>3</v>
      </c>
      <c r="J509" s="549">
        <v>0</v>
      </c>
      <c r="K509" s="549">
        <v>1</v>
      </c>
      <c r="L509" s="549">
        <v>0</v>
      </c>
      <c r="M509" s="549">
        <v>0</v>
      </c>
      <c r="N509" s="549">
        <v>0</v>
      </c>
      <c r="O509" s="549">
        <v>0</v>
      </c>
      <c r="P509" s="550">
        <v>0</v>
      </c>
    </row>
    <row r="510" spans="1:16" s="294" customFormat="1" x14ac:dyDescent="0.2">
      <c r="A510" s="1106"/>
      <c r="B510" s="544" t="s">
        <v>2469</v>
      </c>
      <c r="C510" s="548">
        <v>1</v>
      </c>
      <c r="D510" s="549">
        <v>0</v>
      </c>
      <c r="E510" s="549">
        <v>0</v>
      </c>
      <c r="F510" s="549">
        <v>0</v>
      </c>
      <c r="G510" s="549">
        <v>0</v>
      </c>
      <c r="H510" s="549">
        <v>1</v>
      </c>
      <c r="I510" s="549">
        <v>0</v>
      </c>
      <c r="J510" s="549">
        <v>0</v>
      </c>
      <c r="K510" s="549">
        <v>0</v>
      </c>
      <c r="L510" s="549">
        <v>0</v>
      </c>
      <c r="M510" s="549">
        <v>0</v>
      </c>
      <c r="N510" s="549">
        <v>0</v>
      </c>
      <c r="O510" s="549">
        <v>0</v>
      </c>
      <c r="P510" s="550">
        <v>0</v>
      </c>
    </row>
    <row r="511" spans="1:16" s="294" customFormat="1" x14ac:dyDescent="0.2">
      <c r="A511" s="1106"/>
      <c r="B511" s="544" t="s">
        <v>2470</v>
      </c>
      <c r="C511" s="548">
        <v>2</v>
      </c>
      <c r="D511" s="549">
        <v>0</v>
      </c>
      <c r="E511" s="549">
        <v>0</v>
      </c>
      <c r="F511" s="549">
        <v>0</v>
      </c>
      <c r="G511" s="549">
        <v>0</v>
      </c>
      <c r="H511" s="549">
        <v>0</v>
      </c>
      <c r="I511" s="549">
        <v>0</v>
      </c>
      <c r="J511" s="549">
        <v>0</v>
      </c>
      <c r="K511" s="549">
        <v>0</v>
      </c>
      <c r="L511" s="549">
        <v>2</v>
      </c>
      <c r="M511" s="549">
        <v>0</v>
      </c>
      <c r="N511" s="549">
        <v>0</v>
      </c>
      <c r="O511" s="549">
        <v>0</v>
      </c>
      <c r="P511" s="550">
        <v>0</v>
      </c>
    </row>
    <row r="512" spans="1:16" s="294" customFormat="1" x14ac:dyDescent="0.2">
      <c r="A512" s="1106"/>
      <c r="B512" s="544" t="s">
        <v>2471</v>
      </c>
      <c r="C512" s="548">
        <v>2</v>
      </c>
      <c r="D512" s="549">
        <v>0</v>
      </c>
      <c r="E512" s="549">
        <v>0</v>
      </c>
      <c r="F512" s="549">
        <v>0</v>
      </c>
      <c r="G512" s="549">
        <v>0</v>
      </c>
      <c r="H512" s="549">
        <v>0</v>
      </c>
      <c r="I512" s="549">
        <v>0</v>
      </c>
      <c r="J512" s="549">
        <v>1</v>
      </c>
      <c r="K512" s="549">
        <v>1</v>
      </c>
      <c r="L512" s="549">
        <v>0</v>
      </c>
      <c r="M512" s="549">
        <v>0</v>
      </c>
      <c r="N512" s="549">
        <v>0</v>
      </c>
      <c r="O512" s="549">
        <v>0</v>
      </c>
      <c r="P512" s="550">
        <v>0</v>
      </c>
    </row>
    <row r="513" spans="1:16" s="294" customFormat="1" x14ac:dyDescent="0.2">
      <c r="A513" s="1106"/>
      <c r="B513" s="544" t="s">
        <v>3456</v>
      </c>
      <c r="C513" s="548">
        <v>1</v>
      </c>
      <c r="D513" s="549">
        <v>0</v>
      </c>
      <c r="E513" s="549">
        <v>0</v>
      </c>
      <c r="F513" s="549">
        <v>0</v>
      </c>
      <c r="G513" s="549">
        <v>0</v>
      </c>
      <c r="H513" s="549">
        <v>0</v>
      </c>
      <c r="I513" s="549">
        <v>0</v>
      </c>
      <c r="J513" s="549">
        <v>0</v>
      </c>
      <c r="K513" s="549">
        <v>1</v>
      </c>
      <c r="L513" s="549">
        <v>0</v>
      </c>
      <c r="M513" s="549">
        <v>0</v>
      </c>
      <c r="N513" s="549">
        <v>0</v>
      </c>
      <c r="O513" s="549">
        <v>0</v>
      </c>
      <c r="P513" s="550">
        <v>0</v>
      </c>
    </row>
    <row r="514" spans="1:16" s="294" customFormat="1" ht="24" x14ac:dyDescent="0.2">
      <c r="A514" s="1106"/>
      <c r="B514" s="544" t="s">
        <v>2995</v>
      </c>
      <c r="C514" s="548">
        <v>1</v>
      </c>
      <c r="D514" s="549">
        <v>0</v>
      </c>
      <c r="E514" s="549">
        <v>0</v>
      </c>
      <c r="F514" s="549">
        <v>0</v>
      </c>
      <c r="G514" s="549">
        <v>0</v>
      </c>
      <c r="H514" s="549">
        <v>0</v>
      </c>
      <c r="I514" s="549">
        <v>0</v>
      </c>
      <c r="J514" s="549">
        <v>1</v>
      </c>
      <c r="K514" s="549">
        <v>0</v>
      </c>
      <c r="L514" s="549">
        <v>0</v>
      </c>
      <c r="M514" s="549">
        <v>0</v>
      </c>
      <c r="N514" s="549">
        <v>0</v>
      </c>
      <c r="O514" s="549">
        <v>0</v>
      </c>
      <c r="P514" s="550">
        <v>0</v>
      </c>
    </row>
    <row r="515" spans="1:16" s="294" customFormat="1" x14ac:dyDescent="0.2">
      <c r="A515" s="1106"/>
      <c r="B515" s="544" t="s">
        <v>1057</v>
      </c>
      <c r="C515" s="548">
        <v>15</v>
      </c>
      <c r="D515" s="549">
        <v>1</v>
      </c>
      <c r="E515" s="549">
        <v>1</v>
      </c>
      <c r="F515" s="549">
        <v>0</v>
      </c>
      <c r="G515" s="549">
        <v>0</v>
      </c>
      <c r="H515" s="549">
        <v>0</v>
      </c>
      <c r="I515" s="549">
        <v>4</v>
      </c>
      <c r="J515" s="549">
        <v>0</v>
      </c>
      <c r="K515" s="549">
        <v>2</v>
      </c>
      <c r="L515" s="549">
        <v>4</v>
      </c>
      <c r="M515" s="549">
        <v>1</v>
      </c>
      <c r="N515" s="549">
        <v>0</v>
      </c>
      <c r="O515" s="549">
        <v>2</v>
      </c>
      <c r="P515" s="550">
        <v>0</v>
      </c>
    </row>
    <row r="516" spans="1:16" s="294" customFormat="1" x14ac:dyDescent="0.2">
      <c r="A516" s="1106"/>
      <c r="B516" s="544" t="s">
        <v>2474</v>
      </c>
      <c r="C516" s="548">
        <v>1</v>
      </c>
      <c r="D516" s="549">
        <v>0</v>
      </c>
      <c r="E516" s="549">
        <v>0</v>
      </c>
      <c r="F516" s="549">
        <v>0</v>
      </c>
      <c r="G516" s="549">
        <v>0</v>
      </c>
      <c r="H516" s="549">
        <v>0</v>
      </c>
      <c r="I516" s="549">
        <v>0</v>
      </c>
      <c r="J516" s="549">
        <v>0</v>
      </c>
      <c r="K516" s="549">
        <v>0</v>
      </c>
      <c r="L516" s="549">
        <v>1</v>
      </c>
      <c r="M516" s="549">
        <v>0</v>
      </c>
      <c r="N516" s="549">
        <v>0</v>
      </c>
      <c r="O516" s="549">
        <v>0</v>
      </c>
      <c r="P516" s="550">
        <v>0</v>
      </c>
    </row>
    <row r="517" spans="1:16" s="294" customFormat="1" x14ac:dyDescent="0.2">
      <c r="A517" s="1106"/>
      <c r="B517" s="544" t="s">
        <v>1058</v>
      </c>
      <c r="C517" s="548">
        <v>1</v>
      </c>
      <c r="D517" s="549">
        <v>0</v>
      </c>
      <c r="E517" s="549">
        <v>0</v>
      </c>
      <c r="F517" s="549">
        <v>0</v>
      </c>
      <c r="G517" s="549">
        <v>0</v>
      </c>
      <c r="H517" s="549">
        <v>0</v>
      </c>
      <c r="I517" s="549">
        <v>0</v>
      </c>
      <c r="J517" s="549">
        <v>0</v>
      </c>
      <c r="K517" s="549">
        <v>0</v>
      </c>
      <c r="L517" s="549">
        <v>0</v>
      </c>
      <c r="M517" s="549">
        <v>1</v>
      </c>
      <c r="N517" s="549">
        <v>0</v>
      </c>
      <c r="O517" s="549">
        <v>0</v>
      </c>
      <c r="P517" s="550">
        <v>0</v>
      </c>
    </row>
    <row r="518" spans="1:16" s="294" customFormat="1" x14ac:dyDescent="0.2">
      <c r="A518" s="1106"/>
      <c r="B518" s="544" t="s">
        <v>1061</v>
      </c>
      <c r="C518" s="548">
        <v>8</v>
      </c>
      <c r="D518" s="549">
        <v>0</v>
      </c>
      <c r="E518" s="549">
        <v>0</v>
      </c>
      <c r="F518" s="549">
        <v>0</v>
      </c>
      <c r="G518" s="549">
        <v>0</v>
      </c>
      <c r="H518" s="549">
        <v>0</v>
      </c>
      <c r="I518" s="549">
        <v>3</v>
      </c>
      <c r="J518" s="549">
        <v>1</v>
      </c>
      <c r="K518" s="549">
        <v>1</v>
      </c>
      <c r="L518" s="549">
        <v>0</v>
      </c>
      <c r="M518" s="549">
        <v>0</v>
      </c>
      <c r="N518" s="549">
        <v>3</v>
      </c>
      <c r="O518" s="549">
        <v>0</v>
      </c>
      <c r="P518" s="550">
        <v>0</v>
      </c>
    </row>
    <row r="519" spans="1:16" s="294" customFormat="1" x14ac:dyDescent="0.2">
      <c r="A519" s="1106"/>
      <c r="B519" s="544" t="s">
        <v>2996</v>
      </c>
      <c r="C519" s="548">
        <v>166</v>
      </c>
      <c r="D519" s="549">
        <v>0</v>
      </c>
      <c r="E519" s="549">
        <v>2</v>
      </c>
      <c r="F519" s="549">
        <v>3</v>
      </c>
      <c r="G519" s="549">
        <v>37</v>
      </c>
      <c r="H519" s="549">
        <v>6</v>
      </c>
      <c r="I519" s="549">
        <v>13</v>
      </c>
      <c r="J519" s="549">
        <v>25</v>
      </c>
      <c r="K519" s="549">
        <v>16</v>
      </c>
      <c r="L519" s="549">
        <v>24</v>
      </c>
      <c r="M519" s="549">
        <v>19</v>
      </c>
      <c r="N519" s="549">
        <v>12</v>
      </c>
      <c r="O519" s="549">
        <v>9</v>
      </c>
      <c r="P519" s="550">
        <v>0</v>
      </c>
    </row>
    <row r="520" spans="1:16" s="294" customFormat="1" x14ac:dyDescent="0.2">
      <c r="A520" s="1106"/>
      <c r="B520" s="544" t="s">
        <v>1062</v>
      </c>
      <c r="C520" s="548">
        <v>4</v>
      </c>
      <c r="D520" s="549">
        <v>0</v>
      </c>
      <c r="E520" s="549">
        <v>0</v>
      </c>
      <c r="F520" s="549">
        <v>0</v>
      </c>
      <c r="G520" s="549">
        <v>0</v>
      </c>
      <c r="H520" s="549">
        <v>0</v>
      </c>
      <c r="I520" s="549">
        <v>3</v>
      </c>
      <c r="J520" s="549">
        <v>0</v>
      </c>
      <c r="K520" s="549">
        <v>0</v>
      </c>
      <c r="L520" s="549">
        <v>0</v>
      </c>
      <c r="M520" s="549">
        <v>0</v>
      </c>
      <c r="N520" s="549">
        <v>1</v>
      </c>
      <c r="O520" s="549">
        <v>0</v>
      </c>
      <c r="P520" s="550">
        <v>0</v>
      </c>
    </row>
    <row r="521" spans="1:16" s="294" customFormat="1" ht="24" x14ac:dyDescent="0.2">
      <c r="A521" s="1106"/>
      <c r="B521" s="544" t="s">
        <v>2998</v>
      </c>
      <c r="C521" s="548">
        <v>1</v>
      </c>
      <c r="D521" s="549">
        <v>0</v>
      </c>
      <c r="E521" s="549">
        <v>0</v>
      </c>
      <c r="F521" s="549">
        <v>0</v>
      </c>
      <c r="G521" s="549">
        <v>0</v>
      </c>
      <c r="H521" s="549">
        <v>0</v>
      </c>
      <c r="I521" s="549">
        <v>0</v>
      </c>
      <c r="J521" s="549">
        <v>1</v>
      </c>
      <c r="K521" s="549">
        <v>0</v>
      </c>
      <c r="L521" s="549">
        <v>0</v>
      </c>
      <c r="M521" s="549">
        <v>0</v>
      </c>
      <c r="N521" s="549">
        <v>0</v>
      </c>
      <c r="O521" s="549">
        <v>0</v>
      </c>
      <c r="P521" s="550">
        <v>0</v>
      </c>
    </row>
    <row r="522" spans="1:16" s="294" customFormat="1" x14ac:dyDescent="0.2">
      <c r="A522" s="1106"/>
      <c r="B522" s="544" t="s">
        <v>2475</v>
      </c>
      <c r="C522" s="548">
        <v>2</v>
      </c>
      <c r="D522" s="549">
        <v>0</v>
      </c>
      <c r="E522" s="549">
        <v>0</v>
      </c>
      <c r="F522" s="549">
        <v>0</v>
      </c>
      <c r="G522" s="549">
        <v>0</v>
      </c>
      <c r="H522" s="549">
        <v>1</v>
      </c>
      <c r="I522" s="549">
        <v>0</v>
      </c>
      <c r="J522" s="549">
        <v>1</v>
      </c>
      <c r="K522" s="549">
        <v>0</v>
      </c>
      <c r="L522" s="549">
        <v>0</v>
      </c>
      <c r="M522" s="549">
        <v>0</v>
      </c>
      <c r="N522" s="549">
        <v>0</v>
      </c>
      <c r="O522" s="549">
        <v>0</v>
      </c>
      <c r="P522" s="550">
        <v>0</v>
      </c>
    </row>
    <row r="523" spans="1:16" s="294" customFormat="1" x14ac:dyDescent="0.2">
      <c r="A523" s="1106"/>
      <c r="B523" s="544" t="s">
        <v>1063</v>
      </c>
      <c r="C523" s="548">
        <v>1</v>
      </c>
      <c r="D523" s="549">
        <v>0</v>
      </c>
      <c r="E523" s="549">
        <v>0</v>
      </c>
      <c r="F523" s="549">
        <v>0</v>
      </c>
      <c r="G523" s="549">
        <v>0</v>
      </c>
      <c r="H523" s="549">
        <v>0</v>
      </c>
      <c r="I523" s="549">
        <v>0</v>
      </c>
      <c r="J523" s="549">
        <v>0</v>
      </c>
      <c r="K523" s="549">
        <v>0</v>
      </c>
      <c r="L523" s="549">
        <v>1</v>
      </c>
      <c r="M523" s="549">
        <v>0</v>
      </c>
      <c r="N523" s="549">
        <v>0</v>
      </c>
      <c r="O523" s="549">
        <v>0</v>
      </c>
      <c r="P523" s="550">
        <v>0</v>
      </c>
    </row>
    <row r="524" spans="1:16" s="294" customFormat="1" ht="24" x14ac:dyDescent="0.2">
      <c r="A524" s="1106"/>
      <c r="B524" s="544" t="s">
        <v>1064</v>
      </c>
      <c r="C524" s="548">
        <v>3</v>
      </c>
      <c r="D524" s="549">
        <v>0</v>
      </c>
      <c r="E524" s="549">
        <v>0</v>
      </c>
      <c r="F524" s="549">
        <v>0</v>
      </c>
      <c r="G524" s="549">
        <v>0</v>
      </c>
      <c r="H524" s="549">
        <v>0</v>
      </c>
      <c r="I524" s="549">
        <v>0</v>
      </c>
      <c r="J524" s="549">
        <v>1</v>
      </c>
      <c r="K524" s="549">
        <v>1</v>
      </c>
      <c r="L524" s="549">
        <v>0</v>
      </c>
      <c r="M524" s="549">
        <v>1</v>
      </c>
      <c r="N524" s="549">
        <v>0</v>
      </c>
      <c r="O524" s="549">
        <v>0</v>
      </c>
      <c r="P524" s="550">
        <v>0</v>
      </c>
    </row>
    <row r="525" spans="1:16" s="294" customFormat="1" x14ac:dyDescent="0.2">
      <c r="A525" s="1106"/>
      <c r="B525" s="544" t="s">
        <v>2999</v>
      </c>
      <c r="C525" s="548">
        <v>41</v>
      </c>
      <c r="D525" s="549">
        <v>0</v>
      </c>
      <c r="E525" s="549">
        <v>0</v>
      </c>
      <c r="F525" s="549">
        <v>2</v>
      </c>
      <c r="G525" s="549">
        <v>0</v>
      </c>
      <c r="H525" s="549">
        <v>2</v>
      </c>
      <c r="I525" s="549">
        <v>6</v>
      </c>
      <c r="J525" s="549">
        <v>5</v>
      </c>
      <c r="K525" s="549">
        <v>7</v>
      </c>
      <c r="L525" s="549">
        <v>3</v>
      </c>
      <c r="M525" s="549">
        <v>5</v>
      </c>
      <c r="N525" s="549">
        <v>7</v>
      </c>
      <c r="O525" s="549">
        <v>4</v>
      </c>
      <c r="P525" s="550">
        <v>0</v>
      </c>
    </row>
    <row r="526" spans="1:16" s="294" customFormat="1" x14ac:dyDescent="0.2">
      <c r="A526" s="1106"/>
      <c r="B526" s="544" t="s">
        <v>1065</v>
      </c>
      <c r="C526" s="548">
        <v>68</v>
      </c>
      <c r="D526" s="549">
        <v>0</v>
      </c>
      <c r="E526" s="549">
        <v>0</v>
      </c>
      <c r="F526" s="549">
        <v>1</v>
      </c>
      <c r="G526" s="549">
        <v>3</v>
      </c>
      <c r="H526" s="549">
        <v>12</v>
      </c>
      <c r="I526" s="549">
        <v>7</v>
      </c>
      <c r="J526" s="549">
        <v>3</v>
      </c>
      <c r="K526" s="549">
        <v>5</v>
      </c>
      <c r="L526" s="549">
        <v>11</v>
      </c>
      <c r="M526" s="549">
        <v>23</v>
      </c>
      <c r="N526" s="549">
        <v>3</v>
      </c>
      <c r="O526" s="549">
        <v>0</v>
      </c>
      <c r="P526" s="550">
        <v>0</v>
      </c>
    </row>
    <row r="527" spans="1:16" s="294" customFormat="1" x14ac:dyDescent="0.2">
      <c r="A527" s="1106"/>
      <c r="B527" s="544" t="s">
        <v>3000</v>
      </c>
      <c r="C527" s="548">
        <v>85</v>
      </c>
      <c r="D527" s="549">
        <v>3</v>
      </c>
      <c r="E527" s="549">
        <v>1</v>
      </c>
      <c r="F527" s="549">
        <v>2</v>
      </c>
      <c r="G527" s="549">
        <v>1</v>
      </c>
      <c r="H527" s="549">
        <v>9</v>
      </c>
      <c r="I527" s="549">
        <v>12</v>
      </c>
      <c r="J527" s="549">
        <v>12</v>
      </c>
      <c r="K527" s="549">
        <v>5</v>
      </c>
      <c r="L527" s="549">
        <v>8</v>
      </c>
      <c r="M527" s="549">
        <v>17</v>
      </c>
      <c r="N527" s="549">
        <v>13</v>
      </c>
      <c r="O527" s="549">
        <v>2</v>
      </c>
      <c r="P527" s="550">
        <v>0</v>
      </c>
    </row>
    <row r="528" spans="1:16" s="294" customFormat="1" x14ac:dyDescent="0.2">
      <c r="A528" s="1106"/>
      <c r="B528" s="544" t="s">
        <v>1066</v>
      </c>
      <c r="C528" s="548">
        <v>1</v>
      </c>
      <c r="D528" s="549">
        <v>0</v>
      </c>
      <c r="E528" s="549">
        <v>0</v>
      </c>
      <c r="F528" s="549">
        <v>0</v>
      </c>
      <c r="G528" s="549">
        <v>0</v>
      </c>
      <c r="H528" s="549">
        <v>0</v>
      </c>
      <c r="I528" s="549">
        <v>0</v>
      </c>
      <c r="J528" s="549">
        <v>0</v>
      </c>
      <c r="K528" s="549">
        <v>0</v>
      </c>
      <c r="L528" s="549">
        <v>0</v>
      </c>
      <c r="M528" s="549">
        <v>1</v>
      </c>
      <c r="N528" s="549">
        <v>0</v>
      </c>
      <c r="O528" s="549">
        <v>0</v>
      </c>
      <c r="P528" s="550">
        <v>0</v>
      </c>
    </row>
    <row r="529" spans="1:16" s="294" customFormat="1" x14ac:dyDescent="0.2">
      <c r="A529" s="1106"/>
      <c r="B529" s="544" t="s">
        <v>1068</v>
      </c>
      <c r="C529" s="548">
        <v>4</v>
      </c>
      <c r="D529" s="549">
        <v>0</v>
      </c>
      <c r="E529" s="549">
        <v>0</v>
      </c>
      <c r="F529" s="549">
        <v>0</v>
      </c>
      <c r="G529" s="549">
        <v>0</v>
      </c>
      <c r="H529" s="549">
        <v>0</v>
      </c>
      <c r="I529" s="549">
        <v>1</v>
      </c>
      <c r="J529" s="549">
        <v>1</v>
      </c>
      <c r="K529" s="549">
        <v>1</v>
      </c>
      <c r="L529" s="549">
        <v>1</v>
      </c>
      <c r="M529" s="549">
        <v>0</v>
      </c>
      <c r="N529" s="549">
        <v>0</v>
      </c>
      <c r="O529" s="549">
        <v>0</v>
      </c>
      <c r="P529" s="550">
        <v>0</v>
      </c>
    </row>
    <row r="530" spans="1:16" s="294" customFormat="1" x14ac:dyDescent="0.2">
      <c r="A530" s="1106"/>
      <c r="B530" s="544" t="s">
        <v>1069</v>
      </c>
      <c r="C530" s="548">
        <v>19</v>
      </c>
      <c r="D530" s="549">
        <v>0</v>
      </c>
      <c r="E530" s="549">
        <v>0</v>
      </c>
      <c r="F530" s="549">
        <v>7</v>
      </c>
      <c r="G530" s="549">
        <v>0</v>
      </c>
      <c r="H530" s="549">
        <v>0</v>
      </c>
      <c r="I530" s="549">
        <v>3</v>
      </c>
      <c r="J530" s="549">
        <v>3</v>
      </c>
      <c r="K530" s="549">
        <v>0</v>
      </c>
      <c r="L530" s="549">
        <v>3</v>
      </c>
      <c r="M530" s="549">
        <v>2</v>
      </c>
      <c r="N530" s="549">
        <v>0</v>
      </c>
      <c r="O530" s="549">
        <v>1</v>
      </c>
      <c r="P530" s="550">
        <v>0</v>
      </c>
    </row>
    <row r="531" spans="1:16" s="294" customFormat="1" x14ac:dyDescent="0.2">
      <c r="A531" s="1106"/>
      <c r="B531" s="544" t="s">
        <v>3001</v>
      </c>
      <c r="C531" s="548">
        <v>3</v>
      </c>
      <c r="D531" s="549">
        <v>0</v>
      </c>
      <c r="E531" s="549">
        <v>0</v>
      </c>
      <c r="F531" s="549">
        <v>0</v>
      </c>
      <c r="G531" s="549">
        <v>0</v>
      </c>
      <c r="H531" s="549">
        <v>0</v>
      </c>
      <c r="I531" s="549">
        <v>0</v>
      </c>
      <c r="J531" s="549">
        <v>1</v>
      </c>
      <c r="K531" s="549">
        <v>0</v>
      </c>
      <c r="L531" s="549">
        <v>1</v>
      </c>
      <c r="M531" s="549">
        <v>0</v>
      </c>
      <c r="N531" s="549">
        <v>1</v>
      </c>
      <c r="O531" s="549">
        <v>0</v>
      </c>
      <c r="P531" s="550">
        <v>0</v>
      </c>
    </row>
    <row r="532" spans="1:16" s="294" customFormat="1" x14ac:dyDescent="0.2">
      <c r="A532" s="1106"/>
      <c r="B532" s="544" t="s">
        <v>1070</v>
      </c>
      <c r="C532" s="548">
        <v>9</v>
      </c>
      <c r="D532" s="549">
        <v>0</v>
      </c>
      <c r="E532" s="549">
        <v>0</v>
      </c>
      <c r="F532" s="549">
        <v>0</v>
      </c>
      <c r="G532" s="549">
        <v>0</v>
      </c>
      <c r="H532" s="549">
        <v>2</v>
      </c>
      <c r="I532" s="549">
        <v>1</v>
      </c>
      <c r="J532" s="549">
        <v>1</v>
      </c>
      <c r="K532" s="549">
        <v>2</v>
      </c>
      <c r="L532" s="549">
        <v>3</v>
      </c>
      <c r="M532" s="549">
        <v>0</v>
      </c>
      <c r="N532" s="549">
        <v>0</v>
      </c>
      <c r="O532" s="549">
        <v>0</v>
      </c>
      <c r="P532" s="550">
        <v>0</v>
      </c>
    </row>
    <row r="533" spans="1:16" s="294" customFormat="1" x14ac:dyDescent="0.2">
      <c r="A533" s="1106"/>
      <c r="B533" s="544" t="s">
        <v>2476</v>
      </c>
      <c r="C533" s="548">
        <v>1</v>
      </c>
      <c r="D533" s="549">
        <v>0</v>
      </c>
      <c r="E533" s="549">
        <v>0</v>
      </c>
      <c r="F533" s="549">
        <v>0</v>
      </c>
      <c r="G533" s="549">
        <v>0</v>
      </c>
      <c r="H533" s="549">
        <v>0</v>
      </c>
      <c r="I533" s="549">
        <v>1</v>
      </c>
      <c r="J533" s="549">
        <v>0</v>
      </c>
      <c r="K533" s="549">
        <v>0</v>
      </c>
      <c r="L533" s="549">
        <v>0</v>
      </c>
      <c r="M533" s="549">
        <v>0</v>
      </c>
      <c r="N533" s="549">
        <v>0</v>
      </c>
      <c r="O533" s="549">
        <v>0</v>
      </c>
      <c r="P533" s="550">
        <v>0</v>
      </c>
    </row>
    <row r="534" spans="1:16" s="294" customFormat="1" x14ac:dyDescent="0.2">
      <c r="A534" s="1106"/>
      <c r="B534" s="544" t="s">
        <v>1071</v>
      </c>
      <c r="C534" s="548">
        <v>17</v>
      </c>
      <c r="D534" s="549">
        <v>0</v>
      </c>
      <c r="E534" s="549">
        <v>0</v>
      </c>
      <c r="F534" s="549">
        <v>3</v>
      </c>
      <c r="G534" s="549">
        <v>0</v>
      </c>
      <c r="H534" s="549">
        <v>0</v>
      </c>
      <c r="I534" s="549">
        <v>2</v>
      </c>
      <c r="J534" s="549">
        <v>4</v>
      </c>
      <c r="K534" s="549">
        <v>3</v>
      </c>
      <c r="L534" s="549">
        <v>1</v>
      </c>
      <c r="M534" s="549">
        <v>2</v>
      </c>
      <c r="N534" s="549">
        <v>0</v>
      </c>
      <c r="O534" s="549">
        <v>2</v>
      </c>
      <c r="P534" s="550">
        <v>0</v>
      </c>
    </row>
    <row r="535" spans="1:16" s="294" customFormat="1" x14ac:dyDescent="0.2">
      <c r="A535" s="1106"/>
      <c r="B535" s="544" t="s">
        <v>1072</v>
      </c>
      <c r="C535" s="548">
        <v>188</v>
      </c>
      <c r="D535" s="549">
        <v>5</v>
      </c>
      <c r="E535" s="549">
        <v>5</v>
      </c>
      <c r="F535" s="549">
        <v>4</v>
      </c>
      <c r="G535" s="549">
        <v>8</v>
      </c>
      <c r="H535" s="549">
        <v>12</v>
      </c>
      <c r="I535" s="549">
        <v>37</v>
      </c>
      <c r="J535" s="549">
        <v>34</v>
      </c>
      <c r="K535" s="549">
        <v>31</v>
      </c>
      <c r="L535" s="549">
        <v>31</v>
      </c>
      <c r="M535" s="549">
        <v>13</v>
      </c>
      <c r="N535" s="549">
        <v>8</v>
      </c>
      <c r="O535" s="549">
        <v>0</v>
      </c>
      <c r="P535" s="550">
        <v>0</v>
      </c>
    </row>
    <row r="536" spans="1:16" s="294" customFormat="1" x14ac:dyDescent="0.2">
      <c r="A536" s="1106"/>
      <c r="B536" s="544" t="s">
        <v>1073</v>
      </c>
      <c r="C536" s="548">
        <v>15</v>
      </c>
      <c r="D536" s="549">
        <v>0</v>
      </c>
      <c r="E536" s="549">
        <v>0</v>
      </c>
      <c r="F536" s="549">
        <v>1</v>
      </c>
      <c r="G536" s="549">
        <v>0</v>
      </c>
      <c r="H536" s="549">
        <v>5</v>
      </c>
      <c r="I536" s="549">
        <v>3</v>
      </c>
      <c r="J536" s="549">
        <v>1</v>
      </c>
      <c r="K536" s="549">
        <v>0</v>
      </c>
      <c r="L536" s="549">
        <v>4</v>
      </c>
      <c r="M536" s="549">
        <v>0</v>
      </c>
      <c r="N536" s="549">
        <v>1</v>
      </c>
      <c r="O536" s="549">
        <v>0</v>
      </c>
      <c r="P536" s="550">
        <v>0</v>
      </c>
    </row>
    <row r="537" spans="1:16" s="294" customFormat="1" x14ac:dyDescent="0.2">
      <c r="A537" s="1106"/>
      <c r="B537" s="544" t="s">
        <v>3003</v>
      </c>
      <c r="C537" s="548">
        <v>13</v>
      </c>
      <c r="D537" s="549">
        <v>1</v>
      </c>
      <c r="E537" s="549">
        <v>0</v>
      </c>
      <c r="F537" s="549">
        <v>0</v>
      </c>
      <c r="G537" s="549">
        <v>1</v>
      </c>
      <c r="H537" s="549">
        <v>0</v>
      </c>
      <c r="I537" s="549">
        <v>1</v>
      </c>
      <c r="J537" s="549">
        <v>1</v>
      </c>
      <c r="K537" s="549">
        <v>0</v>
      </c>
      <c r="L537" s="549">
        <v>2</v>
      </c>
      <c r="M537" s="549">
        <v>2</v>
      </c>
      <c r="N537" s="549">
        <v>5</v>
      </c>
      <c r="O537" s="549">
        <v>0</v>
      </c>
      <c r="P537" s="550">
        <v>0</v>
      </c>
    </row>
    <row r="538" spans="1:16" s="294" customFormat="1" x14ac:dyDescent="0.2">
      <c r="A538" s="1106"/>
      <c r="B538" s="544" t="s">
        <v>3004</v>
      </c>
      <c r="C538" s="548">
        <v>2</v>
      </c>
      <c r="D538" s="549">
        <v>0</v>
      </c>
      <c r="E538" s="549">
        <v>0</v>
      </c>
      <c r="F538" s="549">
        <v>0</v>
      </c>
      <c r="G538" s="549">
        <v>0</v>
      </c>
      <c r="H538" s="549">
        <v>0</v>
      </c>
      <c r="I538" s="549">
        <v>0</v>
      </c>
      <c r="J538" s="549">
        <v>1</v>
      </c>
      <c r="K538" s="549">
        <v>0</v>
      </c>
      <c r="L538" s="549">
        <v>1</v>
      </c>
      <c r="M538" s="549">
        <v>0</v>
      </c>
      <c r="N538" s="549">
        <v>0</v>
      </c>
      <c r="O538" s="549">
        <v>0</v>
      </c>
      <c r="P538" s="550">
        <v>0</v>
      </c>
    </row>
    <row r="539" spans="1:16" s="294" customFormat="1" x14ac:dyDescent="0.2">
      <c r="A539" s="1106"/>
      <c r="B539" s="544" t="s">
        <v>1074</v>
      </c>
      <c r="C539" s="548">
        <v>1</v>
      </c>
      <c r="D539" s="549">
        <v>0</v>
      </c>
      <c r="E539" s="549">
        <v>0</v>
      </c>
      <c r="F539" s="549">
        <v>0</v>
      </c>
      <c r="G539" s="549">
        <v>0</v>
      </c>
      <c r="H539" s="549">
        <v>0</v>
      </c>
      <c r="I539" s="549">
        <v>0</v>
      </c>
      <c r="J539" s="549">
        <v>0</v>
      </c>
      <c r="K539" s="549">
        <v>1</v>
      </c>
      <c r="L539" s="549">
        <v>0</v>
      </c>
      <c r="M539" s="549">
        <v>0</v>
      </c>
      <c r="N539" s="549">
        <v>0</v>
      </c>
      <c r="O539" s="549">
        <v>0</v>
      </c>
      <c r="P539" s="550">
        <v>0</v>
      </c>
    </row>
    <row r="540" spans="1:16" s="294" customFormat="1" x14ac:dyDescent="0.2">
      <c r="A540" s="1106"/>
      <c r="B540" s="544" t="s">
        <v>3005</v>
      </c>
      <c r="C540" s="548">
        <v>4</v>
      </c>
      <c r="D540" s="549">
        <v>1</v>
      </c>
      <c r="E540" s="549">
        <v>1</v>
      </c>
      <c r="F540" s="549">
        <v>0</v>
      </c>
      <c r="G540" s="549">
        <v>0</v>
      </c>
      <c r="H540" s="549">
        <v>0</v>
      </c>
      <c r="I540" s="549">
        <v>1</v>
      </c>
      <c r="J540" s="549">
        <v>1</v>
      </c>
      <c r="K540" s="549">
        <v>0</v>
      </c>
      <c r="L540" s="549">
        <v>0</v>
      </c>
      <c r="M540" s="549">
        <v>0</v>
      </c>
      <c r="N540" s="549">
        <v>0</v>
      </c>
      <c r="O540" s="549">
        <v>0</v>
      </c>
      <c r="P540" s="550">
        <v>0</v>
      </c>
    </row>
    <row r="541" spans="1:16" s="294" customFormat="1" x14ac:dyDescent="0.2">
      <c r="A541" s="1106"/>
      <c r="B541" s="544" t="s">
        <v>3006</v>
      </c>
      <c r="C541" s="548">
        <v>3</v>
      </c>
      <c r="D541" s="549">
        <v>0</v>
      </c>
      <c r="E541" s="549">
        <v>0</v>
      </c>
      <c r="F541" s="549">
        <v>0</v>
      </c>
      <c r="G541" s="549">
        <v>0</v>
      </c>
      <c r="H541" s="549">
        <v>0</v>
      </c>
      <c r="I541" s="549">
        <v>1</v>
      </c>
      <c r="J541" s="549">
        <v>0</v>
      </c>
      <c r="K541" s="549">
        <v>1</v>
      </c>
      <c r="L541" s="549">
        <v>0</v>
      </c>
      <c r="M541" s="549">
        <v>1</v>
      </c>
      <c r="N541" s="549">
        <v>0</v>
      </c>
      <c r="O541" s="549">
        <v>0</v>
      </c>
      <c r="P541" s="550">
        <v>0</v>
      </c>
    </row>
    <row r="542" spans="1:16" s="294" customFormat="1" x14ac:dyDescent="0.2">
      <c r="A542" s="1106"/>
      <c r="B542" s="544" t="s">
        <v>2477</v>
      </c>
      <c r="C542" s="548">
        <v>2</v>
      </c>
      <c r="D542" s="549">
        <v>0</v>
      </c>
      <c r="E542" s="549">
        <v>0</v>
      </c>
      <c r="F542" s="549">
        <v>0</v>
      </c>
      <c r="G542" s="549">
        <v>0</v>
      </c>
      <c r="H542" s="549">
        <v>1</v>
      </c>
      <c r="I542" s="549">
        <v>0</v>
      </c>
      <c r="J542" s="549">
        <v>0</v>
      </c>
      <c r="K542" s="549">
        <v>0</v>
      </c>
      <c r="L542" s="549">
        <v>1</v>
      </c>
      <c r="M542" s="549">
        <v>0</v>
      </c>
      <c r="N542" s="549">
        <v>0</v>
      </c>
      <c r="O542" s="549">
        <v>0</v>
      </c>
      <c r="P542" s="550">
        <v>0</v>
      </c>
    </row>
    <row r="543" spans="1:16" s="294" customFormat="1" x14ac:dyDescent="0.2">
      <c r="A543" s="1106"/>
      <c r="B543" s="544" t="s">
        <v>3007</v>
      </c>
      <c r="C543" s="548">
        <v>1</v>
      </c>
      <c r="D543" s="549">
        <v>0</v>
      </c>
      <c r="E543" s="549">
        <v>0</v>
      </c>
      <c r="F543" s="549">
        <v>0</v>
      </c>
      <c r="G543" s="549">
        <v>0</v>
      </c>
      <c r="H543" s="549">
        <v>0</v>
      </c>
      <c r="I543" s="549">
        <v>0</v>
      </c>
      <c r="J543" s="549">
        <v>0</v>
      </c>
      <c r="K543" s="549">
        <v>0</v>
      </c>
      <c r="L543" s="549">
        <v>0</v>
      </c>
      <c r="M543" s="549">
        <v>1</v>
      </c>
      <c r="N543" s="549">
        <v>0</v>
      </c>
      <c r="O543" s="549">
        <v>0</v>
      </c>
      <c r="P543" s="550">
        <v>0</v>
      </c>
    </row>
    <row r="544" spans="1:16" s="294" customFormat="1" x14ac:dyDescent="0.2">
      <c r="A544" s="1106"/>
      <c r="B544" s="544" t="s">
        <v>1075</v>
      </c>
      <c r="C544" s="548">
        <v>4</v>
      </c>
      <c r="D544" s="549">
        <v>0</v>
      </c>
      <c r="E544" s="549">
        <v>0</v>
      </c>
      <c r="F544" s="549">
        <v>0</v>
      </c>
      <c r="G544" s="549">
        <v>0</v>
      </c>
      <c r="H544" s="549">
        <v>1</v>
      </c>
      <c r="I544" s="549">
        <v>1</v>
      </c>
      <c r="J544" s="549">
        <v>1</v>
      </c>
      <c r="K544" s="549">
        <v>1</v>
      </c>
      <c r="L544" s="549">
        <v>0</v>
      </c>
      <c r="M544" s="549">
        <v>0</v>
      </c>
      <c r="N544" s="549">
        <v>0</v>
      </c>
      <c r="O544" s="549">
        <v>0</v>
      </c>
      <c r="P544" s="550">
        <v>0</v>
      </c>
    </row>
    <row r="545" spans="1:16" s="294" customFormat="1" x14ac:dyDescent="0.2">
      <c r="A545" s="1106"/>
      <c r="B545" s="544" t="s">
        <v>3009</v>
      </c>
      <c r="C545" s="548">
        <v>1</v>
      </c>
      <c r="D545" s="549">
        <v>0</v>
      </c>
      <c r="E545" s="549">
        <v>0</v>
      </c>
      <c r="F545" s="549">
        <v>0</v>
      </c>
      <c r="G545" s="549">
        <v>0</v>
      </c>
      <c r="H545" s="549">
        <v>0</v>
      </c>
      <c r="I545" s="549">
        <v>1</v>
      </c>
      <c r="J545" s="549">
        <v>0</v>
      </c>
      <c r="K545" s="549">
        <v>0</v>
      </c>
      <c r="L545" s="549">
        <v>0</v>
      </c>
      <c r="M545" s="549">
        <v>0</v>
      </c>
      <c r="N545" s="549">
        <v>0</v>
      </c>
      <c r="O545" s="549">
        <v>0</v>
      </c>
      <c r="P545" s="550">
        <v>0</v>
      </c>
    </row>
    <row r="546" spans="1:16" s="294" customFormat="1" x14ac:dyDescent="0.2">
      <c r="A546" s="1106"/>
      <c r="B546" s="544" t="s">
        <v>1077</v>
      </c>
      <c r="C546" s="548">
        <v>3</v>
      </c>
      <c r="D546" s="549">
        <v>0</v>
      </c>
      <c r="E546" s="549">
        <v>0</v>
      </c>
      <c r="F546" s="549">
        <v>0</v>
      </c>
      <c r="G546" s="549">
        <v>0</v>
      </c>
      <c r="H546" s="549">
        <v>0</v>
      </c>
      <c r="I546" s="549">
        <v>1</v>
      </c>
      <c r="J546" s="549">
        <v>2</v>
      </c>
      <c r="K546" s="549">
        <v>0</v>
      </c>
      <c r="L546" s="549">
        <v>0</v>
      </c>
      <c r="M546" s="549">
        <v>0</v>
      </c>
      <c r="N546" s="549">
        <v>0</v>
      </c>
      <c r="O546" s="549">
        <v>0</v>
      </c>
      <c r="P546" s="550">
        <v>0</v>
      </c>
    </row>
    <row r="547" spans="1:16" s="294" customFormat="1" x14ac:dyDescent="0.2">
      <c r="A547" s="1106"/>
      <c r="B547" s="544" t="s">
        <v>1078</v>
      </c>
      <c r="C547" s="548">
        <v>4</v>
      </c>
      <c r="D547" s="549">
        <v>0</v>
      </c>
      <c r="E547" s="549">
        <v>0</v>
      </c>
      <c r="F547" s="549">
        <v>0</v>
      </c>
      <c r="G547" s="549">
        <v>0</v>
      </c>
      <c r="H547" s="549">
        <v>0</v>
      </c>
      <c r="I547" s="549">
        <v>0</v>
      </c>
      <c r="J547" s="549">
        <v>0</v>
      </c>
      <c r="K547" s="549">
        <v>0</v>
      </c>
      <c r="L547" s="549">
        <v>0</v>
      </c>
      <c r="M547" s="549">
        <v>2</v>
      </c>
      <c r="N547" s="549">
        <v>1</v>
      </c>
      <c r="O547" s="549">
        <v>1</v>
      </c>
      <c r="P547" s="550">
        <v>0</v>
      </c>
    </row>
    <row r="548" spans="1:16" s="294" customFormat="1" x14ac:dyDescent="0.2">
      <c r="A548" s="1106"/>
      <c r="B548" s="544" t="s">
        <v>3457</v>
      </c>
      <c r="C548" s="548">
        <v>1</v>
      </c>
      <c r="D548" s="549">
        <v>0</v>
      </c>
      <c r="E548" s="549">
        <v>0</v>
      </c>
      <c r="F548" s="549">
        <v>0</v>
      </c>
      <c r="G548" s="549">
        <v>0</v>
      </c>
      <c r="H548" s="549">
        <v>0</v>
      </c>
      <c r="I548" s="549">
        <v>1</v>
      </c>
      <c r="J548" s="549">
        <v>0</v>
      </c>
      <c r="K548" s="549">
        <v>0</v>
      </c>
      <c r="L548" s="549">
        <v>0</v>
      </c>
      <c r="M548" s="549">
        <v>0</v>
      </c>
      <c r="N548" s="549">
        <v>0</v>
      </c>
      <c r="O548" s="549">
        <v>0</v>
      </c>
      <c r="P548" s="550">
        <v>0</v>
      </c>
    </row>
    <row r="549" spans="1:16" s="294" customFormat="1" x14ac:dyDescent="0.2">
      <c r="A549" s="1106"/>
      <c r="B549" s="544" t="s">
        <v>1082</v>
      </c>
      <c r="C549" s="548">
        <v>4</v>
      </c>
      <c r="D549" s="549">
        <v>0</v>
      </c>
      <c r="E549" s="549">
        <v>0</v>
      </c>
      <c r="F549" s="549">
        <v>0</v>
      </c>
      <c r="G549" s="549">
        <v>0</v>
      </c>
      <c r="H549" s="549">
        <v>0</v>
      </c>
      <c r="I549" s="549">
        <v>0</v>
      </c>
      <c r="J549" s="549">
        <v>3</v>
      </c>
      <c r="K549" s="549">
        <v>0</v>
      </c>
      <c r="L549" s="549">
        <v>0</v>
      </c>
      <c r="M549" s="549">
        <v>1</v>
      </c>
      <c r="N549" s="549">
        <v>0</v>
      </c>
      <c r="O549" s="549">
        <v>0</v>
      </c>
      <c r="P549" s="550">
        <v>0</v>
      </c>
    </row>
    <row r="550" spans="1:16" s="294" customFormat="1" x14ac:dyDescent="0.2">
      <c r="A550" s="1106"/>
      <c r="B550" s="544" t="s">
        <v>1083</v>
      </c>
      <c r="C550" s="548">
        <v>1</v>
      </c>
      <c r="D550" s="549">
        <v>0</v>
      </c>
      <c r="E550" s="549">
        <v>0</v>
      </c>
      <c r="F550" s="549">
        <v>0</v>
      </c>
      <c r="G550" s="549">
        <v>0</v>
      </c>
      <c r="H550" s="549">
        <v>0</v>
      </c>
      <c r="I550" s="549">
        <v>0</v>
      </c>
      <c r="J550" s="549">
        <v>0</v>
      </c>
      <c r="K550" s="549">
        <v>0</v>
      </c>
      <c r="L550" s="549">
        <v>1</v>
      </c>
      <c r="M550" s="549">
        <v>0</v>
      </c>
      <c r="N550" s="549">
        <v>0</v>
      </c>
      <c r="O550" s="549">
        <v>0</v>
      </c>
      <c r="P550" s="550">
        <v>0</v>
      </c>
    </row>
    <row r="551" spans="1:16" s="294" customFormat="1" x14ac:dyDescent="0.2">
      <c r="A551" s="1106"/>
      <c r="B551" s="544" t="s">
        <v>1084</v>
      </c>
      <c r="C551" s="548">
        <v>8</v>
      </c>
      <c r="D551" s="549">
        <v>0</v>
      </c>
      <c r="E551" s="549">
        <v>1</v>
      </c>
      <c r="F551" s="549">
        <v>0</v>
      </c>
      <c r="G551" s="549">
        <v>0</v>
      </c>
      <c r="H551" s="549">
        <v>0</v>
      </c>
      <c r="I551" s="549">
        <v>0</v>
      </c>
      <c r="J551" s="549">
        <v>0</v>
      </c>
      <c r="K551" s="549">
        <v>3</v>
      </c>
      <c r="L551" s="549">
        <v>0</v>
      </c>
      <c r="M551" s="549">
        <v>2</v>
      </c>
      <c r="N551" s="549">
        <v>2</v>
      </c>
      <c r="O551" s="549">
        <v>0</v>
      </c>
      <c r="P551" s="550">
        <v>0</v>
      </c>
    </row>
    <row r="552" spans="1:16" s="294" customFormat="1" x14ac:dyDescent="0.2">
      <c r="A552" s="1106"/>
      <c r="B552" s="544" t="s">
        <v>1085</v>
      </c>
      <c r="C552" s="548">
        <v>1</v>
      </c>
      <c r="D552" s="549">
        <v>0</v>
      </c>
      <c r="E552" s="549">
        <v>0</v>
      </c>
      <c r="F552" s="549">
        <v>0</v>
      </c>
      <c r="G552" s="549">
        <v>0</v>
      </c>
      <c r="H552" s="549">
        <v>0</v>
      </c>
      <c r="I552" s="549">
        <v>1</v>
      </c>
      <c r="J552" s="549">
        <v>0</v>
      </c>
      <c r="K552" s="549">
        <v>0</v>
      </c>
      <c r="L552" s="549">
        <v>0</v>
      </c>
      <c r="M552" s="549">
        <v>0</v>
      </c>
      <c r="N552" s="549">
        <v>0</v>
      </c>
      <c r="O552" s="549">
        <v>0</v>
      </c>
      <c r="P552" s="550">
        <v>0</v>
      </c>
    </row>
    <row r="553" spans="1:16" s="294" customFormat="1" x14ac:dyDescent="0.2">
      <c r="A553" s="1106"/>
      <c r="B553" s="544" t="s">
        <v>3010</v>
      </c>
      <c r="C553" s="548">
        <v>18</v>
      </c>
      <c r="D553" s="549">
        <v>1</v>
      </c>
      <c r="E553" s="549">
        <v>1</v>
      </c>
      <c r="F553" s="549">
        <v>0</v>
      </c>
      <c r="G553" s="549">
        <v>1</v>
      </c>
      <c r="H553" s="549">
        <v>1</v>
      </c>
      <c r="I553" s="549">
        <v>1</v>
      </c>
      <c r="J553" s="549">
        <v>0</v>
      </c>
      <c r="K553" s="549">
        <v>4</v>
      </c>
      <c r="L553" s="549">
        <v>5</v>
      </c>
      <c r="M553" s="549">
        <v>2</v>
      </c>
      <c r="N553" s="549">
        <v>1</v>
      </c>
      <c r="O553" s="549">
        <v>1</v>
      </c>
      <c r="P553" s="550">
        <v>0</v>
      </c>
    </row>
    <row r="554" spans="1:16" s="294" customFormat="1" x14ac:dyDescent="0.2">
      <c r="A554" s="1106"/>
      <c r="B554" s="544" t="s">
        <v>1086</v>
      </c>
      <c r="C554" s="548">
        <v>1</v>
      </c>
      <c r="D554" s="549">
        <v>0</v>
      </c>
      <c r="E554" s="549">
        <v>0</v>
      </c>
      <c r="F554" s="549">
        <v>0</v>
      </c>
      <c r="G554" s="549">
        <v>0</v>
      </c>
      <c r="H554" s="549">
        <v>0</v>
      </c>
      <c r="I554" s="549">
        <v>0</v>
      </c>
      <c r="J554" s="549">
        <v>0</v>
      </c>
      <c r="K554" s="549">
        <v>0</v>
      </c>
      <c r="L554" s="549">
        <v>0</v>
      </c>
      <c r="M554" s="549">
        <v>0</v>
      </c>
      <c r="N554" s="549">
        <v>1</v>
      </c>
      <c r="O554" s="549">
        <v>0</v>
      </c>
      <c r="P554" s="550">
        <v>0</v>
      </c>
    </row>
    <row r="555" spans="1:16" s="294" customFormat="1" x14ac:dyDescent="0.2">
      <c r="A555" s="1106"/>
      <c r="B555" s="544" t="s">
        <v>3011</v>
      </c>
      <c r="C555" s="548">
        <v>3</v>
      </c>
      <c r="D555" s="549">
        <v>1</v>
      </c>
      <c r="E555" s="549">
        <v>0</v>
      </c>
      <c r="F555" s="549">
        <v>0</v>
      </c>
      <c r="G555" s="549">
        <v>0</v>
      </c>
      <c r="H555" s="549">
        <v>0</v>
      </c>
      <c r="I555" s="549">
        <v>0</v>
      </c>
      <c r="J555" s="549">
        <v>1</v>
      </c>
      <c r="K555" s="549">
        <v>1</v>
      </c>
      <c r="L555" s="549">
        <v>0</v>
      </c>
      <c r="M555" s="549">
        <v>0</v>
      </c>
      <c r="N555" s="549">
        <v>0</v>
      </c>
      <c r="O555" s="549">
        <v>0</v>
      </c>
      <c r="P555" s="550">
        <v>0</v>
      </c>
    </row>
    <row r="556" spans="1:16" s="294" customFormat="1" x14ac:dyDescent="0.2">
      <c r="A556" s="1106"/>
      <c r="B556" s="544" t="s">
        <v>3012</v>
      </c>
      <c r="C556" s="548">
        <v>58</v>
      </c>
      <c r="D556" s="549">
        <v>1</v>
      </c>
      <c r="E556" s="549">
        <v>1</v>
      </c>
      <c r="F556" s="549">
        <v>0</v>
      </c>
      <c r="G556" s="549">
        <v>1</v>
      </c>
      <c r="H556" s="549">
        <v>3</v>
      </c>
      <c r="I556" s="549">
        <v>9</v>
      </c>
      <c r="J556" s="549">
        <v>7</v>
      </c>
      <c r="K556" s="549">
        <v>4</v>
      </c>
      <c r="L556" s="549">
        <v>12</v>
      </c>
      <c r="M556" s="549">
        <v>12</v>
      </c>
      <c r="N556" s="549">
        <v>5</v>
      </c>
      <c r="O556" s="549">
        <v>3</v>
      </c>
      <c r="P556" s="550">
        <v>0</v>
      </c>
    </row>
    <row r="557" spans="1:16" s="294" customFormat="1" x14ac:dyDescent="0.2">
      <c r="A557" s="1106"/>
      <c r="B557" s="544" t="s">
        <v>1088</v>
      </c>
      <c r="C557" s="548">
        <v>1</v>
      </c>
      <c r="D557" s="549">
        <v>0</v>
      </c>
      <c r="E557" s="549">
        <v>0</v>
      </c>
      <c r="F557" s="549">
        <v>0</v>
      </c>
      <c r="G557" s="549">
        <v>0</v>
      </c>
      <c r="H557" s="549">
        <v>0</v>
      </c>
      <c r="I557" s="549">
        <v>0</v>
      </c>
      <c r="J557" s="549">
        <v>1</v>
      </c>
      <c r="K557" s="549">
        <v>0</v>
      </c>
      <c r="L557" s="549">
        <v>0</v>
      </c>
      <c r="M557" s="549">
        <v>0</v>
      </c>
      <c r="N557" s="549">
        <v>0</v>
      </c>
      <c r="O557" s="549">
        <v>0</v>
      </c>
      <c r="P557" s="550">
        <v>0</v>
      </c>
    </row>
    <row r="558" spans="1:16" s="294" customFormat="1" x14ac:dyDescent="0.2">
      <c r="A558" s="1106"/>
      <c r="B558" s="544" t="s">
        <v>3013</v>
      </c>
      <c r="C558" s="548">
        <v>1</v>
      </c>
      <c r="D558" s="549">
        <v>0</v>
      </c>
      <c r="E558" s="549">
        <v>0</v>
      </c>
      <c r="F558" s="549">
        <v>0</v>
      </c>
      <c r="G558" s="549">
        <v>0</v>
      </c>
      <c r="H558" s="549">
        <v>0</v>
      </c>
      <c r="I558" s="549">
        <v>0</v>
      </c>
      <c r="J558" s="549">
        <v>0</v>
      </c>
      <c r="K558" s="549">
        <v>1</v>
      </c>
      <c r="L558" s="549">
        <v>0</v>
      </c>
      <c r="M558" s="549">
        <v>0</v>
      </c>
      <c r="N558" s="549">
        <v>0</v>
      </c>
      <c r="O558" s="549">
        <v>0</v>
      </c>
      <c r="P558" s="550">
        <v>0</v>
      </c>
    </row>
    <row r="559" spans="1:16" s="294" customFormat="1" x14ac:dyDescent="0.2">
      <c r="A559" s="1106"/>
      <c r="B559" s="544" t="s">
        <v>3014</v>
      </c>
      <c r="C559" s="548">
        <v>2</v>
      </c>
      <c r="D559" s="549">
        <v>0</v>
      </c>
      <c r="E559" s="549">
        <v>0</v>
      </c>
      <c r="F559" s="549">
        <v>0</v>
      </c>
      <c r="G559" s="549">
        <v>0</v>
      </c>
      <c r="H559" s="549">
        <v>0</v>
      </c>
      <c r="I559" s="549">
        <v>1</v>
      </c>
      <c r="J559" s="549">
        <v>0</v>
      </c>
      <c r="K559" s="549">
        <v>0</v>
      </c>
      <c r="L559" s="549">
        <v>0</v>
      </c>
      <c r="M559" s="549">
        <v>1</v>
      </c>
      <c r="N559" s="549">
        <v>0</v>
      </c>
      <c r="O559" s="549">
        <v>0</v>
      </c>
      <c r="P559" s="550">
        <v>0</v>
      </c>
    </row>
    <row r="560" spans="1:16" s="294" customFormat="1" x14ac:dyDescent="0.2">
      <c r="A560" s="1106"/>
      <c r="B560" s="544" t="s">
        <v>3015</v>
      </c>
      <c r="C560" s="548">
        <v>20</v>
      </c>
      <c r="D560" s="549">
        <v>0</v>
      </c>
      <c r="E560" s="549">
        <v>2</v>
      </c>
      <c r="F560" s="549">
        <v>0</v>
      </c>
      <c r="G560" s="549">
        <v>0</v>
      </c>
      <c r="H560" s="549">
        <v>3</v>
      </c>
      <c r="I560" s="549">
        <v>0</v>
      </c>
      <c r="J560" s="549">
        <v>1</v>
      </c>
      <c r="K560" s="549">
        <v>2</v>
      </c>
      <c r="L560" s="549">
        <v>7</v>
      </c>
      <c r="M560" s="549">
        <v>2</v>
      </c>
      <c r="N560" s="549">
        <v>2</v>
      </c>
      <c r="O560" s="549">
        <v>1</v>
      </c>
      <c r="P560" s="550">
        <v>0</v>
      </c>
    </row>
    <row r="561" spans="1:16" s="294" customFormat="1" x14ac:dyDescent="0.2">
      <c r="A561" s="1106"/>
      <c r="B561" s="544" t="s">
        <v>3017</v>
      </c>
      <c r="C561" s="548">
        <v>1</v>
      </c>
      <c r="D561" s="549">
        <v>0</v>
      </c>
      <c r="E561" s="549">
        <v>0</v>
      </c>
      <c r="F561" s="549">
        <v>0</v>
      </c>
      <c r="G561" s="549">
        <v>0</v>
      </c>
      <c r="H561" s="549">
        <v>0</v>
      </c>
      <c r="I561" s="549">
        <v>1</v>
      </c>
      <c r="J561" s="549">
        <v>0</v>
      </c>
      <c r="K561" s="549">
        <v>0</v>
      </c>
      <c r="L561" s="549">
        <v>0</v>
      </c>
      <c r="M561" s="549">
        <v>0</v>
      </c>
      <c r="N561" s="549">
        <v>0</v>
      </c>
      <c r="O561" s="549">
        <v>0</v>
      </c>
      <c r="P561" s="550">
        <v>0</v>
      </c>
    </row>
    <row r="562" spans="1:16" s="294" customFormat="1" x14ac:dyDescent="0.2">
      <c r="A562" s="1106"/>
      <c r="B562" s="544" t="s">
        <v>3458</v>
      </c>
      <c r="C562" s="548">
        <v>1</v>
      </c>
      <c r="D562" s="549">
        <v>0</v>
      </c>
      <c r="E562" s="549">
        <v>0</v>
      </c>
      <c r="F562" s="549">
        <v>0</v>
      </c>
      <c r="G562" s="549">
        <v>0</v>
      </c>
      <c r="H562" s="549">
        <v>0</v>
      </c>
      <c r="I562" s="549">
        <v>0</v>
      </c>
      <c r="J562" s="549">
        <v>0</v>
      </c>
      <c r="K562" s="549">
        <v>0</v>
      </c>
      <c r="L562" s="549">
        <v>1</v>
      </c>
      <c r="M562" s="549">
        <v>0</v>
      </c>
      <c r="N562" s="549">
        <v>0</v>
      </c>
      <c r="O562" s="549">
        <v>0</v>
      </c>
      <c r="P562" s="550">
        <v>0</v>
      </c>
    </row>
    <row r="563" spans="1:16" s="294" customFormat="1" x14ac:dyDescent="0.2">
      <c r="A563" s="1106"/>
      <c r="B563" s="544" t="s">
        <v>3019</v>
      </c>
      <c r="C563" s="548">
        <v>11</v>
      </c>
      <c r="D563" s="549">
        <v>0</v>
      </c>
      <c r="E563" s="549">
        <v>0</v>
      </c>
      <c r="F563" s="549">
        <v>1</v>
      </c>
      <c r="G563" s="549">
        <v>0</v>
      </c>
      <c r="H563" s="549">
        <v>0</v>
      </c>
      <c r="I563" s="549">
        <v>2</v>
      </c>
      <c r="J563" s="549">
        <v>1</v>
      </c>
      <c r="K563" s="549">
        <v>1</v>
      </c>
      <c r="L563" s="549">
        <v>3</v>
      </c>
      <c r="M563" s="549">
        <v>1</v>
      </c>
      <c r="N563" s="549">
        <v>0</v>
      </c>
      <c r="O563" s="549">
        <v>2</v>
      </c>
      <c r="P563" s="550">
        <v>0</v>
      </c>
    </row>
    <row r="564" spans="1:16" s="294" customFormat="1" ht="24" x14ac:dyDescent="0.2">
      <c r="A564" s="1106"/>
      <c r="B564" s="544" t="s">
        <v>3020</v>
      </c>
      <c r="C564" s="548">
        <v>3</v>
      </c>
      <c r="D564" s="549">
        <v>0</v>
      </c>
      <c r="E564" s="549">
        <v>0</v>
      </c>
      <c r="F564" s="549">
        <v>0</v>
      </c>
      <c r="G564" s="549">
        <v>0</v>
      </c>
      <c r="H564" s="549">
        <v>1</v>
      </c>
      <c r="I564" s="549">
        <v>0</v>
      </c>
      <c r="J564" s="549">
        <v>0</v>
      </c>
      <c r="K564" s="549">
        <v>1</v>
      </c>
      <c r="L564" s="549">
        <v>1</v>
      </c>
      <c r="M564" s="549">
        <v>0</v>
      </c>
      <c r="N564" s="549">
        <v>0</v>
      </c>
      <c r="O564" s="549">
        <v>0</v>
      </c>
      <c r="P564" s="550">
        <v>0</v>
      </c>
    </row>
    <row r="565" spans="1:16" s="294" customFormat="1" x14ac:dyDescent="0.2">
      <c r="A565" s="1106"/>
      <c r="B565" s="544" t="s">
        <v>1092</v>
      </c>
      <c r="C565" s="548">
        <v>3</v>
      </c>
      <c r="D565" s="549">
        <v>0</v>
      </c>
      <c r="E565" s="549">
        <v>0</v>
      </c>
      <c r="F565" s="549">
        <v>0</v>
      </c>
      <c r="G565" s="549">
        <v>0</v>
      </c>
      <c r="H565" s="549">
        <v>0</v>
      </c>
      <c r="I565" s="549">
        <v>0</v>
      </c>
      <c r="J565" s="549">
        <v>1</v>
      </c>
      <c r="K565" s="549">
        <v>2</v>
      </c>
      <c r="L565" s="549">
        <v>0</v>
      </c>
      <c r="M565" s="549">
        <v>0</v>
      </c>
      <c r="N565" s="549">
        <v>0</v>
      </c>
      <c r="O565" s="549">
        <v>0</v>
      </c>
      <c r="P565" s="550">
        <v>0</v>
      </c>
    </row>
    <row r="566" spans="1:16" s="294" customFormat="1" x14ac:dyDescent="0.2">
      <c r="A566" s="1106"/>
      <c r="B566" s="544" t="s">
        <v>1093</v>
      </c>
      <c r="C566" s="548">
        <v>4</v>
      </c>
      <c r="D566" s="549">
        <v>0</v>
      </c>
      <c r="E566" s="549">
        <v>0</v>
      </c>
      <c r="F566" s="549">
        <v>0</v>
      </c>
      <c r="G566" s="549">
        <v>1</v>
      </c>
      <c r="H566" s="549">
        <v>0</v>
      </c>
      <c r="I566" s="549">
        <v>1</v>
      </c>
      <c r="J566" s="549">
        <v>0</v>
      </c>
      <c r="K566" s="549">
        <v>1</v>
      </c>
      <c r="L566" s="549">
        <v>1</v>
      </c>
      <c r="M566" s="549">
        <v>0</v>
      </c>
      <c r="N566" s="549">
        <v>0</v>
      </c>
      <c r="O566" s="549">
        <v>0</v>
      </c>
      <c r="P566" s="550">
        <v>0</v>
      </c>
    </row>
    <row r="567" spans="1:16" s="294" customFormat="1" x14ac:dyDescent="0.2">
      <c r="A567" s="1106"/>
      <c r="B567" s="544" t="s">
        <v>1094</v>
      </c>
      <c r="C567" s="548">
        <v>8</v>
      </c>
      <c r="D567" s="549">
        <v>0</v>
      </c>
      <c r="E567" s="549">
        <v>0</v>
      </c>
      <c r="F567" s="549">
        <v>0</v>
      </c>
      <c r="G567" s="549">
        <v>0</v>
      </c>
      <c r="H567" s="549">
        <v>1</v>
      </c>
      <c r="I567" s="549">
        <v>4</v>
      </c>
      <c r="J567" s="549">
        <v>1</v>
      </c>
      <c r="K567" s="549">
        <v>1</v>
      </c>
      <c r="L567" s="549">
        <v>0</v>
      </c>
      <c r="M567" s="549">
        <v>1</v>
      </c>
      <c r="N567" s="549">
        <v>0</v>
      </c>
      <c r="O567" s="549">
        <v>0</v>
      </c>
      <c r="P567" s="550">
        <v>0</v>
      </c>
    </row>
    <row r="568" spans="1:16" s="294" customFormat="1" x14ac:dyDescent="0.2">
      <c r="A568" s="1106"/>
      <c r="B568" s="544" t="s">
        <v>1095</v>
      </c>
      <c r="C568" s="548">
        <v>8</v>
      </c>
      <c r="D568" s="549">
        <v>1</v>
      </c>
      <c r="E568" s="549">
        <v>2</v>
      </c>
      <c r="F568" s="549">
        <v>0</v>
      </c>
      <c r="G568" s="549">
        <v>0</v>
      </c>
      <c r="H568" s="549">
        <v>0</v>
      </c>
      <c r="I568" s="549">
        <v>0</v>
      </c>
      <c r="J568" s="549">
        <v>2</v>
      </c>
      <c r="K568" s="549">
        <v>2</v>
      </c>
      <c r="L568" s="549">
        <v>0</v>
      </c>
      <c r="M568" s="549">
        <v>1</v>
      </c>
      <c r="N568" s="549">
        <v>0</v>
      </c>
      <c r="O568" s="549">
        <v>0</v>
      </c>
      <c r="P568" s="550">
        <v>0</v>
      </c>
    </row>
    <row r="569" spans="1:16" s="294" customFormat="1" x14ac:dyDescent="0.2">
      <c r="A569" s="1106"/>
      <c r="B569" s="544" t="s">
        <v>1096</v>
      </c>
      <c r="C569" s="548">
        <v>1</v>
      </c>
      <c r="D569" s="549">
        <v>0</v>
      </c>
      <c r="E569" s="549">
        <v>0</v>
      </c>
      <c r="F569" s="549">
        <v>0</v>
      </c>
      <c r="G569" s="549">
        <v>0</v>
      </c>
      <c r="H569" s="549">
        <v>0</v>
      </c>
      <c r="I569" s="549">
        <v>0</v>
      </c>
      <c r="J569" s="549">
        <v>1</v>
      </c>
      <c r="K569" s="549">
        <v>0</v>
      </c>
      <c r="L569" s="549">
        <v>0</v>
      </c>
      <c r="M569" s="549">
        <v>0</v>
      </c>
      <c r="N569" s="549">
        <v>0</v>
      </c>
      <c r="O569" s="549">
        <v>0</v>
      </c>
      <c r="P569" s="550">
        <v>0</v>
      </c>
    </row>
    <row r="570" spans="1:16" s="294" customFormat="1" x14ac:dyDescent="0.2">
      <c r="A570" s="1106"/>
      <c r="B570" s="544" t="s">
        <v>1097</v>
      </c>
      <c r="C570" s="548">
        <v>1</v>
      </c>
      <c r="D570" s="549">
        <v>0</v>
      </c>
      <c r="E570" s="549">
        <v>0</v>
      </c>
      <c r="F570" s="549">
        <v>0</v>
      </c>
      <c r="G570" s="549">
        <v>0</v>
      </c>
      <c r="H570" s="549">
        <v>0</v>
      </c>
      <c r="I570" s="549">
        <v>0</v>
      </c>
      <c r="J570" s="549">
        <v>0</v>
      </c>
      <c r="K570" s="549">
        <v>0</v>
      </c>
      <c r="L570" s="549">
        <v>0</v>
      </c>
      <c r="M570" s="549">
        <v>0</v>
      </c>
      <c r="N570" s="549">
        <v>0</v>
      </c>
      <c r="O570" s="549">
        <v>1</v>
      </c>
      <c r="P570" s="550">
        <v>0</v>
      </c>
    </row>
    <row r="571" spans="1:16" s="294" customFormat="1" x14ac:dyDescent="0.2">
      <c r="A571" s="1106"/>
      <c r="B571" s="544" t="s">
        <v>3022</v>
      </c>
      <c r="C571" s="548">
        <v>5</v>
      </c>
      <c r="D571" s="549">
        <v>0</v>
      </c>
      <c r="E571" s="549">
        <v>0</v>
      </c>
      <c r="F571" s="549">
        <v>0</v>
      </c>
      <c r="G571" s="549">
        <v>0</v>
      </c>
      <c r="H571" s="549">
        <v>0</v>
      </c>
      <c r="I571" s="549">
        <v>0</v>
      </c>
      <c r="J571" s="549">
        <v>0</v>
      </c>
      <c r="K571" s="549">
        <v>2</v>
      </c>
      <c r="L571" s="549">
        <v>2</v>
      </c>
      <c r="M571" s="549">
        <v>1</v>
      </c>
      <c r="N571" s="549">
        <v>0</v>
      </c>
      <c r="O571" s="549">
        <v>0</v>
      </c>
      <c r="P571" s="550">
        <v>0</v>
      </c>
    </row>
    <row r="572" spans="1:16" s="294" customFormat="1" x14ac:dyDescent="0.2">
      <c r="A572" s="1106"/>
      <c r="B572" s="544" t="s">
        <v>1098</v>
      </c>
      <c r="C572" s="548">
        <v>1</v>
      </c>
      <c r="D572" s="549">
        <v>0</v>
      </c>
      <c r="E572" s="549">
        <v>0</v>
      </c>
      <c r="F572" s="549">
        <v>0</v>
      </c>
      <c r="G572" s="549">
        <v>0</v>
      </c>
      <c r="H572" s="549">
        <v>0</v>
      </c>
      <c r="I572" s="549">
        <v>0</v>
      </c>
      <c r="J572" s="549">
        <v>0</v>
      </c>
      <c r="K572" s="549">
        <v>0</v>
      </c>
      <c r="L572" s="549">
        <v>0</v>
      </c>
      <c r="M572" s="549">
        <v>1</v>
      </c>
      <c r="N572" s="549">
        <v>0</v>
      </c>
      <c r="O572" s="549">
        <v>0</v>
      </c>
      <c r="P572" s="550">
        <v>0</v>
      </c>
    </row>
    <row r="573" spans="1:16" s="294" customFormat="1" x14ac:dyDescent="0.2">
      <c r="A573" s="1106"/>
      <c r="B573" s="544" t="s">
        <v>1099</v>
      </c>
      <c r="C573" s="548">
        <v>1</v>
      </c>
      <c r="D573" s="549">
        <v>0</v>
      </c>
      <c r="E573" s="549">
        <v>0</v>
      </c>
      <c r="F573" s="549">
        <v>0</v>
      </c>
      <c r="G573" s="549">
        <v>0</v>
      </c>
      <c r="H573" s="549">
        <v>0</v>
      </c>
      <c r="I573" s="549">
        <v>0</v>
      </c>
      <c r="J573" s="549">
        <v>0</v>
      </c>
      <c r="K573" s="549">
        <v>0</v>
      </c>
      <c r="L573" s="549">
        <v>1</v>
      </c>
      <c r="M573" s="549">
        <v>0</v>
      </c>
      <c r="N573" s="549">
        <v>0</v>
      </c>
      <c r="O573" s="549">
        <v>0</v>
      </c>
      <c r="P573" s="550">
        <v>0</v>
      </c>
    </row>
    <row r="574" spans="1:16" s="294" customFormat="1" x14ac:dyDescent="0.2">
      <c r="A574" s="1106"/>
      <c r="B574" s="544" t="s">
        <v>2481</v>
      </c>
      <c r="C574" s="548">
        <v>2</v>
      </c>
      <c r="D574" s="549">
        <v>0</v>
      </c>
      <c r="E574" s="549">
        <v>0</v>
      </c>
      <c r="F574" s="549">
        <v>0</v>
      </c>
      <c r="G574" s="549">
        <v>0</v>
      </c>
      <c r="H574" s="549">
        <v>0</v>
      </c>
      <c r="I574" s="549">
        <v>0</v>
      </c>
      <c r="J574" s="549">
        <v>0</v>
      </c>
      <c r="K574" s="549">
        <v>0</v>
      </c>
      <c r="L574" s="549">
        <v>0</v>
      </c>
      <c r="M574" s="549">
        <v>2</v>
      </c>
      <c r="N574" s="549">
        <v>0</v>
      </c>
      <c r="O574" s="549">
        <v>0</v>
      </c>
      <c r="P574" s="550">
        <v>0</v>
      </c>
    </row>
    <row r="575" spans="1:16" s="294" customFormat="1" x14ac:dyDescent="0.2">
      <c r="A575" s="1106"/>
      <c r="B575" s="544" t="s">
        <v>3024</v>
      </c>
      <c r="C575" s="548">
        <v>768</v>
      </c>
      <c r="D575" s="549">
        <v>9</v>
      </c>
      <c r="E575" s="549">
        <v>13</v>
      </c>
      <c r="F575" s="549">
        <v>24</v>
      </c>
      <c r="G575" s="549">
        <v>22</v>
      </c>
      <c r="H575" s="549">
        <v>77</v>
      </c>
      <c r="I575" s="549">
        <v>86</v>
      </c>
      <c r="J575" s="549">
        <v>115</v>
      </c>
      <c r="K575" s="549">
        <v>89</v>
      </c>
      <c r="L575" s="549">
        <v>145</v>
      </c>
      <c r="M575" s="549">
        <v>106</v>
      </c>
      <c r="N575" s="549">
        <v>51</v>
      </c>
      <c r="O575" s="549">
        <v>31</v>
      </c>
      <c r="P575" s="550">
        <v>0</v>
      </c>
    </row>
    <row r="576" spans="1:16" s="294" customFormat="1" x14ac:dyDescent="0.2">
      <c r="A576" s="1106"/>
      <c r="B576" s="544" t="s">
        <v>1101</v>
      </c>
      <c r="C576" s="548">
        <v>4</v>
      </c>
      <c r="D576" s="549">
        <v>0</v>
      </c>
      <c r="E576" s="549">
        <v>0</v>
      </c>
      <c r="F576" s="549">
        <v>0</v>
      </c>
      <c r="G576" s="549">
        <v>0</v>
      </c>
      <c r="H576" s="549">
        <v>0</v>
      </c>
      <c r="I576" s="549">
        <v>1</v>
      </c>
      <c r="J576" s="549">
        <v>0</v>
      </c>
      <c r="K576" s="549">
        <v>0</v>
      </c>
      <c r="L576" s="549">
        <v>0</v>
      </c>
      <c r="M576" s="549">
        <v>1</v>
      </c>
      <c r="N576" s="549">
        <v>1</v>
      </c>
      <c r="O576" s="549">
        <v>1</v>
      </c>
      <c r="P576" s="550">
        <v>0</v>
      </c>
    </row>
    <row r="577" spans="1:16" s="294" customFormat="1" x14ac:dyDescent="0.2">
      <c r="A577" s="1106"/>
      <c r="B577" s="544" t="s">
        <v>1102</v>
      </c>
      <c r="C577" s="548">
        <v>4</v>
      </c>
      <c r="D577" s="549">
        <v>0</v>
      </c>
      <c r="E577" s="549">
        <v>0</v>
      </c>
      <c r="F577" s="549">
        <v>1</v>
      </c>
      <c r="G577" s="549">
        <v>0</v>
      </c>
      <c r="H577" s="549">
        <v>1</v>
      </c>
      <c r="I577" s="549">
        <v>0</v>
      </c>
      <c r="J577" s="549">
        <v>0</v>
      </c>
      <c r="K577" s="549">
        <v>0</v>
      </c>
      <c r="L577" s="549">
        <v>1</v>
      </c>
      <c r="M577" s="549">
        <v>1</v>
      </c>
      <c r="N577" s="549">
        <v>0</v>
      </c>
      <c r="O577" s="549">
        <v>0</v>
      </c>
      <c r="P577" s="550">
        <v>0</v>
      </c>
    </row>
    <row r="578" spans="1:16" s="294" customFormat="1" x14ac:dyDescent="0.2">
      <c r="A578" s="1106"/>
      <c r="B578" s="544" t="s">
        <v>3025</v>
      </c>
      <c r="C578" s="548">
        <v>5</v>
      </c>
      <c r="D578" s="549">
        <v>0</v>
      </c>
      <c r="E578" s="549">
        <v>0</v>
      </c>
      <c r="F578" s="549">
        <v>2</v>
      </c>
      <c r="G578" s="549">
        <v>1</v>
      </c>
      <c r="H578" s="549">
        <v>0</v>
      </c>
      <c r="I578" s="549">
        <v>0</v>
      </c>
      <c r="J578" s="549">
        <v>1</v>
      </c>
      <c r="K578" s="549">
        <v>0</v>
      </c>
      <c r="L578" s="549">
        <v>0</v>
      </c>
      <c r="M578" s="549">
        <v>0</v>
      </c>
      <c r="N578" s="549">
        <v>1</v>
      </c>
      <c r="O578" s="549">
        <v>0</v>
      </c>
      <c r="P578" s="550">
        <v>0</v>
      </c>
    </row>
    <row r="579" spans="1:16" s="294" customFormat="1" x14ac:dyDescent="0.2">
      <c r="A579" s="1106"/>
      <c r="B579" s="544" t="s">
        <v>1103</v>
      </c>
      <c r="C579" s="548">
        <v>1</v>
      </c>
      <c r="D579" s="549">
        <v>0</v>
      </c>
      <c r="E579" s="549">
        <v>0</v>
      </c>
      <c r="F579" s="549">
        <v>0</v>
      </c>
      <c r="G579" s="549">
        <v>0</v>
      </c>
      <c r="H579" s="549">
        <v>0</v>
      </c>
      <c r="I579" s="549">
        <v>0</v>
      </c>
      <c r="J579" s="549">
        <v>0</v>
      </c>
      <c r="K579" s="549">
        <v>0</v>
      </c>
      <c r="L579" s="549">
        <v>1</v>
      </c>
      <c r="M579" s="549">
        <v>0</v>
      </c>
      <c r="N579" s="549">
        <v>0</v>
      </c>
      <c r="O579" s="549">
        <v>0</v>
      </c>
      <c r="P579" s="550">
        <v>0</v>
      </c>
    </row>
    <row r="580" spans="1:16" s="294" customFormat="1" x14ac:dyDescent="0.2">
      <c r="A580" s="1106"/>
      <c r="B580" s="544" t="s">
        <v>3027</v>
      </c>
      <c r="C580" s="548">
        <v>4</v>
      </c>
      <c r="D580" s="549">
        <v>0</v>
      </c>
      <c r="E580" s="549">
        <v>0</v>
      </c>
      <c r="F580" s="549">
        <v>0</v>
      </c>
      <c r="G580" s="549">
        <v>0</v>
      </c>
      <c r="H580" s="549">
        <v>1</v>
      </c>
      <c r="I580" s="549">
        <v>0</v>
      </c>
      <c r="J580" s="549">
        <v>0</v>
      </c>
      <c r="K580" s="549">
        <v>0</v>
      </c>
      <c r="L580" s="549">
        <v>0</v>
      </c>
      <c r="M580" s="549">
        <v>2</v>
      </c>
      <c r="N580" s="549">
        <v>1</v>
      </c>
      <c r="O580" s="549">
        <v>0</v>
      </c>
      <c r="P580" s="550">
        <v>0</v>
      </c>
    </row>
    <row r="581" spans="1:16" s="294" customFormat="1" x14ac:dyDescent="0.2">
      <c r="A581" s="1106"/>
      <c r="B581" s="544" t="s">
        <v>1104</v>
      </c>
      <c r="C581" s="548">
        <v>39</v>
      </c>
      <c r="D581" s="549">
        <v>0</v>
      </c>
      <c r="E581" s="549">
        <v>0</v>
      </c>
      <c r="F581" s="549">
        <v>0</v>
      </c>
      <c r="G581" s="549">
        <v>0</v>
      </c>
      <c r="H581" s="549">
        <v>7</v>
      </c>
      <c r="I581" s="549">
        <v>5</v>
      </c>
      <c r="J581" s="549">
        <v>6</v>
      </c>
      <c r="K581" s="549">
        <v>3</v>
      </c>
      <c r="L581" s="549">
        <v>6</v>
      </c>
      <c r="M581" s="549">
        <v>7</v>
      </c>
      <c r="N581" s="549">
        <v>5</v>
      </c>
      <c r="O581" s="549">
        <v>0</v>
      </c>
      <c r="P581" s="550">
        <v>0</v>
      </c>
    </row>
    <row r="582" spans="1:16" s="294" customFormat="1" x14ac:dyDescent="0.2">
      <c r="A582" s="1106"/>
      <c r="B582" s="544" t="s">
        <v>3028</v>
      </c>
      <c r="C582" s="548">
        <v>8</v>
      </c>
      <c r="D582" s="549">
        <v>0</v>
      </c>
      <c r="E582" s="549">
        <v>0</v>
      </c>
      <c r="F582" s="549">
        <v>0</v>
      </c>
      <c r="G582" s="549">
        <v>2</v>
      </c>
      <c r="H582" s="549">
        <v>1</v>
      </c>
      <c r="I582" s="549">
        <v>1</v>
      </c>
      <c r="J582" s="549">
        <v>0</v>
      </c>
      <c r="K582" s="549">
        <v>0</v>
      </c>
      <c r="L582" s="549">
        <v>0</v>
      </c>
      <c r="M582" s="549">
        <v>4</v>
      </c>
      <c r="N582" s="549">
        <v>0</v>
      </c>
      <c r="O582" s="549">
        <v>0</v>
      </c>
      <c r="P582" s="550">
        <v>0</v>
      </c>
    </row>
    <row r="583" spans="1:16" s="294" customFormat="1" x14ac:dyDescent="0.2">
      <c r="A583" s="1106"/>
      <c r="B583" s="544" t="s">
        <v>1105</v>
      </c>
      <c r="C583" s="548">
        <v>2</v>
      </c>
      <c r="D583" s="549">
        <v>0</v>
      </c>
      <c r="E583" s="549">
        <v>0</v>
      </c>
      <c r="F583" s="549">
        <v>0</v>
      </c>
      <c r="G583" s="549">
        <v>0</v>
      </c>
      <c r="H583" s="549">
        <v>0</v>
      </c>
      <c r="I583" s="549">
        <v>0</v>
      </c>
      <c r="J583" s="549">
        <v>1</v>
      </c>
      <c r="K583" s="549">
        <v>0</v>
      </c>
      <c r="L583" s="549">
        <v>1</v>
      </c>
      <c r="M583" s="549">
        <v>0</v>
      </c>
      <c r="N583" s="549">
        <v>0</v>
      </c>
      <c r="O583" s="549">
        <v>0</v>
      </c>
      <c r="P583" s="550">
        <v>0</v>
      </c>
    </row>
    <row r="584" spans="1:16" s="294" customFormat="1" x14ac:dyDescent="0.2">
      <c r="A584" s="1106"/>
      <c r="B584" s="544" t="s">
        <v>2482</v>
      </c>
      <c r="C584" s="548">
        <v>2</v>
      </c>
      <c r="D584" s="549">
        <v>0</v>
      </c>
      <c r="E584" s="549">
        <v>0</v>
      </c>
      <c r="F584" s="549">
        <v>0</v>
      </c>
      <c r="G584" s="549">
        <v>0</v>
      </c>
      <c r="H584" s="549">
        <v>0</v>
      </c>
      <c r="I584" s="549">
        <v>1</v>
      </c>
      <c r="J584" s="549">
        <v>1</v>
      </c>
      <c r="K584" s="549">
        <v>0</v>
      </c>
      <c r="L584" s="549">
        <v>0</v>
      </c>
      <c r="M584" s="549">
        <v>0</v>
      </c>
      <c r="N584" s="549">
        <v>0</v>
      </c>
      <c r="O584" s="549">
        <v>0</v>
      </c>
      <c r="P584" s="550">
        <v>0</v>
      </c>
    </row>
    <row r="585" spans="1:16" s="294" customFormat="1" x14ac:dyDescent="0.2">
      <c r="A585" s="1106"/>
      <c r="B585" s="544" t="s">
        <v>1106</v>
      </c>
      <c r="C585" s="548">
        <v>8</v>
      </c>
      <c r="D585" s="549">
        <v>0</v>
      </c>
      <c r="E585" s="549">
        <v>0</v>
      </c>
      <c r="F585" s="549">
        <v>0</v>
      </c>
      <c r="G585" s="549">
        <v>0</v>
      </c>
      <c r="H585" s="549">
        <v>1</v>
      </c>
      <c r="I585" s="549">
        <v>0</v>
      </c>
      <c r="J585" s="549">
        <v>3</v>
      </c>
      <c r="K585" s="549">
        <v>3</v>
      </c>
      <c r="L585" s="549">
        <v>0</v>
      </c>
      <c r="M585" s="549">
        <v>0</v>
      </c>
      <c r="N585" s="549">
        <v>0</v>
      </c>
      <c r="O585" s="549">
        <v>1</v>
      </c>
      <c r="P585" s="550">
        <v>0</v>
      </c>
    </row>
    <row r="586" spans="1:16" s="294" customFormat="1" x14ac:dyDescent="0.2">
      <c r="A586" s="1106"/>
      <c r="B586" s="544" t="s">
        <v>3029</v>
      </c>
      <c r="C586" s="548">
        <v>222</v>
      </c>
      <c r="D586" s="549">
        <v>2</v>
      </c>
      <c r="E586" s="549">
        <v>1</v>
      </c>
      <c r="F586" s="549">
        <v>4</v>
      </c>
      <c r="G586" s="549">
        <v>10</v>
      </c>
      <c r="H586" s="549">
        <v>24</v>
      </c>
      <c r="I586" s="549">
        <v>35</v>
      </c>
      <c r="J586" s="549">
        <v>36</v>
      </c>
      <c r="K586" s="549">
        <v>34</v>
      </c>
      <c r="L586" s="549">
        <v>32</v>
      </c>
      <c r="M586" s="549">
        <v>21</v>
      </c>
      <c r="N586" s="549">
        <v>17</v>
      </c>
      <c r="O586" s="549">
        <v>6</v>
      </c>
      <c r="P586" s="550">
        <v>0</v>
      </c>
    </row>
    <row r="587" spans="1:16" s="294" customFormat="1" x14ac:dyDescent="0.2">
      <c r="A587" s="1106"/>
      <c r="B587" s="544" t="s">
        <v>3030</v>
      </c>
      <c r="C587" s="548">
        <v>19</v>
      </c>
      <c r="D587" s="549">
        <v>0</v>
      </c>
      <c r="E587" s="549">
        <v>1</v>
      </c>
      <c r="F587" s="549">
        <v>1</v>
      </c>
      <c r="G587" s="549">
        <v>0</v>
      </c>
      <c r="H587" s="549">
        <v>4</v>
      </c>
      <c r="I587" s="549">
        <v>3</v>
      </c>
      <c r="J587" s="549">
        <v>3</v>
      </c>
      <c r="K587" s="549">
        <v>1</v>
      </c>
      <c r="L587" s="549">
        <v>3</v>
      </c>
      <c r="M587" s="549">
        <v>3</v>
      </c>
      <c r="N587" s="549">
        <v>0</v>
      </c>
      <c r="O587" s="549">
        <v>0</v>
      </c>
      <c r="P587" s="550">
        <v>0</v>
      </c>
    </row>
    <row r="588" spans="1:16" s="294" customFormat="1" x14ac:dyDescent="0.2">
      <c r="A588" s="1106"/>
      <c r="B588" s="544" t="s">
        <v>3031</v>
      </c>
      <c r="C588" s="548">
        <v>6</v>
      </c>
      <c r="D588" s="549">
        <v>0</v>
      </c>
      <c r="E588" s="549">
        <v>0</v>
      </c>
      <c r="F588" s="549">
        <v>0</v>
      </c>
      <c r="G588" s="549">
        <v>0</v>
      </c>
      <c r="H588" s="549">
        <v>0</v>
      </c>
      <c r="I588" s="549">
        <v>0</v>
      </c>
      <c r="J588" s="549">
        <v>0</v>
      </c>
      <c r="K588" s="549">
        <v>0</v>
      </c>
      <c r="L588" s="549">
        <v>3</v>
      </c>
      <c r="M588" s="549">
        <v>3</v>
      </c>
      <c r="N588" s="549">
        <v>0</v>
      </c>
      <c r="O588" s="549">
        <v>0</v>
      </c>
      <c r="P588" s="550">
        <v>0</v>
      </c>
    </row>
    <row r="589" spans="1:16" s="294" customFormat="1" x14ac:dyDescent="0.2">
      <c r="A589" s="1106"/>
      <c r="B589" s="544" t="s">
        <v>3032</v>
      </c>
      <c r="C589" s="548">
        <v>1</v>
      </c>
      <c r="D589" s="549">
        <v>0</v>
      </c>
      <c r="E589" s="549">
        <v>0</v>
      </c>
      <c r="F589" s="549">
        <v>0</v>
      </c>
      <c r="G589" s="549">
        <v>0</v>
      </c>
      <c r="H589" s="549">
        <v>1</v>
      </c>
      <c r="I589" s="549">
        <v>0</v>
      </c>
      <c r="J589" s="549">
        <v>0</v>
      </c>
      <c r="K589" s="549">
        <v>0</v>
      </c>
      <c r="L589" s="549">
        <v>0</v>
      </c>
      <c r="M589" s="549">
        <v>0</v>
      </c>
      <c r="N589" s="549">
        <v>0</v>
      </c>
      <c r="O589" s="549">
        <v>0</v>
      </c>
      <c r="P589" s="550">
        <v>0</v>
      </c>
    </row>
    <row r="590" spans="1:16" s="294" customFormat="1" x14ac:dyDescent="0.2">
      <c r="A590" s="1106"/>
      <c r="B590" s="544" t="s">
        <v>3033</v>
      </c>
      <c r="C590" s="548">
        <v>2938</v>
      </c>
      <c r="D590" s="549">
        <v>38</v>
      </c>
      <c r="E590" s="549">
        <v>44</v>
      </c>
      <c r="F590" s="549">
        <v>67</v>
      </c>
      <c r="G590" s="549">
        <v>116</v>
      </c>
      <c r="H590" s="549">
        <v>241</v>
      </c>
      <c r="I590" s="549">
        <v>404</v>
      </c>
      <c r="J590" s="549">
        <v>446</v>
      </c>
      <c r="K590" s="549">
        <v>358</v>
      </c>
      <c r="L590" s="549">
        <v>486</v>
      </c>
      <c r="M590" s="549">
        <v>373</v>
      </c>
      <c r="N590" s="549">
        <v>251</v>
      </c>
      <c r="O590" s="549">
        <v>114</v>
      </c>
      <c r="P590" s="550">
        <v>0</v>
      </c>
    </row>
    <row r="591" spans="1:16" s="294" customFormat="1" x14ac:dyDescent="0.2">
      <c r="A591" s="1106"/>
      <c r="B591" s="544" t="s">
        <v>1107</v>
      </c>
      <c r="C591" s="548">
        <v>2</v>
      </c>
      <c r="D591" s="549">
        <v>0</v>
      </c>
      <c r="E591" s="549">
        <v>0</v>
      </c>
      <c r="F591" s="549">
        <v>0</v>
      </c>
      <c r="G591" s="549">
        <v>0</v>
      </c>
      <c r="H591" s="549">
        <v>0</v>
      </c>
      <c r="I591" s="549">
        <v>0</v>
      </c>
      <c r="J591" s="549">
        <v>0</v>
      </c>
      <c r="K591" s="549">
        <v>0</v>
      </c>
      <c r="L591" s="549">
        <v>1</v>
      </c>
      <c r="M591" s="549">
        <v>1</v>
      </c>
      <c r="N591" s="549">
        <v>0</v>
      </c>
      <c r="O591" s="549">
        <v>0</v>
      </c>
      <c r="P591" s="550">
        <v>0</v>
      </c>
    </row>
    <row r="592" spans="1:16" s="294" customFormat="1" x14ac:dyDescent="0.2">
      <c r="A592" s="1106"/>
      <c r="B592" s="544" t="s">
        <v>1108</v>
      </c>
      <c r="C592" s="548">
        <v>61</v>
      </c>
      <c r="D592" s="549">
        <v>0</v>
      </c>
      <c r="E592" s="549">
        <v>0</v>
      </c>
      <c r="F592" s="549">
        <v>1</v>
      </c>
      <c r="G592" s="549">
        <v>2</v>
      </c>
      <c r="H592" s="549">
        <v>2</v>
      </c>
      <c r="I592" s="549">
        <v>7</v>
      </c>
      <c r="J592" s="549">
        <v>11</v>
      </c>
      <c r="K592" s="549">
        <v>4</v>
      </c>
      <c r="L592" s="549">
        <v>13</v>
      </c>
      <c r="M592" s="549">
        <v>10</v>
      </c>
      <c r="N592" s="549">
        <v>5</v>
      </c>
      <c r="O592" s="549">
        <v>6</v>
      </c>
      <c r="P592" s="550">
        <v>0</v>
      </c>
    </row>
    <row r="593" spans="1:16" s="294" customFormat="1" x14ac:dyDescent="0.2">
      <c r="A593" s="1106"/>
      <c r="B593" s="544" t="s">
        <v>3034</v>
      </c>
      <c r="C593" s="548">
        <v>40</v>
      </c>
      <c r="D593" s="549">
        <v>2</v>
      </c>
      <c r="E593" s="549">
        <v>0</v>
      </c>
      <c r="F593" s="549">
        <v>4</v>
      </c>
      <c r="G593" s="549">
        <v>0</v>
      </c>
      <c r="H593" s="549">
        <v>3</v>
      </c>
      <c r="I593" s="549">
        <v>5</v>
      </c>
      <c r="J593" s="549">
        <v>4</v>
      </c>
      <c r="K593" s="549">
        <v>9</v>
      </c>
      <c r="L593" s="549">
        <v>4</v>
      </c>
      <c r="M593" s="549">
        <v>8</v>
      </c>
      <c r="N593" s="549">
        <v>0</v>
      </c>
      <c r="O593" s="549">
        <v>1</v>
      </c>
      <c r="P593" s="550">
        <v>0</v>
      </c>
    </row>
    <row r="594" spans="1:16" s="294" customFormat="1" ht="24" x14ac:dyDescent="0.2">
      <c r="A594" s="1106"/>
      <c r="B594" s="544" t="s">
        <v>3035</v>
      </c>
      <c r="C594" s="548">
        <v>78</v>
      </c>
      <c r="D594" s="549">
        <v>1</v>
      </c>
      <c r="E594" s="549">
        <v>4</v>
      </c>
      <c r="F594" s="549">
        <v>1</v>
      </c>
      <c r="G594" s="549">
        <v>0</v>
      </c>
      <c r="H594" s="549">
        <v>7</v>
      </c>
      <c r="I594" s="549">
        <v>12</v>
      </c>
      <c r="J594" s="549">
        <v>13</v>
      </c>
      <c r="K594" s="549">
        <v>13</v>
      </c>
      <c r="L594" s="549">
        <v>15</v>
      </c>
      <c r="M594" s="549">
        <v>7</v>
      </c>
      <c r="N594" s="549">
        <v>3</v>
      </c>
      <c r="O594" s="549">
        <v>2</v>
      </c>
      <c r="P594" s="550">
        <v>0</v>
      </c>
    </row>
    <row r="595" spans="1:16" s="294" customFormat="1" x14ac:dyDescent="0.2">
      <c r="A595" s="1106"/>
      <c r="B595" s="544" t="s">
        <v>1109</v>
      </c>
      <c r="C595" s="548">
        <v>16</v>
      </c>
      <c r="D595" s="549">
        <v>0</v>
      </c>
      <c r="E595" s="549">
        <v>1</v>
      </c>
      <c r="F595" s="549">
        <v>1</v>
      </c>
      <c r="G595" s="549">
        <v>0</v>
      </c>
      <c r="H595" s="549">
        <v>1</v>
      </c>
      <c r="I595" s="549">
        <v>1</v>
      </c>
      <c r="J595" s="549">
        <v>3</v>
      </c>
      <c r="K595" s="549">
        <v>3</v>
      </c>
      <c r="L595" s="549">
        <v>2</v>
      </c>
      <c r="M595" s="549">
        <v>3</v>
      </c>
      <c r="N595" s="549">
        <v>1</v>
      </c>
      <c r="O595" s="549">
        <v>0</v>
      </c>
      <c r="P595" s="550">
        <v>0</v>
      </c>
    </row>
    <row r="596" spans="1:16" s="294" customFormat="1" x14ac:dyDescent="0.2">
      <c r="A596" s="1106"/>
      <c r="B596" s="544" t="s">
        <v>1110</v>
      </c>
      <c r="C596" s="548">
        <v>3</v>
      </c>
      <c r="D596" s="549">
        <v>0</v>
      </c>
      <c r="E596" s="549">
        <v>0</v>
      </c>
      <c r="F596" s="549">
        <v>0</v>
      </c>
      <c r="G596" s="549">
        <v>1</v>
      </c>
      <c r="H596" s="549">
        <v>0</v>
      </c>
      <c r="I596" s="549">
        <v>0</v>
      </c>
      <c r="J596" s="549">
        <v>1</v>
      </c>
      <c r="K596" s="549">
        <v>1</v>
      </c>
      <c r="L596" s="549">
        <v>0</v>
      </c>
      <c r="M596" s="549">
        <v>0</v>
      </c>
      <c r="N596" s="549">
        <v>0</v>
      </c>
      <c r="O596" s="549">
        <v>0</v>
      </c>
      <c r="P596" s="550">
        <v>0</v>
      </c>
    </row>
    <row r="597" spans="1:16" s="294" customFormat="1" x14ac:dyDescent="0.2">
      <c r="A597" s="1106"/>
      <c r="B597" s="544" t="s">
        <v>3036</v>
      </c>
      <c r="C597" s="548">
        <v>2</v>
      </c>
      <c r="D597" s="549">
        <v>0</v>
      </c>
      <c r="E597" s="549">
        <v>0</v>
      </c>
      <c r="F597" s="549">
        <v>0</v>
      </c>
      <c r="G597" s="549">
        <v>0</v>
      </c>
      <c r="H597" s="549">
        <v>1</v>
      </c>
      <c r="I597" s="549">
        <v>0</v>
      </c>
      <c r="J597" s="549">
        <v>0</v>
      </c>
      <c r="K597" s="549">
        <v>0</v>
      </c>
      <c r="L597" s="549">
        <v>0</v>
      </c>
      <c r="M597" s="549">
        <v>0</v>
      </c>
      <c r="N597" s="549">
        <v>1</v>
      </c>
      <c r="O597" s="549">
        <v>0</v>
      </c>
      <c r="P597" s="550">
        <v>0</v>
      </c>
    </row>
    <row r="598" spans="1:16" s="294" customFormat="1" x14ac:dyDescent="0.2">
      <c r="A598" s="1106"/>
      <c r="B598" s="544" t="s">
        <v>1111</v>
      </c>
      <c r="C598" s="548">
        <v>4</v>
      </c>
      <c r="D598" s="549">
        <v>0</v>
      </c>
      <c r="E598" s="549">
        <v>0</v>
      </c>
      <c r="F598" s="549">
        <v>0</v>
      </c>
      <c r="G598" s="549">
        <v>0</v>
      </c>
      <c r="H598" s="549">
        <v>1</v>
      </c>
      <c r="I598" s="549">
        <v>1</v>
      </c>
      <c r="J598" s="549">
        <v>0</v>
      </c>
      <c r="K598" s="549">
        <v>0</v>
      </c>
      <c r="L598" s="549">
        <v>1</v>
      </c>
      <c r="M598" s="549">
        <v>0</v>
      </c>
      <c r="N598" s="549">
        <v>0</v>
      </c>
      <c r="O598" s="549">
        <v>1</v>
      </c>
      <c r="P598" s="550">
        <v>0</v>
      </c>
    </row>
    <row r="599" spans="1:16" s="294" customFormat="1" x14ac:dyDescent="0.2">
      <c r="A599" s="1106"/>
      <c r="B599" s="544" t="s">
        <v>1112</v>
      </c>
      <c r="C599" s="548">
        <v>1</v>
      </c>
      <c r="D599" s="549">
        <v>0</v>
      </c>
      <c r="E599" s="549">
        <v>0</v>
      </c>
      <c r="F599" s="549">
        <v>0</v>
      </c>
      <c r="G599" s="549">
        <v>0</v>
      </c>
      <c r="H599" s="549">
        <v>0</v>
      </c>
      <c r="I599" s="549">
        <v>0</v>
      </c>
      <c r="J599" s="549">
        <v>1</v>
      </c>
      <c r="K599" s="549">
        <v>0</v>
      </c>
      <c r="L599" s="549">
        <v>0</v>
      </c>
      <c r="M599" s="549">
        <v>0</v>
      </c>
      <c r="N599" s="549">
        <v>0</v>
      </c>
      <c r="O599" s="549">
        <v>0</v>
      </c>
      <c r="P599" s="550">
        <v>0</v>
      </c>
    </row>
    <row r="600" spans="1:16" s="294" customFormat="1" x14ac:dyDescent="0.2">
      <c r="A600" s="1106"/>
      <c r="B600" s="544" t="s">
        <v>1113</v>
      </c>
      <c r="C600" s="548">
        <v>9</v>
      </c>
      <c r="D600" s="549">
        <v>0</v>
      </c>
      <c r="E600" s="549">
        <v>0</v>
      </c>
      <c r="F600" s="549">
        <v>0</v>
      </c>
      <c r="G600" s="549">
        <v>0</v>
      </c>
      <c r="H600" s="549">
        <v>0</v>
      </c>
      <c r="I600" s="549">
        <v>1</v>
      </c>
      <c r="J600" s="549">
        <v>0</v>
      </c>
      <c r="K600" s="549">
        <v>3</v>
      </c>
      <c r="L600" s="549">
        <v>3</v>
      </c>
      <c r="M600" s="549">
        <v>1</v>
      </c>
      <c r="N600" s="549">
        <v>1</v>
      </c>
      <c r="O600" s="549">
        <v>0</v>
      </c>
      <c r="P600" s="550">
        <v>0</v>
      </c>
    </row>
    <row r="601" spans="1:16" s="294" customFormat="1" x14ac:dyDescent="0.2">
      <c r="A601" s="1106"/>
      <c r="B601" s="544" t="s">
        <v>1114</v>
      </c>
      <c r="C601" s="548">
        <v>171</v>
      </c>
      <c r="D601" s="549">
        <v>0</v>
      </c>
      <c r="E601" s="549">
        <v>4</v>
      </c>
      <c r="F601" s="549">
        <v>2</v>
      </c>
      <c r="G601" s="549">
        <v>1</v>
      </c>
      <c r="H601" s="549">
        <v>12</v>
      </c>
      <c r="I601" s="549">
        <v>36</v>
      </c>
      <c r="J601" s="549">
        <v>35</v>
      </c>
      <c r="K601" s="549">
        <v>23</v>
      </c>
      <c r="L601" s="549">
        <v>29</v>
      </c>
      <c r="M601" s="549">
        <v>21</v>
      </c>
      <c r="N601" s="549">
        <v>7</v>
      </c>
      <c r="O601" s="549">
        <v>1</v>
      </c>
      <c r="P601" s="550">
        <v>0</v>
      </c>
    </row>
    <row r="602" spans="1:16" s="294" customFormat="1" ht="24" x14ac:dyDescent="0.2">
      <c r="A602" s="1106"/>
      <c r="B602" s="544" t="s">
        <v>1115</v>
      </c>
      <c r="C602" s="548">
        <v>1028</v>
      </c>
      <c r="D602" s="549">
        <v>12</v>
      </c>
      <c r="E602" s="549">
        <v>12</v>
      </c>
      <c r="F602" s="549">
        <v>17</v>
      </c>
      <c r="G602" s="549">
        <v>27</v>
      </c>
      <c r="H602" s="549">
        <v>91</v>
      </c>
      <c r="I602" s="549">
        <v>186</v>
      </c>
      <c r="J602" s="549">
        <v>174</v>
      </c>
      <c r="K602" s="549">
        <v>133</v>
      </c>
      <c r="L602" s="549">
        <v>176</v>
      </c>
      <c r="M602" s="549">
        <v>121</v>
      </c>
      <c r="N602" s="549">
        <v>55</v>
      </c>
      <c r="O602" s="549">
        <v>24</v>
      </c>
      <c r="P602" s="550">
        <v>0</v>
      </c>
    </row>
    <row r="603" spans="1:16" s="294" customFormat="1" x14ac:dyDescent="0.2">
      <c r="A603" s="1106"/>
      <c r="B603" s="544" t="s">
        <v>1116</v>
      </c>
      <c r="C603" s="548">
        <v>76</v>
      </c>
      <c r="D603" s="549">
        <v>0</v>
      </c>
      <c r="E603" s="549">
        <v>3</v>
      </c>
      <c r="F603" s="549">
        <v>5</v>
      </c>
      <c r="G603" s="549">
        <v>2</v>
      </c>
      <c r="H603" s="549">
        <v>3</v>
      </c>
      <c r="I603" s="549">
        <v>11</v>
      </c>
      <c r="J603" s="549">
        <v>9</v>
      </c>
      <c r="K603" s="549">
        <v>9</v>
      </c>
      <c r="L603" s="549">
        <v>17</v>
      </c>
      <c r="M603" s="549">
        <v>10</v>
      </c>
      <c r="N603" s="549">
        <v>3</v>
      </c>
      <c r="O603" s="549">
        <v>4</v>
      </c>
      <c r="P603" s="550">
        <v>0</v>
      </c>
    </row>
    <row r="604" spans="1:16" s="294" customFormat="1" x14ac:dyDescent="0.2">
      <c r="A604" s="1106"/>
      <c r="B604" s="544" t="s">
        <v>1117</v>
      </c>
      <c r="C604" s="548">
        <v>61</v>
      </c>
      <c r="D604" s="549">
        <v>0</v>
      </c>
      <c r="E604" s="549">
        <v>2</v>
      </c>
      <c r="F604" s="549">
        <v>1</v>
      </c>
      <c r="G604" s="549">
        <v>2</v>
      </c>
      <c r="H604" s="549">
        <v>5</v>
      </c>
      <c r="I604" s="549">
        <v>13</v>
      </c>
      <c r="J604" s="549">
        <v>8</v>
      </c>
      <c r="K604" s="549">
        <v>8</v>
      </c>
      <c r="L604" s="549">
        <v>9</v>
      </c>
      <c r="M604" s="549">
        <v>8</v>
      </c>
      <c r="N604" s="549">
        <v>5</v>
      </c>
      <c r="O604" s="549">
        <v>0</v>
      </c>
      <c r="P604" s="550">
        <v>0</v>
      </c>
    </row>
    <row r="605" spans="1:16" s="294" customFormat="1" x14ac:dyDescent="0.2">
      <c r="A605" s="1106"/>
      <c r="B605" s="544" t="s">
        <v>3037</v>
      </c>
      <c r="C605" s="548">
        <v>18</v>
      </c>
      <c r="D605" s="549">
        <v>0</v>
      </c>
      <c r="E605" s="549">
        <v>1</v>
      </c>
      <c r="F605" s="549">
        <v>0</v>
      </c>
      <c r="G605" s="549">
        <v>0</v>
      </c>
      <c r="H605" s="549">
        <v>2</v>
      </c>
      <c r="I605" s="549">
        <v>3</v>
      </c>
      <c r="J605" s="549">
        <v>2</v>
      </c>
      <c r="K605" s="549">
        <v>1</v>
      </c>
      <c r="L605" s="549">
        <v>0</v>
      </c>
      <c r="M605" s="549">
        <v>4</v>
      </c>
      <c r="N605" s="549">
        <v>5</v>
      </c>
      <c r="O605" s="549">
        <v>0</v>
      </c>
      <c r="P605" s="550">
        <v>0</v>
      </c>
    </row>
    <row r="606" spans="1:16" s="294" customFormat="1" ht="24" x14ac:dyDescent="0.2">
      <c r="A606" s="1106"/>
      <c r="B606" s="544" t="s">
        <v>3038</v>
      </c>
      <c r="C606" s="548">
        <v>5</v>
      </c>
      <c r="D606" s="549">
        <v>0</v>
      </c>
      <c r="E606" s="549">
        <v>0</v>
      </c>
      <c r="F606" s="549">
        <v>0</v>
      </c>
      <c r="G606" s="549">
        <v>0</v>
      </c>
      <c r="H606" s="549">
        <v>0</v>
      </c>
      <c r="I606" s="549">
        <v>2</v>
      </c>
      <c r="J606" s="549">
        <v>2</v>
      </c>
      <c r="K606" s="549">
        <v>1</v>
      </c>
      <c r="L606" s="549">
        <v>0</v>
      </c>
      <c r="M606" s="549">
        <v>0</v>
      </c>
      <c r="N606" s="549">
        <v>0</v>
      </c>
      <c r="O606" s="549">
        <v>0</v>
      </c>
      <c r="P606" s="550">
        <v>0</v>
      </c>
    </row>
    <row r="607" spans="1:16" s="294" customFormat="1" ht="24" x14ac:dyDescent="0.2">
      <c r="A607" s="1106"/>
      <c r="B607" s="544" t="s">
        <v>3989</v>
      </c>
      <c r="C607" s="548">
        <v>1</v>
      </c>
      <c r="D607" s="549">
        <v>0</v>
      </c>
      <c r="E607" s="549">
        <v>0</v>
      </c>
      <c r="F607" s="549">
        <v>0</v>
      </c>
      <c r="G607" s="549">
        <v>0</v>
      </c>
      <c r="H607" s="549">
        <v>0</v>
      </c>
      <c r="I607" s="549">
        <v>0</v>
      </c>
      <c r="J607" s="549">
        <v>0</v>
      </c>
      <c r="K607" s="549">
        <v>0</v>
      </c>
      <c r="L607" s="549">
        <v>1</v>
      </c>
      <c r="M607" s="549">
        <v>0</v>
      </c>
      <c r="N607" s="549">
        <v>0</v>
      </c>
      <c r="O607" s="549">
        <v>0</v>
      </c>
      <c r="P607" s="550">
        <v>0</v>
      </c>
    </row>
    <row r="608" spans="1:16" s="294" customFormat="1" ht="24" x14ac:dyDescent="0.2">
      <c r="A608" s="1106"/>
      <c r="B608" s="544" t="s">
        <v>3990</v>
      </c>
      <c r="C608" s="548">
        <v>11</v>
      </c>
      <c r="D608" s="549">
        <v>0</v>
      </c>
      <c r="E608" s="549">
        <v>0</v>
      </c>
      <c r="F608" s="549">
        <v>0</v>
      </c>
      <c r="G608" s="549">
        <v>0</v>
      </c>
      <c r="H608" s="549">
        <v>1</v>
      </c>
      <c r="I608" s="549">
        <v>4</v>
      </c>
      <c r="J608" s="549">
        <v>2</v>
      </c>
      <c r="K608" s="549">
        <v>0</v>
      </c>
      <c r="L608" s="549">
        <v>0</v>
      </c>
      <c r="M608" s="549">
        <v>2</v>
      </c>
      <c r="N608" s="549">
        <v>1</v>
      </c>
      <c r="O608" s="549">
        <v>1</v>
      </c>
      <c r="P608" s="550">
        <v>0</v>
      </c>
    </row>
    <row r="609" spans="1:16" s="294" customFormat="1" x14ac:dyDescent="0.2">
      <c r="A609" s="1106"/>
      <c r="B609" s="544" t="s">
        <v>3991</v>
      </c>
      <c r="C609" s="548">
        <v>7</v>
      </c>
      <c r="D609" s="549">
        <v>1</v>
      </c>
      <c r="E609" s="549">
        <v>0</v>
      </c>
      <c r="F609" s="549">
        <v>1</v>
      </c>
      <c r="G609" s="549">
        <v>0</v>
      </c>
      <c r="H609" s="549">
        <v>0</v>
      </c>
      <c r="I609" s="549">
        <v>0</v>
      </c>
      <c r="J609" s="549">
        <v>1</v>
      </c>
      <c r="K609" s="549">
        <v>4</v>
      </c>
      <c r="L609" s="549">
        <v>0</v>
      </c>
      <c r="M609" s="549">
        <v>0</v>
      </c>
      <c r="N609" s="549">
        <v>0</v>
      </c>
      <c r="O609" s="549">
        <v>0</v>
      </c>
      <c r="P609" s="550">
        <v>0</v>
      </c>
    </row>
    <row r="610" spans="1:16" s="294" customFormat="1" ht="24" x14ac:dyDescent="0.2">
      <c r="A610" s="1106"/>
      <c r="B610" s="544" t="s">
        <v>3039</v>
      </c>
      <c r="C610" s="548">
        <v>5</v>
      </c>
      <c r="D610" s="549">
        <v>0</v>
      </c>
      <c r="E610" s="549">
        <v>0</v>
      </c>
      <c r="F610" s="549">
        <v>0</v>
      </c>
      <c r="G610" s="549">
        <v>1</v>
      </c>
      <c r="H610" s="549">
        <v>0</v>
      </c>
      <c r="I610" s="549">
        <v>2</v>
      </c>
      <c r="J610" s="549">
        <v>0</v>
      </c>
      <c r="K610" s="549">
        <v>1</v>
      </c>
      <c r="L610" s="549">
        <v>1</v>
      </c>
      <c r="M610" s="549">
        <v>0</v>
      </c>
      <c r="N610" s="549">
        <v>0</v>
      </c>
      <c r="O610" s="549">
        <v>0</v>
      </c>
      <c r="P610" s="550">
        <v>0</v>
      </c>
    </row>
    <row r="611" spans="1:16" s="294" customFormat="1" x14ac:dyDescent="0.2">
      <c r="A611" s="1106"/>
      <c r="B611" s="544" t="s">
        <v>2483</v>
      </c>
      <c r="C611" s="548">
        <v>3</v>
      </c>
      <c r="D611" s="549">
        <v>0</v>
      </c>
      <c r="E611" s="549">
        <v>0</v>
      </c>
      <c r="F611" s="549">
        <v>0</v>
      </c>
      <c r="G611" s="549">
        <v>0</v>
      </c>
      <c r="H611" s="549">
        <v>0</v>
      </c>
      <c r="I611" s="549">
        <v>0</v>
      </c>
      <c r="J611" s="549">
        <v>1</v>
      </c>
      <c r="K611" s="549">
        <v>1</v>
      </c>
      <c r="L611" s="549">
        <v>0</v>
      </c>
      <c r="M611" s="549">
        <v>1</v>
      </c>
      <c r="N611" s="549">
        <v>0</v>
      </c>
      <c r="O611" s="549">
        <v>0</v>
      </c>
      <c r="P611" s="550">
        <v>0</v>
      </c>
    </row>
    <row r="612" spans="1:16" s="294" customFormat="1" x14ac:dyDescent="0.2">
      <c r="A612" s="1106"/>
      <c r="B612" s="544" t="s">
        <v>161</v>
      </c>
      <c r="C612" s="548">
        <v>7144</v>
      </c>
      <c r="D612" s="549">
        <v>76</v>
      </c>
      <c r="E612" s="549">
        <v>105</v>
      </c>
      <c r="F612" s="549">
        <v>115</v>
      </c>
      <c r="G612" s="549">
        <v>196</v>
      </c>
      <c r="H612" s="549">
        <v>397</v>
      </c>
      <c r="I612" s="549">
        <v>1343</v>
      </c>
      <c r="J612" s="549">
        <v>1332</v>
      </c>
      <c r="K612" s="549">
        <v>982</v>
      </c>
      <c r="L612" s="549">
        <v>1175</v>
      </c>
      <c r="M612" s="549">
        <v>913</v>
      </c>
      <c r="N612" s="549">
        <v>372</v>
      </c>
      <c r="O612" s="549">
        <v>138</v>
      </c>
      <c r="P612" s="550">
        <v>0</v>
      </c>
    </row>
    <row r="613" spans="1:16" s="294" customFormat="1" x14ac:dyDescent="0.2">
      <c r="A613" s="1106"/>
      <c r="B613" s="544" t="s">
        <v>1118</v>
      </c>
      <c r="C613" s="548">
        <v>16</v>
      </c>
      <c r="D613" s="549">
        <v>1</v>
      </c>
      <c r="E613" s="549">
        <v>0</v>
      </c>
      <c r="F613" s="549">
        <v>0</v>
      </c>
      <c r="G613" s="549">
        <v>0</v>
      </c>
      <c r="H613" s="549">
        <v>1</v>
      </c>
      <c r="I613" s="549">
        <v>3</v>
      </c>
      <c r="J613" s="549">
        <v>2</v>
      </c>
      <c r="K613" s="549">
        <v>4</v>
      </c>
      <c r="L613" s="549">
        <v>2</v>
      </c>
      <c r="M613" s="549">
        <v>1</v>
      </c>
      <c r="N613" s="549">
        <v>2</v>
      </c>
      <c r="O613" s="549">
        <v>0</v>
      </c>
      <c r="P613" s="550">
        <v>0</v>
      </c>
    </row>
    <row r="614" spans="1:16" s="294" customFormat="1" x14ac:dyDescent="0.2">
      <c r="A614" s="1106"/>
      <c r="B614" s="544" t="s">
        <v>1119</v>
      </c>
      <c r="C614" s="548">
        <v>13</v>
      </c>
      <c r="D614" s="549">
        <v>0</v>
      </c>
      <c r="E614" s="549">
        <v>1</v>
      </c>
      <c r="F614" s="549">
        <v>1</v>
      </c>
      <c r="G614" s="549">
        <v>0</v>
      </c>
      <c r="H614" s="549">
        <v>2</v>
      </c>
      <c r="I614" s="549">
        <v>1</v>
      </c>
      <c r="J614" s="549">
        <v>2</v>
      </c>
      <c r="K614" s="549">
        <v>2</v>
      </c>
      <c r="L614" s="549">
        <v>2</v>
      </c>
      <c r="M614" s="549">
        <v>1</v>
      </c>
      <c r="N614" s="549">
        <v>1</v>
      </c>
      <c r="O614" s="549">
        <v>0</v>
      </c>
      <c r="P614" s="550">
        <v>0</v>
      </c>
    </row>
    <row r="615" spans="1:16" s="294" customFormat="1" x14ac:dyDescent="0.2">
      <c r="A615" s="1106"/>
      <c r="B615" s="544" t="s">
        <v>1120</v>
      </c>
      <c r="C615" s="548">
        <v>466</v>
      </c>
      <c r="D615" s="549">
        <v>6</v>
      </c>
      <c r="E615" s="549">
        <v>11</v>
      </c>
      <c r="F615" s="549">
        <v>7</v>
      </c>
      <c r="G615" s="549">
        <v>12</v>
      </c>
      <c r="H615" s="549">
        <v>27</v>
      </c>
      <c r="I615" s="549">
        <v>49</v>
      </c>
      <c r="J615" s="549">
        <v>59</v>
      </c>
      <c r="K615" s="549">
        <v>64</v>
      </c>
      <c r="L615" s="549">
        <v>109</v>
      </c>
      <c r="M615" s="549">
        <v>78</v>
      </c>
      <c r="N615" s="549">
        <v>29</v>
      </c>
      <c r="O615" s="549">
        <v>15</v>
      </c>
      <c r="P615" s="550">
        <v>0</v>
      </c>
    </row>
    <row r="616" spans="1:16" s="294" customFormat="1" x14ac:dyDescent="0.2">
      <c r="A616" s="1106"/>
      <c r="B616" s="544" t="s">
        <v>3040</v>
      </c>
      <c r="C616" s="548">
        <v>28</v>
      </c>
      <c r="D616" s="549">
        <v>2</v>
      </c>
      <c r="E616" s="549">
        <v>0</v>
      </c>
      <c r="F616" s="549">
        <v>1</v>
      </c>
      <c r="G616" s="549">
        <v>3</v>
      </c>
      <c r="H616" s="549">
        <v>1</v>
      </c>
      <c r="I616" s="549">
        <v>4</v>
      </c>
      <c r="J616" s="549">
        <v>2</v>
      </c>
      <c r="K616" s="549">
        <v>2</v>
      </c>
      <c r="L616" s="549">
        <v>2</v>
      </c>
      <c r="M616" s="549">
        <v>4</v>
      </c>
      <c r="N616" s="549">
        <v>6</v>
      </c>
      <c r="O616" s="549">
        <v>1</v>
      </c>
      <c r="P616" s="550">
        <v>0</v>
      </c>
    </row>
    <row r="617" spans="1:16" s="294" customFormat="1" ht="24" x14ac:dyDescent="0.2">
      <c r="A617" s="1106"/>
      <c r="B617" s="544" t="s">
        <v>1121</v>
      </c>
      <c r="C617" s="548">
        <v>7</v>
      </c>
      <c r="D617" s="549">
        <v>0</v>
      </c>
      <c r="E617" s="549">
        <v>0</v>
      </c>
      <c r="F617" s="549">
        <v>0</v>
      </c>
      <c r="G617" s="549">
        <v>0</v>
      </c>
      <c r="H617" s="549">
        <v>0</v>
      </c>
      <c r="I617" s="549">
        <v>0</v>
      </c>
      <c r="J617" s="549">
        <v>1</v>
      </c>
      <c r="K617" s="549">
        <v>0</v>
      </c>
      <c r="L617" s="549">
        <v>1</v>
      </c>
      <c r="M617" s="549">
        <v>4</v>
      </c>
      <c r="N617" s="549">
        <v>1</v>
      </c>
      <c r="O617" s="549">
        <v>0</v>
      </c>
      <c r="P617" s="550">
        <v>0</v>
      </c>
    </row>
    <row r="618" spans="1:16" s="294" customFormat="1" ht="24" x14ac:dyDescent="0.2">
      <c r="A618" s="1106"/>
      <c r="B618" s="544" t="s">
        <v>3041</v>
      </c>
      <c r="C618" s="548">
        <v>1</v>
      </c>
      <c r="D618" s="549">
        <v>0</v>
      </c>
      <c r="E618" s="549">
        <v>0</v>
      </c>
      <c r="F618" s="549">
        <v>0</v>
      </c>
      <c r="G618" s="549">
        <v>0</v>
      </c>
      <c r="H618" s="549">
        <v>0</v>
      </c>
      <c r="I618" s="549">
        <v>1</v>
      </c>
      <c r="J618" s="549">
        <v>0</v>
      </c>
      <c r="K618" s="549">
        <v>0</v>
      </c>
      <c r="L618" s="549">
        <v>0</v>
      </c>
      <c r="M618" s="549">
        <v>0</v>
      </c>
      <c r="N618" s="549">
        <v>0</v>
      </c>
      <c r="O618" s="549">
        <v>0</v>
      </c>
      <c r="P618" s="550">
        <v>0</v>
      </c>
    </row>
    <row r="619" spans="1:16" s="294" customFormat="1" x14ac:dyDescent="0.2">
      <c r="A619" s="1106"/>
      <c r="B619" s="544" t="s">
        <v>3042</v>
      </c>
      <c r="C619" s="548">
        <v>7</v>
      </c>
      <c r="D619" s="549">
        <v>1</v>
      </c>
      <c r="E619" s="549">
        <v>2</v>
      </c>
      <c r="F619" s="549">
        <v>0</v>
      </c>
      <c r="G619" s="549">
        <v>0</v>
      </c>
      <c r="H619" s="549">
        <v>0</v>
      </c>
      <c r="I619" s="549">
        <v>1</v>
      </c>
      <c r="J619" s="549">
        <v>0</v>
      </c>
      <c r="K619" s="549">
        <v>2</v>
      </c>
      <c r="L619" s="549">
        <v>0</v>
      </c>
      <c r="M619" s="549">
        <v>0</v>
      </c>
      <c r="N619" s="549">
        <v>1</v>
      </c>
      <c r="O619" s="549">
        <v>0</v>
      </c>
      <c r="P619" s="550">
        <v>0</v>
      </c>
    </row>
    <row r="620" spans="1:16" s="294" customFormat="1" x14ac:dyDescent="0.2">
      <c r="A620" s="1106"/>
      <c r="B620" s="544" t="s">
        <v>1122</v>
      </c>
      <c r="C620" s="548">
        <v>2</v>
      </c>
      <c r="D620" s="549">
        <v>0</v>
      </c>
      <c r="E620" s="549">
        <v>0</v>
      </c>
      <c r="F620" s="549">
        <v>0</v>
      </c>
      <c r="G620" s="549">
        <v>0</v>
      </c>
      <c r="H620" s="549">
        <v>1</v>
      </c>
      <c r="I620" s="549">
        <v>0</v>
      </c>
      <c r="J620" s="549">
        <v>0</v>
      </c>
      <c r="K620" s="549">
        <v>0</v>
      </c>
      <c r="L620" s="549">
        <v>0</v>
      </c>
      <c r="M620" s="549">
        <v>1</v>
      </c>
      <c r="N620" s="549">
        <v>0</v>
      </c>
      <c r="O620" s="549">
        <v>0</v>
      </c>
      <c r="P620" s="550">
        <v>0</v>
      </c>
    </row>
    <row r="621" spans="1:16" s="294" customFormat="1" x14ac:dyDescent="0.2">
      <c r="A621" s="1106"/>
      <c r="B621" s="544" t="s">
        <v>3043</v>
      </c>
      <c r="C621" s="548">
        <v>2</v>
      </c>
      <c r="D621" s="549">
        <v>0</v>
      </c>
      <c r="E621" s="549">
        <v>0</v>
      </c>
      <c r="F621" s="549">
        <v>0</v>
      </c>
      <c r="G621" s="549">
        <v>0</v>
      </c>
      <c r="H621" s="549">
        <v>1</v>
      </c>
      <c r="I621" s="549">
        <v>0</v>
      </c>
      <c r="J621" s="549">
        <v>0</v>
      </c>
      <c r="K621" s="549">
        <v>0</v>
      </c>
      <c r="L621" s="549">
        <v>0</v>
      </c>
      <c r="M621" s="549">
        <v>1</v>
      </c>
      <c r="N621" s="549">
        <v>0</v>
      </c>
      <c r="O621" s="549">
        <v>0</v>
      </c>
      <c r="P621" s="550">
        <v>0</v>
      </c>
    </row>
    <row r="622" spans="1:16" s="294" customFormat="1" x14ac:dyDescent="0.2">
      <c r="A622" s="1106"/>
      <c r="B622" s="544" t="s">
        <v>1124</v>
      </c>
      <c r="C622" s="548">
        <v>1</v>
      </c>
      <c r="D622" s="549">
        <v>0</v>
      </c>
      <c r="E622" s="549">
        <v>0</v>
      </c>
      <c r="F622" s="549">
        <v>0</v>
      </c>
      <c r="G622" s="549">
        <v>0</v>
      </c>
      <c r="H622" s="549">
        <v>0</v>
      </c>
      <c r="I622" s="549">
        <v>1</v>
      </c>
      <c r="J622" s="549">
        <v>0</v>
      </c>
      <c r="K622" s="549">
        <v>0</v>
      </c>
      <c r="L622" s="549">
        <v>0</v>
      </c>
      <c r="M622" s="549">
        <v>0</v>
      </c>
      <c r="N622" s="549">
        <v>0</v>
      </c>
      <c r="O622" s="549">
        <v>0</v>
      </c>
      <c r="P622" s="550">
        <v>0</v>
      </c>
    </row>
    <row r="623" spans="1:16" s="294" customFormat="1" x14ac:dyDescent="0.2">
      <c r="A623" s="1106"/>
      <c r="B623" s="544" t="s">
        <v>3044</v>
      </c>
      <c r="C623" s="548">
        <v>1</v>
      </c>
      <c r="D623" s="549">
        <v>0</v>
      </c>
      <c r="E623" s="549">
        <v>0</v>
      </c>
      <c r="F623" s="549">
        <v>0</v>
      </c>
      <c r="G623" s="549">
        <v>0</v>
      </c>
      <c r="H623" s="549">
        <v>0</v>
      </c>
      <c r="I623" s="549">
        <v>0</v>
      </c>
      <c r="J623" s="549">
        <v>0</v>
      </c>
      <c r="K623" s="549">
        <v>0</v>
      </c>
      <c r="L623" s="549">
        <v>0</v>
      </c>
      <c r="M623" s="549">
        <v>0</v>
      </c>
      <c r="N623" s="549">
        <v>0</v>
      </c>
      <c r="O623" s="549">
        <v>1</v>
      </c>
      <c r="P623" s="550">
        <v>0</v>
      </c>
    </row>
    <row r="624" spans="1:16" s="294" customFormat="1" x14ac:dyDescent="0.2">
      <c r="A624" s="1106"/>
      <c r="B624" s="544" t="s">
        <v>3459</v>
      </c>
      <c r="C624" s="548">
        <v>2</v>
      </c>
      <c r="D624" s="549">
        <v>0</v>
      </c>
      <c r="E624" s="549">
        <v>0</v>
      </c>
      <c r="F624" s="549">
        <v>0</v>
      </c>
      <c r="G624" s="549">
        <v>0</v>
      </c>
      <c r="H624" s="549">
        <v>0</v>
      </c>
      <c r="I624" s="549">
        <v>1</v>
      </c>
      <c r="J624" s="549">
        <v>0</v>
      </c>
      <c r="K624" s="549">
        <v>1</v>
      </c>
      <c r="L624" s="549">
        <v>0</v>
      </c>
      <c r="M624" s="549">
        <v>0</v>
      </c>
      <c r="N624" s="549">
        <v>0</v>
      </c>
      <c r="O624" s="549">
        <v>0</v>
      </c>
      <c r="P624" s="550">
        <v>0</v>
      </c>
    </row>
    <row r="625" spans="1:16" s="294" customFormat="1" x14ac:dyDescent="0.2">
      <c r="A625" s="1106"/>
      <c r="B625" s="544" t="s">
        <v>1127</v>
      </c>
      <c r="C625" s="548">
        <v>1</v>
      </c>
      <c r="D625" s="549">
        <v>0</v>
      </c>
      <c r="E625" s="549">
        <v>0</v>
      </c>
      <c r="F625" s="549">
        <v>0</v>
      </c>
      <c r="G625" s="549">
        <v>0</v>
      </c>
      <c r="H625" s="549">
        <v>0</v>
      </c>
      <c r="I625" s="549">
        <v>0</v>
      </c>
      <c r="J625" s="549">
        <v>0</v>
      </c>
      <c r="K625" s="549">
        <v>1</v>
      </c>
      <c r="L625" s="549">
        <v>0</v>
      </c>
      <c r="M625" s="549">
        <v>0</v>
      </c>
      <c r="N625" s="549">
        <v>0</v>
      </c>
      <c r="O625" s="549">
        <v>0</v>
      </c>
      <c r="P625" s="550">
        <v>0</v>
      </c>
    </row>
    <row r="626" spans="1:16" s="294" customFormat="1" x14ac:dyDescent="0.2">
      <c r="A626" s="1106"/>
      <c r="B626" s="544" t="s">
        <v>3048</v>
      </c>
      <c r="C626" s="548">
        <v>3</v>
      </c>
      <c r="D626" s="549">
        <v>0</v>
      </c>
      <c r="E626" s="549">
        <v>0</v>
      </c>
      <c r="F626" s="549">
        <v>0</v>
      </c>
      <c r="G626" s="549">
        <v>0</v>
      </c>
      <c r="H626" s="549">
        <v>0</v>
      </c>
      <c r="I626" s="549">
        <v>0</v>
      </c>
      <c r="J626" s="549">
        <v>0</v>
      </c>
      <c r="K626" s="549">
        <v>0</v>
      </c>
      <c r="L626" s="549">
        <v>2</v>
      </c>
      <c r="M626" s="549">
        <v>0</v>
      </c>
      <c r="N626" s="549">
        <v>1</v>
      </c>
      <c r="O626" s="549">
        <v>0</v>
      </c>
      <c r="P626" s="550">
        <v>0</v>
      </c>
    </row>
    <row r="627" spans="1:16" s="294" customFormat="1" x14ac:dyDescent="0.2">
      <c r="A627" s="1106"/>
      <c r="B627" s="544" t="s">
        <v>1130</v>
      </c>
      <c r="C627" s="548">
        <v>4</v>
      </c>
      <c r="D627" s="549">
        <v>0</v>
      </c>
      <c r="E627" s="549">
        <v>0</v>
      </c>
      <c r="F627" s="549">
        <v>0</v>
      </c>
      <c r="G627" s="549">
        <v>0</v>
      </c>
      <c r="H627" s="549">
        <v>1</v>
      </c>
      <c r="I627" s="549">
        <v>2</v>
      </c>
      <c r="J627" s="549">
        <v>0</v>
      </c>
      <c r="K627" s="549">
        <v>1</v>
      </c>
      <c r="L627" s="549">
        <v>0</v>
      </c>
      <c r="M627" s="549">
        <v>0</v>
      </c>
      <c r="N627" s="549">
        <v>0</v>
      </c>
      <c r="O627" s="549">
        <v>0</v>
      </c>
      <c r="P627" s="550">
        <v>0</v>
      </c>
    </row>
    <row r="628" spans="1:16" s="294" customFormat="1" x14ac:dyDescent="0.2">
      <c r="A628" s="1106"/>
      <c r="B628" s="544" t="s">
        <v>1132</v>
      </c>
      <c r="C628" s="548">
        <v>1</v>
      </c>
      <c r="D628" s="549">
        <v>0</v>
      </c>
      <c r="E628" s="549">
        <v>0</v>
      </c>
      <c r="F628" s="549">
        <v>0</v>
      </c>
      <c r="G628" s="549">
        <v>0</v>
      </c>
      <c r="H628" s="549">
        <v>0</v>
      </c>
      <c r="I628" s="549">
        <v>0</v>
      </c>
      <c r="J628" s="549">
        <v>1</v>
      </c>
      <c r="K628" s="549">
        <v>0</v>
      </c>
      <c r="L628" s="549">
        <v>0</v>
      </c>
      <c r="M628" s="549">
        <v>0</v>
      </c>
      <c r="N628" s="549">
        <v>0</v>
      </c>
      <c r="O628" s="549">
        <v>0</v>
      </c>
      <c r="P628" s="550">
        <v>0</v>
      </c>
    </row>
    <row r="629" spans="1:16" s="294" customFormat="1" x14ac:dyDescent="0.2">
      <c r="A629" s="1106"/>
      <c r="B629" s="544" t="s">
        <v>1133</v>
      </c>
      <c r="C629" s="548">
        <v>4</v>
      </c>
      <c r="D629" s="549">
        <v>0</v>
      </c>
      <c r="E629" s="549">
        <v>0</v>
      </c>
      <c r="F629" s="549">
        <v>0</v>
      </c>
      <c r="G629" s="549">
        <v>0</v>
      </c>
      <c r="H629" s="549">
        <v>0</v>
      </c>
      <c r="I629" s="549">
        <v>1</v>
      </c>
      <c r="J629" s="549">
        <v>0</v>
      </c>
      <c r="K629" s="549">
        <v>0</v>
      </c>
      <c r="L629" s="549">
        <v>3</v>
      </c>
      <c r="M629" s="549">
        <v>0</v>
      </c>
      <c r="N629" s="549">
        <v>0</v>
      </c>
      <c r="O629" s="549">
        <v>0</v>
      </c>
      <c r="P629" s="550">
        <v>0</v>
      </c>
    </row>
    <row r="630" spans="1:16" s="294" customFormat="1" x14ac:dyDescent="0.2">
      <c r="A630" s="1106"/>
      <c r="B630" s="544" t="s">
        <v>1134</v>
      </c>
      <c r="C630" s="548">
        <v>3</v>
      </c>
      <c r="D630" s="549">
        <v>0</v>
      </c>
      <c r="E630" s="549">
        <v>0</v>
      </c>
      <c r="F630" s="549">
        <v>0</v>
      </c>
      <c r="G630" s="549">
        <v>0</v>
      </c>
      <c r="H630" s="549">
        <v>0</v>
      </c>
      <c r="I630" s="549">
        <v>0</v>
      </c>
      <c r="J630" s="549">
        <v>0</v>
      </c>
      <c r="K630" s="549">
        <v>2</v>
      </c>
      <c r="L630" s="549">
        <v>0</v>
      </c>
      <c r="M630" s="549">
        <v>1</v>
      </c>
      <c r="N630" s="549">
        <v>0</v>
      </c>
      <c r="O630" s="549">
        <v>0</v>
      </c>
      <c r="P630" s="550">
        <v>0</v>
      </c>
    </row>
    <row r="631" spans="1:16" s="294" customFormat="1" x14ac:dyDescent="0.2">
      <c r="A631" s="1106"/>
      <c r="B631" s="544" t="s">
        <v>1135</v>
      </c>
      <c r="C631" s="548">
        <v>9</v>
      </c>
      <c r="D631" s="549">
        <v>0</v>
      </c>
      <c r="E631" s="549">
        <v>0</v>
      </c>
      <c r="F631" s="549">
        <v>0</v>
      </c>
      <c r="G631" s="549">
        <v>0</v>
      </c>
      <c r="H631" s="549">
        <v>2</v>
      </c>
      <c r="I631" s="549">
        <v>2</v>
      </c>
      <c r="J631" s="549">
        <v>0</v>
      </c>
      <c r="K631" s="549">
        <v>2</v>
      </c>
      <c r="L631" s="549">
        <v>0</v>
      </c>
      <c r="M631" s="549">
        <v>3</v>
      </c>
      <c r="N631" s="549">
        <v>0</v>
      </c>
      <c r="O631" s="549">
        <v>0</v>
      </c>
      <c r="P631" s="550">
        <v>0</v>
      </c>
    </row>
    <row r="632" spans="1:16" s="294" customFormat="1" x14ac:dyDescent="0.2">
      <c r="A632" s="1106"/>
      <c r="B632" s="544" t="s">
        <v>1136</v>
      </c>
      <c r="C632" s="548">
        <v>1</v>
      </c>
      <c r="D632" s="549">
        <v>0</v>
      </c>
      <c r="E632" s="549">
        <v>0</v>
      </c>
      <c r="F632" s="549">
        <v>0</v>
      </c>
      <c r="G632" s="549">
        <v>0</v>
      </c>
      <c r="H632" s="549">
        <v>0</v>
      </c>
      <c r="I632" s="549">
        <v>1</v>
      </c>
      <c r="J632" s="549">
        <v>0</v>
      </c>
      <c r="K632" s="549">
        <v>0</v>
      </c>
      <c r="L632" s="549">
        <v>0</v>
      </c>
      <c r="M632" s="549">
        <v>0</v>
      </c>
      <c r="N632" s="549">
        <v>0</v>
      </c>
      <c r="O632" s="549">
        <v>0</v>
      </c>
      <c r="P632" s="550">
        <v>0</v>
      </c>
    </row>
    <row r="633" spans="1:16" s="294" customFormat="1" ht="24" x14ac:dyDescent="0.2">
      <c r="A633" s="1106"/>
      <c r="B633" s="544" t="s">
        <v>3050</v>
      </c>
      <c r="C633" s="548">
        <v>6</v>
      </c>
      <c r="D633" s="549">
        <v>0</v>
      </c>
      <c r="E633" s="549">
        <v>0</v>
      </c>
      <c r="F633" s="549">
        <v>0</v>
      </c>
      <c r="G633" s="549">
        <v>0</v>
      </c>
      <c r="H633" s="549">
        <v>0</v>
      </c>
      <c r="I633" s="549">
        <v>2</v>
      </c>
      <c r="J633" s="549">
        <v>2</v>
      </c>
      <c r="K633" s="549">
        <v>0</v>
      </c>
      <c r="L633" s="549">
        <v>0</v>
      </c>
      <c r="M633" s="549">
        <v>1</v>
      </c>
      <c r="N633" s="549">
        <v>0</v>
      </c>
      <c r="O633" s="549">
        <v>1</v>
      </c>
      <c r="P633" s="550">
        <v>0</v>
      </c>
    </row>
    <row r="634" spans="1:16" s="294" customFormat="1" x14ac:dyDescent="0.2">
      <c r="A634" s="1106" t="s">
        <v>62</v>
      </c>
      <c r="B634" s="543" t="s">
        <v>10</v>
      </c>
      <c r="C634" s="545">
        <v>31624</v>
      </c>
      <c r="D634" s="546">
        <v>449</v>
      </c>
      <c r="E634" s="546">
        <v>604</v>
      </c>
      <c r="F634" s="546">
        <v>816</v>
      </c>
      <c r="G634" s="546">
        <v>1397</v>
      </c>
      <c r="H634" s="546">
        <v>2294</v>
      </c>
      <c r="I634" s="546">
        <v>4404</v>
      </c>
      <c r="J634" s="546">
        <v>4721</v>
      </c>
      <c r="K634" s="546">
        <v>3778</v>
      </c>
      <c r="L634" s="546">
        <v>5423</v>
      </c>
      <c r="M634" s="546">
        <v>4115</v>
      </c>
      <c r="N634" s="546">
        <v>2466</v>
      </c>
      <c r="O634" s="546">
        <v>1157</v>
      </c>
      <c r="P634" s="547">
        <v>0</v>
      </c>
    </row>
    <row r="635" spans="1:16" s="294" customFormat="1" x14ac:dyDescent="0.2">
      <c r="A635" s="1106"/>
      <c r="B635" s="544" t="s">
        <v>1137</v>
      </c>
      <c r="C635" s="548">
        <v>10</v>
      </c>
      <c r="D635" s="549">
        <v>0</v>
      </c>
      <c r="E635" s="549">
        <v>1</v>
      </c>
      <c r="F635" s="549">
        <v>0</v>
      </c>
      <c r="G635" s="549">
        <v>0</v>
      </c>
      <c r="H635" s="549">
        <v>0</v>
      </c>
      <c r="I635" s="549">
        <v>1</v>
      </c>
      <c r="J635" s="549">
        <v>1</v>
      </c>
      <c r="K635" s="549">
        <v>3</v>
      </c>
      <c r="L635" s="549">
        <v>0</v>
      </c>
      <c r="M635" s="549">
        <v>1</v>
      </c>
      <c r="N635" s="549">
        <v>1</v>
      </c>
      <c r="O635" s="549">
        <v>2</v>
      </c>
      <c r="P635" s="550">
        <v>0</v>
      </c>
    </row>
    <row r="636" spans="1:16" s="294" customFormat="1" x14ac:dyDescent="0.2">
      <c r="A636" s="1106"/>
      <c r="B636" s="544" t="s">
        <v>1138</v>
      </c>
      <c r="C636" s="548">
        <v>7</v>
      </c>
      <c r="D636" s="549">
        <v>0</v>
      </c>
      <c r="E636" s="549">
        <v>0</v>
      </c>
      <c r="F636" s="549">
        <v>0</v>
      </c>
      <c r="G636" s="549">
        <v>0</v>
      </c>
      <c r="H636" s="549">
        <v>0</v>
      </c>
      <c r="I636" s="549">
        <v>1</v>
      </c>
      <c r="J636" s="549">
        <v>0</v>
      </c>
      <c r="K636" s="549">
        <v>0</v>
      </c>
      <c r="L636" s="549">
        <v>1</v>
      </c>
      <c r="M636" s="549">
        <v>2</v>
      </c>
      <c r="N636" s="549">
        <v>1</v>
      </c>
      <c r="O636" s="549">
        <v>2</v>
      </c>
      <c r="P636" s="550">
        <v>0</v>
      </c>
    </row>
    <row r="637" spans="1:16" s="294" customFormat="1" x14ac:dyDescent="0.2">
      <c r="A637" s="1106"/>
      <c r="B637" s="544" t="s">
        <v>1139</v>
      </c>
      <c r="C637" s="548">
        <v>21</v>
      </c>
      <c r="D637" s="549">
        <v>0</v>
      </c>
      <c r="E637" s="549">
        <v>0</v>
      </c>
      <c r="F637" s="549">
        <v>0</v>
      </c>
      <c r="G637" s="549">
        <v>3</v>
      </c>
      <c r="H637" s="549">
        <v>2</v>
      </c>
      <c r="I637" s="549">
        <v>4</v>
      </c>
      <c r="J637" s="549">
        <v>1</v>
      </c>
      <c r="K637" s="549">
        <v>1</v>
      </c>
      <c r="L637" s="549">
        <v>2</v>
      </c>
      <c r="M637" s="549">
        <v>5</v>
      </c>
      <c r="N637" s="549">
        <v>2</v>
      </c>
      <c r="O637" s="549">
        <v>1</v>
      </c>
      <c r="P637" s="550">
        <v>0</v>
      </c>
    </row>
    <row r="638" spans="1:16" s="294" customFormat="1" x14ac:dyDescent="0.2">
      <c r="A638" s="1106"/>
      <c r="B638" s="544" t="s">
        <v>3051</v>
      </c>
      <c r="C638" s="548">
        <v>60</v>
      </c>
      <c r="D638" s="549">
        <v>0</v>
      </c>
      <c r="E638" s="549">
        <v>0</v>
      </c>
      <c r="F638" s="549">
        <v>1</v>
      </c>
      <c r="G638" s="549">
        <v>1</v>
      </c>
      <c r="H638" s="549">
        <v>5</v>
      </c>
      <c r="I638" s="549">
        <v>11</v>
      </c>
      <c r="J638" s="549">
        <v>10</v>
      </c>
      <c r="K638" s="549">
        <v>7</v>
      </c>
      <c r="L638" s="549">
        <v>6</v>
      </c>
      <c r="M638" s="549">
        <v>8</v>
      </c>
      <c r="N638" s="549">
        <v>7</v>
      </c>
      <c r="O638" s="549">
        <v>4</v>
      </c>
      <c r="P638" s="550">
        <v>0</v>
      </c>
    </row>
    <row r="639" spans="1:16" s="294" customFormat="1" x14ac:dyDescent="0.2">
      <c r="A639" s="1106"/>
      <c r="B639" s="544" t="s">
        <v>1140</v>
      </c>
      <c r="C639" s="548">
        <v>27</v>
      </c>
      <c r="D639" s="549">
        <v>0</v>
      </c>
      <c r="E639" s="549">
        <v>0</v>
      </c>
      <c r="F639" s="549">
        <v>0</v>
      </c>
      <c r="G639" s="549">
        <v>0</v>
      </c>
      <c r="H639" s="549">
        <v>4</v>
      </c>
      <c r="I639" s="549">
        <v>4</v>
      </c>
      <c r="J639" s="549">
        <v>5</v>
      </c>
      <c r="K639" s="549">
        <v>2</v>
      </c>
      <c r="L639" s="549">
        <v>1</v>
      </c>
      <c r="M639" s="549">
        <v>4</v>
      </c>
      <c r="N639" s="549">
        <v>5</v>
      </c>
      <c r="O639" s="549">
        <v>2</v>
      </c>
      <c r="P639" s="550">
        <v>0</v>
      </c>
    </row>
    <row r="640" spans="1:16" s="294" customFormat="1" x14ac:dyDescent="0.2">
      <c r="A640" s="1106"/>
      <c r="B640" s="544" t="s">
        <v>3052</v>
      </c>
      <c r="C640" s="548">
        <v>14</v>
      </c>
      <c r="D640" s="549">
        <v>0</v>
      </c>
      <c r="E640" s="549">
        <v>0</v>
      </c>
      <c r="F640" s="549">
        <v>0</v>
      </c>
      <c r="G640" s="549">
        <v>1</v>
      </c>
      <c r="H640" s="549">
        <v>3</v>
      </c>
      <c r="I640" s="549">
        <v>1</v>
      </c>
      <c r="J640" s="549">
        <v>2</v>
      </c>
      <c r="K640" s="549">
        <v>0</v>
      </c>
      <c r="L640" s="549">
        <v>2</v>
      </c>
      <c r="M640" s="549">
        <v>4</v>
      </c>
      <c r="N640" s="549">
        <v>1</v>
      </c>
      <c r="O640" s="549">
        <v>0</v>
      </c>
      <c r="P640" s="550">
        <v>0</v>
      </c>
    </row>
    <row r="641" spans="1:16" s="294" customFormat="1" x14ac:dyDescent="0.2">
      <c r="A641" s="1106"/>
      <c r="B641" s="544" t="s">
        <v>1141</v>
      </c>
      <c r="C641" s="548">
        <v>12</v>
      </c>
      <c r="D641" s="549">
        <v>1</v>
      </c>
      <c r="E641" s="549">
        <v>1</v>
      </c>
      <c r="F641" s="549">
        <v>0</v>
      </c>
      <c r="G641" s="549">
        <v>2</v>
      </c>
      <c r="H641" s="549">
        <v>0</v>
      </c>
      <c r="I641" s="549">
        <v>1</v>
      </c>
      <c r="J641" s="549">
        <v>0</v>
      </c>
      <c r="K641" s="549">
        <v>0</v>
      </c>
      <c r="L641" s="549">
        <v>5</v>
      </c>
      <c r="M641" s="549">
        <v>1</v>
      </c>
      <c r="N641" s="549">
        <v>1</v>
      </c>
      <c r="O641" s="549">
        <v>0</v>
      </c>
      <c r="P641" s="550">
        <v>0</v>
      </c>
    </row>
    <row r="642" spans="1:16" s="294" customFormat="1" x14ac:dyDescent="0.2">
      <c r="A642" s="1106"/>
      <c r="B642" s="544" t="s">
        <v>1142</v>
      </c>
      <c r="C642" s="548">
        <v>17</v>
      </c>
      <c r="D642" s="549">
        <v>2</v>
      </c>
      <c r="E642" s="549">
        <v>0</v>
      </c>
      <c r="F642" s="549">
        <v>0</v>
      </c>
      <c r="G642" s="549">
        <v>0</v>
      </c>
      <c r="H642" s="549">
        <v>3</v>
      </c>
      <c r="I642" s="549">
        <v>2</v>
      </c>
      <c r="J642" s="549">
        <v>2</v>
      </c>
      <c r="K642" s="549">
        <v>2</v>
      </c>
      <c r="L642" s="549">
        <v>1</v>
      </c>
      <c r="M642" s="549">
        <v>1</v>
      </c>
      <c r="N642" s="549">
        <v>4</v>
      </c>
      <c r="O642" s="549">
        <v>0</v>
      </c>
      <c r="P642" s="550">
        <v>0</v>
      </c>
    </row>
    <row r="643" spans="1:16" s="294" customFormat="1" x14ac:dyDescent="0.2">
      <c r="A643" s="1106"/>
      <c r="B643" s="544" t="s">
        <v>1143</v>
      </c>
      <c r="C643" s="548">
        <v>54</v>
      </c>
      <c r="D643" s="549">
        <v>0</v>
      </c>
      <c r="E643" s="549">
        <v>0</v>
      </c>
      <c r="F643" s="549">
        <v>0</v>
      </c>
      <c r="G643" s="549">
        <v>0</v>
      </c>
      <c r="H643" s="549">
        <v>3</v>
      </c>
      <c r="I643" s="549">
        <v>8</v>
      </c>
      <c r="J643" s="549">
        <v>8</v>
      </c>
      <c r="K643" s="549">
        <v>10</v>
      </c>
      <c r="L643" s="549">
        <v>14</v>
      </c>
      <c r="M643" s="549">
        <v>9</v>
      </c>
      <c r="N643" s="549">
        <v>2</v>
      </c>
      <c r="O643" s="549">
        <v>0</v>
      </c>
      <c r="P643" s="550">
        <v>0</v>
      </c>
    </row>
    <row r="644" spans="1:16" s="294" customFormat="1" x14ac:dyDescent="0.2">
      <c r="A644" s="1106"/>
      <c r="B644" s="544" t="s">
        <v>1144</v>
      </c>
      <c r="C644" s="548">
        <v>23</v>
      </c>
      <c r="D644" s="549">
        <v>1</v>
      </c>
      <c r="E644" s="549">
        <v>0</v>
      </c>
      <c r="F644" s="549">
        <v>1</v>
      </c>
      <c r="G644" s="549">
        <v>0</v>
      </c>
      <c r="H644" s="549">
        <v>1</v>
      </c>
      <c r="I644" s="549">
        <v>5</v>
      </c>
      <c r="J644" s="549">
        <v>0</v>
      </c>
      <c r="K644" s="549">
        <v>4</v>
      </c>
      <c r="L644" s="549">
        <v>4</v>
      </c>
      <c r="M644" s="549">
        <v>3</v>
      </c>
      <c r="N644" s="549">
        <v>4</v>
      </c>
      <c r="O644" s="549">
        <v>0</v>
      </c>
      <c r="P644" s="550">
        <v>0</v>
      </c>
    </row>
    <row r="645" spans="1:16" s="294" customFormat="1" x14ac:dyDescent="0.2">
      <c r="A645" s="1106"/>
      <c r="B645" s="544" t="s">
        <v>164</v>
      </c>
      <c r="C645" s="548">
        <v>30420</v>
      </c>
      <c r="D645" s="549">
        <v>434</v>
      </c>
      <c r="E645" s="549">
        <v>585</v>
      </c>
      <c r="F645" s="549">
        <v>795</v>
      </c>
      <c r="G645" s="549">
        <v>1346</v>
      </c>
      <c r="H645" s="549">
        <v>2196</v>
      </c>
      <c r="I645" s="549">
        <v>4261</v>
      </c>
      <c r="J645" s="549">
        <v>4545</v>
      </c>
      <c r="K645" s="549">
        <v>3642</v>
      </c>
      <c r="L645" s="549">
        <v>5208</v>
      </c>
      <c r="M645" s="549">
        <v>3945</v>
      </c>
      <c r="N645" s="549">
        <v>2358</v>
      </c>
      <c r="O645" s="549">
        <v>1105</v>
      </c>
      <c r="P645" s="550">
        <v>0</v>
      </c>
    </row>
    <row r="646" spans="1:16" s="294" customFormat="1" x14ac:dyDescent="0.2">
      <c r="A646" s="1106"/>
      <c r="B646" s="544" t="s">
        <v>1145</v>
      </c>
      <c r="C646" s="548">
        <v>229</v>
      </c>
      <c r="D646" s="549">
        <v>1</v>
      </c>
      <c r="E646" s="549">
        <v>3</v>
      </c>
      <c r="F646" s="549">
        <v>6</v>
      </c>
      <c r="G646" s="549">
        <v>11</v>
      </c>
      <c r="H646" s="549">
        <v>21</v>
      </c>
      <c r="I646" s="549">
        <v>21</v>
      </c>
      <c r="J646" s="549">
        <v>37</v>
      </c>
      <c r="K646" s="549">
        <v>26</v>
      </c>
      <c r="L646" s="549">
        <v>46</v>
      </c>
      <c r="M646" s="549">
        <v>19</v>
      </c>
      <c r="N646" s="549">
        <v>25</v>
      </c>
      <c r="O646" s="549">
        <v>13</v>
      </c>
      <c r="P646" s="550">
        <v>0</v>
      </c>
    </row>
    <row r="647" spans="1:16" s="294" customFormat="1" x14ac:dyDescent="0.2">
      <c r="A647" s="1106"/>
      <c r="B647" s="544" t="s">
        <v>1146</v>
      </c>
      <c r="C647" s="548">
        <v>12</v>
      </c>
      <c r="D647" s="549">
        <v>1</v>
      </c>
      <c r="E647" s="549">
        <v>0</v>
      </c>
      <c r="F647" s="549">
        <v>0</v>
      </c>
      <c r="G647" s="549">
        <v>3</v>
      </c>
      <c r="H647" s="549">
        <v>0</v>
      </c>
      <c r="I647" s="549">
        <v>1</v>
      </c>
      <c r="J647" s="549">
        <v>1</v>
      </c>
      <c r="K647" s="549">
        <v>1</v>
      </c>
      <c r="L647" s="549">
        <v>3</v>
      </c>
      <c r="M647" s="549">
        <v>2</v>
      </c>
      <c r="N647" s="549">
        <v>0</v>
      </c>
      <c r="O647" s="549">
        <v>0</v>
      </c>
      <c r="P647" s="550">
        <v>0</v>
      </c>
    </row>
    <row r="648" spans="1:16" s="294" customFormat="1" x14ac:dyDescent="0.2">
      <c r="A648" s="1106"/>
      <c r="B648" s="544" t="s">
        <v>3053</v>
      </c>
      <c r="C648" s="548">
        <v>2</v>
      </c>
      <c r="D648" s="549">
        <v>0</v>
      </c>
      <c r="E648" s="549">
        <v>0</v>
      </c>
      <c r="F648" s="549">
        <v>0</v>
      </c>
      <c r="G648" s="549">
        <v>0</v>
      </c>
      <c r="H648" s="549">
        <v>1</v>
      </c>
      <c r="I648" s="549">
        <v>0</v>
      </c>
      <c r="J648" s="549">
        <v>1</v>
      </c>
      <c r="K648" s="549">
        <v>0</v>
      </c>
      <c r="L648" s="549">
        <v>0</v>
      </c>
      <c r="M648" s="549">
        <v>0</v>
      </c>
      <c r="N648" s="549">
        <v>0</v>
      </c>
      <c r="O648" s="549">
        <v>0</v>
      </c>
      <c r="P648" s="550">
        <v>0</v>
      </c>
    </row>
    <row r="649" spans="1:16" s="294" customFormat="1" x14ac:dyDescent="0.2">
      <c r="A649" s="1106"/>
      <c r="B649" s="544" t="s">
        <v>1147</v>
      </c>
      <c r="C649" s="548">
        <v>14</v>
      </c>
      <c r="D649" s="549">
        <v>0</v>
      </c>
      <c r="E649" s="549">
        <v>0</v>
      </c>
      <c r="F649" s="549">
        <v>0</v>
      </c>
      <c r="G649" s="549">
        <v>0</v>
      </c>
      <c r="H649" s="549">
        <v>0</v>
      </c>
      <c r="I649" s="549">
        <v>2</v>
      </c>
      <c r="J649" s="549">
        <v>2</v>
      </c>
      <c r="K649" s="549">
        <v>2</v>
      </c>
      <c r="L649" s="549">
        <v>5</v>
      </c>
      <c r="M649" s="549">
        <v>3</v>
      </c>
      <c r="N649" s="549">
        <v>0</v>
      </c>
      <c r="O649" s="549">
        <v>0</v>
      </c>
      <c r="P649" s="550">
        <v>0</v>
      </c>
    </row>
    <row r="650" spans="1:16" s="294" customFormat="1" x14ac:dyDescent="0.2">
      <c r="A650" s="1106"/>
      <c r="B650" s="544" t="s">
        <v>1148</v>
      </c>
      <c r="C650" s="548">
        <v>56</v>
      </c>
      <c r="D650" s="549">
        <v>1</v>
      </c>
      <c r="E650" s="549">
        <v>0</v>
      </c>
      <c r="F650" s="549">
        <v>1</v>
      </c>
      <c r="G650" s="549">
        <v>1</v>
      </c>
      <c r="H650" s="549">
        <v>0</v>
      </c>
      <c r="I650" s="549">
        <v>5</v>
      </c>
      <c r="J650" s="549">
        <v>10</v>
      </c>
      <c r="K650" s="549">
        <v>9</v>
      </c>
      <c r="L650" s="549">
        <v>23</v>
      </c>
      <c r="M650" s="549">
        <v>5</v>
      </c>
      <c r="N650" s="549">
        <v>1</v>
      </c>
      <c r="O650" s="549">
        <v>0</v>
      </c>
      <c r="P650" s="550">
        <v>0</v>
      </c>
    </row>
    <row r="651" spans="1:16" s="294" customFormat="1" x14ac:dyDescent="0.2">
      <c r="A651" s="1106"/>
      <c r="B651" s="544" t="s">
        <v>3054</v>
      </c>
      <c r="C651" s="548">
        <v>1</v>
      </c>
      <c r="D651" s="549">
        <v>0</v>
      </c>
      <c r="E651" s="549">
        <v>0</v>
      </c>
      <c r="F651" s="549">
        <v>0</v>
      </c>
      <c r="G651" s="549">
        <v>0</v>
      </c>
      <c r="H651" s="549">
        <v>0</v>
      </c>
      <c r="I651" s="549">
        <v>0</v>
      </c>
      <c r="J651" s="549">
        <v>0</v>
      </c>
      <c r="K651" s="549">
        <v>0</v>
      </c>
      <c r="L651" s="549">
        <v>0</v>
      </c>
      <c r="M651" s="549">
        <v>0</v>
      </c>
      <c r="N651" s="549">
        <v>0</v>
      </c>
      <c r="O651" s="549">
        <v>1</v>
      </c>
      <c r="P651" s="550">
        <v>0</v>
      </c>
    </row>
    <row r="652" spans="1:16" s="294" customFormat="1" x14ac:dyDescent="0.2">
      <c r="A652" s="1106"/>
      <c r="B652" s="544" t="s">
        <v>1149</v>
      </c>
      <c r="C652" s="548">
        <v>3</v>
      </c>
      <c r="D652" s="549">
        <v>0</v>
      </c>
      <c r="E652" s="549">
        <v>0</v>
      </c>
      <c r="F652" s="549">
        <v>0</v>
      </c>
      <c r="G652" s="549">
        <v>1</v>
      </c>
      <c r="H652" s="549">
        <v>0</v>
      </c>
      <c r="I652" s="549">
        <v>0</v>
      </c>
      <c r="J652" s="549">
        <v>0</v>
      </c>
      <c r="K652" s="549">
        <v>0</v>
      </c>
      <c r="L652" s="549">
        <v>0</v>
      </c>
      <c r="M652" s="549">
        <v>2</v>
      </c>
      <c r="N652" s="549">
        <v>0</v>
      </c>
      <c r="O652" s="549">
        <v>0</v>
      </c>
      <c r="P652" s="550">
        <v>0</v>
      </c>
    </row>
    <row r="653" spans="1:16" s="294" customFormat="1" x14ac:dyDescent="0.2">
      <c r="A653" s="1106"/>
      <c r="B653" s="544" t="s">
        <v>3056</v>
      </c>
      <c r="C653" s="548">
        <v>6</v>
      </c>
      <c r="D653" s="549">
        <v>0</v>
      </c>
      <c r="E653" s="549">
        <v>1</v>
      </c>
      <c r="F653" s="549">
        <v>1</v>
      </c>
      <c r="G653" s="549">
        <v>1</v>
      </c>
      <c r="H653" s="549">
        <v>0</v>
      </c>
      <c r="I653" s="549">
        <v>0</v>
      </c>
      <c r="J653" s="549">
        <v>0</v>
      </c>
      <c r="K653" s="549">
        <v>0</v>
      </c>
      <c r="L653" s="549">
        <v>1</v>
      </c>
      <c r="M653" s="549">
        <v>0</v>
      </c>
      <c r="N653" s="549">
        <v>1</v>
      </c>
      <c r="O653" s="549">
        <v>1</v>
      </c>
      <c r="P653" s="550">
        <v>0</v>
      </c>
    </row>
    <row r="654" spans="1:16" s="294" customFormat="1" x14ac:dyDescent="0.2">
      <c r="A654" s="1106"/>
      <c r="B654" s="544" t="s">
        <v>162</v>
      </c>
      <c r="C654" s="548">
        <v>327</v>
      </c>
      <c r="D654" s="549">
        <v>3</v>
      </c>
      <c r="E654" s="549">
        <v>6</v>
      </c>
      <c r="F654" s="549">
        <v>7</v>
      </c>
      <c r="G654" s="549">
        <v>13</v>
      </c>
      <c r="H654" s="549">
        <v>30</v>
      </c>
      <c r="I654" s="549">
        <v>38</v>
      </c>
      <c r="J654" s="549">
        <v>51</v>
      </c>
      <c r="K654" s="549">
        <v>38</v>
      </c>
      <c r="L654" s="549">
        <v>60</v>
      </c>
      <c r="M654" s="549">
        <v>49</v>
      </c>
      <c r="N654" s="549">
        <v>19</v>
      </c>
      <c r="O654" s="549">
        <v>13</v>
      </c>
      <c r="P654" s="550">
        <v>0</v>
      </c>
    </row>
    <row r="655" spans="1:16" s="294" customFormat="1" x14ac:dyDescent="0.2">
      <c r="A655" s="1106"/>
      <c r="B655" s="544" t="s">
        <v>163</v>
      </c>
      <c r="C655" s="548">
        <v>115</v>
      </c>
      <c r="D655" s="549">
        <v>2</v>
      </c>
      <c r="E655" s="549">
        <v>2</v>
      </c>
      <c r="F655" s="549">
        <v>0</v>
      </c>
      <c r="G655" s="549">
        <v>5</v>
      </c>
      <c r="H655" s="549">
        <v>4</v>
      </c>
      <c r="I655" s="549">
        <v>13</v>
      </c>
      <c r="J655" s="549">
        <v>15</v>
      </c>
      <c r="K655" s="549">
        <v>13</v>
      </c>
      <c r="L655" s="549">
        <v>17</v>
      </c>
      <c r="M655" s="549">
        <v>27</v>
      </c>
      <c r="N655" s="549">
        <v>9</v>
      </c>
      <c r="O655" s="549">
        <v>8</v>
      </c>
      <c r="P655" s="550">
        <v>0</v>
      </c>
    </row>
    <row r="656" spans="1:16" s="294" customFormat="1" x14ac:dyDescent="0.2">
      <c r="A656" s="1106"/>
      <c r="B656" s="544" t="s">
        <v>1150</v>
      </c>
      <c r="C656" s="548">
        <v>85</v>
      </c>
      <c r="D656" s="549">
        <v>2</v>
      </c>
      <c r="E656" s="549">
        <v>3</v>
      </c>
      <c r="F656" s="549">
        <v>1</v>
      </c>
      <c r="G656" s="549">
        <v>3</v>
      </c>
      <c r="H656" s="549">
        <v>8</v>
      </c>
      <c r="I656" s="549">
        <v>12</v>
      </c>
      <c r="J656" s="549">
        <v>12</v>
      </c>
      <c r="K656" s="549">
        <v>10</v>
      </c>
      <c r="L656" s="549">
        <v>10</v>
      </c>
      <c r="M656" s="549">
        <v>8</v>
      </c>
      <c r="N656" s="549">
        <v>13</v>
      </c>
      <c r="O656" s="549">
        <v>3</v>
      </c>
      <c r="P656" s="550">
        <v>0</v>
      </c>
    </row>
    <row r="657" spans="1:16" s="294" customFormat="1" x14ac:dyDescent="0.2">
      <c r="A657" s="1106"/>
      <c r="B657" s="544" t="s">
        <v>1151</v>
      </c>
      <c r="C657" s="548">
        <v>23</v>
      </c>
      <c r="D657" s="549">
        <v>0</v>
      </c>
      <c r="E657" s="549">
        <v>0</v>
      </c>
      <c r="F657" s="549">
        <v>1</v>
      </c>
      <c r="G657" s="549">
        <v>3</v>
      </c>
      <c r="H657" s="549">
        <v>5</v>
      </c>
      <c r="I657" s="549">
        <v>1</v>
      </c>
      <c r="J657" s="549">
        <v>3</v>
      </c>
      <c r="K657" s="549">
        <v>2</v>
      </c>
      <c r="L657" s="549">
        <v>1</v>
      </c>
      <c r="M657" s="549">
        <v>2</v>
      </c>
      <c r="N657" s="549">
        <v>5</v>
      </c>
      <c r="O657" s="549">
        <v>0</v>
      </c>
      <c r="P657" s="550">
        <v>0</v>
      </c>
    </row>
    <row r="658" spans="1:16" s="294" customFormat="1" x14ac:dyDescent="0.2">
      <c r="A658" s="1106"/>
      <c r="B658" s="544" t="s">
        <v>3057</v>
      </c>
      <c r="C658" s="548">
        <v>2</v>
      </c>
      <c r="D658" s="549">
        <v>0</v>
      </c>
      <c r="E658" s="549">
        <v>0</v>
      </c>
      <c r="F658" s="549">
        <v>0</v>
      </c>
      <c r="G658" s="549">
        <v>0</v>
      </c>
      <c r="H658" s="549">
        <v>0</v>
      </c>
      <c r="I658" s="549">
        <v>0</v>
      </c>
      <c r="J658" s="549">
        <v>0</v>
      </c>
      <c r="K658" s="549">
        <v>0</v>
      </c>
      <c r="L658" s="549">
        <v>0</v>
      </c>
      <c r="M658" s="549">
        <v>1</v>
      </c>
      <c r="N658" s="549">
        <v>1</v>
      </c>
      <c r="O658" s="549">
        <v>0</v>
      </c>
      <c r="P658" s="550">
        <v>0</v>
      </c>
    </row>
    <row r="659" spans="1:16" s="294" customFormat="1" x14ac:dyDescent="0.2">
      <c r="A659" s="1106"/>
      <c r="B659" s="544" t="s">
        <v>1154</v>
      </c>
      <c r="C659" s="548">
        <v>4</v>
      </c>
      <c r="D659" s="549">
        <v>0</v>
      </c>
      <c r="E659" s="549">
        <v>0</v>
      </c>
      <c r="F659" s="549">
        <v>0</v>
      </c>
      <c r="G659" s="549">
        <v>0</v>
      </c>
      <c r="H659" s="549">
        <v>0</v>
      </c>
      <c r="I659" s="549">
        <v>1</v>
      </c>
      <c r="J659" s="549">
        <v>2</v>
      </c>
      <c r="K659" s="549">
        <v>0</v>
      </c>
      <c r="L659" s="549">
        <v>1</v>
      </c>
      <c r="M659" s="549">
        <v>0</v>
      </c>
      <c r="N659" s="549">
        <v>0</v>
      </c>
      <c r="O659" s="549">
        <v>0</v>
      </c>
      <c r="P659" s="550">
        <v>0</v>
      </c>
    </row>
    <row r="660" spans="1:16" s="294" customFormat="1" x14ac:dyDescent="0.2">
      <c r="A660" s="1106"/>
      <c r="B660" s="544" t="s">
        <v>1156</v>
      </c>
      <c r="C660" s="548">
        <v>80</v>
      </c>
      <c r="D660" s="549">
        <v>1</v>
      </c>
      <c r="E660" s="549">
        <v>2</v>
      </c>
      <c r="F660" s="549">
        <v>2</v>
      </c>
      <c r="G660" s="549">
        <v>3</v>
      </c>
      <c r="H660" s="549">
        <v>8</v>
      </c>
      <c r="I660" s="549">
        <v>11</v>
      </c>
      <c r="J660" s="549">
        <v>13</v>
      </c>
      <c r="K660" s="549">
        <v>6</v>
      </c>
      <c r="L660" s="549">
        <v>12</v>
      </c>
      <c r="M660" s="549">
        <v>14</v>
      </c>
      <c r="N660" s="549">
        <v>6</v>
      </c>
      <c r="O660" s="549">
        <v>2</v>
      </c>
      <c r="P660" s="550">
        <v>0</v>
      </c>
    </row>
    <row r="661" spans="1:16" s="294" customFormat="1" x14ac:dyDescent="0.2">
      <c r="A661" s="1106" t="s">
        <v>63</v>
      </c>
      <c r="B661" s="543" t="s">
        <v>10</v>
      </c>
      <c r="C661" s="545">
        <v>174370</v>
      </c>
      <c r="D661" s="546">
        <v>3306</v>
      </c>
      <c r="E661" s="546">
        <v>3688</v>
      </c>
      <c r="F661" s="546">
        <v>4222</v>
      </c>
      <c r="G661" s="546">
        <v>6503</v>
      </c>
      <c r="H661" s="546">
        <v>16431</v>
      </c>
      <c r="I661" s="546">
        <v>24380</v>
      </c>
      <c r="J661" s="546">
        <v>23705</v>
      </c>
      <c r="K661" s="546">
        <v>21728</v>
      </c>
      <c r="L661" s="546">
        <v>32735</v>
      </c>
      <c r="M661" s="546">
        <v>21881</v>
      </c>
      <c r="N661" s="546">
        <v>11308</v>
      </c>
      <c r="O661" s="546">
        <v>4483</v>
      </c>
      <c r="P661" s="547">
        <v>0</v>
      </c>
    </row>
    <row r="662" spans="1:16" s="294" customFormat="1" x14ac:dyDescent="0.2">
      <c r="A662" s="1106"/>
      <c r="B662" s="544" t="s">
        <v>1158</v>
      </c>
      <c r="C662" s="548">
        <v>38</v>
      </c>
      <c r="D662" s="549">
        <v>0</v>
      </c>
      <c r="E662" s="549">
        <v>0</v>
      </c>
      <c r="F662" s="549">
        <v>0</v>
      </c>
      <c r="G662" s="549">
        <v>0</v>
      </c>
      <c r="H662" s="549">
        <v>6</v>
      </c>
      <c r="I662" s="549">
        <v>3</v>
      </c>
      <c r="J662" s="549">
        <v>4</v>
      </c>
      <c r="K662" s="549">
        <v>1</v>
      </c>
      <c r="L662" s="549">
        <v>11</v>
      </c>
      <c r="M662" s="549">
        <v>13</v>
      </c>
      <c r="N662" s="549">
        <v>0</v>
      </c>
      <c r="O662" s="549">
        <v>0</v>
      </c>
      <c r="P662" s="550">
        <v>0</v>
      </c>
    </row>
    <row r="663" spans="1:16" s="294" customFormat="1" x14ac:dyDescent="0.2">
      <c r="A663" s="1106"/>
      <c r="B663" s="544" t="s">
        <v>1159</v>
      </c>
      <c r="C663" s="548">
        <v>45</v>
      </c>
      <c r="D663" s="549">
        <v>0</v>
      </c>
      <c r="E663" s="549">
        <v>0</v>
      </c>
      <c r="F663" s="549">
        <v>0</v>
      </c>
      <c r="G663" s="549">
        <v>0</v>
      </c>
      <c r="H663" s="549">
        <v>3</v>
      </c>
      <c r="I663" s="549">
        <v>4</v>
      </c>
      <c r="J663" s="549">
        <v>6</v>
      </c>
      <c r="K663" s="549">
        <v>6</v>
      </c>
      <c r="L663" s="549">
        <v>13</v>
      </c>
      <c r="M663" s="549">
        <v>8</v>
      </c>
      <c r="N663" s="549">
        <v>5</v>
      </c>
      <c r="O663" s="549">
        <v>0</v>
      </c>
      <c r="P663" s="550">
        <v>0</v>
      </c>
    </row>
    <row r="664" spans="1:16" s="294" customFormat="1" x14ac:dyDescent="0.2">
      <c r="A664" s="1106"/>
      <c r="B664" s="544" t="s">
        <v>2487</v>
      </c>
      <c r="C664" s="548">
        <v>2</v>
      </c>
      <c r="D664" s="549">
        <v>0</v>
      </c>
      <c r="E664" s="549">
        <v>0</v>
      </c>
      <c r="F664" s="549">
        <v>0</v>
      </c>
      <c r="G664" s="549">
        <v>0</v>
      </c>
      <c r="H664" s="549">
        <v>0</v>
      </c>
      <c r="I664" s="549">
        <v>0</v>
      </c>
      <c r="J664" s="549">
        <v>0</v>
      </c>
      <c r="K664" s="549">
        <v>0</v>
      </c>
      <c r="L664" s="549">
        <v>0</v>
      </c>
      <c r="M664" s="549">
        <v>1</v>
      </c>
      <c r="N664" s="549">
        <v>0</v>
      </c>
      <c r="O664" s="549">
        <v>1</v>
      </c>
      <c r="P664" s="550">
        <v>0</v>
      </c>
    </row>
    <row r="665" spans="1:16" s="294" customFormat="1" x14ac:dyDescent="0.2">
      <c r="A665" s="1106"/>
      <c r="B665" s="544" t="s">
        <v>1160</v>
      </c>
      <c r="C665" s="548">
        <v>2</v>
      </c>
      <c r="D665" s="549">
        <v>0</v>
      </c>
      <c r="E665" s="549">
        <v>0</v>
      </c>
      <c r="F665" s="549">
        <v>0</v>
      </c>
      <c r="G665" s="549">
        <v>0</v>
      </c>
      <c r="H665" s="549">
        <v>1</v>
      </c>
      <c r="I665" s="549">
        <v>0</v>
      </c>
      <c r="J665" s="549">
        <v>0</v>
      </c>
      <c r="K665" s="549">
        <v>0</v>
      </c>
      <c r="L665" s="549">
        <v>0</v>
      </c>
      <c r="M665" s="549">
        <v>0</v>
      </c>
      <c r="N665" s="549">
        <v>1</v>
      </c>
      <c r="O665" s="549">
        <v>0</v>
      </c>
      <c r="P665" s="550">
        <v>0</v>
      </c>
    </row>
    <row r="666" spans="1:16" s="294" customFormat="1" x14ac:dyDescent="0.2">
      <c r="A666" s="1106"/>
      <c r="B666" s="544" t="s">
        <v>1161</v>
      </c>
      <c r="C666" s="548">
        <v>642</v>
      </c>
      <c r="D666" s="549">
        <v>8</v>
      </c>
      <c r="E666" s="549">
        <v>18</v>
      </c>
      <c r="F666" s="549">
        <v>18</v>
      </c>
      <c r="G666" s="549">
        <v>81</v>
      </c>
      <c r="H666" s="549">
        <v>80</v>
      </c>
      <c r="I666" s="549">
        <v>94</v>
      </c>
      <c r="J666" s="549">
        <v>62</v>
      </c>
      <c r="K666" s="549">
        <v>66</v>
      </c>
      <c r="L666" s="549">
        <v>83</v>
      </c>
      <c r="M666" s="549">
        <v>70</v>
      </c>
      <c r="N666" s="549">
        <v>31</v>
      </c>
      <c r="O666" s="549">
        <v>31</v>
      </c>
      <c r="P666" s="550">
        <v>0</v>
      </c>
    </row>
    <row r="667" spans="1:16" s="294" customFormat="1" x14ac:dyDescent="0.2">
      <c r="A667" s="1106"/>
      <c r="B667" s="544" t="s">
        <v>1162</v>
      </c>
      <c r="C667" s="548">
        <v>7</v>
      </c>
      <c r="D667" s="549">
        <v>0</v>
      </c>
      <c r="E667" s="549">
        <v>0</v>
      </c>
      <c r="F667" s="549">
        <v>0</v>
      </c>
      <c r="G667" s="549">
        <v>0</v>
      </c>
      <c r="H667" s="549">
        <v>0</v>
      </c>
      <c r="I667" s="549">
        <v>0</v>
      </c>
      <c r="J667" s="549">
        <v>0</v>
      </c>
      <c r="K667" s="549">
        <v>1</v>
      </c>
      <c r="L667" s="549">
        <v>2</v>
      </c>
      <c r="M667" s="549">
        <v>1</v>
      </c>
      <c r="N667" s="549">
        <v>1</v>
      </c>
      <c r="O667" s="549">
        <v>2</v>
      </c>
      <c r="P667" s="550">
        <v>0</v>
      </c>
    </row>
    <row r="668" spans="1:16" s="294" customFormat="1" x14ac:dyDescent="0.2">
      <c r="A668" s="1106"/>
      <c r="B668" s="544" t="s">
        <v>1163</v>
      </c>
      <c r="C668" s="548">
        <v>187</v>
      </c>
      <c r="D668" s="549">
        <v>6</v>
      </c>
      <c r="E668" s="549">
        <v>5</v>
      </c>
      <c r="F668" s="549">
        <v>3</v>
      </c>
      <c r="G668" s="549">
        <v>6</v>
      </c>
      <c r="H668" s="549">
        <v>14</v>
      </c>
      <c r="I668" s="549">
        <v>21</v>
      </c>
      <c r="J668" s="549">
        <v>23</v>
      </c>
      <c r="K668" s="549">
        <v>34</v>
      </c>
      <c r="L668" s="549">
        <v>28</v>
      </c>
      <c r="M668" s="549">
        <v>26</v>
      </c>
      <c r="N668" s="549">
        <v>17</v>
      </c>
      <c r="O668" s="549">
        <v>4</v>
      </c>
      <c r="P668" s="550">
        <v>0</v>
      </c>
    </row>
    <row r="669" spans="1:16" s="294" customFormat="1" x14ac:dyDescent="0.2">
      <c r="A669" s="1106"/>
      <c r="B669" s="544" t="s">
        <v>1164</v>
      </c>
      <c r="C669" s="548">
        <v>59507</v>
      </c>
      <c r="D669" s="549">
        <v>1468</v>
      </c>
      <c r="E669" s="549">
        <v>1722</v>
      </c>
      <c r="F669" s="549">
        <v>1891</v>
      </c>
      <c r="G669" s="549">
        <v>3023</v>
      </c>
      <c r="H669" s="549">
        <v>7041</v>
      </c>
      <c r="I669" s="549">
        <v>7605</v>
      </c>
      <c r="J669" s="549">
        <v>7199</v>
      </c>
      <c r="K669" s="549">
        <v>6596</v>
      </c>
      <c r="L669" s="549">
        <v>10607</v>
      </c>
      <c r="M669" s="549">
        <v>7264</v>
      </c>
      <c r="N669" s="549">
        <v>3830</v>
      </c>
      <c r="O669" s="549">
        <v>1261</v>
      </c>
      <c r="P669" s="550">
        <v>0</v>
      </c>
    </row>
    <row r="670" spans="1:16" s="294" customFormat="1" x14ac:dyDescent="0.2">
      <c r="A670" s="1106"/>
      <c r="B670" s="544" t="s">
        <v>1165</v>
      </c>
      <c r="C670" s="548">
        <v>6253</v>
      </c>
      <c r="D670" s="549">
        <v>110</v>
      </c>
      <c r="E670" s="549">
        <v>107</v>
      </c>
      <c r="F670" s="549">
        <v>87</v>
      </c>
      <c r="G670" s="549">
        <v>217</v>
      </c>
      <c r="H670" s="549">
        <v>687</v>
      </c>
      <c r="I670" s="549">
        <v>958</v>
      </c>
      <c r="J670" s="549">
        <v>1041</v>
      </c>
      <c r="K670" s="549">
        <v>916</v>
      </c>
      <c r="L670" s="549">
        <v>1320</v>
      </c>
      <c r="M670" s="549">
        <v>571</v>
      </c>
      <c r="N670" s="549">
        <v>187</v>
      </c>
      <c r="O670" s="549">
        <v>52</v>
      </c>
      <c r="P670" s="550">
        <v>0</v>
      </c>
    </row>
    <row r="671" spans="1:16" s="294" customFormat="1" x14ac:dyDescent="0.2">
      <c r="A671" s="1106"/>
      <c r="B671" s="544" t="s">
        <v>1166</v>
      </c>
      <c r="C671" s="548">
        <v>64</v>
      </c>
      <c r="D671" s="549">
        <v>5</v>
      </c>
      <c r="E671" s="549">
        <v>3</v>
      </c>
      <c r="F671" s="549">
        <v>2</v>
      </c>
      <c r="G671" s="549">
        <v>2</v>
      </c>
      <c r="H671" s="549">
        <v>9</v>
      </c>
      <c r="I671" s="549">
        <v>4</v>
      </c>
      <c r="J671" s="549">
        <v>7</v>
      </c>
      <c r="K671" s="549">
        <v>9</v>
      </c>
      <c r="L671" s="549">
        <v>12</v>
      </c>
      <c r="M671" s="549">
        <v>2</v>
      </c>
      <c r="N671" s="549">
        <v>9</v>
      </c>
      <c r="O671" s="549">
        <v>0</v>
      </c>
      <c r="P671" s="550">
        <v>0</v>
      </c>
    </row>
    <row r="672" spans="1:16" s="294" customFormat="1" x14ac:dyDescent="0.2">
      <c r="A672" s="1106"/>
      <c r="B672" s="544" t="s">
        <v>1167</v>
      </c>
      <c r="C672" s="548">
        <v>17</v>
      </c>
      <c r="D672" s="549">
        <v>0</v>
      </c>
      <c r="E672" s="549">
        <v>0</v>
      </c>
      <c r="F672" s="549">
        <v>0</v>
      </c>
      <c r="G672" s="549">
        <v>0</v>
      </c>
      <c r="H672" s="549">
        <v>1</v>
      </c>
      <c r="I672" s="549">
        <v>3</v>
      </c>
      <c r="J672" s="549">
        <v>1</v>
      </c>
      <c r="K672" s="549">
        <v>2</v>
      </c>
      <c r="L672" s="549">
        <v>7</v>
      </c>
      <c r="M672" s="549">
        <v>2</v>
      </c>
      <c r="N672" s="549">
        <v>1</v>
      </c>
      <c r="O672" s="549">
        <v>0</v>
      </c>
      <c r="P672" s="550">
        <v>0</v>
      </c>
    </row>
    <row r="673" spans="1:16" s="294" customFormat="1" x14ac:dyDescent="0.2">
      <c r="A673" s="1106"/>
      <c r="B673" s="544" t="s">
        <v>1168</v>
      </c>
      <c r="C673" s="548">
        <v>38</v>
      </c>
      <c r="D673" s="549">
        <v>0</v>
      </c>
      <c r="E673" s="549">
        <v>0</v>
      </c>
      <c r="F673" s="549">
        <v>0</v>
      </c>
      <c r="G673" s="549">
        <v>0</v>
      </c>
      <c r="H673" s="549">
        <v>0</v>
      </c>
      <c r="I673" s="549">
        <v>7</v>
      </c>
      <c r="J673" s="549">
        <v>3</v>
      </c>
      <c r="K673" s="549">
        <v>7</v>
      </c>
      <c r="L673" s="549">
        <v>15</v>
      </c>
      <c r="M673" s="549">
        <v>5</v>
      </c>
      <c r="N673" s="549">
        <v>1</v>
      </c>
      <c r="O673" s="549">
        <v>0</v>
      </c>
      <c r="P673" s="550">
        <v>0</v>
      </c>
    </row>
    <row r="674" spans="1:16" s="294" customFormat="1" x14ac:dyDescent="0.2">
      <c r="A674" s="1106"/>
      <c r="B674" s="544" t="s">
        <v>1169</v>
      </c>
      <c r="C674" s="548">
        <v>17</v>
      </c>
      <c r="D674" s="549">
        <v>2</v>
      </c>
      <c r="E674" s="549">
        <v>1</v>
      </c>
      <c r="F674" s="549">
        <v>1</v>
      </c>
      <c r="G674" s="549">
        <v>0</v>
      </c>
      <c r="H674" s="549">
        <v>0</v>
      </c>
      <c r="I674" s="549">
        <v>1</v>
      </c>
      <c r="J674" s="549">
        <v>1</v>
      </c>
      <c r="K674" s="549">
        <v>1</v>
      </c>
      <c r="L674" s="549">
        <v>2</v>
      </c>
      <c r="M674" s="549">
        <v>5</v>
      </c>
      <c r="N674" s="549">
        <v>3</v>
      </c>
      <c r="O674" s="549">
        <v>0</v>
      </c>
      <c r="P674" s="550">
        <v>0</v>
      </c>
    </row>
    <row r="675" spans="1:16" s="294" customFormat="1" x14ac:dyDescent="0.2">
      <c r="A675" s="1106"/>
      <c r="B675" s="544" t="s">
        <v>2742</v>
      </c>
      <c r="C675" s="548">
        <v>3728</v>
      </c>
      <c r="D675" s="549">
        <v>45</v>
      </c>
      <c r="E675" s="549">
        <v>54</v>
      </c>
      <c r="F675" s="549">
        <v>125</v>
      </c>
      <c r="G675" s="549">
        <v>91</v>
      </c>
      <c r="H675" s="549">
        <v>264</v>
      </c>
      <c r="I675" s="549">
        <v>452</v>
      </c>
      <c r="J675" s="549">
        <v>489</v>
      </c>
      <c r="K675" s="549">
        <v>463</v>
      </c>
      <c r="L675" s="549">
        <v>769</v>
      </c>
      <c r="M675" s="549">
        <v>541</v>
      </c>
      <c r="N675" s="549">
        <v>324</v>
      </c>
      <c r="O675" s="549">
        <v>111</v>
      </c>
      <c r="P675" s="550">
        <v>0</v>
      </c>
    </row>
    <row r="676" spans="1:16" s="294" customFormat="1" x14ac:dyDescent="0.2">
      <c r="A676" s="1106"/>
      <c r="B676" s="544" t="s">
        <v>1170</v>
      </c>
      <c r="C676" s="548">
        <v>43</v>
      </c>
      <c r="D676" s="549">
        <v>1</v>
      </c>
      <c r="E676" s="549">
        <v>2</v>
      </c>
      <c r="F676" s="549">
        <v>0</v>
      </c>
      <c r="G676" s="549">
        <v>1</v>
      </c>
      <c r="H676" s="549">
        <v>2</v>
      </c>
      <c r="I676" s="549">
        <v>4</v>
      </c>
      <c r="J676" s="549">
        <v>6</v>
      </c>
      <c r="K676" s="549">
        <v>4</v>
      </c>
      <c r="L676" s="549">
        <v>9</v>
      </c>
      <c r="M676" s="549">
        <v>7</v>
      </c>
      <c r="N676" s="549">
        <v>4</v>
      </c>
      <c r="O676" s="549">
        <v>3</v>
      </c>
      <c r="P676" s="550">
        <v>0</v>
      </c>
    </row>
    <row r="677" spans="1:16" s="294" customFormat="1" x14ac:dyDescent="0.2">
      <c r="A677" s="1106"/>
      <c r="B677" s="544" t="s">
        <v>1171</v>
      </c>
      <c r="C677" s="548">
        <v>9</v>
      </c>
      <c r="D677" s="549">
        <v>0</v>
      </c>
      <c r="E677" s="549">
        <v>1</v>
      </c>
      <c r="F677" s="549">
        <v>0</v>
      </c>
      <c r="G677" s="549">
        <v>0</v>
      </c>
      <c r="H677" s="549">
        <v>1</v>
      </c>
      <c r="I677" s="549">
        <v>2</v>
      </c>
      <c r="J677" s="549">
        <v>2</v>
      </c>
      <c r="K677" s="549">
        <v>0</v>
      </c>
      <c r="L677" s="549">
        <v>1</v>
      </c>
      <c r="M677" s="549">
        <v>2</v>
      </c>
      <c r="N677" s="549">
        <v>0</v>
      </c>
      <c r="O677" s="549">
        <v>0</v>
      </c>
      <c r="P677" s="550">
        <v>0</v>
      </c>
    </row>
    <row r="678" spans="1:16" s="294" customFormat="1" x14ac:dyDescent="0.2">
      <c r="A678" s="1106"/>
      <c r="B678" s="544" t="s">
        <v>2489</v>
      </c>
      <c r="C678" s="548">
        <v>1</v>
      </c>
      <c r="D678" s="549">
        <v>0</v>
      </c>
      <c r="E678" s="549">
        <v>0</v>
      </c>
      <c r="F678" s="549">
        <v>0</v>
      </c>
      <c r="G678" s="549">
        <v>0</v>
      </c>
      <c r="H678" s="549">
        <v>0</v>
      </c>
      <c r="I678" s="549">
        <v>0</v>
      </c>
      <c r="J678" s="549">
        <v>0</v>
      </c>
      <c r="K678" s="549">
        <v>0</v>
      </c>
      <c r="L678" s="549">
        <v>0</v>
      </c>
      <c r="M678" s="549">
        <v>0</v>
      </c>
      <c r="N678" s="549">
        <v>1</v>
      </c>
      <c r="O678" s="549">
        <v>0</v>
      </c>
      <c r="P678" s="550">
        <v>0</v>
      </c>
    </row>
    <row r="679" spans="1:16" s="294" customFormat="1" x14ac:dyDescent="0.2">
      <c r="A679" s="1106"/>
      <c r="B679" s="544" t="s">
        <v>3059</v>
      </c>
      <c r="C679" s="548">
        <v>17</v>
      </c>
      <c r="D679" s="549">
        <v>0</v>
      </c>
      <c r="E679" s="549">
        <v>0</v>
      </c>
      <c r="F679" s="549">
        <v>0</v>
      </c>
      <c r="G679" s="549">
        <v>1</v>
      </c>
      <c r="H679" s="549">
        <v>1</v>
      </c>
      <c r="I679" s="549">
        <v>1</v>
      </c>
      <c r="J679" s="549">
        <v>3</v>
      </c>
      <c r="K679" s="549">
        <v>2</v>
      </c>
      <c r="L679" s="549">
        <v>4</v>
      </c>
      <c r="M679" s="549">
        <v>4</v>
      </c>
      <c r="N679" s="549">
        <v>1</v>
      </c>
      <c r="O679" s="549">
        <v>0</v>
      </c>
      <c r="P679" s="550">
        <v>0</v>
      </c>
    </row>
    <row r="680" spans="1:16" s="294" customFormat="1" x14ac:dyDescent="0.2">
      <c r="A680" s="1106"/>
      <c r="B680" s="544" t="s">
        <v>1172</v>
      </c>
      <c r="C680" s="548">
        <v>6</v>
      </c>
      <c r="D680" s="549">
        <v>0</v>
      </c>
      <c r="E680" s="549">
        <v>0</v>
      </c>
      <c r="F680" s="549">
        <v>0</v>
      </c>
      <c r="G680" s="549">
        <v>1</v>
      </c>
      <c r="H680" s="549">
        <v>0</v>
      </c>
      <c r="I680" s="549">
        <v>2</v>
      </c>
      <c r="J680" s="549">
        <v>1</v>
      </c>
      <c r="K680" s="549">
        <v>2</v>
      </c>
      <c r="L680" s="549">
        <v>0</v>
      </c>
      <c r="M680" s="549">
        <v>0</v>
      </c>
      <c r="N680" s="549">
        <v>0</v>
      </c>
      <c r="O680" s="549">
        <v>0</v>
      </c>
      <c r="P680" s="550">
        <v>0</v>
      </c>
    </row>
    <row r="681" spans="1:16" s="294" customFormat="1" x14ac:dyDescent="0.2">
      <c r="A681" s="1106"/>
      <c r="B681" s="544" t="s">
        <v>3061</v>
      </c>
      <c r="C681" s="548">
        <v>3</v>
      </c>
      <c r="D681" s="549">
        <v>0</v>
      </c>
      <c r="E681" s="549">
        <v>0</v>
      </c>
      <c r="F681" s="549">
        <v>0</v>
      </c>
      <c r="G681" s="549">
        <v>0</v>
      </c>
      <c r="H681" s="549">
        <v>0</v>
      </c>
      <c r="I681" s="549">
        <v>0</v>
      </c>
      <c r="J681" s="549">
        <v>0</v>
      </c>
      <c r="K681" s="549">
        <v>1</v>
      </c>
      <c r="L681" s="549">
        <v>2</v>
      </c>
      <c r="M681" s="549">
        <v>0</v>
      </c>
      <c r="N681" s="549">
        <v>0</v>
      </c>
      <c r="O681" s="549">
        <v>0</v>
      </c>
      <c r="P681" s="550">
        <v>0</v>
      </c>
    </row>
    <row r="682" spans="1:16" s="294" customFormat="1" x14ac:dyDescent="0.2">
      <c r="A682" s="1106"/>
      <c r="B682" s="544" t="s">
        <v>1174</v>
      </c>
      <c r="C682" s="548">
        <v>4</v>
      </c>
      <c r="D682" s="549">
        <v>0</v>
      </c>
      <c r="E682" s="549">
        <v>0</v>
      </c>
      <c r="F682" s="549">
        <v>0</v>
      </c>
      <c r="G682" s="549">
        <v>0</v>
      </c>
      <c r="H682" s="549">
        <v>0</v>
      </c>
      <c r="I682" s="549">
        <v>0</v>
      </c>
      <c r="J682" s="549">
        <v>1</v>
      </c>
      <c r="K682" s="549">
        <v>1</v>
      </c>
      <c r="L682" s="549">
        <v>1</v>
      </c>
      <c r="M682" s="549">
        <v>1</v>
      </c>
      <c r="N682" s="549">
        <v>0</v>
      </c>
      <c r="O682" s="549">
        <v>0</v>
      </c>
      <c r="P682" s="550">
        <v>0</v>
      </c>
    </row>
    <row r="683" spans="1:16" s="294" customFormat="1" x14ac:dyDescent="0.2">
      <c r="A683" s="1106"/>
      <c r="B683" s="544" t="s">
        <v>1175</v>
      </c>
      <c r="C683" s="548">
        <v>1</v>
      </c>
      <c r="D683" s="549">
        <v>0</v>
      </c>
      <c r="E683" s="549">
        <v>0</v>
      </c>
      <c r="F683" s="549">
        <v>0</v>
      </c>
      <c r="G683" s="549">
        <v>0</v>
      </c>
      <c r="H683" s="549">
        <v>0</v>
      </c>
      <c r="I683" s="549">
        <v>0</v>
      </c>
      <c r="J683" s="549">
        <v>0</v>
      </c>
      <c r="K683" s="549">
        <v>0</v>
      </c>
      <c r="L683" s="549">
        <v>0</v>
      </c>
      <c r="M683" s="549">
        <v>1</v>
      </c>
      <c r="N683" s="549">
        <v>0</v>
      </c>
      <c r="O683" s="549">
        <v>0</v>
      </c>
      <c r="P683" s="550">
        <v>0</v>
      </c>
    </row>
    <row r="684" spans="1:16" s="294" customFormat="1" x14ac:dyDescent="0.2">
      <c r="A684" s="1106"/>
      <c r="B684" s="544" t="s">
        <v>3062</v>
      </c>
      <c r="C684" s="548">
        <v>165</v>
      </c>
      <c r="D684" s="549">
        <v>0</v>
      </c>
      <c r="E684" s="549">
        <v>0</v>
      </c>
      <c r="F684" s="549">
        <v>0</v>
      </c>
      <c r="G684" s="549">
        <v>1</v>
      </c>
      <c r="H684" s="549">
        <v>5</v>
      </c>
      <c r="I684" s="549">
        <v>7</v>
      </c>
      <c r="J684" s="549">
        <v>14</v>
      </c>
      <c r="K684" s="549">
        <v>14</v>
      </c>
      <c r="L684" s="549">
        <v>57</v>
      </c>
      <c r="M684" s="549">
        <v>44</v>
      </c>
      <c r="N684" s="549">
        <v>20</v>
      </c>
      <c r="O684" s="549">
        <v>3</v>
      </c>
      <c r="P684" s="550">
        <v>0</v>
      </c>
    </row>
    <row r="685" spans="1:16" s="294" customFormat="1" x14ac:dyDescent="0.2">
      <c r="A685" s="1106"/>
      <c r="B685" s="544" t="s">
        <v>1177</v>
      </c>
      <c r="C685" s="548">
        <v>4700</v>
      </c>
      <c r="D685" s="549">
        <v>90</v>
      </c>
      <c r="E685" s="549">
        <v>120</v>
      </c>
      <c r="F685" s="549">
        <v>135</v>
      </c>
      <c r="G685" s="549">
        <v>165</v>
      </c>
      <c r="H685" s="549">
        <v>263</v>
      </c>
      <c r="I685" s="549">
        <v>536</v>
      </c>
      <c r="J685" s="549">
        <v>593</v>
      </c>
      <c r="K685" s="549">
        <v>488</v>
      </c>
      <c r="L685" s="549">
        <v>879</v>
      </c>
      <c r="M685" s="549">
        <v>783</v>
      </c>
      <c r="N685" s="549">
        <v>467</v>
      </c>
      <c r="O685" s="549">
        <v>181</v>
      </c>
      <c r="P685" s="550">
        <v>0</v>
      </c>
    </row>
    <row r="686" spans="1:16" s="294" customFormat="1" x14ac:dyDescent="0.2">
      <c r="A686" s="1106"/>
      <c r="B686" s="544" t="s">
        <v>166</v>
      </c>
      <c r="C686" s="548">
        <v>11237</v>
      </c>
      <c r="D686" s="549">
        <v>266</v>
      </c>
      <c r="E686" s="549">
        <v>256</v>
      </c>
      <c r="F686" s="549">
        <v>281</v>
      </c>
      <c r="G686" s="549">
        <v>352</v>
      </c>
      <c r="H686" s="549">
        <v>828</v>
      </c>
      <c r="I686" s="549">
        <v>1512</v>
      </c>
      <c r="J686" s="549">
        <v>1498</v>
      </c>
      <c r="K686" s="549">
        <v>1353</v>
      </c>
      <c r="L686" s="549">
        <v>2147</v>
      </c>
      <c r="M686" s="549">
        <v>1544</v>
      </c>
      <c r="N686" s="549">
        <v>849</v>
      </c>
      <c r="O686" s="549">
        <v>351</v>
      </c>
      <c r="P686" s="550">
        <v>0</v>
      </c>
    </row>
    <row r="687" spans="1:16" s="294" customFormat="1" x14ac:dyDescent="0.2">
      <c r="A687" s="1106"/>
      <c r="B687" s="544" t="s">
        <v>1178</v>
      </c>
      <c r="C687" s="548">
        <v>12</v>
      </c>
      <c r="D687" s="549">
        <v>1</v>
      </c>
      <c r="E687" s="549">
        <v>0</v>
      </c>
      <c r="F687" s="549">
        <v>0</v>
      </c>
      <c r="G687" s="549">
        <v>0</v>
      </c>
      <c r="H687" s="549">
        <v>2</v>
      </c>
      <c r="I687" s="549">
        <v>1</v>
      </c>
      <c r="J687" s="549">
        <v>1</v>
      </c>
      <c r="K687" s="549">
        <v>3</v>
      </c>
      <c r="L687" s="549">
        <v>2</v>
      </c>
      <c r="M687" s="549">
        <v>1</v>
      </c>
      <c r="N687" s="549">
        <v>1</v>
      </c>
      <c r="O687" s="549">
        <v>0</v>
      </c>
      <c r="P687" s="550">
        <v>0</v>
      </c>
    </row>
    <row r="688" spans="1:16" s="294" customFormat="1" x14ac:dyDescent="0.2">
      <c r="A688" s="1106"/>
      <c r="B688" s="544" t="s">
        <v>1179</v>
      </c>
      <c r="C688" s="548">
        <v>917</v>
      </c>
      <c r="D688" s="549">
        <v>2</v>
      </c>
      <c r="E688" s="549">
        <v>2</v>
      </c>
      <c r="F688" s="549">
        <v>0</v>
      </c>
      <c r="G688" s="549">
        <v>4</v>
      </c>
      <c r="H688" s="549">
        <v>69</v>
      </c>
      <c r="I688" s="549">
        <v>125</v>
      </c>
      <c r="J688" s="549">
        <v>178</v>
      </c>
      <c r="K688" s="549">
        <v>145</v>
      </c>
      <c r="L688" s="549">
        <v>235</v>
      </c>
      <c r="M688" s="549">
        <v>114</v>
      </c>
      <c r="N688" s="549">
        <v>42</v>
      </c>
      <c r="O688" s="549">
        <v>1</v>
      </c>
      <c r="P688" s="550">
        <v>0</v>
      </c>
    </row>
    <row r="689" spans="1:16" s="294" customFormat="1" x14ac:dyDescent="0.2">
      <c r="A689" s="1106"/>
      <c r="B689" s="544" t="s">
        <v>1180</v>
      </c>
      <c r="C689" s="548">
        <v>166</v>
      </c>
      <c r="D689" s="549">
        <v>11</v>
      </c>
      <c r="E689" s="549">
        <v>9</v>
      </c>
      <c r="F689" s="549">
        <v>5</v>
      </c>
      <c r="G689" s="549">
        <v>1</v>
      </c>
      <c r="H689" s="549">
        <v>10</v>
      </c>
      <c r="I689" s="549">
        <v>21</v>
      </c>
      <c r="J689" s="549">
        <v>17</v>
      </c>
      <c r="K689" s="549">
        <v>26</v>
      </c>
      <c r="L689" s="549">
        <v>29</v>
      </c>
      <c r="M689" s="549">
        <v>17</v>
      </c>
      <c r="N689" s="549">
        <v>15</v>
      </c>
      <c r="O689" s="549">
        <v>5</v>
      </c>
      <c r="P689" s="550">
        <v>0</v>
      </c>
    </row>
    <row r="690" spans="1:16" s="294" customFormat="1" x14ac:dyDescent="0.2">
      <c r="A690" s="1106"/>
      <c r="B690" s="544" t="s">
        <v>2700</v>
      </c>
      <c r="C690" s="548">
        <v>85228</v>
      </c>
      <c r="D690" s="549">
        <v>1264</v>
      </c>
      <c r="E690" s="549">
        <v>1372</v>
      </c>
      <c r="F690" s="549">
        <v>1648</v>
      </c>
      <c r="G690" s="549">
        <v>2536</v>
      </c>
      <c r="H690" s="549">
        <v>7062</v>
      </c>
      <c r="I690" s="549">
        <v>12863</v>
      </c>
      <c r="J690" s="549">
        <v>12371</v>
      </c>
      <c r="K690" s="549">
        <v>11411</v>
      </c>
      <c r="L690" s="549">
        <v>16199</v>
      </c>
      <c r="M690" s="549">
        <v>10649</v>
      </c>
      <c r="N690" s="549">
        <v>5411</v>
      </c>
      <c r="O690" s="549">
        <v>2442</v>
      </c>
      <c r="P690" s="550">
        <v>0</v>
      </c>
    </row>
    <row r="691" spans="1:16" s="294" customFormat="1" x14ac:dyDescent="0.2">
      <c r="A691" s="1106"/>
      <c r="B691" s="544" t="s">
        <v>1181</v>
      </c>
      <c r="C691" s="548">
        <v>33</v>
      </c>
      <c r="D691" s="549">
        <v>1</v>
      </c>
      <c r="E691" s="549">
        <v>0</v>
      </c>
      <c r="F691" s="549">
        <v>2</v>
      </c>
      <c r="G691" s="549">
        <v>0</v>
      </c>
      <c r="H691" s="549">
        <v>2</v>
      </c>
      <c r="I691" s="549">
        <v>7</v>
      </c>
      <c r="J691" s="549">
        <v>8</v>
      </c>
      <c r="K691" s="549">
        <v>6</v>
      </c>
      <c r="L691" s="549">
        <v>5</v>
      </c>
      <c r="M691" s="549">
        <v>2</v>
      </c>
      <c r="N691" s="549">
        <v>0</v>
      </c>
      <c r="O691" s="549">
        <v>0</v>
      </c>
      <c r="P691" s="550">
        <v>0</v>
      </c>
    </row>
    <row r="692" spans="1:16" s="294" customFormat="1" x14ac:dyDescent="0.2">
      <c r="A692" s="1106"/>
      <c r="B692" s="544" t="s">
        <v>165</v>
      </c>
      <c r="C692" s="548">
        <v>512</v>
      </c>
      <c r="D692" s="549">
        <v>16</v>
      </c>
      <c r="E692" s="549">
        <v>11</v>
      </c>
      <c r="F692" s="549">
        <v>10</v>
      </c>
      <c r="G692" s="549">
        <v>11</v>
      </c>
      <c r="H692" s="549">
        <v>37</v>
      </c>
      <c r="I692" s="549">
        <v>71</v>
      </c>
      <c r="J692" s="549">
        <v>65</v>
      </c>
      <c r="K692" s="549">
        <v>62</v>
      </c>
      <c r="L692" s="549">
        <v>110</v>
      </c>
      <c r="M692" s="549">
        <v>64</v>
      </c>
      <c r="N692" s="549">
        <v>32</v>
      </c>
      <c r="O692" s="549">
        <v>23</v>
      </c>
      <c r="P692" s="550">
        <v>0</v>
      </c>
    </row>
    <row r="693" spans="1:16" s="294" customFormat="1" x14ac:dyDescent="0.2">
      <c r="A693" s="1106"/>
      <c r="B693" s="544" t="s">
        <v>1182</v>
      </c>
      <c r="C693" s="548">
        <v>239</v>
      </c>
      <c r="D693" s="549">
        <v>5</v>
      </c>
      <c r="E693" s="549">
        <v>2</v>
      </c>
      <c r="F693" s="549">
        <v>6</v>
      </c>
      <c r="G693" s="549">
        <v>6</v>
      </c>
      <c r="H693" s="549">
        <v>23</v>
      </c>
      <c r="I693" s="549">
        <v>33</v>
      </c>
      <c r="J693" s="549">
        <v>39</v>
      </c>
      <c r="K693" s="549">
        <v>28</v>
      </c>
      <c r="L693" s="549">
        <v>43</v>
      </c>
      <c r="M693" s="549">
        <v>29</v>
      </c>
      <c r="N693" s="549">
        <v>20</v>
      </c>
      <c r="O693" s="549">
        <v>5</v>
      </c>
      <c r="P693" s="550">
        <v>0</v>
      </c>
    </row>
    <row r="694" spans="1:16" s="294" customFormat="1" x14ac:dyDescent="0.2">
      <c r="A694" s="1106"/>
      <c r="B694" s="544" t="s">
        <v>100</v>
      </c>
      <c r="C694" s="548">
        <v>279</v>
      </c>
      <c r="D694" s="549">
        <v>5</v>
      </c>
      <c r="E694" s="549">
        <v>3</v>
      </c>
      <c r="F694" s="549">
        <v>8</v>
      </c>
      <c r="G694" s="549">
        <v>4</v>
      </c>
      <c r="H694" s="549">
        <v>20</v>
      </c>
      <c r="I694" s="549">
        <v>38</v>
      </c>
      <c r="J694" s="549">
        <v>56</v>
      </c>
      <c r="K694" s="549">
        <v>33</v>
      </c>
      <c r="L694" s="549">
        <v>43</v>
      </c>
      <c r="M694" s="549">
        <v>46</v>
      </c>
      <c r="N694" s="549">
        <v>16</v>
      </c>
      <c r="O694" s="549">
        <v>7</v>
      </c>
      <c r="P694" s="550">
        <v>0</v>
      </c>
    </row>
    <row r="695" spans="1:16" s="294" customFormat="1" x14ac:dyDescent="0.2">
      <c r="A695" s="1106"/>
      <c r="B695" s="544" t="s">
        <v>1183</v>
      </c>
      <c r="C695" s="548">
        <v>251</v>
      </c>
      <c r="D695" s="549">
        <v>0</v>
      </c>
      <c r="E695" s="549">
        <v>0</v>
      </c>
      <c r="F695" s="549">
        <v>0</v>
      </c>
      <c r="G695" s="549">
        <v>0</v>
      </c>
      <c r="H695" s="549">
        <v>0</v>
      </c>
      <c r="I695" s="549">
        <v>5</v>
      </c>
      <c r="J695" s="549">
        <v>16</v>
      </c>
      <c r="K695" s="549">
        <v>47</v>
      </c>
      <c r="L695" s="549">
        <v>100</v>
      </c>
      <c r="M695" s="549">
        <v>64</v>
      </c>
      <c r="N695" s="549">
        <v>19</v>
      </c>
      <c r="O695" s="549">
        <v>0</v>
      </c>
      <c r="P695" s="550">
        <v>0</v>
      </c>
    </row>
    <row r="696" spans="1:16" s="294" customFormat="1" x14ac:dyDescent="0.2">
      <c r="A696" s="1106" t="s">
        <v>3063</v>
      </c>
      <c r="B696" s="543" t="s">
        <v>10</v>
      </c>
      <c r="C696" s="545">
        <v>1</v>
      </c>
      <c r="D696" s="546">
        <v>0</v>
      </c>
      <c r="E696" s="546">
        <v>0</v>
      </c>
      <c r="F696" s="546">
        <v>0</v>
      </c>
      <c r="G696" s="546">
        <v>0</v>
      </c>
      <c r="H696" s="546">
        <v>0</v>
      </c>
      <c r="I696" s="546">
        <v>0</v>
      </c>
      <c r="J696" s="546">
        <v>0</v>
      </c>
      <c r="K696" s="546">
        <v>1</v>
      </c>
      <c r="L696" s="546">
        <v>0</v>
      </c>
      <c r="M696" s="546">
        <v>0</v>
      </c>
      <c r="N696" s="546">
        <v>0</v>
      </c>
      <c r="O696" s="546">
        <v>0</v>
      </c>
      <c r="P696" s="547">
        <v>0</v>
      </c>
    </row>
    <row r="697" spans="1:16" s="294" customFormat="1" x14ac:dyDescent="0.2">
      <c r="A697" s="1106"/>
      <c r="B697" s="544" t="s">
        <v>3064</v>
      </c>
      <c r="C697" s="548">
        <v>1</v>
      </c>
      <c r="D697" s="549">
        <v>0</v>
      </c>
      <c r="E697" s="549">
        <v>0</v>
      </c>
      <c r="F697" s="549">
        <v>0</v>
      </c>
      <c r="G697" s="549">
        <v>0</v>
      </c>
      <c r="H697" s="549">
        <v>0</v>
      </c>
      <c r="I697" s="549">
        <v>0</v>
      </c>
      <c r="J697" s="549">
        <v>0</v>
      </c>
      <c r="K697" s="549">
        <v>1</v>
      </c>
      <c r="L697" s="549">
        <v>0</v>
      </c>
      <c r="M697" s="549">
        <v>0</v>
      </c>
      <c r="N697" s="549">
        <v>0</v>
      </c>
      <c r="O697" s="549">
        <v>0</v>
      </c>
      <c r="P697" s="550">
        <v>0</v>
      </c>
    </row>
    <row r="698" spans="1:16" s="294" customFormat="1" x14ac:dyDescent="0.2">
      <c r="A698" s="1106" t="s">
        <v>491</v>
      </c>
      <c r="B698" s="543" t="s">
        <v>10</v>
      </c>
      <c r="C698" s="545">
        <v>6</v>
      </c>
      <c r="D698" s="546">
        <v>0</v>
      </c>
      <c r="E698" s="546">
        <v>0</v>
      </c>
      <c r="F698" s="546">
        <v>0</v>
      </c>
      <c r="G698" s="546">
        <v>3</v>
      </c>
      <c r="H698" s="546">
        <v>0</v>
      </c>
      <c r="I698" s="546">
        <v>0</v>
      </c>
      <c r="J698" s="546">
        <v>1</v>
      </c>
      <c r="K698" s="546">
        <v>1</v>
      </c>
      <c r="L698" s="546">
        <v>1</v>
      </c>
      <c r="M698" s="546">
        <v>0</v>
      </c>
      <c r="N698" s="546">
        <v>0</v>
      </c>
      <c r="O698" s="546">
        <v>0</v>
      </c>
      <c r="P698" s="547">
        <v>0</v>
      </c>
    </row>
    <row r="699" spans="1:16" s="294" customFormat="1" x14ac:dyDescent="0.2">
      <c r="A699" s="1106"/>
      <c r="B699" s="544" t="s">
        <v>1185</v>
      </c>
      <c r="C699" s="548">
        <v>6</v>
      </c>
      <c r="D699" s="549">
        <v>0</v>
      </c>
      <c r="E699" s="549">
        <v>0</v>
      </c>
      <c r="F699" s="549">
        <v>0</v>
      </c>
      <c r="G699" s="549">
        <v>3</v>
      </c>
      <c r="H699" s="549">
        <v>0</v>
      </c>
      <c r="I699" s="549">
        <v>0</v>
      </c>
      <c r="J699" s="549">
        <v>1</v>
      </c>
      <c r="K699" s="549">
        <v>1</v>
      </c>
      <c r="L699" s="549">
        <v>1</v>
      </c>
      <c r="M699" s="549">
        <v>0</v>
      </c>
      <c r="N699" s="549">
        <v>0</v>
      </c>
      <c r="O699" s="549">
        <v>0</v>
      </c>
      <c r="P699" s="550">
        <v>0</v>
      </c>
    </row>
    <row r="700" spans="1:16" s="294" customFormat="1" x14ac:dyDescent="0.2">
      <c r="A700" s="1106" t="s">
        <v>64</v>
      </c>
      <c r="B700" s="543" t="s">
        <v>10</v>
      </c>
      <c r="C700" s="545">
        <v>34</v>
      </c>
      <c r="D700" s="546">
        <v>1</v>
      </c>
      <c r="E700" s="546">
        <v>1</v>
      </c>
      <c r="F700" s="546">
        <v>0</v>
      </c>
      <c r="G700" s="546">
        <v>6</v>
      </c>
      <c r="H700" s="546">
        <v>0</v>
      </c>
      <c r="I700" s="546">
        <v>1</v>
      </c>
      <c r="J700" s="546">
        <v>2</v>
      </c>
      <c r="K700" s="546">
        <v>9</v>
      </c>
      <c r="L700" s="546">
        <v>8</v>
      </c>
      <c r="M700" s="546">
        <v>4</v>
      </c>
      <c r="N700" s="546">
        <v>2</v>
      </c>
      <c r="O700" s="546">
        <v>0</v>
      </c>
      <c r="P700" s="547">
        <v>0</v>
      </c>
    </row>
    <row r="701" spans="1:16" s="294" customFormat="1" x14ac:dyDescent="0.2">
      <c r="A701" s="1106"/>
      <c r="B701" s="544" t="s">
        <v>1010</v>
      </c>
      <c r="C701" s="548">
        <v>34</v>
      </c>
      <c r="D701" s="549">
        <v>1</v>
      </c>
      <c r="E701" s="549">
        <v>1</v>
      </c>
      <c r="F701" s="549">
        <v>0</v>
      </c>
      <c r="G701" s="549">
        <v>6</v>
      </c>
      <c r="H701" s="549">
        <v>0</v>
      </c>
      <c r="I701" s="549">
        <v>1</v>
      </c>
      <c r="J701" s="549">
        <v>2</v>
      </c>
      <c r="K701" s="549">
        <v>9</v>
      </c>
      <c r="L701" s="549">
        <v>8</v>
      </c>
      <c r="M701" s="549">
        <v>4</v>
      </c>
      <c r="N701" s="549">
        <v>2</v>
      </c>
      <c r="O701" s="549">
        <v>0</v>
      </c>
      <c r="P701" s="550">
        <v>0</v>
      </c>
    </row>
    <row r="702" spans="1:16" s="294" customFormat="1" x14ac:dyDescent="0.2">
      <c r="A702" s="1106" t="s">
        <v>65</v>
      </c>
      <c r="B702" s="543" t="s">
        <v>10</v>
      </c>
      <c r="C702" s="545">
        <v>1973</v>
      </c>
      <c r="D702" s="546">
        <v>30</v>
      </c>
      <c r="E702" s="546">
        <v>26</v>
      </c>
      <c r="F702" s="546">
        <v>72</v>
      </c>
      <c r="G702" s="546">
        <v>109</v>
      </c>
      <c r="H702" s="546">
        <v>159</v>
      </c>
      <c r="I702" s="546">
        <v>215</v>
      </c>
      <c r="J702" s="546">
        <v>246</v>
      </c>
      <c r="K702" s="546">
        <v>249</v>
      </c>
      <c r="L702" s="546">
        <v>420</v>
      </c>
      <c r="M702" s="546">
        <v>249</v>
      </c>
      <c r="N702" s="546">
        <v>130</v>
      </c>
      <c r="O702" s="546">
        <v>68</v>
      </c>
      <c r="P702" s="547">
        <v>0</v>
      </c>
    </row>
    <row r="703" spans="1:16" s="294" customFormat="1" x14ac:dyDescent="0.2">
      <c r="A703" s="1106"/>
      <c r="B703" s="544" t="s">
        <v>3065</v>
      </c>
      <c r="C703" s="548">
        <v>1941</v>
      </c>
      <c r="D703" s="549">
        <v>30</v>
      </c>
      <c r="E703" s="549">
        <v>26</v>
      </c>
      <c r="F703" s="549">
        <v>70</v>
      </c>
      <c r="G703" s="549">
        <v>106</v>
      </c>
      <c r="H703" s="549">
        <v>155</v>
      </c>
      <c r="I703" s="549">
        <v>210</v>
      </c>
      <c r="J703" s="549">
        <v>245</v>
      </c>
      <c r="K703" s="549">
        <v>248</v>
      </c>
      <c r="L703" s="549">
        <v>413</v>
      </c>
      <c r="M703" s="549">
        <v>244</v>
      </c>
      <c r="N703" s="549">
        <v>128</v>
      </c>
      <c r="O703" s="549">
        <v>66</v>
      </c>
      <c r="P703" s="550">
        <v>0</v>
      </c>
    </row>
    <row r="704" spans="1:16" s="294" customFormat="1" x14ac:dyDescent="0.2">
      <c r="A704" s="1106"/>
      <c r="B704" s="544" t="s">
        <v>1207</v>
      </c>
      <c r="C704" s="548">
        <v>6</v>
      </c>
      <c r="D704" s="549">
        <v>0</v>
      </c>
      <c r="E704" s="549">
        <v>0</v>
      </c>
      <c r="F704" s="549">
        <v>0</v>
      </c>
      <c r="G704" s="549">
        <v>1</v>
      </c>
      <c r="H704" s="549">
        <v>1</v>
      </c>
      <c r="I704" s="549">
        <v>2</v>
      </c>
      <c r="J704" s="549">
        <v>0</v>
      </c>
      <c r="K704" s="549">
        <v>0</v>
      </c>
      <c r="L704" s="549">
        <v>2</v>
      </c>
      <c r="M704" s="549">
        <v>0</v>
      </c>
      <c r="N704" s="549">
        <v>0</v>
      </c>
      <c r="O704" s="549">
        <v>0</v>
      </c>
      <c r="P704" s="550">
        <v>0</v>
      </c>
    </row>
    <row r="705" spans="1:16" s="294" customFormat="1" x14ac:dyDescent="0.2">
      <c r="A705" s="1106"/>
      <c r="B705" s="544" t="s">
        <v>32</v>
      </c>
      <c r="C705" s="548">
        <v>1</v>
      </c>
      <c r="D705" s="549">
        <v>0</v>
      </c>
      <c r="E705" s="549">
        <v>0</v>
      </c>
      <c r="F705" s="549">
        <v>0</v>
      </c>
      <c r="G705" s="549">
        <v>0</v>
      </c>
      <c r="H705" s="549">
        <v>0</v>
      </c>
      <c r="I705" s="549">
        <v>0</v>
      </c>
      <c r="J705" s="549">
        <v>0</v>
      </c>
      <c r="K705" s="549">
        <v>0</v>
      </c>
      <c r="L705" s="549">
        <v>0</v>
      </c>
      <c r="M705" s="549">
        <v>1</v>
      </c>
      <c r="N705" s="549">
        <v>0</v>
      </c>
      <c r="O705" s="549">
        <v>0</v>
      </c>
      <c r="P705" s="550">
        <v>0</v>
      </c>
    </row>
    <row r="706" spans="1:16" s="294" customFormat="1" x14ac:dyDescent="0.2">
      <c r="A706" s="1106"/>
      <c r="B706" s="544" t="s">
        <v>1208</v>
      </c>
      <c r="C706" s="548">
        <v>4</v>
      </c>
      <c r="D706" s="549">
        <v>0</v>
      </c>
      <c r="E706" s="549">
        <v>0</v>
      </c>
      <c r="F706" s="549">
        <v>0</v>
      </c>
      <c r="G706" s="549">
        <v>0</v>
      </c>
      <c r="H706" s="549">
        <v>1</v>
      </c>
      <c r="I706" s="549">
        <v>0</v>
      </c>
      <c r="J706" s="549">
        <v>0</v>
      </c>
      <c r="K706" s="549">
        <v>0</v>
      </c>
      <c r="L706" s="549">
        <v>0</v>
      </c>
      <c r="M706" s="549">
        <v>1</v>
      </c>
      <c r="N706" s="549">
        <v>0</v>
      </c>
      <c r="O706" s="549">
        <v>2</v>
      </c>
      <c r="P706" s="550">
        <v>0</v>
      </c>
    </row>
    <row r="707" spans="1:16" s="294" customFormat="1" x14ac:dyDescent="0.2">
      <c r="A707" s="1106"/>
      <c r="B707" s="544" t="s">
        <v>3066</v>
      </c>
      <c r="C707" s="548">
        <v>21</v>
      </c>
      <c r="D707" s="549">
        <v>0</v>
      </c>
      <c r="E707" s="549">
        <v>0</v>
      </c>
      <c r="F707" s="549">
        <v>2</v>
      </c>
      <c r="G707" s="549">
        <v>2</v>
      </c>
      <c r="H707" s="549">
        <v>2</v>
      </c>
      <c r="I707" s="549">
        <v>3</v>
      </c>
      <c r="J707" s="549">
        <v>1</v>
      </c>
      <c r="K707" s="549">
        <v>1</v>
      </c>
      <c r="L707" s="549">
        <v>5</v>
      </c>
      <c r="M707" s="549">
        <v>3</v>
      </c>
      <c r="N707" s="549">
        <v>2</v>
      </c>
      <c r="O707" s="549">
        <v>0</v>
      </c>
      <c r="P707" s="550">
        <v>0</v>
      </c>
    </row>
    <row r="708" spans="1:16" s="294" customFormat="1" x14ac:dyDescent="0.2">
      <c r="A708" s="1106" t="s">
        <v>66</v>
      </c>
      <c r="B708" s="543" t="s">
        <v>10</v>
      </c>
      <c r="C708" s="545">
        <v>291228</v>
      </c>
      <c r="D708" s="546">
        <v>7347</v>
      </c>
      <c r="E708" s="546">
        <v>9339</v>
      </c>
      <c r="F708" s="546">
        <v>8640</v>
      </c>
      <c r="G708" s="546">
        <v>11633</v>
      </c>
      <c r="H708" s="546">
        <v>26650</v>
      </c>
      <c r="I708" s="546">
        <v>39234</v>
      </c>
      <c r="J708" s="546">
        <v>39634</v>
      </c>
      <c r="K708" s="546">
        <v>35513</v>
      </c>
      <c r="L708" s="546">
        <v>52984</v>
      </c>
      <c r="M708" s="546">
        <v>35906</v>
      </c>
      <c r="N708" s="546">
        <v>17669</v>
      </c>
      <c r="O708" s="546">
        <v>6678</v>
      </c>
      <c r="P708" s="547">
        <v>1</v>
      </c>
    </row>
    <row r="709" spans="1:16" s="294" customFormat="1" x14ac:dyDescent="0.2">
      <c r="A709" s="1106"/>
      <c r="B709" s="544" t="s">
        <v>1186</v>
      </c>
      <c r="C709" s="548">
        <v>2</v>
      </c>
      <c r="D709" s="549">
        <v>0</v>
      </c>
      <c r="E709" s="549">
        <v>0</v>
      </c>
      <c r="F709" s="549">
        <v>0</v>
      </c>
      <c r="G709" s="549">
        <v>0</v>
      </c>
      <c r="H709" s="549">
        <v>0</v>
      </c>
      <c r="I709" s="549">
        <v>0</v>
      </c>
      <c r="J709" s="549">
        <v>0</v>
      </c>
      <c r="K709" s="549">
        <v>0</v>
      </c>
      <c r="L709" s="549">
        <v>1</v>
      </c>
      <c r="M709" s="549">
        <v>1</v>
      </c>
      <c r="N709" s="549">
        <v>0</v>
      </c>
      <c r="O709" s="549">
        <v>0</v>
      </c>
      <c r="P709" s="550">
        <v>0</v>
      </c>
    </row>
    <row r="710" spans="1:16" s="294" customFormat="1" x14ac:dyDescent="0.2">
      <c r="A710" s="1106"/>
      <c r="B710" s="544" t="s">
        <v>1187</v>
      </c>
      <c r="C710" s="548">
        <v>154001</v>
      </c>
      <c r="D710" s="549">
        <v>4771</v>
      </c>
      <c r="E710" s="549">
        <v>5968</v>
      </c>
      <c r="F710" s="549">
        <v>5430</v>
      </c>
      <c r="G710" s="549">
        <v>7204</v>
      </c>
      <c r="H710" s="549">
        <v>15742</v>
      </c>
      <c r="I710" s="549">
        <v>21000</v>
      </c>
      <c r="J710" s="549">
        <v>19870</v>
      </c>
      <c r="K710" s="549">
        <v>18043</v>
      </c>
      <c r="L710" s="549">
        <v>26572</v>
      </c>
      <c r="M710" s="549">
        <v>18013</v>
      </c>
      <c r="N710" s="549">
        <v>8204</v>
      </c>
      <c r="O710" s="549">
        <v>3183</v>
      </c>
      <c r="P710" s="550">
        <v>1</v>
      </c>
    </row>
    <row r="711" spans="1:16" s="294" customFormat="1" x14ac:dyDescent="0.2">
      <c r="A711" s="1106"/>
      <c r="B711" s="544" t="s">
        <v>1188</v>
      </c>
      <c r="C711" s="548">
        <v>636</v>
      </c>
      <c r="D711" s="549">
        <v>9</v>
      </c>
      <c r="E711" s="549">
        <v>20</v>
      </c>
      <c r="F711" s="549">
        <v>14</v>
      </c>
      <c r="G711" s="549">
        <v>22</v>
      </c>
      <c r="H711" s="549">
        <v>95</v>
      </c>
      <c r="I711" s="549">
        <v>104</v>
      </c>
      <c r="J711" s="549">
        <v>76</v>
      </c>
      <c r="K711" s="549">
        <v>66</v>
      </c>
      <c r="L711" s="549">
        <v>118</v>
      </c>
      <c r="M711" s="549">
        <v>71</v>
      </c>
      <c r="N711" s="549">
        <v>33</v>
      </c>
      <c r="O711" s="549">
        <v>8</v>
      </c>
      <c r="P711" s="550">
        <v>0</v>
      </c>
    </row>
    <row r="712" spans="1:16" s="294" customFormat="1" x14ac:dyDescent="0.2">
      <c r="A712" s="1106"/>
      <c r="B712" s="544" t="s">
        <v>1189</v>
      </c>
      <c r="C712" s="548">
        <v>6</v>
      </c>
      <c r="D712" s="549">
        <v>0</v>
      </c>
      <c r="E712" s="549">
        <v>0</v>
      </c>
      <c r="F712" s="549">
        <v>0</v>
      </c>
      <c r="G712" s="549">
        <v>0</v>
      </c>
      <c r="H712" s="549">
        <v>0</v>
      </c>
      <c r="I712" s="549">
        <v>3</v>
      </c>
      <c r="J712" s="549">
        <v>1</v>
      </c>
      <c r="K712" s="549">
        <v>0</v>
      </c>
      <c r="L712" s="549">
        <v>1</v>
      </c>
      <c r="M712" s="549">
        <v>1</v>
      </c>
      <c r="N712" s="549">
        <v>0</v>
      </c>
      <c r="O712" s="549">
        <v>0</v>
      </c>
      <c r="P712" s="550">
        <v>0</v>
      </c>
    </row>
    <row r="713" spans="1:16" s="294" customFormat="1" x14ac:dyDescent="0.2">
      <c r="A713" s="1106"/>
      <c r="B713" s="544" t="s">
        <v>1190</v>
      </c>
      <c r="C713" s="548">
        <v>19</v>
      </c>
      <c r="D713" s="549">
        <v>0</v>
      </c>
      <c r="E713" s="549">
        <v>0</v>
      </c>
      <c r="F713" s="549">
        <v>0</v>
      </c>
      <c r="G713" s="549">
        <v>0</v>
      </c>
      <c r="H713" s="549">
        <v>1</v>
      </c>
      <c r="I713" s="549">
        <v>3</v>
      </c>
      <c r="J713" s="549">
        <v>6</v>
      </c>
      <c r="K713" s="549">
        <v>1</v>
      </c>
      <c r="L713" s="549">
        <v>2</v>
      </c>
      <c r="M713" s="549">
        <v>6</v>
      </c>
      <c r="N713" s="549">
        <v>0</v>
      </c>
      <c r="O713" s="549">
        <v>0</v>
      </c>
      <c r="P713" s="550">
        <v>0</v>
      </c>
    </row>
    <row r="714" spans="1:16" s="294" customFormat="1" x14ac:dyDescent="0.2">
      <c r="A714" s="1106"/>
      <c r="B714" s="544" t="s">
        <v>1191</v>
      </c>
      <c r="C714" s="548">
        <v>35</v>
      </c>
      <c r="D714" s="549">
        <v>1</v>
      </c>
      <c r="E714" s="549">
        <v>3</v>
      </c>
      <c r="F714" s="549">
        <v>3</v>
      </c>
      <c r="G714" s="549">
        <v>1</v>
      </c>
      <c r="H714" s="549">
        <v>2</v>
      </c>
      <c r="I714" s="549">
        <v>4</v>
      </c>
      <c r="J714" s="549">
        <v>3</v>
      </c>
      <c r="K714" s="549">
        <v>3</v>
      </c>
      <c r="L714" s="549">
        <v>9</v>
      </c>
      <c r="M714" s="549">
        <v>2</v>
      </c>
      <c r="N714" s="549">
        <v>3</v>
      </c>
      <c r="O714" s="549">
        <v>1</v>
      </c>
      <c r="P714" s="550">
        <v>0</v>
      </c>
    </row>
    <row r="715" spans="1:16" s="294" customFormat="1" x14ac:dyDescent="0.2">
      <c r="A715" s="1106"/>
      <c r="B715" s="544" t="s">
        <v>1192</v>
      </c>
      <c r="C715" s="548">
        <v>41</v>
      </c>
      <c r="D715" s="549">
        <v>2</v>
      </c>
      <c r="E715" s="549">
        <v>1</v>
      </c>
      <c r="F715" s="549">
        <v>0</v>
      </c>
      <c r="G715" s="549">
        <v>1</v>
      </c>
      <c r="H715" s="549">
        <v>7</v>
      </c>
      <c r="I715" s="549">
        <v>8</v>
      </c>
      <c r="J715" s="549">
        <v>5</v>
      </c>
      <c r="K715" s="549">
        <v>5</v>
      </c>
      <c r="L715" s="549">
        <v>7</v>
      </c>
      <c r="M715" s="549">
        <v>3</v>
      </c>
      <c r="N715" s="549">
        <v>2</v>
      </c>
      <c r="O715" s="549">
        <v>0</v>
      </c>
      <c r="P715" s="550">
        <v>0</v>
      </c>
    </row>
    <row r="716" spans="1:16" s="294" customFormat="1" x14ac:dyDescent="0.2">
      <c r="A716" s="1106"/>
      <c r="B716" s="544" t="s">
        <v>168</v>
      </c>
      <c r="C716" s="548">
        <v>319</v>
      </c>
      <c r="D716" s="549">
        <v>5</v>
      </c>
      <c r="E716" s="549">
        <v>4</v>
      </c>
      <c r="F716" s="549">
        <v>10</v>
      </c>
      <c r="G716" s="549">
        <v>9</v>
      </c>
      <c r="H716" s="549">
        <v>21</v>
      </c>
      <c r="I716" s="549">
        <v>45</v>
      </c>
      <c r="J716" s="549">
        <v>40</v>
      </c>
      <c r="K716" s="549">
        <v>38</v>
      </c>
      <c r="L716" s="549">
        <v>60</v>
      </c>
      <c r="M716" s="549">
        <v>47</v>
      </c>
      <c r="N716" s="549">
        <v>28</v>
      </c>
      <c r="O716" s="549">
        <v>12</v>
      </c>
      <c r="P716" s="550">
        <v>0</v>
      </c>
    </row>
    <row r="717" spans="1:16" s="294" customFormat="1" x14ac:dyDescent="0.2">
      <c r="A717" s="1106"/>
      <c r="B717" s="544" t="s">
        <v>1193</v>
      </c>
      <c r="C717" s="548">
        <v>146</v>
      </c>
      <c r="D717" s="549">
        <v>3</v>
      </c>
      <c r="E717" s="549">
        <v>2</v>
      </c>
      <c r="F717" s="549">
        <v>7</v>
      </c>
      <c r="G717" s="549">
        <v>8</v>
      </c>
      <c r="H717" s="549">
        <v>8</v>
      </c>
      <c r="I717" s="549">
        <v>20</v>
      </c>
      <c r="J717" s="549">
        <v>28</v>
      </c>
      <c r="K717" s="549">
        <v>17</v>
      </c>
      <c r="L717" s="549">
        <v>19</v>
      </c>
      <c r="M717" s="549">
        <v>18</v>
      </c>
      <c r="N717" s="549">
        <v>15</v>
      </c>
      <c r="O717" s="549">
        <v>1</v>
      </c>
      <c r="P717" s="550">
        <v>0</v>
      </c>
    </row>
    <row r="718" spans="1:16" s="294" customFormat="1" x14ac:dyDescent="0.2">
      <c r="A718" s="1106"/>
      <c r="B718" s="544" t="s">
        <v>1194</v>
      </c>
      <c r="C718" s="548">
        <v>163</v>
      </c>
      <c r="D718" s="549">
        <v>3</v>
      </c>
      <c r="E718" s="549">
        <v>5</v>
      </c>
      <c r="F718" s="549">
        <v>1</v>
      </c>
      <c r="G718" s="549">
        <v>3</v>
      </c>
      <c r="H718" s="549">
        <v>8</v>
      </c>
      <c r="I718" s="549">
        <v>20</v>
      </c>
      <c r="J718" s="549">
        <v>25</v>
      </c>
      <c r="K718" s="549">
        <v>22</v>
      </c>
      <c r="L718" s="549">
        <v>31</v>
      </c>
      <c r="M718" s="549">
        <v>27</v>
      </c>
      <c r="N718" s="549">
        <v>15</v>
      </c>
      <c r="O718" s="549">
        <v>3</v>
      </c>
      <c r="P718" s="550">
        <v>0</v>
      </c>
    </row>
    <row r="719" spans="1:16" s="294" customFormat="1" x14ac:dyDescent="0.2">
      <c r="A719" s="1106"/>
      <c r="B719" s="544" t="s">
        <v>1195</v>
      </c>
      <c r="C719" s="548">
        <v>2018</v>
      </c>
      <c r="D719" s="549">
        <v>41</v>
      </c>
      <c r="E719" s="549">
        <v>68</v>
      </c>
      <c r="F719" s="549">
        <v>65</v>
      </c>
      <c r="G719" s="549">
        <v>83</v>
      </c>
      <c r="H719" s="549">
        <v>287</v>
      </c>
      <c r="I719" s="549">
        <v>347</v>
      </c>
      <c r="J719" s="549">
        <v>231</v>
      </c>
      <c r="K719" s="549">
        <v>203</v>
      </c>
      <c r="L719" s="549">
        <v>322</v>
      </c>
      <c r="M719" s="549">
        <v>232</v>
      </c>
      <c r="N719" s="549">
        <v>121</v>
      </c>
      <c r="O719" s="549">
        <v>18</v>
      </c>
      <c r="P719" s="550">
        <v>0</v>
      </c>
    </row>
    <row r="720" spans="1:16" s="294" customFormat="1" x14ac:dyDescent="0.2">
      <c r="A720" s="1106"/>
      <c r="B720" s="544" t="s">
        <v>1196</v>
      </c>
      <c r="C720" s="548">
        <v>178</v>
      </c>
      <c r="D720" s="549">
        <v>0</v>
      </c>
      <c r="E720" s="549">
        <v>1</v>
      </c>
      <c r="F720" s="549">
        <v>3</v>
      </c>
      <c r="G720" s="549">
        <v>0</v>
      </c>
      <c r="H720" s="549">
        <v>7</v>
      </c>
      <c r="I720" s="549">
        <v>11</v>
      </c>
      <c r="J720" s="549">
        <v>29</v>
      </c>
      <c r="K720" s="549">
        <v>30</v>
      </c>
      <c r="L720" s="549">
        <v>58</v>
      </c>
      <c r="M720" s="549">
        <v>30</v>
      </c>
      <c r="N720" s="549">
        <v>9</v>
      </c>
      <c r="O720" s="549">
        <v>0</v>
      </c>
      <c r="P720" s="550">
        <v>0</v>
      </c>
    </row>
    <row r="721" spans="1:16" s="294" customFormat="1" ht="12.75" customHeight="1" x14ac:dyDescent="0.2">
      <c r="A721" s="1106"/>
      <c r="B721" s="544" t="s">
        <v>1197</v>
      </c>
      <c r="C721" s="548">
        <v>21</v>
      </c>
      <c r="D721" s="549">
        <v>0</v>
      </c>
      <c r="E721" s="549">
        <v>0</v>
      </c>
      <c r="F721" s="549">
        <v>0</v>
      </c>
      <c r="G721" s="549">
        <v>1</v>
      </c>
      <c r="H721" s="549">
        <v>0</v>
      </c>
      <c r="I721" s="549">
        <v>2</v>
      </c>
      <c r="J721" s="549">
        <v>3</v>
      </c>
      <c r="K721" s="549">
        <v>5</v>
      </c>
      <c r="L721" s="549">
        <v>4</v>
      </c>
      <c r="M721" s="549">
        <v>4</v>
      </c>
      <c r="N721" s="549">
        <v>1</v>
      </c>
      <c r="O721" s="549">
        <v>1</v>
      </c>
      <c r="P721" s="550">
        <v>0</v>
      </c>
    </row>
    <row r="722" spans="1:16" s="294" customFormat="1" x14ac:dyDescent="0.2">
      <c r="A722" s="1106"/>
      <c r="B722" s="544" t="s">
        <v>1198</v>
      </c>
      <c r="C722" s="548">
        <v>715</v>
      </c>
      <c r="D722" s="549">
        <v>3</v>
      </c>
      <c r="E722" s="549">
        <v>8</v>
      </c>
      <c r="F722" s="549">
        <v>19</v>
      </c>
      <c r="G722" s="549">
        <v>20</v>
      </c>
      <c r="H722" s="549">
        <v>76</v>
      </c>
      <c r="I722" s="549">
        <v>141</v>
      </c>
      <c r="J722" s="549">
        <v>119</v>
      </c>
      <c r="K722" s="549">
        <v>94</v>
      </c>
      <c r="L722" s="549">
        <v>96</v>
      </c>
      <c r="M722" s="549">
        <v>65</v>
      </c>
      <c r="N722" s="549">
        <v>52</v>
      </c>
      <c r="O722" s="549">
        <v>22</v>
      </c>
      <c r="P722" s="550">
        <v>0</v>
      </c>
    </row>
    <row r="723" spans="1:16" s="294" customFormat="1" x14ac:dyDescent="0.2">
      <c r="A723" s="1106"/>
      <c r="B723" s="544" t="s">
        <v>1199</v>
      </c>
      <c r="C723" s="548">
        <v>1</v>
      </c>
      <c r="D723" s="549">
        <v>0</v>
      </c>
      <c r="E723" s="549">
        <v>0</v>
      </c>
      <c r="F723" s="549">
        <v>0</v>
      </c>
      <c r="G723" s="549">
        <v>0</v>
      </c>
      <c r="H723" s="549">
        <v>0</v>
      </c>
      <c r="I723" s="549">
        <v>0</v>
      </c>
      <c r="J723" s="549">
        <v>1</v>
      </c>
      <c r="K723" s="549">
        <v>0</v>
      </c>
      <c r="L723" s="549">
        <v>0</v>
      </c>
      <c r="M723" s="549">
        <v>0</v>
      </c>
      <c r="N723" s="549">
        <v>0</v>
      </c>
      <c r="O723" s="549">
        <v>0</v>
      </c>
      <c r="P723" s="550">
        <v>0</v>
      </c>
    </row>
    <row r="724" spans="1:16" s="294" customFormat="1" x14ac:dyDescent="0.2">
      <c r="A724" s="1106"/>
      <c r="B724" s="544" t="s">
        <v>1200</v>
      </c>
      <c r="C724" s="548">
        <v>4</v>
      </c>
      <c r="D724" s="549">
        <v>0</v>
      </c>
      <c r="E724" s="549">
        <v>0</v>
      </c>
      <c r="F724" s="549">
        <v>0</v>
      </c>
      <c r="G724" s="549">
        <v>1</v>
      </c>
      <c r="H724" s="549">
        <v>1</v>
      </c>
      <c r="I724" s="549">
        <v>0</v>
      </c>
      <c r="J724" s="549">
        <v>0</v>
      </c>
      <c r="K724" s="549">
        <v>1</v>
      </c>
      <c r="L724" s="549">
        <v>0</v>
      </c>
      <c r="M724" s="549">
        <v>1</v>
      </c>
      <c r="N724" s="549">
        <v>0</v>
      </c>
      <c r="O724" s="549">
        <v>0</v>
      </c>
      <c r="P724" s="550">
        <v>0</v>
      </c>
    </row>
    <row r="725" spans="1:16" s="294" customFormat="1" x14ac:dyDescent="0.2">
      <c r="A725" s="1106"/>
      <c r="B725" s="544" t="s">
        <v>1201</v>
      </c>
      <c r="C725" s="548">
        <v>63856</v>
      </c>
      <c r="D725" s="549">
        <v>1786</v>
      </c>
      <c r="E725" s="549">
        <v>2380</v>
      </c>
      <c r="F725" s="549">
        <v>1910</v>
      </c>
      <c r="G725" s="549">
        <v>2462</v>
      </c>
      <c r="H725" s="549">
        <v>5882</v>
      </c>
      <c r="I725" s="549">
        <v>7830</v>
      </c>
      <c r="J725" s="549">
        <v>8019</v>
      </c>
      <c r="K725" s="549">
        <v>7591</v>
      </c>
      <c r="L725" s="549">
        <v>11646</v>
      </c>
      <c r="M725" s="549">
        <v>8232</v>
      </c>
      <c r="N725" s="549">
        <v>4425</v>
      </c>
      <c r="O725" s="549">
        <v>1693</v>
      </c>
      <c r="P725" s="550">
        <v>0</v>
      </c>
    </row>
    <row r="726" spans="1:16" s="294" customFormat="1" x14ac:dyDescent="0.2">
      <c r="A726" s="1106"/>
      <c r="B726" s="544" t="s">
        <v>1202</v>
      </c>
      <c r="C726" s="548">
        <v>1419</v>
      </c>
      <c r="D726" s="549">
        <v>0</v>
      </c>
      <c r="E726" s="549">
        <v>0</v>
      </c>
      <c r="F726" s="549">
        <v>0</v>
      </c>
      <c r="G726" s="549">
        <v>0</v>
      </c>
      <c r="H726" s="549">
        <v>70</v>
      </c>
      <c r="I726" s="549">
        <v>155</v>
      </c>
      <c r="J726" s="549">
        <v>214</v>
      </c>
      <c r="K726" s="549">
        <v>221</v>
      </c>
      <c r="L726" s="549">
        <v>415</v>
      </c>
      <c r="M726" s="549">
        <v>251</v>
      </c>
      <c r="N726" s="549">
        <v>86</v>
      </c>
      <c r="O726" s="549">
        <v>7</v>
      </c>
      <c r="P726" s="550">
        <v>0</v>
      </c>
    </row>
    <row r="727" spans="1:16" s="294" customFormat="1" x14ac:dyDescent="0.2">
      <c r="A727" s="1106"/>
      <c r="B727" s="544" t="s">
        <v>169</v>
      </c>
      <c r="C727" s="548">
        <v>67248</v>
      </c>
      <c r="D727" s="549">
        <v>720</v>
      </c>
      <c r="E727" s="549">
        <v>877</v>
      </c>
      <c r="F727" s="549">
        <v>1172</v>
      </c>
      <c r="G727" s="549">
        <v>1813</v>
      </c>
      <c r="H727" s="549">
        <v>4415</v>
      </c>
      <c r="I727" s="549">
        <v>9486</v>
      </c>
      <c r="J727" s="549">
        <v>10898</v>
      </c>
      <c r="K727" s="549">
        <v>9121</v>
      </c>
      <c r="L727" s="549">
        <v>13530</v>
      </c>
      <c r="M727" s="549">
        <v>8844</v>
      </c>
      <c r="N727" s="549">
        <v>4650</v>
      </c>
      <c r="O727" s="549">
        <v>1722</v>
      </c>
      <c r="P727" s="550">
        <v>0</v>
      </c>
    </row>
    <row r="728" spans="1:16" s="294" customFormat="1" x14ac:dyDescent="0.2">
      <c r="A728" s="1106"/>
      <c r="B728" s="544" t="s">
        <v>1203</v>
      </c>
      <c r="C728" s="548">
        <v>4</v>
      </c>
      <c r="D728" s="549">
        <v>0</v>
      </c>
      <c r="E728" s="549">
        <v>0</v>
      </c>
      <c r="F728" s="549">
        <v>0</v>
      </c>
      <c r="G728" s="549">
        <v>0</v>
      </c>
      <c r="H728" s="549">
        <v>0</v>
      </c>
      <c r="I728" s="549">
        <v>2</v>
      </c>
      <c r="J728" s="549">
        <v>0</v>
      </c>
      <c r="K728" s="549">
        <v>0</v>
      </c>
      <c r="L728" s="549">
        <v>0</v>
      </c>
      <c r="M728" s="549">
        <v>1</v>
      </c>
      <c r="N728" s="549">
        <v>1</v>
      </c>
      <c r="O728" s="549">
        <v>0</v>
      </c>
      <c r="P728" s="550">
        <v>0</v>
      </c>
    </row>
    <row r="729" spans="1:16" s="294" customFormat="1" x14ac:dyDescent="0.2">
      <c r="A729" s="1106"/>
      <c r="B729" s="544" t="s">
        <v>1204</v>
      </c>
      <c r="C729" s="548">
        <v>29</v>
      </c>
      <c r="D729" s="549">
        <v>0</v>
      </c>
      <c r="E729" s="549">
        <v>0</v>
      </c>
      <c r="F729" s="549">
        <v>0</v>
      </c>
      <c r="G729" s="549">
        <v>0</v>
      </c>
      <c r="H729" s="549">
        <v>0</v>
      </c>
      <c r="I729" s="549">
        <v>3</v>
      </c>
      <c r="J729" s="549">
        <v>6</v>
      </c>
      <c r="K729" s="549">
        <v>4</v>
      </c>
      <c r="L729" s="549">
        <v>10</v>
      </c>
      <c r="M729" s="549">
        <v>6</v>
      </c>
      <c r="N729" s="549">
        <v>0</v>
      </c>
      <c r="O729" s="549">
        <v>0</v>
      </c>
      <c r="P729" s="550">
        <v>0</v>
      </c>
    </row>
    <row r="730" spans="1:16" s="294" customFormat="1" x14ac:dyDescent="0.2">
      <c r="A730" s="1106"/>
      <c r="B730" s="544" t="s">
        <v>1205</v>
      </c>
      <c r="C730" s="548">
        <v>365</v>
      </c>
      <c r="D730" s="549">
        <v>3</v>
      </c>
      <c r="E730" s="549">
        <v>2</v>
      </c>
      <c r="F730" s="549">
        <v>6</v>
      </c>
      <c r="G730" s="549">
        <v>5</v>
      </c>
      <c r="H730" s="549">
        <v>28</v>
      </c>
      <c r="I730" s="549">
        <v>50</v>
      </c>
      <c r="J730" s="549">
        <v>60</v>
      </c>
      <c r="K730" s="549">
        <v>48</v>
      </c>
      <c r="L730" s="549">
        <v>83</v>
      </c>
      <c r="M730" s="549">
        <v>51</v>
      </c>
      <c r="N730" s="549">
        <v>23</v>
      </c>
      <c r="O730" s="549">
        <v>6</v>
      </c>
      <c r="P730" s="550">
        <v>0</v>
      </c>
    </row>
    <row r="731" spans="1:16" s="294" customFormat="1" x14ac:dyDescent="0.2">
      <c r="A731" s="1106"/>
      <c r="B731" s="544" t="s">
        <v>3453</v>
      </c>
      <c r="C731" s="548">
        <v>2</v>
      </c>
      <c r="D731" s="549">
        <v>0</v>
      </c>
      <c r="E731" s="549">
        <v>0</v>
      </c>
      <c r="F731" s="549">
        <v>0</v>
      </c>
      <c r="G731" s="549">
        <v>0</v>
      </c>
      <c r="H731" s="549">
        <v>0</v>
      </c>
      <c r="I731" s="549">
        <v>0</v>
      </c>
      <c r="J731" s="549">
        <v>0</v>
      </c>
      <c r="K731" s="549">
        <v>0</v>
      </c>
      <c r="L731" s="549">
        <v>0</v>
      </c>
      <c r="M731" s="549">
        <v>0</v>
      </c>
      <c r="N731" s="549">
        <v>1</v>
      </c>
      <c r="O731" s="549">
        <v>1</v>
      </c>
      <c r="P731" s="550">
        <v>0</v>
      </c>
    </row>
    <row r="732" spans="1:16" s="294" customFormat="1" x14ac:dyDescent="0.2">
      <c r="A732" s="1106" t="s">
        <v>67</v>
      </c>
      <c r="B732" s="543" t="s">
        <v>10</v>
      </c>
      <c r="C732" s="545">
        <v>20</v>
      </c>
      <c r="D732" s="546">
        <v>0</v>
      </c>
      <c r="E732" s="546">
        <v>0</v>
      </c>
      <c r="F732" s="546">
        <v>1</v>
      </c>
      <c r="G732" s="546">
        <v>0</v>
      </c>
      <c r="H732" s="546">
        <v>0</v>
      </c>
      <c r="I732" s="546">
        <v>1</v>
      </c>
      <c r="J732" s="546">
        <v>5</v>
      </c>
      <c r="K732" s="546">
        <v>1</v>
      </c>
      <c r="L732" s="546">
        <v>5</v>
      </c>
      <c r="M732" s="546">
        <v>6</v>
      </c>
      <c r="N732" s="546">
        <v>1</v>
      </c>
      <c r="O732" s="546">
        <v>0</v>
      </c>
      <c r="P732" s="547">
        <v>0</v>
      </c>
    </row>
    <row r="733" spans="1:16" s="294" customFormat="1" x14ac:dyDescent="0.2">
      <c r="A733" s="1106"/>
      <c r="B733" s="544" t="s">
        <v>1209</v>
      </c>
      <c r="C733" s="548">
        <v>20</v>
      </c>
      <c r="D733" s="549">
        <v>0</v>
      </c>
      <c r="E733" s="549">
        <v>0</v>
      </c>
      <c r="F733" s="549">
        <v>1</v>
      </c>
      <c r="G733" s="549">
        <v>0</v>
      </c>
      <c r="H733" s="549">
        <v>0</v>
      </c>
      <c r="I733" s="549">
        <v>1</v>
      </c>
      <c r="J733" s="549">
        <v>5</v>
      </c>
      <c r="K733" s="549">
        <v>1</v>
      </c>
      <c r="L733" s="549">
        <v>5</v>
      </c>
      <c r="M733" s="549">
        <v>6</v>
      </c>
      <c r="N733" s="549">
        <v>1</v>
      </c>
      <c r="O733" s="549">
        <v>0</v>
      </c>
      <c r="P733" s="550">
        <v>0</v>
      </c>
    </row>
    <row r="734" spans="1:16" s="294" customFormat="1" x14ac:dyDescent="0.2">
      <c r="A734" s="1106" t="s">
        <v>68</v>
      </c>
      <c r="B734" s="543" t="s">
        <v>10</v>
      </c>
      <c r="C734" s="545">
        <v>1843</v>
      </c>
      <c r="D734" s="546">
        <v>29</v>
      </c>
      <c r="E734" s="546">
        <v>20</v>
      </c>
      <c r="F734" s="546">
        <v>46</v>
      </c>
      <c r="G734" s="546">
        <v>86</v>
      </c>
      <c r="H734" s="546">
        <v>132</v>
      </c>
      <c r="I734" s="546">
        <v>238</v>
      </c>
      <c r="J734" s="546">
        <v>279</v>
      </c>
      <c r="K734" s="546">
        <v>231</v>
      </c>
      <c r="L734" s="546">
        <v>321</v>
      </c>
      <c r="M734" s="546">
        <v>266</v>
      </c>
      <c r="N734" s="546">
        <v>135</v>
      </c>
      <c r="O734" s="546">
        <v>60</v>
      </c>
      <c r="P734" s="547">
        <v>0</v>
      </c>
    </row>
    <row r="735" spans="1:16" s="294" customFormat="1" x14ac:dyDescent="0.2">
      <c r="A735" s="1106"/>
      <c r="B735" s="544" t="s">
        <v>1210</v>
      </c>
      <c r="C735" s="548">
        <v>13</v>
      </c>
      <c r="D735" s="549">
        <v>0</v>
      </c>
      <c r="E735" s="549">
        <v>0</v>
      </c>
      <c r="F735" s="549">
        <v>0</v>
      </c>
      <c r="G735" s="549">
        <v>1</v>
      </c>
      <c r="H735" s="549">
        <v>0</v>
      </c>
      <c r="I735" s="549">
        <v>3</v>
      </c>
      <c r="J735" s="549">
        <v>1</v>
      </c>
      <c r="K735" s="549">
        <v>3</v>
      </c>
      <c r="L735" s="549">
        <v>2</v>
      </c>
      <c r="M735" s="549">
        <v>0</v>
      </c>
      <c r="N735" s="549">
        <v>3</v>
      </c>
      <c r="O735" s="549">
        <v>0</v>
      </c>
      <c r="P735" s="550">
        <v>0</v>
      </c>
    </row>
    <row r="736" spans="1:16" s="294" customFormat="1" x14ac:dyDescent="0.2">
      <c r="A736" s="1106"/>
      <c r="B736" s="544" t="s">
        <v>170</v>
      </c>
      <c r="C736" s="548">
        <v>1830</v>
      </c>
      <c r="D736" s="549">
        <v>29</v>
      </c>
      <c r="E736" s="549">
        <v>20</v>
      </c>
      <c r="F736" s="549">
        <v>46</v>
      </c>
      <c r="G736" s="549">
        <v>85</v>
      </c>
      <c r="H736" s="549">
        <v>132</v>
      </c>
      <c r="I736" s="549">
        <v>235</v>
      </c>
      <c r="J736" s="549">
        <v>278</v>
      </c>
      <c r="K736" s="549">
        <v>228</v>
      </c>
      <c r="L736" s="549">
        <v>319</v>
      </c>
      <c r="M736" s="549">
        <v>266</v>
      </c>
      <c r="N736" s="549">
        <v>132</v>
      </c>
      <c r="O736" s="549">
        <v>60</v>
      </c>
      <c r="P736" s="550">
        <v>0</v>
      </c>
    </row>
    <row r="737" spans="1:16" s="294" customFormat="1" x14ac:dyDescent="0.2">
      <c r="A737" s="1106" t="s">
        <v>69</v>
      </c>
      <c r="B737" s="543" t="s">
        <v>10</v>
      </c>
      <c r="C737" s="545">
        <v>13842</v>
      </c>
      <c r="D737" s="546">
        <v>287</v>
      </c>
      <c r="E737" s="546">
        <v>315</v>
      </c>
      <c r="F737" s="546">
        <v>362</v>
      </c>
      <c r="G737" s="546">
        <v>425</v>
      </c>
      <c r="H737" s="546">
        <v>831</v>
      </c>
      <c r="I737" s="546">
        <v>1781</v>
      </c>
      <c r="J737" s="546">
        <v>1633</v>
      </c>
      <c r="K737" s="546">
        <v>1402</v>
      </c>
      <c r="L737" s="546">
        <v>2455</v>
      </c>
      <c r="M737" s="546">
        <v>2111</v>
      </c>
      <c r="N737" s="546">
        <v>1558</v>
      </c>
      <c r="O737" s="546">
        <v>682</v>
      </c>
      <c r="P737" s="547">
        <v>0</v>
      </c>
    </row>
    <row r="738" spans="1:16" s="294" customFormat="1" x14ac:dyDescent="0.2">
      <c r="A738" s="1106"/>
      <c r="B738" s="544" t="s">
        <v>1211</v>
      </c>
      <c r="C738" s="548">
        <v>1</v>
      </c>
      <c r="D738" s="549">
        <v>0</v>
      </c>
      <c r="E738" s="549">
        <v>0</v>
      </c>
      <c r="F738" s="549">
        <v>0</v>
      </c>
      <c r="G738" s="549">
        <v>0</v>
      </c>
      <c r="H738" s="549">
        <v>0</v>
      </c>
      <c r="I738" s="549">
        <v>0</v>
      </c>
      <c r="J738" s="549">
        <v>0</v>
      </c>
      <c r="K738" s="549">
        <v>0</v>
      </c>
      <c r="L738" s="549">
        <v>1</v>
      </c>
      <c r="M738" s="549">
        <v>0</v>
      </c>
      <c r="N738" s="549">
        <v>0</v>
      </c>
      <c r="O738" s="549">
        <v>0</v>
      </c>
      <c r="P738" s="550">
        <v>0</v>
      </c>
    </row>
    <row r="739" spans="1:16" s="294" customFormat="1" x14ac:dyDescent="0.2">
      <c r="A739" s="1106"/>
      <c r="B739" s="544" t="s">
        <v>1212</v>
      </c>
      <c r="C739" s="548">
        <v>246</v>
      </c>
      <c r="D739" s="549">
        <v>5</v>
      </c>
      <c r="E739" s="549">
        <v>3</v>
      </c>
      <c r="F739" s="549">
        <v>10</v>
      </c>
      <c r="G739" s="549">
        <v>7</v>
      </c>
      <c r="H739" s="549">
        <v>15</v>
      </c>
      <c r="I739" s="549">
        <v>23</v>
      </c>
      <c r="J739" s="549">
        <v>24</v>
      </c>
      <c r="K739" s="549">
        <v>26</v>
      </c>
      <c r="L739" s="549">
        <v>58</v>
      </c>
      <c r="M739" s="549">
        <v>46</v>
      </c>
      <c r="N739" s="549">
        <v>17</v>
      </c>
      <c r="O739" s="549">
        <v>12</v>
      </c>
      <c r="P739" s="550">
        <v>0</v>
      </c>
    </row>
    <row r="740" spans="1:16" s="294" customFormat="1" x14ac:dyDescent="0.2">
      <c r="A740" s="1106"/>
      <c r="B740" s="544" t="s">
        <v>941</v>
      </c>
      <c r="C740" s="548">
        <v>14</v>
      </c>
      <c r="D740" s="549">
        <v>0</v>
      </c>
      <c r="E740" s="549">
        <v>0</v>
      </c>
      <c r="F740" s="549">
        <v>1</v>
      </c>
      <c r="G740" s="549">
        <v>0</v>
      </c>
      <c r="H740" s="549">
        <v>1</v>
      </c>
      <c r="I740" s="549">
        <v>3</v>
      </c>
      <c r="J740" s="549">
        <v>1</v>
      </c>
      <c r="K740" s="549">
        <v>6</v>
      </c>
      <c r="L740" s="549">
        <v>1</v>
      </c>
      <c r="M740" s="549">
        <v>0</v>
      </c>
      <c r="N740" s="549">
        <v>1</v>
      </c>
      <c r="O740" s="549">
        <v>0</v>
      </c>
      <c r="P740" s="550">
        <v>0</v>
      </c>
    </row>
    <row r="741" spans="1:16" s="294" customFormat="1" x14ac:dyDescent="0.2">
      <c r="A741" s="1106"/>
      <c r="B741" s="544" t="s">
        <v>1213</v>
      </c>
      <c r="C741" s="548">
        <v>1</v>
      </c>
      <c r="D741" s="549">
        <v>0</v>
      </c>
      <c r="E741" s="549">
        <v>0</v>
      </c>
      <c r="F741" s="549">
        <v>0</v>
      </c>
      <c r="G741" s="549">
        <v>0</v>
      </c>
      <c r="H741" s="549">
        <v>0</v>
      </c>
      <c r="I741" s="549">
        <v>0</v>
      </c>
      <c r="J741" s="549">
        <v>0</v>
      </c>
      <c r="K741" s="549">
        <v>0</v>
      </c>
      <c r="L741" s="549">
        <v>1</v>
      </c>
      <c r="M741" s="549">
        <v>0</v>
      </c>
      <c r="N741" s="549">
        <v>0</v>
      </c>
      <c r="O741" s="549">
        <v>0</v>
      </c>
      <c r="P741" s="550">
        <v>0</v>
      </c>
    </row>
    <row r="742" spans="1:16" s="294" customFormat="1" x14ac:dyDescent="0.2">
      <c r="A742" s="1106"/>
      <c r="B742" s="544" t="s">
        <v>1214</v>
      </c>
      <c r="C742" s="548">
        <v>5</v>
      </c>
      <c r="D742" s="549">
        <v>0</v>
      </c>
      <c r="E742" s="549">
        <v>0</v>
      </c>
      <c r="F742" s="549">
        <v>0</v>
      </c>
      <c r="G742" s="549">
        <v>1</v>
      </c>
      <c r="H742" s="549">
        <v>0</v>
      </c>
      <c r="I742" s="549">
        <v>0</v>
      </c>
      <c r="J742" s="549">
        <v>1</v>
      </c>
      <c r="K742" s="549">
        <v>0</v>
      </c>
      <c r="L742" s="549">
        <v>1</v>
      </c>
      <c r="M742" s="549">
        <v>0</v>
      </c>
      <c r="N742" s="549">
        <v>2</v>
      </c>
      <c r="O742" s="549">
        <v>0</v>
      </c>
      <c r="P742" s="550">
        <v>0</v>
      </c>
    </row>
    <row r="743" spans="1:16" s="294" customFormat="1" x14ac:dyDescent="0.2">
      <c r="A743" s="1106"/>
      <c r="B743" s="544" t="s">
        <v>1215</v>
      </c>
      <c r="C743" s="548">
        <v>2</v>
      </c>
      <c r="D743" s="549">
        <v>0</v>
      </c>
      <c r="E743" s="549">
        <v>0</v>
      </c>
      <c r="F743" s="549">
        <v>0</v>
      </c>
      <c r="G743" s="549">
        <v>0</v>
      </c>
      <c r="H743" s="549">
        <v>0</v>
      </c>
      <c r="I743" s="549">
        <v>0</v>
      </c>
      <c r="J743" s="549">
        <v>1</v>
      </c>
      <c r="K743" s="549">
        <v>0</v>
      </c>
      <c r="L743" s="549">
        <v>0</v>
      </c>
      <c r="M743" s="549">
        <v>0</v>
      </c>
      <c r="N743" s="549">
        <v>1</v>
      </c>
      <c r="O743" s="549">
        <v>0</v>
      </c>
      <c r="P743" s="550">
        <v>0</v>
      </c>
    </row>
    <row r="744" spans="1:16" s="294" customFormat="1" x14ac:dyDescent="0.2">
      <c r="A744" s="1106"/>
      <c r="B744" s="544" t="s">
        <v>1216</v>
      </c>
      <c r="C744" s="548">
        <v>5</v>
      </c>
      <c r="D744" s="549">
        <v>0</v>
      </c>
      <c r="E744" s="549">
        <v>0</v>
      </c>
      <c r="F744" s="549">
        <v>0</v>
      </c>
      <c r="G744" s="549">
        <v>0</v>
      </c>
      <c r="H744" s="549">
        <v>1</v>
      </c>
      <c r="I744" s="549">
        <v>2</v>
      </c>
      <c r="J744" s="549">
        <v>1</v>
      </c>
      <c r="K744" s="549">
        <v>0</v>
      </c>
      <c r="L744" s="549">
        <v>0</v>
      </c>
      <c r="M744" s="549">
        <v>0</v>
      </c>
      <c r="N744" s="549">
        <v>1</v>
      </c>
      <c r="O744" s="549">
        <v>0</v>
      </c>
      <c r="P744" s="550">
        <v>0</v>
      </c>
    </row>
    <row r="745" spans="1:16" s="294" customFormat="1" x14ac:dyDescent="0.2">
      <c r="A745" s="1106"/>
      <c r="B745" s="544" t="s">
        <v>1217</v>
      </c>
      <c r="C745" s="548">
        <v>17</v>
      </c>
      <c r="D745" s="549">
        <v>0</v>
      </c>
      <c r="E745" s="549">
        <v>0</v>
      </c>
      <c r="F745" s="549">
        <v>0</v>
      </c>
      <c r="G745" s="549">
        <v>0</v>
      </c>
      <c r="H745" s="549">
        <v>1</v>
      </c>
      <c r="I745" s="549">
        <v>2</v>
      </c>
      <c r="J745" s="549">
        <v>4</v>
      </c>
      <c r="K745" s="549">
        <v>3</v>
      </c>
      <c r="L745" s="549">
        <v>2</v>
      </c>
      <c r="M745" s="549">
        <v>5</v>
      </c>
      <c r="N745" s="549">
        <v>0</v>
      </c>
      <c r="O745" s="549">
        <v>0</v>
      </c>
      <c r="P745" s="550">
        <v>0</v>
      </c>
    </row>
    <row r="746" spans="1:16" s="294" customFormat="1" x14ac:dyDescent="0.2">
      <c r="A746" s="1106"/>
      <c r="B746" s="544" t="s">
        <v>1218</v>
      </c>
      <c r="C746" s="548">
        <v>9</v>
      </c>
      <c r="D746" s="549">
        <v>0</v>
      </c>
      <c r="E746" s="549">
        <v>1</v>
      </c>
      <c r="F746" s="549">
        <v>1</v>
      </c>
      <c r="G746" s="549">
        <v>0</v>
      </c>
      <c r="H746" s="549">
        <v>0</v>
      </c>
      <c r="I746" s="549">
        <v>3</v>
      </c>
      <c r="J746" s="549">
        <v>1</v>
      </c>
      <c r="K746" s="549">
        <v>0</v>
      </c>
      <c r="L746" s="549">
        <v>2</v>
      </c>
      <c r="M746" s="549">
        <v>1</v>
      </c>
      <c r="N746" s="549">
        <v>0</v>
      </c>
      <c r="O746" s="549">
        <v>0</v>
      </c>
      <c r="P746" s="550">
        <v>0</v>
      </c>
    </row>
    <row r="747" spans="1:16" s="294" customFormat="1" x14ac:dyDescent="0.2">
      <c r="A747" s="1106"/>
      <c r="B747" s="544" t="s">
        <v>1219</v>
      </c>
      <c r="C747" s="548">
        <v>10</v>
      </c>
      <c r="D747" s="549">
        <v>0</v>
      </c>
      <c r="E747" s="549">
        <v>0</v>
      </c>
      <c r="F747" s="549">
        <v>0</v>
      </c>
      <c r="G747" s="549">
        <v>0</v>
      </c>
      <c r="H747" s="549">
        <v>2</v>
      </c>
      <c r="I747" s="549">
        <v>0</v>
      </c>
      <c r="J747" s="549">
        <v>0</v>
      </c>
      <c r="K747" s="549">
        <v>2</v>
      </c>
      <c r="L747" s="549">
        <v>2</v>
      </c>
      <c r="M747" s="549">
        <v>0</v>
      </c>
      <c r="N747" s="549">
        <v>2</v>
      </c>
      <c r="O747" s="549">
        <v>2</v>
      </c>
      <c r="P747" s="550">
        <v>0</v>
      </c>
    </row>
    <row r="748" spans="1:16" s="294" customFormat="1" x14ac:dyDescent="0.2">
      <c r="A748" s="1106"/>
      <c r="B748" s="544" t="s">
        <v>172</v>
      </c>
      <c r="C748" s="548">
        <v>341</v>
      </c>
      <c r="D748" s="549">
        <v>9</v>
      </c>
      <c r="E748" s="549">
        <v>6</v>
      </c>
      <c r="F748" s="549">
        <v>7</v>
      </c>
      <c r="G748" s="549">
        <v>10</v>
      </c>
      <c r="H748" s="549">
        <v>12</v>
      </c>
      <c r="I748" s="549">
        <v>30</v>
      </c>
      <c r="J748" s="549">
        <v>39</v>
      </c>
      <c r="K748" s="549">
        <v>42</v>
      </c>
      <c r="L748" s="549">
        <v>84</v>
      </c>
      <c r="M748" s="549">
        <v>60</v>
      </c>
      <c r="N748" s="549">
        <v>32</v>
      </c>
      <c r="O748" s="549">
        <v>10</v>
      </c>
      <c r="P748" s="550">
        <v>0</v>
      </c>
    </row>
    <row r="749" spans="1:16" s="294" customFormat="1" x14ac:dyDescent="0.2">
      <c r="A749" s="1106"/>
      <c r="B749" s="544" t="s">
        <v>1220</v>
      </c>
      <c r="C749" s="548">
        <v>1</v>
      </c>
      <c r="D749" s="549">
        <v>0</v>
      </c>
      <c r="E749" s="549">
        <v>0</v>
      </c>
      <c r="F749" s="549">
        <v>0</v>
      </c>
      <c r="G749" s="549">
        <v>0</v>
      </c>
      <c r="H749" s="549">
        <v>0</v>
      </c>
      <c r="I749" s="549">
        <v>0</v>
      </c>
      <c r="J749" s="549">
        <v>0</v>
      </c>
      <c r="K749" s="549">
        <v>0</v>
      </c>
      <c r="L749" s="549">
        <v>0</v>
      </c>
      <c r="M749" s="549">
        <v>0</v>
      </c>
      <c r="N749" s="549">
        <v>1</v>
      </c>
      <c r="O749" s="549">
        <v>0</v>
      </c>
      <c r="P749" s="550">
        <v>0</v>
      </c>
    </row>
    <row r="750" spans="1:16" s="294" customFormat="1" x14ac:dyDescent="0.2">
      <c r="A750" s="1106"/>
      <c r="B750" s="544" t="s">
        <v>1221</v>
      </c>
      <c r="C750" s="548">
        <v>9</v>
      </c>
      <c r="D750" s="549">
        <v>0</v>
      </c>
      <c r="E750" s="549">
        <v>0</v>
      </c>
      <c r="F750" s="549">
        <v>1</v>
      </c>
      <c r="G750" s="549">
        <v>1</v>
      </c>
      <c r="H750" s="549">
        <v>0</v>
      </c>
      <c r="I750" s="549">
        <v>0</v>
      </c>
      <c r="J750" s="549">
        <v>0</v>
      </c>
      <c r="K750" s="549">
        <v>1</v>
      </c>
      <c r="L750" s="549">
        <v>2</v>
      </c>
      <c r="M750" s="549">
        <v>2</v>
      </c>
      <c r="N750" s="549">
        <v>2</v>
      </c>
      <c r="O750" s="549">
        <v>0</v>
      </c>
      <c r="P750" s="550">
        <v>0</v>
      </c>
    </row>
    <row r="751" spans="1:16" s="294" customFormat="1" x14ac:dyDescent="0.2">
      <c r="A751" s="1106"/>
      <c r="B751" s="544" t="s">
        <v>1224</v>
      </c>
      <c r="C751" s="548">
        <v>155</v>
      </c>
      <c r="D751" s="549">
        <v>2</v>
      </c>
      <c r="E751" s="549">
        <v>5</v>
      </c>
      <c r="F751" s="549">
        <v>4</v>
      </c>
      <c r="G751" s="549">
        <v>10</v>
      </c>
      <c r="H751" s="549">
        <v>16</v>
      </c>
      <c r="I751" s="549">
        <v>25</v>
      </c>
      <c r="J751" s="549">
        <v>14</v>
      </c>
      <c r="K751" s="549">
        <v>13</v>
      </c>
      <c r="L751" s="549">
        <v>23</v>
      </c>
      <c r="M751" s="549">
        <v>24</v>
      </c>
      <c r="N751" s="549">
        <v>17</v>
      </c>
      <c r="O751" s="549">
        <v>2</v>
      </c>
      <c r="P751" s="550">
        <v>0</v>
      </c>
    </row>
    <row r="752" spans="1:16" s="294" customFormat="1" x14ac:dyDescent="0.2">
      <c r="A752" s="1106"/>
      <c r="B752" s="544" t="s">
        <v>1225</v>
      </c>
      <c r="C752" s="548">
        <v>58</v>
      </c>
      <c r="D752" s="549">
        <v>4</v>
      </c>
      <c r="E752" s="549">
        <v>4</v>
      </c>
      <c r="F752" s="549">
        <v>1</v>
      </c>
      <c r="G752" s="549">
        <v>1</v>
      </c>
      <c r="H752" s="549">
        <v>5</v>
      </c>
      <c r="I752" s="549">
        <v>11</v>
      </c>
      <c r="J752" s="549">
        <v>8</v>
      </c>
      <c r="K752" s="549">
        <v>3</v>
      </c>
      <c r="L752" s="549">
        <v>10</v>
      </c>
      <c r="M752" s="549">
        <v>6</v>
      </c>
      <c r="N752" s="549">
        <v>3</v>
      </c>
      <c r="O752" s="549">
        <v>2</v>
      </c>
      <c r="P752" s="550">
        <v>0</v>
      </c>
    </row>
    <row r="753" spans="1:16" s="294" customFormat="1" x14ac:dyDescent="0.2">
      <c r="A753" s="1106"/>
      <c r="B753" s="544" t="s">
        <v>1226</v>
      </c>
      <c r="C753" s="548">
        <v>70</v>
      </c>
      <c r="D753" s="549">
        <v>3</v>
      </c>
      <c r="E753" s="549">
        <v>0</v>
      </c>
      <c r="F753" s="549">
        <v>1</v>
      </c>
      <c r="G753" s="549">
        <v>1</v>
      </c>
      <c r="H753" s="549">
        <v>7</v>
      </c>
      <c r="I753" s="549">
        <v>11</v>
      </c>
      <c r="J753" s="549">
        <v>9</v>
      </c>
      <c r="K753" s="549">
        <v>8</v>
      </c>
      <c r="L753" s="549">
        <v>10</v>
      </c>
      <c r="M753" s="549">
        <v>10</v>
      </c>
      <c r="N753" s="549">
        <v>5</v>
      </c>
      <c r="O753" s="549">
        <v>5</v>
      </c>
      <c r="P753" s="550">
        <v>0</v>
      </c>
    </row>
    <row r="754" spans="1:16" s="294" customFormat="1" x14ac:dyDescent="0.2">
      <c r="A754" s="1106"/>
      <c r="B754" s="544" t="s">
        <v>1227</v>
      </c>
      <c r="C754" s="548">
        <v>4816</v>
      </c>
      <c r="D754" s="549">
        <v>115</v>
      </c>
      <c r="E754" s="549">
        <v>169</v>
      </c>
      <c r="F754" s="549">
        <v>206</v>
      </c>
      <c r="G754" s="549">
        <v>217</v>
      </c>
      <c r="H754" s="549">
        <v>381</v>
      </c>
      <c r="I754" s="549">
        <v>813</v>
      </c>
      <c r="J754" s="549">
        <v>656</v>
      </c>
      <c r="K754" s="549">
        <v>468</v>
      </c>
      <c r="L754" s="549">
        <v>670</v>
      </c>
      <c r="M754" s="549">
        <v>556</v>
      </c>
      <c r="N754" s="549">
        <v>397</v>
      </c>
      <c r="O754" s="549">
        <v>168</v>
      </c>
      <c r="P754" s="550">
        <v>0</v>
      </c>
    </row>
    <row r="755" spans="1:16" s="294" customFormat="1" x14ac:dyDescent="0.2">
      <c r="A755" s="1106"/>
      <c r="B755" s="544" t="s">
        <v>1228</v>
      </c>
      <c r="C755" s="548">
        <v>6</v>
      </c>
      <c r="D755" s="549">
        <v>1</v>
      </c>
      <c r="E755" s="549">
        <v>0</v>
      </c>
      <c r="F755" s="549">
        <v>0</v>
      </c>
      <c r="G755" s="549">
        <v>0</v>
      </c>
      <c r="H755" s="549">
        <v>0</v>
      </c>
      <c r="I755" s="549">
        <v>0</v>
      </c>
      <c r="J755" s="549">
        <v>0</v>
      </c>
      <c r="K755" s="549">
        <v>1</v>
      </c>
      <c r="L755" s="549">
        <v>4</v>
      </c>
      <c r="M755" s="549">
        <v>0</v>
      </c>
      <c r="N755" s="549">
        <v>0</v>
      </c>
      <c r="O755" s="549">
        <v>0</v>
      </c>
      <c r="P755" s="550">
        <v>0</v>
      </c>
    </row>
    <row r="756" spans="1:16" s="294" customFormat="1" x14ac:dyDescent="0.2">
      <c r="A756" s="1106"/>
      <c r="B756" s="544" t="s">
        <v>1229</v>
      </c>
      <c r="C756" s="548">
        <v>7</v>
      </c>
      <c r="D756" s="549">
        <v>0</v>
      </c>
      <c r="E756" s="549">
        <v>0</v>
      </c>
      <c r="F756" s="549">
        <v>1</v>
      </c>
      <c r="G756" s="549">
        <v>0</v>
      </c>
      <c r="H756" s="549">
        <v>0</v>
      </c>
      <c r="I756" s="549">
        <v>1</v>
      </c>
      <c r="J756" s="549">
        <v>1</v>
      </c>
      <c r="K756" s="549">
        <v>0</v>
      </c>
      <c r="L756" s="549">
        <v>1</v>
      </c>
      <c r="M756" s="549">
        <v>2</v>
      </c>
      <c r="N756" s="549">
        <v>1</v>
      </c>
      <c r="O756" s="549">
        <v>0</v>
      </c>
      <c r="P756" s="550">
        <v>0</v>
      </c>
    </row>
    <row r="757" spans="1:16" s="294" customFormat="1" x14ac:dyDescent="0.2">
      <c r="A757" s="1106"/>
      <c r="B757" s="544" t="s">
        <v>1230</v>
      </c>
      <c r="C757" s="548">
        <v>5</v>
      </c>
      <c r="D757" s="549">
        <v>0</v>
      </c>
      <c r="E757" s="549">
        <v>0</v>
      </c>
      <c r="F757" s="549">
        <v>1</v>
      </c>
      <c r="G757" s="549">
        <v>1</v>
      </c>
      <c r="H757" s="549">
        <v>0</v>
      </c>
      <c r="I757" s="549">
        <v>0</v>
      </c>
      <c r="J757" s="549">
        <v>1</v>
      </c>
      <c r="K757" s="549">
        <v>1</v>
      </c>
      <c r="L757" s="549">
        <v>0</v>
      </c>
      <c r="M757" s="549">
        <v>1</v>
      </c>
      <c r="N757" s="549">
        <v>0</v>
      </c>
      <c r="O757" s="549">
        <v>0</v>
      </c>
      <c r="P757" s="550">
        <v>0</v>
      </c>
    </row>
    <row r="758" spans="1:16" s="294" customFormat="1" x14ac:dyDescent="0.2">
      <c r="A758" s="1106"/>
      <c r="B758" s="544" t="s">
        <v>1231</v>
      </c>
      <c r="C758" s="548">
        <v>95</v>
      </c>
      <c r="D758" s="549">
        <v>1</v>
      </c>
      <c r="E758" s="549">
        <v>3</v>
      </c>
      <c r="F758" s="549">
        <v>0</v>
      </c>
      <c r="G758" s="549">
        <v>1</v>
      </c>
      <c r="H758" s="549">
        <v>6</v>
      </c>
      <c r="I758" s="549">
        <v>12</v>
      </c>
      <c r="J758" s="549">
        <v>10</v>
      </c>
      <c r="K758" s="549">
        <v>9</v>
      </c>
      <c r="L758" s="549">
        <v>19</v>
      </c>
      <c r="M758" s="549">
        <v>19</v>
      </c>
      <c r="N758" s="549">
        <v>9</v>
      </c>
      <c r="O758" s="549">
        <v>6</v>
      </c>
      <c r="P758" s="550">
        <v>0</v>
      </c>
    </row>
    <row r="759" spans="1:16" s="294" customFormat="1" x14ac:dyDescent="0.2">
      <c r="A759" s="1106"/>
      <c r="B759" s="544" t="s">
        <v>171</v>
      </c>
      <c r="C759" s="548">
        <v>7934</v>
      </c>
      <c r="D759" s="549">
        <v>144</v>
      </c>
      <c r="E759" s="549">
        <v>124</v>
      </c>
      <c r="F759" s="549">
        <v>127</v>
      </c>
      <c r="G759" s="549">
        <v>171</v>
      </c>
      <c r="H759" s="549">
        <v>382</v>
      </c>
      <c r="I759" s="549">
        <v>839</v>
      </c>
      <c r="J759" s="549">
        <v>859</v>
      </c>
      <c r="K759" s="549">
        <v>816</v>
      </c>
      <c r="L759" s="549">
        <v>1560</v>
      </c>
      <c r="M759" s="549">
        <v>1373</v>
      </c>
      <c r="N759" s="549">
        <v>1066</v>
      </c>
      <c r="O759" s="549">
        <v>473</v>
      </c>
      <c r="P759" s="550">
        <v>0</v>
      </c>
    </row>
    <row r="760" spans="1:16" s="294" customFormat="1" x14ac:dyDescent="0.2">
      <c r="A760" s="1106"/>
      <c r="B760" s="544" t="s">
        <v>1232</v>
      </c>
      <c r="C760" s="548">
        <v>4</v>
      </c>
      <c r="D760" s="549">
        <v>0</v>
      </c>
      <c r="E760" s="549">
        <v>0</v>
      </c>
      <c r="F760" s="549">
        <v>0</v>
      </c>
      <c r="G760" s="549">
        <v>0</v>
      </c>
      <c r="H760" s="549">
        <v>0</v>
      </c>
      <c r="I760" s="549">
        <v>1</v>
      </c>
      <c r="J760" s="549">
        <v>0</v>
      </c>
      <c r="K760" s="549">
        <v>1</v>
      </c>
      <c r="L760" s="549">
        <v>0</v>
      </c>
      <c r="M760" s="549">
        <v>2</v>
      </c>
      <c r="N760" s="549">
        <v>0</v>
      </c>
      <c r="O760" s="549">
        <v>0</v>
      </c>
      <c r="P760" s="550">
        <v>0</v>
      </c>
    </row>
    <row r="761" spans="1:16" s="294" customFormat="1" x14ac:dyDescent="0.2">
      <c r="A761" s="1106"/>
      <c r="B761" s="544" t="s">
        <v>1233</v>
      </c>
      <c r="C761" s="548">
        <v>20</v>
      </c>
      <c r="D761" s="549">
        <v>2</v>
      </c>
      <c r="E761" s="549">
        <v>0</v>
      </c>
      <c r="F761" s="549">
        <v>1</v>
      </c>
      <c r="G761" s="549">
        <v>3</v>
      </c>
      <c r="H761" s="549">
        <v>2</v>
      </c>
      <c r="I761" s="549">
        <v>4</v>
      </c>
      <c r="J761" s="549">
        <v>1</v>
      </c>
      <c r="K761" s="549">
        <v>2</v>
      </c>
      <c r="L761" s="549">
        <v>2</v>
      </c>
      <c r="M761" s="549">
        <v>1</v>
      </c>
      <c r="N761" s="549">
        <v>1</v>
      </c>
      <c r="O761" s="549">
        <v>1</v>
      </c>
      <c r="P761" s="550">
        <v>0</v>
      </c>
    </row>
    <row r="762" spans="1:16" s="294" customFormat="1" x14ac:dyDescent="0.2">
      <c r="A762" s="1106"/>
      <c r="B762" s="544" t="s">
        <v>1234</v>
      </c>
      <c r="C762" s="548">
        <v>8</v>
      </c>
      <c r="D762" s="549">
        <v>1</v>
      </c>
      <c r="E762" s="549">
        <v>0</v>
      </c>
      <c r="F762" s="549">
        <v>0</v>
      </c>
      <c r="G762" s="549">
        <v>0</v>
      </c>
      <c r="H762" s="549">
        <v>0</v>
      </c>
      <c r="I762" s="549">
        <v>1</v>
      </c>
      <c r="J762" s="549">
        <v>2</v>
      </c>
      <c r="K762" s="549">
        <v>0</v>
      </c>
      <c r="L762" s="549">
        <v>0</v>
      </c>
      <c r="M762" s="549">
        <v>3</v>
      </c>
      <c r="N762" s="549">
        <v>0</v>
      </c>
      <c r="O762" s="549">
        <v>1</v>
      </c>
      <c r="P762" s="550">
        <v>0</v>
      </c>
    </row>
    <row r="763" spans="1:16" s="294" customFormat="1" x14ac:dyDescent="0.2">
      <c r="A763" s="1106"/>
      <c r="B763" s="544" t="s">
        <v>1236</v>
      </c>
      <c r="C763" s="548">
        <v>3</v>
      </c>
      <c r="D763" s="549">
        <v>0</v>
      </c>
      <c r="E763" s="549">
        <v>0</v>
      </c>
      <c r="F763" s="549">
        <v>0</v>
      </c>
      <c r="G763" s="549">
        <v>1</v>
      </c>
      <c r="H763" s="549">
        <v>0</v>
      </c>
      <c r="I763" s="549">
        <v>0</v>
      </c>
      <c r="J763" s="549">
        <v>0</v>
      </c>
      <c r="K763" s="549">
        <v>0</v>
      </c>
      <c r="L763" s="549">
        <v>2</v>
      </c>
      <c r="M763" s="549">
        <v>0</v>
      </c>
      <c r="N763" s="549">
        <v>0</v>
      </c>
      <c r="O763" s="549">
        <v>0</v>
      </c>
      <c r="P763" s="550">
        <v>0</v>
      </c>
    </row>
    <row r="764" spans="1:16" s="294" customFormat="1" x14ac:dyDescent="0.2">
      <c r="A764" s="542" t="s">
        <v>2917</v>
      </c>
      <c r="B764" s="543" t="s">
        <v>10</v>
      </c>
      <c r="C764" s="545">
        <v>23945</v>
      </c>
      <c r="D764" s="546">
        <v>989</v>
      </c>
      <c r="E764" s="546">
        <v>706</v>
      </c>
      <c r="F764" s="546">
        <v>700</v>
      </c>
      <c r="G764" s="546">
        <v>2065</v>
      </c>
      <c r="H764" s="546">
        <v>1322</v>
      </c>
      <c r="I764" s="546">
        <v>2758</v>
      </c>
      <c r="J764" s="546">
        <v>3322</v>
      </c>
      <c r="K764" s="546">
        <v>2738</v>
      </c>
      <c r="L764" s="546">
        <v>4014</v>
      </c>
      <c r="M764" s="546">
        <v>2991</v>
      </c>
      <c r="N764" s="546">
        <v>1586</v>
      </c>
      <c r="O764" s="546">
        <v>754</v>
      </c>
      <c r="P764" s="547">
        <v>0</v>
      </c>
    </row>
    <row r="765" spans="1:16" s="294" customFormat="1" x14ac:dyDescent="0.2">
      <c r="A765" s="1106" t="s">
        <v>41</v>
      </c>
      <c r="B765" s="543" t="s">
        <v>10</v>
      </c>
      <c r="C765" s="545">
        <v>12</v>
      </c>
      <c r="D765" s="546">
        <v>0</v>
      </c>
      <c r="E765" s="546">
        <v>0</v>
      </c>
      <c r="F765" s="546">
        <v>0</v>
      </c>
      <c r="G765" s="546">
        <v>0</v>
      </c>
      <c r="H765" s="546">
        <v>0</v>
      </c>
      <c r="I765" s="546">
        <v>0</v>
      </c>
      <c r="J765" s="546">
        <v>0</v>
      </c>
      <c r="K765" s="546">
        <v>0</v>
      </c>
      <c r="L765" s="546">
        <v>5</v>
      </c>
      <c r="M765" s="546">
        <v>1</v>
      </c>
      <c r="N765" s="546">
        <v>3</v>
      </c>
      <c r="O765" s="546">
        <v>3</v>
      </c>
      <c r="P765" s="547">
        <v>0</v>
      </c>
    </row>
    <row r="766" spans="1:16" s="294" customFormat="1" x14ac:dyDescent="0.2">
      <c r="A766" s="1106"/>
      <c r="B766" s="544" t="s">
        <v>906</v>
      </c>
      <c r="C766" s="548">
        <v>5</v>
      </c>
      <c r="D766" s="549">
        <v>0</v>
      </c>
      <c r="E766" s="549">
        <v>0</v>
      </c>
      <c r="F766" s="549">
        <v>0</v>
      </c>
      <c r="G766" s="549">
        <v>0</v>
      </c>
      <c r="H766" s="549">
        <v>0</v>
      </c>
      <c r="I766" s="549">
        <v>0</v>
      </c>
      <c r="J766" s="549">
        <v>0</v>
      </c>
      <c r="K766" s="549">
        <v>0</v>
      </c>
      <c r="L766" s="549">
        <v>1</v>
      </c>
      <c r="M766" s="549">
        <v>1</v>
      </c>
      <c r="N766" s="549">
        <v>2</v>
      </c>
      <c r="O766" s="549">
        <v>1</v>
      </c>
      <c r="P766" s="550">
        <v>0</v>
      </c>
    </row>
    <row r="767" spans="1:16" s="294" customFormat="1" x14ac:dyDescent="0.2">
      <c r="A767" s="1106"/>
      <c r="B767" s="544" t="s">
        <v>1555</v>
      </c>
      <c r="C767" s="548">
        <v>3</v>
      </c>
      <c r="D767" s="549">
        <v>0</v>
      </c>
      <c r="E767" s="549">
        <v>0</v>
      </c>
      <c r="F767" s="549">
        <v>0</v>
      </c>
      <c r="G767" s="549">
        <v>0</v>
      </c>
      <c r="H767" s="549">
        <v>0</v>
      </c>
      <c r="I767" s="549">
        <v>0</v>
      </c>
      <c r="J767" s="549">
        <v>0</v>
      </c>
      <c r="K767" s="549">
        <v>0</v>
      </c>
      <c r="L767" s="549">
        <v>2</v>
      </c>
      <c r="M767" s="549">
        <v>0</v>
      </c>
      <c r="N767" s="549">
        <v>0</v>
      </c>
      <c r="O767" s="549">
        <v>1</v>
      </c>
      <c r="P767" s="550">
        <v>0</v>
      </c>
    </row>
    <row r="768" spans="1:16" s="294" customFormat="1" x14ac:dyDescent="0.2">
      <c r="A768" s="1106"/>
      <c r="B768" s="544" t="s">
        <v>907</v>
      </c>
      <c r="C768" s="548">
        <v>4</v>
      </c>
      <c r="D768" s="549">
        <v>0</v>
      </c>
      <c r="E768" s="549">
        <v>0</v>
      </c>
      <c r="F768" s="549">
        <v>0</v>
      </c>
      <c r="G768" s="549">
        <v>0</v>
      </c>
      <c r="H768" s="549">
        <v>0</v>
      </c>
      <c r="I768" s="549">
        <v>0</v>
      </c>
      <c r="J768" s="549">
        <v>0</v>
      </c>
      <c r="K768" s="549">
        <v>0</v>
      </c>
      <c r="L768" s="549">
        <v>2</v>
      </c>
      <c r="M768" s="549">
        <v>0</v>
      </c>
      <c r="N768" s="549">
        <v>1</v>
      </c>
      <c r="O768" s="549">
        <v>1</v>
      </c>
      <c r="P768" s="550">
        <v>0</v>
      </c>
    </row>
    <row r="769" spans="1:16" s="294" customFormat="1" x14ac:dyDescent="0.2">
      <c r="A769" s="1106" t="s">
        <v>43</v>
      </c>
      <c r="B769" s="543" t="s">
        <v>10</v>
      </c>
      <c r="C769" s="545">
        <v>437</v>
      </c>
      <c r="D769" s="546">
        <v>6</v>
      </c>
      <c r="E769" s="546">
        <v>10</v>
      </c>
      <c r="F769" s="546">
        <v>13</v>
      </c>
      <c r="G769" s="546">
        <v>16</v>
      </c>
      <c r="H769" s="546">
        <v>44</v>
      </c>
      <c r="I769" s="546">
        <v>73</v>
      </c>
      <c r="J769" s="546">
        <v>74</v>
      </c>
      <c r="K769" s="546">
        <v>52</v>
      </c>
      <c r="L769" s="546">
        <v>64</v>
      </c>
      <c r="M769" s="546">
        <v>47</v>
      </c>
      <c r="N769" s="546">
        <v>22</v>
      </c>
      <c r="O769" s="546">
        <v>16</v>
      </c>
      <c r="P769" s="547">
        <v>0</v>
      </c>
    </row>
    <row r="770" spans="1:16" s="294" customFormat="1" x14ac:dyDescent="0.2">
      <c r="A770" s="1106"/>
      <c r="B770" s="544" t="s">
        <v>910</v>
      </c>
      <c r="C770" s="548">
        <v>437</v>
      </c>
      <c r="D770" s="549">
        <v>6</v>
      </c>
      <c r="E770" s="549">
        <v>10</v>
      </c>
      <c r="F770" s="549">
        <v>13</v>
      </c>
      <c r="G770" s="549">
        <v>16</v>
      </c>
      <c r="H770" s="549">
        <v>44</v>
      </c>
      <c r="I770" s="549">
        <v>73</v>
      </c>
      <c r="J770" s="549">
        <v>74</v>
      </c>
      <c r="K770" s="549">
        <v>52</v>
      </c>
      <c r="L770" s="549">
        <v>64</v>
      </c>
      <c r="M770" s="549">
        <v>47</v>
      </c>
      <c r="N770" s="549">
        <v>22</v>
      </c>
      <c r="O770" s="549">
        <v>16</v>
      </c>
      <c r="P770" s="550">
        <v>0</v>
      </c>
    </row>
    <row r="771" spans="1:16" s="294" customFormat="1" x14ac:dyDescent="0.2">
      <c r="A771" s="1106" t="s">
        <v>44</v>
      </c>
      <c r="B771" s="543" t="s">
        <v>10</v>
      </c>
      <c r="C771" s="545">
        <v>28</v>
      </c>
      <c r="D771" s="546">
        <v>0</v>
      </c>
      <c r="E771" s="546">
        <v>1</v>
      </c>
      <c r="F771" s="546">
        <v>3</v>
      </c>
      <c r="G771" s="546">
        <v>0</v>
      </c>
      <c r="H771" s="546">
        <v>0</v>
      </c>
      <c r="I771" s="546">
        <v>5</v>
      </c>
      <c r="J771" s="546">
        <v>4</v>
      </c>
      <c r="K771" s="546">
        <v>6</v>
      </c>
      <c r="L771" s="546">
        <v>6</v>
      </c>
      <c r="M771" s="546">
        <v>2</v>
      </c>
      <c r="N771" s="546">
        <v>1</v>
      </c>
      <c r="O771" s="546">
        <v>0</v>
      </c>
      <c r="P771" s="547">
        <v>0</v>
      </c>
    </row>
    <row r="772" spans="1:16" s="294" customFormat="1" x14ac:dyDescent="0.2">
      <c r="A772" s="1106"/>
      <c r="B772" s="544" t="s">
        <v>918</v>
      </c>
      <c r="C772" s="548">
        <v>2</v>
      </c>
      <c r="D772" s="549">
        <v>0</v>
      </c>
      <c r="E772" s="549">
        <v>0</v>
      </c>
      <c r="F772" s="549">
        <v>0</v>
      </c>
      <c r="G772" s="549">
        <v>0</v>
      </c>
      <c r="H772" s="549">
        <v>0</v>
      </c>
      <c r="I772" s="549">
        <v>0</v>
      </c>
      <c r="J772" s="549">
        <v>0</v>
      </c>
      <c r="K772" s="549">
        <v>0</v>
      </c>
      <c r="L772" s="549">
        <v>1</v>
      </c>
      <c r="M772" s="549">
        <v>1</v>
      </c>
      <c r="N772" s="549">
        <v>0</v>
      </c>
      <c r="O772" s="549">
        <v>0</v>
      </c>
      <c r="P772" s="550">
        <v>0</v>
      </c>
    </row>
    <row r="773" spans="1:16" s="294" customFormat="1" x14ac:dyDescent="0.2">
      <c r="A773" s="1106"/>
      <c r="B773" s="544" t="s">
        <v>3069</v>
      </c>
      <c r="C773" s="548">
        <v>1</v>
      </c>
      <c r="D773" s="549">
        <v>0</v>
      </c>
      <c r="E773" s="549">
        <v>0</v>
      </c>
      <c r="F773" s="549">
        <v>0</v>
      </c>
      <c r="G773" s="549">
        <v>0</v>
      </c>
      <c r="H773" s="549">
        <v>0</v>
      </c>
      <c r="I773" s="549">
        <v>0</v>
      </c>
      <c r="J773" s="549">
        <v>0</v>
      </c>
      <c r="K773" s="549">
        <v>1</v>
      </c>
      <c r="L773" s="549">
        <v>0</v>
      </c>
      <c r="M773" s="549">
        <v>0</v>
      </c>
      <c r="N773" s="549">
        <v>0</v>
      </c>
      <c r="O773" s="549">
        <v>0</v>
      </c>
      <c r="P773" s="550">
        <v>0</v>
      </c>
    </row>
    <row r="774" spans="1:16" s="294" customFormat="1" x14ac:dyDescent="0.2">
      <c r="A774" s="1106"/>
      <c r="B774" s="544" t="s">
        <v>923</v>
      </c>
      <c r="C774" s="548">
        <v>25</v>
      </c>
      <c r="D774" s="549">
        <v>0</v>
      </c>
      <c r="E774" s="549">
        <v>1</v>
      </c>
      <c r="F774" s="549">
        <v>3</v>
      </c>
      <c r="G774" s="549">
        <v>0</v>
      </c>
      <c r="H774" s="549">
        <v>0</v>
      </c>
      <c r="I774" s="549">
        <v>5</v>
      </c>
      <c r="J774" s="549">
        <v>4</v>
      </c>
      <c r="K774" s="549">
        <v>5</v>
      </c>
      <c r="L774" s="549">
        <v>5</v>
      </c>
      <c r="M774" s="549">
        <v>1</v>
      </c>
      <c r="N774" s="549">
        <v>1</v>
      </c>
      <c r="O774" s="549">
        <v>0</v>
      </c>
      <c r="P774" s="550">
        <v>0</v>
      </c>
    </row>
    <row r="775" spans="1:16" s="294" customFormat="1" x14ac:dyDescent="0.2">
      <c r="A775" s="1106" t="s">
        <v>2910</v>
      </c>
      <c r="B775" s="543" t="s">
        <v>10</v>
      </c>
      <c r="C775" s="545">
        <v>5</v>
      </c>
      <c r="D775" s="546">
        <v>0</v>
      </c>
      <c r="E775" s="546">
        <v>0</v>
      </c>
      <c r="F775" s="546">
        <v>0</v>
      </c>
      <c r="G775" s="546">
        <v>0</v>
      </c>
      <c r="H775" s="546">
        <v>0</v>
      </c>
      <c r="I775" s="546">
        <v>0</v>
      </c>
      <c r="J775" s="546">
        <v>1</v>
      </c>
      <c r="K775" s="546">
        <v>0</v>
      </c>
      <c r="L775" s="546">
        <v>4</v>
      </c>
      <c r="M775" s="546">
        <v>0</v>
      </c>
      <c r="N775" s="546">
        <v>0</v>
      </c>
      <c r="O775" s="546">
        <v>0</v>
      </c>
      <c r="P775" s="547">
        <v>0</v>
      </c>
    </row>
    <row r="776" spans="1:16" s="294" customFormat="1" x14ac:dyDescent="0.2">
      <c r="A776" s="1106"/>
      <c r="B776" s="544" t="s">
        <v>3071</v>
      </c>
      <c r="C776" s="548">
        <v>2</v>
      </c>
      <c r="D776" s="549">
        <v>0</v>
      </c>
      <c r="E776" s="549">
        <v>0</v>
      </c>
      <c r="F776" s="549">
        <v>0</v>
      </c>
      <c r="G776" s="549">
        <v>0</v>
      </c>
      <c r="H776" s="549">
        <v>0</v>
      </c>
      <c r="I776" s="549">
        <v>0</v>
      </c>
      <c r="J776" s="549">
        <v>1</v>
      </c>
      <c r="K776" s="549">
        <v>0</v>
      </c>
      <c r="L776" s="549">
        <v>1</v>
      </c>
      <c r="M776" s="549">
        <v>0</v>
      </c>
      <c r="N776" s="549">
        <v>0</v>
      </c>
      <c r="O776" s="549">
        <v>0</v>
      </c>
      <c r="P776" s="550">
        <v>0</v>
      </c>
    </row>
    <row r="777" spans="1:16" s="294" customFormat="1" x14ac:dyDescent="0.2">
      <c r="A777" s="1106"/>
      <c r="B777" s="544" t="s">
        <v>1011</v>
      </c>
      <c r="C777" s="548">
        <v>1</v>
      </c>
      <c r="D777" s="549">
        <v>0</v>
      </c>
      <c r="E777" s="549">
        <v>0</v>
      </c>
      <c r="F777" s="549">
        <v>0</v>
      </c>
      <c r="G777" s="549">
        <v>0</v>
      </c>
      <c r="H777" s="549">
        <v>0</v>
      </c>
      <c r="I777" s="549">
        <v>0</v>
      </c>
      <c r="J777" s="549">
        <v>0</v>
      </c>
      <c r="K777" s="549">
        <v>0</v>
      </c>
      <c r="L777" s="549">
        <v>1</v>
      </c>
      <c r="M777" s="549">
        <v>0</v>
      </c>
      <c r="N777" s="549">
        <v>0</v>
      </c>
      <c r="O777" s="549">
        <v>0</v>
      </c>
      <c r="P777" s="550">
        <v>0</v>
      </c>
    </row>
    <row r="778" spans="1:16" s="294" customFormat="1" x14ac:dyDescent="0.2">
      <c r="A778" s="1106"/>
      <c r="B778" s="544" t="s">
        <v>1012</v>
      </c>
      <c r="C778" s="548">
        <v>2</v>
      </c>
      <c r="D778" s="549">
        <v>0</v>
      </c>
      <c r="E778" s="549">
        <v>0</v>
      </c>
      <c r="F778" s="549">
        <v>0</v>
      </c>
      <c r="G778" s="549">
        <v>0</v>
      </c>
      <c r="H778" s="549">
        <v>0</v>
      </c>
      <c r="I778" s="549">
        <v>0</v>
      </c>
      <c r="J778" s="549">
        <v>0</v>
      </c>
      <c r="K778" s="549">
        <v>0</v>
      </c>
      <c r="L778" s="549">
        <v>2</v>
      </c>
      <c r="M778" s="549">
        <v>0</v>
      </c>
      <c r="N778" s="549">
        <v>0</v>
      </c>
      <c r="O778" s="549">
        <v>0</v>
      </c>
      <c r="P778" s="550">
        <v>0</v>
      </c>
    </row>
    <row r="779" spans="1:16" s="294" customFormat="1" x14ac:dyDescent="0.2">
      <c r="A779" s="1106" t="s">
        <v>255</v>
      </c>
      <c r="B779" s="543" t="s">
        <v>10</v>
      </c>
      <c r="C779" s="545">
        <v>25</v>
      </c>
      <c r="D779" s="546">
        <v>0</v>
      </c>
      <c r="E779" s="546">
        <v>0</v>
      </c>
      <c r="F779" s="546">
        <v>1</v>
      </c>
      <c r="G779" s="546">
        <v>1</v>
      </c>
      <c r="H779" s="546">
        <v>0</v>
      </c>
      <c r="I779" s="546">
        <v>3</v>
      </c>
      <c r="J779" s="546">
        <v>2</v>
      </c>
      <c r="K779" s="546">
        <v>8</v>
      </c>
      <c r="L779" s="546">
        <v>3</v>
      </c>
      <c r="M779" s="546">
        <v>5</v>
      </c>
      <c r="N779" s="546">
        <v>2</v>
      </c>
      <c r="O779" s="546">
        <v>0</v>
      </c>
      <c r="P779" s="547">
        <v>0</v>
      </c>
    </row>
    <row r="780" spans="1:16" s="294" customFormat="1" x14ac:dyDescent="0.2">
      <c r="A780" s="1106"/>
      <c r="B780" s="544" t="s">
        <v>936</v>
      </c>
      <c r="C780" s="548">
        <v>8</v>
      </c>
      <c r="D780" s="549">
        <v>0</v>
      </c>
      <c r="E780" s="549">
        <v>0</v>
      </c>
      <c r="F780" s="549">
        <v>0</v>
      </c>
      <c r="G780" s="549">
        <v>0</v>
      </c>
      <c r="H780" s="549">
        <v>0</v>
      </c>
      <c r="I780" s="549">
        <v>1</v>
      </c>
      <c r="J780" s="549">
        <v>1</v>
      </c>
      <c r="K780" s="549">
        <v>2</v>
      </c>
      <c r="L780" s="549">
        <v>1</v>
      </c>
      <c r="M780" s="549">
        <v>2</v>
      </c>
      <c r="N780" s="549">
        <v>1</v>
      </c>
      <c r="O780" s="549">
        <v>0</v>
      </c>
      <c r="P780" s="550">
        <v>0</v>
      </c>
    </row>
    <row r="781" spans="1:16" s="294" customFormat="1" x14ac:dyDescent="0.2">
      <c r="A781" s="1106"/>
      <c r="B781" s="544" t="s">
        <v>937</v>
      </c>
      <c r="C781" s="548">
        <v>11</v>
      </c>
      <c r="D781" s="549">
        <v>0</v>
      </c>
      <c r="E781" s="549">
        <v>0</v>
      </c>
      <c r="F781" s="549">
        <v>1</v>
      </c>
      <c r="G781" s="549">
        <v>1</v>
      </c>
      <c r="H781" s="549">
        <v>0</v>
      </c>
      <c r="I781" s="549">
        <v>0</v>
      </c>
      <c r="J781" s="549">
        <v>1</v>
      </c>
      <c r="K781" s="549">
        <v>4</v>
      </c>
      <c r="L781" s="549">
        <v>2</v>
      </c>
      <c r="M781" s="549">
        <v>2</v>
      </c>
      <c r="N781" s="549">
        <v>0</v>
      </c>
      <c r="O781" s="549">
        <v>0</v>
      </c>
      <c r="P781" s="550">
        <v>0</v>
      </c>
    </row>
    <row r="782" spans="1:16" s="294" customFormat="1" x14ac:dyDescent="0.2">
      <c r="A782" s="1106"/>
      <c r="B782" s="544" t="s">
        <v>938</v>
      </c>
      <c r="C782" s="548">
        <v>6</v>
      </c>
      <c r="D782" s="549">
        <v>0</v>
      </c>
      <c r="E782" s="549">
        <v>0</v>
      </c>
      <c r="F782" s="549">
        <v>0</v>
      </c>
      <c r="G782" s="549">
        <v>0</v>
      </c>
      <c r="H782" s="549">
        <v>0</v>
      </c>
      <c r="I782" s="549">
        <v>2</v>
      </c>
      <c r="J782" s="549">
        <v>0</v>
      </c>
      <c r="K782" s="549">
        <v>2</v>
      </c>
      <c r="L782" s="549">
        <v>0</v>
      </c>
      <c r="M782" s="549">
        <v>1</v>
      </c>
      <c r="N782" s="549">
        <v>1</v>
      </c>
      <c r="O782" s="549">
        <v>0</v>
      </c>
      <c r="P782" s="550">
        <v>0</v>
      </c>
    </row>
    <row r="783" spans="1:16" s="294" customFormat="1" x14ac:dyDescent="0.2">
      <c r="A783" s="1106" t="s">
        <v>47</v>
      </c>
      <c r="B783" s="543" t="s">
        <v>10</v>
      </c>
      <c r="C783" s="545">
        <v>9230</v>
      </c>
      <c r="D783" s="546">
        <v>591</v>
      </c>
      <c r="E783" s="546">
        <v>231</v>
      </c>
      <c r="F783" s="546">
        <v>178</v>
      </c>
      <c r="G783" s="546">
        <v>256</v>
      </c>
      <c r="H783" s="546">
        <v>492</v>
      </c>
      <c r="I783" s="546">
        <v>1164</v>
      </c>
      <c r="J783" s="546">
        <v>1507</v>
      </c>
      <c r="K783" s="546">
        <v>1027</v>
      </c>
      <c r="L783" s="546">
        <v>1525</v>
      </c>
      <c r="M783" s="546">
        <v>1336</v>
      </c>
      <c r="N783" s="546">
        <v>657</v>
      </c>
      <c r="O783" s="546">
        <v>266</v>
      </c>
      <c r="P783" s="547">
        <v>0</v>
      </c>
    </row>
    <row r="784" spans="1:16" s="294" customFormat="1" x14ac:dyDescent="0.2">
      <c r="A784" s="1106"/>
      <c r="B784" s="544" t="s">
        <v>925</v>
      </c>
      <c r="C784" s="548">
        <v>26</v>
      </c>
      <c r="D784" s="549">
        <v>1</v>
      </c>
      <c r="E784" s="549">
        <v>0</v>
      </c>
      <c r="F784" s="549">
        <v>0</v>
      </c>
      <c r="G784" s="549">
        <v>0</v>
      </c>
      <c r="H784" s="549">
        <v>0</v>
      </c>
      <c r="I784" s="549">
        <v>1</v>
      </c>
      <c r="J784" s="549">
        <v>7</v>
      </c>
      <c r="K784" s="549">
        <v>4</v>
      </c>
      <c r="L784" s="549">
        <v>7</v>
      </c>
      <c r="M784" s="549">
        <v>2</v>
      </c>
      <c r="N784" s="549">
        <v>4</v>
      </c>
      <c r="O784" s="549">
        <v>0</v>
      </c>
      <c r="P784" s="550">
        <v>0</v>
      </c>
    </row>
    <row r="785" spans="1:16" s="294" customFormat="1" x14ac:dyDescent="0.2">
      <c r="A785" s="1106"/>
      <c r="B785" s="544" t="s">
        <v>926</v>
      </c>
      <c r="C785" s="548">
        <v>21</v>
      </c>
      <c r="D785" s="549">
        <v>0</v>
      </c>
      <c r="E785" s="549">
        <v>1</v>
      </c>
      <c r="F785" s="549">
        <v>0</v>
      </c>
      <c r="G785" s="549">
        <v>0</v>
      </c>
      <c r="H785" s="549">
        <v>0</v>
      </c>
      <c r="I785" s="549">
        <v>2</v>
      </c>
      <c r="J785" s="549">
        <v>0</v>
      </c>
      <c r="K785" s="549">
        <v>2</v>
      </c>
      <c r="L785" s="549">
        <v>7</v>
      </c>
      <c r="M785" s="549">
        <v>7</v>
      </c>
      <c r="N785" s="549">
        <v>1</v>
      </c>
      <c r="O785" s="549">
        <v>1</v>
      </c>
      <c r="P785" s="550">
        <v>0</v>
      </c>
    </row>
    <row r="786" spans="1:16" s="294" customFormat="1" x14ac:dyDescent="0.2">
      <c r="A786" s="1106"/>
      <c r="B786" s="544" t="s">
        <v>1184</v>
      </c>
      <c r="C786" s="548">
        <v>26</v>
      </c>
      <c r="D786" s="549">
        <v>2</v>
      </c>
      <c r="E786" s="549">
        <v>1</v>
      </c>
      <c r="F786" s="549">
        <v>1</v>
      </c>
      <c r="G786" s="549">
        <v>0</v>
      </c>
      <c r="H786" s="549">
        <v>1</v>
      </c>
      <c r="I786" s="549">
        <v>2</v>
      </c>
      <c r="J786" s="549">
        <v>3</v>
      </c>
      <c r="K786" s="549">
        <v>8</v>
      </c>
      <c r="L786" s="549">
        <v>2</v>
      </c>
      <c r="M786" s="549">
        <v>5</v>
      </c>
      <c r="N786" s="549">
        <v>1</v>
      </c>
      <c r="O786" s="549">
        <v>0</v>
      </c>
      <c r="P786" s="550">
        <v>0</v>
      </c>
    </row>
    <row r="787" spans="1:16" s="294" customFormat="1" x14ac:dyDescent="0.2">
      <c r="A787" s="1106"/>
      <c r="B787" s="544" t="s">
        <v>927</v>
      </c>
      <c r="C787" s="548">
        <v>5</v>
      </c>
      <c r="D787" s="549">
        <v>1</v>
      </c>
      <c r="E787" s="549">
        <v>0</v>
      </c>
      <c r="F787" s="549">
        <v>0</v>
      </c>
      <c r="G787" s="549">
        <v>0</v>
      </c>
      <c r="H787" s="549">
        <v>0</v>
      </c>
      <c r="I787" s="549">
        <v>1</v>
      </c>
      <c r="J787" s="549">
        <v>0</v>
      </c>
      <c r="K787" s="549">
        <v>2</v>
      </c>
      <c r="L787" s="549">
        <v>1</v>
      </c>
      <c r="M787" s="549">
        <v>0</v>
      </c>
      <c r="N787" s="549">
        <v>0</v>
      </c>
      <c r="O787" s="549">
        <v>0</v>
      </c>
      <c r="P787" s="550">
        <v>0</v>
      </c>
    </row>
    <row r="788" spans="1:16" s="294" customFormat="1" x14ac:dyDescent="0.2">
      <c r="A788" s="1106"/>
      <c r="B788" s="544" t="s">
        <v>928</v>
      </c>
      <c r="C788" s="548">
        <v>2</v>
      </c>
      <c r="D788" s="549">
        <v>0</v>
      </c>
      <c r="E788" s="549">
        <v>0</v>
      </c>
      <c r="F788" s="549">
        <v>0</v>
      </c>
      <c r="G788" s="549">
        <v>0</v>
      </c>
      <c r="H788" s="549">
        <v>0</v>
      </c>
      <c r="I788" s="549">
        <v>0</v>
      </c>
      <c r="J788" s="549">
        <v>0</v>
      </c>
      <c r="K788" s="549">
        <v>0</v>
      </c>
      <c r="L788" s="549">
        <v>1</v>
      </c>
      <c r="M788" s="549">
        <v>0</v>
      </c>
      <c r="N788" s="549">
        <v>0</v>
      </c>
      <c r="O788" s="549">
        <v>1</v>
      </c>
      <c r="P788" s="550">
        <v>0</v>
      </c>
    </row>
    <row r="789" spans="1:16" s="294" customFormat="1" x14ac:dyDescent="0.2">
      <c r="A789" s="1106"/>
      <c r="B789" s="544" t="s">
        <v>929</v>
      </c>
      <c r="C789" s="548">
        <v>14</v>
      </c>
      <c r="D789" s="549">
        <v>0</v>
      </c>
      <c r="E789" s="549">
        <v>0</v>
      </c>
      <c r="F789" s="549">
        <v>2</v>
      </c>
      <c r="G789" s="549">
        <v>0</v>
      </c>
      <c r="H789" s="549">
        <v>1</v>
      </c>
      <c r="I789" s="549">
        <v>0</v>
      </c>
      <c r="J789" s="549">
        <v>5</v>
      </c>
      <c r="K789" s="549">
        <v>0</v>
      </c>
      <c r="L789" s="549">
        <v>3</v>
      </c>
      <c r="M789" s="549">
        <v>1</v>
      </c>
      <c r="N789" s="549">
        <v>1</v>
      </c>
      <c r="O789" s="549">
        <v>1</v>
      </c>
      <c r="P789" s="550">
        <v>0</v>
      </c>
    </row>
    <row r="790" spans="1:16" s="294" customFormat="1" x14ac:dyDescent="0.2">
      <c r="A790" s="1106"/>
      <c r="B790" s="544" t="s">
        <v>930</v>
      </c>
      <c r="C790" s="548">
        <v>140</v>
      </c>
      <c r="D790" s="549">
        <v>16</v>
      </c>
      <c r="E790" s="549">
        <v>2</v>
      </c>
      <c r="F790" s="549">
        <v>2</v>
      </c>
      <c r="G790" s="549">
        <v>1</v>
      </c>
      <c r="H790" s="549">
        <v>4</v>
      </c>
      <c r="I790" s="549">
        <v>7</v>
      </c>
      <c r="J790" s="549">
        <v>20</v>
      </c>
      <c r="K790" s="549">
        <v>9</v>
      </c>
      <c r="L790" s="549">
        <v>34</v>
      </c>
      <c r="M790" s="549">
        <v>38</v>
      </c>
      <c r="N790" s="549">
        <v>7</v>
      </c>
      <c r="O790" s="549">
        <v>0</v>
      </c>
      <c r="P790" s="550">
        <v>0</v>
      </c>
    </row>
    <row r="791" spans="1:16" s="294" customFormat="1" ht="12.75" customHeight="1" x14ac:dyDescent="0.2">
      <c r="A791" s="1106"/>
      <c r="B791" s="544" t="s">
        <v>152</v>
      </c>
      <c r="C791" s="548">
        <v>8937</v>
      </c>
      <c r="D791" s="549">
        <v>566</v>
      </c>
      <c r="E791" s="549">
        <v>225</v>
      </c>
      <c r="F791" s="549">
        <v>173</v>
      </c>
      <c r="G791" s="549">
        <v>252</v>
      </c>
      <c r="H791" s="549">
        <v>485</v>
      </c>
      <c r="I791" s="549">
        <v>1148</v>
      </c>
      <c r="J791" s="549">
        <v>1460</v>
      </c>
      <c r="K791" s="549">
        <v>996</v>
      </c>
      <c r="L791" s="549">
        <v>1462</v>
      </c>
      <c r="M791" s="549">
        <v>1269</v>
      </c>
      <c r="N791" s="549">
        <v>639</v>
      </c>
      <c r="O791" s="549">
        <v>262</v>
      </c>
      <c r="P791" s="550">
        <v>0</v>
      </c>
    </row>
    <row r="792" spans="1:16" s="294" customFormat="1" x14ac:dyDescent="0.2">
      <c r="A792" s="1106"/>
      <c r="B792" s="544" t="s">
        <v>931</v>
      </c>
      <c r="C792" s="548">
        <v>9</v>
      </c>
      <c r="D792" s="549">
        <v>1</v>
      </c>
      <c r="E792" s="549">
        <v>0</v>
      </c>
      <c r="F792" s="549">
        <v>0</v>
      </c>
      <c r="G792" s="549">
        <v>0</v>
      </c>
      <c r="H792" s="549">
        <v>1</v>
      </c>
      <c r="I792" s="549">
        <v>0</v>
      </c>
      <c r="J792" s="549">
        <v>1</v>
      </c>
      <c r="K792" s="549">
        <v>2</v>
      </c>
      <c r="L792" s="549">
        <v>0</v>
      </c>
      <c r="M792" s="549">
        <v>3</v>
      </c>
      <c r="N792" s="549">
        <v>1</v>
      </c>
      <c r="O792" s="549">
        <v>0</v>
      </c>
      <c r="P792" s="550">
        <v>0</v>
      </c>
    </row>
    <row r="793" spans="1:16" s="294" customFormat="1" x14ac:dyDescent="0.2">
      <c r="A793" s="1106"/>
      <c r="B793" s="544" t="s">
        <v>932</v>
      </c>
      <c r="C793" s="548">
        <v>15</v>
      </c>
      <c r="D793" s="549">
        <v>1</v>
      </c>
      <c r="E793" s="549">
        <v>0</v>
      </c>
      <c r="F793" s="549">
        <v>0</v>
      </c>
      <c r="G793" s="549">
        <v>1</v>
      </c>
      <c r="H793" s="549">
        <v>0</v>
      </c>
      <c r="I793" s="549">
        <v>0</v>
      </c>
      <c r="J793" s="549">
        <v>0</v>
      </c>
      <c r="K793" s="549">
        <v>1</v>
      </c>
      <c r="L793" s="549">
        <v>2</v>
      </c>
      <c r="M793" s="549">
        <v>6</v>
      </c>
      <c r="N793" s="549">
        <v>3</v>
      </c>
      <c r="O793" s="549">
        <v>1</v>
      </c>
      <c r="P793" s="550">
        <v>0</v>
      </c>
    </row>
    <row r="794" spans="1:16" s="294" customFormat="1" x14ac:dyDescent="0.2">
      <c r="A794" s="1106"/>
      <c r="B794" s="544" t="s">
        <v>933</v>
      </c>
      <c r="C794" s="548">
        <v>35</v>
      </c>
      <c r="D794" s="549">
        <v>3</v>
      </c>
      <c r="E794" s="549">
        <v>2</v>
      </c>
      <c r="F794" s="549">
        <v>0</v>
      </c>
      <c r="G794" s="549">
        <v>2</v>
      </c>
      <c r="H794" s="549">
        <v>0</v>
      </c>
      <c r="I794" s="549">
        <v>3</v>
      </c>
      <c r="J794" s="549">
        <v>11</v>
      </c>
      <c r="K794" s="549">
        <v>3</v>
      </c>
      <c r="L794" s="549">
        <v>6</v>
      </c>
      <c r="M794" s="549">
        <v>5</v>
      </c>
      <c r="N794" s="549">
        <v>0</v>
      </c>
      <c r="O794" s="549">
        <v>0</v>
      </c>
      <c r="P794" s="550">
        <v>0</v>
      </c>
    </row>
    <row r="795" spans="1:16" s="294" customFormat="1" x14ac:dyDescent="0.2">
      <c r="A795" s="1106" t="s">
        <v>49</v>
      </c>
      <c r="B795" s="543" t="s">
        <v>10</v>
      </c>
      <c r="C795" s="545">
        <v>2</v>
      </c>
      <c r="D795" s="546">
        <v>0</v>
      </c>
      <c r="E795" s="546">
        <v>0</v>
      </c>
      <c r="F795" s="546">
        <v>0</v>
      </c>
      <c r="G795" s="546">
        <v>0</v>
      </c>
      <c r="H795" s="546">
        <v>0</v>
      </c>
      <c r="I795" s="546">
        <v>0</v>
      </c>
      <c r="J795" s="546">
        <v>0</v>
      </c>
      <c r="K795" s="546">
        <v>0</v>
      </c>
      <c r="L795" s="546">
        <v>2</v>
      </c>
      <c r="M795" s="546">
        <v>0</v>
      </c>
      <c r="N795" s="546">
        <v>0</v>
      </c>
      <c r="O795" s="546">
        <v>0</v>
      </c>
      <c r="P795" s="547">
        <v>0</v>
      </c>
    </row>
    <row r="796" spans="1:16" s="294" customFormat="1" x14ac:dyDescent="0.2">
      <c r="A796" s="1106"/>
      <c r="B796" s="544" t="s">
        <v>3073</v>
      </c>
      <c r="C796" s="548">
        <v>1</v>
      </c>
      <c r="D796" s="549">
        <v>0</v>
      </c>
      <c r="E796" s="549">
        <v>0</v>
      </c>
      <c r="F796" s="549">
        <v>0</v>
      </c>
      <c r="G796" s="549">
        <v>0</v>
      </c>
      <c r="H796" s="549">
        <v>0</v>
      </c>
      <c r="I796" s="549">
        <v>0</v>
      </c>
      <c r="J796" s="549">
        <v>0</v>
      </c>
      <c r="K796" s="549">
        <v>0</v>
      </c>
      <c r="L796" s="549">
        <v>1</v>
      </c>
      <c r="M796" s="549">
        <v>0</v>
      </c>
      <c r="N796" s="549">
        <v>0</v>
      </c>
      <c r="O796" s="549">
        <v>0</v>
      </c>
      <c r="P796" s="550">
        <v>0</v>
      </c>
    </row>
    <row r="797" spans="1:16" s="294" customFormat="1" x14ac:dyDescent="0.2">
      <c r="A797" s="1106"/>
      <c r="B797" s="544" t="s">
        <v>49</v>
      </c>
      <c r="C797" s="548">
        <v>1</v>
      </c>
      <c r="D797" s="549">
        <v>0</v>
      </c>
      <c r="E797" s="549">
        <v>0</v>
      </c>
      <c r="F797" s="549">
        <v>0</v>
      </c>
      <c r="G797" s="549">
        <v>0</v>
      </c>
      <c r="H797" s="549">
        <v>0</v>
      </c>
      <c r="I797" s="549">
        <v>0</v>
      </c>
      <c r="J797" s="549">
        <v>0</v>
      </c>
      <c r="K797" s="549">
        <v>0</v>
      </c>
      <c r="L797" s="549">
        <v>1</v>
      </c>
      <c r="M797" s="549">
        <v>0</v>
      </c>
      <c r="N797" s="549">
        <v>0</v>
      </c>
      <c r="O797" s="549">
        <v>0</v>
      </c>
      <c r="P797" s="550">
        <v>0</v>
      </c>
    </row>
    <row r="798" spans="1:16" s="294" customFormat="1" ht="12.75" customHeight="1" x14ac:dyDescent="0.2">
      <c r="A798" s="1106" t="s">
        <v>286</v>
      </c>
      <c r="B798" s="543" t="s">
        <v>10</v>
      </c>
      <c r="C798" s="545">
        <v>8515</v>
      </c>
      <c r="D798" s="546">
        <v>230</v>
      </c>
      <c r="E798" s="546">
        <v>275</v>
      </c>
      <c r="F798" s="546">
        <v>283</v>
      </c>
      <c r="G798" s="546">
        <v>1527</v>
      </c>
      <c r="H798" s="546">
        <v>442</v>
      </c>
      <c r="I798" s="546">
        <v>785</v>
      </c>
      <c r="J798" s="546">
        <v>935</v>
      </c>
      <c r="K798" s="546">
        <v>941</v>
      </c>
      <c r="L798" s="546">
        <v>1431</v>
      </c>
      <c r="M798" s="546">
        <v>938</v>
      </c>
      <c r="N798" s="546">
        <v>509</v>
      </c>
      <c r="O798" s="546">
        <v>219</v>
      </c>
      <c r="P798" s="547">
        <v>0</v>
      </c>
    </row>
    <row r="799" spans="1:16" s="294" customFormat="1" x14ac:dyDescent="0.2">
      <c r="A799" s="1106"/>
      <c r="B799" s="544" t="s">
        <v>939</v>
      </c>
      <c r="C799" s="548">
        <v>94</v>
      </c>
      <c r="D799" s="549">
        <v>3</v>
      </c>
      <c r="E799" s="549">
        <v>0</v>
      </c>
      <c r="F799" s="549">
        <v>4</v>
      </c>
      <c r="G799" s="549">
        <v>30</v>
      </c>
      <c r="H799" s="549">
        <v>3</v>
      </c>
      <c r="I799" s="549">
        <v>6</v>
      </c>
      <c r="J799" s="549">
        <v>8</v>
      </c>
      <c r="K799" s="549">
        <v>9</v>
      </c>
      <c r="L799" s="549">
        <v>15</v>
      </c>
      <c r="M799" s="549">
        <v>10</v>
      </c>
      <c r="N799" s="549">
        <v>4</v>
      </c>
      <c r="O799" s="549">
        <v>2</v>
      </c>
      <c r="P799" s="550">
        <v>0</v>
      </c>
    </row>
    <row r="800" spans="1:16" s="294" customFormat="1" x14ac:dyDescent="0.2">
      <c r="A800" s="1106"/>
      <c r="B800" s="544" t="s">
        <v>940</v>
      </c>
      <c r="C800" s="548">
        <v>63</v>
      </c>
      <c r="D800" s="549">
        <v>4</v>
      </c>
      <c r="E800" s="549">
        <v>4</v>
      </c>
      <c r="F800" s="549">
        <v>1</v>
      </c>
      <c r="G800" s="549">
        <v>20</v>
      </c>
      <c r="H800" s="549">
        <v>3</v>
      </c>
      <c r="I800" s="549">
        <v>4</v>
      </c>
      <c r="J800" s="549">
        <v>7</v>
      </c>
      <c r="K800" s="549">
        <v>8</v>
      </c>
      <c r="L800" s="549">
        <v>8</v>
      </c>
      <c r="M800" s="549">
        <v>3</v>
      </c>
      <c r="N800" s="549">
        <v>1</v>
      </c>
      <c r="O800" s="549">
        <v>0</v>
      </c>
      <c r="P800" s="550">
        <v>0</v>
      </c>
    </row>
    <row r="801" spans="1:16" s="294" customFormat="1" x14ac:dyDescent="0.2">
      <c r="A801" s="1106"/>
      <c r="B801" s="544" t="s">
        <v>3075</v>
      </c>
      <c r="C801" s="548">
        <v>12</v>
      </c>
      <c r="D801" s="549">
        <v>0</v>
      </c>
      <c r="E801" s="549">
        <v>0</v>
      </c>
      <c r="F801" s="549">
        <v>0</v>
      </c>
      <c r="G801" s="549">
        <v>1</v>
      </c>
      <c r="H801" s="549">
        <v>1</v>
      </c>
      <c r="I801" s="549">
        <v>1</v>
      </c>
      <c r="J801" s="549">
        <v>2</v>
      </c>
      <c r="K801" s="549">
        <v>0</v>
      </c>
      <c r="L801" s="549">
        <v>3</v>
      </c>
      <c r="M801" s="549">
        <v>2</v>
      </c>
      <c r="N801" s="549">
        <v>0</v>
      </c>
      <c r="O801" s="549">
        <v>2</v>
      </c>
      <c r="P801" s="550">
        <v>0</v>
      </c>
    </row>
    <row r="802" spans="1:16" s="294" customFormat="1" x14ac:dyDescent="0.2">
      <c r="A802" s="1106"/>
      <c r="B802" s="544" t="s">
        <v>941</v>
      </c>
      <c r="C802" s="548">
        <v>36</v>
      </c>
      <c r="D802" s="549">
        <v>0</v>
      </c>
      <c r="E802" s="549">
        <v>2</v>
      </c>
      <c r="F802" s="549">
        <v>1</v>
      </c>
      <c r="G802" s="549">
        <v>0</v>
      </c>
      <c r="H802" s="549">
        <v>2</v>
      </c>
      <c r="I802" s="549">
        <v>1</v>
      </c>
      <c r="J802" s="549">
        <v>5</v>
      </c>
      <c r="K802" s="549">
        <v>7</v>
      </c>
      <c r="L802" s="549">
        <v>8</v>
      </c>
      <c r="M802" s="549">
        <v>5</v>
      </c>
      <c r="N802" s="549">
        <v>2</v>
      </c>
      <c r="O802" s="549">
        <v>3</v>
      </c>
      <c r="P802" s="550">
        <v>0</v>
      </c>
    </row>
    <row r="803" spans="1:16" s="294" customFormat="1" ht="12.75" customHeight="1" x14ac:dyDescent="0.2">
      <c r="A803" s="1106"/>
      <c r="B803" s="544" t="s">
        <v>942</v>
      </c>
      <c r="C803" s="548">
        <v>3</v>
      </c>
      <c r="D803" s="549">
        <v>0</v>
      </c>
      <c r="E803" s="549">
        <v>0</v>
      </c>
      <c r="F803" s="549">
        <v>0</v>
      </c>
      <c r="G803" s="549">
        <v>0</v>
      </c>
      <c r="H803" s="549">
        <v>0</v>
      </c>
      <c r="I803" s="549">
        <v>0</v>
      </c>
      <c r="J803" s="549">
        <v>0</v>
      </c>
      <c r="K803" s="549">
        <v>1</v>
      </c>
      <c r="L803" s="549">
        <v>1</v>
      </c>
      <c r="M803" s="549">
        <v>0</v>
      </c>
      <c r="N803" s="549">
        <v>1</v>
      </c>
      <c r="O803" s="549">
        <v>0</v>
      </c>
      <c r="P803" s="550">
        <v>0</v>
      </c>
    </row>
    <row r="804" spans="1:16" s="294" customFormat="1" x14ac:dyDescent="0.2">
      <c r="A804" s="1106"/>
      <c r="B804" s="544" t="s">
        <v>943</v>
      </c>
      <c r="C804" s="548">
        <v>11</v>
      </c>
      <c r="D804" s="549">
        <v>0</v>
      </c>
      <c r="E804" s="549">
        <v>2</v>
      </c>
      <c r="F804" s="549">
        <v>0</v>
      </c>
      <c r="G804" s="549">
        <v>0</v>
      </c>
      <c r="H804" s="549">
        <v>0</v>
      </c>
      <c r="I804" s="549">
        <v>1</v>
      </c>
      <c r="J804" s="549">
        <v>1</v>
      </c>
      <c r="K804" s="549">
        <v>1</v>
      </c>
      <c r="L804" s="549">
        <v>1</v>
      </c>
      <c r="M804" s="549">
        <v>2</v>
      </c>
      <c r="N804" s="549">
        <v>3</v>
      </c>
      <c r="O804" s="549">
        <v>0</v>
      </c>
      <c r="P804" s="550">
        <v>0</v>
      </c>
    </row>
    <row r="805" spans="1:16" s="294" customFormat="1" x14ac:dyDescent="0.2">
      <c r="A805" s="1106"/>
      <c r="B805" s="544" t="s">
        <v>944</v>
      </c>
      <c r="C805" s="548">
        <v>1837</v>
      </c>
      <c r="D805" s="549">
        <v>55</v>
      </c>
      <c r="E805" s="549">
        <v>30</v>
      </c>
      <c r="F805" s="549">
        <v>61</v>
      </c>
      <c r="G805" s="549">
        <v>90</v>
      </c>
      <c r="H805" s="549">
        <v>119</v>
      </c>
      <c r="I805" s="549">
        <v>174</v>
      </c>
      <c r="J805" s="549">
        <v>213</v>
      </c>
      <c r="K805" s="549">
        <v>212</v>
      </c>
      <c r="L805" s="549">
        <v>406</v>
      </c>
      <c r="M805" s="549">
        <v>261</v>
      </c>
      <c r="N805" s="549">
        <v>153</v>
      </c>
      <c r="O805" s="549">
        <v>63</v>
      </c>
      <c r="P805" s="550">
        <v>0</v>
      </c>
    </row>
    <row r="806" spans="1:16" s="294" customFormat="1" x14ac:dyDescent="0.2">
      <c r="A806" s="1106"/>
      <c r="B806" s="544" t="s">
        <v>945</v>
      </c>
      <c r="C806" s="548">
        <v>90</v>
      </c>
      <c r="D806" s="549">
        <v>5</v>
      </c>
      <c r="E806" s="549">
        <v>2</v>
      </c>
      <c r="F806" s="549">
        <v>1</v>
      </c>
      <c r="G806" s="549">
        <v>5</v>
      </c>
      <c r="H806" s="549">
        <v>1</v>
      </c>
      <c r="I806" s="549">
        <v>8</v>
      </c>
      <c r="J806" s="549">
        <v>10</v>
      </c>
      <c r="K806" s="549">
        <v>18</v>
      </c>
      <c r="L806" s="549">
        <v>22</v>
      </c>
      <c r="M806" s="549">
        <v>9</v>
      </c>
      <c r="N806" s="549">
        <v>6</v>
      </c>
      <c r="O806" s="549">
        <v>3</v>
      </c>
      <c r="P806" s="550">
        <v>0</v>
      </c>
    </row>
    <row r="807" spans="1:16" s="294" customFormat="1" x14ac:dyDescent="0.2">
      <c r="A807" s="1106"/>
      <c r="B807" s="544" t="s">
        <v>946</v>
      </c>
      <c r="C807" s="548">
        <v>4</v>
      </c>
      <c r="D807" s="549">
        <v>0</v>
      </c>
      <c r="E807" s="549">
        <v>0</v>
      </c>
      <c r="F807" s="549">
        <v>2</v>
      </c>
      <c r="G807" s="549">
        <v>0</v>
      </c>
      <c r="H807" s="549">
        <v>0</v>
      </c>
      <c r="I807" s="549">
        <v>0</v>
      </c>
      <c r="J807" s="549">
        <v>0</v>
      </c>
      <c r="K807" s="549">
        <v>0</v>
      </c>
      <c r="L807" s="549">
        <v>0</v>
      </c>
      <c r="M807" s="549">
        <v>1</v>
      </c>
      <c r="N807" s="549">
        <v>1</v>
      </c>
      <c r="O807" s="549">
        <v>0</v>
      </c>
      <c r="P807" s="550">
        <v>0</v>
      </c>
    </row>
    <row r="808" spans="1:16" s="294" customFormat="1" x14ac:dyDescent="0.2">
      <c r="A808" s="1106"/>
      <c r="B808" s="544" t="s">
        <v>947</v>
      </c>
      <c r="C808" s="548">
        <v>6365</v>
      </c>
      <c r="D808" s="549">
        <v>163</v>
      </c>
      <c r="E808" s="549">
        <v>235</v>
      </c>
      <c r="F808" s="549">
        <v>213</v>
      </c>
      <c r="G808" s="549">
        <v>1381</v>
      </c>
      <c r="H808" s="549">
        <v>313</v>
      </c>
      <c r="I808" s="549">
        <v>590</v>
      </c>
      <c r="J808" s="549">
        <v>689</v>
      </c>
      <c r="K808" s="549">
        <v>685</v>
      </c>
      <c r="L808" s="549">
        <v>967</v>
      </c>
      <c r="M808" s="549">
        <v>645</v>
      </c>
      <c r="N808" s="549">
        <v>338</v>
      </c>
      <c r="O808" s="549">
        <v>146</v>
      </c>
      <c r="P808" s="550">
        <v>0</v>
      </c>
    </row>
    <row r="809" spans="1:16" s="294" customFormat="1" x14ac:dyDescent="0.2">
      <c r="A809" s="1106" t="s">
        <v>51</v>
      </c>
      <c r="B809" s="543" t="s">
        <v>10</v>
      </c>
      <c r="C809" s="545">
        <v>9</v>
      </c>
      <c r="D809" s="546">
        <v>0</v>
      </c>
      <c r="E809" s="546">
        <v>0</v>
      </c>
      <c r="F809" s="546">
        <v>0</v>
      </c>
      <c r="G809" s="546">
        <v>0</v>
      </c>
      <c r="H809" s="546">
        <v>1</v>
      </c>
      <c r="I809" s="546">
        <v>1</v>
      </c>
      <c r="J809" s="546">
        <v>1</v>
      </c>
      <c r="K809" s="546">
        <v>1</v>
      </c>
      <c r="L809" s="546">
        <v>1</v>
      </c>
      <c r="M809" s="546">
        <v>3</v>
      </c>
      <c r="N809" s="546">
        <v>0</v>
      </c>
      <c r="O809" s="546">
        <v>1</v>
      </c>
      <c r="P809" s="547">
        <v>0</v>
      </c>
    </row>
    <row r="810" spans="1:16" s="294" customFormat="1" x14ac:dyDescent="0.2">
      <c r="A810" s="1106"/>
      <c r="B810" s="544" t="s">
        <v>949</v>
      </c>
      <c r="C810" s="548">
        <v>4</v>
      </c>
      <c r="D810" s="549">
        <v>0</v>
      </c>
      <c r="E810" s="549">
        <v>0</v>
      </c>
      <c r="F810" s="549">
        <v>0</v>
      </c>
      <c r="G810" s="549">
        <v>0</v>
      </c>
      <c r="H810" s="549">
        <v>1</v>
      </c>
      <c r="I810" s="549">
        <v>0</v>
      </c>
      <c r="J810" s="549">
        <v>0</v>
      </c>
      <c r="K810" s="549">
        <v>0</v>
      </c>
      <c r="L810" s="549">
        <v>1</v>
      </c>
      <c r="M810" s="549">
        <v>2</v>
      </c>
      <c r="N810" s="549">
        <v>0</v>
      </c>
      <c r="O810" s="549">
        <v>0</v>
      </c>
      <c r="P810" s="550">
        <v>0</v>
      </c>
    </row>
    <row r="811" spans="1:16" s="294" customFormat="1" x14ac:dyDescent="0.2">
      <c r="A811" s="1106"/>
      <c r="B811" s="544" t="s">
        <v>950</v>
      </c>
      <c r="C811" s="548">
        <v>4</v>
      </c>
      <c r="D811" s="549">
        <v>0</v>
      </c>
      <c r="E811" s="549">
        <v>0</v>
      </c>
      <c r="F811" s="549">
        <v>0</v>
      </c>
      <c r="G811" s="549">
        <v>0</v>
      </c>
      <c r="H811" s="549">
        <v>0</v>
      </c>
      <c r="I811" s="549">
        <v>1</v>
      </c>
      <c r="J811" s="549">
        <v>1</v>
      </c>
      <c r="K811" s="549">
        <v>1</v>
      </c>
      <c r="L811" s="549">
        <v>0</v>
      </c>
      <c r="M811" s="549">
        <v>0</v>
      </c>
      <c r="N811" s="549">
        <v>0</v>
      </c>
      <c r="O811" s="549">
        <v>1</v>
      </c>
      <c r="P811" s="550">
        <v>0</v>
      </c>
    </row>
    <row r="812" spans="1:16" s="294" customFormat="1" x14ac:dyDescent="0.2">
      <c r="A812" s="1106"/>
      <c r="B812" s="544" t="s">
        <v>2462</v>
      </c>
      <c r="C812" s="548">
        <v>1</v>
      </c>
      <c r="D812" s="549">
        <v>0</v>
      </c>
      <c r="E812" s="549">
        <v>0</v>
      </c>
      <c r="F812" s="549">
        <v>0</v>
      </c>
      <c r="G812" s="549">
        <v>0</v>
      </c>
      <c r="H812" s="549">
        <v>0</v>
      </c>
      <c r="I812" s="549">
        <v>0</v>
      </c>
      <c r="J812" s="549">
        <v>0</v>
      </c>
      <c r="K812" s="549">
        <v>0</v>
      </c>
      <c r="L812" s="549">
        <v>0</v>
      </c>
      <c r="M812" s="549">
        <v>1</v>
      </c>
      <c r="N812" s="549">
        <v>0</v>
      </c>
      <c r="O812" s="549">
        <v>0</v>
      </c>
      <c r="P812" s="550">
        <v>0</v>
      </c>
    </row>
    <row r="813" spans="1:16" s="294" customFormat="1" x14ac:dyDescent="0.2">
      <c r="A813" s="1106" t="s">
        <v>52</v>
      </c>
      <c r="B813" s="543" t="s">
        <v>10</v>
      </c>
      <c r="C813" s="545">
        <v>2</v>
      </c>
      <c r="D813" s="546">
        <v>0</v>
      </c>
      <c r="E813" s="546">
        <v>0</v>
      </c>
      <c r="F813" s="546">
        <v>0</v>
      </c>
      <c r="G813" s="546">
        <v>0</v>
      </c>
      <c r="H813" s="546">
        <v>0</v>
      </c>
      <c r="I813" s="546">
        <v>0</v>
      </c>
      <c r="J813" s="546">
        <v>0</v>
      </c>
      <c r="K813" s="546">
        <v>2</v>
      </c>
      <c r="L813" s="546">
        <v>0</v>
      </c>
      <c r="M813" s="546">
        <v>0</v>
      </c>
      <c r="N813" s="546">
        <v>0</v>
      </c>
      <c r="O813" s="546">
        <v>0</v>
      </c>
      <c r="P813" s="547">
        <v>0</v>
      </c>
    </row>
    <row r="814" spans="1:16" s="294" customFormat="1" x14ac:dyDescent="0.2">
      <c r="A814" s="1106"/>
      <c r="B814" s="544" t="s">
        <v>948</v>
      </c>
      <c r="C814" s="548">
        <v>2</v>
      </c>
      <c r="D814" s="549">
        <v>0</v>
      </c>
      <c r="E814" s="549">
        <v>0</v>
      </c>
      <c r="F814" s="549">
        <v>0</v>
      </c>
      <c r="G814" s="549">
        <v>0</v>
      </c>
      <c r="H814" s="549">
        <v>0</v>
      </c>
      <c r="I814" s="549">
        <v>0</v>
      </c>
      <c r="J814" s="549">
        <v>0</v>
      </c>
      <c r="K814" s="549">
        <v>2</v>
      </c>
      <c r="L814" s="549">
        <v>0</v>
      </c>
      <c r="M814" s="549">
        <v>0</v>
      </c>
      <c r="N814" s="549">
        <v>0</v>
      </c>
      <c r="O814" s="549">
        <v>0</v>
      </c>
      <c r="P814" s="550">
        <v>0</v>
      </c>
    </row>
    <row r="815" spans="1:16" s="294" customFormat="1" x14ac:dyDescent="0.2">
      <c r="A815" s="1106" t="s">
        <v>253</v>
      </c>
      <c r="B815" s="543" t="s">
        <v>10</v>
      </c>
      <c r="C815" s="545">
        <v>95</v>
      </c>
      <c r="D815" s="546">
        <v>1</v>
      </c>
      <c r="E815" s="546">
        <v>0</v>
      </c>
      <c r="F815" s="546">
        <v>1</v>
      </c>
      <c r="G815" s="546">
        <v>1</v>
      </c>
      <c r="H815" s="546">
        <v>4</v>
      </c>
      <c r="I815" s="546">
        <v>5</v>
      </c>
      <c r="J815" s="546">
        <v>21</v>
      </c>
      <c r="K815" s="546">
        <v>16</v>
      </c>
      <c r="L815" s="546">
        <v>30</v>
      </c>
      <c r="M815" s="546">
        <v>12</v>
      </c>
      <c r="N815" s="546">
        <v>3</v>
      </c>
      <c r="O815" s="546">
        <v>1</v>
      </c>
      <c r="P815" s="547">
        <v>0</v>
      </c>
    </row>
    <row r="816" spans="1:16" s="294" customFormat="1" x14ac:dyDescent="0.2">
      <c r="A816" s="1106"/>
      <c r="B816" s="544" t="s">
        <v>958</v>
      </c>
      <c r="C816" s="548">
        <v>3</v>
      </c>
      <c r="D816" s="549">
        <v>0</v>
      </c>
      <c r="E816" s="549">
        <v>0</v>
      </c>
      <c r="F816" s="549">
        <v>0</v>
      </c>
      <c r="G816" s="549">
        <v>0</v>
      </c>
      <c r="H816" s="549">
        <v>1</v>
      </c>
      <c r="I816" s="549">
        <v>0</v>
      </c>
      <c r="J816" s="549">
        <v>0</v>
      </c>
      <c r="K816" s="549">
        <v>1</v>
      </c>
      <c r="L816" s="549">
        <v>1</v>
      </c>
      <c r="M816" s="549">
        <v>0</v>
      </c>
      <c r="N816" s="549">
        <v>0</v>
      </c>
      <c r="O816" s="549">
        <v>0</v>
      </c>
      <c r="P816" s="550">
        <v>0</v>
      </c>
    </row>
    <row r="817" spans="1:16" s="294" customFormat="1" x14ac:dyDescent="0.2">
      <c r="A817" s="1106"/>
      <c r="B817" s="544" t="s">
        <v>961</v>
      </c>
      <c r="C817" s="548">
        <v>92</v>
      </c>
      <c r="D817" s="549">
        <v>1</v>
      </c>
      <c r="E817" s="549">
        <v>0</v>
      </c>
      <c r="F817" s="549">
        <v>1</v>
      </c>
      <c r="G817" s="549">
        <v>1</v>
      </c>
      <c r="H817" s="549">
        <v>3</v>
      </c>
      <c r="I817" s="549">
        <v>5</v>
      </c>
      <c r="J817" s="549">
        <v>21</v>
      </c>
      <c r="K817" s="549">
        <v>15</v>
      </c>
      <c r="L817" s="549">
        <v>29</v>
      </c>
      <c r="M817" s="549">
        <v>12</v>
      </c>
      <c r="N817" s="549">
        <v>3</v>
      </c>
      <c r="O817" s="549">
        <v>1</v>
      </c>
      <c r="P817" s="550">
        <v>0</v>
      </c>
    </row>
    <row r="818" spans="1:16" s="294" customFormat="1" x14ac:dyDescent="0.2">
      <c r="A818" s="1106" t="s">
        <v>55</v>
      </c>
      <c r="B818" s="543" t="s">
        <v>10</v>
      </c>
      <c r="C818" s="545">
        <v>740</v>
      </c>
      <c r="D818" s="546">
        <v>19</v>
      </c>
      <c r="E818" s="546">
        <v>21</v>
      </c>
      <c r="F818" s="546">
        <v>31</v>
      </c>
      <c r="G818" s="546">
        <v>37</v>
      </c>
      <c r="H818" s="546">
        <v>54</v>
      </c>
      <c r="I818" s="546">
        <v>110</v>
      </c>
      <c r="J818" s="546">
        <v>76</v>
      </c>
      <c r="K818" s="546">
        <v>81</v>
      </c>
      <c r="L818" s="546">
        <v>135</v>
      </c>
      <c r="M818" s="546">
        <v>90</v>
      </c>
      <c r="N818" s="546">
        <v>60</v>
      </c>
      <c r="O818" s="546">
        <v>26</v>
      </c>
      <c r="P818" s="547">
        <v>0</v>
      </c>
    </row>
    <row r="819" spans="1:16" s="294" customFormat="1" x14ac:dyDescent="0.2">
      <c r="A819" s="1106"/>
      <c r="B819" s="544" t="s">
        <v>962</v>
      </c>
      <c r="C819" s="548">
        <v>299</v>
      </c>
      <c r="D819" s="549">
        <v>9</v>
      </c>
      <c r="E819" s="549">
        <v>4</v>
      </c>
      <c r="F819" s="549">
        <v>12</v>
      </c>
      <c r="G819" s="549">
        <v>12</v>
      </c>
      <c r="H819" s="549">
        <v>16</v>
      </c>
      <c r="I819" s="549">
        <v>37</v>
      </c>
      <c r="J819" s="549">
        <v>25</v>
      </c>
      <c r="K819" s="549">
        <v>37</v>
      </c>
      <c r="L819" s="549">
        <v>64</v>
      </c>
      <c r="M819" s="549">
        <v>41</v>
      </c>
      <c r="N819" s="549">
        <v>29</v>
      </c>
      <c r="O819" s="549">
        <v>13</v>
      </c>
      <c r="P819" s="550">
        <v>0</v>
      </c>
    </row>
    <row r="820" spans="1:16" s="294" customFormat="1" x14ac:dyDescent="0.2">
      <c r="A820" s="1106"/>
      <c r="B820" s="544" t="s">
        <v>963</v>
      </c>
      <c r="C820" s="548">
        <v>441</v>
      </c>
      <c r="D820" s="549">
        <v>10</v>
      </c>
      <c r="E820" s="549">
        <v>17</v>
      </c>
      <c r="F820" s="549">
        <v>19</v>
      </c>
      <c r="G820" s="549">
        <v>25</v>
      </c>
      <c r="H820" s="549">
        <v>38</v>
      </c>
      <c r="I820" s="549">
        <v>73</v>
      </c>
      <c r="J820" s="549">
        <v>51</v>
      </c>
      <c r="K820" s="549">
        <v>44</v>
      </c>
      <c r="L820" s="549">
        <v>71</v>
      </c>
      <c r="M820" s="549">
        <v>49</v>
      </c>
      <c r="N820" s="549">
        <v>31</v>
      </c>
      <c r="O820" s="549">
        <v>13</v>
      </c>
      <c r="P820" s="550">
        <v>0</v>
      </c>
    </row>
    <row r="821" spans="1:16" s="294" customFormat="1" x14ac:dyDescent="0.2">
      <c r="A821" s="1106" t="s">
        <v>280</v>
      </c>
      <c r="B821" s="543" t="s">
        <v>10</v>
      </c>
      <c r="C821" s="545">
        <v>1</v>
      </c>
      <c r="D821" s="546">
        <v>0</v>
      </c>
      <c r="E821" s="546">
        <v>0</v>
      </c>
      <c r="F821" s="546">
        <v>0</v>
      </c>
      <c r="G821" s="546">
        <v>0</v>
      </c>
      <c r="H821" s="546">
        <v>0</v>
      </c>
      <c r="I821" s="546">
        <v>0</v>
      </c>
      <c r="J821" s="546">
        <v>0</v>
      </c>
      <c r="K821" s="546">
        <v>0</v>
      </c>
      <c r="L821" s="546">
        <v>1</v>
      </c>
      <c r="M821" s="546">
        <v>0</v>
      </c>
      <c r="N821" s="546">
        <v>0</v>
      </c>
      <c r="O821" s="546">
        <v>0</v>
      </c>
      <c r="P821" s="547">
        <v>0</v>
      </c>
    </row>
    <row r="822" spans="1:16" s="294" customFormat="1" x14ac:dyDescent="0.2">
      <c r="A822" s="1106"/>
      <c r="B822" s="544" t="s">
        <v>968</v>
      </c>
      <c r="C822" s="548">
        <v>1</v>
      </c>
      <c r="D822" s="549">
        <v>0</v>
      </c>
      <c r="E822" s="549">
        <v>0</v>
      </c>
      <c r="F822" s="549">
        <v>0</v>
      </c>
      <c r="G822" s="549">
        <v>0</v>
      </c>
      <c r="H822" s="549">
        <v>0</v>
      </c>
      <c r="I822" s="549">
        <v>0</v>
      </c>
      <c r="J822" s="549">
        <v>0</v>
      </c>
      <c r="K822" s="549">
        <v>0</v>
      </c>
      <c r="L822" s="549">
        <v>1</v>
      </c>
      <c r="M822" s="549">
        <v>0</v>
      </c>
      <c r="N822" s="549">
        <v>0</v>
      </c>
      <c r="O822" s="549">
        <v>0</v>
      </c>
      <c r="P822" s="550">
        <v>0</v>
      </c>
    </row>
    <row r="823" spans="1:16" s="294" customFormat="1" ht="12.75" customHeight="1" x14ac:dyDescent="0.2">
      <c r="A823" s="1106" t="s">
        <v>48</v>
      </c>
      <c r="B823" s="543" t="s">
        <v>10</v>
      </c>
      <c r="C823" s="545">
        <v>2422</v>
      </c>
      <c r="D823" s="546">
        <v>89</v>
      </c>
      <c r="E823" s="546">
        <v>94</v>
      </c>
      <c r="F823" s="546">
        <v>103</v>
      </c>
      <c r="G823" s="546">
        <v>131</v>
      </c>
      <c r="H823" s="546">
        <v>173</v>
      </c>
      <c r="I823" s="546">
        <v>356</v>
      </c>
      <c r="J823" s="546">
        <v>375</v>
      </c>
      <c r="K823" s="546">
        <v>298</v>
      </c>
      <c r="L823" s="546">
        <v>340</v>
      </c>
      <c r="M823" s="546">
        <v>242</v>
      </c>
      <c r="N823" s="546">
        <v>146</v>
      </c>
      <c r="O823" s="546">
        <v>75</v>
      </c>
      <c r="P823" s="547">
        <v>0</v>
      </c>
    </row>
    <row r="824" spans="1:16" s="294" customFormat="1" x14ac:dyDescent="0.2">
      <c r="A824" s="1106"/>
      <c r="B824" s="544" t="s">
        <v>934</v>
      </c>
      <c r="C824" s="548">
        <v>2422</v>
      </c>
      <c r="D824" s="549">
        <v>89</v>
      </c>
      <c r="E824" s="549">
        <v>94</v>
      </c>
      <c r="F824" s="549">
        <v>103</v>
      </c>
      <c r="G824" s="549">
        <v>131</v>
      </c>
      <c r="H824" s="549">
        <v>173</v>
      </c>
      <c r="I824" s="549">
        <v>356</v>
      </c>
      <c r="J824" s="549">
        <v>375</v>
      </c>
      <c r="K824" s="549">
        <v>298</v>
      </c>
      <c r="L824" s="549">
        <v>340</v>
      </c>
      <c r="M824" s="549">
        <v>242</v>
      </c>
      <c r="N824" s="549">
        <v>146</v>
      </c>
      <c r="O824" s="549">
        <v>75</v>
      </c>
      <c r="P824" s="550">
        <v>0</v>
      </c>
    </row>
    <row r="825" spans="1:16" s="294" customFormat="1" x14ac:dyDescent="0.2">
      <c r="A825" s="1106" t="s">
        <v>42</v>
      </c>
      <c r="B825" s="543" t="s">
        <v>10</v>
      </c>
      <c r="C825" s="545">
        <v>1247</v>
      </c>
      <c r="D825" s="546">
        <v>37</v>
      </c>
      <c r="E825" s="546">
        <v>46</v>
      </c>
      <c r="F825" s="546">
        <v>41</v>
      </c>
      <c r="G825" s="546">
        <v>52</v>
      </c>
      <c r="H825" s="546">
        <v>59</v>
      </c>
      <c r="I825" s="546">
        <v>160</v>
      </c>
      <c r="J825" s="546">
        <v>195</v>
      </c>
      <c r="K825" s="546">
        <v>157</v>
      </c>
      <c r="L825" s="546">
        <v>248</v>
      </c>
      <c r="M825" s="546">
        <v>142</v>
      </c>
      <c r="N825" s="546">
        <v>64</v>
      </c>
      <c r="O825" s="546">
        <v>46</v>
      </c>
      <c r="P825" s="547">
        <v>0</v>
      </c>
    </row>
    <row r="826" spans="1:16" s="294" customFormat="1" x14ac:dyDescent="0.2">
      <c r="A826" s="1106"/>
      <c r="B826" s="544" t="s">
        <v>899</v>
      </c>
      <c r="C826" s="548">
        <v>3</v>
      </c>
      <c r="D826" s="549">
        <v>0</v>
      </c>
      <c r="E826" s="549">
        <v>0</v>
      </c>
      <c r="F826" s="549">
        <v>0</v>
      </c>
      <c r="G826" s="549">
        <v>2</v>
      </c>
      <c r="H826" s="549">
        <v>0</v>
      </c>
      <c r="I826" s="549">
        <v>1</v>
      </c>
      <c r="J826" s="549">
        <v>0</v>
      </c>
      <c r="K826" s="549">
        <v>0</v>
      </c>
      <c r="L826" s="549">
        <v>0</v>
      </c>
      <c r="M826" s="549">
        <v>0</v>
      </c>
      <c r="N826" s="549">
        <v>0</v>
      </c>
      <c r="O826" s="549">
        <v>0</v>
      </c>
      <c r="P826" s="550">
        <v>0</v>
      </c>
    </row>
    <row r="827" spans="1:16" s="294" customFormat="1" x14ac:dyDescent="0.2">
      <c r="A827" s="1106"/>
      <c r="B827" s="544" t="s">
        <v>42</v>
      </c>
      <c r="C827" s="548">
        <v>955</v>
      </c>
      <c r="D827" s="549">
        <v>28</v>
      </c>
      <c r="E827" s="549">
        <v>40</v>
      </c>
      <c r="F827" s="549">
        <v>33</v>
      </c>
      <c r="G827" s="549">
        <v>41</v>
      </c>
      <c r="H827" s="549">
        <v>45</v>
      </c>
      <c r="I827" s="549">
        <v>113</v>
      </c>
      <c r="J827" s="549">
        <v>148</v>
      </c>
      <c r="K827" s="549">
        <v>127</v>
      </c>
      <c r="L827" s="549">
        <v>186</v>
      </c>
      <c r="M827" s="549">
        <v>113</v>
      </c>
      <c r="N827" s="549">
        <v>45</v>
      </c>
      <c r="O827" s="549">
        <v>36</v>
      </c>
      <c r="P827" s="550">
        <v>0</v>
      </c>
    </row>
    <row r="828" spans="1:16" s="294" customFormat="1" x14ac:dyDescent="0.2">
      <c r="A828" s="1106"/>
      <c r="B828" s="544" t="s">
        <v>900</v>
      </c>
      <c r="C828" s="548">
        <v>29</v>
      </c>
      <c r="D828" s="549">
        <v>3</v>
      </c>
      <c r="E828" s="549">
        <v>0</v>
      </c>
      <c r="F828" s="549">
        <v>0</v>
      </c>
      <c r="G828" s="549">
        <v>0</v>
      </c>
      <c r="H828" s="549">
        <v>5</v>
      </c>
      <c r="I828" s="549">
        <v>5</v>
      </c>
      <c r="J828" s="549">
        <v>4</v>
      </c>
      <c r="K828" s="549">
        <v>5</v>
      </c>
      <c r="L828" s="549">
        <v>1</v>
      </c>
      <c r="M828" s="549">
        <v>2</v>
      </c>
      <c r="N828" s="549">
        <v>2</v>
      </c>
      <c r="O828" s="549">
        <v>2</v>
      </c>
      <c r="P828" s="550">
        <v>0</v>
      </c>
    </row>
    <row r="829" spans="1:16" s="294" customFormat="1" x14ac:dyDescent="0.2">
      <c r="A829" s="1106"/>
      <c r="B829" s="544" t="s">
        <v>901</v>
      </c>
      <c r="C829" s="548">
        <v>11</v>
      </c>
      <c r="D829" s="549">
        <v>0</v>
      </c>
      <c r="E829" s="549">
        <v>0</v>
      </c>
      <c r="F829" s="549">
        <v>0</v>
      </c>
      <c r="G829" s="549">
        <v>1</v>
      </c>
      <c r="H829" s="549">
        <v>1</v>
      </c>
      <c r="I829" s="549">
        <v>2</v>
      </c>
      <c r="J829" s="549">
        <v>1</v>
      </c>
      <c r="K829" s="549">
        <v>0</v>
      </c>
      <c r="L829" s="549">
        <v>4</v>
      </c>
      <c r="M829" s="549">
        <v>1</v>
      </c>
      <c r="N829" s="549">
        <v>0</v>
      </c>
      <c r="O829" s="549">
        <v>1</v>
      </c>
      <c r="P829" s="550">
        <v>0</v>
      </c>
    </row>
    <row r="830" spans="1:16" s="294" customFormat="1" x14ac:dyDescent="0.2">
      <c r="A830" s="1106"/>
      <c r="B830" s="544" t="s">
        <v>902</v>
      </c>
      <c r="C830" s="548">
        <v>5</v>
      </c>
      <c r="D830" s="549">
        <v>0</v>
      </c>
      <c r="E830" s="549">
        <v>0</v>
      </c>
      <c r="F830" s="549">
        <v>0</v>
      </c>
      <c r="G830" s="549">
        <v>0</v>
      </c>
      <c r="H830" s="549">
        <v>1</v>
      </c>
      <c r="I830" s="549">
        <v>0</v>
      </c>
      <c r="J830" s="549">
        <v>0</v>
      </c>
      <c r="K830" s="549">
        <v>1</v>
      </c>
      <c r="L830" s="549">
        <v>1</v>
      </c>
      <c r="M830" s="549">
        <v>2</v>
      </c>
      <c r="N830" s="549">
        <v>0</v>
      </c>
      <c r="O830" s="549">
        <v>0</v>
      </c>
      <c r="P830" s="550">
        <v>0</v>
      </c>
    </row>
    <row r="831" spans="1:16" s="294" customFormat="1" x14ac:dyDescent="0.2">
      <c r="A831" s="1106"/>
      <c r="B831" s="544" t="s">
        <v>903</v>
      </c>
      <c r="C831" s="548">
        <v>225</v>
      </c>
      <c r="D831" s="549">
        <v>6</v>
      </c>
      <c r="E831" s="549">
        <v>6</v>
      </c>
      <c r="F831" s="549">
        <v>8</v>
      </c>
      <c r="G831" s="549">
        <v>7</v>
      </c>
      <c r="H831" s="549">
        <v>6</v>
      </c>
      <c r="I831" s="549">
        <v>35</v>
      </c>
      <c r="J831" s="549">
        <v>40</v>
      </c>
      <c r="K831" s="549">
        <v>23</v>
      </c>
      <c r="L831" s="549">
        <v>54</v>
      </c>
      <c r="M831" s="549">
        <v>19</v>
      </c>
      <c r="N831" s="549">
        <v>16</v>
      </c>
      <c r="O831" s="549">
        <v>5</v>
      </c>
      <c r="P831" s="550">
        <v>0</v>
      </c>
    </row>
    <row r="832" spans="1:16" s="294" customFormat="1" x14ac:dyDescent="0.2">
      <c r="A832" s="1106"/>
      <c r="B832" s="544" t="s">
        <v>904</v>
      </c>
      <c r="C832" s="548">
        <v>9</v>
      </c>
      <c r="D832" s="549">
        <v>0</v>
      </c>
      <c r="E832" s="549">
        <v>0</v>
      </c>
      <c r="F832" s="549">
        <v>0</v>
      </c>
      <c r="G832" s="549">
        <v>0</v>
      </c>
      <c r="H832" s="549">
        <v>1</v>
      </c>
      <c r="I832" s="549">
        <v>3</v>
      </c>
      <c r="J832" s="549">
        <v>1</v>
      </c>
      <c r="K832" s="549">
        <v>0</v>
      </c>
      <c r="L832" s="549">
        <v>0</v>
      </c>
      <c r="M832" s="549">
        <v>2</v>
      </c>
      <c r="N832" s="549">
        <v>1</v>
      </c>
      <c r="O832" s="549">
        <v>1</v>
      </c>
      <c r="P832" s="550">
        <v>0</v>
      </c>
    </row>
    <row r="833" spans="1:16" s="294" customFormat="1" x14ac:dyDescent="0.2">
      <c r="A833" s="1106"/>
      <c r="B833" s="544" t="s">
        <v>34</v>
      </c>
      <c r="C833" s="548">
        <v>8</v>
      </c>
      <c r="D833" s="549">
        <v>0</v>
      </c>
      <c r="E833" s="549">
        <v>0</v>
      </c>
      <c r="F833" s="549">
        <v>0</v>
      </c>
      <c r="G833" s="549">
        <v>1</v>
      </c>
      <c r="H833" s="549">
        <v>0</v>
      </c>
      <c r="I833" s="549">
        <v>1</v>
      </c>
      <c r="J833" s="549">
        <v>1</v>
      </c>
      <c r="K833" s="549">
        <v>1</v>
      </c>
      <c r="L833" s="549">
        <v>2</v>
      </c>
      <c r="M833" s="549">
        <v>2</v>
      </c>
      <c r="N833" s="549">
        <v>0</v>
      </c>
      <c r="O833" s="549">
        <v>0</v>
      </c>
      <c r="P833" s="550">
        <v>0</v>
      </c>
    </row>
    <row r="834" spans="1:16" s="294" customFormat="1" x14ac:dyDescent="0.2">
      <c r="A834" s="1106"/>
      <c r="B834" s="544" t="s">
        <v>2457</v>
      </c>
      <c r="C834" s="548">
        <v>2</v>
      </c>
      <c r="D834" s="549">
        <v>0</v>
      </c>
      <c r="E834" s="549">
        <v>0</v>
      </c>
      <c r="F834" s="549">
        <v>0</v>
      </c>
      <c r="G834" s="549">
        <v>0</v>
      </c>
      <c r="H834" s="549">
        <v>0</v>
      </c>
      <c r="I834" s="549">
        <v>0</v>
      </c>
      <c r="J834" s="549">
        <v>0</v>
      </c>
      <c r="K834" s="549">
        <v>0</v>
      </c>
      <c r="L834" s="549">
        <v>0</v>
      </c>
      <c r="M834" s="549">
        <v>1</v>
      </c>
      <c r="N834" s="549">
        <v>0</v>
      </c>
      <c r="O834" s="549">
        <v>1</v>
      </c>
      <c r="P834" s="550">
        <v>0</v>
      </c>
    </row>
    <row r="835" spans="1:16" s="294" customFormat="1" x14ac:dyDescent="0.2">
      <c r="A835" s="1106" t="s">
        <v>489</v>
      </c>
      <c r="B835" s="543" t="s">
        <v>10</v>
      </c>
      <c r="C835" s="545">
        <v>5</v>
      </c>
      <c r="D835" s="546">
        <v>0</v>
      </c>
      <c r="E835" s="546">
        <v>0</v>
      </c>
      <c r="F835" s="546">
        <v>0</v>
      </c>
      <c r="G835" s="546">
        <v>0</v>
      </c>
      <c r="H835" s="546">
        <v>0</v>
      </c>
      <c r="I835" s="546">
        <v>0</v>
      </c>
      <c r="J835" s="546">
        <v>1</v>
      </c>
      <c r="K835" s="546">
        <v>0</v>
      </c>
      <c r="L835" s="546">
        <v>1</v>
      </c>
      <c r="M835" s="546">
        <v>1</v>
      </c>
      <c r="N835" s="546">
        <v>1</v>
      </c>
      <c r="O835" s="546">
        <v>1</v>
      </c>
      <c r="P835" s="547">
        <v>0</v>
      </c>
    </row>
    <row r="836" spans="1:16" s="294" customFormat="1" x14ac:dyDescent="0.2">
      <c r="A836" s="1106"/>
      <c r="B836" s="544" t="s">
        <v>2465</v>
      </c>
      <c r="C836" s="548">
        <v>1</v>
      </c>
      <c r="D836" s="549">
        <v>0</v>
      </c>
      <c r="E836" s="549">
        <v>0</v>
      </c>
      <c r="F836" s="549">
        <v>0</v>
      </c>
      <c r="G836" s="549">
        <v>0</v>
      </c>
      <c r="H836" s="549">
        <v>0</v>
      </c>
      <c r="I836" s="549">
        <v>0</v>
      </c>
      <c r="J836" s="549">
        <v>1</v>
      </c>
      <c r="K836" s="549">
        <v>0</v>
      </c>
      <c r="L836" s="549">
        <v>0</v>
      </c>
      <c r="M836" s="549">
        <v>0</v>
      </c>
      <c r="N836" s="549">
        <v>0</v>
      </c>
      <c r="O836" s="549">
        <v>0</v>
      </c>
      <c r="P836" s="550">
        <v>0</v>
      </c>
    </row>
    <row r="837" spans="1:16" s="294" customFormat="1" x14ac:dyDescent="0.2">
      <c r="A837" s="1106"/>
      <c r="B837" s="544" t="s">
        <v>989</v>
      </c>
      <c r="C837" s="548">
        <v>1</v>
      </c>
      <c r="D837" s="549">
        <v>0</v>
      </c>
      <c r="E837" s="549">
        <v>0</v>
      </c>
      <c r="F837" s="549">
        <v>0</v>
      </c>
      <c r="G837" s="549">
        <v>0</v>
      </c>
      <c r="H837" s="549">
        <v>0</v>
      </c>
      <c r="I837" s="549">
        <v>0</v>
      </c>
      <c r="J837" s="549">
        <v>0</v>
      </c>
      <c r="K837" s="549">
        <v>0</v>
      </c>
      <c r="L837" s="549">
        <v>1</v>
      </c>
      <c r="M837" s="549">
        <v>0</v>
      </c>
      <c r="N837" s="549">
        <v>0</v>
      </c>
      <c r="O837" s="549">
        <v>0</v>
      </c>
      <c r="P837" s="550">
        <v>0</v>
      </c>
    </row>
    <row r="838" spans="1:16" s="294" customFormat="1" x14ac:dyDescent="0.2">
      <c r="A838" s="1106"/>
      <c r="B838" s="544" t="s">
        <v>991</v>
      </c>
      <c r="C838" s="548">
        <v>3</v>
      </c>
      <c r="D838" s="549">
        <v>0</v>
      </c>
      <c r="E838" s="549">
        <v>0</v>
      </c>
      <c r="F838" s="549">
        <v>0</v>
      </c>
      <c r="G838" s="549">
        <v>0</v>
      </c>
      <c r="H838" s="549">
        <v>0</v>
      </c>
      <c r="I838" s="549">
        <v>0</v>
      </c>
      <c r="J838" s="549">
        <v>0</v>
      </c>
      <c r="K838" s="549">
        <v>0</v>
      </c>
      <c r="L838" s="549">
        <v>0</v>
      </c>
      <c r="M838" s="549">
        <v>1</v>
      </c>
      <c r="N838" s="549">
        <v>1</v>
      </c>
      <c r="O838" s="549">
        <v>1</v>
      </c>
      <c r="P838" s="550">
        <v>0</v>
      </c>
    </row>
    <row r="839" spans="1:16" s="294" customFormat="1" x14ac:dyDescent="0.2">
      <c r="A839" s="1106" t="s">
        <v>486</v>
      </c>
      <c r="B839" s="543" t="s">
        <v>10</v>
      </c>
      <c r="C839" s="545">
        <v>50</v>
      </c>
      <c r="D839" s="546">
        <v>3</v>
      </c>
      <c r="E839" s="546">
        <v>2</v>
      </c>
      <c r="F839" s="546">
        <v>0</v>
      </c>
      <c r="G839" s="546">
        <v>0</v>
      </c>
      <c r="H839" s="546">
        <v>2</v>
      </c>
      <c r="I839" s="546">
        <v>3</v>
      </c>
      <c r="J839" s="546">
        <v>5</v>
      </c>
      <c r="K839" s="546">
        <v>7</v>
      </c>
      <c r="L839" s="546">
        <v>14</v>
      </c>
      <c r="M839" s="546">
        <v>8</v>
      </c>
      <c r="N839" s="546">
        <v>4</v>
      </c>
      <c r="O839" s="546">
        <v>2</v>
      </c>
      <c r="P839" s="547">
        <v>0</v>
      </c>
    </row>
    <row r="840" spans="1:16" s="294" customFormat="1" x14ac:dyDescent="0.2">
      <c r="A840" s="1106"/>
      <c r="B840" s="544" t="s">
        <v>908</v>
      </c>
      <c r="C840" s="548">
        <v>6</v>
      </c>
      <c r="D840" s="549">
        <v>1</v>
      </c>
      <c r="E840" s="549">
        <v>0</v>
      </c>
      <c r="F840" s="549">
        <v>0</v>
      </c>
      <c r="G840" s="549">
        <v>0</v>
      </c>
      <c r="H840" s="549">
        <v>0</v>
      </c>
      <c r="I840" s="549">
        <v>0</v>
      </c>
      <c r="J840" s="549">
        <v>0</v>
      </c>
      <c r="K840" s="549">
        <v>3</v>
      </c>
      <c r="L840" s="549">
        <v>1</v>
      </c>
      <c r="M840" s="549">
        <v>0</v>
      </c>
      <c r="N840" s="549">
        <v>0</v>
      </c>
      <c r="O840" s="549">
        <v>1</v>
      </c>
      <c r="P840" s="550">
        <v>0</v>
      </c>
    </row>
    <row r="841" spans="1:16" s="294" customFormat="1" x14ac:dyDescent="0.2">
      <c r="A841" s="1106"/>
      <c r="B841" s="544" t="s">
        <v>903</v>
      </c>
      <c r="C841" s="548">
        <v>1</v>
      </c>
      <c r="D841" s="549">
        <v>0</v>
      </c>
      <c r="E841" s="549">
        <v>0</v>
      </c>
      <c r="F841" s="549">
        <v>0</v>
      </c>
      <c r="G841" s="549">
        <v>0</v>
      </c>
      <c r="H841" s="549">
        <v>0</v>
      </c>
      <c r="I841" s="549">
        <v>0</v>
      </c>
      <c r="J841" s="549">
        <v>0</v>
      </c>
      <c r="K841" s="549">
        <v>0</v>
      </c>
      <c r="L841" s="549">
        <v>1</v>
      </c>
      <c r="M841" s="549">
        <v>0</v>
      </c>
      <c r="N841" s="549">
        <v>0</v>
      </c>
      <c r="O841" s="549">
        <v>0</v>
      </c>
      <c r="P841" s="550">
        <v>0</v>
      </c>
    </row>
    <row r="842" spans="1:16" s="294" customFormat="1" x14ac:dyDescent="0.2">
      <c r="A842" s="1106"/>
      <c r="B842" s="544" t="s">
        <v>909</v>
      </c>
      <c r="C842" s="548">
        <v>43</v>
      </c>
      <c r="D842" s="549">
        <v>2</v>
      </c>
      <c r="E842" s="549">
        <v>2</v>
      </c>
      <c r="F842" s="549">
        <v>0</v>
      </c>
      <c r="G842" s="549">
        <v>0</v>
      </c>
      <c r="H842" s="549">
        <v>2</v>
      </c>
      <c r="I842" s="549">
        <v>3</v>
      </c>
      <c r="J842" s="549">
        <v>5</v>
      </c>
      <c r="K842" s="549">
        <v>4</v>
      </c>
      <c r="L842" s="549">
        <v>12</v>
      </c>
      <c r="M842" s="549">
        <v>8</v>
      </c>
      <c r="N842" s="549">
        <v>4</v>
      </c>
      <c r="O842" s="549">
        <v>1</v>
      </c>
      <c r="P842" s="550">
        <v>0</v>
      </c>
    </row>
    <row r="843" spans="1:16" s="294" customFormat="1" x14ac:dyDescent="0.2">
      <c r="A843" s="1106" t="s">
        <v>2912</v>
      </c>
      <c r="B843" s="543" t="s">
        <v>10</v>
      </c>
      <c r="C843" s="545">
        <v>7</v>
      </c>
      <c r="D843" s="546">
        <v>0</v>
      </c>
      <c r="E843" s="546">
        <v>1</v>
      </c>
      <c r="F843" s="546">
        <v>0</v>
      </c>
      <c r="G843" s="546">
        <v>0</v>
      </c>
      <c r="H843" s="546">
        <v>0</v>
      </c>
      <c r="I843" s="546">
        <v>0</v>
      </c>
      <c r="J843" s="546">
        <v>1</v>
      </c>
      <c r="K843" s="546">
        <v>3</v>
      </c>
      <c r="L843" s="546">
        <v>0</v>
      </c>
      <c r="M843" s="546">
        <v>0</v>
      </c>
      <c r="N843" s="546">
        <v>2</v>
      </c>
      <c r="O843" s="546">
        <v>0</v>
      </c>
      <c r="P843" s="547">
        <v>0</v>
      </c>
    </row>
    <row r="844" spans="1:16" s="294" customFormat="1" x14ac:dyDescent="0.2">
      <c r="A844" s="1106"/>
      <c r="B844" s="544" t="s">
        <v>3077</v>
      </c>
      <c r="C844" s="548">
        <v>1</v>
      </c>
      <c r="D844" s="549">
        <v>0</v>
      </c>
      <c r="E844" s="549">
        <v>0</v>
      </c>
      <c r="F844" s="549">
        <v>0</v>
      </c>
      <c r="G844" s="549">
        <v>0</v>
      </c>
      <c r="H844" s="549">
        <v>0</v>
      </c>
      <c r="I844" s="549">
        <v>0</v>
      </c>
      <c r="J844" s="549">
        <v>1</v>
      </c>
      <c r="K844" s="549">
        <v>0</v>
      </c>
      <c r="L844" s="549">
        <v>0</v>
      </c>
      <c r="M844" s="549">
        <v>0</v>
      </c>
      <c r="N844" s="549">
        <v>0</v>
      </c>
      <c r="O844" s="549">
        <v>0</v>
      </c>
      <c r="P844" s="550">
        <v>0</v>
      </c>
    </row>
    <row r="845" spans="1:16" s="294" customFormat="1" x14ac:dyDescent="0.2">
      <c r="A845" s="1106"/>
      <c r="B845" s="544" t="s">
        <v>964</v>
      </c>
      <c r="C845" s="548">
        <v>6</v>
      </c>
      <c r="D845" s="549">
        <v>0</v>
      </c>
      <c r="E845" s="549">
        <v>1</v>
      </c>
      <c r="F845" s="549">
        <v>0</v>
      </c>
      <c r="G845" s="549">
        <v>0</v>
      </c>
      <c r="H845" s="549">
        <v>0</v>
      </c>
      <c r="I845" s="549">
        <v>0</v>
      </c>
      <c r="J845" s="549">
        <v>0</v>
      </c>
      <c r="K845" s="549">
        <v>3</v>
      </c>
      <c r="L845" s="549">
        <v>0</v>
      </c>
      <c r="M845" s="549">
        <v>0</v>
      </c>
      <c r="N845" s="549">
        <v>2</v>
      </c>
      <c r="O845" s="549">
        <v>0</v>
      </c>
      <c r="P845" s="550">
        <v>0</v>
      </c>
    </row>
    <row r="846" spans="1:16" s="294" customFormat="1" x14ac:dyDescent="0.2">
      <c r="A846" s="1106" t="s">
        <v>58</v>
      </c>
      <c r="B846" s="543" t="s">
        <v>10</v>
      </c>
      <c r="C846" s="545">
        <v>1005</v>
      </c>
      <c r="D846" s="546">
        <v>12</v>
      </c>
      <c r="E846" s="546">
        <v>23</v>
      </c>
      <c r="F846" s="546">
        <v>45</v>
      </c>
      <c r="G846" s="546">
        <v>43</v>
      </c>
      <c r="H846" s="546">
        <v>48</v>
      </c>
      <c r="I846" s="546">
        <v>77</v>
      </c>
      <c r="J846" s="546">
        <v>101</v>
      </c>
      <c r="K846" s="546">
        <v>117</v>
      </c>
      <c r="L846" s="546">
        <v>184</v>
      </c>
      <c r="M846" s="546">
        <v>149</v>
      </c>
      <c r="N846" s="546">
        <v>108</v>
      </c>
      <c r="O846" s="546">
        <v>98</v>
      </c>
      <c r="P846" s="547">
        <v>0</v>
      </c>
    </row>
    <row r="847" spans="1:16" s="294" customFormat="1" x14ac:dyDescent="0.2">
      <c r="A847" s="1106"/>
      <c r="B847" s="544" t="s">
        <v>973</v>
      </c>
      <c r="C847" s="548">
        <v>3</v>
      </c>
      <c r="D847" s="549">
        <v>0</v>
      </c>
      <c r="E847" s="549">
        <v>0</v>
      </c>
      <c r="F847" s="549">
        <v>0</v>
      </c>
      <c r="G847" s="549">
        <v>1</v>
      </c>
      <c r="H847" s="549">
        <v>0</v>
      </c>
      <c r="I847" s="549">
        <v>0</v>
      </c>
      <c r="J847" s="549">
        <v>0</v>
      </c>
      <c r="K847" s="549">
        <v>0</v>
      </c>
      <c r="L847" s="549">
        <v>0</v>
      </c>
      <c r="M847" s="549">
        <v>2</v>
      </c>
      <c r="N847" s="549">
        <v>0</v>
      </c>
      <c r="O847" s="549">
        <v>0</v>
      </c>
      <c r="P847" s="550">
        <v>0</v>
      </c>
    </row>
    <row r="848" spans="1:16" s="294" customFormat="1" x14ac:dyDescent="0.2">
      <c r="A848" s="1106"/>
      <c r="B848" s="544" t="s">
        <v>974</v>
      </c>
      <c r="C848" s="548">
        <v>10</v>
      </c>
      <c r="D848" s="549">
        <v>0</v>
      </c>
      <c r="E848" s="549">
        <v>0</v>
      </c>
      <c r="F848" s="549">
        <v>0</v>
      </c>
      <c r="G848" s="549">
        <v>1</v>
      </c>
      <c r="H848" s="549">
        <v>0</v>
      </c>
      <c r="I848" s="549">
        <v>0</v>
      </c>
      <c r="J848" s="549">
        <v>2</v>
      </c>
      <c r="K848" s="549">
        <v>1</v>
      </c>
      <c r="L848" s="549">
        <v>3</v>
      </c>
      <c r="M848" s="549">
        <v>1</v>
      </c>
      <c r="N848" s="549">
        <v>1</v>
      </c>
      <c r="O848" s="549">
        <v>1</v>
      </c>
      <c r="P848" s="550">
        <v>0</v>
      </c>
    </row>
    <row r="849" spans="1:16" s="294" customFormat="1" x14ac:dyDescent="0.2">
      <c r="A849" s="1106"/>
      <c r="B849" s="544" t="s">
        <v>975</v>
      </c>
      <c r="C849" s="548">
        <v>11</v>
      </c>
      <c r="D849" s="549">
        <v>0</v>
      </c>
      <c r="E849" s="549">
        <v>0</v>
      </c>
      <c r="F849" s="549">
        <v>0</v>
      </c>
      <c r="G849" s="549">
        <v>0</v>
      </c>
      <c r="H849" s="549">
        <v>2</v>
      </c>
      <c r="I849" s="549">
        <v>1</v>
      </c>
      <c r="J849" s="549">
        <v>3</v>
      </c>
      <c r="K849" s="549">
        <v>1</v>
      </c>
      <c r="L849" s="549">
        <v>1</v>
      </c>
      <c r="M849" s="549">
        <v>0</v>
      </c>
      <c r="N849" s="549">
        <v>2</v>
      </c>
      <c r="O849" s="549">
        <v>1</v>
      </c>
      <c r="P849" s="550">
        <v>0</v>
      </c>
    </row>
    <row r="850" spans="1:16" s="294" customFormat="1" x14ac:dyDescent="0.2">
      <c r="A850" s="1106"/>
      <c r="B850" s="544" t="s">
        <v>976</v>
      </c>
      <c r="C850" s="548">
        <v>43</v>
      </c>
      <c r="D850" s="549">
        <v>0</v>
      </c>
      <c r="E850" s="549">
        <v>0</v>
      </c>
      <c r="F850" s="549">
        <v>1</v>
      </c>
      <c r="G850" s="549">
        <v>2</v>
      </c>
      <c r="H850" s="549">
        <v>5</v>
      </c>
      <c r="I850" s="549">
        <v>4</v>
      </c>
      <c r="J850" s="549">
        <v>2</v>
      </c>
      <c r="K850" s="549">
        <v>1</v>
      </c>
      <c r="L850" s="549">
        <v>13</v>
      </c>
      <c r="M850" s="549">
        <v>6</v>
      </c>
      <c r="N850" s="549">
        <v>5</v>
      </c>
      <c r="O850" s="549">
        <v>4</v>
      </c>
      <c r="P850" s="550">
        <v>0</v>
      </c>
    </row>
    <row r="851" spans="1:16" s="294" customFormat="1" x14ac:dyDescent="0.2">
      <c r="A851" s="1106"/>
      <c r="B851" s="544" t="s">
        <v>977</v>
      </c>
      <c r="C851" s="548">
        <v>924</v>
      </c>
      <c r="D851" s="549">
        <v>12</v>
      </c>
      <c r="E851" s="549">
        <v>23</v>
      </c>
      <c r="F851" s="549">
        <v>44</v>
      </c>
      <c r="G851" s="549">
        <v>39</v>
      </c>
      <c r="H851" s="549">
        <v>40</v>
      </c>
      <c r="I851" s="549">
        <v>71</v>
      </c>
      <c r="J851" s="549">
        <v>93</v>
      </c>
      <c r="K851" s="549">
        <v>112</v>
      </c>
      <c r="L851" s="549">
        <v>166</v>
      </c>
      <c r="M851" s="549">
        <v>135</v>
      </c>
      <c r="N851" s="549">
        <v>100</v>
      </c>
      <c r="O851" s="549">
        <v>89</v>
      </c>
      <c r="P851" s="550">
        <v>0</v>
      </c>
    </row>
    <row r="852" spans="1:16" s="294" customFormat="1" x14ac:dyDescent="0.2">
      <c r="A852" s="1106"/>
      <c r="B852" s="544" t="s">
        <v>978</v>
      </c>
      <c r="C852" s="548">
        <v>2</v>
      </c>
      <c r="D852" s="549">
        <v>0</v>
      </c>
      <c r="E852" s="549">
        <v>0</v>
      </c>
      <c r="F852" s="549">
        <v>0</v>
      </c>
      <c r="G852" s="549">
        <v>0</v>
      </c>
      <c r="H852" s="549">
        <v>0</v>
      </c>
      <c r="I852" s="549">
        <v>0</v>
      </c>
      <c r="J852" s="549">
        <v>0</v>
      </c>
      <c r="K852" s="549">
        <v>1</v>
      </c>
      <c r="L852" s="549">
        <v>0</v>
      </c>
      <c r="M852" s="549">
        <v>0</v>
      </c>
      <c r="N852" s="549">
        <v>0</v>
      </c>
      <c r="O852" s="549">
        <v>1</v>
      </c>
      <c r="P852" s="550">
        <v>0</v>
      </c>
    </row>
    <row r="853" spans="1:16" s="294" customFormat="1" x14ac:dyDescent="0.2">
      <c r="A853" s="1106"/>
      <c r="B853" s="544" t="s">
        <v>979</v>
      </c>
      <c r="C853" s="548">
        <v>2</v>
      </c>
      <c r="D853" s="549">
        <v>0</v>
      </c>
      <c r="E853" s="549">
        <v>0</v>
      </c>
      <c r="F853" s="549">
        <v>0</v>
      </c>
      <c r="G853" s="549">
        <v>0</v>
      </c>
      <c r="H853" s="549">
        <v>0</v>
      </c>
      <c r="I853" s="549">
        <v>0</v>
      </c>
      <c r="J853" s="549">
        <v>0</v>
      </c>
      <c r="K853" s="549">
        <v>0</v>
      </c>
      <c r="L853" s="549">
        <v>0</v>
      </c>
      <c r="M853" s="549">
        <v>2</v>
      </c>
      <c r="N853" s="549">
        <v>0</v>
      </c>
      <c r="O853" s="549">
        <v>0</v>
      </c>
      <c r="P853" s="550">
        <v>0</v>
      </c>
    </row>
    <row r="854" spans="1:16" s="294" customFormat="1" x14ac:dyDescent="0.2">
      <c r="A854" s="1106"/>
      <c r="B854" s="544" t="s">
        <v>980</v>
      </c>
      <c r="C854" s="548">
        <v>10</v>
      </c>
      <c r="D854" s="549">
        <v>0</v>
      </c>
      <c r="E854" s="549">
        <v>0</v>
      </c>
      <c r="F854" s="549">
        <v>0</v>
      </c>
      <c r="G854" s="549">
        <v>0</v>
      </c>
      <c r="H854" s="549">
        <v>1</v>
      </c>
      <c r="I854" s="549">
        <v>1</v>
      </c>
      <c r="J854" s="549">
        <v>1</v>
      </c>
      <c r="K854" s="549">
        <v>1</v>
      </c>
      <c r="L854" s="549">
        <v>1</v>
      </c>
      <c r="M854" s="549">
        <v>3</v>
      </c>
      <c r="N854" s="549">
        <v>0</v>
      </c>
      <c r="O854" s="549">
        <v>2</v>
      </c>
      <c r="P854" s="550">
        <v>0</v>
      </c>
    </row>
    <row r="855" spans="1:16" s="294" customFormat="1" x14ac:dyDescent="0.2">
      <c r="A855" s="1106" t="s">
        <v>3080</v>
      </c>
      <c r="B855" s="543" t="s">
        <v>10</v>
      </c>
      <c r="C855" s="545">
        <v>13</v>
      </c>
      <c r="D855" s="546">
        <v>0</v>
      </c>
      <c r="E855" s="546">
        <v>0</v>
      </c>
      <c r="F855" s="546">
        <v>0</v>
      </c>
      <c r="G855" s="546">
        <v>0</v>
      </c>
      <c r="H855" s="546">
        <v>0</v>
      </c>
      <c r="I855" s="546">
        <v>4</v>
      </c>
      <c r="J855" s="546">
        <v>5</v>
      </c>
      <c r="K855" s="546">
        <v>2</v>
      </c>
      <c r="L855" s="546">
        <v>0</v>
      </c>
      <c r="M855" s="546">
        <v>1</v>
      </c>
      <c r="N855" s="546">
        <v>1</v>
      </c>
      <c r="O855" s="546">
        <v>0</v>
      </c>
      <c r="P855" s="547">
        <v>0</v>
      </c>
    </row>
    <row r="856" spans="1:16" s="294" customFormat="1" x14ac:dyDescent="0.2">
      <c r="A856" s="1106"/>
      <c r="B856" s="544" t="s">
        <v>966</v>
      </c>
      <c r="C856" s="548">
        <v>7</v>
      </c>
      <c r="D856" s="549">
        <v>0</v>
      </c>
      <c r="E856" s="549">
        <v>0</v>
      </c>
      <c r="F856" s="549">
        <v>0</v>
      </c>
      <c r="G856" s="549">
        <v>0</v>
      </c>
      <c r="H856" s="549">
        <v>0</v>
      </c>
      <c r="I856" s="549">
        <v>3</v>
      </c>
      <c r="J856" s="549">
        <v>1</v>
      </c>
      <c r="K856" s="549">
        <v>1</v>
      </c>
      <c r="L856" s="549">
        <v>0</v>
      </c>
      <c r="M856" s="549">
        <v>1</v>
      </c>
      <c r="N856" s="549">
        <v>1</v>
      </c>
      <c r="O856" s="549">
        <v>0</v>
      </c>
      <c r="P856" s="550">
        <v>0</v>
      </c>
    </row>
    <row r="857" spans="1:16" s="294" customFormat="1" x14ac:dyDescent="0.2">
      <c r="A857" s="1106"/>
      <c r="B857" s="544" t="s">
        <v>990</v>
      </c>
      <c r="C857" s="548">
        <v>6</v>
      </c>
      <c r="D857" s="549">
        <v>0</v>
      </c>
      <c r="E857" s="549">
        <v>0</v>
      </c>
      <c r="F857" s="549">
        <v>0</v>
      </c>
      <c r="G857" s="549">
        <v>0</v>
      </c>
      <c r="H857" s="549">
        <v>0</v>
      </c>
      <c r="I857" s="549">
        <v>1</v>
      </c>
      <c r="J857" s="549">
        <v>4</v>
      </c>
      <c r="K857" s="549">
        <v>1</v>
      </c>
      <c r="L857" s="549">
        <v>0</v>
      </c>
      <c r="M857" s="549">
        <v>0</v>
      </c>
      <c r="N857" s="549">
        <v>0</v>
      </c>
      <c r="O857" s="549">
        <v>0</v>
      </c>
      <c r="P857" s="550">
        <v>0</v>
      </c>
    </row>
    <row r="858" spans="1:16" s="294" customFormat="1" ht="12.75" customHeight="1" x14ac:dyDescent="0.2">
      <c r="A858" s="1106" t="s">
        <v>490</v>
      </c>
      <c r="B858" s="543" t="s">
        <v>10</v>
      </c>
      <c r="C858" s="545">
        <v>4</v>
      </c>
      <c r="D858" s="546">
        <v>0</v>
      </c>
      <c r="E858" s="546">
        <v>0</v>
      </c>
      <c r="F858" s="546">
        <v>0</v>
      </c>
      <c r="G858" s="546">
        <v>0</v>
      </c>
      <c r="H858" s="546">
        <v>0</v>
      </c>
      <c r="I858" s="546">
        <v>1</v>
      </c>
      <c r="J858" s="546">
        <v>0</v>
      </c>
      <c r="K858" s="546">
        <v>1</v>
      </c>
      <c r="L858" s="546">
        <v>2</v>
      </c>
      <c r="M858" s="546">
        <v>0</v>
      </c>
      <c r="N858" s="546">
        <v>0</v>
      </c>
      <c r="O858" s="546">
        <v>0</v>
      </c>
      <c r="P858" s="547">
        <v>0</v>
      </c>
    </row>
    <row r="859" spans="1:16" s="294" customFormat="1" x14ac:dyDescent="0.2">
      <c r="A859" s="1106"/>
      <c r="B859" s="544" t="s">
        <v>3460</v>
      </c>
      <c r="C859" s="548">
        <v>1</v>
      </c>
      <c r="D859" s="549">
        <v>0</v>
      </c>
      <c r="E859" s="549">
        <v>0</v>
      </c>
      <c r="F859" s="549">
        <v>0</v>
      </c>
      <c r="G859" s="549">
        <v>0</v>
      </c>
      <c r="H859" s="549">
        <v>0</v>
      </c>
      <c r="I859" s="549">
        <v>0</v>
      </c>
      <c r="J859" s="549">
        <v>0</v>
      </c>
      <c r="K859" s="549">
        <v>0</v>
      </c>
      <c r="L859" s="549">
        <v>1</v>
      </c>
      <c r="M859" s="549">
        <v>0</v>
      </c>
      <c r="N859" s="549">
        <v>0</v>
      </c>
      <c r="O859" s="549">
        <v>0</v>
      </c>
      <c r="P859" s="550">
        <v>0</v>
      </c>
    </row>
    <row r="860" spans="1:16" s="294" customFormat="1" x14ac:dyDescent="0.2">
      <c r="A860" s="1106"/>
      <c r="B860" s="544" t="s">
        <v>1009</v>
      </c>
      <c r="C860" s="548">
        <v>1</v>
      </c>
      <c r="D860" s="549">
        <v>0</v>
      </c>
      <c r="E860" s="549">
        <v>0</v>
      </c>
      <c r="F860" s="549">
        <v>0</v>
      </c>
      <c r="G860" s="549">
        <v>0</v>
      </c>
      <c r="H860" s="549">
        <v>0</v>
      </c>
      <c r="I860" s="549">
        <v>1</v>
      </c>
      <c r="J860" s="549">
        <v>0</v>
      </c>
      <c r="K860" s="549">
        <v>0</v>
      </c>
      <c r="L860" s="549">
        <v>0</v>
      </c>
      <c r="M860" s="549">
        <v>0</v>
      </c>
      <c r="N860" s="549">
        <v>0</v>
      </c>
      <c r="O860" s="549">
        <v>0</v>
      </c>
      <c r="P860" s="550">
        <v>0</v>
      </c>
    </row>
    <row r="861" spans="1:16" s="294" customFormat="1" x14ac:dyDescent="0.2">
      <c r="A861" s="1106"/>
      <c r="B861" s="544" t="s">
        <v>1010</v>
      </c>
      <c r="C861" s="548">
        <v>1</v>
      </c>
      <c r="D861" s="549">
        <v>0</v>
      </c>
      <c r="E861" s="549">
        <v>0</v>
      </c>
      <c r="F861" s="549">
        <v>0</v>
      </c>
      <c r="G861" s="549">
        <v>0</v>
      </c>
      <c r="H861" s="549">
        <v>0</v>
      </c>
      <c r="I861" s="549">
        <v>0</v>
      </c>
      <c r="J861" s="549">
        <v>0</v>
      </c>
      <c r="K861" s="549">
        <v>1</v>
      </c>
      <c r="L861" s="549">
        <v>0</v>
      </c>
      <c r="M861" s="549">
        <v>0</v>
      </c>
      <c r="N861" s="549">
        <v>0</v>
      </c>
      <c r="O861" s="549">
        <v>0</v>
      </c>
      <c r="P861" s="550">
        <v>0</v>
      </c>
    </row>
    <row r="862" spans="1:16" s="294" customFormat="1" x14ac:dyDescent="0.2">
      <c r="A862" s="1106"/>
      <c r="B862" s="544" t="s">
        <v>2467</v>
      </c>
      <c r="C862" s="548">
        <v>1</v>
      </c>
      <c r="D862" s="549">
        <v>0</v>
      </c>
      <c r="E862" s="549">
        <v>0</v>
      </c>
      <c r="F862" s="549">
        <v>0</v>
      </c>
      <c r="G862" s="549">
        <v>0</v>
      </c>
      <c r="H862" s="549">
        <v>0</v>
      </c>
      <c r="I862" s="549">
        <v>0</v>
      </c>
      <c r="J862" s="549">
        <v>0</v>
      </c>
      <c r="K862" s="549">
        <v>0</v>
      </c>
      <c r="L862" s="549">
        <v>1</v>
      </c>
      <c r="M862" s="549">
        <v>0</v>
      </c>
      <c r="N862" s="549">
        <v>0</v>
      </c>
      <c r="O862" s="549">
        <v>0</v>
      </c>
      <c r="P862" s="550">
        <v>0</v>
      </c>
    </row>
    <row r="863" spans="1:16" s="294" customFormat="1" ht="12.75" customHeight="1" x14ac:dyDescent="0.2">
      <c r="A863" s="1106" t="s">
        <v>210</v>
      </c>
      <c r="B863" s="543" t="s">
        <v>10</v>
      </c>
      <c r="C863" s="545">
        <v>87</v>
      </c>
      <c r="D863" s="546">
        <v>1</v>
      </c>
      <c r="E863" s="546">
        <v>2</v>
      </c>
      <c r="F863" s="546">
        <v>1</v>
      </c>
      <c r="G863" s="546">
        <v>1</v>
      </c>
      <c r="H863" s="546">
        <v>3</v>
      </c>
      <c r="I863" s="546">
        <v>10</v>
      </c>
      <c r="J863" s="546">
        <v>18</v>
      </c>
      <c r="K863" s="546">
        <v>17</v>
      </c>
      <c r="L863" s="546">
        <v>18</v>
      </c>
      <c r="M863" s="546">
        <v>13</v>
      </c>
      <c r="N863" s="546">
        <v>3</v>
      </c>
      <c r="O863" s="546">
        <v>0</v>
      </c>
      <c r="P863" s="547">
        <v>0</v>
      </c>
    </row>
    <row r="864" spans="1:16" s="294" customFormat="1" x14ac:dyDescent="0.2">
      <c r="A864" s="1106"/>
      <c r="B864" s="544" t="s">
        <v>993</v>
      </c>
      <c r="C864" s="548">
        <v>1</v>
      </c>
      <c r="D864" s="549">
        <v>0</v>
      </c>
      <c r="E864" s="549">
        <v>0</v>
      </c>
      <c r="F864" s="549">
        <v>0</v>
      </c>
      <c r="G864" s="549">
        <v>0</v>
      </c>
      <c r="H864" s="549">
        <v>0</v>
      </c>
      <c r="I864" s="549">
        <v>0</v>
      </c>
      <c r="J864" s="549">
        <v>0</v>
      </c>
      <c r="K864" s="549">
        <v>0</v>
      </c>
      <c r="L864" s="549">
        <v>0</v>
      </c>
      <c r="M864" s="549">
        <v>0</v>
      </c>
      <c r="N864" s="549">
        <v>1</v>
      </c>
      <c r="O864" s="549">
        <v>0</v>
      </c>
      <c r="P864" s="550">
        <v>0</v>
      </c>
    </row>
    <row r="865" spans="1:16" s="294" customFormat="1" x14ac:dyDescent="0.2">
      <c r="A865" s="1106"/>
      <c r="B865" s="544" t="s">
        <v>994</v>
      </c>
      <c r="C865" s="548">
        <v>1</v>
      </c>
      <c r="D865" s="549">
        <v>0</v>
      </c>
      <c r="E865" s="549">
        <v>0</v>
      </c>
      <c r="F865" s="549">
        <v>0</v>
      </c>
      <c r="G865" s="549">
        <v>0</v>
      </c>
      <c r="H865" s="549">
        <v>0</v>
      </c>
      <c r="I865" s="549">
        <v>0</v>
      </c>
      <c r="J865" s="549">
        <v>0</v>
      </c>
      <c r="K865" s="549">
        <v>1</v>
      </c>
      <c r="L865" s="549">
        <v>0</v>
      </c>
      <c r="M865" s="549">
        <v>0</v>
      </c>
      <c r="N865" s="549">
        <v>0</v>
      </c>
      <c r="O865" s="549">
        <v>0</v>
      </c>
      <c r="P865" s="550">
        <v>0</v>
      </c>
    </row>
    <row r="866" spans="1:16" s="294" customFormat="1" ht="12.75" customHeight="1" x14ac:dyDescent="0.2">
      <c r="A866" s="1106"/>
      <c r="B866" s="544" t="s">
        <v>995</v>
      </c>
      <c r="C866" s="548">
        <v>2</v>
      </c>
      <c r="D866" s="549">
        <v>0</v>
      </c>
      <c r="E866" s="549">
        <v>0</v>
      </c>
      <c r="F866" s="549">
        <v>0</v>
      </c>
      <c r="G866" s="549">
        <v>0</v>
      </c>
      <c r="H866" s="549">
        <v>0</v>
      </c>
      <c r="I866" s="549">
        <v>0</v>
      </c>
      <c r="J866" s="549">
        <v>0</v>
      </c>
      <c r="K866" s="549">
        <v>0</v>
      </c>
      <c r="L866" s="549">
        <v>1</v>
      </c>
      <c r="M866" s="549">
        <v>1</v>
      </c>
      <c r="N866" s="549">
        <v>0</v>
      </c>
      <c r="O866" s="549">
        <v>0</v>
      </c>
      <c r="P866" s="550">
        <v>0</v>
      </c>
    </row>
    <row r="867" spans="1:16" s="294" customFormat="1" x14ac:dyDescent="0.2">
      <c r="A867" s="1106"/>
      <c r="B867" s="544" t="s">
        <v>996</v>
      </c>
      <c r="C867" s="548">
        <v>4</v>
      </c>
      <c r="D867" s="549">
        <v>0</v>
      </c>
      <c r="E867" s="549">
        <v>0</v>
      </c>
      <c r="F867" s="549">
        <v>0</v>
      </c>
      <c r="G867" s="549">
        <v>0</v>
      </c>
      <c r="H867" s="549">
        <v>0</v>
      </c>
      <c r="I867" s="549">
        <v>2</v>
      </c>
      <c r="J867" s="549">
        <v>0</v>
      </c>
      <c r="K867" s="549">
        <v>0</v>
      </c>
      <c r="L867" s="549">
        <v>1</v>
      </c>
      <c r="M867" s="549">
        <v>0</v>
      </c>
      <c r="N867" s="549">
        <v>1</v>
      </c>
      <c r="O867" s="549">
        <v>0</v>
      </c>
      <c r="P867" s="550">
        <v>0</v>
      </c>
    </row>
    <row r="868" spans="1:16" s="294" customFormat="1" x14ac:dyDescent="0.2">
      <c r="A868" s="1106"/>
      <c r="B868" s="544" t="s">
        <v>997</v>
      </c>
      <c r="C868" s="548">
        <v>1</v>
      </c>
      <c r="D868" s="549">
        <v>0</v>
      </c>
      <c r="E868" s="549">
        <v>0</v>
      </c>
      <c r="F868" s="549">
        <v>0</v>
      </c>
      <c r="G868" s="549">
        <v>0</v>
      </c>
      <c r="H868" s="549">
        <v>0</v>
      </c>
      <c r="I868" s="549">
        <v>0</v>
      </c>
      <c r="J868" s="549">
        <v>0</v>
      </c>
      <c r="K868" s="549">
        <v>0</v>
      </c>
      <c r="L868" s="549">
        <v>1</v>
      </c>
      <c r="M868" s="549">
        <v>0</v>
      </c>
      <c r="N868" s="549">
        <v>0</v>
      </c>
      <c r="O868" s="549">
        <v>0</v>
      </c>
      <c r="P868" s="550">
        <v>0</v>
      </c>
    </row>
    <row r="869" spans="1:16" s="294" customFormat="1" x14ac:dyDescent="0.2">
      <c r="A869" s="1106"/>
      <c r="B869" s="544" t="s">
        <v>998</v>
      </c>
      <c r="C869" s="548">
        <v>2</v>
      </c>
      <c r="D869" s="549">
        <v>0</v>
      </c>
      <c r="E869" s="549">
        <v>0</v>
      </c>
      <c r="F869" s="549">
        <v>0</v>
      </c>
      <c r="G869" s="549">
        <v>0</v>
      </c>
      <c r="H869" s="549">
        <v>0</v>
      </c>
      <c r="I869" s="549">
        <v>0</v>
      </c>
      <c r="J869" s="549">
        <v>0</v>
      </c>
      <c r="K869" s="549">
        <v>1</v>
      </c>
      <c r="L869" s="549">
        <v>1</v>
      </c>
      <c r="M869" s="549">
        <v>0</v>
      </c>
      <c r="N869" s="549">
        <v>0</v>
      </c>
      <c r="O869" s="549">
        <v>0</v>
      </c>
      <c r="P869" s="550">
        <v>0</v>
      </c>
    </row>
    <row r="870" spans="1:16" s="294" customFormat="1" x14ac:dyDescent="0.2">
      <c r="A870" s="1106"/>
      <c r="B870" s="544" t="s">
        <v>999</v>
      </c>
      <c r="C870" s="548">
        <v>22</v>
      </c>
      <c r="D870" s="549">
        <v>0</v>
      </c>
      <c r="E870" s="549">
        <v>0</v>
      </c>
      <c r="F870" s="549">
        <v>1</v>
      </c>
      <c r="G870" s="549">
        <v>1</v>
      </c>
      <c r="H870" s="549">
        <v>0</v>
      </c>
      <c r="I870" s="549">
        <v>1</v>
      </c>
      <c r="J870" s="549">
        <v>3</v>
      </c>
      <c r="K870" s="549">
        <v>4</v>
      </c>
      <c r="L870" s="549">
        <v>5</v>
      </c>
      <c r="M870" s="549">
        <v>6</v>
      </c>
      <c r="N870" s="549">
        <v>1</v>
      </c>
      <c r="O870" s="549">
        <v>0</v>
      </c>
      <c r="P870" s="550">
        <v>0</v>
      </c>
    </row>
    <row r="871" spans="1:16" s="294" customFormat="1" x14ac:dyDescent="0.2">
      <c r="A871" s="1106"/>
      <c r="B871" s="544" t="s">
        <v>1000</v>
      </c>
      <c r="C871" s="548">
        <v>2</v>
      </c>
      <c r="D871" s="549">
        <v>0</v>
      </c>
      <c r="E871" s="549">
        <v>0</v>
      </c>
      <c r="F871" s="549">
        <v>0</v>
      </c>
      <c r="G871" s="549">
        <v>0</v>
      </c>
      <c r="H871" s="549">
        <v>0</v>
      </c>
      <c r="I871" s="549">
        <v>1</v>
      </c>
      <c r="J871" s="549">
        <v>0</v>
      </c>
      <c r="K871" s="549">
        <v>1</v>
      </c>
      <c r="L871" s="549">
        <v>0</v>
      </c>
      <c r="M871" s="549">
        <v>0</v>
      </c>
      <c r="N871" s="549">
        <v>0</v>
      </c>
      <c r="O871" s="549">
        <v>0</v>
      </c>
      <c r="P871" s="550">
        <v>0</v>
      </c>
    </row>
    <row r="872" spans="1:16" s="294" customFormat="1" x14ac:dyDescent="0.2">
      <c r="A872" s="1106"/>
      <c r="B872" s="544" t="s">
        <v>1001</v>
      </c>
      <c r="C872" s="548">
        <v>34</v>
      </c>
      <c r="D872" s="549">
        <v>1</v>
      </c>
      <c r="E872" s="549">
        <v>2</v>
      </c>
      <c r="F872" s="549">
        <v>0</v>
      </c>
      <c r="G872" s="549">
        <v>0</v>
      </c>
      <c r="H872" s="549">
        <v>3</v>
      </c>
      <c r="I872" s="549">
        <v>5</v>
      </c>
      <c r="J872" s="549">
        <v>8</v>
      </c>
      <c r="K872" s="549">
        <v>5</v>
      </c>
      <c r="L872" s="549">
        <v>7</v>
      </c>
      <c r="M872" s="549">
        <v>3</v>
      </c>
      <c r="N872" s="549">
        <v>0</v>
      </c>
      <c r="O872" s="549">
        <v>0</v>
      </c>
      <c r="P872" s="550">
        <v>0</v>
      </c>
    </row>
    <row r="873" spans="1:16" s="294" customFormat="1" x14ac:dyDescent="0.2">
      <c r="A873" s="1106"/>
      <c r="B873" s="544" t="s">
        <v>1003</v>
      </c>
      <c r="C873" s="548">
        <v>12</v>
      </c>
      <c r="D873" s="549">
        <v>0</v>
      </c>
      <c r="E873" s="549">
        <v>0</v>
      </c>
      <c r="F873" s="549">
        <v>0</v>
      </c>
      <c r="G873" s="549">
        <v>0</v>
      </c>
      <c r="H873" s="549">
        <v>0</v>
      </c>
      <c r="I873" s="549">
        <v>0</v>
      </c>
      <c r="J873" s="549">
        <v>5</v>
      </c>
      <c r="K873" s="549">
        <v>3</v>
      </c>
      <c r="L873" s="549">
        <v>2</v>
      </c>
      <c r="M873" s="549">
        <v>2</v>
      </c>
      <c r="N873" s="549">
        <v>0</v>
      </c>
      <c r="O873" s="549">
        <v>0</v>
      </c>
      <c r="P873" s="550">
        <v>0</v>
      </c>
    </row>
    <row r="874" spans="1:16" s="294" customFormat="1" x14ac:dyDescent="0.2">
      <c r="A874" s="1106"/>
      <c r="B874" s="544" t="s">
        <v>1005</v>
      </c>
      <c r="C874" s="548">
        <v>1</v>
      </c>
      <c r="D874" s="549">
        <v>0</v>
      </c>
      <c r="E874" s="549">
        <v>0</v>
      </c>
      <c r="F874" s="549">
        <v>0</v>
      </c>
      <c r="G874" s="549">
        <v>0</v>
      </c>
      <c r="H874" s="549">
        <v>0</v>
      </c>
      <c r="I874" s="549">
        <v>0</v>
      </c>
      <c r="J874" s="549">
        <v>0</v>
      </c>
      <c r="K874" s="549">
        <v>0</v>
      </c>
      <c r="L874" s="549">
        <v>0</v>
      </c>
      <c r="M874" s="549">
        <v>1</v>
      </c>
      <c r="N874" s="549">
        <v>0</v>
      </c>
      <c r="O874" s="549">
        <v>0</v>
      </c>
      <c r="P874" s="550">
        <v>0</v>
      </c>
    </row>
    <row r="875" spans="1:16" s="294" customFormat="1" x14ac:dyDescent="0.2">
      <c r="A875" s="1106"/>
      <c r="B875" s="544" t="s">
        <v>1006</v>
      </c>
      <c r="C875" s="548">
        <v>3</v>
      </c>
      <c r="D875" s="549">
        <v>0</v>
      </c>
      <c r="E875" s="549">
        <v>0</v>
      </c>
      <c r="F875" s="549">
        <v>0</v>
      </c>
      <c r="G875" s="549">
        <v>0</v>
      </c>
      <c r="H875" s="549">
        <v>0</v>
      </c>
      <c r="I875" s="549">
        <v>1</v>
      </c>
      <c r="J875" s="549">
        <v>0</v>
      </c>
      <c r="K875" s="549">
        <v>2</v>
      </c>
      <c r="L875" s="549">
        <v>0</v>
      </c>
      <c r="M875" s="549">
        <v>0</v>
      </c>
      <c r="N875" s="549">
        <v>0</v>
      </c>
      <c r="O875" s="549">
        <v>0</v>
      </c>
      <c r="P875" s="550">
        <v>0</v>
      </c>
    </row>
    <row r="876" spans="1:16" s="294" customFormat="1" x14ac:dyDescent="0.2">
      <c r="A876" s="1106"/>
      <c r="B876" s="544" t="s">
        <v>3461</v>
      </c>
      <c r="C876" s="548">
        <v>1</v>
      </c>
      <c r="D876" s="549">
        <v>0</v>
      </c>
      <c r="E876" s="549">
        <v>0</v>
      </c>
      <c r="F876" s="549">
        <v>0</v>
      </c>
      <c r="G876" s="549">
        <v>0</v>
      </c>
      <c r="H876" s="549">
        <v>0</v>
      </c>
      <c r="I876" s="549">
        <v>0</v>
      </c>
      <c r="J876" s="549">
        <v>1</v>
      </c>
      <c r="K876" s="549">
        <v>0</v>
      </c>
      <c r="L876" s="549">
        <v>0</v>
      </c>
      <c r="M876" s="549">
        <v>0</v>
      </c>
      <c r="N876" s="549">
        <v>0</v>
      </c>
      <c r="O876" s="549">
        <v>0</v>
      </c>
      <c r="P876" s="550">
        <v>0</v>
      </c>
    </row>
    <row r="877" spans="1:16" s="294" customFormat="1" x14ac:dyDescent="0.2">
      <c r="A877" s="1106"/>
      <c r="B877" s="544" t="s">
        <v>1007</v>
      </c>
      <c r="C877" s="548">
        <v>1</v>
      </c>
      <c r="D877" s="549">
        <v>0</v>
      </c>
      <c r="E877" s="549">
        <v>0</v>
      </c>
      <c r="F877" s="549">
        <v>0</v>
      </c>
      <c r="G877" s="549">
        <v>0</v>
      </c>
      <c r="H877" s="549">
        <v>0</v>
      </c>
      <c r="I877" s="549">
        <v>0</v>
      </c>
      <c r="J877" s="549">
        <v>1</v>
      </c>
      <c r="K877" s="549">
        <v>0</v>
      </c>
      <c r="L877" s="549">
        <v>0</v>
      </c>
      <c r="M877" s="549">
        <v>0</v>
      </c>
      <c r="N877" s="549">
        <v>0</v>
      </c>
      <c r="O877" s="549">
        <v>0</v>
      </c>
      <c r="P877" s="550">
        <v>0</v>
      </c>
    </row>
    <row r="878" spans="1:16" s="294" customFormat="1" x14ac:dyDescent="0.2">
      <c r="A878" s="1106" t="s">
        <v>2468</v>
      </c>
      <c r="B878" s="543" t="s">
        <v>10</v>
      </c>
      <c r="C878" s="545">
        <v>2</v>
      </c>
      <c r="D878" s="546">
        <v>0</v>
      </c>
      <c r="E878" s="546">
        <v>0</v>
      </c>
      <c r="F878" s="546">
        <v>0</v>
      </c>
      <c r="G878" s="546">
        <v>0</v>
      </c>
      <c r="H878" s="546">
        <v>0</v>
      </c>
      <c r="I878" s="546">
        <v>0</v>
      </c>
      <c r="J878" s="546">
        <v>0</v>
      </c>
      <c r="K878" s="546">
        <v>1</v>
      </c>
      <c r="L878" s="546">
        <v>0</v>
      </c>
      <c r="M878" s="546">
        <v>1</v>
      </c>
      <c r="N878" s="546">
        <v>0</v>
      </c>
      <c r="O878" s="546">
        <v>0</v>
      </c>
      <c r="P878" s="547">
        <v>0</v>
      </c>
    </row>
    <row r="879" spans="1:16" s="294" customFormat="1" x14ac:dyDescent="0.2">
      <c r="A879" s="1106"/>
      <c r="B879" s="544" t="s">
        <v>2466</v>
      </c>
      <c r="C879" s="548">
        <v>2</v>
      </c>
      <c r="D879" s="549">
        <v>0</v>
      </c>
      <c r="E879" s="549">
        <v>0</v>
      </c>
      <c r="F879" s="549">
        <v>0</v>
      </c>
      <c r="G879" s="549">
        <v>0</v>
      </c>
      <c r="H879" s="549">
        <v>0</v>
      </c>
      <c r="I879" s="549">
        <v>0</v>
      </c>
      <c r="J879" s="549">
        <v>0</v>
      </c>
      <c r="K879" s="549">
        <v>1</v>
      </c>
      <c r="L879" s="549">
        <v>0</v>
      </c>
      <c r="M879" s="549">
        <v>1</v>
      </c>
      <c r="N879" s="549">
        <v>0</v>
      </c>
      <c r="O879" s="549">
        <v>0</v>
      </c>
      <c r="P879" s="550">
        <v>0</v>
      </c>
    </row>
    <row r="880" spans="1:16" s="294" customFormat="1" x14ac:dyDescent="0.2">
      <c r="A880" s="1106" t="s">
        <v>2915</v>
      </c>
      <c r="B880" s="543" t="s">
        <v>10</v>
      </c>
      <c r="C880" s="545">
        <v>2</v>
      </c>
      <c r="D880" s="546">
        <v>0</v>
      </c>
      <c r="E880" s="546">
        <v>0</v>
      </c>
      <c r="F880" s="546">
        <v>0</v>
      </c>
      <c r="G880" s="546">
        <v>0</v>
      </c>
      <c r="H880" s="546">
        <v>0</v>
      </c>
      <c r="I880" s="546">
        <v>1</v>
      </c>
      <c r="J880" s="546">
        <v>0</v>
      </c>
      <c r="K880" s="546">
        <v>1</v>
      </c>
      <c r="L880" s="546">
        <v>0</v>
      </c>
      <c r="M880" s="546">
        <v>0</v>
      </c>
      <c r="N880" s="546">
        <v>0</v>
      </c>
      <c r="O880" s="546">
        <v>0</v>
      </c>
      <c r="P880" s="547">
        <v>0</v>
      </c>
    </row>
    <row r="881" spans="1:16" s="294" customFormat="1" x14ac:dyDescent="0.2">
      <c r="A881" s="1106"/>
      <c r="B881" s="544" t="s">
        <v>1013</v>
      </c>
      <c r="C881" s="548">
        <v>1</v>
      </c>
      <c r="D881" s="549">
        <v>0</v>
      </c>
      <c r="E881" s="549">
        <v>0</v>
      </c>
      <c r="F881" s="549">
        <v>0</v>
      </c>
      <c r="G881" s="549">
        <v>0</v>
      </c>
      <c r="H881" s="549">
        <v>0</v>
      </c>
      <c r="I881" s="549">
        <v>1</v>
      </c>
      <c r="J881" s="549">
        <v>0</v>
      </c>
      <c r="K881" s="549">
        <v>0</v>
      </c>
      <c r="L881" s="549">
        <v>0</v>
      </c>
      <c r="M881" s="549">
        <v>0</v>
      </c>
      <c r="N881" s="549">
        <v>0</v>
      </c>
      <c r="O881" s="549">
        <v>0</v>
      </c>
      <c r="P881" s="550">
        <v>0</v>
      </c>
    </row>
    <row r="882" spans="1:16" s="294" customFormat="1" ht="12.75" customHeight="1" x14ac:dyDescent="0.2">
      <c r="A882" s="1106"/>
      <c r="B882" s="544" t="s">
        <v>3462</v>
      </c>
      <c r="C882" s="548">
        <v>1</v>
      </c>
      <c r="D882" s="549">
        <v>0</v>
      </c>
      <c r="E882" s="549">
        <v>0</v>
      </c>
      <c r="F882" s="549">
        <v>0</v>
      </c>
      <c r="G882" s="549">
        <v>0</v>
      </c>
      <c r="H882" s="549">
        <v>0</v>
      </c>
      <c r="I882" s="549">
        <v>0</v>
      </c>
      <c r="J882" s="549">
        <v>0</v>
      </c>
      <c r="K882" s="549">
        <v>1</v>
      </c>
      <c r="L882" s="549">
        <v>0</v>
      </c>
      <c r="M882" s="549">
        <v>0</v>
      </c>
      <c r="N882" s="549">
        <v>0</v>
      </c>
      <c r="O882" s="549">
        <v>0</v>
      </c>
      <c r="P882" s="550">
        <v>0</v>
      </c>
    </row>
    <row r="883" spans="1:16" s="294" customFormat="1" x14ac:dyDescent="0.2">
      <c r="A883" s="542" t="s">
        <v>233</v>
      </c>
      <c r="B883" s="543" t="s">
        <v>10</v>
      </c>
      <c r="C883" s="545">
        <v>188559</v>
      </c>
      <c r="D883" s="546">
        <v>1640</v>
      </c>
      <c r="E883" s="546">
        <v>2096</v>
      </c>
      <c r="F883" s="546">
        <v>2823</v>
      </c>
      <c r="G883" s="546">
        <v>9492</v>
      </c>
      <c r="H883" s="546">
        <v>13683</v>
      </c>
      <c r="I883" s="546">
        <v>15268</v>
      </c>
      <c r="J883" s="546">
        <v>16294</v>
      </c>
      <c r="K883" s="546">
        <v>22869</v>
      </c>
      <c r="L883" s="546">
        <v>47369</v>
      </c>
      <c r="M883" s="546">
        <v>34940</v>
      </c>
      <c r="N883" s="546">
        <v>16175</v>
      </c>
      <c r="O883" s="546">
        <v>5910</v>
      </c>
      <c r="P883" s="547">
        <v>0</v>
      </c>
    </row>
    <row r="884" spans="1:16" s="294" customFormat="1" x14ac:dyDescent="0.2">
      <c r="A884" s="542" t="s">
        <v>2918</v>
      </c>
      <c r="B884" s="543" t="s">
        <v>10</v>
      </c>
      <c r="C884" s="545">
        <v>1619</v>
      </c>
      <c r="D884" s="546">
        <v>26</v>
      </c>
      <c r="E884" s="546">
        <v>23</v>
      </c>
      <c r="F884" s="546">
        <v>22</v>
      </c>
      <c r="G884" s="546">
        <v>96</v>
      </c>
      <c r="H884" s="546">
        <v>323</v>
      </c>
      <c r="I884" s="546">
        <v>244</v>
      </c>
      <c r="J884" s="546">
        <v>213</v>
      </c>
      <c r="K884" s="546">
        <v>143</v>
      </c>
      <c r="L884" s="546">
        <v>206</v>
      </c>
      <c r="M884" s="546">
        <v>172</v>
      </c>
      <c r="N884" s="546">
        <v>105</v>
      </c>
      <c r="O884" s="546">
        <v>46</v>
      </c>
      <c r="P884" s="547">
        <v>0</v>
      </c>
    </row>
    <row r="885" spans="1:16" s="294" customFormat="1" ht="12.75" customHeight="1" x14ac:dyDescent="0.2">
      <c r="A885" s="1106" t="s">
        <v>75</v>
      </c>
      <c r="B885" s="543" t="s">
        <v>10</v>
      </c>
      <c r="C885" s="545">
        <v>13</v>
      </c>
      <c r="D885" s="546">
        <v>0</v>
      </c>
      <c r="E885" s="546">
        <v>0</v>
      </c>
      <c r="F885" s="546">
        <v>0</v>
      </c>
      <c r="G885" s="546">
        <v>0</v>
      </c>
      <c r="H885" s="546">
        <v>2</v>
      </c>
      <c r="I885" s="546">
        <v>1</v>
      </c>
      <c r="J885" s="546">
        <v>2</v>
      </c>
      <c r="K885" s="546">
        <v>3</v>
      </c>
      <c r="L885" s="546">
        <v>3</v>
      </c>
      <c r="M885" s="546">
        <v>2</v>
      </c>
      <c r="N885" s="546">
        <v>0</v>
      </c>
      <c r="O885" s="546">
        <v>0</v>
      </c>
      <c r="P885" s="547">
        <v>0</v>
      </c>
    </row>
    <row r="886" spans="1:16" s="294" customFormat="1" x14ac:dyDescent="0.2">
      <c r="A886" s="1106"/>
      <c r="B886" s="544" t="s">
        <v>3086</v>
      </c>
      <c r="C886" s="548">
        <v>9</v>
      </c>
      <c r="D886" s="549">
        <v>0</v>
      </c>
      <c r="E886" s="549">
        <v>0</v>
      </c>
      <c r="F886" s="549">
        <v>0</v>
      </c>
      <c r="G886" s="549">
        <v>0</v>
      </c>
      <c r="H886" s="549">
        <v>1</v>
      </c>
      <c r="I886" s="549">
        <v>1</v>
      </c>
      <c r="J886" s="549">
        <v>2</v>
      </c>
      <c r="K886" s="549">
        <v>1</v>
      </c>
      <c r="L886" s="549">
        <v>2</v>
      </c>
      <c r="M886" s="549">
        <v>2</v>
      </c>
      <c r="N886" s="549">
        <v>0</v>
      </c>
      <c r="O886" s="549">
        <v>0</v>
      </c>
      <c r="P886" s="550">
        <v>0</v>
      </c>
    </row>
    <row r="887" spans="1:16" s="294" customFormat="1" x14ac:dyDescent="0.2">
      <c r="A887" s="1106"/>
      <c r="B887" s="544" t="s">
        <v>1259</v>
      </c>
      <c r="C887" s="548">
        <v>4</v>
      </c>
      <c r="D887" s="549">
        <v>0</v>
      </c>
      <c r="E887" s="549">
        <v>0</v>
      </c>
      <c r="F887" s="549">
        <v>0</v>
      </c>
      <c r="G887" s="549">
        <v>0</v>
      </c>
      <c r="H887" s="549">
        <v>1</v>
      </c>
      <c r="I887" s="549">
        <v>0</v>
      </c>
      <c r="J887" s="549">
        <v>0</v>
      </c>
      <c r="K887" s="549">
        <v>2</v>
      </c>
      <c r="L887" s="549">
        <v>1</v>
      </c>
      <c r="M887" s="549">
        <v>0</v>
      </c>
      <c r="N887" s="549">
        <v>0</v>
      </c>
      <c r="O887" s="549">
        <v>0</v>
      </c>
      <c r="P887" s="550">
        <v>0</v>
      </c>
    </row>
    <row r="888" spans="1:16" s="294" customFormat="1" x14ac:dyDescent="0.2">
      <c r="A888" s="1106" t="s">
        <v>493</v>
      </c>
      <c r="B888" s="543" t="s">
        <v>10</v>
      </c>
      <c r="C888" s="545">
        <v>45</v>
      </c>
      <c r="D888" s="546">
        <v>1</v>
      </c>
      <c r="E888" s="546">
        <v>1</v>
      </c>
      <c r="F888" s="546">
        <v>0</v>
      </c>
      <c r="G888" s="546">
        <v>5</v>
      </c>
      <c r="H888" s="546">
        <v>11</v>
      </c>
      <c r="I888" s="546">
        <v>9</v>
      </c>
      <c r="J888" s="546">
        <v>3</v>
      </c>
      <c r="K888" s="546">
        <v>1</v>
      </c>
      <c r="L888" s="546">
        <v>7</v>
      </c>
      <c r="M888" s="546">
        <v>7</v>
      </c>
      <c r="N888" s="546">
        <v>0</v>
      </c>
      <c r="O888" s="546">
        <v>0</v>
      </c>
      <c r="P888" s="547">
        <v>0</v>
      </c>
    </row>
    <row r="889" spans="1:16" s="294" customFormat="1" x14ac:dyDescent="0.2">
      <c r="A889" s="1106"/>
      <c r="B889" s="544" t="s">
        <v>1261</v>
      </c>
      <c r="C889" s="548">
        <v>16</v>
      </c>
      <c r="D889" s="549">
        <v>0</v>
      </c>
      <c r="E889" s="549">
        <v>0</v>
      </c>
      <c r="F889" s="549">
        <v>0</v>
      </c>
      <c r="G889" s="549">
        <v>2</v>
      </c>
      <c r="H889" s="549">
        <v>1</v>
      </c>
      <c r="I889" s="549">
        <v>2</v>
      </c>
      <c r="J889" s="549">
        <v>2</v>
      </c>
      <c r="K889" s="549">
        <v>0</v>
      </c>
      <c r="L889" s="549">
        <v>4</v>
      </c>
      <c r="M889" s="549">
        <v>5</v>
      </c>
      <c r="N889" s="549">
        <v>0</v>
      </c>
      <c r="O889" s="549">
        <v>0</v>
      </c>
      <c r="P889" s="550">
        <v>0</v>
      </c>
    </row>
    <row r="890" spans="1:16" s="294" customFormat="1" x14ac:dyDescent="0.2">
      <c r="A890" s="1106"/>
      <c r="B890" s="544" t="s">
        <v>2493</v>
      </c>
      <c r="C890" s="548">
        <v>6</v>
      </c>
      <c r="D890" s="549">
        <v>1</v>
      </c>
      <c r="E890" s="549">
        <v>1</v>
      </c>
      <c r="F890" s="549">
        <v>0</v>
      </c>
      <c r="G890" s="549">
        <v>2</v>
      </c>
      <c r="H890" s="549">
        <v>1</v>
      </c>
      <c r="I890" s="549">
        <v>0</v>
      </c>
      <c r="J890" s="549">
        <v>0</v>
      </c>
      <c r="K890" s="549">
        <v>0</v>
      </c>
      <c r="L890" s="549">
        <v>0</v>
      </c>
      <c r="M890" s="549">
        <v>1</v>
      </c>
      <c r="N890" s="549">
        <v>0</v>
      </c>
      <c r="O890" s="549">
        <v>0</v>
      </c>
      <c r="P890" s="550">
        <v>0</v>
      </c>
    </row>
    <row r="891" spans="1:16" s="294" customFormat="1" x14ac:dyDescent="0.2">
      <c r="A891" s="1106"/>
      <c r="B891" s="544" t="s">
        <v>3089</v>
      </c>
      <c r="C891" s="548">
        <v>1</v>
      </c>
      <c r="D891" s="549">
        <v>0</v>
      </c>
      <c r="E891" s="549">
        <v>0</v>
      </c>
      <c r="F891" s="549">
        <v>0</v>
      </c>
      <c r="G891" s="549">
        <v>0</v>
      </c>
      <c r="H891" s="549">
        <v>0</v>
      </c>
      <c r="I891" s="549">
        <v>1</v>
      </c>
      <c r="J891" s="549">
        <v>0</v>
      </c>
      <c r="K891" s="549">
        <v>0</v>
      </c>
      <c r="L891" s="549">
        <v>0</v>
      </c>
      <c r="M891" s="549">
        <v>0</v>
      </c>
      <c r="N891" s="549">
        <v>0</v>
      </c>
      <c r="O891" s="549">
        <v>0</v>
      </c>
      <c r="P891" s="550">
        <v>0</v>
      </c>
    </row>
    <row r="892" spans="1:16" s="294" customFormat="1" x14ac:dyDescent="0.2">
      <c r="A892" s="1106"/>
      <c r="B892" s="544" t="s">
        <v>1263</v>
      </c>
      <c r="C892" s="548">
        <v>1</v>
      </c>
      <c r="D892" s="549">
        <v>0</v>
      </c>
      <c r="E892" s="549">
        <v>0</v>
      </c>
      <c r="F892" s="549">
        <v>0</v>
      </c>
      <c r="G892" s="549">
        <v>0</v>
      </c>
      <c r="H892" s="549">
        <v>0</v>
      </c>
      <c r="I892" s="549">
        <v>1</v>
      </c>
      <c r="J892" s="549">
        <v>0</v>
      </c>
      <c r="K892" s="549">
        <v>0</v>
      </c>
      <c r="L892" s="549">
        <v>0</v>
      </c>
      <c r="M892" s="549">
        <v>0</v>
      </c>
      <c r="N892" s="549">
        <v>0</v>
      </c>
      <c r="O892" s="549">
        <v>0</v>
      </c>
      <c r="P892" s="550">
        <v>0</v>
      </c>
    </row>
    <row r="893" spans="1:16" s="294" customFormat="1" x14ac:dyDescent="0.2">
      <c r="A893" s="1106"/>
      <c r="B893" s="544" t="s">
        <v>1264</v>
      </c>
      <c r="C893" s="548">
        <v>14</v>
      </c>
      <c r="D893" s="549">
        <v>0</v>
      </c>
      <c r="E893" s="549">
        <v>0</v>
      </c>
      <c r="F893" s="549">
        <v>0</v>
      </c>
      <c r="G893" s="549">
        <v>1</v>
      </c>
      <c r="H893" s="549">
        <v>5</v>
      </c>
      <c r="I893" s="549">
        <v>5</v>
      </c>
      <c r="J893" s="549">
        <v>0</v>
      </c>
      <c r="K893" s="549">
        <v>0</v>
      </c>
      <c r="L893" s="549">
        <v>3</v>
      </c>
      <c r="M893" s="549">
        <v>0</v>
      </c>
      <c r="N893" s="549">
        <v>0</v>
      </c>
      <c r="O893" s="549">
        <v>0</v>
      </c>
      <c r="P893" s="550">
        <v>0</v>
      </c>
    </row>
    <row r="894" spans="1:16" s="294" customFormat="1" x14ac:dyDescent="0.2">
      <c r="A894" s="1106"/>
      <c r="B894" s="544" t="s">
        <v>1266</v>
      </c>
      <c r="C894" s="548">
        <v>1</v>
      </c>
      <c r="D894" s="549">
        <v>0</v>
      </c>
      <c r="E894" s="549">
        <v>0</v>
      </c>
      <c r="F894" s="549">
        <v>0</v>
      </c>
      <c r="G894" s="549">
        <v>0</v>
      </c>
      <c r="H894" s="549">
        <v>1</v>
      </c>
      <c r="I894" s="549">
        <v>0</v>
      </c>
      <c r="J894" s="549">
        <v>0</v>
      </c>
      <c r="K894" s="549">
        <v>0</v>
      </c>
      <c r="L894" s="549">
        <v>0</v>
      </c>
      <c r="M894" s="549">
        <v>0</v>
      </c>
      <c r="N894" s="549">
        <v>0</v>
      </c>
      <c r="O894" s="549">
        <v>0</v>
      </c>
      <c r="P894" s="550">
        <v>0</v>
      </c>
    </row>
    <row r="895" spans="1:16" s="294" customFormat="1" x14ac:dyDescent="0.2">
      <c r="A895" s="1106"/>
      <c r="B895" s="544" t="s">
        <v>1267</v>
      </c>
      <c r="C895" s="548">
        <v>2</v>
      </c>
      <c r="D895" s="549">
        <v>0</v>
      </c>
      <c r="E895" s="549">
        <v>0</v>
      </c>
      <c r="F895" s="549">
        <v>0</v>
      </c>
      <c r="G895" s="549">
        <v>0</v>
      </c>
      <c r="H895" s="549">
        <v>1</v>
      </c>
      <c r="I895" s="549">
        <v>0</v>
      </c>
      <c r="J895" s="549">
        <v>0</v>
      </c>
      <c r="K895" s="549">
        <v>0</v>
      </c>
      <c r="L895" s="549">
        <v>0</v>
      </c>
      <c r="M895" s="549">
        <v>1</v>
      </c>
      <c r="N895" s="549">
        <v>0</v>
      </c>
      <c r="O895" s="549">
        <v>0</v>
      </c>
      <c r="P895" s="550">
        <v>0</v>
      </c>
    </row>
    <row r="896" spans="1:16" s="294" customFormat="1" x14ac:dyDescent="0.2">
      <c r="A896" s="1106"/>
      <c r="B896" s="544" t="s">
        <v>1268</v>
      </c>
      <c r="C896" s="548">
        <v>4</v>
      </c>
      <c r="D896" s="549">
        <v>0</v>
      </c>
      <c r="E896" s="549">
        <v>0</v>
      </c>
      <c r="F896" s="549">
        <v>0</v>
      </c>
      <c r="G896" s="549">
        <v>0</v>
      </c>
      <c r="H896" s="549">
        <v>2</v>
      </c>
      <c r="I896" s="549">
        <v>0</v>
      </c>
      <c r="J896" s="549">
        <v>1</v>
      </c>
      <c r="K896" s="549">
        <v>1</v>
      </c>
      <c r="L896" s="549">
        <v>0</v>
      </c>
      <c r="M896" s="549">
        <v>0</v>
      </c>
      <c r="N896" s="549">
        <v>0</v>
      </c>
      <c r="O896" s="549">
        <v>0</v>
      </c>
      <c r="P896" s="550">
        <v>0</v>
      </c>
    </row>
    <row r="897" spans="1:16" s="294" customFormat="1" x14ac:dyDescent="0.2">
      <c r="A897" s="1106" t="s">
        <v>2919</v>
      </c>
      <c r="B897" s="543" t="s">
        <v>10</v>
      </c>
      <c r="C897" s="545">
        <v>105</v>
      </c>
      <c r="D897" s="546">
        <v>2</v>
      </c>
      <c r="E897" s="546">
        <v>1</v>
      </c>
      <c r="F897" s="546">
        <v>0</v>
      </c>
      <c r="G897" s="546">
        <v>2</v>
      </c>
      <c r="H897" s="546">
        <v>13</v>
      </c>
      <c r="I897" s="546">
        <v>13</v>
      </c>
      <c r="J897" s="546">
        <v>8</v>
      </c>
      <c r="K897" s="546">
        <v>13</v>
      </c>
      <c r="L897" s="546">
        <v>15</v>
      </c>
      <c r="M897" s="546">
        <v>17</v>
      </c>
      <c r="N897" s="546">
        <v>18</v>
      </c>
      <c r="O897" s="546">
        <v>3</v>
      </c>
      <c r="P897" s="547">
        <v>0</v>
      </c>
    </row>
    <row r="898" spans="1:16" s="294" customFormat="1" x14ac:dyDescent="0.2">
      <c r="A898" s="1106"/>
      <c r="B898" s="544" t="s">
        <v>1278</v>
      </c>
      <c r="C898" s="548">
        <v>92</v>
      </c>
      <c r="D898" s="549">
        <v>0</v>
      </c>
      <c r="E898" s="549">
        <v>1</v>
      </c>
      <c r="F898" s="549">
        <v>0</v>
      </c>
      <c r="G898" s="549">
        <v>2</v>
      </c>
      <c r="H898" s="549">
        <v>11</v>
      </c>
      <c r="I898" s="549">
        <v>11</v>
      </c>
      <c r="J898" s="549">
        <v>7</v>
      </c>
      <c r="K898" s="549">
        <v>11</v>
      </c>
      <c r="L898" s="549">
        <v>14</v>
      </c>
      <c r="M898" s="549">
        <v>16</v>
      </c>
      <c r="N898" s="549">
        <v>16</v>
      </c>
      <c r="O898" s="549">
        <v>3</v>
      </c>
      <c r="P898" s="550">
        <v>0</v>
      </c>
    </row>
    <row r="899" spans="1:16" s="294" customFormat="1" ht="12.75" customHeight="1" x14ac:dyDescent="0.2">
      <c r="A899" s="1106"/>
      <c r="B899" s="544" t="s">
        <v>1279</v>
      </c>
      <c r="C899" s="548">
        <v>2</v>
      </c>
      <c r="D899" s="549">
        <v>0</v>
      </c>
      <c r="E899" s="549">
        <v>0</v>
      </c>
      <c r="F899" s="549">
        <v>0</v>
      </c>
      <c r="G899" s="549">
        <v>0</v>
      </c>
      <c r="H899" s="549">
        <v>0</v>
      </c>
      <c r="I899" s="549">
        <v>1</v>
      </c>
      <c r="J899" s="549">
        <v>0</v>
      </c>
      <c r="K899" s="549">
        <v>0</v>
      </c>
      <c r="L899" s="549">
        <v>0</v>
      </c>
      <c r="M899" s="549">
        <v>0</v>
      </c>
      <c r="N899" s="549">
        <v>1</v>
      </c>
      <c r="O899" s="549">
        <v>0</v>
      </c>
      <c r="P899" s="550">
        <v>0</v>
      </c>
    </row>
    <row r="900" spans="1:16" s="294" customFormat="1" x14ac:dyDescent="0.2">
      <c r="A900" s="1106"/>
      <c r="B900" s="544" t="s">
        <v>1281</v>
      </c>
      <c r="C900" s="548">
        <v>7</v>
      </c>
      <c r="D900" s="549">
        <v>2</v>
      </c>
      <c r="E900" s="549">
        <v>0</v>
      </c>
      <c r="F900" s="549">
        <v>0</v>
      </c>
      <c r="G900" s="549">
        <v>0</v>
      </c>
      <c r="H900" s="549">
        <v>2</v>
      </c>
      <c r="I900" s="549">
        <v>0</v>
      </c>
      <c r="J900" s="549">
        <v>1</v>
      </c>
      <c r="K900" s="549">
        <v>1</v>
      </c>
      <c r="L900" s="549">
        <v>0</v>
      </c>
      <c r="M900" s="549">
        <v>1</v>
      </c>
      <c r="N900" s="549">
        <v>0</v>
      </c>
      <c r="O900" s="549">
        <v>0</v>
      </c>
      <c r="P900" s="550">
        <v>0</v>
      </c>
    </row>
    <row r="901" spans="1:16" s="294" customFormat="1" ht="12.75" customHeight="1" x14ac:dyDescent="0.2">
      <c r="A901" s="1106"/>
      <c r="B901" s="544" t="s">
        <v>1282</v>
      </c>
      <c r="C901" s="548">
        <v>1</v>
      </c>
      <c r="D901" s="549">
        <v>0</v>
      </c>
      <c r="E901" s="549">
        <v>0</v>
      </c>
      <c r="F901" s="549">
        <v>0</v>
      </c>
      <c r="G901" s="549">
        <v>0</v>
      </c>
      <c r="H901" s="549">
        <v>0</v>
      </c>
      <c r="I901" s="549">
        <v>0</v>
      </c>
      <c r="J901" s="549">
        <v>0</v>
      </c>
      <c r="K901" s="549">
        <v>1</v>
      </c>
      <c r="L901" s="549">
        <v>0</v>
      </c>
      <c r="M901" s="549">
        <v>0</v>
      </c>
      <c r="N901" s="549">
        <v>0</v>
      </c>
      <c r="O901" s="549">
        <v>0</v>
      </c>
      <c r="P901" s="550">
        <v>0</v>
      </c>
    </row>
    <row r="902" spans="1:16" s="294" customFormat="1" x14ac:dyDescent="0.2">
      <c r="A902" s="1106"/>
      <c r="B902" s="544" t="s">
        <v>1283</v>
      </c>
      <c r="C902" s="548">
        <v>3</v>
      </c>
      <c r="D902" s="549">
        <v>0</v>
      </c>
      <c r="E902" s="549">
        <v>0</v>
      </c>
      <c r="F902" s="549">
        <v>0</v>
      </c>
      <c r="G902" s="549">
        <v>0</v>
      </c>
      <c r="H902" s="549">
        <v>0</v>
      </c>
      <c r="I902" s="549">
        <v>1</v>
      </c>
      <c r="J902" s="549">
        <v>0</v>
      </c>
      <c r="K902" s="549">
        <v>0</v>
      </c>
      <c r="L902" s="549">
        <v>1</v>
      </c>
      <c r="M902" s="549">
        <v>0</v>
      </c>
      <c r="N902" s="549">
        <v>1</v>
      </c>
      <c r="O902" s="549">
        <v>0</v>
      </c>
      <c r="P902" s="550">
        <v>0</v>
      </c>
    </row>
    <row r="903" spans="1:16" s="294" customFormat="1" x14ac:dyDescent="0.2">
      <c r="A903" s="1106" t="s">
        <v>256</v>
      </c>
      <c r="B903" s="543" t="s">
        <v>10</v>
      </c>
      <c r="C903" s="545">
        <v>143</v>
      </c>
      <c r="D903" s="546">
        <v>2</v>
      </c>
      <c r="E903" s="546">
        <v>1</v>
      </c>
      <c r="F903" s="546">
        <v>0</v>
      </c>
      <c r="G903" s="546">
        <v>3</v>
      </c>
      <c r="H903" s="546">
        <v>10</v>
      </c>
      <c r="I903" s="546">
        <v>29</v>
      </c>
      <c r="J903" s="546">
        <v>24</v>
      </c>
      <c r="K903" s="546">
        <v>20</v>
      </c>
      <c r="L903" s="546">
        <v>18</v>
      </c>
      <c r="M903" s="546">
        <v>20</v>
      </c>
      <c r="N903" s="546">
        <v>11</v>
      </c>
      <c r="O903" s="546">
        <v>5</v>
      </c>
      <c r="P903" s="547">
        <v>0</v>
      </c>
    </row>
    <row r="904" spans="1:16" s="294" customFormat="1" x14ac:dyDescent="0.2">
      <c r="A904" s="1106"/>
      <c r="B904" s="544" t="s">
        <v>1508</v>
      </c>
      <c r="C904" s="548">
        <v>1</v>
      </c>
      <c r="D904" s="549">
        <v>0</v>
      </c>
      <c r="E904" s="549">
        <v>0</v>
      </c>
      <c r="F904" s="549">
        <v>0</v>
      </c>
      <c r="G904" s="549">
        <v>0</v>
      </c>
      <c r="H904" s="549">
        <v>0</v>
      </c>
      <c r="I904" s="549">
        <v>1</v>
      </c>
      <c r="J904" s="549">
        <v>0</v>
      </c>
      <c r="K904" s="549">
        <v>0</v>
      </c>
      <c r="L904" s="549">
        <v>0</v>
      </c>
      <c r="M904" s="549">
        <v>0</v>
      </c>
      <c r="N904" s="549">
        <v>0</v>
      </c>
      <c r="O904" s="549">
        <v>0</v>
      </c>
      <c r="P904" s="550">
        <v>0</v>
      </c>
    </row>
    <row r="905" spans="1:16" s="294" customFormat="1" x14ac:dyDescent="0.2">
      <c r="A905" s="1106"/>
      <c r="B905" s="544" t="s">
        <v>1509</v>
      </c>
      <c r="C905" s="548">
        <v>1</v>
      </c>
      <c r="D905" s="549">
        <v>0</v>
      </c>
      <c r="E905" s="549">
        <v>0</v>
      </c>
      <c r="F905" s="549">
        <v>0</v>
      </c>
      <c r="G905" s="549">
        <v>0</v>
      </c>
      <c r="H905" s="549">
        <v>0</v>
      </c>
      <c r="I905" s="549">
        <v>1</v>
      </c>
      <c r="J905" s="549">
        <v>0</v>
      </c>
      <c r="K905" s="549">
        <v>0</v>
      </c>
      <c r="L905" s="549">
        <v>0</v>
      </c>
      <c r="M905" s="549">
        <v>0</v>
      </c>
      <c r="N905" s="549">
        <v>0</v>
      </c>
      <c r="O905" s="549">
        <v>0</v>
      </c>
      <c r="P905" s="550">
        <v>0</v>
      </c>
    </row>
    <row r="906" spans="1:16" s="294" customFormat="1" x14ac:dyDescent="0.2">
      <c r="A906" s="1106"/>
      <c r="B906" s="544" t="s">
        <v>1510</v>
      </c>
      <c r="C906" s="548">
        <v>1</v>
      </c>
      <c r="D906" s="549">
        <v>0</v>
      </c>
      <c r="E906" s="549">
        <v>0</v>
      </c>
      <c r="F906" s="549">
        <v>0</v>
      </c>
      <c r="G906" s="549">
        <v>0</v>
      </c>
      <c r="H906" s="549">
        <v>0</v>
      </c>
      <c r="I906" s="549">
        <v>0</v>
      </c>
      <c r="J906" s="549">
        <v>0</v>
      </c>
      <c r="K906" s="549">
        <v>0</v>
      </c>
      <c r="L906" s="549">
        <v>1</v>
      </c>
      <c r="M906" s="549">
        <v>0</v>
      </c>
      <c r="N906" s="549">
        <v>0</v>
      </c>
      <c r="O906" s="549">
        <v>0</v>
      </c>
      <c r="P906" s="550">
        <v>0</v>
      </c>
    </row>
    <row r="907" spans="1:16" s="294" customFormat="1" x14ac:dyDescent="0.2">
      <c r="A907" s="1106"/>
      <c r="B907" s="544" t="s">
        <v>1512</v>
      </c>
      <c r="C907" s="548">
        <v>1</v>
      </c>
      <c r="D907" s="549">
        <v>0</v>
      </c>
      <c r="E907" s="549">
        <v>0</v>
      </c>
      <c r="F907" s="549">
        <v>0</v>
      </c>
      <c r="G907" s="549">
        <v>0</v>
      </c>
      <c r="H907" s="549">
        <v>0</v>
      </c>
      <c r="I907" s="549">
        <v>0</v>
      </c>
      <c r="J907" s="549">
        <v>0</v>
      </c>
      <c r="K907" s="549">
        <v>0</v>
      </c>
      <c r="L907" s="549">
        <v>1</v>
      </c>
      <c r="M907" s="549">
        <v>0</v>
      </c>
      <c r="N907" s="549">
        <v>0</v>
      </c>
      <c r="O907" s="549">
        <v>0</v>
      </c>
      <c r="P907" s="550">
        <v>0</v>
      </c>
    </row>
    <row r="908" spans="1:16" s="294" customFormat="1" x14ac:dyDescent="0.2">
      <c r="A908" s="1106"/>
      <c r="B908" s="544" t="s">
        <v>1513</v>
      </c>
      <c r="C908" s="548">
        <v>135</v>
      </c>
      <c r="D908" s="549">
        <v>2</v>
      </c>
      <c r="E908" s="549">
        <v>1</v>
      </c>
      <c r="F908" s="549">
        <v>0</v>
      </c>
      <c r="G908" s="549">
        <v>3</v>
      </c>
      <c r="H908" s="549">
        <v>10</v>
      </c>
      <c r="I908" s="549">
        <v>25</v>
      </c>
      <c r="J908" s="549">
        <v>24</v>
      </c>
      <c r="K908" s="549">
        <v>19</v>
      </c>
      <c r="L908" s="549">
        <v>16</v>
      </c>
      <c r="M908" s="549">
        <v>19</v>
      </c>
      <c r="N908" s="549">
        <v>11</v>
      </c>
      <c r="O908" s="549">
        <v>5</v>
      </c>
      <c r="P908" s="550">
        <v>0</v>
      </c>
    </row>
    <row r="909" spans="1:16" s="294" customFormat="1" x14ac:dyDescent="0.2">
      <c r="A909" s="1106"/>
      <c r="B909" s="544" t="s">
        <v>1514</v>
      </c>
      <c r="C909" s="548">
        <v>3</v>
      </c>
      <c r="D909" s="549">
        <v>0</v>
      </c>
      <c r="E909" s="549">
        <v>0</v>
      </c>
      <c r="F909" s="549">
        <v>0</v>
      </c>
      <c r="G909" s="549">
        <v>0</v>
      </c>
      <c r="H909" s="549">
        <v>0</v>
      </c>
      <c r="I909" s="549">
        <v>2</v>
      </c>
      <c r="J909" s="549">
        <v>0</v>
      </c>
      <c r="K909" s="549">
        <v>0</v>
      </c>
      <c r="L909" s="549">
        <v>0</v>
      </c>
      <c r="M909" s="549">
        <v>1</v>
      </c>
      <c r="N909" s="549">
        <v>0</v>
      </c>
      <c r="O909" s="549">
        <v>0</v>
      </c>
      <c r="P909" s="550">
        <v>0</v>
      </c>
    </row>
    <row r="910" spans="1:16" s="294" customFormat="1" x14ac:dyDescent="0.2">
      <c r="A910" s="1106"/>
      <c r="B910" s="544" t="s">
        <v>1515</v>
      </c>
      <c r="C910" s="548">
        <v>1</v>
      </c>
      <c r="D910" s="549">
        <v>0</v>
      </c>
      <c r="E910" s="549">
        <v>0</v>
      </c>
      <c r="F910" s="549">
        <v>0</v>
      </c>
      <c r="G910" s="549">
        <v>0</v>
      </c>
      <c r="H910" s="549">
        <v>0</v>
      </c>
      <c r="I910" s="549">
        <v>0</v>
      </c>
      <c r="J910" s="549">
        <v>0</v>
      </c>
      <c r="K910" s="549">
        <v>1</v>
      </c>
      <c r="L910" s="549">
        <v>0</v>
      </c>
      <c r="M910" s="549">
        <v>0</v>
      </c>
      <c r="N910" s="549">
        <v>0</v>
      </c>
      <c r="O910" s="549">
        <v>0</v>
      </c>
      <c r="P910" s="550">
        <v>0</v>
      </c>
    </row>
    <row r="911" spans="1:16" s="294" customFormat="1" x14ac:dyDescent="0.2">
      <c r="A911" s="1106" t="s">
        <v>93</v>
      </c>
      <c r="B911" s="543" t="s">
        <v>10</v>
      </c>
      <c r="C911" s="545">
        <v>119</v>
      </c>
      <c r="D911" s="546">
        <v>2</v>
      </c>
      <c r="E911" s="546">
        <v>7</v>
      </c>
      <c r="F911" s="546">
        <v>3</v>
      </c>
      <c r="G911" s="546">
        <v>6</v>
      </c>
      <c r="H911" s="546">
        <v>16</v>
      </c>
      <c r="I911" s="546">
        <v>17</v>
      </c>
      <c r="J911" s="546">
        <v>12</v>
      </c>
      <c r="K911" s="546">
        <v>12</v>
      </c>
      <c r="L911" s="546">
        <v>19</v>
      </c>
      <c r="M911" s="546">
        <v>16</v>
      </c>
      <c r="N911" s="546">
        <v>7</v>
      </c>
      <c r="O911" s="546">
        <v>2</v>
      </c>
      <c r="P911" s="547">
        <v>0</v>
      </c>
    </row>
    <row r="912" spans="1:16" s="294" customFormat="1" x14ac:dyDescent="0.2">
      <c r="A912" s="1106"/>
      <c r="B912" s="544" t="s">
        <v>1596</v>
      </c>
      <c r="C912" s="548">
        <v>2</v>
      </c>
      <c r="D912" s="549">
        <v>0</v>
      </c>
      <c r="E912" s="549">
        <v>0</v>
      </c>
      <c r="F912" s="549">
        <v>0</v>
      </c>
      <c r="G912" s="549">
        <v>0</v>
      </c>
      <c r="H912" s="549">
        <v>0</v>
      </c>
      <c r="I912" s="549">
        <v>0</v>
      </c>
      <c r="J912" s="549">
        <v>1</v>
      </c>
      <c r="K912" s="549">
        <v>0</v>
      </c>
      <c r="L912" s="549">
        <v>1</v>
      </c>
      <c r="M912" s="549">
        <v>0</v>
      </c>
      <c r="N912" s="549">
        <v>0</v>
      </c>
      <c r="O912" s="549">
        <v>0</v>
      </c>
      <c r="P912" s="550">
        <v>0</v>
      </c>
    </row>
    <row r="913" spans="1:16" s="294" customFormat="1" x14ac:dyDescent="0.2">
      <c r="A913" s="1106"/>
      <c r="B913" s="544" t="s">
        <v>1597</v>
      </c>
      <c r="C913" s="548">
        <v>1</v>
      </c>
      <c r="D913" s="549">
        <v>0</v>
      </c>
      <c r="E913" s="549">
        <v>0</v>
      </c>
      <c r="F913" s="549">
        <v>0</v>
      </c>
      <c r="G913" s="549">
        <v>0</v>
      </c>
      <c r="H913" s="549">
        <v>0</v>
      </c>
      <c r="I913" s="549">
        <v>1</v>
      </c>
      <c r="J913" s="549">
        <v>0</v>
      </c>
      <c r="K913" s="549">
        <v>0</v>
      </c>
      <c r="L913" s="549">
        <v>0</v>
      </c>
      <c r="M913" s="549">
        <v>0</v>
      </c>
      <c r="N913" s="549">
        <v>0</v>
      </c>
      <c r="O913" s="549">
        <v>0</v>
      </c>
      <c r="P913" s="550">
        <v>0</v>
      </c>
    </row>
    <row r="914" spans="1:16" s="294" customFormat="1" x14ac:dyDescent="0.2">
      <c r="A914" s="1106"/>
      <c r="B914" s="544" t="s">
        <v>1598</v>
      </c>
      <c r="C914" s="548">
        <v>2</v>
      </c>
      <c r="D914" s="549">
        <v>0</v>
      </c>
      <c r="E914" s="549">
        <v>0</v>
      </c>
      <c r="F914" s="549">
        <v>0</v>
      </c>
      <c r="G914" s="549">
        <v>0</v>
      </c>
      <c r="H914" s="549">
        <v>0</v>
      </c>
      <c r="I914" s="549">
        <v>0</v>
      </c>
      <c r="J914" s="549">
        <v>0</v>
      </c>
      <c r="K914" s="549">
        <v>0</v>
      </c>
      <c r="L914" s="549">
        <v>1</v>
      </c>
      <c r="M914" s="549">
        <v>1</v>
      </c>
      <c r="N914" s="549">
        <v>0</v>
      </c>
      <c r="O914" s="549">
        <v>0</v>
      </c>
      <c r="P914" s="550">
        <v>0</v>
      </c>
    </row>
    <row r="915" spans="1:16" s="294" customFormat="1" x14ac:dyDescent="0.2">
      <c r="A915" s="1106"/>
      <c r="B915" s="544" t="s">
        <v>1602</v>
      </c>
      <c r="C915" s="548">
        <v>6</v>
      </c>
      <c r="D915" s="549">
        <v>0</v>
      </c>
      <c r="E915" s="549">
        <v>0</v>
      </c>
      <c r="F915" s="549">
        <v>0</v>
      </c>
      <c r="G915" s="549">
        <v>0</v>
      </c>
      <c r="H915" s="549">
        <v>0</v>
      </c>
      <c r="I915" s="549">
        <v>0</v>
      </c>
      <c r="J915" s="549">
        <v>0</v>
      </c>
      <c r="K915" s="549">
        <v>1</v>
      </c>
      <c r="L915" s="549">
        <v>3</v>
      </c>
      <c r="M915" s="549">
        <v>1</v>
      </c>
      <c r="N915" s="549">
        <v>1</v>
      </c>
      <c r="O915" s="549">
        <v>0</v>
      </c>
      <c r="P915" s="550">
        <v>0</v>
      </c>
    </row>
    <row r="916" spans="1:16" s="294" customFormat="1" x14ac:dyDescent="0.2">
      <c r="A916" s="1106"/>
      <c r="B916" s="544" t="s">
        <v>3091</v>
      </c>
      <c r="C916" s="548">
        <v>1</v>
      </c>
      <c r="D916" s="549">
        <v>0</v>
      </c>
      <c r="E916" s="549">
        <v>0</v>
      </c>
      <c r="F916" s="549">
        <v>0</v>
      </c>
      <c r="G916" s="549">
        <v>0</v>
      </c>
      <c r="H916" s="549">
        <v>0</v>
      </c>
      <c r="I916" s="549">
        <v>0</v>
      </c>
      <c r="J916" s="549">
        <v>0</v>
      </c>
      <c r="K916" s="549">
        <v>0</v>
      </c>
      <c r="L916" s="549">
        <v>0</v>
      </c>
      <c r="M916" s="549">
        <v>1</v>
      </c>
      <c r="N916" s="549">
        <v>0</v>
      </c>
      <c r="O916" s="549">
        <v>0</v>
      </c>
      <c r="P916" s="550">
        <v>0</v>
      </c>
    </row>
    <row r="917" spans="1:16" s="294" customFormat="1" x14ac:dyDescent="0.2">
      <c r="A917" s="1106"/>
      <c r="B917" s="544" t="s">
        <v>2514</v>
      </c>
      <c r="C917" s="548">
        <v>2</v>
      </c>
      <c r="D917" s="549">
        <v>0</v>
      </c>
      <c r="E917" s="549">
        <v>0</v>
      </c>
      <c r="F917" s="549">
        <v>0</v>
      </c>
      <c r="G917" s="549">
        <v>0</v>
      </c>
      <c r="H917" s="549">
        <v>0</v>
      </c>
      <c r="I917" s="549">
        <v>0</v>
      </c>
      <c r="J917" s="549">
        <v>2</v>
      </c>
      <c r="K917" s="549">
        <v>0</v>
      </c>
      <c r="L917" s="549">
        <v>0</v>
      </c>
      <c r="M917" s="549">
        <v>0</v>
      </c>
      <c r="N917" s="549">
        <v>0</v>
      </c>
      <c r="O917" s="549">
        <v>0</v>
      </c>
      <c r="P917" s="550">
        <v>0</v>
      </c>
    </row>
    <row r="918" spans="1:16" s="294" customFormat="1" ht="12.75" customHeight="1" x14ac:dyDescent="0.2">
      <c r="A918" s="1106"/>
      <c r="B918" s="544" t="s">
        <v>1605</v>
      </c>
      <c r="C918" s="548">
        <v>3</v>
      </c>
      <c r="D918" s="549">
        <v>0</v>
      </c>
      <c r="E918" s="549">
        <v>0</v>
      </c>
      <c r="F918" s="549">
        <v>0</v>
      </c>
      <c r="G918" s="549">
        <v>0</v>
      </c>
      <c r="H918" s="549">
        <v>1</v>
      </c>
      <c r="I918" s="549">
        <v>2</v>
      </c>
      <c r="J918" s="549">
        <v>0</v>
      </c>
      <c r="K918" s="549">
        <v>0</v>
      </c>
      <c r="L918" s="549">
        <v>0</v>
      </c>
      <c r="M918" s="549">
        <v>0</v>
      </c>
      <c r="N918" s="549">
        <v>0</v>
      </c>
      <c r="O918" s="549">
        <v>0</v>
      </c>
      <c r="P918" s="550">
        <v>0</v>
      </c>
    </row>
    <row r="919" spans="1:16" s="294" customFormat="1" x14ac:dyDescent="0.2">
      <c r="A919" s="1106"/>
      <c r="B919" s="544" t="s">
        <v>179</v>
      </c>
      <c r="C919" s="548">
        <v>50</v>
      </c>
      <c r="D919" s="549">
        <v>1</v>
      </c>
      <c r="E919" s="549">
        <v>4</v>
      </c>
      <c r="F919" s="549">
        <v>2</v>
      </c>
      <c r="G919" s="549">
        <v>2</v>
      </c>
      <c r="H919" s="549">
        <v>10</v>
      </c>
      <c r="I919" s="549">
        <v>5</v>
      </c>
      <c r="J919" s="549">
        <v>6</v>
      </c>
      <c r="K919" s="549">
        <v>4</v>
      </c>
      <c r="L919" s="549">
        <v>5</v>
      </c>
      <c r="M919" s="549">
        <v>7</v>
      </c>
      <c r="N919" s="549">
        <v>2</v>
      </c>
      <c r="O919" s="549">
        <v>2</v>
      </c>
      <c r="P919" s="550">
        <v>0</v>
      </c>
    </row>
    <row r="920" spans="1:16" s="294" customFormat="1" x14ac:dyDescent="0.2">
      <c r="A920" s="1106"/>
      <c r="B920" s="544" t="s">
        <v>1608</v>
      </c>
      <c r="C920" s="548">
        <v>1</v>
      </c>
      <c r="D920" s="549">
        <v>0</v>
      </c>
      <c r="E920" s="549">
        <v>0</v>
      </c>
      <c r="F920" s="549">
        <v>0</v>
      </c>
      <c r="G920" s="549">
        <v>0</v>
      </c>
      <c r="H920" s="549">
        <v>0</v>
      </c>
      <c r="I920" s="549">
        <v>1</v>
      </c>
      <c r="J920" s="549">
        <v>0</v>
      </c>
      <c r="K920" s="549">
        <v>0</v>
      </c>
      <c r="L920" s="549">
        <v>0</v>
      </c>
      <c r="M920" s="549">
        <v>0</v>
      </c>
      <c r="N920" s="549">
        <v>0</v>
      </c>
      <c r="O920" s="549">
        <v>0</v>
      </c>
      <c r="P920" s="550">
        <v>0</v>
      </c>
    </row>
    <row r="921" spans="1:16" s="294" customFormat="1" x14ac:dyDescent="0.2">
      <c r="A921" s="1106"/>
      <c r="B921" s="544" t="s">
        <v>1609</v>
      </c>
      <c r="C921" s="548">
        <v>11</v>
      </c>
      <c r="D921" s="549">
        <v>0</v>
      </c>
      <c r="E921" s="549">
        <v>2</v>
      </c>
      <c r="F921" s="549">
        <v>0</v>
      </c>
      <c r="G921" s="549">
        <v>1</v>
      </c>
      <c r="H921" s="549">
        <v>2</v>
      </c>
      <c r="I921" s="549">
        <v>1</v>
      </c>
      <c r="J921" s="549">
        <v>0</v>
      </c>
      <c r="K921" s="549">
        <v>2</v>
      </c>
      <c r="L921" s="549">
        <v>1</v>
      </c>
      <c r="M921" s="549">
        <v>1</v>
      </c>
      <c r="N921" s="549">
        <v>1</v>
      </c>
      <c r="O921" s="549">
        <v>0</v>
      </c>
      <c r="P921" s="550">
        <v>0</v>
      </c>
    </row>
    <row r="922" spans="1:16" s="294" customFormat="1" x14ac:dyDescent="0.2">
      <c r="A922" s="1106"/>
      <c r="B922" s="544" t="s">
        <v>1610</v>
      </c>
      <c r="C922" s="548">
        <v>3</v>
      </c>
      <c r="D922" s="549">
        <v>0</v>
      </c>
      <c r="E922" s="549">
        <v>0</v>
      </c>
      <c r="F922" s="549">
        <v>0</v>
      </c>
      <c r="G922" s="549">
        <v>0</v>
      </c>
      <c r="H922" s="549">
        <v>1</v>
      </c>
      <c r="I922" s="549">
        <v>1</v>
      </c>
      <c r="J922" s="549">
        <v>0</v>
      </c>
      <c r="K922" s="549">
        <v>0</v>
      </c>
      <c r="L922" s="549">
        <v>0</v>
      </c>
      <c r="M922" s="549">
        <v>1</v>
      </c>
      <c r="N922" s="549">
        <v>0</v>
      </c>
      <c r="O922" s="549">
        <v>0</v>
      </c>
      <c r="P922" s="550">
        <v>0</v>
      </c>
    </row>
    <row r="923" spans="1:16" s="294" customFormat="1" x14ac:dyDescent="0.2">
      <c r="A923" s="1106"/>
      <c r="B923" s="544" t="s">
        <v>1611</v>
      </c>
      <c r="C923" s="548">
        <v>2</v>
      </c>
      <c r="D923" s="549">
        <v>0</v>
      </c>
      <c r="E923" s="549">
        <v>0</v>
      </c>
      <c r="F923" s="549">
        <v>0</v>
      </c>
      <c r="G923" s="549">
        <v>1</v>
      </c>
      <c r="H923" s="549">
        <v>0</v>
      </c>
      <c r="I923" s="549">
        <v>1</v>
      </c>
      <c r="J923" s="549">
        <v>0</v>
      </c>
      <c r="K923" s="549">
        <v>0</v>
      </c>
      <c r="L923" s="549">
        <v>0</v>
      </c>
      <c r="M923" s="549">
        <v>0</v>
      </c>
      <c r="N923" s="549">
        <v>0</v>
      </c>
      <c r="O923" s="549">
        <v>0</v>
      </c>
      <c r="P923" s="550">
        <v>0</v>
      </c>
    </row>
    <row r="924" spans="1:16" s="294" customFormat="1" x14ac:dyDescent="0.2">
      <c r="A924" s="1106"/>
      <c r="B924" s="544" t="s">
        <v>1613</v>
      </c>
      <c r="C924" s="548">
        <v>2</v>
      </c>
      <c r="D924" s="549">
        <v>0</v>
      </c>
      <c r="E924" s="549">
        <v>0</v>
      </c>
      <c r="F924" s="549">
        <v>0</v>
      </c>
      <c r="G924" s="549">
        <v>0</v>
      </c>
      <c r="H924" s="549">
        <v>0</v>
      </c>
      <c r="I924" s="549">
        <v>2</v>
      </c>
      <c r="J924" s="549">
        <v>0</v>
      </c>
      <c r="K924" s="549">
        <v>0</v>
      </c>
      <c r="L924" s="549">
        <v>0</v>
      </c>
      <c r="M924" s="549">
        <v>0</v>
      </c>
      <c r="N924" s="549">
        <v>0</v>
      </c>
      <c r="O924" s="549">
        <v>0</v>
      </c>
      <c r="P924" s="550">
        <v>0</v>
      </c>
    </row>
    <row r="925" spans="1:16" s="294" customFormat="1" x14ac:dyDescent="0.2">
      <c r="A925" s="1106"/>
      <c r="B925" s="544" t="s">
        <v>3092</v>
      </c>
      <c r="C925" s="548">
        <v>1</v>
      </c>
      <c r="D925" s="549">
        <v>0</v>
      </c>
      <c r="E925" s="549">
        <v>0</v>
      </c>
      <c r="F925" s="549">
        <v>0</v>
      </c>
      <c r="G925" s="549">
        <v>0</v>
      </c>
      <c r="H925" s="549">
        <v>0</v>
      </c>
      <c r="I925" s="549">
        <v>0</v>
      </c>
      <c r="J925" s="549">
        <v>0</v>
      </c>
      <c r="K925" s="549">
        <v>0</v>
      </c>
      <c r="L925" s="549">
        <v>0</v>
      </c>
      <c r="M925" s="549">
        <v>0</v>
      </c>
      <c r="N925" s="549">
        <v>1</v>
      </c>
      <c r="O925" s="549">
        <v>0</v>
      </c>
      <c r="P925" s="550">
        <v>0</v>
      </c>
    </row>
    <row r="926" spans="1:16" s="294" customFormat="1" x14ac:dyDescent="0.2">
      <c r="A926" s="1106"/>
      <c r="B926" s="544" t="s">
        <v>2515</v>
      </c>
      <c r="C926" s="548">
        <v>2</v>
      </c>
      <c r="D926" s="549">
        <v>0</v>
      </c>
      <c r="E926" s="549">
        <v>0</v>
      </c>
      <c r="F926" s="549">
        <v>0</v>
      </c>
      <c r="G926" s="549">
        <v>0</v>
      </c>
      <c r="H926" s="549">
        <v>0</v>
      </c>
      <c r="I926" s="549">
        <v>0</v>
      </c>
      <c r="J926" s="549">
        <v>0</v>
      </c>
      <c r="K926" s="549">
        <v>0</v>
      </c>
      <c r="L926" s="549">
        <v>1</v>
      </c>
      <c r="M926" s="549">
        <v>0</v>
      </c>
      <c r="N926" s="549">
        <v>1</v>
      </c>
      <c r="O926" s="549">
        <v>0</v>
      </c>
      <c r="P926" s="550">
        <v>0</v>
      </c>
    </row>
    <row r="927" spans="1:16" s="294" customFormat="1" x14ac:dyDescent="0.2">
      <c r="A927" s="1106"/>
      <c r="B927" s="544" t="s">
        <v>1617</v>
      </c>
      <c r="C927" s="548">
        <v>1</v>
      </c>
      <c r="D927" s="549">
        <v>0</v>
      </c>
      <c r="E927" s="549">
        <v>0</v>
      </c>
      <c r="F927" s="549">
        <v>0</v>
      </c>
      <c r="G927" s="549">
        <v>0</v>
      </c>
      <c r="H927" s="549">
        <v>0</v>
      </c>
      <c r="I927" s="549">
        <v>0</v>
      </c>
      <c r="J927" s="549">
        <v>0</v>
      </c>
      <c r="K927" s="549">
        <v>0</v>
      </c>
      <c r="L927" s="549">
        <v>1</v>
      </c>
      <c r="M927" s="549">
        <v>0</v>
      </c>
      <c r="N927" s="549">
        <v>0</v>
      </c>
      <c r="O927" s="549">
        <v>0</v>
      </c>
      <c r="P927" s="550">
        <v>0</v>
      </c>
    </row>
    <row r="928" spans="1:16" s="294" customFormat="1" x14ac:dyDescent="0.2">
      <c r="A928" s="1106"/>
      <c r="B928" s="544" t="s">
        <v>3095</v>
      </c>
      <c r="C928" s="548">
        <v>1</v>
      </c>
      <c r="D928" s="549">
        <v>0</v>
      </c>
      <c r="E928" s="549">
        <v>0</v>
      </c>
      <c r="F928" s="549">
        <v>0</v>
      </c>
      <c r="G928" s="549">
        <v>0</v>
      </c>
      <c r="H928" s="549">
        <v>0</v>
      </c>
      <c r="I928" s="549">
        <v>0</v>
      </c>
      <c r="J928" s="549">
        <v>0</v>
      </c>
      <c r="K928" s="549">
        <v>1</v>
      </c>
      <c r="L928" s="549">
        <v>0</v>
      </c>
      <c r="M928" s="549">
        <v>0</v>
      </c>
      <c r="N928" s="549">
        <v>0</v>
      </c>
      <c r="O928" s="549">
        <v>0</v>
      </c>
      <c r="P928" s="550">
        <v>0</v>
      </c>
    </row>
    <row r="929" spans="1:16" s="294" customFormat="1" x14ac:dyDescent="0.2">
      <c r="A929" s="1106"/>
      <c r="B929" s="544" t="s">
        <v>1620</v>
      </c>
      <c r="C929" s="548">
        <v>1</v>
      </c>
      <c r="D929" s="549">
        <v>0</v>
      </c>
      <c r="E929" s="549">
        <v>0</v>
      </c>
      <c r="F929" s="549">
        <v>0</v>
      </c>
      <c r="G929" s="549">
        <v>0</v>
      </c>
      <c r="H929" s="549">
        <v>1</v>
      </c>
      <c r="I929" s="549">
        <v>0</v>
      </c>
      <c r="J929" s="549">
        <v>0</v>
      </c>
      <c r="K929" s="549">
        <v>0</v>
      </c>
      <c r="L929" s="549">
        <v>0</v>
      </c>
      <c r="M929" s="549">
        <v>0</v>
      </c>
      <c r="N929" s="549">
        <v>0</v>
      </c>
      <c r="O929" s="549">
        <v>0</v>
      </c>
      <c r="P929" s="550">
        <v>0</v>
      </c>
    </row>
    <row r="930" spans="1:16" s="294" customFormat="1" x14ac:dyDescent="0.2">
      <c r="A930" s="1106"/>
      <c r="B930" s="544" t="s">
        <v>1621</v>
      </c>
      <c r="C930" s="548">
        <v>14</v>
      </c>
      <c r="D930" s="549">
        <v>1</v>
      </c>
      <c r="E930" s="549">
        <v>1</v>
      </c>
      <c r="F930" s="549">
        <v>0</v>
      </c>
      <c r="G930" s="549">
        <v>0</v>
      </c>
      <c r="H930" s="549">
        <v>1</v>
      </c>
      <c r="I930" s="549">
        <v>2</v>
      </c>
      <c r="J930" s="549">
        <v>2</v>
      </c>
      <c r="K930" s="549">
        <v>2</v>
      </c>
      <c r="L930" s="549">
        <v>3</v>
      </c>
      <c r="M930" s="549">
        <v>2</v>
      </c>
      <c r="N930" s="549">
        <v>0</v>
      </c>
      <c r="O930" s="549">
        <v>0</v>
      </c>
      <c r="P930" s="550">
        <v>0</v>
      </c>
    </row>
    <row r="931" spans="1:16" s="294" customFormat="1" x14ac:dyDescent="0.2">
      <c r="A931" s="1106"/>
      <c r="B931" s="544" t="s">
        <v>1622</v>
      </c>
      <c r="C931" s="548">
        <v>8</v>
      </c>
      <c r="D931" s="549">
        <v>0</v>
      </c>
      <c r="E931" s="549">
        <v>0</v>
      </c>
      <c r="F931" s="549">
        <v>1</v>
      </c>
      <c r="G931" s="549">
        <v>2</v>
      </c>
      <c r="H931" s="549">
        <v>0</v>
      </c>
      <c r="I931" s="549">
        <v>1</v>
      </c>
      <c r="J931" s="549">
        <v>0</v>
      </c>
      <c r="K931" s="549">
        <v>1</v>
      </c>
      <c r="L931" s="549">
        <v>1</v>
      </c>
      <c r="M931" s="549">
        <v>1</v>
      </c>
      <c r="N931" s="549">
        <v>1</v>
      </c>
      <c r="O931" s="549">
        <v>0</v>
      </c>
      <c r="P931" s="550">
        <v>0</v>
      </c>
    </row>
    <row r="932" spans="1:16" s="294" customFormat="1" ht="12.75" customHeight="1" x14ac:dyDescent="0.2">
      <c r="A932" s="1106"/>
      <c r="B932" s="544" t="s">
        <v>1623</v>
      </c>
      <c r="C932" s="548">
        <v>5</v>
      </c>
      <c r="D932" s="549">
        <v>0</v>
      </c>
      <c r="E932" s="549">
        <v>0</v>
      </c>
      <c r="F932" s="549">
        <v>0</v>
      </c>
      <c r="G932" s="549">
        <v>0</v>
      </c>
      <c r="H932" s="549">
        <v>0</v>
      </c>
      <c r="I932" s="549">
        <v>0</v>
      </c>
      <c r="J932" s="549">
        <v>1</v>
      </c>
      <c r="K932" s="549">
        <v>1</v>
      </c>
      <c r="L932" s="549">
        <v>2</v>
      </c>
      <c r="M932" s="549">
        <v>1</v>
      </c>
      <c r="N932" s="549">
        <v>0</v>
      </c>
      <c r="O932" s="549">
        <v>0</v>
      </c>
      <c r="P932" s="550">
        <v>0</v>
      </c>
    </row>
    <row r="933" spans="1:16" s="294" customFormat="1" x14ac:dyDescent="0.2">
      <c r="A933" s="1106" t="s">
        <v>95</v>
      </c>
      <c r="B933" s="543" t="s">
        <v>10</v>
      </c>
      <c r="C933" s="545">
        <v>84</v>
      </c>
      <c r="D933" s="546">
        <v>1</v>
      </c>
      <c r="E933" s="546">
        <v>1</v>
      </c>
      <c r="F933" s="546">
        <v>2</v>
      </c>
      <c r="G933" s="546">
        <v>2</v>
      </c>
      <c r="H933" s="546">
        <v>15</v>
      </c>
      <c r="I933" s="546">
        <v>11</v>
      </c>
      <c r="J933" s="546">
        <v>7</v>
      </c>
      <c r="K933" s="546">
        <v>6</v>
      </c>
      <c r="L933" s="546">
        <v>18</v>
      </c>
      <c r="M933" s="546">
        <v>11</v>
      </c>
      <c r="N933" s="546">
        <v>9</v>
      </c>
      <c r="O933" s="546">
        <v>1</v>
      </c>
      <c r="P933" s="547">
        <v>0</v>
      </c>
    </row>
    <row r="934" spans="1:16" s="294" customFormat="1" x14ac:dyDescent="0.2">
      <c r="A934" s="1106"/>
      <c r="B934" s="544" t="s">
        <v>1634</v>
      </c>
      <c r="C934" s="548">
        <v>7</v>
      </c>
      <c r="D934" s="549">
        <v>0</v>
      </c>
      <c r="E934" s="549">
        <v>0</v>
      </c>
      <c r="F934" s="549">
        <v>1</v>
      </c>
      <c r="G934" s="549">
        <v>0</v>
      </c>
      <c r="H934" s="549">
        <v>1</v>
      </c>
      <c r="I934" s="549">
        <v>0</v>
      </c>
      <c r="J934" s="549">
        <v>1</v>
      </c>
      <c r="K934" s="549">
        <v>0</v>
      </c>
      <c r="L934" s="549">
        <v>0</v>
      </c>
      <c r="M934" s="549">
        <v>2</v>
      </c>
      <c r="N934" s="549">
        <v>2</v>
      </c>
      <c r="O934" s="549">
        <v>0</v>
      </c>
      <c r="P934" s="550">
        <v>0</v>
      </c>
    </row>
    <row r="935" spans="1:16" s="294" customFormat="1" x14ac:dyDescent="0.2">
      <c r="A935" s="1106"/>
      <c r="B935" s="544" t="s">
        <v>3463</v>
      </c>
      <c r="C935" s="548">
        <v>1</v>
      </c>
      <c r="D935" s="549">
        <v>0</v>
      </c>
      <c r="E935" s="549">
        <v>0</v>
      </c>
      <c r="F935" s="549">
        <v>0</v>
      </c>
      <c r="G935" s="549">
        <v>0</v>
      </c>
      <c r="H935" s="549">
        <v>0</v>
      </c>
      <c r="I935" s="549">
        <v>0</v>
      </c>
      <c r="J935" s="549">
        <v>0</v>
      </c>
      <c r="K935" s="549">
        <v>1</v>
      </c>
      <c r="L935" s="549">
        <v>0</v>
      </c>
      <c r="M935" s="549">
        <v>0</v>
      </c>
      <c r="N935" s="549">
        <v>0</v>
      </c>
      <c r="O935" s="549">
        <v>0</v>
      </c>
      <c r="P935" s="550">
        <v>0</v>
      </c>
    </row>
    <row r="936" spans="1:16" s="294" customFormat="1" x14ac:dyDescent="0.2">
      <c r="A936" s="1106"/>
      <c r="B936" s="544" t="s">
        <v>1635</v>
      </c>
      <c r="C936" s="548">
        <v>7</v>
      </c>
      <c r="D936" s="549">
        <v>0</v>
      </c>
      <c r="E936" s="549">
        <v>1</v>
      </c>
      <c r="F936" s="549">
        <v>0</v>
      </c>
      <c r="G936" s="549">
        <v>0</v>
      </c>
      <c r="H936" s="549">
        <v>0</v>
      </c>
      <c r="I936" s="549">
        <v>1</v>
      </c>
      <c r="J936" s="549">
        <v>0</v>
      </c>
      <c r="K936" s="549">
        <v>0</v>
      </c>
      <c r="L936" s="549">
        <v>2</v>
      </c>
      <c r="M936" s="549">
        <v>2</v>
      </c>
      <c r="N936" s="549">
        <v>1</v>
      </c>
      <c r="O936" s="549">
        <v>0</v>
      </c>
      <c r="P936" s="550">
        <v>0</v>
      </c>
    </row>
    <row r="937" spans="1:16" s="294" customFormat="1" x14ac:dyDescent="0.2">
      <c r="A937" s="1106"/>
      <c r="B937" s="544" t="s">
        <v>1638</v>
      </c>
      <c r="C937" s="548">
        <v>1</v>
      </c>
      <c r="D937" s="549">
        <v>0</v>
      </c>
      <c r="E937" s="549">
        <v>0</v>
      </c>
      <c r="F937" s="549">
        <v>0</v>
      </c>
      <c r="G937" s="549">
        <v>0</v>
      </c>
      <c r="H937" s="549">
        <v>0</v>
      </c>
      <c r="I937" s="549">
        <v>0</v>
      </c>
      <c r="J937" s="549">
        <v>0</v>
      </c>
      <c r="K937" s="549">
        <v>0</v>
      </c>
      <c r="L937" s="549">
        <v>0</v>
      </c>
      <c r="M937" s="549">
        <v>1</v>
      </c>
      <c r="N937" s="549">
        <v>0</v>
      </c>
      <c r="O937" s="549">
        <v>0</v>
      </c>
      <c r="P937" s="550">
        <v>0</v>
      </c>
    </row>
    <row r="938" spans="1:16" s="294" customFormat="1" x14ac:dyDescent="0.2">
      <c r="A938" s="1106"/>
      <c r="B938" s="544" t="s">
        <v>1639</v>
      </c>
      <c r="C938" s="548">
        <v>1</v>
      </c>
      <c r="D938" s="549">
        <v>0</v>
      </c>
      <c r="E938" s="549">
        <v>0</v>
      </c>
      <c r="F938" s="549">
        <v>0</v>
      </c>
      <c r="G938" s="549">
        <v>0</v>
      </c>
      <c r="H938" s="549">
        <v>0</v>
      </c>
      <c r="I938" s="549">
        <v>1</v>
      </c>
      <c r="J938" s="549">
        <v>0</v>
      </c>
      <c r="K938" s="549">
        <v>0</v>
      </c>
      <c r="L938" s="549">
        <v>0</v>
      </c>
      <c r="M938" s="549">
        <v>0</v>
      </c>
      <c r="N938" s="549">
        <v>0</v>
      </c>
      <c r="O938" s="549">
        <v>0</v>
      </c>
      <c r="P938" s="550">
        <v>0</v>
      </c>
    </row>
    <row r="939" spans="1:16" s="294" customFormat="1" x14ac:dyDescent="0.2">
      <c r="A939" s="1106"/>
      <c r="B939" s="544" t="s">
        <v>1641</v>
      </c>
      <c r="C939" s="548">
        <v>61</v>
      </c>
      <c r="D939" s="549">
        <v>1</v>
      </c>
      <c r="E939" s="549">
        <v>0</v>
      </c>
      <c r="F939" s="549">
        <v>1</v>
      </c>
      <c r="G939" s="549">
        <v>2</v>
      </c>
      <c r="H939" s="549">
        <v>13</v>
      </c>
      <c r="I939" s="549">
        <v>9</v>
      </c>
      <c r="J939" s="549">
        <v>6</v>
      </c>
      <c r="K939" s="549">
        <v>4</v>
      </c>
      <c r="L939" s="549">
        <v>15</v>
      </c>
      <c r="M939" s="549">
        <v>5</v>
      </c>
      <c r="N939" s="549">
        <v>4</v>
      </c>
      <c r="O939" s="549">
        <v>1</v>
      </c>
      <c r="P939" s="550">
        <v>0</v>
      </c>
    </row>
    <row r="940" spans="1:16" s="294" customFormat="1" x14ac:dyDescent="0.2">
      <c r="A940" s="1106"/>
      <c r="B940" s="544" t="s">
        <v>1642</v>
      </c>
      <c r="C940" s="548">
        <v>1</v>
      </c>
      <c r="D940" s="549">
        <v>0</v>
      </c>
      <c r="E940" s="549">
        <v>0</v>
      </c>
      <c r="F940" s="549">
        <v>0</v>
      </c>
      <c r="G940" s="549">
        <v>0</v>
      </c>
      <c r="H940" s="549">
        <v>0</v>
      </c>
      <c r="I940" s="549">
        <v>0</v>
      </c>
      <c r="J940" s="549">
        <v>0</v>
      </c>
      <c r="K940" s="549">
        <v>0</v>
      </c>
      <c r="L940" s="549">
        <v>1</v>
      </c>
      <c r="M940" s="549">
        <v>0</v>
      </c>
      <c r="N940" s="549">
        <v>0</v>
      </c>
      <c r="O940" s="549">
        <v>0</v>
      </c>
      <c r="P940" s="550">
        <v>0</v>
      </c>
    </row>
    <row r="941" spans="1:16" s="294" customFormat="1" x14ac:dyDescent="0.2">
      <c r="A941" s="1106"/>
      <c r="B941" s="544" t="s">
        <v>1644</v>
      </c>
      <c r="C941" s="548">
        <v>3</v>
      </c>
      <c r="D941" s="549">
        <v>0</v>
      </c>
      <c r="E941" s="549">
        <v>0</v>
      </c>
      <c r="F941" s="549">
        <v>0</v>
      </c>
      <c r="G941" s="549">
        <v>0</v>
      </c>
      <c r="H941" s="549">
        <v>0</v>
      </c>
      <c r="I941" s="549">
        <v>0</v>
      </c>
      <c r="J941" s="549">
        <v>0</v>
      </c>
      <c r="K941" s="549">
        <v>1</v>
      </c>
      <c r="L941" s="549">
        <v>0</v>
      </c>
      <c r="M941" s="549">
        <v>1</v>
      </c>
      <c r="N941" s="549">
        <v>1</v>
      </c>
      <c r="O941" s="549">
        <v>0</v>
      </c>
      <c r="P941" s="550">
        <v>0</v>
      </c>
    </row>
    <row r="942" spans="1:16" s="294" customFormat="1" x14ac:dyDescent="0.2">
      <c r="A942" s="1106"/>
      <c r="B942" s="544" t="s">
        <v>2517</v>
      </c>
      <c r="C942" s="548">
        <v>1</v>
      </c>
      <c r="D942" s="549">
        <v>0</v>
      </c>
      <c r="E942" s="549">
        <v>0</v>
      </c>
      <c r="F942" s="549">
        <v>0</v>
      </c>
      <c r="G942" s="549">
        <v>0</v>
      </c>
      <c r="H942" s="549">
        <v>1</v>
      </c>
      <c r="I942" s="549">
        <v>0</v>
      </c>
      <c r="J942" s="549">
        <v>0</v>
      </c>
      <c r="K942" s="549">
        <v>0</v>
      </c>
      <c r="L942" s="549">
        <v>0</v>
      </c>
      <c r="M942" s="549">
        <v>0</v>
      </c>
      <c r="N942" s="549">
        <v>0</v>
      </c>
      <c r="O942" s="549">
        <v>0</v>
      </c>
      <c r="P942" s="550">
        <v>0</v>
      </c>
    </row>
    <row r="943" spans="1:16" s="294" customFormat="1" x14ac:dyDescent="0.2">
      <c r="A943" s="1106"/>
      <c r="B943" s="544" t="s">
        <v>3464</v>
      </c>
      <c r="C943" s="548">
        <v>1</v>
      </c>
      <c r="D943" s="549">
        <v>0</v>
      </c>
      <c r="E943" s="549">
        <v>0</v>
      </c>
      <c r="F943" s="549">
        <v>0</v>
      </c>
      <c r="G943" s="549">
        <v>0</v>
      </c>
      <c r="H943" s="549">
        <v>0</v>
      </c>
      <c r="I943" s="549">
        <v>0</v>
      </c>
      <c r="J943" s="549">
        <v>0</v>
      </c>
      <c r="K943" s="549">
        <v>0</v>
      </c>
      <c r="L943" s="549">
        <v>0</v>
      </c>
      <c r="M943" s="549">
        <v>0</v>
      </c>
      <c r="N943" s="549">
        <v>1</v>
      </c>
      <c r="O943" s="549">
        <v>0</v>
      </c>
      <c r="P943" s="550">
        <v>0</v>
      </c>
    </row>
    <row r="944" spans="1:16" s="294" customFormat="1" x14ac:dyDescent="0.2">
      <c r="A944" s="1106" t="s">
        <v>510</v>
      </c>
      <c r="B944" s="543" t="s">
        <v>10</v>
      </c>
      <c r="C944" s="545">
        <v>924</v>
      </c>
      <c r="D944" s="546">
        <v>14</v>
      </c>
      <c r="E944" s="546">
        <v>11</v>
      </c>
      <c r="F944" s="546">
        <v>16</v>
      </c>
      <c r="G944" s="546">
        <v>54</v>
      </c>
      <c r="H944" s="546">
        <v>170</v>
      </c>
      <c r="I944" s="546">
        <v>135</v>
      </c>
      <c r="J944" s="546">
        <v>142</v>
      </c>
      <c r="K944" s="546">
        <v>82</v>
      </c>
      <c r="L944" s="546">
        <v>118</v>
      </c>
      <c r="M944" s="546">
        <v>92</v>
      </c>
      <c r="N944" s="546">
        <v>55</v>
      </c>
      <c r="O944" s="546">
        <v>35</v>
      </c>
      <c r="P944" s="547">
        <v>0</v>
      </c>
    </row>
    <row r="945" spans="1:16" s="294" customFormat="1" x14ac:dyDescent="0.2">
      <c r="A945" s="1106"/>
      <c r="B945" s="544" t="s">
        <v>3465</v>
      </c>
      <c r="C945" s="548">
        <v>1</v>
      </c>
      <c r="D945" s="549">
        <v>0</v>
      </c>
      <c r="E945" s="549">
        <v>0</v>
      </c>
      <c r="F945" s="549">
        <v>0</v>
      </c>
      <c r="G945" s="549">
        <v>0</v>
      </c>
      <c r="H945" s="549">
        <v>0</v>
      </c>
      <c r="I945" s="549">
        <v>0</v>
      </c>
      <c r="J945" s="549">
        <v>0</v>
      </c>
      <c r="K945" s="549">
        <v>0</v>
      </c>
      <c r="L945" s="549">
        <v>0</v>
      </c>
      <c r="M945" s="549">
        <v>1</v>
      </c>
      <c r="N945" s="549">
        <v>0</v>
      </c>
      <c r="O945" s="549">
        <v>0</v>
      </c>
      <c r="P945" s="550">
        <v>0</v>
      </c>
    </row>
    <row r="946" spans="1:16" s="294" customFormat="1" x14ac:dyDescent="0.2">
      <c r="A946" s="1106"/>
      <c r="B946" s="544" t="s">
        <v>3466</v>
      </c>
      <c r="C946" s="548">
        <v>3</v>
      </c>
      <c r="D946" s="549">
        <v>0</v>
      </c>
      <c r="E946" s="549">
        <v>0</v>
      </c>
      <c r="F946" s="549">
        <v>0</v>
      </c>
      <c r="G946" s="549">
        <v>0</v>
      </c>
      <c r="H946" s="549">
        <v>0</v>
      </c>
      <c r="I946" s="549">
        <v>1</v>
      </c>
      <c r="J946" s="549">
        <v>2</v>
      </c>
      <c r="K946" s="549">
        <v>0</v>
      </c>
      <c r="L946" s="549">
        <v>0</v>
      </c>
      <c r="M946" s="549">
        <v>0</v>
      </c>
      <c r="N946" s="549">
        <v>0</v>
      </c>
      <c r="O946" s="549">
        <v>0</v>
      </c>
      <c r="P946" s="550">
        <v>0</v>
      </c>
    </row>
    <row r="947" spans="1:16" s="294" customFormat="1" x14ac:dyDescent="0.2">
      <c r="A947" s="1106"/>
      <c r="B947" s="544" t="s">
        <v>2177</v>
      </c>
      <c r="C947" s="548">
        <v>1</v>
      </c>
      <c r="D947" s="549">
        <v>0</v>
      </c>
      <c r="E947" s="549">
        <v>0</v>
      </c>
      <c r="F947" s="549">
        <v>0</v>
      </c>
      <c r="G947" s="549">
        <v>0</v>
      </c>
      <c r="H947" s="549">
        <v>1</v>
      </c>
      <c r="I947" s="549">
        <v>0</v>
      </c>
      <c r="J947" s="549">
        <v>0</v>
      </c>
      <c r="K947" s="549">
        <v>0</v>
      </c>
      <c r="L947" s="549">
        <v>0</v>
      </c>
      <c r="M947" s="549">
        <v>0</v>
      </c>
      <c r="N947" s="549">
        <v>0</v>
      </c>
      <c r="O947" s="549">
        <v>0</v>
      </c>
      <c r="P947" s="550">
        <v>0</v>
      </c>
    </row>
    <row r="948" spans="1:16" s="294" customFormat="1" x14ac:dyDescent="0.2">
      <c r="A948" s="1106"/>
      <c r="B948" s="544" t="s">
        <v>3103</v>
      </c>
      <c r="C948" s="548">
        <v>1</v>
      </c>
      <c r="D948" s="549">
        <v>0</v>
      </c>
      <c r="E948" s="549">
        <v>0</v>
      </c>
      <c r="F948" s="549">
        <v>0</v>
      </c>
      <c r="G948" s="549">
        <v>0</v>
      </c>
      <c r="H948" s="549">
        <v>1</v>
      </c>
      <c r="I948" s="549">
        <v>0</v>
      </c>
      <c r="J948" s="549">
        <v>0</v>
      </c>
      <c r="K948" s="549">
        <v>0</v>
      </c>
      <c r="L948" s="549">
        <v>0</v>
      </c>
      <c r="M948" s="549">
        <v>0</v>
      </c>
      <c r="N948" s="549">
        <v>0</v>
      </c>
      <c r="O948" s="549">
        <v>0</v>
      </c>
      <c r="P948" s="550">
        <v>0</v>
      </c>
    </row>
    <row r="949" spans="1:16" s="294" customFormat="1" x14ac:dyDescent="0.2">
      <c r="A949" s="1106"/>
      <c r="B949" s="544" t="s">
        <v>2614</v>
      </c>
      <c r="C949" s="548">
        <v>1</v>
      </c>
      <c r="D949" s="549">
        <v>0</v>
      </c>
      <c r="E949" s="549">
        <v>0</v>
      </c>
      <c r="F949" s="549">
        <v>0</v>
      </c>
      <c r="G949" s="549">
        <v>1</v>
      </c>
      <c r="H949" s="549">
        <v>0</v>
      </c>
      <c r="I949" s="549">
        <v>0</v>
      </c>
      <c r="J949" s="549">
        <v>0</v>
      </c>
      <c r="K949" s="549">
        <v>0</v>
      </c>
      <c r="L949" s="549">
        <v>0</v>
      </c>
      <c r="M949" s="549">
        <v>0</v>
      </c>
      <c r="N949" s="549">
        <v>0</v>
      </c>
      <c r="O949" s="549">
        <v>0</v>
      </c>
      <c r="P949" s="550">
        <v>0</v>
      </c>
    </row>
    <row r="950" spans="1:16" s="294" customFormat="1" x14ac:dyDescent="0.2">
      <c r="A950" s="1106"/>
      <c r="B950" s="544" t="s">
        <v>2615</v>
      </c>
      <c r="C950" s="548">
        <v>2</v>
      </c>
      <c r="D950" s="549">
        <v>0</v>
      </c>
      <c r="E950" s="549">
        <v>0</v>
      </c>
      <c r="F950" s="549">
        <v>0</v>
      </c>
      <c r="G950" s="549">
        <v>0</v>
      </c>
      <c r="H950" s="549">
        <v>0</v>
      </c>
      <c r="I950" s="549">
        <v>0</v>
      </c>
      <c r="J950" s="549">
        <v>0</v>
      </c>
      <c r="K950" s="549">
        <v>1</v>
      </c>
      <c r="L950" s="549">
        <v>1</v>
      </c>
      <c r="M950" s="549">
        <v>0</v>
      </c>
      <c r="N950" s="549">
        <v>0</v>
      </c>
      <c r="O950" s="549">
        <v>0</v>
      </c>
      <c r="P950" s="550">
        <v>0</v>
      </c>
    </row>
    <row r="951" spans="1:16" s="294" customFormat="1" x14ac:dyDescent="0.2">
      <c r="A951" s="1106"/>
      <c r="B951" s="544" t="s">
        <v>3108</v>
      </c>
      <c r="C951" s="548">
        <v>6</v>
      </c>
      <c r="D951" s="549">
        <v>0</v>
      </c>
      <c r="E951" s="549">
        <v>0</v>
      </c>
      <c r="F951" s="549">
        <v>0</v>
      </c>
      <c r="G951" s="549">
        <v>1</v>
      </c>
      <c r="H951" s="549">
        <v>1</v>
      </c>
      <c r="I951" s="549">
        <v>1</v>
      </c>
      <c r="J951" s="549">
        <v>2</v>
      </c>
      <c r="K951" s="549">
        <v>0</v>
      </c>
      <c r="L951" s="549">
        <v>1</v>
      </c>
      <c r="M951" s="549">
        <v>0</v>
      </c>
      <c r="N951" s="549">
        <v>0</v>
      </c>
      <c r="O951" s="549">
        <v>0</v>
      </c>
      <c r="P951" s="550">
        <v>0</v>
      </c>
    </row>
    <row r="952" spans="1:16" s="294" customFormat="1" x14ac:dyDescent="0.2">
      <c r="A952" s="1106"/>
      <c r="B952" s="544" t="s">
        <v>2179</v>
      </c>
      <c r="C952" s="548">
        <v>2</v>
      </c>
      <c r="D952" s="549">
        <v>0</v>
      </c>
      <c r="E952" s="549">
        <v>0</v>
      </c>
      <c r="F952" s="549">
        <v>0</v>
      </c>
      <c r="G952" s="549">
        <v>0</v>
      </c>
      <c r="H952" s="549">
        <v>0</v>
      </c>
      <c r="I952" s="549">
        <v>1</v>
      </c>
      <c r="J952" s="549">
        <v>1</v>
      </c>
      <c r="K952" s="549">
        <v>0</v>
      </c>
      <c r="L952" s="549">
        <v>0</v>
      </c>
      <c r="M952" s="549">
        <v>0</v>
      </c>
      <c r="N952" s="549">
        <v>0</v>
      </c>
      <c r="O952" s="549">
        <v>0</v>
      </c>
      <c r="P952" s="550">
        <v>0</v>
      </c>
    </row>
    <row r="953" spans="1:16" s="294" customFormat="1" x14ac:dyDescent="0.2">
      <c r="A953" s="1106"/>
      <c r="B953" s="544" t="s">
        <v>2180</v>
      </c>
      <c r="C953" s="548">
        <v>2</v>
      </c>
      <c r="D953" s="549">
        <v>0</v>
      </c>
      <c r="E953" s="549">
        <v>0</v>
      </c>
      <c r="F953" s="549">
        <v>0</v>
      </c>
      <c r="G953" s="549">
        <v>0</v>
      </c>
      <c r="H953" s="549">
        <v>1</v>
      </c>
      <c r="I953" s="549">
        <v>1</v>
      </c>
      <c r="J953" s="549">
        <v>0</v>
      </c>
      <c r="K953" s="549">
        <v>0</v>
      </c>
      <c r="L953" s="549">
        <v>0</v>
      </c>
      <c r="M953" s="549">
        <v>0</v>
      </c>
      <c r="N953" s="549">
        <v>0</v>
      </c>
      <c r="O953" s="549">
        <v>0</v>
      </c>
      <c r="P953" s="550">
        <v>0</v>
      </c>
    </row>
    <row r="954" spans="1:16" s="294" customFormat="1" x14ac:dyDescent="0.2">
      <c r="A954" s="1106"/>
      <c r="B954" s="544" t="s">
        <v>2181</v>
      </c>
      <c r="C954" s="548">
        <v>69</v>
      </c>
      <c r="D954" s="549">
        <v>0</v>
      </c>
      <c r="E954" s="549">
        <v>1</v>
      </c>
      <c r="F954" s="549">
        <v>1</v>
      </c>
      <c r="G954" s="549">
        <v>2</v>
      </c>
      <c r="H954" s="549">
        <v>6</v>
      </c>
      <c r="I954" s="549">
        <v>7</v>
      </c>
      <c r="J954" s="549">
        <v>6</v>
      </c>
      <c r="K954" s="549">
        <v>9</v>
      </c>
      <c r="L954" s="549">
        <v>16</v>
      </c>
      <c r="M954" s="549">
        <v>18</v>
      </c>
      <c r="N954" s="549">
        <v>3</v>
      </c>
      <c r="O954" s="549">
        <v>0</v>
      </c>
      <c r="P954" s="550">
        <v>0</v>
      </c>
    </row>
    <row r="955" spans="1:16" s="294" customFormat="1" x14ac:dyDescent="0.2">
      <c r="A955" s="1106"/>
      <c r="B955" s="544" t="s">
        <v>3467</v>
      </c>
      <c r="C955" s="548">
        <v>2</v>
      </c>
      <c r="D955" s="549">
        <v>0</v>
      </c>
      <c r="E955" s="549">
        <v>0</v>
      </c>
      <c r="F955" s="549">
        <v>0</v>
      </c>
      <c r="G955" s="549">
        <v>0</v>
      </c>
      <c r="H955" s="549">
        <v>1</v>
      </c>
      <c r="I955" s="549">
        <v>0</v>
      </c>
      <c r="J955" s="549">
        <v>0</v>
      </c>
      <c r="K955" s="549">
        <v>0</v>
      </c>
      <c r="L955" s="549">
        <v>0</v>
      </c>
      <c r="M955" s="549">
        <v>1</v>
      </c>
      <c r="N955" s="549">
        <v>0</v>
      </c>
      <c r="O955" s="549">
        <v>0</v>
      </c>
      <c r="P955" s="550">
        <v>0</v>
      </c>
    </row>
    <row r="956" spans="1:16" s="294" customFormat="1" x14ac:dyDescent="0.2">
      <c r="A956" s="1106"/>
      <c r="B956" s="544" t="s">
        <v>2182</v>
      </c>
      <c r="C956" s="548">
        <v>1</v>
      </c>
      <c r="D956" s="549">
        <v>0</v>
      </c>
      <c r="E956" s="549">
        <v>0</v>
      </c>
      <c r="F956" s="549">
        <v>0</v>
      </c>
      <c r="G956" s="549">
        <v>0</v>
      </c>
      <c r="H956" s="549">
        <v>1</v>
      </c>
      <c r="I956" s="549">
        <v>0</v>
      </c>
      <c r="J956" s="549">
        <v>0</v>
      </c>
      <c r="K956" s="549">
        <v>0</v>
      </c>
      <c r="L956" s="549">
        <v>0</v>
      </c>
      <c r="M956" s="549">
        <v>0</v>
      </c>
      <c r="N956" s="549">
        <v>0</v>
      </c>
      <c r="O956" s="549">
        <v>0</v>
      </c>
      <c r="P956" s="550">
        <v>0</v>
      </c>
    </row>
    <row r="957" spans="1:16" s="294" customFormat="1" x14ac:dyDescent="0.2">
      <c r="A957" s="1106"/>
      <c r="B957" s="544" t="s">
        <v>2184</v>
      </c>
      <c r="C957" s="548">
        <v>11</v>
      </c>
      <c r="D957" s="549">
        <v>0</v>
      </c>
      <c r="E957" s="549">
        <v>0</v>
      </c>
      <c r="F957" s="549">
        <v>0</v>
      </c>
      <c r="G957" s="549">
        <v>0</v>
      </c>
      <c r="H957" s="549">
        <v>6</v>
      </c>
      <c r="I957" s="549">
        <v>0</v>
      </c>
      <c r="J957" s="549">
        <v>0</v>
      </c>
      <c r="K957" s="549">
        <v>1</v>
      </c>
      <c r="L957" s="549">
        <v>1</v>
      </c>
      <c r="M957" s="549">
        <v>2</v>
      </c>
      <c r="N957" s="549">
        <v>1</v>
      </c>
      <c r="O957" s="549">
        <v>0</v>
      </c>
      <c r="P957" s="550">
        <v>0</v>
      </c>
    </row>
    <row r="958" spans="1:16" s="294" customFormat="1" x14ac:dyDescent="0.2">
      <c r="A958" s="1106"/>
      <c r="B958" s="544" t="s">
        <v>3115</v>
      </c>
      <c r="C958" s="548">
        <v>1</v>
      </c>
      <c r="D958" s="549">
        <v>0</v>
      </c>
      <c r="E958" s="549">
        <v>0</v>
      </c>
      <c r="F958" s="549">
        <v>0</v>
      </c>
      <c r="G958" s="549">
        <v>0</v>
      </c>
      <c r="H958" s="549">
        <v>1</v>
      </c>
      <c r="I958" s="549">
        <v>0</v>
      </c>
      <c r="J958" s="549">
        <v>0</v>
      </c>
      <c r="K958" s="549">
        <v>0</v>
      </c>
      <c r="L958" s="549">
        <v>0</v>
      </c>
      <c r="M958" s="549">
        <v>0</v>
      </c>
      <c r="N958" s="549">
        <v>0</v>
      </c>
      <c r="O958" s="549">
        <v>0</v>
      </c>
      <c r="P958" s="550">
        <v>0</v>
      </c>
    </row>
    <row r="959" spans="1:16" s="294" customFormat="1" x14ac:dyDescent="0.2">
      <c r="A959" s="1106"/>
      <c r="B959" s="544" t="s">
        <v>2617</v>
      </c>
      <c r="C959" s="548">
        <v>1</v>
      </c>
      <c r="D959" s="549">
        <v>0</v>
      </c>
      <c r="E959" s="549">
        <v>0</v>
      </c>
      <c r="F959" s="549">
        <v>0</v>
      </c>
      <c r="G959" s="549">
        <v>0</v>
      </c>
      <c r="H959" s="549">
        <v>0</v>
      </c>
      <c r="I959" s="549">
        <v>1</v>
      </c>
      <c r="J959" s="549">
        <v>0</v>
      </c>
      <c r="K959" s="549">
        <v>0</v>
      </c>
      <c r="L959" s="549">
        <v>0</v>
      </c>
      <c r="M959" s="549">
        <v>0</v>
      </c>
      <c r="N959" s="549">
        <v>0</v>
      </c>
      <c r="O959" s="549">
        <v>0</v>
      </c>
      <c r="P959" s="550">
        <v>0</v>
      </c>
    </row>
    <row r="960" spans="1:16" s="294" customFormat="1" x14ac:dyDescent="0.2">
      <c r="A960" s="1106"/>
      <c r="B960" s="544" t="s">
        <v>3119</v>
      </c>
      <c r="C960" s="548">
        <v>2</v>
      </c>
      <c r="D960" s="549">
        <v>0</v>
      </c>
      <c r="E960" s="549">
        <v>0</v>
      </c>
      <c r="F960" s="549">
        <v>0</v>
      </c>
      <c r="G960" s="549">
        <v>0</v>
      </c>
      <c r="H960" s="549">
        <v>1</v>
      </c>
      <c r="I960" s="549">
        <v>0</v>
      </c>
      <c r="J960" s="549">
        <v>0</v>
      </c>
      <c r="K960" s="549">
        <v>0</v>
      </c>
      <c r="L960" s="549">
        <v>1</v>
      </c>
      <c r="M960" s="549">
        <v>0</v>
      </c>
      <c r="N960" s="549">
        <v>0</v>
      </c>
      <c r="O960" s="549">
        <v>0</v>
      </c>
      <c r="P960" s="550">
        <v>0</v>
      </c>
    </row>
    <row r="961" spans="1:16" s="294" customFormat="1" x14ac:dyDescent="0.2">
      <c r="A961" s="1106"/>
      <c r="B961" s="544" t="s">
        <v>3468</v>
      </c>
      <c r="C961" s="548">
        <v>1</v>
      </c>
      <c r="D961" s="549">
        <v>0</v>
      </c>
      <c r="E961" s="549">
        <v>0</v>
      </c>
      <c r="F961" s="549">
        <v>0</v>
      </c>
      <c r="G961" s="549">
        <v>0</v>
      </c>
      <c r="H961" s="549">
        <v>0</v>
      </c>
      <c r="I961" s="549">
        <v>1</v>
      </c>
      <c r="J961" s="549">
        <v>0</v>
      </c>
      <c r="K961" s="549">
        <v>0</v>
      </c>
      <c r="L961" s="549">
        <v>0</v>
      </c>
      <c r="M961" s="549">
        <v>0</v>
      </c>
      <c r="N961" s="549">
        <v>0</v>
      </c>
      <c r="O961" s="549">
        <v>0</v>
      </c>
      <c r="P961" s="550">
        <v>0</v>
      </c>
    </row>
    <row r="962" spans="1:16" s="294" customFormat="1" x14ac:dyDescent="0.2">
      <c r="A962" s="1106"/>
      <c r="B962" s="544" t="s">
        <v>2187</v>
      </c>
      <c r="C962" s="548">
        <v>1</v>
      </c>
      <c r="D962" s="549">
        <v>0</v>
      </c>
      <c r="E962" s="549">
        <v>0</v>
      </c>
      <c r="F962" s="549">
        <v>0</v>
      </c>
      <c r="G962" s="549">
        <v>0</v>
      </c>
      <c r="H962" s="549">
        <v>0</v>
      </c>
      <c r="I962" s="549">
        <v>0</v>
      </c>
      <c r="J962" s="549">
        <v>0</v>
      </c>
      <c r="K962" s="549">
        <v>1</v>
      </c>
      <c r="L962" s="549">
        <v>0</v>
      </c>
      <c r="M962" s="549">
        <v>0</v>
      </c>
      <c r="N962" s="549">
        <v>0</v>
      </c>
      <c r="O962" s="549">
        <v>0</v>
      </c>
      <c r="P962" s="550">
        <v>0</v>
      </c>
    </row>
    <row r="963" spans="1:16" s="294" customFormat="1" x14ac:dyDescent="0.2">
      <c r="A963" s="1106"/>
      <c r="B963" s="544" t="s">
        <v>2189</v>
      </c>
      <c r="C963" s="548">
        <v>728</v>
      </c>
      <c r="D963" s="549">
        <v>13</v>
      </c>
      <c r="E963" s="549">
        <v>9</v>
      </c>
      <c r="F963" s="549">
        <v>13</v>
      </c>
      <c r="G963" s="549">
        <v>44</v>
      </c>
      <c r="H963" s="549">
        <v>129</v>
      </c>
      <c r="I963" s="549">
        <v>116</v>
      </c>
      <c r="J963" s="549">
        <v>120</v>
      </c>
      <c r="K963" s="549">
        <v>62</v>
      </c>
      <c r="L963" s="549">
        <v>86</v>
      </c>
      <c r="M963" s="549">
        <v>61</v>
      </c>
      <c r="N963" s="549">
        <v>44</v>
      </c>
      <c r="O963" s="549">
        <v>31</v>
      </c>
      <c r="P963" s="550">
        <v>0</v>
      </c>
    </row>
    <row r="964" spans="1:16" s="294" customFormat="1" ht="12.75" customHeight="1" x14ac:dyDescent="0.2">
      <c r="A964" s="1106"/>
      <c r="B964" s="544" t="s">
        <v>2190</v>
      </c>
      <c r="C964" s="548">
        <v>2</v>
      </c>
      <c r="D964" s="549">
        <v>0</v>
      </c>
      <c r="E964" s="549">
        <v>0</v>
      </c>
      <c r="F964" s="549">
        <v>0</v>
      </c>
      <c r="G964" s="549">
        <v>0</v>
      </c>
      <c r="H964" s="549">
        <v>0</v>
      </c>
      <c r="I964" s="549">
        <v>0</v>
      </c>
      <c r="J964" s="549">
        <v>0</v>
      </c>
      <c r="K964" s="549">
        <v>0</v>
      </c>
      <c r="L964" s="549">
        <v>0</v>
      </c>
      <c r="M964" s="549">
        <v>2</v>
      </c>
      <c r="N964" s="549">
        <v>0</v>
      </c>
      <c r="O964" s="549">
        <v>0</v>
      </c>
      <c r="P964" s="550">
        <v>0</v>
      </c>
    </row>
    <row r="965" spans="1:16" s="294" customFormat="1" x14ac:dyDescent="0.2">
      <c r="A965" s="1106"/>
      <c r="B965" s="544" t="s">
        <v>2619</v>
      </c>
      <c r="C965" s="548">
        <v>2</v>
      </c>
      <c r="D965" s="549">
        <v>0</v>
      </c>
      <c r="E965" s="549">
        <v>0</v>
      </c>
      <c r="F965" s="549">
        <v>0</v>
      </c>
      <c r="G965" s="549">
        <v>0</v>
      </c>
      <c r="H965" s="549">
        <v>1</v>
      </c>
      <c r="I965" s="549">
        <v>0</v>
      </c>
      <c r="J965" s="549">
        <v>0</v>
      </c>
      <c r="K965" s="549">
        <v>0</v>
      </c>
      <c r="L965" s="549">
        <v>0</v>
      </c>
      <c r="M965" s="549">
        <v>0</v>
      </c>
      <c r="N965" s="549">
        <v>0</v>
      </c>
      <c r="O965" s="549">
        <v>1</v>
      </c>
      <c r="P965" s="550">
        <v>0</v>
      </c>
    </row>
    <row r="966" spans="1:16" s="294" customFormat="1" x14ac:dyDescent="0.2">
      <c r="A966" s="1106"/>
      <c r="B966" s="544" t="s">
        <v>3123</v>
      </c>
      <c r="C966" s="548">
        <v>2</v>
      </c>
      <c r="D966" s="549">
        <v>0</v>
      </c>
      <c r="E966" s="549">
        <v>0</v>
      </c>
      <c r="F966" s="549">
        <v>0</v>
      </c>
      <c r="G966" s="549">
        <v>0</v>
      </c>
      <c r="H966" s="549">
        <v>0</v>
      </c>
      <c r="I966" s="549">
        <v>0</v>
      </c>
      <c r="J966" s="549">
        <v>0</v>
      </c>
      <c r="K966" s="549">
        <v>1</v>
      </c>
      <c r="L966" s="549">
        <v>1</v>
      </c>
      <c r="M966" s="549">
        <v>0</v>
      </c>
      <c r="N966" s="549">
        <v>0</v>
      </c>
      <c r="O966" s="549">
        <v>0</v>
      </c>
      <c r="P966" s="550">
        <v>0</v>
      </c>
    </row>
    <row r="967" spans="1:16" s="294" customFormat="1" x14ac:dyDescent="0.2">
      <c r="A967" s="1106"/>
      <c r="B967" s="544" t="s">
        <v>2620</v>
      </c>
      <c r="C967" s="548">
        <v>2</v>
      </c>
      <c r="D967" s="549">
        <v>0</v>
      </c>
      <c r="E967" s="549">
        <v>0</v>
      </c>
      <c r="F967" s="549">
        <v>0</v>
      </c>
      <c r="G967" s="549">
        <v>1</v>
      </c>
      <c r="H967" s="549">
        <v>1</v>
      </c>
      <c r="I967" s="549">
        <v>0</v>
      </c>
      <c r="J967" s="549">
        <v>0</v>
      </c>
      <c r="K967" s="549">
        <v>0</v>
      </c>
      <c r="L967" s="549">
        <v>0</v>
      </c>
      <c r="M967" s="549">
        <v>0</v>
      </c>
      <c r="N967" s="549">
        <v>0</v>
      </c>
      <c r="O967" s="549">
        <v>0</v>
      </c>
      <c r="P967" s="550">
        <v>0</v>
      </c>
    </row>
    <row r="968" spans="1:16" s="294" customFormat="1" x14ac:dyDescent="0.2">
      <c r="A968" s="1106"/>
      <c r="B968" s="544" t="s">
        <v>2191</v>
      </c>
      <c r="C968" s="548">
        <v>1</v>
      </c>
      <c r="D968" s="549">
        <v>0</v>
      </c>
      <c r="E968" s="549">
        <v>0</v>
      </c>
      <c r="F968" s="549">
        <v>0</v>
      </c>
      <c r="G968" s="549">
        <v>1</v>
      </c>
      <c r="H968" s="549">
        <v>0</v>
      </c>
      <c r="I968" s="549">
        <v>0</v>
      </c>
      <c r="J968" s="549">
        <v>0</v>
      </c>
      <c r="K968" s="549">
        <v>0</v>
      </c>
      <c r="L968" s="549">
        <v>0</v>
      </c>
      <c r="M968" s="549">
        <v>0</v>
      </c>
      <c r="N968" s="549">
        <v>0</v>
      </c>
      <c r="O968" s="549">
        <v>0</v>
      </c>
      <c r="P968" s="550">
        <v>0</v>
      </c>
    </row>
    <row r="969" spans="1:16" s="294" customFormat="1" x14ac:dyDescent="0.2">
      <c r="A969" s="1106"/>
      <c r="B969" s="544" t="s">
        <v>3469</v>
      </c>
      <c r="C969" s="548">
        <v>1</v>
      </c>
      <c r="D969" s="549">
        <v>0</v>
      </c>
      <c r="E969" s="549">
        <v>0</v>
      </c>
      <c r="F969" s="549">
        <v>0</v>
      </c>
      <c r="G969" s="549">
        <v>0</v>
      </c>
      <c r="H969" s="549">
        <v>0</v>
      </c>
      <c r="I969" s="549">
        <v>0</v>
      </c>
      <c r="J969" s="549">
        <v>0</v>
      </c>
      <c r="K969" s="549">
        <v>1</v>
      </c>
      <c r="L969" s="549">
        <v>0</v>
      </c>
      <c r="M969" s="549">
        <v>0</v>
      </c>
      <c r="N969" s="549">
        <v>0</v>
      </c>
      <c r="O969" s="549">
        <v>0</v>
      </c>
      <c r="P969" s="550">
        <v>0</v>
      </c>
    </row>
    <row r="970" spans="1:16" s="294" customFormat="1" x14ac:dyDescent="0.2">
      <c r="A970" s="1106"/>
      <c r="B970" s="544" t="s">
        <v>3131</v>
      </c>
      <c r="C970" s="548">
        <v>2</v>
      </c>
      <c r="D970" s="549">
        <v>0</v>
      </c>
      <c r="E970" s="549">
        <v>0</v>
      </c>
      <c r="F970" s="549">
        <v>0</v>
      </c>
      <c r="G970" s="549">
        <v>0</v>
      </c>
      <c r="H970" s="549">
        <v>0</v>
      </c>
      <c r="I970" s="549">
        <v>0</v>
      </c>
      <c r="J970" s="549">
        <v>0</v>
      </c>
      <c r="K970" s="549">
        <v>0</v>
      </c>
      <c r="L970" s="549">
        <v>0</v>
      </c>
      <c r="M970" s="549">
        <v>0</v>
      </c>
      <c r="N970" s="549">
        <v>2</v>
      </c>
      <c r="O970" s="549">
        <v>0</v>
      </c>
      <c r="P970" s="550">
        <v>0</v>
      </c>
    </row>
    <row r="971" spans="1:16" s="294" customFormat="1" x14ac:dyDescent="0.2">
      <c r="A971" s="1106"/>
      <c r="B971" s="544" t="s">
        <v>2193</v>
      </c>
      <c r="C971" s="548">
        <v>2</v>
      </c>
      <c r="D971" s="549">
        <v>0</v>
      </c>
      <c r="E971" s="549">
        <v>0</v>
      </c>
      <c r="F971" s="549">
        <v>0</v>
      </c>
      <c r="G971" s="549">
        <v>0</v>
      </c>
      <c r="H971" s="549">
        <v>2</v>
      </c>
      <c r="I971" s="549">
        <v>0</v>
      </c>
      <c r="J971" s="549">
        <v>0</v>
      </c>
      <c r="K971" s="549">
        <v>0</v>
      </c>
      <c r="L971" s="549">
        <v>0</v>
      </c>
      <c r="M971" s="549">
        <v>0</v>
      </c>
      <c r="N971" s="549">
        <v>0</v>
      </c>
      <c r="O971" s="549">
        <v>0</v>
      </c>
      <c r="P971" s="550">
        <v>0</v>
      </c>
    </row>
    <row r="972" spans="1:16" s="294" customFormat="1" x14ac:dyDescent="0.2">
      <c r="A972" s="1106"/>
      <c r="B972" s="544" t="s">
        <v>2197</v>
      </c>
      <c r="C972" s="548">
        <v>2</v>
      </c>
      <c r="D972" s="549">
        <v>0</v>
      </c>
      <c r="E972" s="549">
        <v>0</v>
      </c>
      <c r="F972" s="549">
        <v>0</v>
      </c>
      <c r="G972" s="549">
        <v>0</v>
      </c>
      <c r="H972" s="549">
        <v>0</v>
      </c>
      <c r="I972" s="549">
        <v>0</v>
      </c>
      <c r="J972" s="549">
        <v>0</v>
      </c>
      <c r="K972" s="549">
        <v>0</v>
      </c>
      <c r="L972" s="549">
        <v>0</v>
      </c>
      <c r="M972" s="549">
        <v>2</v>
      </c>
      <c r="N972" s="549">
        <v>0</v>
      </c>
      <c r="O972" s="549">
        <v>0</v>
      </c>
      <c r="P972" s="550">
        <v>0</v>
      </c>
    </row>
    <row r="973" spans="1:16" s="294" customFormat="1" x14ac:dyDescent="0.2">
      <c r="A973" s="1106"/>
      <c r="B973" s="544" t="s">
        <v>3470</v>
      </c>
      <c r="C973" s="548">
        <v>2</v>
      </c>
      <c r="D973" s="549">
        <v>0</v>
      </c>
      <c r="E973" s="549">
        <v>0</v>
      </c>
      <c r="F973" s="549">
        <v>0</v>
      </c>
      <c r="G973" s="549">
        <v>0</v>
      </c>
      <c r="H973" s="549">
        <v>0</v>
      </c>
      <c r="I973" s="549">
        <v>0</v>
      </c>
      <c r="J973" s="549">
        <v>0</v>
      </c>
      <c r="K973" s="549">
        <v>1</v>
      </c>
      <c r="L973" s="549">
        <v>0</v>
      </c>
      <c r="M973" s="549">
        <v>0</v>
      </c>
      <c r="N973" s="549">
        <v>1</v>
      </c>
      <c r="O973" s="549">
        <v>0</v>
      </c>
      <c r="P973" s="550">
        <v>0</v>
      </c>
    </row>
    <row r="974" spans="1:16" s="294" customFormat="1" x14ac:dyDescent="0.2">
      <c r="A974" s="1106"/>
      <c r="B974" s="544" t="s">
        <v>3135</v>
      </c>
      <c r="C974" s="548">
        <v>1</v>
      </c>
      <c r="D974" s="549">
        <v>0</v>
      </c>
      <c r="E974" s="549">
        <v>0</v>
      </c>
      <c r="F974" s="549">
        <v>0</v>
      </c>
      <c r="G974" s="549">
        <v>1</v>
      </c>
      <c r="H974" s="549">
        <v>0</v>
      </c>
      <c r="I974" s="549">
        <v>0</v>
      </c>
      <c r="J974" s="549">
        <v>0</v>
      </c>
      <c r="K974" s="549">
        <v>0</v>
      </c>
      <c r="L974" s="549">
        <v>0</v>
      </c>
      <c r="M974" s="549">
        <v>0</v>
      </c>
      <c r="N974" s="549">
        <v>0</v>
      </c>
      <c r="O974" s="549">
        <v>0</v>
      </c>
      <c r="P974" s="550">
        <v>0</v>
      </c>
    </row>
    <row r="975" spans="1:16" s="294" customFormat="1" x14ac:dyDescent="0.2">
      <c r="A975" s="1106"/>
      <c r="B975" s="544" t="s">
        <v>2624</v>
      </c>
      <c r="C975" s="548">
        <v>1</v>
      </c>
      <c r="D975" s="549">
        <v>0</v>
      </c>
      <c r="E975" s="549">
        <v>0</v>
      </c>
      <c r="F975" s="549">
        <v>0</v>
      </c>
      <c r="G975" s="549">
        <v>0</v>
      </c>
      <c r="H975" s="549">
        <v>0</v>
      </c>
      <c r="I975" s="549">
        <v>1</v>
      </c>
      <c r="J975" s="549">
        <v>0</v>
      </c>
      <c r="K975" s="549">
        <v>0</v>
      </c>
      <c r="L975" s="549">
        <v>0</v>
      </c>
      <c r="M975" s="549">
        <v>0</v>
      </c>
      <c r="N975" s="549">
        <v>0</v>
      </c>
      <c r="O975" s="549">
        <v>0</v>
      </c>
      <c r="P975" s="550">
        <v>0</v>
      </c>
    </row>
    <row r="976" spans="1:16" s="294" customFormat="1" x14ac:dyDescent="0.2">
      <c r="A976" s="1106"/>
      <c r="B976" s="544" t="s">
        <v>2198</v>
      </c>
      <c r="C976" s="548">
        <v>4</v>
      </c>
      <c r="D976" s="549">
        <v>0</v>
      </c>
      <c r="E976" s="549">
        <v>0</v>
      </c>
      <c r="F976" s="549">
        <v>0</v>
      </c>
      <c r="G976" s="549">
        <v>1</v>
      </c>
      <c r="H976" s="549">
        <v>0</v>
      </c>
      <c r="I976" s="549">
        <v>0</v>
      </c>
      <c r="J976" s="549">
        <v>0</v>
      </c>
      <c r="K976" s="549">
        <v>1</v>
      </c>
      <c r="L976" s="549">
        <v>1</v>
      </c>
      <c r="M976" s="549">
        <v>0</v>
      </c>
      <c r="N976" s="549">
        <v>1</v>
      </c>
      <c r="O976" s="549">
        <v>0</v>
      </c>
      <c r="P976" s="550">
        <v>0</v>
      </c>
    </row>
    <row r="977" spans="1:16" s="294" customFormat="1" x14ac:dyDescent="0.2">
      <c r="A977" s="1106"/>
      <c r="B977" s="544" t="s">
        <v>2199</v>
      </c>
      <c r="C977" s="548">
        <v>7</v>
      </c>
      <c r="D977" s="549">
        <v>1</v>
      </c>
      <c r="E977" s="549">
        <v>0</v>
      </c>
      <c r="F977" s="549">
        <v>0</v>
      </c>
      <c r="G977" s="549">
        <v>0</v>
      </c>
      <c r="H977" s="549">
        <v>1</v>
      </c>
      <c r="I977" s="549">
        <v>1</v>
      </c>
      <c r="J977" s="549">
        <v>2</v>
      </c>
      <c r="K977" s="549">
        <v>0</v>
      </c>
      <c r="L977" s="549">
        <v>0</v>
      </c>
      <c r="M977" s="549">
        <v>0</v>
      </c>
      <c r="N977" s="549">
        <v>1</v>
      </c>
      <c r="O977" s="549">
        <v>1</v>
      </c>
      <c r="P977" s="550">
        <v>0</v>
      </c>
    </row>
    <row r="978" spans="1:16" s="294" customFormat="1" x14ac:dyDescent="0.2">
      <c r="A978" s="1106"/>
      <c r="B978" s="544" t="s">
        <v>2200</v>
      </c>
      <c r="C978" s="548">
        <v>1</v>
      </c>
      <c r="D978" s="549">
        <v>0</v>
      </c>
      <c r="E978" s="549">
        <v>0</v>
      </c>
      <c r="F978" s="549">
        <v>0</v>
      </c>
      <c r="G978" s="549">
        <v>0</v>
      </c>
      <c r="H978" s="549">
        <v>1</v>
      </c>
      <c r="I978" s="549">
        <v>0</v>
      </c>
      <c r="J978" s="549">
        <v>0</v>
      </c>
      <c r="K978" s="549">
        <v>0</v>
      </c>
      <c r="L978" s="549">
        <v>0</v>
      </c>
      <c r="M978" s="549">
        <v>0</v>
      </c>
      <c r="N978" s="549">
        <v>0</v>
      </c>
      <c r="O978" s="549">
        <v>0</v>
      </c>
      <c r="P978" s="550">
        <v>0</v>
      </c>
    </row>
    <row r="979" spans="1:16" s="294" customFormat="1" x14ac:dyDescent="0.2">
      <c r="A979" s="1106"/>
      <c r="B979" s="544" t="s">
        <v>2625</v>
      </c>
      <c r="C979" s="548">
        <v>1</v>
      </c>
      <c r="D979" s="549">
        <v>0</v>
      </c>
      <c r="E979" s="549">
        <v>0</v>
      </c>
      <c r="F979" s="549">
        <v>0</v>
      </c>
      <c r="G979" s="549">
        <v>0</v>
      </c>
      <c r="H979" s="549">
        <v>0</v>
      </c>
      <c r="I979" s="549">
        <v>0</v>
      </c>
      <c r="J979" s="549">
        <v>0</v>
      </c>
      <c r="K979" s="549">
        <v>0</v>
      </c>
      <c r="L979" s="549">
        <v>0</v>
      </c>
      <c r="M979" s="549">
        <v>1</v>
      </c>
      <c r="N979" s="549">
        <v>0</v>
      </c>
      <c r="O979" s="549">
        <v>0</v>
      </c>
      <c r="P979" s="550">
        <v>0</v>
      </c>
    </row>
    <row r="980" spans="1:16" s="294" customFormat="1" x14ac:dyDescent="0.2">
      <c r="A980" s="1106"/>
      <c r="B980" s="544" t="s">
        <v>2203</v>
      </c>
      <c r="C980" s="548">
        <v>4</v>
      </c>
      <c r="D980" s="549">
        <v>0</v>
      </c>
      <c r="E980" s="549">
        <v>0</v>
      </c>
      <c r="F980" s="549">
        <v>0</v>
      </c>
      <c r="G980" s="549">
        <v>1</v>
      </c>
      <c r="H980" s="549">
        <v>2</v>
      </c>
      <c r="I980" s="549">
        <v>1</v>
      </c>
      <c r="J980" s="549">
        <v>0</v>
      </c>
      <c r="K980" s="549">
        <v>0</v>
      </c>
      <c r="L980" s="549">
        <v>0</v>
      </c>
      <c r="M980" s="549">
        <v>0</v>
      </c>
      <c r="N980" s="549">
        <v>0</v>
      </c>
      <c r="O980" s="549">
        <v>0</v>
      </c>
      <c r="P980" s="550">
        <v>0</v>
      </c>
    </row>
    <row r="981" spans="1:16" s="294" customFormat="1" x14ac:dyDescent="0.2">
      <c r="A981" s="1106"/>
      <c r="B981" s="544" t="s">
        <v>2204</v>
      </c>
      <c r="C981" s="548">
        <v>2</v>
      </c>
      <c r="D981" s="549">
        <v>0</v>
      </c>
      <c r="E981" s="549">
        <v>1</v>
      </c>
      <c r="F981" s="549">
        <v>0</v>
      </c>
      <c r="G981" s="549">
        <v>0</v>
      </c>
      <c r="H981" s="549">
        <v>1</v>
      </c>
      <c r="I981" s="549">
        <v>0</v>
      </c>
      <c r="J981" s="549">
        <v>0</v>
      </c>
      <c r="K981" s="549">
        <v>0</v>
      </c>
      <c r="L981" s="549">
        <v>0</v>
      </c>
      <c r="M981" s="549">
        <v>0</v>
      </c>
      <c r="N981" s="549">
        <v>0</v>
      </c>
      <c r="O981" s="549">
        <v>0</v>
      </c>
      <c r="P981" s="550">
        <v>0</v>
      </c>
    </row>
    <row r="982" spans="1:16" s="294" customFormat="1" x14ac:dyDescent="0.2">
      <c r="A982" s="1106"/>
      <c r="B982" s="544" t="s">
        <v>2205</v>
      </c>
      <c r="C982" s="548">
        <v>5</v>
      </c>
      <c r="D982" s="549">
        <v>0</v>
      </c>
      <c r="E982" s="549">
        <v>0</v>
      </c>
      <c r="F982" s="549">
        <v>0</v>
      </c>
      <c r="G982" s="549">
        <v>0</v>
      </c>
      <c r="H982" s="549">
        <v>0</v>
      </c>
      <c r="I982" s="549">
        <v>0</v>
      </c>
      <c r="J982" s="549">
        <v>3</v>
      </c>
      <c r="K982" s="549">
        <v>2</v>
      </c>
      <c r="L982" s="549">
        <v>0</v>
      </c>
      <c r="M982" s="549">
        <v>0</v>
      </c>
      <c r="N982" s="549">
        <v>0</v>
      </c>
      <c r="O982" s="549">
        <v>0</v>
      </c>
      <c r="P982" s="550">
        <v>0</v>
      </c>
    </row>
    <row r="983" spans="1:16" s="294" customFormat="1" x14ac:dyDescent="0.2">
      <c r="A983" s="1106"/>
      <c r="B983" s="544" t="s">
        <v>2206</v>
      </c>
      <c r="C983" s="548">
        <v>5</v>
      </c>
      <c r="D983" s="549">
        <v>0</v>
      </c>
      <c r="E983" s="549">
        <v>0</v>
      </c>
      <c r="F983" s="549">
        <v>0</v>
      </c>
      <c r="G983" s="549">
        <v>0</v>
      </c>
      <c r="H983" s="549">
        <v>0</v>
      </c>
      <c r="I983" s="549">
        <v>1</v>
      </c>
      <c r="J983" s="549">
        <v>0</v>
      </c>
      <c r="K983" s="549">
        <v>1</v>
      </c>
      <c r="L983" s="549">
        <v>2</v>
      </c>
      <c r="M983" s="549">
        <v>0</v>
      </c>
      <c r="N983" s="549">
        <v>0</v>
      </c>
      <c r="O983" s="549">
        <v>1</v>
      </c>
      <c r="P983" s="550">
        <v>0</v>
      </c>
    </row>
    <row r="984" spans="1:16" s="294" customFormat="1" x14ac:dyDescent="0.2">
      <c r="A984" s="1106"/>
      <c r="B984" s="544" t="s">
        <v>2207</v>
      </c>
      <c r="C984" s="548">
        <v>3</v>
      </c>
      <c r="D984" s="549">
        <v>0</v>
      </c>
      <c r="E984" s="549">
        <v>0</v>
      </c>
      <c r="F984" s="549">
        <v>0</v>
      </c>
      <c r="G984" s="549">
        <v>0</v>
      </c>
      <c r="H984" s="549">
        <v>0</v>
      </c>
      <c r="I984" s="549">
        <v>0</v>
      </c>
      <c r="J984" s="549">
        <v>2</v>
      </c>
      <c r="K984" s="549">
        <v>0</v>
      </c>
      <c r="L984" s="549">
        <v>1</v>
      </c>
      <c r="M984" s="549">
        <v>0</v>
      </c>
      <c r="N984" s="549">
        <v>0</v>
      </c>
      <c r="O984" s="549">
        <v>0</v>
      </c>
      <c r="P984" s="550">
        <v>0</v>
      </c>
    </row>
    <row r="985" spans="1:16" s="294" customFormat="1" x14ac:dyDescent="0.2">
      <c r="A985" s="1106"/>
      <c r="B985" s="544" t="s">
        <v>2208</v>
      </c>
      <c r="C985" s="548">
        <v>6</v>
      </c>
      <c r="D985" s="549">
        <v>0</v>
      </c>
      <c r="E985" s="549">
        <v>0</v>
      </c>
      <c r="F985" s="549">
        <v>0</v>
      </c>
      <c r="G985" s="549">
        <v>0</v>
      </c>
      <c r="H985" s="549">
        <v>1</v>
      </c>
      <c r="I985" s="549">
        <v>0</v>
      </c>
      <c r="J985" s="549">
        <v>1</v>
      </c>
      <c r="K985" s="549">
        <v>0</v>
      </c>
      <c r="L985" s="549">
        <v>3</v>
      </c>
      <c r="M985" s="549">
        <v>1</v>
      </c>
      <c r="N985" s="549">
        <v>0</v>
      </c>
      <c r="O985" s="549">
        <v>0</v>
      </c>
      <c r="P985" s="550">
        <v>0</v>
      </c>
    </row>
    <row r="986" spans="1:16" s="294" customFormat="1" x14ac:dyDescent="0.2">
      <c r="A986" s="1106"/>
      <c r="B986" s="544" t="s">
        <v>2209</v>
      </c>
      <c r="C986" s="548">
        <v>12</v>
      </c>
      <c r="D986" s="549">
        <v>0</v>
      </c>
      <c r="E986" s="549">
        <v>0</v>
      </c>
      <c r="F986" s="549">
        <v>0</v>
      </c>
      <c r="G986" s="549">
        <v>0</v>
      </c>
      <c r="H986" s="549">
        <v>5</v>
      </c>
      <c r="I986" s="549">
        <v>2</v>
      </c>
      <c r="J986" s="549">
        <v>1</v>
      </c>
      <c r="K986" s="549">
        <v>0</v>
      </c>
      <c r="L986" s="549">
        <v>1</v>
      </c>
      <c r="M986" s="549">
        <v>2</v>
      </c>
      <c r="N986" s="549">
        <v>1</v>
      </c>
      <c r="O986" s="549">
        <v>0</v>
      </c>
      <c r="P986" s="550">
        <v>0</v>
      </c>
    </row>
    <row r="987" spans="1:16" s="294" customFormat="1" x14ac:dyDescent="0.2">
      <c r="A987" s="1106"/>
      <c r="B987" s="544" t="s">
        <v>2210</v>
      </c>
      <c r="C987" s="548">
        <v>18</v>
      </c>
      <c r="D987" s="549">
        <v>0</v>
      </c>
      <c r="E987" s="549">
        <v>0</v>
      </c>
      <c r="F987" s="549">
        <v>2</v>
      </c>
      <c r="G987" s="549">
        <v>1</v>
      </c>
      <c r="H987" s="549">
        <v>6</v>
      </c>
      <c r="I987" s="549">
        <v>0</v>
      </c>
      <c r="J987" s="549">
        <v>2</v>
      </c>
      <c r="K987" s="549">
        <v>1</v>
      </c>
      <c r="L987" s="549">
        <v>3</v>
      </c>
      <c r="M987" s="549">
        <v>1</v>
      </c>
      <c r="N987" s="549">
        <v>1</v>
      </c>
      <c r="O987" s="549">
        <v>1</v>
      </c>
      <c r="P987" s="550">
        <v>0</v>
      </c>
    </row>
    <row r="988" spans="1:16" s="294" customFormat="1" x14ac:dyDescent="0.2">
      <c r="A988" s="1106" t="s">
        <v>78</v>
      </c>
      <c r="B988" s="543" t="s">
        <v>10</v>
      </c>
      <c r="C988" s="545">
        <v>11</v>
      </c>
      <c r="D988" s="546">
        <v>1</v>
      </c>
      <c r="E988" s="546">
        <v>0</v>
      </c>
      <c r="F988" s="546">
        <v>0</v>
      </c>
      <c r="G988" s="546">
        <v>0</v>
      </c>
      <c r="H988" s="546">
        <v>0</v>
      </c>
      <c r="I988" s="546">
        <v>2</v>
      </c>
      <c r="J988" s="546">
        <v>2</v>
      </c>
      <c r="K988" s="546">
        <v>2</v>
      </c>
      <c r="L988" s="546">
        <v>2</v>
      </c>
      <c r="M988" s="546">
        <v>1</v>
      </c>
      <c r="N988" s="546">
        <v>1</v>
      </c>
      <c r="O988" s="546">
        <v>0</v>
      </c>
      <c r="P988" s="547">
        <v>0</v>
      </c>
    </row>
    <row r="989" spans="1:16" s="294" customFormat="1" x14ac:dyDescent="0.2">
      <c r="A989" s="1106"/>
      <c r="B989" s="544" t="s">
        <v>1650</v>
      </c>
      <c r="C989" s="548">
        <v>8</v>
      </c>
      <c r="D989" s="549">
        <v>0</v>
      </c>
      <c r="E989" s="549">
        <v>0</v>
      </c>
      <c r="F989" s="549">
        <v>0</v>
      </c>
      <c r="G989" s="549">
        <v>0</v>
      </c>
      <c r="H989" s="549">
        <v>0</v>
      </c>
      <c r="I989" s="549">
        <v>2</v>
      </c>
      <c r="J989" s="549">
        <v>2</v>
      </c>
      <c r="K989" s="549">
        <v>2</v>
      </c>
      <c r="L989" s="549">
        <v>1</v>
      </c>
      <c r="M989" s="549">
        <v>0</v>
      </c>
      <c r="N989" s="549">
        <v>1</v>
      </c>
      <c r="O989" s="549">
        <v>0</v>
      </c>
      <c r="P989" s="550">
        <v>0</v>
      </c>
    </row>
    <row r="990" spans="1:16" s="294" customFormat="1" x14ac:dyDescent="0.2">
      <c r="A990" s="1106"/>
      <c r="B990" s="544" t="s">
        <v>1651</v>
      </c>
      <c r="C990" s="548">
        <v>3</v>
      </c>
      <c r="D990" s="549">
        <v>1</v>
      </c>
      <c r="E990" s="549">
        <v>0</v>
      </c>
      <c r="F990" s="549">
        <v>0</v>
      </c>
      <c r="G990" s="549">
        <v>0</v>
      </c>
      <c r="H990" s="549">
        <v>0</v>
      </c>
      <c r="I990" s="549">
        <v>0</v>
      </c>
      <c r="J990" s="549">
        <v>0</v>
      </c>
      <c r="K990" s="549">
        <v>0</v>
      </c>
      <c r="L990" s="549">
        <v>1</v>
      </c>
      <c r="M990" s="549">
        <v>1</v>
      </c>
      <c r="N990" s="549">
        <v>0</v>
      </c>
      <c r="O990" s="549">
        <v>0</v>
      </c>
      <c r="P990" s="550">
        <v>0</v>
      </c>
    </row>
    <row r="991" spans="1:16" s="294" customFormat="1" x14ac:dyDescent="0.2">
      <c r="A991" s="1106" t="s">
        <v>98</v>
      </c>
      <c r="B991" s="543" t="s">
        <v>10</v>
      </c>
      <c r="C991" s="545">
        <v>175</v>
      </c>
      <c r="D991" s="546">
        <v>3</v>
      </c>
      <c r="E991" s="546">
        <v>1</v>
      </c>
      <c r="F991" s="546">
        <v>1</v>
      </c>
      <c r="G991" s="546">
        <v>24</v>
      </c>
      <c r="H991" s="546">
        <v>86</v>
      </c>
      <c r="I991" s="546">
        <v>27</v>
      </c>
      <c r="J991" s="546">
        <v>13</v>
      </c>
      <c r="K991" s="546">
        <v>4</v>
      </c>
      <c r="L991" s="546">
        <v>6</v>
      </c>
      <c r="M991" s="546">
        <v>6</v>
      </c>
      <c r="N991" s="546">
        <v>4</v>
      </c>
      <c r="O991" s="546">
        <v>0</v>
      </c>
      <c r="P991" s="547">
        <v>0</v>
      </c>
    </row>
    <row r="992" spans="1:16" s="294" customFormat="1" x14ac:dyDescent="0.2">
      <c r="A992" s="1106"/>
      <c r="B992" s="544" t="s">
        <v>1661</v>
      </c>
      <c r="C992" s="548">
        <v>1</v>
      </c>
      <c r="D992" s="549">
        <v>0</v>
      </c>
      <c r="E992" s="549">
        <v>0</v>
      </c>
      <c r="F992" s="549">
        <v>0</v>
      </c>
      <c r="G992" s="549">
        <v>0</v>
      </c>
      <c r="H992" s="549">
        <v>0</v>
      </c>
      <c r="I992" s="549">
        <v>1</v>
      </c>
      <c r="J992" s="549">
        <v>0</v>
      </c>
      <c r="K992" s="549">
        <v>0</v>
      </c>
      <c r="L992" s="549">
        <v>0</v>
      </c>
      <c r="M992" s="549">
        <v>0</v>
      </c>
      <c r="N992" s="549">
        <v>0</v>
      </c>
      <c r="O992" s="549">
        <v>0</v>
      </c>
      <c r="P992" s="550">
        <v>0</v>
      </c>
    </row>
    <row r="993" spans="1:16" s="294" customFormat="1" x14ac:dyDescent="0.2">
      <c r="A993" s="1106"/>
      <c r="B993" s="544" t="s">
        <v>1662</v>
      </c>
      <c r="C993" s="548">
        <v>29</v>
      </c>
      <c r="D993" s="549">
        <v>0</v>
      </c>
      <c r="E993" s="549">
        <v>0</v>
      </c>
      <c r="F993" s="549">
        <v>0</v>
      </c>
      <c r="G993" s="549">
        <v>5</v>
      </c>
      <c r="H993" s="549">
        <v>15</v>
      </c>
      <c r="I993" s="549">
        <v>5</v>
      </c>
      <c r="J993" s="549">
        <v>2</v>
      </c>
      <c r="K993" s="549">
        <v>0</v>
      </c>
      <c r="L993" s="549">
        <v>0</v>
      </c>
      <c r="M993" s="549">
        <v>1</v>
      </c>
      <c r="N993" s="549">
        <v>1</v>
      </c>
      <c r="O993" s="549">
        <v>0</v>
      </c>
      <c r="P993" s="550">
        <v>0</v>
      </c>
    </row>
    <row r="994" spans="1:16" s="294" customFormat="1" x14ac:dyDescent="0.2">
      <c r="A994" s="1106"/>
      <c r="B994" s="544" t="s">
        <v>1663</v>
      </c>
      <c r="C994" s="548">
        <v>4</v>
      </c>
      <c r="D994" s="549">
        <v>0</v>
      </c>
      <c r="E994" s="549">
        <v>0</v>
      </c>
      <c r="F994" s="549">
        <v>0</v>
      </c>
      <c r="G994" s="549">
        <v>0</v>
      </c>
      <c r="H994" s="549">
        <v>1</v>
      </c>
      <c r="I994" s="549">
        <v>0</v>
      </c>
      <c r="J994" s="549">
        <v>0</v>
      </c>
      <c r="K994" s="549">
        <v>2</v>
      </c>
      <c r="L994" s="549">
        <v>0</v>
      </c>
      <c r="M994" s="549">
        <v>0</v>
      </c>
      <c r="N994" s="549">
        <v>1</v>
      </c>
      <c r="O994" s="549">
        <v>0</v>
      </c>
      <c r="P994" s="550">
        <v>0</v>
      </c>
    </row>
    <row r="995" spans="1:16" s="294" customFormat="1" x14ac:dyDescent="0.2">
      <c r="A995" s="1106"/>
      <c r="B995" s="544" t="s">
        <v>1664</v>
      </c>
      <c r="C995" s="548">
        <v>16</v>
      </c>
      <c r="D995" s="549">
        <v>0</v>
      </c>
      <c r="E995" s="549">
        <v>0</v>
      </c>
      <c r="F995" s="549">
        <v>0</v>
      </c>
      <c r="G995" s="549">
        <v>4</v>
      </c>
      <c r="H995" s="549">
        <v>5</v>
      </c>
      <c r="I995" s="549">
        <v>3</v>
      </c>
      <c r="J995" s="549">
        <v>1</v>
      </c>
      <c r="K995" s="549">
        <v>0</v>
      </c>
      <c r="L995" s="549">
        <v>3</v>
      </c>
      <c r="M995" s="549">
        <v>0</v>
      </c>
      <c r="N995" s="549">
        <v>0</v>
      </c>
      <c r="O995" s="549">
        <v>0</v>
      </c>
      <c r="P995" s="550">
        <v>0</v>
      </c>
    </row>
    <row r="996" spans="1:16" s="294" customFormat="1" x14ac:dyDescent="0.2">
      <c r="A996" s="1106"/>
      <c r="B996" s="544" t="s">
        <v>1665</v>
      </c>
      <c r="C996" s="548">
        <v>1</v>
      </c>
      <c r="D996" s="549">
        <v>0</v>
      </c>
      <c r="E996" s="549">
        <v>0</v>
      </c>
      <c r="F996" s="549">
        <v>0</v>
      </c>
      <c r="G996" s="549">
        <v>0</v>
      </c>
      <c r="H996" s="549">
        <v>0</v>
      </c>
      <c r="I996" s="549">
        <v>1</v>
      </c>
      <c r="J996" s="549">
        <v>0</v>
      </c>
      <c r="K996" s="549">
        <v>0</v>
      </c>
      <c r="L996" s="549">
        <v>0</v>
      </c>
      <c r="M996" s="549">
        <v>0</v>
      </c>
      <c r="N996" s="549">
        <v>0</v>
      </c>
      <c r="O996" s="549">
        <v>0</v>
      </c>
      <c r="P996" s="550">
        <v>0</v>
      </c>
    </row>
    <row r="997" spans="1:16" s="294" customFormat="1" x14ac:dyDescent="0.2">
      <c r="A997" s="1106"/>
      <c r="B997" s="544" t="s">
        <v>1666</v>
      </c>
      <c r="C997" s="548">
        <v>5</v>
      </c>
      <c r="D997" s="549">
        <v>0</v>
      </c>
      <c r="E997" s="549">
        <v>0</v>
      </c>
      <c r="F997" s="549">
        <v>0</v>
      </c>
      <c r="G997" s="549">
        <v>1</v>
      </c>
      <c r="H997" s="549">
        <v>2</v>
      </c>
      <c r="I997" s="549">
        <v>0</v>
      </c>
      <c r="J997" s="549">
        <v>0</v>
      </c>
      <c r="K997" s="549">
        <v>0</v>
      </c>
      <c r="L997" s="549">
        <v>0</v>
      </c>
      <c r="M997" s="549">
        <v>1</v>
      </c>
      <c r="N997" s="549">
        <v>1</v>
      </c>
      <c r="O997" s="549">
        <v>0</v>
      </c>
      <c r="P997" s="550">
        <v>0</v>
      </c>
    </row>
    <row r="998" spans="1:16" s="294" customFormat="1" x14ac:dyDescent="0.2">
      <c r="A998" s="1106"/>
      <c r="B998" s="544" t="s">
        <v>1667</v>
      </c>
      <c r="C998" s="548">
        <v>3</v>
      </c>
      <c r="D998" s="549">
        <v>0</v>
      </c>
      <c r="E998" s="549">
        <v>0</v>
      </c>
      <c r="F998" s="549">
        <v>0</v>
      </c>
      <c r="G998" s="549">
        <v>0</v>
      </c>
      <c r="H998" s="549">
        <v>2</v>
      </c>
      <c r="I998" s="549">
        <v>1</v>
      </c>
      <c r="J998" s="549">
        <v>0</v>
      </c>
      <c r="K998" s="549">
        <v>0</v>
      </c>
      <c r="L998" s="549">
        <v>0</v>
      </c>
      <c r="M998" s="549">
        <v>0</v>
      </c>
      <c r="N998" s="549">
        <v>0</v>
      </c>
      <c r="O998" s="549">
        <v>0</v>
      </c>
      <c r="P998" s="550">
        <v>0</v>
      </c>
    </row>
    <row r="999" spans="1:16" s="294" customFormat="1" x14ac:dyDescent="0.2">
      <c r="A999" s="1106"/>
      <c r="B999" s="544" t="s">
        <v>1668</v>
      </c>
      <c r="C999" s="548">
        <v>4</v>
      </c>
      <c r="D999" s="549">
        <v>0</v>
      </c>
      <c r="E999" s="549">
        <v>0</v>
      </c>
      <c r="F999" s="549">
        <v>0</v>
      </c>
      <c r="G999" s="549">
        <v>0</v>
      </c>
      <c r="H999" s="549">
        <v>0</v>
      </c>
      <c r="I999" s="549">
        <v>2</v>
      </c>
      <c r="J999" s="549">
        <v>1</v>
      </c>
      <c r="K999" s="549">
        <v>0</v>
      </c>
      <c r="L999" s="549">
        <v>0</v>
      </c>
      <c r="M999" s="549">
        <v>1</v>
      </c>
      <c r="N999" s="549">
        <v>0</v>
      </c>
      <c r="O999" s="549">
        <v>0</v>
      </c>
      <c r="P999" s="550">
        <v>0</v>
      </c>
    </row>
    <row r="1000" spans="1:16" s="294" customFormat="1" x14ac:dyDescent="0.2">
      <c r="A1000" s="1106"/>
      <c r="B1000" s="544" t="s">
        <v>1669</v>
      </c>
      <c r="C1000" s="548">
        <v>2</v>
      </c>
      <c r="D1000" s="549">
        <v>0</v>
      </c>
      <c r="E1000" s="549">
        <v>0</v>
      </c>
      <c r="F1000" s="549">
        <v>0</v>
      </c>
      <c r="G1000" s="549">
        <v>0</v>
      </c>
      <c r="H1000" s="549">
        <v>2</v>
      </c>
      <c r="I1000" s="549">
        <v>0</v>
      </c>
      <c r="J1000" s="549">
        <v>0</v>
      </c>
      <c r="K1000" s="549">
        <v>0</v>
      </c>
      <c r="L1000" s="549">
        <v>0</v>
      </c>
      <c r="M1000" s="549">
        <v>0</v>
      </c>
      <c r="N1000" s="549">
        <v>0</v>
      </c>
      <c r="O1000" s="549">
        <v>0</v>
      </c>
      <c r="P1000" s="550">
        <v>0</v>
      </c>
    </row>
    <row r="1001" spans="1:16" s="294" customFormat="1" x14ac:dyDescent="0.2">
      <c r="A1001" s="1106"/>
      <c r="B1001" s="544" t="s">
        <v>1670</v>
      </c>
      <c r="C1001" s="548">
        <v>2</v>
      </c>
      <c r="D1001" s="549">
        <v>0</v>
      </c>
      <c r="E1001" s="549">
        <v>0</v>
      </c>
      <c r="F1001" s="549">
        <v>0</v>
      </c>
      <c r="G1001" s="549">
        <v>0</v>
      </c>
      <c r="H1001" s="549">
        <v>2</v>
      </c>
      <c r="I1001" s="549">
        <v>0</v>
      </c>
      <c r="J1001" s="549">
        <v>0</v>
      </c>
      <c r="K1001" s="549">
        <v>0</v>
      </c>
      <c r="L1001" s="549">
        <v>0</v>
      </c>
      <c r="M1001" s="549">
        <v>0</v>
      </c>
      <c r="N1001" s="549">
        <v>0</v>
      </c>
      <c r="O1001" s="549">
        <v>0</v>
      </c>
      <c r="P1001" s="550">
        <v>0</v>
      </c>
    </row>
    <row r="1002" spans="1:16" s="294" customFormat="1" x14ac:dyDescent="0.2">
      <c r="A1002" s="1106"/>
      <c r="B1002" s="544" t="s">
        <v>1671</v>
      </c>
      <c r="C1002" s="548">
        <v>2</v>
      </c>
      <c r="D1002" s="549">
        <v>0</v>
      </c>
      <c r="E1002" s="549">
        <v>0</v>
      </c>
      <c r="F1002" s="549">
        <v>0</v>
      </c>
      <c r="G1002" s="549">
        <v>1</v>
      </c>
      <c r="H1002" s="549">
        <v>1</v>
      </c>
      <c r="I1002" s="549">
        <v>0</v>
      </c>
      <c r="J1002" s="549">
        <v>0</v>
      </c>
      <c r="K1002" s="549">
        <v>0</v>
      </c>
      <c r="L1002" s="549">
        <v>0</v>
      </c>
      <c r="M1002" s="549">
        <v>0</v>
      </c>
      <c r="N1002" s="549">
        <v>0</v>
      </c>
      <c r="O1002" s="549">
        <v>0</v>
      </c>
      <c r="P1002" s="550">
        <v>0</v>
      </c>
    </row>
    <row r="1003" spans="1:16" s="294" customFormat="1" x14ac:dyDescent="0.2">
      <c r="A1003" s="1106"/>
      <c r="B1003" s="544" t="s">
        <v>1673</v>
      </c>
      <c r="C1003" s="548">
        <v>1</v>
      </c>
      <c r="D1003" s="549">
        <v>0</v>
      </c>
      <c r="E1003" s="549">
        <v>0</v>
      </c>
      <c r="F1003" s="549">
        <v>0</v>
      </c>
      <c r="G1003" s="549">
        <v>0</v>
      </c>
      <c r="H1003" s="549">
        <v>0</v>
      </c>
      <c r="I1003" s="549">
        <v>0</v>
      </c>
      <c r="J1003" s="549">
        <v>1</v>
      </c>
      <c r="K1003" s="549">
        <v>0</v>
      </c>
      <c r="L1003" s="549">
        <v>0</v>
      </c>
      <c r="M1003" s="549">
        <v>0</v>
      </c>
      <c r="N1003" s="549">
        <v>0</v>
      </c>
      <c r="O1003" s="549">
        <v>0</v>
      </c>
      <c r="P1003" s="550">
        <v>0</v>
      </c>
    </row>
    <row r="1004" spans="1:16" s="294" customFormat="1" x14ac:dyDescent="0.2">
      <c r="A1004" s="1106"/>
      <c r="B1004" s="544" t="s">
        <v>1675</v>
      </c>
      <c r="C1004" s="548">
        <v>83</v>
      </c>
      <c r="D1004" s="549">
        <v>3</v>
      </c>
      <c r="E1004" s="549">
        <v>1</v>
      </c>
      <c r="F1004" s="549">
        <v>1</v>
      </c>
      <c r="G1004" s="549">
        <v>11</v>
      </c>
      <c r="H1004" s="549">
        <v>43</v>
      </c>
      <c r="I1004" s="549">
        <v>11</v>
      </c>
      <c r="J1004" s="549">
        <v>7</v>
      </c>
      <c r="K1004" s="549">
        <v>1</v>
      </c>
      <c r="L1004" s="549">
        <v>1</v>
      </c>
      <c r="M1004" s="549">
        <v>3</v>
      </c>
      <c r="N1004" s="549">
        <v>1</v>
      </c>
      <c r="O1004" s="549">
        <v>0</v>
      </c>
      <c r="P1004" s="550">
        <v>0</v>
      </c>
    </row>
    <row r="1005" spans="1:16" s="294" customFormat="1" x14ac:dyDescent="0.2">
      <c r="A1005" s="1106"/>
      <c r="B1005" s="544" t="s">
        <v>1676</v>
      </c>
      <c r="C1005" s="548">
        <v>1</v>
      </c>
      <c r="D1005" s="549">
        <v>0</v>
      </c>
      <c r="E1005" s="549">
        <v>0</v>
      </c>
      <c r="F1005" s="549">
        <v>0</v>
      </c>
      <c r="G1005" s="549">
        <v>0</v>
      </c>
      <c r="H1005" s="549">
        <v>1</v>
      </c>
      <c r="I1005" s="549">
        <v>0</v>
      </c>
      <c r="J1005" s="549">
        <v>0</v>
      </c>
      <c r="K1005" s="549">
        <v>0</v>
      </c>
      <c r="L1005" s="549">
        <v>0</v>
      </c>
      <c r="M1005" s="549">
        <v>0</v>
      </c>
      <c r="N1005" s="549">
        <v>0</v>
      </c>
      <c r="O1005" s="549">
        <v>0</v>
      </c>
      <c r="P1005" s="550">
        <v>0</v>
      </c>
    </row>
    <row r="1006" spans="1:16" s="294" customFormat="1" x14ac:dyDescent="0.2">
      <c r="A1006" s="1106"/>
      <c r="B1006" s="544" t="s">
        <v>2522</v>
      </c>
      <c r="C1006" s="548">
        <v>4</v>
      </c>
      <c r="D1006" s="549">
        <v>0</v>
      </c>
      <c r="E1006" s="549">
        <v>0</v>
      </c>
      <c r="F1006" s="549">
        <v>0</v>
      </c>
      <c r="G1006" s="549">
        <v>1</v>
      </c>
      <c r="H1006" s="549">
        <v>2</v>
      </c>
      <c r="I1006" s="549">
        <v>0</v>
      </c>
      <c r="J1006" s="549">
        <v>1</v>
      </c>
      <c r="K1006" s="549">
        <v>0</v>
      </c>
      <c r="L1006" s="549">
        <v>0</v>
      </c>
      <c r="M1006" s="549">
        <v>0</v>
      </c>
      <c r="N1006" s="549">
        <v>0</v>
      </c>
      <c r="O1006" s="549">
        <v>0</v>
      </c>
      <c r="P1006" s="550">
        <v>0</v>
      </c>
    </row>
    <row r="1007" spans="1:16" s="294" customFormat="1" x14ac:dyDescent="0.2">
      <c r="A1007" s="1106"/>
      <c r="B1007" s="544" t="s">
        <v>1680</v>
      </c>
      <c r="C1007" s="548">
        <v>1</v>
      </c>
      <c r="D1007" s="549">
        <v>0</v>
      </c>
      <c r="E1007" s="549">
        <v>0</v>
      </c>
      <c r="F1007" s="549">
        <v>0</v>
      </c>
      <c r="G1007" s="549">
        <v>0</v>
      </c>
      <c r="H1007" s="549">
        <v>0</v>
      </c>
      <c r="I1007" s="549">
        <v>0</v>
      </c>
      <c r="J1007" s="549">
        <v>0</v>
      </c>
      <c r="K1007" s="549">
        <v>1</v>
      </c>
      <c r="L1007" s="549">
        <v>0</v>
      </c>
      <c r="M1007" s="549">
        <v>0</v>
      </c>
      <c r="N1007" s="549">
        <v>0</v>
      </c>
      <c r="O1007" s="549">
        <v>0</v>
      </c>
      <c r="P1007" s="550">
        <v>0</v>
      </c>
    </row>
    <row r="1008" spans="1:16" s="294" customFormat="1" x14ac:dyDescent="0.2">
      <c r="A1008" s="1106"/>
      <c r="B1008" s="544" t="s">
        <v>3139</v>
      </c>
      <c r="C1008" s="548">
        <v>1</v>
      </c>
      <c r="D1008" s="549">
        <v>0</v>
      </c>
      <c r="E1008" s="549">
        <v>0</v>
      </c>
      <c r="F1008" s="549">
        <v>0</v>
      </c>
      <c r="G1008" s="549">
        <v>0</v>
      </c>
      <c r="H1008" s="549">
        <v>1</v>
      </c>
      <c r="I1008" s="549">
        <v>0</v>
      </c>
      <c r="J1008" s="549">
        <v>0</v>
      </c>
      <c r="K1008" s="549">
        <v>0</v>
      </c>
      <c r="L1008" s="549">
        <v>0</v>
      </c>
      <c r="M1008" s="549">
        <v>0</v>
      </c>
      <c r="N1008" s="549">
        <v>0</v>
      </c>
      <c r="O1008" s="549">
        <v>0</v>
      </c>
      <c r="P1008" s="550">
        <v>0</v>
      </c>
    </row>
    <row r="1009" spans="1:16" s="294" customFormat="1" x14ac:dyDescent="0.2">
      <c r="A1009" s="1106"/>
      <c r="B1009" s="544" t="s">
        <v>1682</v>
      </c>
      <c r="C1009" s="548">
        <v>1</v>
      </c>
      <c r="D1009" s="549">
        <v>0</v>
      </c>
      <c r="E1009" s="549">
        <v>0</v>
      </c>
      <c r="F1009" s="549">
        <v>0</v>
      </c>
      <c r="G1009" s="549">
        <v>0</v>
      </c>
      <c r="H1009" s="549">
        <v>0</v>
      </c>
      <c r="I1009" s="549">
        <v>1</v>
      </c>
      <c r="J1009" s="549">
        <v>0</v>
      </c>
      <c r="K1009" s="549">
        <v>0</v>
      </c>
      <c r="L1009" s="549">
        <v>0</v>
      </c>
      <c r="M1009" s="549">
        <v>0</v>
      </c>
      <c r="N1009" s="549">
        <v>0</v>
      </c>
      <c r="O1009" s="549">
        <v>0</v>
      </c>
      <c r="P1009" s="550">
        <v>0</v>
      </c>
    </row>
    <row r="1010" spans="1:16" s="294" customFormat="1" x14ac:dyDescent="0.2">
      <c r="A1010" s="1106"/>
      <c r="B1010" s="544" t="s">
        <v>1683</v>
      </c>
      <c r="C1010" s="548">
        <v>9</v>
      </c>
      <c r="D1010" s="549">
        <v>0</v>
      </c>
      <c r="E1010" s="549">
        <v>0</v>
      </c>
      <c r="F1010" s="549">
        <v>0</v>
      </c>
      <c r="G1010" s="549">
        <v>0</v>
      </c>
      <c r="H1010" s="549">
        <v>6</v>
      </c>
      <c r="I1010" s="549">
        <v>1</v>
      </c>
      <c r="J1010" s="549">
        <v>0</v>
      </c>
      <c r="K1010" s="549">
        <v>0</v>
      </c>
      <c r="L1010" s="549">
        <v>2</v>
      </c>
      <c r="M1010" s="549">
        <v>0</v>
      </c>
      <c r="N1010" s="549">
        <v>0</v>
      </c>
      <c r="O1010" s="549">
        <v>0</v>
      </c>
      <c r="P1010" s="550">
        <v>0</v>
      </c>
    </row>
    <row r="1011" spans="1:16" s="294" customFormat="1" x14ac:dyDescent="0.2">
      <c r="A1011" s="1106"/>
      <c r="B1011" s="544" t="s">
        <v>1684</v>
      </c>
      <c r="C1011" s="548">
        <v>5</v>
      </c>
      <c r="D1011" s="549">
        <v>0</v>
      </c>
      <c r="E1011" s="549">
        <v>0</v>
      </c>
      <c r="F1011" s="549">
        <v>0</v>
      </c>
      <c r="G1011" s="549">
        <v>1</v>
      </c>
      <c r="H1011" s="549">
        <v>3</v>
      </c>
      <c r="I1011" s="549">
        <v>1</v>
      </c>
      <c r="J1011" s="549">
        <v>0</v>
      </c>
      <c r="K1011" s="549">
        <v>0</v>
      </c>
      <c r="L1011" s="549">
        <v>0</v>
      </c>
      <c r="M1011" s="549">
        <v>0</v>
      </c>
      <c r="N1011" s="549">
        <v>0</v>
      </c>
      <c r="O1011" s="549">
        <v>0</v>
      </c>
      <c r="P1011" s="550">
        <v>0</v>
      </c>
    </row>
    <row r="1012" spans="1:16" s="294" customFormat="1" ht="24" x14ac:dyDescent="0.2">
      <c r="A1012" s="542" t="s">
        <v>2921</v>
      </c>
      <c r="B1012" s="543" t="s">
        <v>10</v>
      </c>
      <c r="C1012" s="545">
        <v>7991</v>
      </c>
      <c r="D1012" s="546">
        <v>83</v>
      </c>
      <c r="E1012" s="546">
        <v>90</v>
      </c>
      <c r="F1012" s="546">
        <v>132</v>
      </c>
      <c r="G1012" s="546">
        <v>525</v>
      </c>
      <c r="H1012" s="546">
        <v>803</v>
      </c>
      <c r="I1012" s="546">
        <v>731</v>
      </c>
      <c r="J1012" s="546">
        <v>710</v>
      </c>
      <c r="K1012" s="546">
        <v>900</v>
      </c>
      <c r="L1012" s="546">
        <v>1960</v>
      </c>
      <c r="M1012" s="546">
        <v>1237</v>
      </c>
      <c r="N1012" s="546">
        <v>563</v>
      </c>
      <c r="O1012" s="546">
        <v>257</v>
      </c>
      <c r="P1012" s="547">
        <v>0</v>
      </c>
    </row>
    <row r="1013" spans="1:16" s="294" customFormat="1" x14ac:dyDescent="0.2">
      <c r="A1013" s="1106" t="s">
        <v>77</v>
      </c>
      <c r="B1013" s="543" t="s">
        <v>10</v>
      </c>
      <c r="C1013" s="545">
        <v>251</v>
      </c>
      <c r="D1013" s="546">
        <v>3</v>
      </c>
      <c r="E1013" s="546">
        <v>2</v>
      </c>
      <c r="F1013" s="546">
        <v>5</v>
      </c>
      <c r="G1013" s="546">
        <v>18</v>
      </c>
      <c r="H1013" s="546">
        <v>14</v>
      </c>
      <c r="I1013" s="546">
        <v>26</v>
      </c>
      <c r="J1013" s="546">
        <v>34</v>
      </c>
      <c r="K1013" s="546">
        <v>31</v>
      </c>
      <c r="L1013" s="546">
        <v>36</v>
      </c>
      <c r="M1013" s="546">
        <v>37</v>
      </c>
      <c r="N1013" s="546">
        <v>25</v>
      </c>
      <c r="O1013" s="546">
        <v>20</v>
      </c>
      <c r="P1013" s="547">
        <v>0</v>
      </c>
    </row>
    <row r="1014" spans="1:16" s="294" customFormat="1" x14ac:dyDescent="0.2">
      <c r="A1014" s="1106"/>
      <c r="B1014" s="544" t="s">
        <v>1357</v>
      </c>
      <c r="C1014" s="548">
        <v>27</v>
      </c>
      <c r="D1014" s="549">
        <v>1</v>
      </c>
      <c r="E1014" s="549">
        <v>0</v>
      </c>
      <c r="F1014" s="549">
        <v>1</v>
      </c>
      <c r="G1014" s="549">
        <v>1</v>
      </c>
      <c r="H1014" s="549">
        <v>4</v>
      </c>
      <c r="I1014" s="549">
        <v>2</v>
      </c>
      <c r="J1014" s="549">
        <v>5</v>
      </c>
      <c r="K1014" s="549">
        <v>3</v>
      </c>
      <c r="L1014" s="549">
        <v>3</v>
      </c>
      <c r="M1014" s="549">
        <v>2</v>
      </c>
      <c r="N1014" s="549">
        <v>4</v>
      </c>
      <c r="O1014" s="549">
        <v>1</v>
      </c>
      <c r="P1014" s="550">
        <v>0</v>
      </c>
    </row>
    <row r="1015" spans="1:16" s="294" customFormat="1" x14ac:dyDescent="0.2">
      <c r="A1015" s="1106"/>
      <c r="B1015" s="544" t="s">
        <v>1358</v>
      </c>
      <c r="C1015" s="548">
        <v>207</v>
      </c>
      <c r="D1015" s="549">
        <v>2</v>
      </c>
      <c r="E1015" s="549">
        <v>1</v>
      </c>
      <c r="F1015" s="549">
        <v>3</v>
      </c>
      <c r="G1015" s="549">
        <v>15</v>
      </c>
      <c r="H1015" s="549">
        <v>10</v>
      </c>
      <c r="I1015" s="549">
        <v>24</v>
      </c>
      <c r="J1015" s="549">
        <v>27</v>
      </c>
      <c r="K1015" s="549">
        <v>25</v>
      </c>
      <c r="L1015" s="549">
        <v>28</v>
      </c>
      <c r="M1015" s="549">
        <v>33</v>
      </c>
      <c r="N1015" s="549">
        <v>20</v>
      </c>
      <c r="O1015" s="549">
        <v>19</v>
      </c>
      <c r="P1015" s="550">
        <v>0</v>
      </c>
    </row>
    <row r="1016" spans="1:16" s="294" customFormat="1" x14ac:dyDescent="0.2">
      <c r="A1016" s="1106"/>
      <c r="B1016" s="544" t="s">
        <v>1359</v>
      </c>
      <c r="C1016" s="548">
        <v>8</v>
      </c>
      <c r="D1016" s="549">
        <v>0</v>
      </c>
      <c r="E1016" s="549">
        <v>0</v>
      </c>
      <c r="F1016" s="549">
        <v>0</v>
      </c>
      <c r="G1016" s="549">
        <v>1</v>
      </c>
      <c r="H1016" s="549">
        <v>0</v>
      </c>
      <c r="I1016" s="549">
        <v>0</v>
      </c>
      <c r="J1016" s="549">
        <v>0</v>
      </c>
      <c r="K1016" s="549">
        <v>3</v>
      </c>
      <c r="L1016" s="549">
        <v>2</v>
      </c>
      <c r="M1016" s="549">
        <v>1</v>
      </c>
      <c r="N1016" s="549">
        <v>1</v>
      </c>
      <c r="O1016" s="549">
        <v>0</v>
      </c>
      <c r="P1016" s="550">
        <v>0</v>
      </c>
    </row>
    <row r="1017" spans="1:16" s="294" customFormat="1" x14ac:dyDescent="0.2">
      <c r="A1017" s="1106"/>
      <c r="B1017" s="544" t="s">
        <v>1360</v>
      </c>
      <c r="C1017" s="548">
        <v>9</v>
      </c>
      <c r="D1017" s="549">
        <v>0</v>
      </c>
      <c r="E1017" s="549">
        <v>1</v>
      </c>
      <c r="F1017" s="549">
        <v>1</v>
      </c>
      <c r="G1017" s="549">
        <v>1</v>
      </c>
      <c r="H1017" s="549">
        <v>0</v>
      </c>
      <c r="I1017" s="549">
        <v>0</v>
      </c>
      <c r="J1017" s="549">
        <v>2</v>
      </c>
      <c r="K1017" s="549">
        <v>0</v>
      </c>
      <c r="L1017" s="549">
        <v>3</v>
      </c>
      <c r="M1017" s="549">
        <v>1</v>
      </c>
      <c r="N1017" s="549">
        <v>0</v>
      </c>
      <c r="O1017" s="549">
        <v>0</v>
      </c>
      <c r="P1017" s="550">
        <v>0</v>
      </c>
    </row>
    <row r="1018" spans="1:16" s="294" customFormat="1" x14ac:dyDescent="0.2">
      <c r="A1018" s="1106" t="s">
        <v>81</v>
      </c>
      <c r="B1018" s="543" t="s">
        <v>10</v>
      </c>
      <c r="C1018" s="545">
        <v>4</v>
      </c>
      <c r="D1018" s="546">
        <v>0</v>
      </c>
      <c r="E1018" s="546">
        <v>0</v>
      </c>
      <c r="F1018" s="546">
        <v>0</v>
      </c>
      <c r="G1018" s="546">
        <v>0</v>
      </c>
      <c r="H1018" s="546">
        <v>0</v>
      </c>
      <c r="I1018" s="546">
        <v>2</v>
      </c>
      <c r="J1018" s="546">
        <v>0</v>
      </c>
      <c r="K1018" s="546">
        <v>1</v>
      </c>
      <c r="L1018" s="546">
        <v>0</v>
      </c>
      <c r="M1018" s="546">
        <v>0</v>
      </c>
      <c r="N1018" s="546">
        <v>0</v>
      </c>
      <c r="O1018" s="546">
        <v>1</v>
      </c>
      <c r="P1018" s="547">
        <v>0</v>
      </c>
    </row>
    <row r="1019" spans="1:16" s="294" customFormat="1" x14ac:dyDescent="0.2">
      <c r="A1019" s="1106"/>
      <c r="B1019" s="544" t="s">
        <v>1393</v>
      </c>
      <c r="C1019" s="548">
        <v>4</v>
      </c>
      <c r="D1019" s="549">
        <v>0</v>
      </c>
      <c r="E1019" s="549">
        <v>0</v>
      </c>
      <c r="F1019" s="549">
        <v>0</v>
      </c>
      <c r="G1019" s="549">
        <v>0</v>
      </c>
      <c r="H1019" s="549">
        <v>0</v>
      </c>
      <c r="I1019" s="549">
        <v>2</v>
      </c>
      <c r="J1019" s="549">
        <v>0</v>
      </c>
      <c r="K1019" s="549">
        <v>1</v>
      </c>
      <c r="L1019" s="549">
        <v>0</v>
      </c>
      <c r="M1019" s="549">
        <v>0</v>
      </c>
      <c r="N1019" s="549">
        <v>0</v>
      </c>
      <c r="O1019" s="549">
        <v>1</v>
      </c>
      <c r="P1019" s="550">
        <v>0</v>
      </c>
    </row>
    <row r="1020" spans="1:16" s="294" customFormat="1" x14ac:dyDescent="0.2">
      <c r="A1020" s="1106" t="s">
        <v>82</v>
      </c>
      <c r="B1020" s="543" t="s">
        <v>10</v>
      </c>
      <c r="C1020" s="545">
        <v>76</v>
      </c>
      <c r="D1020" s="546">
        <v>3</v>
      </c>
      <c r="E1020" s="546">
        <v>1</v>
      </c>
      <c r="F1020" s="546">
        <v>0</v>
      </c>
      <c r="G1020" s="546">
        <v>3</v>
      </c>
      <c r="H1020" s="546">
        <v>6</v>
      </c>
      <c r="I1020" s="546">
        <v>9</v>
      </c>
      <c r="J1020" s="546">
        <v>9</v>
      </c>
      <c r="K1020" s="546">
        <v>12</v>
      </c>
      <c r="L1020" s="546">
        <v>15</v>
      </c>
      <c r="M1020" s="546">
        <v>7</v>
      </c>
      <c r="N1020" s="546">
        <v>9</v>
      </c>
      <c r="O1020" s="546">
        <v>2</v>
      </c>
      <c r="P1020" s="547">
        <v>0</v>
      </c>
    </row>
    <row r="1021" spans="1:16" s="294" customFormat="1" x14ac:dyDescent="0.2">
      <c r="A1021" s="1106"/>
      <c r="B1021" s="544" t="s">
        <v>1395</v>
      </c>
      <c r="C1021" s="548">
        <v>7</v>
      </c>
      <c r="D1021" s="549">
        <v>0</v>
      </c>
      <c r="E1021" s="549">
        <v>1</v>
      </c>
      <c r="F1021" s="549">
        <v>0</v>
      </c>
      <c r="G1021" s="549">
        <v>0</v>
      </c>
      <c r="H1021" s="549">
        <v>1</v>
      </c>
      <c r="I1021" s="549">
        <v>0</v>
      </c>
      <c r="J1021" s="549">
        <v>2</v>
      </c>
      <c r="K1021" s="549">
        <v>0</v>
      </c>
      <c r="L1021" s="549">
        <v>3</v>
      </c>
      <c r="M1021" s="549">
        <v>0</v>
      </c>
      <c r="N1021" s="549">
        <v>0</v>
      </c>
      <c r="O1021" s="549">
        <v>0</v>
      </c>
      <c r="P1021" s="550">
        <v>0</v>
      </c>
    </row>
    <row r="1022" spans="1:16" s="294" customFormat="1" x14ac:dyDescent="0.2">
      <c r="A1022" s="1106"/>
      <c r="B1022" s="544" t="s">
        <v>1396</v>
      </c>
      <c r="C1022" s="548">
        <v>54</v>
      </c>
      <c r="D1022" s="549">
        <v>2</v>
      </c>
      <c r="E1022" s="549">
        <v>0</v>
      </c>
      <c r="F1022" s="549">
        <v>0</v>
      </c>
      <c r="G1022" s="549">
        <v>2</v>
      </c>
      <c r="H1022" s="549">
        <v>1</v>
      </c>
      <c r="I1022" s="549">
        <v>7</v>
      </c>
      <c r="J1022" s="549">
        <v>6</v>
      </c>
      <c r="K1022" s="549">
        <v>8</v>
      </c>
      <c r="L1022" s="549">
        <v>12</v>
      </c>
      <c r="M1022" s="549">
        <v>6</v>
      </c>
      <c r="N1022" s="549">
        <v>8</v>
      </c>
      <c r="O1022" s="549">
        <v>2</v>
      </c>
      <c r="P1022" s="550">
        <v>0</v>
      </c>
    </row>
    <row r="1023" spans="1:16" s="294" customFormat="1" x14ac:dyDescent="0.2">
      <c r="A1023" s="1106"/>
      <c r="B1023" s="544" t="s">
        <v>1397</v>
      </c>
      <c r="C1023" s="548">
        <v>3</v>
      </c>
      <c r="D1023" s="549">
        <v>0</v>
      </c>
      <c r="E1023" s="549">
        <v>0</v>
      </c>
      <c r="F1023" s="549">
        <v>0</v>
      </c>
      <c r="G1023" s="549">
        <v>0</v>
      </c>
      <c r="H1023" s="549">
        <v>2</v>
      </c>
      <c r="I1023" s="549">
        <v>0</v>
      </c>
      <c r="J1023" s="549">
        <v>0</v>
      </c>
      <c r="K1023" s="549">
        <v>0</v>
      </c>
      <c r="L1023" s="549">
        <v>0</v>
      </c>
      <c r="M1023" s="549">
        <v>0</v>
      </c>
      <c r="N1023" s="549">
        <v>1</v>
      </c>
      <c r="O1023" s="549">
        <v>0</v>
      </c>
      <c r="P1023" s="550">
        <v>0</v>
      </c>
    </row>
    <row r="1024" spans="1:16" s="294" customFormat="1" x14ac:dyDescent="0.2">
      <c r="A1024" s="1106"/>
      <c r="B1024" s="544" t="s">
        <v>1398</v>
      </c>
      <c r="C1024" s="548">
        <v>4</v>
      </c>
      <c r="D1024" s="549">
        <v>1</v>
      </c>
      <c r="E1024" s="549">
        <v>0</v>
      </c>
      <c r="F1024" s="549">
        <v>0</v>
      </c>
      <c r="G1024" s="549">
        <v>0</v>
      </c>
      <c r="H1024" s="549">
        <v>1</v>
      </c>
      <c r="I1024" s="549">
        <v>0</v>
      </c>
      <c r="J1024" s="549">
        <v>0</v>
      </c>
      <c r="K1024" s="549">
        <v>2</v>
      </c>
      <c r="L1024" s="549">
        <v>0</v>
      </c>
      <c r="M1024" s="549">
        <v>0</v>
      </c>
      <c r="N1024" s="549">
        <v>0</v>
      </c>
      <c r="O1024" s="549">
        <v>0</v>
      </c>
      <c r="P1024" s="550">
        <v>0</v>
      </c>
    </row>
    <row r="1025" spans="1:16" s="294" customFormat="1" x14ac:dyDescent="0.2">
      <c r="A1025" s="1106"/>
      <c r="B1025" s="544" t="s">
        <v>1399</v>
      </c>
      <c r="C1025" s="548">
        <v>6</v>
      </c>
      <c r="D1025" s="549">
        <v>0</v>
      </c>
      <c r="E1025" s="549">
        <v>0</v>
      </c>
      <c r="F1025" s="549">
        <v>0</v>
      </c>
      <c r="G1025" s="549">
        <v>1</v>
      </c>
      <c r="H1025" s="549">
        <v>1</v>
      </c>
      <c r="I1025" s="549">
        <v>1</v>
      </c>
      <c r="J1025" s="549">
        <v>1</v>
      </c>
      <c r="K1025" s="549">
        <v>2</v>
      </c>
      <c r="L1025" s="549">
        <v>0</v>
      </c>
      <c r="M1025" s="549">
        <v>0</v>
      </c>
      <c r="N1025" s="549">
        <v>0</v>
      </c>
      <c r="O1025" s="549">
        <v>0</v>
      </c>
      <c r="P1025" s="550">
        <v>0</v>
      </c>
    </row>
    <row r="1026" spans="1:16" s="294" customFormat="1" x14ac:dyDescent="0.2">
      <c r="A1026" s="1106"/>
      <c r="B1026" s="544" t="s">
        <v>1401</v>
      </c>
      <c r="C1026" s="548">
        <v>1</v>
      </c>
      <c r="D1026" s="549">
        <v>0</v>
      </c>
      <c r="E1026" s="549">
        <v>0</v>
      </c>
      <c r="F1026" s="549">
        <v>0</v>
      </c>
      <c r="G1026" s="549">
        <v>0</v>
      </c>
      <c r="H1026" s="549">
        <v>0</v>
      </c>
      <c r="I1026" s="549">
        <v>0</v>
      </c>
      <c r="J1026" s="549">
        <v>0</v>
      </c>
      <c r="K1026" s="549">
        <v>0</v>
      </c>
      <c r="L1026" s="549">
        <v>0</v>
      </c>
      <c r="M1026" s="549">
        <v>1</v>
      </c>
      <c r="N1026" s="549">
        <v>0</v>
      </c>
      <c r="O1026" s="549">
        <v>0</v>
      </c>
      <c r="P1026" s="550">
        <v>0</v>
      </c>
    </row>
    <row r="1027" spans="1:16" s="294" customFormat="1" x14ac:dyDescent="0.2">
      <c r="A1027" s="1106"/>
      <c r="B1027" s="544" t="s">
        <v>1402</v>
      </c>
      <c r="C1027" s="548">
        <v>1</v>
      </c>
      <c r="D1027" s="549">
        <v>0</v>
      </c>
      <c r="E1027" s="549">
        <v>0</v>
      </c>
      <c r="F1027" s="549">
        <v>0</v>
      </c>
      <c r="G1027" s="549">
        <v>0</v>
      </c>
      <c r="H1027" s="549">
        <v>0</v>
      </c>
      <c r="I1027" s="549">
        <v>1</v>
      </c>
      <c r="J1027" s="549">
        <v>0</v>
      </c>
      <c r="K1027" s="549">
        <v>0</v>
      </c>
      <c r="L1027" s="549">
        <v>0</v>
      </c>
      <c r="M1027" s="549">
        <v>0</v>
      </c>
      <c r="N1027" s="549">
        <v>0</v>
      </c>
      <c r="O1027" s="549">
        <v>0</v>
      </c>
      <c r="P1027" s="550">
        <v>0</v>
      </c>
    </row>
    <row r="1028" spans="1:16" s="294" customFormat="1" x14ac:dyDescent="0.2">
      <c r="A1028" s="1106" t="s">
        <v>86</v>
      </c>
      <c r="B1028" s="543" t="s">
        <v>10</v>
      </c>
      <c r="C1028" s="545">
        <v>11</v>
      </c>
      <c r="D1028" s="546">
        <v>0</v>
      </c>
      <c r="E1028" s="546">
        <v>0</v>
      </c>
      <c r="F1028" s="546">
        <v>0</v>
      </c>
      <c r="G1028" s="546">
        <v>0</v>
      </c>
      <c r="H1028" s="546">
        <v>0</v>
      </c>
      <c r="I1028" s="546">
        <v>1</v>
      </c>
      <c r="J1028" s="546">
        <v>1</v>
      </c>
      <c r="K1028" s="546">
        <v>2</v>
      </c>
      <c r="L1028" s="546">
        <v>6</v>
      </c>
      <c r="M1028" s="546">
        <v>1</v>
      </c>
      <c r="N1028" s="546">
        <v>0</v>
      </c>
      <c r="O1028" s="546">
        <v>0</v>
      </c>
      <c r="P1028" s="547">
        <v>0</v>
      </c>
    </row>
    <row r="1029" spans="1:16" s="294" customFormat="1" x14ac:dyDescent="0.2">
      <c r="A1029" s="1106"/>
      <c r="B1029" s="544" t="s">
        <v>1519</v>
      </c>
      <c r="C1029" s="548">
        <v>11</v>
      </c>
      <c r="D1029" s="549">
        <v>0</v>
      </c>
      <c r="E1029" s="549">
        <v>0</v>
      </c>
      <c r="F1029" s="549">
        <v>0</v>
      </c>
      <c r="G1029" s="549">
        <v>0</v>
      </c>
      <c r="H1029" s="549">
        <v>0</v>
      </c>
      <c r="I1029" s="549">
        <v>1</v>
      </c>
      <c r="J1029" s="549">
        <v>1</v>
      </c>
      <c r="K1029" s="549">
        <v>2</v>
      </c>
      <c r="L1029" s="549">
        <v>6</v>
      </c>
      <c r="M1029" s="549">
        <v>1</v>
      </c>
      <c r="N1029" s="549">
        <v>0</v>
      </c>
      <c r="O1029" s="549">
        <v>0</v>
      </c>
      <c r="P1029" s="550">
        <v>0</v>
      </c>
    </row>
    <row r="1030" spans="1:16" s="294" customFormat="1" x14ac:dyDescent="0.2">
      <c r="A1030" s="1106" t="s">
        <v>85</v>
      </c>
      <c r="B1030" s="543" t="s">
        <v>10</v>
      </c>
      <c r="C1030" s="545">
        <v>93</v>
      </c>
      <c r="D1030" s="546">
        <v>2</v>
      </c>
      <c r="E1030" s="546">
        <v>1</v>
      </c>
      <c r="F1030" s="546">
        <v>3</v>
      </c>
      <c r="G1030" s="546">
        <v>3</v>
      </c>
      <c r="H1030" s="546">
        <v>4</v>
      </c>
      <c r="I1030" s="546">
        <v>10</v>
      </c>
      <c r="J1030" s="546">
        <v>13</v>
      </c>
      <c r="K1030" s="546">
        <v>12</v>
      </c>
      <c r="L1030" s="546">
        <v>19</v>
      </c>
      <c r="M1030" s="546">
        <v>13</v>
      </c>
      <c r="N1030" s="546">
        <v>8</v>
      </c>
      <c r="O1030" s="546">
        <v>5</v>
      </c>
      <c r="P1030" s="547">
        <v>0</v>
      </c>
    </row>
    <row r="1031" spans="1:16" s="294" customFormat="1" x14ac:dyDescent="0.2">
      <c r="A1031" s="1106"/>
      <c r="B1031" s="544" t="s">
        <v>1517</v>
      </c>
      <c r="C1031" s="548">
        <v>28</v>
      </c>
      <c r="D1031" s="549">
        <v>0</v>
      </c>
      <c r="E1031" s="549">
        <v>0</v>
      </c>
      <c r="F1031" s="549">
        <v>2</v>
      </c>
      <c r="G1031" s="549">
        <v>0</v>
      </c>
      <c r="H1031" s="549">
        <v>1</v>
      </c>
      <c r="I1031" s="549">
        <v>4</v>
      </c>
      <c r="J1031" s="549">
        <v>4</v>
      </c>
      <c r="K1031" s="549">
        <v>2</v>
      </c>
      <c r="L1031" s="549">
        <v>6</v>
      </c>
      <c r="M1031" s="549">
        <v>4</v>
      </c>
      <c r="N1031" s="549">
        <v>3</v>
      </c>
      <c r="O1031" s="549">
        <v>2</v>
      </c>
      <c r="P1031" s="550">
        <v>0</v>
      </c>
    </row>
    <row r="1032" spans="1:16" s="294" customFormat="1" x14ac:dyDescent="0.2">
      <c r="A1032" s="1106"/>
      <c r="B1032" s="544" t="s">
        <v>3142</v>
      </c>
      <c r="C1032" s="548">
        <v>61</v>
      </c>
      <c r="D1032" s="549">
        <v>0</v>
      </c>
      <c r="E1032" s="549">
        <v>1</v>
      </c>
      <c r="F1032" s="549">
        <v>1</v>
      </c>
      <c r="G1032" s="549">
        <v>3</v>
      </c>
      <c r="H1032" s="549">
        <v>3</v>
      </c>
      <c r="I1032" s="549">
        <v>6</v>
      </c>
      <c r="J1032" s="549">
        <v>9</v>
      </c>
      <c r="K1032" s="549">
        <v>10</v>
      </c>
      <c r="L1032" s="549">
        <v>12</v>
      </c>
      <c r="M1032" s="549">
        <v>9</v>
      </c>
      <c r="N1032" s="549">
        <v>4</v>
      </c>
      <c r="O1032" s="549">
        <v>3</v>
      </c>
      <c r="P1032" s="550">
        <v>0</v>
      </c>
    </row>
    <row r="1033" spans="1:16" s="294" customFormat="1" x14ac:dyDescent="0.2">
      <c r="A1033" s="1106"/>
      <c r="B1033" s="544" t="s">
        <v>1518</v>
      </c>
      <c r="C1033" s="548">
        <v>4</v>
      </c>
      <c r="D1033" s="549">
        <v>2</v>
      </c>
      <c r="E1033" s="549">
        <v>0</v>
      </c>
      <c r="F1033" s="549">
        <v>0</v>
      </c>
      <c r="G1033" s="549">
        <v>0</v>
      </c>
      <c r="H1033" s="549">
        <v>0</v>
      </c>
      <c r="I1033" s="549">
        <v>0</v>
      </c>
      <c r="J1033" s="549">
        <v>0</v>
      </c>
      <c r="K1033" s="549">
        <v>0</v>
      </c>
      <c r="L1033" s="549">
        <v>1</v>
      </c>
      <c r="M1033" s="549">
        <v>0</v>
      </c>
      <c r="N1033" s="549">
        <v>1</v>
      </c>
      <c r="O1033" s="549">
        <v>0</v>
      </c>
      <c r="P1033" s="550">
        <v>0</v>
      </c>
    </row>
    <row r="1034" spans="1:16" s="294" customFormat="1" x14ac:dyDescent="0.2">
      <c r="A1034" s="1106" t="s">
        <v>496</v>
      </c>
      <c r="B1034" s="543" t="s">
        <v>10</v>
      </c>
      <c r="C1034" s="545">
        <v>1</v>
      </c>
      <c r="D1034" s="546">
        <v>0</v>
      </c>
      <c r="E1034" s="546">
        <v>0</v>
      </c>
      <c r="F1034" s="546">
        <v>0</v>
      </c>
      <c r="G1034" s="546">
        <v>0</v>
      </c>
      <c r="H1034" s="546">
        <v>0</v>
      </c>
      <c r="I1034" s="546">
        <v>0</v>
      </c>
      <c r="J1034" s="546">
        <v>0</v>
      </c>
      <c r="K1034" s="546">
        <v>1</v>
      </c>
      <c r="L1034" s="546">
        <v>0</v>
      </c>
      <c r="M1034" s="546">
        <v>0</v>
      </c>
      <c r="N1034" s="546">
        <v>0</v>
      </c>
      <c r="O1034" s="546">
        <v>0</v>
      </c>
      <c r="P1034" s="547">
        <v>0</v>
      </c>
    </row>
    <row r="1035" spans="1:16" s="294" customFormat="1" x14ac:dyDescent="0.2">
      <c r="A1035" s="1106"/>
      <c r="B1035" s="544" t="s">
        <v>207</v>
      </c>
      <c r="C1035" s="548">
        <v>1</v>
      </c>
      <c r="D1035" s="549">
        <v>0</v>
      </c>
      <c r="E1035" s="549">
        <v>0</v>
      </c>
      <c r="F1035" s="549">
        <v>0</v>
      </c>
      <c r="G1035" s="549">
        <v>0</v>
      </c>
      <c r="H1035" s="549">
        <v>0</v>
      </c>
      <c r="I1035" s="549">
        <v>0</v>
      </c>
      <c r="J1035" s="549">
        <v>0</v>
      </c>
      <c r="K1035" s="549">
        <v>1</v>
      </c>
      <c r="L1035" s="549">
        <v>0</v>
      </c>
      <c r="M1035" s="549">
        <v>0</v>
      </c>
      <c r="N1035" s="549">
        <v>0</v>
      </c>
      <c r="O1035" s="549">
        <v>0</v>
      </c>
      <c r="P1035" s="550">
        <v>0</v>
      </c>
    </row>
    <row r="1036" spans="1:16" s="294" customFormat="1" x14ac:dyDescent="0.2">
      <c r="A1036" s="1106" t="s">
        <v>89</v>
      </c>
      <c r="B1036" s="543" t="s">
        <v>10</v>
      </c>
      <c r="C1036" s="545">
        <v>6</v>
      </c>
      <c r="D1036" s="546">
        <v>0</v>
      </c>
      <c r="E1036" s="546">
        <v>1</v>
      </c>
      <c r="F1036" s="546">
        <v>0</v>
      </c>
      <c r="G1036" s="546">
        <v>0</v>
      </c>
      <c r="H1036" s="546">
        <v>0</v>
      </c>
      <c r="I1036" s="546">
        <v>2</v>
      </c>
      <c r="J1036" s="546">
        <v>1</v>
      </c>
      <c r="K1036" s="546">
        <v>0</v>
      </c>
      <c r="L1036" s="546">
        <v>2</v>
      </c>
      <c r="M1036" s="546">
        <v>0</v>
      </c>
      <c r="N1036" s="546">
        <v>0</v>
      </c>
      <c r="O1036" s="546">
        <v>0</v>
      </c>
      <c r="P1036" s="547">
        <v>0</v>
      </c>
    </row>
    <row r="1037" spans="1:16" s="294" customFormat="1" x14ac:dyDescent="0.2">
      <c r="A1037" s="1106"/>
      <c r="B1037" s="544" t="s">
        <v>1557</v>
      </c>
      <c r="C1037" s="548">
        <v>3</v>
      </c>
      <c r="D1037" s="549">
        <v>0</v>
      </c>
      <c r="E1037" s="549">
        <v>1</v>
      </c>
      <c r="F1037" s="549">
        <v>0</v>
      </c>
      <c r="G1037" s="549">
        <v>0</v>
      </c>
      <c r="H1037" s="549">
        <v>0</v>
      </c>
      <c r="I1037" s="549">
        <v>1</v>
      </c>
      <c r="J1037" s="549">
        <v>1</v>
      </c>
      <c r="K1037" s="549">
        <v>0</v>
      </c>
      <c r="L1037" s="549">
        <v>0</v>
      </c>
      <c r="M1037" s="549">
        <v>0</v>
      </c>
      <c r="N1037" s="549">
        <v>0</v>
      </c>
      <c r="O1037" s="549">
        <v>0</v>
      </c>
      <c r="P1037" s="550">
        <v>0</v>
      </c>
    </row>
    <row r="1038" spans="1:16" s="294" customFormat="1" x14ac:dyDescent="0.2">
      <c r="A1038" s="1106"/>
      <c r="B1038" s="544" t="s">
        <v>1559</v>
      </c>
      <c r="C1038" s="548">
        <v>3</v>
      </c>
      <c r="D1038" s="549">
        <v>0</v>
      </c>
      <c r="E1038" s="549">
        <v>0</v>
      </c>
      <c r="F1038" s="549">
        <v>0</v>
      </c>
      <c r="G1038" s="549">
        <v>0</v>
      </c>
      <c r="H1038" s="549">
        <v>0</v>
      </c>
      <c r="I1038" s="549">
        <v>1</v>
      </c>
      <c r="J1038" s="549">
        <v>0</v>
      </c>
      <c r="K1038" s="549">
        <v>0</v>
      </c>
      <c r="L1038" s="549">
        <v>2</v>
      </c>
      <c r="M1038" s="549">
        <v>0</v>
      </c>
      <c r="N1038" s="549">
        <v>0</v>
      </c>
      <c r="O1038" s="549">
        <v>0</v>
      </c>
      <c r="P1038" s="550">
        <v>0</v>
      </c>
    </row>
    <row r="1039" spans="1:16" s="294" customFormat="1" x14ac:dyDescent="0.2">
      <c r="A1039" s="1106" t="s">
        <v>92</v>
      </c>
      <c r="B1039" s="543" t="s">
        <v>10</v>
      </c>
      <c r="C1039" s="545">
        <v>224</v>
      </c>
      <c r="D1039" s="546">
        <v>3</v>
      </c>
      <c r="E1039" s="546">
        <v>2</v>
      </c>
      <c r="F1039" s="546">
        <v>16</v>
      </c>
      <c r="G1039" s="546">
        <v>6</v>
      </c>
      <c r="H1039" s="546">
        <v>12</v>
      </c>
      <c r="I1039" s="546">
        <v>17</v>
      </c>
      <c r="J1039" s="546">
        <v>22</v>
      </c>
      <c r="K1039" s="546">
        <v>27</v>
      </c>
      <c r="L1039" s="546">
        <v>66</v>
      </c>
      <c r="M1039" s="546">
        <v>26</v>
      </c>
      <c r="N1039" s="546">
        <v>11</v>
      </c>
      <c r="O1039" s="546">
        <v>16</v>
      </c>
      <c r="P1039" s="547">
        <v>0</v>
      </c>
    </row>
    <row r="1040" spans="1:16" s="294" customFormat="1" x14ac:dyDescent="0.2">
      <c r="A1040" s="1106"/>
      <c r="B1040" s="544" t="s">
        <v>1593</v>
      </c>
      <c r="C1040" s="548">
        <v>28</v>
      </c>
      <c r="D1040" s="549">
        <v>1</v>
      </c>
      <c r="E1040" s="549">
        <v>0</v>
      </c>
      <c r="F1040" s="549">
        <v>3</v>
      </c>
      <c r="G1040" s="549">
        <v>2</v>
      </c>
      <c r="H1040" s="549">
        <v>0</v>
      </c>
      <c r="I1040" s="549">
        <v>3</v>
      </c>
      <c r="J1040" s="549">
        <v>2</v>
      </c>
      <c r="K1040" s="549">
        <v>2</v>
      </c>
      <c r="L1040" s="549">
        <v>7</v>
      </c>
      <c r="M1040" s="549">
        <v>5</v>
      </c>
      <c r="N1040" s="549">
        <v>1</v>
      </c>
      <c r="O1040" s="549">
        <v>2</v>
      </c>
      <c r="P1040" s="550">
        <v>0</v>
      </c>
    </row>
    <row r="1041" spans="1:16" s="294" customFormat="1" x14ac:dyDescent="0.2">
      <c r="A1041" s="1106"/>
      <c r="B1041" s="544" t="s">
        <v>1594</v>
      </c>
      <c r="C1041" s="548">
        <v>5</v>
      </c>
      <c r="D1041" s="549">
        <v>0</v>
      </c>
      <c r="E1041" s="549">
        <v>0</v>
      </c>
      <c r="F1041" s="549">
        <v>0</v>
      </c>
      <c r="G1041" s="549">
        <v>0</v>
      </c>
      <c r="H1041" s="549">
        <v>0</v>
      </c>
      <c r="I1041" s="549">
        <v>0</v>
      </c>
      <c r="J1041" s="549">
        <v>0</v>
      </c>
      <c r="K1041" s="549">
        <v>1</v>
      </c>
      <c r="L1041" s="549">
        <v>2</v>
      </c>
      <c r="M1041" s="549">
        <v>1</v>
      </c>
      <c r="N1041" s="549">
        <v>1</v>
      </c>
      <c r="O1041" s="549">
        <v>0</v>
      </c>
      <c r="P1041" s="550">
        <v>0</v>
      </c>
    </row>
    <row r="1042" spans="1:16" s="294" customFormat="1" x14ac:dyDescent="0.2">
      <c r="A1042" s="1106"/>
      <c r="B1042" s="544" t="s">
        <v>1595</v>
      </c>
      <c r="C1042" s="548">
        <v>11</v>
      </c>
      <c r="D1042" s="549">
        <v>0</v>
      </c>
      <c r="E1042" s="549">
        <v>0</v>
      </c>
      <c r="F1042" s="549">
        <v>0</v>
      </c>
      <c r="G1042" s="549">
        <v>0</v>
      </c>
      <c r="H1042" s="549">
        <v>1</v>
      </c>
      <c r="I1042" s="549">
        <v>2</v>
      </c>
      <c r="J1042" s="549">
        <v>0</v>
      </c>
      <c r="K1042" s="549">
        <v>0</v>
      </c>
      <c r="L1042" s="549">
        <v>6</v>
      </c>
      <c r="M1042" s="549">
        <v>2</v>
      </c>
      <c r="N1042" s="549">
        <v>0</v>
      </c>
      <c r="O1042" s="549">
        <v>0</v>
      </c>
      <c r="P1042" s="550">
        <v>0</v>
      </c>
    </row>
    <row r="1043" spans="1:16" s="294" customFormat="1" x14ac:dyDescent="0.2">
      <c r="A1043" s="1106"/>
      <c r="B1043" s="544" t="s">
        <v>178</v>
      </c>
      <c r="C1043" s="548">
        <v>180</v>
      </c>
      <c r="D1043" s="549">
        <v>2</v>
      </c>
      <c r="E1043" s="549">
        <v>2</v>
      </c>
      <c r="F1043" s="549">
        <v>13</v>
      </c>
      <c r="G1043" s="549">
        <v>4</v>
      </c>
      <c r="H1043" s="549">
        <v>11</v>
      </c>
      <c r="I1043" s="549">
        <v>12</v>
      </c>
      <c r="J1043" s="549">
        <v>20</v>
      </c>
      <c r="K1043" s="549">
        <v>24</v>
      </c>
      <c r="L1043" s="549">
        <v>51</v>
      </c>
      <c r="M1043" s="549">
        <v>18</v>
      </c>
      <c r="N1043" s="549">
        <v>9</v>
      </c>
      <c r="O1043" s="549">
        <v>14</v>
      </c>
      <c r="P1043" s="550">
        <v>0</v>
      </c>
    </row>
    <row r="1044" spans="1:16" s="294" customFormat="1" x14ac:dyDescent="0.2">
      <c r="A1044" s="1106" t="s">
        <v>96</v>
      </c>
      <c r="B1044" s="543" t="s">
        <v>10</v>
      </c>
      <c r="C1044" s="545">
        <v>693</v>
      </c>
      <c r="D1044" s="546">
        <v>21</v>
      </c>
      <c r="E1044" s="546">
        <v>19</v>
      </c>
      <c r="F1044" s="546">
        <v>7</v>
      </c>
      <c r="G1044" s="546">
        <v>30</v>
      </c>
      <c r="H1044" s="546">
        <v>36</v>
      </c>
      <c r="I1044" s="546">
        <v>53</v>
      </c>
      <c r="J1044" s="546">
        <v>62</v>
      </c>
      <c r="K1044" s="546">
        <v>86</v>
      </c>
      <c r="L1044" s="546">
        <v>179</v>
      </c>
      <c r="M1044" s="546">
        <v>107</v>
      </c>
      <c r="N1044" s="546">
        <v>54</v>
      </c>
      <c r="O1044" s="546">
        <v>39</v>
      </c>
      <c r="P1044" s="547">
        <v>0</v>
      </c>
    </row>
    <row r="1045" spans="1:16" s="294" customFormat="1" x14ac:dyDescent="0.2">
      <c r="A1045" s="1106"/>
      <c r="B1045" s="544" t="s">
        <v>1654</v>
      </c>
      <c r="C1045" s="548">
        <v>41</v>
      </c>
      <c r="D1045" s="549">
        <v>1</v>
      </c>
      <c r="E1045" s="549">
        <v>1</v>
      </c>
      <c r="F1045" s="549">
        <v>0</v>
      </c>
      <c r="G1045" s="549">
        <v>1</v>
      </c>
      <c r="H1045" s="549">
        <v>2</v>
      </c>
      <c r="I1045" s="549">
        <v>1</v>
      </c>
      <c r="J1045" s="549">
        <v>3</v>
      </c>
      <c r="K1045" s="549">
        <v>7</v>
      </c>
      <c r="L1045" s="549">
        <v>12</v>
      </c>
      <c r="M1045" s="549">
        <v>6</v>
      </c>
      <c r="N1045" s="549">
        <v>4</v>
      </c>
      <c r="O1045" s="549">
        <v>3</v>
      </c>
      <c r="P1045" s="550">
        <v>0</v>
      </c>
    </row>
    <row r="1046" spans="1:16" s="294" customFormat="1" x14ac:dyDescent="0.2">
      <c r="A1046" s="1106"/>
      <c r="B1046" s="544" t="s">
        <v>1655</v>
      </c>
      <c r="C1046" s="548">
        <v>62</v>
      </c>
      <c r="D1046" s="549">
        <v>5</v>
      </c>
      <c r="E1046" s="549">
        <v>1</v>
      </c>
      <c r="F1046" s="549">
        <v>2</v>
      </c>
      <c r="G1046" s="549">
        <v>2</v>
      </c>
      <c r="H1046" s="549">
        <v>3</v>
      </c>
      <c r="I1046" s="549">
        <v>0</v>
      </c>
      <c r="J1046" s="549">
        <v>6</v>
      </c>
      <c r="K1046" s="549">
        <v>5</v>
      </c>
      <c r="L1046" s="549">
        <v>22</v>
      </c>
      <c r="M1046" s="549">
        <v>10</v>
      </c>
      <c r="N1046" s="549">
        <v>3</v>
      </c>
      <c r="O1046" s="549">
        <v>3</v>
      </c>
      <c r="P1046" s="550">
        <v>0</v>
      </c>
    </row>
    <row r="1047" spans="1:16" s="294" customFormat="1" x14ac:dyDescent="0.2">
      <c r="A1047" s="1106"/>
      <c r="B1047" s="544" t="s">
        <v>1657</v>
      </c>
      <c r="C1047" s="548">
        <v>52</v>
      </c>
      <c r="D1047" s="549">
        <v>1</v>
      </c>
      <c r="E1047" s="549">
        <v>0</v>
      </c>
      <c r="F1047" s="549">
        <v>0</v>
      </c>
      <c r="G1047" s="549">
        <v>2</v>
      </c>
      <c r="H1047" s="549">
        <v>2</v>
      </c>
      <c r="I1047" s="549">
        <v>5</v>
      </c>
      <c r="J1047" s="549">
        <v>2</v>
      </c>
      <c r="K1047" s="549">
        <v>12</v>
      </c>
      <c r="L1047" s="549">
        <v>11</v>
      </c>
      <c r="M1047" s="549">
        <v>8</v>
      </c>
      <c r="N1047" s="549">
        <v>7</v>
      </c>
      <c r="O1047" s="549">
        <v>2</v>
      </c>
      <c r="P1047" s="550">
        <v>0</v>
      </c>
    </row>
    <row r="1048" spans="1:16" s="294" customFormat="1" x14ac:dyDescent="0.2">
      <c r="A1048" s="1106"/>
      <c r="B1048" s="544" t="s">
        <v>1658</v>
      </c>
      <c r="C1048" s="548">
        <v>7</v>
      </c>
      <c r="D1048" s="549">
        <v>0</v>
      </c>
      <c r="E1048" s="549">
        <v>1</v>
      </c>
      <c r="F1048" s="549">
        <v>0</v>
      </c>
      <c r="G1048" s="549">
        <v>0</v>
      </c>
      <c r="H1048" s="549">
        <v>0</v>
      </c>
      <c r="I1048" s="549">
        <v>0</v>
      </c>
      <c r="J1048" s="549">
        <v>0</v>
      </c>
      <c r="K1048" s="549">
        <v>2</v>
      </c>
      <c r="L1048" s="549">
        <v>1</v>
      </c>
      <c r="M1048" s="549">
        <v>2</v>
      </c>
      <c r="N1048" s="549">
        <v>1</v>
      </c>
      <c r="O1048" s="549">
        <v>0</v>
      </c>
      <c r="P1048" s="550">
        <v>0</v>
      </c>
    </row>
    <row r="1049" spans="1:16" s="294" customFormat="1" x14ac:dyDescent="0.2">
      <c r="A1049" s="1106"/>
      <c r="B1049" s="544" t="s">
        <v>1659</v>
      </c>
      <c r="C1049" s="548">
        <v>14</v>
      </c>
      <c r="D1049" s="549">
        <v>0</v>
      </c>
      <c r="E1049" s="549">
        <v>1</v>
      </c>
      <c r="F1049" s="549">
        <v>0</v>
      </c>
      <c r="G1049" s="549">
        <v>0</v>
      </c>
      <c r="H1049" s="549">
        <v>2</v>
      </c>
      <c r="I1049" s="549">
        <v>2</v>
      </c>
      <c r="J1049" s="549">
        <v>2</v>
      </c>
      <c r="K1049" s="549">
        <v>3</v>
      </c>
      <c r="L1049" s="549">
        <v>2</v>
      </c>
      <c r="M1049" s="549">
        <v>1</v>
      </c>
      <c r="N1049" s="549">
        <v>1</v>
      </c>
      <c r="O1049" s="549">
        <v>0</v>
      </c>
      <c r="P1049" s="550">
        <v>0</v>
      </c>
    </row>
    <row r="1050" spans="1:16" s="294" customFormat="1" x14ac:dyDescent="0.2">
      <c r="A1050" s="1106"/>
      <c r="B1050" s="544" t="s">
        <v>1660</v>
      </c>
      <c r="C1050" s="548">
        <v>517</v>
      </c>
      <c r="D1050" s="549">
        <v>14</v>
      </c>
      <c r="E1050" s="549">
        <v>15</v>
      </c>
      <c r="F1050" s="549">
        <v>5</v>
      </c>
      <c r="G1050" s="549">
        <v>25</v>
      </c>
      <c r="H1050" s="549">
        <v>27</v>
      </c>
      <c r="I1050" s="549">
        <v>45</v>
      </c>
      <c r="J1050" s="549">
        <v>49</v>
      </c>
      <c r="K1050" s="549">
        <v>57</v>
      </c>
      <c r="L1050" s="549">
        <v>131</v>
      </c>
      <c r="M1050" s="549">
        <v>80</v>
      </c>
      <c r="N1050" s="549">
        <v>38</v>
      </c>
      <c r="O1050" s="549">
        <v>31</v>
      </c>
      <c r="P1050" s="550">
        <v>0</v>
      </c>
    </row>
    <row r="1051" spans="1:16" s="294" customFormat="1" x14ac:dyDescent="0.2">
      <c r="A1051" s="1106" t="s">
        <v>226</v>
      </c>
      <c r="B1051" s="543" t="s">
        <v>10</v>
      </c>
      <c r="C1051" s="545">
        <v>6632</v>
      </c>
      <c r="D1051" s="546">
        <v>51</v>
      </c>
      <c r="E1051" s="546">
        <v>64</v>
      </c>
      <c r="F1051" s="546">
        <v>101</v>
      </c>
      <c r="G1051" s="546">
        <v>465</v>
      </c>
      <c r="H1051" s="546">
        <v>731</v>
      </c>
      <c r="I1051" s="546">
        <v>611</v>
      </c>
      <c r="J1051" s="546">
        <v>568</v>
      </c>
      <c r="K1051" s="546">
        <v>728</v>
      </c>
      <c r="L1051" s="546">
        <v>1637</v>
      </c>
      <c r="M1051" s="546">
        <v>1046</v>
      </c>
      <c r="N1051" s="546">
        <v>456</v>
      </c>
      <c r="O1051" s="546">
        <v>174</v>
      </c>
      <c r="P1051" s="547">
        <v>0</v>
      </c>
    </row>
    <row r="1052" spans="1:16" s="294" customFormat="1" x14ac:dyDescent="0.2">
      <c r="A1052" s="1106"/>
      <c r="B1052" s="544" t="s">
        <v>1440</v>
      </c>
      <c r="C1052" s="548">
        <v>1</v>
      </c>
      <c r="D1052" s="549">
        <v>0</v>
      </c>
      <c r="E1052" s="549">
        <v>0</v>
      </c>
      <c r="F1052" s="549">
        <v>0</v>
      </c>
      <c r="G1052" s="549">
        <v>0</v>
      </c>
      <c r="H1052" s="549">
        <v>0</v>
      </c>
      <c r="I1052" s="549">
        <v>0</v>
      </c>
      <c r="J1052" s="549">
        <v>0</v>
      </c>
      <c r="K1052" s="549">
        <v>0</v>
      </c>
      <c r="L1052" s="549">
        <v>1</v>
      </c>
      <c r="M1052" s="549">
        <v>0</v>
      </c>
      <c r="N1052" s="549">
        <v>0</v>
      </c>
      <c r="O1052" s="549">
        <v>0</v>
      </c>
      <c r="P1052" s="550">
        <v>0</v>
      </c>
    </row>
    <row r="1053" spans="1:16" s="294" customFormat="1" x14ac:dyDescent="0.2">
      <c r="A1053" s="1106"/>
      <c r="B1053" s="544" t="s">
        <v>1441</v>
      </c>
      <c r="C1053" s="548">
        <v>31</v>
      </c>
      <c r="D1053" s="549">
        <v>0</v>
      </c>
      <c r="E1053" s="549">
        <v>1</v>
      </c>
      <c r="F1053" s="549">
        <v>0</v>
      </c>
      <c r="G1053" s="549">
        <v>0</v>
      </c>
      <c r="H1053" s="549">
        <v>2</v>
      </c>
      <c r="I1053" s="549">
        <v>1</v>
      </c>
      <c r="J1053" s="549">
        <v>3</v>
      </c>
      <c r="K1053" s="549">
        <v>6</v>
      </c>
      <c r="L1053" s="549">
        <v>8</v>
      </c>
      <c r="M1053" s="549">
        <v>7</v>
      </c>
      <c r="N1053" s="549">
        <v>3</v>
      </c>
      <c r="O1053" s="549">
        <v>0</v>
      </c>
      <c r="P1053" s="550">
        <v>0</v>
      </c>
    </row>
    <row r="1054" spans="1:16" s="294" customFormat="1" x14ac:dyDescent="0.2">
      <c r="A1054" s="1106"/>
      <c r="B1054" s="544" t="s">
        <v>1442</v>
      </c>
      <c r="C1054" s="548">
        <v>22</v>
      </c>
      <c r="D1054" s="549">
        <v>0</v>
      </c>
      <c r="E1054" s="549">
        <v>0</v>
      </c>
      <c r="F1054" s="549">
        <v>0</v>
      </c>
      <c r="G1054" s="549">
        <v>2</v>
      </c>
      <c r="H1054" s="549">
        <v>2</v>
      </c>
      <c r="I1054" s="549">
        <v>1</v>
      </c>
      <c r="J1054" s="549">
        <v>2</v>
      </c>
      <c r="K1054" s="549">
        <v>4</v>
      </c>
      <c r="L1054" s="549">
        <v>6</v>
      </c>
      <c r="M1054" s="549">
        <v>4</v>
      </c>
      <c r="N1054" s="549">
        <v>1</v>
      </c>
      <c r="O1054" s="549">
        <v>0</v>
      </c>
      <c r="P1054" s="550">
        <v>0</v>
      </c>
    </row>
    <row r="1055" spans="1:16" s="294" customFormat="1" x14ac:dyDescent="0.2">
      <c r="A1055" s="1106"/>
      <c r="B1055" s="544" t="s">
        <v>180</v>
      </c>
      <c r="C1055" s="548">
        <v>13</v>
      </c>
      <c r="D1055" s="549">
        <v>0</v>
      </c>
      <c r="E1055" s="549">
        <v>1</v>
      </c>
      <c r="F1055" s="549">
        <v>0</v>
      </c>
      <c r="G1055" s="549">
        <v>2</v>
      </c>
      <c r="H1055" s="549">
        <v>1</v>
      </c>
      <c r="I1055" s="549">
        <v>1</v>
      </c>
      <c r="J1055" s="549">
        <v>1</v>
      </c>
      <c r="K1055" s="549">
        <v>4</v>
      </c>
      <c r="L1055" s="549">
        <v>2</v>
      </c>
      <c r="M1055" s="549">
        <v>1</v>
      </c>
      <c r="N1055" s="549">
        <v>0</v>
      </c>
      <c r="O1055" s="549">
        <v>0</v>
      </c>
      <c r="P1055" s="550">
        <v>0</v>
      </c>
    </row>
    <row r="1056" spans="1:16" s="294" customFormat="1" x14ac:dyDescent="0.2">
      <c r="A1056" s="1106"/>
      <c r="B1056" s="544" t="s">
        <v>1443</v>
      </c>
      <c r="C1056" s="548">
        <v>27</v>
      </c>
      <c r="D1056" s="549">
        <v>0</v>
      </c>
      <c r="E1056" s="549">
        <v>0</v>
      </c>
      <c r="F1056" s="549">
        <v>0</v>
      </c>
      <c r="G1056" s="549">
        <v>3</v>
      </c>
      <c r="H1056" s="549">
        <v>2</v>
      </c>
      <c r="I1056" s="549">
        <v>5</v>
      </c>
      <c r="J1056" s="549">
        <v>7</v>
      </c>
      <c r="K1056" s="549">
        <v>3</v>
      </c>
      <c r="L1056" s="549">
        <v>3</v>
      </c>
      <c r="M1056" s="549">
        <v>2</v>
      </c>
      <c r="N1056" s="549">
        <v>2</v>
      </c>
      <c r="O1056" s="549">
        <v>0</v>
      </c>
      <c r="P1056" s="550">
        <v>0</v>
      </c>
    </row>
    <row r="1057" spans="1:16" s="294" customFormat="1" x14ac:dyDescent="0.2">
      <c r="A1057" s="1106"/>
      <c r="B1057" s="544" t="s">
        <v>1444</v>
      </c>
      <c r="C1057" s="548">
        <v>3</v>
      </c>
      <c r="D1057" s="549">
        <v>0</v>
      </c>
      <c r="E1057" s="549">
        <v>0</v>
      </c>
      <c r="F1057" s="549">
        <v>0</v>
      </c>
      <c r="G1057" s="549">
        <v>0</v>
      </c>
      <c r="H1057" s="549">
        <v>1</v>
      </c>
      <c r="I1057" s="549">
        <v>1</v>
      </c>
      <c r="J1057" s="549">
        <v>0</v>
      </c>
      <c r="K1057" s="549">
        <v>0</v>
      </c>
      <c r="L1057" s="549">
        <v>1</v>
      </c>
      <c r="M1057" s="549">
        <v>0</v>
      </c>
      <c r="N1057" s="549">
        <v>0</v>
      </c>
      <c r="O1057" s="549">
        <v>0</v>
      </c>
      <c r="P1057" s="550">
        <v>0</v>
      </c>
    </row>
    <row r="1058" spans="1:16" s="294" customFormat="1" x14ac:dyDescent="0.2">
      <c r="A1058" s="1106"/>
      <c r="B1058" s="544" t="s">
        <v>1445</v>
      </c>
      <c r="C1058" s="548">
        <v>4</v>
      </c>
      <c r="D1058" s="549">
        <v>0</v>
      </c>
      <c r="E1058" s="549">
        <v>0</v>
      </c>
      <c r="F1058" s="549">
        <v>0</v>
      </c>
      <c r="G1058" s="549">
        <v>0</v>
      </c>
      <c r="H1058" s="549">
        <v>0</v>
      </c>
      <c r="I1058" s="549">
        <v>0</v>
      </c>
      <c r="J1058" s="549">
        <v>0</v>
      </c>
      <c r="K1058" s="549">
        <v>0</v>
      </c>
      <c r="L1058" s="549">
        <v>2</v>
      </c>
      <c r="M1058" s="549">
        <v>1</v>
      </c>
      <c r="N1058" s="549">
        <v>1</v>
      </c>
      <c r="O1058" s="549">
        <v>0</v>
      </c>
      <c r="P1058" s="550">
        <v>0</v>
      </c>
    </row>
    <row r="1059" spans="1:16" s="294" customFormat="1" x14ac:dyDescent="0.2">
      <c r="A1059" s="1106"/>
      <c r="B1059" s="544" t="s">
        <v>1446</v>
      </c>
      <c r="C1059" s="548">
        <v>7</v>
      </c>
      <c r="D1059" s="549">
        <v>0</v>
      </c>
      <c r="E1059" s="549">
        <v>0</v>
      </c>
      <c r="F1059" s="549">
        <v>0</v>
      </c>
      <c r="G1059" s="549">
        <v>0</v>
      </c>
      <c r="H1059" s="549">
        <v>1</v>
      </c>
      <c r="I1059" s="549">
        <v>0</v>
      </c>
      <c r="J1059" s="549">
        <v>1</v>
      </c>
      <c r="K1059" s="549">
        <v>1</v>
      </c>
      <c r="L1059" s="549">
        <v>0</v>
      </c>
      <c r="M1059" s="549">
        <v>4</v>
      </c>
      <c r="N1059" s="549">
        <v>0</v>
      </c>
      <c r="O1059" s="549">
        <v>0</v>
      </c>
      <c r="P1059" s="550">
        <v>0</v>
      </c>
    </row>
    <row r="1060" spans="1:16" s="294" customFormat="1" x14ac:dyDescent="0.2">
      <c r="A1060" s="1106"/>
      <c r="B1060" s="544" t="s">
        <v>1447</v>
      </c>
      <c r="C1060" s="548">
        <v>5</v>
      </c>
      <c r="D1060" s="549">
        <v>0</v>
      </c>
      <c r="E1060" s="549">
        <v>0</v>
      </c>
      <c r="F1060" s="549">
        <v>0</v>
      </c>
      <c r="G1060" s="549">
        <v>0</v>
      </c>
      <c r="H1060" s="549">
        <v>1</v>
      </c>
      <c r="I1060" s="549">
        <v>0</v>
      </c>
      <c r="J1060" s="549">
        <v>1</v>
      </c>
      <c r="K1060" s="549">
        <v>1</v>
      </c>
      <c r="L1060" s="549">
        <v>2</v>
      </c>
      <c r="M1060" s="549">
        <v>0</v>
      </c>
      <c r="N1060" s="549">
        <v>0</v>
      </c>
      <c r="O1060" s="549">
        <v>0</v>
      </c>
      <c r="P1060" s="550">
        <v>0</v>
      </c>
    </row>
    <row r="1061" spans="1:16" s="294" customFormat="1" x14ac:dyDescent="0.2">
      <c r="A1061" s="1106"/>
      <c r="B1061" s="544" t="s">
        <v>1449</v>
      </c>
      <c r="C1061" s="548">
        <v>2</v>
      </c>
      <c r="D1061" s="549">
        <v>0</v>
      </c>
      <c r="E1061" s="549">
        <v>0</v>
      </c>
      <c r="F1061" s="549">
        <v>0</v>
      </c>
      <c r="G1061" s="549">
        <v>0</v>
      </c>
      <c r="H1061" s="549">
        <v>0</v>
      </c>
      <c r="I1061" s="549">
        <v>0</v>
      </c>
      <c r="J1061" s="549">
        <v>1</v>
      </c>
      <c r="K1061" s="549">
        <v>1</v>
      </c>
      <c r="L1061" s="549">
        <v>0</v>
      </c>
      <c r="M1061" s="549">
        <v>0</v>
      </c>
      <c r="N1061" s="549">
        <v>0</v>
      </c>
      <c r="O1061" s="549">
        <v>0</v>
      </c>
      <c r="P1061" s="550">
        <v>0</v>
      </c>
    </row>
    <row r="1062" spans="1:16" s="294" customFormat="1" x14ac:dyDescent="0.2">
      <c r="A1062" s="1106"/>
      <c r="B1062" s="544" t="s">
        <v>1450</v>
      </c>
      <c r="C1062" s="548">
        <v>16</v>
      </c>
      <c r="D1062" s="549">
        <v>0</v>
      </c>
      <c r="E1062" s="549">
        <v>0</v>
      </c>
      <c r="F1062" s="549">
        <v>0</v>
      </c>
      <c r="G1062" s="549">
        <v>4</v>
      </c>
      <c r="H1062" s="549">
        <v>4</v>
      </c>
      <c r="I1062" s="549">
        <v>2</v>
      </c>
      <c r="J1062" s="549">
        <v>1</v>
      </c>
      <c r="K1062" s="549">
        <v>1</v>
      </c>
      <c r="L1062" s="549">
        <v>1</v>
      </c>
      <c r="M1062" s="549">
        <v>3</v>
      </c>
      <c r="N1062" s="549">
        <v>0</v>
      </c>
      <c r="O1062" s="549">
        <v>0</v>
      </c>
      <c r="P1062" s="550">
        <v>0</v>
      </c>
    </row>
    <row r="1063" spans="1:16" s="294" customFormat="1" x14ac:dyDescent="0.2">
      <c r="A1063" s="1106"/>
      <c r="B1063" s="544" t="s">
        <v>1451</v>
      </c>
      <c r="C1063" s="548">
        <v>4</v>
      </c>
      <c r="D1063" s="549">
        <v>0</v>
      </c>
      <c r="E1063" s="549">
        <v>0</v>
      </c>
      <c r="F1063" s="549">
        <v>0</v>
      </c>
      <c r="G1063" s="549">
        <v>0</v>
      </c>
      <c r="H1063" s="549">
        <v>0</v>
      </c>
      <c r="I1063" s="549">
        <v>0</v>
      </c>
      <c r="J1063" s="549">
        <v>1</v>
      </c>
      <c r="K1063" s="549">
        <v>0</v>
      </c>
      <c r="L1063" s="549">
        <v>1</v>
      </c>
      <c r="M1063" s="549">
        <v>1</v>
      </c>
      <c r="N1063" s="549">
        <v>1</v>
      </c>
      <c r="O1063" s="549">
        <v>0</v>
      </c>
      <c r="P1063" s="550">
        <v>0</v>
      </c>
    </row>
    <row r="1064" spans="1:16" s="294" customFormat="1" x14ac:dyDescent="0.2">
      <c r="A1064" s="1106"/>
      <c r="B1064" s="544" t="s">
        <v>1452</v>
      </c>
      <c r="C1064" s="548">
        <v>1</v>
      </c>
      <c r="D1064" s="549">
        <v>0</v>
      </c>
      <c r="E1064" s="549">
        <v>0</v>
      </c>
      <c r="F1064" s="549">
        <v>0</v>
      </c>
      <c r="G1064" s="549">
        <v>0</v>
      </c>
      <c r="H1064" s="549">
        <v>0</v>
      </c>
      <c r="I1064" s="549">
        <v>0</v>
      </c>
      <c r="J1064" s="549">
        <v>0</v>
      </c>
      <c r="K1064" s="549">
        <v>0</v>
      </c>
      <c r="L1064" s="549">
        <v>0</v>
      </c>
      <c r="M1064" s="549">
        <v>1</v>
      </c>
      <c r="N1064" s="549">
        <v>0</v>
      </c>
      <c r="O1064" s="549">
        <v>0</v>
      </c>
      <c r="P1064" s="550">
        <v>0</v>
      </c>
    </row>
    <row r="1065" spans="1:16" s="294" customFormat="1" x14ac:dyDescent="0.2">
      <c r="A1065" s="1106"/>
      <c r="B1065" s="544" t="s">
        <v>3144</v>
      </c>
      <c r="C1065" s="548">
        <v>1</v>
      </c>
      <c r="D1065" s="549">
        <v>0</v>
      </c>
      <c r="E1065" s="549">
        <v>0</v>
      </c>
      <c r="F1065" s="549">
        <v>0</v>
      </c>
      <c r="G1065" s="549">
        <v>1</v>
      </c>
      <c r="H1065" s="549">
        <v>0</v>
      </c>
      <c r="I1065" s="549">
        <v>0</v>
      </c>
      <c r="J1065" s="549">
        <v>0</v>
      </c>
      <c r="K1065" s="549">
        <v>0</v>
      </c>
      <c r="L1065" s="549">
        <v>0</v>
      </c>
      <c r="M1065" s="549">
        <v>0</v>
      </c>
      <c r="N1065" s="549">
        <v>0</v>
      </c>
      <c r="O1065" s="549">
        <v>0</v>
      </c>
      <c r="P1065" s="550">
        <v>0</v>
      </c>
    </row>
    <row r="1066" spans="1:16" s="294" customFormat="1" x14ac:dyDescent="0.2">
      <c r="A1066" s="1106"/>
      <c r="B1066" s="544" t="s">
        <v>1454</v>
      </c>
      <c r="C1066" s="548">
        <v>1</v>
      </c>
      <c r="D1066" s="549">
        <v>0</v>
      </c>
      <c r="E1066" s="549">
        <v>0</v>
      </c>
      <c r="F1066" s="549">
        <v>0</v>
      </c>
      <c r="G1066" s="549">
        <v>0</v>
      </c>
      <c r="H1066" s="549">
        <v>0</v>
      </c>
      <c r="I1066" s="549">
        <v>0</v>
      </c>
      <c r="J1066" s="549">
        <v>1</v>
      </c>
      <c r="K1066" s="549">
        <v>0</v>
      </c>
      <c r="L1066" s="549">
        <v>0</v>
      </c>
      <c r="M1066" s="549">
        <v>0</v>
      </c>
      <c r="N1066" s="549">
        <v>0</v>
      </c>
      <c r="O1066" s="549">
        <v>0</v>
      </c>
      <c r="P1066" s="550">
        <v>0</v>
      </c>
    </row>
    <row r="1067" spans="1:16" s="294" customFormat="1" x14ac:dyDescent="0.2">
      <c r="A1067" s="1106"/>
      <c r="B1067" s="544" t="s">
        <v>1458</v>
      </c>
      <c r="C1067" s="548">
        <v>4</v>
      </c>
      <c r="D1067" s="549">
        <v>1</v>
      </c>
      <c r="E1067" s="549">
        <v>1</v>
      </c>
      <c r="F1067" s="549">
        <v>0</v>
      </c>
      <c r="G1067" s="549">
        <v>0</v>
      </c>
      <c r="H1067" s="549">
        <v>0</v>
      </c>
      <c r="I1067" s="549">
        <v>0</v>
      </c>
      <c r="J1067" s="549">
        <v>0</v>
      </c>
      <c r="K1067" s="549">
        <v>0</v>
      </c>
      <c r="L1067" s="549">
        <v>1</v>
      </c>
      <c r="M1067" s="549">
        <v>0</v>
      </c>
      <c r="N1067" s="549">
        <v>1</v>
      </c>
      <c r="O1067" s="549">
        <v>0</v>
      </c>
      <c r="P1067" s="550">
        <v>0</v>
      </c>
    </row>
    <row r="1068" spans="1:16" s="294" customFormat="1" x14ac:dyDescent="0.2">
      <c r="A1068" s="1106"/>
      <c r="B1068" s="544" t="s">
        <v>1460</v>
      </c>
      <c r="C1068" s="548">
        <v>47</v>
      </c>
      <c r="D1068" s="549">
        <v>0</v>
      </c>
      <c r="E1068" s="549">
        <v>0</v>
      </c>
      <c r="F1068" s="549">
        <v>0</v>
      </c>
      <c r="G1068" s="549">
        <v>5</v>
      </c>
      <c r="H1068" s="549">
        <v>11</v>
      </c>
      <c r="I1068" s="549">
        <v>14</v>
      </c>
      <c r="J1068" s="549">
        <v>4</v>
      </c>
      <c r="K1068" s="549">
        <v>4</v>
      </c>
      <c r="L1068" s="549">
        <v>4</v>
      </c>
      <c r="M1068" s="549">
        <v>5</v>
      </c>
      <c r="N1068" s="549">
        <v>0</v>
      </c>
      <c r="O1068" s="549">
        <v>0</v>
      </c>
      <c r="P1068" s="550">
        <v>0</v>
      </c>
    </row>
    <row r="1069" spans="1:16" s="294" customFormat="1" x14ac:dyDescent="0.2">
      <c r="A1069" s="1106"/>
      <c r="B1069" s="544" t="s">
        <v>1462</v>
      </c>
      <c r="C1069" s="548">
        <v>3</v>
      </c>
      <c r="D1069" s="549">
        <v>0</v>
      </c>
      <c r="E1069" s="549">
        <v>0</v>
      </c>
      <c r="F1069" s="549">
        <v>0</v>
      </c>
      <c r="G1069" s="549">
        <v>0</v>
      </c>
      <c r="H1069" s="549">
        <v>1</v>
      </c>
      <c r="I1069" s="549">
        <v>0</v>
      </c>
      <c r="J1069" s="549">
        <v>0</v>
      </c>
      <c r="K1069" s="549">
        <v>0</v>
      </c>
      <c r="L1069" s="549">
        <v>0</v>
      </c>
      <c r="M1069" s="549">
        <v>0</v>
      </c>
      <c r="N1069" s="549">
        <v>2</v>
      </c>
      <c r="O1069" s="549">
        <v>0</v>
      </c>
      <c r="P1069" s="550">
        <v>0</v>
      </c>
    </row>
    <row r="1070" spans="1:16" s="294" customFormat="1" x14ac:dyDescent="0.2">
      <c r="A1070" s="1106"/>
      <c r="B1070" s="544" t="s">
        <v>1463</v>
      </c>
      <c r="C1070" s="548">
        <v>19</v>
      </c>
      <c r="D1070" s="549">
        <v>0</v>
      </c>
      <c r="E1070" s="549">
        <v>0</v>
      </c>
      <c r="F1070" s="549">
        <v>0</v>
      </c>
      <c r="G1070" s="549">
        <v>2</v>
      </c>
      <c r="H1070" s="549">
        <v>8</v>
      </c>
      <c r="I1070" s="549">
        <v>2</v>
      </c>
      <c r="J1070" s="549">
        <v>1</v>
      </c>
      <c r="K1070" s="549">
        <v>2</v>
      </c>
      <c r="L1070" s="549">
        <v>2</v>
      </c>
      <c r="M1070" s="549">
        <v>1</v>
      </c>
      <c r="N1070" s="549">
        <v>1</v>
      </c>
      <c r="O1070" s="549">
        <v>0</v>
      </c>
      <c r="P1070" s="550">
        <v>0</v>
      </c>
    </row>
    <row r="1071" spans="1:16" s="294" customFormat="1" x14ac:dyDescent="0.2">
      <c r="A1071" s="1106"/>
      <c r="B1071" s="544" t="s">
        <v>1464</v>
      </c>
      <c r="C1071" s="548">
        <v>2</v>
      </c>
      <c r="D1071" s="549">
        <v>0</v>
      </c>
      <c r="E1071" s="549">
        <v>0</v>
      </c>
      <c r="F1071" s="549">
        <v>0</v>
      </c>
      <c r="G1071" s="549">
        <v>0</v>
      </c>
      <c r="H1071" s="549">
        <v>0</v>
      </c>
      <c r="I1071" s="549">
        <v>0</v>
      </c>
      <c r="J1071" s="549">
        <v>1</v>
      </c>
      <c r="K1071" s="549">
        <v>0</v>
      </c>
      <c r="L1071" s="549">
        <v>1</v>
      </c>
      <c r="M1071" s="549">
        <v>0</v>
      </c>
      <c r="N1071" s="549">
        <v>0</v>
      </c>
      <c r="O1071" s="549">
        <v>0</v>
      </c>
      <c r="P1071" s="550">
        <v>0</v>
      </c>
    </row>
    <row r="1072" spans="1:16" s="294" customFormat="1" x14ac:dyDescent="0.2">
      <c r="A1072" s="1106"/>
      <c r="B1072" s="544" t="s">
        <v>1465</v>
      </c>
      <c r="C1072" s="548">
        <v>2</v>
      </c>
      <c r="D1072" s="549">
        <v>0</v>
      </c>
      <c r="E1072" s="549">
        <v>0</v>
      </c>
      <c r="F1072" s="549">
        <v>0</v>
      </c>
      <c r="G1072" s="549">
        <v>0</v>
      </c>
      <c r="H1072" s="549">
        <v>0</v>
      </c>
      <c r="I1072" s="549">
        <v>0</v>
      </c>
      <c r="J1072" s="549">
        <v>0</v>
      </c>
      <c r="K1072" s="549">
        <v>0</v>
      </c>
      <c r="L1072" s="549">
        <v>1</v>
      </c>
      <c r="M1072" s="549">
        <v>0</v>
      </c>
      <c r="N1072" s="549">
        <v>0</v>
      </c>
      <c r="O1072" s="549">
        <v>1</v>
      </c>
      <c r="P1072" s="550">
        <v>0</v>
      </c>
    </row>
    <row r="1073" spans="1:16" s="294" customFormat="1" x14ac:dyDescent="0.2">
      <c r="A1073" s="1106"/>
      <c r="B1073" s="544" t="s">
        <v>1466</v>
      </c>
      <c r="C1073" s="548">
        <v>1</v>
      </c>
      <c r="D1073" s="549">
        <v>0</v>
      </c>
      <c r="E1073" s="549">
        <v>0</v>
      </c>
      <c r="F1073" s="549">
        <v>0</v>
      </c>
      <c r="G1073" s="549">
        <v>0</v>
      </c>
      <c r="H1073" s="549">
        <v>0</v>
      </c>
      <c r="I1073" s="549">
        <v>0</v>
      </c>
      <c r="J1073" s="549">
        <v>1</v>
      </c>
      <c r="K1073" s="549">
        <v>0</v>
      </c>
      <c r="L1073" s="549">
        <v>0</v>
      </c>
      <c r="M1073" s="549">
        <v>0</v>
      </c>
      <c r="N1073" s="549">
        <v>0</v>
      </c>
      <c r="O1073" s="549">
        <v>0</v>
      </c>
      <c r="P1073" s="550">
        <v>0</v>
      </c>
    </row>
    <row r="1074" spans="1:16" s="294" customFormat="1" ht="12.75" customHeight="1" x14ac:dyDescent="0.2">
      <c r="A1074" s="1106"/>
      <c r="B1074" s="544" t="s">
        <v>1467</v>
      </c>
      <c r="C1074" s="548">
        <v>3</v>
      </c>
      <c r="D1074" s="549">
        <v>0</v>
      </c>
      <c r="E1074" s="549">
        <v>0</v>
      </c>
      <c r="F1074" s="549">
        <v>0</v>
      </c>
      <c r="G1074" s="549">
        <v>0</v>
      </c>
      <c r="H1074" s="549">
        <v>1</v>
      </c>
      <c r="I1074" s="549">
        <v>0</v>
      </c>
      <c r="J1074" s="549">
        <v>0</v>
      </c>
      <c r="K1074" s="549">
        <v>1</v>
      </c>
      <c r="L1074" s="549">
        <v>0</v>
      </c>
      <c r="M1074" s="549">
        <v>0</v>
      </c>
      <c r="N1074" s="549">
        <v>0</v>
      </c>
      <c r="O1074" s="549">
        <v>1</v>
      </c>
      <c r="P1074" s="550">
        <v>0</v>
      </c>
    </row>
    <row r="1075" spans="1:16" s="294" customFormat="1" x14ac:dyDescent="0.2">
      <c r="A1075" s="1106"/>
      <c r="B1075" s="544" t="s">
        <v>1468</v>
      </c>
      <c r="C1075" s="548">
        <v>8</v>
      </c>
      <c r="D1075" s="549">
        <v>0</v>
      </c>
      <c r="E1075" s="549">
        <v>1</v>
      </c>
      <c r="F1075" s="549">
        <v>0</v>
      </c>
      <c r="G1075" s="549">
        <v>0</v>
      </c>
      <c r="H1075" s="549">
        <v>2</v>
      </c>
      <c r="I1075" s="549">
        <v>1</v>
      </c>
      <c r="J1075" s="549">
        <v>0</v>
      </c>
      <c r="K1075" s="549">
        <v>0</v>
      </c>
      <c r="L1075" s="549">
        <v>2</v>
      </c>
      <c r="M1075" s="549">
        <v>2</v>
      </c>
      <c r="N1075" s="549">
        <v>0</v>
      </c>
      <c r="O1075" s="549">
        <v>0</v>
      </c>
      <c r="P1075" s="550">
        <v>0</v>
      </c>
    </row>
    <row r="1076" spans="1:16" s="294" customFormat="1" x14ac:dyDescent="0.2">
      <c r="A1076" s="1106"/>
      <c r="B1076" s="544" t="s">
        <v>1469</v>
      </c>
      <c r="C1076" s="548">
        <v>9</v>
      </c>
      <c r="D1076" s="549">
        <v>0</v>
      </c>
      <c r="E1076" s="549">
        <v>0</v>
      </c>
      <c r="F1076" s="549">
        <v>0</v>
      </c>
      <c r="G1076" s="549">
        <v>0</v>
      </c>
      <c r="H1076" s="549">
        <v>0</v>
      </c>
      <c r="I1076" s="549">
        <v>1</v>
      </c>
      <c r="J1076" s="549">
        <v>0</v>
      </c>
      <c r="K1076" s="549">
        <v>2</v>
      </c>
      <c r="L1076" s="549">
        <v>6</v>
      </c>
      <c r="M1076" s="549">
        <v>0</v>
      </c>
      <c r="N1076" s="549">
        <v>0</v>
      </c>
      <c r="O1076" s="549">
        <v>0</v>
      </c>
      <c r="P1076" s="550">
        <v>0</v>
      </c>
    </row>
    <row r="1077" spans="1:16" s="294" customFormat="1" x14ac:dyDescent="0.2">
      <c r="A1077" s="1106"/>
      <c r="B1077" s="544" t="s">
        <v>1470</v>
      </c>
      <c r="C1077" s="548">
        <v>2</v>
      </c>
      <c r="D1077" s="549">
        <v>0</v>
      </c>
      <c r="E1077" s="549">
        <v>0</v>
      </c>
      <c r="F1077" s="549">
        <v>0</v>
      </c>
      <c r="G1077" s="549">
        <v>0</v>
      </c>
      <c r="H1077" s="549">
        <v>0</v>
      </c>
      <c r="I1077" s="549">
        <v>0</v>
      </c>
      <c r="J1077" s="549">
        <v>0</v>
      </c>
      <c r="K1077" s="549">
        <v>0</v>
      </c>
      <c r="L1077" s="549">
        <v>2</v>
      </c>
      <c r="M1077" s="549">
        <v>0</v>
      </c>
      <c r="N1077" s="549">
        <v>0</v>
      </c>
      <c r="O1077" s="549">
        <v>0</v>
      </c>
      <c r="P1077" s="550">
        <v>0</v>
      </c>
    </row>
    <row r="1078" spans="1:16" s="294" customFormat="1" x14ac:dyDescent="0.2">
      <c r="A1078" s="1106"/>
      <c r="B1078" s="544" t="s">
        <v>1471</v>
      </c>
      <c r="C1078" s="548">
        <v>12</v>
      </c>
      <c r="D1078" s="549">
        <v>0</v>
      </c>
      <c r="E1078" s="549">
        <v>0</v>
      </c>
      <c r="F1078" s="549">
        <v>0</v>
      </c>
      <c r="G1078" s="549">
        <v>0</v>
      </c>
      <c r="H1078" s="549">
        <v>3</v>
      </c>
      <c r="I1078" s="549">
        <v>1</v>
      </c>
      <c r="J1078" s="549">
        <v>4</v>
      </c>
      <c r="K1078" s="549">
        <v>0</v>
      </c>
      <c r="L1078" s="549">
        <v>1</v>
      </c>
      <c r="M1078" s="549">
        <v>2</v>
      </c>
      <c r="N1078" s="549">
        <v>1</v>
      </c>
      <c r="O1078" s="549">
        <v>0</v>
      </c>
      <c r="P1078" s="550">
        <v>0</v>
      </c>
    </row>
    <row r="1079" spans="1:16" s="294" customFormat="1" x14ac:dyDescent="0.2">
      <c r="A1079" s="1106"/>
      <c r="B1079" s="544" t="s">
        <v>569</v>
      </c>
      <c r="C1079" s="548">
        <v>6150</v>
      </c>
      <c r="D1079" s="549">
        <v>48</v>
      </c>
      <c r="E1079" s="549">
        <v>57</v>
      </c>
      <c r="F1079" s="549">
        <v>97</v>
      </c>
      <c r="G1079" s="549">
        <v>432</v>
      </c>
      <c r="H1079" s="549">
        <v>622</v>
      </c>
      <c r="I1079" s="549">
        <v>549</v>
      </c>
      <c r="J1079" s="549">
        <v>507</v>
      </c>
      <c r="K1079" s="549">
        <v>674</v>
      </c>
      <c r="L1079" s="549">
        <v>1566</v>
      </c>
      <c r="M1079" s="549">
        <v>993</v>
      </c>
      <c r="N1079" s="549">
        <v>435</v>
      </c>
      <c r="O1079" s="549">
        <v>170</v>
      </c>
      <c r="P1079" s="550">
        <v>0</v>
      </c>
    </row>
    <row r="1080" spans="1:16" s="294" customFormat="1" x14ac:dyDescent="0.2">
      <c r="A1080" s="1106"/>
      <c r="B1080" s="544" t="s">
        <v>2502</v>
      </c>
      <c r="C1080" s="548">
        <v>4</v>
      </c>
      <c r="D1080" s="549">
        <v>0</v>
      </c>
      <c r="E1080" s="549">
        <v>0</v>
      </c>
      <c r="F1080" s="549">
        <v>0</v>
      </c>
      <c r="G1080" s="549">
        <v>0</v>
      </c>
      <c r="H1080" s="549">
        <v>0</v>
      </c>
      <c r="I1080" s="549">
        <v>2</v>
      </c>
      <c r="J1080" s="549">
        <v>0</v>
      </c>
      <c r="K1080" s="549">
        <v>0</v>
      </c>
      <c r="L1080" s="549">
        <v>0</v>
      </c>
      <c r="M1080" s="549">
        <v>2</v>
      </c>
      <c r="N1080" s="549">
        <v>0</v>
      </c>
      <c r="O1080" s="549">
        <v>0</v>
      </c>
      <c r="P1080" s="550">
        <v>0</v>
      </c>
    </row>
    <row r="1081" spans="1:16" s="294" customFormat="1" x14ac:dyDescent="0.2">
      <c r="A1081" s="1106"/>
      <c r="B1081" s="544" t="s">
        <v>1472</v>
      </c>
      <c r="C1081" s="548">
        <v>1</v>
      </c>
      <c r="D1081" s="549">
        <v>0</v>
      </c>
      <c r="E1081" s="549">
        <v>0</v>
      </c>
      <c r="F1081" s="549">
        <v>0</v>
      </c>
      <c r="G1081" s="549">
        <v>0</v>
      </c>
      <c r="H1081" s="549">
        <v>0</v>
      </c>
      <c r="I1081" s="549">
        <v>0</v>
      </c>
      <c r="J1081" s="549">
        <v>0</v>
      </c>
      <c r="K1081" s="549">
        <v>0</v>
      </c>
      <c r="L1081" s="549">
        <v>0</v>
      </c>
      <c r="M1081" s="549">
        <v>1</v>
      </c>
      <c r="N1081" s="549">
        <v>0</v>
      </c>
      <c r="O1081" s="549">
        <v>0</v>
      </c>
      <c r="P1081" s="550">
        <v>0</v>
      </c>
    </row>
    <row r="1082" spans="1:16" s="294" customFormat="1" x14ac:dyDescent="0.2">
      <c r="A1082" s="1106"/>
      <c r="B1082" s="544" t="s">
        <v>1473</v>
      </c>
      <c r="C1082" s="548">
        <v>192</v>
      </c>
      <c r="D1082" s="549">
        <v>2</v>
      </c>
      <c r="E1082" s="549">
        <v>1</v>
      </c>
      <c r="F1082" s="549">
        <v>3</v>
      </c>
      <c r="G1082" s="549">
        <v>13</v>
      </c>
      <c r="H1082" s="549">
        <v>69</v>
      </c>
      <c r="I1082" s="549">
        <v>25</v>
      </c>
      <c r="J1082" s="549">
        <v>28</v>
      </c>
      <c r="K1082" s="549">
        <v>14</v>
      </c>
      <c r="L1082" s="549">
        <v>19</v>
      </c>
      <c r="M1082" s="549">
        <v>11</v>
      </c>
      <c r="N1082" s="549">
        <v>6</v>
      </c>
      <c r="O1082" s="549">
        <v>1</v>
      </c>
      <c r="P1082" s="550">
        <v>0</v>
      </c>
    </row>
    <row r="1083" spans="1:16" s="294" customFormat="1" x14ac:dyDescent="0.2">
      <c r="A1083" s="1106"/>
      <c r="B1083" s="544" t="s">
        <v>1474</v>
      </c>
      <c r="C1083" s="548">
        <v>3</v>
      </c>
      <c r="D1083" s="549">
        <v>0</v>
      </c>
      <c r="E1083" s="549">
        <v>0</v>
      </c>
      <c r="F1083" s="549">
        <v>0</v>
      </c>
      <c r="G1083" s="549">
        <v>0</v>
      </c>
      <c r="H1083" s="549">
        <v>0</v>
      </c>
      <c r="I1083" s="549">
        <v>0</v>
      </c>
      <c r="J1083" s="549">
        <v>0</v>
      </c>
      <c r="K1083" s="549">
        <v>2</v>
      </c>
      <c r="L1083" s="549">
        <v>0</v>
      </c>
      <c r="M1083" s="549">
        <v>1</v>
      </c>
      <c r="N1083" s="549">
        <v>0</v>
      </c>
      <c r="O1083" s="549">
        <v>0</v>
      </c>
      <c r="P1083" s="550">
        <v>0</v>
      </c>
    </row>
    <row r="1084" spans="1:16" s="294" customFormat="1" x14ac:dyDescent="0.2">
      <c r="A1084" s="1106"/>
      <c r="B1084" s="544" t="s">
        <v>2503</v>
      </c>
      <c r="C1084" s="548">
        <v>2</v>
      </c>
      <c r="D1084" s="549">
        <v>0</v>
      </c>
      <c r="E1084" s="549">
        <v>0</v>
      </c>
      <c r="F1084" s="549">
        <v>0</v>
      </c>
      <c r="G1084" s="549">
        <v>0</v>
      </c>
      <c r="H1084" s="549">
        <v>0</v>
      </c>
      <c r="I1084" s="549">
        <v>0</v>
      </c>
      <c r="J1084" s="549">
        <v>1</v>
      </c>
      <c r="K1084" s="549">
        <v>1</v>
      </c>
      <c r="L1084" s="549">
        <v>0</v>
      </c>
      <c r="M1084" s="549">
        <v>0</v>
      </c>
      <c r="N1084" s="549">
        <v>0</v>
      </c>
      <c r="O1084" s="549">
        <v>0</v>
      </c>
      <c r="P1084" s="550">
        <v>0</v>
      </c>
    </row>
    <row r="1085" spans="1:16" s="294" customFormat="1" x14ac:dyDescent="0.2">
      <c r="A1085" s="1106"/>
      <c r="B1085" s="544" t="s">
        <v>1475</v>
      </c>
      <c r="C1085" s="548">
        <v>13</v>
      </c>
      <c r="D1085" s="549">
        <v>0</v>
      </c>
      <c r="E1085" s="549">
        <v>1</v>
      </c>
      <c r="F1085" s="549">
        <v>1</v>
      </c>
      <c r="G1085" s="549">
        <v>0</v>
      </c>
      <c r="H1085" s="549">
        <v>0</v>
      </c>
      <c r="I1085" s="549">
        <v>3</v>
      </c>
      <c r="J1085" s="549">
        <v>1</v>
      </c>
      <c r="K1085" s="549">
        <v>1</v>
      </c>
      <c r="L1085" s="549">
        <v>4</v>
      </c>
      <c r="M1085" s="549">
        <v>2</v>
      </c>
      <c r="N1085" s="549">
        <v>0</v>
      </c>
      <c r="O1085" s="549">
        <v>0</v>
      </c>
      <c r="P1085" s="550">
        <v>0</v>
      </c>
    </row>
    <row r="1086" spans="1:16" s="294" customFormat="1" x14ac:dyDescent="0.2">
      <c r="A1086" s="1106"/>
      <c r="B1086" s="544" t="s">
        <v>1476</v>
      </c>
      <c r="C1086" s="548">
        <v>1</v>
      </c>
      <c r="D1086" s="549">
        <v>0</v>
      </c>
      <c r="E1086" s="549">
        <v>0</v>
      </c>
      <c r="F1086" s="549">
        <v>0</v>
      </c>
      <c r="G1086" s="549">
        <v>0</v>
      </c>
      <c r="H1086" s="549">
        <v>0</v>
      </c>
      <c r="I1086" s="549">
        <v>0</v>
      </c>
      <c r="J1086" s="549">
        <v>0</v>
      </c>
      <c r="K1086" s="549">
        <v>0</v>
      </c>
      <c r="L1086" s="549">
        <v>0</v>
      </c>
      <c r="M1086" s="549">
        <v>0</v>
      </c>
      <c r="N1086" s="549">
        <v>1</v>
      </c>
      <c r="O1086" s="549">
        <v>0</v>
      </c>
      <c r="P1086" s="550">
        <v>0</v>
      </c>
    </row>
    <row r="1087" spans="1:16" s="294" customFormat="1" x14ac:dyDescent="0.2">
      <c r="A1087" s="1106"/>
      <c r="B1087" s="544" t="s">
        <v>1477</v>
      </c>
      <c r="C1087" s="548">
        <v>3</v>
      </c>
      <c r="D1087" s="549">
        <v>0</v>
      </c>
      <c r="E1087" s="549">
        <v>0</v>
      </c>
      <c r="F1087" s="549">
        <v>0</v>
      </c>
      <c r="G1087" s="549">
        <v>0</v>
      </c>
      <c r="H1087" s="549">
        <v>0</v>
      </c>
      <c r="I1087" s="549">
        <v>0</v>
      </c>
      <c r="J1087" s="549">
        <v>1</v>
      </c>
      <c r="K1087" s="549">
        <v>1</v>
      </c>
      <c r="L1087" s="549">
        <v>0</v>
      </c>
      <c r="M1087" s="549">
        <v>1</v>
      </c>
      <c r="N1087" s="549">
        <v>0</v>
      </c>
      <c r="O1087" s="549">
        <v>0</v>
      </c>
      <c r="P1087" s="550">
        <v>0</v>
      </c>
    </row>
    <row r="1088" spans="1:16" s="294" customFormat="1" x14ac:dyDescent="0.2">
      <c r="A1088" s="1106"/>
      <c r="B1088" s="544" t="s">
        <v>1479</v>
      </c>
      <c r="C1088" s="548">
        <v>4</v>
      </c>
      <c r="D1088" s="549">
        <v>0</v>
      </c>
      <c r="E1088" s="549">
        <v>0</v>
      </c>
      <c r="F1088" s="549">
        <v>0</v>
      </c>
      <c r="G1088" s="549">
        <v>0</v>
      </c>
      <c r="H1088" s="549">
        <v>0</v>
      </c>
      <c r="I1088" s="549">
        <v>1</v>
      </c>
      <c r="J1088" s="549">
        <v>0</v>
      </c>
      <c r="K1088" s="549">
        <v>1</v>
      </c>
      <c r="L1088" s="549">
        <v>0</v>
      </c>
      <c r="M1088" s="549">
        <v>1</v>
      </c>
      <c r="N1088" s="549">
        <v>1</v>
      </c>
      <c r="O1088" s="549">
        <v>0</v>
      </c>
      <c r="P1088" s="550">
        <v>0</v>
      </c>
    </row>
    <row r="1089" spans="1:16" s="294" customFormat="1" x14ac:dyDescent="0.2">
      <c r="A1089" s="1106"/>
      <c r="B1089" s="544" t="s">
        <v>3145</v>
      </c>
      <c r="C1089" s="548">
        <v>1</v>
      </c>
      <c r="D1089" s="549">
        <v>0</v>
      </c>
      <c r="E1089" s="549">
        <v>0</v>
      </c>
      <c r="F1089" s="549">
        <v>0</v>
      </c>
      <c r="G1089" s="549">
        <v>0</v>
      </c>
      <c r="H1089" s="549">
        <v>0</v>
      </c>
      <c r="I1089" s="549">
        <v>0</v>
      </c>
      <c r="J1089" s="549">
        <v>0</v>
      </c>
      <c r="K1089" s="549">
        <v>0</v>
      </c>
      <c r="L1089" s="549">
        <v>1</v>
      </c>
      <c r="M1089" s="549">
        <v>0</v>
      </c>
      <c r="N1089" s="549">
        <v>0</v>
      </c>
      <c r="O1089" s="549">
        <v>0</v>
      </c>
      <c r="P1089" s="550">
        <v>0</v>
      </c>
    </row>
    <row r="1090" spans="1:16" s="294" customFormat="1" x14ac:dyDescent="0.2">
      <c r="A1090" s="1106"/>
      <c r="B1090" s="544" t="s">
        <v>2504</v>
      </c>
      <c r="C1090" s="548">
        <v>2</v>
      </c>
      <c r="D1090" s="549">
        <v>0</v>
      </c>
      <c r="E1090" s="549">
        <v>0</v>
      </c>
      <c r="F1090" s="549">
        <v>0</v>
      </c>
      <c r="G1090" s="549">
        <v>1</v>
      </c>
      <c r="H1090" s="549">
        <v>0</v>
      </c>
      <c r="I1090" s="549">
        <v>0</v>
      </c>
      <c r="J1090" s="549">
        <v>0</v>
      </c>
      <c r="K1090" s="549">
        <v>1</v>
      </c>
      <c r="L1090" s="549">
        <v>0</v>
      </c>
      <c r="M1090" s="549">
        <v>0</v>
      </c>
      <c r="N1090" s="549">
        <v>0</v>
      </c>
      <c r="O1090" s="549">
        <v>0</v>
      </c>
      <c r="P1090" s="550">
        <v>0</v>
      </c>
    </row>
    <row r="1091" spans="1:16" s="294" customFormat="1" x14ac:dyDescent="0.2">
      <c r="A1091" s="1106"/>
      <c r="B1091" s="544" t="s">
        <v>1482</v>
      </c>
      <c r="C1091" s="548">
        <v>2</v>
      </c>
      <c r="D1091" s="549">
        <v>0</v>
      </c>
      <c r="E1091" s="549">
        <v>1</v>
      </c>
      <c r="F1091" s="549">
        <v>0</v>
      </c>
      <c r="G1091" s="549">
        <v>0</v>
      </c>
      <c r="H1091" s="549">
        <v>0</v>
      </c>
      <c r="I1091" s="549">
        <v>1</v>
      </c>
      <c r="J1091" s="549">
        <v>0</v>
      </c>
      <c r="K1091" s="549">
        <v>0</v>
      </c>
      <c r="L1091" s="549">
        <v>0</v>
      </c>
      <c r="M1091" s="549">
        <v>0</v>
      </c>
      <c r="N1091" s="549">
        <v>0</v>
      </c>
      <c r="O1091" s="549">
        <v>0</v>
      </c>
      <c r="P1091" s="550">
        <v>0</v>
      </c>
    </row>
    <row r="1092" spans="1:16" s="294" customFormat="1" x14ac:dyDescent="0.2">
      <c r="A1092" s="1106"/>
      <c r="B1092" s="544" t="s">
        <v>1488</v>
      </c>
      <c r="C1092" s="548">
        <v>1</v>
      </c>
      <c r="D1092" s="549">
        <v>0</v>
      </c>
      <c r="E1092" s="549">
        <v>0</v>
      </c>
      <c r="F1092" s="549">
        <v>0</v>
      </c>
      <c r="G1092" s="549">
        <v>0</v>
      </c>
      <c r="H1092" s="549">
        <v>0</v>
      </c>
      <c r="I1092" s="549">
        <v>0</v>
      </c>
      <c r="J1092" s="549">
        <v>0</v>
      </c>
      <c r="K1092" s="549">
        <v>0</v>
      </c>
      <c r="L1092" s="549">
        <v>0</v>
      </c>
      <c r="M1092" s="549">
        <v>0</v>
      </c>
      <c r="N1092" s="549">
        <v>0</v>
      </c>
      <c r="O1092" s="549">
        <v>1</v>
      </c>
      <c r="P1092" s="550">
        <v>0</v>
      </c>
    </row>
    <row r="1093" spans="1:16" s="294" customFormat="1" x14ac:dyDescent="0.2">
      <c r="A1093" s="1106"/>
      <c r="B1093" s="544" t="s">
        <v>3149</v>
      </c>
      <c r="C1093" s="548">
        <v>1</v>
      </c>
      <c r="D1093" s="549">
        <v>0</v>
      </c>
      <c r="E1093" s="549">
        <v>0</v>
      </c>
      <c r="F1093" s="549">
        <v>0</v>
      </c>
      <c r="G1093" s="549">
        <v>0</v>
      </c>
      <c r="H1093" s="549">
        <v>0</v>
      </c>
      <c r="I1093" s="549">
        <v>0</v>
      </c>
      <c r="J1093" s="549">
        <v>0</v>
      </c>
      <c r="K1093" s="549">
        <v>1</v>
      </c>
      <c r="L1093" s="549">
        <v>0</v>
      </c>
      <c r="M1093" s="549">
        <v>0</v>
      </c>
      <c r="N1093" s="549">
        <v>0</v>
      </c>
      <c r="O1093" s="549">
        <v>0</v>
      </c>
      <c r="P1093" s="550">
        <v>0</v>
      </c>
    </row>
    <row r="1094" spans="1:16" s="294" customFormat="1" x14ac:dyDescent="0.2">
      <c r="A1094" s="1106"/>
      <c r="B1094" s="544" t="s">
        <v>1491</v>
      </c>
      <c r="C1094" s="548">
        <v>2</v>
      </c>
      <c r="D1094" s="549">
        <v>0</v>
      </c>
      <c r="E1094" s="549">
        <v>0</v>
      </c>
      <c r="F1094" s="549">
        <v>0</v>
      </c>
      <c r="G1094" s="549">
        <v>0</v>
      </c>
      <c r="H1094" s="549">
        <v>0</v>
      </c>
      <c r="I1094" s="549">
        <v>0</v>
      </c>
      <c r="J1094" s="549">
        <v>0</v>
      </c>
      <c r="K1094" s="549">
        <v>2</v>
      </c>
      <c r="L1094" s="549">
        <v>0</v>
      </c>
      <c r="M1094" s="549">
        <v>0</v>
      </c>
      <c r="N1094" s="549">
        <v>0</v>
      </c>
      <c r="O1094" s="549">
        <v>0</v>
      </c>
      <c r="P1094" s="550">
        <v>0</v>
      </c>
    </row>
    <row r="1095" spans="1:16" s="294" customFormat="1" x14ac:dyDescent="0.2">
      <c r="A1095" s="542" t="s">
        <v>2923</v>
      </c>
      <c r="B1095" s="543" t="s">
        <v>10</v>
      </c>
      <c r="C1095" s="545">
        <v>154722</v>
      </c>
      <c r="D1095" s="546">
        <v>1217</v>
      </c>
      <c r="E1095" s="546">
        <v>1605</v>
      </c>
      <c r="F1095" s="546">
        <v>2190</v>
      </c>
      <c r="G1095" s="546">
        <v>7449</v>
      </c>
      <c r="H1095" s="546">
        <v>10770</v>
      </c>
      <c r="I1095" s="546">
        <v>12126</v>
      </c>
      <c r="J1095" s="546">
        <v>12978</v>
      </c>
      <c r="K1095" s="546">
        <v>19014</v>
      </c>
      <c r="L1095" s="546">
        <v>39975</v>
      </c>
      <c r="M1095" s="546">
        <v>29636</v>
      </c>
      <c r="N1095" s="546">
        <v>13231</v>
      </c>
      <c r="O1095" s="546">
        <v>4531</v>
      </c>
      <c r="P1095" s="547">
        <v>0</v>
      </c>
    </row>
    <row r="1096" spans="1:16" s="294" customFormat="1" x14ac:dyDescent="0.2">
      <c r="A1096" s="1106" t="s">
        <v>70</v>
      </c>
      <c r="B1096" s="543" t="s">
        <v>10</v>
      </c>
      <c r="C1096" s="545">
        <v>1</v>
      </c>
      <c r="D1096" s="546">
        <v>0</v>
      </c>
      <c r="E1096" s="546">
        <v>0</v>
      </c>
      <c r="F1096" s="546">
        <v>0</v>
      </c>
      <c r="G1096" s="546">
        <v>0</v>
      </c>
      <c r="H1096" s="546">
        <v>1</v>
      </c>
      <c r="I1096" s="546">
        <v>0</v>
      </c>
      <c r="J1096" s="546">
        <v>0</v>
      </c>
      <c r="K1096" s="546">
        <v>0</v>
      </c>
      <c r="L1096" s="546">
        <v>0</v>
      </c>
      <c r="M1096" s="546">
        <v>0</v>
      </c>
      <c r="N1096" s="546">
        <v>0</v>
      </c>
      <c r="O1096" s="546">
        <v>0</v>
      </c>
      <c r="P1096" s="547">
        <v>0</v>
      </c>
    </row>
    <row r="1097" spans="1:16" s="294" customFormat="1" x14ac:dyDescent="0.2">
      <c r="A1097" s="1106"/>
      <c r="B1097" s="544" t="s">
        <v>1239</v>
      </c>
      <c r="C1097" s="548">
        <v>1</v>
      </c>
      <c r="D1097" s="549">
        <v>0</v>
      </c>
      <c r="E1097" s="549">
        <v>0</v>
      </c>
      <c r="F1097" s="549">
        <v>0</v>
      </c>
      <c r="G1097" s="549">
        <v>0</v>
      </c>
      <c r="H1097" s="549">
        <v>1</v>
      </c>
      <c r="I1097" s="549">
        <v>0</v>
      </c>
      <c r="J1097" s="549">
        <v>0</v>
      </c>
      <c r="K1097" s="549">
        <v>0</v>
      </c>
      <c r="L1097" s="549">
        <v>0</v>
      </c>
      <c r="M1097" s="549">
        <v>0</v>
      </c>
      <c r="N1097" s="549">
        <v>0</v>
      </c>
      <c r="O1097" s="549">
        <v>0</v>
      </c>
      <c r="P1097" s="550">
        <v>0</v>
      </c>
    </row>
    <row r="1098" spans="1:16" s="294" customFormat="1" x14ac:dyDescent="0.2">
      <c r="A1098" s="1106" t="s">
        <v>72</v>
      </c>
      <c r="B1098" s="543" t="s">
        <v>10</v>
      </c>
      <c r="C1098" s="545">
        <v>14</v>
      </c>
      <c r="D1098" s="546">
        <v>0</v>
      </c>
      <c r="E1098" s="546">
        <v>0</v>
      </c>
      <c r="F1098" s="546">
        <v>0</v>
      </c>
      <c r="G1098" s="546">
        <v>0</v>
      </c>
      <c r="H1098" s="546">
        <v>0</v>
      </c>
      <c r="I1098" s="546">
        <v>1</v>
      </c>
      <c r="J1098" s="546">
        <v>1</v>
      </c>
      <c r="K1098" s="546">
        <v>6</v>
      </c>
      <c r="L1098" s="546">
        <v>1</v>
      </c>
      <c r="M1098" s="546">
        <v>5</v>
      </c>
      <c r="N1098" s="546">
        <v>0</v>
      </c>
      <c r="O1098" s="546">
        <v>0</v>
      </c>
      <c r="P1098" s="547">
        <v>0</v>
      </c>
    </row>
    <row r="1099" spans="1:16" s="294" customFormat="1" x14ac:dyDescent="0.2">
      <c r="A1099" s="1106"/>
      <c r="B1099" s="544" t="s">
        <v>3154</v>
      </c>
      <c r="C1099" s="548">
        <v>3</v>
      </c>
      <c r="D1099" s="549">
        <v>0</v>
      </c>
      <c r="E1099" s="549">
        <v>0</v>
      </c>
      <c r="F1099" s="549">
        <v>0</v>
      </c>
      <c r="G1099" s="549">
        <v>0</v>
      </c>
      <c r="H1099" s="549">
        <v>0</v>
      </c>
      <c r="I1099" s="549">
        <v>0</v>
      </c>
      <c r="J1099" s="549">
        <v>0</v>
      </c>
      <c r="K1099" s="549">
        <v>2</v>
      </c>
      <c r="L1099" s="549">
        <v>1</v>
      </c>
      <c r="M1099" s="549">
        <v>0</v>
      </c>
      <c r="N1099" s="549">
        <v>0</v>
      </c>
      <c r="O1099" s="549">
        <v>0</v>
      </c>
      <c r="P1099" s="550">
        <v>0</v>
      </c>
    </row>
    <row r="1100" spans="1:16" s="294" customFormat="1" x14ac:dyDescent="0.2">
      <c r="A1100" s="1106"/>
      <c r="B1100" s="544" t="s">
        <v>2492</v>
      </c>
      <c r="C1100" s="548">
        <v>1</v>
      </c>
      <c r="D1100" s="549">
        <v>0</v>
      </c>
      <c r="E1100" s="549">
        <v>0</v>
      </c>
      <c r="F1100" s="549">
        <v>0</v>
      </c>
      <c r="G1100" s="549">
        <v>0</v>
      </c>
      <c r="H1100" s="549">
        <v>0</v>
      </c>
      <c r="I1100" s="549">
        <v>0</v>
      </c>
      <c r="J1100" s="549">
        <v>0</v>
      </c>
      <c r="K1100" s="549">
        <v>1</v>
      </c>
      <c r="L1100" s="549">
        <v>0</v>
      </c>
      <c r="M1100" s="549">
        <v>0</v>
      </c>
      <c r="N1100" s="549">
        <v>0</v>
      </c>
      <c r="O1100" s="549">
        <v>0</v>
      </c>
      <c r="P1100" s="550">
        <v>0</v>
      </c>
    </row>
    <row r="1101" spans="1:16" s="294" customFormat="1" x14ac:dyDescent="0.2">
      <c r="A1101" s="1106"/>
      <c r="B1101" s="544" t="s">
        <v>3471</v>
      </c>
      <c r="C1101" s="548">
        <v>1</v>
      </c>
      <c r="D1101" s="549">
        <v>0</v>
      </c>
      <c r="E1101" s="549">
        <v>0</v>
      </c>
      <c r="F1101" s="549">
        <v>0</v>
      </c>
      <c r="G1101" s="549">
        <v>0</v>
      </c>
      <c r="H1101" s="549">
        <v>0</v>
      </c>
      <c r="I1101" s="549">
        <v>0</v>
      </c>
      <c r="J1101" s="549">
        <v>0</v>
      </c>
      <c r="K1101" s="549">
        <v>0</v>
      </c>
      <c r="L1101" s="549">
        <v>0</v>
      </c>
      <c r="M1101" s="549">
        <v>1</v>
      </c>
      <c r="N1101" s="549">
        <v>0</v>
      </c>
      <c r="O1101" s="549">
        <v>0</v>
      </c>
      <c r="P1101" s="550">
        <v>0</v>
      </c>
    </row>
    <row r="1102" spans="1:16" s="294" customFormat="1" x14ac:dyDescent="0.2">
      <c r="A1102" s="1106"/>
      <c r="B1102" s="544" t="s">
        <v>3472</v>
      </c>
      <c r="C1102" s="548">
        <v>1</v>
      </c>
      <c r="D1102" s="549">
        <v>0</v>
      </c>
      <c r="E1102" s="549">
        <v>0</v>
      </c>
      <c r="F1102" s="549">
        <v>0</v>
      </c>
      <c r="G1102" s="549">
        <v>0</v>
      </c>
      <c r="H1102" s="549">
        <v>0</v>
      </c>
      <c r="I1102" s="549">
        <v>1</v>
      </c>
      <c r="J1102" s="549">
        <v>0</v>
      </c>
      <c r="K1102" s="549">
        <v>0</v>
      </c>
      <c r="L1102" s="549">
        <v>0</v>
      </c>
      <c r="M1102" s="549">
        <v>0</v>
      </c>
      <c r="N1102" s="549">
        <v>0</v>
      </c>
      <c r="O1102" s="549">
        <v>0</v>
      </c>
      <c r="P1102" s="550">
        <v>0</v>
      </c>
    </row>
    <row r="1103" spans="1:16" s="294" customFormat="1" x14ac:dyDescent="0.2">
      <c r="A1103" s="1106"/>
      <c r="B1103" s="544" t="s">
        <v>1242</v>
      </c>
      <c r="C1103" s="548">
        <v>8</v>
      </c>
      <c r="D1103" s="549">
        <v>0</v>
      </c>
      <c r="E1103" s="549">
        <v>0</v>
      </c>
      <c r="F1103" s="549">
        <v>0</v>
      </c>
      <c r="G1103" s="549">
        <v>0</v>
      </c>
      <c r="H1103" s="549">
        <v>0</v>
      </c>
      <c r="I1103" s="549">
        <v>0</v>
      </c>
      <c r="J1103" s="549">
        <v>1</v>
      </c>
      <c r="K1103" s="549">
        <v>3</v>
      </c>
      <c r="L1103" s="549">
        <v>0</v>
      </c>
      <c r="M1103" s="549">
        <v>4</v>
      </c>
      <c r="N1103" s="549">
        <v>0</v>
      </c>
      <c r="O1103" s="549">
        <v>0</v>
      </c>
      <c r="P1103" s="550">
        <v>0</v>
      </c>
    </row>
    <row r="1104" spans="1:16" s="294" customFormat="1" x14ac:dyDescent="0.2">
      <c r="A1104" s="1106" t="s">
        <v>492</v>
      </c>
      <c r="B1104" s="543" t="s">
        <v>10</v>
      </c>
      <c r="C1104" s="545">
        <v>2</v>
      </c>
      <c r="D1104" s="546">
        <v>0</v>
      </c>
      <c r="E1104" s="546">
        <v>0</v>
      </c>
      <c r="F1104" s="546">
        <v>0</v>
      </c>
      <c r="G1104" s="546">
        <v>0</v>
      </c>
      <c r="H1104" s="546">
        <v>0</v>
      </c>
      <c r="I1104" s="546">
        <v>0</v>
      </c>
      <c r="J1104" s="546">
        <v>0</v>
      </c>
      <c r="K1104" s="546">
        <v>0</v>
      </c>
      <c r="L1104" s="546">
        <v>0</v>
      </c>
      <c r="M1104" s="546">
        <v>0</v>
      </c>
      <c r="N1104" s="546">
        <v>2</v>
      </c>
      <c r="O1104" s="546">
        <v>0</v>
      </c>
      <c r="P1104" s="547">
        <v>0</v>
      </c>
    </row>
    <row r="1105" spans="1:16" s="294" customFormat="1" x14ac:dyDescent="0.2">
      <c r="A1105" s="1106"/>
      <c r="B1105" s="544" t="s">
        <v>1260</v>
      </c>
      <c r="C1105" s="548">
        <v>2</v>
      </c>
      <c r="D1105" s="549">
        <v>0</v>
      </c>
      <c r="E1105" s="549">
        <v>0</v>
      </c>
      <c r="F1105" s="549">
        <v>0</v>
      </c>
      <c r="G1105" s="549">
        <v>0</v>
      </c>
      <c r="H1105" s="549">
        <v>0</v>
      </c>
      <c r="I1105" s="549">
        <v>0</v>
      </c>
      <c r="J1105" s="549">
        <v>0</v>
      </c>
      <c r="K1105" s="549">
        <v>0</v>
      </c>
      <c r="L1105" s="549">
        <v>0</v>
      </c>
      <c r="M1105" s="549">
        <v>0</v>
      </c>
      <c r="N1105" s="549">
        <v>2</v>
      </c>
      <c r="O1105" s="549">
        <v>0</v>
      </c>
      <c r="P1105" s="550">
        <v>0</v>
      </c>
    </row>
    <row r="1106" spans="1:16" s="294" customFormat="1" x14ac:dyDescent="0.2">
      <c r="A1106" s="1106" t="s">
        <v>76</v>
      </c>
      <c r="B1106" s="543" t="s">
        <v>10</v>
      </c>
      <c r="C1106" s="545">
        <v>35</v>
      </c>
      <c r="D1106" s="546">
        <v>0</v>
      </c>
      <c r="E1106" s="546">
        <v>1</v>
      </c>
      <c r="F1106" s="546">
        <v>2</v>
      </c>
      <c r="G1106" s="546">
        <v>1</v>
      </c>
      <c r="H1106" s="546">
        <v>1</v>
      </c>
      <c r="I1106" s="546">
        <v>2</v>
      </c>
      <c r="J1106" s="546">
        <v>4</v>
      </c>
      <c r="K1106" s="546">
        <v>4</v>
      </c>
      <c r="L1106" s="546">
        <v>17</v>
      </c>
      <c r="M1106" s="546">
        <v>2</v>
      </c>
      <c r="N1106" s="546">
        <v>1</v>
      </c>
      <c r="O1106" s="546">
        <v>0</v>
      </c>
      <c r="P1106" s="547">
        <v>0</v>
      </c>
    </row>
    <row r="1107" spans="1:16" s="294" customFormat="1" x14ac:dyDescent="0.2">
      <c r="A1107" s="1106"/>
      <c r="B1107" s="544" t="s">
        <v>1503</v>
      </c>
      <c r="C1107" s="548">
        <v>4</v>
      </c>
      <c r="D1107" s="549">
        <v>0</v>
      </c>
      <c r="E1107" s="549">
        <v>0</v>
      </c>
      <c r="F1107" s="549">
        <v>2</v>
      </c>
      <c r="G1107" s="549">
        <v>0</v>
      </c>
      <c r="H1107" s="549">
        <v>0</v>
      </c>
      <c r="I1107" s="549">
        <v>0</v>
      </c>
      <c r="J1107" s="549">
        <v>0</v>
      </c>
      <c r="K1107" s="549">
        <v>0</v>
      </c>
      <c r="L1107" s="549">
        <v>2</v>
      </c>
      <c r="M1107" s="549">
        <v>0</v>
      </c>
      <c r="N1107" s="549">
        <v>0</v>
      </c>
      <c r="O1107" s="549">
        <v>0</v>
      </c>
      <c r="P1107" s="550">
        <v>0</v>
      </c>
    </row>
    <row r="1108" spans="1:16" s="294" customFormat="1" x14ac:dyDescent="0.2">
      <c r="A1108" s="1106"/>
      <c r="B1108" s="544" t="s">
        <v>1504</v>
      </c>
      <c r="C1108" s="548">
        <v>1</v>
      </c>
      <c r="D1108" s="549">
        <v>0</v>
      </c>
      <c r="E1108" s="549">
        <v>0</v>
      </c>
      <c r="F1108" s="549">
        <v>0</v>
      </c>
      <c r="G1108" s="549">
        <v>0</v>
      </c>
      <c r="H1108" s="549">
        <v>0</v>
      </c>
      <c r="I1108" s="549">
        <v>0</v>
      </c>
      <c r="J1108" s="549">
        <v>0</v>
      </c>
      <c r="K1108" s="549">
        <v>0</v>
      </c>
      <c r="L1108" s="549">
        <v>1</v>
      </c>
      <c r="M1108" s="549">
        <v>0</v>
      </c>
      <c r="N1108" s="549">
        <v>0</v>
      </c>
      <c r="O1108" s="549">
        <v>0</v>
      </c>
      <c r="P1108" s="550">
        <v>0</v>
      </c>
    </row>
    <row r="1109" spans="1:16" s="294" customFormat="1" x14ac:dyDescent="0.2">
      <c r="A1109" s="1106"/>
      <c r="B1109" s="544" t="s">
        <v>1505</v>
      </c>
      <c r="C1109" s="548">
        <v>17</v>
      </c>
      <c r="D1109" s="549">
        <v>0</v>
      </c>
      <c r="E1109" s="549">
        <v>0</v>
      </c>
      <c r="F1109" s="549">
        <v>0</v>
      </c>
      <c r="G1109" s="549">
        <v>0</v>
      </c>
      <c r="H1109" s="549">
        <v>0</v>
      </c>
      <c r="I1109" s="549">
        <v>0</v>
      </c>
      <c r="J1109" s="549">
        <v>2</v>
      </c>
      <c r="K1109" s="549">
        <v>3</v>
      </c>
      <c r="L1109" s="549">
        <v>10</v>
      </c>
      <c r="M1109" s="549">
        <v>1</v>
      </c>
      <c r="N1109" s="549">
        <v>1</v>
      </c>
      <c r="O1109" s="549">
        <v>0</v>
      </c>
      <c r="P1109" s="550">
        <v>0</v>
      </c>
    </row>
    <row r="1110" spans="1:16" s="294" customFormat="1" x14ac:dyDescent="0.2">
      <c r="A1110" s="1106"/>
      <c r="B1110" s="544" t="s">
        <v>1506</v>
      </c>
      <c r="C1110" s="548">
        <v>13</v>
      </c>
      <c r="D1110" s="549">
        <v>0</v>
      </c>
      <c r="E1110" s="549">
        <v>1</v>
      </c>
      <c r="F1110" s="549">
        <v>0</v>
      </c>
      <c r="G1110" s="549">
        <v>1</v>
      </c>
      <c r="H1110" s="549">
        <v>1</v>
      </c>
      <c r="I1110" s="549">
        <v>2</v>
      </c>
      <c r="J1110" s="549">
        <v>2</v>
      </c>
      <c r="K1110" s="549">
        <v>1</v>
      </c>
      <c r="L1110" s="549">
        <v>4</v>
      </c>
      <c r="M1110" s="549">
        <v>1</v>
      </c>
      <c r="N1110" s="549">
        <v>0</v>
      </c>
      <c r="O1110" s="549">
        <v>0</v>
      </c>
      <c r="P1110" s="550">
        <v>0</v>
      </c>
    </row>
    <row r="1111" spans="1:16" s="294" customFormat="1" x14ac:dyDescent="0.2">
      <c r="A1111" s="1106" t="s">
        <v>176</v>
      </c>
      <c r="B1111" s="543" t="s">
        <v>10</v>
      </c>
      <c r="C1111" s="545">
        <v>3</v>
      </c>
      <c r="D1111" s="546">
        <v>0</v>
      </c>
      <c r="E1111" s="546">
        <v>1</v>
      </c>
      <c r="F1111" s="546">
        <v>0</v>
      </c>
      <c r="G1111" s="546">
        <v>0</v>
      </c>
      <c r="H1111" s="546">
        <v>0</v>
      </c>
      <c r="I1111" s="546">
        <v>0</v>
      </c>
      <c r="J1111" s="546">
        <v>0</v>
      </c>
      <c r="K1111" s="546">
        <v>0</v>
      </c>
      <c r="L1111" s="546">
        <v>1</v>
      </c>
      <c r="M1111" s="546">
        <v>0</v>
      </c>
      <c r="N1111" s="546">
        <v>0</v>
      </c>
      <c r="O1111" s="546">
        <v>1</v>
      </c>
      <c r="P1111" s="547">
        <v>0</v>
      </c>
    </row>
    <row r="1112" spans="1:16" s="294" customFormat="1" x14ac:dyDescent="0.2">
      <c r="A1112" s="1106"/>
      <c r="B1112" s="544" t="s">
        <v>176</v>
      </c>
      <c r="C1112" s="548">
        <v>3</v>
      </c>
      <c r="D1112" s="549">
        <v>0</v>
      </c>
      <c r="E1112" s="549">
        <v>1</v>
      </c>
      <c r="F1112" s="549">
        <v>0</v>
      </c>
      <c r="G1112" s="549">
        <v>0</v>
      </c>
      <c r="H1112" s="549">
        <v>0</v>
      </c>
      <c r="I1112" s="549">
        <v>0</v>
      </c>
      <c r="J1112" s="549">
        <v>0</v>
      </c>
      <c r="K1112" s="549">
        <v>0</v>
      </c>
      <c r="L1112" s="549">
        <v>1</v>
      </c>
      <c r="M1112" s="549">
        <v>0</v>
      </c>
      <c r="N1112" s="549">
        <v>0</v>
      </c>
      <c r="O1112" s="549">
        <v>1</v>
      </c>
      <c r="P1112" s="550">
        <v>0</v>
      </c>
    </row>
    <row r="1113" spans="1:16" s="294" customFormat="1" x14ac:dyDescent="0.2">
      <c r="A1113" s="1106" t="s">
        <v>84</v>
      </c>
      <c r="B1113" s="543" t="s">
        <v>10</v>
      </c>
      <c r="C1113" s="545">
        <v>96</v>
      </c>
      <c r="D1113" s="546">
        <v>1</v>
      </c>
      <c r="E1113" s="546">
        <v>1</v>
      </c>
      <c r="F1113" s="546">
        <v>2</v>
      </c>
      <c r="G1113" s="546">
        <v>4</v>
      </c>
      <c r="H1113" s="546">
        <v>7</v>
      </c>
      <c r="I1113" s="546">
        <v>9</v>
      </c>
      <c r="J1113" s="546">
        <v>12</v>
      </c>
      <c r="K1113" s="546">
        <v>8</v>
      </c>
      <c r="L1113" s="546">
        <v>13</v>
      </c>
      <c r="M1113" s="546">
        <v>12</v>
      </c>
      <c r="N1113" s="546">
        <v>18</v>
      </c>
      <c r="O1113" s="546">
        <v>9</v>
      </c>
      <c r="P1113" s="547">
        <v>0</v>
      </c>
    </row>
    <row r="1114" spans="1:16" s="294" customFormat="1" x14ac:dyDescent="0.2">
      <c r="A1114" s="1106"/>
      <c r="B1114" s="544" t="s">
        <v>1496</v>
      </c>
      <c r="C1114" s="548">
        <v>1</v>
      </c>
      <c r="D1114" s="549">
        <v>0</v>
      </c>
      <c r="E1114" s="549">
        <v>0</v>
      </c>
      <c r="F1114" s="549">
        <v>0</v>
      </c>
      <c r="G1114" s="549">
        <v>0</v>
      </c>
      <c r="H1114" s="549">
        <v>0</v>
      </c>
      <c r="I1114" s="549">
        <v>0</v>
      </c>
      <c r="J1114" s="549">
        <v>1</v>
      </c>
      <c r="K1114" s="549">
        <v>0</v>
      </c>
      <c r="L1114" s="549">
        <v>0</v>
      </c>
      <c r="M1114" s="549">
        <v>0</v>
      </c>
      <c r="N1114" s="549">
        <v>0</v>
      </c>
      <c r="O1114" s="549">
        <v>0</v>
      </c>
      <c r="P1114" s="550">
        <v>0</v>
      </c>
    </row>
    <row r="1115" spans="1:16" s="294" customFormat="1" x14ac:dyDescent="0.2">
      <c r="A1115" s="1106"/>
      <c r="B1115" s="544" t="s">
        <v>1497</v>
      </c>
      <c r="C1115" s="548">
        <v>1</v>
      </c>
      <c r="D1115" s="549">
        <v>0</v>
      </c>
      <c r="E1115" s="549">
        <v>0</v>
      </c>
      <c r="F1115" s="549">
        <v>0</v>
      </c>
      <c r="G1115" s="549">
        <v>0</v>
      </c>
      <c r="H1115" s="549">
        <v>0</v>
      </c>
      <c r="I1115" s="549">
        <v>1</v>
      </c>
      <c r="J1115" s="549">
        <v>0</v>
      </c>
      <c r="K1115" s="549">
        <v>0</v>
      </c>
      <c r="L1115" s="549">
        <v>0</v>
      </c>
      <c r="M1115" s="549">
        <v>0</v>
      </c>
      <c r="N1115" s="549">
        <v>0</v>
      </c>
      <c r="O1115" s="549">
        <v>0</v>
      </c>
      <c r="P1115" s="550">
        <v>0</v>
      </c>
    </row>
    <row r="1116" spans="1:16" s="294" customFormat="1" x14ac:dyDescent="0.2">
      <c r="A1116" s="1106"/>
      <c r="B1116" s="544" t="s">
        <v>1498</v>
      </c>
      <c r="C1116" s="548">
        <v>1</v>
      </c>
      <c r="D1116" s="549">
        <v>0</v>
      </c>
      <c r="E1116" s="549">
        <v>0</v>
      </c>
      <c r="F1116" s="549">
        <v>0</v>
      </c>
      <c r="G1116" s="549">
        <v>0</v>
      </c>
      <c r="H1116" s="549">
        <v>0</v>
      </c>
      <c r="I1116" s="549">
        <v>0</v>
      </c>
      <c r="J1116" s="549">
        <v>0</v>
      </c>
      <c r="K1116" s="549">
        <v>0</v>
      </c>
      <c r="L1116" s="549">
        <v>0</v>
      </c>
      <c r="M1116" s="549">
        <v>1</v>
      </c>
      <c r="N1116" s="549">
        <v>0</v>
      </c>
      <c r="O1116" s="549">
        <v>0</v>
      </c>
      <c r="P1116" s="550">
        <v>0</v>
      </c>
    </row>
    <row r="1117" spans="1:16" s="294" customFormat="1" x14ac:dyDescent="0.2">
      <c r="A1117" s="1106"/>
      <c r="B1117" s="544" t="s">
        <v>1500</v>
      </c>
      <c r="C1117" s="548">
        <v>2</v>
      </c>
      <c r="D1117" s="549">
        <v>0</v>
      </c>
      <c r="E1117" s="549">
        <v>0</v>
      </c>
      <c r="F1117" s="549">
        <v>0</v>
      </c>
      <c r="G1117" s="549">
        <v>0</v>
      </c>
      <c r="H1117" s="549">
        <v>0</v>
      </c>
      <c r="I1117" s="549">
        <v>1</v>
      </c>
      <c r="J1117" s="549">
        <v>0</v>
      </c>
      <c r="K1117" s="549">
        <v>0</v>
      </c>
      <c r="L1117" s="549">
        <v>0</v>
      </c>
      <c r="M1117" s="549">
        <v>0</v>
      </c>
      <c r="N1117" s="549">
        <v>0</v>
      </c>
      <c r="O1117" s="549">
        <v>1</v>
      </c>
      <c r="P1117" s="550">
        <v>0</v>
      </c>
    </row>
    <row r="1118" spans="1:16" s="294" customFormat="1" x14ac:dyDescent="0.2">
      <c r="A1118" s="1106"/>
      <c r="B1118" s="544" t="s">
        <v>1501</v>
      </c>
      <c r="C1118" s="548">
        <v>88</v>
      </c>
      <c r="D1118" s="549">
        <v>1</v>
      </c>
      <c r="E1118" s="549">
        <v>1</v>
      </c>
      <c r="F1118" s="549">
        <v>2</v>
      </c>
      <c r="G1118" s="549">
        <v>4</v>
      </c>
      <c r="H1118" s="549">
        <v>6</v>
      </c>
      <c r="I1118" s="549">
        <v>7</v>
      </c>
      <c r="J1118" s="549">
        <v>11</v>
      </c>
      <c r="K1118" s="549">
        <v>8</v>
      </c>
      <c r="L1118" s="549">
        <v>13</v>
      </c>
      <c r="M1118" s="549">
        <v>11</v>
      </c>
      <c r="N1118" s="549">
        <v>16</v>
      </c>
      <c r="O1118" s="549">
        <v>8</v>
      </c>
      <c r="P1118" s="550">
        <v>0</v>
      </c>
    </row>
    <row r="1119" spans="1:16" s="294" customFormat="1" x14ac:dyDescent="0.2">
      <c r="A1119" s="1106"/>
      <c r="B1119" s="544" t="s">
        <v>1502</v>
      </c>
      <c r="C1119" s="548">
        <v>1</v>
      </c>
      <c r="D1119" s="549">
        <v>0</v>
      </c>
      <c r="E1119" s="549">
        <v>0</v>
      </c>
      <c r="F1119" s="549">
        <v>0</v>
      </c>
      <c r="G1119" s="549">
        <v>0</v>
      </c>
      <c r="H1119" s="549">
        <v>0</v>
      </c>
      <c r="I1119" s="549">
        <v>0</v>
      </c>
      <c r="J1119" s="549">
        <v>0</v>
      </c>
      <c r="K1119" s="549">
        <v>0</v>
      </c>
      <c r="L1119" s="549">
        <v>0</v>
      </c>
      <c r="M1119" s="549">
        <v>0</v>
      </c>
      <c r="N1119" s="549">
        <v>1</v>
      </c>
      <c r="O1119" s="549">
        <v>0</v>
      </c>
      <c r="P1119" s="550">
        <v>0</v>
      </c>
    </row>
    <row r="1120" spans="1:16" s="294" customFormat="1" x14ac:dyDescent="0.2">
      <c r="A1120" s="1106"/>
      <c r="B1120" s="544" t="s">
        <v>2506</v>
      </c>
      <c r="C1120" s="548">
        <v>2</v>
      </c>
      <c r="D1120" s="549">
        <v>0</v>
      </c>
      <c r="E1120" s="549">
        <v>0</v>
      </c>
      <c r="F1120" s="549">
        <v>0</v>
      </c>
      <c r="G1120" s="549">
        <v>0</v>
      </c>
      <c r="H1120" s="549">
        <v>1</v>
      </c>
      <c r="I1120" s="549">
        <v>0</v>
      </c>
      <c r="J1120" s="549">
        <v>0</v>
      </c>
      <c r="K1120" s="549">
        <v>0</v>
      </c>
      <c r="L1120" s="549">
        <v>0</v>
      </c>
      <c r="M1120" s="549">
        <v>0</v>
      </c>
      <c r="N1120" s="549">
        <v>1</v>
      </c>
      <c r="O1120" s="549">
        <v>0</v>
      </c>
      <c r="P1120" s="550">
        <v>0</v>
      </c>
    </row>
    <row r="1121" spans="1:16" s="294" customFormat="1" x14ac:dyDescent="0.2">
      <c r="A1121" s="1106" t="s">
        <v>87</v>
      </c>
      <c r="B1121" s="543" t="s">
        <v>10</v>
      </c>
      <c r="C1121" s="545">
        <v>19512</v>
      </c>
      <c r="D1121" s="546">
        <v>164</v>
      </c>
      <c r="E1121" s="546">
        <v>251</v>
      </c>
      <c r="F1121" s="546">
        <v>317</v>
      </c>
      <c r="G1121" s="546">
        <v>805</v>
      </c>
      <c r="H1121" s="546">
        <v>1124</v>
      </c>
      <c r="I1121" s="546">
        <v>1204</v>
      </c>
      <c r="J1121" s="546">
        <v>1264</v>
      </c>
      <c r="K1121" s="546">
        <v>2231</v>
      </c>
      <c r="L1121" s="546">
        <v>5345</v>
      </c>
      <c r="M1121" s="546">
        <v>4464</v>
      </c>
      <c r="N1121" s="546">
        <v>1730</v>
      </c>
      <c r="O1121" s="546">
        <v>613</v>
      </c>
      <c r="P1121" s="547">
        <v>0</v>
      </c>
    </row>
    <row r="1122" spans="1:16" s="294" customFormat="1" x14ac:dyDescent="0.2">
      <c r="A1122" s="1106"/>
      <c r="B1122" s="544" t="s">
        <v>1520</v>
      </c>
      <c r="C1122" s="548">
        <v>46</v>
      </c>
      <c r="D1122" s="549">
        <v>1</v>
      </c>
      <c r="E1122" s="549">
        <v>0</v>
      </c>
      <c r="F1122" s="549">
        <v>0</v>
      </c>
      <c r="G1122" s="549">
        <v>0</v>
      </c>
      <c r="H1122" s="549">
        <v>3</v>
      </c>
      <c r="I1122" s="549">
        <v>3</v>
      </c>
      <c r="J1122" s="549">
        <v>7</v>
      </c>
      <c r="K1122" s="549">
        <v>4</v>
      </c>
      <c r="L1122" s="549">
        <v>13</v>
      </c>
      <c r="M1122" s="549">
        <v>10</v>
      </c>
      <c r="N1122" s="549">
        <v>3</v>
      </c>
      <c r="O1122" s="549">
        <v>2</v>
      </c>
      <c r="P1122" s="550">
        <v>0</v>
      </c>
    </row>
    <row r="1123" spans="1:16" s="294" customFormat="1" x14ac:dyDescent="0.2">
      <c r="A1123" s="1106"/>
      <c r="B1123" s="544" t="s">
        <v>1521</v>
      </c>
      <c r="C1123" s="548">
        <v>346</v>
      </c>
      <c r="D1123" s="549">
        <v>4</v>
      </c>
      <c r="E1123" s="549">
        <v>5</v>
      </c>
      <c r="F1123" s="549">
        <v>10</v>
      </c>
      <c r="G1123" s="549">
        <v>13</v>
      </c>
      <c r="H1123" s="549">
        <v>20</v>
      </c>
      <c r="I1123" s="549">
        <v>27</v>
      </c>
      <c r="J1123" s="549">
        <v>28</v>
      </c>
      <c r="K1123" s="549">
        <v>44</v>
      </c>
      <c r="L1123" s="549">
        <v>93</v>
      </c>
      <c r="M1123" s="549">
        <v>72</v>
      </c>
      <c r="N1123" s="549">
        <v>24</v>
      </c>
      <c r="O1123" s="549">
        <v>6</v>
      </c>
      <c r="P1123" s="550">
        <v>0</v>
      </c>
    </row>
    <row r="1124" spans="1:16" s="294" customFormat="1" x14ac:dyDescent="0.2">
      <c r="A1124" s="1106"/>
      <c r="B1124" s="544" t="s">
        <v>1522</v>
      </c>
      <c r="C1124" s="548">
        <v>136</v>
      </c>
      <c r="D1124" s="549">
        <v>0</v>
      </c>
      <c r="E1124" s="549">
        <v>4</v>
      </c>
      <c r="F1124" s="549">
        <v>1</v>
      </c>
      <c r="G1124" s="549">
        <v>9</v>
      </c>
      <c r="H1124" s="549">
        <v>7</v>
      </c>
      <c r="I1124" s="549">
        <v>5</v>
      </c>
      <c r="J1124" s="549">
        <v>12</v>
      </c>
      <c r="K1124" s="549">
        <v>18</v>
      </c>
      <c r="L1124" s="549">
        <v>32</v>
      </c>
      <c r="M1124" s="549">
        <v>32</v>
      </c>
      <c r="N1124" s="549">
        <v>12</v>
      </c>
      <c r="O1124" s="549">
        <v>4</v>
      </c>
      <c r="P1124" s="550">
        <v>0</v>
      </c>
    </row>
    <row r="1125" spans="1:16" s="294" customFormat="1" x14ac:dyDescent="0.2">
      <c r="A1125" s="1106"/>
      <c r="B1125" s="544" t="s">
        <v>1523</v>
      </c>
      <c r="C1125" s="548">
        <v>283</v>
      </c>
      <c r="D1125" s="549">
        <v>4</v>
      </c>
      <c r="E1125" s="549">
        <v>4</v>
      </c>
      <c r="F1125" s="549">
        <v>11</v>
      </c>
      <c r="G1125" s="549">
        <v>9</v>
      </c>
      <c r="H1125" s="549">
        <v>18</v>
      </c>
      <c r="I1125" s="549">
        <v>22</v>
      </c>
      <c r="J1125" s="549">
        <v>15</v>
      </c>
      <c r="K1125" s="549">
        <v>31</v>
      </c>
      <c r="L1125" s="549">
        <v>80</v>
      </c>
      <c r="M1125" s="549">
        <v>56</v>
      </c>
      <c r="N1125" s="549">
        <v>26</v>
      </c>
      <c r="O1125" s="549">
        <v>7</v>
      </c>
      <c r="P1125" s="550">
        <v>0</v>
      </c>
    </row>
    <row r="1126" spans="1:16" s="294" customFormat="1" x14ac:dyDescent="0.2">
      <c r="A1126" s="1106"/>
      <c r="B1126" s="544" t="s">
        <v>1524</v>
      </c>
      <c r="C1126" s="548">
        <v>2</v>
      </c>
      <c r="D1126" s="549">
        <v>0</v>
      </c>
      <c r="E1126" s="549">
        <v>0</v>
      </c>
      <c r="F1126" s="549">
        <v>0</v>
      </c>
      <c r="G1126" s="549">
        <v>0</v>
      </c>
      <c r="H1126" s="549">
        <v>0</v>
      </c>
      <c r="I1126" s="549">
        <v>0</v>
      </c>
      <c r="J1126" s="549">
        <v>0</v>
      </c>
      <c r="K1126" s="549">
        <v>1</v>
      </c>
      <c r="L1126" s="549">
        <v>0</v>
      </c>
      <c r="M1126" s="549">
        <v>1</v>
      </c>
      <c r="N1126" s="549">
        <v>0</v>
      </c>
      <c r="O1126" s="549">
        <v>0</v>
      </c>
      <c r="P1126" s="550">
        <v>0</v>
      </c>
    </row>
    <row r="1127" spans="1:16" s="294" customFormat="1" x14ac:dyDescent="0.2">
      <c r="A1127" s="1106"/>
      <c r="B1127" s="544" t="s">
        <v>1525</v>
      </c>
      <c r="C1127" s="548">
        <v>16</v>
      </c>
      <c r="D1127" s="549">
        <v>0</v>
      </c>
      <c r="E1127" s="549">
        <v>0</v>
      </c>
      <c r="F1127" s="549">
        <v>0</v>
      </c>
      <c r="G1127" s="549">
        <v>1</v>
      </c>
      <c r="H1127" s="549">
        <v>3</v>
      </c>
      <c r="I1127" s="549">
        <v>0</v>
      </c>
      <c r="J1127" s="549">
        <v>0</v>
      </c>
      <c r="K1127" s="549">
        <v>4</v>
      </c>
      <c r="L1127" s="549">
        <v>1</v>
      </c>
      <c r="M1127" s="549">
        <v>5</v>
      </c>
      <c r="N1127" s="549">
        <v>2</v>
      </c>
      <c r="O1127" s="549">
        <v>0</v>
      </c>
      <c r="P1127" s="550">
        <v>0</v>
      </c>
    </row>
    <row r="1128" spans="1:16" s="294" customFormat="1" x14ac:dyDescent="0.2">
      <c r="A1128" s="1106"/>
      <c r="B1128" s="544" t="s">
        <v>1526</v>
      </c>
      <c r="C1128" s="548">
        <v>29</v>
      </c>
      <c r="D1128" s="549">
        <v>0</v>
      </c>
      <c r="E1128" s="549">
        <v>1</v>
      </c>
      <c r="F1128" s="549">
        <v>2</v>
      </c>
      <c r="G1128" s="549">
        <v>2</v>
      </c>
      <c r="H1128" s="549">
        <v>1</v>
      </c>
      <c r="I1128" s="549">
        <v>0</v>
      </c>
      <c r="J1128" s="549">
        <v>2</v>
      </c>
      <c r="K1128" s="549">
        <v>4</v>
      </c>
      <c r="L1128" s="549">
        <v>8</v>
      </c>
      <c r="M1128" s="549">
        <v>7</v>
      </c>
      <c r="N1128" s="549">
        <v>1</v>
      </c>
      <c r="O1128" s="549">
        <v>1</v>
      </c>
      <c r="P1128" s="550">
        <v>0</v>
      </c>
    </row>
    <row r="1129" spans="1:16" s="294" customFormat="1" x14ac:dyDescent="0.2">
      <c r="A1129" s="1106"/>
      <c r="B1129" s="544" t="s">
        <v>1527</v>
      </c>
      <c r="C1129" s="548">
        <v>57</v>
      </c>
      <c r="D1129" s="549">
        <v>1</v>
      </c>
      <c r="E1129" s="549">
        <v>2</v>
      </c>
      <c r="F1129" s="549">
        <v>1</v>
      </c>
      <c r="G1129" s="549">
        <v>4</v>
      </c>
      <c r="H1129" s="549">
        <v>4</v>
      </c>
      <c r="I1129" s="549">
        <v>2</v>
      </c>
      <c r="J1129" s="549">
        <v>3</v>
      </c>
      <c r="K1129" s="549">
        <v>12</v>
      </c>
      <c r="L1129" s="549">
        <v>12</v>
      </c>
      <c r="M1129" s="549">
        <v>11</v>
      </c>
      <c r="N1129" s="549">
        <v>4</v>
      </c>
      <c r="O1129" s="549">
        <v>1</v>
      </c>
      <c r="P1129" s="550">
        <v>0</v>
      </c>
    </row>
    <row r="1130" spans="1:16" s="294" customFormat="1" x14ac:dyDescent="0.2">
      <c r="A1130" s="1106"/>
      <c r="B1130" s="544" t="s">
        <v>3159</v>
      </c>
      <c r="C1130" s="548">
        <v>11711</v>
      </c>
      <c r="D1130" s="549">
        <v>88</v>
      </c>
      <c r="E1130" s="549">
        <v>162</v>
      </c>
      <c r="F1130" s="549">
        <v>162</v>
      </c>
      <c r="G1130" s="549">
        <v>487</v>
      </c>
      <c r="H1130" s="549">
        <v>668</v>
      </c>
      <c r="I1130" s="549">
        <v>739</v>
      </c>
      <c r="J1130" s="549">
        <v>723</v>
      </c>
      <c r="K1130" s="549">
        <v>1327</v>
      </c>
      <c r="L1130" s="549">
        <v>3271</v>
      </c>
      <c r="M1130" s="549">
        <v>2731</v>
      </c>
      <c r="N1130" s="549">
        <v>997</v>
      </c>
      <c r="O1130" s="549">
        <v>356</v>
      </c>
      <c r="P1130" s="550">
        <v>0</v>
      </c>
    </row>
    <row r="1131" spans="1:16" s="294" customFormat="1" x14ac:dyDescent="0.2">
      <c r="A1131" s="1106"/>
      <c r="B1131" s="544" t="s">
        <v>3160</v>
      </c>
      <c r="C1131" s="548">
        <v>1</v>
      </c>
      <c r="D1131" s="549">
        <v>0</v>
      </c>
      <c r="E1131" s="549">
        <v>0</v>
      </c>
      <c r="F1131" s="549">
        <v>0</v>
      </c>
      <c r="G1131" s="549">
        <v>0</v>
      </c>
      <c r="H1131" s="549">
        <v>0</v>
      </c>
      <c r="I1131" s="549">
        <v>0</v>
      </c>
      <c r="J1131" s="549">
        <v>0</v>
      </c>
      <c r="K1131" s="549">
        <v>0</v>
      </c>
      <c r="L1131" s="549">
        <v>1</v>
      </c>
      <c r="M1131" s="549">
        <v>0</v>
      </c>
      <c r="N1131" s="549">
        <v>0</v>
      </c>
      <c r="O1131" s="549">
        <v>0</v>
      </c>
      <c r="P1131" s="550">
        <v>0</v>
      </c>
    </row>
    <row r="1132" spans="1:16" s="294" customFormat="1" x14ac:dyDescent="0.2">
      <c r="A1132" s="1106"/>
      <c r="B1132" s="544" t="s">
        <v>1528</v>
      </c>
      <c r="C1132" s="548">
        <v>33</v>
      </c>
      <c r="D1132" s="549">
        <v>1</v>
      </c>
      <c r="E1132" s="549">
        <v>0</v>
      </c>
      <c r="F1132" s="549">
        <v>0</v>
      </c>
      <c r="G1132" s="549">
        <v>1</v>
      </c>
      <c r="H1132" s="549">
        <v>1</v>
      </c>
      <c r="I1132" s="549">
        <v>2</v>
      </c>
      <c r="J1132" s="549">
        <v>1</v>
      </c>
      <c r="K1132" s="549">
        <v>4</v>
      </c>
      <c r="L1132" s="549">
        <v>14</v>
      </c>
      <c r="M1132" s="549">
        <v>7</v>
      </c>
      <c r="N1132" s="549">
        <v>1</v>
      </c>
      <c r="O1132" s="549">
        <v>1</v>
      </c>
      <c r="P1132" s="550">
        <v>0</v>
      </c>
    </row>
    <row r="1133" spans="1:16" s="294" customFormat="1" x14ac:dyDescent="0.2">
      <c r="A1133" s="1106"/>
      <c r="B1133" s="544" t="s">
        <v>1529</v>
      </c>
      <c r="C1133" s="548">
        <v>42</v>
      </c>
      <c r="D1133" s="549">
        <v>1</v>
      </c>
      <c r="E1133" s="549">
        <v>1</v>
      </c>
      <c r="F1133" s="549">
        <v>1</v>
      </c>
      <c r="G1133" s="549">
        <v>1</v>
      </c>
      <c r="H1133" s="549">
        <v>2</v>
      </c>
      <c r="I1133" s="549">
        <v>2</v>
      </c>
      <c r="J1133" s="549">
        <v>2</v>
      </c>
      <c r="K1133" s="549">
        <v>6</v>
      </c>
      <c r="L1133" s="549">
        <v>12</v>
      </c>
      <c r="M1133" s="549">
        <v>6</v>
      </c>
      <c r="N1133" s="549">
        <v>6</v>
      </c>
      <c r="O1133" s="549">
        <v>2</v>
      </c>
      <c r="P1133" s="550">
        <v>0</v>
      </c>
    </row>
    <row r="1134" spans="1:16" s="294" customFormat="1" x14ac:dyDescent="0.2">
      <c r="A1134" s="1106"/>
      <c r="B1134" s="544" t="s">
        <v>1530</v>
      </c>
      <c r="C1134" s="548">
        <v>14</v>
      </c>
      <c r="D1134" s="549">
        <v>0</v>
      </c>
      <c r="E1134" s="549">
        <v>0</v>
      </c>
      <c r="F1134" s="549">
        <v>0</v>
      </c>
      <c r="G1134" s="549">
        <v>2</v>
      </c>
      <c r="H1134" s="549">
        <v>2</v>
      </c>
      <c r="I1134" s="549">
        <v>0</v>
      </c>
      <c r="J1134" s="549">
        <v>0</v>
      </c>
      <c r="K1134" s="549">
        <v>0</v>
      </c>
      <c r="L1134" s="549">
        <v>4</v>
      </c>
      <c r="M1134" s="549">
        <v>2</v>
      </c>
      <c r="N1134" s="549">
        <v>3</v>
      </c>
      <c r="O1134" s="549">
        <v>1</v>
      </c>
      <c r="P1134" s="550">
        <v>0</v>
      </c>
    </row>
    <row r="1135" spans="1:16" s="294" customFormat="1" x14ac:dyDescent="0.2">
      <c r="A1135" s="1106"/>
      <c r="B1135" s="544" t="s">
        <v>1531</v>
      </c>
      <c r="C1135" s="548">
        <v>18</v>
      </c>
      <c r="D1135" s="549">
        <v>1</v>
      </c>
      <c r="E1135" s="549">
        <v>0</v>
      </c>
      <c r="F1135" s="549">
        <v>0</v>
      </c>
      <c r="G1135" s="549">
        <v>1</v>
      </c>
      <c r="H1135" s="549">
        <v>2</v>
      </c>
      <c r="I1135" s="549">
        <v>1</v>
      </c>
      <c r="J1135" s="549">
        <v>2</v>
      </c>
      <c r="K1135" s="549">
        <v>1</v>
      </c>
      <c r="L1135" s="549">
        <v>6</v>
      </c>
      <c r="M1135" s="549">
        <v>2</v>
      </c>
      <c r="N1135" s="549">
        <v>1</v>
      </c>
      <c r="O1135" s="549">
        <v>1</v>
      </c>
      <c r="P1135" s="550">
        <v>0</v>
      </c>
    </row>
    <row r="1136" spans="1:16" s="294" customFormat="1" x14ac:dyDescent="0.2">
      <c r="A1136" s="1106"/>
      <c r="B1136" s="544" t="s">
        <v>1532</v>
      </c>
      <c r="C1136" s="548">
        <v>44</v>
      </c>
      <c r="D1136" s="549">
        <v>0</v>
      </c>
      <c r="E1136" s="549">
        <v>1</v>
      </c>
      <c r="F1136" s="549">
        <v>0</v>
      </c>
      <c r="G1136" s="549">
        <v>2</v>
      </c>
      <c r="H1136" s="549">
        <v>2</v>
      </c>
      <c r="I1136" s="549">
        <v>6</v>
      </c>
      <c r="J1136" s="549">
        <v>5</v>
      </c>
      <c r="K1136" s="549">
        <v>7</v>
      </c>
      <c r="L1136" s="549">
        <v>5</v>
      </c>
      <c r="M1136" s="549">
        <v>10</v>
      </c>
      <c r="N1136" s="549">
        <v>4</v>
      </c>
      <c r="O1136" s="549">
        <v>2</v>
      </c>
      <c r="P1136" s="550">
        <v>0</v>
      </c>
    </row>
    <row r="1137" spans="1:16" s="294" customFormat="1" x14ac:dyDescent="0.2">
      <c r="A1137" s="1106"/>
      <c r="B1137" s="544" t="s">
        <v>1533</v>
      </c>
      <c r="C1137" s="548">
        <v>33</v>
      </c>
      <c r="D1137" s="549">
        <v>1</v>
      </c>
      <c r="E1137" s="549">
        <v>0</v>
      </c>
      <c r="F1137" s="549">
        <v>0</v>
      </c>
      <c r="G1137" s="549">
        <v>1</v>
      </c>
      <c r="H1137" s="549">
        <v>3</v>
      </c>
      <c r="I1137" s="549">
        <v>5</v>
      </c>
      <c r="J1137" s="549">
        <v>2</v>
      </c>
      <c r="K1137" s="549">
        <v>1</v>
      </c>
      <c r="L1137" s="549">
        <v>10</v>
      </c>
      <c r="M1137" s="549">
        <v>4</v>
      </c>
      <c r="N1137" s="549">
        <v>4</v>
      </c>
      <c r="O1137" s="549">
        <v>2</v>
      </c>
      <c r="P1137" s="550">
        <v>0</v>
      </c>
    </row>
    <row r="1138" spans="1:16" s="294" customFormat="1" x14ac:dyDescent="0.2">
      <c r="A1138" s="1106"/>
      <c r="B1138" s="544" t="s">
        <v>1534</v>
      </c>
      <c r="C1138" s="548">
        <v>11</v>
      </c>
      <c r="D1138" s="549">
        <v>0</v>
      </c>
      <c r="E1138" s="549">
        <v>0</v>
      </c>
      <c r="F1138" s="549">
        <v>0</v>
      </c>
      <c r="G1138" s="549">
        <v>1</v>
      </c>
      <c r="H1138" s="549">
        <v>0</v>
      </c>
      <c r="I1138" s="549">
        <v>0</v>
      </c>
      <c r="J1138" s="549">
        <v>0</v>
      </c>
      <c r="K1138" s="549">
        <v>1</v>
      </c>
      <c r="L1138" s="549">
        <v>4</v>
      </c>
      <c r="M1138" s="549">
        <v>4</v>
      </c>
      <c r="N1138" s="549">
        <v>1</v>
      </c>
      <c r="O1138" s="549">
        <v>0</v>
      </c>
      <c r="P1138" s="550">
        <v>0</v>
      </c>
    </row>
    <row r="1139" spans="1:16" s="294" customFormat="1" x14ac:dyDescent="0.2">
      <c r="A1139" s="1106"/>
      <c r="B1139" s="544" t="s">
        <v>1535</v>
      </c>
      <c r="C1139" s="548">
        <v>5</v>
      </c>
      <c r="D1139" s="549">
        <v>1</v>
      </c>
      <c r="E1139" s="549">
        <v>0</v>
      </c>
      <c r="F1139" s="549">
        <v>0</v>
      </c>
      <c r="G1139" s="549">
        <v>0</v>
      </c>
      <c r="H1139" s="549">
        <v>0</v>
      </c>
      <c r="I1139" s="549">
        <v>0</v>
      </c>
      <c r="J1139" s="549">
        <v>3</v>
      </c>
      <c r="K1139" s="549">
        <v>0</v>
      </c>
      <c r="L1139" s="549">
        <v>1</v>
      </c>
      <c r="M1139" s="549">
        <v>0</v>
      </c>
      <c r="N1139" s="549">
        <v>0</v>
      </c>
      <c r="O1139" s="549">
        <v>0</v>
      </c>
      <c r="P1139" s="550">
        <v>0</v>
      </c>
    </row>
    <row r="1140" spans="1:16" s="294" customFormat="1" x14ac:dyDescent="0.2">
      <c r="A1140" s="1106"/>
      <c r="B1140" s="544" t="s">
        <v>1536</v>
      </c>
      <c r="C1140" s="548">
        <v>12</v>
      </c>
      <c r="D1140" s="549">
        <v>0</v>
      </c>
      <c r="E1140" s="549">
        <v>0</v>
      </c>
      <c r="F1140" s="549">
        <v>0</v>
      </c>
      <c r="G1140" s="549">
        <v>1</v>
      </c>
      <c r="H1140" s="549">
        <v>0</v>
      </c>
      <c r="I1140" s="549">
        <v>1</v>
      </c>
      <c r="J1140" s="549">
        <v>2</v>
      </c>
      <c r="K1140" s="549">
        <v>1</v>
      </c>
      <c r="L1140" s="549">
        <v>5</v>
      </c>
      <c r="M1140" s="549">
        <v>0</v>
      </c>
      <c r="N1140" s="549">
        <v>2</v>
      </c>
      <c r="O1140" s="549">
        <v>0</v>
      </c>
      <c r="P1140" s="550">
        <v>0</v>
      </c>
    </row>
    <row r="1141" spans="1:16" s="294" customFormat="1" x14ac:dyDescent="0.2">
      <c r="A1141" s="1106"/>
      <c r="B1141" s="544" t="s">
        <v>3161</v>
      </c>
      <c r="C1141" s="548">
        <v>242</v>
      </c>
      <c r="D1141" s="549">
        <v>2</v>
      </c>
      <c r="E1141" s="549">
        <v>4</v>
      </c>
      <c r="F1141" s="549">
        <v>6</v>
      </c>
      <c r="G1141" s="549">
        <v>10</v>
      </c>
      <c r="H1141" s="549">
        <v>13</v>
      </c>
      <c r="I1141" s="549">
        <v>17</v>
      </c>
      <c r="J1141" s="549">
        <v>16</v>
      </c>
      <c r="K1141" s="549">
        <v>26</v>
      </c>
      <c r="L1141" s="549">
        <v>79</v>
      </c>
      <c r="M1141" s="549">
        <v>51</v>
      </c>
      <c r="N1141" s="549">
        <v>16</v>
      </c>
      <c r="O1141" s="549">
        <v>2</v>
      </c>
      <c r="P1141" s="550">
        <v>0</v>
      </c>
    </row>
    <row r="1142" spans="1:16" s="294" customFormat="1" x14ac:dyDescent="0.2">
      <c r="A1142" s="1106"/>
      <c r="B1142" s="544" t="s">
        <v>177</v>
      </c>
      <c r="C1142" s="548">
        <v>3355</v>
      </c>
      <c r="D1142" s="549">
        <v>26</v>
      </c>
      <c r="E1142" s="549">
        <v>35</v>
      </c>
      <c r="F1142" s="549">
        <v>70</v>
      </c>
      <c r="G1142" s="549">
        <v>139</v>
      </c>
      <c r="H1142" s="549">
        <v>172</v>
      </c>
      <c r="I1142" s="549">
        <v>177</v>
      </c>
      <c r="J1142" s="549">
        <v>251</v>
      </c>
      <c r="K1142" s="549">
        <v>414</v>
      </c>
      <c r="L1142" s="549">
        <v>891</v>
      </c>
      <c r="M1142" s="549">
        <v>718</v>
      </c>
      <c r="N1142" s="549">
        <v>353</v>
      </c>
      <c r="O1142" s="549">
        <v>109</v>
      </c>
      <c r="P1142" s="550">
        <v>0</v>
      </c>
    </row>
    <row r="1143" spans="1:16" s="294" customFormat="1" x14ac:dyDescent="0.2">
      <c r="A1143" s="1106"/>
      <c r="B1143" s="544" t="s">
        <v>1537</v>
      </c>
      <c r="C1143" s="548">
        <v>32</v>
      </c>
      <c r="D1143" s="549">
        <v>0</v>
      </c>
      <c r="E1143" s="549">
        <v>0</v>
      </c>
      <c r="F1143" s="549">
        <v>0</v>
      </c>
      <c r="G1143" s="549">
        <v>1</v>
      </c>
      <c r="H1143" s="549">
        <v>1</v>
      </c>
      <c r="I1143" s="549">
        <v>2</v>
      </c>
      <c r="J1143" s="549">
        <v>1</v>
      </c>
      <c r="K1143" s="549">
        <v>4</v>
      </c>
      <c r="L1143" s="549">
        <v>10</v>
      </c>
      <c r="M1143" s="549">
        <v>9</v>
      </c>
      <c r="N1143" s="549">
        <v>3</v>
      </c>
      <c r="O1143" s="549">
        <v>1</v>
      </c>
      <c r="P1143" s="550">
        <v>0</v>
      </c>
    </row>
    <row r="1144" spans="1:16" s="294" customFormat="1" x14ac:dyDescent="0.2">
      <c r="A1144" s="1106"/>
      <c r="B1144" s="544" t="s">
        <v>1538</v>
      </c>
      <c r="C1144" s="548">
        <v>11</v>
      </c>
      <c r="D1144" s="549">
        <v>0</v>
      </c>
      <c r="E1144" s="549">
        <v>0</v>
      </c>
      <c r="F1144" s="549">
        <v>0</v>
      </c>
      <c r="G1144" s="549">
        <v>0</v>
      </c>
      <c r="H1144" s="549">
        <v>0</v>
      </c>
      <c r="I1144" s="549">
        <v>0</v>
      </c>
      <c r="J1144" s="549">
        <v>0</v>
      </c>
      <c r="K1144" s="549">
        <v>1</v>
      </c>
      <c r="L1144" s="549">
        <v>5</v>
      </c>
      <c r="M1144" s="549">
        <v>4</v>
      </c>
      <c r="N1144" s="549">
        <v>1</v>
      </c>
      <c r="O1144" s="549">
        <v>0</v>
      </c>
      <c r="P1144" s="550">
        <v>0</v>
      </c>
    </row>
    <row r="1145" spans="1:16" s="294" customFormat="1" x14ac:dyDescent="0.2">
      <c r="A1145" s="1106"/>
      <c r="B1145" s="544" t="s">
        <v>1539</v>
      </c>
      <c r="C1145" s="548">
        <v>2</v>
      </c>
      <c r="D1145" s="549">
        <v>0</v>
      </c>
      <c r="E1145" s="549">
        <v>0</v>
      </c>
      <c r="F1145" s="549">
        <v>0</v>
      </c>
      <c r="G1145" s="549">
        <v>0</v>
      </c>
      <c r="H1145" s="549">
        <v>0</v>
      </c>
      <c r="I1145" s="549">
        <v>1</v>
      </c>
      <c r="J1145" s="549">
        <v>0</v>
      </c>
      <c r="K1145" s="549">
        <v>0</v>
      </c>
      <c r="L1145" s="549">
        <v>0</v>
      </c>
      <c r="M1145" s="549">
        <v>1</v>
      </c>
      <c r="N1145" s="549">
        <v>0</v>
      </c>
      <c r="O1145" s="549">
        <v>0</v>
      </c>
      <c r="P1145" s="550">
        <v>0</v>
      </c>
    </row>
    <row r="1146" spans="1:16" s="294" customFormat="1" x14ac:dyDescent="0.2">
      <c r="A1146" s="1106"/>
      <c r="B1146" s="544" t="s">
        <v>1540</v>
      </c>
      <c r="C1146" s="548">
        <v>63</v>
      </c>
      <c r="D1146" s="549">
        <v>0</v>
      </c>
      <c r="E1146" s="549">
        <v>2</v>
      </c>
      <c r="F1146" s="549">
        <v>3</v>
      </c>
      <c r="G1146" s="549">
        <v>3</v>
      </c>
      <c r="H1146" s="549">
        <v>5</v>
      </c>
      <c r="I1146" s="549">
        <v>4</v>
      </c>
      <c r="J1146" s="549">
        <v>3</v>
      </c>
      <c r="K1146" s="549">
        <v>6</v>
      </c>
      <c r="L1146" s="549">
        <v>18</v>
      </c>
      <c r="M1146" s="549">
        <v>12</v>
      </c>
      <c r="N1146" s="549">
        <v>6</v>
      </c>
      <c r="O1146" s="549">
        <v>1</v>
      </c>
      <c r="P1146" s="550">
        <v>0</v>
      </c>
    </row>
    <row r="1147" spans="1:16" s="294" customFormat="1" x14ac:dyDescent="0.2">
      <c r="A1147" s="1106"/>
      <c r="B1147" s="544" t="s">
        <v>1541</v>
      </c>
      <c r="C1147" s="548">
        <v>6</v>
      </c>
      <c r="D1147" s="549">
        <v>0</v>
      </c>
      <c r="E1147" s="549">
        <v>0</v>
      </c>
      <c r="F1147" s="549">
        <v>0</v>
      </c>
      <c r="G1147" s="549">
        <v>0</v>
      </c>
      <c r="H1147" s="549">
        <v>0</v>
      </c>
      <c r="I1147" s="549">
        <v>1</v>
      </c>
      <c r="J1147" s="549">
        <v>1</v>
      </c>
      <c r="K1147" s="549">
        <v>1</v>
      </c>
      <c r="L1147" s="549">
        <v>2</v>
      </c>
      <c r="M1147" s="549">
        <v>1</v>
      </c>
      <c r="N1147" s="549">
        <v>0</v>
      </c>
      <c r="O1147" s="549">
        <v>0</v>
      </c>
      <c r="P1147" s="550">
        <v>0</v>
      </c>
    </row>
    <row r="1148" spans="1:16" s="294" customFormat="1" x14ac:dyDescent="0.2">
      <c r="A1148" s="1106"/>
      <c r="B1148" s="544" t="s">
        <v>3162</v>
      </c>
      <c r="C1148" s="548">
        <v>193</v>
      </c>
      <c r="D1148" s="549">
        <v>3</v>
      </c>
      <c r="E1148" s="549">
        <v>3</v>
      </c>
      <c r="F1148" s="549">
        <v>3</v>
      </c>
      <c r="G1148" s="549">
        <v>9</v>
      </c>
      <c r="H1148" s="549">
        <v>12</v>
      </c>
      <c r="I1148" s="549">
        <v>15</v>
      </c>
      <c r="J1148" s="549">
        <v>14</v>
      </c>
      <c r="K1148" s="549">
        <v>26</v>
      </c>
      <c r="L1148" s="549">
        <v>39</v>
      </c>
      <c r="M1148" s="549">
        <v>49</v>
      </c>
      <c r="N1148" s="549">
        <v>11</v>
      </c>
      <c r="O1148" s="549">
        <v>9</v>
      </c>
      <c r="P1148" s="550">
        <v>0</v>
      </c>
    </row>
    <row r="1149" spans="1:16" s="294" customFormat="1" x14ac:dyDescent="0.2">
      <c r="A1149" s="1106"/>
      <c r="B1149" s="544" t="s">
        <v>1542</v>
      </c>
      <c r="C1149" s="548">
        <v>21</v>
      </c>
      <c r="D1149" s="549">
        <v>0</v>
      </c>
      <c r="E1149" s="549">
        <v>0</v>
      </c>
      <c r="F1149" s="549">
        <v>1</v>
      </c>
      <c r="G1149" s="549">
        <v>0</v>
      </c>
      <c r="H1149" s="549">
        <v>1</v>
      </c>
      <c r="I1149" s="549">
        <v>2</v>
      </c>
      <c r="J1149" s="549">
        <v>3</v>
      </c>
      <c r="K1149" s="549">
        <v>0</v>
      </c>
      <c r="L1149" s="549">
        <v>4</v>
      </c>
      <c r="M1149" s="549">
        <v>8</v>
      </c>
      <c r="N1149" s="549">
        <v>2</v>
      </c>
      <c r="O1149" s="549">
        <v>0</v>
      </c>
      <c r="P1149" s="550">
        <v>0</v>
      </c>
    </row>
    <row r="1150" spans="1:16" s="294" customFormat="1" x14ac:dyDescent="0.2">
      <c r="A1150" s="1106"/>
      <c r="B1150" s="544" t="s">
        <v>1543</v>
      </c>
      <c r="C1150" s="548">
        <v>2</v>
      </c>
      <c r="D1150" s="549">
        <v>0</v>
      </c>
      <c r="E1150" s="549">
        <v>0</v>
      </c>
      <c r="F1150" s="549">
        <v>0</v>
      </c>
      <c r="G1150" s="549">
        <v>0</v>
      </c>
      <c r="H1150" s="549">
        <v>0</v>
      </c>
      <c r="I1150" s="549">
        <v>0</v>
      </c>
      <c r="J1150" s="549">
        <v>1</v>
      </c>
      <c r="K1150" s="549">
        <v>0</v>
      </c>
      <c r="L1150" s="549">
        <v>0</v>
      </c>
      <c r="M1150" s="549">
        <v>0</v>
      </c>
      <c r="N1150" s="549">
        <v>0</v>
      </c>
      <c r="O1150" s="549">
        <v>1</v>
      </c>
      <c r="P1150" s="550">
        <v>0</v>
      </c>
    </row>
    <row r="1151" spans="1:16" s="294" customFormat="1" x14ac:dyDescent="0.2">
      <c r="A1151" s="1106"/>
      <c r="B1151" s="544" t="s">
        <v>1544</v>
      </c>
      <c r="C1151" s="548">
        <v>271</v>
      </c>
      <c r="D1151" s="549">
        <v>6</v>
      </c>
      <c r="E1151" s="549">
        <v>3</v>
      </c>
      <c r="F1151" s="549">
        <v>14</v>
      </c>
      <c r="G1151" s="549">
        <v>10</v>
      </c>
      <c r="H1151" s="549">
        <v>12</v>
      </c>
      <c r="I1151" s="549">
        <v>16</v>
      </c>
      <c r="J1151" s="549">
        <v>25</v>
      </c>
      <c r="K1151" s="549">
        <v>28</v>
      </c>
      <c r="L1151" s="549">
        <v>75</v>
      </c>
      <c r="M1151" s="549">
        <v>55</v>
      </c>
      <c r="N1151" s="549">
        <v>17</v>
      </c>
      <c r="O1151" s="549">
        <v>10</v>
      </c>
      <c r="P1151" s="550">
        <v>0</v>
      </c>
    </row>
    <row r="1152" spans="1:16" s="294" customFormat="1" x14ac:dyDescent="0.2">
      <c r="A1152" s="1106"/>
      <c r="B1152" s="544" t="s">
        <v>1545</v>
      </c>
      <c r="C1152" s="548">
        <v>47</v>
      </c>
      <c r="D1152" s="549">
        <v>0</v>
      </c>
      <c r="E1152" s="549">
        <v>0</v>
      </c>
      <c r="F1152" s="549">
        <v>1</v>
      </c>
      <c r="G1152" s="549">
        <v>4</v>
      </c>
      <c r="H1152" s="549">
        <v>3</v>
      </c>
      <c r="I1152" s="549">
        <v>6</v>
      </c>
      <c r="J1152" s="549">
        <v>5</v>
      </c>
      <c r="K1152" s="549">
        <v>8</v>
      </c>
      <c r="L1152" s="549">
        <v>8</v>
      </c>
      <c r="M1152" s="549">
        <v>7</v>
      </c>
      <c r="N1152" s="549">
        <v>5</v>
      </c>
      <c r="O1152" s="549">
        <v>0</v>
      </c>
      <c r="P1152" s="550">
        <v>0</v>
      </c>
    </row>
    <row r="1153" spans="1:16" s="294" customFormat="1" x14ac:dyDescent="0.2">
      <c r="A1153" s="1106"/>
      <c r="B1153" s="544" t="s">
        <v>1546</v>
      </c>
      <c r="C1153" s="548">
        <v>53</v>
      </c>
      <c r="D1153" s="549">
        <v>1</v>
      </c>
      <c r="E1153" s="549">
        <v>0</v>
      </c>
      <c r="F1153" s="549">
        <v>1</v>
      </c>
      <c r="G1153" s="549">
        <v>2</v>
      </c>
      <c r="H1153" s="549">
        <v>6</v>
      </c>
      <c r="I1153" s="549">
        <v>4</v>
      </c>
      <c r="J1153" s="549">
        <v>5</v>
      </c>
      <c r="K1153" s="549">
        <v>6</v>
      </c>
      <c r="L1153" s="549">
        <v>18</v>
      </c>
      <c r="M1153" s="549">
        <v>6</v>
      </c>
      <c r="N1153" s="549">
        <v>4</v>
      </c>
      <c r="O1153" s="549">
        <v>0</v>
      </c>
      <c r="P1153" s="550">
        <v>0</v>
      </c>
    </row>
    <row r="1154" spans="1:16" s="294" customFormat="1" x14ac:dyDescent="0.2">
      <c r="A1154" s="1106"/>
      <c r="B1154" s="544" t="s">
        <v>1547</v>
      </c>
      <c r="C1154" s="548">
        <v>11</v>
      </c>
      <c r="D1154" s="549">
        <v>0</v>
      </c>
      <c r="E1154" s="549">
        <v>0</v>
      </c>
      <c r="F1154" s="549">
        <v>0</v>
      </c>
      <c r="G1154" s="549">
        <v>0</v>
      </c>
      <c r="H1154" s="549">
        <v>1</v>
      </c>
      <c r="I1154" s="549">
        <v>2</v>
      </c>
      <c r="J1154" s="549">
        <v>0</v>
      </c>
      <c r="K1154" s="549">
        <v>2</v>
      </c>
      <c r="L1154" s="549">
        <v>3</v>
      </c>
      <c r="M1154" s="549">
        <v>2</v>
      </c>
      <c r="N1154" s="549">
        <v>0</v>
      </c>
      <c r="O1154" s="549">
        <v>1</v>
      </c>
      <c r="P1154" s="550">
        <v>0</v>
      </c>
    </row>
    <row r="1155" spans="1:16" s="294" customFormat="1" x14ac:dyDescent="0.2">
      <c r="A1155" s="1106"/>
      <c r="B1155" s="544" t="s">
        <v>1548</v>
      </c>
      <c r="C1155" s="548">
        <v>18</v>
      </c>
      <c r="D1155" s="549">
        <v>0</v>
      </c>
      <c r="E1155" s="549">
        <v>0</v>
      </c>
      <c r="F1155" s="549">
        <v>0</v>
      </c>
      <c r="G1155" s="549">
        <v>1</v>
      </c>
      <c r="H1155" s="549">
        <v>0</v>
      </c>
      <c r="I1155" s="549">
        <v>2</v>
      </c>
      <c r="J1155" s="549">
        <v>1</v>
      </c>
      <c r="K1155" s="549">
        <v>1</v>
      </c>
      <c r="L1155" s="549">
        <v>9</v>
      </c>
      <c r="M1155" s="549">
        <v>3</v>
      </c>
      <c r="N1155" s="549">
        <v>1</v>
      </c>
      <c r="O1155" s="549">
        <v>0</v>
      </c>
      <c r="P1155" s="550">
        <v>0</v>
      </c>
    </row>
    <row r="1156" spans="1:16" s="294" customFormat="1" x14ac:dyDescent="0.2">
      <c r="A1156" s="1106"/>
      <c r="B1156" s="544" t="s">
        <v>1549</v>
      </c>
      <c r="C1156" s="548">
        <v>25</v>
      </c>
      <c r="D1156" s="549">
        <v>0</v>
      </c>
      <c r="E1156" s="549">
        <v>0</v>
      </c>
      <c r="F1156" s="549">
        <v>0</v>
      </c>
      <c r="G1156" s="549">
        <v>1</v>
      </c>
      <c r="H1156" s="549">
        <v>3</v>
      </c>
      <c r="I1156" s="549">
        <v>4</v>
      </c>
      <c r="J1156" s="549">
        <v>0</v>
      </c>
      <c r="K1156" s="549">
        <v>2</v>
      </c>
      <c r="L1156" s="549">
        <v>6</v>
      </c>
      <c r="M1156" s="549">
        <v>6</v>
      </c>
      <c r="N1156" s="549">
        <v>2</v>
      </c>
      <c r="O1156" s="549">
        <v>1</v>
      </c>
      <c r="P1156" s="550">
        <v>0</v>
      </c>
    </row>
    <row r="1157" spans="1:16" s="294" customFormat="1" x14ac:dyDescent="0.2">
      <c r="A1157" s="1106"/>
      <c r="B1157" s="544" t="s">
        <v>1550</v>
      </c>
      <c r="C1157" s="548">
        <v>12</v>
      </c>
      <c r="D1157" s="549">
        <v>0</v>
      </c>
      <c r="E1157" s="549">
        <v>1</v>
      </c>
      <c r="F1157" s="549">
        <v>0</v>
      </c>
      <c r="G1157" s="549">
        <v>0</v>
      </c>
      <c r="H1157" s="549">
        <v>2</v>
      </c>
      <c r="I1157" s="549">
        <v>0</v>
      </c>
      <c r="J1157" s="549">
        <v>2</v>
      </c>
      <c r="K1157" s="549">
        <v>3</v>
      </c>
      <c r="L1157" s="549">
        <v>3</v>
      </c>
      <c r="M1157" s="549">
        <v>1</v>
      </c>
      <c r="N1157" s="549">
        <v>0</v>
      </c>
      <c r="O1157" s="549">
        <v>0</v>
      </c>
      <c r="P1157" s="550">
        <v>0</v>
      </c>
    </row>
    <row r="1158" spans="1:16" s="294" customFormat="1" x14ac:dyDescent="0.2">
      <c r="A1158" s="1106"/>
      <c r="B1158" s="544" t="s">
        <v>1551</v>
      </c>
      <c r="C1158" s="548">
        <v>2150</v>
      </c>
      <c r="D1158" s="549">
        <v>20</v>
      </c>
      <c r="E1158" s="549">
        <v>21</v>
      </c>
      <c r="F1158" s="549">
        <v>30</v>
      </c>
      <c r="G1158" s="549">
        <v>83</v>
      </c>
      <c r="H1158" s="549">
        <v>144</v>
      </c>
      <c r="I1158" s="549">
        <v>120</v>
      </c>
      <c r="J1158" s="549">
        <v>116</v>
      </c>
      <c r="K1158" s="549">
        <v>224</v>
      </c>
      <c r="L1158" s="549">
        <v>561</v>
      </c>
      <c r="M1158" s="549">
        <v>544</v>
      </c>
      <c r="N1158" s="549">
        <v>208</v>
      </c>
      <c r="O1158" s="549">
        <v>79</v>
      </c>
      <c r="P1158" s="550">
        <v>0</v>
      </c>
    </row>
    <row r="1159" spans="1:16" s="294" customFormat="1" x14ac:dyDescent="0.2">
      <c r="A1159" s="1106"/>
      <c r="B1159" s="544" t="s">
        <v>1552</v>
      </c>
      <c r="C1159" s="548">
        <v>6</v>
      </c>
      <c r="D1159" s="549">
        <v>0</v>
      </c>
      <c r="E1159" s="549">
        <v>0</v>
      </c>
      <c r="F1159" s="549">
        <v>0</v>
      </c>
      <c r="G1159" s="549">
        <v>0</v>
      </c>
      <c r="H1159" s="549">
        <v>1</v>
      </c>
      <c r="I1159" s="549">
        <v>1</v>
      </c>
      <c r="J1159" s="549">
        <v>0</v>
      </c>
      <c r="K1159" s="549">
        <v>0</v>
      </c>
      <c r="L1159" s="549">
        <v>2</v>
      </c>
      <c r="M1159" s="549">
        <v>1</v>
      </c>
      <c r="N1159" s="549">
        <v>1</v>
      </c>
      <c r="O1159" s="549">
        <v>0</v>
      </c>
      <c r="P1159" s="550">
        <v>0</v>
      </c>
    </row>
    <row r="1160" spans="1:16" s="294" customFormat="1" x14ac:dyDescent="0.2">
      <c r="A1160" s="1106"/>
      <c r="B1160" s="544" t="s">
        <v>3163</v>
      </c>
      <c r="C1160" s="548">
        <v>2</v>
      </c>
      <c r="D1160" s="549">
        <v>0</v>
      </c>
      <c r="E1160" s="549">
        <v>0</v>
      </c>
      <c r="F1160" s="549">
        <v>0</v>
      </c>
      <c r="G1160" s="549">
        <v>1</v>
      </c>
      <c r="H1160" s="549">
        <v>0</v>
      </c>
      <c r="I1160" s="549">
        <v>0</v>
      </c>
      <c r="J1160" s="549">
        <v>0</v>
      </c>
      <c r="K1160" s="549">
        <v>0</v>
      </c>
      <c r="L1160" s="549">
        <v>1</v>
      </c>
      <c r="M1160" s="549">
        <v>0</v>
      </c>
      <c r="N1160" s="549">
        <v>0</v>
      </c>
      <c r="O1160" s="549">
        <v>0</v>
      </c>
      <c r="P1160" s="550">
        <v>0</v>
      </c>
    </row>
    <row r="1161" spans="1:16" s="294" customFormat="1" x14ac:dyDescent="0.2">
      <c r="A1161" s="1106"/>
      <c r="B1161" s="544" t="s">
        <v>1553</v>
      </c>
      <c r="C1161" s="548">
        <v>137</v>
      </c>
      <c r="D1161" s="549">
        <v>3</v>
      </c>
      <c r="E1161" s="549">
        <v>2</v>
      </c>
      <c r="F1161" s="549">
        <v>0</v>
      </c>
      <c r="G1161" s="549">
        <v>6</v>
      </c>
      <c r="H1161" s="549">
        <v>11</v>
      </c>
      <c r="I1161" s="549">
        <v>14</v>
      </c>
      <c r="J1161" s="549">
        <v>11</v>
      </c>
      <c r="K1161" s="549">
        <v>10</v>
      </c>
      <c r="L1161" s="549">
        <v>35</v>
      </c>
      <c r="M1161" s="549">
        <v>23</v>
      </c>
      <c r="N1161" s="549">
        <v>9</v>
      </c>
      <c r="O1161" s="549">
        <v>13</v>
      </c>
      <c r="P1161" s="550">
        <v>0</v>
      </c>
    </row>
    <row r="1162" spans="1:16" s="294" customFormat="1" x14ac:dyDescent="0.2">
      <c r="A1162" s="1106"/>
      <c r="B1162" s="544" t="s">
        <v>1554</v>
      </c>
      <c r="C1162" s="548">
        <v>14</v>
      </c>
      <c r="D1162" s="549">
        <v>0</v>
      </c>
      <c r="E1162" s="549">
        <v>0</v>
      </c>
      <c r="F1162" s="549">
        <v>0</v>
      </c>
      <c r="G1162" s="549">
        <v>0</v>
      </c>
      <c r="H1162" s="549">
        <v>1</v>
      </c>
      <c r="I1162" s="549">
        <v>1</v>
      </c>
      <c r="J1162" s="549">
        <v>2</v>
      </c>
      <c r="K1162" s="549">
        <v>3</v>
      </c>
      <c r="L1162" s="549">
        <v>4</v>
      </c>
      <c r="M1162" s="549">
        <v>3</v>
      </c>
      <c r="N1162" s="549">
        <v>0</v>
      </c>
      <c r="O1162" s="549">
        <v>0</v>
      </c>
      <c r="P1162" s="550">
        <v>0</v>
      </c>
    </row>
    <row r="1163" spans="1:16" s="294" customFormat="1" x14ac:dyDescent="0.2">
      <c r="A1163" s="1106" t="s">
        <v>91</v>
      </c>
      <c r="B1163" s="543" t="s">
        <v>10</v>
      </c>
      <c r="C1163" s="545">
        <v>20</v>
      </c>
      <c r="D1163" s="546">
        <v>0</v>
      </c>
      <c r="E1163" s="546">
        <v>0</v>
      </c>
      <c r="F1163" s="546">
        <v>0</v>
      </c>
      <c r="G1163" s="546">
        <v>14</v>
      </c>
      <c r="H1163" s="546">
        <v>1</v>
      </c>
      <c r="I1163" s="546">
        <v>1</v>
      </c>
      <c r="J1163" s="546">
        <v>1</v>
      </c>
      <c r="K1163" s="546">
        <v>0</v>
      </c>
      <c r="L1163" s="546">
        <v>3</v>
      </c>
      <c r="M1163" s="546">
        <v>0</v>
      </c>
      <c r="N1163" s="546">
        <v>0</v>
      </c>
      <c r="O1163" s="546">
        <v>0</v>
      </c>
      <c r="P1163" s="547">
        <v>0</v>
      </c>
    </row>
    <row r="1164" spans="1:16" s="294" customFormat="1" x14ac:dyDescent="0.2">
      <c r="A1164" s="1106"/>
      <c r="B1164" s="544" t="s">
        <v>1566</v>
      </c>
      <c r="C1164" s="548">
        <v>7</v>
      </c>
      <c r="D1164" s="549">
        <v>0</v>
      </c>
      <c r="E1164" s="549">
        <v>0</v>
      </c>
      <c r="F1164" s="549">
        <v>0</v>
      </c>
      <c r="G1164" s="549">
        <v>5</v>
      </c>
      <c r="H1164" s="549">
        <v>1</v>
      </c>
      <c r="I1164" s="549">
        <v>0</v>
      </c>
      <c r="J1164" s="549">
        <v>0</v>
      </c>
      <c r="K1164" s="549">
        <v>0</v>
      </c>
      <c r="L1164" s="549">
        <v>1</v>
      </c>
      <c r="M1164" s="549">
        <v>0</v>
      </c>
      <c r="N1164" s="549">
        <v>0</v>
      </c>
      <c r="O1164" s="549">
        <v>0</v>
      </c>
      <c r="P1164" s="550">
        <v>0</v>
      </c>
    </row>
    <row r="1165" spans="1:16" s="294" customFormat="1" x14ac:dyDescent="0.2">
      <c r="A1165" s="1106"/>
      <c r="B1165" s="544" t="s">
        <v>1567</v>
      </c>
      <c r="C1165" s="548">
        <v>1</v>
      </c>
      <c r="D1165" s="549">
        <v>0</v>
      </c>
      <c r="E1165" s="549">
        <v>0</v>
      </c>
      <c r="F1165" s="549">
        <v>0</v>
      </c>
      <c r="G1165" s="549">
        <v>1</v>
      </c>
      <c r="H1165" s="549">
        <v>0</v>
      </c>
      <c r="I1165" s="549">
        <v>0</v>
      </c>
      <c r="J1165" s="549">
        <v>0</v>
      </c>
      <c r="K1165" s="549">
        <v>0</v>
      </c>
      <c r="L1165" s="549">
        <v>0</v>
      </c>
      <c r="M1165" s="549">
        <v>0</v>
      </c>
      <c r="N1165" s="549">
        <v>0</v>
      </c>
      <c r="O1165" s="549">
        <v>0</v>
      </c>
      <c r="P1165" s="550">
        <v>0</v>
      </c>
    </row>
    <row r="1166" spans="1:16" s="294" customFormat="1" x14ac:dyDescent="0.2">
      <c r="A1166" s="1106"/>
      <c r="B1166" s="544" t="s">
        <v>3473</v>
      </c>
      <c r="C1166" s="548">
        <v>1</v>
      </c>
      <c r="D1166" s="549">
        <v>0</v>
      </c>
      <c r="E1166" s="549">
        <v>0</v>
      </c>
      <c r="F1166" s="549">
        <v>0</v>
      </c>
      <c r="G1166" s="549">
        <v>1</v>
      </c>
      <c r="H1166" s="549">
        <v>0</v>
      </c>
      <c r="I1166" s="549">
        <v>0</v>
      </c>
      <c r="J1166" s="549">
        <v>0</v>
      </c>
      <c r="K1166" s="549">
        <v>0</v>
      </c>
      <c r="L1166" s="549">
        <v>0</v>
      </c>
      <c r="M1166" s="549">
        <v>0</v>
      </c>
      <c r="N1166" s="549">
        <v>0</v>
      </c>
      <c r="O1166" s="549">
        <v>0</v>
      </c>
      <c r="P1166" s="550">
        <v>0</v>
      </c>
    </row>
    <row r="1167" spans="1:16" s="294" customFormat="1" x14ac:dyDescent="0.2">
      <c r="A1167" s="1106"/>
      <c r="B1167" s="544" t="s">
        <v>3474</v>
      </c>
      <c r="C1167" s="548">
        <v>1</v>
      </c>
      <c r="D1167" s="549">
        <v>0</v>
      </c>
      <c r="E1167" s="549">
        <v>0</v>
      </c>
      <c r="F1167" s="549">
        <v>0</v>
      </c>
      <c r="G1167" s="549">
        <v>0</v>
      </c>
      <c r="H1167" s="549">
        <v>0</v>
      </c>
      <c r="I1167" s="549">
        <v>0</v>
      </c>
      <c r="J1167" s="549">
        <v>1</v>
      </c>
      <c r="K1167" s="549">
        <v>0</v>
      </c>
      <c r="L1167" s="549">
        <v>0</v>
      </c>
      <c r="M1167" s="549">
        <v>0</v>
      </c>
      <c r="N1167" s="549">
        <v>0</v>
      </c>
      <c r="O1167" s="549">
        <v>0</v>
      </c>
      <c r="P1167" s="550">
        <v>0</v>
      </c>
    </row>
    <row r="1168" spans="1:16" s="294" customFormat="1" x14ac:dyDescent="0.2">
      <c r="A1168" s="1106"/>
      <c r="B1168" s="544" t="s">
        <v>3475</v>
      </c>
      <c r="C1168" s="548">
        <v>1</v>
      </c>
      <c r="D1168" s="549">
        <v>0</v>
      </c>
      <c r="E1168" s="549">
        <v>0</v>
      </c>
      <c r="F1168" s="549">
        <v>0</v>
      </c>
      <c r="G1168" s="549">
        <v>0</v>
      </c>
      <c r="H1168" s="549">
        <v>0</v>
      </c>
      <c r="I1168" s="549">
        <v>1</v>
      </c>
      <c r="J1168" s="549">
        <v>0</v>
      </c>
      <c r="K1168" s="549">
        <v>0</v>
      </c>
      <c r="L1168" s="549">
        <v>0</v>
      </c>
      <c r="M1168" s="549">
        <v>0</v>
      </c>
      <c r="N1168" s="549">
        <v>0</v>
      </c>
      <c r="O1168" s="549">
        <v>0</v>
      </c>
      <c r="P1168" s="550">
        <v>0</v>
      </c>
    </row>
    <row r="1169" spans="1:16" s="294" customFormat="1" x14ac:dyDescent="0.2">
      <c r="A1169" s="1106"/>
      <c r="B1169" s="544" t="s">
        <v>3170</v>
      </c>
      <c r="C1169" s="548">
        <v>7</v>
      </c>
      <c r="D1169" s="549">
        <v>0</v>
      </c>
      <c r="E1169" s="549">
        <v>0</v>
      </c>
      <c r="F1169" s="549">
        <v>0</v>
      </c>
      <c r="G1169" s="549">
        <v>6</v>
      </c>
      <c r="H1169" s="549">
        <v>0</v>
      </c>
      <c r="I1169" s="549">
        <v>0</v>
      </c>
      <c r="J1169" s="549">
        <v>0</v>
      </c>
      <c r="K1169" s="549">
        <v>0</v>
      </c>
      <c r="L1169" s="549">
        <v>1</v>
      </c>
      <c r="M1169" s="549">
        <v>0</v>
      </c>
      <c r="N1169" s="549">
        <v>0</v>
      </c>
      <c r="O1169" s="549">
        <v>0</v>
      </c>
      <c r="P1169" s="550">
        <v>0</v>
      </c>
    </row>
    <row r="1170" spans="1:16" s="294" customFormat="1" x14ac:dyDescent="0.2">
      <c r="A1170" s="1106"/>
      <c r="B1170" s="544" t="s">
        <v>3172</v>
      </c>
      <c r="C1170" s="548">
        <v>1</v>
      </c>
      <c r="D1170" s="549">
        <v>0</v>
      </c>
      <c r="E1170" s="549">
        <v>0</v>
      </c>
      <c r="F1170" s="549">
        <v>0</v>
      </c>
      <c r="G1170" s="549">
        <v>1</v>
      </c>
      <c r="H1170" s="549">
        <v>0</v>
      </c>
      <c r="I1170" s="549">
        <v>0</v>
      </c>
      <c r="J1170" s="549">
        <v>0</v>
      </c>
      <c r="K1170" s="549">
        <v>0</v>
      </c>
      <c r="L1170" s="549">
        <v>0</v>
      </c>
      <c r="M1170" s="549">
        <v>0</v>
      </c>
      <c r="N1170" s="549">
        <v>0</v>
      </c>
      <c r="O1170" s="549">
        <v>0</v>
      </c>
      <c r="P1170" s="550">
        <v>0</v>
      </c>
    </row>
    <row r="1171" spans="1:16" s="294" customFormat="1" x14ac:dyDescent="0.2">
      <c r="A1171" s="1106"/>
      <c r="B1171" s="544" t="s">
        <v>2511</v>
      </c>
      <c r="C1171" s="548">
        <v>1</v>
      </c>
      <c r="D1171" s="549">
        <v>0</v>
      </c>
      <c r="E1171" s="549">
        <v>0</v>
      </c>
      <c r="F1171" s="549">
        <v>0</v>
      </c>
      <c r="G1171" s="549">
        <v>0</v>
      </c>
      <c r="H1171" s="549">
        <v>0</v>
      </c>
      <c r="I1171" s="549">
        <v>0</v>
      </c>
      <c r="J1171" s="549">
        <v>0</v>
      </c>
      <c r="K1171" s="549">
        <v>0</v>
      </c>
      <c r="L1171" s="549">
        <v>1</v>
      </c>
      <c r="M1171" s="549">
        <v>0</v>
      </c>
      <c r="N1171" s="549">
        <v>0</v>
      </c>
      <c r="O1171" s="549">
        <v>0</v>
      </c>
      <c r="P1171" s="550">
        <v>0</v>
      </c>
    </row>
    <row r="1172" spans="1:16" s="294" customFormat="1" x14ac:dyDescent="0.2">
      <c r="A1172" s="1106" t="s">
        <v>384</v>
      </c>
      <c r="B1172" s="543" t="s">
        <v>10</v>
      </c>
      <c r="C1172" s="545">
        <v>7</v>
      </c>
      <c r="D1172" s="546">
        <v>0</v>
      </c>
      <c r="E1172" s="546">
        <v>0</v>
      </c>
      <c r="F1172" s="546">
        <v>0</v>
      </c>
      <c r="G1172" s="546">
        <v>1</v>
      </c>
      <c r="H1172" s="546">
        <v>1</v>
      </c>
      <c r="I1172" s="546">
        <v>0</v>
      </c>
      <c r="J1172" s="546">
        <v>1</v>
      </c>
      <c r="K1172" s="546">
        <v>1</v>
      </c>
      <c r="L1172" s="546">
        <v>1</v>
      </c>
      <c r="M1172" s="546">
        <v>1</v>
      </c>
      <c r="N1172" s="546">
        <v>1</v>
      </c>
      <c r="O1172" s="546">
        <v>0</v>
      </c>
      <c r="P1172" s="547">
        <v>0</v>
      </c>
    </row>
    <row r="1173" spans="1:16" s="294" customFormat="1" x14ac:dyDescent="0.2">
      <c r="A1173" s="1106"/>
      <c r="B1173" s="544" t="s">
        <v>1571</v>
      </c>
      <c r="C1173" s="548">
        <v>7</v>
      </c>
      <c r="D1173" s="549">
        <v>0</v>
      </c>
      <c r="E1173" s="549">
        <v>0</v>
      </c>
      <c r="F1173" s="549">
        <v>0</v>
      </c>
      <c r="G1173" s="549">
        <v>1</v>
      </c>
      <c r="H1173" s="549">
        <v>1</v>
      </c>
      <c r="I1173" s="549">
        <v>0</v>
      </c>
      <c r="J1173" s="549">
        <v>1</v>
      </c>
      <c r="K1173" s="549">
        <v>1</v>
      </c>
      <c r="L1173" s="549">
        <v>1</v>
      </c>
      <c r="M1173" s="549">
        <v>1</v>
      </c>
      <c r="N1173" s="549">
        <v>1</v>
      </c>
      <c r="O1173" s="549">
        <v>0</v>
      </c>
      <c r="P1173" s="550">
        <v>0</v>
      </c>
    </row>
    <row r="1174" spans="1:16" s="294" customFormat="1" x14ac:dyDescent="0.2">
      <c r="A1174" s="1106" t="s">
        <v>94</v>
      </c>
      <c r="B1174" s="543" t="s">
        <v>10</v>
      </c>
      <c r="C1174" s="545">
        <v>428</v>
      </c>
      <c r="D1174" s="546">
        <v>4</v>
      </c>
      <c r="E1174" s="546">
        <v>4</v>
      </c>
      <c r="F1174" s="546">
        <v>14</v>
      </c>
      <c r="G1174" s="546">
        <v>20</v>
      </c>
      <c r="H1174" s="546">
        <v>30</v>
      </c>
      <c r="I1174" s="546">
        <v>84</v>
      </c>
      <c r="J1174" s="546">
        <v>41</v>
      </c>
      <c r="K1174" s="546">
        <v>46</v>
      </c>
      <c r="L1174" s="546">
        <v>85</v>
      </c>
      <c r="M1174" s="546">
        <v>62</v>
      </c>
      <c r="N1174" s="546">
        <v>25</v>
      </c>
      <c r="O1174" s="546">
        <v>13</v>
      </c>
      <c r="P1174" s="547">
        <v>0</v>
      </c>
    </row>
    <row r="1175" spans="1:16" s="294" customFormat="1" x14ac:dyDescent="0.2">
      <c r="A1175" s="1106"/>
      <c r="B1175" s="544" t="s">
        <v>1624</v>
      </c>
      <c r="C1175" s="548">
        <v>6</v>
      </c>
      <c r="D1175" s="549">
        <v>0</v>
      </c>
      <c r="E1175" s="549">
        <v>0</v>
      </c>
      <c r="F1175" s="549">
        <v>0</v>
      </c>
      <c r="G1175" s="549">
        <v>0</v>
      </c>
      <c r="H1175" s="549">
        <v>0</v>
      </c>
      <c r="I1175" s="549">
        <v>3</v>
      </c>
      <c r="J1175" s="549">
        <v>1</v>
      </c>
      <c r="K1175" s="549">
        <v>1</v>
      </c>
      <c r="L1175" s="549">
        <v>0</v>
      </c>
      <c r="M1175" s="549">
        <v>1</v>
      </c>
      <c r="N1175" s="549">
        <v>0</v>
      </c>
      <c r="O1175" s="549">
        <v>0</v>
      </c>
      <c r="P1175" s="550">
        <v>0</v>
      </c>
    </row>
    <row r="1176" spans="1:16" s="294" customFormat="1" x14ac:dyDescent="0.2">
      <c r="A1176" s="1106"/>
      <c r="B1176" s="544" t="s">
        <v>1625</v>
      </c>
      <c r="C1176" s="548">
        <v>13</v>
      </c>
      <c r="D1176" s="549">
        <v>1</v>
      </c>
      <c r="E1176" s="549">
        <v>0</v>
      </c>
      <c r="F1176" s="549">
        <v>0</v>
      </c>
      <c r="G1176" s="549">
        <v>2</v>
      </c>
      <c r="H1176" s="549">
        <v>1</v>
      </c>
      <c r="I1176" s="549">
        <v>4</v>
      </c>
      <c r="J1176" s="549">
        <v>2</v>
      </c>
      <c r="K1176" s="549">
        <v>1</v>
      </c>
      <c r="L1176" s="549">
        <v>2</v>
      </c>
      <c r="M1176" s="549">
        <v>0</v>
      </c>
      <c r="N1176" s="549">
        <v>0</v>
      </c>
      <c r="O1176" s="549">
        <v>0</v>
      </c>
      <c r="P1176" s="550">
        <v>0</v>
      </c>
    </row>
    <row r="1177" spans="1:16" s="294" customFormat="1" x14ac:dyDescent="0.2">
      <c r="A1177" s="1106"/>
      <c r="B1177" s="544" t="s">
        <v>1626</v>
      </c>
      <c r="C1177" s="548">
        <v>18</v>
      </c>
      <c r="D1177" s="549">
        <v>0</v>
      </c>
      <c r="E1177" s="549">
        <v>1</v>
      </c>
      <c r="F1177" s="549">
        <v>2</v>
      </c>
      <c r="G1177" s="549">
        <v>1</v>
      </c>
      <c r="H1177" s="549">
        <v>2</v>
      </c>
      <c r="I1177" s="549">
        <v>4</v>
      </c>
      <c r="J1177" s="549">
        <v>2</v>
      </c>
      <c r="K1177" s="549">
        <v>2</v>
      </c>
      <c r="L1177" s="549">
        <v>3</v>
      </c>
      <c r="M1177" s="549">
        <v>0</v>
      </c>
      <c r="N1177" s="549">
        <v>1</v>
      </c>
      <c r="O1177" s="549">
        <v>0</v>
      </c>
      <c r="P1177" s="550">
        <v>0</v>
      </c>
    </row>
    <row r="1178" spans="1:16" s="294" customFormat="1" x14ac:dyDescent="0.2">
      <c r="A1178" s="1106"/>
      <c r="B1178" s="544" t="s">
        <v>1627</v>
      </c>
      <c r="C1178" s="548">
        <v>23</v>
      </c>
      <c r="D1178" s="549">
        <v>0</v>
      </c>
      <c r="E1178" s="549">
        <v>0</v>
      </c>
      <c r="F1178" s="549">
        <v>0</v>
      </c>
      <c r="G1178" s="549">
        <v>2</v>
      </c>
      <c r="H1178" s="549">
        <v>3</v>
      </c>
      <c r="I1178" s="549">
        <v>5</v>
      </c>
      <c r="J1178" s="549">
        <v>2</v>
      </c>
      <c r="K1178" s="549">
        <v>4</v>
      </c>
      <c r="L1178" s="549">
        <v>4</v>
      </c>
      <c r="M1178" s="549">
        <v>2</v>
      </c>
      <c r="N1178" s="549">
        <v>0</v>
      </c>
      <c r="O1178" s="549">
        <v>1</v>
      </c>
      <c r="P1178" s="550">
        <v>0</v>
      </c>
    </row>
    <row r="1179" spans="1:16" s="294" customFormat="1" x14ac:dyDescent="0.2">
      <c r="A1179" s="1106"/>
      <c r="B1179" s="544" t="s">
        <v>1628</v>
      </c>
      <c r="C1179" s="548">
        <v>1</v>
      </c>
      <c r="D1179" s="549">
        <v>0</v>
      </c>
      <c r="E1179" s="549">
        <v>0</v>
      </c>
      <c r="F1179" s="549">
        <v>0</v>
      </c>
      <c r="G1179" s="549">
        <v>0</v>
      </c>
      <c r="H1179" s="549">
        <v>0</v>
      </c>
      <c r="I1179" s="549">
        <v>0</v>
      </c>
      <c r="J1179" s="549">
        <v>1</v>
      </c>
      <c r="K1179" s="549">
        <v>0</v>
      </c>
      <c r="L1179" s="549">
        <v>0</v>
      </c>
      <c r="M1179" s="549">
        <v>0</v>
      </c>
      <c r="N1179" s="549">
        <v>0</v>
      </c>
      <c r="O1179" s="549">
        <v>0</v>
      </c>
      <c r="P1179" s="550">
        <v>0</v>
      </c>
    </row>
    <row r="1180" spans="1:16" s="294" customFormat="1" x14ac:dyDescent="0.2">
      <c r="A1180" s="1106"/>
      <c r="B1180" s="544" t="s">
        <v>1629</v>
      </c>
      <c r="C1180" s="548">
        <v>66</v>
      </c>
      <c r="D1180" s="549">
        <v>2</v>
      </c>
      <c r="E1180" s="549">
        <v>1</v>
      </c>
      <c r="F1180" s="549">
        <v>1</v>
      </c>
      <c r="G1180" s="549">
        <v>2</v>
      </c>
      <c r="H1180" s="549">
        <v>4</v>
      </c>
      <c r="I1180" s="549">
        <v>7</v>
      </c>
      <c r="J1180" s="549">
        <v>8</v>
      </c>
      <c r="K1180" s="549">
        <v>9</v>
      </c>
      <c r="L1180" s="549">
        <v>20</v>
      </c>
      <c r="M1180" s="549">
        <v>5</v>
      </c>
      <c r="N1180" s="549">
        <v>6</v>
      </c>
      <c r="O1180" s="549">
        <v>1</v>
      </c>
      <c r="P1180" s="550">
        <v>0</v>
      </c>
    </row>
    <row r="1181" spans="1:16" s="294" customFormat="1" x14ac:dyDescent="0.2">
      <c r="A1181" s="1106"/>
      <c r="B1181" s="544" t="s">
        <v>1630</v>
      </c>
      <c r="C1181" s="548">
        <v>295</v>
      </c>
      <c r="D1181" s="549">
        <v>0</v>
      </c>
      <c r="E1181" s="549">
        <v>2</v>
      </c>
      <c r="F1181" s="549">
        <v>11</v>
      </c>
      <c r="G1181" s="549">
        <v>13</v>
      </c>
      <c r="H1181" s="549">
        <v>20</v>
      </c>
      <c r="I1181" s="549">
        <v>61</v>
      </c>
      <c r="J1181" s="549">
        <v>24</v>
      </c>
      <c r="K1181" s="549">
        <v>27</v>
      </c>
      <c r="L1181" s="549">
        <v>56</v>
      </c>
      <c r="M1181" s="549">
        <v>52</v>
      </c>
      <c r="N1181" s="549">
        <v>18</v>
      </c>
      <c r="O1181" s="549">
        <v>11</v>
      </c>
      <c r="P1181" s="550">
        <v>0</v>
      </c>
    </row>
    <row r="1182" spans="1:16" s="294" customFormat="1" x14ac:dyDescent="0.2">
      <c r="A1182" s="1106"/>
      <c r="B1182" s="544" t="s">
        <v>1631</v>
      </c>
      <c r="C1182" s="548">
        <v>6</v>
      </c>
      <c r="D1182" s="549">
        <v>1</v>
      </c>
      <c r="E1182" s="549">
        <v>0</v>
      </c>
      <c r="F1182" s="549">
        <v>0</v>
      </c>
      <c r="G1182" s="549">
        <v>0</v>
      </c>
      <c r="H1182" s="549">
        <v>0</v>
      </c>
      <c r="I1182" s="549">
        <v>0</v>
      </c>
      <c r="J1182" s="549">
        <v>1</v>
      </c>
      <c r="K1182" s="549">
        <v>2</v>
      </c>
      <c r="L1182" s="549">
        <v>0</v>
      </c>
      <c r="M1182" s="549">
        <v>2</v>
      </c>
      <c r="N1182" s="549">
        <v>0</v>
      </c>
      <c r="O1182" s="549">
        <v>0</v>
      </c>
      <c r="P1182" s="550">
        <v>0</v>
      </c>
    </row>
    <row r="1183" spans="1:16" s="294" customFormat="1" x14ac:dyDescent="0.2">
      <c r="A1183" s="1106" t="s">
        <v>499</v>
      </c>
      <c r="B1183" s="543" t="s">
        <v>10</v>
      </c>
      <c r="C1183" s="545">
        <v>4</v>
      </c>
      <c r="D1183" s="546">
        <v>0</v>
      </c>
      <c r="E1183" s="546">
        <v>2</v>
      </c>
      <c r="F1183" s="546">
        <v>0</v>
      </c>
      <c r="G1183" s="546">
        <v>0</v>
      </c>
      <c r="H1183" s="546">
        <v>0</v>
      </c>
      <c r="I1183" s="546">
        <v>0</v>
      </c>
      <c r="J1183" s="546">
        <v>0</v>
      </c>
      <c r="K1183" s="546">
        <v>1</v>
      </c>
      <c r="L1183" s="546">
        <v>1</v>
      </c>
      <c r="M1183" s="546">
        <v>0</v>
      </c>
      <c r="N1183" s="546">
        <v>0</v>
      </c>
      <c r="O1183" s="546">
        <v>0</v>
      </c>
      <c r="P1183" s="547">
        <v>0</v>
      </c>
    </row>
    <row r="1184" spans="1:16" s="294" customFormat="1" x14ac:dyDescent="0.2">
      <c r="A1184" s="1106"/>
      <c r="B1184" s="544" t="s">
        <v>1646</v>
      </c>
      <c r="C1184" s="548">
        <v>3</v>
      </c>
      <c r="D1184" s="549">
        <v>0</v>
      </c>
      <c r="E1184" s="549">
        <v>2</v>
      </c>
      <c r="F1184" s="549">
        <v>0</v>
      </c>
      <c r="G1184" s="549">
        <v>0</v>
      </c>
      <c r="H1184" s="549">
        <v>0</v>
      </c>
      <c r="I1184" s="549">
        <v>0</v>
      </c>
      <c r="J1184" s="549">
        <v>0</v>
      </c>
      <c r="K1184" s="549">
        <v>1</v>
      </c>
      <c r="L1184" s="549">
        <v>0</v>
      </c>
      <c r="M1184" s="549">
        <v>0</v>
      </c>
      <c r="N1184" s="549">
        <v>0</v>
      </c>
      <c r="O1184" s="549">
        <v>0</v>
      </c>
      <c r="P1184" s="550">
        <v>0</v>
      </c>
    </row>
    <row r="1185" spans="1:16" s="294" customFormat="1" x14ac:dyDescent="0.2">
      <c r="A1185" s="1106"/>
      <c r="B1185" s="544" t="s">
        <v>2520</v>
      </c>
      <c r="C1185" s="548">
        <v>1</v>
      </c>
      <c r="D1185" s="549">
        <v>0</v>
      </c>
      <c r="E1185" s="549">
        <v>0</v>
      </c>
      <c r="F1185" s="549">
        <v>0</v>
      </c>
      <c r="G1185" s="549">
        <v>0</v>
      </c>
      <c r="H1185" s="549">
        <v>0</v>
      </c>
      <c r="I1185" s="549">
        <v>0</v>
      </c>
      <c r="J1185" s="549">
        <v>0</v>
      </c>
      <c r="K1185" s="549">
        <v>0</v>
      </c>
      <c r="L1185" s="549">
        <v>1</v>
      </c>
      <c r="M1185" s="549">
        <v>0</v>
      </c>
      <c r="N1185" s="549">
        <v>0</v>
      </c>
      <c r="O1185" s="549">
        <v>0</v>
      </c>
      <c r="P1185" s="550">
        <v>0</v>
      </c>
    </row>
    <row r="1186" spans="1:16" s="294" customFormat="1" x14ac:dyDescent="0.2">
      <c r="A1186" s="1106" t="s">
        <v>79</v>
      </c>
      <c r="B1186" s="543" t="s">
        <v>10</v>
      </c>
      <c r="C1186" s="545">
        <v>2</v>
      </c>
      <c r="D1186" s="546">
        <v>0</v>
      </c>
      <c r="E1186" s="546">
        <v>0</v>
      </c>
      <c r="F1186" s="546">
        <v>0</v>
      </c>
      <c r="G1186" s="546">
        <v>0</v>
      </c>
      <c r="H1186" s="546">
        <v>0</v>
      </c>
      <c r="I1186" s="546">
        <v>0</v>
      </c>
      <c r="J1186" s="546">
        <v>1</v>
      </c>
      <c r="K1186" s="546">
        <v>1</v>
      </c>
      <c r="L1186" s="546">
        <v>0</v>
      </c>
      <c r="M1186" s="546">
        <v>0</v>
      </c>
      <c r="N1186" s="546">
        <v>0</v>
      </c>
      <c r="O1186" s="546">
        <v>0</v>
      </c>
      <c r="P1186" s="547">
        <v>0</v>
      </c>
    </row>
    <row r="1187" spans="1:16" s="294" customFormat="1" x14ac:dyDescent="0.2">
      <c r="A1187" s="1106"/>
      <c r="B1187" s="544" t="s">
        <v>1653</v>
      </c>
      <c r="C1187" s="548">
        <v>2</v>
      </c>
      <c r="D1187" s="549">
        <v>0</v>
      </c>
      <c r="E1187" s="549">
        <v>0</v>
      </c>
      <c r="F1187" s="549">
        <v>0</v>
      </c>
      <c r="G1187" s="549">
        <v>0</v>
      </c>
      <c r="H1187" s="549">
        <v>0</v>
      </c>
      <c r="I1187" s="549">
        <v>0</v>
      </c>
      <c r="J1187" s="549">
        <v>1</v>
      </c>
      <c r="K1187" s="549">
        <v>1</v>
      </c>
      <c r="L1187" s="549">
        <v>0</v>
      </c>
      <c r="M1187" s="549">
        <v>0</v>
      </c>
      <c r="N1187" s="549">
        <v>0</v>
      </c>
      <c r="O1187" s="549">
        <v>0</v>
      </c>
      <c r="P1187" s="550">
        <v>0</v>
      </c>
    </row>
    <row r="1188" spans="1:16" s="294" customFormat="1" x14ac:dyDescent="0.2">
      <c r="A1188" s="1106" t="s">
        <v>80</v>
      </c>
      <c r="B1188" s="543" t="s">
        <v>10</v>
      </c>
      <c r="C1188" s="545">
        <v>134594</v>
      </c>
      <c r="D1188" s="546">
        <v>1048</v>
      </c>
      <c r="E1188" s="546">
        <v>1345</v>
      </c>
      <c r="F1188" s="546">
        <v>1855</v>
      </c>
      <c r="G1188" s="546">
        <v>6604</v>
      </c>
      <c r="H1188" s="546">
        <v>9605</v>
      </c>
      <c r="I1188" s="546">
        <v>10824</v>
      </c>
      <c r="J1188" s="546">
        <v>11650</v>
      </c>
      <c r="K1188" s="546">
        <v>16716</v>
      </c>
      <c r="L1188" s="546">
        <v>34508</v>
      </c>
      <c r="M1188" s="546">
        <v>25090</v>
      </c>
      <c r="N1188" s="546">
        <v>11454</v>
      </c>
      <c r="O1188" s="546">
        <v>3895</v>
      </c>
      <c r="P1188" s="547">
        <v>0</v>
      </c>
    </row>
    <row r="1189" spans="1:16" s="294" customFormat="1" x14ac:dyDescent="0.2">
      <c r="A1189" s="1106"/>
      <c r="B1189" s="544" t="s">
        <v>1361</v>
      </c>
      <c r="C1189" s="548">
        <v>30</v>
      </c>
      <c r="D1189" s="549">
        <v>0</v>
      </c>
      <c r="E1189" s="549">
        <v>0</v>
      </c>
      <c r="F1189" s="549">
        <v>0</v>
      </c>
      <c r="G1189" s="549">
        <v>2</v>
      </c>
      <c r="H1189" s="549">
        <v>4</v>
      </c>
      <c r="I1189" s="549">
        <v>4</v>
      </c>
      <c r="J1189" s="549">
        <v>3</v>
      </c>
      <c r="K1189" s="549">
        <v>2</v>
      </c>
      <c r="L1189" s="549">
        <v>8</v>
      </c>
      <c r="M1189" s="549">
        <v>7</v>
      </c>
      <c r="N1189" s="549">
        <v>0</v>
      </c>
      <c r="O1189" s="549">
        <v>0</v>
      </c>
      <c r="P1189" s="550">
        <v>0</v>
      </c>
    </row>
    <row r="1190" spans="1:16" s="294" customFormat="1" x14ac:dyDescent="0.2">
      <c r="A1190" s="1106"/>
      <c r="B1190" s="544" t="s">
        <v>1362</v>
      </c>
      <c r="C1190" s="548">
        <v>101</v>
      </c>
      <c r="D1190" s="549">
        <v>0</v>
      </c>
      <c r="E1190" s="549">
        <v>1</v>
      </c>
      <c r="F1190" s="549">
        <v>1</v>
      </c>
      <c r="G1190" s="549">
        <v>4</v>
      </c>
      <c r="H1190" s="549">
        <v>8</v>
      </c>
      <c r="I1190" s="549">
        <v>6</v>
      </c>
      <c r="J1190" s="549">
        <v>4</v>
      </c>
      <c r="K1190" s="549">
        <v>14</v>
      </c>
      <c r="L1190" s="549">
        <v>26</v>
      </c>
      <c r="M1190" s="549">
        <v>23</v>
      </c>
      <c r="N1190" s="549">
        <v>9</v>
      </c>
      <c r="O1190" s="549">
        <v>5</v>
      </c>
      <c r="P1190" s="550">
        <v>0</v>
      </c>
    </row>
    <row r="1191" spans="1:16" s="294" customFormat="1" x14ac:dyDescent="0.2">
      <c r="A1191" s="1106"/>
      <c r="B1191" s="544" t="s">
        <v>1363</v>
      </c>
      <c r="C1191" s="548">
        <v>65</v>
      </c>
      <c r="D1191" s="549">
        <v>1</v>
      </c>
      <c r="E1191" s="549">
        <v>1</v>
      </c>
      <c r="F1191" s="549">
        <v>2</v>
      </c>
      <c r="G1191" s="549">
        <v>3</v>
      </c>
      <c r="H1191" s="549">
        <v>4</v>
      </c>
      <c r="I1191" s="549">
        <v>2</v>
      </c>
      <c r="J1191" s="549">
        <v>8</v>
      </c>
      <c r="K1191" s="549">
        <v>8</v>
      </c>
      <c r="L1191" s="549">
        <v>20</v>
      </c>
      <c r="M1191" s="549">
        <v>13</v>
      </c>
      <c r="N1191" s="549">
        <v>3</v>
      </c>
      <c r="O1191" s="549">
        <v>0</v>
      </c>
      <c r="P1191" s="550">
        <v>0</v>
      </c>
    </row>
    <row r="1192" spans="1:16" s="294" customFormat="1" x14ac:dyDescent="0.2">
      <c r="A1192" s="1106"/>
      <c r="B1192" s="544" t="s">
        <v>1364</v>
      </c>
      <c r="C1192" s="548">
        <v>1426</v>
      </c>
      <c r="D1192" s="549">
        <v>10</v>
      </c>
      <c r="E1192" s="549">
        <v>9</v>
      </c>
      <c r="F1192" s="549">
        <v>13</v>
      </c>
      <c r="G1192" s="549">
        <v>75</v>
      </c>
      <c r="H1192" s="549">
        <v>116</v>
      </c>
      <c r="I1192" s="549">
        <v>90</v>
      </c>
      <c r="J1192" s="549">
        <v>103</v>
      </c>
      <c r="K1192" s="549">
        <v>195</v>
      </c>
      <c r="L1192" s="549">
        <v>431</v>
      </c>
      <c r="M1192" s="549">
        <v>276</v>
      </c>
      <c r="N1192" s="549">
        <v>86</v>
      </c>
      <c r="O1192" s="549">
        <v>22</v>
      </c>
      <c r="P1192" s="550">
        <v>0</v>
      </c>
    </row>
    <row r="1193" spans="1:16" s="294" customFormat="1" x14ac:dyDescent="0.2">
      <c r="A1193" s="1106"/>
      <c r="B1193" s="544" t="s">
        <v>3182</v>
      </c>
      <c r="C1193" s="548">
        <v>223</v>
      </c>
      <c r="D1193" s="549">
        <v>0</v>
      </c>
      <c r="E1193" s="549">
        <v>2</v>
      </c>
      <c r="F1193" s="549">
        <v>1</v>
      </c>
      <c r="G1193" s="549">
        <v>14</v>
      </c>
      <c r="H1193" s="549">
        <v>21</v>
      </c>
      <c r="I1193" s="549">
        <v>12</v>
      </c>
      <c r="J1193" s="549">
        <v>14</v>
      </c>
      <c r="K1193" s="549">
        <v>37</v>
      </c>
      <c r="L1193" s="549">
        <v>67</v>
      </c>
      <c r="M1193" s="549">
        <v>42</v>
      </c>
      <c r="N1193" s="549">
        <v>10</v>
      </c>
      <c r="O1193" s="549">
        <v>3</v>
      </c>
      <c r="P1193" s="550">
        <v>0</v>
      </c>
    </row>
    <row r="1194" spans="1:16" s="294" customFormat="1" x14ac:dyDescent="0.2">
      <c r="A1194" s="1106"/>
      <c r="B1194" s="544" t="s">
        <v>1365</v>
      </c>
      <c r="C1194" s="548">
        <v>299</v>
      </c>
      <c r="D1194" s="549">
        <v>0</v>
      </c>
      <c r="E1194" s="549">
        <v>1</v>
      </c>
      <c r="F1194" s="549">
        <v>7</v>
      </c>
      <c r="G1194" s="549">
        <v>9</v>
      </c>
      <c r="H1194" s="549">
        <v>24</v>
      </c>
      <c r="I1194" s="549">
        <v>34</v>
      </c>
      <c r="J1194" s="549">
        <v>25</v>
      </c>
      <c r="K1194" s="549">
        <v>28</v>
      </c>
      <c r="L1194" s="549">
        <v>83</v>
      </c>
      <c r="M1194" s="549">
        <v>43</v>
      </c>
      <c r="N1194" s="549">
        <v>35</v>
      </c>
      <c r="O1194" s="549">
        <v>10</v>
      </c>
      <c r="P1194" s="550">
        <v>0</v>
      </c>
    </row>
    <row r="1195" spans="1:16" s="294" customFormat="1" x14ac:dyDescent="0.2">
      <c r="A1195" s="1106"/>
      <c r="B1195" s="544" t="s">
        <v>3183</v>
      </c>
      <c r="C1195" s="548">
        <v>163</v>
      </c>
      <c r="D1195" s="549">
        <v>2</v>
      </c>
      <c r="E1195" s="549">
        <v>3</v>
      </c>
      <c r="F1195" s="549">
        <v>2</v>
      </c>
      <c r="G1195" s="549">
        <v>10</v>
      </c>
      <c r="H1195" s="549">
        <v>13</v>
      </c>
      <c r="I1195" s="549">
        <v>17</v>
      </c>
      <c r="J1195" s="549">
        <v>14</v>
      </c>
      <c r="K1195" s="549">
        <v>16</v>
      </c>
      <c r="L1195" s="549">
        <v>37</v>
      </c>
      <c r="M1195" s="549">
        <v>31</v>
      </c>
      <c r="N1195" s="549">
        <v>16</v>
      </c>
      <c r="O1195" s="549">
        <v>2</v>
      </c>
      <c r="P1195" s="550">
        <v>0</v>
      </c>
    </row>
    <row r="1196" spans="1:16" s="294" customFormat="1" x14ac:dyDescent="0.2">
      <c r="A1196" s="1106"/>
      <c r="B1196" s="544" t="s">
        <v>1366</v>
      </c>
      <c r="C1196" s="548">
        <v>1</v>
      </c>
      <c r="D1196" s="549">
        <v>0</v>
      </c>
      <c r="E1196" s="549">
        <v>0</v>
      </c>
      <c r="F1196" s="549">
        <v>0</v>
      </c>
      <c r="G1196" s="549">
        <v>0</v>
      </c>
      <c r="H1196" s="549">
        <v>0</v>
      </c>
      <c r="I1196" s="549">
        <v>0</v>
      </c>
      <c r="J1196" s="549">
        <v>0</v>
      </c>
      <c r="K1196" s="549">
        <v>0</v>
      </c>
      <c r="L1196" s="549">
        <v>1</v>
      </c>
      <c r="M1196" s="549">
        <v>0</v>
      </c>
      <c r="N1196" s="549">
        <v>0</v>
      </c>
      <c r="O1196" s="549">
        <v>0</v>
      </c>
      <c r="P1196" s="550">
        <v>0</v>
      </c>
    </row>
    <row r="1197" spans="1:16" s="294" customFormat="1" x14ac:dyDescent="0.2">
      <c r="A1197" s="1106"/>
      <c r="B1197" s="544" t="s">
        <v>3184</v>
      </c>
      <c r="C1197" s="548">
        <v>4</v>
      </c>
      <c r="D1197" s="549">
        <v>0</v>
      </c>
      <c r="E1197" s="549">
        <v>0</v>
      </c>
      <c r="F1197" s="549">
        <v>0</v>
      </c>
      <c r="G1197" s="549">
        <v>1</v>
      </c>
      <c r="H1197" s="549">
        <v>0</v>
      </c>
      <c r="I1197" s="549">
        <v>1</v>
      </c>
      <c r="J1197" s="549">
        <v>1</v>
      </c>
      <c r="K1197" s="549">
        <v>0</v>
      </c>
      <c r="L1197" s="549">
        <v>0</v>
      </c>
      <c r="M1197" s="549">
        <v>0</v>
      </c>
      <c r="N1197" s="549">
        <v>1</v>
      </c>
      <c r="O1197" s="549">
        <v>0</v>
      </c>
      <c r="P1197" s="550">
        <v>0</v>
      </c>
    </row>
    <row r="1198" spans="1:16" s="294" customFormat="1" x14ac:dyDescent="0.2">
      <c r="A1198" s="1106"/>
      <c r="B1198" s="544" t="s">
        <v>3185</v>
      </c>
      <c r="C1198" s="548">
        <v>413</v>
      </c>
      <c r="D1198" s="549">
        <v>4</v>
      </c>
      <c r="E1198" s="549">
        <v>3</v>
      </c>
      <c r="F1198" s="549">
        <v>2</v>
      </c>
      <c r="G1198" s="549">
        <v>24</v>
      </c>
      <c r="H1198" s="549">
        <v>37</v>
      </c>
      <c r="I1198" s="549">
        <v>28</v>
      </c>
      <c r="J1198" s="549">
        <v>27</v>
      </c>
      <c r="K1198" s="549">
        <v>63</v>
      </c>
      <c r="L1198" s="549">
        <v>125</v>
      </c>
      <c r="M1198" s="549">
        <v>72</v>
      </c>
      <c r="N1198" s="549">
        <v>21</v>
      </c>
      <c r="O1198" s="549">
        <v>7</v>
      </c>
      <c r="P1198" s="550">
        <v>0</v>
      </c>
    </row>
    <row r="1199" spans="1:16" s="294" customFormat="1" ht="12.75" customHeight="1" x14ac:dyDescent="0.2">
      <c r="A1199" s="1106"/>
      <c r="B1199" s="544" t="s">
        <v>1367</v>
      </c>
      <c r="C1199" s="548">
        <v>1218</v>
      </c>
      <c r="D1199" s="549">
        <v>6</v>
      </c>
      <c r="E1199" s="549">
        <v>9</v>
      </c>
      <c r="F1199" s="549">
        <v>8</v>
      </c>
      <c r="G1199" s="549">
        <v>78</v>
      </c>
      <c r="H1199" s="549">
        <v>101</v>
      </c>
      <c r="I1199" s="549">
        <v>66</v>
      </c>
      <c r="J1199" s="549">
        <v>82</v>
      </c>
      <c r="K1199" s="549">
        <v>178</v>
      </c>
      <c r="L1199" s="549">
        <v>372</v>
      </c>
      <c r="M1199" s="549">
        <v>230</v>
      </c>
      <c r="N1199" s="549">
        <v>76</v>
      </c>
      <c r="O1199" s="549">
        <v>12</v>
      </c>
      <c r="P1199" s="550">
        <v>0</v>
      </c>
    </row>
    <row r="1200" spans="1:16" s="294" customFormat="1" x14ac:dyDescent="0.2">
      <c r="A1200" s="1106"/>
      <c r="B1200" s="544" t="s">
        <v>3186</v>
      </c>
      <c r="C1200" s="548">
        <v>2</v>
      </c>
      <c r="D1200" s="549">
        <v>0</v>
      </c>
      <c r="E1200" s="549">
        <v>1</v>
      </c>
      <c r="F1200" s="549">
        <v>0</v>
      </c>
      <c r="G1200" s="549">
        <v>0</v>
      </c>
      <c r="H1200" s="549">
        <v>0</v>
      </c>
      <c r="I1200" s="549">
        <v>0</v>
      </c>
      <c r="J1200" s="549">
        <v>0</v>
      </c>
      <c r="K1200" s="549">
        <v>0</v>
      </c>
      <c r="L1200" s="549">
        <v>1</v>
      </c>
      <c r="M1200" s="549">
        <v>0</v>
      </c>
      <c r="N1200" s="549">
        <v>0</v>
      </c>
      <c r="O1200" s="549">
        <v>0</v>
      </c>
      <c r="P1200" s="550">
        <v>0</v>
      </c>
    </row>
    <row r="1201" spans="1:16" s="294" customFormat="1" x14ac:dyDescent="0.2">
      <c r="A1201" s="1106"/>
      <c r="B1201" s="544" t="s">
        <v>175</v>
      </c>
      <c r="C1201" s="548">
        <v>109020</v>
      </c>
      <c r="D1201" s="549">
        <v>873</v>
      </c>
      <c r="E1201" s="549">
        <v>1103</v>
      </c>
      <c r="F1201" s="549">
        <v>1583</v>
      </c>
      <c r="G1201" s="549">
        <v>5395</v>
      </c>
      <c r="H1201" s="549">
        <v>7703</v>
      </c>
      <c r="I1201" s="549">
        <v>8772</v>
      </c>
      <c r="J1201" s="549">
        <v>9585</v>
      </c>
      <c r="K1201" s="549">
        <v>13511</v>
      </c>
      <c r="L1201" s="549">
        <v>27766</v>
      </c>
      <c r="M1201" s="549">
        <v>20072</v>
      </c>
      <c r="N1201" s="549">
        <v>9394</v>
      </c>
      <c r="O1201" s="549">
        <v>3263</v>
      </c>
      <c r="P1201" s="550">
        <v>0</v>
      </c>
    </row>
    <row r="1202" spans="1:16" s="294" customFormat="1" x14ac:dyDescent="0.2">
      <c r="A1202" s="1106"/>
      <c r="B1202" s="544" t="s">
        <v>1368</v>
      </c>
      <c r="C1202" s="548">
        <v>35</v>
      </c>
      <c r="D1202" s="549">
        <v>0</v>
      </c>
      <c r="E1202" s="549">
        <v>1</v>
      </c>
      <c r="F1202" s="549">
        <v>0</v>
      </c>
      <c r="G1202" s="549">
        <v>2</v>
      </c>
      <c r="H1202" s="549">
        <v>2</v>
      </c>
      <c r="I1202" s="549">
        <v>5</v>
      </c>
      <c r="J1202" s="549">
        <v>7</v>
      </c>
      <c r="K1202" s="549">
        <v>5</v>
      </c>
      <c r="L1202" s="549">
        <v>5</v>
      </c>
      <c r="M1202" s="549">
        <v>6</v>
      </c>
      <c r="N1202" s="549">
        <v>2</v>
      </c>
      <c r="O1202" s="549">
        <v>0</v>
      </c>
      <c r="P1202" s="550">
        <v>0</v>
      </c>
    </row>
    <row r="1203" spans="1:16" s="294" customFormat="1" x14ac:dyDescent="0.2">
      <c r="A1203" s="1106"/>
      <c r="B1203" s="544" t="s">
        <v>1369</v>
      </c>
      <c r="C1203" s="548">
        <v>5</v>
      </c>
      <c r="D1203" s="549">
        <v>0</v>
      </c>
      <c r="E1203" s="549">
        <v>0</v>
      </c>
      <c r="F1203" s="549">
        <v>0</v>
      </c>
      <c r="G1203" s="549">
        <v>0</v>
      </c>
      <c r="H1203" s="549">
        <v>1</v>
      </c>
      <c r="I1203" s="549">
        <v>0</v>
      </c>
      <c r="J1203" s="549">
        <v>0</v>
      </c>
      <c r="K1203" s="549">
        <v>0</v>
      </c>
      <c r="L1203" s="549">
        <v>2</v>
      </c>
      <c r="M1203" s="549">
        <v>1</v>
      </c>
      <c r="N1203" s="549">
        <v>0</v>
      </c>
      <c r="O1203" s="549">
        <v>1</v>
      </c>
      <c r="P1203" s="550">
        <v>0</v>
      </c>
    </row>
    <row r="1204" spans="1:16" s="294" customFormat="1" x14ac:dyDescent="0.2">
      <c r="A1204" s="1106"/>
      <c r="B1204" s="544" t="s">
        <v>2971</v>
      </c>
      <c r="C1204" s="548">
        <v>15</v>
      </c>
      <c r="D1204" s="549">
        <v>0</v>
      </c>
      <c r="E1204" s="549">
        <v>0</v>
      </c>
      <c r="F1204" s="549">
        <v>0</v>
      </c>
      <c r="G1204" s="549">
        <v>0</v>
      </c>
      <c r="H1204" s="549">
        <v>3</v>
      </c>
      <c r="I1204" s="549">
        <v>0</v>
      </c>
      <c r="J1204" s="549">
        <v>0</v>
      </c>
      <c r="K1204" s="549">
        <v>3</v>
      </c>
      <c r="L1204" s="549">
        <v>2</v>
      </c>
      <c r="M1204" s="549">
        <v>6</v>
      </c>
      <c r="N1204" s="549">
        <v>1</v>
      </c>
      <c r="O1204" s="549">
        <v>0</v>
      </c>
      <c r="P1204" s="550">
        <v>0</v>
      </c>
    </row>
    <row r="1205" spans="1:16" s="294" customFormat="1" x14ac:dyDescent="0.2">
      <c r="A1205" s="1106"/>
      <c r="B1205" s="544" t="s">
        <v>3187</v>
      </c>
      <c r="C1205" s="548">
        <v>3</v>
      </c>
      <c r="D1205" s="549">
        <v>0</v>
      </c>
      <c r="E1205" s="549">
        <v>0</v>
      </c>
      <c r="F1205" s="549">
        <v>0</v>
      </c>
      <c r="G1205" s="549">
        <v>0</v>
      </c>
      <c r="H1205" s="549">
        <v>0</v>
      </c>
      <c r="I1205" s="549">
        <v>0</v>
      </c>
      <c r="J1205" s="549">
        <v>1</v>
      </c>
      <c r="K1205" s="549">
        <v>0</v>
      </c>
      <c r="L1205" s="549">
        <v>2</v>
      </c>
      <c r="M1205" s="549">
        <v>0</v>
      </c>
      <c r="N1205" s="549">
        <v>0</v>
      </c>
      <c r="O1205" s="549">
        <v>0</v>
      </c>
      <c r="P1205" s="550">
        <v>0</v>
      </c>
    </row>
    <row r="1206" spans="1:16" s="294" customFormat="1" x14ac:dyDescent="0.2">
      <c r="A1206" s="1106"/>
      <c r="B1206" s="544" t="s">
        <v>1370</v>
      </c>
      <c r="C1206" s="548">
        <v>57</v>
      </c>
      <c r="D1206" s="549">
        <v>0</v>
      </c>
      <c r="E1206" s="549">
        <v>0</v>
      </c>
      <c r="F1206" s="549">
        <v>0</v>
      </c>
      <c r="G1206" s="549">
        <v>1</v>
      </c>
      <c r="H1206" s="549">
        <v>5</v>
      </c>
      <c r="I1206" s="549">
        <v>6</v>
      </c>
      <c r="J1206" s="549">
        <v>3</v>
      </c>
      <c r="K1206" s="549">
        <v>6</v>
      </c>
      <c r="L1206" s="549">
        <v>21</v>
      </c>
      <c r="M1206" s="549">
        <v>11</v>
      </c>
      <c r="N1206" s="549">
        <v>4</v>
      </c>
      <c r="O1206" s="549">
        <v>0</v>
      </c>
      <c r="P1206" s="550">
        <v>0</v>
      </c>
    </row>
    <row r="1207" spans="1:16" s="294" customFormat="1" x14ac:dyDescent="0.2">
      <c r="A1207" s="1106"/>
      <c r="B1207" s="544" t="s">
        <v>1371</v>
      </c>
      <c r="C1207" s="548">
        <v>591</v>
      </c>
      <c r="D1207" s="549">
        <v>4</v>
      </c>
      <c r="E1207" s="549">
        <v>8</v>
      </c>
      <c r="F1207" s="549">
        <v>6</v>
      </c>
      <c r="G1207" s="549">
        <v>26</v>
      </c>
      <c r="H1207" s="549">
        <v>46</v>
      </c>
      <c r="I1207" s="549">
        <v>39</v>
      </c>
      <c r="J1207" s="549">
        <v>44</v>
      </c>
      <c r="K1207" s="549">
        <v>60</v>
      </c>
      <c r="L1207" s="549">
        <v>158</v>
      </c>
      <c r="M1207" s="549">
        <v>139</v>
      </c>
      <c r="N1207" s="549">
        <v>45</v>
      </c>
      <c r="O1207" s="549">
        <v>16</v>
      </c>
      <c r="P1207" s="550">
        <v>0</v>
      </c>
    </row>
    <row r="1208" spans="1:16" s="294" customFormat="1" x14ac:dyDescent="0.2">
      <c r="A1208" s="1106"/>
      <c r="B1208" s="544" t="s">
        <v>2499</v>
      </c>
      <c r="C1208" s="548">
        <v>7</v>
      </c>
      <c r="D1208" s="549">
        <v>0</v>
      </c>
      <c r="E1208" s="549">
        <v>0</v>
      </c>
      <c r="F1208" s="549">
        <v>0</v>
      </c>
      <c r="G1208" s="549">
        <v>0</v>
      </c>
      <c r="H1208" s="549">
        <v>1</v>
      </c>
      <c r="I1208" s="549">
        <v>0</v>
      </c>
      <c r="J1208" s="549">
        <v>1</v>
      </c>
      <c r="K1208" s="549">
        <v>3</v>
      </c>
      <c r="L1208" s="549">
        <v>0</v>
      </c>
      <c r="M1208" s="549">
        <v>2</v>
      </c>
      <c r="N1208" s="549">
        <v>0</v>
      </c>
      <c r="O1208" s="549">
        <v>0</v>
      </c>
      <c r="P1208" s="550">
        <v>0</v>
      </c>
    </row>
    <row r="1209" spans="1:16" s="294" customFormat="1" x14ac:dyDescent="0.2">
      <c r="A1209" s="1106"/>
      <c r="B1209" s="544" t="s">
        <v>3188</v>
      </c>
      <c r="C1209" s="548">
        <v>10</v>
      </c>
      <c r="D1209" s="549">
        <v>0</v>
      </c>
      <c r="E1209" s="549">
        <v>0</v>
      </c>
      <c r="F1209" s="549">
        <v>0</v>
      </c>
      <c r="G1209" s="549">
        <v>2</v>
      </c>
      <c r="H1209" s="549">
        <v>0</v>
      </c>
      <c r="I1209" s="549">
        <v>0</v>
      </c>
      <c r="J1209" s="549">
        <v>1</v>
      </c>
      <c r="K1209" s="549">
        <v>0</v>
      </c>
      <c r="L1209" s="549">
        <v>5</v>
      </c>
      <c r="M1209" s="549">
        <v>1</v>
      </c>
      <c r="N1209" s="549">
        <v>1</v>
      </c>
      <c r="O1209" s="549">
        <v>0</v>
      </c>
      <c r="P1209" s="550">
        <v>0</v>
      </c>
    </row>
    <row r="1210" spans="1:16" s="294" customFormat="1" x14ac:dyDescent="0.2">
      <c r="A1210" s="1106"/>
      <c r="B1210" s="544" t="s">
        <v>1372</v>
      </c>
      <c r="C1210" s="548">
        <v>9</v>
      </c>
      <c r="D1210" s="549">
        <v>0</v>
      </c>
      <c r="E1210" s="549">
        <v>0</v>
      </c>
      <c r="F1210" s="549">
        <v>0</v>
      </c>
      <c r="G1210" s="549">
        <v>0</v>
      </c>
      <c r="H1210" s="549">
        <v>4</v>
      </c>
      <c r="I1210" s="549">
        <v>1</v>
      </c>
      <c r="J1210" s="549">
        <v>0</v>
      </c>
      <c r="K1210" s="549">
        <v>1</v>
      </c>
      <c r="L1210" s="549">
        <v>2</v>
      </c>
      <c r="M1210" s="549">
        <v>1</v>
      </c>
      <c r="N1210" s="549">
        <v>0</v>
      </c>
      <c r="O1210" s="549">
        <v>0</v>
      </c>
      <c r="P1210" s="550">
        <v>0</v>
      </c>
    </row>
    <row r="1211" spans="1:16" s="294" customFormat="1" x14ac:dyDescent="0.2">
      <c r="A1211" s="1106"/>
      <c r="B1211" s="544" t="s">
        <v>51</v>
      </c>
      <c r="C1211" s="548">
        <v>121</v>
      </c>
      <c r="D1211" s="549">
        <v>0</v>
      </c>
      <c r="E1211" s="549">
        <v>1</v>
      </c>
      <c r="F1211" s="549">
        <v>2</v>
      </c>
      <c r="G1211" s="549">
        <v>3</v>
      </c>
      <c r="H1211" s="549">
        <v>4</v>
      </c>
      <c r="I1211" s="549">
        <v>9</v>
      </c>
      <c r="J1211" s="549">
        <v>10</v>
      </c>
      <c r="K1211" s="549">
        <v>17</v>
      </c>
      <c r="L1211" s="549">
        <v>33</v>
      </c>
      <c r="M1211" s="549">
        <v>35</v>
      </c>
      <c r="N1211" s="549">
        <v>7</v>
      </c>
      <c r="O1211" s="549">
        <v>0</v>
      </c>
      <c r="P1211" s="550">
        <v>0</v>
      </c>
    </row>
    <row r="1212" spans="1:16" s="294" customFormat="1" x14ac:dyDescent="0.2">
      <c r="A1212" s="1106"/>
      <c r="B1212" s="544" t="s">
        <v>3189</v>
      </c>
      <c r="C1212" s="548">
        <v>29</v>
      </c>
      <c r="D1212" s="549">
        <v>1</v>
      </c>
      <c r="E1212" s="549">
        <v>0</v>
      </c>
      <c r="F1212" s="549">
        <v>1</v>
      </c>
      <c r="G1212" s="549">
        <v>2</v>
      </c>
      <c r="H1212" s="549">
        <v>1</v>
      </c>
      <c r="I1212" s="549">
        <v>3</v>
      </c>
      <c r="J1212" s="549">
        <v>1</v>
      </c>
      <c r="K1212" s="549">
        <v>2</v>
      </c>
      <c r="L1212" s="549">
        <v>13</v>
      </c>
      <c r="M1212" s="549">
        <v>3</v>
      </c>
      <c r="N1212" s="549">
        <v>1</v>
      </c>
      <c r="O1212" s="549">
        <v>1</v>
      </c>
      <c r="P1212" s="550">
        <v>0</v>
      </c>
    </row>
    <row r="1213" spans="1:16" s="294" customFormat="1" x14ac:dyDescent="0.2">
      <c r="A1213" s="1106"/>
      <c r="B1213" s="544" t="s">
        <v>1373</v>
      </c>
      <c r="C1213" s="548">
        <v>9</v>
      </c>
      <c r="D1213" s="549">
        <v>0</v>
      </c>
      <c r="E1213" s="549">
        <v>0</v>
      </c>
      <c r="F1213" s="549">
        <v>0</v>
      </c>
      <c r="G1213" s="549">
        <v>0</v>
      </c>
      <c r="H1213" s="549">
        <v>0</v>
      </c>
      <c r="I1213" s="549">
        <v>3</v>
      </c>
      <c r="J1213" s="549">
        <v>0</v>
      </c>
      <c r="K1213" s="549">
        <v>1</v>
      </c>
      <c r="L1213" s="549">
        <v>2</v>
      </c>
      <c r="M1213" s="549">
        <v>2</v>
      </c>
      <c r="N1213" s="549">
        <v>1</v>
      </c>
      <c r="O1213" s="549">
        <v>0</v>
      </c>
      <c r="P1213" s="550">
        <v>0</v>
      </c>
    </row>
    <row r="1214" spans="1:16" s="294" customFormat="1" x14ac:dyDescent="0.2">
      <c r="A1214" s="1106"/>
      <c r="B1214" s="544" t="s">
        <v>1374</v>
      </c>
      <c r="C1214" s="548">
        <v>1</v>
      </c>
      <c r="D1214" s="549">
        <v>0</v>
      </c>
      <c r="E1214" s="549">
        <v>0</v>
      </c>
      <c r="F1214" s="549">
        <v>0</v>
      </c>
      <c r="G1214" s="549">
        <v>0</v>
      </c>
      <c r="H1214" s="549">
        <v>0</v>
      </c>
      <c r="I1214" s="549">
        <v>0</v>
      </c>
      <c r="J1214" s="549">
        <v>0</v>
      </c>
      <c r="K1214" s="549">
        <v>0</v>
      </c>
      <c r="L1214" s="549">
        <v>0</v>
      </c>
      <c r="M1214" s="549">
        <v>0</v>
      </c>
      <c r="N1214" s="549">
        <v>1</v>
      </c>
      <c r="O1214" s="549">
        <v>0</v>
      </c>
      <c r="P1214" s="550">
        <v>0</v>
      </c>
    </row>
    <row r="1215" spans="1:16" s="294" customFormat="1" x14ac:dyDescent="0.2">
      <c r="A1215" s="1106"/>
      <c r="B1215" s="544" t="s">
        <v>1375</v>
      </c>
      <c r="C1215" s="548">
        <v>5</v>
      </c>
      <c r="D1215" s="549">
        <v>0</v>
      </c>
      <c r="E1215" s="549">
        <v>0</v>
      </c>
      <c r="F1215" s="549">
        <v>0</v>
      </c>
      <c r="G1215" s="549">
        <v>0</v>
      </c>
      <c r="H1215" s="549">
        <v>3</v>
      </c>
      <c r="I1215" s="549">
        <v>0</v>
      </c>
      <c r="J1215" s="549">
        <v>0</v>
      </c>
      <c r="K1215" s="549">
        <v>0</v>
      </c>
      <c r="L1215" s="549">
        <v>1</v>
      </c>
      <c r="M1215" s="549">
        <v>1</v>
      </c>
      <c r="N1215" s="549">
        <v>0</v>
      </c>
      <c r="O1215" s="549">
        <v>0</v>
      </c>
      <c r="P1215" s="550">
        <v>0</v>
      </c>
    </row>
    <row r="1216" spans="1:16" s="294" customFormat="1" x14ac:dyDescent="0.2">
      <c r="A1216" s="1106"/>
      <c r="B1216" s="544" t="s">
        <v>2982</v>
      </c>
      <c r="C1216" s="548">
        <v>76</v>
      </c>
      <c r="D1216" s="549">
        <v>1</v>
      </c>
      <c r="E1216" s="549">
        <v>2</v>
      </c>
      <c r="F1216" s="549">
        <v>1</v>
      </c>
      <c r="G1216" s="549">
        <v>3</v>
      </c>
      <c r="H1216" s="549">
        <v>5</v>
      </c>
      <c r="I1216" s="549">
        <v>7</v>
      </c>
      <c r="J1216" s="549">
        <v>8</v>
      </c>
      <c r="K1216" s="549">
        <v>5</v>
      </c>
      <c r="L1216" s="549">
        <v>15</v>
      </c>
      <c r="M1216" s="549">
        <v>19</v>
      </c>
      <c r="N1216" s="549">
        <v>7</v>
      </c>
      <c r="O1216" s="549">
        <v>3</v>
      </c>
      <c r="P1216" s="550">
        <v>0</v>
      </c>
    </row>
    <row r="1217" spans="1:16" s="294" customFormat="1" x14ac:dyDescent="0.2">
      <c r="A1217" s="1106"/>
      <c r="B1217" s="544" t="s">
        <v>3190</v>
      </c>
      <c r="C1217" s="548">
        <v>32</v>
      </c>
      <c r="D1217" s="549">
        <v>0</v>
      </c>
      <c r="E1217" s="549">
        <v>1</v>
      </c>
      <c r="F1217" s="549">
        <v>0</v>
      </c>
      <c r="G1217" s="549">
        <v>0</v>
      </c>
      <c r="H1217" s="549">
        <v>3</v>
      </c>
      <c r="I1217" s="549">
        <v>4</v>
      </c>
      <c r="J1217" s="549">
        <v>6</v>
      </c>
      <c r="K1217" s="549">
        <v>5</v>
      </c>
      <c r="L1217" s="549">
        <v>6</v>
      </c>
      <c r="M1217" s="549">
        <v>6</v>
      </c>
      <c r="N1217" s="549">
        <v>1</v>
      </c>
      <c r="O1217" s="549">
        <v>0</v>
      </c>
      <c r="P1217" s="550">
        <v>0</v>
      </c>
    </row>
    <row r="1218" spans="1:16" s="294" customFormat="1" x14ac:dyDescent="0.2">
      <c r="A1218" s="1106"/>
      <c r="B1218" s="544" t="s">
        <v>3191</v>
      </c>
      <c r="C1218" s="548">
        <v>24</v>
      </c>
      <c r="D1218" s="549">
        <v>1</v>
      </c>
      <c r="E1218" s="549">
        <v>0</v>
      </c>
      <c r="F1218" s="549">
        <v>0</v>
      </c>
      <c r="G1218" s="549">
        <v>1</v>
      </c>
      <c r="H1218" s="549">
        <v>1</v>
      </c>
      <c r="I1218" s="549">
        <v>2</v>
      </c>
      <c r="J1218" s="549">
        <v>2</v>
      </c>
      <c r="K1218" s="549">
        <v>3</v>
      </c>
      <c r="L1218" s="549">
        <v>7</v>
      </c>
      <c r="M1218" s="549">
        <v>3</v>
      </c>
      <c r="N1218" s="549">
        <v>3</v>
      </c>
      <c r="O1218" s="549">
        <v>1</v>
      </c>
      <c r="P1218" s="550">
        <v>0</v>
      </c>
    </row>
    <row r="1219" spans="1:16" s="294" customFormat="1" x14ac:dyDescent="0.2">
      <c r="A1219" s="1106"/>
      <c r="B1219" s="544" t="s">
        <v>167</v>
      </c>
      <c r="C1219" s="548">
        <v>26</v>
      </c>
      <c r="D1219" s="549">
        <v>0</v>
      </c>
      <c r="E1219" s="549">
        <v>1</v>
      </c>
      <c r="F1219" s="549">
        <v>0</v>
      </c>
      <c r="G1219" s="549">
        <v>1</v>
      </c>
      <c r="H1219" s="549">
        <v>3</v>
      </c>
      <c r="I1219" s="549">
        <v>2</v>
      </c>
      <c r="J1219" s="549">
        <v>0</v>
      </c>
      <c r="K1219" s="549">
        <v>2</v>
      </c>
      <c r="L1219" s="549">
        <v>11</v>
      </c>
      <c r="M1219" s="549">
        <v>3</v>
      </c>
      <c r="N1219" s="549">
        <v>1</v>
      </c>
      <c r="O1219" s="549">
        <v>2</v>
      </c>
      <c r="P1219" s="550">
        <v>0</v>
      </c>
    </row>
    <row r="1220" spans="1:16" s="294" customFormat="1" x14ac:dyDescent="0.2">
      <c r="A1220" s="1106"/>
      <c r="B1220" s="544" t="s">
        <v>1376</v>
      </c>
      <c r="C1220" s="548">
        <v>66</v>
      </c>
      <c r="D1220" s="549">
        <v>0</v>
      </c>
      <c r="E1220" s="549">
        <v>1</v>
      </c>
      <c r="F1220" s="549">
        <v>0</v>
      </c>
      <c r="G1220" s="549">
        <v>5</v>
      </c>
      <c r="H1220" s="549">
        <v>7</v>
      </c>
      <c r="I1220" s="549">
        <v>7</v>
      </c>
      <c r="J1220" s="549">
        <v>4</v>
      </c>
      <c r="K1220" s="549">
        <v>5</v>
      </c>
      <c r="L1220" s="549">
        <v>23</v>
      </c>
      <c r="M1220" s="549">
        <v>11</v>
      </c>
      <c r="N1220" s="549">
        <v>3</v>
      </c>
      <c r="O1220" s="549">
        <v>0</v>
      </c>
      <c r="P1220" s="550">
        <v>0</v>
      </c>
    </row>
    <row r="1221" spans="1:16" s="294" customFormat="1" x14ac:dyDescent="0.2">
      <c r="A1221" s="1106"/>
      <c r="B1221" s="544" t="s">
        <v>174</v>
      </c>
      <c r="C1221" s="548">
        <v>486</v>
      </c>
      <c r="D1221" s="549">
        <v>2</v>
      </c>
      <c r="E1221" s="549">
        <v>2</v>
      </c>
      <c r="F1221" s="549">
        <v>3</v>
      </c>
      <c r="G1221" s="549">
        <v>25</v>
      </c>
      <c r="H1221" s="549">
        <v>31</v>
      </c>
      <c r="I1221" s="549">
        <v>36</v>
      </c>
      <c r="J1221" s="549">
        <v>45</v>
      </c>
      <c r="K1221" s="549">
        <v>88</v>
      </c>
      <c r="L1221" s="549">
        <v>130</v>
      </c>
      <c r="M1221" s="549">
        <v>87</v>
      </c>
      <c r="N1221" s="549">
        <v>25</v>
      </c>
      <c r="O1221" s="549">
        <v>12</v>
      </c>
      <c r="P1221" s="550">
        <v>0</v>
      </c>
    </row>
    <row r="1222" spans="1:16" s="294" customFormat="1" x14ac:dyDescent="0.2">
      <c r="A1222" s="1106"/>
      <c r="B1222" s="544" t="s">
        <v>173</v>
      </c>
      <c r="C1222" s="548">
        <v>15347</v>
      </c>
      <c r="D1222" s="549">
        <v>114</v>
      </c>
      <c r="E1222" s="549">
        <v>157</v>
      </c>
      <c r="F1222" s="549">
        <v>179</v>
      </c>
      <c r="G1222" s="549">
        <v>687</v>
      </c>
      <c r="H1222" s="549">
        <v>1056</v>
      </c>
      <c r="I1222" s="549">
        <v>1301</v>
      </c>
      <c r="J1222" s="549">
        <v>1268</v>
      </c>
      <c r="K1222" s="549">
        <v>1853</v>
      </c>
      <c r="L1222" s="549">
        <v>3886</v>
      </c>
      <c r="M1222" s="549">
        <v>3062</v>
      </c>
      <c r="N1222" s="549">
        <v>1362</v>
      </c>
      <c r="O1222" s="549">
        <v>422</v>
      </c>
      <c r="P1222" s="550">
        <v>0</v>
      </c>
    </row>
    <row r="1223" spans="1:16" s="294" customFormat="1" x14ac:dyDescent="0.2">
      <c r="A1223" s="1106"/>
      <c r="B1223" s="544" t="s">
        <v>1377</v>
      </c>
      <c r="C1223" s="548">
        <v>57</v>
      </c>
      <c r="D1223" s="549">
        <v>0</v>
      </c>
      <c r="E1223" s="549">
        <v>1</v>
      </c>
      <c r="F1223" s="549">
        <v>0</v>
      </c>
      <c r="G1223" s="549">
        <v>2</v>
      </c>
      <c r="H1223" s="549">
        <v>4</v>
      </c>
      <c r="I1223" s="549">
        <v>8</v>
      </c>
      <c r="J1223" s="549">
        <v>6</v>
      </c>
      <c r="K1223" s="549">
        <v>4</v>
      </c>
      <c r="L1223" s="549">
        <v>11</v>
      </c>
      <c r="M1223" s="549">
        <v>14</v>
      </c>
      <c r="N1223" s="549">
        <v>4</v>
      </c>
      <c r="O1223" s="549">
        <v>3</v>
      </c>
      <c r="P1223" s="550">
        <v>0</v>
      </c>
    </row>
    <row r="1224" spans="1:16" s="294" customFormat="1" x14ac:dyDescent="0.2">
      <c r="A1224" s="1106"/>
      <c r="B1224" s="544" t="s">
        <v>1378</v>
      </c>
      <c r="C1224" s="548">
        <v>11</v>
      </c>
      <c r="D1224" s="549">
        <v>0</v>
      </c>
      <c r="E1224" s="549">
        <v>0</v>
      </c>
      <c r="F1224" s="549">
        <v>0</v>
      </c>
      <c r="G1224" s="549">
        <v>1</v>
      </c>
      <c r="H1224" s="549">
        <v>1</v>
      </c>
      <c r="I1224" s="549">
        <v>1</v>
      </c>
      <c r="J1224" s="549">
        <v>2</v>
      </c>
      <c r="K1224" s="549">
        <v>0</v>
      </c>
      <c r="L1224" s="549">
        <v>2</v>
      </c>
      <c r="M1224" s="549">
        <v>3</v>
      </c>
      <c r="N1224" s="549">
        <v>1</v>
      </c>
      <c r="O1224" s="549">
        <v>0</v>
      </c>
      <c r="P1224" s="550">
        <v>0</v>
      </c>
    </row>
    <row r="1225" spans="1:16" s="294" customFormat="1" x14ac:dyDescent="0.2">
      <c r="A1225" s="1106"/>
      <c r="B1225" s="544" t="s">
        <v>1379</v>
      </c>
      <c r="C1225" s="548">
        <v>264</v>
      </c>
      <c r="D1225" s="549">
        <v>3</v>
      </c>
      <c r="E1225" s="549">
        <v>0</v>
      </c>
      <c r="F1225" s="549">
        <v>1</v>
      </c>
      <c r="G1225" s="549">
        <v>18</v>
      </c>
      <c r="H1225" s="549">
        <v>21</v>
      </c>
      <c r="I1225" s="549">
        <v>14</v>
      </c>
      <c r="J1225" s="549">
        <v>21</v>
      </c>
      <c r="K1225" s="549">
        <v>30</v>
      </c>
      <c r="L1225" s="549">
        <v>81</v>
      </c>
      <c r="M1225" s="549">
        <v>46</v>
      </c>
      <c r="N1225" s="549">
        <v>19</v>
      </c>
      <c r="O1225" s="549">
        <v>10</v>
      </c>
      <c r="P1225" s="550">
        <v>0</v>
      </c>
    </row>
    <row r="1226" spans="1:16" s="294" customFormat="1" x14ac:dyDescent="0.2">
      <c r="A1226" s="1106"/>
      <c r="B1226" s="544" t="s">
        <v>1380</v>
      </c>
      <c r="C1226" s="548">
        <v>14</v>
      </c>
      <c r="D1226" s="549">
        <v>0</v>
      </c>
      <c r="E1226" s="549">
        <v>0</v>
      </c>
      <c r="F1226" s="549">
        <v>0</v>
      </c>
      <c r="G1226" s="549">
        <v>1</v>
      </c>
      <c r="H1226" s="549">
        <v>1</v>
      </c>
      <c r="I1226" s="549">
        <v>1</v>
      </c>
      <c r="J1226" s="549">
        <v>1</v>
      </c>
      <c r="K1226" s="549">
        <v>1</v>
      </c>
      <c r="L1226" s="549">
        <v>6</v>
      </c>
      <c r="M1226" s="549">
        <v>0</v>
      </c>
      <c r="N1226" s="549">
        <v>2</v>
      </c>
      <c r="O1226" s="549">
        <v>1</v>
      </c>
      <c r="P1226" s="550">
        <v>0</v>
      </c>
    </row>
    <row r="1227" spans="1:16" s="294" customFormat="1" x14ac:dyDescent="0.2">
      <c r="A1227" s="1106"/>
      <c r="B1227" s="544" t="s">
        <v>1381</v>
      </c>
      <c r="C1227" s="548">
        <v>29</v>
      </c>
      <c r="D1227" s="549">
        <v>0</v>
      </c>
      <c r="E1227" s="549">
        <v>0</v>
      </c>
      <c r="F1227" s="549">
        <v>1</v>
      </c>
      <c r="G1227" s="549">
        <v>2</v>
      </c>
      <c r="H1227" s="549">
        <v>5</v>
      </c>
      <c r="I1227" s="549">
        <v>2</v>
      </c>
      <c r="J1227" s="549">
        <v>2</v>
      </c>
      <c r="K1227" s="549">
        <v>2</v>
      </c>
      <c r="L1227" s="549">
        <v>7</v>
      </c>
      <c r="M1227" s="549">
        <v>4</v>
      </c>
      <c r="N1227" s="549">
        <v>1</v>
      </c>
      <c r="O1227" s="549">
        <v>3</v>
      </c>
      <c r="P1227" s="550">
        <v>0</v>
      </c>
    </row>
    <row r="1228" spans="1:16" s="294" customFormat="1" x14ac:dyDescent="0.2">
      <c r="A1228" s="1106"/>
      <c r="B1228" s="544" t="s">
        <v>1382</v>
      </c>
      <c r="C1228" s="548">
        <v>56</v>
      </c>
      <c r="D1228" s="549">
        <v>0</v>
      </c>
      <c r="E1228" s="549">
        <v>0</v>
      </c>
      <c r="F1228" s="549">
        <v>0</v>
      </c>
      <c r="G1228" s="549">
        <v>3</v>
      </c>
      <c r="H1228" s="549">
        <v>3</v>
      </c>
      <c r="I1228" s="549">
        <v>1</v>
      </c>
      <c r="J1228" s="549">
        <v>5</v>
      </c>
      <c r="K1228" s="549">
        <v>9</v>
      </c>
      <c r="L1228" s="549">
        <v>16</v>
      </c>
      <c r="M1228" s="549">
        <v>16</v>
      </c>
      <c r="N1228" s="549">
        <v>3</v>
      </c>
      <c r="O1228" s="549">
        <v>0</v>
      </c>
      <c r="P1228" s="550">
        <v>0</v>
      </c>
    </row>
    <row r="1229" spans="1:16" s="294" customFormat="1" x14ac:dyDescent="0.2">
      <c r="A1229" s="1106"/>
      <c r="B1229" s="544" t="s">
        <v>1383</v>
      </c>
      <c r="C1229" s="548">
        <v>1803</v>
      </c>
      <c r="D1229" s="549">
        <v>12</v>
      </c>
      <c r="E1229" s="549">
        <v>15</v>
      </c>
      <c r="F1229" s="549">
        <v>20</v>
      </c>
      <c r="G1229" s="549">
        <v>74</v>
      </c>
      <c r="H1229" s="549">
        <v>146</v>
      </c>
      <c r="I1229" s="549">
        <v>159</v>
      </c>
      <c r="J1229" s="549">
        <v>149</v>
      </c>
      <c r="K1229" s="549">
        <v>238</v>
      </c>
      <c r="L1229" s="549">
        <v>480</v>
      </c>
      <c r="M1229" s="549">
        <v>349</v>
      </c>
      <c r="N1229" s="549">
        <v>121</v>
      </c>
      <c r="O1229" s="549">
        <v>40</v>
      </c>
      <c r="P1229" s="550">
        <v>0</v>
      </c>
    </row>
    <row r="1230" spans="1:16" s="294" customFormat="1" x14ac:dyDescent="0.2">
      <c r="A1230" s="1106"/>
      <c r="B1230" s="544" t="s">
        <v>1384</v>
      </c>
      <c r="C1230" s="548">
        <v>31</v>
      </c>
      <c r="D1230" s="549">
        <v>1</v>
      </c>
      <c r="E1230" s="549">
        <v>0</v>
      </c>
      <c r="F1230" s="549">
        <v>0</v>
      </c>
      <c r="G1230" s="549">
        <v>1</v>
      </c>
      <c r="H1230" s="549">
        <v>3</v>
      </c>
      <c r="I1230" s="549">
        <v>2</v>
      </c>
      <c r="J1230" s="549">
        <v>3</v>
      </c>
      <c r="K1230" s="549">
        <v>5</v>
      </c>
      <c r="L1230" s="549">
        <v>8</v>
      </c>
      <c r="M1230" s="549">
        <v>6</v>
      </c>
      <c r="N1230" s="549">
        <v>2</v>
      </c>
      <c r="O1230" s="549">
        <v>0</v>
      </c>
      <c r="P1230" s="550">
        <v>0</v>
      </c>
    </row>
    <row r="1231" spans="1:16" s="294" customFormat="1" x14ac:dyDescent="0.2">
      <c r="A1231" s="1106"/>
      <c r="B1231" s="544" t="s">
        <v>1385</v>
      </c>
      <c r="C1231" s="548">
        <v>29</v>
      </c>
      <c r="D1231" s="549">
        <v>0</v>
      </c>
      <c r="E1231" s="549">
        <v>0</v>
      </c>
      <c r="F1231" s="549">
        <v>1</v>
      </c>
      <c r="G1231" s="549">
        <v>2</v>
      </c>
      <c r="H1231" s="549">
        <v>3</v>
      </c>
      <c r="I1231" s="549">
        <v>3</v>
      </c>
      <c r="J1231" s="549">
        <v>1</v>
      </c>
      <c r="K1231" s="549">
        <v>2</v>
      </c>
      <c r="L1231" s="549">
        <v>10</v>
      </c>
      <c r="M1231" s="549">
        <v>4</v>
      </c>
      <c r="N1231" s="549">
        <v>3</v>
      </c>
      <c r="O1231" s="549">
        <v>0</v>
      </c>
      <c r="P1231" s="550">
        <v>0</v>
      </c>
    </row>
    <row r="1232" spans="1:16" s="294" customFormat="1" x14ac:dyDescent="0.2">
      <c r="A1232" s="1106"/>
      <c r="B1232" s="544" t="s">
        <v>1386</v>
      </c>
      <c r="C1232" s="548">
        <v>278</v>
      </c>
      <c r="D1232" s="549">
        <v>2</v>
      </c>
      <c r="E1232" s="549">
        <v>2</v>
      </c>
      <c r="F1232" s="549">
        <v>8</v>
      </c>
      <c r="G1232" s="549">
        <v>12</v>
      </c>
      <c r="H1232" s="549">
        <v>16</v>
      </c>
      <c r="I1232" s="549">
        <v>21</v>
      </c>
      <c r="J1232" s="549">
        <v>28</v>
      </c>
      <c r="K1232" s="549">
        <v>41</v>
      </c>
      <c r="L1232" s="549">
        <v>76</v>
      </c>
      <c r="M1232" s="549">
        <v>43</v>
      </c>
      <c r="N1232" s="549">
        <v>22</v>
      </c>
      <c r="O1232" s="549">
        <v>7</v>
      </c>
      <c r="P1232" s="550">
        <v>0</v>
      </c>
    </row>
    <row r="1233" spans="1:16" s="294" customFormat="1" x14ac:dyDescent="0.2">
      <c r="A1233" s="1106"/>
      <c r="B1233" s="544" t="s">
        <v>1387</v>
      </c>
      <c r="C1233" s="548">
        <v>97</v>
      </c>
      <c r="D1233" s="549">
        <v>1</v>
      </c>
      <c r="E1233" s="549">
        <v>0</v>
      </c>
      <c r="F1233" s="549">
        <v>1</v>
      </c>
      <c r="G1233" s="549">
        <v>9</v>
      </c>
      <c r="H1233" s="549">
        <v>7</v>
      </c>
      <c r="I1233" s="549">
        <v>5</v>
      </c>
      <c r="J1233" s="549">
        <v>10</v>
      </c>
      <c r="K1233" s="549">
        <v>11</v>
      </c>
      <c r="L1233" s="549">
        <v>18</v>
      </c>
      <c r="M1233" s="549">
        <v>25</v>
      </c>
      <c r="N1233" s="549">
        <v>8</v>
      </c>
      <c r="O1233" s="549">
        <v>2</v>
      </c>
      <c r="P1233" s="550">
        <v>0</v>
      </c>
    </row>
    <row r="1234" spans="1:16" s="294" customFormat="1" x14ac:dyDescent="0.2">
      <c r="A1234" s="1106"/>
      <c r="B1234" s="544" t="s">
        <v>1388</v>
      </c>
      <c r="C1234" s="548">
        <v>42</v>
      </c>
      <c r="D1234" s="549">
        <v>0</v>
      </c>
      <c r="E1234" s="549">
        <v>0</v>
      </c>
      <c r="F1234" s="549">
        <v>0</v>
      </c>
      <c r="G1234" s="549">
        <v>0</v>
      </c>
      <c r="H1234" s="549">
        <v>2</v>
      </c>
      <c r="I1234" s="549">
        <v>1</v>
      </c>
      <c r="J1234" s="549">
        <v>4</v>
      </c>
      <c r="K1234" s="549">
        <v>10</v>
      </c>
      <c r="L1234" s="549">
        <v>11</v>
      </c>
      <c r="M1234" s="549">
        <v>8</v>
      </c>
      <c r="N1234" s="549">
        <v>5</v>
      </c>
      <c r="O1234" s="549">
        <v>1</v>
      </c>
      <c r="P1234" s="550">
        <v>0</v>
      </c>
    </row>
    <row r="1235" spans="1:16" s="294" customFormat="1" x14ac:dyDescent="0.2">
      <c r="A1235" s="1106"/>
      <c r="B1235" s="544" t="s">
        <v>3192</v>
      </c>
      <c r="C1235" s="548">
        <v>108</v>
      </c>
      <c r="D1235" s="549">
        <v>0</v>
      </c>
      <c r="E1235" s="549">
        <v>0</v>
      </c>
      <c r="F1235" s="549">
        <v>0</v>
      </c>
      <c r="G1235" s="549">
        <v>4</v>
      </c>
      <c r="H1235" s="549">
        <v>10</v>
      </c>
      <c r="I1235" s="549">
        <v>9</v>
      </c>
      <c r="J1235" s="549">
        <v>9</v>
      </c>
      <c r="K1235" s="549">
        <v>17</v>
      </c>
      <c r="L1235" s="549">
        <v>22</v>
      </c>
      <c r="M1235" s="549">
        <v>23</v>
      </c>
      <c r="N1235" s="549">
        <v>11</v>
      </c>
      <c r="O1235" s="549">
        <v>3</v>
      </c>
      <c r="P1235" s="550">
        <v>0</v>
      </c>
    </row>
    <row r="1236" spans="1:16" s="294" customFormat="1" x14ac:dyDescent="0.2">
      <c r="A1236" s="1106"/>
      <c r="B1236" s="544" t="s">
        <v>3193</v>
      </c>
      <c r="C1236" s="548">
        <v>5</v>
      </c>
      <c r="D1236" s="549">
        <v>0</v>
      </c>
      <c r="E1236" s="549">
        <v>0</v>
      </c>
      <c r="F1236" s="549">
        <v>0</v>
      </c>
      <c r="G1236" s="549">
        <v>0</v>
      </c>
      <c r="H1236" s="549">
        <v>0</v>
      </c>
      <c r="I1236" s="549">
        <v>2</v>
      </c>
      <c r="J1236" s="549">
        <v>1</v>
      </c>
      <c r="K1236" s="549">
        <v>0</v>
      </c>
      <c r="L1236" s="549">
        <v>1</v>
      </c>
      <c r="M1236" s="549">
        <v>1</v>
      </c>
      <c r="N1236" s="549">
        <v>0</v>
      </c>
      <c r="O1236" s="549">
        <v>0</v>
      </c>
      <c r="P1236" s="550">
        <v>0</v>
      </c>
    </row>
    <row r="1237" spans="1:16" s="294" customFormat="1" x14ac:dyDescent="0.2">
      <c r="A1237" s="1106"/>
      <c r="B1237" s="544" t="s">
        <v>627</v>
      </c>
      <c r="C1237" s="548">
        <v>30</v>
      </c>
      <c r="D1237" s="549">
        <v>0</v>
      </c>
      <c r="E1237" s="549">
        <v>0</v>
      </c>
      <c r="F1237" s="549">
        <v>0</v>
      </c>
      <c r="G1237" s="549">
        <v>1</v>
      </c>
      <c r="H1237" s="549">
        <v>4</v>
      </c>
      <c r="I1237" s="549">
        <v>5</v>
      </c>
      <c r="J1237" s="549">
        <v>2</v>
      </c>
      <c r="K1237" s="549">
        <v>4</v>
      </c>
      <c r="L1237" s="549">
        <v>5</v>
      </c>
      <c r="M1237" s="549">
        <v>6</v>
      </c>
      <c r="N1237" s="549">
        <v>3</v>
      </c>
      <c r="O1237" s="549">
        <v>0</v>
      </c>
      <c r="P1237" s="550">
        <v>0</v>
      </c>
    </row>
    <row r="1238" spans="1:16" s="294" customFormat="1" x14ac:dyDescent="0.2">
      <c r="A1238" s="1106"/>
      <c r="B1238" s="544" t="s">
        <v>2500</v>
      </c>
      <c r="C1238" s="548">
        <v>6</v>
      </c>
      <c r="D1238" s="549">
        <v>0</v>
      </c>
      <c r="E1238" s="549">
        <v>1</v>
      </c>
      <c r="F1238" s="549">
        <v>0</v>
      </c>
      <c r="G1238" s="549">
        <v>0</v>
      </c>
      <c r="H1238" s="549">
        <v>1</v>
      </c>
      <c r="I1238" s="549">
        <v>0</v>
      </c>
      <c r="J1238" s="549">
        <v>0</v>
      </c>
      <c r="K1238" s="549">
        <v>1</v>
      </c>
      <c r="L1238" s="549">
        <v>1</v>
      </c>
      <c r="M1238" s="549">
        <v>0</v>
      </c>
      <c r="N1238" s="549">
        <v>1</v>
      </c>
      <c r="O1238" s="549">
        <v>1</v>
      </c>
      <c r="P1238" s="550">
        <v>0</v>
      </c>
    </row>
    <row r="1239" spans="1:16" s="294" customFormat="1" x14ac:dyDescent="0.2">
      <c r="A1239" s="1106"/>
      <c r="B1239" s="544" t="s">
        <v>1390</v>
      </c>
      <c r="C1239" s="548">
        <v>649</v>
      </c>
      <c r="D1239" s="549">
        <v>0</v>
      </c>
      <c r="E1239" s="549">
        <v>9</v>
      </c>
      <c r="F1239" s="549">
        <v>6</v>
      </c>
      <c r="G1239" s="549">
        <v>42</v>
      </c>
      <c r="H1239" s="549">
        <v>95</v>
      </c>
      <c r="I1239" s="549">
        <v>53</v>
      </c>
      <c r="J1239" s="549">
        <v>60</v>
      </c>
      <c r="K1239" s="549">
        <v>75</v>
      </c>
      <c r="L1239" s="549">
        <v>140</v>
      </c>
      <c r="M1239" s="549">
        <v>106</v>
      </c>
      <c r="N1239" s="549">
        <v>48</v>
      </c>
      <c r="O1239" s="549">
        <v>15</v>
      </c>
      <c r="P1239" s="550">
        <v>0</v>
      </c>
    </row>
    <row r="1240" spans="1:16" s="294" customFormat="1" x14ac:dyDescent="0.2">
      <c r="A1240" s="1106"/>
      <c r="B1240" s="544" t="s">
        <v>1391</v>
      </c>
      <c r="C1240" s="548">
        <v>1071</v>
      </c>
      <c r="D1240" s="549">
        <v>8</v>
      </c>
      <c r="E1240" s="549">
        <v>8</v>
      </c>
      <c r="F1240" s="549">
        <v>5</v>
      </c>
      <c r="G1240" s="549">
        <v>52</v>
      </c>
      <c r="H1240" s="549">
        <v>70</v>
      </c>
      <c r="I1240" s="549">
        <v>68</v>
      </c>
      <c r="J1240" s="549">
        <v>69</v>
      </c>
      <c r="K1240" s="549">
        <v>144</v>
      </c>
      <c r="L1240" s="549">
        <v>333</v>
      </c>
      <c r="M1240" s="549">
        <v>215</v>
      </c>
      <c r="N1240" s="549">
        <v>75</v>
      </c>
      <c r="O1240" s="549">
        <v>24</v>
      </c>
      <c r="P1240" s="550">
        <v>0</v>
      </c>
    </row>
    <row r="1241" spans="1:16" s="294" customFormat="1" x14ac:dyDescent="0.2">
      <c r="A1241" s="1106"/>
      <c r="B1241" s="544" t="s">
        <v>1392</v>
      </c>
      <c r="C1241" s="548">
        <v>95</v>
      </c>
      <c r="D1241" s="549">
        <v>2</v>
      </c>
      <c r="E1241" s="549">
        <v>2</v>
      </c>
      <c r="F1241" s="549">
        <v>1</v>
      </c>
      <c r="G1241" s="549">
        <v>7</v>
      </c>
      <c r="H1241" s="549">
        <v>6</v>
      </c>
      <c r="I1241" s="549">
        <v>12</v>
      </c>
      <c r="J1241" s="549">
        <v>10</v>
      </c>
      <c r="K1241" s="549">
        <v>11</v>
      </c>
      <c r="L1241" s="549">
        <v>19</v>
      </c>
      <c r="M1241" s="549">
        <v>13</v>
      </c>
      <c r="N1241" s="549">
        <v>9</v>
      </c>
      <c r="O1241" s="549">
        <v>3</v>
      </c>
      <c r="P1241" s="550">
        <v>0</v>
      </c>
    </row>
    <row r="1242" spans="1:16" s="294" customFormat="1" x14ac:dyDescent="0.2">
      <c r="A1242" s="1106" t="s">
        <v>497</v>
      </c>
      <c r="B1242" s="543" t="s">
        <v>10</v>
      </c>
      <c r="C1242" s="545">
        <v>4</v>
      </c>
      <c r="D1242" s="546">
        <v>0</v>
      </c>
      <c r="E1242" s="546">
        <v>0</v>
      </c>
      <c r="F1242" s="546">
        <v>0</v>
      </c>
      <c r="G1242" s="546">
        <v>0</v>
      </c>
      <c r="H1242" s="546">
        <v>0</v>
      </c>
      <c r="I1242" s="546">
        <v>1</v>
      </c>
      <c r="J1242" s="546">
        <v>3</v>
      </c>
      <c r="K1242" s="546">
        <v>0</v>
      </c>
      <c r="L1242" s="546">
        <v>0</v>
      </c>
      <c r="M1242" s="546">
        <v>0</v>
      </c>
      <c r="N1242" s="546">
        <v>0</v>
      </c>
      <c r="O1242" s="546">
        <v>0</v>
      </c>
      <c r="P1242" s="547">
        <v>0</v>
      </c>
    </row>
    <row r="1243" spans="1:16" s="294" customFormat="1" x14ac:dyDescent="0.2">
      <c r="A1243" s="1106"/>
      <c r="B1243" s="544" t="s">
        <v>1565</v>
      </c>
      <c r="C1243" s="548">
        <v>4</v>
      </c>
      <c r="D1243" s="549">
        <v>0</v>
      </c>
      <c r="E1243" s="549">
        <v>0</v>
      </c>
      <c r="F1243" s="549">
        <v>0</v>
      </c>
      <c r="G1243" s="549">
        <v>0</v>
      </c>
      <c r="H1243" s="549">
        <v>0</v>
      </c>
      <c r="I1243" s="549">
        <v>1</v>
      </c>
      <c r="J1243" s="549">
        <v>3</v>
      </c>
      <c r="K1243" s="549">
        <v>0</v>
      </c>
      <c r="L1243" s="549">
        <v>0</v>
      </c>
      <c r="M1243" s="549">
        <v>0</v>
      </c>
      <c r="N1243" s="549">
        <v>0</v>
      </c>
      <c r="O1243" s="549">
        <v>0</v>
      </c>
      <c r="P1243" s="550">
        <v>0</v>
      </c>
    </row>
    <row r="1244" spans="1:16" s="294" customFormat="1" x14ac:dyDescent="0.2">
      <c r="A1244" s="542" t="s">
        <v>2926</v>
      </c>
      <c r="B1244" s="543" t="s">
        <v>10</v>
      </c>
      <c r="C1244" s="545">
        <v>24227</v>
      </c>
      <c r="D1244" s="546">
        <v>314</v>
      </c>
      <c r="E1244" s="546">
        <v>378</v>
      </c>
      <c r="F1244" s="546">
        <v>479</v>
      </c>
      <c r="G1244" s="546">
        <v>1422</v>
      </c>
      <c r="H1244" s="546">
        <v>1787</v>
      </c>
      <c r="I1244" s="546">
        <v>2167</v>
      </c>
      <c r="J1244" s="546">
        <v>2393</v>
      </c>
      <c r="K1244" s="546">
        <v>2812</v>
      </c>
      <c r="L1244" s="546">
        <v>5228</v>
      </c>
      <c r="M1244" s="546">
        <v>3895</v>
      </c>
      <c r="N1244" s="546">
        <v>2276</v>
      </c>
      <c r="O1244" s="546">
        <v>1076</v>
      </c>
      <c r="P1244" s="547">
        <v>0</v>
      </c>
    </row>
    <row r="1245" spans="1:16" s="294" customFormat="1" x14ac:dyDescent="0.2">
      <c r="A1245" s="1106" t="s">
        <v>73</v>
      </c>
      <c r="B1245" s="543" t="s">
        <v>10</v>
      </c>
      <c r="C1245" s="545">
        <v>455</v>
      </c>
      <c r="D1245" s="546">
        <v>3</v>
      </c>
      <c r="E1245" s="546">
        <v>1</v>
      </c>
      <c r="F1245" s="546">
        <v>7</v>
      </c>
      <c r="G1245" s="546">
        <v>21</v>
      </c>
      <c r="H1245" s="546">
        <v>24</v>
      </c>
      <c r="I1245" s="546">
        <v>51</v>
      </c>
      <c r="J1245" s="546">
        <v>55</v>
      </c>
      <c r="K1245" s="546">
        <v>51</v>
      </c>
      <c r="L1245" s="546">
        <v>99</v>
      </c>
      <c r="M1245" s="546">
        <v>75</v>
      </c>
      <c r="N1245" s="546">
        <v>51</v>
      </c>
      <c r="O1245" s="546">
        <v>17</v>
      </c>
      <c r="P1245" s="547">
        <v>0</v>
      </c>
    </row>
    <row r="1246" spans="1:16" s="294" customFormat="1" x14ac:dyDescent="0.2">
      <c r="A1246" s="1106"/>
      <c r="B1246" s="544" t="s">
        <v>1243</v>
      </c>
      <c r="C1246" s="548">
        <v>16</v>
      </c>
      <c r="D1246" s="549">
        <v>1</v>
      </c>
      <c r="E1246" s="549">
        <v>0</v>
      </c>
      <c r="F1246" s="549">
        <v>0</v>
      </c>
      <c r="G1246" s="549">
        <v>1</v>
      </c>
      <c r="H1246" s="549">
        <v>0</v>
      </c>
      <c r="I1246" s="549">
        <v>1</v>
      </c>
      <c r="J1246" s="549">
        <v>2</v>
      </c>
      <c r="K1246" s="549">
        <v>3</v>
      </c>
      <c r="L1246" s="549">
        <v>2</v>
      </c>
      <c r="M1246" s="549">
        <v>4</v>
      </c>
      <c r="N1246" s="549">
        <v>1</v>
      </c>
      <c r="O1246" s="549">
        <v>1</v>
      </c>
      <c r="P1246" s="550">
        <v>0</v>
      </c>
    </row>
    <row r="1247" spans="1:16" s="294" customFormat="1" x14ac:dyDescent="0.2">
      <c r="A1247" s="1106"/>
      <c r="B1247" s="544" t="s">
        <v>1244</v>
      </c>
      <c r="C1247" s="548">
        <v>19</v>
      </c>
      <c r="D1247" s="549">
        <v>0</v>
      </c>
      <c r="E1247" s="549">
        <v>0</v>
      </c>
      <c r="F1247" s="549">
        <v>0</v>
      </c>
      <c r="G1247" s="549">
        <v>2</v>
      </c>
      <c r="H1247" s="549">
        <v>1</v>
      </c>
      <c r="I1247" s="549">
        <v>2</v>
      </c>
      <c r="J1247" s="549">
        <v>5</v>
      </c>
      <c r="K1247" s="549">
        <v>1</v>
      </c>
      <c r="L1247" s="549">
        <v>2</v>
      </c>
      <c r="M1247" s="549">
        <v>2</v>
      </c>
      <c r="N1247" s="549">
        <v>3</v>
      </c>
      <c r="O1247" s="549">
        <v>1</v>
      </c>
      <c r="P1247" s="550">
        <v>0</v>
      </c>
    </row>
    <row r="1248" spans="1:16" s="294" customFormat="1" x14ac:dyDescent="0.2">
      <c r="A1248" s="1106"/>
      <c r="B1248" s="544" t="s">
        <v>1245</v>
      </c>
      <c r="C1248" s="548">
        <v>377</v>
      </c>
      <c r="D1248" s="549">
        <v>2</v>
      </c>
      <c r="E1248" s="549">
        <v>1</v>
      </c>
      <c r="F1248" s="549">
        <v>7</v>
      </c>
      <c r="G1248" s="549">
        <v>17</v>
      </c>
      <c r="H1248" s="549">
        <v>16</v>
      </c>
      <c r="I1248" s="549">
        <v>42</v>
      </c>
      <c r="J1248" s="549">
        <v>41</v>
      </c>
      <c r="K1248" s="549">
        <v>45</v>
      </c>
      <c r="L1248" s="549">
        <v>88</v>
      </c>
      <c r="M1248" s="549">
        <v>60</v>
      </c>
      <c r="N1248" s="549">
        <v>45</v>
      </c>
      <c r="O1248" s="549">
        <v>13</v>
      </c>
      <c r="P1248" s="550">
        <v>0</v>
      </c>
    </row>
    <row r="1249" spans="1:16" s="294" customFormat="1" x14ac:dyDescent="0.2">
      <c r="A1249" s="1106"/>
      <c r="B1249" s="544" t="s">
        <v>1246</v>
      </c>
      <c r="C1249" s="548">
        <v>14</v>
      </c>
      <c r="D1249" s="549">
        <v>0</v>
      </c>
      <c r="E1249" s="549">
        <v>0</v>
      </c>
      <c r="F1249" s="549">
        <v>0</v>
      </c>
      <c r="G1249" s="549">
        <v>0</v>
      </c>
      <c r="H1249" s="549">
        <v>3</v>
      </c>
      <c r="I1249" s="549">
        <v>3</v>
      </c>
      <c r="J1249" s="549">
        <v>0</v>
      </c>
      <c r="K1249" s="549">
        <v>0</v>
      </c>
      <c r="L1249" s="549">
        <v>3</v>
      </c>
      <c r="M1249" s="549">
        <v>5</v>
      </c>
      <c r="N1249" s="549">
        <v>0</v>
      </c>
      <c r="O1249" s="549">
        <v>0</v>
      </c>
      <c r="P1249" s="550">
        <v>0</v>
      </c>
    </row>
    <row r="1250" spans="1:16" s="294" customFormat="1" x14ac:dyDescent="0.2">
      <c r="A1250" s="1106"/>
      <c r="B1250" s="544" t="s">
        <v>1247</v>
      </c>
      <c r="C1250" s="548">
        <v>29</v>
      </c>
      <c r="D1250" s="549">
        <v>0</v>
      </c>
      <c r="E1250" s="549">
        <v>0</v>
      </c>
      <c r="F1250" s="549">
        <v>0</v>
      </c>
      <c r="G1250" s="549">
        <v>1</v>
      </c>
      <c r="H1250" s="549">
        <v>4</v>
      </c>
      <c r="I1250" s="549">
        <v>3</v>
      </c>
      <c r="J1250" s="549">
        <v>7</v>
      </c>
      <c r="K1250" s="549">
        <v>2</v>
      </c>
      <c r="L1250" s="549">
        <v>4</v>
      </c>
      <c r="M1250" s="549">
        <v>4</v>
      </c>
      <c r="N1250" s="549">
        <v>2</v>
      </c>
      <c r="O1250" s="549">
        <v>2</v>
      </c>
      <c r="P1250" s="550">
        <v>0</v>
      </c>
    </row>
    <row r="1251" spans="1:16" s="294" customFormat="1" x14ac:dyDescent="0.2">
      <c r="A1251" s="1106" t="s">
        <v>74</v>
      </c>
      <c r="B1251" s="543" t="s">
        <v>10</v>
      </c>
      <c r="C1251" s="545">
        <v>2095</v>
      </c>
      <c r="D1251" s="546">
        <v>17</v>
      </c>
      <c r="E1251" s="546">
        <v>23</v>
      </c>
      <c r="F1251" s="546">
        <v>20</v>
      </c>
      <c r="G1251" s="546">
        <v>92</v>
      </c>
      <c r="H1251" s="546">
        <v>133</v>
      </c>
      <c r="I1251" s="546">
        <v>171</v>
      </c>
      <c r="J1251" s="546">
        <v>203</v>
      </c>
      <c r="K1251" s="546">
        <v>310</v>
      </c>
      <c r="L1251" s="546">
        <v>534</v>
      </c>
      <c r="M1251" s="546">
        <v>364</v>
      </c>
      <c r="N1251" s="546">
        <v>169</v>
      </c>
      <c r="O1251" s="546">
        <v>59</v>
      </c>
      <c r="P1251" s="547">
        <v>0</v>
      </c>
    </row>
    <row r="1252" spans="1:16" s="294" customFormat="1" x14ac:dyDescent="0.2">
      <c r="A1252" s="1106"/>
      <c r="B1252" s="544" t="s">
        <v>1248</v>
      </c>
      <c r="C1252" s="548">
        <v>12</v>
      </c>
      <c r="D1252" s="549">
        <v>0</v>
      </c>
      <c r="E1252" s="549">
        <v>0</v>
      </c>
      <c r="F1252" s="549">
        <v>0</v>
      </c>
      <c r="G1252" s="549">
        <v>1</v>
      </c>
      <c r="H1252" s="549">
        <v>0</v>
      </c>
      <c r="I1252" s="549">
        <v>2</v>
      </c>
      <c r="J1252" s="549">
        <v>1</v>
      </c>
      <c r="K1252" s="549">
        <v>1</v>
      </c>
      <c r="L1252" s="549">
        <v>4</v>
      </c>
      <c r="M1252" s="549">
        <v>2</v>
      </c>
      <c r="N1252" s="549">
        <v>1</v>
      </c>
      <c r="O1252" s="549">
        <v>0</v>
      </c>
      <c r="P1252" s="550">
        <v>0</v>
      </c>
    </row>
    <row r="1253" spans="1:16" s="294" customFormat="1" x14ac:dyDescent="0.2">
      <c r="A1253" s="1106"/>
      <c r="B1253" s="544" t="s">
        <v>1249</v>
      </c>
      <c r="C1253" s="548">
        <v>2</v>
      </c>
      <c r="D1253" s="549">
        <v>0</v>
      </c>
      <c r="E1253" s="549">
        <v>0</v>
      </c>
      <c r="F1253" s="549">
        <v>0</v>
      </c>
      <c r="G1253" s="549">
        <v>0</v>
      </c>
      <c r="H1253" s="549">
        <v>0</v>
      </c>
      <c r="I1253" s="549">
        <v>0</v>
      </c>
      <c r="J1253" s="549">
        <v>0</v>
      </c>
      <c r="K1253" s="549">
        <v>0</v>
      </c>
      <c r="L1253" s="549">
        <v>0</v>
      </c>
      <c r="M1253" s="549">
        <v>1</v>
      </c>
      <c r="N1253" s="549">
        <v>0</v>
      </c>
      <c r="O1253" s="549">
        <v>1</v>
      </c>
      <c r="P1253" s="550">
        <v>0</v>
      </c>
    </row>
    <row r="1254" spans="1:16" s="294" customFormat="1" x14ac:dyDescent="0.2">
      <c r="A1254" s="1106"/>
      <c r="B1254" s="544" t="s">
        <v>1250</v>
      </c>
      <c r="C1254" s="548">
        <v>124</v>
      </c>
      <c r="D1254" s="549">
        <v>2</v>
      </c>
      <c r="E1254" s="549">
        <v>2</v>
      </c>
      <c r="F1254" s="549">
        <v>3</v>
      </c>
      <c r="G1254" s="549">
        <v>10</v>
      </c>
      <c r="H1254" s="549">
        <v>4</v>
      </c>
      <c r="I1254" s="549">
        <v>11</v>
      </c>
      <c r="J1254" s="549">
        <v>15</v>
      </c>
      <c r="K1254" s="549">
        <v>17</v>
      </c>
      <c r="L1254" s="549">
        <v>33</v>
      </c>
      <c r="M1254" s="549">
        <v>18</v>
      </c>
      <c r="N1254" s="549">
        <v>8</v>
      </c>
      <c r="O1254" s="549">
        <v>1</v>
      </c>
      <c r="P1254" s="550">
        <v>0</v>
      </c>
    </row>
    <row r="1255" spans="1:16" s="294" customFormat="1" x14ac:dyDescent="0.2">
      <c r="A1255" s="1106"/>
      <c r="B1255" s="544" t="s">
        <v>1251</v>
      </c>
      <c r="C1255" s="548">
        <v>289</v>
      </c>
      <c r="D1255" s="549">
        <v>1</v>
      </c>
      <c r="E1255" s="549">
        <v>3</v>
      </c>
      <c r="F1255" s="549">
        <v>0</v>
      </c>
      <c r="G1255" s="549">
        <v>7</v>
      </c>
      <c r="H1255" s="549">
        <v>18</v>
      </c>
      <c r="I1255" s="549">
        <v>27</v>
      </c>
      <c r="J1255" s="549">
        <v>18</v>
      </c>
      <c r="K1255" s="549">
        <v>46</v>
      </c>
      <c r="L1255" s="549">
        <v>81</v>
      </c>
      <c r="M1255" s="549">
        <v>53</v>
      </c>
      <c r="N1255" s="549">
        <v>27</v>
      </c>
      <c r="O1255" s="549">
        <v>8</v>
      </c>
      <c r="P1255" s="550">
        <v>0</v>
      </c>
    </row>
    <row r="1256" spans="1:16" s="294" customFormat="1" x14ac:dyDescent="0.2">
      <c r="A1256" s="1106"/>
      <c r="B1256" s="544" t="s">
        <v>1252</v>
      </c>
      <c r="C1256" s="548">
        <v>1647</v>
      </c>
      <c r="D1256" s="549">
        <v>14</v>
      </c>
      <c r="E1256" s="549">
        <v>16</v>
      </c>
      <c r="F1256" s="549">
        <v>17</v>
      </c>
      <c r="G1256" s="549">
        <v>74</v>
      </c>
      <c r="H1256" s="549">
        <v>108</v>
      </c>
      <c r="I1256" s="549">
        <v>130</v>
      </c>
      <c r="J1256" s="549">
        <v>165</v>
      </c>
      <c r="K1256" s="549">
        <v>243</v>
      </c>
      <c r="L1256" s="549">
        <v>413</v>
      </c>
      <c r="M1256" s="549">
        <v>286</v>
      </c>
      <c r="N1256" s="549">
        <v>132</v>
      </c>
      <c r="O1256" s="549">
        <v>49</v>
      </c>
      <c r="P1256" s="550">
        <v>0</v>
      </c>
    </row>
    <row r="1257" spans="1:16" s="294" customFormat="1" x14ac:dyDescent="0.2">
      <c r="A1257" s="1106"/>
      <c r="B1257" s="544" t="s">
        <v>1253</v>
      </c>
      <c r="C1257" s="548">
        <v>4</v>
      </c>
      <c r="D1257" s="549">
        <v>0</v>
      </c>
      <c r="E1257" s="549">
        <v>1</v>
      </c>
      <c r="F1257" s="549">
        <v>0</v>
      </c>
      <c r="G1257" s="549">
        <v>0</v>
      </c>
      <c r="H1257" s="549">
        <v>1</v>
      </c>
      <c r="I1257" s="549">
        <v>1</v>
      </c>
      <c r="J1257" s="549">
        <v>0</v>
      </c>
      <c r="K1257" s="549">
        <v>0</v>
      </c>
      <c r="L1257" s="549">
        <v>0</v>
      </c>
      <c r="M1257" s="549">
        <v>1</v>
      </c>
      <c r="N1257" s="549">
        <v>0</v>
      </c>
      <c r="O1257" s="549">
        <v>0</v>
      </c>
      <c r="P1257" s="550">
        <v>0</v>
      </c>
    </row>
    <row r="1258" spans="1:16" s="294" customFormat="1" x14ac:dyDescent="0.2">
      <c r="A1258" s="1106"/>
      <c r="B1258" s="544" t="s">
        <v>1254</v>
      </c>
      <c r="C1258" s="548">
        <v>13</v>
      </c>
      <c r="D1258" s="549">
        <v>0</v>
      </c>
      <c r="E1258" s="549">
        <v>1</v>
      </c>
      <c r="F1258" s="549">
        <v>0</v>
      </c>
      <c r="G1258" s="549">
        <v>0</v>
      </c>
      <c r="H1258" s="549">
        <v>2</v>
      </c>
      <c r="I1258" s="549">
        <v>0</v>
      </c>
      <c r="J1258" s="549">
        <v>3</v>
      </c>
      <c r="K1258" s="549">
        <v>2</v>
      </c>
      <c r="L1258" s="549">
        <v>3</v>
      </c>
      <c r="M1258" s="549">
        <v>2</v>
      </c>
      <c r="N1258" s="549">
        <v>0</v>
      </c>
      <c r="O1258" s="549">
        <v>0</v>
      </c>
      <c r="P1258" s="550">
        <v>0</v>
      </c>
    </row>
    <row r="1259" spans="1:16" s="294" customFormat="1" x14ac:dyDescent="0.2">
      <c r="A1259" s="1106"/>
      <c r="B1259" s="544" t="s">
        <v>1255</v>
      </c>
      <c r="C1259" s="548">
        <v>4</v>
      </c>
      <c r="D1259" s="549">
        <v>0</v>
      </c>
      <c r="E1259" s="549">
        <v>0</v>
      </c>
      <c r="F1259" s="549">
        <v>0</v>
      </c>
      <c r="G1259" s="549">
        <v>0</v>
      </c>
      <c r="H1259" s="549">
        <v>0</v>
      </c>
      <c r="I1259" s="549">
        <v>0</v>
      </c>
      <c r="J1259" s="549">
        <v>1</v>
      </c>
      <c r="K1259" s="549">
        <v>1</v>
      </c>
      <c r="L1259" s="549">
        <v>0</v>
      </c>
      <c r="M1259" s="549">
        <v>1</v>
      </c>
      <c r="N1259" s="549">
        <v>1</v>
      </c>
      <c r="O1259" s="549">
        <v>0</v>
      </c>
      <c r="P1259" s="550">
        <v>0</v>
      </c>
    </row>
    <row r="1260" spans="1:16" s="294" customFormat="1" x14ac:dyDescent="0.2">
      <c r="A1260" s="1106" t="s">
        <v>83</v>
      </c>
      <c r="B1260" s="543" t="s">
        <v>10</v>
      </c>
      <c r="C1260" s="545">
        <v>3177</v>
      </c>
      <c r="D1260" s="546">
        <v>60</v>
      </c>
      <c r="E1260" s="546">
        <v>60</v>
      </c>
      <c r="F1260" s="546">
        <v>69</v>
      </c>
      <c r="G1260" s="546">
        <v>222</v>
      </c>
      <c r="H1260" s="546">
        <v>303</v>
      </c>
      <c r="I1260" s="546">
        <v>276</v>
      </c>
      <c r="J1260" s="546">
        <v>320</v>
      </c>
      <c r="K1260" s="546">
        <v>350</v>
      </c>
      <c r="L1260" s="546">
        <v>612</v>
      </c>
      <c r="M1260" s="546">
        <v>469</v>
      </c>
      <c r="N1260" s="546">
        <v>307</v>
      </c>
      <c r="O1260" s="546">
        <v>129</v>
      </c>
      <c r="P1260" s="547">
        <v>0</v>
      </c>
    </row>
    <row r="1261" spans="1:16" s="294" customFormat="1" x14ac:dyDescent="0.2">
      <c r="A1261" s="1106"/>
      <c r="B1261" s="544" t="s">
        <v>1403</v>
      </c>
      <c r="C1261" s="548">
        <v>26</v>
      </c>
      <c r="D1261" s="549">
        <v>0</v>
      </c>
      <c r="E1261" s="549">
        <v>3</v>
      </c>
      <c r="F1261" s="549">
        <v>1</v>
      </c>
      <c r="G1261" s="549">
        <v>1</v>
      </c>
      <c r="H1261" s="549">
        <v>4</v>
      </c>
      <c r="I1261" s="549">
        <v>1</v>
      </c>
      <c r="J1261" s="549">
        <v>1</v>
      </c>
      <c r="K1261" s="549">
        <v>3</v>
      </c>
      <c r="L1261" s="549">
        <v>6</v>
      </c>
      <c r="M1261" s="549">
        <v>1</v>
      </c>
      <c r="N1261" s="549">
        <v>3</v>
      </c>
      <c r="O1261" s="549">
        <v>2</v>
      </c>
      <c r="P1261" s="550">
        <v>0</v>
      </c>
    </row>
    <row r="1262" spans="1:16" s="294" customFormat="1" x14ac:dyDescent="0.2">
      <c r="A1262" s="1106"/>
      <c r="B1262" s="544" t="s">
        <v>1404</v>
      </c>
      <c r="C1262" s="548">
        <v>3</v>
      </c>
      <c r="D1262" s="549">
        <v>0</v>
      </c>
      <c r="E1262" s="549">
        <v>0</v>
      </c>
      <c r="F1262" s="549">
        <v>0</v>
      </c>
      <c r="G1262" s="549">
        <v>0</v>
      </c>
      <c r="H1262" s="549">
        <v>1</v>
      </c>
      <c r="I1262" s="549">
        <v>0</v>
      </c>
      <c r="J1262" s="549">
        <v>0</v>
      </c>
      <c r="K1262" s="549">
        <v>1</v>
      </c>
      <c r="L1262" s="549">
        <v>0</v>
      </c>
      <c r="M1262" s="549">
        <v>1</v>
      </c>
      <c r="N1262" s="549">
        <v>0</v>
      </c>
      <c r="O1262" s="549">
        <v>0</v>
      </c>
      <c r="P1262" s="550">
        <v>0</v>
      </c>
    </row>
    <row r="1263" spans="1:16" s="294" customFormat="1" x14ac:dyDescent="0.2">
      <c r="A1263" s="1106"/>
      <c r="B1263" s="544" t="s">
        <v>1405</v>
      </c>
      <c r="C1263" s="548">
        <v>1</v>
      </c>
      <c r="D1263" s="549">
        <v>0</v>
      </c>
      <c r="E1263" s="549">
        <v>0</v>
      </c>
      <c r="F1263" s="549">
        <v>0</v>
      </c>
      <c r="G1263" s="549">
        <v>0</v>
      </c>
      <c r="H1263" s="549">
        <v>0</v>
      </c>
      <c r="I1263" s="549">
        <v>0</v>
      </c>
      <c r="J1263" s="549">
        <v>0</v>
      </c>
      <c r="K1263" s="549">
        <v>0</v>
      </c>
      <c r="L1263" s="549">
        <v>1</v>
      </c>
      <c r="M1263" s="549">
        <v>0</v>
      </c>
      <c r="N1263" s="549">
        <v>0</v>
      </c>
      <c r="O1263" s="549">
        <v>0</v>
      </c>
      <c r="P1263" s="550">
        <v>0</v>
      </c>
    </row>
    <row r="1264" spans="1:16" s="294" customFormat="1" x14ac:dyDescent="0.2">
      <c r="A1264" s="1106"/>
      <c r="B1264" s="544" t="s">
        <v>1406</v>
      </c>
      <c r="C1264" s="548">
        <v>6</v>
      </c>
      <c r="D1264" s="549">
        <v>0</v>
      </c>
      <c r="E1264" s="549">
        <v>0</v>
      </c>
      <c r="F1264" s="549">
        <v>0</v>
      </c>
      <c r="G1264" s="549">
        <v>0</v>
      </c>
      <c r="H1264" s="549">
        <v>0</v>
      </c>
      <c r="I1264" s="549">
        <v>1</v>
      </c>
      <c r="J1264" s="549">
        <v>0</v>
      </c>
      <c r="K1264" s="549">
        <v>0</v>
      </c>
      <c r="L1264" s="549">
        <v>3</v>
      </c>
      <c r="M1264" s="549">
        <v>1</v>
      </c>
      <c r="N1264" s="549">
        <v>1</v>
      </c>
      <c r="O1264" s="549">
        <v>0</v>
      </c>
      <c r="P1264" s="550">
        <v>0</v>
      </c>
    </row>
    <row r="1265" spans="1:16" s="294" customFormat="1" x14ac:dyDescent="0.2">
      <c r="A1265" s="1106"/>
      <c r="B1265" s="544" t="s">
        <v>1407</v>
      </c>
      <c r="C1265" s="548">
        <v>67</v>
      </c>
      <c r="D1265" s="549">
        <v>1</v>
      </c>
      <c r="E1265" s="549">
        <v>0</v>
      </c>
      <c r="F1265" s="549">
        <v>2</v>
      </c>
      <c r="G1265" s="549">
        <v>5</v>
      </c>
      <c r="H1265" s="549">
        <v>6</v>
      </c>
      <c r="I1265" s="549">
        <v>3</v>
      </c>
      <c r="J1265" s="549">
        <v>8</v>
      </c>
      <c r="K1265" s="549">
        <v>11</v>
      </c>
      <c r="L1265" s="549">
        <v>13</v>
      </c>
      <c r="M1265" s="549">
        <v>11</v>
      </c>
      <c r="N1265" s="549">
        <v>4</v>
      </c>
      <c r="O1265" s="549">
        <v>3</v>
      </c>
      <c r="P1265" s="550">
        <v>0</v>
      </c>
    </row>
    <row r="1266" spans="1:16" s="294" customFormat="1" x14ac:dyDescent="0.2">
      <c r="A1266" s="1106"/>
      <c r="B1266" s="544" t="s">
        <v>1408</v>
      </c>
      <c r="C1266" s="548">
        <v>94</v>
      </c>
      <c r="D1266" s="549">
        <v>2</v>
      </c>
      <c r="E1266" s="549">
        <v>3</v>
      </c>
      <c r="F1266" s="549">
        <v>0</v>
      </c>
      <c r="G1266" s="549">
        <v>4</v>
      </c>
      <c r="H1266" s="549">
        <v>16</v>
      </c>
      <c r="I1266" s="549">
        <v>9</v>
      </c>
      <c r="J1266" s="549">
        <v>13</v>
      </c>
      <c r="K1266" s="549">
        <v>13</v>
      </c>
      <c r="L1266" s="549">
        <v>15</v>
      </c>
      <c r="M1266" s="549">
        <v>10</v>
      </c>
      <c r="N1266" s="549">
        <v>7</v>
      </c>
      <c r="O1266" s="549">
        <v>2</v>
      </c>
      <c r="P1266" s="550">
        <v>0</v>
      </c>
    </row>
    <row r="1267" spans="1:16" s="294" customFormat="1" x14ac:dyDescent="0.2">
      <c r="A1267" s="1106"/>
      <c r="B1267" s="544" t="s">
        <v>1409</v>
      </c>
      <c r="C1267" s="548">
        <v>2</v>
      </c>
      <c r="D1267" s="549">
        <v>0</v>
      </c>
      <c r="E1267" s="549">
        <v>0</v>
      </c>
      <c r="F1267" s="549">
        <v>0</v>
      </c>
      <c r="G1267" s="549">
        <v>0</v>
      </c>
      <c r="H1267" s="549">
        <v>0</v>
      </c>
      <c r="I1267" s="549">
        <v>0</v>
      </c>
      <c r="J1267" s="549">
        <v>0</v>
      </c>
      <c r="K1267" s="549">
        <v>0</v>
      </c>
      <c r="L1267" s="549">
        <v>1</v>
      </c>
      <c r="M1267" s="549">
        <v>1</v>
      </c>
      <c r="N1267" s="549">
        <v>0</v>
      </c>
      <c r="O1267" s="549">
        <v>0</v>
      </c>
      <c r="P1267" s="550">
        <v>0</v>
      </c>
    </row>
    <row r="1268" spans="1:16" s="294" customFormat="1" x14ac:dyDescent="0.2">
      <c r="A1268" s="1106"/>
      <c r="B1268" s="544" t="s">
        <v>1410</v>
      </c>
      <c r="C1268" s="548">
        <v>11</v>
      </c>
      <c r="D1268" s="549">
        <v>0</v>
      </c>
      <c r="E1268" s="549">
        <v>1</v>
      </c>
      <c r="F1268" s="549">
        <v>0</v>
      </c>
      <c r="G1268" s="549">
        <v>1</v>
      </c>
      <c r="H1268" s="549">
        <v>1</v>
      </c>
      <c r="I1268" s="549">
        <v>1</v>
      </c>
      <c r="J1268" s="549">
        <v>3</v>
      </c>
      <c r="K1268" s="549">
        <v>1</v>
      </c>
      <c r="L1268" s="549">
        <v>2</v>
      </c>
      <c r="M1268" s="549">
        <v>0</v>
      </c>
      <c r="N1268" s="549">
        <v>1</v>
      </c>
      <c r="O1268" s="549">
        <v>0</v>
      </c>
      <c r="P1268" s="550">
        <v>0</v>
      </c>
    </row>
    <row r="1269" spans="1:16" s="294" customFormat="1" ht="12.75" customHeight="1" x14ac:dyDescent="0.2">
      <c r="A1269" s="1106"/>
      <c r="B1269" s="544" t="s">
        <v>1411</v>
      </c>
      <c r="C1269" s="548">
        <v>16</v>
      </c>
      <c r="D1269" s="549">
        <v>0</v>
      </c>
      <c r="E1269" s="549">
        <v>0</v>
      </c>
      <c r="F1269" s="549">
        <v>0</v>
      </c>
      <c r="G1269" s="549">
        <v>0</v>
      </c>
      <c r="H1269" s="549">
        <v>1</v>
      </c>
      <c r="I1269" s="549">
        <v>1</v>
      </c>
      <c r="J1269" s="549">
        <v>3</v>
      </c>
      <c r="K1269" s="549">
        <v>2</v>
      </c>
      <c r="L1269" s="549">
        <v>5</v>
      </c>
      <c r="M1269" s="549">
        <v>4</v>
      </c>
      <c r="N1269" s="549">
        <v>0</v>
      </c>
      <c r="O1269" s="549">
        <v>0</v>
      </c>
      <c r="P1269" s="550">
        <v>0</v>
      </c>
    </row>
    <row r="1270" spans="1:16" s="294" customFormat="1" x14ac:dyDescent="0.2">
      <c r="A1270" s="1106"/>
      <c r="B1270" s="544" t="s">
        <v>1412</v>
      </c>
      <c r="C1270" s="548">
        <v>12</v>
      </c>
      <c r="D1270" s="549">
        <v>0</v>
      </c>
      <c r="E1270" s="549">
        <v>1</v>
      </c>
      <c r="F1270" s="549">
        <v>0</v>
      </c>
      <c r="G1270" s="549">
        <v>0</v>
      </c>
      <c r="H1270" s="549">
        <v>0</v>
      </c>
      <c r="I1270" s="549">
        <v>1</v>
      </c>
      <c r="J1270" s="549">
        <v>2</v>
      </c>
      <c r="K1270" s="549">
        <v>1</v>
      </c>
      <c r="L1270" s="549">
        <v>1</v>
      </c>
      <c r="M1270" s="549">
        <v>3</v>
      </c>
      <c r="N1270" s="549">
        <v>2</v>
      </c>
      <c r="O1270" s="549">
        <v>1</v>
      </c>
      <c r="P1270" s="550">
        <v>0</v>
      </c>
    </row>
    <row r="1271" spans="1:16" s="294" customFormat="1" x14ac:dyDescent="0.2">
      <c r="A1271" s="1106"/>
      <c r="B1271" s="544" t="s">
        <v>1413</v>
      </c>
      <c r="C1271" s="548">
        <v>2</v>
      </c>
      <c r="D1271" s="549">
        <v>0</v>
      </c>
      <c r="E1271" s="549">
        <v>0</v>
      </c>
      <c r="F1271" s="549">
        <v>0</v>
      </c>
      <c r="G1271" s="549">
        <v>0</v>
      </c>
      <c r="H1271" s="549">
        <v>0</v>
      </c>
      <c r="I1271" s="549">
        <v>0</v>
      </c>
      <c r="J1271" s="549">
        <v>0</v>
      </c>
      <c r="K1271" s="549">
        <v>1</v>
      </c>
      <c r="L1271" s="549">
        <v>1</v>
      </c>
      <c r="M1271" s="549">
        <v>0</v>
      </c>
      <c r="N1271" s="549">
        <v>0</v>
      </c>
      <c r="O1271" s="549">
        <v>0</v>
      </c>
      <c r="P1271" s="550">
        <v>0</v>
      </c>
    </row>
    <row r="1272" spans="1:16" s="294" customFormat="1" x14ac:dyDescent="0.2">
      <c r="A1272" s="1106"/>
      <c r="B1272" s="544" t="s">
        <v>1414</v>
      </c>
      <c r="C1272" s="548">
        <v>8</v>
      </c>
      <c r="D1272" s="549">
        <v>1</v>
      </c>
      <c r="E1272" s="549">
        <v>0</v>
      </c>
      <c r="F1272" s="549">
        <v>0</v>
      </c>
      <c r="G1272" s="549">
        <v>3</v>
      </c>
      <c r="H1272" s="549">
        <v>1</v>
      </c>
      <c r="I1272" s="549">
        <v>0</v>
      </c>
      <c r="J1272" s="549">
        <v>0</v>
      </c>
      <c r="K1272" s="549">
        <v>1</v>
      </c>
      <c r="L1272" s="549">
        <v>1</v>
      </c>
      <c r="M1272" s="549">
        <v>0</v>
      </c>
      <c r="N1272" s="549">
        <v>0</v>
      </c>
      <c r="O1272" s="549">
        <v>1</v>
      </c>
      <c r="P1272" s="550">
        <v>0</v>
      </c>
    </row>
    <row r="1273" spans="1:16" s="294" customFormat="1" x14ac:dyDescent="0.2">
      <c r="A1273" s="1106"/>
      <c r="B1273" s="544" t="s">
        <v>1415</v>
      </c>
      <c r="C1273" s="548">
        <v>2</v>
      </c>
      <c r="D1273" s="549">
        <v>0</v>
      </c>
      <c r="E1273" s="549">
        <v>0</v>
      </c>
      <c r="F1273" s="549">
        <v>0</v>
      </c>
      <c r="G1273" s="549">
        <v>0</v>
      </c>
      <c r="H1273" s="549">
        <v>0</v>
      </c>
      <c r="I1273" s="549">
        <v>0</v>
      </c>
      <c r="J1273" s="549">
        <v>0</v>
      </c>
      <c r="K1273" s="549">
        <v>0</v>
      </c>
      <c r="L1273" s="549">
        <v>0</v>
      </c>
      <c r="M1273" s="549">
        <v>2</v>
      </c>
      <c r="N1273" s="549">
        <v>0</v>
      </c>
      <c r="O1273" s="549">
        <v>0</v>
      </c>
      <c r="P1273" s="550">
        <v>0</v>
      </c>
    </row>
    <row r="1274" spans="1:16" s="294" customFormat="1" x14ac:dyDescent="0.2">
      <c r="A1274" s="1106"/>
      <c r="B1274" s="544" t="s">
        <v>1417</v>
      </c>
      <c r="C1274" s="548">
        <v>11</v>
      </c>
      <c r="D1274" s="549">
        <v>0</v>
      </c>
      <c r="E1274" s="549">
        <v>1</v>
      </c>
      <c r="F1274" s="549">
        <v>2</v>
      </c>
      <c r="G1274" s="549">
        <v>1</v>
      </c>
      <c r="H1274" s="549">
        <v>1</v>
      </c>
      <c r="I1274" s="549">
        <v>0</v>
      </c>
      <c r="J1274" s="549">
        <v>1</v>
      </c>
      <c r="K1274" s="549">
        <v>2</v>
      </c>
      <c r="L1274" s="549">
        <v>2</v>
      </c>
      <c r="M1274" s="549">
        <v>0</v>
      </c>
      <c r="N1274" s="549">
        <v>1</v>
      </c>
      <c r="O1274" s="549">
        <v>0</v>
      </c>
      <c r="P1274" s="550">
        <v>0</v>
      </c>
    </row>
    <row r="1275" spans="1:16" s="294" customFormat="1" x14ac:dyDescent="0.2">
      <c r="A1275" s="1106"/>
      <c r="B1275" s="544" t="s">
        <v>1418</v>
      </c>
      <c r="C1275" s="548">
        <v>46</v>
      </c>
      <c r="D1275" s="549">
        <v>0</v>
      </c>
      <c r="E1275" s="549">
        <v>2</v>
      </c>
      <c r="F1275" s="549">
        <v>0</v>
      </c>
      <c r="G1275" s="549">
        <v>2</v>
      </c>
      <c r="H1275" s="549">
        <v>4</v>
      </c>
      <c r="I1275" s="549">
        <v>4</v>
      </c>
      <c r="J1275" s="549">
        <v>10</v>
      </c>
      <c r="K1275" s="549">
        <v>4</v>
      </c>
      <c r="L1275" s="549">
        <v>9</v>
      </c>
      <c r="M1275" s="549">
        <v>9</v>
      </c>
      <c r="N1275" s="549">
        <v>2</v>
      </c>
      <c r="O1275" s="549">
        <v>0</v>
      </c>
      <c r="P1275" s="550">
        <v>0</v>
      </c>
    </row>
    <row r="1276" spans="1:16" s="294" customFormat="1" x14ac:dyDescent="0.2">
      <c r="A1276" s="1106"/>
      <c r="B1276" s="544" t="s">
        <v>1419</v>
      </c>
      <c r="C1276" s="548">
        <v>6</v>
      </c>
      <c r="D1276" s="549">
        <v>0</v>
      </c>
      <c r="E1276" s="549">
        <v>0</v>
      </c>
      <c r="F1276" s="549">
        <v>0</v>
      </c>
      <c r="G1276" s="549">
        <v>0</v>
      </c>
      <c r="H1276" s="549">
        <v>1</v>
      </c>
      <c r="I1276" s="549">
        <v>0</v>
      </c>
      <c r="J1276" s="549">
        <v>0</v>
      </c>
      <c r="K1276" s="549">
        <v>1</v>
      </c>
      <c r="L1276" s="549">
        <v>2</v>
      </c>
      <c r="M1276" s="549">
        <v>0</v>
      </c>
      <c r="N1276" s="549">
        <v>1</v>
      </c>
      <c r="O1276" s="549">
        <v>1</v>
      </c>
      <c r="P1276" s="550">
        <v>0</v>
      </c>
    </row>
    <row r="1277" spans="1:16" s="294" customFormat="1" x14ac:dyDescent="0.2">
      <c r="A1277" s="1106"/>
      <c r="B1277" s="544" t="s">
        <v>1420</v>
      </c>
      <c r="C1277" s="548">
        <v>2</v>
      </c>
      <c r="D1277" s="549">
        <v>0</v>
      </c>
      <c r="E1277" s="549">
        <v>0</v>
      </c>
      <c r="F1277" s="549">
        <v>0</v>
      </c>
      <c r="G1277" s="549">
        <v>0</v>
      </c>
      <c r="H1277" s="549">
        <v>0</v>
      </c>
      <c r="I1277" s="549">
        <v>0</v>
      </c>
      <c r="J1277" s="549">
        <v>0</v>
      </c>
      <c r="K1277" s="549">
        <v>0</v>
      </c>
      <c r="L1277" s="549">
        <v>1</v>
      </c>
      <c r="M1277" s="549">
        <v>1</v>
      </c>
      <c r="N1277" s="549">
        <v>0</v>
      </c>
      <c r="O1277" s="549">
        <v>0</v>
      </c>
      <c r="P1277" s="550">
        <v>0</v>
      </c>
    </row>
    <row r="1278" spans="1:16" s="294" customFormat="1" x14ac:dyDescent="0.2">
      <c r="A1278" s="1106"/>
      <c r="B1278" s="544" t="s">
        <v>1421</v>
      </c>
      <c r="C1278" s="548">
        <v>10</v>
      </c>
      <c r="D1278" s="549">
        <v>0</v>
      </c>
      <c r="E1278" s="549">
        <v>1</v>
      </c>
      <c r="F1278" s="549">
        <v>1</v>
      </c>
      <c r="G1278" s="549">
        <v>0</v>
      </c>
      <c r="H1278" s="549">
        <v>0</v>
      </c>
      <c r="I1278" s="549">
        <v>1</v>
      </c>
      <c r="J1278" s="549">
        <v>1</v>
      </c>
      <c r="K1278" s="549">
        <v>2</v>
      </c>
      <c r="L1278" s="549">
        <v>1</v>
      </c>
      <c r="M1278" s="549">
        <v>0</v>
      </c>
      <c r="N1278" s="549">
        <v>3</v>
      </c>
      <c r="O1278" s="549">
        <v>0</v>
      </c>
      <c r="P1278" s="550">
        <v>0</v>
      </c>
    </row>
    <row r="1279" spans="1:16" s="294" customFormat="1" x14ac:dyDescent="0.2">
      <c r="A1279" s="1106"/>
      <c r="B1279" s="544" t="s">
        <v>1422</v>
      </c>
      <c r="C1279" s="548">
        <v>5</v>
      </c>
      <c r="D1279" s="549">
        <v>0</v>
      </c>
      <c r="E1279" s="549">
        <v>0</v>
      </c>
      <c r="F1279" s="549">
        <v>0</v>
      </c>
      <c r="G1279" s="549">
        <v>0</v>
      </c>
      <c r="H1279" s="549">
        <v>0</v>
      </c>
      <c r="I1279" s="549">
        <v>1</v>
      </c>
      <c r="J1279" s="549">
        <v>1</v>
      </c>
      <c r="K1279" s="549">
        <v>0</v>
      </c>
      <c r="L1279" s="549">
        <v>1</v>
      </c>
      <c r="M1279" s="549">
        <v>1</v>
      </c>
      <c r="N1279" s="549">
        <v>0</v>
      </c>
      <c r="O1279" s="549">
        <v>1</v>
      </c>
      <c r="P1279" s="550">
        <v>0</v>
      </c>
    </row>
    <row r="1280" spans="1:16" s="294" customFormat="1" x14ac:dyDescent="0.2">
      <c r="A1280" s="1106"/>
      <c r="B1280" s="544" t="s">
        <v>1423</v>
      </c>
      <c r="C1280" s="548">
        <v>3</v>
      </c>
      <c r="D1280" s="549">
        <v>0</v>
      </c>
      <c r="E1280" s="549">
        <v>0</v>
      </c>
      <c r="F1280" s="549">
        <v>0</v>
      </c>
      <c r="G1280" s="549">
        <v>0</v>
      </c>
      <c r="H1280" s="549">
        <v>0</v>
      </c>
      <c r="I1280" s="549">
        <v>1</v>
      </c>
      <c r="J1280" s="549">
        <v>0</v>
      </c>
      <c r="K1280" s="549">
        <v>0</v>
      </c>
      <c r="L1280" s="549">
        <v>0</v>
      </c>
      <c r="M1280" s="549">
        <v>2</v>
      </c>
      <c r="N1280" s="549">
        <v>0</v>
      </c>
      <c r="O1280" s="549">
        <v>0</v>
      </c>
      <c r="P1280" s="550">
        <v>0</v>
      </c>
    </row>
    <row r="1281" spans="1:16" s="294" customFormat="1" x14ac:dyDescent="0.2">
      <c r="A1281" s="1106"/>
      <c r="B1281" s="544" t="s">
        <v>1424</v>
      </c>
      <c r="C1281" s="548">
        <v>3</v>
      </c>
      <c r="D1281" s="549">
        <v>0</v>
      </c>
      <c r="E1281" s="549">
        <v>0</v>
      </c>
      <c r="F1281" s="549">
        <v>0</v>
      </c>
      <c r="G1281" s="549">
        <v>0</v>
      </c>
      <c r="H1281" s="549">
        <v>1</v>
      </c>
      <c r="I1281" s="549">
        <v>0</v>
      </c>
      <c r="J1281" s="549">
        <v>0</v>
      </c>
      <c r="K1281" s="549">
        <v>0</v>
      </c>
      <c r="L1281" s="549">
        <v>0</v>
      </c>
      <c r="M1281" s="549">
        <v>1</v>
      </c>
      <c r="N1281" s="549">
        <v>1</v>
      </c>
      <c r="O1281" s="549">
        <v>0</v>
      </c>
      <c r="P1281" s="550">
        <v>0</v>
      </c>
    </row>
    <row r="1282" spans="1:16" s="294" customFormat="1" x14ac:dyDescent="0.2">
      <c r="A1282" s="1106"/>
      <c r="B1282" s="544" t="s">
        <v>1425</v>
      </c>
      <c r="C1282" s="548">
        <v>1</v>
      </c>
      <c r="D1282" s="549">
        <v>0</v>
      </c>
      <c r="E1282" s="549">
        <v>0</v>
      </c>
      <c r="F1282" s="549">
        <v>0</v>
      </c>
      <c r="G1282" s="549">
        <v>0</v>
      </c>
      <c r="H1282" s="549">
        <v>0</v>
      </c>
      <c r="I1282" s="549">
        <v>0</v>
      </c>
      <c r="J1282" s="549">
        <v>0</v>
      </c>
      <c r="K1282" s="549">
        <v>0</v>
      </c>
      <c r="L1282" s="549">
        <v>1</v>
      </c>
      <c r="M1282" s="549">
        <v>0</v>
      </c>
      <c r="N1282" s="549">
        <v>0</v>
      </c>
      <c r="O1282" s="549">
        <v>0</v>
      </c>
      <c r="P1282" s="550">
        <v>0</v>
      </c>
    </row>
    <row r="1283" spans="1:16" s="294" customFormat="1" x14ac:dyDescent="0.2">
      <c r="A1283" s="1106"/>
      <c r="B1283" s="544" t="s">
        <v>1426</v>
      </c>
      <c r="C1283" s="548">
        <v>3</v>
      </c>
      <c r="D1283" s="549">
        <v>0</v>
      </c>
      <c r="E1283" s="549">
        <v>0</v>
      </c>
      <c r="F1283" s="549">
        <v>0</v>
      </c>
      <c r="G1283" s="549">
        <v>0</v>
      </c>
      <c r="H1283" s="549">
        <v>0</v>
      </c>
      <c r="I1283" s="549">
        <v>0</v>
      </c>
      <c r="J1283" s="549">
        <v>0</v>
      </c>
      <c r="K1283" s="549">
        <v>1</v>
      </c>
      <c r="L1283" s="549">
        <v>2</v>
      </c>
      <c r="M1283" s="549">
        <v>0</v>
      </c>
      <c r="N1283" s="549">
        <v>0</v>
      </c>
      <c r="O1283" s="549">
        <v>0</v>
      </c>
      <c r="P1283" s="550">
        <v>0</v>
      </c>
    </row>
    <row r="1284" spans="1:16" s="294" customFormat="1" x14ac:dyDescent="0.2">
      <c r="A1284" s="1106"/>
      <c r="B1284" s="544" t="s">
        <v>1427</v>
      </c>
      <c r="C1284" s="548">
        <v>25</v>
      </c>
      <c r="D1284" s="549">
        <v>1</v>
      </c>
      <c r="E1284" s="549">
        <v>0</v>
      </c>
      <c r="F1284" s="549">
        <v>0</v>
      </c>
      <c r="G1284" s="549">
        <v>2</v>
      </c>
      <c r="H1284" s="549">
        <v>4</v>
      </c>
      <c r="I1284" s="549">
        <v>2</v>
      </c>
      <c r="J1284" s="549">
        <v>2</v>
      </c>
      <c r="K1284" s="549">
        <v>4</v>
      </c>
      <c r="L1284" s="549">
        <v>3</v>
      </c>
      <c r="M1284" s="549">
        <v>4</v>
      </c>
      <c r="N1284" s="549">
        <v>3</v>
      </c>
      <c r="O1284" s="549">
        <v>0</v>
      </c>
      <c r="P1284" s="550">
        <v>0</v>
      </c>
    </row>
    <row r="1285" spans="1:16" s="294" customFormat="1" x14ac:dyDescent="0.2">
      <c r="A1285" s="1106"/>
      <c r="B1285" s="544" t="s">
        <v>1428</v>
      </c>
      <c r="C1285" s="548">
        <v>2</v>
      </c>
      <c r="D1285" s="549">
        <v>0</v>
      </c>
      <c r="E1285" s="549">
        <v>0</v>
      </c>
      <c r="F1285" s="549">
        <v>0</v>
      </c>
      <c r="G1285" s="549">
        <v>0</v>
      </c>
      <c r="H1285" s="549">
        <v>0</v>
      </c>
      <c r="I1285" s="549">
        <v>0</v>
      </c>
      <c r="J1285" s="549">
        <v>0</v>
      </c>
      <c r="K1285" s="549">
        <v>0</v>
      </c>
      <c r="L1285" s="549">
        <v>1</v>
      </c>
      <c r="M1285" s="549">
        <v>1</v>
      </c>
      <c r="N1285" s="549">
        <v>0</v>
      </c>
      <c r="O1285" s="549">
        <v>0</v>
      </c>
      <c r="P1285" s="550">
        <v>0</v>
      </c>
    </row>
    <row r="1286" spans="1:16" s="294" customFormat="1" x14ac:dyDescent="0.2">
      <c r="A1286" s="1106"/>
      <c r="B1286" s="544" t="s">
        <v>1429</v>
      </c>
      <c r="C1286" s="548">
        <v>9</v>
      </c>
      <c r="D1286" s="549">
        <v>1</v>
      </c>
      <c r="E1286" s="549">
        <v>0</v>
      </c>
      <c r="F1286" s="549">
        <v>0</v>
      </c>
      <c r="G1286" s="549">
        <v>0</v>
      </c>
      <c r="H1286" s="549">
        <v>2</v>
      </c>
      <c r="I1286" s="549">
        <v>1</v>
      </c>
      <c r="J1286" s="549">
        <v>1</v>
      </c>
      <c r="K1286" s="549">
        <v>0</v>
      </c>
      <c r="L1286" s="549">
        <v>3</v>
      </c>
      <c r="M1286" s="549">
        <v>0</v>
      </c>
      <c r="N1286" s="549">
        <v>1</v>
      </c>
      <c r="O1286" s="549">
        <v>0</v>
      </c>
      <c r="P1286" s="550">
        <v>0</v>
      </c>
    </row>
    <row r="1287" spans="1:16" s="294" customFormat="1" x14ac:dyDescent="0.2">
      <c r="A1287" s="1106"/>
      <c r="B1287" s="544" t="s">
        <v>1430</v>
      </c>
      <c r="C1287" s="548">
        <v>4</v>
      </c>
      <c r="D1287" s="549">
        <v>0</v>
      </c>
      <c r="E1287" s="549">
        <v>1</v>
      </c>
      <c r="F1287" s="549">
        <v>1</v>
      </c>
      <c r="G1287" s="549">
        <v>1</v>
      </c>
      <c r="H1287" s="549">
        <v>0</v>
      </c>
      <c r="I1287" s="549">
        <v>0</v>
      </c>
      <c r="J1287" s="549">
        <v>0</v>
      </c>
      <c r="K1287" s="549">
        <v>1</v>
      </c>
      <c r="L1287" s="549">
        <v>0</v>
      </c>
      <c r="M1287" s="549">
        <v>0</v>
      </c>
      <c r="N1287" s="549">
        <v>0</v>
      </c>
      <c r="O1287" s="549">
        <v>0</v>
      </c>
      <c r="P1287" s="550">
        <v>0</v>
      </c>
    </row>
    <row r="1288" spans="1:16" s="294" customFormat="1" x14ac:dyDescent="0.2">
      <c r="A1288" s="1106"/>
      <c r="B1288" s="544" t="s">
        <v>1431</v>
      </c>
      <c r="C1288" s="548">
        <v>1</v>
      </c>
      <c r="D1288" s="549">
        <v>0</v>
      </c>
      <c r="E1288" s="549">
        <v>0</v>
      </c>
      <c r="F1288" s="549">
        <v>0</v>
      </c>
      <c r="G1288" s="549">
        <v>0</v>
      </c>
      <c r="H1288" s="549">
        <v>1</v>
      </c>
      <c r="I1288" s="549">
        <v>0</v>
      </c>
      <c r="J1288" s="549">
        <v>0</v>
      </c>
      <c r="K1288" s="549">
        <v>0</v>
      </c>
      <c r="L1288" s="549">
        <v>0</v>
      </c>
      <c r="M1288" s="549">
        <v>0</v>
      </c>
      <c r="N1288" s="549">
        <v>0</v>
      </c>
      <c r="O1288" s="549">
        <v>0</v>
      </c>
      <c r="P1288" s="550">
        <v>0</v>
      </c>
    </row>
    <row r="1289" spans="1:16" s="294" customFormat="1" x14ac:dyDescent="0.2">
      <c r="A1289" s="1106"/>
      <c r="B1289" s="544" t="s">
        <v>1432</v>
      </c>
      <c r="C1289" s="548">
        <v>47</v>
      </c>
      <c r="D1289" s="549">
        <v>3</v>
      </c>
      <c r="E1289" s="549">
        <v>1</v>
      </c>
      <c r="F1289" s="549">
        <v>0</v>
      </c>
      <c r="G1289" s="549">
        <v>4</v>
      </c>
      <c r="H1289" s="549">
        <v>5</v>
      </c>
      <c r="I1289" s="549">
        <v>5</v>
      </c>
      <c r="J1289" s="549">
        <v>4</v>
      </c>
      <c r="K1289" s="549">
        <v>6</v>
      </c>
      <c r="L1289" s="549">
        <v>13</v>
      </c>
      <c r="M1289" s="549">
        <v>4</v>
      </c>
      <c r="N1289" s="549">
        <v>1</v>
      </c>
      <c r="O1289" s="549">
        <v>1</v>
      </c>
      <c r="P1289" s="550">
        <v>0</v>
      </c>
    </row>
    <row r="1290" spans="1:16" s="294" customFormat="1" x14ac:dyDescent="0.2">
      <c r="A1290" s="1106"/>
      <c r="B1290" s="544" t="s">
        <v>1433</v>
      </c>
      <c r="C1290" s="548">
        <v>13</v>
      </c>
      <c r="D1290" s="549">
        <v>1</v>
      </c>
      <c r="E1290" s="549">
        <v>0</v>
      </c>
      <c r="F1290" s="549">
        <v>1</v>
      </c>
      <c r="G1290" s="549">
        <v>0</v>
      </c>
      <c r="H1290" s="549">
        <v>1</v>
      </c>
      <c r="I1290" s="549">
        <v>1</v>
      </c>
      <c r="J1290" s="549">
        <v>2</v>
      </c>
      <c r="K1290" s="549">
        <v>0</v>
      </c>
      <c r="L1290" s="549">
        <v>2</v>
      </c>
      <c r="M1290" s="549">
        <v>2</v>
      </c>
      <c r="N1290" s="549">
        <v>3</v>
      </c>
      <c r="O1290" s="549">
        <v>0</v>
      </c>
      <c r="P1290" s="550">
        <v>0</v>
      </c>
    </row>
    <row r="1291" spans="1:16" s="294" customFormat="1" x14ac:dyDescent="0.2">
      <c r="A1291" s="1106"/>
      <c r="B1291" s="544" t="s">
        <v>1434</v>
      </c>
      <c r="C1291" s="548">
        <v>12</v>
      </c>
      <c r="D1291" s="549">
        <v>1</v>
      </c>
      <c r="E1291" s="549">
        <v>0</v>
      </c>
      <c r="F1291" s="549">
        <v>0</v>
      </c>
      <c r="G1291" s="549">
        <v>0</v>
      </c>
      <c r="H1291" s="549">
        <v>1</v>
      </c>
      <c r="I1291" s="549">
        <v>1</v>
      </c>
      <c r="J1291" s="549">
        <v>1</v>
      </c>
      <c r="K1291" s="549">
        <v>2</v>
      </c>
      <c r="L1291" s="549">
        <v>3</v>
      </c>
      <c r="M1291" s="549">
        <v>2</v>
      </c>
      <c r="N1291" s="549">
        <v>1</v>
      </c>
      <c r="O1291" s="549">
        <v>0</v>
      </c>
      <c r="P1291" s="550">
        <v>0</v>
      </c>
    </row>
    <row r="1292" spans="1:16" s="294" customFormat="1" x14ac:dyDescent="0.2">
      <c r="A1292" s="1106"/>
      <c r="B1292" s="544" t="s">
        <v>1435</v>
      </c>
      <c r="C1292" s="548">
        <v>10</v>
      </c>
      <c r="D1292" s="549">
        <v>0</v>
      </c>
      <c r="E1292" s="549">
        <v>0</v>
      </c>
      <c r="F1292" s="549">
        <v>0</v>
      </c>
      <c r="G1292" s="549">
        <v>1</v>
      </c>
      <c r="H1292" s="549">
        <v>0</v>
      </c>
      <c r="I1292" s="549">
        <v>0</v>
      </c>
      <c r="J1292" s="549">
        <v>1</v>
      </c>
      <c r="K1292" s="549">
        <v>4</v>
      </c>
      <c r="L1292" s="549">
        <v>2</v>
      </c>
      <c r="M1292" s="549">
        <v>0</v>
      </c>
      <c r="N1292" s="549">
        <v>2</v>
      </c>
      <c r="O1292" s="549">
        <v>0</v>
      </c>
      <c r="P1292" s="550">
        <v>0</v>
      </c>
    </row>
    <row r="1293" spans="1:16" s="294" customFormat="1" x14ac:dyDescent="0.2">
      <c r="A1293" s="1106"/>
      <c r="B1293" s="544" t="s">
        <v>1436</v>
      </c>
      <c r="C1293" s="548">
        <v>4</v>
      </c>
      <c r="D1293" s="549">
        <v>0</v>
      </c>
      <c r="E1293" s="549">
        <v>0</v>
      </c>
      <c r="F1293" s="549">
        <v>0</v>
      </c>
      <c r="G1293" s="549">
        <v>0</v>
      </c>
      <c r="H1293" s="549">
        <v>0</v>
      </c>
      <c r="I1293" s="549">
        <v>0</v>
      </c>
      <c r="J1293" s="549">
        <v>0</v>
      </c>
      <c r="K1293" s="549">
        <v>2</v>
      </c>
      <c r="L1293" s="549">
        <v>0</v>
      </c>
      <c r="M1293" s="549">
        <v>1</v>
      </c>
      <c r="N1293" s="549">
        <v>1</v>
      </c>
      <c r="O1293" s="549">
        <v>0</v>
      </c>
      <c r="P1293" s="550">
        <v>0</v>
      </c>
    </row>
    <row r="1294" spans="1:16" s="294" customFormat="1" x14ac:dyDescent="0.2">
      <c r="A1294" s="1106"/>
      <c r="B1294" s="544" t="s">
        <v>2501</v>
      </c>
      <c r="C1294" s="548">
        <v>1</v>
      </c>
      <c r="D1294" s="549">
        <v>0</v>
      </c>
      <c r="E1294" s="549">
        <v>0</v>
      </c>
      <c r="F1294" s="549">
        <v>0</v>
      </c>
      <c r="G1294" s="549">
        <v>0</v>
      </c>
      <c r="H1294" s="549">
        <v>0</v>
      </c>
      <c r="I1294" s="549">
        <v>0</v>
      </c>
      <c r="J1294" s="549">
        <v>0</v>
      </c>
      <c r="K1294" s="549">
        <v>0</v>
      </c>
      <c r="L1294" s="549">
        <v>0</v>
      </c>
      <c r="M1294" s="549">
        <v>1</v>
      </c>
      <c r="N1294" s="549">
        <v>0</v>
      </c>
      <c r="O1294" s="549">
        <v>0</v>
      </c>
      <c r="P1294" s="550">
        <v>0</v>
      </c>
    </row>
    <row r="1295" spans="1:16" s="294" customFormat="1" x14ac:dyDescent="0.2">
      <c r="A1295" s="1106"/>
      <c r="B1295" s="544" t="s">
        <v>1437</v>
      </c>
      <c r="C1295" s="548">
        <v>10</v>
      </c>
      <c r="D1295" s="549">
        <v>0</v>
      </c>
      <c r="E1295" s="549">
        <v>1</v>
      </c>
      <c r="F1295" s="549">
        <v>1</v>
      </c>
      <c r="G1295" s="549">
        <v>0</v>
      </c>
      <c r="H1295" s="549">
        <v>3</v>
      </c>
      <c r="I1295" s="549">
        <v>0</v>
      </c>
      <c r="J1295" s="549">
        <v>2</v>
      </c>
      <c r="K1295" s="549">
        <v>1</v>
      </c>
      <c r="L1295" s="549">
        <v>2</v>
      </c>
      <c r="M1295" s="549">
        <v>0</v>
      </c>
      <c r="N1295" s="549">
        <v>0</v>
      </c>
      <c r="O1295" s="549">
        <v>0</v>
      </c>
      <c r="P1295" s="550">
        <v>0</v>
      </c>
    </row>
    <row r="1296" spans="1:16" s="294" customFormat="1" x14ac:dyDescent="0.2">
      <c r="A1296" s="1106"/>
      <c r="B1296" s="544" t="s">
        <v>1438</v>
      </c>
      <c r="C1296" s="548">
        <v>1</v>
      </c>
      <c r="D1296" s="549">
        <v>0</v>
      </c>
      <c r="E1296" s="549">
        <v>0</v>
      </c>
      <c r="F1296" s="549">
        <v>0</v>
      </c>
      <c r="G1296" s="549">
        <v>0</v>
      </c>
      <c r="H1296" s="549">
        <v>1</v>
      </c>
      <c r="I1296" s="549">
        <v>0</v>
      </c>
      <c r="J1296" s="549">
        <v>0</v>
      </c>
      <c r="K1296" s="549">
        <v>0</v>
      </c>
      <c r="L1296" s="549">
        <v>0</v>
      </c>
      <c r="M1296" s="549">
        <v>0</v>
      </c>
      <c r="N1296" s="549">
        <v>0</v>
      </c>
      <c r="O1296" s="549">
        <v>0</v>
      </c>
      <c r="P1296" s="550">
        <v>0</v>
      </c>
    </row>
    <row r="1297" spans="1:16" s="294" customFormat="1" x14ac:dyDescent="0.2">
      <c r="A1297" s="1106"/>
      <c r="B1297" s="544" t="s">
        <v>182</v>
      </c>
      <c r="C1297" s="548">
        <v>2667</v>
      </c>
      <c r="D1297" s="549">
        <v>49</v>
      </c>
      <c r="E1297" s="549">
        <v>43</v>
      </c>
      <c r="F1297" s="549">
        <v>59</v>
      </c>
      <c r="G1297" s="549">
        <v>194</v>
      </c>
      <c r="H1297" s="549">
        <v>246</v>
      </c>
      <c r="I1297" s="549">
        <v>239</v>
      </c>
      <c r="J1297" s="549">
        <v>261</v>
      </c>
      <c r="K1297" s="549">
        <v>284</v>
      </c>
      <c r="L1297" s="549">
        <v>508</v>
      </c>
      <c r="M1297" s="549">
        <v>403</v>
      </c>
      <c r="N1297" s="549">
        <v>266</v>
      </c>
      <c r="O1297" s="549">
        <v>115</v>
      </c>
      <c r="P1297" s="550">
        <v>0</v>
      </c>
    </row>
    <row r="1298" spans="1:16" s="294" customFormat="1" x14ac:dyDescent="0.2">
      <c r="A1298" s="1106"/>
      <c r="B1298" s="544" t="s">
        <v>1439</v>
      </c>
      <c r="C1298" s="548">
        <v>31</v>
      </c>
      <c r="D1298" s="549">
        <v>0</v>
      </c>
      <c r="E1298" s="549">
        <v>2</v>
      </c>
      <c r="F1298" s="549">
        <v>1</v>
      </c>
      <c r="G1298" s="549">
        <v>3</v>
      </c>
      <c r="H1298" s="549">
        <v>2</v>
      </c>
      <c r="I1298" s="549">
        <v>3</v>
      </c>
      <c r="J1298" s="549">
        <v>3</v>
      </c>
      <c r="K1298" s="549">
        <v>2</v>
      </c>
      <c r="L1298" s="549">
        <v>7</v>
      </c>
      <c r="M1298" s="549">
        <v>3</v>
      </c>
      <c r="N1298" s="549">
        <v>3</v>
      </c>
      <c r="O1298" s="549">
        <v>2</v>
      </c>
      <c r="P1298" s="550">
        <v>0</v>
      </c>
    </row>
    <row r="1299" spans="1:16" s="294" customFormat="1" x14ac:dyDescent="0.2">
      <c r="A1299" s="1106" t="s">
        <v>71</v>
      </c>
      <c r="B1299" s="543" t="s">
        <v>10</v>
      </c>
      <c r="C1299" s="545">
        <v>6013</v>
      </c>
      <c r="D1299" s="546">
        <v>83</v>
      </c>
      <c r="E1299" s="546">
        <v>78</v>
      </c>
      <c r="F1299" s="546">
        <v>124</v>
      </c>
      <c r="G1299" s="546">
        <v>458</v>
      </c>
      <c r="H1299" s="546">
        <v>573</v>
      </c>
      <c r="I1299" s="546">
        <v>629</v>
      </c>
      <c r="J1299" s="546">
        <v>600</v>
      </c>
      <c r="K1299" s="546">
        <v>600</v>
      </c>
      <c r="L1299" s="546">
        <v>1168</v>
      </c>
      <c r="M1299" s="546">
        <v>926</v>
      </c>
      <c r="N1299" s="546">
        <v>523</v>
      </c>
      <c r="O1299" s="546">
        <v>251</v>
      </c>
      <c r="P1299" s="547">
        <v>0</v>
      </c>
    </row>
    <row r="1300" spans="1:16" s="294" customFormat="1" x14ac:dyDescent="0.2">
      <c r="A1300" s="1106"/>
      <c r="B1300" s="544" t="s">
        <v>1284</v>
      </c>
      <c r="C1300" s="548">
        <v>1991</v>
      </c>
      <c r="D1300" s="549">
        <v>32</v>
      </c>
      <c r="E1300" s="549">
        <v>34</v>
      </c>
      <c r="F1300" s="549">
        <v>38</v>
      </c>
      <c r="G1300" s="549">
        <v>156</v>
      </c>
      <c r="H1300" s="549">
        <v>208</v>
      </c>
      <c r="I1300" s="549">
        <v>212</v>
      </c>
      <c r="J1300" s="549">
        <v>203</v>
      </c>
      <c r="K1300" s="549">
        <v>197</v>
      </c>
      <c r="L1300" s="549">
        <v>344</v>
      </c>
      <c r="M1300" s="549">
        <v>300</v>
      </c>
      <c r="N1300" s="549">
        <v>192</v>
      </c>
      <c r="O1300" s="549">
        <v>75</v>
      </c>
      <c r="P1300" s="550">
        <v>0</v>
      </c>
    </row>
    <row r="1301" spans="1:16" s="294" customFormat="1" x14ac:dyDescent="0.2">
      <c r="A1301" s="1106"/>
      <c r="B1301" s="544" t="s">
        <v>1286</v>
      </c>
      <c r="C1301" s="548">
        <v>7</v>
      </c>
      <c r="D1301" s="549">
        <v>0</v>
      </c>
      <c r="E1301" s="549">
        <v>0</v>
      </c>
      <c r="F1301" s="549">
        <v>0</v>
      </c>
      <c r="G1301" s="549">
        <v>0</v>
      </c>
      <c r="H1301" s="549">
        <v>0</v>
      </c>
      <c r="I1301" s="549">
        <v>3</v>
      </c>
      <c r="J1301" s="549">
        <v>1</v>
      </c>
      <c r="K1301" s="549">
        <v>0</v>
      </c>
      <c r="L1301" s="549">
        <v>1</v>
      </c>
      <c r="M1301" s="549">
        <v>2</v>
      </c>
      <c r="N1301" s="549">
        <v>0</v>
      </c>
      <c r="O1301" s="549">
        <v>0</v>
      </c>
      <c r="P1301" s="550">
        <v>0</v>
      </c>
    </row>
    <row r="1302" spans="1:16" s="294" customFormat="1" x14ac:dyDescent="0.2">
      <c r="A1302" s="1106"/>
      <c r="B1302" s="544" t="s">
        <v>1287</v>
      </c>
      <c r="C1302" s="548">
        <v>1</v>
      </c>
      <c r="D1302" s="549">
        <v>0</v>
      </c>
      <c r="E1302" s="549">
        <v>0</v>
      </c>
      <c r="F1302" s="549">
        <v>0</v>
      </c>
      <c r="G1302" s="549">
        <v>0</v>
      </c>
      <c r="H1302" s="549">
        <v>1</v>
      </c>
      <c r="I1302" s="549">
        <v>0</v>
      </c>
      <c r="J1302" s="549">
        <v>0</v>
      </c>
      <c r="K1302" s="549">
        <v>0</v>
      </c>
      <c r="L1302" s="549">
        <v>0</v>
      </c>
      <c r="M1302" s="549">
        <v>0</v>
      </c>
      <c r="N1302" s="549">
        <v>0</v>
      </c>
      <c r="O1302" s="549">
        <v>0</v>
      </c>
      <c r="P1302" s="550">
        <v>0</v>
      </c>
    </row>
    <row r="1303" spans="1:16" s="294" customFormat="1" x14ac:dyDescent="0.2">
      <c r="A1303" s="1106"/>
      <c r="B1303" s="544" t="s">
        <v>1288</v>
      </c>
      <c r="C1303" s="548">
        <v>3</v>
      </c>
      <c r="D1303" s="549">
        <v>0</v>
      </c>
      <c r="E1303" s="549">
        <v>0</v>
      </c>
      <c r="F1303" s="549">
        <v>0</v>
      </c>
      <c r="G1303" s="549">
        <v>0</v>
      </c>
      <c r="H1303" s="549">
        <v>0</v>
      </c>
      <c r="I1303" s="549">
        <v>1</v>
      </c>
      <c r="J1303" s="549">
        <v>0</v>
      </c>
      <c r="K1303" s="549">
        <v>1</v>
      </c>
      <c r="L1303" s="549">
        <v>1</v>
      </c>
      <c r="M1303" s="549">
        <v>0</v>
      </c>
      <c r="N1303" s="549">
        <v>0</v>
      </c>
      <c r="O1303" s="549">
        <v>0</v>
      </c>
      <c r="P1303" s="550">
        <v>0</v>
      </c>
    </row>
    <row r="1304" spans="1:16" s="294" customFormat="1" x14ac:dyDescent="0.2">
      <c r="A1304" s="1106"/>
      <c r="B1304" s="544" t="s">
        <v>2496</v>
      </c>
      <c r="C1304" s="548">
        <v>2</v>
      </c>
      <c r="D1304" s="549">
        <v>0</v>
      </c>
      <c r="E1304" s="549">
        <v>0</v>
      </c>
      <c r="F1304" s="549">
        <v>0</v>
      </c>
      <c r="G1304" s="549">
        <v>1</v>
      </c>
      <c r="H1304" s="549">
        <v>0</v>
      </c>
      <c r="I1304" s="549">
        <v>0</v>
      </c>
      <c r="J1304" s="549">
        <v>1</v>
      </c>
      <c r="K1304" s="549">
        <v>0</v>
      </c>
      <c r="L1304" s="549">
        <v>0</v>
      </c>
      <c r="M1304" s="549">
        <v>0</v>
      </c>
      <c r="N1304" s="549">
        <v>0</v>
      </c>
      <c r="O1304" s="549">
        <v>0</v>
      </c>
      <c r="P1304" s="550">
        <v>0</v>
      </c>
    </row>
    <row r="1305" spans="1:16" s="294" customFormat="1" x14ac:dyDescent="0.2">
      <c r="A1305" s="1106"/>
      <c r="B1305" s="544" t="s">
        <v>3194</v>
      </c>
      <c r="C1305" s="548">
        <v>1</v>
      </c>
      <c r="D1305" s="549">
        <v>0</v>
      </c>
      <c r="E1305" s="549">
        <v>0</v>
      </c>
      <c r="F1305" s="549">
        <v>0</v>
      </c>
      <c r="G1305" s="549">
        <v>0</v>
      </c>
      <c r="H1305" s="549">
        <v>0</v>
      </c>
      <c r="I1305" s="549">
        <v>0</v>
      </c>
      <c r="J1305" s="549">
        <v>0</v>
      </c>
      <c r="K1305" s="549">
        <v>0</v>
      </c>
      <c r="L1305" s="549">
        <v>1</v>
      </c>
      <c r="M1305" s="549">
        <v>0</v>
      </c>
      <c r="N1305" s="549">
        <v>0</v>
      </c>
      <c r="O1305" s="549">
        <v>0</v>
      </c>
      <c r="P1305" s="550">
        <v>0</v>
      </c>
    </row>
    <row r="1306" spans="1:16" s="294" customFormat="1" x14ac:dyDescent="0.2">
      <c r="A1306" s="1106"/>
      <c r="B1306" s="544" t="s">
        <v>1289</v>
      </c>
      <c r="C1306" s="548">
        <v>4</v>
      </c>
      <c r="D1306" s="549">
        <v>0</v>
      </c>
      <c r="E1306" s="549">
        <v>0</v>
      </c>
      <c r="F1306" s="549">
        <v>0</v>
      </c>
      <c r="G1306" s="549">
        <v>0</v>
      </c>
      <c r="H1306" s="549">
        <v>0</v>
      </c>
      <c r="I1306" s="549">
        <v>0</v>
      </c>
      <c r="J1306" s="549">
        <v>2</v>
      </c>
      <c r="K1306" s="549">
        <v>1</v>
      </c>
      <c r="L1306" s="549">
        <v>1</v>
      </c>
      <c r="M1306" s="549">
        <v>0</v>
      </c>
      <c r="N1306" s="549">
        <v>0</v>
      </c>
      <c r="O1306" s="549">
        <v>0</v>
      </c>
      <c r="P1306" s="550">
        <v>0</v>
      </c>
    </row>
    <row r="1307" spans="1:16" s="294" customFormat="1" x14ac:dyDescent="0.2">
      <c r="A1307" s="1106"/>
      <c r="B1307" s="544" t="s">
        <v>1290</v>
      </c>
      <c r="C1307" s="548">
        <v>3</v>
      </c>
      <c r="D1307" s="549">
        <v>0</v>
      </c>
      <c r="E1307" s="549">
        <v>0</v>
      </c>
      <c r="F1307" s="549">
        <v>0</v>
      </c>
      <c r="G1307" s="549">
        <v>0</v>
      </c>
      <c r="H1307" s="549">
        <v>0</v>
      </c>
      <c r="I1307" s="549">
        <v>0</v>
      </c>
      <c r="J1307" s="549">
        <v>1</v>
      </c>
      <c r="K1307" s="549">
        <v>0</v>
      </c>
      <c r="L1307" s="549">
        <v>2</v>
      </c>
      <c r="M1307" s="549">
        <v>0</v>
      </c>
      <c r="N1307" s="549">
        <v>0</v>
      </c>
      <c r="O1307" s="549">
        <v>0</v>
      </c>
      <c r="P1307" s="550">
        <v>0</v>
      </c>
    </row>
    <row r="1308" spans="1:16" s="294" customFormat="1" x14ac:dyDescent="0.2">
      <c r="A1308" s="1106"/>
      <c r="B1308" s="544" t="s">
        <v>1291</v>
      </c>
      <c r="C1308" s="548">
        <v>3</v>
      </c>
      <c r="D1308" s="549">
        <v>0</v>
      </c>
      <c r="E1308" s="549">
        <v>0</v>
      </c>
      <c r="F1308" s="549">
        <v>0</v>
      </c>
      <c r="G1308" s="549">
        <v>0</v>
      </c>
      <c r="H1308" s="549">
        <v>0</v>
      </c>
      <c r="I1308" s="549">
        <v>0</v>
      </c>
      <c r="J1308" s="549">
        <v>1</v>
      </c>
      <c r="K1308" s="549">
        <v>0</v>
      </c>
      <c r="L1308" s="549">
        <v>0</v>
      </c>
      <c r="M1308" s="549">
        <v>2</v>
      </c>
      <c r="N1308" s="549">
        <v>0</v>
      </c>
      <c r="O1308" s="549">
        <v>0</v>
      </c>
      <c r="P1308" s="550">
        <v>0</v>
      </c>
    </row>
    <row r="1309" spans="1:16" s="294" customFormat="1" x14ac:dyDescent="0.2">
      <c r="A1309" s="1106"/>
      <c r="B1309" s="544" t="s">
        <v>1292</v>
      </c>
      <c r="C1309" s="548">
        <v>160</v>
      </c>
      <c r="D1309" s="549">
        <v>5</v>
      </c>
      <c r="E1309" s="549">
        <v>3</v>
      </c>
      <c r="F1309" s="549">
        <v>2</v>
      </c>
      <c r="G1309" s="549">
        <v>20</v>
      </c>
      <c r="H1309" s="549">
        <v>10</v>
      </c>
      <c r="I1309" s="549">
        <v>20</v>
      </c>
      <c r="J1309" s="549">
        <v>25</v>
      </c>
      <c r="K1309" s="549">
        <v>12</v>
      </c>
      <c r="L1309" s="549">
        <v>20</v>
      </c>
      <c r="M1309" s="549">
        <v>28</v>
      </c>
      <c r="N1309" s="549">
        <v>9</v>
      </c>
      <c r="O1309" s="549">
        <v>6</v>
      </c>
      <c r="P1309" s="550">
        <v>0</v>
      </c>
    </row>
    <row r="1310" spans="1:16" s="294" customFormat="1" x14ac:dyDescent="0.2">
      <c r="A1310" s="1106"/>
      <c r="B1310" s="544" t="s">
        <v>1293</v>
      </c>
      <c r="C1310" s="548">
        <v>2</v>
      </c>
      <c r="D1310" s="549">
        <v>0</v>
      </c>
      <c r="E1310" s="549">
        <v>0</v>
      </c>
      <c r="F1310" s="549">
        <v>0</v>
      </c>
      <c r="G1310" s="549">
        <v>1</v>
      </c>
      <c r="H1310" s="549">
        <v>0</v>
      </c>
      <c r="I1310" s="549">
        <v>0</v>
      </c>
      <c r="J1310" s="549">
        <v>0</v>
      </c>
      <c r="K1310" s="549">
        <v>0</v>
      </c>
      <c r="L1310" s="549">
        <v>0</v>
      </c>
      <c r="M1310" s="549">
        <v>0</v>
      </c>
      <c r="N1310" s="549">
        <v>1</v>
      </c>
      <c r="O1310" s="549">
        <v>0</v>
      </c>
      <c r="P1310" s="550">
        <v>0</v>
      </c>
    </row>
    <row r="1311" spans="1:16" s="294" customFormat="1" x14ac:dyDescent="0.2">
      <c r="A1311" s="1106"/>
      <c r="B1311" s="544" t="s">
        <v>1294</v>
      </c>
      <c r="C1311" s="548">
        <v>2</v>
      </c>
      <c r="D1311" s="549">
        <v>0</v>
      </c>
      <c r="E1311" s="549">
        <v>0</v>
      </c>
      <c r="F1311" s="549">
        <v>0</v>
      </c>
      <c r="G1311" s="549">
        <v>0</v>
      </c>
      <c r="H1311" s="549">
        <v>0</v>
      </c>
      <c r="I1311" s="549">
        <v>1</v>
      </c>
      <c r="J1311" s="549">
        <v>0</v>
      </c>
      <c r="K1311" s="549">
        <v>0</v>
      </c>
      <c r="L1311" s="549">
        <v>1</v>
      </c>
      <c r="M1311" s="549">
        <v>0</v>
      </c>
      <c r="N1311" s="549">
        <v>0</v>
      </c>
      <c r="O1311" s="549">
        <v>0</v>
      </c>
      <c r="P1311" s="550">
        <v>0</v>
      </c>
    </row>
    <row r="1312" spans="1:16" s="294" customFormat="1" x14ac:dyDescent="0.2">
      <c r="A1312" s="1106"/>
      <c r="B1312" s="544" t="s">
        <v>1295</v>
      </c>
      <c r="C1312" s="548">
        <v>5</v>
      </c>
      <c r="D1312" s="549">
        <v>0</v>
      </c>
      <c r="E1312" s="549">
        <v>0</v>
      </c>
      <c r="F1312" s="549">
        <v>0</v>
      </c>
      <c r="G1312" s="549">
        <v>1</v>
      </c>
      <c r="H1312" s="549">
        <v>0</v>
      </c>
      <c r="I1312" s="549">
        <v>1</v>
      </c>
      <c r="J1312" s="549">
        <v>0</v>
      </c>
      <c r="K1312" s="549">
        <v>1</v>
      </c>
      <c r="L1312" s="549">
        <v>1</v>
      </c>
      <c r="M1312" s="549">
        <v>0</v>
      </c>
      <c r="N1312" s="549">
        <v>1</v>
      </c>
      <c r="O1312" s="549">
        <v>0</v>
      </c>
      <c r="P1312" s="550">
        <v>0</v>
      </c>
    </row>
    <row r="1313" spans="1:16" s="294" customFormat="1" x14ac:dyDescent="0.2">
      <c r="A1313" s="1106"/>
      <c r="B1313" s="544" t="s">
        <v>1296</v>
      </c>
      <c r="C1313" s="548">
        <v>10</v>
      </c>
      <c r="D1313" s="549">
        <v>0</v>
      </c>
      <c r="E1313" s="549">
        <v>0</v>
      </c>
      <c r="F1313" s="549">
        <v>2</v>
      </c>
      <c r="G1313" s="549">
        <v>0</v>
      </c>
      <c r="H1313" s="549">
        <v>3</v>
      </c>
      <c r="I1313" s="549">
        <v>1</v>
      </c>
      <c r="J1313" s="549">
        <v>0</v>
      </c>
      <c r="K1313" s="549">
        <v>2</v>
      </c>
      <c r="L1313" s="549">
        <v>1</v>
      </c>
      <c r="M1313" s="549">
        <v>0</v>
      </c>
      <c r="N1313" s="549">
        <v>1</v>
      </c>
      <c r="O1313" s="549">
        <v>0</v>
      </c>
      <c r="P1313" s="550">
        <v>0</v>
      </c>
    </row>
    <row r="1314" spans="1:16" s="294" customFormat="1" x14ac:dyDescent="0.2">
      <c r="A1314" s="1106"/>
      <c r="B1314" s="544" t="s">
        <v>3195</v>
      </c>
      <c r="C1314" s="548">
        <v>1075</v>
      </c>
      <c r="D1314" s="549">
        <v>6</v>
      </c>
      <c r="E1314" s="549">
        <v>13</v>
      </c>
      <c r="F1314" s="549">
        <v>33</v>
      </c>
      <c r="G1314" s="549">
        <v>89</v>
      </c>
      <c r="H1314" s="549">
        <v>123</v>
      </c>
      <c r="I1314" s="549">
        <v>118</v>
      </c>
      <c r="J1314" s="549">
        <v>107</v>
      </c>
      <c r="K1314" s="549">
        <v>98</v>
      </c>
      <c r="L1314" s="549">
        <v>195</v>
      </c>
      <c r="M1314" s="549">
        <v>149</v>
      </c>
      <c r="N1314" s="549">
        <v>101</v>
      </c>
      <c r="O1314" s="549">
        <v>43</v>
      </c>
      <c r="P1314" s="550">
        <v>0</v>
      </c>
    </row>
    <row r="1315" spans="1:16" s="294" customFormat="1" x14ac:dyDescent="0.2">
      <c r="A1315" s="1106"/>
      <c r="B1315" s="544" t="s">
        <v>1297</v>
      </c>
      <c r="C1315" s="548">
        <v>16</v>
      </c>
      <c r="D1315" s="549">
        <v>0</v>
      </c>
      <c r="E1315" s="549">
        <v>0</v>
      </c>
      <c r="F1315" s="549">
        <v>0</v>
      </c>
      <c r="G1315" s="549">
        <v>1</v>
      </c>
      <c r="H1315" s="549">
        <v>2</v>
      </c>
      <c r="I1315" s="549">
        <v>4</v>
      </c>
      <c r="J1315" s="549">
        <v>2</v>
      </c>
      <c r="K1315" s="549">
        <v>2</v>
      </c>
      <c r="L1315" s="549">
        <v>0</v>
      </c>
      <c r="M1315" s="549">
        <v>5</v>
      </c>
      <c r="N1315" s="549">
        <v>0</v>
      </c>
      <c r="O1315" s="549">
        <v>0</v>
      </c>
      <c r="P1315" s="550">
        <v>0</v>
      </c>
    </row>
    <row r="1316" spans="1:16" s="294" customFormat="1" x14ac:dyDescent="0.2">
      <c r="A1316" s="1106"/>
      <c r="B1316" s="544" t="s">
        <v>1298</v>
      </c>
      <c r="C1316" s="548">
        <v>19</v>
      </c>
      <c r="D1316" s="549">
        <v>0</v>
      </c>
      <c r="E1316" s="549">
        <v>0</v>
      </c>
      <c r="F1316" s="549">
        <v>1</v>
      </c>
      <c r="G1316" s="549">
        <v>0</v>
      </c>
      <c r="H1316" s="549">
        <v>1</v>
      </c>
      <c r="I1316" s="549">
        <v>1</v>
      </c>
      <c r="J1316" s="549">
        <v>1</v>
      </c>
      <c r="K1316" s="549">
        <v>0</v>
      </c>
      <c r="L1316" s="549">
        <v>7</v>
      </c>
      <c r="M1316" s="549">
        <v>6</v>
      </c>
      <c r="N1316" s="549">
        <v>2</v>
      </c>
      <c r="O1316" s="549">
        <v>0</v>
      </c>
      <c r="P1316" s="550">
        <v>0</v>
      </c>
    </row>
    <row r="1317" spans="1:16" s="294" customFormat="1" x14ac:dyDescent="0.2">
      <c r="A1317" s="1106"/>
      <c r="B1317" s="544" t="s">
        <v>1299</v>
      </c>
      <c r="C1317" s="548">
        <v>96</v>
      </c>
      <c r="D1317" s="549">
        <v>0</v>
      </c>
      <c r="E1317" s="549">
        <v>0</v>
      </c>
      <c r="F1317" s="549">
        <v>0</v>
      </c>
      <c r="G1317" s="549">
        <v>0</v>
      </c>
      <c r="H1317" s="549">
        <v>6</v>
      </c>
      <c r="I1317" s="549">
        <v>6</v>
      </c>
      <c r="J1317" s="549">
        <v>12</v>
      </c>
      <c r="K1317" s="549">
        <v>10</v>
      </c>
      <c r="L1317" s="549">
        <v>26</v>
      </c>
      <c r="M1317" s="549">
        <v>21</v>
      </c>
      <c r="N1317" s="549">
        <v>10</v>
      </c>
      <c r="O1317" s="549">
        <v>5</v>
      </c>
      <c r="P1317" s="550">
        <v>0</v>
      </c>
    </row>
    <row r="1318" spans="1:16" s="294" customFormat="1" x14ac:dyDescent="0.2">
      <c r="A1318" s="1106"/>
      <c r="B1318" s="544" t="s">
        <v>1300</v>
      </c>
      <c r="C1318" s="548">
        <v>4</v>
      </c>
      <c r="D1318" s="549">
        <v>0</v>
      </c>
      <c r="E1318" s="549">
        <v>0</v>
      </c>
      <c r="F1318" s="549">
        <v>0</v>
      </c>
      <c r="G1318" s="549">
        <v>1</v>
      </c>
      <c r="H1318" s="549">
        <v>1</v>
      </c>
      <c r="I1318" s="549">
        <v>0</v>
      </c>
      <c r="J1318" s="549">
        <v>0</v>
      </c>
      <c r="K1318" s="549">
        <v>0</v>
      </c>
      <c r="L1318" s="549">
        <v>1</v>
      </c>
      <c r="M1318" s="549">
        <v>1</v>
      </c>
      <c r="N1318" s="549">
        <v>0</v>
      </c>
      <c r="O1318" s="549">
        <v>0</v>
      </c>
      <c r="P1318" s="550">
        <v>0</v>
      </c>
    </row>
    <row r="1319" spans="1:16" s="294" customFormat="1" x14ac:dyDescent="0.2">
      <c r="A1319" s="1106"/>
      <c r="B1319" s="544" t="s">
        <v>1301</v>
      </c>
      <c r="C1319" s="548">
        <v>9</v>
      </c>
      <c r="D1319" s="549">
        <v>0</v>
      </c>
      <c r="E1319" s="549">
        <v>0</v>
      </c>
      <c r="F1319" s="549">
        <v>1</v>
      </c>
      <c r="G1319" s="549">
        <v>0</v>
      </c>
      <c r="H1319" s="549">
        <v>3</v>
      </c>
      <c r="I1319" s="549">
        <v>3</v>
      </c>
      <c r="J1319" s="549">
        <v>0</v>
      </c>
      <c r="K1319" s="549">
        <v>0</v>
      </c>
      <c r="L1319" s="549">
        <v>0</v>
      </c>
      <c r="M1319" s="549">
        <v>2</v>
      </c>
      <c r="N1319" s="549">
        <v>0</v>
      </c>
      <c r="O1319" s="549">
        <v>0</v>
      </c>
      <c r="P1319" s="550">
        <v>0</v>
      </c>
    </row>
    <row r="1320" spans="1:16" s="294" customFormat="1" x14ac:dyDescent="0.2">
      <c r="A1320" s="1106"/>
      <c r="B1320" s="544" t="s">
        <v>1302</v>
      </c>
      <c r="C1320" s="548">
        <v>63</v>
      </c>
      <c r="D1320" s="549">
        <v>1</v>
      </c>
      <c r="E1320" s="549">
        <v>1</v>
      </c>
      <c r="F1320" s="549">
        <v>2</v>
      </c>
      <c r="G1320" s="549">
        <v>11</v>
      </c>
      <c r="H1320" s="549">
        <v>1</v>
      </c>
      <c r="I1320" s="549">
        <v>1</v>
      </c>
      <c r="J1320" s="549">
        <v>5</v>
      </c>
      <c r="K1320" s="549">
        <v>5</v>
      </c>
      <c r="L1320" s="549">
        <v>12</v>
      </c>
      <c r="M1320" s="549">
        <v>16</v>
      </c>
      <c r="N1320" s="549">
        <v>4</v>
      </c>
      <c r="O1320" s="549">
        <v>4</v>
      </c>
      <c r="P1320" s="550">
        <v>0</v>
      </c>
    </row>
    <row r="1321" spans="1:16" s="294" customFormat="1" x14ac:dyDescent="0.2">
      <c r="A1321" s="1106"/>
      <c r="B1321" s="544" t="s">
        <v>1303</v>
      </c>
      <c r="C1321" s="548">
        <v>7</v>
      </c>
      <c r="D1321" s="549">
        <v>0</v>
      </c>
      <c r="E1321" s="549">
        <v>0</v>
      </c>
      <c r="F1321" s="549">
        <v>0</v>
      </c>
      <c r="G1321" s="549">
        <v>2</v>
      </c>
      <c r="H1321" s="549">
        <v>0</v>
      </c>
      <c r="I1321" s="549">
        <v>0</v>
      </c>
      <c r="J1321" s="549">
        <v>0</v>
      </c>
      <c r="K1321" s="549">
        <v>2</v>
      </c>
      <c r="L1321" s="549">
        <v>2</v>
      </c>
      <c r="M1321" s="549">
        <v>1</v>
      </c>
      <c r="N1321" s="549">
        <v>0</v>
      </c>
      <c r="O1321" s="549">
        <v>0</v>
      </c>
      <c r="P1321" s="550">
        <v>0</v>
      </c>
    </row>
    <row r="1322" spans="1:16" s="294" customFormat="1" x14ac:dyDescent="0.2">
      <c r="A1322" s="1106"/>
      <c r="B1322" s="544" t="s">
        <v>1304</v>
      </c>
      <c r="C1322" s="548">
        <v>2</v>
      </c>
      <c r="D1322" s="549">
        <v>0</v>
      </c>
      <c r="E1322" s="549">
        <v>0</v>
      </c>
      <c r="F1322" s="549">
        <v>0</v>
      </c>
      <c r="G1322" s="549">
        <v>0</v>
      </c>
      <c r="H1322" s="549">
        <v>0</v>
      </c>
      <c r="I1322" s="549">
        <v>1</v>
      </c>
      <c r="J1322" s="549">
        <v>0</v>
      </c>
      <c r="K1322" s="549">
        <v>0</v>
      </c>
      <c r="L1322" s="549">
        <v>1</v>
      </c>
      <c r="M1322" s="549">
        <v>0</v>
      </c>
      <c r="N1322" s="549">
        <v>0</v>
      </c>
      <c r="O1322" s="549">
        <v>0</v>
      </c>
      <c r="P1322" s="550">
        <v>0</v>
      </c>
    </row>
    <row r="1323" spans="1:16" s="294" customFormat="1" x14ac:dyDescent="0.2">
      <c r="A1323" s="1106"/>
      <c r="B1323" s="544" t="s">
        <v>1305</v>
      </c>
      <c r="C1323" s="548">
        <v>118</v>
      </c>
      <c r="D1323" s="549">
        <v>0</v>
      </c>
      <c r="E1323" s="549">
        <v>2</v>
      </c>
      <c r="F1323" s="549">
        <v>1</v>
      </c>
      <c r="G1323" s="549">
        <v>3</v>
      </c>
      <c r="H1323" s="549">
        <v>7</v>
      </c>
      <c r="I1323" s="549">
        <v>11</v>
      </c>
      <c r="J1323" s="549">
        <v>8</v>
      </c>
      <c r="K1323" s="549">
        <v>17</v>
      </c>
      <c r="L1323" s="549">
        <v>32</v>
      </c>
      <c r="M1323" s="549">
        <v>25</v>
      </c>
      <c r="N1323" s="549">
        <v>10</v>
      </c>
      <c r="O1323" s="549">
        <v>2</v>
      </c>
      <c r="P1323" s="550">
        <v>0</v>
      </c>
    </row>
    <row r="1324" spans="1:16" s="294" customFormat="1" x14ac:dyDescent="0.2">
      <c r="A1324" s="1106"/>
      <c r="B1324" s="544" t="s">
        <v>1306</v>
      </c>
      <c r="C1324" s="548">
        <v>6</v>
      </c>
      <c r="D1324" s="549">
        <v>0</v>
      </c>
      <c r="E1324" s="549">
        <v>0</v>
      </c>
      <c r="F1324" s="549">
        <v>0</v>
      </c>
      <c r="G1324" s="549">
        <v>0</v>
      </c>
      <c r="H1324" s="549">
        <v>2</v>
      </c>
      <c r="I1324" s="549">
        <v>0</v>
      </c>
      <c r="J1324" s="549">
        <v>1</v>
      </c>
      <c r="K1324" s="549">
        <v>0</v>
      </c>
      <c r="L1324" s="549">
        <v>0</v>
      </c>
      <c r="M1324" s="549">
        <v>2</v>
      </c>
      <c r="N1324" s="549">
        <v>1</v>
      </c>
      <c r="O1324" s="549">
        <v>0</v>
      </c>
      <c r="P1324" s="550">
        <v>0</v>
      </c>
    </row>
    <row r="1325" spans="1:16" s="294" customFormat="1" x14ac:dyDescent="0.2">
      <c r="A1325" s="1106"/>
      <c r="B1325" s="544" t="s">
        <v>1307</v>
      </c>
      <c r="C1325" s="548">
        <v>7</v>
      </c>
      <c r="D1325" s="549">
        <v>0</v>
      </c>
      <c r="E1325" s="549">
        <v>0</v>
      </c>
      <c r="F1325" s="549">
        <v>0</v>
      </c>
      <c r="G1325" s="549">
        <v>1</v>
      </c>
      <c r="H1325" s="549">
        <v>2</v>
      </c>
      <c r="I1325" s="549">
        <v>0</v>
      </c>
      <c r="J1325" s="549">
        <v>1</v>
      </c>
      <c r="K1325" s="549">
        <v>1</v>
      </c>
      <c r="L1325" s="549">
        <v>0</v>
      </c>
      <c r="M1325" s="549">
        <v>2</v>
      </c>
      <c r="N1325" s="549">
        <v>0</v>
      </c>
      <c r="O1325" s="549">
        <v>0</v>
      </c>
      <c r="P1325" s="550">
        <v>0</v>
      </c>
    </row>
    <row r="1326" spans="1:16" s="294" customFormat="1" x14ac:dyDescent="0.2">
      <c r="A1326" s="1106"/>
      <c r="B1326" s="544" t="s">
        <v>1308</v>
      </c>
      <c r="C1326" s="548">
        <v>11</v>
      </c>
      <c r="D1326" s="549">
        <v>0</v>
      </c>
      <c r="E1326" s="549">
        <v>0</v>
      </c>
      <c r="F1326" s="549">
        <v>1</v>
      </c>
      <c r="G1326" s="549">
        <v>1</v>
      </c>
      <c r="H1326" s="549">
        <v>2</v>
      </c>
      <c r="I1326" s="549">
        <v>4</v>
      </c>
      <c r="J1326" s="549">
        <v>0</v>
      </c>
      <c r="K1326" s="549">
        <v>1</v>
      </c>
      <c r="L1326" s="549">
        <v>0</v>
      </c>
      <c r="M1326" s="549">
        <v>2</v>
      </c>
      <c r="N1326" s="549">
        <v>0</v>
      </c>
      <c r="O1326" s="549">
        <v>0</v>
      </c>
      <c r="P1326" s="550">
        <v>0</v>
      </c>
    </row>
    <row r="1327" spans="1:16" s="294" customFormat="1" x14ac:dyDescent="0.2">
      <c r="A1327" s="1106"/>
      <c r="B1327" s="544" t="s">
        <v>1309</v>
      </c>
      <c r="C1327" s="548">
        <v>4</v>
      </c>
      <c r="D1327" s="549">
        <v>0</v>
      </c>
      <c r="E1327" s="549">
        <v>0</v>
      </c>
      <c r="F1327" s="549">
        <v>0</v>
      </c>
      <c r="G1327" s="549">
        <v>0</v>
      </c>
      <c r="H1327" s="549">
        <v>2</v>
      </c>
      <c r="I1327" s="549">
        <v>0</v>
      </c>
      <c r="J1327" s="549">
        <v>1</v>
      </c>
      <c r="K1327" s="549">
        <v>1</v>
      </c>
      <c r="L1327" s="549">
        <v>0</v>
      </c>
      <c r="M1327" s="549">
        <v>0</v>
      </c>
      <c r="N1327" s="549">
        <v>0</v>
      </c>
      <c r="O1327" s="549">
        <v>0</v>
      </c>
      <c r="P1327" s="550">
        <v>0</v>
      </c>
    </row>
    <row r="1328" spans="1:16" s="294" customFormat="1" x14ac:dyDescent="0.2">
      <c r="A1328" s="1106"/>
      <c r="B1328" s="544" t="s">
        <v>1310</v>
      </c>
      <c r="C1328" s="548">
        <v>27</v>
      </c>
      <c r="D1328" s="549">
        <v>0</v>
      </c>
      <c r="E1328" s="549">
        <v>1</v>
      </c>
      <c r="F1328" s="549">
        <v>1</v>
      </c>
      <c r="G1328" s="549">
        <v>3</v>
      </c>
      <c r="H1328" s="549">
        <v>4</v>
      </c>
      <c r="I1328" s="549">
        <v>1</v>
      </c>
      <c r="J1328" s="549">
        <v>0</v>
      </c>
      <c r="K1328" s="549">
        <v>0</v>
      </c>
      <c r="L1328" s="549">
        <v>7</v>
      </c>
      <c r="M1328" s="549">
        <v>7</v>
      </c>
      <c r="N1328" s="549">
        <v>2</v>
      </c>
      <c r="O1328" s="549">
        <v>1</v>
      </c>
      <c r="P1328" s="550">
        <v>0</v>
      </c>
    </row>
    <row r="1329" spans="1:16" s="294" customFormat="1" x14ac:dyDescent="0.2">
      <c r="A1329" s="1106"/>
      <c r="B1329" s="544" t="s">
        <v>1311</v>
      </c>
      <c r="C1329" s="548">
        <v>227</v>
      </c>
      <c r="D1329" s="549">
        <v>4</v>
      </c>
      <c r="E1329" s="549">
        <v>2</v>
      </c>
      <c r="F1329" s="549">
        <v>4</v>
      </c>
      <c r="G1329" s="549">
        <v>20</v>
      </c>
      <c r="H1329" s="549">
        <v>12</v>
      </c>
      <c r="I1329" s="549">
        <v>21</v>
      </c>
      <c r="J1329" s="549">
        <v>23</v>
      </c>
      <c r="K1329" s="549">
        <v>24</v>
      </c>
      <c r="L1329" s="549">
        <v>52</v>
      </c>
      <c r="M1329" s="549">
        <v>39</v>
      </c>
      <c r="N1329" s="549">
        <v>19</v>
      </c>
      <c r="O1329" s="549">
        <v>7</v>
      </c>
      <c r="P1329" s="550">
        <v>0</v>
      </c>
    </row>
    <row r="1330" spans="1:16" s="294" customFormat="1" x14ac:dyDescent="0.2">
      <c r="A1330" s="1106"/>
      <c r="B1330" s="544" t="s">
        <v>1312</v>
      </c>
      <c r="C1330" s="548">
        <v>4</v>
      </c>
      <c r="D1330" s="549">
        <v>0</v>
      </c>
      <c r="E1330" s="549">
        <v>0</v>
      </c>
      <c r="F1330" s="549">
        <v>0</v>
      </c>
      <c r="G1330" s="549">
        <v>0</v>
      </c>
      <c r="H1330" s="549">
        <v>1</v>
      </c>
      <c r="I1330" s="549">
        <v>1</v>
      </c>
      <c r="J1330" s="549">
        <v>0</v>
      </c>
      <c r="K1330" s="549">
        <v>0</v>
      </c>
      <c r="L1330" s="549">
        <v>1</v>
      </c>
      <c r="M1330" s="549">
        <v>1</v>
      </c>
      <c r="N1330" s="549">
        <v>0</v>
      </c>
      <c r="O1330" s="549">
        <v>0</v>
      </c>
      <c r="P1330" s="550">
        <v>0</v>
      </c>
    </row>
    <row r="1331" spans="1:16" s="294" customFormat="1" x14ac:dyDescent="0.2">
      <c r="A1331" s="1106"/>
      <c r="B1331" s="544" t="s">
        <v>1313</v>
      </c>
      <c r="C1331" s="548">
        <v>3</v>
      </c>
      <c r="D1331" s="549">
        <v>0</v>
      </c>
      <c r="E1331" s="549">
        <v>0</v>
      </c>
      <c r="F1331" s="549">
        <v>0</v>
      </c>
      <c r="G1331" s="549">
        <v>0</v>
      </c>
      <c r="H1331" s="549">
        <v>0</v>
      </c>
      <c r="I1331" s="549">
        <v>0</v>
      </c>
      <c r="J1331" s="549">
        <v>1</v>
      </c>
      <c r="K1331" s="549">
        <v>0</v>
      </c>
      <c r="L1331" s="549">
        <v>1</v>
      </c>
      <c r="M1331" s="549">
        <v>1</v>
      </c>
      <c r="N1331" s="549">
        <v>0</v>
      </c>
      <c r="O1331" s="549">
        <v>0</v>
      </c>
      <c r="P1331" s="550">
        <v>0</v>
      </c>
    </row>
    <row r="1332" spans="1:16" s="294" customFormat="1" x14ac:dyDescent="0.2">
      <c r="A1332" s="1106"/>
      <c r="B1332" s="544" t="s">
        <v>1314</v>
      </c>
      <c r="C1332" s="548">
        <v>9</v>
      </c>
      <c r="D1332" s="549">
        <v>1</v>
      </c>
      <c r="E1332" s="549">
        <v>0</v>
      </c>
      <c r="F1332" s="549">
        <v>0</v>
      </c>
      <c r="G1332" s="549">
        <v>0</v>
      </c>
      <c r="H1332" s="549">
        <v>0</v>
      </c>
      <c r="I1332" s="549">
        <v>4</v>
      </c>
      <c r="J1332" s="549">
        <v>0</v>
      </c>
      <c r="K1332" s="549">
        <v>0</v>
      </c>
      <c r="L1332" s="549">
        <v>1</v>
      </c>
      <c r="M1332" s="549">
        <v>2</v>
      </c>
      <c r="N1332" s="549">
        <v>1</v>
      </c>
      <c r="O1332" s="549">
        <v>0</v>
      </c>
      <c r="P1332" s="550">
        <v>0</v>
      </c>
    </row>
    <row r="1333" spans="1:16" s="294" customFormat="1" x14ac:dyDescent="0.2">
      <c r="A1333" s="1106"/>
      <c r="B1333" s="544" t="s">
        <v>1315</v>
      </c>
      <c r="C1333" s="548">
        <v>15</v>
      </c>
      <c r="D1333" s="549">
        <v>0</v>
      </c>
      <c r="E1333" s="549">
        <v>0</v>
      </c>
      <c r="F1333" s="549">
        <v>0</v>
      </c>
      <c r="G1333" s="549">
        <v>1</v>
      </c>
      <c r="H1333" s="549">
        <v>3</v>
      </c>
      <c r="I1333" s="549">
        <v>4</v>
      </c>
      <c r="J1333" s="549">
        <v>2</v>
      </c>
      <c r="K1333" s="549">
        <v>3</v>
      </c>
      <c r="L1333" s="549">
        <v>1</v>
      </c>
      <c r="M1333" s="549">
        <v>1</v>
      </c>
      <c r="N1333" s="549">
        <v>0</v>
      </c>
      <c r="O1333" s="549">
        <v>0</v>
      </c>
      <c r="P1333" s="550">
        <v>0</v>
      </c>
    </row>
    <row r="1334" spans="1:16" s="294" customFormat="1" x14ac:dyDescent="0.2">
      <c r="A1334" s="1106"/>
      <c r="B1334" s="544" t="s">
        <v>1317</v>
      </c>
      <c r="C1334" s="548">
        <v>3</v>
      </c>
      <c r="D1334" s="549">
        <v>0</v>
      </c>
      <c r="E1334" s="549">
        <v>0</v>
      </c>
      <c r="F1334" s="549">
        <v>0</v>
      </c>
      <c r="G1334" s="549">
        <v>0</v>
      </c>
      <c r="H1334" s="549">
        <v>0</v>
      </c>
      <c r="I1334" s="549">
        <v>0</v>
      </c>
      <c r="J1334" s="549">
        <v>1</v>
      </c>
      <c r="K1334" s="549">
        <v>0</v>
      </c>
      <c r="L1334" s="549">
        <v>1</v>
      </c>
      <c r="M1334" s="549">
        <v>0</v>
      </c>
      <c r="N1334" s="549">
        <v>1</v>
      </c>
      <c r="O1334" s="549">
        <v>0</v>
      </c>
      <c r="P1334" s="550">
        <v>0</v>
      </c>
    </row>
    <row r="1335" spans="1:16" s="294" customFormat="1" x14ac:dyDescent="0.2">
      <c r="A1335" s="1106"/>
      <c r="B1335" s="544" t="s">
        <v>1318</v>
      </c>
      <c r="C1335" s="548">
        <v>6</v>
      </c>
      <c r="D1335" s="549">
        <v>0</v>
      </c>
      <c r="E1335" s="549">
        <v>0</v>
      </c>
      <c r="F1335" s="549">
        <v>0</v>
      </c>
      <c r="G1335" s="549">
        <v>0</v>
      </c>
      <c r="H1335" s="549">
        <v>3</v>
      </c>
      <c r="I1335" s="549">
        <v>0</v>
      </c>
      <c r="J1335" s="549">
        <v>0</v>
      </c>
      <c r="K1335" s="549">
        <v>0</v>
      </c>
      <c r="L1335" s="549">
        <v>1</v>
      </c>
      <c r="M1335" s="549">
        <v>2</v>
      </c>
      <c r="N1335" s="549">
        <v>0</v>
      </c>
      <c r="O1335" s="549">
        <v>0</v>
      </c>
      <c r="P1335" s="550">
        <v>0</v>
      </c>
    </row>
    <row r="1336" spans="1:16" s="294" customFormat="1" x14ac:dyDescent="0.2">
      <c r="A1336" s="1106"/>
      <c r="B1336" s="544" t="s">
        <v>1319</v>
      </c>
      <c r="C1336" s="548">
        <v>2</v>
      </c>
      <c r="D1336" s="549">
        <v>0</v>
      </c>
      <c r="E1336" s="549">
        <v>0</v>
      </c>
      <c r="F1336" s="549">
        <v>0</v>
      </c>
      <c r="G1336" s="549">
        <v>0</v>
      </c>
      <c r="H1336" s="549">
        <v>0</v>
      </c>
      <c r="I1336" s="549">
        <v>1</v>
      </c>
      <c r="J1336" s="549">
        <v>0</v>
      </c>
      <c r="K1336" s="549">
        <v>0</v>
      </c>
      <c r="L1336" s="549">
        <v>1</v>
      </c>
      <c r="M1336" s="549">
        <v>0</v>
      </c>
      <c r="N1336" s="549">
        <v>0</v>
      </c>
      <c r="O1336" s="549">
        <v>0</v>
      </c>
      <c r="P1336" s="550">
        <v>0</v>
      </c>
    </row>
    <row r="1337" spans="1:16" s="294" customFormat="1" x14ac:dyDescent="0.2">
      <c r="A1337" s="1106"/>
      <c r="B1337" s="544" t="s">
        <v>1320</v>
      </c>
      <c r="C1337" s="548">
        <v>1</v>
      </c>
      <c r="D1337" s="549">
        <v>0</v>
      </c>
      <c r="E1337" s="549">
        <v>0</v>
      </c>
      <c r="F1337" s="549">
        <v>0</v>
      </c>
      <c r="G1337" s="549">
        <v>0</v>
      </c>
      <c r="H1337" s="549">
        <v>0</v>
      </c>
      <c r="I1337" s="549">
        <v>1</v>
      </c>
      <c r="J1337" s="549">
        <v>0</v>
      </c>
      <c r="K1337" s="549">
        <v>0</v>
      </c>
      <c r="L1337" s="549">
        <v>0</v>
      </c>
      <c r="M1337" s="549">
        <v>0</v>
      </c>
      <c r="N1337" s="549">
        <v>0</v>
      </c>
      <c r="O1337" s="549">
        <v>0</v>
      </c>
      <c r="P1337" s="550">
        <v>0</v>
      </c>
    </row>
    <row r="1338" spans="1:16" s="294" customFormat="1" x14ac:dyDescent="0.2">
      <c r="A1338" s="1106"/>
      <c r="B1338" s="544" t="s">
        <v>1321</v>
      </c>
      <c r="C1338" s="548">
        <v>2</v>
      </c>
      <c r="D1338" s="549">
        <v>0</v>
      </c>
      <c r="E1338" s="549">
        <v>0</v>
      </c>
      <c r="F1338" s="549">
        <v>0</v>
      </c>
      <c r="G1338" s="549">
        <v>1</v>
      </c>
      <c r="H1338" s="549">
        <v>0</v>
      </c>
      <c r="I1338" s="549">
        <v>0</v>
      </c>
      <c r="J1338" s="549">
        <v>1</v>
      </c>
      <c r="K1338" s="549">
        <v>0</v>
      </c>
      <c r="L1338" s="549">
        <v>0</v>
      </c>
      <c r="M1338" s="549">
        <v>0</v>
      </c>
      <c r="N1338" s="549">
        <v>0</v>
      </c>
      <c r="O1338" s="549">
        <v>0</v>
      </c>
      <c r="P1338" s="550">
        <v>0</v>
      </c>
    </row>
    <row r="1339" spans="1:16" s="294" customFormat="1" x14ac:dyDescent="0.2">
      <c r="A1339" s="1106"/>
      <c r="B1339" s="544" t="s">
        <v>1322</v>
      </c>
      <c r="C1339" s="548">
        <v>55</v>
      </c>
      <c r="D1339" s="549">
        <v>1</v>
      </c>
      <c r="E1339" s="549">
        <v>0</v>
      </c>
      <c r="F1339" s="549">
        <v>1</v>
      </c>
      <c r="G1339" s="549">
        <v>4</v>
      </c>
      <c r="H1339" s="549">
        <v>4</v>
      </c>
      <c r="I1339" s="549">
        <v>5</v>
      </c>
      <c r="J1339" s="549">
        <v>5</v>
      </c>
      <c r="K1339" s="549">
        <v>8</v>
      </c>
      <c r="L1339" s="549">
        <v>9</v>
      </c>
      <c r="M1339" s="549">
        <v>7</v>
      </c>
      <c r="N1339" s="549">
        <v>8</v>
      </c>
      <c r="O1339" s="549">
        <v>3</v>
      </c>
      <c r="P1339" s="550">
        <v>0</v>
      </c>
    </row>
    <row r="1340" spans="1:16" s="294" customFormat="1" x14ac:dyDescent="0.2">
      <c r="A1340" s="1106"/>
      <c r="B1340" s="544" t="s">
        <v>1324</v>
      </c>
      <c r="C1340" s="548">
        <v>8</v>
      </c>
      <c r="D1340" s="549">
        <v>1</v>
      </c>
      <c r="E1340" s="549">
        <v>0</v>
      </c>
      <c r="F1340" s="549">
        <v>0</v>
      </c>
      <c r="G1340" s="549">
        <v>1</v>
      </c>
      <c r="H1340" s="549">
        <v>1</v>
      </c>
      <c r="I1340" s="549">
        <v>1</v>
      </c>
      <c r="J1340" s="549">
        <v>2</v>
      </c>
      <c r="K1340" s="549">
        <v>0</v>
      </c>
      <c r="L1340" s="549">
        <v>0</v>
      </c>
      <c r="M1340" s="549">
        <v>0</v>
      </c>
      <c r="N1340" s="549">
        <v>1</v>
      </c>
      <c r="O1340" s="549">
        <v>1</v>
      </c>
      <c r="P1340" s="550">
        <v>0</v>
      </c>
    </row>
    <row r="1341" spans="1:16" s="294" customFormat="1" x14ac:dyDescent="0.2">
      <c r="A1341" s="1106"/>
      <c r="B1341" s="544" t="s">
        <v>1325</v>
      </c>
      <c r="C1341" s="548">
        <v>32</v>
      </c>
      <c r="D1341" s="549">
        <v>1</v>
      </c>
      <c r="E1341" s="549">
        <v>1</v>
      </c>
      <c r="F1341" s="549">
        <v>0</v>
      </c>
      <c r="G1341" s="549">
        <v>3</v>
      </c>
      <c r="H1341" s="549">
        <v>3</v>
      </c>
      <c r="I1341" s="549">
        <v>1</v>
      </c>
      <c r="J1341" s="549">
        <v>4</v>
      </c>
      <c r="K1341" s="549">
        <v>3</v>
      </c>
      <c r="L1341" s="549">
        <v>6</v>
      </c>
      <c r="M1341" s="549">
        <v>8</v>
      </c>
      <c r="N1341" s="549">
        <v>2</v>
      </c>
      <c r="O1341" s="549">
        <v>0</v>
      </c>
      <c r="P1341" s="550">
        <v>0</v>
      </c>
    </row>
    <row r="1342" spans="1:16" s="294" customFormat="1" x14ac:dyDescent="0.2">
      <c r="A1342" s="1106"/>
      <c r="B1342" s="544" t="s">
        <v>1326</v>
      </c>
      <c r="C1342" s="548">
        <v>603</v>
      </c>
      <c r="D1342" s="549">
        <v>13</v>
      </c>
      <c r="E1342" s="549">
        <v>11</v>
      </c>
      <c r="F1342" s="549">
        <v>13</v>
      </c>
      <c r="G1342" s="549">
        <v>51</v>
      </c>
      <c r="H1342" s="549">
        <v>56</v>
      </c>
      <c r="I1342" s="549">
        <v>70</v>
      </c>
      <c r="J1342" s="549">
        <v>54</v>
      </c>
      <c r="K1342" s="549">
        <v>59</v>
      </c>
      <c r="L1342" s="549">
        <v>124</v>
      </c>
      <c r="M1342" s="549">
        <v>77</v>
      </c>
      <c r="N1342" s="549">
        <v>43</v>
      </c>
      <c r="O1342" s="549">
        <v>32</v>
      </c>
      <c r="P1342" s="550">
        <v>0</v>
      </c>
    </row>
    <row r="1343" spans="1:16" s="294" customFormat="1" x14ac:dyDescent="0.2">
      <c r="A1343" s="1106"/>
      <c r="B1343" s="544" t="s">
        <v>2498</v>
      </c>
      <c r="C1343" s="548">
        <v>1</v>
      </c>
      <c r="D1343" s="549">
        <v>0</v>
      </c>
      <c r="E1343" s="549">
        <v>0</v>
      </c>
      <c r="F1343" s="549">
        <v>0</v>
      </c>
      <c r="G1343" s="549">
        <v>0</v>
      </c>
      <c r="H1343" s="549">
        <v>0</v>
      </c>
      <c r="I1343" s="549">
        <v>0</v>
      </c>
      <c r="J1343" s="549">
        <v>0</v>
      </c>
      <c r="K1343" s="549">
        <v>0</v>
      </c>
      <c r="L1343" s="549">
        <v>1</v>
      </c>
      <c r="M1343" s="549">
        <v>0</v>
      </c>
      <c r="N1343" s="549">
        <v>0</v>
      </c>
      <c r="O1343" s="549">
        <v>0</v>
      </c>
      <c r="P1343" s="550">
        <v>0</v>
      </c>
    </row>
    <row r="1344" spans="1:16" s="294" customFormat="1" x14ac:dyDescent="0.2">
      <c r="A1344" s="1106"/>
      <c r="B1344" s="544" t="s">
        <v>1327</v>
      </c>
      <c r="C1344" s="548">
        <v>5</v>
      </c>
      <c r="D1344" s="549">
        <v>0</v>
      </c>
      <c r="E1344" s="549">
        <v>0</v>
      </c>
      <c r="F1344" s="549">
        <v>0</v>
      </c>
      <c r="G1344" s="549">
        <v>0</v>
      </c>
      <c r="H1344" s="549">
        <v>1</v>
      </c>
      <c r="I1344" s="549">
        <v>0</v>
      </c>
      <c r="J1344" s="549">
        <v>1</v>
      </c>
      <c r="K1344" s="549">
        <v>2</v>
      </c>
      <c r="L1344" s="549">
        <v>0</v>
      </c>
      <c r="M1344" s="549">
        <v>1</v>
      </c>
      <c r="N1344" s="549">
        <v>0</v>
      </c>
      <c r="O1344" s="549">
        <v>0</v>
      </c>
      <c r="P1344" s="550">
        <v>0</v>
      </c>
    </row>
    <row r="1345" spans="1:16" s="294" customFormat="1" x14ac:dyDescent="0.2">
      <c r="A1345" s="1106"/>
      <c r="B1345" s="544" t="s">
        <v>1328</v>
      </c>
      <c r="C1345" s="548">
        <v>6</v>
      </c>
      <c r="D1345" s="549">
        <v>0</v>
      </c>
      <c r="E1345" s="549">
        <v>0</v>
      </c>
      <c r="F1345" s="549">
        <v>0</v>
      </c>
      <c r="G1345" s="549">
        <v>0</v>
      </c>
      <c r="H1345" s="549">
        <v>1</v>
      </c>
      <c r="I1345" s="549">
        <v>0</v>
      </c>
      <c r="J1345" s="549">
        <v>1</v>
      </c>
      <c r="K1345" s="549">
        <v>1</v>
      </c>
      <c r="L1345" s="549">
        <v>1</v>
      </c>
      <c r="M1345" s="549">
        <v>0</v>
      </c>
      <c r="N1345" s="549">
        <v>2</v>
      </c>
      <c r="O1345" s="549">
        <v>0</v>
      </c>
      <c r="P1345" s="550">
        <v>0</v>
      </c>
    </row>
    <row r="1346" spans="1:16" s="294" customFormat="1" x14ac:dyDescent="0.2">
      <c r="A1346" s="1106"/>
      <c r="B1346" s="544" t="s">
        <v>1329</v>
      </c>
      <c r="C1346" s="548">
        <v>5</v>
      </c>
      <c r="D1346" s="549">
        <v>0</v>
      </c>
      <c r="E1346" s="549">
        <v>0</v>
      </c>
      <c r="F1346" s="549">
        <v>0</v>
      </c>
      <c r="G1346" s="549">
        <v>0</v>
      </c>
      <c r="H1346" s="549">
        <v>1</v>
      </c>
      <c r="I1346" s="549">
        <v>1</v>
      </c>
      <c r="J1346" s="549">
        <v>1</v>
      </c>
      <c r="K1346" s="549">
        <v>1</v>
      </c>
      <c r="L1346" s="549">
        <v>0</v>
      </c>
      <c r="M1346" s="549">
        <v>1</v>
      </c>
      <c r="N1346" s="549">
        <v>0</v>
      </c>
      <c r="O1346" s="549">
        <v>0</v>
      </c>
      <c r="P1346" s="550">
        <v>0</v>
      </c>
    </row>
    <row r="1347" spans="1:16" s="294" customFormat="1" x14ac:dyDescent="0.2">
      <c r="A1347" s="1106"/>
      <c r="B1347" s="544" t="s">
        <v>1330</v>
      </c>
      <c r="C1347" s="548">
        <v>41</v>
      </c>
      <c r="D1347" s="549">
        <v>0</v>
      </c>
      <c r="E1347" s="549">
        <v>0</v>
      </c>
      <c r="F1347" s="549">
        <v>0</v>
      </c>
      <c r="G1347" s="549">
        <v>2</v>
      </c>
      <c r="H1347" s="549">
        <v>7</v>
      </c>
      <c r="I1347" s="549">
        <v>5</v>
      </c>
      <c r="J1347" s="549">
        <v>3</v>
      </c>
      <c r="K1347" s="549">
        <v>2</v>
      </c>
      <c r="L1347" s="549">
        <v>7</v>
      </c>
      <c r="M1347" s="549">
        <v>4</v>
      </c>
      <c r="N1347" s="549">
        <v>6</v>
      </c>
      <c r="O1347" s="549">
        <v>5</v>
      </c>
      <c r="P1347" s="550">
        <v>0</v>
      </c>
    </row>
    <row r="1348" spans="1:16" s="294" customFormat="1" x14ac:dyDescent="0.2">
      <c r="A1348" s="1106"/>
      <c r="B1348" s="544" t="s">
        <v>1331</v>
      </c>
      <c r="C1348" s="548">
        <v>3</v>
      </c>
      <c r="D1348" s="549">
        <v>0</v>
      </c>
      <c r="E1348" s="549">
        <v>0</v>
      </c>
      <c r="F1348" s="549">
        <v>0</v>
      </c>
      <c r="G1348" s="549">
        <v>0</v>
      </c>
      <c r="H1348" s="549">
        <v>1</v>
      </c>
      <c r="I1348" s="549">
        <v>1</v>
      </c>
      <c r="J1348" s="549">
        <v>0</v>
      </c>
      <c r="K1348" s="549">
        <v>0</v>
      </c>
      <c r="L1348" s="549">
        <v>0</v>
      </c>
      <c r="M1348" s="549">
        <v>1</v>
      </c>
      <c r="N1348" s="549">
        <v>0</v>
      </c>
      <c r="O1348" s="549">
        <v>0</v>
      </c>
      <c r="P1348" s="550">
        <v>0</v>
      </c>
    </row>
    <row r="1349" spans="1:16" s="294" customFormat="1" x14ac:dyDescent="0.2">
      <c r="A1349" s="1106"/>
      <c r="B1349" s="544" t="s">
        <v>1332</v>
      </c>
      <c r="C1349" s="548">
        <v>6</v>
      </c>
      <c r="D1349" s="549">
        <v>0</v>
      </c>
      <c r="E1349" s="549">
        <v>0</v>
      </c>
      <c r="F1349" s="549">
        <v>0</v>
      </c>
      <c r="G1349" s="549">
        <v>1</v>
      </c>
      <c r="H1349" s="549">
        <v>1</v>
      </c>
      <c r="I1349" s="549">
        <v>0</v>
      </c>
      <c r="J1349" s="549">
        <v>0</v>
      </c>
      <c r="K1349" s="549">
        <v>2</v>
      </c>
      <c r="L1349" s="549">
        <v>1</v>
      </c>
      <c r="M1349" s="549">
        <v>1</v>
      </c>
      <c r="N1349" s="549">
        <v>0</v>
      </c>
      <c r="O1349" s="549">
        <v>0</v>
      </c>
      <c r="P1349" s="550">
        <v>0</v>
      </c>
    </row>
    <row r="1350" spans="1:16" s="294" customFormat="1" x14ac:dyDescent="0.2">
      <c r="A1350" s="1106"/>
      <c r="B1350" s="544" t="s">
        <v>1333</v>
      </c>
      <c r="C1350" s="548">
        <v>2</v>
      </c>
      <c r="D1350" s="549">
        <v>0</v>
      </c>
      <c r="E1350" s="549">
        <v>0</v>
      </c>
      <c r="F1350" s="549">
        <v>0</v>
      </c>
      <c r="G1350" s="549">
        <v>0</v>
      </c>
      <c r="H1350" s="549">
        <v>0</v>
      </c>
      <c r="I1350" s="549">
        <v>0</v>
      </c>
      <c r="J1350" s="549">
        <v>0</v>
      </c>
      <c r="K1350" s="549">
        <v>1</v>
      </c>
      <c r="L1350" s="549">
        <v>0</v>
      </c>
      <c r="M1350" s="549">
        <v>1</v>
      </c>
      <c r="N1350" s="549">
        <v>0</v>
      </c>
      <c r="O1350" s="549">
        <v>0</v>
      </c>
      <c r="P1350" s="550">
        <v>0</v>
      </c>
    </row>
    <row r="1351" spans="1:16" s="294" customFormat="1" x14ac:dyDescent="0.2">
      <c r="A1351" s="1106"/>
      <c r="B1351" s="544" t="s">
        <v>1334</v>
      </c>
      <c r="C1351" s="548">
        <v>21</v>
      </c>
      <c r="D1351" s="549">
        <v>0</v>
      </c>
      <c r="E1351" s="549">
        <v>0</v>
      </c>
      <c r="F1351" s="549">
        <v>1</v>
      </c>
      <c r="G1351" s="549">
        <v>2</v>
      </c>
      <c r="H1351" s="549">
        <v>2</v>
      </c>
      <c r="I1351" s="549">
        <v>2</v>
      </c>
      <c r="J1351" s="549">
        <v>3</v>
      </c>
      <c r="K1351" s="549">
        <v>4</v>
      </c>
      <c r="L1351" s="549">
        <v>2</v>
      </c>
      <c r="M1351" s="549">
        <v>1</v>
      </c>
      <c r="N1351" s="549">
        <v>3</v>
      </c>
      <c r="O1351" s="549">
        <v>1</v>
      </c>
      <c r="P1351" s="550">
        <v>0</v>
      </c>
    </row>
    <row r="1352" spans="1:16" s="294" customFormat="1" x14ac:dyDescent="0.2">
      <c r="A1352" s="1106"/>
      <c r="B1352" s="544" t="s">
        <v>1336</v>
      </c>
      <c r="C1352" s="548">
        <v>2</v>
      </c>
      <c r="D1352" s="549">
        <v>0</v>
      </c>
      <c r="E1352" s="549">
        <v>0</v>
      </c>
      <c r="F1352" s="549">
        <v>0</v>
      </c>
      <c r="G1352" s="549">
        <v>0</v>
      </c>
      <c r="H1352" s="549">
        <v>0</v>
      </c>
      <c r="I1352" s="549">
        <v>0</v>
      </c>
      <c r="J1352" s="549">
        <v>1</v>
      </c>
      <c r="K1352" s="549">
        <v>0</v>
      </c>
      <c r="L1352" s="549">
        <v>1</v>
      </c>
      <c r="M1352" s="549">
        <v>0</v>
      </c>
      <c r="N1352" s="549">
        <v>0</v>
      </c>
      <c r="O1352" s="549">
        <v>0</v>
      </c>
      <c r="P1352" s="550">
        <v>0</v>
      </c>
    </row>
    <row r="1353" spans="1:16" s="294" customFormat="1" x14ac:dyDescent="0.2">
      <c r="A1353" s="1106"/>
      <c r="B1353" s="544" t="s">
        <v>1337</v>
      </c>
      <c r="C1353" s="548">
        <v>2</v>
      </c>
      <c r="D1353" s="549">
        <v>0</v>
      </c>
      <c r="E1353" s="549">
        <v>0</v>
      </c>
      <c r="F1353" s="549">
        <v>0</v>
      </c>
      <c r="G1353" s="549">
        <v>0</v>
      </c>
      <c r="H1353" s="549">
        <v>0</v>
      </c>
      <c r="I1353" s="549">
        <v>0</v>
      </c>
      <c r="J1353" s="549">
        <v>0</v>
      </c>
      <c r="K1353" s="549">
        <v>1</v>
      </c>
      <c r="L1353" s="549">
        <v>0</v>
      </c>
      <c r="M1353" s="549">
        <v>1</v>
      </c>
      <c r="N1353" s="549">
        <v>0</v>
      </c>
      <c r="O1353" s="549">
        <v>0</v>
      </c>
      <c r="P1353" s="550">
        <v>0</v>
      </c>
    </row>
    <row r="1354" spans="1:16" s="294" customFormat="1" x14ac:dyDescent="0.2">
      <c r="A1354" s="1106"/>
      <c r="B1354" s="544" t="s">
        <v>3196</v>
      </c>
      <c r="C1354" s="548">
        <v>1</v>
      </c>
      <c r="D1354" s="549">
        <v>0</v>
      </c>
      <c r="E1354" s="549">
        <v>0</v>
      </c>
      <c r="F1354" s="549">
        <v>0</v>
      </c>
      <c r="G1354" s="549">
        <v>0</v>
      </c>
      <c r="H1354" s="549">
        <v>0</v>
      </c>
      <c r="I1354" s="549">
        <v>0</v>
      </c>
      <c r="J1354" s="549">
        <v>0</v>
      </c>
      <c r="K1354" s="549">
        <v>0</v>
      </c>
      <c r="L1354" s="549">
        <v>1</v>
      </c>
      <c r="M1354" s="549">
        <v>0</v>
      </c>
      <c r="N1354" s="549">
        <v>0</v>
      </c>
      <c r="O1354" s="549">
        <v>0</v>
      </c>
      <c r="P1354" s="550">
        <v>0</v>
      </c>
    </row>
    <row r="1355" spans="1:16" s="294" customFormat="1" x14ac:dyDescent="0.2">
      <c r="A1355" s="1106"/>
      <c r="B1355" s="544" t="s">
        <v>1338</v>
      </c>
      <c r="C1355" s="548">
        <v>1</v>
      </c>
      <c r="D1355" s="549">
        <v>0</v>
      </c>
      <c r="E1355" s="549">
        <v>0</v>
      </c>
      <c r="F1355" s="549">
        <v>0</v>
      </c>
      <c r="G1355" s="549">
        <v>0</v>
      </c>
      <c r="H1355" s="549">
        <v>1</v>
      </c>
      <c r="I1355" s="549">
        <v>0</v>
      </c>
      <c r="J1355" s="549">
        <v>0</v>
      </c>
      <c r="K1355" s="549">
        <v>0</v>
      </c>
      <c r="L1355" s="549">
        <v>0</v>
      </c>
      <c r="M1355" s="549">
        <v>0</v>
      </c>
      <c r="N1355" s="549">
        <v>0</v>
      </c>
      <c r="O1355" s="549">
        <v>0</v>
      </c>
      <c r="P1355" s="550">
        <v>0</v>
      </c>
    </row>
    <row r="1356" spans="1:16" s="294" customFormat="1" x14ac:dyDescent="0.2">
      <c r="A1356" s="1106"/>
      <c r="B1356" s="544" t="s">
        <v>1339</v>
      </c>
      <c r="C1356" s="548">
        <v>125</v>
      </c>
      <c r="D1356" s="549">
        <v>1</v>
      </c>
      <c r="E1356" s="549">
        <v>3</v>
      </c>
      <c r="F1356" s="549">
        <v>2</v>
      </c>
      <c r="G1356" s="549">
        <v>12</v>
      </c>
      <c r="H1356" s="549">
        <v>14</v>
      </c>
      <c r="I1356" s="549">
        <v>11</v>
      </c>
      <c r="J1356" s="549">
        <v>20</v>
      </c>
      <c r="K1356" s="549">
        <v>8</v>
      </c>
      <c r="L1356" s="549">
        <v>28</v>
      </c>
      <c r="M1356" s="549">
        <v>21</v>
      </c>
      <c r="N1356" s="549">
        <v>3</v>
      </c>
      <c r="O1356" s="549">
        <v>2</v>
      </c>
      <c r="P1356" s="550">
        <v>0</v>
      </c>
    </row>
    <row r="1357" spans="1:16" s="294" customFormat="1" x14ac:dyDescent="0.2">
      <c r="A1357" s="1106"/>
      <c r="B1357" s="544" t="s">
        <v>1340</v>
      </c>
      <c r="C1357" s="548">
        <v>4</v>
      </c>
      <c r="D1357" s="549">
        <v>0</v>
      </c>
      <c r="E1357" s="549">
        <v>0</v>
      </c>
      <c r="F1357" s="549">
        <v>0</v>
      </c>
      <c r="G1357" s="549">
        <v>1</v>
      </c>
      <c r="H1357" s="549">
        <v>1</v>
      </c>
      <c r="I1357" s="549">
        <v>0</v>
      </c>
      <c r="J1357" s="549">
        <v>0</v>
      </c>
      <c r="K1357" s="549">
        <v>0</v>
      </c>
      <c r="L1357" s="549">
        <v>2</v>
      </c>
      <c r="M1357" s="549">
        <v>0</v>
      </c>
      <c r="N1357" s="549">
        <v>0</v>
      </c>
      <c r="O1357" s="549">
        <v>0</v>
      </c>
      <c r="P1357" s="550">
        <v>0</v>
      </c>
    </row>
    <row r="1358" spans="1:16" s="294" customFormat="1" x14ac:dyDescent="0.2">
      <c r="A1358" s="1106"/>
      <c r="B1358" s="544" t="s">
        <v>1341</v>
      </c>
      <c r="C1358" s="548">
        <v>5</v>
      </c>
      <c r="D1358" s="549">
        <v>0</v>
      </c>
      <c r="E1358" s="549">
        <v>0</v>
      </c>
      <c r="F1358" s="549">
        <v>0</v>
      </c>
      <c r="G1358" s="549">
        <v>0</v>
      </c>
      <c r="H1358" s="549">
        <v>1</v>
      </c>
      <c r="I1358" s="549">
        <v>1</v>
      </c>
      <c r="J1358" s="549">
        <v>1</v>
      </c>
      <c r="K1358" s="549">
        <v>2</v>
      </c>
      <c r="L1358" s="549">
        <v>0</v>
      </c>
      <c r="M1358" s="549">
        <v>0</v>
      </c>
      <c r="N1358" s="549">
        <v>0</v>
      </c>
      <c r="O1358" s="549">
        <v>0</v>
      </c>
      <c r="P1358" s="550">
        <v>0</v>
      </c>
    </row>
    <row r="1359" spans="1:16" s="294" customFormat="1" x14ac:dyDescent="0.2">
      <c r="A1359" s="1106"/>
      <c r="B1359" s="544" t="s">
        <v>1342</v>
      </c>
      <c r="C1359" s="548">
        <v>1</v>
      </c>
      <c r="D1359" s="549">
        <v>0</v>
      </c>
      <c r="E1359" s="549">
        <v>0</v>
      </c>
      <c r="F1359" s="549">
        <v>0</v>
      </c>
      <c r="G1359" s="549">
        <v>0</v>
      </c>
      <c r="H1359" s="549">
        <v>0</v>
      </c>
      <c r="I1359" s="549">
        <v>0</v>
      </c>
      <c r="J1359" s="549">
        <v>0</v>
      </c>
      <c r="K1359" s="549">
        <v>1</v>
      </c>
      <c r="L1359" s="549">
        <v>0</v>
      </c>
      <c r="M1359" s="549">
        <v>0</v>
      </c>
      <c r="N1359" s="549">
        <v>0</v>
      </c>
      <c r="O1359" s="549">
        <v>0</v>
      </c>
      <c r="P1359" s="550">
        <v>0</v>
      </c>
    </row>
    <row r="1360" spans="1:16" s="294" customFormat="1" x14ac:dyDescent="0.2">
      <c r="A1360" s="1106"/>
      <c r="B1360" s="544" t="s">
        <v>1343</v>
      </c>
      <c r="C1360" s="548">
        <v>15</v>
      </c>
      <c r="D1360" s="549">
        <v>0</v>
      </c>
      <c r="E1360" s="549">
        <v>0</v>
      </c>
      <c r="F1360" s="549">
        <v>0</v>
      </c>
      <c r="G1360" s="549">
        <v>1</v>
      </c>
      <c r="H1360" s="549">
        <v>4</v>
      </c>
      <c r="I1360" s="549">
        <v>1</v>
      </c>
      <c r="J1360" s="549">
        <v>2</v>
      </c>
      <c r="K1360" s="549">
        <v>1</v>
      </c>
      <c r="L1360" s="549">
        <v>3</v>
      </c>
      <c r="M1360" s="549">
        <v>2</v>
      </c>
      <c r="N1360" s="549">
        <v>0</v>
      </c>
      <c r="O1360" s="549">
        <v>1</v>
      </c>
      <c r="P1360" s="550">
        <v>0</v>
      </c>
    </row>
    <row r="1361" spans="1:16" s="294" customFormat="1" x14ac:dyDescent="0.2">
      <c r="A1361" s="1106"/>
      <c r="B1361" s="544" t="s">
        <v>1344</v>
      </c>
      <c r="C1361" s="548">
        <v>2</v>
      </c>
      <c r="D1361" s="549">
        <v>0</v>
      </c>
      <c r="E1361" s="549">
        <v>0</v>
      </c>
      <c r="F1361" s="549">
        <v>0</v>
      </c>
      <c r="G1361" s="549">
        <v>0</v>
      </c>
      <c r="H1361" s="549">
        <v>0</v>
      </c>
      <c r="I1361" s="549">
        <v>0</v>
      </c>
      <c r="J1361" s="549">
        <v>1</v>
      </c>
      <c r="K1361" s="549">
        <v>1</v>
      </c>
      <c r="L1361" s="549">
        <v>0</v>
      </c>
      <c r="M1361" s="549">
        <v>0</v>
      </c>
      <c r="N1361" s="549">
        <v>0</v>
      </c>
      <c r="O1361" s="549">
        <v>0</v>
      </c>
      <c r="P1361" s="550">
        <v>0</v>
      </c>
    </row>
    <row r="1362" spans="1:16" s="294" customFormat="1" x14ac:dyDescent="0.2">
      <c r="A1362" s="1106"/>
      <c r="B1362" s="544" t="s">
        <v>1345</v>
      </c>
      <c r="C1362" s="548">
        <v>3</v>
      </c>
      <c r="D1362" s="549">
        <v>0</v>
      </c>
      <c r="E1362" s="549">
        <v>0</v>
      </c>
      <c r="F1362" s="549">
        <v>0</v>
      </c>
      <c r="G1362" s="549">
        <v>0</v>
      </c>
      <c r="H1362" s="549">
        <v>0</v>
      </c>
      <c r="I1362" s="549">
        <v>0</v>
      </c>
      <c r="J1362" s="549">
        <v>0</v>
      </c>
      <c r="K1362" s="549">
        <v>0</v>
      </c>
      <c r="L1362" s="549">
        <v>0</v>
      </c>
      <c r="M1362" s="549">
        <v>1</v>
      </c>
      <c r="N1362" s="549">
        <v>1</v>
      </c>
      <c r="O1362" s="549">
        <v>1</v>
      </c>
      <c r="P1362" s="550">
        <v>0</v>
      </c>
    </row>
    <row r="1363" spans="1:16" s="294" customFormat="1" x14ac:dyDescent="0.2">
      <c r="A1363" s="1106"/>
      <c r="B1363" s="544" t="s">
        <v>1346</v>
      </c>
      <c r="C1363" s="548">
        <v>1</v>
      </c>
      <c r="D1363" s="549">
        <v>0</v>
      </c>
      <c r="E1363" s="549">
        <v>0</v>
      </c>
      <c r="F1363" s="549">
        <v>0</v>
      </c>
      <c r="G1363" s="549">
        <v>1</v>
      </c>
      <c r="H1363" s="549">
        <v>0</v>
      </c>
      <c r="I1363" s="549">
        <v>0</v>
      </c>
      <c r="J1363" s="549">
        <v>0</v>
      </c>
      <c r="K1363" s="549">
        <v>0</v>
      </c>
      <c r="L1363" s="549">
        <v>0</v>
      </c>
      <c r="M1363" s="549">
        <v>0</v>
      </c>
      <c r="N1363" s="549">
        <v>0</v>
      </c>
      <c r="O1363" s="549">
        <v>0</v>
      </c>
      <c r="P1363" s="550">
        <v>0</v>
      </c>
    </row>
    <row r="1364" spans="1:16" s="294" customFormat="1" x14ac:dyDescent="0.2">
      <c r="A1364" s="1106"/>
      <c r="B1364" s="544" t="s">
        <v>1347</v>
      </c>
      <c r="C1364" s="548">
        <v>1</v>
      </c>
      <c r="D1364" s="549">
        <v>0</v>
      </c>
      <c r="E1364" s="549">
        <v>0</v>
      </c>
      <c r="F1364" s="549">
        <v>0</v>
      </c>
      <c r="G1364" s="549">
        <v>0</v>
      </c>
      <c r="H1364" s="549">
        <v>0</v>
      </c>
      <c r="I1364" s="549">
        <v>0</v>
      </c>
      <c r="J1364" s="549">
        <v>0</v>
      </c>
      <c r="K1364" s="549">
        <v>0</v>
      </c>
      <c r="L1364" s="549">
        <v>0</v>
      </c>
      <c r="M1364" s="549">
        <v>0</v>
      </c>
      <c r="N1364" s="549">
        <v>1</v>
      </c>
      <c r="O1364" s="549">
        <v>0</v>
      </c>
      <c r="P1364" s="550">
        <v>0</v>
      </c>
    </row>
    <row r="1365" spans="1:16" s="294" customFormat="1" x14ac:dyDescent="0.2">
      <c r="A1365" s="1106"/>
      <c r="B1365" s="544" t="s">
        <v>1348</v>
      </c>
      <c r="C1365" s="548">
        <v>2</v>
      </c>
      <c r="D1365" s="549">
        <v>0</v>
      </c>
      <c r="E1365" s="549">
        <v>0</v>
      </c>
      <c r="F1365" s="549">
        <v>0</v>
      </c>
      <c r="G1365" s="549">
        <v>0</v>
      </c>
      <c r="H1365" s="549">
        <v>0</v>
      </c>
      <c r="I1365" s="549">
        <v>1</v>
      </c>
      <c r="J1365" s="549">
        <v>1</v>
      </c>
      <c r="K1365" s="549">
        <v>0</v>
      </c>
      <c r="L1365" s="549">
        <v>0</v>
      </c>
      <c r="M1365" s="549">
        <v>0</v>
      </c>
      <c r="N1365" s="549">
        <v>0</v>
      </c>
      <c r="O1365" s="549">
        <v>0</v>
      </c>
      <c r="P1365" s="550">
        <v>0</v>
      </c>
    </row>
    <row r="1366" spans="1:16" s="294" customFormat="1" x14ac:dyDescent="0.2">
      <c r="A1366" s="1106"/>
      <c r="B1366" s="544" t="s">
        <v>1349</v>
      </c>
      <c r="C1366" s="548">
        <v>6</v>
      </c>
      <c r="D1366" s="549">
        <v>0</v>
      </c>
      <c r="E1366" s="549">
        <v>0</v>
      </c>
      <c r="F1366" s="549">
        <v>0</v>
      </c>
      <c r="G1366" s="549">
        <v>1</v>
      </c>
      <c r="H1366" s="549">
        <v>0</v>
      </c>
      <c r="I1366" s="549">
        <v>1</v>
      </c>
      <c r="J1366" s="549">
        <v>1</v>
      </c>
      <c r="K1366" s="549">
        <v>1</v>
      </c>
      <c r="L1366" s="549">
        <v>0</v>
      </c>
      <c r="M1366" s="549">
        <v>2</v>
      </c>
      <c r="N1366" s="549">
        <v>0</v>
      </c>
      <c r="O1366" s="549">
        <v>0</v>
      </c>
      <c r="P1366" s="550">
        <v>0</v>
      </c>
    </row>
    <row r="1367" spans="1:16" s="294" customFormat="1" x14ac:dyDescent="0.2">
      <c r="A1367" s="1106"/>
      <c r="B1367" s="544" t="s">
        <v>1350</v>
      </c>
      <c r="C1367" s="548">
        <v>85</v>
      </c>
      <c r="D1367" s="549">
        <v>0</v>
      </c>
      <c r="E1367" s="549">
        <v>0</v>
      </c>
      <c r="F1367" s="549">
        <v>1</v>
      </c>
      <c r="G1367" s="549">
        <v>6</v>
      </c>
      <c r="H1367" s="549">
        <v>4</v>
      </c>
      <c r="I1367" s="549">
        <v>12</v>
      </c>
      <c r="J1367" s="549">
        <v>12</v>
      </c>
      <c r="K1367" s="549">
        <v>10</v>
      </c>
      <c r="L1367" s="549">
        <v>22</v>
      </c>
      <c r="M1367" s="549">
        <v>9</v>
      </c>
      <c r="N1367" s="549">
        <v>7</v>
      </c>
      <c r="O1367" s="549">
        <v>2</v>
      </c>
      <c r="P1367" s="550">
        <v>0</v>
      </c>
    </row>
    <row r="1368" spans="1:16" s="294" customFormat="1" x14ac:dyDescent="0.2">
      <c r="A1368" s="1106"/>
      <c r="B1368" s="544" t="s">
        <v>1351</v>
      </c>
      <c r="C1368" s="548">
        <v>794</v>
      </c>
      <c r="D1368" s="549">
        <v>11</v>
      </c>
      <c r="E1368" s="549">
        <v>4</v>
      </c>
      <c r="F1368" s="549">
        <v>14</v>
      </c>
      <c r="G1368" s="549">
        <v>37</v>
      </c>
      <c r="H1368" s="549">
        <v>45</v>
      </c>
      <c r="I1368" s="549">
        <v>63</v>
      </c>
      <c r="J1368" s="549">
        <v>70</v>
      </c>
      <c r="K1368" s="549">
        <v>88</v>
      </c>
      <c r="L1368" s="549">
        <v>197</v>
      </c>
      <c r="M1368" s="549">
        <v>147</v>
      </c>
      <c r="N1368" s="549">
        <v>74</v>
      </c>
      <c r="O1368" s="549">
        <v>44</v>
      </c>
      <c r="P1368" s="550">
        <v>0</v>
      </c>
    </row>
    <row r="1369" spans="1:16" s="294" customFormat="1" x14ac:dyDescent="0.2">
      <c r="A1369" s="1106"/>
      <c r="B1369" s="544" t="s">
        <v>1352</v>
      </c>
      <c r="C1369" s="548">
        <v>2</v>
      </c>
      <c r="D1369" s="549">
        <v>0</v>
      </c>
      <c r="E1369" s="549">
        <v>0</v>
      </c>
      <c r="F1369" s="549">
        <v>0</v>
      </c>
      <c r="G1369" s="549">
        <v>0</v>
      </c>
      <c r="H1369" s="549">
        <v>0</v>
      </c>
      <c r="I1369" s="549">
        <v>1</v>
      </c>
      <c r="J1369" s="549">
        <v>0</v>
      </c>
      <c r="K1369" s="549">
        <v>0</v>
      </c>
      <c r="L1369" s="549">
        <v>0</v>
      </c>
      <c r="M1369" s="549">
        <v>1</v>
      </c>
      <c r="N1369" s="549">
        <v>0</v>
      </c>
      <c r="O1369" s="549">
        <v>0</v>
      </c>
      <c r="P1369" s="550">
        <v>0</v>
      </c>
    </row>
    <row r="1370" spans="1:16" s="294" customFormat="1" x14ac:dyDescent="0.2">
      <c r="A1370" s="1106"/>
      <c r="B1370" s="544" t="s">
        <v>1353</v>
      </c>
      <c r="C1370" s="548">
        <v>10</v>
      </c>
      <c r="D1370" s="549">
        <v>0</v>
      </c>
      <c r="E1370" s="549">
        <v>0</v>
      </c>
      <c r="F1370" s="549">
        <v>0</v>
      </c>
      <c r="G1370" s="549">
        <v>0</v>
      </c>
      <c r="H1370" s="549">
        <v>2</v>
      </c>
      <c r="I1370" s="549">
        <v>3</v>
      </c>
      <c r="J1370" s="549">
        <v>0</v>
      </c>
      <c r="K1370" s="549">
        <v>1</v>
      </c>
      <c r="L1370" s="549">
        <v>2</v>
      </c>
      <c r="M1370" s="549">
        <v>0</v>
      </c>
      <c r="N1370" s="549">
        <v>2</v>
      </c>
      <c r="O1370" s="549">
        <v>0</v>
      </c>
      <c r="P1370" s="550">
        <v>0</v>
      </c>
    </row>
    <row r="1371" spans="1:16" s="294" customFormat="1" x14ac:dyDescent="0.2">
      <c r="A1371" s="1106"/>
      <c r="B1371" s="544" t="s">
        <v>1354</v>
      </c>
      <c r="C1371" s="548">
        <v>5</v>
      </c>
      <c r="D1371" s="549">
        <v>0</v>
      </c>
      <c r="E1371" s="549">
        <v>0</v>
      </c>
      <c r="F1371" s="549">
        <v>0</v>
      </c>
      <c r="G1371" s="549">
        <v>0</v>
      </c>
      <c r="H1371" s="549">
        <v>1</v>
      </c>
      <c r="I1371" s="549">
        <v>2</v>
      </c>
      <c r="J1371" s="549">
        <v>1</v>
      </c>
      <c r="K1371" s="549">
        <v>0</v>
      </c>
      <c r="L1371" s="549">
        <v>0</v>
      </c>
      <c r="M1371" s="549">
        <v>1</v>
      </c>
      <c r="N1371" s="549">
        <v>0</v>
      </c>
      <c r="O1371" s="549">
        <v>0</v>
      </c>
      <c r="P1371" s="550">
        <v>0</v>
      </c>
    </row>
    <row r="1372" spans="1:16" s="294" customFormat="1" x14ac:dyDescent="0.2">
      <c r="A1372" s="1106"/>
      <c r="B1372" s="544" t="s">
        <v>1355</v>
      </c>
      <c r="C1372" s="548">
        <v>96</v>
      </c>
      <c r="D1372" s="549">
        <v>4</v>
      </c>
      <c r="E1372" s="549">
        <v>1</v>
      </c>
      <c r="F1372" s="549">
        <v>1</v>
      </c>
      <c r="G1372" s="549">
        <v>7</v>
      </c>
      <c r="H1372" s="549">
        <v>6</v>
      </c>
      <c r="I1372" s="549">
        <v>7</v>
      </c>
      <c r="J1372" s="549">
        <v>8</v>
      </c>
      <c r="K1372" s="549">
        <v>12</v>
      </c>
      <c r="L1372" s="549">
        <v>26</v>
      </c>
      <c r="M1372" s="549">
        <v>10</v>
      </c>
      <c r="N1372" s="549">
        <v>5</v>
      </c>
      <c r="O1372" s="549">
        <v>9</v>
      </c>
      <c r="P1372" s="550">
        <v>0</v>
      </c>
    </row>
    <row r="1373" spans="1:16" s="294" customFormat="1" x14ac:dyDescent="0.2">
      <c r="A1373" s="1106"/>
      <c r="B1373" s="544" t="s">
        <v>1356</v>
      </c>
      <c r="C1373" s="548">
        <v>132</v>
      </c>
      <c r="D1373" s="549">
        <v>2</v>
      </c>
      <c r="E1373" s="549">
        <v>2</v>
      </c>
      <c r="F1373" s="549">
        <v>5</v>
      </c>
      <c r="G1373" s="549">
        <v>15</v>
      </c>
      <c r="H1373" s="549">
        <v>19</v>
      </c>
      <c r="I1373" s="549">
        <v>19</v>
      </c>
      <c r="J1373" s="549">
        <v>8</v>
      </c>
      <c r="K1373" s="549">
        <v>13</v>
      </c>
      <c r="L1373" s="549">
        <v>20</v>
      </c>
      <c r="M1373" s="549">
        <v>12</v>
      </c>
      <c r="N1373" s="549">
        <v>10</v>
      </c>
      <c r="O1373" s="549">
        <v>7</v>
      </c>
      <c r="P1373" s="550">
        <v>0</v>
      </c>
    </row>
    <row r="1374" spans="1:16" s="294" customFormat="1" x14ac:dyDescent="0.2">
      <c r="A1374" s="1106" t="s">
        <v>88</v>
      </c>
      <c r="B1374" s="543" t="s">
        <v>10</v>
      </c>
      <c r="C1374" s="545">
        <v>3</v>
      </c>
      <c r="D1374" s="546">
        <v>0</v>
      </c>
      <c r="E1374" s="546">
        <v>0</v>
      </c>
      <c r="F1374" s="546">
        <v>1</v>
      </c>
      <c r="G1374" s="546">
        <v>0</v>
      </c>
      <c r="H1374" s="546">
        <v>1</v>
      </c>
      <c r="I1374" s="546">
        <v>0</v>
      </c>
      <c r="J1374" s="546">
        <v>0</v>
      </c>
      <c r="K1374" s="546">
        <v>1</v>
      </c>
      <c r="L1374" s="546">
        <v>0</v>
      </c>
      <c r="M1374" s="546">
        <v>0</v>
      </c>
      <c r="N1374" s="546">
        <v>0</v>
      </c>
      <c r="O1374" s="546">
        <v>0</v>
      </c>
      <c r="P1374" s="547">
        <v>0</v>
      </c>
    </row>
    <row r="1375" spans="1:16" s="294" customFormat="1" x14ac:dyDescent="0.2">
      <c r="A1375" s="1106"/>
      <c r="B1375" s="544" t="s">
        <v>1556</v>
      </c>
      <c r="C1375" s="548">
        <v>2</v>
      </c>
      <c r="D1375" s="549">
        <v>0</v>
      </c>
      <c r="E1375" s="549">
        <v>0</v>
      </c>
      <c r="F1375" s="549">
        <v>1</v>
      </c>
      <c r="G1375" s="549">
        <v>0</v>
      </c>
      <c r="H1375" s="549">
        <v>1</v>
      </c>
      <c r="I1375" s="549">
        <v>0</v>
      </c>
      <c r="J1375" s="549">
        <v>0</v>
      </c>
      <c r="K1375" s="549">
        <v>0</v>
      </c>
      <c r="L1375" s="549">
        <v>0</v>
      </c>
      <c r="M1375" s="549">
        <v>0</v>
      </c>
      <c r="N1375" s="549">
        <v>0</v>
      </c>
      <c r="O1375" s="549">
        <v>0</v>
      </c>
      <c r="P1375" s="550">
        <v>0</v>
      </c>
    </row>
    <row r="1376" spans="1:16" s="294" customFormat="1" x14ac:dyDescent="0.2">
      <c r="A1376" s="1106"/>
      <c r="B1376" s="544" t="s">
        <v>3476</v>
      </c>
      <c r="C1376" s="548">
        <v>1</v>
      </c>
      <c r="D1376" s="549">
        <v>0</v>
      </c>
      <c r="E1376" s="549">
        <v>0</v>
      </c>
      <c r="F1376" s="549">
        <v>0</v>
      </c>
      <c r="G1376" s="549">
        <v>0</v>
      </c>
      <c r="H1376" s="549">
        <v>0</v>
      </c>
      <c r="I1376" s="549">
        <v>0</v>
      </c>
      <c r="J1376" s="549">
        <v>0</v>
      </c>
      <c r="K1376" s="549">
        <v>1</v>
      </c>
      <c r="L1376" s="549">
        <v>0</v>
      </c>
      <c r="M1376" s="549">
        <v>0</v>
      </c>
      <c r="N1376" s="549">
        <v>0</v>
      </c>
      <c r="O1376" s="549">
        <v>0</v>
      </c>
      <c r="P1376" s="550">
        <v>0</v>
      </c>
    </row>
    <row r="1377" spans="1:16" s="294" customFormat="1" x14ac:dyDescent="0.2">
      <c r="A1377" s="1106" t="s">
        <v>90</v>
      </c>
      <c r="B1377" s="543" t="s">
        <v>10</v>
      </c>
      <c r="C1377" s="545">
        <v>70</v>
      </c>
      <c r="D1377" s="546">
        <v>0</v>
      </c>
      <c r="E1377" s="546">
        <v>1</v>
      </c>
      <c r="F1377" s="546">
        <v>0</v>
      </c>
      <c r="G1377" s="546">
        <v>3</v>
      </c>
      <c r="H1377" s="546">
        <v>5</v>
      </c>
      <c r="I1377" s="546">
        <v>9</v>
      </c>
      <c r="J1377" s="546">
        <v>12</v>
      </c>
      <c r="K1377" s="546">
        <v>12</v>
      </c>
      <c r="L1377" s="546">
        <v>11</v>
      </c>
      <c r="M1377" s="546">
        <v>12</v>
      </c>
      <c r="N1377" s="546">
        <v>3</v>
      </c>
      <c r="O1377" s="546">
        <v>2</v>
      </c>
      <c r="P1377" s="547">
        <v>0</v>
      </c>
    </row>
    <row r="1378" spans="1:16" s="294" customFormat="1" x14ac:dyDescent="0.2">
      <c r="A1378" s="1106"/>
      <c r="B1378" s="544" t="s">
        <v>1561</v>
      </c>
      <c r="C1378" s="548">
        <v>70</v>
      </c>
      <c r="D1378" s="549">
        <v>0</v>
      </c>
      <c r="E1378" s="549">
        <v>1</v>
      </c>
      <c r="F1378" s="549">
        <v>0</v>
      </c>
      <c r="G1378" s="549">
        <v>3</v>
      </c>
      <c r="H1378" s="549">
        <v>5</v>
      </c>
      <c r="I1378" s="549">
        <v>9</v>
      </c>
      <c r="J1378" s="549">
        <v>12</v>
      </c>
      <c r="K1378" s="549">
        <v>12</v>
      </c>
      <c r="L1378" s="549">
        <v>11</v>
      </c>
      <c r="M1378" s="549">
        <v>12</v>
      </c>
      <c r="N1378" s="549">
        <v>3</v>
      </c>
      <c r="O1378" s="549">
        <v>2</v>
      </c>
      <c r="P1378" s="550">
        <v>0</v>
      </c>
    </row>
    <row r="1379" spans="1:16" s="294" customFormat="1" x14ac:dyDescent="0.2">
      <c r="A1379" s="1106" t="s">
        <v>257</v>
      </c>
      <c r="B1379" s="543" t="s">
        <v>10</v>
      </c>
      <c r="C1379" s="545">
        <v>4</v>
      </c>
      <c r="D1379" s="546">
        <v>0</v>
      </c>
      <c r="E1379" s="546">
        <v>0</v>
      </c>
      <c r="F1379" s="546">
        <v>1</v>
      </c>
      <c r="G1379" s="546">
        <v>0</v>
      </c>
      <c r="H1379" s="546">
        <v>0</v>
      </c>
      <c r="I1379" s="546">
        <v>0</v>
      </c>
      <c r="J1379" s="546">
        <v>0</v>
      </c>
      <c r="K1379" s="546">
        <v>0</v>
      </c>
      <c r="L1379" s="546">
        <v>2</v>
      </c>
      <c r="M1379" s="546">
        <v>1</v>
      </c>
      <c r="N1379" s="546">
        <v>0</v>
      </c>
      <c r="O1379" s="546">
        <v>0</v>
      </c>
      <c r="P1379" s="547">
        <v>0</v>
      </c>
    </row>
    <row r="1380" spans="1:16" s="294" customFormat="1" x14ac:dyDescent="0.2">
      <c r="A1380" s="1106"/>
      <c r="B1380" s="544" t="s">
        <v>257</v>
      </c>
      <c r="C1380" s="548">
        <v>2</v>
      </c>
      <c r="D1380" s="549">
        <v>0</v>
      </c>
      <c r="E1380" s="549">
        <v>0</v>
      </c>
      <c r="F1380" s="549">
        <v>0</v>
      </c>
      <c r="G1380" s="549">
        <v>0</v>
      </c>
      <c r="H1380" s="549">
        <v>0</v>
      </c>
      <c r="I1380" s="549">
        <v>0</v>
      </c>
      <c r="J1380" s="549">
        <v>0</v>
      </c>
      <c r="K1380" s="549">
        <v>0</v>
      </c>
      <c r="L1380" s="549">
        <v>1</v>
      </c>
      <c r="M1380" s="549">
        <v>1</v>
      </c>
      <c r="N1380" s="549">
        <v>0</v>
      </c>
      <c r="O1380" s="549">
        <v>0</v>
      </c>
      <c r="P1380" s="550">
        <v>0</v>
      </c>
    </row>
    <row r="1381" spans="1:16" s="294" customFormat="1" x14ac:dyDescent="0.2">
      <c r="A1381" s="1106"/>
      <c r="B1381" s="544" t="s">
        <v>3200</v>
      </c>
      <c r="C1381" s="548">
        <v>2</v>
      </c>
      <c r="D1381" s="549">
        <v>0</v>
      </c>
      <c r="E1381" s="549">
        <v>0</v>
      </c>
      <c r="F1381" s="549">
        <v>1</v>
      </c>
      <c r="G1381" s="549">
        <v>0</v>
      </c>
      <c r="H1381" s="549">
        <v>0</v>
      </c>
      <c r="I1381" s="549">
        <v>0</v>
      </c>
      <c r="J1381" s="549">
        <v>0</v>
      </c>
      <c r="K1381" s="549">
        <v>0</v>
      </c>
      <c r="L1381" s="549">
        <v>1</v>
      </c>
      <c r="M1381" s="549">
        <v>0</v>
      </c>
      <c r="N1381" s="549">
        <v>0</v>
      </c>
      <c r="O1381" s="549">
        <v>0</v>
      </c>
      <c r="P1381" s="550">
        <v>0</v>
      </c>
    </row>
    <row r="1382" spans="1:16" s="294" customFormat="1" x14ac:dyDescent="0.2">
      <c r="A1382" s="1106" t="s">
        <v>498</v>
      </c>
      <c r="B1382" s="543" t="s">
        <v>10</v>
      </c>
      <c r="C1382" s="545">
        <v>9267</v>
      </c>
      <c r="D1382" s="546">
        <v>118</v>
      </c>
      <c r="E1382" s="546">
        <v>159</v>
      </c>
      <c r="F1382" s="546">
        <v>204</v>
      </c>
      <c r="G1382" s="546">
        <v>476</v>
      </c>
      <c r="H1382" s="546">
        <v>587</v>
      </c>
      <c r="I1382" s="546">
        <v>808</v>
      </c>
      <c r="J1382" s="546">
        <v>912</v>
      </c>
      <c r="K1382" s="546">
        <v>1049</v>
      </c>
      <c r="L1382" s="546">
        <v>2005</v>
      </c>
      <c r="M1382" s="546">
        <v>1498</v>
      </c>
      <c r="N1382" s="546">
        <v>958</v>
      </c>
      <c r="O1382" s="546">
        <v>493</v>
      </c>
      <c r="P1382" s="547">
        <v>0</v>
      </c>
    </row>
    <row r="1383" spans="1:16" s="294" customFormat="1" x14ac:dyDescent="0.2">
      <c r="A1383" s="1106"/>
      <c r="B1383" s="544" t="s">
        <v>1573</v>
      </c>
      <c r="C1383" s="548">
        <v>73</v>
      </c>
      <c r="D1383" s="549">
        <v>1</v>
      </c>
      <c r="E1383" s="549">
        <v>1</v>
      </c>
      <c r="F1383" s="549">
        <v>1</v>
      </c>
      <c r="G1383" s="549">
        <v>1</v>
      </c>
      <c r="H1383" s="549">
        <v>2</v>
      </c>
      <c r="I1383" s="549">
        <v>4</v>
      </c>
      <c r="J1383" s="549">
        <v>7</v>
      </c>
      <c r="K1383" s="549">
        <v>4</v>
      </c>
      <c r="L1383" s="549">
        <v>16</v>
      </c>
      <c r="M1383" s="549">
        <v>12</v>
      </c>
      <c r="N1383" s="549">
        <v>16</v>
      </c>
      <c r="O1383" s="549">
        <v>8</v>
      </c>
      <c r="P1383" s="550">
        <v>0</v>
      </c>
    </row>
    <row r="1384" spans="1:16" s="294" customFormat="1" x14ac:dyDescent="0.2">
      <c r="A1384" s="1106"/>
      <c r="B1384" s="544" t="s">
        <v>1574</v>
      </c>
      <c r="C1384" s="548">
        <v>280</v>
      </c>
      <c r="D1384" s="549">
        <v>4</v>
      </c>
      <c r="E1384" s="549">
        <v>6</v>
      </c>
      <c r="F1384" s="549">
        <v>9</v>
      </c>
      <c r="G1384" s="549">
        <v>16</v>
      </c>
      <c r="H1384" s="549">
        <v>16</v>
      </c>
      <c r="I1384" s="549">
        <v>29</v>
      </c>
      <c r="J1384" s="549">
        <v>29</v>
      </c>
      <c r="K1384" s="549">
        <v>28</v>
      </c>
      <c r="L1384" s="549">
        <v>61</v>
      </c>
      <c r="M1384" s="549">
        <v>40</v>
      </c>
      <c r="N1384" s="549">
        <v>27</v>
      </c>
      <c r="O1384" s="549">
        <v>15</v>
      </c>
      <c r="P1384" s="550">
        <v>0</v>
      </c>
    </row>
    <row r="1385" spans="1:16" s="294" customFormat="1" x14ac:dyDescent="0.2">
      <c r="A1385" s="1106"/>
      <c r="B1385" s="544" t="s">
        <v>1575</v>
      </c>
      <c r="C1385" s="548">
        <v>8810</v>
      </c>
      <c r="D1385" s="549">
        <v>113</v>
      </c>
      <c r="E1385" s="549">
        <v>148</v>
      </c>
      <c r="F1385" s="549">
        <v>194</v>
      </c>
      <c r="G1385" s="549">
        <v>456</v>
      </c>
      <c r="H1385" s="549">
        <v>567</v>
      </c>
      <c r="I1385" s="549">
        <v>765</v>
      </c>
      <c r="J1385" s="549">
        <v>868</v>
      </c>
      <c r="K1385" s="549">
        <v>1005</v>
      </c>
      <c r="L1385" s="549">
        <v>1898</v>
      </c>
      <c r="M1385" s="549">
        <v>1428</v>
      </c>
      <c r="N1385" s="549">
        <v>898</v>
      </c>
      <c r="O1385" s="549">
        <v>470</v>
      </c>
      <c r="P1385" s="550">
        <v>0</v>
      </c>
    </row>
    <row r="1386" spans="1:16" s="294" customFormat="1" x14ac:dyDescent="0.2">
      <c r="A1386" s="1106"/>
      <c r="B1386" s="544" t="s">
        <v>1576</v>
      </c>
      <c r="C1386" s="548">
        <v>7</v>
      </c>
      <c r="D1386" s="549">
        <v>0</v>
      </c>
      <c r="E1386" s="549">
        <v>0</v>
      </c>
      <c r="F1386" s="549">
        <v>0</v>
      </c>
      <c r="G1386" s="549">
        <v>1</v>
      </c>
      <c r="H1386" s="549">
        <v>0</v>
      </c>
      <c r="I1386" s="549">
        <v>0</v>
      </c>
      <c r="J1386" s="549">
        <v>0</v>
      </c>
      <c r="K1386" s="549">
        <v>2</v>
      </c>
      <c r="L1386" s="549">
        <v>0</v>
      </c>
      <c r="M1386" s="549">
        <v>2</v>
      </c>
      <c r="N1386" s="549">
        <v>2</v>
      </c>
      <c r="O1386" s="549">
        <v>0</v>
      </c>
      <c r="P1386" s="550">
        <v>0</v>
      </c>
    </row>
    <row r="1387" spans="1:16" s="294" customFormat="1" x14ac:dyDescent="0.2">
      <c r="A1387" s="1106"/>
      <c r="B1387" s="544" t="s">
        <v>1578</v>
      </c>
      <c r="C1387" s="548">
        <v>19</v>
      </c>
      <c r="D1387" s="549">
        <v>0</v>
      </c>
      <c r="E1387" s="549">
        <v>0</v>
      </c>
      <c r="F1387" s="549">
        <v>0</v>
      </c>
      <c r="G1387" s="549">
        <v>0</v>
      </c>
      <c r="H1387" s="549">
        <v>0</v>
      </c>
      <c r="I1387" s="549">
        <v>5</v>
      </c>
      <c r="J1387" s="549">
        <v>2</v>
      </c>
      <c r="K1387" s="549">
        <v>1</v>
      </c>
      <c r="L1387" s="549">
        <v>4</v>
      </c>
      <c r="M1387" s="549">
        <v>5</v>
      </c>
      <c r="N1387" s="549">
        <v>2</v>
      </c>
      <c r="O1387" s="549">
        <v>0</v>
      </c>
      <c r="P1387" s="550">
        <v>0</v>
      </c>
    </row>
    <row r="1388" spans="1:16" s="294" customFormat="1" x14ac:dyDescent="0.2">
      <c r="A1388" s="1106"/>
      <c r="B1388" s="544" t="s">
        <v>1579</v>
      </c>
      <c r="C1388" s="548">
        <v>3</v>
      </c>
      <c r="D1388" s="549">
        <v>0</v>
      </c>
      <c r="E1388" s="549">
        <v>0</v>
      </c>
      <c r="F1388" s="549">
        <v>0</v>
      </c>
      <c r="G1388" s="549">
        <v>0</v>
      </c>
      <c r="H1388" s="549">
        <v>0</v>
      </c>
      <c r="I1388" s="549">
        <v>0</v>
      </c>
      <c r="J1388" s="549">
        <v>0</v>
      </c>
      <c r="K1388" s="549">
        <v>1</v>
      </c>
      <c r="L1388" s="549">
        <v>2</v>
      </c>
      <c r="M1388" s="549">
        <v>0</v>
      </c>
      <c r="N1388" s="549">
        <v>0</v>
      </c>
      <c r="O1388" s="549">
        <v>0</v>
      </c>
      <c r="P1388" s="550">
        <v>0</v>
      </c>
    </row>
    <row r="1389" spans="1:16" s="294" customFormat="1" x14ac:dyDescent="0.2">
      <c r="A1389" s="1106"/>
      <c r="B1389" s="544" t="s">
        <v>1580</v>
      </c>
      <c r="C1389" s="548">
        <v>9</v>
      </c>
      <c r="D1389" s="549">
        <v>0</v>
      </c>
      <c r="E1389" s="549">
        <v>0</v>
      </c>
      <c r="F1389" s="549">
        <v>0</v>
      </c>
      <c r="G1389" s="549">
        <v>0</v>
      </c>
      <c r="H1389" s="549">
        <v>1</v>
      </c>
      <c r="I1389" s="549">
        <v>0</v>
      </c>
      <c r="J1389" s="549">
        <v>0</v>
      </c>
      <c r="K1389" s="549">
        <v>1</v>
      </c>
      <c r="L1389" s="549">
        <v>1</v>
      </c>
      <c r="M1389" s="549">
        <v>3</v>
      </c>
      <c r="N1389" s="549">
        <v>3</v>
      </c>
      <c r="O1389" s="549">
        <v>0</v>
      </c>
      <c r="P1389" s="550">
        <v>0</v>
      </c>
    </row>
    <row r="1390" spans="1:16" s="294" customFormat="1" x14ac:dyDescent="0.2">
      <c r="A1390" s="1106"/>
      <c r="B1390" s="544" t="s">
        <v>1581</v>
      </c>
      <c r="C1390" s="548">
        <v>2</v>
      </c>
      <c r="D1390" s="549">
        <v>0</v>
      </c>
      <c r="E1390" s="549">
        <v>0</v>
      </c>
      <c r="F1390" s="549">
        <v>0</v>
      </c>
      <c r="G1390" s="549">
        <v>0</v>
      </c>
      <c r="H1390" s="549">
        <v>0</v>
      </c>
      <c r="I1390" s="549">
        <v>0</v>
      </c>
      <c r="J1390" s="549">
        <v>0</v>
      </c>
      <c r="K1390" s="549">
        <v>0</v>
      </c>
      <c r="L1390" s="549">
        <v>2</v>
      </c>
      <c r="M1390" s="549">
        <v>0</v>
      </c>
      <c r="N1390" s="549">
        <v>0</v>
      </c>
      <c r="O1390" s="549">
        <v>0</v>
      </c>
      <c r="P1390" s="550">
        <v>0</v>
      </c>
    </row>
    <row r="1391" spans="1:16" s="294" customFormat="1" x14ac:dyDescent="0.2">
      <c r="A1391" s="1106"/>
      <c r="B1391" s="544" t="s">
        <v>1582</v>
      </c>
      <c r="C1391" s="548">
        <v>2</v>
      </c>
      <c r="D1391" s="549">
        <v>0</v>
      </c>
      <c r="E1391" s="549">
        <v>0</v>
      </c>
      <c r="F1391" s="549">
        <v>0</v>
      </c>
      <c r="G1391" s="549">
        <v>0</v>
      </c>
      <c r="H1391" s="549">
        <v>0</v>
      </c>
      <c r="I1391" s="549">
        <v>0</v>
      </c>
      <c r="J1391" s="549">
        <v>0</v>
      </c>
      <c r="K1391" s="549">
        <v>1</v>
      </c>
      <c r="L1391" s="549">
        <v>0</v>
      </c>
      <c r="M1391" s="549">
        <v>0</v>
      </c>
      <c r="N1391" s="549">
        <v>1</v>
      </c>
      <c r="O1391" s="549">
        <v>0</v>
      </c>
      <c r="P1391" s="550">
        <v>0</v>
      </c>
    </row>
    <row r="1392" spans="1:16" s="294" customFormat="1" x14ac:dyDescent="0.2">
      <c r="A1392" s="1106"/>
      <c r="B1392" s="544" t="s">
        <v>1583</v>
      </c>
      <c r="C1392" s="548">
        <v>5</v>
      </c>
      <c r="D1392" s="549">
        <v>0</v>
      </c>
      <c r="E1392" s="549">
        <v>0</v>
      </c>
      <c r="F1392" s="549">
        <v>0</v>
      </c>
      <c r="G1392" s="549">
        <v>0</v>
      </c>
      <c r="H1392" s="549">
        <v>0</v>
      </c>
      <c r="I1392" s="549">
        <v>0</v>
      </c>
      <c r="J1392" s="549">
        <v>0</v>
      </c>
      <c r="K1392" s="549">
        <v>0</v>
      </c>
      <c r="L1392" s="549">
        <v>2</v>
      </c>
      <c r="M1392" s="549">
        <v>0</v>
      </c>
      <c r="N1392" s="549">
        <v>3</v>
      </c>
      <c r="O1392" s="549">
        <v>0</v>
      </c>
      <c r="P1392" s="550">
        <v>0</v>
      </c>
    </row>
    <row r="1393" spans="1:16" s="294" customFormat="1" x14ac:dyDescent="0.2">
      <c r="A1393" s="1106"/>
      <c r="B1393" s="544" t="s">
        <v>1585</v>
      </c>
      <c r="C1393" s="548">
        <v>4</v>
      </c>
      <c r="D1393" s="549">
        <v>0</v>
      </c>
      <c r="E1393" s="549">
        <v>0</v>
      </c>
      <c r="F1393" s="549">
        <v>0</v>
      </c>
      <c r="G1393" s="549">
        <v>0</v>
      </c>
      <c r="H1393" s="549">
        <v>0</v>
      </c>
      <c r="I1393" s="549">
        <v>1</v>
      </c>
      <c r="J1393" s="549">
        <v>1</v>
      </c>
      <c r="K1393" s="549">
        <v>0</v>
      </c>
      <c r="L1393" s="549">
        <v>0</v>
      </c>
      <c r="M1393" s="549">
        <v>0</v>
      </c>
      <c r="N1393" s="549">
        <v>2</v>
      </c>
      <c r="O1393" s="549">
        <v>0</v>
      </c>
      <c r="P1393" s="550">
        <v>0</v>
      </c>
    </row>
    <row r="1394" spans="1:16" s="294" customFormat="1" x14ac:dyDescent="0.2">
      <c r="A1394" s="1106"/>
      <c r="B1394" s="544" t="s">
        <v>1586</v>
      </c>
      <c r="C1394" s="548">
        <v>29</v>
      </c>
      <c r="D1394" s="549">
        <v>0</v>
      </c>
      <c r="E1394" s="549">
        <v>0</v>
      </c>
      <c r="F1394" s="549">
        <v>0</v>
      </c>
      <c r="G1394" s="549">
        <v>1</v>
      </c>
      <c r="H1394" s="549">
        <v>1</v>
      </c>
      <c r="I1394" s="549">
        <v>2</v>
      </c>
      <c r="J1394" s="549">
        <v>3</v>
      </c>
      <c r="K1394" s="549">
        <v>4</v>
      </c>
      <c r="L1394" s="549">
        <v>10</v>
      </c>
      <c r="M1394" s="549">
        <v>5</v>
      </c>
      <c r="N1394" s="549">
        <v>3</v>
      </c>
      <c r="O1394" s="549">
        <v>0</v>
      </c>
      <c r="P1394" s="550">
        <v>0</v>
      </c>
    </row>
    <row r="1395" spans="1:16" s="294" customFormat="1" x14ac:dyDescent="0.2">
      <c r="A1395" s="1106"/>
      <c r="B1395" s="544" t="s">
        <v>1587</v>
      </c>
      <c r="C1395" s="548">
        <v>1</v>
      </c>
      <c r="D1395" s="549">
        <v>0</v>
      </c>
      <c r="E1395" s="549">
        <v>0</v>
      </c>
      <c r="F1395" s="549">
        <v>0</v>
      </c>
      <c r="G1395" s="549">
        <v>0</v>
      </c>
      <c r="H1395" s="549">
        <v>0</v>
      </c>
      <c r="I1395" s="549">
        <v>0</v>
      </c>
      <c r="J1395" s="549">
        <v>0</v>
      </c>
      <c r="K1395" s="549">
        <v>0</v>
      </c>
      <c r="L1395" s="549">
        <v>1</v>
      </c>
      <c r="M1395" s="549">
        <v>0</v>
      </c>
      <c r="N1395" s="549">
        <v>0</v>
      </c>
      <c r="O1395" s="549">
        <v>0</v>
      </c>
      <c r="P1395" s="550">
        <v>0</v>
      </c>
    </row>
    <row r="1396" spans="1:16" s="294" customFormat="1" x14ac:dyDescent="0.2">
      <c r="A1396" s="1106"/>
      <c r="B1396" s="544" t="s">
        <v>1588</v>
      </c>
      <c r="C1396" s="548">
        <v>18</v>
      </c>
      <c r="D1396" s="549">
        <v>0</v>
      </c>
      <c r="E1396" s="549">
        <v>2</v>
      </c>
      <c r="F1396" s="549">
        <v>0</v>
      </c>
      <c r="G1396" s="549">
        <v>0</v>
      </c>
      <c r="H1396" s="549">
        <v>0</v>
      </c>
      <c r="I1396" s="549">
        <v>2</v>
      </c>
      <c r="J1396" s="549">
        <v>1</v>
      </c>
      <c r="K1396" s="549">
        <v>2</v>
      </c>
      <c r="L1396" s="549">
        <v>7</v>
      </c>
      <c r="M1396" s="549">
        <v>3</v>
      </c>
      <c r="N1396" s="549">
        <v>1</v>
      </c>
      <c r="O1396" s="549">
        <v>0</v>
      </c>
      <c r="P1396" s="550">
        <v>0</v>
      </c>
    </row>
    <row r="1397" spans="1:16" s="294" customFormat="1" x14ac:dyDescent="0.2">
      <c r="A1397" s="1106"/>
      <c r="B1397" s="544" t="s">
        <v>1590</v>
      </c>
      <c r="C1397" s="548">
        <v>3</v>
      </c>
      <c r="D1397" s="549">
        <v>0</v>
      </c>
      <c r="E1397" s="549">
        <v>2</v>
      </c>
      <c r="F1397" s="549">
        <v>0</v>
      </c>
      <c r="G1397" s="549">
        <v>0</v>
      </c>
      <c r="H1397" s="549">
        <v>0</v>
      </c>
      <c r="I1397" s="549">
        <v>0</v>
      </c>
      <c r="J1397" s="549">
        <v>1</v>
      </c>
      <c r="K1397" s="549">
        <v>0</v>
      </c>
      <c r="L1397" s="549">
        <v>0</v>
      </c>
      <c r="M1397" s="549">
        <v>0</v>
      </c>
      <c r="N1397" s="549">
        <v>0</v>
      </c>
      <c r="O1397" s="549">
        <v>0</v>
      </c>
      <c r="P1397" s="550">
        <v>0</v>
      </c>
    </row>
    <row r="1398" spans="1:16" s="294" customFormat="1" x14ac:dyDescent="0.2">
      <c r="A1398" s="1106"/>
      <c r="B1398" s="544" t="s">
        <v>2512</v>
      </c>
      <c r="C1398" s="548">
        <v>1</v>
      </c>
      <c r="D1398" s="549">
        <v>0</v>
      </c>
      <c r="E1398" s="549">
        <v>0</v>
      </c>
      <c r="F1398" s="549">
        <v>0</v>
      </c>
      <c r="G1398" s="549">
        <v>0</v>
      </c>
      <c r="H1398" s="549">
        <v>0</v>
      </c>
      <c r="I1398" s="549">
        <v>0</v>
      </c>
      <c r="J1398" s="549">
        <v>0</v>
      </c>
      <c r="K1398" s="549">
        <v>0</v>
      </c>
      <c r="L1398" s="549">
        <v>1</v>
      </c>
      <c r="M1398" s="549">
        <v>0</v>
      </c>
      <c r="N1398" s="549">
        <v>0</v>
      </c>
      <c r="O1398" s="549">
        <v>0</v>
      </c>
      <c r="P1398" s="550">
        <v>0</v>
      </c>
    </row>
    <row r="1399" spans="1:16" s="294" customFormat="1" ht="12.75" customHeight="1" x14ac:dyDescent="0.2">
      <c r="A1399" s="1106"/>
      <c r="B1399" s="544" t="s">
        <v>1592</v>
      </c>
      <c r="C1399" s="548">
        <v>1</v>
      </c>
      <c r="D1399" s="549">
        <v>0</v>
      </c>
      <c r="E1399" s="549">
        <v>0</v>
      </c>
      <c r="F1399" s="549">
        <v>0</v>
      </c>
      <c r="G1399" s="549">
        <v>1</v>
      </c>
      <c r="H1399" s="549">
        <v>0</v>
      </c>
      <c r="I1399" s="549">
        <v>0</v>
      </c>
      <c r="J1399" s="549">
        <v>0</v>
      </c>
      <c r="K1399" s="549">
        <v>0</v>
      </c>
      <c r="L1399" s="549">
        <v>0</v>
      </c>
      <c r="M1399" s="549">
        <v>0</v>
      </c>
      <c r="N1399" s="549">
        <v>0</v>
      </c>
      <c r="O1399" s="549">
        <v>0</v>
      </c>
      <c r="P1399" s="550">
        <v>0</v>
      </c>
    </row>
    <row r="1400" spans="1:16" s="294" customFormat="1" x14ac:dyDescent="0.2">
      <c r="A1400" s="1106" t="s">
        <v>97</v>
      </c>
      <c r="B1400" s="543" t="s">
        <v>10</v>
      </c>
      <c r="C1400" s="545">
        <v>3143</v>
      </c>
      <c r="D1400" s="546">
        <v>33</v>
      </c>
      <c r="E1400" s="546">
        <v>56</v>
      </c>
      <c r="F1400" s="546">
        <v>53</v>
      </c>
      <c r="G1400" s="546">
        <v>150</v>
      </c>
      <c r="H1400" s="546">
        <v>161</v>
      </c>
      <c r="I1400" s="546">
        <v>223</v>
      </c>
      <c r="J1400" s="546">
        <v>291</v>
      </c>
      <c r="K1400" s="546">
        <v>439</v>
      </c>
      <c r="L1400" s="546">
        <v>797</v>
      </c>
      <c r="M1400" s="546">
        <v>550</v>
      </c>
      <c r="N1400" s="546">
        <v>265</v>
      </c>
      <c r="O1400" s="546">
        <v>125</v>
      </c>
      <c r="P1400" s="547">
        <v>0</v>
      </c>
    </row>
    <row r="1401" spans="1:16" s="294" customFormat="1" ht="12.75" customHeight="1" x14ac:dyDescent="0.2">
      <c r="A1401" s="1106"/>
      <c r="B1401" s="544" t="s">
        <v>1269</v>
      </c>
      <c r="C1401" s="548">
        <v>34</v>
      </c>
      <c r="D1401" s="549">
        <v>0</v>
      </c>
      <c r="E1401" s="549">
        <v>1</v>
      </c>
      <c r="F1401" s="549">
        <v>1</v>
      </c>
      <c r="G1401" s="549">
        <v>1</v>
      </c>
      <c r="H1401" s="549">
        <v>3</v>
      </c>
      <c r="I1401" s="549">
        <v>0</v>
      </c>
      <c r="J1401" s="549">
        <v>4</v>
      </c>
      <c r="K1401" s="549">
        <v>5</v>
      </c>
      <c r="L1401" s="549">
        <v>11</v>
      </c>
      <c r="M1401" s="549">
        <v>8</v>
      </c>
      <c r="N1401" s="549">
        <v>0</v>
      </c>
      <c r="O1401" s="549">
        <v>0</v>
      </c>
      <c r="P1401" s="550">
        <v>0</v>
      </c>
    </row>
    <row r="1402" spans="1:16" s="294" customFormat="1" x14ac:dyDescent="0.2">
      <c r="A1402" s="1106"/>
      <c r="B1402" s="544" t="s">
        <v>1270</v>
      </c>
      <c r="C1402" s="548">
        <v>167</v>
      </c>
      <c r="D1402" s="549">
        <v>4</v>
      </c>
      <c r="E1402" s="549">
        <v>0</v>
      </c>
      <c r="F1402" s="549">
        <v>4</v>
      </c>
      <c r="G1402" s="549">
        <v>5</v>
      </c>
      <c r="H1402" s="549">
        <v>6</v>
      </c>
      <c r="I1402" s="549">
        <v>16</v>
      </c>
      <c r="J1402" s="549">
        <v>16</v>
      </c>
      <c r="K1402" s="549">
        <v>21</v>
      </c>
      <c r="L1402" s="549">
        <v>45</v>
      </c>
      <c r="M1402" s="549">
        <v>32</v>
      </c>
      <c r="N1402" s="549">
        <v>12</v>
      </c>
      <c r="O1402" s="549">
        <v>6</v>
      </c>
      <c r="P1402" s="550">
        <v>0</v>
      </c>
    </row>
    <row r="1403" spans="1:16" s="294" customFormat="1" x14ac:dyDescent="0.2">
      <c r="A1403" s="1106"/>
      <c r="B1403" s="544" t="s">
        <v>1271</v>
      </c>
      <c r="C1403" s="548">
        <v>249</v>
      </c>
      <c r="D1403" s="549">
        <v>3</v>
      </c>
      <c r="E1403" s="549">
        <v>6</v>
      </c>
      <c r="F1403" s="549">
        <v>7</v>
      </c>
      <c r="G1403" s="549">
        <v>15</v>
      </c>
      <c r="H1403" s="549">
        <v>19</v>
      </c>
      <c r="I1403" s="549">
        <v>18</v>
      </c>
      <c r="J1403" s="549">
        <v>25</v>
      </c>
      <c r="K1403" s="549">
        <v>35</v>
      </c>
      <c r="L1403" s="549">
        <v>57</v>
      </c>
      <c r="M1403" s="549">
        <v>41</v>
      </c>
      <c r="N1403" s="549">
        <v>19</v>
      </c>
      <c r="O1403" s="549">
        <v>4</v>
      </c>
      <c r="P1403" s="550">
        <v>0</v>
      </c>
    </row>
    <row r="1404" spans="1:16" s="294" customFormat="1" x14ac:dyDescent="0.2">
      <c r="A1404" s="1106"/>
      <c r="B1404" s="544" t="s">
        <v>1272</v>
      </c>
      <c r="C1404" s="548">
        <v>193</v>
      </c>
      <c r="D1404" s="549">
        <v>0</v>
      </c>
      <c r="E1404" s="549">
        <v>1</v>
      </c>
      <c r="F1404" s="549">
        <v>1</v>
      </c>
      <c r="G1404" s="549">
        <v>15</v>
      </c>
      <c r="H1404" s="549">
        <v>11</v>
      </c>
      <c r="I1404" s="549">
        <v>7</v>
      </c>
      <c r="J1404" s="549">
        <v>17</v>
      </c>
      <c r="K1404" s="549">
        <v>28</v>
      </c>
      <c r="L1404" s="549">
        <v>64</v>
      </c>
      <c r="M1404" s="549">
        <v>29</v>
      </c>
      <c r="N1404" s="549">
        <v>14</v>
      </c>
      <c r="O1404" s="549">
        <v>6</v>
      </c>
      <c r="P1404" s="550">
        <v>0</v>
      </c>
    </row>
    <row r="1405" spans="1:16" s="294" customFormat="1" x14ac:dyDescent="0.2">
      <c r="A1405" s="1106"/>
      <c r="B1405" s="544" t="s">
        <v>1273</v>
      </c>
      <c r="C1405" s="548">
        <v>11</v>
      </c>
      <c r="D1405" s="549">
        <v>1</v>
      </c>
      <c r="E1405" s="549">
        <v>0</v>
      </c>
      <c r="F1405" s="549">
        <v>0</v>
      </c>
      <c r="G1405" s="549">
        <v>0</v>
      </c>
      <c r="H1405" s="549">
        <v>0</v>
      </c>
      <c r="I1405" s="549">
        <v>2</v>
      </c>
      <c r="J1405" s="549">
        <v>0</v>
      </c>
      <c r="K1405" s="549">
        <v>2</v>
      </c>
      <c r="L1405" s="549">
        <v>1</v>
      </c>
      <c r="M1405" s="549">
        <v>4</v>
      </c>
      <c r="N1405" s="549">
        <v>0</v>
      </c>
      <c r="O1405" s="549">
        <v>1</v>
      </c>
      <c r="P1405" s="550">
        <v>0</v>
      </c>
    </row>
    <row r="1406" spans="1:16" s="294" customFormat="1" ht="12.75" customHeight="1" x14ac:dyDescent="0.2">
      <c r="A1406" s="1106"/>
      <c r="B1406" s="544" t="s">
        <v>1274</v>
      </c>
      <c r="C1406" s="548">
        <v>1395</v>
      </c>
      <c r="D1406" s="549">
        <v>17</v>
      </c>
      <c r="E1406" s="549">
        <v>27</v>
      </c>
      <c r="F1406" s="549">
        <v>28</v>
      </c>
      <c r="G1406" s="549">
        <v>65</v>
      </c>
      <c r="H1406" s="549">
        <v>71</v>
      </c>
      <c r="I1406" s="549">
        <v>108</v>
      </c>
      <c r="J1406" s="549">
        <v>126</v>
      </c>
      <c r="K1406" s="549">
        <v>188</v>
      </c>
      <c r="L1406" s="549">
        <v>321</v>
      </c>
      <c r="M1406" s="549">
        <v>245</v>
      </c>
      <c r="N1406" s="549">
        <v>141</v>
      </c>
      <c r="O1406" s="549">
        <v>58</v>
      </c>
      <c r="P1406" s="550">
        <v>0</v>
      </c>
    </row>
    <row r="1407" spans="1:16" s="294" customFormat="1" x14ac:dyDescent="0.2">
      <c r="A1407" s="1106"/>
      <c r="B1407" s="544" t="s">
        <v>1275</v>
      </c>
      <c r="C1407" s="548">
        <v>1094</v>
      </c>
      <c r="D1407" s="549">
        <v>8</v>
      </c>
      <c r="E1407" s="549">
        <v>21</v>
      </c>
      <c r="F1407" s="549">
        <v>12</v>
      </c>
      <c r="G1407" s="549">
        <v>49</v>
      </c>
      <c r="H1407" s="549">
        <v>51</v>
      </c>
      <c r="I1407" s="549">
        <v>72</v>
      </c>
      <c r="J1407" s="549">
        <v>103</v>
      </c>
      <c r="K1407" s="549">
        <v>160</v>
      </c>
      <c r="L1407" s="549">
        <v>298</v>
      </c>
      <c r="M1407" s="549">
        <v>191</v>
      </c>
      <c r="N1407" s="549">
        <v>79</v>
      </c>
      <c r="O1407" s="549">
        <v>50</v>
      </c>
      <c r="P1407" s="550">
        <v>0</v>
      </c>
    </row>
    <row r="1408" spans="1:16" s="294" customFormat="1" x14ac:dyDescent="0.2">
      <c r="A1408" s="542" t="s">
        <v>234</v>
      </c>
      <c r="B1408" s="543" t="s">
        <v>10</v>
      </c>
      <c r="C1408" s="545">
        <v>7873</v>
      </c>
      <c r="D1408" s="546">
        <v>223</v>
      </c>
      <c r="E1408" s="546">
        <v>142</v>
      </c>
      <c r="F1408" s="546">
        <v>200</v>
      </c>
      <c r="G1408" s="546">
        <v>343</v>
      </c>
      <c r="H1408" s="546">
        <v>461</v>
      </c>
      <c r="I1408" s="546">
        <v>862</v>
      </c>
      <c r="J1408" s="546">
        <v>948</v>
      </c>
      <c r="K1408" s="546">
        <v>878</v>
      </c>
      <c r="L1408" s="546">
        <v>1470</v>
      </c>
      <c r="M1408" s="546">
        <v>1081</v>
      </c>
      <c r="N1408" s="546">
        <v>851</v>
      </c>
      <c r="O1408" s="546">
        <v>414</v>
      </c>
      <c r="P1408" s="547">
        <v>0</v>
      </c>
    </row>
    <row r="1409" spans="1:16" s="294" customFormat="1" x14ac:dyDescent="0.2">
      <c r="A1409" s="542" t="s">
        <v>3201</v>
      </c>
      <c r="B1409" s="543" t="s">
        <v>10</v>
      </c>
      <c r="C1409" s="545">
        <v>6</v>
      </c>
      <c r="D1409" s="546">
        <v>0</v>
      </c>
      <c r="E1409" s="546">
        <v>0</v>
      </c>
      <c r="F1409" s="546">
        <v>0</v>
      </c>
      <c r="G1409" s="546">
        <v>0</v>
      </c>
      <c r="H1409" s="546">
        <v>0</v>
      </c>
      <c r="I1409" s="546">
        <v>1</v>
      </c>
      <c r="J1409" s="546">
        <v>0</v>
      </c>
      <c r="K1409" s="546">
        <v>2</v>
      </c>
      <c r="L1409" s="546">
        <v>2</v>
      </c>
      <c r="M1409" s="546">
        <v>1</v>
      </c>
      <c r="N1409" s="546">
        <v>0</v>
      </c>
      <c r="O1409" s="546">
        <v>0</v>
      </c>
      <c r="P1409" s="547">
        <v>0</v>
      </c>
    </row>
    <row r="1410" spans="1:16" s="294" customFormat="1" x14ac:dyDescent="0.2">
      <c r="A1410" s="1106" t="s">
        <v>505</v>
      </c>
      <c r="B1410" s="543" t="s">
        <v>10</v>
      </c>
      <c r="C1410" s="545">
        <v>5</v>
      </c>
      <c r="D1410" s="546">
        <v>0</v>
      </c>
      <c r="E1410" s="546">
        <v>0</v>
      </c>
      <c r="F1410" s="546">
        <v>0</v>
      </c>
      <c r="G1410" s="546">
        <v>0</v>
      </c>
      <c r="H1410" s="546">
        <v>0</v>
      </c>
      <c r="I1410" s="546">
        <v>1</v>
      </c>
      <c r="J1410" s="546">
        <v>0</v>
      </c>
      <c r="K1410" s="546">
        <v>2</v>
      </c>
      <c r="L1410" s="546">
        <v>2</v>
      </c>
      <c r="M1410" s="546">
        <v>0</v>
      </c>
      <c r="N1410" s="546">
        <v>0</v>
      </c>
      <c r="O1410" s="546">
        <v>0</v>
      </c>
      <c r="P1410" s="547">
        <v>0</v>
      </c>
    </row>
    <row r="1411" spans="1:16" s="294" customFormat="1" x14ac:dyDescent="0.2">
      <c r="A1411" s="1106"/>
      <c r="B1411" s="544" t="s">
        <v>2593</v>
      </c>
      <c r="C1411" s="548">
        <v>2</v>
      </c>
      <c r="D1411" s="549">
        <v>0</v>
      </c>
      <c r="E1411" s="549">
        <v>0</v>
      </c>
      <c r="F1411" s="549">
        <v>0</v>
      </c>
      <c r="G1411" s="549">
        <v>0</v>
      </c>
      <c r="H1411" s="549">
        <v>0</v>
      </c>
      <c r="I1411" s="549">
        <v>1</v>
      </c>
      <c r="J1411" s="549">
        <v>0</v>
      </c>
      <c r="K1411" s="549">
        <v>1</v>
      </c>
      <c r="L1411" s="549">
        <v>0</v>
      </c>
      <c r="M1411" s="549">
        <v>0</v>
      </c>
      <c r="N1411" s="549">
        <v>0</v>
      </c>
      <c r="O1411" s="549">
        <v>0</v>
      </c>
      <c r="P1411" s="550">
        <v>0</v>
      </c>
    </row>
    <row r="1412" spans="1:16" s="294" customFormat="1" x14ac:dyDescent="0.2">
      <c r="A1412" s="1106"/>
      <c r="B1412" s="544" t="s">
        <v>2057</v>
      </c>
      <c r="C1412" s="548">
        <v>1</v>
      </c>
      <c r="D1412" s="549">
        <v>0</v>
      </c>
      <c r="E1412" s="549">
        <v>0</v>
      </c>
      <c r="F1412" s="549">
        <v>0</v>
      </c>
      <c r="G1412" s="549">
        <v>0</v>
      </c>
      <c r="H1412" s="549">
        <v>0</v>
      </c>
      <c r="I1412" s="549">
        <v>0</v>
      </c>
      <c r="J1412" s="549">
        <v>0</v>
      </c>
      <c r="K1412" s="549">
        <v>0</v>
      </c>
      <c r="L1412" s="549">
        <v>1</v>
      </c>
      <c r="M1412" s="549">
        <v>0</v>
      </c>
      <c r="N1412" s="549">
        <v>0</v>
      </c>
      <c r="O1412" s="549">
        <v>0</v>
      </c>
      <c r="P1412" s="550">
        <v>0</v>
      </c>
    </row>
    <row r="1413" spans="1:16" s="294" customFormat="1" x14ac:dyDescent="0.2">
      <c r="A1413" s="1106"/>
      <c r="B1413" s="544" t="s">
        <v>2059</v>
      </c>
      <c r="C1413" s="548">
        <v>1</v>
      </c>
      <c r="D1413" s="549">
        <v>0</v>
      </c>
      <c r="E1413" s="549">
        <v>0</v>
      </c>
      <c r="F1413" s="549">
        <v>0</v>
      </c>
      <c r="G1413" s="549">
        <v>0</v>
      </c>
      <c r="H1413" s="549">
        <v>0</v>
      </c>
      <c r="I1413" s="549">
        <v>0</v>
      </c>
      <c r="J1413" s="549">
        <v>0</v>
      </c>
      <c r="K1413" s="549">
        <v>0</v>
      </c>
      <c r="L1413" s="549">
        <v>1</v>
      </c>
      <c r="M1413" s="549">
        <v>0</v>
      </c>
      <c r="N1413" s="549">
        <v>0</v>
      </c>
      <c r="O1413" s="549">
        <v>0</v>
      </c>
      <c r="P1413" s="550">
        <v>0</v>
      </c>
    </row>
    <row r="1414" spans="1:16" s="294" customFormat="1" x14ac:dyDescent="0.2">
      <c r="A1414" s="1106"/>
      <c r="B1414" s="544" t="s">
        <v>2594</v>
      </c>
      <c r="C1414" s="548">
        <v>1</v>
      </c>
      <c r="D1414" s="549">
        <v>0</v>
      </c>
      <c r="E1414" s="549">
        <v>0</v>
      </c>
      <c r="F1414" s="549">
        <v>0</v>
      </c>
      <c r="G1414" s="549">
        <v>0</v>
      </c>
      <c r="H1414" s="549">
        <v>0</v>
      </c>
      <c r="I1414" s="549">
        <v>0</v>
      </c>
      <c r="J1414" s="549">
        <v>0</v>
      </c>
      <c r="K1414" s="549">
        <v>1</v>
      </c>
      <c r="L1414" s="549">
        <v>0</v>
      </c>
      <c r="M1414" s="549">
        <v>0</v>
      </c>
      <c r="N1414" s="549">
        <v>0</v>
      </c>
      <c r="O1414" s="549">
        <v>0</v>
      </c>
      <c r="P1414" s="550">
        <v>0</v>
      </c>
    </row>
    <row r="1415" spans="1:16" s="294" customFormat="1" x14ac:dyDescent="0.2">
      <c r="A1415" s="1106" t="s">
        <v>512</v>
      </c>
      <c r="B1415" s="543" t="s">
        <v>10</v>
      </c>
      <c r="C1415" s="545">
        <v>1</v>
      </c>
      <c r="D1415" s="546">
        <v>0</v>
      </c>
      <c r="E1415" s="546">
        <v>0</v>
      </c>
      <c r="F1415" s="546">
        <v>0</v>
      </c>
      <c r="G1415" s="546">
        <v>0</v>
      </c>
      <c r="H1415" s="546">
        <v>0</v>
      </c>
      <c r="I1415" s="546">
        <v>0</v>
      </c>
      <c r="J1415" s="546">
        <v>0</v>
      </c>
      <c r="K1415" s="546">
        <v>0</v>
      </c>
      <c r="L1415" s="546">
        <v>0</v>
      </c>
      <c r="M1415" s="546">
        <v>1</v>
      </c>
      <c r="N1415" s="546">
        <v>0</v>
      </c>
      <c r="O1415" s="546">
        <v>0</v>
      </c>
      <c r="P1415" s="547">
        <v>0</v>
      </c>
    </row>
    <row r="1416" spans="1:16" s="294" customFormat="1" x14ac:dyDescent="0.2">
      <c r="A1416" s="1106"/>
      <c r="B1416" s="544" t="s">
        <v>2274</v>
      </c>
      <c r="C1416" s="548">
        <v>1</v>
      </c>
      <c r="D1416" s="549">
        <v>0</v>
      </c>
      <c r="E1416" s="549">
        <v>0</v>
      </c>
      <c r="F1416" s="549">
        <v>0</v>
      </c>
      <c r="G1416" s="549">
        <v>0</v>
      </c>
      <c r="H1416" s="549">
        <v>0</v>
      </c>
      <c r="I1416" s="549">
        <v>0</v>
      </c>
      <c r="J1416" s="549">
        <v>0</v>
      </c>
      <c r="K1416" s="549">
        <v>0</v>
      </c>
      <c r="L1416" s="549">
        <v>0</v>
      </c>
      <c r="M1416" s="549">
        <v>1</v>
      </c>
      <c r="N1416" s="549">
        <v>0</v>
      </c>
      <c r="O1416" s="549">
        <v>0</v>
      </c>
      <c r="P1416" s="550">
        <v>0</v>
      </c>
    </row>
    <row r="1417" spans="1:16" s="294" customFormat="1" x14ac:dyDescent="0.2">
      <c r="A1417" s="542" t="s">
        <v>3207</v>
      </c>
      <c r="B1417" s="543" t="s">
        <v>10</v>
      </c>
      <c r="C1417" s="545">
        <v>4010</v>
      </c>
      <c r="D1417" s="546">
        <v>179</v>
      </c>
      <c r="E1417" s="546">
        <v>89</v>
      </c>
      <c r="F1417" s="546">
        <v>95</v>
      </c>
      <c r="G1417" s="546">
        <v>188</v>
      </c>
      <c r="H1417" s="546">
        <v>278</v>
      </c>
      <c r="I1417" s="546">
        <v>505</v>
      </c>
      <c r="J1417" s="546">
        <v>563</v>
      </c>
      <c r="K1417" s="546">
        <v>488</v>
      </c>
      <c r="L1417" s="546">
        <v>776</v>
      </c>
      <c r="M1417" s="546">
        <v>500</v>
      </c>
      <c r="N1417" s="546">
        <v>277</v>
      </c>
      <c r="O1417" s="546">
        <v>72</v>
      </c>
      <c r="P1417" s="547">
        <v>0</v>
      </c>
    </row>
    <row r="1418" spans="1:16" s="294" customFormat="1" x14ac:dyDescent="0.2">
      <c r="A1418" s="1106" t="s">
        <v>503</v>
      </c>
      <c r="B1418" s="543" t="s">
        <v>10</v>
      </c>
      <c r="C1418" s="545">
        <v>2679</v>
      </c>
      <c r="D1418" s="546">
        <v>165</v>
      </c>
      <c r="E1418" s="546">
        <v>76</v>
      </c>
      <c r="F1418" s="546">
        <v>73</v>
      </c>
      <c r="G1418" s="546">
        <v>124</v>
      </c>
      <c r="H1418" s="546">
        <v>163</v>
      </c>
      <c r="I1418" s="546">
        <v>298</v>
      </c>
      <c r="J1418" s="546">
        <v>370</v>
      </c>
      <c r="K1418" s="546">
        <v>322</v>
      </c>
      <c r="L1418" s="546">
        <v>554</v>
      </c>
      <c r="M1418" s="546">
        <v>320</v>
      </c>
      <c r="N1418" s="546">
        <v>170</v>
      </c>
      <c r="O1418" s="546">
        <v>44</v>
      </c>
      <c r="P1418" s="547">
        <v>0</v>
      </c>
    </row>
    <row r="1419" spans="1:16" s="294" customFormat="1" x14ac:dyDescent="0.2">
      <c r="A1419" s="1106"/>
      <c r="B1419" s="544" t="s">
        <v>1708</v>
      </c>
      <c r="C1419" s="548">
        <v>1</v>
      </c>
      <c r="D1419" s="549">
        <v>0</v>
      </c>
      <c r="E1419" s="549">
        <v>0</v>
      </c>
      <c r="F1419" s="549">
        <v>0</v>
      </c>
      <c r="G1419" s="549">
        <v>0</v>
      </c>
      <c r="H1419" s="549">
        <v>1</v>
      </c>
      <c r="I1419" s="549">
        <v>0</v>
      </c>
      <c r="J1419" s="549">
        <v>0</v>
      </c>
      <c r="K1419" s="549">
        <v>0</v>
      </c>
      <c r="L1419" s="549">
        <v>0</v>
      </c>
      <c r="M1419" s="549">
        <v>0</v>
      </c>
      <c r="N1419" s="549">
        <v>0</v>
      </c>
      <c r="O1419" s="549">
        <v>0</v>
      </c>
      <c r="P1419" s="550">
        <v>0</v>
      </c>
    </row>
    <row r="1420" spans="1:16" s="294" customFormat="1" x14ac:dyDescent="0.2">
      <c r="A1420" s="1106"/>
      <c r="B1420" s="544" t="s">
        <v>1710</v>
      </c>
      <c r="C1420" s="548">
        <v>1</v>
      </c>
      <c r="D1420" s="549">
        <v>0</v>
      </c>
      <c r="E1420" s="549">
        <v>0</v>
      </c>
      <c r="F1420" s="549">
        <v>0</v>
      </c>
      <c r="G1420" s="549">
        <v>0</v>
      </c>
      <c r="H1420" s="549">
        <v>0</v>
      </c>
      <c r="I1420" s="549">
        <v>0</v>
      </c>
      <c r="J1420" s="549">
        <v>1</v>
      </c>
      <c r="K1420" s="549">
        <v>0</v>
      </c>
      <c r="L1420" s="549">
        <v>0</v>
      </c>
      <c r="M1420" s="549">
        <v>0</v>
      </c>
      <c r="N1420" s="549">
        <v>0</v>
      </c>
      <c r="O1420" s="549">
        <v>0</v>
      </c>
      <c r="P1420" s="550">
        <v>0</v>
      </c>
    </row>
    <row r="1421" spans="1:16" s="294" customFormat="1" x14ac:dyDescent="0.2">
      <c r="A1421" s="1106"/>
      <c r="B1421" s="544" t="s">
        <v>1712</v>
      </c>
      <c r="C1421" s="548">
        <v>1</v>
      </c>
      <c r="D1421" s="549">
        <v>0</v>
      </c>
      <c r="E1421" s="549">
        <v>0</v>
      </c>
      <c r="F1421" s="549">
        <v>0</v>
      </c>
      <c r="G1421" s="549">
        <v>0</v>
      </c>
      <c r="H1421" s="549">
        <v>1</v>
      </c>
      <c r="I1421" s="549">
        <v>0</v>
      </c>
      <c r="J1421" s="549">
        <v>0</v>
      </c>
      <c r="K1421" s="549">
        <v>0</v>
      </c>
      <c r="L1421" s="549">
        <v>0</v>
      </c>
      <c r="M1421" s="549">
        <v>0</v>
      </c>
      <c r="N1421" s="549">
        <v>0</v>
      </c>
      <c r="O1421" s="549">
        <v>0</v>
      </c>
      <c r="P1421" s="550">
        <v>0</v>
      </c>
    </row>
    <row r="1422" spans="1:16" s="294" customFormat="1" x14ac:dyDescent="0.2">
      <c r="A1422" s="1106"/>
      <c r="B1422" s="544" t="s">
        <v>1713</v>
      </c>
      <c r="C1422" s="548">
        <v>1</v>
      </c>
      <c r="D1422" s="549">
        <v>0</v>
      </c>
      <c r="E1422" s="549">
        <v>0</v>
      </c>
      <c r="F1422" s="549">
        <v>0</v>
      </c>
      <c r="G1422" s="549">
        <v>0</v>
      </c>
      <c r="H1422" s="549">
        <v>0</v>
      </c>
      <c r="I1422" s="549">
        <v>0</v>
      </c>
      <c r="J1422" s="549">
        <v>0</v>
      </c>
      <c r="K1422" s="549">
        <v>0</v>
      </c>
      <c r="L1422" s="549">
        <v>1</v>
      </c>
      <c r="M1422" s="549">
        <v>0</v>
      </c>
      <c r="N1422" s="549">
        <v>0</v>
      </c>
      <c r="O1422" s="549">
        <v>0</v>
      </c>
      <c r="P1422" s="550">
        <v>0</v>
      </c>
    </row>
    <row r="1423" spans="1:16" s="294" customFormat="1" x14ac:dyDescent="0.2">
      <c r="A1423" s="1106"/>
      <c r="B1423" s="544" t="s">
        <v>3208</v>
      </c>
      <c r="C1423" s="548">
        <v>1</v>
      </c>
      <c r="D1423" s="549">
        <v>1</v>
      </c>
      <c r="E1423" s="549">
        <v>0</v>
      </c>
      <c r="F1423" s="549">
        <v>0</v>
      </c>
      <c r="G1423" s="549">
        <v>0</v>
      </c>
      <c r="H1423" s="549">
        <v>0</v>
      </c>
      <c r="I1423" s="549">
        <v>0</v>
      </c>
      <c r="J1423" s="549">
        <v>0</v>
      </c>
      <c r="K1423" s="549">
        <v>0</v>
      </c>
      <c r="L1423" s="549">
        <v>0</v>
      </c>
      <c r="M1423" s="549">
        <v>0</v>
      </c>
      <c r="N1423" s="549">
        <v>0</v>
      </c>
      <c r="O1423" s="549">
        <v>0</v>
      </c>
      <c r="P1423" s="550">
        <v>0</v>
      </c>
    </row>
    <row r="1424" spans="1:16" s="294" customFormat="1" x14ac:dyDescent="0.2">
      <c r="A1424" s="1106"/>
      <c r="B1424" s="544" t="s">
        <v>3477</v>
      </c>
      <c r="C1424" s="548">
        <v>2</v>
      </c>
      <c r="D1424" s="549">
        <v>0</v>
      </c>
      <c r="E1424" s="549">
        <v>0</v>
      </c>
      <c r="F1424" s="549">
        <v>0</v>
      </c>
      <c r="G1424" s="549">
        <v>0</v>
      </c>
      <c r="H1424" s="549">
        <v>0</v>
      </c>
      <c r="I1424" s="549">
        <v>1</v>
      </c>
      <c r="J1424" s="549">
        <v>0</v>
      </c>
      <c r="K1424" s="549">
        <v>1</v>
      </c>
      <c r="L1424" s="549">
        <v>0</v>
      </c>
      <c r="M1424" s="549">
        <v>0</v>
      </c>
      <c r="N1424" s="549">
        <v>0</v>
      </c>
      <c r="O1424" s="549">
        <v>0</v>
      </c>
      <c r="P1424" s="550">
        <v>0</v>
      </c>
    </row>
    <row r="1425" spans="1:16" s="294" customFormat="1" x14ac:dyDescent="0.2">
      <c r="A1425" s="1106"/>
      <c r="B1425" s="544" t="s">
        <v>3212</v>
      </c>
      <c r="C1425" s="548">
        <v>1</v>
      </c>
      <c r="D1425" s="549">
        <v>0</v>
      </c>
      <c r="E1425" s="549">
        <v>0</v>
      </c>
      <c r="F1425" s="549">
        <v>0</v>
      </c>
      <c r="G1425" s="549">
        <v>1</v>
      </c>
      <c r="H1425" s="549">
        <v>0</v>
      </c>
      <c r="I1425" s="549">
        <v>0</v>
      </c>
      <c r="J1425" s="549">
        <v>0</v>
      </c>
      <c r="K1425" s="549">
        <v>0</v>
      </c>
      <c r="L1425" s="549">
        <v>0</v>
      </c>
      <c r="M1425" s="549">
        <v>0</v>
      </c>
      <c r="N1425" s="549">
        <v>0</v>
      </c>
      <c r="O1425" s="549">
        <v>0</v>
      </c>
      <c r="P1425" s="550">
        <v>0</v>
      </c>
    </row>
    <row r="1426" spans="1:16" s="294" customFormat="1" x14ac:dyDescent="0.2">
      <c r="A1426" s="1106"/>
      <c r="B1426" s="544" t="s">
        <v>1717</v>
      </c>
      <c r="C1426" s="548">
        <v>1</v>
      </c>
      <c r="D1426" s="549">
        <v>0</v>
      </c>
      <c r="E1426" s="549">
        <v>0</v>
      </c>
      <c r="F1426" s="549">
        <v>0</v>
      </c>
      <c r="G1426" s="549">
        <v>0</v>
      </c>
      <c r="H1426" s="549">
        <v>0</v>
      </c>
      <c r="I1426" s="549">
        <v>0</v>
      </c>
      <c r="J1426" s="549">
        <v>0</v>
      </c>
      <c r="K1426" s="549">
        <v>1</v>
      </c>
      <c r="L1426" s="549">
        <v>0</v>
      </c>
      <c r="M1426" s="549">
        <v>0</v>
      </c>
      <c r="N1426" s="549">
        <v>0</v>
      </c>
      <c r="O1426" s="549">
        <v>0</v>
      </c>
      <c r="P1426" s="550">
        <v>0</v>
      </c>
    </row>
    <row r="1427" spans="1:16" s="294" customFormat="1" x14ac:dyDescent="0.2">
      <c r="A1427" s="1106"/>
      <c r="B1427" s="544" t="s">
        <v>1719</v>
      </c>
      <c r="C1427" s="548">
        <v>2</v>
      </c>
      <c r="D1427" s="549">
        <v>0</v>
      </c>
      <c r="E1427" s="549">
        <v>0</v>
      </c>
      <c r="F1427" s="549">
        <v>0</v>
      </c>
      <c r="G1427" s="549">
        <v>0</v>
      </c>
      <c r="H1427" s="549">
        <v>0</v>
      </c>
      <c r="I1427" s="549">
        <v>0</v>
      </c>
      <c r="J1427" s="549">
        <v>1</v>
      </c>
      <c r="K1427" s="549">
        <v>0</v>
      </c>
      <c r="L1427" s="549">
        <v>1</v>
      </c>
      <c r="M1427" s="549">
        <v>0</v>
      </c>
      <c r="N1427" s="549">
        <v>0</v>
      </c>
      <c r="O1427" s="549">
        <v>0</v>
      </c>
      <c r="P1427" s="550">
        <v>0</v>
      </c>
    </row>
    <row r="1428" spans="1:16" s="294" customFormat="1" x14ac:dyDescent="0.2">
      <c r="A1428" s="1106"/>
      <c r="B1428" s="544" t="s">
        <v>1722</v>
      </c>
      <c r="C1428" s="548">
        <v>6</v>
      </c>
      <c r="D1428" s="549">
        <v>0</v>
      </c>
      <c r="E1428" s="549">
        <v>3</v>
      </c>
      <c r="F1428" s="549">
        <v>0</v>
      </c>
      <c r="G1428" s="549">
        <v>0</v>
      </c>
      <c r="H1428" s="549">
        <v>0</v>
      </c>
      <c r="I1428" s="549">
        <v>1</v>
      </c>
      <c r="J1428" s="549">
        <v>0</v>
      </c>
      <c r="K1428" s="549">
        <v>0</v>
      </c>
      <c r="L1428" s="549">
        <v>1</v>
      </c>
      <c r="M1428" s="549">
        <v>0</v>
      </c>
      <c r="N1428" s="549">
        <v>1</v>
      </c>
      <c r="O1428" s="549">
        <v>0</v>
      </c>
      <c r="P1428" s="550">
        <v>0</v>
      </c>
    </row>
    <row r="1429" spans="1:16" s="294" customFormat="1" x14ac:dyDescent="0.2">
      <c r="A1429" s="1106"/>
      <c r="B1429" s="544" t="s">
        <v>1723</v>
      </c>
      <c r="C1429" s="548">
        <v>6</v>
      </c>
      <c r="D1429" s="549">
        <v>0</v>
      </c>
      <c r="E1429" s="549">
        <v>0</v>
      </c>
      <c r="F1429" s="549">
        <v>0</v>
      </c>
      <c r="G1429" s="549">
        <v>0</v>
      </c>
      <c r="H1429" s="549">
        <v>0</v>
      </c>
      <c r="I1429" s="549">
        <v>0</v>
      </c>
      <c r="J1429" s="549">
        <v>0</v>
      </c>
      <c r="K1429" s="549">
        <v>2</v>
      </c>
      <c r="L1429" s="549">
        <v>4</v>
      </c>
      <c r="M1429" s="549">
        <v>0</v>
      </c>
      <c r="N1429" s="549">
        <v>0</v>
      </c>
      <c r="O1429" s="549">
        <v>0</v>
      </c>
      <c r="P1429" s="550">
        <v>0</v>
      </c>
    </row>
    <row r="1430" spans="1:16" s="294" customFormat="1" x14ac:dyDescent="0.2">
      <c r="A1430" s="1106"/>
      <c r="B1430" s="544" t="s">
        <v>1724</v>
      </c>
      <c r="C1430" s="548">
        <v>3</v>
      </c>
      <c r="D1430" s="549">
        <v>0</v>
      </c>
      <c r="E1430" s="549">
        <v>0</v>
      </c>
      <c r="F1430" s="549">
        <v>0</v>
      </c>
      <c r="G1430" s="549">
        <v>0</v>
      </c>
      <c r="H1430" s="549">
        <v>0</v>
      </c>
      <c r="I1430" s="549">
        <v>1</v>
      </c>
      <c r="J1430" s="549">
        <v>0</v>
      </c>
      <c r="K1430" s="549">
        <v>1</v>
      </c>
      <c r="L1430" s="549">
        <v>0</v>
      </c>
      <c r="M1430" s="549">
        <v>1</v>
      </c>
      <c r="N1430" s="549">
        <v>0</v>
      </c>
      <c r="O1430" s="549">
        <v>0</v>
      </c>
      <c r="P1430" s="550">
        <v>0</v>
      </c>
    </row>
    <row r="1431" spans="1:16" s="294" customFormat="1" x14ac:dyDescent="0.2">
      <c r="A1431" s="1106"/>
      <c r="B1431" s="544" t="s">
        <v>1726</v>
      </c>
      <c r="C1431" s="548">
        <v>1</v>
      </c>
      <c r="D1431" s="549">
        <v>0</v>
      </c>
      <c r="E1431" s="549">
        <v>0</v>
      </c>
      <c r="F1431" s="549">
        <v>0</v>
      </c>
      <c r="G1431" s="549">
        <v>0</v>
      </c>
      <c r="H1431" s="549">
        <v>0</v>
      </c>
      <c r="I1431" s="549">
        <v>0</v>
      </c>
      <c r="J1431" s="549">
        <v>0</v>
      </c>
      <c r="K1431" s="549">
        <v>0</v>
      </c>
      <c r="L1431" s="549">
        <v>0</v>
      </c>
      <c r="M1431" s="549">
        <v>1</v>
      </c>
      <c r="N1431" s="549">
        <v>0</v>
      </c>
      <c r="O1431" s="549">
        <v>0</v>
      </c>
      <c r="P1431" s="550">
        <v>0</v>
      </c>
    </row>
    <row r="1432" spans="1:16" s="294" customFormat="1" x14ac:dyDescent="0.2">
      <c r="A1432" s="1106"/>
      <c r="B1432" s="544" t="s">
        <v>1727</v>
      </c>
      <c r="C1432" s="548">
        <v>3</v>
      </c>
      <c r="D1432" s="549">
        <v>0</v>
      </c>
      <c r="E1432" s="549">
        <v>3</v>
      </c>
      <c r="F1432" s="549">
        <v>0</v>
      </c>
      <c r="G1432" s="549">
        <v>0</v>
      </c>
      <c r="H1432" s="549">
        <v>0</v>
      </c>
      <c r="I1432" s="549">
        <v>0</v>
      </c>
      <c r="J1432" s="549">
        <v>0</v>
      </c>
      <c r="K1432" s="549">
        <v>0</v>
      </c>
      <c r="L1432" s="549">
        <v>0</v>
      </c>
      <c r="M1432" s="549">
        <v>0</v>
      </c>
      <c r="N1432" s="549">
        <v>0</v>
      </c>
      <c r="O1432" s="549">
        <v>0</v>
      </c>
      <c r="P1432" s="550">
        <v>0</v>
      </c>
    </row>
    <row r="1433" spans="1:16" s="294" customFormat="1" x14ac:dyDescent="0.2">
      <c r="A1433" s="1106"/>
      <c r="B1433" s="544" t="s">
        <v>1728</v>
      </c>
      <c r="C1433" s="548">
        <v>4</v>
      </c>
      <c r="D1433" s="549">
        <v>0</v>
      </c>
      <c r="E1433" s="549">
        <v>0</v>
      </c>
      <c r="F1433" s="549">
        <v>0</v>
      </c>
      <c r="G1433" s="549">
        <v>2</v>
      </c>
      <c r="H1433" s="549">
        <v>0</v>
      </c>
      <c r="I1433" s="549">
        <v>1</v>
      </c>
      <c r="J1433" s="549">
        <v>1</v>
      </c>
      <c r="K1433" s="549">
        <v>0</v>
      </c>
      <c r="L1433" s="549">
        <v>0</v>
      </c>
      <c r="M1433" s="549">
        <v>0</v>
      </c>
      <c r="N1433" s="549">
        <v>0</v>
      </c>
      <c r="O1433" s="549">
        <v>0</v>
      </c>
      <c r="P1433" s="550">
        <v>0</v>
      </c>
    </row>
    <row r="1434" spans="1:16" s="294" customFormat="1" x14ac:dyDescent="0.2">
      <c r="A1434" s="1106"/>
      <c r="B1434" s="544" t="s">
        <v>1729</v>
      </c>
      <c r="C1434" s="548">
        <v>2</v>
      </c>
      <c r="D1434" s="549">
        <v>0</v>
      </c>
      <c r="E1434" s="549">
        <v>0</v>
      </c>
      <c r="F1434" s="549">
        <v>0</v>
      </c>
      <c r="G1434" s="549">
        <v>1</v>
      </c>
      <c r="H1434" s="549">
        <v>0</v>
      </c>
      <c r="I1434" s="549">
        <v>0</v>
      </c>
      <c r="J1434" s="549">
        <v>0</v>
      </c>
      <c r="K1434" s="549">
        <v>0</v>
      </c>
      <c r="L1434" s="549">
        <v>1</v>
      </c>
      <c r="M1434" s="549">
        <v>0</v>
      </c>
      <c r="N1434" s="549">
        <v>0</v>
      </c>
      <c r="O1434" s="549">
        <v>0</v>
      </c>
      <c r="P1434" s="550">
        <v>0</v>
      </c>
    </row>
    <row r="1435" spans="1:16" s="294" customFormat="1" x14ac:dyDescent="0.2">
      <c r="A1435" s="1106"/>
      <c r="B1435" s="544" t="s">
        <v>1730</v>
      </c>
      <c r="C1435" s="548">
        <v>4</v>
      </c>
      <c r="D1435" s="549">
        <v>0</v>
      </c>
      <c r="E1435" s="549">
        <v>0</v>
      </c>
      <c r="F1435" s="549">
        <v>0</v>
      </c>
      <c r="G1435" s="549">
        <v>0</v>
      </c>
      <c r="H1435" s="549">
        <v>0</v>
      </c>
      <c r="I1435" s="549">
        <v>0</v>
      </c>
      <c r="J1435" s="549">
        <v>0</v>
      </c>
      <c r="K1435" s="549">
        <v>0</v>
      </c>
      <c r="L1435" s="549">
        <v>4</v>
      </c>
      <c r="M1435" s="549">
        <v>0</v>
      </c>
      <c r="N1435" s="549">
        <v>0</v>
      </c>
      <c r="O1435" s="549">
        <v>0</v>
      </c>
      <c r="P1435" s="550">
        <v>0</v>
      </c>
    </row>
    <row r="1436" spans="1:16" s="294" customFormat="1" x14ac:dyDescent="0.2">
      <c r="A1436" s="1106"/>
      <c r="B1436" s="544" t="s">
        <v>1731</v>
      </c>
      <c r="C1436" s="548">
        <v>8</v>
      </c>
      <c r="D1436" s="549">
        <v>0</v>
      </c>
      <c r="E1436" s="549">
        <v>0</v>
      </c>
      <c r="F1436" s="549">
        <v>0</v>
      </c>
      <c r="G1436" s="549">
        <v>0</v>
      </c>
      <c r="H1436" s="549">
        <v>1</v>
      </c>
      <c r="I1436" s="549">
        <v>2</v>
      </c>
      <c r="J1436" s="549">
        <v>2</v>
      </c>
      <c r="K1436" s="549">
        <v>1</v>
      </c>
      <c r="L1436" s="549">
        <v>1</v>
      </c>
      <c r="M1436" s="549">
        <v>1</v>
      </c>
      <c r="N1436" s="549">
        <v>0</v>
      </c>
      <c r="O1436" s="549">
        <v>0</v>
      </c>
      <c r="P1436" s="550">
        <v>0</v>
      </c>
    </row>
    <row r="1437" spans="1:16" s="294" customFormat="1" x14ac:dyDescent="0.2">
      <c r="A1437" s="1106"/>
      <c r="B1437" s="544" t="s">
        <v>1732</v>
      </c>
      <c r="C1437" s="548">
        <v>5</v>
      </c>
      <c r="D1437" s="549">
        <v>1</v>
      </c>
      <c r="E1437" s="549">
        <v>0</v>
      </c>
      <c r="F1437" s="549">
        <v>0</v>
      </c>
      <c r="G1437" s="549">
        <v>0</v>
      </c>
      <c r="H1437" s="549">
        <v>1</v>
      </c>
      <c r="I1437" s="549">
        <v>1</v>
      </c>
      <c r="J1437" s="549">
        <v>1</v>
      </c>
      <c r="K1437" s="549">
        <v>1</v>
      </c>
      <c r="L1437" s="549">
        <v>0</v>
      </c>
      <c r="M1437" s="549">
        <v>0</v>
      </c>
      <c r="N1437" s="549">
        <v>0</v>
      </c>
      <c r="O1437" s="549">
        <v>0</v>
      </c>
      <c r="P1437" s="550">
        <v>0</v>
      </c>
    </row>
    <row r="1438" spans="1:16" s="294" customFormat="1" x14ac:dyDescent="0.2">
      <c r="A1438" s="1106"/>
      <c r="B1438" s="544" t="s">
        <v>1733</v>
      </c>
      <c r="C1438" s="548">
        <v>2</v>
      </c>
      <c r="D1438" s="549">
        <v>0</v>
      </c>
      <c r="E1438" s="549">
        <v>0</v>
      </c>
      <c r="F1438" s="549">
        <v>0</v>
      </c>
      <c r="G1438" s="549">
        <v>0</v>
      </c>
      <c r="H1438" s="549">
        <v>0</v>
      </c>
      <c r="I1438" s="549">
        <v>1</v>
      </c>
      <c r="J1438" s="549">
        <v>0</v>
      </c>
      <c r="K1438" s="549">
        <v>0</v>
      </c>
      <c r="L1438" s="549">
        <v>1</v>
      </c>
      <c r="M1438" s="549">
        <v>0</v>
      </c>
      <c r="N1438" s="549">
        <v>0</v>
      </c>
      <c r="O1438" s="549">
        <v>0</v>
      </c>
      <c r="P1438" s="550">
        <v>0</v>
      </c>
    </row>
    <row r="1439" spans="1:16" s="294" customFormat="1" x14ac:dyDescent="0.2">
      <c r="A1439" s="1106"/>
      <c r="B1439" s="544" t="s">
        <v>1734</v>
      </c>
      <c r="C1439" s="548">
        <v>9</v>
      </c>
      <c r="D1439" s="549">
        <v>0</v>
      </c>
      <c r="E1439" s="549">
        <v>1</v>
      </c>
      <c r="F1439" s="549">
        <v>1</v>
      </c>
      <c r="G1439" s="549">
        <v>0</v>
      </c>
      <c r="H1439" s="549">
        <v>2</v>
      </c>
      <c r="I1439" s="549">
        <v>2</v>
      </c>
      <c r="J1439" s="549">
        <v>2</v>
      </c>
      <c r="K1439" s="549">
        <v>0</v>
      </c>
      <c r="L1439" s="549">
        <v>0</v>
      </c>
      <c r="M1439" s="549">
        <v>1</v>
      </c>
      <c r="N1439" s="549">
        <v>0</v>
      </c>
      <c r="O1439" s="549">
        <v>0</v>
      </c>
      <c r="P1439" s="550">
        <v>0</v>
      </c>
    </row>
    <row r="1440" spans="1:16" s="294" customFormat="1" x14ac:dyDescent="0.2">
      <c r="A1440" s="1106"/>
      <c r="B1440" s="544" t="s">
        <v>1735</v>
      </c>
      <c r="C1440" s="548">
        <v>33</v>
      </c>
      <c r="D1440" s="549">
        <v>6</v>
      </c>
      <c r="E1440" s="549">
        <v>2</v>
      </c>
      <c r="F1440" s="549">
        <v>8</v>
      </c>
      <c r="G1440" s="549">
        <v>1</v>
      </c>
      <c r="H1440" s="549">
        <v>1</v>
      </c>
      <c r="I1440" s="549">
        <v>3</v>
      </c>
      <c r="J1440" s="549">
        <v>1</v>
      </c>
      <c r="K1440" s="549">
        <v>2</v>
      </c>
      <c r="L1440" s="549">
        <v>2</v>
      </c>
      <c r="M1440" s="549">
        <v>5</v>
      </c>
      <c r="N1440" s="549">
        <v>2</v>
      </c>
      <c r="O1440" s="549">
        <v>0</v>
      </c>
      <c r="P1440" s="550">
        <v>0</v>
      </c>
    </row>
    <row r="1441" spans="1:16" s="294" customFormat="1" x14ac:dyDescent="0.2">
      <c r="A1441" s="1106"/>
      <c r="B1441" s="544" t="s">
        <v>3217</v>
      </c>
      <c r="C1441" s="548">
        <v>3</v>
      </c>
      <c r="D1441" s="549">
        <v>0</v>
      </c>
      <c r="E1441" s="549">
        <v>0</v>
      </c>
      <c r="F1441" s="549">
        <v>0</v>
      </c>
      <c r="G1441" s="549">
        <v>0</v>
      </c>
      <c r="H1441" s="549">
        <v>0</v>
      </c>
      <c r="I1441" s="549">
        <v>0</v>
      </c>
      <c r="J1441" s="549">
        <v>0</v>
      </c>
      <c r="K1441" s="549">
        <v>2</v>
      </c>
      <c r="L1441" s="549">
        <v>1</v>
      </c>
      <c r="M1441" s="549">
        <v>0</v>
      </c>
      <c r="N1441" s="549">
        <v>0</v>
      </c>
      <c r="O1441" s="549">
        <v>0</v>
      </c>
      <c r="P1441" s="550">
        <v>0</v>
      </c>
    </row>
    <row r="1442" spans="1:16" s="294" customFormat="1" x14ac:dyDescent="0.2">
      <c r="A1442" s="1106"/>
      <c r="B1442" s="544" t="s">
        <v>1739</v>
      </c>
      <c r="C1442" s="548">
        <v>1</v>
      </c>
      <c r="D1442" s="549">
        <v>1</v>
      </c>
      <c r="E1442" s="549">
        <v>0</v>
      </c>
      <c r="F1442" s="549">
        <v>0</v>
      </c>
      <c r="G1442" s="549">
        <v>0</v>
      </c>
      <c r="H1442" s="549">
        <v>0</v>
      </c>
      <c r="I1442" s="549">
        <v>0</v>
      </c>
      <c r="J1442" s="549">
        <v>0</v>
      </c>
      <c r="K1442" s="549">
        <v>0</v>
      </c>
      <c r="L1442" s="549">
        <v>0</v>
      </c>
      <c r="M1442" s="549">
        <v>0</v>
      </c>
      <c r="N1442" s="549">
        <v>0</v>
      </c>
      <c r="O1442" s="549">
        <v>0</v>
      </c>
      <c r="P1442" s="550">
        <v>0</v>
      </c>
    </row>
    <row r="1443" spans="1:16" s="294" customFormat="1" x14ac:dyDescent="0.2">
      <c r="A1443" s="1106"/>
      <c r="B1443" s="544" t="s">
        <v>1742</v>
      </c>
      <c r="C1443" s="548">
        <v>1</v>
      </c>
      <c r="D1443" s="549">
        <v>0</v>
      </c>
      <c r="E1443" s="549">
        <v>0</v>
      </c>
      <c r="F1443" s="549">
        <v>0</v>
      </c>
      <c r="G1443" s="549">
        <v>0</v>
      </c>
      <c r="H1443" s="549">
        <v>1</v>
      </c>
      <c r="I1443" s="549">
        <v>0</v>
      </c>
      <c r="J1443" s="549">
        <v>0</v>
      </c>
      <c r="K1443" s="549">
        <v>0</v>
      </c>
      <c r="L1443" s="549">
        <v>0</v>
      </c>
      <c r="M1443" s="549">
        <v>0</v>
      </c>
      <c r="N1443" s="549">
        <v>0</v>
      </c>
      <c r="O1443" s="549">
        <v>0</v>
      </c>
      <c r="P1443" s="550">
        <v>0</v>
      </c>
    </row>
    <row r="1444" spans="1:16" s="294" customFormat="1" x14ac:dyDescent="0.2">
      <c r="A1444" s="1106"/>
      <c r="B1444" s="544" t="s">
        <v>1743</v>
      </c>
      <c r="C1444" s="548">
        <v>2</v>
      </c>
      <c r="D1444" s="549">
        <v>0</v>
      </c>
      <c r="E1444" s="549">
        <v>0</v>
      </c>
      <c r="F1444" s="549">
        <v>0</v>
      </c>
      <c r="G1444" s="549">
        <v>0</v>
      </c>
      <c r="H1444" s="549">
        <v>1</v>
      </c>
      <c r="I1444" s="549">
        <v>0</v>
      </c>
      <c r="J1444" s="549">
        <v>0</v>
      </c>
      <c r="K1444" s="549">
        <v>0</v>
      </c>
      <c r="L1444" s="549">
        <v>1</v>
      </c>
      <c r="M1444" s="549">
        <v>0</v>
      </c>
      <c r="N1444" s="549">
        <v>0</v>
      </c>
      <c r="O1444" s="549">
        <v>0</v>
      </c>
      <c r="P1444" s="550">
        <v>0</v>
      </c>
    </row>
    <row r="1445" spans="1:16" s="294" customFormat="1" x14ac:dyDescent="0.2">
      <c r="A1445" s="1106"/>
      <c r="B1445" s="544" t="s">
        <v>1744</v>
      </c>
      <c r="C1445" s="548">
        <v>3</v>
      </c>
      <c r="D1445" s="549">
        <v>1</v>
      </c>
      <c r="E1445" s="549">
        <v>0</v>
      </c>
      <c r="F1445" s="549">
        <v>0</v>
      </c>
      <c r="G1445" s="549">
        <v>0</v>
      </c>
      <c r="H1445" s="549">
        <v>0</v>
      </c>
      <c r="I1445" s="549">
        <v>0</v>
      </c>
      <c r="J1445" s="549">
        <v>0</v>
      </c>
      <c r="K1445" s="549">
        <v>0</v>
      </c>
      <c r="L1445" s="549">
        <v>1</v>
      </c>
      <c r="M1445" s="549">
        <v>1</v>
      </c>
      <c r="N1445" s="549">
        <v>0</v>
      </c>
      <c r="O1445" s="549">
        <v>0</v>
      </c>
      <c r="P1445" s="550">
        <v>0</v>
      </c>
    </row>
    <row r="1446" spans="1:16" s="294" customFormat="1" x14ac:dyDescent="0.2">
      <c r="A1446" s="1106"/>
      <c r="B1446" s="544" t="s">
        <v>1746</v>
      </c>
      <c r="C1446" s="548">
        <v>1</v>
      </c>
      <c r="D1446" s="549">
        <v>0</v>
      </c>
      <c r="E1446" s="549">
        <v>0</v>
      </c>
      <c r="F1446" s="549">
        <v>0</v>
      </c>
      <c r="G1446" s="549">
        <v>0</v>
      </c>
      <c r="H1446" s="549">
        <v>0</v>
      </c>
      <c r="I1446" s="549">
        <v>0</v>
      </c>
      <c r="J1446" s="549">
        <v>0</v>
      </c>
      <c r="K1446" s="549">
        <v>0</v>
      </c>
      <c r="L1446" s="549">
        <v>1</v>
      </c>
      <c r="M1446" s="549">
        <v>0</v>
      </c>
      <c r="N1446" s="549">
        <v>0</v>
      </c>
      <c r="O1446" s="549">
        <v>0</v>
      </c>
      <c r="P1446" s="550">
        <v>0</v>
      </c>
    </row>
    <row r="1447" spans="1:16" s="294" customFormat="1" x14ac:dyDescent="0.2">
      <c r="A1447" s="1106"/>
      <c r="B1447" s="544" t="s">
        <v>1747</v>
      </c>
      <c r="C1447" s="548">
        <v>584</v>
      </c>
      <c r="D1447" s="549">
        <v>29</v>
      </c>
      <c r="E1447" s="549">
        <v>14</v>
      </c>
      <c r="F1447" s="549">
        <v>11</v>
      </c>
      <c r="G1447" s="549">
        <v>41</v>
      </c>
      <c r="H1447" s="549">
        <v>33</v>
      </c>
      <c r="I1447" s="549">
        <v>59</v>
      </c>
      <c r="J1447" s="549">
        <v>86</v>
      </c>
      <c r="K1447" s="549">
        <v>79</v>
      </c>
      <c r="L1447" s="549">
        <v>113</v>
      </c>
      <c r="M1447" s="549">
        <v>65</v>
      </c>
      <c r="N1447" s="549">
        <v>46</v>
      </c>
      <c r="O1447" s="549">
        <v>8</v>
      </c>
      <c r="P1447" s="550">
        <v>0</v>
      </c>
    </row>
    <row r="1448" spans="1:16" s="294" customFormat="1" x14ac:dyDescent="0.2">
      <c r="A1448" s="1106"/>
      <c r="B1448" s="544" t="s">
        <v>1748</v>
      </c>
      <c r="C1448" s="548">
        <v>5</v>
      </c>
      <c r="D1448" s="549">
        <v>0</v>
      </c>
      <c r="E1448" s="549">
        <v>0</v>
      </c>
      <c r="F1448" s="549">
        <v>0</v>
      </c>
      <c r="G1448" s="549">
        <v>0</v>
      </c>
      <c r="H1448" s="549">
        <v>0</v>
      </c>
      <c r="I1448" s="549">
        <v>2</v>
      </c>
      <c r="J1448" s="549">
        <v>0</v>
      </c>
      <c r="K1448" s="549">
        <v>0</v>
      </c>
      <c r="L1448" s="549">
        <v>2</v>
      </c>
      <c r="M1448" s="549">
        <v>0</v>
      </c>
      <c r="N1448" s="549">
        <v>1</v>
      </c>
      <c r="O1448" s="549">
        <v>0</v>
      </c>
      <c r="P1448" s="550">
        <v>0</v>
      </c>
    </row>
    <row r="1449" spans="1:16" s="294" customFormat="1" x14ac:dyDescent="0.2">
      <c r="A1449" s="1106"/>
      <c r="B1449" s="544" t="s">
        <v>1749</v>
      </c>
      <c r="C1449" s="548">
        <v>59</v>
      </c>
      <c r="D1449" s="549">
        <v>5</v>
      </c>
      <c r="E1449" s="549">
        <v>0</v>
      </c>
      <c r="F1449" s="549">
        <v>0</v>
      </c>
      <c r="G1449" s="549">
        <v>1</v>
      </c>
      <c r="H1449" s="549">
        <v>4</v>
      </c>
      <c r="I1449" s="549">
        <v>7</v>
      </c>
      <c r="J1449" s="549">
        <v>9</v>
      </c>
      <c r="K1449" s="549">
        <v>4</v>
      </c>
      <c r="L1449" s="549">
        <v>9</v>
      </c>
      <c r="M1449" s="549">
        <v>9</v>
      </c>
      <c r="N1449" s="549">
        <v>7</v>
      </c>
      <c r="O1449" s="549">
        <v>4</v>
      </c>
      <c r="P1449" s="550">
        <v>0</v>
      </c>
    </row>
    <row r="1450" spans="1:16" s="294" customFormat="1" x14ac:dyDescent="0.2">
      <c r="A1450" s="1106"/>
      <c r="B1450" s="544" t="s">
        <v>1750</v>
      </c>
      <c r="C1450" s="548">
        <v>2</v>
      </c>
      <c r="D1450" s="549">
        <v>0</v>
      </c>
      <c r="E1450" s="549">
        <v>0</v>
      </c>
      <c r="F1450" s="549">
        <v>0</v>
      </c>
      <c r="G1450" s="549">
        <v>0</v>
      </c>
      <c r="H1450" s="549">
        <v>0</v>
      </c>
      <c r="I1450" s="549">
        <v>0</v>
      </c>
      <c r="J1450" s="549">
        <v>0</v>
      </c>
      <c r="K1450" s="549">
        <v>0</v>
      </c>
      <c r="L1450" s="549">
        <v>2</v>
      </c>
      <c r="M1450" s="549">
        <v>0</v>
      </c>
      <c r="N1450" s="549">
        <v>0</v>
      </c>
      <c r="O1450" s="549">
        <v>0</v>
      </c>
      <c r="P1450" s="550">
        <v>0</v>
      </c>
    </row>
    <row r="1451" spans="1:16" s="294" customFormat="1" x14ac:dyDescent="0.2">
      <c r="A1451" s="1106"/>
      <c r="B1451" s="544" t="s">
        <v>1751</v>
      </c>
      <c r="C1451" s="548">
        <v>1</v>
      </c>
      <c r="D1451" s="549">
        <v>0</v>
      </c>
      <c r="E1451" s="549">
        <v>0</v>
      </c>
      <c r="F1451" s="549">
        <v>0</v>
      </c>
      <c r="G1451" s="549">
        <v>0</v>
      </c>
      <c r="H1451" s="549">
        <v>0</v>
      </c>
      <c r="I1451" s="549">
        <v>0</v>
      </c>
      <c r="J1451" s="549">
        <v>0</v>
      </c>
      <c r="K1451" s="549">
        <v>0</v>
      </c>
      <c r="L1451" s="549">
        <v>1</v>
      </c>
      <c r="M1451" s="549">
        <v>0</v>
      </c>
      <c r="N1451" s="549">
        <v>0</v>
      </c>
      <c r="O1451" s="549">
        <v>0</v>
      </c>
      <c r="P1451" s="550">
        <v>0</v>
      </c>
    </row>
    <row r="1452" spans="1:16" s="294" customFormat="1" x14ac:dyDescent="0.2">
      <c r="A1452" s="1106"/>
      <c r="B1452" s="544" t="s">
        <v>1753</v>
      </c>
      <c r="C1452" s="548">
        <v>2</v>
      </c>
      <c r="D1452" s="549">
        <v>0</v>
      </c>
      <c r="E1452" s="549">
        <v>0</v>
      </c>
      <c r="F1452" s="549">
        <v>0</v>
      </c>
      <c r="G1452" s="549">
        <v>0</v>
      </c>
      <c r="H1452" s="549">
        <v>0</v>
      </c>
      <c r="I1452" s="549">
        <v>0</v>
      </c>
      <c r="J1452" s="549">
        <v>0</v>
      </c>
      <c r="K1452" s="549">
        <v>1</v>
      </c>
      <c r="L1452" s="549">
        <v>0</v>
      </c>
      <c r="M1452" s="549">
        <v>1</v>
      </c>
      <c r="N1452" s="549">
        <v>0</v>
      </c>
      <c r="O1452" s="549">
        <v>0</v>
      </c>
      <c r="P1452" s="550">
        <v>0</v>
      </c>
    </row>
    <row r="1453" spans="1:16" s="294" customFormat="1" x14ac:dyDescent="0.2">
      <c r="A1453" s="1106"/>
      <c r="B1453" s="544" t="s">
        <v>1754</v>
      </c>
      <c r="C1453" s="548">
        <v>1</v>
      </c>
      <c r="D1453" s="549">
        <v>1</v>
      </c>
      <c r="E1453" s="549">
        <v>0</v>
      </c>
      <c r="F1453" s="549">
        <v>0</v>
      </c>
      <c r="G1453" s="549">
        <v>0</v>
      </c>
      <c r="H1453" s="549">
        <v>0</v>
      </c>
      <c r="I1453" s="549">
        <v>0</v>
      </c>
      <c r="J1453" s="549">
        <v>0</v>
      </c>
      <c r="K1453" s="549">
        <v>0</v>
      </c>
      <c r="L1453" s="549">
        <v>0</v>
      </c>
      <c r="M1453" s="549">
        <v>0</v>
      </c>
      <c r="N1453" s="549">
        <v>0</v>
      </c>
      <c r="O1453" s="549">
        <v>0</v>
      </c>
      <c r="P1453" s="550">
        <v>0</v>
      </c>
    </row>
    <row r="1454" spans="1:16" s="294" customFormat="1" x14ac:dyDescent="0.2">
      <c r="A1454" s="1106"/>
      <c r="B1454" s="544" t="s">
        <v>1756</v>
      </c>
      <c r="C1454" s="548">
        <v>1</v>
      </c>
      <c r="D1454" s="549">
        <v>0</v>
      </c>
      <c r="E1454" s="549">
        <v>0</v>
      </c>
      <c r="F1454" s="549">
        <v>0</v>
      </c>
      <c r="G1454" s="549">
        <v>0</v>
      </c>
      <c r="H1454" s="549">
        <v>0</v>
      </c>
      <c r="I1454" s="549">
        <v>0</v>
      </c>
      <c r="J1454" s="549">
        <v>1</v>
      </c>
      <c r="K1454" s="549">
        <v>0</v>
      </c>
      <c r="L1454" s="549">
        <v>0</v>
      </c>
      <c r="M1454" s="549">
        <v>0</v>
      </c>
      <c r="N1454" s="549">
        <v>0</v>
      </c>
      <c r="O1454" s="549">
        <v>0</v>
      </c>
      <c r="P1454" s="550">
        <v>0</v>
      </c>
    </row>
    <row r="1455" spans="1:16" s="294" customFormat="1" x14ac:dyDescent="0.2">
      <c r="A1455" s="1106"/>
      <c r="B1455" s="544" t="s">
        <v>1757</v>
      </c>
      <c r="C1455" s="548">
        <v>4</v>
      </c>
      <c r="D1455" s="549">
        <v>1</v>
      </c>
      <c r="E1455" s="549">
        <v>1</v>
      </c>
      <c r="F1455" s="549">
        <v>0</v>
      </c>
      <c r="G1455" s="549">
        <v>0</v>
      </c>
      <c r="H1455" s="549">
        <v>0</v>
      </c>
      <c r="I1455" s="549">
        <v>0</v>
      </c>
      <c r="J1455" s="549">
        <v>0</v>
      </c>
      <c r="K1455" s="549">
        <v>0</v>
      </c>
      <c r="L1455" s="549">
        <v>2</v>
      </c>
      <c r="M1455" s="549">
        <v>0</v>
      </c>
      <c r="N1455" s="549">
        <v>0</v>
      </c>
      <c r="O1455" s="549">
        <v>0</v>
      </c>
      <c r="P1455" s="550">
        <v>0</v>
      </c>
    </row>
    <row r="1456" spans="1:16" s="294" customFormat="1" x14ac:dyDescent="0.2">
      <c r="A1456" s="1106"/>
      <c r="B1456" s="544" t="s">
        <v>1758</v>
      </c>
      <c r="C1456" s="548">
        <v>1</v>
      </c>
      <c r="D1456" s="549">
        <v>0</v>
      </c>
      <c r="E1456" s="549">
        <v>0</v>
      </c>
      <c r="F1456" s="549">
        <v>0</v>
      </c>
      <c r="G1456" s="549">
        <v>0</v>
      </c>
      <c r="H1456" s="549">
        <v>0</v>
      </c>
      <c r="I1456" s="549">
        <v>0</v>
      </c>
      <c r="J1456" s="549">
        <v>0</v>
      </c>
      <c r="K1456" s="549">
        <v>0</v>
      </c>
      <c r="L1456" s="549">
        <v>1</v>
      </c>
      <c r="M1456" s="549">
        <v>0</v>
      </c>
      <c r="N1456" s="549">
        <v>0</v>
      </c>
      <c r="O1456" s="549">
        <v>0</v>
      </c>
      <c r="P1456" s="550">
        <v>0</v>
      </c>
    </row>
    <row r="1457" spans="1:16" s="294" customFormat="1" x14ac:dyDescent="0.2">
      <c r="A1457" s="1106"/>
      <c r="B1457" s="544" t="s">
        <v>1759</v>
      </c>
      <c r="C1457" s="548">
        <v>5</v>
      </c>
      <c r="D1457" s="549">
        <v>0</v>
      </c>
      <c r="E1457" s="549">
        <v>1</v>
      </c>
      <c r="F1457" s="549">
        <v>0</v>
      </c>
      <c r="G1457" s="549">
        <v>0</v>
      </c>
      <c r="H1457" s="549">
        <v>0</v>
      </c>
      <c r="I1457" s="549">
        <v>0</v>
      </c>
      <c r="J1457" s="549">
        <v>1</v>
      </c>
      <c r="K1457" s="549">
        <v>0</v>
      </c>
      <c r="L1457" s="549">
        <v>2</v>
      </c>
      <c r="M1457" s="549">
        <v>1</v>
      </c>
      <c r="N1457" s="549">
        <v>0</v>
      </c>
      <c r="O1457" s="549">
        <v>0</v>
      </c>
      <c r="P1457" s="550">
        <v>0</v>
      </c>
    </row>
    <row r="1458" spans="1:16" s="294" customFormat="1" x14ac:dyDescent="0.2">
      <c r="A1458" s="1106"/>
      <c r="B1458" s="544" t="s">
        <v>1762</v>
      </c>
      <c r="C1458" s="548">
        <v>6</v>
      </c>
      <c r="D1458" s="549">
        <v>1</v>
      </c>
      <c r="E1458" s="549">
        <v>0</v>
      </c>
      <c r="F1458" s="549">
        <v>1</v>
      </c>
      <c r="G1458" s="549">
        <v>1</v>
      </c>
      <c r="H1458" s="549">
        <v>0</v>
      </c>
      <c r="I1458" s="549">
        <v>0</v>
      </c>
      <c r="J1458" s="549">
        <v>0</v>
      </c>
      <c r="K1458" s="549">
        <v>0</v>
      </c>
      <c r="L1458" s="549">
        <v>1</v>
      </c>
      <c r="M1458" s="549">
        <v>2</v>
      </c>
      <c r="N1458" s="549">
        <v>0</v>
      </c>
      <c r="O1458" s="549">
        <v>0</v>
      </c>
      <c r="P1458" s="550">
        <v>0</v>
      </c>
    </row>
    <row r="1459" spans="1:16" s="294" customFormat="1" x14ac:dyDescent="0.2">
      <c r="A1459" s="1106"/>
      <c r="B1459" s="544" t="s">
        <v>1764</v>
      </c>
      <c r="C1459" s="548">
        <v>6</v>
      </c>
      <c r="D1459" s="549">
        <v>1</v>
      </c>
      <c r="E1459" s="549">
        <v>0</v>
      </c>
      <c r="F1459" s="549">
        <v>0</v>
      </c>
      <c r="G1459" s="549">
        <v>0</v>
      </c>
      <c r="H1459" s="549">
        <v>0</v>
      </c>
      <c r="I1459" s="549">
        <v>0</v>
      </c>
      <c r="J1459" s="549">
        <v>2</v>
      </c>
      <c r="K1459" s="549">
        <v>1</v>
      </c>
      <c r="L1459" s="549">
        <v>1</v>
      </c>
      <c r="M1459" s="549">
        <v>0</v>
      </c>
      <c r="N1459" s="549">
        <v>1</v>
      </c>
      <c r="O1459" s="549">
        <v>0</v>
      </c>
      <c r="P1459" s="550">
        <v>0</v>
      </c>
    </row>
    <row r="1460" spans="1:16" s="294" customFormat="1" x14ac:dyDescent="0.2">
      <c r="A1460" s="1106"/>
      <c r="B1460" s="544" t="s">
        <v>1765</v>
      </c>
      <c r="C1460" s="548">
        <v>2</v>
      </c>
      <c r="D1460" s="549">
        <v>0</v>
      </c>
      <c r="E1460" s="549">
        <v>0</v>
      </c>
      <c r="F1460" s="549">
        <v>0</v>
      </c>
      <c r="G1460" s="549">
        <v>0</v>
      </c>
      <c r="H1460" s="549">
        <v>0</v>
      </c>
      <c r="I1460" s="549">
        <v>0</v>
      </c>
      <c r="J1460" s="549">
        <v>2</v>
      </c>
      <c r="K1460" s="549">
        <v>0</v>
      </c>
      <c r="L1460" s="549">
        <v>0</v>
      </c>
      <c r="M1460" s="549">
        <v>0</v>
      </c>
      <c r="N1460" s="549">
        <v>0</v>
      </c>
      <c r="O1460" s="549">
        <v>0</v>
      </c>
      <c r="P1460" s="550">
        <v>0</v>
      </c>
    </row>
    <row r="1461" spans="1:16" s="294" customFormat="1" x14ac:dyDescent="0.2">
      <c r="A1461" s="1106"/>
      <c r="B1461" s="544" t="s">
        <v>1766</v>
      </c>
      <c r="C1461" s="548">
        <v>7</v>
      </c>
      <c r="D1461" s="549">
        <v>0</v>
      </c>
      <c r="E1461" s="549">
        <v>0</v>
      </c>
      <c r="F1461" s="549">
        <v>0</v>
      </c>
      <c r="G1461" s="549">
        <v>0</v>
      </c>
      <c r="H1461" s="549">
        <v>0</v>
      </c>
      <c r="I1461" s="549">
        <v>1</v>
      </c>
      <c r="J1461" s="549">
        <v>2</v>
      </c>
      <c r="K1461" s="549">
        <v>1</v>
      </c>
      <c r="L1461" s="549">
        <v>1</v>
      </c>
      <c r="M1461" s="549">
        <v>2</v>
      </c>
      <c r="N1461" s="549">
        <v>0</v>
      </c>
      <c r="O1461" s="549">
        <v>0</v>
      </c>
      <c r="P1461" s="550">
        <v>0</v>
      </c>
    </row>
    <row r="1462" spans="1:16" s="294" customFormat="1" x14ac:dyDescent="0.2">
      <c r="A1462" s="1106"/>
      <c r="B1462" s="544" t="s">
        <v>1767</v>
      </c>
      <c r="C1462" s="548">
        <v>10</v>
      </c>
      <c r="D1462" s="549">
        <v>2</v>
      </c>
      <c r="E1462" s="549">
        <v>0</v>
      </c>
      <c r="F1462" s="549">
        <v>0</v>
      </c>
      <c r="G1462" s="549">
        <v>2</v>
      </c>
      <c r="H1462" s="549">
        <v>1</v>
      </c>
      <c r="I1462" s="549">
        <v>1</v>
      </c>
      <c r="J1462" s="549">
        <v>1</v>
      </c>
      <c r="K1462" s="549">
        <v>0</v>
      </c>
      <c r="L1462" s="549">
        <v>3</v>
      </c>
      <c r="M1462" s="549">
        <v>0</v>
      </c>
      <c r="N1462" s="549">
        <v>0</v>
      </c>
      <c r="O1462" s="549">
        <v>0</v>
      </c>
      <c r="P1462" s="550">
        <v>0</v>
      </c>
    </row>
    <row r="1463" spans="1:16" s="294" customFormat="1" x14ac:dyDescent="0.2">
      <c r="A1463" s="1106"/>
      <c r="B1463" s="544" t="s">
        <v>1768</v>
      </c>
      <c r="C1463" s="548">
        <v>20</v>
      </c>
      <c r="D1463" s="549">
        <v>1</v>
      </c>
      <c r="E1463" s="549">
        <v>0</v>
      </c>
      <c r="F1463" s="549">
        <v>1</v>
      </c>
      <c r="G1463" s="549">
        <v>2</v>
      </c>
      <c r="H1463" s="549">
        <v>2</v>
      </c>
      <c r="I1463" s="549">
        <v>0</v>
      </c>
      <c r="J1463" s="549">
        <v>1</v>
      </c>
      <c r="K1463" s="549">
        <v>2</v>
      </c>
      <c r="L1463" s="549">
        <v>4</v>
      </c>
      <c r="M1463" s="549">
        <v>3</v>
      </c>
      <c r="N1463" s="549">
        <v>3</v>
      </c>
      <c r="O1463" s="549">
        <v>1</v>
      </c>
      <c r="P1463" s="550">
        <v>0</v>
      </c>
    </row>
    <row r="1464" spans="1:16" s="294" customFormat="1" x14ac:dyDescent="0.2">
      <c r="A1464" s="1106"/>
      <c r="B1464" s="544" t="s">
        <v>1769</v>
      </c>
      <c r="C1464" s="548">
        <v>27</v>
      </c>
      <c r="D1464" s="549">
        <v>3</v>
      </c>
      <c r="E1464" s="549">
        <v>0</v>
      </c>
      <c r="F1464" s="549">
        <v>0</v>
      </c>
      <c r="G1464" s="549">
        <v>2</v>
      </c>
      <c r="H1464" s="549">
        <v>4</v>
      </c>
      <c r="I1464" s="549">
        <v>3</v>
      </c>
      <c r="J1464" s="549">
        <v>6</v>
      </c>
      <c r="K1464" s="549">
        <v>2</v>
      </c>
      <c r="L1464" s="549">
        <v>2</v>
      </c>
      <c r="M1464" s="549">
        <v>4</v>
      </c>
      <c r="N1464" s="549">
        <v>0</v>
      </c>
      <c r="O1464" s="549">
        <v>1</v>
      </c>
      <c r="P1464" s="550">
        <v>0</v>
      </c>
    </row>
    <row r="1465" spans="1:16" s="294" customFormat="1" x14ac:dyDescent="0.2">
      <c r="A1465" s="1106"/>
      <c r="B1465" s="544" t="s">
        <v>1770</v>
      </c>
      <c r="C1465" s="548">
        <v>100</v>
      </c>
      <c r="D1465" s="549">
        <v>8</v>
      </c>
      <c r="E1465" s="549">
        <v>4</v>
      </c>
      <c r="F1465" s="549">
        <v>6</v>
      </c>
      <c r="G1465" s="549">
        <v>2</v>
      </c>
      <c r="H1465" s="549">
        <v>6</v>
      </c>
      <c r="I1465" s="549">
        <v>8</v>
      </c>
      <c r="J1465" s="549">
        <v>13</v>
      </c>
      <c r="K1465" s="549">
        <v>13</v>
      </c>
      <c r="L1465" s="549">
        <v>23</v>
      </c>
      <c r="M1465" s="549">
        <v>11</v>
      </c>
      <c r="N1465" s="549">
        <v>6</v>
      </c>
      <c r="O1465" s="549">
        <v>0</v>
      </c>
      <c r="P1465" s="550">
        <v>0</v>
      </c>
    </row>
    <row r="1466" spans="1:16" s="294" customFormat="1" x14ac:dyDescent="0.2">
      <c r="A1466" s="1106"/>
      <c r="B1466" s="544" t="s">
        <v>1771</v>
      </c>
      <c r="C1466" s="548">
        <v>2</v>
      </c>
      <c r="D1466" s="549">
        <v>0</v>
      </c>
      <c r="E1466" s="549">
        <v>0</v>
      </c>
      <c r="F1466" s="549">
        <v>0</v>
      </c>
      <c r="G1466" s="549">
        <v>0</v>
      </c>
      <c r="H1466" s="549">
        <v>0</v>
      </c>
      <c r="I1466" s="549">
        <v>1</v>
      </c>
      <c r="J1466" s="549">
        <v>0</v>
      </c>
      <c r="K1466" s="549">
        <v>1</v>
      </c>
      <c r="L1466" s="549">
        <v>0</v>
      </c>
      <c r="M1466" s="549">
        <v>0</v>
      </c>
      <c r="N1466" s="549">
        <v>0</v>
      </c>
      <c r="O1466" s="549">
        <v>0</v>
      </c>
      <c r="P1466" s="550">
        <v>0</v>
      </c>
    </row>
    <row r="1467" spans="1:16" s="294" customFormat="1" x14ac:dyDescent="0.2">
      <c r="A1467" s="1106"/>
      <c r="B1467" s="544" t="s">
        <v>1772</v>
      </c>
      <c r="C1467" s="548">
        <v>7</v>
      </c>
      <c r="D1467" s="549">
        <v>0</v>
      </c>
      <c r="E1467" s="549">
        <v>0</v>
      </c>
      <c r="F1467" s="549">
        <v>0</v>
      </c>
      <c r="G1467" s="549">
        <v>0</v>
      </c>
      <c r="H1467" s="549">
        <v>0</v>
      </c>
      <c r="I1467" s="549">
        <v>0</v>
      </c>
      <c r="J1467" s="549">
        <v>1</v>
      </c>
      <c r="K1467" s="549">
        <v>1</v>
      </c>
      <c r="L1467" s="549">
        <v>3</v>
      </c>
      <c r="M1467" s="549">
        <v>1</v>
      </c>
      <c r="N1467" s="549">
        <v>1</v>
      </c>
      <c r="O1467" s="549">
        <v>0</v>
      </c>
      <c r="P1467" s="550">
        <v>0</v>
      </c>
    </row>
    <row r="1468" spans="1:16" s="294" customFormat="1" x14ac:dyDescent="0.2">
      <c r="A1468" s="1106"/>
      <c r="B1468" s="544" t="s">
        <v>1773</v>
      </c>
      <c r="C1468" s="548">
        <v>1</v>
      </c>
      <c r="D1468" s="549">
        <v>0</v>
      </c>
      <c r="E1468" s="549">
        <v>0</v>
      </c>
      <c r="F1468" s="549">
        <v>0</v>
      </c>
      <c r="G1468" s="549">
        <v>0</v>
      </c>
      <c r="H1468" s="549">
        <v>1</v>
      </c>
      <c r="I1468" s="549">
        <v>0</v>
      </c>
      <c r="J1468" s="549">
        <v>0</v>
      </c>
      <c r="K1468" s="549">
        <v>0</v>
      </c>
      <c r="L1468" s="549">
        <v>0</v>
      </c>
      <c r="M1468" s="549">
        <v>0</v>
      </c>
      <c r="N1468" s="549">
        <v>0</v>
      </c>
      <c r="O1468" s="549">
        <v>0</v>
      </c>
      <c r="P1468" s="550">
        <v>0</v>
      </c>
    </row>
    <row r="1469" spans="1:16" s="294" customFormat="1" x14ac:dyDescent="0.2">
      <c r="A1469" s="1106"/>
      <c r="B1469" s="544" t="s">
        <v>1774</v>
      </c>
      <c r="C1469" s="548">
        <v>6</v>
      </c>
      <c r="D1469" s="549">
        <v>1</v>
      </c>
      <c r="E1469" s="549">
        <v>0</v>
      </c>
      <c r="F1469" s="549">
        <v>0</v>
      </c>
      <c r="G1469" s="549">
        <v>0</v>
      </c>
      <c r="H1469" s="549">
        <v>0</v>
      </c>
      <c r="I1469" s="549">
        <v>1</v>
      </c>
      <c r="J1469" s="549">
        <v>2</v>
      </c>
      <c r="K1469" s="549">
        <v>0</v>
      </c>
      <c r="L1469" s="549">
        <v>1</v>
      </c>
      <c r="M1469" s="549">
        <v>1</v>
      </c>
      <c r="N1469" s="549">
        <v>0</v>
      </c>
      <c r="O1469" s="549">
        <v>0</v>
      </c>
      <c r="P1469" s="550">
        <v>0</v>
      </c>
    </row>
    <row r="1470" spans="1:16" s="294" customFormat="1" x14ac:dyDescent="0.2">
      <c r="A1470" s="1106"/>
      <c r="B1470" s="544" t="s">
        <v>1776</v>
      </c>
      <c r="C1470" s="548">
        <v>3</v>
      </c>
      <c r="D1470" s="549">
        <v>0</v>
      </c>
      <c r="E1470" s="549">
        <v>0</v>
      </c>
      <c r="F1470" s="549">
        <v>0</v>
      </c>
      <c r="G1470" s="549">
        <v>0</v>
      </c>
      <c r="H1470" s="549">
        <v>0</v>
      </c>
      <c r="I1470" s="549">
        <v>2</v>
      </c>
      <c r="J1470" s="549">
        <v>0</v>
      </c>
      <c r="K1470" s="549">
        <v>0</v>
      </c>
      <c r="L1470" s="549">
        <v>1</v>
      </c>
      <c r="M1470" s="549">
        <v>0</v>
      </c>
      <c r="N1470" s="549">
        <v>0</v>
      </c>
      <c r="O1470" s="549">
        <v>0</v>
      </c>
      <c r="P1470" s="550">
        <v>0</v>
      </c>
    </row>
    <row r="1471" spans="1:16" s="294" customFormat="1" x14ac:dyDescent="0.2">
      <c r="A1471" s="1106"/>
      <c r="B1471" s="544" t="s">
        <v>1777</v>
      </c>
      <c r="C1471" s="548">
        <v>1</v>
      </c>
      <c r="D1471" s="549">
        <v>0</v>
      </c>
      <c r="E1471" s="549">
        <v>0</v>
      </c>
      <c r="F1471" s="549">
        <v>0</v>
      </c>
      <c r="G1471" s="549">
        <v>0</v>
      </c>
      <c r="H1471" s="549">
        <v>0</v>
      </c>
      <c r="I1471" s="549">
        <v>0</v>
      </c>
      <c r="J1471" s="549">
        <v>1</v>
      </c>
      <c r="K1471" s="549">
        <v>0</v>
      </c>
      <c r="L1471" s="549">
        <v>0</v>
      </c>
      <c r="M1471" s="549">
        <v>0</v>
      </c>
      <c r="N1471" s="549">
        <v>0</v>
      </c>
      <c r="O1471" s="549">
        <v>0</v>
      </c>
      <c r="P1471" s="550">
        <v>0</v>
      </c>
    </row>
    <row r="1472" spans="1:16" s="294" customFormat="1" x14ac:dyDescent="0.2">
      <c r="A1472" s="1106"/>
      <c r="B1472" s="544" t="s">
        <v>1780</v>
      </c>
      <c r="C1472" s="548">
        <v>82</v>
      </c>
      <c r="D1472" s="549">
        <v>6</v>
      </c>
      <c r="E1472" s="549">
        <v>5</v>
      </c>
      <c r="F1472" s="549">
        <v>3</v>
      </c>
      <c r="G1472" s="549">
        <v>0</v>
      </c>
      <c r="H1472" s="549">
        <v>3</v>
      </c>
      <c r="I1472" s="549">
        <v>15</v>
      </c>
      <c r="J1472" s="549">
        <v>13</v>
      </c>
      <c r="K1472" s="549">
        <v>9</v>
      </c>
      <c r="L1472" s="549">
        <v>14</v>
      </c>
      <c r="M1472" s="549">
        <v>9</v>
      </c>
      <c r="N1472" s="549">
        <v>5</v>
      </c>
      <c r="O1472" s="549">
        <v>0</v>
      </c>
      <c r="P1472" s="550">
        <v>0</v>
      </c>
    </row>
    <row r="1473" spans="1:16" s="294" customFormat="1" x14ac:dyDescent="0.2">
      <c r="A1473" s="1106"/>
      <c r="B1473" s="544" t="s">
        <v>1781</v>
      </c>
      <c r="C1473" s="548">
        <v>3</v>
      </c>
      <c r="D1473" s="549">
        <v>0</v>
      </c>
      <c r="E1473" s="549">
        <v>0</v>
      </c>
      <c r="F1473" s="549">
        <v>0</v>
      </c>
      <c r="G1473" s="549">
        <v>0</v>
      </c>
      <c r="H1473" s="549">
        <v>1</v>
      </c>
      <c r="I1473" s="549">
        <v>0</v>
      </c>
      <c r="J1473" s="549">
        <v>1</v>
      </c>
      <c r="K1473" s="549">
        <v>0</v>
      </c>
      <c r="L1473" s="549">
        <v>1</v>
      </c>
      <c r="M1473" s="549">
        <v>0</v>
      </c>
      <c r="N1473" s="549">
        <v>0</v>
      </c>
      <c r="O1473" s="549">
        <v>0</v>
      </c>
      <c r="P1473" s="550">
        <v>0</v>
      </c>
    </row>
    <row r="1474" spans="1:16" s="294" customFormat="1" x14ac:dyDescent="0.2">
      <c r="A1474" s="1106"/>
      <c r="B1474" s="544" t="s">
        <v>1782</v>
      </c>
      <c r="C1474" s="548">
        <v>6</v>
      </c>
      <c r="D1474" s="549">
        <v>0</v>
      </c>
      <c r="E1474" s="549">
        <v>0</v>
      </c>
      <c r="F1474" s="549">
        <v>0</v>
      </c>
      <c r="G1474" s="549">
        <v>0</v>
      </c>
      <c r="H1474" s="549">
        <v>1</v>
      </c>
      <c r="I1474" s="549">
        <v>0</v>
      </c>
      <c r="J1474" s="549">
        <v>0</v>
      </c>
      <c r="K1474" s="549">
        <v>1</v>
      </c>
      <c r="L1474" s="549">
        <v>3</v>
      </c>
      <c r="M1474" s="549">
        <v>1</v>
      </c>
      <c r="N1474" s="549">
        <v>0</v>
      </c>
      <c r="O1474" s="549">
        <v>0</v>
      </c>
      <c r="P1474" s="550">
        <v>0</v>
      </c>
    </row>
    <row r="1475" spans="1:16" s="294" customFormat="1" x14ac:dyDescent="0.2">
      <c r="A1475" s="1106"/>
      <c r="B1475" s="544" t="s">
        <v>1783</v>
      </c>
      <c r="C1475" s="548">
        <v>16</v>
      </c>
      <c r="D1475" s="549">
        <v>2</v>
      </c>
      <c r="E1475" s="549">
        <v>2</v>
      </c>
      <c r="F1475" s="549">
        <v>0</v>
      </c>
      <c r="G1475" s="549">
        <v>0</v>
      </c>
      <c r="H1475" s="549">
        <v>1</v>
      </c>
      <c r="I1475" s="549">
        <v>1</v>
      </c>
      <c r="J1475" s="549">
        <v>1</v>
      </c>
      <c r="K1475" s="549">
        <v>2</v>
      </c>
      <c r="L1475" s="549">
        <v>2</v>
      </c>
      <c r="M1475" s="549">
        <v>5</v>
      </c>
      <c r="N1475" s="549">
        <v>0</v>
      </c>
      <c r="O1475" s="549">
        <v>0</v>
      </c>
      <c r="P1475" s="550">
        <v>0</v>
      </c>
    </row>
    <row r="1476" spans="1:16" s="294" customFormat="1" x14ac:dyDescent="0.2">
      <c r="A1476" s="1106"/>
      <c r="B1476" s="544" t="s">
        <v>1784</v>
      </c>
      <c r="C1476" s="548">
        <v>1</v>
      </c>
      <c r="D1476" s="549">
        <v>0</v>
      </c>
      <c r="E1476" s="549">
        <v>0</v>
      </c>
      <c r="F1476" s="549">
        <v>0</v>
      </c>
      <c r="G1476" s="549">
        <v>0</v>
      </c>
      <c r="H1476" s="549">
        <v>0</v>
      </c>
      <c r="I1476" s="549">
        <v>0</v>
      </c>
      <c r="J1476" s="549">
        <v>0</v>
      </c>
      <c r="K1476" s="549">
        <v>0</v>
      </c>
      <c r="L1476" s="549">
        <v>0</v>
      </c>
      <c r="M1476" s="549">
        <v>0</v>
      </c>
      <c r="N1476" s="549">
        <v>1</v>
      </c>
      <c r="O1476" s="549">
        <v>0</v>
      </c>
      <c r="P1476" s="550">
        <v>0</v>
      </c>
    </row>
    <row r="1477" spans="1:16" s="294" customFormat="1" x14ac:dyDescent="0.2">
      <c r="A1477" s="1106"/>
      <c r="B1477" s="544" t="s">
        <v>2531</v>
      </c>
      <c r="C1477" s="548">
        <v>2</v>
      </c>
      <c r="D1477" s="549">
        <v>0</v>
      </c>
      <c r="E1477" s="549">
        <v>0</v>
      </c>
      <c r="F1477" s="549">
        <v>0</v>
      </c>
      <c r="G1477" s="549">
        <v>0</v>
      </c>
      <c r="H1477" s="549">
        <v>0</v>
      </c>
      <c r="I1477" s="549">
        <v>0</v>
      </c>
      <c r="J1477" s="549">
        <v>1</v>
      </c>
      <c r="K1477" s="549">
        <v>0</v>
      </c>
      <c r="L1477" s="549">
        <v>0</v>
      </c>
      <c r="M1477" s="549">
        <v>0</v>
      </c>
      <c r="N1477" s="549">
        <v>0</v>
      </c>
      <c r="O1477" s="549">
        <v>1</v>
      </c>
      <c r="P1477" s="550">
        <v>0</v>
      </c>
    </row>
    <row r="1478" spans="1:16" s="294" customFormat="1" x14ac:dyDescent="0.2">
      <c r="A1478" s="1106"/>
      <c r="B1478" s="544" t="s">
        <v>1785</v>
      </c>
      <c r="C1478" s="548">
        <v>12</v>
      </c>
      <c r="D1478" s="549">
        <v>2</v>
      </c>
      <c r="E1478" s="549">
        <v>0</v>
      </c>
      <c r="F1478" s="549">
        <v>1</v>
      </c>
      <c r="G1478" s="549">
        <v>1</v>
      </c>
      <c r="H1478" s="549">
        <v>1</v>
      </c>
      <c r="I1478" s="549">
        <v>1</v>
      </c>
      <c r="J1478" s="549">
        <v>2</v>
      </c>
      <c r="K1478" s="549">
        <v>0</v>
      </c>
      <c r="L1478" s="549">
        <v>4</v>
      </c>
      <c r="M1478" s="549">
        <v>0</v>
      </c>
      <c r="N1478" s="549">
        <v>0</v>
      </c>
      <c r="O1478" s="549">
        <v>0</v>
      </c>
      <c r="P1478" s="550">
        <v>0</v>
      </c>
    </row>
    <row r="1479" spans="1:16" s="294" customFormat="1" x14ac:dyDescent="0.2">
      <c r="A1479" s="1106"/>
      <c r="B1479" s="544" t="s">
        <v>3220</v>
      </c>
      <c r="C1479" s="548">
        <v>2</v>
      </c>
      <c r="D1479" s="549">
        <v>0</v>
      </c>
      <c r="E1479" s="549">
        <v>0</v>
      </c>
      <c r="F1479" s="549">
        <v>2</v>
      </c>
      <c r="G1479" s="549">
        <v>0</v>
      </c>
      <c r="H1479" s="549">
        <v>0</v>
      </c>
      <c r="I1479" s="549">
        <v>0</v>
      </c>
      <c r="J1479" s="549">
        <v>0</v>
      </c>
      <c r="K1479" s="549">
        <v>0</v>
      </c>
      <c r="L1479" s="549">
        <v>0</v>
      </c>
      <c r="M1479" s="549">
        <v>0</v>
      </c>
      <c r="N1479" s="549">
        <v>0</v>
      </c>
      <c r="O1479" s="549">
        <v>0</v>
      </c>
      <c r="P1479" s="550">
        <v>0</v>
      </c>
    </row>
    <row r="1480" spans="1:16" s="294" customFormat="1" x14ac:dyDescent="0.2">
      <c r="A1480" s="1106"/>
      <c r="B1480" s="544" t="s">
        <v>2533</v>
      </c>
      <c r="C1480" s="548">
        <v>1</v>
      </c>
      <c r="D1480" s="549">
        <v>0</v>
      </c>
      <c r="E1480" s="549">
        <v>1</v>
      </c>
      <c r="F1480" s="549">
        <v>0</v>
      </c>
      <c r="G1480" s="549">
        <v>0</v>
      </c>
      <c r="H1480" s="549">
        <v>0</v>
      </c>
      <c r="I1480" s="549">
        <v>0</v>
      </c>
      <c r="J1480" s="549">
        <v>0</v>
      </c>
      <c r="K1480" s="549">
        <v>0</v>
      </c>
      <c r="L1480" s="549">
        <v>0</v>
      </c>
      <c r="M1480" s="549">
        <v>0</v>
      </c>
      <c r="N1480" s="549">
        <v>0</v>
      </c>
      <c r="O1480" s="549">
        <v>0</v>
      </c>
      <c r="P1480" s="550">
        <v>0</v>
      </c>
    </row>
    <row r="1481" spans="1:16" s="294" customFormat="1" x14ac:dyDescent="0.2">
      <c r="A1481" s="1106"/>
      <c r="B1481" s="544" t="s">
        <v>1789</v>
      </c>
      <c r="C1481" s="548">
        <v>4</v>
      </c>
      <c r="D1481" s="549">
        <v>2</v>
      </c>
      <c r="E1481" s="549">
        <v>0</v>
      </c>
      <c r="F1481" s="549">
        <v>2</v>
      </c>
      <c r="G1481" s="549">
        <v>0</v>
      </c>
      <c r="H1481" s="549">
        <v>0</v>
      </c>
      <c r="I1481" s="549">
        <v>0</v>
      </c>
      <c r="J1481" s="549">
        <v>0</v>
      </c>
      <c r="K1481" s="549">
        <v>0</v>
      </c>
      <c r="L1481" s="549">
        <v>0</v>
      </c>
      <c r="M1481" s="549">
        <v>0</v>
      </c>
      <c r="N1481" s="549">
        <v>0</v>
      </c>
      <c r="O1481" s="549">
        <v>0</v>
      </c>
      <c r="P1481" s="550">
        <v>0</v>
      </c>
    </row>
    <row r="1482" spans="1:16" s="294" customFormat="1" x14ac:dyDescent="0.2">
      <c r="A1482" s="1106"/>
      <c r="B1482" s="544" t="s">
        <v>1791</v>
      </c>
      <c r="C1482" s="548">
        <v>1</v>
      </c>
      <c r="D1482" s="549">
        <v>0</v>
      </c>
      <c r="E1482" s="549">
        <v>0</v>
      </c>
      <c r="F1482" s="549">
        <v>0</v>
      </c>
      <c r="G1482" s="549">
        <v>0</v>
      </c>
      <c r="H1482" s="549">
        <v>0</v>
      </c>
      <c r="I1482" s="549">
        <v>0</v>
      </c>
      <c r="J1482" s="549">
        <v>1</v>
      </c>
      <c r="K1482" s="549">
        <v>0</v>
      </c>
      <c r="L1482" s="549">
        <v>0</v>
      </c>
      <c r="M1482" s="549">
        <v>0</v>
      </c>
      <c r="N1482" s="549">
        <v>0</v>
      </c>
      <c r="O1482" s="549">
        <v>0</v>
      </c>
      <c r="P1482" s="550">
        <v>0</v>
      </c>
    </row>
    <row r="1483" spans="1:16" s="294" customFormat="1" x14ac:dyDescent="0.2">
      <c r="A1483" s="1106"/>
      <c r="B1483" s="544" t="s">
        <v>3221</v>
      </c>
      <c r="C1483" s="548">
        <v>1</v>
      </c>
      <c r="D1483" s="549">
        <v>0</v>
      </c>
      <c r="E1483" s="549">
        <v>0</v>
      </c>
      <c r="F1483" s="549">
        <v>0</v>
      </c>
      <c r="G1483" s="549">
        <v>0</v>
      </c>
      <c r="H1483" s="549">
        <v>0</v>
      </c>
      <c r="I1483" s="549">
        <v>0</v>
      </c>
      <c r="J1483" s="549">
        <v>0</v>
      </c>
      <c r="K1483" s="549">
        <v>1</v>
      </c>
      <c r="L1483" s="549">
        <v>0</v>
      </c>
      <c r="M1483" s="549">
        <v>0</v>
      </c>
      <c r="N1483" s="549">
        <v>0</v>
      </c>
      <c r="O1483" s="549">
        <v>0</v>
      </c>
      <c r="P1483" s="550">
        <v>0</v>
      </c>
    </row>
    <row r="1484" spans="1:16" s="294" customFormat="1" x14ac:dyDescent="0.2">
      <c r="A1484" s="1106"/>
      <c r="B1484" s="544" t="s">
        <v>1792</v>
      </c>
      <c r="C1484" s="548">
        <v>1</v>
      </c>
      <c r="D1484" s="549">
        <v>1</v>
      </c>
      <c r="E1484" s="549">
        <v>0</v>
      </c>
      <c r="F1484" s="549">
        <v>0</v>
      </c>
      <c r="G1484" s="549">
        <v>0</v>
      </c>
      <c r="H1484" s="549">
        <v>0</v>
      </c>
      <c r="I1484" s="549">
        <v>0</v>
      </c>
      <c r="J1484" s="549">
        <v>0</v>
      </c>
      <c r="K1484" s="549">
        <v>0</v>
      </c>
      <c r="L1484" s="549">
        <v>0</v>
      </c>
      <c r="M1484" s="549">
        <v>0</v>
      </c>
      <c r="N1484" s="549">
        <v>0</v>
      </c>
      <c r="O1484" s="549">
        <v>0</v>
      </c>
      <c r="P1484" s="550">
        <v>0</v>
      </c>
    </row>
    <row r="1485" spans="1:16" s="294" customFormat="1" x14ac:dyDescent="0.2">
      <c r="A1485" s="1106"/>
      <c r="B1485" s="544" t="s">
        <v>1793</v>
      </c>
      <c r="C1485" s="548">
        <v>2</v>
      </c>
      <c r="D1485" s="549">
        <v>0</v>
      </c>
      <c r="E1485" s="549">
        <v>0</v>
      </c>
      <c r="F1485" s="549">
        <v>0</v>
      </c>
      <c r="G1485" s="549">
        <v>0</v>
      </c>
      <c r="H1485" s="549">
        <v>0</v>
      </c>
      <c r="I1485" s="549">
        <v>0</v>
      </c>
      <c r="J1485" s="549">
        <v>0</v>
      </c>
      <c r="K1485" s="549">
        <v>0</v>
      </c>
      <c r="L1485" s="549">
        <v>1</v>
      </c>
      <c r="M1485" s="549">
        <v>1</v>
      </c>
      <c r="N1485" s="549">
        <v>0</v>
      </c>
      <c r="O1485" s="549">
        <v>0</v>
      </c>
      <c r="P1485" s="550">
        <v>0</v>
      </c>
    </row>
    <row r="1486" spans="1:16" s="294" customFormat="1" x14ac:dyDescent="0.2">
      <c r="A1486" s="1106"/>
      <c r="B1486" s="544" t="s">
        <v>1794</v>
      </c>
      <c r="C1486" s="548">
        <v>1</v>
      </c>
      <c r="D1486" s="549">
        <v>0</v>
      </c>
      <c r="E1486" s="549">
        <v>0</v>
      </c>
      <c r="F1486" s="549">
        <v>0</v>
      </c>
      <c r="G1486" s="549">
        <v>0</v>
      </c>
      <c r="H1486" s="549">
        <v>0</v>
      </c>
      <c r="I1486" s="549">
        <v>0</v>
      </c>
      <c r="J1486" s="549">
        <v>0</v>
      </c>
      <c r="K1486" s="549">
        <v>1</v>
      </c>
      <c r="L1486" s="549">
        <v>0</v>
      </c>
      <c r="M1486" s="549">
        <v>0</v>
      </c>
      <c r="N1486" s="549">
        <v>0</v>
      </c>
      <c r="O1486" s="549">
        <v>0</v>
      </c>
      <c r="P1486" s="550">
        <v>0</v>
      </c>
    </row>
    <row r="1487" spans="1:16" s="294" customFormat="1" x14ac:dyDescent="0.2">
      <c r="A1487" s="1106"/>
      <c r="B1487" s="544" t="s">
        <v>3222</v>
      </c>
      <c r="C1487" s="548">
        <v>1</v>
      </c>
      <c r="D1487" s="549">
        <v>0</v>
      </c>
      <c r="E1487" s="549">
        <v>0</v>
      </c>
      <c r="F1487" s="549">
        <v>0</v>
      </c>
      <c r="G1487" s="549">
        <v>0</v>
      </c>
      <c r="H1487" s="549">
        <v>0</v>
      </c>
      <c r="I1487" s="549">
        <v>0</v>
      </c>
      <c r="J1487" s="549">
        <v>0</v>
      </c>
      <c r="K1487" s="549">
        <v>0</v>
      </c>
      <c r="L1487" s="549">
        <v>1</v>
      </c>
      <c r="M1487" s="549">
        <v>0</v>
      </c>
      <c r="N1487" s="549">
        <v>0</v>
      </c>
      <c r="O1487" s="549">
        <v>0</v>
      </c>
      <c r="P1487" s="550">
        <v>0</v>
      </c>
    </row>
    <row r="1488" spans="1:16" s="294" customFormat="1" x14ac:dyDescent="0.2">
      <c r="A1488" s="1106"/>
      <c r="B1488" s="544" t="s">
        <v>3478</v>
      </c>
      <c r="C1488" s="548">
        <v>1</v>
      </c>
      <c r="D1488" s="549">
        <v>0</v>
      </c>
      <c r="E1488" s="549">
        <v>0</v>
      </c>
      <c r="F1488" s="549">
        <v>0</v>
      </c>
      <c r="G1488" s="549">
        <v>0</v>
      </c>
      <c r="H1488" s="549">
        <v>0</v>
      </c>
      <c r="I1488" s="549">
        <v>0</v>
      </c>
      <c r="J1488" s="549">
        <v>0</v>
      </c>
      <c r="K1488" s="549">
        <v>1</v>
      </c>
      <c r="L1488" s="549">
        <v>0</v>
      </c>
      <c r="M1488" s="549">
        <v>0</v>
      </c>
      <c r="N1488" s="549">
        <v>0</v>
      </c>
      <c r="O1488" s="549">
        <v>0</v>
      </c>
      <c r="P1488" s="550">
        <v>0</v>
      </c>
    </row>
    <row r="1489" spans="1:16" s="294" customFormat="1" x14ac:dyDescent="0.2">
      <c r="A1489" s="1106"/>
      <c r="B1489" s="544" t="s">
        <v>1795</v>
      </c>
      <c r="C1489" s="548">
        <v>1</v>
      </c>
      <c r="D1489" s="549">
        <v>0</v>
      </c>
      <c r="E1489" s="549">
        <v>0</v>
      </c>
      <c r="F1489" s="549">
        <v>0</v>
      </c>
      <c r="G1489" s="549">
        <v>0</v>
      </c>
      <c r="H1489" s="549">
        <v>0</v>
      </c>
      <c r="I1489" s="549">
        <v>0</v>
      </c>
      <c r="J1489" s="549">
        <v>1</v>
      </c>
      <c r="K1489" s="549">
        <v>0</v>
      </c>
      <c r="L1489" s="549">
        <v>0</v>
      </c>
      <c r="M1489" s="549">
        <v>0</v>
      </c>
      <c r="N1489" s="549">
        <v>0</v>
      </c>
      <c r="O1489" s="549">
        <v>0</v>
      </c>
      <c r="P1489" s="550">
        <v>0</v>
      </c>
    </row>
    <row r="1490" spans="1:16" s="294" customFormat="1" x14ac:dyDescent="0.2">
      <c r="A1490" s="1106"/>
      <c r="B1490" s="544" t="s">
        <v>1796</v>
      </c>
      <c r="C1490" s="548">
        <v>1</v>
      </c>
      <c r="D1490" s="549">
        <v>0</v>
      </c>
      <c r="E1490" s="549">
        <v>0</v>
      </c>
      <c r="F1490" s="549">
        <v>0</v>
      </c>
      <c r="G1490" s="549">
        <v>1</v>
      </c>
      <c r="H1490" s="549">
        <v>0</v>
      </c>
      <c r="I1490" s="549">
        <v>0</v>
      </c>
      <c r="J1490" s="549">
        <v>0</v>
      </c>
      <c r="K1490" s="549">
        <v>0</v>
      </c>
      <c r="L1490" s="549">
        <v>0</v>
      </c>
      <c r="M1490" s="549">
        <v>0</v>
      </c>
      <c r="N1490" s="549">
        <v>0</v>
      </c>
      <c r="O1490" s="549">
        <v>0</v>
      </c>
      <c r="P1490" s="550">
        <v>0</v>
      </c>
    </row>
    <row r="1491" spans="1:16" s="294" customFormat="1" x14ac:dyDescent="0.2">
      <c r="A1491" s="1106"/>
      <c r="B1491" s="544" t="s">
        <v>1798</v>
      </c>
      <c r="C1491" s="548">
        <v>1</v>
      </c>
      <c r="D1491" s="549">
        <v>0</v>
      </c>
      <c r="E1491" s="549">
        <v>0</v>
      </c>
      <c r="F1491" s="549">
        <v>0</v>
      </c>
      <c r="G1491" s="549">
        <v>0</v>
      </c>
      <c r="H1491" s="549">
        <v>0</v>
      </c>
      <c r="I1491" s="549">
        <v>0</v>
      </c>
      <c r="J1491" s="549">
        <v>0</v>
      </c>
      <c r="K1491" s="549">
        <v>1</v>
      </c>
      <c r="L1491" s="549">
        <v>0</v>
      </c>
      <c r="M1491" s="549">
        <v>0</v>
      </c>
      <c r="N1491" s="549">
        <v>0</v>
      </c>
      <c r="O1491" s="549">
        <v>0</v>
      </c>
      <c r="P1491" s="550">
        <v>0</v>
      </c>
    </row>
    <row r="1492" spans="1:16" s="294" customFormat="1" x14ac:dyDescent="0.2">
      <c r="A1492" s="1106"/>
      <c r="B1492" s="544" t="s">
        <v>1802</v>
      </c>
      <c r="C1492" s="548">
        <v>7</v>
      </c>
      <c r="D1492" s="549">
        <v>0</v>
      </c>
      <c r="E1492" s="549">
        <v>0</v>
      </c>
      <c r="F1492" s="549">
        <v>0</v>
      </c>
      <c r="G1492" s="549">
        <v>2</v>
      </c>
      <c r="H1492" s="549">
        <v>1</v>
      </c>
      <c r="I1492" s="549">
        <v>0</v>
      </c>
      <c r="J1492" s="549">
        <v>1</v>
      </c>
      <c r="K1492" s="549">
        <v>0</v>
      </c>
      <c r="L1492" s="549">
        <v>2</v>
      </c>
      <c r="M1492" s="549">
        <v>1</v>
      </c>
      <c r="N1492" s="549">
        <v>0</v>
      </c>
      <c r="O1492" s="549">
        <v>0</v>
      </c>
      <c r="P1492" s="550">
        <v>0</v>
      </c>
    </row>
    <row r="1493" spans="1:16" s="294" customFormat="1" x14ac:dyDescent="0.2">
      <c r="A1493" s="1106"/>
      <c r="B1493" s="544" t="s">
        <v>1804</v>
      </c>
      <c r="C1493" s="548">
        <v>6</v>
      </c>
      <c r="D1493" s="549">
        <v>0</v>
      </c>
      <c r="E1493" s="549">
        <v>0</v>
      </c>
      <c r="F1493" s="549">
        <v>0</v>
      </c>
      <c r="G1493" s="549">
        <v>0</v>
      </c>
      <c r="H1493" s="549">
        <v>1</v>
      </c>
      <c r="I1493" s="549">
        <v>0</v>
      </c>
      <c r="J1493" s="549">
        <v>1</v>
      </c>
      <c r="K1493" s="549">
        <v>3</v>
      </c>
      <c r="L1493" s="549">
        <v>1</v>
      </c>
      <c r="M1493" s="549">
        <v>0</v>
      </c>
      <c r="N1493" s="549">
        <v>0</v>
      </c>
      <c r="O1493" s="549">
        <v>0</v>
      </c>
      <c r="P1493" s="550">
        <v>0</v>
      </c>
    </row>
    <row r="1494" spans="1:16" s="294" customFormat="1" x14ac:dyDescent="0.2">
      <c r="A1494" s="1106"/>
      <c r="B1494" s="544" t="s">
        <v>1807</v>
      </c>
      <c r="C1494" s="548">
        <v>2</v>
      </c>
      <c r="D1494" s="549">
        <v>0</v>
      </c>
      <c r="E1494" s="549">
        <v>0</v>
      </c>
      <c r="F1494" s="549">
        <v>0</v>
      </c>
      <c r="G1494" s="549">
        <v>1</v>
      </c>
      <c r="H1494" s="549">
        <v>0</v>
      </c>
      <c r="I1494" s="549">
        <v>0</v>
      </c>
      <c r="J1494" s="549">
        <v>0</v>
      </c>
      <c r="K1494" s="549">
        <v>1</v>
      </c>
      <c r="L1494" s="549">
        <v>0</v>
      </c>
      <c r="M1494" s="549">
        <v>0</v>
      </c>
      <c r="N1494" s="549">
        <v>0</v>
      </c>
      <c r="O1494" s="549">
        <v>0</v>
      </c>
      <c r="P1494" s="550">
        <v>0</v>
      </c>
    </row>
    <row r="1495" spans="1:16" s="294" customFormat="1" x14ac:dyDescent="0.2">
      <c r="A1495" s="1106"/>
      <c r="B1495" s="544" t="s">
        <v>1808</v>
      </c>
      <c r="C1495" s="548">
        <v>2</v>
      </c>
      <c r="D1495" s="549">
        <v>0</v>
      </c>
      <c r="E1495" s="549">
        <v>0</v>
      </c>
      <c r="F1495" s="549">
        <v>0</v>
      </c>
      <c r="G1495" s="549">
        <v>0</v>
      </c>
      <c r="H1495" s="549">
        <v>0</v>
      </c>
      <c r="I1495" s="549">
        <v>2</v>
      </c>
      <c r="J1495" s="549">
        <v>0</v>
      </c>
      <c r="K1495" s="549">
        <v>0</v>
      </c>
      <c r="L1495" s="549">
        <v>0</v>
      </c>
      <c r="M1495" s="549">
        <v>0</v>
      </c>
      <c r="N1495" s="549">
        <v>0</v>
      </c>
      <c r="O1495" s="549">
        <v>0</v>
      </c>
      <c r="P1495" s="550">
        <v>0</v>
      </c>
    </row>
    <row r="1496" spans="1:16" s="294" customFormat="1" x14ac:dyDescent="0.2">
      <c r="A1496" s="1106"/>
      <c r="B1496" s="544" t="s">
        <v>1810</v>
      </c>
      <c r="C1496" s="548">
        <v>4</v>
      </c>
      <c r="D1496" s="549">
        <v>0</v>
      </c>
      <c r="E1496" s="549">
        <v>0</v>
      </c>
      <c r="F1496" s="549">
        <v>0</v>
      </c>
      <c r="G1496" s="549">
        <v>0</v>
      </c>
      <c r="H1496" s="549">
        <v>0</v>
      </c>
      <c r="I1496" s="549">
        <v>0</v>
      </c>
      <c r="J1496" s="549">
        <v>0</v>
      </c>
      <c r="K1496" s="549">
        <v>2</v>
      </c>
      <c r="L1496" s="549">
        <v>1</v>
      </c>
      <c r="M1496" s="549">
        <v>0</v>
      </c>
      <c r="N1496" s="549">
        <v>1</v>
      </c>
      <c r="O1496" s="549">
        <v>0</v>
      </c>
      <c r="P1496" s="550">
        <v>0</v>
      </c>
    </row>
    <row r="1497" spans="1:16" s="294" customFormat="1" x14ac:dyDescent="0.2">
      <c r="A1497" s="1106"/>
      <c r="B1497" s="544" t="s">
        <v>1812</v>
      </c>
      <c r="C1497" s="548">
        <v>5</v>
      </c>
      <c r="D1497" s="549">
        <v>2</v>
      </c>
      <c r="E1497" s="549">
        <v>1</v>
      </c>
      <c r="F1497" s="549">
        <v>0</v>
      </c>
      <c r="G1497" s="549">
        <v>0</v>
      </c>
      <c r="H1497" s="549">
        <v>0</v>
      </c>
      <c r="I1497" s="549">
        <v>0</v>
      </c>
      <c r="J1497" s="549">
        <v>0</v>
      </c>
      <c r="K1497" s="549">
        <v>0</v>
      </c>
      <c r="L1497" s="549">
        <v>0</v>
      </c>
      <c r="M1497" s="549">
        <v>2</v>
      </c>
      <c r="N1497" s="549">
        <v>0</v>
      </c>
      <c r="O1497" s="549">
        <v>0</v>
      </c>
      <c r="P1497" s="550">
        <v>0</v>
      </c>
    </row>
    <row r="1498" spans="1:16" s="294" customFormat="1" x14ac:dyDescent="0.2">
      <c r="A1498" s="1106"/>
      <c r="B1498" s="544" t="s">
        <v>1813</v>
      </c>
      <c r="C1498" s="548">
        <v>4</v>
      </c>
      <c r="D1498" s="549">
        <v>1</v>
      </c>
      <c r="E1498" s="549">
        <v>1</v>
      </c>
      <c r="F1498" s="549">
        <v>0</v>
      </c>
      <c r="G1498" s="549">
        <v>0</v>
      </c>
      <c r="H1498" s="549">
        <v>0</v>
      </c>
      <c r="I1498" s="549">
        <v>1</v>
      </c>
      <c r="J1498" s="549">
        <v>0</v>
      </c>
      <c r="K1498" s="549">
        <v>1</v>
      </c>
      <c r="L1498" s="549">
        <v>0</v>
      </c>
      <c r="M1498" s="549">
        <v>0</v>
      </c>
      <c r="N1498" s="549">
        <v>0</v>
      </c>
      <c r="O1498" s="549">
        <v>0</v>
      </c>
      <c r="P1498" s="550">
        <v>0</v>
      </c>
    </row>
    <row r="1499" spans="1:16" s="294" customFormat="1" x14ac:dyDescent="0.2">
      <c r="A1499" s="1106"/>
      <c r="B1499" s="544" t="s">
        <v>1814</v>
      </c>
      <c r="C1499" s="548">
        <v>1166</v>
      </c>
      <c r="D1499" s="549">
        <v>66</v>
      </c>
      <c r="E1499" s="549">
        <v>24</v>
      </c>
      <c r="F1499" s="549">
        <v>28</v>
      </c>
      <c r="G1499" s="549">
        <v>52</v>
      </c>
      <c r="H1499" s="549">
        <v>76</v>
      </c>
      <c r="I1499" s="549">
        <v>133</v>
      </c>
      <c r="J1499" s="549">
        <v>161</v>
      </c>
      <c r="K1499" s="549">
        <v>143</v>
      </c>
      <c r="L1499" s="549">
        <v>251</v>
      </c>
      <c r="M1499" s="549">
        <v>143</v>
      </c>
      <c r="N1499" s="549">
        <v>75</v>
      </c>
      <c r="O1499" s="549">
        <v>14</v>
      </c>
      <c r="P1499" s="550">
        <v>0</v>
      </c>
    </row>
    <row r="1500" spans="1:16" s="294" customFormat="1" x14ac:dyDescent="0.2">
      <c r="A1500" s="1106"/>
      <c r="B1500" s="544" t="s">
        <v>1815</v>
      </c>
      <c r="C1500" s="548">
        <v>45</v>
      </c>
      <c r="D1500" s="549">
        <v>6</v>
      </c>
      <c r="E1500" s="549">
        <v>2</v>
      </c>
      <c r="F1500" s="549">
        <v>0</v>
      </c>
      <c r="G1500" s="549">
        <v>4</v>
      </c>
      <c r="H1500" s="549">
        <v>1</v>
      </c>
      <c r="I1500" s="549">
        <v>3</v>
      </c>
      <c r="J1500" s="549">
        <v>5</v>
      </c>
      <c r="K1500" s="549">
        <v>6</v>
      </c>
      <c r="L1500" s="549">
        <v>7</v>
      </c>
      <c r="M1500" s="549">
        <v>5</v>
      </c>
      <c r="N1500" s="549">
        <v>3</v>
      </c>
      <c r="O1500" s="549">
        <v>3</v>
      </c>
      <c r="P1500" s="550">
        <v>0</v>
      </c>
    </row>
    <row r="1501" spans="1:16" s="294" customFormat="1" x14ac:dyDescent="0.2">
      <c r="A1501" s="1106"/>
      <c r="B1501" s="544" t="s">
        <v>1816</v>
      </c>
      <c r="C1501" s="548">
        <v>4</v>
      </c>
      <c r="D1501" s="549">
        <v>0</v>
      </c>
      <c r="E1501" s="549">
        <v>0</v>
      </c>
      <c r="F1501" s="549">
        <v>0</v>
      </c>
      <c r="G1501" s="549">
        <v>1</v>
      </c>
      <c r="H1501" s="549">
        <v>0</v>
      </c>
      <c r="I1501" s="549">
        <v>1</v>
      </c>
      <c r="J1501" s="549">
        <v>0</v>
      </c>
      <c r="K1501" s="549">
        <v>1</v>
      </c>
      <c r="L1501" s="549">
        <v>0</v>
      </c>
      <c r="M1501" s="549">
        <v>0</v>
      </c>
      <c r="N1501" s="549">
        <v>0</v>
      </c>
      <c r="O1501" s="549">
        <v>1</v>
      </c>
      <c r="P1501" s="550">
        <v>0</v>
      </c>
    </row>
    <row r="1502" spans="1:16" s="294" customFormat="1" x14ac:dyDescent="0.2">
      <c r="A1502" s="1106"/>
      <c r="B1502" s="544" t="s">
        <v>1817</v>
      </c>
      <c r="C1502" s="548">
        <v>12</v>
      </c>
      <c r="D1502" s="549">
        <v>0</v>
      </c>
      <c r="E1502" s="549">
        <v>2</v>
      </c>
      <c r="F1502" s="549">
        <v>1</v>
      </c>
      <c r="G1502" s="549">
        <v>0</v>
      </c>
      <c r="H1502" s="549">
        <v>0</v>
      </c>
      <c r="I1502" s="549">
        <v>1</v>
      </c>
      <c r="J1502" s="549">
        <v>2</v>
      </c>
      <c r="K1502" s="549">
        <v>0</v>
      </c>
      <c r="L1502" s="549">
        <v>2</v>
      </c>
      <c r="M1502" s="549">
        <v>1</v>
      </c>
      <c r="N1502" s="549">
        <v>2</v>
      </c>
      <c r="O1502" s="549">
        <v>1</v>
      </c>
      <c r="P1502" s="550">
        <v>0</v>
      </c>
    </row>
    <row r="1503" spans="1:16" s="294" customFormat="1" x14ac:dyDescent="0.2">
      <c r="A1503" s="1106"/>
      <c r="B1503" s="544" t="s">
        <v>1818</v>
      </c>
      <c r="C1503" s="548">
        <v>15</v>
      </c>
      <c r="D1503" s="549">
        <v>1</v>
      </c>
      <c r="E1503" s="549">
        <v>0</v>
      </c>
      <c r="F1503" s="549">
        <v>0</v>
      </c>
      <c r="G1503" s="549">
        <v>0</v>
      </c>
      <c r="H1503" s="549">
        <v>1</v>
      </c>
      <c r="I1503" s="549">
        <v>1</v>
      </c>
      <c r="J1503" s="549">
        <v>2</v>
      </c>
      <c r="K1503" s="549">
        <v>2</v>
      </c>
      <c r="L1503" s="549">
        <v>5</v>
      </c>
      <c r="M1503" s="549">
        <v>3</v>
      </c>
      <c r="N1503" s="549">
        <v>0</v>
      </c>
      <c r="O1503" s="549">
        <v>0</v>
      </c>
      <c r="P1503" s="550">
        <v>0</v>
      </c>
    </row>
    <row r="1504" spans="1:16" s="294" customFormat="1" x14ac:dyDescent="0.2">
      <c r="A1504" s="1106"/>
      <c r="B1504" s="544" t="s">
        <v>1820</v>
      </c>
      <c r="C1504" s="548">
        <v>1</v>
      </c>
      <c r="D1504" s="549">
        <v>0</v>
      </c>
      <c r="E1504" s="549">
        <v>0</v>
      </c>
      <c r="F1504" s="549">
        <v>0</v>
      </c>
      <c r="G1504" s="549">
        <v>0</v>
      </c>
      <c r="H1504" s="549">
        <v>0</v>
      </c>
      <c r="I1504" s="549">
        <v>0</v>
      </c>
      <c r="J1504" s="549">
        <v>0</v>
      </c>
      <c r="K1504" s="549">
        <v>1</v>
      </c>
      <c r="L1504" s="549">
        <v>0</v>
      </c>
      <c r="M1504" s="549">
        <v>0</v>
      </c>
      <c r="N1504" s="549">
        <v>0</v>
      </c>
      <c r="O1504" s="549">
        <v>0</v>
      </c>
      <c r="P1504" s="550">
        <v>0</v>
      </c>
    </row>
    <row r="1505" spans="1:16" s="294" customFormat="1" x14ac:dyDescent="0.2">
      <c r="A1505" s="1106"/>
      <c r="B1505" s="544" t="s">
        <v>2537</v>
      </c>
      <c r="C1505" s="548">
        <v>1</v>
      </c>
      <c r="D1505" s="549">
        <v>0</v>
      </c>
      <c r="E1505" s="549">
        <v>0</v>
      </c>
      <c r="F1505" s="549">
        <v>0</v>
      </c>
      <c r="G1505" s="549">
        <v>0</v>
      </c>
      <c r="H1505" s="549">
        <v>1</v>
      </c>
      <c r="I1505" s="549">
        <v>0</v>
      </c>
      <c r="J1505" s="549">
        <v>0</v>
      </c>
      <c r="K1505" s="549">
        <v>0</v>
      </c>
      <c r="L1505" s="549">
        <v>0</v>
      </c>
      <c r="M1505" s="549">
        <v>0</v>
      </c>
      <c r="N1505" s="549">
        <v>0</v>
      </c>
      <c r="O1505" s="549">
        <v>0</v>
      </c>
      <c r="P1505" s="550">
        <v>0</v>
      </c>
    </row>
    <row r="1506" spans="1:16" s="294" customFormat="1" x14ac:dyDescent="0.2">
      <c r="A1506" s="1106"/>
      <c r="B1506" s="544" t="s">
        <v>3479</v>
      </c>
      <c r="C1506" s="548">
        <v>2</v>
      </c>
      <c r="D1506" s="549">
        <v>0</v>
      </c>
      <c r="E1506" s="549">
        <v>0</v>
      </c>
      <c r="F1506" s="549">
        <v>0</v>
      </c>
      <c r="G1506" s="549">
        <v>0</v>
      </c>
      <c r="H1506" s="549">
        <v>0</v>
      </c>
      <c r="I1506" s="549">
        <v>0</v>
      </c>
      <c r="J1506" s="549">
        <v>0</v>
      </c>
      <c r="K1506" s="549">
        <v>1</v>
      </c>
      <c r="L1506" s="549">
        <v>0</v>
      </c>
      <c r="M1506" s="549">
        <v>1</v>
      </c>
      <c r="N1506" s="549">
        <v>0</v>
      </c>
      <c r="O1506" s="549">
        <v>0</v>
      </c>
      <c r="P1506" s="550">
        <v>0</v>
      </c>
    </row>
    <row r="1507" spans="1:16" s="294" customFormat="1" x14ac:dyDescent="0.2">
      <c r="A1507" s="1106"/>
      <c r="B1507" s="544" t="s">
        <v>1824</v>
      </c>
      <c r="C1507" s="548">
        <v>5</v>
      </c>
      <c r="D1507" s="549">
        <v>1</v>
      </c>
      <c r="E1507" s="549">
        <v>2</v>
      </c>
      <c r="F1507" s="549">
        <v>0</v>
      </c>
      <c r="G1507" s="549">
        <v>0</v>
      </c>
      <c r="H1507" s="549">
        <v>0</v>
      </c>
      <c r="I1507" s="549">
        <v>0</v>
      </c>
      <c r="J1507" s="549">
        <v>0</v>
      </c>
      <c r="K1507" s="549">
        <v>1</v>
      </c>
      <c r="L1507" s="549">
        <v>0</v>
      </c>
      <c r="M1507" s="549">
        <v>0</v>
      </c>
      <c r="N1507" s="549">
        <v>1</v>
      </c>
      <c r="O1507" s="549">
        <v>0</v>
      </c>
      <c r="P1507" s="550">
        <v>0</v>
      </c>
    </row>
    <row r="1508" spans="1:16" s="294" customFormat="1" x14ac:dyDescent="0.2">
      <c r="A1508" s="1106"/>
      <c r="B1508" s="544" t="s">
        <v>3480</v>
      </c>
      <c r="C1508" s="548">
        <v>1</v>
      </c>
      <c r="D1508" s="549">
        <v>0</v>
      </c>
      <c r="E1508" s="549">
        <v>0</v>
      </c>
      <c r="F1508" s="549">
        <v>0</v>
      </c>
      <c r="G1508" s="549">
        <v>0</v>
      </c>
      <c r="H1508" s="549">
        <v>0</v>
      </c>
      <c r="I1508" s="549">
        <v>0</v>
      </c>
      <c r="J1508" s="549">
        <v>0</v>
      </c>
      <c r="K1508" s="549">
        <v>0</v>
      </c>
      <c r="L1508" s="549">
        <v>1</v>
      </c>
      <c r="M1508" s="549">
        <v>0</v>
      </c>
      <c r="N1508" s="549">
        <v>0</v>
      </c>
      <c r="O1508" s="549">
        <v>0</v>
      </c>
      <c r="P1508" s="550">
        <v>0</v>
      </c>
    </row>
    <row r="1509" spans="1:16" s="294" customFormat="1" x14ac:dyDescent="0.2">
      <c r="A1509" s="1106"/>
      <c r="B1509" s="544" t="s">
        <v>3231</v>
      </c>
      <c r="C1509" s="548">
        <v>3</v>
      </c>
      <c r="D1509" s="549">
        <v>0</v>
      </c>
      <c r="E1509" s="549">
        <v>0</v>
      </c>
      <c r="F1509" s="549">
        <v>0</v>
      </c>
      <c r="G1509" s="549">
        <v>0</v>
      </c>
      <c r="H1509" s="549">
        <v>0</v>
      </c>
      <c r="I1509" s="549">
        <v>2</v>
      </c>
      <c r="J1509" s="549">
        <v>0</v>
      </c>
      <c r="K1509" s="549">
        <v>1</v>
      </c>
      <c r="L1509" s="549">
        <v>0</v>
      </c>
      <c r="M1509" s="549">
        <v>0</v>
      </c>
      <c r="N1509" s="549">
        <v>0</v>
      </c>
      <c r="O1509" s="549">
        <v>0</v>
      </c>
      <c r="P1509" s="550">
        <v>0</v>
      </c>
    </row>
    <row r="1510" spans="1:16" s="294" customFormat="1" x14ac:dyDescent="0.2">
      <c r="A1510" s="1106"/>
      <c r="B1510" s="544" t="s">
        <v>3481</v>
      </c>
      <c r="C1510" s="548">
        <v>1</v>
      </c>
      <c r="D1510" s="549">
        <v>0</v>
      </c>
      <c r="E1510" s="549">
        <v>0</v>
      </c>
      <c r="F1510" s="549">
        <v>0</v>
      </c>
      <c r="G1510" s="549">
        <v>0</v>
      </c>
      <c r="H1510" s="549">
        <v>0</v>
      </c>
      <c r="I1510" s="549">
        <v>0</v>
      </c>
      <c r="J1510" s="549">
        <v>0</v>
      </c>
      <c r="K1510" s="549">
        <v>0</v>
      </c>
      <c r="L1510" s="549">
        <v>0</v>
      </c>
      <c r="M1510" s="549">
        <v>1</v>
      </c>
      <c r="N1510" s="549">
        <v>0</v>
      </c>
      <c r="O1510" s="549">
        <v>0</v>
      </c>
      <c r="P1510" s="550">
        <v>0</v>
      </c>
    </row>
    <row r="1511" spans="1:16" s="294" customFormat="1" x14ac:dyDescent="0.2">
      <c r="A1511" s="1106"/>
      <c r="B1511" s="544" t="s">
        <v>3233</v>
      </c>
      <c r="C1511" s="548">
        <v>1</v>
      </c>
      <c r="D1511" s="549">
        <v>0</v>
      </c>
      <c r="E1511" s="549">
        <v>0</v>
      </c>
      <c r="F1511" s="549">
        <v>0</v>
      </c>
      <c r="G1511" s="549">
        <v>0</v>
      </c>
      <c r="H1511" s="549">
        <v>1</v>
      </c>
      <c r="I1511" s="549">
        <v>0</v>
      </c>
      <c r="J1511" s="549">
        <v>0</v>
      </c>
      <c r="K1511" s="549">
        <v>0</v>
      </c>
      <c r="L1511" s="549">
        <v>0</v>
      </c>
      <c r="M1511" s="549">
        <v>0</v>
      </c>
      <c r="N1511" s="549">
        <v>0</v>
      </c>
      <c r="O1511" s="549">
        <v>0</v>
      </c>
      <c r="P1511" s="550">
        <v>0</v>
      </c>
    </row>
    <row r="1512" spans="1:16" s="294" customFormat="1" x14ac:dyDescent="0.2">
      <c r="A1512" s="1106"/>
      <c r="B1512" s="544" t="s">
        <v>1825</v>
      </c>
      <c r="C1512" s="548">
        <v>1</v>
      </c>
      <c r="D1512" s="549">
        <v>0</v>
      </c>
      <c r="E1512" s="549">
        <v>0</v>
      </c>
      <c r="F1512" s="549">
        <v>0</v>
      </c>
      <c r="G1512" s="549">
        <v>0</v>
      </c>
      <c r="H1512" s="549">
        <v>0</v>
      </c>
      <c r="I1512" s="549">
        <v>0</v>
      </c>
      <c r="J1512" s="549">
        <v>0</v>
      </c>
      <c r="K1512" s="549">
        <v>1</v>
      </c>
      <c r="L1512" s="549">
        <v>0</v>
      </c>
      <c r="M1512" s="549">
        <v>0</v>
      </c>
      <c r="N1512" s="549">
        <v>0</v>
      </c>
      <c r="O1512" s="549">
        <v>0</v>
      </c>
      <c r="P1512" s="550">
        <v>0</v>
      </c>
    </row>
    <row r="1513" spans="1:16" s="294" customFormat="1" x14ac:dyDescent="0.2">
      <c r="A1513" s="1106"/>
      <c r="B1513" s="544" t="s">
        <v>1826</v>
      </c>
      <c r="C1513" s="548">
        <v>5</v>
      </c>
      <c r="D1513" s="549">
        <v>0</v>
      </c>
      <c r="E1513" s="549">
        <v>0</v>
      </c>
      <c r="F1513" s="549">
        <v>0</v>
      </c>
      <c r="G1513" s="549">
        <v>0</v>
      </c>
      <c r="H1513" s="549">
        <v>0</v>
      </c>
      <c r="I1513" s="549">
        <v>3</v>
      </c>
      <c r="J1513" s="549">
        <v>0</v>
      </c>
      <c r="K1513" s="549">
        <v>0</v>
      </c>
      <c r="L1513" s="549">
        <v>2</v>
      </c>
      <c r="M1513" s="549">
        <v>0</v>
      </c>
      <c r="N1513" s="549">
        <v>0</v>
      </c>
      <c r="O1513" s="549">
        <v>0</v>
      </c>
      <c r="P1513" s="550">
        <v>0</v>
      </c>
    </row>
    <row r="1514" spans="1:16" s="294" customFormat="1" x14ac:dyDescent="0.2">
      <c r="A1514" s="1106"/>
      <c r="B1514" s="544" t="s">
        <v>1827</v>
      </c>
      <c r="C1514" s="548">
        <v>5</v>
      </c>
      <c r="D1514" s="549">
        <v>0</v>
      </c>
      <c r="E1514" s="549">
        <v>1</v>
      </c>
      <c r="F1514" s="549">
        <v>1</v>
      </c>
      <c r="G1514" s="549">
        <v>0</v>
      </c>
      <c r="H1514" s="549">
        <v>0</v>
      </c>
      <c r="I1514" s="549">
        <v>2</v>
      </c>
      <c r="J1514" s="549">
        <v>0</v>
      </c>
      <c r="K1514" s="549">
        <v>0</v>
      </c>
      <c r="L1514" s="549">
        <v>1</v>
      </c>
      <c r="M1514" s="549">
        <v>0</v>
      </c>
      <c r="N1514" s="549">
        <v>0</v>
      </c>
      <c r="O1514" s="549">
        <v>0</v>
      </c>
      <c r="P1514" s="550">
        <v>0</v>
      </c>
    </row>
    <row r="1515" spans="1:16" s="294" customFormat="1" x14ac:dyDescent="0.2">
      <c r="A1515" s="1106"/>
      <c r="B1515" s="544" t="s">
        <v>1828</v>
      </c>
      <c r="C1515" s="548">
        <v>2</v>
      </c>
      <c r="D1515" s="549">
        <v>0</v>
      </c>
      <c r="E1515" s="549">
        <v>0</v>
      </c>
      <c r="F1515" s="549">
        <v>0</v>
      </c>
      <c r="G1515" s="549">
        <v>0</v>
      </c>
      <c r="H1515" s="549">
        <v>0</v>
      </c>
      <c r="I1515" s="549">
        <v>0</v>
      </c>
      <c r="J1515" s="549">
        <v>0</v>
      </c>
      <c r="K1515" s="549">
        <v>0</v>
      </c>
      <c r="L1515" s="549">
        <v>2</v>
      </c>
      <c r="M1515" s="549">
        <v>0</v>
      </c>
      <c r="N1515" s="549">
        <v>0</v>
      </c>
      <c r="O1515" s="549">
        <v>0</v>
      </c>
      <c r="P1515" s="550">
        <v>0</v>
      </c>
    </row>
    <row r="1516" spans="1:16" s="294" customFormat="1" x14ac:dyDescent="0.2">
      <c r="A1516" s="1106"/>
      <c r="B1516" s="544" t="s">
        <v>1829</v>
      </c>
      <c r="C1516" s="548">
        <v>1</v>
      </c>
      <c r="D1516" s="549">
        <v>0</v>
      </c>
      <c r="E1516" s="549">
        <v>0</v>
      </c>
      <c r="F1516" s="549">
        <v>0</v>
      </c>
      <c r="G1516" s="549">
        <v>0</v>
      </c>
      <c r="H1516" s="549">
        <v>0</v>
      </c>
      <c r="I1516" s="549">
        <v>0</v>
      </c>
      <c r="J1516" s="549">
        <v>0</v>
      </c>
      <c r="K1516" s="549">
        <v>1</v>
      </c>
      <c r="L1516" s="549">
        <v>0</v>
      </c>
      <c r="M1516" s="549">
        <v>0</v>
      </c>
      <c r="N1516" s="549">
        <v>0</v>
      </c>
      <c r="O1516" s="549">
        <v>0</v>
      </c>
      <c r="P1516" s="550">
        <v>0</v>
      </c>
    </row>
    <row r="1517" spans="1:16" s="294" customFormat="1" x14ac:dyDescent="0.2">
      <c r="A1517" s="1106"/>
      <c r="B1517" s="544" t="s">
        <v>3235</v>
      </c>
      <c r="C1517" s="548">
        <v>6</v>
      </c>
      <c r="D1517" s="549">
        <v>1</v>
      </c>
      <c r="E1517" s="549">
        <v>1</v>
      </c>
      <c r="F1517" s="549">
        <v>0</v>
      </c>
      <c r="G1517" s="549">
        <v>0</v>
      </c>
      <c r="H1517" s="549">
        <v>1</v>
      </c>
      <c r="I1517" s="549">
        <v>1</v>
      </c>
      <c r="J1517" s="549">
        <v>0</v>
      </c>
      <c r="K1517" s="549">
        <v>1</v>
      </c>
      <c r="L1517" s="549">
        <v>1</v>
      </c>
      <c r="M1517" s="549">
        <v>0</v>
      </c>
      <c r="N1517" s="549">
        <v>0</v>
      </c>
      <c r="O1517" s="549">
        <v>0</v>
      </c>
      <c r="P1517" s="550">
        <v>0</v>
      </c>
    </row>
    <row r="1518" spans="1:16" s="294" customFormat="1" x14ac:dyDescent="0.2">
      <c r="A1518" s="1106"/>
      <c r="B1518" s="544" t="s">
        <v>1830</v>
      </c>
      <c r="C1518" s="548">
        <v>3</v>
      </c>
      <c r="D1518" s="549">
        <v>0</v>
      </c>
      <c r="E1518" s="549">
        <v>0</v>
      </c>
      <c r="F1518" s="549">
        <v>0</v>
      </c>
      <c r="G1518" s="549">
        <v>0</v>
      </c>
      <c r="H1518" s="549">
        <v>0</v>
      </c>
      <c r="I1518" s="549">
        <v>2</v>
      </c>
      <c r="J1518" s="549">
        <v>0</v>
      </c>
      <c r="K1518" s="549">
        <v>0</v>
      </c>
      <c r="L1518" s="549">
        <v>1</v>
      </c>
      <c r="M1518" s="549">
        <v>0</v>
      </c>
      <c r="N1518" s="549">
        <v>0</v>
      </c>
      <c r="O1518" s="549">
        <v>0</v>
      </c>
      <c r="P1518" s="550">
        <v>0</v>
      </c>
    </row>
    <row r="1519" spans="1:16" s="294" customFormat="1" x14ac:dyDescent="0.2">
      <c r="A1519" s="1106"/>
      <c r="B1519" s="544" t="s">
        <v>1831</v>
      </c>
      <c r="C1519" s="548">
        <v>69</v>
      </c>
      <c r="D1519" s="549">
        <v>3</v>
      </c>
      <c r="E1519" s="549">
        <v>1</v>
      </c>
      <c r="F1519" s="549">
        <v>1</v>
      </c>
      <c r="G1519" s="549">
        <v>2</v>
      </c>
      <c r="H1519" s="549">
        <v>3</v>
      </c>
      <c r="I1519" s="549">
        <v>15</v>
      </c>
      <c r="J1519" s="549">
        <v>8</v>
      </c>
      <c r="K1519" s="549">
        <v>5</v>
      </c>
      <c r="L1519" s="549">
        <v>16</v>
      </c>
      <c r="M1519" s="549">
        <v>11</v>
      </c>
      <c r="N1519" s="549">
        <v>1</v>
      </c>
      <c r="O1519" s="549">
        <v>3</v>
      </c>
      <c r="P1519" s="550">
        <v>0</v>
      </c>
    </row>
    <row r="1520" spans="1:16" s="294" customFormat="1" x14ac:dyDescent="0.2">
      <c r="A1520" s="1106"/>
      <c r="B1520" s="544" t="s">
        <v>3482</v>
      </c>
      <c r="C1520" s="548">
        <v>1</v>
      </c>
      <c r="D1520" s="549">
        <v>0</v>
      </c>
      <c r="E1520" s="549">
        <v>0</v>
      </c>
      <c r="F1520" s="549">
        <v>0</v>
      </c>
      <c r="G1520" s="549">
        <v>0</v>
      </c>
      <c r="H1520" s="549">
        <v>0</v>
      </c>
      <c r="I1520" s="549">
        <v>0</v>
      </c>
      <c r="J1520" s="549">
        <v>1</v>
      </c>
      <c r="K1520" s="549">
        <v>0</v>
      </c>
      <c r="L1520" s="549">
        <v>0</v>
      </c>
      <c r="M1520" s="549">
        <v>0</v>
      </c>
      <c r="N1520" s="549">
        <v>0</v>
      </c>
      <c r="O1520" s="549">
        <v>0</v>
      </c>
      <c r="P1520" s="550">
        <v>0</v>
      </c>
    </row>
    <row r="1521" spans="1:16" s="294" customFormat="1" x14ac:dyDescent="0.2">
      <c r="A1521" s="1106"/>
      <c r="B1521" s="544" t="s">
        <v>3483</v>
      </c>
      <c r="C1521" s="548">
        <v>1</v>
      </c>
      <c r="D1521" s="549">
        <v>0</v>
      </c>
      <c r="E1521" s="549">
        <v>0</v>
      </c>
      <c r="F1521" s="549">
        <v>0</v>
      </c>
      <c r="G1521" s="549">
        <v>0</v>
      </c>
      <c r="H1521" s="549">
        <v>0</v>
      </c>
      <c r="I1521" s="549">
        <v>1</v>
      </c>
      <c r="J1521" s="549">
        <v>0</v>
      </c>
      <c r="K1521" s="549">
        <v>0</v>
      </c>
      <c r="L1521" s="549">
        <v>0</v>
      </c>
      <c r="M1521" s="549">
        <v>0</v>
      </c>
      <c r="N1521" s="549">
        <v>0</v>
      </c>
      <c r="O1521" s="549">
        <v>0</v>
      </c>
      <c r="P1521" s="550">
        <v>0</v>
      </c>
    </row>
    <row r="1522" spans="1:16" s="294" customFormat="1" x14ac:dyDescent="0.2">
      <c r="A1522" s="1106"/>
      <c r="B1522" s="544" t="s">
        <v>1834</v>
      </c>
      <c r="C1522" s="548">
        <v>1</v>
      </c>
      <c r="D1522" s="549">
        <v>0</v>
      </c>
      <c r="E1522" s="549">
        <v>0</v>
      </c>
      <c r="F1522" s="549">
        <v>0</v>
      </c>
      <c r="G1522" s="549">
        <v>0</v>
      </c>
      <c r="H1522" s="549">
        <v>0</v>
      </c>
      <c r="I1522" s="549">
        <v>0</v>
      </c>
      <c r="J1522" s="549">
        <v>0</v>
      </c>
      <c r="K1522" s="549">
        <v>0</v>
      </c>
      <c r="L1522" s="549">
        <v>0</v>
      </c>
      <c r="M1522" s="549">
        <v>0</v>
      </c>
      <c r="N1522" s="549">
        <v>0</v>
      </c>
      <c r="O1522" s="549">
        <v>1</v>
      </c>
      <c r="P1522" s="550">
        <v>0</v>
      </c>
    </row>
    <row r="1523" spans="1:16" s="294" customFormat="1" x14ac:dyDescent="0.2">
      <c r="A1523" s="1106"/>
      <c r="B1523" s="544" t="s">
        <v>3484</v>
      </c>
      <c r="C1523" s="548">
        <v>1</v>
      </c>
      <c r="D1523" s="549">
        <v>0</v>
      </c>
      <c r="E1523" s="549">
        <v>0</v>
      </c>
      <c r="F1523" s="549">
        <v>0</v>
      </c>
      <c r="G1523" s="549">
        <v>1</v>
      </c>
      <c r="H1523" s="549">
        <v>0</v>
      </c>
      <c r="I1523" s="549">
        <v>0</v>
      </c>
      <c r="J1523" s="549">
        <v>0</v>
      </c>
      <c r="K1523" s="549">
        <v>0</v>
      </c>
      <c r="L1523" s="549">
        <v>0</v>
      </c>
      <c r="M1523" s="549">
        <v>0</v>
      </c>
      <c r="N1523" s="549">
        <v>0</v>
      </c>
      <c r="O1523" s="549">
        <v>0</v>
      </c>
      <c r="P1523" s="550">
        <v>0</v>
      </c>
    </row>
    <row r="1524" spans="1:16" s="294" customFormat="1" x14ac:dyDescent="0.2">
      <c r="A1524" s="1106"/>
      <c r="B1524" s="544" t="s">
        <v>3485</v>
      </c>
      <c r="C1524" s="548">
        <v>1</v>
      </c>
      <c r="D1524" s="549">
        <v>0</v>
      </c>
      <c r="E1524" s="549">
        <v>0</v>
      </c>
      <c r="F1524" s="549">
        <v>0</v>
      </c>
      <c r="G1524" s="549">
        <v>0</v>
      </c>
      <c r="H1524" s="549">
        <v>0</v>
      </c>
      <c r="I1524" s="549">
        <v>0</v>
      </c>
      <c r="J1524" s="549">
        <v>0</v>
      </c>
      <c r="K1524" s="549">
        <v>0</v>
      </c>
      <c r="L1524" s="549">
        <v>1</v>
      </c>
      <c r="M1524" s="549">
        <v>0</v>
      </c>
      <c r="N1524" s="549">
        <v>0</v>
      </c>
      <c r="O1524" s="549">
        <v>0</v>
      </c>
      <c r="P1524" s="550">
        <v>0</v>
      </c>
    </row>
    <row r="1525" spans="1:16" s="294" customFormat="1" x14ac:dyDescent="0.2">
      <c r="A1525" s="1106"/>
      <c r="B1525" s="544" t="s">
        <v>3486</v>
      </c>
      <c r="C1525" s="548">
        <v>2</v>
      </c>
      <c r="D1525" s="549">
        <v>0</v>
      </c>
      <c r="E1525" s="549">
        <v>0</v>
      </c>
      <c r="F1525" s="549">
        <v>0</v>
      </c>
      <c r="G1525" s="549">
        <v>0</v>
      </c>
      <c r="H1525" s="549">
        <v>0</v>
      </c>
      <c r="I1525" s="549">
        <v>0</v>
      </c>
      <c r="J1525" s="549">
        <v>0</v>
      </c>
      <c r="K1525" s="549">
        <v>1</v>
      </c>
      <c r="L1525" s="549">
        <v>1</v>
      </c>
      <c r="M1525" s="549">
        <v>0</v>
      </c>
      <c r="N1525" s="549">
        <v>0</v>
      </c>
      <c r="O1525" s="549">
        <v>0</v>
      </c>
      <c r="P1525" s="550">
        <v>0</v>
      </c>
    </row>
    <row r="1526" spans="1:16" s="294" customFormat="1" x14ac:dyDescent="0.2">
      <c r="A1526" s="1106"/>
      <c r="B1526" s="544" t="s">
        <v>1837</v>
      </c>
      <c r="C1526" s="548">
        <v>1</v>
      </c>
      <c r="D1526" s="549">
        <v>0</v>
      </c>
      <c r="E1526" s="549">
        <v>0</v>
      </c>
      <c r="F1526" s="549">
        <v>0</v>
      </c>
      <c r="G1526" s="549">
        <v>0</v>
      </c>
      <c r="H1526" s="549">
        <v>0</v>
      </c>
      <c r="I1526" s="549">
        <v>0</v>
      </c>
      <c r="J1526" s="549">
        <v>0</v>
      </c>
      <c r="K1526" s="549">
        <v>0</v>
      </c>
      <c r="L1526" s="549">
        <v>0</v>
      </c>
      <c r="M1526" s="549">
        <v>1</v>
      </c>
      <c r="N1526" s="549">
        <v>0</v>
      </c>
      <c r="O1526" s="549">
        <v>0</v>
      </c>
      <c r="P1526" s="550">
        <v>0</v>
      </c>
    </row>
    <row r="1527" spans="1:16" s="294" customFormat="1" x14ac:dyDescent="0.2">
      <c r="A1527" s="1106"/>
      <c r="B1527" s="544" t="s">
        <v>3487</v>
      </c>
      <c r="C1527" s="548">
        <v>1</v>
      </c>
      <c r="D1527" s="549">
        <v>0</v>
      </c>
      <c r="E1527" s="549">
        <v>0</v>
      </c>
      <c r="F1527" s="549">
        <v>0</v>
      </c>
      <c r="G1527" s="549">
        <v>0</v>
      </c>
      <c r="H1527" s="549">
        <v>0</v>
      </c>
      <c r="I1527" s="549">
        <v>1</v>
      </c>
      <c r="J1527" s="549">
        <v>0</v>
      </c>
      <c r="K1527" s="549">
        <v>0</v>
      </c>
      <c r="L1527" s="549">
        <v>0</v>
      </c>
      <c r="M1527" s="549">
        <v>0</v>
      </c>
      <c r="N1527" s="549">
        <v>0</v>
      </c>
      <c r="O1527" s="549">
        <v>0</v>
      </c>
      <c r="P1527" s="550">
        <v>0</v>
      </c>
    </row>
    <row r="1528" spans="1:16" s="294" customFormat="1" x14ac:dyDescent="0.2">
      <c r="A1528" s="1106"/>
      <c r="B1528" s="544" t="s">
        <v>1838</v>
      </c>
      <c r="C1528" s="548">
        <v>61</v>
      </c>
      <c r="D1528" s="549">
        <v>3</v>
      </c>
      <c r="E1528" s="549">
        <v>0</v>
      </c>
      <c r="F1528" s="549">
        <v>1</v>
      </c>
      <c r="G1528" s="549">
        <v>0</v>
      </c>
      <c r="H1528" s="549">
        <v>5</v>
      </c>
      <c r="I1528" s="549">
        <v>2</v>
      </c>
      <c r="J1528" s="549">
        <v>9</v>
      </c>
      <c r="K1528" s="549">
        <v>6</v>
      </c>
      <c r="L1528" s="549">
        <v>13</v>
      </c>
      <c r="M1528" s="549">
        <v>11</v>
      </c>
      <c r="N1528" s="549">
        <v>8</v>
      </c>
      <c r="O1528" s="549">
        <v>3</v>
      </c>
      <c r="P1528" s="550">
        <v>0</v>
      </c>
    </row>
    <row r="1529" spans="1:16" s="294" customFormat="1" x14ac:dyDescent="0.2">
      <c r="A1529" s="1106"/>
      <c r="B1529" s="544" t="s">
        <v>1839</v>
      </c>
      <c r="C1529" s="548">
        <v>3</v>
      </c>
      <c r="D1529" s="549">
        <v>0</v>
      </c>
      <c r="E1529" s="549">
        <v>0</v>
      </c>
      <c r="F1529" s="549">
        <v>0</v>
      </c>
      <c r="G1529" s="549">
        <v>0</v>
      </c>
      <c r="H1529" s="549">
        <v>0</v>
      </c>
      <c r="I1529" s="549">
        <v>1</v>
      </c>
      <c r="J1529" s="549">
        <v>1</v>
      </c>
      <c r="K1529" s="549">
        <v>0</v>
      </c>
      <c r="L1529" s="549">
        <v>0</v>
      </c>
      <c r="M1529" s="549">
        <v>1</v>
      </c>
      <c r="N1529" s="549">
        <v>0</v>
      </c>
      <c r="O1529" s="549">
        <v>0</v>
      </c>
      <c r="P1529" s="550">
        <v>0</v>
      </c>
    </row>
    <row r="1530" spans="1:16" s="294" customFormat="1" x14ac:dyDescent="0.2">
      <c r="A1530" s="1106"/>
      <c r="B1530" s="544" t="s">
        <v>1840</v>
      </c>
      <c r="C1530" s="548">
        <v>13</v>
      </c>
      <c r="D1530" s="549">
        <v>0</v>
      </c>
      <c r="E1530" s="549">
        <v>1</v>
      </c>
      <c r="F1530" s="549">
        <v>1</v>
      </c>
      <c r="G1530" s="549">
        <v>0</v>
      </c>
      <c r="H1530" s="549">
        <v>0</v>
      </c>
      <c r="I1530" s="549">
        <v>2</v>
      </c>
      <c r="J1530" s="549">
        <v>1</v>
      </c>
      <c r="K1530" s="549">
        <v>1</v>
      </c>
      <c r="L1530" s="549">
        <v>4</v>
      </c>
      <c r="M1530" s="549">
        <v>3</v>
      </c>
      <c r="N1530" s="549">
        <v>0</v>
      </c>
      <c r="O1530" s="549">
        <v>0</v>
      </c>
      <c r="P1530" s="550">
        <v>0</v>
      </c>
    </row>
    <row r="1531" spans="1:16" s="294" customFormat="1" x14ac:dyDescent="0.2">
      <c r="A1531" s="1106"/>
      <c r="B1531" s="544" t="s">
        <v>2543</v>
      </c>
      <c r="C1531" s="548">
        <v>1</v>
      </c>
      <c r="D1531" s="549">
        <v>0</v>
      </c>
      <c r="E1531" s="549">
        <v>0</v>
      </c>
      <c r="F1531" s="549">
        <v>0</v>
      </c>
      <c r="G1531" s="549">
        <v>0</v>
      </c>
      <c r="H1531" s="549">
        <v>0</v>
      </c>
      <c r="I1531" s="549">
        <v>0</v>
      </c>
      <c r="J1531" s="549">
        <v>0</v>
      </c>
      <c r="K1531" s="549">
        <v>0</v>
      </c>
      <c r="L1531" s="549">
        <v>0</v>
      </c>
      <c r="M1531" s="549">
        <v>0</v>
      </c>
      <c r="N1531" s="549">
        <v>1</v>
      </c>
      <c r="O1531" s="549">
        <v>0</v>
      </c>
      <c r="P1531" s="550">
        <v>0</v>
      </c>
    </row>
    <row r="1532" spans="1:16" s="294" customFormat="1" x14ac:dyDescent="0.2">
      <c r="A1532" s="1106"/>
      <c r="B1532" s="544" t="s">
        <v>1841</v>
      </c>
      <c r="C1532" s="548">
        <v>1</v>
      </c>
      <c r="D1532" s="549">
        <v>0</v>
      </c>
      <c r="E1532" s="549">
        <v>0</v>
      </c>
      <c r="F1532" s="549">
        <v>0</v>
      </c>
      <c r="G1532" s="549">
        <v>0</v>
      </c>
      <c r="H1532" s="549">
        <v>0</v>
      </c>
      <c r="I1532" s="549">
        <v>0</v>
      </c>
      <c r="J1532" s="549">
        <v>0</v>
      </c>
      <c r="K1532" s="549">
        <v>0</v>
      </c>
      <c r="L1532" s="549">
        <v>1</v>
      </c>
      <c r="M1532" s="549">
        <v>0</v>
      </c>
      <c r="N1532" s="549">
        <v>0</v>
      </c>
      <c r="O1532" s="549">
        <v>0</v>
      </c>
      <c r="P1532" s="550">
        <v>0</v>
      </c>
    </row>
    <row r="1533" spans="1:16" s="294" customFormat="1" x14ac:dyDescent="0.2">
      <c r="A1533" s="1106"/>
      <c r="B1533" s="544" t="s">
        <v>1842</v>
      </c>
      <c r="C1533" s="548">
        <v>6</v>
      </c>
      <c r="D1533" s="549">
        <v>0</v>
      </c>
      <c r="E1533" s="549">
        <v>0</v>
      </c>
      <c r="F1533" s="549">
        <v>2</v>
      </c>
      <c r="G1533" s="549">
        <v>0</v>
      </c>
      <c r="H1533" s="549">
        <v>0</v>
      </c>
      <c r="I1533" s="549">
        <v>0</v>
      </c>
      <c r="J1533" s="549">
        <v>0</v>
      </c>
      <c r="K1533" s="549">
        <v>3</v>
      </c>
      <c r="L1533" s="549">
        <v>0</v>
      </c>
      <c r="M1533" s="549">
        <v>1</v>
      </c>
      <c r="N1533" s="549">
        <v>0</v>
      </c>
      <c r="O1533" s="549">
        <v>0</v>
      </c>
      <c r="P1533" s="550">
        <v>0</v>
      </c>
    </row>
    <row r="1534" spans="1:16" s="294" customFormat="1" x14ac:dyDescent="0.2">
      <c r="A1534" s="1106"/>
      <c r="B1534" s="544" t="s">
        <v>3241</v>
      </c>
      <c r="C1534" s="548">
        <v>1</v>
      </c>
      <c r="D1534" s="549">
        <v>0</v>
      </c>
      <c r="E1534" s="549">
        <v>0</v>
      </c>
      <c r="F1534" s="549">
        <v>0</v>
      </c>
      <c r="G1534" s="549">
        <v>1</v>
      </c>
      <c r="H1534" s="549">
        <v>0</v>
      </c>
      <c r="I1534" s="549">
        <v>0</v>
      </c>
      <c r="J1534" s="549">
        <v>0</v>
      </c>
      <c r="K1534" s="549">
        <v>0</v>
      </c>
      <c r="L1534" s="549">
        <v>0</v>
      </c>
      <c r="M1534" s="549">
        <v>0</v>
      </c>
      <c r="N1534" s="549">
        <v>0</v>
      </c>
      <c r="O1534" s="549">
        <v>0</v>
      </c>
      <c r="P1534" s="550">
        <v>0</v>
      </c>
    </row>
    <row r="1535" spans="1:16" s="294" customFormat="1" x14ac:dyDescent="0.2">
      <c r="A1535" s="1106"/>
      <c r="B1535" s="544" t="s">
        <v>1843</v>
      </c>
      <c r="C1535" s="548">
        <v>10</v>
      </c>
      <c r="D1535" s="549">
        <v>0</v>
      </c>
      <c r="E1535" s="549">
        <v>0</v>
      </c>
      <c r="F1535" s="549">
        <v>0</v>
      </c>
      <c r="G1535" s="549">
        <v>0</v>
      </c>
      <c r="H1535" s="549">
        <v>0</v>
      </c>
      <c r="I1535" s="549">
        <v>1</v>
      </c>
      <c r="J1535" s="549">
        <v>5</v>
      </c>
      <c r="K1535" s="549">
        <v>0</v>
      </c>
      <c r="L1535" s="549">
        <v>4</v>
      </c>
      <c r="M1535" s="549">
        <v>0</v>
      </c>
      <c r="N1535" s="549">
        <v>0</v>
      </c>
      <c r="O1535" s="549">
        <v>0</v>
      </c>
      <c r="P1535" s="550">
        <v>0</v>
      </c>
    </row>
    <row r="1536" spans="1:16" s="294" customFormat="1" x14ac:dyDescent="0.2">
      <c r="A1536" s="1106"/>
      <c r="B1536" s="544" t="s">
        <v>2544</v>
      </c>
      <c r="C1536" s="548">
        <v>3</v>
      </c>
      <c r="D1536" s="549">
        <v>0</v>
      </c>
      <c r="E1536" s="549">
        <v>0</v>
      </c>
      <c r="F1536" s="549">
        <v>0</v>
      </c>
      <c r="G1536" s="549">
        <v>0</v>
      </c>
      <c r="H1536" s="549">
        <v>0</v>
      </c>
      <c r="I1536" s="549">
        <v>0</v>
      </c>
      <c r="J1536" s="549">
        <v>0</v>
      </c>
      <c r="K1536" s="549">
        <v>1</v>
      </c>
      <c r="L1536" s="549">
        <v>1</v>
      </c>
      <c r="M1536" s="549">
        <v>1</v>
      </c>
      <c r="N1536" s="549">
        <v>0</v>
      </c>
      <c r="O1536" s="549">
        <v>0</v>
      </c>
      <c r="P1536" s="550">
        <v>0</v>
      </c>
    </row>
    <row r="1537" spans="1:16" s="294" customFormat="1" x14ac:dyDescent="0.2">
      <c r="A1537" s="1106"/>
      <c r="B1537" s="544" t="s">
        <v>1844</v>
      </c>
      <c r="C1537" s="548">
        <v>1</v>
      </c>
      <c r="D1537" s="549">
        <v>0</v>
      </c>
      <c r="E1537" s="549">
        <v>0</v>
      </c>
      <c r="F1537" s="549">
        <v>0</v>
      </c>
      <c r="G1537" s="549">
        <v>0</v>
      </c>
      <c r="H1537" s="549">
        <v>0</v>
      </c>
      <c r="I1537" s="549">
        <v>0</v>
      </c>
      <c r="J1537" s="549">
        <v>1</v>
      </c>
      <c r="K1537" s="549">
        <v>0</v>
      </c>
      <c r="L1537" s="549">
        <v>0</v>
      </c>
      <c r="M1537" s="549">
        <v>0</v>
      </c>
      <c r="N1537" s="549">
        <v>0</v>
      </c>
      <c r="O1537" s="549">
        <v>0</v>
      </c>
      <c r="P1537" s="550">
        <v>0</v>
      </c>
    </row>
    <row r="1538" spans="1:16" s="294" customFormat="1" x14ac:dyDescent="0.2">
      <c r="A1538" s="1106"/>
      <c r="B1538" s="544" t="s">
        <v>1845</v>
      </c>
      <c r="C1538" s="548">
        <v>4</v>
      </c>
      <c r="D1538" s="549">
        <v>0</v>
      </c>
      <c r="E1538" s="549">
        <v>1</v>
      </c>
      <c r="F1538" s="549">
        <v>1</v>
      </c>
      <c r="G1538" s="549">
        <v>0</v>
      </c>
      <c r="H1538" s="549">
        <v>0</v>
      </c>
      <c r="I1538" s="549">
        <v>0</v>
      </c>
      <c r="J1538" s="549">
        <v>1</v>
      </c>
      <c r="K1538" s="549">
        <v>0</v>
      </c>
      <c r="L1538" s="549">
        <v>1</v>
      </c>
      <c r="M1538" s="549">
        <v>0</v>
      </c>
      <c r="N1538" s="549">
        <v>0</v>
      </c>
      <c r="O1538" s="549">
        <v>0</v>
      </c>
      <c r="P1538" s="550">
        <v>0</v>
      </c>
    </row>
    <row r="1539" spans="1:16" s="294" customFormat="1" x14ac:dyDescent="0.2">
      <c r="A1539" s="1106"/>
      <c r="B1539" s="544" t="s">
        <v>3488</v>
      </c>
      <c r="C1539" s="548">
        <v>1</v>
      </c>
      <c r="D1539" s="549">
        <v>0</v>
      </c>
      <c r="E1539" s="549">
        <v>0</v>
      </c>
      <c r="F1539" s="549">
        <v>0</v>
      </c>
      <c r="G1539" s="549">
        <v>0</v>
      </c>
      <c r="H1539" s="549">
        <v>0</v>
      </c>
      <c r="I1539" s="549">
        <v>0</v>
      </c>
      <c r="J1539" s="549">
        <v>0</v>
      </c>
      <c r="K1539" s="549">
        <v>0</v>
      </c>
      <c r="L1539" s="549">
        <v>0</v>
      </c>
      <c r="M1539" s="549">
        <v>1</v>
      </c>
      <c r="N1539" s="549">
        <v>0</v>
      </c>
      <c r="O1539" s="549">
        <v>0</v>
      </c>
      <c r="P1539" s="550">
        <v>0</v>
      </c>
    </row>
    <row r="1540" spans="1:16" s="294" customFormat="1" x14ac:dyDescent="0.2">
      <c r="A1540" s="1106"/>
      <c r="B1540" s="544" t="s">
        <v>1848</v>
      </c>
      <c r="C1540" s="548">
        <v>2</v>
      </c>
      <c r="D1540" s="549">
        <v>0</v>
      </c>
      <c r="E1540" s="549">
        <v>0</v>
      </c>
      <c r="F1540" s="549">
        <v>0</v>
      </c>
      <c r="G1540" s="549">
        <v>0</v>
      </c>
      <c r="H1540" s="549">
        <v>0</v>
      </c>
      <c r="I1540" s="549">
        <v>0</v>
      </c>
      <c r="J1540" s="549">
        <v>2</v>
      </c>
      <c r="K1540" s="549">
        <v>0</v>
      </c>
      <c r="L1540" s="549">
        <v>0</v>
      </c>
      <c r="M1540" s="549">
        <v>0</v>
      </c>
      <c r="N1540" s="549">
        <v>0</v>
      </c>
      <c r="O1540" s="549">
        <v>0</v>
      </c>
      <c r="P1540" s="550">
        <v>0</v>
      </c>
    </row>
    <row r="1541" spans="1:16" s="294" customFormat="1" x14ac:dyDescent="0.2">
      <c r="A1541" s="1106"/>
      <c r="B1541" s="544" t="s">
        <v>1849</v>
      </c>
      <c r="C1541" s="548">
        <v>1</v>
      </c>
      <c r="D1541" s="549">
        <v>0</v>
      </c>
      <c r="E1541" s="549">
        <v>0</v>
      </c>
      <c r="F1541" s="549">
        <v>0</v>
      </c>
      <c r="G1541" s="549">
        <v>0</v>
      </c>
      <c r="H1541" s="549">
        <v>0</v>
      </c>
      <c r="I1541" s="549">
        <v>0</v>
      </c>
      <c r="J1541" s="549">
        <v>0</v>
      </c>
      <c r="K1541" s="549">
        <v>0</v>
      </c>
      <c r="L1541" s="549">
        <v>1</v>
      </c>
      <c r="M1541" s="549">
        <v>0</v>
      </c>
      <c r="N1541" s="549">
        <v>0</v>
      </c>
      <c r="O1541" s="549">
        <v>0</v>
      </c>
      <c r="P1541" s="550">
        <v>0</v>
      </c>
    </row>
    <row r="1542" spans="1:16" s="294" customFormat="1" x14ac:dyDescent="0.2">
      <c r="A1542" s="1106"/>
      <c r="B1542" s="544" t="s">
        <v>1850</v>
      </c>
      <c r="C1542" s="548">
        <v>2</v>
      </c>
      <c r="D1542" s="549">
        <v>0</v>
      </c>
      <c r="E1542" s="549">
        <v>0</v>
      </c>
      <c r="F1542" s="549">
        <v>0</v>
      </c>
      <c r="G1542" s="549">
        <v>0</v>
      </c>
      <c r="H1542" s="549">
        <v>1</v>
      </c>
      <c r="I1542" s="549">
        <v>0</v>
      </c>
      <c r="J1542" s="549">
        <v>0</v>
      </c>
      <c r="K1542" s="549">
        <v>0</v>
      </c>
      <c r="L1542" s="549">
        <v>0</v>
      </c>
      <c r="M1542" s="549">
        <v>1</v>
      </c>
      <c r="N1542" s="549">
        <v>0</v>
      </c>
      <c r="O1542" s="549">
        <v>0</v>
      </c>
      <c r="P1542" s="550">
        <v>0</v>
      </c>
    </row>
    <row r="1543" spans="1:16" s="294" customFormat="1" x14ac:dyDescent="0.2">
      <c r="A1543" s="1106"/>
      <c r="B1543" s="544" t="s">
        <v>1851</v>
      </c>
      <c r="C1543" s="548">
        <v>1</v>
      </c>
      <c r="D1543" s="549">
        <v>0</v>
      </c>
      <c r="E1543" s="549">
        <v>0</v>
      </c>
      <c r="F1543" s="549">
        <v>0</v>
      </c>
      <c r="G1543" s="549">
        <v>0</v>
      </c>
      <c r="H1543" s="549">
        <v>0</v>
      </c>
      <c r="I1543" s="549">
        <v>0</v>
      </c>
      <c r="J1543" s="549">
        <v>0</v>
      </c>
      <c r="K1543" s="549">
        <v>1</v>
      </c>
      <c r="L1543" s="549">
        <v>0</v>
      </c>
      <c r="M1543" s="549">
        <v>0</v>
      </c>
      <c r="N1543" s="549">
        <v>0</v>
      </c>
      <c r="O1543" s="549">
        <v>0</v>
      </c>
      <c r="P1543" s="550">
        <v>0</v>
      </c>
    </row>
    <row r="1544" spans="1:16" s="294" customFormat="1" x14ac:dyDescent="0.2">
      <c r="A1544" s="1106"/>
      <c r="B1544" s="544" t="s">
        <v>1852</v>
      </c>
      <c r="C1544" s="548">
        <v>2</v>
      </c>
      <c r="D1544" s="549">
        <v>0</v>
      </c>
      <c r="E1544" s="549">
        <v>0</v>
      </c>
      <c r="F1544" s="549">
        <v>0</v>
      </c>
      <c r="G1544" s="549">
        <v>0</v>
      </c>
      <c r="H1544" s="549">
        <v>0</v>
      </c>
      <c r="I1544" s="549">
        <v>0</v>
      </c>
      <c r="J1544" s="549">
        <v>0</v>
      </c>
      <c r="K1544" s="549">
        <v>0</v>
      </c>
      <c r="L1544" s="549">
        <v>2</v>
      </c>
      <c r="M1544" s="549">
        <v>0</v>
      </c>
      <c r="N1544" s="549">
        <v>0</v>
      </c>
      <c r="O1544" s="549">
        <v>0</v>
      </c>
      <c r="P1544" s="550">
        <v>0</v>
      </c>
    </row>
    <row r="1545" spans="1:16" s="294" customFormat="1" x14ac:dyDescent="0.2">
      <c r="A1545" s="1106"/>
      <c r="B1545" s="544" t="s">
        <v>3243</v>
      </c>
      <c r="C1545" s="548">
        <v>1</v>
      </c>
      <c r="D1545" s="549">
        <v>0</v>
      </c>
      <c r="E1545" s="549">
        <v>0</v>
      </c>
      <c r="F1545" s="549">
        <v>0</v>
      </c>
      <c r="G1545" s="549">
        <v>0</v>
      </c>
      <c r="H1545" s="549">
        <v>0</v>
      </c>
      <c r="I1545" s="549">
        <v>0</v>
      </c>
      <c r="J1545" s="549">
        <v>0</v>
      </c>
      <c r="K1545" s="549">
        <v>0</v>
      </c>
      <c r="L1545" s="549">
        <v>0</v>
      </c>
      <c r="M1545" s="549">
        <v>1</v>
      </c>
      <c r="N1545" s="549">
        <v>0</v>
      </c>
      <c r="O1545" s="549">
        <v>0</v>
      </c>
      <c r="P1545" s="550">
        <v>0</v>
      </c>
    </row>
    <row r="1546" spans="1:16" s="294" customFormat="1" x14ac:dyDescent="0.2">
      <c r="A1546" s="1106"/>
      <c r="B1546" s="544" t="s">
        <v>1853</v>
      </c>
      <c r="C1546" s="548">
        <v>1</v>
      </c>
      <c r="D1546" s="549">
        <v>0</v>
      </c>
      <c r="E1546" s="549">
        <v>0</v>
      </c>
      <c r="F1546" s="549">
        <v>0</v>
      </c>
      <c r="G1546" s="549">
        <v>0</v>
      </c>
      <c r="H1546" s="549">
        <v>0</v>
      </c>
      <c r="I1546" s="549">
        <v>0</v>
      </c>
      <c r="J1546" s="549">
        <v>1</v>
      </c>
      <c r="K1546" s="549">
        <v>0</v>
      </c>
      <c r="L1546" s="549">
        <v>0</v>
      </c>
      <c r="M1546" s="549">
        <v>0</v>
      </c>
      <c r="N1546" s="549">
        <v>0</v>
      </c>
      <c r="O1546" s="549">
        <v>0</v>
      </c>
      <c r="P1546" s="550">
        <v>0</v>
      </c>
    </row>
    <row r="1547" spans="1:16" s="294" customFormat="1" x14ac:dyDescent="0.2">
      <c r="A1547" s="1106"/>
      <c r="B1547" s="544" t="s">
        <v>1854</v>
      </c>
      <c r="C1547" s="548">
        <v>6</v>
      </c>
      <c r="D1547" s="549">
        <v>1</v>
      </c>
      <c r="E1547" s="549">
        <v>1</v>
      </c>
      <c r="F1547" s="549">
        <v>0</v>
      </c>
      <c r="G1547" s="549">
        <v>0</v>
      </c>
      <c r="H1547" s="549">
        <v>0</v>
      </c>
      <c r="I1547" s="549">
        <v>2</v>
      </c>
      <c r="J1547" s="549">
        <v>0</v>
      </c>
      <c r="K1547" s="549">
        <v>0</v>
      </c>
      <c r="L1547" s="549">
        <v>0</v>
      </c>
      <c r="M1547" s="549">
        <v>1</v>
      </c>
      <c r="N1547" s="549">
        <v>1</v>
      </c>
      <c r="O1547" s="549">
        <v>0</v>
      </c>
      <c r="P1547" s="550">
        <v>0</v>
      </c>
    </row>
    <row r="1548" spans="1:16" s="294" customFormat="1" x14ac:dyDescent="0.2">
      <c r="A1548" s="1106"/>
      <c r="B1548" s="544" t="s">
        <v>1855</v>
      </c>
      <c r="C1548" s="548">
        <v>2</v>
      </c>
      <c r="D1548" s="549">
        <v>0</v>
      </c>
      <c r="E1548" s="549">
        <v>0</v>
      </c>
      <c r="F1548" s="549">
        <v>0</v>
      </c>
      <c r="G1548" s="549">
        <v>0</v>
      </c>
      <c r="H1548" s="549">
        <v>0</v>
      </c>
      <c r="I1548" s="549">
        <v>0</v>
      </c>
      <c r="J1548" s="549">
        <v>0</v>
      </c>
      <c r="K1548" s="549">
        <v>1</v>
      </c>
      <c r="L1548" s="549">
        <v>1</v>
      </c>
      <c r="M1548" s="549">
        <v>0</v>
      </c>
      <c r="N1548" s="549">
        <v>0</v>
      </c>
      <c r="O1548" s="549">
        <v>0</v>
      </c>
      <c r="P1548" s="550">
        <v>0</v>
      </c>
    </row>
    <row r="1549" spans="1:16" s="294" customFormat="1" x14ac:dyDescent="0.2">
      <c r="A1549" s="1106"/>
      <c r="B1549" s="544" t="s">
        <v>3245</v>
      </c>
      <c r="C1549" s="548">
        <v>3</v>
      </c>
      <c r="D1549" s="549">
        <v>0</v>
      </c>
      <c r="E1549" s="549">
        <v>0</v>
      </c>
      <c r="F1549" s="549">
        <v>0</v>
      </c>
      <c r="G1549" s="549">
        <v>1</v>
      </c>
      <c r="H1549" s="549">
        <v>0</v>
      </c>
      <c r="I1549" s="549">
        <v>0</v>
      </c>
      <c r="J1549" s="549">
        <v>0</v>
      </c>
      <c r="K1549" s="549">
        <v>0</v>
      </c>
      <c r="L1549" s="549">
        <v>0</v>
      </c>
      <c r="M1549" s="549">
        <v>0</v>
      </c>
      <c r="N1549" s="549">
        <v>0</v>
      </c>
      <c r="O1549" s="549">
        <v>2</v>
      </c>
      <c r="P1549" s="550">
        <v>0</v>
      </c>
    </row>
    <row r="1550" spans="1:16" s="294" customFormat="1" x14ac:dyDescent="0.2">
      <c r="A1550" s="1106"/>
      <c r="B1550" s="544" t="s">
        <v>1856</v>
      </c>
      <c r="C1550" s="548">
        <v>4</v>
      </c>
      <c r="D1550" s="549">
        <v>0</v>
      </c>
      <c r="E1550" s="549">
        <v>0</v>
      </c>
      <c r="F1550" s="549">
        <v>0</v>
      </c>
      <c r="G1550" s="549">
        <v>0</v>
      </c>
      <c r="H1550" s="549">
        <v>0</v>
      </c>
      <c r="I1550" s="549">
        <v>1</v>
      </c>
      <c r="J1550" s="549">
        <v>1</v>
      </c>
      <c r="K1550" s="549">
        <v>0</v>
      </c>
      <c r="L1550" s="549">
        <v>2</v>
      </c>
      <c r="M1550" s="549">
        <v>0</v>
      </c>
      <c r="N1550" s="549">
        <v>0</v>
      </c>
      <c r="O1550" s="549">
        <v>0</v>
      </c>
      <c r="P1550" s="550">
        <v>0</v>
      </c>
    </row>
    <row r="1551" spans="1:16" s="294" customFormat="1" x14ac:dyDescent="0.2">
      <c r="A1551" s="1106"/>
      <c r="B1551" s="544" t="s">
        <v>1857</v>
      </c>
      <c r="C1551" s="548">
        <v>5</v>
      </c>
      <c r="D1551" s="549">
        <v>0</v>
      </c>
      <c r="E1551" s="549">
        <v>0</v>
      </c>
      <c r="F1551" s="549">
        <v>0</v>
      </c>
      <c r="G1551" s="549">
        <v>0</v>
      </c>
      <c r="H1551" s="549">
        <v>0</v>
      </c>
      <c r="I1551" s="549">
        <v>0</v>
      </c>
      <c r="J1551" s="549">
        <v>1</v>
      </c>
      <c r="K1551" s="549">
        <v>0</v>
      </c>
      <c r="L1551" s="549">
        <v>2</v>
      </c>
      <c r="M1551" s="549">
        <v>1</v>
      </c>
      <c r="N1551" s="549">
        <v>1</v>
      </c>
      <c r="O1551" s="549">
        <v>0</v>
      </c>
      <c r="P1551" s="550">
        <v>0</v>
      </c>
    </row>
    <row r="1552" spans="1:16" s="294" customFormat="1" x14ac:dyDescent="0.2">
      <c r="A1552" s="1106"/>
      <c r="B1552" s="544" t="s">
        <v>1858</v>
      </c>
      <c r="C1552" s="548">
        <v>6</v>
      </c>
      <c r="D1552" s="549">
        <v>0</v>
      </c>
      <c r="E1552" s="549">
        <v>0</v>
      </c>
      <c r="F1552" s="549">
        <v>0</v>
      </c>
      <c r="G1552" s="549">
        <v>0</v>
      </c>
      <c r="H1552" s="549">
        <v>0</v>
      </c>
      <c r="I1552" s="549">
        <v>0</v>
      </c>
      <c r="J1552" s="549">
        <v>2</v>
      </c>
      <c r="K1552" s="549">
        <v>1</v>
      </c>
      <c r="L1552" s="549">
        <v>3</v>
      </c>
      <c r="M1552" s="549">
        <v>0</v>
      </c>
      <c r="N1552" s="549">
        <v>0</v>
      </c>
      <c r="O1552" s="549">
        <v>0</v>
      </c>
      <c r="P1552" s="550">
        <v>0</v>
      </c>
    </row>
    <row r="1553" spans="1:16" s="294" customFormat="1" x14ac:dyDescent="0.2">
      <c r="A1553" s="1106"/>
      <c r="B1553" s="544" t="s">
        <v>1860</v>
      </c>
      <c r="C1553" s="548">
        <v>3</v>
      </c>
      <c r="D1553" s="549">
        <v>1</v>
      </c>
      <c r="E1553" s="549">
        <v>1</v>
      </c>
      <c r="F1553" s="549">
        <v>0</v>
      </c>
      <c r="G1553" s="549">
        <v>0</v>
      </c>
      <c r="H1553" s="549">
        <v>0</v>
      </c>
      <c r="I1553" s="549">
        <v>1</v>
      </c>
      <c r="J1553" s="549">
        <v>0</v>
      </c>
      <c r="K1553" s="549">
        <v>0</v>
      </c>
      <c r="L1553" s="549">
        <v>0</v>
      </c>
      <c r="M1553" s="549">
        <v>0</v>
      </c>
      <c r="N1553" s="549">
        <v>0</v>
      </c>
      <c r="O1553" s="549">
        <v>0</v>
      </c>
      <c r="P1553" s="550">
        <v>0</v>
      </c>
    </row>
    <row r="1554" spans="1:16" s="294" customFormat="1" x14ac:dyDescent="0.2">
      <c r="A1554" s="1106"/>
      <c r="B1554" s="544" t="s">
        <v>2545</v>
      </c>
      <c r="C1554" s="548">
        <v>3</v>
      </c>
      <c r="D1554" s="549">
        <v>0</v>
      </c>
      <c r="E1554" s="549">
        <v>0</v>
      </c>
      <c r="F1554" s="549">
        <v>0</v>
      </c>
      <c r="G1554" s="549">
        <v>0</v>
      </c>
      <c r="H1554" s="549">
        <v>0</v>
      </c>
      <c r="I1554" s="549">
        <v>1</v>
      </c>
      <c r="J1554" s="549">
        <v>0</v>
      </c>
      <c r="K1554" s="549">
        <v>0</v>
      </c>
      <c r="L1554" s="549">
        <v>1</v>
      </c>
      <c r="M1554" s="549">
        <v>0</v>
      </c>
      <c r="N1554" s="549">
        <v>1</v>
      </c>
      <c r="O1554" s="549">
        <v>0</v>
      </c>
      <c r="P1554" s="550">
        <v>0</v>
      </c>
    </row>
    <row r="1555" spans="1:16" s="294" customFormat="1" x14ac:dyDescent="0.2">
      <c r="A1555" s="1106"/>
      <c r="B1555" s="544" t="s">
        <v>1861</v>
      </c>
      <c r="C1555" s="548">
        <v>2</v>
      </c>
      <c r="D1555" s="549">
        <v>0</v>
      </c>
      <c r="E1555" s="549">
        <v>0</v>
      </c>
      <c r="F1555" s="549">
        <v>0</v>
      </c>
      <c r="G1555" s="549">
        <v>0</v>
      </c>
      <c r="H1555" s="549">
        <v>0</v>
      </c>
      <c r="I1555" s="549">
        <v>0</v>
      </c>
      <c r="J1555" s="549">
        <v>0</v>
      </c>
      <c r="K1555" s="549">
        <v>0</v>
      </c>
      <c r="L1555" s="549">
        <v>0</v>
      </c>
      <c r="M1555" s="549">
        <v>1</v>
      </c>
      <c r="N1555" s="549">
        <v>0</v>
      </c>
      <c r="O1555" s="549">
        <v>1</v>
      </c>
      <c r="P1555" s="550">
        <v>0</v>
      </c>
    </row>
    <row r="1556" spans="1:16" s="294" customFormat="1" x14ac:dyDescent="0.2">
      <c r="A1556" s="1106"/>
      <c r="B1556" s="544" t="s">
        <v>1862</v>
      </c>
      <c r="C1556" s="548">
        <v>1</v>
      </c>
      <c r="D1556" s="549">
        <v>1</v>
      </c>
      <c r="E1556" s="549">
        <v>0</v>
      </c>
      <c r="F1556" s="549">
        <v>0</v>
      </c>
      <c r="G1556" s="549">
        <v>0</v>
      </c>
      <c r="H1556" s="549">
        <v>0</v>
      </c>
      <c r="I1556" s="549">
        <v>0</v>
      </c>
      <c r="J1556" s="549">
        <v>0</v>
      </c>
      <c r="K1556" s="549">
        <v>0</v>
      </c>
      <c r="L1556" s="549">
        <v>0</v>
      </c>
      <c r="M1556" s="549">
        <v>0</v>
      </c>
      <c r="N1556" s="549">
        <v>0</v>
      </c>
      <c r="O1556" s="549">
        <v>0</v>
      </c>
      <c r="P1556" s="550">
        <v>0</v>
      </c>
    </row>
    <row r="1557" spans="1:16" s="294" customFormat="1" x14ac:dyDescent="0.2">
      <c r="A1557" s="1106"/>
      <c r="B1557" s="544" t="s">
        <v>3246</v>
      </c>
      <c r="C1557" s="548">
        <v>1</v>
      </c>
      <c r="D1557" s="549">
        <v>0</v>
      </c>
      <c r="E1557" s="549">
        <v>0</v>
      </c>
      <c r="F1557" s="549">
        <v>0</v>
      </c>
      <c r="G1557" s="549">
        <v>0</v>
      </c>
      <c r="H1557" s="549">
        <v>0</v>
      </c>
      <c r="I1557" s="549">
        <v>0</v>
      </c>
      <c r="J1557" s="549">
        <v>1</v>
      </c>
      <c r="K1557" s="549">
        <v>0</v>
      </c>
      <c r="L1557" s="549">
        <v>0</v>
      </c>
      <c r="M1557" s="549">
        <v>0</v>
      </c>
      <c r="N1557" s="549">
        <v>0</v>
      </c>
      <c r="O1557" s="549">
        <v>0</v>
      </c>
      <c r="P1557" s="550">
        <v>0</v>
      </c>
    </row>
    <row r="1558" spans="1:16" s="294" customFormat="1" x14ac:dyDescent="0.2">
      <c r="A1558" s="1106"/>
      <c r="B1558" s="544" t="s">
        <v>1863</v>
      </c>
      <c r="C1558" s="548">
        <v>2</v>
      </c>
      <c r="D1558" s="549">
        <v>0</v>
      </c>
      <c r="E1558" s="549">
        <v>0</v>
      </c>
      <c r="F1558" s="549">
        <v>0</v>
      </c>
      <c r="G1558" s="549">
        <v>0</v>
      </c>
      <c r="H1558" s="549">
        <v>0</v>
      </c>
      <c r="I1558" s="549">
        <v>0</v>
      </c>
      <c r="J1558" s="549">
        <v>1</v>
      </c>
      <c r="K1558" s="549">
        <v>0</v>
      </c>
      <c r="L1558" s="549">
        <v>1</v>
      </c>
      <c r="M1558" s="549">
        <v>0</v>
      </c>
      <c r="N1558" s="549">
        <v>0</v>
      </c>
      <c r="O1558" s="549">
        <v>0</v>
      </c>
      <c r="P1558" s="550">
        <v>0</v>
      </c>
    </row>
    <row r="1559" spans="1:16" s="294" customFormat="1" x14ac:dyDescent="0.2">
      <c r="A1559" s="1106"/>
      <c r="B1559" s="544" t="s">
        <v>1864</v>
      </c>
      <c r="C1559" s="548">
        <v>4</v>
      </c>
      <c r="D1559" s="549">
        <v>0</v>
      </c>
      <c r="E1559" s="549">
        <v>0</v>
      </c>
      <c r="F1559" s="549">
        <v>0</v>
      </c>
      <c r="G1559" s="549">
        <v>0</v>
      </c>
      <c r="H1559" s="549">
        <v>1</v>
      </c>
      <c r="I1559" s="549">
        <v>0</v>
      </c>
      <c r="J1559" s="549">
        <v>0</v>
      </c>
      <c r="K1559" s="549">
        <v>0</v>
      </c>
      <c r="L1559" s="549">
        <v>1</v>
      </c>
      <c r="M1559" s="549">
        <v>1</v>
      </c>
      <c r="N1559" s="549">
        <v>1</v>
      </c>
      <c r="O1559" s="549">
        <v>0</v>
      </c>
      <c r="P1559" s="550">
        <v>0</v>
      </c>
    </row>
    <row r="1560" spans="1:16" s="294" customFormat="1" x14ac:dyDescent="0.2">
      <c r="A1560" s="1106"/>
      <c r="B1560" s="544" t="s">
        <v>1865</v>
      </c>
      <c r="C1560" s="548">
        <v>8</v>
      </c>
      <c r="D1560" s="549">
        <v>2</v>
      </c>
      <c r="E1560" s="549">
        <v>0</v>
      </c>
      <c r="F1560" s="549">
        <v>1</v>
      </c>
      <c r="G1560" s="549">
        <v>1</v>
      </c>
      <c r="H1560" s="549">
        <v>2</v>
      </c>
      <c r="I1560" s="549">
        <v>0</v>
      </c>
      <c r="J1560" s="549">
        <v>1</v>
      </c>
      <c r="K1560" s="549">
        <v>1</v>
      </c>
      <c r="L1560" s="549">
        <v>0</v>
      </c>
      <c r="M1560" s="549">
        <v>0</v>
      </c>
      <c r="N1560" s="549">
        <v>0</v>
      </c>
      <c r="O1560" s="549">
        <v>0</v>
      </c>
      <c r="P1560" s="550">
        <v>0</v>
      </c>
    </row>
    <row r="1561" spans="1:16" s="294" customFormat="1" x14ac:dyDescent="0.2">
      <c r="A1561" s="1106"/>
      <c r="B1561" s="544" t="s">
        <v>3247</v>
      </c>
      <c r="C1561" s="548">
        <v>1</v>
      </c>
      <c r="D1561" s="549">
        <v>0</v>
      </c>
      <c r="E1561" s="549">
        <v>0</v>
      </c>
      <c r="F1561" s="549">
        <v>0</v>
      </c>
      <c r="G1561" s="549">
        <v>0</v>
      </c>
      <c r="H1561" s="549">
        <v>0</v>
      </c>
      <c r="I1561" s="549">
        <v>1</v>
      </c>
      <c r="J1561" s="549">
        <v>0</v>
      </c>
      <c r="K1561" s="549">
        <v>0</v>
      </c>
      <c r="L1561" s="549">
        <v>0</v>
      </c>
      <c r="M1561" s="549">
        <v>0</v>
      </c>
      <c r="N1561" s="549">
        <v>0</v>
      </c>
      <c r="O1561" s="549">
        <v>0</v>
      </c>
      <c r="P1561" s="550">
        <v>0</v>
      </c>
    </row>
    <row r="1562" spans="1:16" s="294" customFormat="1" x14ac:dyDescent="0.2">
      <c r="A1562" s="1106"/>
      <c r="B1562" s="544" t="s">
        <v>2099</v>
      </c>
      <c r="C1562" s="548">
        <v>2</v>
      </c>
      <c r="D1562" s="549">
        <v>0</v>
      </c>
      <c r="E1562" s="549">
        <v>0</v>
      </c>
      <c r="F1562" s="549">
        <v>0</v>
      </c>
      <c r="G1562" s="549">
        <v>0</v>
      </c>
      <c r="H1562" s="549">
        <v>0</v>
      </c>
      <c r="I1562" s="549">
        <v>0</v>
      </c>
      <c r="J1562" s="549">
        <v>2</v>
      </c>
      <c r="K1562" s="549">
        <v>0</v>
      </c>
      <c r="L1562" s="549">
        <v>0</v>
      </c>
      <c r="M1562" s="549">
        <v>0</v>
      </c>
      <c r="N1562" s="549">
        <v>0</v>
      </c>
      <c r="O1562" s="549">
        <v>0</v>
      </c>
      <c r="P1562" s="550">
        <v>0</v>
      </c>
    </row>
    <row r="1563" spans="1:16" s="294" customFormat="1" x14ac:dyDescent="0.2">
      <c r="A1563" s="1106"/>
      <c r="B1563" s="544" t="s">
        <v>1872</v>
      </c>
      <c r="C1563" s="548">
        <v>1</v>
      </c>
      <c r="D1563" s="549">
        <v>0</v>
      </c>
      <c r="E1563" s="549">
        <v>0</v>
      </c>
      <c r="F1563" s="549">
        <v>0</v>
      </c>
      <c r="G1563" s="549">
        <v>0</v>
      </c>
      <c r="H1563" s="549">
        <v>0</v>
      </c>
      <c r="I1563" s="549">
        <v>1</v>
      </c>
      <c r="J1563" s="549">
        <v>0</v>
      </c>
      <c r="K1563" s="549">
        <v>0</v>
      </c>
      <c r="L1563" s="549">
        <v>0</v>
      </c>
      <c r="M1563" s="549">
        <v>0</v>
      </c>
      <c r="N1563" s="549">
        <v>0</v>
      </c>
      <c r="O1563" s="549">
        <v>0</v>
      </c>
      <c r="P1563" s="550">
        <v>0</v>
      </c>
    </row>
    <row r="1564" spans="1:16" s="294" customFormat="1" x14ac:dyDescent="0.2">
      <c r="A1564" s="1106"/>
      <c r="B1564" s="544" t="s">
        <v>3252</v>
      </c>
      <c r="C1564" s="548">
        <v>1</v>
      </c>
      <c r="D1564" s="549">
        <v>0</v>
      </c>
      <c r="E1564" s="549">
        <v>0</v>
      </c>
      <c r="F1564" s="549">
        <v>0</v>
      </c>
      <c r="G1564" s="549">
        <v>0</v>
      </c>
      <c r="H1564" s="549">
        <v>0</v>
      </c>
      <c r="I1564" s="549">
        <v>0</v>
      </c>
      <c r="J1564" s="549">
        <v>0</v>
      </c>
      <c r="K1564" s="549">
        <v>0</v>
      </c>
      <c r="L1564" s="549">
        <v>1</v>
      </c>
      <c r="M1564" s="549">
        <v>0</v>
      </c>
      <c r="N1564" s="549">
        <v>0</v>
      </c>
      <c r="O1564" s="549">
        <v>0</v>
      </c>
      <c r="P1564" s="550">
        <v>0</v>
      </c>
    </row>
    <row r="1565" spans="1:16" s="294" customFormat="1" x14ac:dyDescent="0.2">
      <c r="A1565" s="1106"/>
      <c r="B1565" s="544" t="s">
        <v>1874</v>
      </c>
      <c r="C1565" s="548">
        <v>3</v>
      </c>
      <c r="D1565" s="549">
        <v>0</v>
      </c>
      <c r="E1565" s="549">
        <v>0</v>
      </c>
      <c r="F1565" s="549">
        <v>0</v>
      </c>
      <c r="G1565" s="549">
        <v>0</v>
      </c>
      <c r="H1565" s="549">
        <v>0</v>
      </c>
      <c r="I1565" s="549">
        <v>0</v>
      </c>
      <c r="J1565" s="549">
        <v>0</v>
      </c>
      <c r="K1565" s="549">
        <v>1</v>
      </c>
      <c r="L1565" s="549">
        <v>1</v>
      </c>
      <c r="M1565" s="549">
        <v>1</v>
      </c>
      <c r="N1565" s="549">
        <v>0</v>
      </c>
      <c r="O1565" s="549">
        <v>0</v>
      </c>
      <c r="P1565" s="550">
        <v>0</v>
      </c>
    </row>
    <row r="1566" spans="1:16" s="294" customFormat="1" x14ac:dyDescent="0.2">
      <c r="A1566" s="1106"/>
      <c r="B1566" s="544" t="s">
        <v>1875</v>
      </c>
      <c r="C1566" s="548">
        <v>1</v>
      </c>
      <c r="D1566" s="549">
        <v>0</v>
      </c>
      <c r="E1566" s="549">
        <v>0</v>
      </c>
      <c r="F1566" s="549">
        <v>0</v>
      </c>
      <c r="G1566" s="549">
        <v>0</v>
      </c>
      <c r="H1566" s="549">
        <v>0</v>
      </c>
      <c r="I1566" s="549">
        <v>1</v>
      </c>
      <c r="J1566" s="549">
        <v>0</v>
      </c>
      <c r="K1566" s="549">
        <v>0</v>
      </c>
      <c r="L1566" s="549">
        <v>0</v>
      </c>
      <c r="M1566" s="549">
        <v>0</v>
      </c>
      <c r="N1566" s="549">
        <v>0</v>
      </c>
      <c r="O1566" s="549">
        <v>0</v>
      </c>
      <c r="P1566" s="550">
        <v>0</v>
      </c>
    </row>
    <row r="1567" spans="1:16" s="294" customFormat="1" x14ac:dyDescent="0.2">
      <c r="A1567" s="1106"/>
      <c r="B1567" s="544" t="s">
        <v>3255</v>
      </c>
      <c r="C1567" s="548">
        <v>1</v>
      </c>
      <c r="D1567" s="549">
        <v>0</v>
      </c>
      <c r="E1567" s="549">
        <v>0</v>
      </c>
      <c r="F1567" s="549">
        <v>0</v>
      </c>
      <c r="G1567" s="549">
        <v>0</v>
      </c>
      <c r="H1567" s="549">
        <v>0</v>
      </c>
      <c r="I1567" s="549">
        <v>0</v>
      </c>
      <c r="J1567" s="549">
        <v>0</v>
      </c>
      <c r="K1567" s="549">
        <v>1</v>
      </c>
      <c r="L1567" s="549">
        <v>0</v>
      </c>
      <c r="M1567" s="549">
        <v>0</v>
      </c>
      <c r="N1567" s="549">
        <v>0</v>
      </c>
      <c r="O1567" s="549">
        <v>0</v>
      </c>
      <c r="P1567" s="550">
        <v>0</v>
      </c>
    </row>
    <row r="1568" spans="1:16" s="294" customFormat="1" x14ac:dyDescent="0.2">
      <c r="A1568" s="1106"/>
      <c r="B1568" s="544" t="s">
        <v>3256</v>
      </c>
      <c r="C1568" s="548">
        <v>1</v>
      </c>
      <c r="D1568" s="549">
        <v>0</v>
      </c>
      <c r="E1568" s="549">
        <v>0</v>
      </c>
      <c r="F1568" s="549">
        <v>0</v>
      </c>
      <c r="G1568" s="549">
        <v>0</v>
      </c>
      <c r="H1568" s="549">
        <v>1</v>
      </c>
      <c r="I1568" s="549">
        <v>0</v>
      </c>
      <c r="J1568" s="549">
        <v>0</v>
      </c>
      <c r="K1568" s="549">
        <v>0</v>
      </c>
      <c r="L1568" s="549">
        <v>0</v>
      </c>
      <c r="M1568" s="549">
        <v>0</v>
      </c>
      <c r="N1568" s="549">
        <v>0</v>
      </c>
      <c r="O1568" s="549">
        <v>0</v>
      </c>
      <c r="P1568" s="550">
        <v>0</v>
      </c>
    </row>
    <row r="1569" spans="1:16" s="294" customFormat="1" x14ac:dyDescent="0.2">
      <c r="A1569" s="1106"/>
      <c r="B1569" s="544" t="s">
        <v>2549</v>
      </c>
      <c r="C1569" s="548">
        <v>1</v>
      </c>
      <c r="D1569" s="549">
        <v>0</v>
      </c>
      <c r="E1569" s="549">
        <v>0</v>
      </c>
      <c r="F1569" s="549">
        <v>0</v>
      </c>
      <c r="G1569" s="549">
        <v>0</v>
      </c>
      <c r="H1569" s="549">
        <v>0</v>
      </c>
      <c r="I1569" s="549">
        <v>0</v>
      </c>
      <c r="J1569" s="549">
        <v>0</v>
      </c>
      <c r="K1569" s="549">
        <v>1</v>
      </c>
      <c r="L1569" s="549">
        <v>0</v>
      </c>
      <c r="M1569" s="549">
        <v>0</v>
      </c>
      <c r="N1569" s="549">
        <v>0</v>
      </c>
      <c r="O1569" s="549">
        <v>0</v>
      </c>
      <c r="P1569" s="550">
        <v>0</v>
      </c>
    </row>
    <row r="1570" spans="1:16" s="294" customFormat="1" x14ac:dyDescent="0.2">
      <c r="A1570" s="1106"/>
      <c r="B1570" s="544" t="s">
        <v>1878</v>
      </c>
      <c r="C1570" s="548">
        <v>1</v>
      </c>
      <c r="D1570" s="549">
        <v>0</v>
      </c>
      <c r="E1570" s="549">
        <v>0</v>
      </c>
      <c r="F1570" s="549">
        <v>0</v>
      </c>
      <c r="G1570" s="549">
        <v>0</v>
      </c>
      <c r="H1570" s="549">
        <v>0</v>
      </c>
      <c r="I1570" s="549">
        <v>0</v>
      </c>
      <c r="J1570" s="549">
        <v>0</v>
      </c>
      <c r="K1570" s="549">
        <v>0</v>
      </c>
      <c r="L1570" s="549">
        <v>1</v>
      </c>
      <c r="M1570" s="549">
        <v>0</v>
      </c>
      <c r="N1570" s="549">
        <v>0</v>
      </c>
      <c r="O1570" s="549">
        <v>0</v>
      </c>
      <c r="P1570" s="550">
        <v>0</v>
      </c>
    </row>
    <row r="1571" spans="1:16" s="294" customFormat="1" x14ac:dyDescent="0.2">
      <c r="A1571" s="1106"/>
      <c r="B1571" s="544" t="s">
        <v>3258</v>
      </c>
      <c r="C1571" s="548">
        <v>1</v>
      </c>
      <c r="D1571" s="549">
        <v>0</v>
      </c>
      <c r="E1571" s="549">
        <v>0</v>
      </c>
      <c r="F1571" s="549">
        <v>0</v>
      </c>
      <c r="G1571" s="549">
        <v>0</v>
      </c>
      <c r="H1571" s="549">
        <v>0</v>
      </c>
      <c r="I1571" s="549">
        <v>0</v>
      </c>
      <c r="J1571" s="549">
        <v>1</v>
      </c>
      <c r="K1571" s="549">
        <v>0</v>
      </c>
      <c r="L1571" s="549">
        <v>0</v>
      </c>
      <c r="M1571" s="549">
        <v>0</v>
      </c>
      <c r="N1571" s="549">
        <v>0</v>
      </c>
      <c r="O1571" s="549">
        <v>0</v>
      </c>
      <c r="P1571" s="550">
        <v>0</v>
      </c>
    </row>
    <row r="1572" spans="1:16" s="294" customFormat="1" x14ac:dyDescent="0.2">
      <c r="A1572" s="1106"/>
      <c r="B1572" s="544" t="s">
        <v>1880</v>
      </c>
      <c r="C1572" s="548">
        <v>1</v>
      </c>
      <c r="D1572" s="549">
        <v>0</v>
      </c>
      <c r="E1572" s="549">
        <v>0</v>
      </c>
      <c r="F1572" s="549">
        <v>0</v>
      </c>
      <c r="G1572" s="549">
        <v>0</v>
      </c>
      <c r="H1572" s="549">
        <v>0</v>
      </c>
      <c r="I1572" s="549">
        <v>0</v>
      </c>
      <c r="J1572" s="549">
        <v>1</v>
      </c>
      <c r="K1572" s="549">
        <v>0</v>
      </c>
      <c r="L1572" s="549">
        <v>0</v>
      </c>
      <c r="M1572" s="549">
        <v>0</v>
      </c>
      <c r="N1572" s="549">
        <v>0</v>
      </c>
      <c r="O1572" s="549">
        <v>0</v>
      </c>
      <c r="P1572" s="550">
        <v>0</v>
      </c>
    </row>
    <row r="1573" spans="1:16" s="294" customFormat="1" x14ac:dyDescent="0.2">
      <c r="A1573" s="1106" t="s">
        <v>3259</v>
      </c>
      <c r="B1573" s="543" t="s">
        <v>10</v>
      </c>
      <c r="C1573" s="545">
        <v>96</v>
      </c>
      <c r="D1573" s="546">
        <v>3</v>
      </c>
      <c r="E1573" s="546">
        <v>0</v>
      </c>
      <c r="F1573" s="546">
        <v>3</v>
      </c>
      <c r="G1573" s="546">
        <v>2</v>
      </c>
      <c r="H1573" s="546">
        <v>7</v>
      </c>
      <c r="I1573" s="546">
        <v>20</v>
      </c>
      <c r="J1573" s="546">
        <v>13</v>
      </c>
      <c r="K1573" s="546">
        <v>11</v>
      </c>
      <c r="L1573" s="546">
        <v>16</v>
      </c>
      <c r="M1573" s="546">
        <v>13</v>
      </c>
      <c r="N1573" s="546">
        <v>7</v>
      </c>
      <c r="O1573" s="546">
        <v>1</v>
      </c>
      <c r="P1573" s="547">
        <v>0</v>
      </c>
    </row>
    <row r="1574" spans="1:16" s="294" customFormat="1" x14ac:dyDescent="0.2">
      <c r="A1574" s="1106"/>
      <c r="B1574" s="544" t="s">
        <v>2260</v>
      </c>
      <c r="C1574" s="548">
        <v>1</v>
      </c>
      <c r="D1574" s="549">
        <v>0</v>
      </c>
      <c r="E1574" s="549">
        <v>0</v>
      </c>
      <c r="F1574" s="549">
        <v>0</v>
      </c>
      <c r="G1574" s="549">
        <v>0</v>
      </c>
      <c r="H1574" s="549">
        <v>0</v>
      </c>
      <c r="I1574" s="549">
        <v>0</v>
      </c>
      <c r="J1574" s="549">
        <v>0</v>
      </c>
      <c r="K1574" s="549">
        <v>0</v>
      </c>
      <c r="L1574" s="549">
        <v>0</v>
      </c>
      <c r="M1574" s="549">
        <v>1</v>
      </c>
      <c r="N1574" s="549">
        <v>0</v>
      </c>
      <c r="O1574" s="549">
        <v>0</v>
      </c>
      <c r="P1574" s="550">
        <v>0</v>
      </c>
    </row>
    <row r="1575" spans="1:16" s="294" customFormat="1" x14ac:dyDescent="0.2">
      <c r="A1575" s="1106"/>
      <c r="B1575" s="544" t="s">
        <v>2261</v>
      </c>
      <c r="C1575" s="548">
        <v>1</v>
      </c>
      <c r="D1575" s="549">
        <v>0</v>
      </c>
      <c r="E1575" s="549">
        <v>0</v>
      </c>
      <c r="F1575" s="549">
        <v>0</v>
      </c>
      <c r="G1575" s="549">
        <v>0</v>
      </c>
      <c r="H1575" s="549">
        <v>0</v>
      </c>
      <c r="I1575" s="549">
        <v>0</v>
      </c>
      <c r="J1575" s="549">
        <v>0</v>
      </c>
      <c r="K1575" s="549">
        <v>1</v>
      </c>
      <c r="L1575" s="549">
        <v>0</v>
      </c>
      <c r="M1575" s="549">
        <v>0</v>
      </c>
      <c r="N1575" s="549">
        <v>0</v>
      </c>
      <c r="O1575" s="549">
        <v>0</v>
      </c>
      <c r="P1575" s="550">
        <v>0</v>
      </c>
    </row>
    <row r="1576" spans="1:16" s="294" customFormat="1" x14ac:dyDescent="0.2">
      <c r="A1576" s="1106"/>
      <c r="B1576" s="544" t="s">
        <v>2263</v>
      </c>
      <c r="C1576" s="548">
        <v>2</v>
      </c>
      <c r="D1576" s="549">
        <v>0</v>
      </c>
      <c r="E1576" s="549">
        <v>0</v>
      </c>
      <c r="F1576" s="549">
        <v>0</v>
      </c>
      <c r="G1576" s="549">
        <v>0</v>
      </c>
      <c r="H1576" s="549">
        <v>0</v>
      </c>
      <c r="I1576" s="549">
        <v>0</v>
      </c>
      <c r="J1576" s="549">
        <v>0</v>
      </c>
      <c r="K1576" s="549">
        <v>0</v>
      </c>
      <c r="L1576" s="549">
        <v>0</v>
      </c>
      <c r="M1576" s="549">
        <v>0</v>
      </c>
      <c r="N1576" s="549">
        <v>2</v>
      </c>
      <c r="O1576" s="549">
        <v>0</v>
      </c>
      <c r="P1576" s="550">
        <v>0</v>
      </c>
    </row>
    <row r="1577" spans="1:16" s="294" customFormat="1" x14ac:dyDescent="0.2">
      <c r="A1577" s="1106"/>
      <c r="B1577" s="544" t="s">
        <v>2264</v>
      </c>
      <c r="C1577" s="548">
        <v>4</v>
      </c>
      <c r="D1577" s="549">
        <v>0</v>
      </c>
      <c r="E1577" s="549">
        <v>0</v>
      </c>
      <c r="F1577" s="549">
        <v>0</v>
      </c>
      <c r="G1577" s="549">
        <v>0</v>
      </c>
      <c r="H1577" s="549">
        <v>1</v>
      </c>
      <c r="I1577" s="549">
        <v>2</v>
      </c>
      <c r="J1577" s="549">
        <v>0</v>
      </c>
      <c r="K1577" s="549">
        <v>0</v>
      </c>
      <c r="L1577" s="549">
        <v>0</v>
      </c>
      <c r="M1577" s="549">
        <v>0</v>
      </c>
      <c r="N1577" s="549">
        <v>1</v>
      </c>
      <c r="O1577" s="549">
        <v>0</v>
      </c>
      <c r="P1577" s="550">
        <v>0</v>
      </c>
    </row>
    <row r="1578" spans="1:16" s="294" customFormat="1" x14ac:dyDescent="0.2">
      <c r="A1578" s="1106"/>
      <c r="B1578" s="544" t="s">
        <v>2265</v>
      </c>
      <c r="C1578" s="548">
        <v>3</v>
      </c>
      <c r="D1578" s="549">
        <v>0</v>
      </c>
      <c r="E1578" s="549">
        <v>0</v>
      </c>
      <c r="F1578" s="549">
        <v>0</v>
      </c>
      <c r="G1578" s="549">
        <v>0</v>
      </c>
      <c r="H1578" s="549">
        <v>0</v>
      </c>
      <c r="I1578" s="549">
        <v>1</v>
      </c>
      <c r="J1578" s="549">
        <v>0</v>
      </c>
      <c r="K1578" s="549">
        <v>0</v>
      </c>
      <c r="L1578" s="549">
        <v>1</v>
      </c>
      <c r="M1578" s="549">
        <v>0</v>
      </c>
      <c r="N1578" s="549">
        <v>1</v>
      </c>
      <c r="O1578" s="549">
        <v>0</v>
      </c>
      <c r="P1578" s="550">
        <v>0</v>
      </c>
    </row>
    <row r="1579" spans="1:16" s="294" customFormat="1" x14ac:dyDescent="0.2">
      <c r="A1579" s="1106"/>
      <c r="B1579" s="544" t="s">
        <v>2266</v>
      </c>
      <c r="C1579" s="548">
        <v>13</v>
      </c>
      <c r="D1579" s="549">
        <v>2</v>
      </c>
      <c r="E1579" s="549">
        <v>0</v>
      </c>
      <c r="F1579" s="549">
        <v>0</v>
      </c>
      <c r="G1579" s="549">
        <v>0</v>
      </c>
      <c r="H1579" s="549">
        <v>1</v>
      </c>
      <c r="I1579" s="549">
        <v>0</v>
      </c>
      <c r="J1579" s="549">
        <v>1</v>
      </c>
      <c r="K1579" s="549">
        <v>2</v>
      </c>
      <c r="L1579" s="549">
        <v>4</v>
      </c>
      <c r="M1579" s="549">
        <v>1</v>
      </c>
      <c r="N1579" s="549">
        <v>1</v>
      </c>
      <c r="O1579" s="549">
        <v>1</v>
      </c>
      <c r="P1579" s="550">
        <v>0</v>
      </c>
    </row>
    <row r="1580" spans="1:16" s="294" customFormat="1" x14ac:dyDescent="0.2">
      <c r="A1580" s="1106"/>
      <c r="B1580" s="544" t="s">
        <v>2267</v>
      </c>
      <c r="C1580" s="548">
        <v>19</v>
      </c>
      <c r="D1580" s="549">
        <v>1</v>
      </c>
      <c r="E1580" s="549">
        <v>0</v>
      </c>
      <c r="F1580" s="549">
        <v>0</v>
      </c>
      <c r="G1580" s="549">
        <v>0</v>
      </c>
      <c r="H1580" s="549">
        <v>3</v>
      </c>
      <c r="I1580" s="549">
        <v>4</v>
      </c>
      <c r="J1580" s="549">
        <v>4</v>
      </c>
      <c r="K1580" s="549">
        <v>1</v>
      </c>
      <c r="L1580" s="549">
        <v>1</v>
      </c>
      <c r="M1580" s="549">
        <v>5</v>
      </c>
      <c r="N1580" s="549">
        <v>0</v>
      </c>
      <c r="O1580" s="549">
        <v>0</v>
      </c>
      <c r="P1580" s="550">
        <v>0</v>
      </c>
    </row>
    <row r="1581" spans="1:16" s="294" customFormat="1" x14ac:dyDescent="0.2">
      <c r="A1581" s="1106"/>
      <c r="B1581" s="544" t="s">
        <v>2268</v>
      </c>
      <c r="C1581" s="548">
        <v>2</v>
      </c>
      <c r="D1581" s="549">
        <v>0</v>
      </c>
      <c r="E1581" s="549">
        <v>0</v>
      </c>
      <c r="F1581" s="549">
        <v>0</v>
      </c>
      <c r="G1581" s="549">
        <v>0</v>
      </c>
      <c r="H1581" s="549">
        <v>1</v>
      </c>
      <c r="I1581" s="549">
        <v>0</v>
      </c>
      <c r="J1581" s="549">
        <v>0</v>
      </c>
      <c r="K1581" s="549">
        <v>0</v>
      </c>
      <c r="L1581" s="549">
        <v>1</v>
      </c>
      <c r="M1581" s="549">
        <v>0</v>
      </c>
      <c r="N1581" s="549">
        <v>0</v>
      </c>
      <c r="O1581" s="549">
        <v>0</v>
      </c>
      <c r="P1581" s="550">
        <v>0</v>
      </c>
    </row>
    <row r="1582" spans="1:16" s="294" customFormat="1" x14ac:dyDescent="0.2">
      <c r="A1582" s="1106"/>
      <c r="B1582" s="544" t="s">
        <v>2270</v>
      </c>
      <c r="C1582" s="548">
        <v>46</v>
      </c>
      <c r="D1582" s="549">
        <v>0</v>
      </c>
      <c r="E1582" s="549">
        <v>0</v>
      </c>
      <c r="F1582" s="549">
        <v>3</v>
      </c>
      <c r="G1582" s="549">
        <v>2</v>
      </c>
      <c r="H1582" s="549">
        <v>1</v>
      </c>
      <c r="I1582" s="549">
        <v>11</v>
      </c>
      <c r="J1582" s="549">
        <v>7</v>
      </c>
      <c r="K1582" s="549">
        <v>7</v>
      </c>
      <c r="L1582" s="549">
        <v>8</v>
      </c>
      <c r="M1582" s="549">
        <v>6</v>
      </c>
      <c r="N1582" s="549">
        <v>1</v>
      </c>
      <c r="O1582" s="549">
        <v>0</v>
      </c>
      <c r="P1582" s="550">
        <v>0</v>
      </c>
    </row>
    <row r="1583" spans="1:16" s="294" customFormat="1" x14ac:dyDescent="0.2">
      <c r="A1583" s="1106"/>
      <c r="B1583" s="544" t="s">
        <v>2271</v>
      </c>
      <c r="C1583" s="548">
        <v>2</v>
      </c>
      <c r="D1583" s="549">
        <v>0</v>
      </c>
      <c r="E1583" s="549">
        <v>0</v>
      </c>
      <c r="F1583" s="549">
        <v>0</v>
      </c>
      <c r="G1583" s="549">
        <v>0</v>
      </c>
      <c r="H1583" s="549">
        <v>0</v>
      </c>
      <c r="I1583" s="549">
        <v>1</v>
      </c>
      <c r="J1583" s="549">
        <v>1</v>
      </c>
      <c r="K1583" s="549">
        <v>0</v>
      </c>
      <c r="L1583" s="549">
        <v>0</v>
      </c>
      <c r="M1583" s="549">
        <v>0</v>
      </c>
      <c r="N1583" s="549">
        <v>0</v>
      </c>
      <c r="O1583" s="549">
        <v>0</v>
      </c>
      <c r="P1583" s="550">
        <v>0</v>
      </c>
    </row>
    <row r="1584" spans="1:16" s="294" customFormat="1" x14ac:dyDescent="0.2">
      <c r="A1584" s="1106"/>
      <c r="B1584" s="544" t="s">
        <v>2272</v>
      </c>
      <c r="C1584" s="548">
        <v>2</v>
      </c>
      <c r="D1584" s="549">
        <v>0</v>
      </c>
      <c r="E1584" s="549">
        <v>0</v>
      </c>
      <c r="F1584" s="549">
        <v>0</v>
      </c>
      <c r="G1584" s="549">
        <v>0</v>
      </c>
      <c r="H1584" s="549">
        <v>0</v>
      </c>
      <c r="I1584" s="549">
        <v>0</v>
      </c>
      <c r="J1584" s="549">
        <v>0</v>
      </c>
      <c r="K1584" s="549">
        <v>0</v>
      </c>
      <c r="L1584" s="549">
        <v>1</v>
      </c>
      <c r="M1584" s="549">
        <v>0</v>
      </c>
      <c r="N1584" s="549">
        <v>1</v>
      </c>
      <c r="O1584" s="549">
        <v>0</v>
      </c>
      <c r="P1584" s="550">
        <v>0</v>
      </c>
    </row>
    <row r="1585" spans="1:16" s="294" customFormat="1" x14ac:dyDescent="0.2">
      <c r="A1585" s="1106"/>
      <c r="B1585" s="544" t="s">
        <v>2273</v>
      </c>
      <c r="C1585" s="548">
        <v>1</v>
      </c>
      <c r="D1585" s="549">
        <v>0</v>
      </c>
      <c r="E1585" s="549">
        <v>0</v>
      </c>
      <c r="F1585" s="549">
        <v>0</v>
      </c>
      <c r="G1585" s="549">
        <v>0</v>
      </c>
      <c r="H1585" s="549">
        <v>0</v>
      </c>
      <c r="I1585" s="549">
        <v>1</v>
      </c>
      <c r="J1585" s="549">
        <v>0</v>
      </c>
      <c r="K1585" s="549">
        <v>0</v>
      </c>
      <c r="L1585" s="549">
        <v>0</v>
      </c>
      <c r="M1585" s="549">
        <v>0</v>
      </c>
      <c r="N1585" s="549">
        <v>0</v>
      </c>
      <c r="O1585" s="549">
        <v>0</v>
      </c>
      <c r="P1585" s="550">
        <v>0</v>
      </c>
    </row>
    <row r="1586" spans="1:16" s="294" customFormat="1" x14ac:dyDescent="0.2">
      <c r="A1586" s="1106" t="s">
        <v>3260</v>
      </c>
      <c r="B1586" s="543" t="s">
        <v>10</v>
      </c>
      <c r="C1586" s="545">
        <v>217</v>
      </c>
      <c r="D1586" s="546">
        <v>0</v>
      </c>
      <c r="E1586" s="546">
        <v>3</v>
      </c>
      <c r="F1586" s="546">
        <v>2</v>
      </c>
      <c r="G1586" s="546">
        <v>3</v>
      </c>
      <c r="H1586" s="546">
        <v>9</v>
      </c>
      <c r="I1586" s="546">
        <v>42</v>
      </c>
      <c r="J1586" s="546">
        <v>35</v>
      </c>
      <c r="K1586" s="546">
        <v>27</v>
      </c>
      <c r="L1586" s="546">
        <v>29</v>
      </c>
      <c r="M1586" s="546">
        <v>35</v>
      </c>
      <c r="N1586" s="546">
        <v>23</v>
      </c>
      <c r="O1586" s="546">
        <v>9</v>
      </c>
      <c r="P1586" s="547">
        <v>0</v>
      </c>
    </row>
    <row r="1587" spans="1:16" s="294" customFormat="1" x14ac:dyDescent="0.2">
      <c r="A1587" s="1106"/>
      <c r="B1587" s="544" t="s">
        <v>1881</v>
      </c>
      <c r="C1587" s="548">
        <v>2</v>
      </c>
      <c r="D1587" s="549">
        <v>0</v>
      </c>
      <c r="E1587" s="549">
        <v>0</v>
      </c>
      <c r="F1587" s="549">
        <v>0</v>
      </c>
      <c r="G1587" s="549">
        <v>0</v>
      </c>
      <c r="H1587" s="549">
        <v>0</v>
      </c>
      <c r="I1587" s="549">
        <v>0</v>
      </c>
      <c r="J1587" s="549">
        <v>1</v>
      </c>
      <c r="K1587" s="549">
        <v>0</v>
      </c>
      <c r="L1587" s="549">
        <v>0</v>
      </c>
      <c r="M1587" s="549">
        <v>0</v>
      </c>
      <c r="N1587" s="549">
        <v>1</v>
      </c>
      <c r="O1587" s="549">
        <v>0</v>
      </c>
      <c r="P1587" s="550">
        <v>0</v>
      </c>
    </row>
    <row r="1588" spans="1:16" s="294" customFormat="1" x14ac:dyDescent="0.2">
      <c r="A1588" s="1106"/>
      <c r="B1588" s="544" t="s">
        <v>1883</v>
      </c>
      <c r="C1588" s="548">
        <v>3</v>
      </c>
      <c r="D1588" s="549">
        <v>0</v>
      </c>
      <c r="E1588" s="549">
        <v>0</v>
      </c>
      <c r="F1588" s="549">
        <v>0</v>
      </c>
      <c r="G1588" s="549">
        <v>0</v>
      </c>
      <c r="H1588" s="549">
        <v>1</v>
      </c>
      <c r="I1588" s="549">
        <v>0</v>
      </c>
      <c r="J1588" s="549">
        <v>1</v>
      </c>
      <c r="K1588" s="549">
        <v>0</v>
      </c>
      <c r="L1588" s="549">
        <v>1</v>
      </c>
      <c r="M1588" s="549">
        <v>0</v>
      </c>
      <c r="N1588" s="549">
        <v>0</v>
      </c>
      <c r="O1588" s="549">
        <v>0</v>
      </c>
      <c r="P1588" s="550">
        <v>0</v>
      </c>
    </row>
    <row r="1589" spans="1:16" s="294" customFormat="1" x14ac:dyDescent="0.2">
      <c r="A1589" s="1106"/>
      <c r="B1589" s="544" t="s">
        <v>1884</v>
      </c>
      <c r="C1589" s="548">
        <v>4</v>
      </c>
      <c r="D1589" s="549">
        <v>0</v>
      </c>
      <c r="E1589" s="549">
        <v>0</v>
      </c>
      <c r="F1589" s="549">
        <v>0</v>
      </c>
      <c r="G1589" s="549">
        <v>0</v>
      </c>
      <c r="H1589" s="549">
        <v>0</v>
      </c>
      <c r="I1589" s="549">
        <v>2</v>
      </c>
      <c r="J1589" s="549">
        <v>1</v>
      </c>
      <c r="K1589" s="549">
        <v>0</v>
      </c>
      <c r="L1589" s="549">
        <v>1</v>
      </c>
      <c r="M1589" s="549">
        <v>0</v>
      </c>
      <c r="N1589" s="549">
        <v>0</v>
      </c>
      <c r="O1589" s="549">
        <v>0</v>
      </c>
      <c r="P1589" s="550">
        <v>0</v>
      </c>
    </row>
    <row r="1590" spans="1:16" s="294" customFormat="1" x14ac:dyDescent="0.2">
      <c r="A1590" s="1106"/>
      <c r="B1590" s="544" t="s">
        <v>1885</v>
      </c>
      <c r="C1590" s="548">
        <v>8</v>
      </c>
      <c r="D1590" s="549">
        <v>0</v>
      </c>
      <c r="E1590" s="549">
        <v>0</v>
      </c>
      <c r="F1590" s="549">
        <v>0</v>
      </c>
      <c r="G1590" s="549">
        <v>0</v>
      </c>
      <c r="H1590" s="549">
        <v>0</v>
      </c>
      <c r="I1590" s="549">
        <v>2</v>
      </c>
      <c r="J1590" s="549">
        <v>2</v>
      </c>
      <c r="K1590" s="549">
        <v>1</v>
      </c>
      <c r="L1590" s="549">
        <v>1</v>
      </c>
      <c r="M1590" s="549">
        <v>1</v>
      </c>
      <c r="N1590" s="549">
        <v>1</v>
      </c>
      <c r="O1590" s="549">
        <v>0</v>
      </c>
      <c r="P1590" s="550">
        <v>0</v>
      </c>
    </row>
    <row r="1591" spans="1:16" s="294" customFormat="1" x14ac:dyDescent="0.2">
      <c r="A1591" s="1106"/>
      <c r="B1591" s="544" t="s">
        <v>1886</v>
      </c>
      <c r="C1591" s="548">
        <v>14</v>
      </c>
      <c r="D1591" s="549">
        <v>0</v>
      </c>
      <c r="E1591" s="549">
        <v>0</v>
      </c>
      <c r="F1591" s="549">
        <v>0</v>
      </c>
      <c r="G1591" s="549">
        <v>0</v>
      </c>
      <c r="H1591" s="549">
        <v>0</v>
      </c>
      <c r="I1591" s="549">
        <v>2</v>
      </c>
      <c r="J1591" s="549">
        <v>1</v>
      </c>
      <c r="K1591" s="549">
        <v>2</v>
      </c>
      <c r="L1591" s="549">
        <v>2</v>
      </c>
      <c r="M1591" s="549">
        <v>3</v>
      </c>
      <c r="N1591" s="549">
        <v>4</v>
      </c>
      <c r="O1591" s="549">
        <v>0</v>
      </c>
      <c r="P1591" s="550">
        <v>0</v>
      </c>
    </row>
    <row r="1592" spans="1:16" s="294" customFormat="1" x14ac:dyDescent="0.2">
      <c r="A1592" s="1106"/>
      <c r="B1592" s="544" t="s">
        <v>1441</v>
      </c>
      <c r="C1592" s="548">
        <v>27</v>
      </c>
      <c r="D1592" s="549">
        <v>0</v>
      </c>
      <c r="E1592" s="549">
        <v>0</v>
      </c>
      <c r="F1592" s="549">
        <v>0</v>
      </c>
      <c r="G1592" s="549">
        <v>1</v>
      </c>
      <c r="H1592" s="549">
        <v>1</v>
      </c>
      <c r="I1592" s="549">
        <v>6</v>
      </c>
      <c r="J1592" s="549">
        <v>3</v>
      </c>
      <c r="K1592" s="549">
        <v>3</v>
      </c>
      <c r="L1592" s="549">
        <v>3</v>
      </c>
      <c r="M1592" s="549">
        <v>4</v>
      </c>
      <c r="N1592" s="549">
        <v>3</v>
      </c>
      <c r="O1592" s="549">
        <v>3</v>
      </c>
      <c r="P1592" s="550">
        <v>0</v>
      </c>
    </row>
    <row r="1593" spans="1:16" s="294" customFormat="1" x14ac:dyDescent="0.2">
      <c r="A1593" s="1106"/>
      <c r="B1593" s="544" t="s">
        <v>1887</v>
      </c>
      <c r="C1593" s="548">
        <v>1</v>
      </c>
      <c r="D1593" s="549">
        <v>0</v>
      </c>
      <c r="E1593" s="549">
        <v>0</v>
      </c>
      <c r="F1593" s="549">
        <v>0</v>
      </c>
      <c r="G1593" s="549">
        <v>0</v>
      </c>
      <c r="H1593" s="549">
        <v>0</v>
      </c>
      <c r="I1593" s="549">
        <v>0</v>
      </c>
      <c r="J1593" s="549">
        <v>1</v>
      </c>
      <c r="K1593" s="549">
        <v>0</v>
      </c>
      <c r="L1593" s="549">
        <v>0</v>
      </c>
      <c r="M1593" s="549">
        <v>0</v>
      </c>
      <c r="N1593" s="549">
        <v>0</v>
      </c>
      <c r="O1593" s="549">
        <v>0</v>
      </c>
      <c r="P1593" s="550">
        <v>0</v>
      </c>
    </row>
    <row r="1594" spans="1:16" s="294" customFormat="1" x14ac:dyDescent="0.2">
      <c r="A1594" s="1106"/>
      <c r="B1594" s="544" t="s">
        <v>1888</v>
      </c>
      <c r="C1594" s="548">
        <v>1</v>
      </c>
      <c r="D1594" s="549">
        <v>0</v>
      </c>
      <c r="E1594" s="549">
        <v>0</v>
      </c>
      <c r="F1594" s="549">
        <v>0</v>
      </c>
      <c r="G1594" s="549">
        <v>0</v>
      </c>
      <c r="H1594" s="549">
        <v>0</v>
      </c>
      <c r="I1594" s="549">
        <v>0</v>
      </c>
      <c r="J1594" s="549">
        <v>0</v>
      </c>
      <c r="K1594" s="549">
        <v>0</v>
      </c>
      <c r="L1594" s="549">
        <v>1</v>
      </c>
      <c r="M1594" s="549">
        <v>0</v>
      </c>
      <c r="N1594" s="549">
        <v>0</v>
      </c>
      <c r="O1594" s="549">
        <v>0</v>
      </c>
      <c r="P1594" s="550">
        <v>0</v>
      </c>
    </row>
    <row r="1595" spans="1:16" s="294" customFormat="1" ht="12.75" customHeight="1" x14ac:dyDescent="0.2">
      <c r="A1595" s="1106"/>
      <c r="B1595" s="544" t="s">
        <v>3489</v>
      </c>
      <c r="C1595" s="548">
        <v>2</v>
      </c>
      <c r="D1595" s="549">
        <v>0</v>
      </c>
      <c r="E1595" s="549">
        <v>0</v>
      </c>
      <c r="F1595" s="549">
        <v>0</v>
      </c>
      <c r="G1595" s="549">
        <v>0</v>
      </c>
      <c r="H1595" s="549">
        <v>1</v>
      </c>
      <c r="I1595" s="549">
        <v>0</v>
      </c>
      <c r="J1595" s="549">
        <v>1</v>
      </c>
      <c r="K1595" s="549">
        <v>0</v>
      </c>
      <c r="L1595" s="549">
        <v>0</v>
      </c>
      <c r="M1595" s="549">
        <v>0</v>
      </c>
      <c r="N1595" s="549">
        <v>0</v>
      </c>
      <c r="O1595" s="549">
        <v>0</v>
      </c>
      <c r="P1595" s="550">
        <v>0</v>
      </c>
    </row>
    <row r="1596" spans="1:16" s="294" customFormat="1" x14ac:dyDescent="0.2">
      <c r="A1596" s="1106"/>
      <c r="B1596" s="544" t="s">
        <v>1890</v>
      </c>
      <c r="C1596" s="548">
        <v>1</v>
      </c>
      <c r="D1596" s="549">
        <v>0</v>
      </c>
      <c r="E1596" s="549">
        <v>0</v>
      </c>
      <c r="F1596" s="549">
        <v>0</v>
      </c>
      <c r="G1596" s="549">
        <v>0</v>
      </c>
      <c r="H1596" s="549">
        <v>0</v>
      </c>
      <c r="I1596" s="549">
        <v>0</v>
      </c>
      <c r="J1596" s="549">
        <v>0</v>
      </c>
      <c r="K1596" s="549">
        <v>0</v>
      </c>
      <c r="L1596" s="549">
        <v>1</v>
      </c>
      <c r="M1596" s="549">
        <v>0</v>
      </c>
      <c r="N1596" s="549">
        <v>0</v>
      </c>
      <c r="O1596" s="549">
        <v>0</v>
      </c>
      <c r="P1596" s="550">
        <v>0</v>
      </c>
    </row>
    <row r="1597" spans="1:16" s="294" customFormat="1" x14ac:dyDescent="0.2">
      <c r="A1597" s="1106"/>
      <c r="B1597" s="544" t="s">
        <v>1891</v>
      </c>
      <c r="C1597" s="548">
        <v>4</v>
      </c>
      <c r="D1597" s="549">
        <v>0</v>
      </c>
      <c r="E1597" s="549">
        <v>1</v>
      </c>
      <c r="F1597" s="549">
        <v>0</v>
      </c>
      <c r="G1597" s="549">
        <v>0</v>
      </c>
      <c r="H1597" s="549">
        <v>0</v>
      </c>
      <c r="I1597" s="549">
        <v>0</v>
      </c>
      <c r="J1597" s="549">
        <v>0</v>
      </c>
      <c r="K1597" s="549">
        <v>1</v>
      </c>
      <c r="L1597" s="549">
        <v>0</v>
      </c>
      <c r="M1597" s="549">
        <v>1</v>
      </c>
      <c r="N1597" s="549">
        <v>0</v>
      </c>
      <c r="O1597" s="549">
        <v>1</v>
      </c>
      <c r="P1597" s="550">
        <v>0</v>
      </c>
    </row>
    <row r="1598" spans="1:16" s="294" customFormat="1" x14ac:dyDescent="0.2">
      <c r="A1598" s="1106"/>
      <c r="B1598" s="544" t="s">
        <v>3269</v>
      </c>
      <c r="C1598" s="548">
        <v>1</v>
      </c>
      <c r="D1598" s="549">
        <v>0</v>
      </c>
      <c r="E1598" s="549">
        <v>0</v>
      </c>
      <c r="F1598" s="549">
        <v>0</v>
      </c>
      <c r="G1598" s="549">
        <v>0</v>
      </c>
      <c r="H1598" s="549">
        <v>0</v>
      </c>
      <c r="I1598" s="549">
        <v>1</v>
      </c>
      <c r="J1598" s="549">
        <v>0</v>
      </c>
      <c r="K1598" s="549">
        <v>0</v>
      </c>
      <c r="L1598" s="549">
        <v>0</v>
      </c>
      <c r="M1598" s="549">
        <v>0</v>
      </c>
      <c r="N1598" s="549">
        <v>0</v>
      </c>
      <c r="O1598" s="549">
        <v>0</v>
      </c>
      <c r="P1598" s="550">
        <v>0</v>
      </c>
    </row>
    <row r="1599" spans="1:16" s="294" customFormat="1" x14ac:dyDescent="0.2">
      <c r="A1599" s="1106"/>
      <c r="B1599" s="544" t="s">
        <v>2553</v>
      </c>
      <c r="C1599" s="548">
        <v>1</v>
      </c>
      <c r="D1599" s="549">
        <v>0</v>
      </c>
      <c r="E1599" s="549">
        <v>0</v>
      </c>
      <c r="F1599" s="549">
        <v>0</v>
      </c>
      <c r="G1599" s="549">
        <v>0</v>
      </c>
      <c r="H1599" s="549">
        <v>0</v>
      </c>
      <c r="I1599" s="549">
        <v>0</v>
      </c>
      <c r="J1599" s="549">
        <v>0</v>
      </c>
      <c r="K1599" s="549">
        <v>1</v>
      </c>
      <c r="L1599" s="549">
        <v>0</v>
      </c>
      <c r="M1599" s="549">
        <v>0</v>
      </c>
      <c r="N1599" s="549">
        <v>0</v>
      </c>
      <c r="O1599" s="549">
        <v>0</v>
      </c>
      <c r="P1599" s="550">
        <v>0</v>
      </c>
    </row>
    <row r="1600" spans="1:16" s="294" customFormat="1" x14ac:dyDescent="0.2">
      <c r="A1600" s="1106"/>
      <c r="B1600" s="544" t="s">
        <v>1892</v>
      </c>
      <c r="C1600" s="548">
        <v>4</v>
      </c>
      <c r="D1600" s="549">
        <v>0</v>
      </c>
      <c r="E1600" s="549">
        <v>0</v>
      </c>
      <c r="F1600" s="549">
        <v>0</v>
      </c>
      <c r="G1600" s="549">
        <v>0</v>
      </c>
      <c r="H1600" s="549">
        <v>0</v>
      </c>
      <c r="I1600" s="549">
        <v>2</v>
      </c>
      <c r="J1600" s="549">
        <v>0</v>
      </c>
      <c r="K1600" s="549">
        <v>0</v>
      </c>
      <c r="L1600" s="549">
        <v>2</v>
      </c>
      <c r="M1600" s="549">
        <v>0</v>
      </c>
      <c r="N1600" s="549">
        <v>0</v>
      </c>
      <c r="O1600" s="549">
        <v>0</v>
      </c>
      <c r="P1600" s="550">
        <v>0</v>
      </c>
    </row>
    <row r="1601" spans="1:16" s="294" customFormat="1" x14ac:dyDescent="0.2">
      <c r="A1601" s="1106"/>
      <c r="B1601" s="544" t="s">
        <v>106</v>
      </c>
      <c r="C1601" s="548">
        <v>138</v>
      </c>
      <c r="D1601" s="549">
        <v>0</v>
      </c>
      <c r="E1601" s="549">
        <v>2</v>
      </c>
      <c r="F1601" s="549">
        <v>2</v>
      </c>
      <c r="G1601" s="549">
        <v>2</v>
      </c>
      <c r="H1601" s="549">
        <v>5</v>
      </c>
      <c r="I1601" s="549">
        <v>25</v>
      </c>
      <c r="J1601" s="549">
        <v>23</v>
      </c>
      <c r="K1601" s="549">
        <v>18</v>
      </c>
      <c r="L1601" s="549">
        <v>16</v>
      </c>
      <c r="M1601" s="549">
        <v>26</v>
      </c>
      <c r="N1601" s="549">
        <v>14</v>
      </c>
      <c r="O1601" s="549">
        <v>5</v>
      </c>
      <c r="P1601" s="550">
        <v>0</v>
      </c>
    </row>
    <row r="1602" spans="1:16" s="294" customFormat="1" x14ac:dyDescent="0.2">
      <c r="A1602" s="1106"/>
      <c r="B1602" s="544" t="s">
        <v>2555</v>
      </c>
      <c r="C1602" s="548">
        <v>1</v>
      </c>
      <c r="D1602" s="549">
        <v>0</v>
      </c>
      <c r="E1602" s="549">
        <v>0</v>
      </c>
      <c r="F1602" s="549">
        <v>0</v>
      </c>
      <c r="G1602" s="549">
        <v>0</v>
      </c>
      <c r="H1602" s="549">
        <v>0</v>
      </c>
      <c r="I1602" s="549">
        <v>0</v>
      </c>
      <c r="J1602" s="549">
        <v>1</v>
      </c>
      <c r="K1602" s="549">
        <v>0</v>
      </c>
      <c r="L1602" s="549">
        <v>0</v>
      </c>
      <c r="M1602" s="549">
        <v>0</v>
      </c>
      <c r="N1602" s="549">
        <v>0</v>
      </c>
      <c r="O1602" s="549">
        <v>0</v>
      </c>
      <c r="P1602" s="550">
        <v>0</v>
      </c>
    </row>
    <row r="1603" spans="1:16" s="294" customFormat="1" x14ac:dyDescent="0.2">
      <c r="A1603" s="1106"/>
      <c r="B1603" s="544" t="s">
        <v>1893</v>
      </c>
      <c r="C1603" s="548">
        <v>1</v>
      </c>
      <c r="D1603" s="549">
        <v>0</v>
      </c>
      <c r="E1603" s="549">
        <v>0</v>
      </c>
      <c r="F1603" s="549">
        <v>0</v>
      </c>
      <c r="G1603" s="549">
        <v>0</v>
      </c>
      <c r="H1603" s="549">
        <v>0</v>
      </c>
      <c r="I1603" s="549">
        <v>0</v>
      </c>
      <c r="J1603" s="549">
        <v>0</v>
      </c>
      <c r="K1603" s="549">
        <v>0</v>
      </c>
      <c r="L1603" s="549">
        <v>1</v>
      </c>
      <c r="M1603" s="549">
        <v>0</v>
      </c>
      <c r="N1603" s="549">
        <v>0</v>
      </c>
      <c r="O1603" s="549">
        <v>0</v>
      </c>
      <c r="P1603" s="550">
        <v>0</v>
      </c>
    </row>
    <row r="1604" spans="1:16" s="294" customFormat="1" x14ac:dyDescent="0.2">
      <c r="A1604" s="1106"/>
      <c r="B1604" s="544" t="s">
        <v>1894</v>
      </c>
      <c r="C1604" s="548">
        <v>1</v>
      </c>
      <c r="D1604" s="549">
        <v>0</v>
      </c>
      <c r="E1604" s="549">
        <v>0</v>
      </c>
      <c r="F1604" s="549">
        <v>0</v>
      </c>
      <c r="G1604" s="549">
        <v>0</v>
      </c>
      <c r="H1604" s="549">
        <v>0</v>
      </c>
      <c r="I1604" s="549">
        <v>1</v>
      </c>
      <c r="J1604" s="549">
        <v>0</v>
      </c>
      <c r="K1604" s="549">
        <v>0</v>
      </c>
      <c r="L1604" s="549">
        <v>0</v>
      </c>
      <c r="M1604" s="549">
        <v>0</v>
      </c>
      <c r="N1604" s="549">
        <v>0</v>
      </c>
      <c r="O1604" s="549">
        <v>0</v>
      </c>
      <c r="P1604" s="550">
        <v>0</v>
      </c>
    </row>
    <row r="1605" spans="1:16" s="294" customFormat="1" x14ac:dyDescent="0.2">
      <c r="A1605" s="1106"/>
      <c r="B1605" s="544" t="s">
        <v>1895</v>
      </c>
      <c r="C1605" s="548">
        <v>2</v>
      </c>
      <c r="D1605" s="549">
        <v>0</v>
      </c>
      <c r="E1605" s="549">
        <v>0</v>
      </c>
      <c r="F1605" s="549">
        <v>0</v>
      </c>
      <c r="G1605" s="549">
        <v>0</v>
      </c>
      <c r="H1605" s="549">
        <v>1</v>
      </c>
      <c r="I1605" s="549">
        <v>0</v>
      </c>
      <c r="J1605" s="549">
        <v>0</v>
      </c>
      <c r="K1605" s="549">
        <v>1</v>
      </c>
      <c r="L1605" s="549">
        <v>0</v>
      </c>
      <c r="M1605" s="549">
        <v>0</v>
      </c>
      <c r="N1605" s="549">
        <v>0</v>
      </c>
      <c r="O1605" s="549">
        <v>0</v>
      </c>
      <c r="P1605" s="550">
        <v>0</v>
      </c>
    </row>
    <row r="1606" spans="1:16" s="294" customFormat="1" x14ac:dyDescent="0.2">
      <c r="A1606" s="1106"/>
      <c r="B1606" s="544" t="s">
        <v>1896</v>
      </c>
      <c r="C1606" s="548">
        <v>1</v>
      </c>
      <c r="D1606" s="549">
        <v>0</v>
      </c>
      <c r="E1606" s="549">
        <v>0</v>
      </c>
      <c r="F1606" s="549">
        <v>0</v>
      </c>
      <c r="G1606" s="549">
        <v>0</v>
      </c>
      <c r="H1606" s="549">
        <v>0</v>
      </c>
      <c r="I1606" s="549">
        <v>1</v>
      </c>
      <c r="J1606" s="549">
        <v>0</v>
      </c>
      <c r="K1606" s="549">
        <v>0</v>
      </c>
      <c r="L1606" s="549">
        <v>0</v>
      </c>
      <c r="M1606" s="549">
        <v>0</v>
      </c>
      <c r="N1606" s="549">
        <v>0</v>
      </c>
      <c r="O1606" s="549">
        <v>0</v>
      </c>
      <c r="P1606" s="550">
        <v>0</v>
      </c>
    </row>
    <row r="1607" spans="1:16" s="294" customFormat="1" x14ac:dyDescent="0.2">
      <c r="A1607" s="1106" t="s">
        <v>110</v>
      </c>
      <c r="B1607" s="543" t="s">
        <v>10</v>
      </c>
      <c r="C1607" s="545">
        <v>565</v>
      </c>
      <c r="D1607" s="546">
        <v>5</v>
      </c>
      <c r="E1607" s="546">
        <v>8</v>
      </c>
      <c r="F1607" s="546">
        <v>12</v>
      </c>
      <c r="G1607" s="546">
        <v>27</v>
      </c>
      <c r="H1607" s="546">
        <v>44</v>
      </c>
      <c r="I1607" s="546">
        <v>83</v>
      </c>
      <c r="J1607" s="546">
        <v>82</v>
      </c>
      <c r="K1607" s="546">
        <v>72</v>
      </c>
      <c r="L1607" s="546">
        <v>94</v>
      </c>
      <c r="M1607" s="546">
        <v>70</v>
      </c>
      <c r="N1607" s="546">
        <v>55</v>
      </c>
      <c r="O1607" s="546">
        <v>13</v>
      </c>
      <c r="P1607" s="547">
        <v>0</v>
      </c>
    </row>
    <row r="1608" spans="1:16" s="294" customFormat="1" x14ac:dyDescent="0.2">
      <c r="A1608" s="1106"/>
      <c r="B1608" s="544" t="s">
        <v>2012</v>
      </c>
      <c r="C1608" s="548">
        <v>2</v>
      </c>
      <c r="D1608" s="549">
        <v>0</v>
      </c>
      <c r="E1608" s="549">
        <v>0</v>
      </c>
      <c r="F1608" s="549">
        <v>1</v>
      </c>
      <c r="G1608" s="549">
        <v>0</v>
      </c>
      <c r="H1608" s="549">
        <v>0</v>
      </c>
      <c r="I1608" s="549">
        <v>0</v>
      </c>
      <c r="J1608" s="549">
        <v>0</v>
      </c>
      <c r="K1608" s="549">
        <v>0</v>
      </c>
      <c r="L1608" s="549">
        <v>1</v>
      </c>
      <c r="M1608" s="549">
        <v>0</v>
      </c>
      <c r="N1608" s="549">
        <v>0</v>
      </c>
      <c r="O1608" s="549">
        <v>0</v>
      </c>
      <c r="P1608" s="550">
        <v>0</v>
      </c>
    </row>
    <row r="1609" spans="1:16" s="294" customFormat="1" ht="12.75" customHeight="1" x14ac:dyDescent="0.2">
      <c r="A1609" s="1106"/>
      <c r="B1609" s="544" t="s">
        <v>3490</v>
      </c>
      <c r="C1609" s="548">
        <v>1</v>
      </c>
      <c r="D1609" s="549">
        <v>0</v>
      </c>
      <c r="E1609" s="549">
        <v>0</v>
      </c>
      <c r="F1609" s="549">
        <v>0</v>
      </c>
      <c r="G1609" s="549">
        <v>0</v>
      </c>
      <c r="H1609" s="549">
        <v>0</v>
      </c>
      <c r="I1609" s="549">
        <v>0</v>
      </c>
      <c r="J1609" s="549">
        <v>0</v>
      </c>
      <c r="K1609" s="549">
        <v>0</v>
      </c>
      <c r="L1609" s="549">
        <v>0</v>
      </c>
      <c r="M1609" s="549">
        <v>0</v>
      </c>
      <c r="N1609" s="549">
        <v>1</v>
      </c>
      <c r="O1609" s="549">
        <v>0</v>
      </c>
      <c r="P1609" s="550">
        <v>0</v>
      </c>
    </row>
    <row r="1610" spans="1:16" s="294" customFormat="1" x14ac:dyDescent="0.2">
      <c r="A1610" s="1106"/>
      <c r="B1610" s="544" t="s">
        <v>3491</v>
      </c>
      <c r="C1610" s="548">
        <v>1</v>
      </c>
      <c r="D1610" s="549">
        <v>0</v>
      </c>
      <c r="E1610" s="549">
        <v>0</v>
      </c>
      <c r="F1610" s="549">
        <v>0</v>
      </c>
      <c r="G1610" s="549">
        <v>0</v>
      </c>
      <c r="H1610" s="549">
        <v>0</v>
      </c>
      <c r="I1610" s="549">
        <v>1</v>
      </c>
      <c r="J1610" s="549">
        <v>0</v>
      </c>
      <c r="K1610" s="549">
        <v>0</v>
      </c>
      <c r="L1610" s="549">
        <v>0</v>
      </c>
      <c r="M1610" s="549">
        <v>0</v>
      </c>
      <c r="N1610" s="549">
        <v>0</v>
      </c>
      <c r="O1610" s="549">
        <v>0</v>
      </c>
      <c r="P1610" s="550">
        <v>0</v>
      </c>
    </row>
    <row r="1611" spans="1:16" s="294" customFormat="1" x14ac:dyDescent="0.2">
      <c r="A1611" s="1106"/>
      <c r="B1611" s="544" t="s">
        <v>2013</v>
      </c>
      <c r="C1611" s="548">
        <v>1</v>
      </c>
      <c r="D1611" s="549">
        <v>0</v>
      </c>
      <c r="E1611" s="549">
        <v>0</v>
      </c>
      <c r="F1611" s="549">
        <v>0</v>
      </c>
      <c r="G1611" s="549">
        <v>0</v>
      </c>
      <c r="H1611" s="549">
        <v>0</v>
      </c>
      <c r="I1611" s="549">
        <v>0</v>
      </c>
      <c r="J1611" s="549">
        <v>0</v>
      </c>
      <c r="K1611" s="549">
        <v>0</v>
      </c>
      <c r="L1611" s="549">
        <v>0</v>
      </c>
      <c r="M1611" s="549">
        <v>1</v>
      </c>
      <c r="N1611" s="549">
        <v>0</v>
      </c>
      <c r="O1611" s="549">
        <v>0</v>
      </c>
      <c r="P1611" s="550">
        <v>0</v>
      </c>
    </row>
    <row r="1612" spans="1:16" s="294" customFormat="1" x14ac:dyDescent="0.2">
      <c r="A1612" s="1106"/>
      <c r="B1612" s="544" t="s">
        <v>3281</v>
      </c>
      <c r="C1612" s="548">
        <v>2</v>
      </c>
      <c r="D1612" s="549">
        <v>0</v>
      </c>
      <c r="E1612" s="549">
        <v>0</v>
      </c>
      <c r="F1612" s="549">
        <v>0</v>
      </c>
      <c r="G1612" s="549">
        <v>0</v>
      </c>
      <c r="H1612" s="549">
        <v>0</v>
      </c>
      <c r="I1612" s="549">
        <v>0</v>
      </c>
      <c r="J1612" s="549">
        <v>0</v>
      </c>
      <c r="K1612" s="549">
        <v>0</v>
      </c>
      <c r="L1612" s="549">
        <v>1</v>
      </c>
      <c r="M1612" s="549">
        <v>1</v>
      </c>
      <c r="N1612" s="549">
        <v>0</v>
      </c>
      <c r="O1612" s="549">
        <v>0</v>
      </c>
      <c r="P1612" s="550">
        <v>0</v>
      </c>
    </row>
    <row r="1613" spans="1:16" s="294" customFormat="1" x14ac:dyDescent="0.2">
      <c r="A1613" s="1106"/>
      <c r="B1613" s="544" t="s">
        <v>2014</v>
      </c>
      <c r="C1613" s="548">
        <v>9</v>
      </c>
      <c r="D1613" s="549">
        <v>0</v>
      </c>
      <c r="E1613" s="549">
        <v>0</v>
      </c>
      <c r="F1613" s="549">
        <v>0</v>
      </c>
      <c r="G1613" s="549">
        <v>0</v>
      </c>
      <c r="H1613" s="549">
        <v>3</v>
      </c>
      <c r="I1613" s="549">
        <v>2</v>
      </c>
      <c r="J1613" s="549">
        <v>1</v>
      </c>
      <c r="K1613" s="549">
        <v>0</v>
      </c>
      <c r="L1613" s="549">
        <v>0</v>
      </c>
      <c r="M1613" s="549">
        <v>0</v>
      </c>
      <c r="N1613" s="549">
        <v>3</v>
      </c>
      <c r="O1613" s="549">
        <v>0</v>
      </c>
      <c r="P1613" s="550">
        <v>0</v>
      </c>
    </row>
    <row r="1614" spans="1:16" s="294" customFormat="1" x14ac:dyDescent="0.2">
      <c r="A1614" s="1106"/>
      <c r="B1614" s="544" t="s">
        <v>2580</v>
      </c>
      <c r="C1614" s="548">
        <v>1</v>
      </c>
      <c r="D1614" s="549">
        <v>0</v>
      </c>
      <c r="E1614" s="549">
        <v>0</v>
      </c>
      <c r="F1614" s="549">
        <v>0</v>
      </c>
      <c r="G1614" s="549">
        <v>0</v>
      </c>
      <c r="H1614" s="549">
        <v>0</v>
      </c>
      <c r="I1614" s="549">
        <v>0</v>
      </c>
      <c r="J1614" s="549">
        <v>0</v>
      </c>
      <c r="K1614" s="549">
        <v>0</v>
      </c>
      <c r="L1614" s="549">
        <v>1</v>
      </c>
      <c r="M1614" s="549">
        <v>0</v>
      </c>
      <c r="N1614" s="549">
        <v>0</v>
      </c>
      <c r="O1614" s="549">
        <v>0</v>
      </c>
      <c r="P1614" s="550">
        <v>0</v>
      </c>
    </row>
    <row r="1615" spans="1:16" s="294" customFormat="1" x14ac:dyDescent="0.2">
      <c r="A1615" s="1106"/>
      <c r="B1615" s="544" t="s">
        <v>2016</v>
      </c>
      <c r="C1615" s="548">
        <v>3</v>
      </c>
      <c r="D1615" s="549">
        <v>0</v>
      </c>
      <c r="E1615" s="549">
        <v>0</v>
      </c>
      <c r="F1615" s="549">
        <v>0</v>
      </c>
      <c r="G1615" s="549">
        <v>1</v>
      </c>
      <c r="H1615" s="549">
        <v>0</v>
      </c>
      <c r="I1615" s="549">
        <v>0</v>
      </c>
      <c r="J1615" s="549">
        <v>1</v>
      </c>
      <c r="K1615" s="549">
        <v>0</v>
      </c>
      <c r="L1615" s="549">
        <v>0</v>
      </c>
      <c r="M1615" s="549">
        <v>1</v>
      </c>
      <c r="N1615" s="549">
        <v>0</v>
      </c>
      <c r="O1615" s="549">
        <v>0</v>
      </c>
      <c r="P1615" s="550">
        <v>0</v>
      </c>
    </row>
    <row r="1616" spans="1:16" s="294" customFormat="1" x14ac:dyDescent="0.2">
      <c r="A1616" s="1106"/>
      <c r="B1616" s="544" t="s">
        <v>2017</v>
      </c>
      <c r="C1616" s="548">
        <v>1</v>
      </c>
      <c r="D1616" s="549">
        <v>0</v>
      </c>
      <c r="E1616" s="549">
        <v>0</v>
      </c>
      <c r="F1616" s="549">
        <v>0</v>
      </c>
      <c r="G1616" s="549">
        <v>0</v>
      </c>
      <c r="H1616" s="549">
        <v>0</v>
      </c>
      <c r="I1616" s="549">
        <v>0</v>
      </c>
      <c r="J1616" s="549">
        <v>1</v>
      </c>
      <c r="K1616" s="549">
        <v>0</v>
      </c>
      <c r="L1616" s="549">
        <v>0</v>
      </c>
      <c r="M1616" s="549">
        <v>0</v>
      </c>
      <c r="N1616" s="549">
        <v>0</v>
      </c>
      <c r="O1616" s="549">
        <v>0</v>
      </c>
      <c r="P1616" s="550">
        <v>0</v>
      </c>
    </row>
    <row r="1617" spans="1:16" s="294" customFormat="1" x14ac:dyDescent="0.2">
      <c r="A1617" s="1106"/>
      <c r="B1617" s="544" t="s">
        <v>2018</v>
      </c>
      <c r="C1617" s="548">
        <v>1</v>
      </c>
      <c r="D1617" s="549">
        <v>0</v>
      </c>
      <c r="E1617" s="549">
        <v>0</v>
      </c>
      <c r="F1617" s="549">
        <v>0</v>
      </c>
      <c r="G1617" s="549">
        <v>0</v>
      </c>
      <c r="H1617" s="549">
        <v>0</v>
      </c>
      <c r="I1617" s="549">
        <v>0</v>
      </c>
      <c r="J1617" s="549">
        <v>0</v>
      </c>
      <c r="K1617" s="549">
        <v>1</v>
      </c>
      <c r="L1617" s="549">
        <v>0</v>
      </c>
      <c r="M1617" s="549">
        <v>0</v>
      </c>
      <c r="N1617" s="549">
        <v>0</v>
      </c>
      <c r="O1617" s="549">
        <v>0</v>
      </c>
      <c r="P1617" s="550">
        <v>0</v>
      </c>
    </row>
    <row r="1618" spans="1:16" s="294" customFormat="1" x14ac:dyDescent="0.2">
      <c r="A1618" s="1106"/>
      <c r="B1618" s="544" t="s">
        <v>2019</v>
      </c>
      <c r="C1618" s="548">
        <v>5</v>
      </c>
      <c r="D1618" s="549">
        <v>0</v>
      </c>
      <c r="E1618" s="549">
        <v>0</v>
      </c>
      <c r="F1618" s="549">
        <v>0</v>
      </c>
      <c r="G1618" s="549">
        <v>0</v>
      </c>
      <c r="H1618" s="549">
        <v>0</v>
      </c>
      <c r="I1618" s="549">
        <v>0</v>
      </c>
      <c r="J1618" s="549">
        <v>1</v>
      </c>
      <c r="K1618" s="549">
        <v>1</v>
      </c>
      <c r="L1618" s="549">
        <v>2</v>
      </c>
      <c r="M1618" s="549">
        <v>1</v>
      </c>
      <c r="N1618" s="549">
        <v>0</v>
      </c>
      <c r="O1618" s="549">
        <v>0</v>
      </c>
      <c r="P1618" s="550">
        <v>0</v>
      </c>
    </row>
    <row r="1619" spans="1:16" s="294" customFormat="1" x14ac:dyDescent="0.2">
      <c r="A1619" s="1106"/>
      <c r="B1619" s="544" t="s">
        <v>2020</v>
      </c>
      <c r="C1619" s="548">
        <v>15</v>
      </c>
      <c r="D1619" s="549">
        <v>1</v>
      </c>
      <c r="E1619" s="549">
        <v>1</v>
      </c>
      <c r="F1619" s="549">
        <v>0</v>
      </c>
      <c r="G1619" s="549">
        <v>1</v>
      </c>
      <c r="H1619" s="549">
        <v>0</v>
      </c>
      <c r="I1619" s="549">
        <v>1</v>
      </c>
      <c r="J1619" s="549">
        <v>1</v>
      </c>
      <c r="K1619" s="549">
        <v>4</v>
      </c>
      <c r="L1619" s="549">
        <v>3</v>
      </c>
      <c r="M1619" s="549">
        <v>2</v>
      </c>
      <c r="N1619" s="549">
        <v>1</v>
      </c>
      <c r="O1619" s="549">
        <v>0</v>
      </c>
      <c r="P1619" s="550">
        <v>0</v>
      </c>
    </row>
    <row r="1620" spans="1:16" s="294" customFormat="1" x14ac:dyDescent="0.2">
      <c r="A1620" s="1106"/>
      <c r="B1620" s="544" t="s">
        <v>2021</v>
      </c>
      <c r="C1620" s="548">
        <v>3</v>
      </c>
      <c r="D1620" s="549">
        <v>0</v>
      </c>
      <c r="E1620" s="549">
        <v>0</v>
      </c>
      <c r="F1620" s="549">
        <v>0</v>
      </c>
      <c r="G1620" s="549">
        <v>0</v>
      </c>
      <c r="H1620" s="549">
        <v>0</v>
      </c>
      <c r="I1620" s="549">
        <v>2</v>
      </c>
      <c r="J1620" s="549">
        <v>0</v>
      </c>
      <c r="K1620" s="549">
        <v>1</v>
      </c>
      <c r="L1620" s="549">
        <v>0</v>
      </c>
      <c r="M1620" s="549">
        <v>0</v>
      </c>
      <c r="N1620" s="549">
        <v>0</v>
      </c>
      <c r="O1620" s="549">
        <v>0</v>
      </c>
      <c r="P1620" s="550">
        <v>0</v>
      </c>
    </row>
    <row r="1621" spans="1:16" s="294" customFormat="1" x14ac:dyDescent="0.2">
      <c r="A1621" s="1106"/>
      <c r="B1621" s="544" t="s">
        <v>2022</v>
      </c>
      <c r="C1621" s="548">
        <v>2</v>
      </c>
      <c r="D1621" s="549">
        <v>0</v>
      </c>
      <c r="E1621" s="549">
        <v>0</v>
      </c>
      <c r="F1621" s="549">
        <v>0</v>
      </c>
      <c r="G1621" s="549">
        <v>0</v>
      </c>
      <c r="H1621" s="549">
        <v>0</v>
      </c>
      <c r="I1621" s="549">
        <v>1</v>
      </c>
      <c r="J1621" s="549">
        <v>1</v>
      </c>
      <c r="K1621" s="549">
        <v>0</v>
      </c>
      <c r="L1621" s="549">
        <v>0</v>
      </c>
      <c r="M1621" s="549">
        <v>0</v>
      </c>
      <c r="N1621" s="549">
        <v>0</v>
      </c>
      <c r="O1621" s="549">
        <v>0</v>
      </c>
      <c r="P1621" s="550">
        <v>0</v>
      </c>
    </row>
    <row r="1622" spans="1:16" s="294" customFormat="1" x14ac:dyDescent="0.2">
      <c r="A1622" s="1106"/>
      <c r="B1622" s="544" t="s">
        <v>2023</v>
      </c>
      <c r="C1622" s="548">
        <v>411</v>
      </c>
      <c r="D1622" s="549">
        <v>3</v>
      </c>
      <c r="E1622" s="549">
        <v>4</v>
      </c>
      <c r="F1622" s="549">
        <v>8</v>
      </c>
      <c r="G1622" s="549">
        <v>17</v>
      </c>
      <c r="H1622" s="549">
        <v>31</v>
      </c>
      <c r="I1622" s="549">
        <v>62</v>
      </c>
      <c r="J1622" s="549">
        <v>59</v>
      </c>
      <c r="K1622" s="549">
        <v>48</v>
      </c>
      <c r="L1622" s="549">
        <v>74</v>
      </c>
      <c r="M1622" s="549">
        <v>54</v>
      </c>
      <c r="N1622" s="549">
        <v>44</v>
      </c>
      <c r="O1622" s="549">
        <v>7</v>
      </c>
      <c r="P1622" s="550">
        <v>0</v>
      </c>
    </row>
    <row r="1623" spans="1:16" s="294" customFormat="1" x14ac:dyDescent="0.2">
      <c r="A1623" s="1106"/>
      <c r="B1623" s="544" t="s">
        <v>3492</v>
      </c>
      <c r="C1623" s="548">
        <v>1</v>
      </c>
      <c r="D1623" s="549">
        <v>0</v>
      </c>
      <c r="E1623" s="549">
        <v>0</v>
      </c>
      <c r="F1623" s="549">
        <v>0</v>
      </c>
      <c r="G1623" s="549">
        <v>0</v>
      </c>
      <c r="H1623" s="549">
        <v>0</v>
      </c>
      <c r="I1623" s="549">
        <v>0</v>
      </c>
      <c r="J1623" s="549">
        <v>1</v>
      </c>
      <c r="K1623" s="549">
        <v>0</v>
      </c>
      <c r="L1623" s="549">
        <v>0</v>
      </c>
      <c r="M1623" s="549">
        <v>0</v>
      </c>
      <c r="N1623" s="549">
        <v>0</v>
      </c>
      <c r="O1623" s="549">
        <v>0</v>
      </c>
      <c r="P1623" s="550">
        <v>0</v>
      </c>
    </row>
    <row r="1624" spans="1:16" s="294" customFormat="1" x14ac:dyDescent="0.2">
      <c r="A1624" s="1106"/>
      <c r="B1624" s="544" t="s">
        <v>3493</v>
      </c>
      <c r="C1624" s="548">
        <v>1</v>
      </c>
      <c r="D1624" s="549">
        <v>0</v>
      </c>
      <c r="E1624" s="549">
        <v>0</v>
      </c>
      <c r="F1624" s="549">
        <v>0</v>
      </c>
      <c r="G1624" s="549">
        <v>0</v>
      </c>
      <c r="H1624" s="549">
        <v>0</v>
      </c>
      <c r="I1624" s="549">
        <v>0</v>
      </c>
      <c r="J1624" s="549">
        <v>1</v>
      </c>
      <c r="K1624" s="549">
        <v>0</v>
      </c>
      <c r="L1624" s="549">
        <v>0</v>
      </c>
      <c r="M1624" s="549">
        <v>0</v>
      </c>
      <c r="N1624" s="549">
        <v>0</v>
      </c>
      <c r="O1624" s="549">
        <v>0</v>
      </c>
      <c r="P1624" s="550">
        <v>0</v>
      </c>
    </row>
    <row r="1625" spans="1:16" s="294" customFormat="1" x14ac:dyDescent="0.2">
      <c r="A1625" s="1106"/>
      <c r="B1625" s="544" t="s">
        <v>2025</v>
      </c>
      <c r="C1625" s="548">
        <v>2</v>
      </c>
      <c r="D1625" s="549">
        <v>0</v>
      </c>
      <c r="E1625" s="549">
        <v>0</v>
      </c>
      <c r="F1625" s="549">
        <v>0</v>
      </c>
      <c r="G1625" s="549">
        <v>0</v>
      </c>
      <c r="H1625" s="549">
        <v>1</v>
      </c>
      <c r="I1625" s="549">
        <v>0</v>
      </c>
      <c r="J1625" s="549">
        <v>0</v>
      </c>
      <c r="K1625" s="549">
        <v>0</v>
      </c>
      <c r="L1625" s="549">
        <v>0</v>
      </c>
      <c r="M1625" s="549">
        <v>0</v>
      </c>
      <c r="N1625" s="549">
        <v>1</v>
      </c>
      <c r="O1625" s="549">
        <v>0</v>
      </c>
      <c r="P1625" s="550">
        <v>0</v>
      </c>
    </row>
    <row r="1626" spans="1:16" s="294" customFormat="1" x14ac:dyDescent="0.2">
      <c r="A1626" s="1106"/>
      <c r="B1626" s="544" t="s">
        <v>2026</v>
      </c>
      <c r="C1626" s="548">
        <v>1</v>
      </c>
      <c r="D1626" s="549">
        <v>0</v>
      </c>
      <c r="E1626" s="549">
        <v>0</v>
      </c>
      <c r="F1626" s="549">
        <v>0</v>
      </c>
      <c r="G1626" s="549">
        <v>0</v>
      </c>
      <c r="H1626" s="549">
        <v>0</v>
      </c>
      <c r="I1626" s="549">
        <v>0</v>
      </c>
      <c r="J1626" s="549">
        <v>0</v>
      </c>
      <c r="K1626" s="549">
        <v>0</v>
      </c>
      <c r="L1626" s="549">
        <v>1</v>
      </c>
      <c r="M1626" s="549">
        <v>0</v>
      </c>
      <c r="N1626" s="549">
        <v>0</v>
      </c>
      <c r="O1626" s="549">
        <v>0</v>
      </c>
      <c r="P1626" s="550">
        <v>0</v>
      </c>
    </row>
    <row r="1627" spans="1:16" s="294" customFormat="1" x14ac:dyDescent="0.2">
      <c r="A1627" s="1106"/>
      <c r="B1627" s="544" t="s">
        <v>2027</v>
      </c>
      <c r="C1627" s="548">
        <v>1</v>
      </c>
      <c r="D1627" s="549">
        <v>0</v>
      </c>
      <c r="E1627" s="549">
        <v>0</v>
      </c>
      <c r="F1627" s="549">
        <v>0</v>
      </c>
      <c r="G1627" s="549">
        <v>0</v>
      </c>
      <c r="H1627" s="549">
        <v>0</v>
      </c>
      <c r="I1627" s="549">
        <v>1</v>
      </c>
      <c r="J1627" s="549">
        <v>0</v>
      </c>
      <c r="K1627" s="549">
        <v>0</v>
      </c>
      <c r="L1627" s="549">
        <v>0</v>
      </c>
      <c r="M1627" s="549">
        <v>0</v>
      </c>
      <c r="N1627" s="549">
        <v>0</v>
      </c>
      <c r="O1627" s="549">
        <v>0</v>
      </c>
      <c r="P1627" s="550">
        <v>0</v>
      </c>
    </row>
    <row r="1628" spans="1:16" s="294" customFormat="1" x14ac:dyDescent="0.2">
      <c r="A1628" s="1106"/>
      <c r="B1628" s="544" t="s">
        <v>2028</v>
      </c>
      <c r="C1628" s="548">
        <v>3</v>
      </c>
      <c r="D1628" s="549">
        <v>0</v>
      </c>
      <c r="E1628" s="549">
        <v>0</v>
      </c>
      <c r="F1628" s="549">
        <v>0</v>
      </c>
      <c r="G1628" s="549">
        <v>0</v>
      </c>
      <c r="H1628" s="549">
        <v>0</v>
      </c>
      <c r="I1628" s="549">
        <v>0</v>
      </c>
      <c r="J1628" s="549">
        <v>1</v>
      </c>
      <c r="K1628" s="549">
        <v>2</v>
      </c>
      <c r="L1628" s="549">
        <v>0</v>
      </c>
      <c r="M1628" s="549">
        <v>0</v>
      </c>
      <c r="N1628" s="549">
        <v>0</v>
      </c>
      <c r="O1628" s="549">
        <v>0</v>
      </c>
      <c r="P1628" s="550">
        <v>0</v>
      </c>
    </row>
    <row r="1629" spans="1:16" s="294" customFormat="1" x14ac:dyDescent="0.2">
      <c r="A1629" s="1106"/>
      <c r="B1629" s="544" t="s">
        <v>2582</v>
      </c>
      <c r="C1629" s="548">
        <v>1</v>
      </c>
      <c r="D1629" s="549">
        <v>0</v>
      </c>
      <c r="E1629" s="549">
        <v>0</v>
      </c>
      <c r="F1629" s="549">
        <v>0</v>
      </c>
      <c r="G1629" s="549">
        <v>0</v>
      </c>
      <c r="H1629" s="549">
        <v>0</v>
      </c>
      <c r="I1629" s="549">
        <v>0</v>
      </c>
      <c r="J1629" s="549">
        <v>0</v>
      </c>
      <c r="K1629" s="549">
        <v>1</v>
      </c>
      <c r="L1629" s="549">
        <v>0</v>
      </c>
      <c r="M1629" s="549">
        <v>0</v>
      </c>
      <c r="N1629" s="549">
        <v>0</v>
      </c>
      <c r="O1629" s="549">
        <v>0</v>
      </c>
      <c r="P1629" s="550">
        <v>0</v>
      </c>
    </row>
    <row r="1630" spans="1:16" s="294" customFormat="1" x14ac:dyDescent="0.2">
      <c r="A1630" s="1106"/>
      <c r="B1630" s="544" t="s">
        <v>2029</v>
      </c>
      <c r="C1630" s="548">
        <v>2</v>
      </c>
      <c r="D1630" s="549">
        <v>0</v>
      </c>
      <c r="E1630" s="549">
        <v>0</v>
      </c>
      <c r="F1630" s="549">
        <v>0</v>
      </c>
      <c r="G1630" s="549">
        <v>0</v>
      </c>
      <c r="H1630" s="549">
        <v>0</v>
      </c>
      <c r="I1630" s="549">
        <v>1</v>
      </c>
      <c r="J1630" s="549">
        <v>1</v>
      </c>
      <c r="K1630" s="549">
        <v>0</v>
      </c>
      <c r="L1630" s="549">
        <v>0</v>
      </c>
      <c r="M1630" s="549">
        <v>0</v>
      </c>
      <c r="N1630" s="549">
        <v>0</v>
      </c>
      <c r="O1630" s="549">
        <v>0</v>
      </c>
      <c r="P1630" s="550">
        <v>0</v>
      </c>
    </row>
    <row r="1631" spans="1:16" s="294" customFormat="1" x14ac:dyDescent="0.2">
      <c r="A1631" s="1106"/>
      <c r="B1631" s="544" t="s">
        <v>2031</v>
      </c>
      <c r="C1631" s="548">
        <v>1</v>
      </c>
      <c r="D1631" s="549">
        <v>0</v>
      </c>
      <c r="E1631" s="549">
        <v>0</v>
      </c>
      <c r="F1631" s="549">
        <v>0</v>
      </c>
      <c r="G1631" s="549">
        <v>0</v>
      </c>
      <c r="H1631" s="549">
        <v>0</v>
      </c>
      <c r="I1631" s="549">
        <v>0</v>
      </c>
      <c r="J1631" s="549">
        <v>1</v>
      </c>
      <c r="K1631" s="549">
        <v>0</v>
      </c>
      <c r="L1631" s="549">
        <v>0</v>
      </c>
      <c r="M1631" s="549">
        <v>0</v>
      </c>
      <c r="N1631" s="549">
        <v>0</v>
      </c>
      <c r="O1631" s="549">
        <v>0</v>
      </c>
      <c r="P1631" s="550">
        <v>0</v>
      </c>
    </row>
    <row r="1632" spans="1:16" s="294" customFormat="1" x14ac:dyDescent="0.2">
      <c r="A1632" s="1106"/>
      <c r="B1632" s="544" t="s">
        <v>2032</v>
      </c>
      <c r="C1632" s="548">
        <v>3</v>
      </c>
      <c r="D1632" s="549">
        <v>0</v>
      </c>
      <c r="E1632" s="549">
        <v>0</v>
      </c>
      <c r="F1632" s="549">
        <v>0</v>
      </c>
      <c r="G1632" s="549">
        <v>0</v>
      </c>
      <c r="H1632" s="549">
        <v>1</v>
      </c>
      <c r="I1632" s="549">
        <v>0</v>
      </c>
      <c r="J1632" s="549">
        <v>0</v>
      </c>
      <c r="K1632" s="549">
        <v>0</v>
      </c>
      <c r="L1632" s="549">
        <v>0</v>
      </c>
      <c r="M1632" s="549">
        <v>1</v>
      </c>
      <c r="N1632" s="549">
        <v>0</v>
      </c>
      <c r="O1632" s="549">
        <v>1</v>
      </c>
      <c r="P1632" s="550">
        <v>0</v>
      </c>
    </row>
    <row r="1633" spans="1:16" s="294" customFormat="1" x14ac:dyDescent="0.2">
      <c r="A1633" s="1106"/>
      <c r="B1633" s="544" t="s">
        <v>2033</v>
      </c>
      <c r="C1633" s="548">
        <v>1</v>
      </c>
      <c r="D1633" s="549">
        <v>0</v>
      </c>
      <c r="E1633" s="549">
        <v>0</v>
      </c>
      <c r="F1633" s="549">
        <v>0</v>
      </c>
      <c r="G1633" s="549">
        <v>0</v>
      </c>
      <c r="H1633" s="549">
        <v>0</v>
      </c>
      <c r="I1633" s="549">
        <v>0</v>
      </c>
      <c r="J1633" s="549">
        <v>0</v>
      </c>
      <c r="K1633" s="549">
        <v>1</v>
      </c>
      <c r="L1633" s="549">
        <v>0</v>
      </c>
      <c r="M1633" s="549">
        <v>0</v>
      </c>
      <c r="N1633" s="549">
        <v>0</v>
      </c>
      <c r="O1633" s="549">
        <v>0</v>
      </c>
      <c r="P1633" s="550">
        <v>0</v>
      </c>
    </row>
    <row r="1634" spans="1:16" s="294" customFormat="1" x14ac:dyDescent="0.2">
      <c r="A1634" s="1106"/>
      <c r="B1634" s="544" t="s">
        <v>2034</v>
      </c>
      <c r="C1634" s="548">
        <v>1</v>
      </c>
      <c r="D1634" s="549">
        <v>0</v>
      </c>
      <c r="E1634" s="549">
        <v>0</v>
      </c>
      <c r="F1634" s="549">
        <v>0</v>
      </c>
      <c r="G1634" s="549">
        <v>0</v>
      </c>
      <c r="H1634" s="549">
        <v>0</v>
      </c>
      <c r="I1634" s="549">
        <v>0</v>
      </c>
      <c r="J1634" s="549">
        <v>0</v>
      </c>
      <c r="K1634" s="549">
        <v>0</v>
      </c>
      <c r="L1634" s="549">
        <v>1</v>
      </c>
      <c r="M1634" s="549">
        <v>0</v>
      </c>
      <c r="N1634" s="549">
        <v>0</v>
      </c>
      <c r="O1634" s="549">
        <v>0</v>
      </c>
      <c r="P1634" s="550">
        <v>0</v>
      </c>
    </row>
    <row r="1635" spans="1:16" s="294" customFormat="1" x14ac:dyDescent="0.2">
      <c r="A1635" s="1106"/>
      <c r="B1635" s="544" t="s">
        <v>2584</v>
      </c>
      <c r="C1635" s="548">
        <v>1</v>
      </c>
      <c r="D1635" s="549">
        <v>0</v>
      </c>
      <c r="E1635" s="549">
        <v>0</v>
      </c>
      <c r="F1635" s="549">
        <v>0</v>
      </c>
      <c r="G1635" s="549">
        <v>0</v>
      </c>
      <c r="H1635" s="549">
        <v>0</v>
      </c>
      <c r="I1635" s="549">
        <v>0</v>
      </c>
      <c r="J1635" s="549">
        <v>0</v>
      </c>
      <c r="K1635" s="549">
        <v>1</v>
      </c>
      <c r="L1635" s="549">
        <v>0</v>
      </c>
      <c r="M1635" s="549">
        <v>0</v>
      </c>
      <c r="N1635" s="549">
        <v>0</v>
      </c>
      <c r="O1635" s="549">
        <v>0</v>
      </c>
      <c r="P1635" s="550">
        <v>0</v>
      </c>
    </row>
    <row r="1636" spans="1:16" s="294" customFormat="1" x14ac:dyDescent="0.2">
      <c r="A1636" s="1106"/>
      <c r="B1636" s="544" t="s">
        <v>2035</v>
      </c>
      <c r="C1636" s="548">
        <v>1</v>
      </c>
      <c r="D1636" s="549">
        <v>0</v>
      </c>
      <c r="E1636" s="549">
        <v>0</v>
      </c>
      <c r="F1636" s="549">
        <v>0</v>
      </c>
      <c r="G1636" s="549">
        <v>0</v>
      </c>
      <c r="H1636" s="549">
        <v>0</v>
      </c>
      <c r="I1636" s="549">
        <v>0</v>
      </c>
      <c r="J1636" s="549">
        <v>0</v>
      </c>
      <c r="K1636" s="549">
        <v>0</v>
      </c>
      <c r="L1636" s="549">
        <v>0</v>
      </c>
      <c r="M1636" s="549">
        <v>0</v>
      </c>
      <c r="N1636" s="549">
        <v>0</v>
      </c>
      <c r="O1636" s="549">
        <v>1</v>
      </c>
      <c r="P1636" s="550">
        <v>0</v>
      </c>
    </row>
    <row r="1637" spans="1:16" s="294" customFormat="1" x14ac:dyDescent="0.2">
      <c r="A1637" s="1106"/>
      <c r="B1637" s="544" t="s">
        <v>2036</v>
      </c>
      <c r="C1637" s="548">
        <v>6</v>
      </c>
      <c r="D1637" s="549">
        <v>0</v>
      </c>
      <c r="E1637" s="549">
        <v>0</v>
      </c>
      <c r="F1637" s="549">
        <v>0</v>
      </c>
      <c r="G1637" s="549">
        <v>0</v>
      </c>
      <c r="H1637" s="549">
        <v>0</v>
      </c>
      <c r="I1637" s="549">
        <v>2</v>
      </c>
      <c r="J1637" s="549">
        <v>1</v>
      </c>
      <c r="K1637" s="549">
        <v>2</v>
      </c>
      <c r="L1637" s="549">
        <v>0</v>
      </c>
      <c r="M1637" s="549">
        <v>0</v>
      </c>
      <c r="N1637" s="549">
        <v>1</v>
      </c>
      <c r="O1637" s="549">
        <v>0</v>
      </c>
      <c r="P1637" s="550">
        <v>0</v>
      </c>
    </row>
    <row r="1638" spans="1:16" s="294" customFormat="1" x14ac:dyDescent="0.2">
      <c r="A1638" s="1106"/>
      <c r="B1638" s="544" t="s">
        <v>2037</v>
      </c>
      <c r="C1638" s="548">
        <v>1</v>
      </c>
      <c r="D1638" s="549">
        <v>0</v>
      </c>
      <c r="E1638" s="549">
        <v>0</v>
      </c>
      <c r="F1638" s="549">
        <v>0</v>
      </c>
      <c r="G1638" s="549">
        <v>0</v>
      </c>
      <c r="H1638" s="549">
        <v>0</v>
      </c>
      <c r="I1638" s="549">
        <v>0</v>
      </c>
      <c r="J1638" s="549">
        <v>0</v>
      </c>
      <c r="K1638" s="549">
        <v>0</v>
      </c>
      <c r="L1638" s="549">
        <v>0</v>
      </c>
      <c r="M1638" s="549">
        <v>0</v>
      </c>
      <c r="N1638" s="549">
        <v>1</v>
      </c>
      <c r="O1638" s="549">
        <v>0</v>
      </c>
      <c r="P1638" s="550">
        <v>0</v>
      </c>
    </row>
    <row r="1639" spans="1:16" s="294" customFormat="1" x14ac:dyDescent="0.2">
      <c r="A1639" s="1106"/>
      <c r="B1639" s="544" t="s">
        <v>2038</v>
      </c>
      <c r="C1639" s="548">
        <v>4</v>
      </c>
      <c r="D1639" s="549">
        <v>0</v>
      </c>
      <c r="E1639" s="549">
        <v>0</v>
      </c>
      <c r="F1639" s="549">
        <v>0</v>
      </c>
      <c r="G1639" s="549">
        <v>0</v>
      </c>
      <c r="H1639" s="549">
        <v>2</v>
      </c>
      <c r="I1639" s="549">
        <v>0</v>
      </c>
      <c r="J1639" s="549">
        <v>0</v>
      </c>
      <c r="K1639" s="549">
        <v>0</v>
      </c>
      <c r="L1639" s="549">
        <v>2</v>
      </c>
      <c r="M1639" s="549">
        <v>0</v>
      </c>
      <c r="N1639" s="549">
        <v>0</v>
      </c>
      <c r="O1639" s="549">
        <v>0</v>
      </c>
      <c r="P1639" s="550">
        <v>0</v>
      </c>
    </row>
    <row r="1640" spans="1:16" s="294" customFormat="1" x14ac:dyDescent="0.2">
      <c r="A1640" s="1106"/>
      <c r="B1640" s="544" t="s">
        <v>2039</v>
      </c>
      <c r="C1640" s="548">
        <v>9</v>
      </c>
      <c r="D1640" s="549">
        <v>1</v>
      </c>
      <c r="E1640" s="549">
        <v>1</v>
      </c>
      <c r="F1640" s="549">
        <v>1</v>
      </c>
      <c r="G1640" s="549">
        <v>0</v>
      </c>
      <c r="H1640" s="549">
        <v>0</v>
      </c>
      <c r="I1640" s="549">
        <v>2</v>
      </c>
      <c r="J1640" s="549">
        <v>1</v>
      </c>
      <c r="K1640" s="549">
        <v>0</v>
      </c>
      <c r="L1640" s="549">
        <v>0</v>
      </c>
      <c r="M1640" s="549">
        <v>2</v>
      </c>
      <c r="N1640" s="549">
        <v>1</v>
      </c>
      <c r="O1640" s="549">
        <v>0</v>
      </c>
      <c r="P1640" s="550">
        <v>0</v>
      </c>
    </row>
    <row r="1641" spans="1:16" s="294" customFormat="1" x14ac:dyDescent="0.2">
      <c r="A1641" s="1106"/>
      <c r="B1641" s="544" t="s">
        <v>2040</v>
      </c>
      <c r="C1641" s="548">
        <v>12</v>
      </c>
      <c r="D1641" s="549">
        <v>0</v>
      </c>
      <c r="E1641" s="549">
        <v>0</v>
      </c>
      <c r="F1641" s="549">
        <v>0</v>
      </c>
      <c r="G1641" s="549">
        <v>1</v>
      </c>
      <c r="H1641" s="549">
        <v>2</v>
      </c>
      <c r="I1641" s="549">
        <v>4</v>
      </c>
      <c r="J1641" s="549">
        <v>2</v>
      </c>
      <c r="K1641" s="549">
        <v>0</v>
      </c>
      <c r="L1641" s="549">
        <v>0</v>
      </c>
      <c r="M1641" s="549">
        <v>2</v>
      </c>
      <c r="N1641" s="549">
        <v>0</v>
      </c>
      <c r="O1641" s="549">
        <v>1</v>
      </c>
      <c r="P1641" s="550">
        <v>0</v>
      </c>
    </row>
    <row r="1642" spans="1:16" s="294" customFormat="1" x14ac:dyDescent="0.2">
      <c r="A1642" s="1106"/>
      <c r="B1642" s="544" t="s">
        <v>2041</v>
      </c>
      <c r="C1642" s="548">
        <v>20</v>
      </c>
      <c r="D1642" s="549">
        <v>0</v>
      </c>
      <c r="E1642" s="549">
        <v>1</v>
      </c>
      <c r="F1642" s="549">
        <v>0</v>
      </c>
      <c r="G1642" s="549">
        <v>3</v>
      </c>
      <c r="H1642" s="549">
        <v>1</v>
      </c>
      <c r="I1642" s="549">
        <v>2</v>
      </c>
      <c r="J1642" s="549">
        <v>4</v>
      </c>
      <c r="K1642" s="549">
        <v>6</v>
      </c>
      <c r="L1642" s="549">
        <v>2</v>
      </c>
      <c r="M1642" s="549">
        <v>1</v>
      </c>
      <c r="N1642" s="549">
        <v>0</v>
      </c>
      <c r="O1642" s="549">
        <v>0</v>
      </c>
      <c r="P1642" s="550">
        <v>0</v>
      </c>
    </row>
    <row r="1643" spans="1:16" s="294" customFormat="1" x14ac:dyDescent="0.2">
      <c r="A1643" s="1106"/>
      <c r="B1643" s="544" t="s">
        <v>2043</v>
      </c>
      <c r="C1643" s="548">
        <v>1</v>
      </c>
      <c r="D1643" s="549">
        <v>0</v>
      </c>
      <c r="E1643" s="549">
        <v>0</v>
      </c>
      <c r="F1643" s="549">
        <v>0</v>
      </c>
      <c r="G1643" s="549">
        <v>0</v>
      </c>
      <c r="H1643" s="549">
        <v>0</v>
      </c>
      <c r="I1643" s="549">
        <v>0</v>
      </c>
      <c r="J1643" s="549">
        <v>1</v>
      </c>
      <c r="K1643" s="549">
        <v>0</v>
      </c>
      <c r="L1643" s="549">
        <v>0</v>
      </c>
      <c r="M1643" s="549">
        <v>0</v>
      </c>
      <c r="N1643" s="549">
        <v>0</v>
      </c>
      <c r="O1643" s="549">
        <v>0</v>
      </c>
      <c r="P1643" s="550">
        <v>0</v>
      </c>
    </row>
    <row r="1644" spans="1:16" s="294" customFormat="1" x14ac:dyDescent="0.2">
      <c r="A1644" s="1106"/>
      <c r="B1644" s="544" t="s">
        <v>2044</v>
      </c>
      <c r="C1644" s="548">
        <v>1</v>
      </c>
      <c r="D1644" s="549">
        <v>0</v>
      </c>
      <c r="E1644" s="549">
        <v>0</v>
      </c>
      <c r="F1644" s="549">
        <v>0</v>
      </c>
      <c r="G1644" s="549">
        <v>0</v>
      </c>
      <c r="H1644" s="549">
        <v>0</v>
      </c>
      <c r="I1644" s="549">
        <v>0</v>
      </c>
      <c r="J1644" s="549">
        <v>0</v>
      </c>
      <c r="K1644" s="549">
        <v>0</v>
      </c>
      <c r="L1644" s="549">
        <v>1</v>
      </c>
      <c r="M1644" s="549">
        <v>0</v>
      </c>
      <c r="N1644" s="549">
        <v>0</v>
      </c>
      <c r="O1644" s="549">
        <v>0</v>
      </c>
      <c r="P1644" s="550">
        <v>0</v>
      </c>
    </row>
    <row r="1645" spans="1:16" s="294" customFormat="1" x14ac:dyDescent="0.2">
      <c r="A1645" s="1106"/>
      <c r="B1645" s="544" t="s">
        <v>2045</v>
      </c>
      <c r="C1645" s="548">
        <v>9</v>
      </c>
      <c r="D1645" s="549">
        <v>0</v>
      </c>
      <c r="E1645" s="549">
        <v>1</v>
      </c>
      <c r="F1645" s="549">
        <v>1</v>
      </c>
      <c r="G1645" s="549">
        <v>0</v>
      </c>
      <c r="H1645" s="549">
        <v>1</v>
      </c>
      <c r="I1645" s="549">
        <v>1</v>
      </c>
      <c r="J1645" s="549">
        <v>0</v>
      </c>
      <c r="K1645" s="549">
        <v>0</v>
      </c>
      <c r="L1645" s="549">
        <v>1</v>
      </c>
      <c r="M1645" s="549">
        <v>3</v>
      </c>
      <c r="N1645" s="549">
        <v>0</v>
      </c>
      <c r="O1645" s="549">
        <v>1</v>
      </c>
      <c r="P1645" s="550">
        <v>0</v>
      </c>
    </row>
    <row r="1646" spans="1:16" s="294" customFormat="1" x14ac:dyDescent="0.2">
      <c r="A1646" s="1106"/>
      <c r="B1646" s="544" t="s">
        <v>2587</v>
      </c>
      <c r="C1646" s="548">
        <v>1</v>
      </c>
      <c r="D1646" s="549">
        <v>0</v>
      </c>
      <c r="E1646" s="549">
        <v>0</v>
      </c>
      <c r="F1646" s="549">
        <v>0</v>
      </c>
      <c r="G1646" s="549">
        <v>0</v>
      </c>
      <c r="H1646" s="549">
        <v>0</v>
      </c>
      <c r="I1646" s="549">
        <v>0</v>
      </c>
      <c r="J1646" s="549">
        <v>1</v>
      </c>
      <c r="K1646" s="549">
        <v>0</v>
      </c>
      <c r="L1646" s="549">
        <v>0</v>
      </c>
      <c r="M1646" s="549">
        <v>0</v>
      </c>
      <c r="N1646" s="549">
        <v>0</v>
      </c>
      <c r="O1646" s="549">
        <v>0</v>
      </c>
      <c r="P1646" s="550">
        <v>0</v>
      </c>
    </row>
    <row r="1647" spans="1:16" s="294" customFormat="1" x14ac:dyDescent="0.2">
      <c r="A1647" s="1106"/>
      <c r="B1647" s="544" t="s">
        <v>2046</v>
      </c>
      <c r="C1647" s="548">
        <v>1</v>
      </c>
      <c r="D1647" s="549">
        <v>0</v>
      </c>
      <c r="E1647" s="549">
        <v>0</v>
      </c>
      <c r="F1647" s="549">
        <v>0</v>
      </c>
      <c r="G1647" s="549">
        <v>0</v>
      </c>
      <c r="H1647" s="549">
        <v>0</v>
      </c>
      <c r="I1647" s="549">
        <v>1</v>
      </c>
      <c r="J1647" s="549">
        <v>0</v>
      </c>
      <c r="K1647" s="549">
        <v>0</v>
      </c>
      <c r="L1647" s="549">
        <v>0</v>
      </c>
      <c r="M1647" s="549">
        <v>0</v>
      </c>
      <c r="N1647" s="549">
        <v>0</v>
      </c>
      <c r="O1647" s="549">
        <v>0</v>
      </c>
      <c r="P1647" s="550">
        <v>0</v>
      </c>
    </row>
    <row r="1648" spans="1:16" s="294" customFormat="1" x14ac:dyDescent="0.2">
      <c r="A1648" s="1106"/>
      <c r="B1648" s="544" t="s">
        <v>2047</v>
      </c>
      <c r="C1648" s="548">
        <v>4</v>
      </c>
      <c r="D1648" s="549">
        <v>0</v>
      </c>
      <c r="E1648" s="549">
        <v>0</v>
      </c>
      <c r="F1648" s="549">
        <v>0</v>
      </c>
      <c r="G1648" s="549">
        <v>2</v>
      </c>
      <c r="H1648" s="549">
        <v>0</v>
      </c>
      <c r="I1648" s="549">
        <v>0</v>
      </c>
      <c r="J1648" s="549">
        <v>0</v>
      </c>
      <c r="K1648" s="549">
        <v>2</v>
      </c>
      <c r="L1648" s="549">
        <v>0</v>
      </c>
      <c r="M1648" s="549">
        <v>0</v>
      </c>
      <c r="N1648" s="549">
        <v>0</v>
      </c>
      <c r="O1648" s="549">
        <v>0</v>
      </c>
      <c r="P1648" s="550">
        <v>0</v>
      </c>
    </row>
    <row r="1649" spans="1:16" s="294" customFormat="1" x14ac:dyDescent="0.2">
      <c r="A1649" s="1106"/>
      <c r="B1649" s="544" t="s">
        <v>2589</v>
      </c>
      <c r="C1649" s="548">
        <v>1</v>
      </c>
      <c r="D1649" s="549">
        <v>0</v>
      </c>
      <c r="E1649" s="549">
        <v>0</v>
      </c>
      <c r="F1649" s="549">
        <v>0</v>
      </c>
      <c r="G1649" s="549">
        <v>0</v>
      </c>
      <c r="H1649" s="549">
        <v>0</v>
      </c>
      <c r="I1649" s="549">
        <v>0</v>
      </c>
      <c r="J1649" s="549">
        <v>0</v>
      </c>
      <c r="K1649" s="549">
        <v>1</v>
      </c>
      <c r="L1649" s="549">
        <v>0</v>
      </c>
      <c r="M1649" s="549">
        <v>0</v>
      </c>
      <c r="N1649" s="549">
        <v>0</v>
      </c>
      <c r="O1649" s="549">
        <v>0</v>
      </c>
      <c r="P1649" s="550">
        <v>0</v>
      </c>
    </row>
    <row r="1650" spans="1:16" s="294" customFormat="1" x14ac:dyDescent="0.2">
      <c r="A1650" s="1106"/>
      <c r="B1650" s="544" t="s">
        <v>2048</v>
      </c>
      <c r="C1650" s="548">
        <v>5</v>
      </c>
      <c r="D1650" s="549">
        <v>0</v>
      </c>
      <c r="E1650" s="549">
        <v>0</v>
      </c>
      <c r="F1650" s="549">
        <v>1</v>
      </c>
      <c r="G1650" s="549">
        <v>2</v>
      </c>
      <c r="H1650" s="549">
        <v>0</v>
      </c>
      <c r="I1650" s="549">
        <v>0</v>
      </c>
      <c r="J1650" s="549">
        <v>0</v>
      </c>
      <c r="K1650" s="549">
        <v>0</v>
      </c>
      <c r="L1650" s="549">
        <v>2</v>
      </c>
      <c r="M1650" s="549">
        <v>0</v>
      </c>
      <c r="N1650" s="549">
        <v>0</v>
      </c>
      <c r="O1650" s="549">
        <v>0</v>
      </c>
      <c r="P1650" s="550">
        <v>0</v>
      </c>
    </row>
    <row r="1651" spans="1:16" s="294" customFormat="1" x14ac:dyDescent="0.2">
      <c r="A1651" s="1106"/>
      <c r="B1651" s="544" t="s">
        <v>2050</v>
      </c>
      <c r="C1651" s="548">
        <v>1</v>
      </c>
      <c r="D1651" s="549">
        <v>0</v>
      </c>
      <c r="E1651" s="549">
        <v>0</v>
      </c>
      <c r="F1651" s="549">
        <v>0</v>
      </c>
      <c r="G1651" s="549">
        <v>0</v>
      </c>
      <c r="H1651" s="549">
        <v>0</v>
      </c>
      <c r="I1651" s="549">
        <v>0</v>
      </c>
      <c r="J1651" s="549">
        <v>0</v>
      </c>
      <c r="K1651" s="549">
        <v>0</v>
      </c>
      <c r="L1651" s="549">
        <v>0</v>
      </c>
      <c r="M1651" s="549">
        <v>0</v>
      </c>
      <c r="N1651" s="549">
        <v>0</v>
      </c>
      <c r="O1651" s="549">
        <v>1</v>
      </c>
      <c r="P1651" s="550">
        <v>0</v>
      </c>
    </row>
    <row r="1652" spans="1:16" s="294" customFormat="1" x14ac:dyDescent="0.2">
      <c r="A1652" s="1106"/>
      <c r="B1652" s="544" t="s">
        <v>2051</v>
      </c>
      <c r="C1652" s="548">
        <v>4</v>
      </c>
      <c r="D1652" s="549">
        <v>0</v>
      </c>
      <c r="E1652" s="549">
        <v>0</v>
      </c>
      <c r="F1652" s="549">
        <v>0</v>
      </c>
      <c r="G1652" s="549">
        <v>0</v>
      </c>
      <c r="H1652" s="549">
        <v>2</v>
      </c>
      <c r="I1652" s="549">
        <v>0</v>
      </c>
      <c r="J1652" s="549">
        <v>0</v>
      </c>
      <c r="K1652" s="549">
        <v>0</v>
      </c>
      <c r="L1652" s="549">
        <v>0</v>
      </c>
      <c r="M1652" s="549">
        <v>0</v>
      </c>
      <c r="N1652" s="549">
        <v>2</v>
      </c>
      <c r="O1652" s="549">
        <v>0</v>
      </c>
      <c r="P1652" s="550">
        <v>0</v>
      </c>
    </row>
    <row r="1653" spans="1:16" s="294" customFormat="1" x14ac:dyDescent="0.2">
      <c r="A1653" s="1106"/>
      <c r="B1653" s="544" t="s">
        <v>3494</v>
      </c>
      <c r="C1653" s="548">
        <v>1</v>
      </c>
      <c r="D1653" s="549">
        <v>0</v>
      </c>
      <c r="E1653" s="549">
        <v>0</v>
      </c>
      <c r="F1653" s="549">
        <v>0</v>
      </c>
      <c r="G1653" s="549">
        <v>0</v>
      </c>
      <c r="H1653" s="549">
        <v>0</v>
      </c>
      <c r="I1653" s="549">
        <v>0</v>
      </c>
      <c r="J1653" s="549">
        <v>0</v>
      </c>
      <c r="K1653" s="549">
        <v>0</v>
      </c>
      <c r="L1653" s="549">
        <v>0</v>
      </c>
      <c r="M1653" s="549">
        <v>0</v>
      </c>
      <c r="N1653" s="549">
        <v>0</v>
      </c>
      <c r="O1653" s="549">
        <v>1</v>
      </c>
      <c r="P1653" s="550">
        <v>0</v>
      </c>
    </row>
    <row r="1654" spans="1:16" s="294" customFormat="1" x14ac:dyDescent="0.2">
      <c r="A1654" s="1106"/>
      <c r="B1654" s="544" t="s">
        <v>2052</v>
      </c>
      <c r="C1654" s="548">
        <v>1</v>
      </c>
      <c r="D1654" s="549">
        <v>0</v>
      </c>
      <c r="E1654" s="549">
        <v>0</v>
      </c>
      <c r="F1654" s="549">
        <v>0</v>
      </c>
      <c r="G1654" s="549">
        <v>0</v>
      </c>
      <c r="H1654" s="549">
        <v>0</v>
      </c>
      <c r="I1654" s="549">
        <v>0</v>
      </c>
      <c r="J1654" s="549">
        <v>0</v>
      </c>
      <c r="K1654" s="549">
        <v>0</v>
      </c>
      <c r="L1654" s="549">
        <v>1</v>
      </c>
      <c r="M1654" s="549">
        <v>0</v>
      </c>
      <c r="N1654" s="549">
        <v>0</v>
      </c>
      <c r="O1654" s="549">
        <v>0</v>
      </c>
      <c r="P1654" s="550">
        <v>0</v>
      </c>
    </row>
    <row r="1655" spans="1:16" s="294" customFormat="1" x14ac:dyDescent="0.2">
      <c r="A1655" s="1106"/>
      <c r="B1655" s="544" t="s">
        <v>2590</v>
      </c>
      <c r="C1655" s="548">
        <v>1</v>
      </c>
      <c r="D1655" s="549">
        <v>0</v>
      </c>
      <c r="E1655" s="549">
        <v>0</v>
      </c>
      <c r="F1655" s="549">
        <v>0</v>
      </c>
      <c r="G1655" s="549">
        <v>0</v>
      </c>
      <c r="H1655" s="549">
        <v>0</v>
      </c>
      <c r="I1655" s="549">
        <v>0</v>
      </c>
      <c r="J1655" s="549">
        <v>1</v>
      </c>
      <c r="K1655" s="549">
        <v>0</v>
      </c>
      <c r="L1655" s="549">
        <v>0</v>
      </c>
      <c r="M1655" s="549">
        <v>0</v>
      </c>
      <c r="N1655" s="549">
        <v>0</v>
      </c>
      <c r="O1655" s="549">
        <v>0</v>
      </c>
      <c r="P1655" s="550">
        <v>0</v>
      </c>
    </row>
    <row r="1656" spans="1:16" s="294" customFormat="1" x14ac:dyDescent="0.2">
      <c r="A1656" s="1106"/>
      <c r="B1656" s="544" t="s">
        <v>3293</v>
      </c>
      <c r="C1656" s="548">
        <v>1</v>
      </c>
      <c r="D1656" s="549">
        <v>0</v>
      </c>
      <c r="E1656" s="549">
        <v>0</v>
      </c>
      <c r="F1656" s="549">
        <v>0</v>
      </c>
      <c r="G1656" s="549">
        <v>0</v>
      </c>
      <c r="H1656" s="549">
        <v>0</v>
      </c>
      <c r="I1656" s="549">
        <v>0</v>
      </c>
      <c r="J1656" s="549">
        <v>0</v>
      </c>
      <c r="K1656" s="549">
        <v>1</v>
      </c>
      <c r="L1656" s="549">
        <v>0</v>
      </c>
      <c r="M1656" s="549">
        <v>0</v>
      </c>
      <c r="N1656" s="549">
        <v>0</v>
      </c>
      <c r="O1656" s="549">
        <v>0</v>
      </c>
      <c r="P1656" s="550">
        <v>0</v>
      </c>
    </row>
    <row r="1657" spans="1:16" s="294" customFormat="1" x14ac:dyDescent="0.2">
      <c r="A1657" s="1106"/>
      <c r="B1657" s="544" t="s">
        <v>2056</v>
      </c>
      <c r="C1657" s="548">
        <v>2</v>
      </c>
      <c r="D1657" s="549">
        <v>0</v>
      </c>
      <c r="E1657" s="549">
        <v>0</v>
      </c>
      <c r="F1657" s="549">
        <v>0</v>
      </c>
      <c r="G1657" s="549">
        <v>0</v>
      </c>
      <c r="H1657" s="549">
        <v>0</v>
      </c>
      <c r="I1657" s="549">
        <v>0</v>
      </c>
      <c r="J1657" s="549">
        <v>1</v>
      </c>
      <c r="K1657" s="549">
        <v>0</v>
      </c>
      <c r="L1657" s="549">
        <v>1</v>
      </c>
      <c r="M1657" s="549">
        <v>0</v>
      </c>
      <c r="N1657" s="549">
        <v>0</v>
      </c>
      <c r="O1657" s="549">
        <v>0</v>
      </c>
      <c r="P1657" s="550">
        <v>0</v>
      </c>
    </row>
    <row r="1658" spans="1:16" s="294" customFormat="1" x14ac:dyDescent="0.2">
      <c r="A1658" s="1106"/>
      <c r="B1658" s="544" t="s">
        <v>3495</v>
      </c>
      <c r="C1658" s="548">
        <v>1</v>
      </c>
      <c r="D1658" s="549">
        <v>0</v>
      </c>
      <c r="E1658" s="549">
        <v>0</v>
      </c>
      <c r="F1658" s="549">
        <v>0</v>
      </c>
      <c r="G1658" s="549">
        <v>0</v>
      </c>
      <c r="H1658" s="549">
        <v>0</v>
      </c>
      <c r="I1658" s="549">
        <v>0</v>
      </c>
      <c r="J1658" s="549">
        <v>0</v>
      </c>
      <c r="K1658" s="549">
        <v>0</v>
      </c>
      <c r="L1658" s="549">
        <v>0</v>
      </c>
      <c r="M1658" s="549">
        <v>1</v>
      </c>
      <c r="N1658" s="549">
        <v>0</v>
      </c>
      <c r="O1658" s="549">
        <v>0</v>
      </c>
      <c r="P1658" s="550">
        <v>0</v>
      </c>
    </row>
    <row r="1659" spans="1:16" s="294" customFormat="1" x14ac:dyDescent="0.2">
      <c r="A1659" s="1106" t="s">
        <v>3299</v>
      </c>
      <c r="B1659" s="543" t="s">
        <v>10</v>
      </c>
      <c r="C1659" s="545">
        <v>1</v>
      </c>
      <c r="D1659" s="546">
        <v>0</v>
      </c>
      <c r="E1659" s="546">
        <v>0</v>
      </c>
      <c r="F1659" s="546">
        <v>0</v>
      </c>
      <c r="G1659" s="546">
        <v>0</v>
      </c>
      <c r="H1659" s="546">
        <v>0</v>
      </c>
      <c r="I1659" s="546">
        <v>0</v>
      </c>
      <c r="J1659" s="546">
        <v>1</v>
      </c>
      <c r="K1659" s="546">
        <v>0</v>
      </c>
      <c r="L1659" s="546">
        <v>0</v>
      </c>
      <c r="M1659" s="546">
        <v>0</v>
      </c>
      <c r="N1659" s="546">
        <v>0</v>
      </c>
      <c r="O1659" s="546">
        <v>0</v>
      </c>
      <c r="P1659" s="547">
        <v>0</v>
      </c>
    </row>
    <row r="1660" spans="1:16" s="294" customFormat="1" x14ac:dyDescent="0.2">
      <c r="A1660" s="1106"/>
      <c r="B1660" s="544" t="s">
        <v>2171</v>
      </c>
      <c r="C1660" s="548">
        <v>1</v>
      </c>
      <c r="D1660" s="549">
        <v>0</v>
      </c>
      <c r="E1660" s="549">
        <v>0</v>
      </c>
      <c r="F1660" s="549">
        <v>0</v>
      </c>
      <c r="G1660" s="549">
        <v>0</v>
      </c>
      <c r="H1660" s="549">
        <v>0</v>
      </c>
      <c r="I1660" s="549">
        <v>0</v>
      </c>
      <c r="J1660" s="549">
        <v>1</v>
      </c>
      <c r="K1660" s="549">
        <v>0</v>
      </c>
      <c r="L1660" s="549">
        <v>0</v>
      </c>
      <c r="M1660" s="549">
        <v>0</v>
      </c>
      <c r="N1660" s="549">
        <v>0</v>
      </c>
      <c r="O1660" s="549">
        <v>0</v>
      </c>
      <c r="P1660" s="550">
        <v>0</v>
      </c>
    </row>
    <row r="1661" spans="1:16" s="294" customFormat="1" x14ac:dyDescent="0.2">
      <c r="A1661" s="1106" t="s">
        <v>3300</v>
      </c>
      <c r="B1661" s="543" t="s">
        <v>10</v>
      </c>
      <c r="C1661" s="545">
        <v>452</v>
      </c>
      <c r="D1661" s="546">
        <v>6</v>
      </c>
      <c r="E1661" s="546">
        <v>2</v>
      </c>
      <c r="F1661" s="546">
        <v>5</v>
      </c>
      <c r="G1661" s="546">
        <v>32</v>
      </c>
      <c r="H1661" s="546">
        <v>55</v>
      </c>
      <c r="I1661" s="546">
        <v>62</v>
      </c>
      <c r="J1661" s="546">
        <v>62</v>
      </c>
      <c r="K1661" s="546">
        <v>56</v>
      </c>
      <c r="L1661" s="546">
        <v>83</v>
      </c>
      <c r="M1661" s="546">
        <v>62</v>
      </c>
      <c r="N1661" s="546">
        <v>22</v>
      </c>
      <c r="O1661" s="546">
        <v>5</v>
      </c>
      <c r="P1661" s="547">
        <v>0</v>
      </c>
    </row>
    <row r="1662" spans="1:16" s="294" customFormat="1" x14ac:dyDescent="0.2">
      <c r="A1662" s="1106"/>
      <c r="B1662" s="544" t="s">
        <v>2063</v>
      </c>
      <c r="C1662" s="548">
        <v>30</v>
      </c>
      <c r="D1662" s="549">
        <v>0</v>
      </c>
      <c r="E1662" s="549">
        <v>0</v>
      </c>
      <c r="F1662" s="549">
        <v>0</v>
      </c>
      <c r="G1662" s="549">
        <v>1</v>
      </c>
      <c r="H1662" s="549">
        <v>3</v>
      </c>
      <c r="I1662" s="549">
        <v>4</v>
      </c>
      <c r="J1662" s="549">
        <v>7</v>
      </c>
      <c r="K1662" s="549">
        <v>3</v>
      </c>
      <c r="L1662" s="549">
        <v>5</v>
      </c>
      <c r="M1662" s="549">
        <v>4</v>
      </c>
      <c r="N1662" s="549">
        <v>2</v>
      </c>
      <c r="O1662" s="549">
        <v>1</v>
      </c>
      <c r="P1662" s="550">
        <v>0</v>
      </c>
    </row>
    <row r="1663" spans="1:16" s="294" customFormat="1" x14ac:dyDescent="0.2">
      <c r="A1663" s="1106"/>
      <c r="B1663" s="544" t="s">
        <v>2064</v>
      </c>
      <c r="C1663" s="548">
        <v>2</v>
      </c>
      <c r="D1663" s="549">
        <v>0</v>
      </c>
      <c r="E1663" s="549">
        <v>0</v>
      </c>
      <c r="F1663" s="549">
        <v>0</v>
      </c>
      <c r="G1663" s="549">
        <v>0</v>
      </c>
      <c r="H1663" s="549">
        <v>0</v>
      </c>
      <c r="I1663" s="549">
        <v>0</v>
      </c>
      <c r="J1663" s="549">
        <v>0</v>
      </c>
      <c r="K1663" s="549">
        <v>1</v>
      </c>
      <c r="L1663" s="549">
        <v>0</v>
      </c>
      <c r="M1663" s="549">
        <v>1</v>
      </c>
      <c r="N1663" s="549">
        <v>0</v>
      </c>
      <c r="O1663" s="549">
        <v>0</v>
      </c>
      <c r="P1663" s="550">
        <v>0</v>
      </c>
    </row>
    <row r="1664" spans="1:16" s="294" customFormat="1" x14ac:dyDescent="0.2">
      <c r="A1664" s="1106"/>
      <c r="B1664" s="544" t="s">
        <v>2065</v>
      </c>
      <c r="C1664" s="548">
        <v>1</v>
      </c>
      <c r="D1664" s="549">
        <v>0</v>
      </c>
      <c r="E1664" s="549">
        <v>0</v>
      </c>
      <c r="F1664" s="549">
        <v>0</v>
      </c>
      <c r="G1664" s="549">
        <v>0</v>
      </c>
      <c r="H1664" s="549">
        <v>0</v>
      </c>
      <c r="I1664" s="549">
        <v>1</v>
      </c>
      <c r="J1664" s="549">
        <v>0</v>
      </c>
      <c r="K1664" s="549">
        <v>0</v>
      </c>
      <c r="L1664" s="549">
        <v>0</v>
      </c>
      <c r="M1664" s="549">
        <v>0</v>
      </c>
      <c r="N1664" s="549">
        <v>0</v>
      </c>
      <c r="O1664" s="549">
        <v>0</v>
      </c>
      <c r="P1664" s="550">
        <v>0</v>
      </c>
    </row>
    <row r="1665" spans="1:16" s="294" customFormat="1" x14ac:dyDescent="0.2">
      <c r="A1665" s="1106"/>
      <c r="B1665" s="544" t="s">
        <v>2066</v>
      </c>
      <c r="C1665" s="548">
        <v>1</v>
      </c>
      <c r="D1665" s="549">
        <v>0</v>
      </c>
      <c r="E1665" s="549">
        <v>0</v>
      </c>
      <c r="F1665" s="549">
        <v>0</v>
      </c>
      <c r="G1665" s="549">
        <v>0</v>
      </c>
      <c r="H1665" s="549">
        <v>0</v>
      </c>
      <c r="I1665" s="549">
        <v>0</v>
      </c>
      <c r="J1665" s="549">
        <v>0</v>
      </c>
      <c r="K1665" s="549">
        <v>1</v>
      </c>
      <c r="L1665" s="549">
        <v>0</v>
      </c>
      <c r="M1665" s="549">
        <v>0</v>
      </c>
      <c r="N1665" s="549">
        <v>0</v>
      </c>
      <c r="O1665" s="549">
        <v>0</v>
      </c>
      <c r="P1665" s="550">
        <v>0</v>
      </c>
    </row>
    <row r="1666" spans="1:16" s="294" customFormat="1" x14ac:dyDescent="0.2">
      <c r="A1666" s="1106"/>
      <c r="B1666" s="544" t="s">
        <v>2067</v>
      </c>
      <c r="C1666" s="548">
        <v>2</v>
      </c>
      <c r="D1666" s="549">
        <v>0</v>
      </c>
      <c r="E1666" s="549">
        <v>0</v>
      </c>
      <c r="F1666" s="549">
        <v>0</v>
      </c>
      <c r="G1666" s="549">
        <v>0</v>
      </c>
      <c r="H1666" s="549">
        <v>0</v>
      </c>
      <c r="I1666" s="549">
        <v>0</v>
      </c>
      <c r="J1666" s="549">
        <v>1</v>
      </c>
      <c r="K1666" s="549">
        <v>1</v>
      </c>
      <c r="L1666" s="549">
        <v>0</v>
      </c>
      <c r="M1666" s="549">
        <v>0</v>
      </c>
      <c r="N1666" s="549">
        <v>0</v>
      </c>
      <c r="O1666" s="549">
        <v>0</v>
      </c>
      <c r="P1666" s="550">
        <v>0</v>
      </c>
    </row>
    <row r="1667" spans="1:16" s="294" customFormat="1" x14ac:dyDescent="0.2">
      <c r="A1667" s="1106"/>
      <c r="B1667" s="544" t="s">
        <v>3301</v>
      </c>
      <c r="C1667" s="548">
        <v>1</v>
      </c>
      <c r="D1667" s="549">
        <v>0</v>
      </c>
      <c r="E1667" s="549">
        <v>0</v>
      </c>
      <c r="F1667" s="549">
        <v>0</v>
      </c>
      <c r="G1667" s="549">
        <v>0</v>
      </c>
      <c r="H1667" s="549">
        <v>0</v>
      </c>
      <c r="I1667" s="549">
        <v>1</v>
      </c>
      <c r="J1667" s="549">
        <v>0</v>
      </c>
      <c r="K1667" s="549">
        <v>0</v>
      </c>
      <c r="L1667" s="549">
        <v>0</v>
      </c>
      <c r="M1667" s="549">
        <v>0</v>
      </c>
      <c r="N1667" s="549">
        <v>0</v>
      </c>
      <c r="O1667" s="549">
        <v>0</v>
      </c>
      <c r="P1667" s="550">
        <v>0</v>
      </c>
    </row>
    <row r="1668" spans="1:16" s="294" customFormat="1" x14ac:dyDescent="0.2">
      <c r="A1668" s="1106"/>
      <c r="B1668" s="544" t="s">
        <v>2068</v>
      </c>
      <c r="C1668" s="548">
        <v>1</v>
      </c>
      <c r="D1668" s="549">
        <v>0</v>
      </c>
      <c r="E1668" s="549">
        <v>0</v>
      </c>
      <c r="F1668" s="549">
        <v>0</v>
      </c>
      <c r="G1668" s="549">
        <v>0</v>
      </c>
      <c r="H1668" s="549">
        <v>0</v>
      </c>
      <c r="I1668" s="549">
        <v>0</v>
      </c>
      <c r="J1668" s="549">
        <v>1</v>
      </c>
      <c r="K1668" s="549">
        <v>0</v>
      </c>
      <c r="L1668" s="549">
        <v>0</v>
      </c>
      <c r="M1668" s="549">
        <v>0</v>
      </c>
      <c r="N1668" s="549">
        <v>0</v>
      </c>
      <c r="O1668" s="549">
        <v>0</v>
      </c>
      <c r="P1668" s="550">
        <v>0</v>
      </c>
    </row>
    <row r="1669" spans="1:16" s="294" customFormat="1" x14ac:dyDescent="0.2">
      <c r="A1669" s="1106"/>
      <c r="B1669" s="544" t="s">
        <v>2072</v>
      </c>
      <c r="C1669" s="548">
        <v>1</v>
      </c>
      <c r="D1669" s="549">
        <v>0</v>
      </c>
      <c r="E1669" s="549">
        <v>0</v>
      </c>
      <c r="F1669" s="549">
        <v>0</v>
      </c>
      <c r="G1669" s="549">
        <v>0</v>
      </c>
      <c r="H1669" s="549">
        <v>1</v>
      </c>
      <c r="I1669" s="549">
        <v>0</v>
      </c>
      <c r="J1669" s="549">
        <v>0</v>
      </c>
      <c r="K1669" s="549">
        <v>0</v>
      </c>
      <c r="L1669" s="549">
        <v>0</v>
      </c>
      <c r="M1669" s="549">
        <v>0</v>
      </c>
      <c r="N1669" s="549">
        <v>0</v>
      </c>
      <c r="O1669" s="549">
        <v>0</v>
      </c>
      <c r="P1669" s="550">
        <v>0</v>
      </c>
    </row>
    <row r="1670" spans="1:16" s="294" customFormat="1" x14ac:dyDescent="0.2">
      <c r="A1670" s="1106"/>
      <c r="B1670" s="544" t="s">
        <v>3303</v>
      </c>
      <c r="C1670" s="548">
        <v>2</v>
      </c>
      <c r="D1670" s="549">
        <v>0</v>
      </c>
      <c r="E1670" s="549">
        <v>0</v>
      </c>
      <c r="F1670" s="549">
        <v>0</v>
      </c>
      <c r="G1670" s="549">
        <v>0</v>
      </c>
      <c r="H1670" s="549">
        <v>0</v>
      </c>
      <c r="I1670" s="549">
        <v>0</v>
      </c>
      <c r="J1670" s="549">
        <v>0</v>
      </c>
      <c r="K1670" s="549">
        <v>0</v>
      </c>
      <c r="L1670" s="549">
        <v>2</v>
      </c>
      <c r="M1670" s="549">
        <v>0</v>
      </c>
      <c r="N1670" s="549">
        <v>0</v>
      </c>
      <c r="O1670" s="549">
        <v>0</v>
      </c>
      <c r="P1670" s="550">
        <v>0</v>
      </c>
    </row>
    <row r="1671" spans="1:16" s="294" customFormat="1" x14ac:dyDescent="0.2">
      <c r="A1671" s="1106"/>
      <c r="B1671" s="544" t="s">
        <v>2075</v>
      </c>
      <c r="C1671" s="548">
        <v>3</v>
      </c>
      <c r="D1671" s="549">
        <v>1</v>
      </c>
      <c r="E1671" s="549">
        <v>0</v>
      </c>
      <c r="F1671" s="549">
        <v>0</v>
      </c>
      <c r="G1671" s="549">
        <v>0</v>
      </c>
      <c r="H1671" s="549">
        <v>1</v>
      </c>
      <c r="I1671" s="549">
        <v>0</v>
      </c>
      <c r="J1671" s="549">
        <v>0</v>
      </c>
      <c r="K1671" s="549">
        <v>1</v>
      </c>
      <c r="L1671" s="549">
        <v>0</v>
      </c>
      <c r="M1671" s="549">
        <v>0</v>
      </c>
      <c r="N1671" s="549">
        <v>0</v>
      </c>
      <c r="O1671" s="549">
        <v>0</v>
      </c>
      <c r="P1671" s="550">
        <v>0</v>
      </c>
    </row>
    <row r="1672" spans="1:16" s="294" customFormat="1" x14ac:dyDescent="0.2">
      <c r="A1672" s="1106"/>
      <c r="B1672" s="544" t="s">
        <v>2076</v>
      </c>
      <c r="C1672" s="548">
        <v>4</v>
      </c>
      <c r="D1672" s="549">
        <v>1</v>
      </c>
      <c r="E1672" s="549">
        <v>0</v>
      </c>
      <c r="F1672" s="549">
        <v>0</v>
      </c>
      <c r="G1672" s="549">
        <v>1</v>
      </c>
      <c r="H1672" s="549">
        <v>0</v>
      </c>
      <c r="I1672" s="549">
        <v>1</v>
      </c>
      <c r="J1672" s="549">
        <v>0</v>
      </c>
      <c r="K1672" s="549">
        <v>1</v>
      </c>
      <c r="L1672" s="549">
        <v>0</v>
      </c>
      <c r="M1672" s="549">
        <v>0</v>
      </c>
      <c r="N1672" s="549">
        <v>0</v>
      </c>
      <c r="O1672" s="549">
        <v>0</v>
      </c>
      <c r="P1672" s="550">
        <v>0</v>
      </c>
    </row>
    <row r="1673" spans="1:16" s="294" customFormat="1" x14ac:dyDescent="0.2">
      <c r="A1673" s="1106"/>
      <c r="B1673" s="544" t="s">
        <v>2077</v>
      </c>
      <c r="C1673" s="548">
        <v>4</v>
      </c>
      <c r="D1673" s="549">
        <v>0</v>
      </c>
      <c r="E1673" s="549">
        <v>0</v>
      </c>
      <c r="F1673" s="549">
        <v>0</v>
      </c>
      <c r="G1673" s="549">
        <v>0</v>
      </c>
      <c r="H1673" s="549">
        <v>1</v>
      </c>
      <c r="I1673" s="549">
        <v>0</v>
      </c>
      <c r="J1673" s="549">
        <v>0</v>
      </c>
      <c r="K1673" s="549">
        <v>2</v>
      </c>
      <c r="L1673" s="549">
        <v>1</v>
      </c>
      <c r="M1673" s="549">
        <v>0</v>
      </c>
      <c r="N1673" s="549">
        <v>0</v>
      </c>
      <c r="O1673" s="549">
        <v>0</v>
      </c>
      <c r="P1673" s="550">
        <v>0</v>
      </c>
    </row>
    <row r="1674" spans="1:16" s="294" customFormat="1" x14ac:dyDescent="0.2">
      <c r="A1674" s="1106"/>
      <c r="B1674" s="544" t="s">
        <v>2597</v>
      </c>
      <c r="C1674" s="548">
        <v>1</v>
      </c>
      <c r="D1674" s="549">
        <v>0</v>
      </c>
      <c r="E1674" s="549">
        <v>0</v>
      </c>
      <c r="F1674" s="549">
        <v>0</v>
      </c>
      <c r="G1674" s="549">
        <v>0</v>
      </c>
      <c r="H1674" s="549">
        <v>0</v>
      </c>
      <c r="I1674" s="549">
        <v>0</v>
      </c>
      <c r="J1674" s="549">
        <v>0</v>
      </c>
      <c r="K1674" s="549">
        <v>0</v>
      </c>
      <c r="L1674" s="549">
        <v>1</v>
      </c>
      <c r="M1674" s="549">
        <v>0</v>
      </c>
      <c r="N1674" s="549">
        <v>0</v>
      </c>
      <c r="O1674" s="549">
        <v>0</v>
      </c>
      <c r="P1674" s="550">
        <v>0</v>
      </c>
    </row>
    <row r="1675" spans="1:16" s="294" customFormat="1" x14ac:dyDescent="0.2">
      <c r="A1675" s="1106"/>
      <c r="B1675" s="544" t="s">
        <v>2079</v>
      </c>
      <c r="C1675" s="548">
        <v>1</v>
      </c>
      <c r="D1675" s="549">
        <v>0</v>
      </c>
      <c r="E1675" s="549">
        <v>0</v>
      </c>
      <c r="F1675" s="549">
        <v>0</v>
      </c>
      <c r="G1675" s="549">
        <v>0</v>
      </c>
      <c r="H1675" s="549">
        <v>0</v>
      </c>
      <c r="I1675" s="549">
        <v>1</v>
      </c>
      <c r="J1675" s="549">
        <v>0</v>
      </c>
      <c r="K1675" s="549">
        <v>0</v>
      </c>
      <c r="L1675" s="549">
        <v>0</v>
      </c>
      <c r="M1675" s="549">
        <v>0</v>
      </c>
      <c r="N1675" s="549">
        <v>0</v>
      </c>
      <c r="O1675" s="549">
        <v>0</v>
      </c>
      <c r="P1675" s="550">
        <v>0</v>
      </c>
    </row>
    <row r="1676" spans="1:16" s="294" customFormat="1" x14ac:dyDescent="0.2">
      <c r="A1676" s="1106"/>
      <c r="B1676" s="544" t="s">
        <v>2080</v>
      </c>
      <c r="C1676" s="548">
        <v>1</v>
      </c>
      <c r="D1676" s="549">
        <v>0</v>
      </c>
      <c r="E1676" s="549">
        <v>0</v>
      </c>
      <c r="F1676" s="549">
        <v>0</v>
      </c>
      <c r="G1676" s="549">
        <v>0</v>
      </c>
      <c r="H1676" s="549">
        <v>0</v>
      </c>
      <c r="I1676" s="549">
        <v>0</v>
      </c>
      <c r="J1676" s="549">
        <v>0</v>
      </c>
      <c r="K1676" s="549">
        <v>0</v>
      </c>
      <c r="L1676" s="549">
        <v>1</v>
      </c>
      <c r="M1676" s="549">
        <v>0</v>
      </c>
      <c r="N1676" s="549">
        <v>0</v>
      </c>
      <c r="O1676" s="549">
        <v>0</v>
      </c>
      <c r="P1676" s="550">
        <v>0</v>
      </c>
    </row>
    <row r="1677" spans="1:16" s="294" customFormat="1" x14ac:dyDescent="0.2">
      <c r="A1677" s="1106"/>
      <c r="B1677" s="544" t="s">
        <v>2081</v>
      </c>
      <c r="C1677" s="548">
        <v>2</v>
      </c>
      <c r="D1677" s="549">
        <v>0</v>
      </c>
      <c r="E1677" s="549">
        <v>0</v>
      </c>
      <c r="F1677" s="549">
        <v>0</v>
      </c>
      <c r="G1677" s="549">
        <v>0</v>
      </c>
      <c r="H1677" s="549">
        <v>0</v>
      </c>
      <c r="I1677" s="549">
        <v>0</v>
      </c>
      <c r="J1677" s="549">
        <v>0</v>
      </c>
      <c r="K1677" s="549">
        <v>0</v>
      </c>
      <c r="L1677" s="549">
        <v>2</v>
      </c>
      <c r="M1677" s="549">
        <v>0</v>
      </c>
      <c r="N1677" s="549">
        <v>0</v>
      </c>
      <c r="O1677" s="549">
        <v>0</v>
      </c>
      <c r="P1677" s="550">
        <v>0</v>
      </c>
    </row>
    <row r="1678" spans="1:16" s="294" customFormat="1" x14ac:dyDescent="0.2">
      <c r="A1678" s="1106"/>
      <c r="B1678" s="544" t="s">
        <v>2082</v>
      </c>
      <c r="C1678" s="548">
        <v>1</v>
      </c>
      <c r="D1678" s="549">
        <v>0</v>
      </c>
      <c r="E1678" s="549">
        <v>0</v>
      </c>
      <c r="F1678" s="549">
        <v>0</v>
      </c>
      <c r="G1678" s="549">
        <v>0</v>
      </c>
      <c r="H1678" s="549">
        <v>0</v>
      </c>
      <c r="I1678" s="549">
        <v>0</v>
      </c>
      <c r="J1678" s="549">
        <v>1</v>
      </c>
      <c r="K1678" s="549">
        <v>0</v>
      </c>
      <c r="L1678" s="549">
        <v>0</v>
      </c>
      <c r="M1678" s="549">
        <v>0</v>
      </c>
      <c r="N1678" s="549">
        <v>0</v>
      </c>
      <c r="O1678" s="549">
        <v>0</v>
      </c>
      <c r="P1678" s="550">
        <v>0</v>
      </c>
    </row>
    <row r="1679" spans="1:16" s="294" customFormat="1" x14ac:dyDescent="0.2">
      <c r="A1679" s="1106"/>
      <c r="B1679" s="544" t="s">
        <v>2083</v>
      </c>
      <c r="C1679" s="548">
        <v>5</v>
      </c>
      <c r="D1679" s="549">
        <v>0</v>
      </c>
      <c r="E1679" s="549">
        <v>0</v>
      </c>
      <c r="F1679" s="549">
        <v>0</v>
      </c>
      <c r="G1679" s="549">
        <v>0</v>
      </c>
      <c r="H1679" s="549">
        <v>1</v>
      </c>
      <c r="I1679" s="549">
        <v>1</v>
      </c>
      <c r="J1679" s="549">
        <v>0</v>
      </c>
      <c r="K1679" s="549">
        <v>2</v>
      </c>
      <c r="L1679" s="549">
        <v>0</v>
      </c>
      <c r="M1679" s="549">
        <v>1</v>
      </c>
      <c r="N1679" s="549">
        <v>0</v>
      </c>
      <c r="O1679" s="549">
        <v>0</v>
      </c>
      <c r="P1679" s="550">
        <v>0</v>
      </c>
    </row>
    <row r="1680" spans="1:16" s="294" customFormat="1" ht="12.75" customHeight="1" x14ac:dyDescent="0.2">
      <c r="A1680" s="1106"/>
      <c r="B1680" s="544" t="s">
        <v>2084</v>
      </c>
      <c r="C1680" s="548">
        <v>3</v>
      </c>
      <c r="D1680" s="549">
        <v>0</v>
      </c>
      <c r="E1680" s="549">
        <v>0</v>
      </c>
      <c r="F1680" s="549">
        <v>0</v>
      </c>
      <c r="G1680" s="549">
        <v>0</v>
      </c>
      <c r="H1680" s="549">
        <v>1</v>
      </c>
      <c r="I1680" s="549">
        <v>0</v>
      </c>
      <c r="J1680" s="549">
        <v>1</v>
      </c>
      <c r="K1680" s="549">
        <v>0</v>
      </c>
      <c r="L1680" s="549">
        <v>1</v>
      </c>
      <c r="M1680" s="549">
        <v>0</v>
      </c>
      <c r="N1680" s="549">
        <v>0</v>
      </c>
      <c r="O1680" s="549">
        <v>0</v>
      </c>
      <c r="P1680" s="550">
        <v>0</v>
      </c>
    </row>
    <row r="1681" spans="1:16" s="294" customFormat="1" x14ac:dyDescent="0.2">
      <c r="A1681" s="1106"/>
      <c r="B1681" s="544" t="s">
        <v>2085</v>
      </c>
      <c r="C1681" s="548">
        <v>8</v>
      </c>
      <c r="D1681" s="549">
        <v>0</v>
      </c>
      <c r="E1681" s="549">
        <v>0</v>
      </c>
      <c r="F1681" s="549">
        <v>0</v>
      </c>
      <c r="G1681" s="549">
        <v>0</v>
      </c>
      <c r="H1681" s="549">
        <v>1</v>
      </c>
      <c r="I1681" s="549">
        <v>1</v>
      </c>
      <c r="J1681" s="549">
        <v>0</v>
      </c>
      <c r="K1681" s="549">
        <v>0</v>
      </c>
      <c r="L1681" s="549">
        <v>4</v>
      </c>
      <c r="M1681" s="549">
        <v>2</v>
      </c>
      <c r="N1681" s="549">
        <v>0</v>
      </c>
      <c r="O1681" s="549">
        <v>0</v>
      </c>
      <c r="P1681" s="550">
        <v>0</v>
      </c>
    </row>
    <row r="1682" spans="1:16" s="294" customFormat="1" x14ac:dyDescent="0.2">
      <c r="A1682" s="1106"/>
      <c r="B1682" s="544" t="s">
        <v>2086</v>
      </c>
      <c r="C1682" s="548">
        <v>8</v>
      </c>
      <c r="D1682" s="549">
        <v>0</v>
      </c>
      <c r="E1682" s="549">
        <v>0</v>
      </c>
      <c r="F1682" s="549">
        <v>0</v>
      </c>
      <c r="G1682" s="549">
        <v>2</v>
      </c>
      <c r="H1682" s="549">
        <v>2</v>
      </c>
      <c r="I1682" s="549">
        <v>0</v>
      </c>
      <c r="J1682" s="549">
        <v>0</v>
      </c>
      <c r="K1682" s="549">
        <v>2</v>
      </c>
      <c r="L1682" s="549">
        <v>2</v>
      </c>
      <c r="M1682" s="549">
        <v>0</v>
      </c>
      <c r="N1682" s="549">
        <v>0</v>
      </c>
      <c r="O1682" s="549">
        <v>0</v>
      </c>
      <c r="P1682" s="550">
        <v>0</v>
      </c>
    </row>
    <row r="1683" spans="1:16" s="294" customFormat="1" x14ac:dyDescent="0.2">
      <c r="A1683" s="1106"/>
      <c r="B1683" s="544" t="s">
        <v>2087</v>
      </c>
      <c r="C1683" s="548">
        <v>9</v>
      </c>
      <c r="D1683" s="549">
        <v>0</v>
      </c>
      <c r="E1683" s="549">
        <v>0</v>
      </c>
      <c r="F1683" s="549">
        <v>0</v>
      </c>
      <c r="G1683" s="549">
        <v>1</v>
      </c>
      <c r="H1683" s="549">
        <v>2</v>
      </c>
      <c r="I1683" s="549">
        <v>0</v>
      </c>
      <c r="J1683" s="549">
        <v>0</v>
      </c>
      <c r="K1683" s="549">
        <v>1</v>
      </c>
      <c r="L1683" s="549">
        <v>2</v>
      </c>
      <c r="M1683" s="549">
        <v>2</v>
      </c>
      <c r="N1683" s="549">
        <v>1</v>
      </c>
      <c r="O1683" s="549">
        <v>0</v>
      </c>
      <c r="P1683" s="550">
        <v>0</v>
      </c>
    </row>
    <row r="1684" spans="1:16" s="294" customFormat="1" ht="12.75" customHeight="1" x14ac:dyDescent="0.2">
      <c r="A1684" s="1106"/>
      <c r="B1684" s="544" t="s">
        <v>2088</v>
      </c>
      <c r="C1684" s="548">
        <v>22</v>
      </c>
      <c r="D1684" s="549">
        <v>1</v>
      </c>
      <c r="E1684" s="549">
        <v>1</v>
      </c>
      <c r="F1684" s="549">
        <v>1</v>
      </c>
      <c r="G1684" s="549">
        <v>3</v>
      </c>
      <c r="H1684" s="549">
        <v>2</v>
      </c>
      <c r="I1684" s="549">
        <v>4</v>
      </c>
      <c r="J1684" s="549">
        <v>5</v>
      </c>
      <c r="K1684" s="549">
        <v>0</v>
      </c>
      <c r="L1684" s="549">
        <v>2</v>
      </c>
      <c r="M1684" s="549">
        <v>1</v>
      </c>
      <c r="N1684" s="549">
        <v>2</v>
      </c>
      <c r="O1684" s="549">
        <v>0</v>
      </c>
      <c r="P1684" s="550">
        <v>0</v>
      </c>
    </row>
    <row r="1685" spans="1:16" s="294" customFormat="1" x14ac:dyDescent="0.2">
      <c r="A1685" s="1106"/>
      <c r="B1685" s="544" t="s">
        <v>2599</v>
      </c>
      <c r="C1685" s="548">
        <v>2</v>
      </c>
      <c r="D1685" s="549">
        <v>0</v>
      </c>
      <c r="E1685" s="549">
        <v>0</v>
      </c>
      <c r="F1685" s="549">
        <v>0</v>
      </c>
      <c r="G1685" s="549">
        <v>0</v>
      </c>
      <c r="H1685" s="549">
        <v>0</v>
      </c>
      <c r="I1685" s="549">
        <v>0</v>
      </c>
      <c r="J1685" s="549">
        <v>0</v>
      </c>
      <c r="K1685" s="549">
        <v>0</v>
      </c>
      <c r="L1685" s="549">
        <v>1</v>
      </c>
      <c r="M1685" s="549">
        <v>0</v>
      </c>
      <c r="N1685" s="549">
        <v>1</v>
      </c>
      <c r="O1685" s="549">
        <v>0</v>
      </c>
      <c r="P1685" s="550">
        <v>0</v>
      </c>
    </row>
    <row r="1686" spans="1:16" s="294" customFormat="1" x14ac:dyDescent="0.2">
      <c r="A1686" s="1106"/>
      <c r="B1686" s="544" t="s">
        <v>2091</v>
      </c>
      <c r="C1686" s="548">
        <v>2</v>
      </c>
      <c r="D1686" s="549">
        <v>0</v>
      </c>
      <c r="E1686" s="549">
        <v>0</v>
      </c>
      <c r="F1686" s="549">
        <v>0</v>
      </c>
      <c r="G1686" s="549">
        <v>0</v>
      </c>
      <c r="H1686" s="549">
        <v>0</v>
      </c>
      <c r="I1686" s="549">
        <v>1</v>
      </c>
      <c r="J1686" s="549">
        <v>0</v>
      </c>
      <c r="K1686" s="549">
        <v>0</v>
      </c>
      <c r="L1686" s="549">
        <v>0</v>
      </c>
      <c r="M1686" s="549">
        <v>0</v>
      </c>
      <c r="N1686" s="549">
        <v>1</v>
      </c>
      <c r="O1686" s="549">
        <v>0</v>
      </c>
      <c r="P1686" s="550">
        <v>0</v>
      </c>
    </row>
    <row r="1687" spans="1:16" s="294" customFormat="1" x14ac:dyDescent="0.2">
      <c r="A1687" s="1106"/>
      <c r="B1687" s="544" t="s">
        <v>2092</v>
      </c>
      <c r="C1687" s="548">
        <v>1</v>
      </c>
      <c r="D1687" s="549">
        <v>0</v>
      </c>
      <c r="E1687" s="549">
        <v>0</v>
      </c>
      <c r="F1687" s="549">
        <v>0</v>
      </c>
      <c r="G1687" s="549">
        <v>0</v>
      </c>
      <c r="H1687" s="549">
        <v>0</v>
      </c>
      <c r="I1687" s="549">
        <v>1</v>
      </c>
      <c r="J1687" s="549">
        <v>0</v>
      </c>
      <c r="K1687" s="549">
        <v>0</v>
      </c>
      <c r="L1687" s="549">
        <v>0</v>
      </c>
      <c r="M1687" s="549">
        <v>0</v>
      </c>
      <c r="N1687" s="549">
        <v>0</v>
      </c>
      <c r="O1687" s="549">
        <v>0</v>
      </c>
      <c r="P1687" s="550">
        <v>0</v>
      </c>
    </row>
    <row r="1688" spans="1:16" s="294" customFormat="1" x14ac:dyDescent="0.2">
      <c r="A1688" s="1106"/>
      <c r="B1688" s="544" t="s">
        <v>2093</v>
      </c>
      <c r="C1688" s="548">
        <v>2</v>
      </c>
      <c r="D1688" s="549">
        <v>0</v>
      </c>
      <c r="E1688" s="549">
        <v>0</v>
      </c>
      <c r="F1688" s="549">
        <v>0</v>
      </c>
      <c r="G1688" s="549">
        <v>0</v>
      </c>
      <c r="H1688" s="549">
        <v>0</v>
      </c>
      <c r="I1688" s="549">
        <v>1</v>
      </c>
      <c r="J1688" s="549">
        <v>0</v>
      </c>
      <c r="K1688" s="549">
        <v>1</v>
      </c>
      <c r="L1688" s="549">
        <v>0</v>
      </c>
      <c r="M1688" s="549">
        <v>0</v>
      </c>
      <c r="N1688" s="549">
        <v>0</v>
      </c>
      <c r="O1688" s="549">
        <v>0</v>
      </c>
      <c r="P1688" s="550">
        <v>0</v>
      </c>
    </row>
    <row r="1689" spans="1:16" s="294" customFormat="1" x14ac:dyDescent="0.2">
      <c r="A1689" s="1106"/>
      <c r="B1689" s="544" t="s">
        <v>2094</v>
      </c>
      <c r="C1689" s="548">
        <v>332</v>
      </c>
      <c r="D1689" s="549">
        <v>3</v>
      </c>
      <c r="E1689" s="549">
        <v>1</v>
      </c>
      <c r="F1689" s="549">
        <v>4</v>
      </c>
      <c r="G1689" s="549">
        <v>24</v>
      </c>
      <c r="H1689" s="549">
        <v>40</v>
      </c>
      <c r="I1689" s="549">
        <v>45</v>
      </c>
      <c r="J1689" s="549">
        <v>46</v>
      </c>
      <c r="K1689" s="549">
        <v>40</v>
      </c>
      <c r="L1689" s="549">
        <v>59</v>
      </c>
      <c r="M1689" s="549">
        <v>51</v>
      </c>
      <c r="N1689" s="549">
        <v>15</v>
      </c>
      <c r="O1689" s="549">
        <v>4</v>
      </c>
      <c r="P1689" s="550">
        <v>0</v>
      </c>
    </row>
    <row r="1690" spans="1:16" s="294" customFormat="1" x14ac:dyDescent="0.2">
      <c r="A1690" s="542" t="s">
        <v>2927</v>
      </c>
      <c r="B1690" s="543" t="s">
        <v>10</v>
      </c>
      <c r="C1690" s="545">
        <v>288</v>
      </c>
      <c r="D1690" s="546">
        <v>4</v>
      </c>
      <c r="E1690" s="546">
        <v>2</v>
      </c>
      <c r="F1690" s="546">
        <v>8</v>
      </c>
      <c r="G1690" s="546">
        <v>9</v>
      </c>
      <c r="H1690" s="546">
        <v>13</v>
      </c>
      <c r="I1690" s="546">
        <v>24</v>
      </c>
      <c r="J1690" s="546">
        <v>38</v>
      </c>
      <c r="K1690" s="546">
        <v>36</v>
      </c>
      <c r="L1690" s="546">
        <v>55</v>
      </c>
      <c r="M1690" s="546">
        <v>57</v>
      </c>
      <c r="N1690" s="546">
        <v>30</v>
      </c>
      <c r="O1690" s="546">
        <v>12</v>
      </c>
      <c r="P1690" s="547">
        <v>0</v>
      </c>
    </row>
    <row r="1691" spans="1:16" s="294" customFormat="1" x14ac:dyDescent="0.2">
      <c r="A1691" s="1106" t="s">
        <v>258</v>
      </c>
      <c r="B1691" s="543" t="s">
        <v>10</v>
      </c>
      <c r="C1691" s="545">
        <v>16</v>
      </c>
      <c r="D1691" s="546">
        <v>1</v>
      </c>
      <c r="E1691" s="546">
        <v>0</v>
      </c>
      <c r="F1691" s="546">
        <v>1</v>
      </c>
      <c r="G1691" s="546">
        <v>1</v>
      </c>
      <c r="H1691" s="546">
        <v>0</v>
      </c>
      <c r="I1691" s="546">
        <v>2</v>
      </c>
      <c r="J1691" s="546">
        <v>0</v>
      </c>
      <c r="K1691" s="546">
        <v>5</v>
      </c>
      <c r="L1691" s="546">
        <v>4</v>
      </c>
      <c r="M1691" s="546">
        <v>1</v>
      </c>
      <c r="N1691" s="546">
        <v>1</v>
      </c>
      <c r="O1691" s="546">
        <v>0</v>
      </c>
      <c r="P1691" s="547">
        <v>0</v>
      </c>
    </row>
    <row r="1692" spans="1:16" s="294" customFormat="1" x14ac:dyDescent="0.2">
      <c r="A1692" s="1106"/>
      <c r="B1692" s="544" t="s">
        <v>1685</v>
      </c>
      <c r="C1692" s="548">
        <v>3</v>
      </c>
      <c r="D1692" s="549">
        <v>0</v>
      </c>
      <c r="E1692" s="549">
        <v>0</v>
      </c>
      <c r="F1692" s="549">
        <v>0</v>
      </c>
      <c r="G1692" s="549">
        <v>0</v>
      </c>
      <c r="H1692" s="549">
        <v>0</v>
      </c>
      <c r="I1692" s="549">
        <v>0</v>
      </c>
      <c r="J1692" s="549">
        <v>0</v>
      </c>
      <c r="K1692" s="549">
        <v>2</v>
      </c>
      <c r="L1692" s="549">
        <v>1</v>
      </c>
      <c r="M1692" s="549">
        <v>0</v>
      </c>
      <c r="N1692" s="549">
        <v>0</v>
      </c>
      <c r="O1692" s="549">
        <v>0</v>
      </c>
      <c r="P1692" s="550">
        <v>0</v>
      </c>
    </row>
    <row r="1693" spans="1:16" s="294" customFormat="1" x14ac:dyDescent="0.2">
      <c r="A1693" s="1106"/>
      <c r="B1693" s="544" t="s">
        <v>1686</v>
      </c>
      <c r="C1693" s="548">
        <v>5</v>
      </c>
      <c r="D1693" s="549">
        <v>0</v>
      </c>
      <c r="E1693" s="549">
        <v>0</v>
      </c>
      <c r="F1693" s="549">
        <v>0</v>
      </c>
      <c r="G1693" s="549">
        <v>1</v>
      </c>
      <c r="H1693" s="549">
        <v>0</v>
      </c>
      <c r="I1693" s="549">
        <v>1</v>
      </c>
      <c r="J1693" s="549">
        <v>0</v>
      </c>
      <c r="K1693" s="549">
        <v>1</v>
      </c>
      <c r="L1693" s="549">
        <v>1</v>
      </c>
      <c r="M1693" s="549">
        <v>1</v>
      </c>
      <c r="N1693" s="549">
        <v>0</v>
      </c>
      <c r="O1693" s="549">
        <v>0</v>
      </c>
      <c r="P1693" s="550">
        <v>0</v>
      </c>
    </row>
    <row r="1694" spans="1:16" s="294" customFormat="1" x14ac:dyDescent="0.2">
      <c r="A1694" s="1106"/>
      <c r="B1694" s="544" t="s">
        <v>1687</v>
      </c>
      <c r="C1694" s="548">
        <v>2</v>
      </c>
      <c r="D1694" s="549">
        <v>0</v>
      </c>
      <c r="E1694" s="549">
        <v>0</v>
      </c>
      <c r="F1694" s="549">
        <v>0</v>
      </c>
      <c r="G1694" s="549">
        <v>0</v>
      </c>
      <c r="H1694" s="549">
        <v>0</v>
      </c>
      <c r="I1694" s="549">
        <v>0</v>
      </c>
      <c r="J1694" s="549">
        <v>0</v>
      </c>
      <c r="K1694" s="549">
        <v>2</v>
      </c>
      <c r="L1694" s="549">
        <v>0</v>
      </c>
      <c r="M1694" s="549">
        <v>0</v>
      </c>
      <c r="N1694" s="549">
        <v>0</v>
      </c>
      <c r="O1694" s="549">
        <v>0</v>
      </c>
      <c r="P1694" s="550">
        <v>0</v>
      </c>
    </row>
    <row r="1695" spans="1:16" s="294" customFormat="1" x14ac:dyDescent="0.2">
      <c r="A1695" s="1106"/>
      <c r="B1695" s="544" t="s">
        <v>3496</v>
      </c>
      <c r="C1695" s="548">
        <v>1</v>
      </c>
      <c r="D1695" s="549">
        <v>0</v>
      </c>
      <c r="E1695" s="549">
        <v>0</v>
      </c>
      <c r="F1695" s="549">
        <v>0</v>
      </c>
      <c r="G1695" s="549">
        <v>0</v>
      </c>
      <c r="H1695" s="549">
        <v>0</v>
      </c>
      <c r="I1695" s="549">
        <v>0</v>
      </c>
      <c r="J1695" s="549">
        <v>0</v>
      </c>
      <c r="K1695" s="549">
        <v>0</v>
      </c>
      <c r="L1695" s="549">
        <v>1</v>
      </c>
      <c r="M1695" s="549">
        <v>0</v>
      </c>
      <c r="N1695" s="549">
        <v>0</v>
      </c>
      <c r="O1695" s="549">
        <v>0</v>
      </c>
      <c r="P1695" s="550">
        <v>0</v>
      </c>
    </row>
    <row r="1696" spans="1:16" s="294" customFormat="1" x14ac:dyDescent="0.2">
      <c r="A1696" s="1106"/>
      <c r="B1696" s="544" t="s">
        <v>1689</v>
      </c>
      <c r="C1696" s="548">
        <v>5</v>
      </c>
      <c r="D1696" s="549">
        <v>1</v>
      </c>
      <c r="E1696" s="549">
        <v>0</v>
      </c>
      <c r="F1696" s="549">
        <v>1</v>
      </c>
      <c r="G1696" s="549">
        <v>0</v>
      </c>
      <c r="H1696" s="549">
        <v>0</v>
      </c>
      <c r="I1696" s="549">
        <v>1</v>
      </c>
      <c r="J1696" s="549">
        <v>0</v>
      </c>
      <c r="K1696" s="549">
        <v>0</v>
      </c>
      <c r="L1696" s="549">
        <v>1</v>
      </c>
      <c r="M1696" s="549">
        <v>0</v>
      </c>
      <c r="N1696" s="549">
        <v>1</v>
      </c>
      <c r="O1696" s="549">
        <v>0</v>
      </c>
      <c r="P1696" s="550">
        <v>0</v>
      </c>
    </row>
    <row r="1697" spans="1:16" s="294" customFormat="1" x14ac:dyDescent="0.2">
      <c r="A1697" s="1106" t="s">
        <v>101</v>
      </c>
      <c r="B1697" s="543" t="s">
        <v>10</v>
      </c>
      <c r="C1697" s="545">
        <v>6</v>
      </c>
      <c r="D1697" s="546">
        <v>0</v>
      </c>
      <c r="E1697" s="546">
        <v>0</v>
      </c>
      <c r="F1697" s="546">
        <v>1</v>
      </c>
      <c r="G1697" s="546">
        <v>0</v>
      </c>
      <c r="H1697" s="546">
        <v>0</v>
      </c>
      <c r="I1697" s="546">
        <v>0</v>
      </c>
      <c r="J1697" s="546">
        <v>1</v>
      </c>
      <c r="K1697" s="546">
        <v>0</v>
      </c>
      <c r="L1697" s="546">
        <v>3</v>
      </c>
      <c r="M1697" s="546">
        <v>1</v>
      </c>
      <c r="N1697" s="546">
        <v>0</v>
      </c>
      <c r="O1697" s="546">
        <v>0</v>
      </c>
      <c r="P1697" s="547">
        <v>0</v>
      </c>
    </row>
    <row r="1698" spans="1:16" s="294" customFormat="1" x14ac:dyDescent="0.2">
      <c r="A1698" s="1106"/>
      <c r="B1698" s="544" t="s">
        <v>1700</v>
      </c>
      <c r="C1698" s="548">
        <v>1</v>
      </c>
      <c r="D1698" s="549">
        <v>0</v>
      </c>
      <c r="E1698" s="549">
        <v>0</v>
      </c>
      <c r="F1698" s="549">
        <v>0</v>
      </c>
      <c r="G1698" s="549">
        <v>0</v>
      </c>
      <c r="H1698" s="549">
        <v>0</v>
      </c>
      <c r="I1698" s="549">
        <v>0</v>
      </c>
      <c r="J1698" s="549">
        <v>1</v>
      </c>
      <c r="K1698" s="549">
        <v>0</v>
      </c>
      <c r="L1698" s="549">
        <v>0</v>
      </c>
      <c r="M1698" s="549">
        <v>0</v>
      </c>
      <c r="N1698" s="549">
        <v>0</v>
      </c>
      <c r="O1698" s="549">
        <v>0</v>
      </c>
      <c r="P1698" s="550">
        <v>0</v>
      </c>
    </row>
    <row r="1699" spans="1:16" s="294" customFormat="1" x14ac:dyDescent="0.2">
      <c r="A1699" s="1106"/>
      <c r="B1699" s="544" t="s">
        <v>1702</v>
      </c>
      <c r="C1699" s="548">
        <v>1</v>
      </c>
      <c r="D1699" s="549">
        <v>0</v>
      </c>
      <c r="E1699" s="549">
        <v>0</v>
      </c>
      <c r="F1699" s="549">
        <v>0</v>
      </c>
      <c r="G1699" s="549">
        <v>0</v>
      </c>
      <c r="H1699" s="549">
        <v>0</v>
      </c>
      <c r="I1699" s="549">
        <v>0</v>
      </c>
      <c r="J1699" s="549">
        <v>0</v>
      </c>
      <c r="K1699" s="549">
        <v>0</v>
      </c>
      <c r="L1699" s="549">
        <v>1</v>
      </c>
      <c r="M1699" s="549">
        <v>0</v>
      </c>
      <c r="N1699" s="549">
        <v>0</v>
      </c>
      <c r="O1699" s="549">
        <v>0</v>
      </c>
      <c r="P1699" s="550">
        <v>0</v>
      </c>
    </row>
    <row r="1700" spans="1:16" s="294" customFormat="1" x14ac:dyDescent="0.2">
      <c r="A1700" s="1106"/>
      <c r="B1700" s="544" t="s">
        <v>3497</v>
      </c>
      <c r="C1700" s="548">
        <v>1</v>
      </c>
      <c r="D1700" s="549">
        <v>0</v>
      </c>
      <c r="E1700" s="549">
        <v>0</v>
      </c>
      <c r="F1700" s="549">
        <v>0</v>
      </c>
      <c r="G1700" s="549">
        <v>0</v>
      </c>
      <c r="H1700" s="549">
        <v>0</v>
      </c>
      <c r="I1700" s="549">
        <v>0</v>
      </c>
      <c r="J1700" s="549">
        <v>0</v>
      </c>
      <c r="K1700" s="549">
        <v>0</v>
      </c>
      <c r="L1700" s="549">
        <v>0</v>
      </c>
      <c r="M1700" s="549">
        <v>1</v>
      </c>
      <c r="N1700" s="549">
        <v>0</v>
      </c>
      <c r="O1700" s="549">
        <v>0</v>
      </c>
      <c r="P1700" s="550">
        <v>0</v>
      </c>
    </row>
    <row r="1701" spans="1:16" s="294" customFormat="1" x14ac:dyDescent="0.2">
      <c r="A1701" s="1106"/>
      <c r="B1701" s="544" t="s">
        <v>3498</v>
      </c>
      <c r="C1701" s="548">
        <v>1</v>
      </c>
      <c r="D1701" s="549">
        <v>0</v>
      </c>
      <c r="E1701" s="549">
        <v>0</v>
      </c>
      <c r="F1701" s="549">
        <v>0</v>
      </c>
      <c r="G1701" s="549">
        <v>0</v>
      </c>
      <c r="H1701" s="549">
        <v>0</v>
      </c>
      <c r="I1701" s="549">
        <v>0</v>
      </c>
      <c r="J1701" s="549">
        <v>0</v>
      </c>
      <c r="K1701" s="549">
        <v>0</v>
      </c>
      <c r="L1701" s="549">
        <v>1</v>
      </c>
      <c r="M1701" s="549">
        <v>0</v>
      </c>
      <c r="N1701" s="549">
        <v>0</v>
      </c>
      <c r="O1701" s="549">
        <v>0</v>
      </c>
      <c r="P1701" s="550">
        <v>0</v>
      </c>
    </row>
    <row r="1702" spans="1:16" s="294" customFormat="1" x14ac:dyDescent="0.2">
      <c r="A1702" s="1106"/>
      <c r="B1702" s="544" t="s">
        <v>3499</v>
      </c>
      <c r="C1702" s="548">
        <v>2</v>
      </c>
      <c r="D1702" s="549">
        <v>0</v>
      </c>
      <c r="E1702" s="549">
        <v>0</v>
      </c>
      <c r="F1702" s="549">
        <v>1</v>
      </c>
      <c r="G1702" s="549">
        <v>0</v>
      </c>
      <c r="H1702" s="549">
        <v>0</v>
      </c>
      <c r="I1702" s="549">
        <v>0</v>
      </c>
      <c r="J1702" s="549">
        <v>0</v>
      </c>
      <c r="K1702" s="549">
        <v>0</v>
      </c>
      <c r="L1702" s="549">
        <v>1</v>
      </c>
      <c r="M1702" s="549">
        <v>0</v>
      </c>
      <c r="N1702" s="549">
        <v>0</v>
      </c>
      <c r="O1702" s="549">
        <v>0</v>
      </c>
      <c r="P1702" s="550">
        <v>0</v>
      </c>
    </row>
    <row r="1703" spans="1:16" s="294" customFormat="1" x14ac:dyDescent="0.2">
      <c r="A1703" s="1106" t="s">
        <v>107</v>
      </c>
      <c r="B1703" s="543" t="s">
        <v>10</v>
      </c>
      <c r="C1703" s="545">
        <v>214</v>
      </c>
      <c r="D1703" s="546">
        <v>2</v>
      </c>
      <c r="E1703" s="546">
        <v>2</v>
      </c>
      <c r="F1703" s="546">
        <v>3</v>
      </c>
      <c r="G1703" s="546">
        <v>6</v>
      </c>
      <c r="H1703" s="546">
        <v>10</v>
      </c>
      <c r="I1703" s="546">
        <v>18</v>
      </c>
      <c r="J1703" s="546">
        <v>30</v>
      </c>
      <c r="K1703" s="546">
        <v>22</v>
      </c>
      <c r="L1703" s="546">
        <v>42</v>
      </c>
      <c r="M1703" s="546">
        <v>44</v>
      </c>
      <c r="N1703" s="546">
        <v>25</v>
      </c>
      <c r="O1703" s="546">
        <v>10</v>
      </c>
      <c r="P1703" s="547">
        <v>0</v>
      </c>
    </row>
    <row r="1704" spans="1:16" s="294" customFormat="1" x14ac:dyDescent="0.2">
      <c r="A1704" s="1106"/>
      <c r="B1704" s="544" t="s">
        <v>3500</v>
      </c>
      <c r="C1704" s="548">
        <v>1</v>
      </c>
      <c r="D1704" s="549">
        <v>0</v>
      </c>
      <c r="E1704" s="549">
        <v>0</v>
      </c>
      <c r="F1704" s="549">
        <v>0</v>
      </c>
      <c r="G1704" s="549">
        <v>0</v>
      </c>
      <c r="H1704" s="549">
        <v>0</v>
      </c>
      <c r="I1704" s="549">
        <v>0</v>
      </c>
      <c r="J1704" s="549">
        <v>0</v>
      </c>
      <c r="K1704" s="549">
        <v>0</v>
      </c>
      <c r="L1704" s="549">
        <v>1</v>
      </c>
      <c r="M1704" s="549">
        <v>0</v>
      </c>
      <c r="N1704" s="549">
        <v>0</v>
      </c>
      <c r="O1704" s="549">
        <v>0</v>
      </c>
      <c r="P1704" s="550">
        <v>0</v>
      </c>
    </row>
    <row r="1705" spans="1:16" s="294" customFormat="1" x14ac:dyDescent="0.2">
      <c r="A1705" s="1106"/>
      <c r="B1705" s="544" t="s">
        <v>1912</v>
      </c>
      <c r="C1705" s="548">
        <v>2</v>
      </c>
      <c r="D1705" s="549">
        <v>0</v>
      </c>
      <c r="E1705" s="549">
        <v>0</v>
      </c>
      <c r="F1705" s="549">
        <v>0</v>
      </c>
      <c r="G1705" s="549">
        <v>0</v>
      </c>
      <c r="H1705" s="549">
        <v>0</v>
      </c>
      <c r="I1705" s="549">
        <v>0</v>
      </c>
      <c r="J1705" s="549">
        <v>0</v>
      </c>
      <c r="K1705" s="549">
        <v>0</v>
      </c>
      <c r="L1705" s="549">
        <v>1</v>
      </c>
      <c r="M1705" s="549">
        <v>1</v>
      </c>
      <c r="N1705" s="549">
        <v>0</v>
      </c>
      <c r="O1705" s="549">
        <v>0</v>
      </c>
      <c r="P1705" s="550">
        <v>0</v>
      </c>
    </row>
    <row r="1706" spans="1:16" s="294" customFormat="1" x14ac:dyDescent="0.2">
      <c r="A1706" s="1106"/>
      <c r="B1706" s="544" t="s">
        <v>1913</v>
      </c>
      <c r="C1706" s="548">
        <v>1</v>
      </c>
      <c r="D1706" s="549">
        <v>0</v>
      </c>
      <c r="E1706" s="549">
        <v>0</v>
      </c>
      <c r="F1706" s="549">
        <v>0</v>
      </c>
      <c r="G1706" s="549">
        <v>0</v>
      </c>
      <c r="H1706" s="549">
        <v>1</v>
      </c>
      <c r="I1706" s="549">
        <v>0</v>
      </c>
      <c r="J1706" s="549">
        <v>0</v>
      </c>
      <c r="K1706" s="549">
        <v>0</v>
      </c>
      <c r="L1706" s="549">
        <v>0</v>
      </c>
      <c r="M1706" s="549">
        <v>0</v>
      </c>
      <c r="N1706" s="549">
        <v>0</v>
      </c>
      <c r="O1706" s="549">
        <v>0</v>
      </c>
      <c r="P1706" s="550">
        <v>0</v>
      </c>
    </row>
    <row r="1707" spans="1:16" s="294" customFormat="1" x14ac:dyDescent="0.2">
      <c r="A1707" s="1106"/>
      <c r="B1707" s="544" t="s">
        <v>1914</v>
      </c>
      <c r="C1707" s="548">
        <v>2</v>
      </c>
      <c r="D1707" s="549">
        <v>0</v>
      </c>
      <c r="E1707" s="549">
        <v>0</v>
      </c>
      <c r="F1707" s="549">
        <v>0</v>
      </c>
      <c r="G1707" s="549">
        <v>0</v>
      </c>
      <c r="H1707" s="549">
        <v>0</v>
      </c>
      <c r="I1707" s="549">
        <v>0</v>
      </c>
      <c r="J1707" s="549">
        <v>0</v>
      </c>
      <c r="K1707" s="549">
        <v>1</v>
      </c>
      <c r="L1707" s="549">
        <v>1</v>
      </c>
      <c r="M1707" s="549">
        <v>0</v>
      </c>
      <c r="N1707" s="549">
        <v>0</v>
      </c>
      <c r="O1707" s="549">
        <v>0</v>
      </c>
      <c r="P1707" s="550">
        <v>0</v>
      </c>
    </row>
    <row r="1708" spans="1:16" s="294" customFormat="1" x14ac:dyDescent="0.2">
      <c r="A1708" s="1106"/>
      <c r="B1708" s="544" t="s">
        <v>1915</v>
      </c>
      <c r="C1708" s="548">
        <v>2</v>
      </c>
      <c r="D1708" s="549">
        <v>0</v>
      </c>
      <c r="E1708" s="549">
        <v>0</v>
      </c>
      <c r="F1708" s="549">
        <v>0</v>
      </c>
      <c r="G1708" s="549">
        <v>0</v>
      </c>
      <c r="H1708" s="549">
        <v>0</v>
      </c>
      <c r="I1708" s="549">
        <v>1</v>
      </c>
      <c r="J1708" s="549">
        <v>0</v>
      </c>
      <c r="K1708" s="549">
        <v>0</v>
      </c>
      <c r="L1708" s="549">
        <v>0</v>
      </c>
      <c r="M1708" s="549">
        <v>1</v>
      </c>
      <c r="N1708" s="549">
        <v>0</v>
      </c>
      <c r="O1708" s="549">
        <v>0</v>
      </c>
      <c r="P1708" s="550">
        <v>0</v>
      </c>
    </row>
    <row r="1709" spans="1:16" s="294" customFormat="1" x14ac:dyDescent="0.2">
      <c r="A1709" s="1106"/>
      <c r="B1709" s="544" t="s">
        <v>1916</v>
      </c>
      <c r="C1709" s="548">
        <v>4</v>
      </c>
      <c r="D1709" s="549">
        <v>0</v>
      </c>
      <c r="E1709" s="549">
        <v>0</v>
      </c>
      <c r="F1709" s="549">
        <v>0</v>
      </c>
      <c r="G1709" s="549">
        <v>0</v>
      </c>
      <c r="H1709" s="549">
        <v>0</v>
      </c>
      <c r="I1709" s="549">
        <v>0</v>
      </c>
      <c r="J1709" s="549">
        <v>1</v>
      </c>
      <c r="K1709" s="549">
        <v>0</v>
      </c>
      <c r="L1709" s="549">
        <v>3</v>
      </c>
      <c r="M1709" s="549">
        <v>0</v>
      </c>
      <c r="N1709" s="549">
        <v>0</v>
      </c>
      <c r="O1709" s="549">
        <v>0</v>
      </c>
      <c r="P1709" s="550">
        <v>0</v>
      </c>
    </row>
    <row r="1710" spans="1:16" s="294" customFormat="1" x14ac:dyDescent="0.2">
      <c r="A1710" s="1106"/>
      <c r="B1710" s="544" t="s">
        <v>1919</v>
      </c>
      <c r="C1710" s="548">
        <v>32</v>
      </c>
      <c r="D1710" s="549">
        <v>1</v>
      </c>
      <c r="E1710" s="549">
        <v>0</v>
      </c>
      <c r="F1710" s="549">
        <v>1</v>
      </c>
      <c r="G1710" s="549">
        <v>0</v>
      </c>
      <c r="H1710" s="549">
        <v>1</v>
      </c>
      <c r="I1710" s="549">
        <v>3</v>
      </c>
      <c r="J1710" s="549">
        <v>4</v>
      </c>
      <c r="K1710" s="549">
        <v>5</v>
      </c>
      <c r="L1710" s="549">
        <v>4</v>
      </c>
      <c r="M1710" s="549">
        <v>5</v>
      </c>
      <c r="N1710" s="549">
        <v>5</v>
      </c>
      <c r="O1710" s="549">
        <v>3</v>
      </c>
      <c r="P1710" s="550">
        <v>0</v>
      </c>
    </row>
    <row r="1711" spans="1:16" s="294" customFormat="1" x14ac:dyDescent="0.2">
      <c r="A1711" s="1106"/>
      <c r="B1711" s="544" t="s">
        <v>1920</v>
      </c>
      <c r="C1711" s="548">
        <v>1</v>
      </c>
      <c r="D1711" s="549">
        <v>0</v>
      </c>
      <c r="E1711" s="549">
        <v>0</v>
      </c>
      <c r="F1711" s="549">
        <v>0</v>
      </c>
      <c r="G1711" s="549">
        <v>0</v>
      </c>
      <c r="H1711" s="549">
        <v>0</v>
      </c>
      <c r="I1711" s="549">
        <v>0</v>
      </c>
      <c r="J1711" s="549">
        <v>0</v>
      </c>
      <c r="K1711" s="549">
        <v>0</v>
      </c>
      <c r="L1711" s="549">
        <v>1</v>
      </c>
      <c r="M1711" s="549">
        <v>0</v>
      </c>
      <c r="N1711" s="549">
        <v>0</v>
      </c>
      <c r="O1711" s="549">
        <v>0</v>
      </c>
      <c r="P1711" s="550">
        <v>0</v>
      </c>
    </row>
    <row r="1712" spans="1:16" s="294" customFormat="1" x14ac:dyDescent="0.2">
      <c r="A1712" s="1106"/>
      <c r="B1712" s="544" t="s">
        <v>1921</v>
      </c>
      <c r="C1712" s="548">
        <v>2</v>
      </c>
      <c r="D1712" s="549">
        <v>0</v>
      </c>
      <c r="E1712" s="549">
        <v>0</v>
      </c>
      <c r="F1712" s="549">
        <v>0</v>
      </c>
      <c r="G1712" s="549">
        <v>0</v>
      </c>
      <c r="H1712" s="549">
        <v>0</v>
      </c>
      <c r="I1712" s="549">
        <v>0</v>
      </c>
      <c r="J1712" s="549">
        <v>0</v>
      </c>
      <c r="K1712" s="549">
        <v>0</v>
      </c>
      <c r="L1712" s="549">
        <v>0</v>
      </c>
      <c r="M1712" s="549">
        <v>0</v>
      </c>
      <c r="N1712" s="549">
        <v>2</v>
      </c>
      <c r="O1712" s="549">
        <v>0</v>
      </c>
      <c r="P1712" s="550">
        <v>0</v>
      </c>
    </row>
    <row r="1713" spans="1:16" s="294" customFormat="1" x14ac:dyDescent="0.2">
      <c r="A1713" s="1106"/>
      <c r="B1713" s="544" t="s">
        <v>3314</v>
      </c>
      <c r="C1713" s="548">
        <v>1</v>
      </c>
      <c r="D1713" s="549">
        <v>0</v>
      </c>
      <c r="E1713" s="549">
        <v>0</v>
      </c>
      <c r="F1713" s="549">
        <v>0</v>
      </c>
      <c r="G1713" s="549">
        <v>0</v>
      </c>
      <c r="H1713" s="549">
        <v>0</v>
      </c>
      <c r="I1713" s="549">
        <v>1</v>
      </c>
      <c r="J1713" s="549">
        <v>0</v>
      </c>
      <c r="K1713" s="549">
        <v>0</v>
      </c>
      <c r="L1713" s="549">
        <v>0</v>
      </c>
      <c r="M1713" s="549">
        <v>0</v>
      </c>
      <c r="N1713" s="549">
        <v>0</v>
      </c>
      <c r="O1713" s="549">
        <v>0</v>
      </c>
      <c r="P1713" s="550">
        <v>0</v>
      </c>
    </row>
    <row r="1714" spans="1:16" s="294" customFormat="1" x14ac:dyDescent="0.2">
      <c r="A1714" s="1106"/>
      <c r="B1714" s="544" t="s">
        <v>2559</v>
      </c>
      <c r="C1714" s="548">
        <v>1</v>
      </c>
      <c r="D1714" s="549">
        <v>0</v>
      </c>
      <c r="E1714" s="549">
        <v>0</v>
      </c>
      <c r="F1714" s="549">
        <v>0</v>
      </c>
      <c r="G1714" s="549">
        <v>0</v>
      </c>
      <c r="H1714" s="549">
        <v>0</v>
      </c>
      <c r="I1714" s="549">
        <v>0</v>
      </c>
      <c r="J1714" s="549">
        <v>0</v>
      </c>
      <c r="K1714" s="549">
        <v>0</v>
      </c>
      <c r="L1714" s="549">
        <v>1</v>
      </c>
      <c r="M1714" s="549">
        <v>0</v>
      </c>
      <c r="N1714" s="549">
        <v>0</v>
      </c>
      <c r="O1714" s="549">
        <v>0</v>
      </c>
      <c r="P1714" s="550">
        <v>0</v>
      </c>
    </row>
    <row r="1715" spans="1:16" s="294" customFormat="1" x14ac:dyDescent="0.2">
      <c r="A1715" s="1106"/>
      <c r="B1715" s="544" t="s">
        <v>3501</v>
      </c>
      <c r="C1715" s="548">
        <v>1</v>
      </c>
      <c r="D1715" s="549">
        <v>0</v>
      </c>
      <c r="E1715" s="549">
        <v>0</v>
      </c>
      <c r="F1715" s="549">
        <v>0</v>
      </c>
      <c r="G1715" s="549">
        <v>0</v>
      </c>
      <c r="H1715" s="549">
        <v>0</v>
      </c>
      <c r="I1715" s="549">
        <v>0</v>
      </c>
      <c r="J1715" s="549">
        <v>0</v>
      </c>
      <c r="K1715" s="549">
        <v>1</v>
      </c>
      <c r="L1715" s="549">
        <v>0</v>
      </c>
      <c r="M1715" s="549">
        <v>0</v>
      </c>
      <c r="N1715" s="549">
        <v>0</v>
      </c>
      <c r="O1715" s="549">
        <v>0</v>
      </c>
      <c r="P1715" s="550">
        <v>0</v>
      </c>
    </row>
    <row r="1716" spans="1:16" s="294" customFormat="1" x14ac:dyDescent="0.2">
      <c r="A1716" s="1106"/>
      <c r="B1716" s="544" t="s">
        <v>1922</v>
      </c>
      <c r="C1716" s="548">
        <v>4</v>
      </c>
      <c r="D1716" s="549">
        <v>0</v>
      </c>
      <c r="E1716" s="549">
        <v>0</v>
      </c>
      <c r="F1716" s="549">
        <v>0</v>
      </c>
      <c r="G1716" s="549">
        <v>0</v>
      </c>
      <c r="H1716" s="549">
        <v>1</v>
      </c>
      <c r="I1716" s="549">
        <v>1</v>
      </c>
      <c r="J1716" s="549">
        <v>1</v>
      </c>
      <c r="K1716" s="549">
        <v>0</v>
      </c>
      <c r="L1716" s="549">
        <v>1</v>
      </c>
      <c r="M1716" s="549">
        <v>0</v>
      </c>
      <c r="N1716" s="549">
        <v>0</v>
      </c>
      <c r="O1716" s="549">
        <v>0</v>
      </c>
      <c r="P1716" s="550">
        <v>0</v>
      </c>
    </row>
    <row r="1717" spans="1:16" s="294" customFormat="1" ht="12.75" customHeight="1" x14ac:dyDescent="0.2">
      <c r="A1717" s="1106"/>
      <c r="B1717" s="544" t="s">
        <v>1923</v>
      </c>
      <c r="C1717" s="548">
        <v>2</v>
      </c>
      <c r="D1717" s="549">
        <v>0</v>
      </c>
      <c r="E1717" s="549">
        <v>0</v>
      </c>
      <c r="F1717" s="549">
        <v>0</v>
      </c>
      <c r="G1717" s="549">
        <v>0</v>
      </c>
      <c r="H1717" s="549">
        <v>0</v>
      </c>
      <c r="I1717" s="549">
        <v>0</v>
      </c>
      <c r="J1717" s="549">
        <v>0</v>
      </c>
      <c r="K1717" s="549">
        <v>1</v>
      </c>
      <c r="L1717" s="549">
        <v>0</v>
      </c>
      <c r="M1717" s="549">
        <v>1</v>
      </c>
      <c r="N1717" s="549">
        <v>0</v>
      </c>
      <c r="O1717" s="549">
        <v>0</v>
      </c>
      <c r="P1717" s="550">
        <v>0</v>
      </c>
    </row>
    <row r="1718" spans="1:16" s="294" customFormat="1" x14ac:dyDescent="0.2">
      <c r="A1718" s="1106"/>
      <c r="B1718" s="544" t="s">
        <v>2560</v>
      </c>
      <c r="C1718" s="548">
        <v>1</v>
      </c>
      <c r="D1718" s="549">
        <v>0</v>
      </c>
      <c r="E1718" s="549">
        <v>1</v>
      </c>
      <c r="F1718" s="549">
        <v>0</v>
      </c>
      <c r="G1718" s="549">
        <v>0</v>
      </c>
      <c r="H1718" s="549">
        <v>0</v>
      </c>
      <c r="I1718" s="549">
        <v>0</v>
      </c>
      <c r="J1718" s="549">
        <v>0</v>
      </c>
      <c r="K1718" s="549">
        <v>0</v>
      </c>
      <c r="L1718" s="549">
        <v>0</v>
      </c>
      <c r="M1718" s="549">
        <v>0</v>
      </c>
      <c r="N1718" s="549">
        <v>0</v>
      </c>
      <c r="O1718" s="549">
        <v>0</v>
      </c>
      <c r="P1718" s="550">
        <v>0</v>
      </c>
    </row>
    <row r="1719" spans="1:16" s="294" customFormat="1" x14ac:dyDescent="0.2">
      <c r="A1719" s="1106"/>
      <c r="B1719" s="544" t="s">
        <v>1926</v>
      </c>
      <c r="C1719" s="548">
        <v>1</v>
      </c>
      <c r="D1719" s="549">
        <v>0</v>
      </c>
      <c r="E1719" s="549">
        <v>0</v>
      </c>
      <c r="F1719" s="549">
        <v>0</v>
      </c>
      <c r="G1719" s="549">
        <v>0</v>
      </c>
      <c r="H1719" s="549">
        <v>0</v>
      </c>
      <c r="I1719" s="549">
        <v>0</v>
      </c>
      <c r="J1719" s="549">
        <v>0</v>
      </c>
      <c r="K1719" s="549">
        <v>0</v>
      </c>
      <c r="L1719" s="549">
        <v>0</v>
      </c>
      <c r="M1719" s="549">
        <v>1</v>
      </c>
      <c r="N1719" s="549">
        <v>0</v>
      </c>
      <c r="O1719" s="549">
        <v>0</v>
      </c>
      <c r="P1719" s="550">
        <v>0</v>
      </c>
    </row>
    <row r="1720" spans="1:16" s="294" customFormat="1" x14ac:dyDescent="0.2">
      <c r="A1720" s="1106"/>
      <c r="B1720" s="544" t="s">
        <v>1927</v>
      </c>
      <c r="C1720" s="548">
        <v>2</v>
      </c>
      <c r="D1720" s="549">
        <v>0</v>
      </c>
      <c r="E1720" s="549">
        <v>0</v>
      </c>
      <c r="F1720" s="549">
        <v>0</v>
      </c>
      <c r="G1720" s="549">
        <v>0</v>
      </c>
      <c r="H1720" s="549">
        <v>0</v>
      </c>
      <c r="I1720" s="549">
        <v>0</v>
      </c>
      <c r="J1720" s="549">
        <v>0</v>
      </c>
      <c r="K1720" s="549">
        <v>0</v>
      </c>
      <c r="L1720" s="549">
        <v>0</v>
      </c>
      <c r="M1720" s="549">
        <v>1</v>
      </c>
      <c r="N1720" s="549">
        <v>1</v>
      </c>
      <c r="O1720" s="549">
        <v>0</v>
      </c>
      <c r="P1720" s="550">
        <v>0</v>
      </c>
    </row>
    <row r="1721" spans="1:16" s="294" customFormat="1" x14ac:dyDescent="0.2">
      <c r="A1721" s="1106"/>
      <c r="B1721" s="544" t="s">
        <v>1928</v>
      </c>
      <c r="C1721" s="548">
        <v>5</v>
      </c>
      <c r="D1721" s="549">
        <v>0</v>
      </c>
      <c r="E1721" s="549">
        <v>0</v>
      </c>
      <c r="F1721" s="549">
        <v>0</v>
      </c>
      <c r="G1721" s="549">
        <v>1</v>
      </c>
      <c r="H1721" s="549">
        <v>1</v>
      </c>
      <c r="I1721" s="549">
        <v>0</v>
      </c>
      <c r="J1721" s="549">
        <v>1</v>
      </c>
      <c r="K1721" s="549">
        <v>0</v>
      </c>
      <c r="L1721" s="549">
        <v>2</v>
      </c>
      <c r="M1721" s="549">
        <v>0</v>
      </c>
      <c r="N1721" s="549">
        <v>0</v>
      </c>
      <c r="O1721" s="549">
        <v>0</v>
      </c>
      <c r="P1721" s="550">
        <v>0</v>
      </c>
    </row>
    <row r="1722" spans="1:16" s="294" customFormat="1" x14ac:dyDescent="0.2">
      <c r="A1722" s="1106"/>
      <c r="B1722" s="544" t="s">
        <v>1929</v>
      </c>
      <c r="C1722" s="548">
        <v>3</v>
      </c>
      <c r="D1722" s="549">
        <v>0</v>
      </c>
      <c r="E1722" s="549">
        <v>0</v>
      </c>
      <c r="F1722" s="549">
        <v>0</v>
      </c>
      <c r="G1722" s="549">
        <v>0</v>
      </c>
      <c r="H1722" s="549">
        <v>0</v>
      </c>
      <c r="I1722" s="549">
        <v>1</v>
      </c>
      <c r="J1722" s="549">
        <v>0</v>
      </c>
      <c r="K1722" s="549">
        <v>1</v>
      </c>
      <c r="L1722" s="549">
        <v>1</v>
      </c>
      <c r="M1722" s="549">
        <v>0</v>
      </c>
      <c r="N1722" s="549">
        <v>0</v>
      </c>
      <c r="O1722" s="549">
        <v>0</v>
      </c>
      <c r="P1722" s="550">
        <v>0</v>
      </c>
    </row>
    <row r="1723" spans="1:16" s="294" customFormat="1" x14ac:dyDescent="0.2">
      <c r="A1723" s="1106"/>
      <c r="B1723" s="544" t="s">
        <v>1930</v>
      </c>
      <c r="C1723" s="548">
        <v>1</v>
      </c>
      <c r="D1723" s="549">
        <v>0</v>
      </c>
      <c r="E1723" s="549">
        <v>0</v>
      </c>
      <c r="F1723" s="549">
        <v>0</v>
      </c>
      <c r="G1723" s="549">
        <v>0</v>
      </c>
      <c r="H1723" s="549">
        <v>0</v>
      </c>
      <c r="I1723" s="549">
        <v>0</v>
      </c>
      <c r="J1723" s="549">
        <v>1</v>
      </c>
      <c r="K1723" s="549">
        <v>0</v>
      </c>
      <c r="L1723" s="549">
        <v>0</v>
      </c>
      <c r="M1723" s="549">
        <v>0</v>
      </c>
      <c r="N1723" s="549">
        <v>0</v>
      </c>
      <c r="O1723" s="549">
        <v>0</v>
      </c>
      <c r="P1723" s="550">
        <v>0</v>
      </c>
    </row>
    <row r="1724" spans="1:16" s="294" customFormat="1" x14ac:dyDescent="0.2">
      <c r="A1724" s="1106"/>
      <c r="B1724" s="544" t="s">
        <v>1931</v>
      </c>
      <c r="C1724" s="548">
        <v>1</v>
      </c>
      <c r="D1724" s="549">
        <v>0</v>
      </c>
      <c r="E1724" s="549">
        <v>0</v>
      </c>
      <c r="F1724" s="549">
        <v>0</v>
      </c>
      <c r="G1724" s="549">
        <v>0</v>
      </c>
      <c r="H1724" s="549">
        <v>0</v>
      </c>
      <c r="I1724" s="549">
        <v>0</v>
      </c>
      <c r="J1724" s="549">
        <v>0</v>
      </c>
      <c r="K1724" s="549">
        <v>0</v>
      </c>
      <c r="L1724" s="549">
        <v>0</v>
      </c>
      <c r="M1724" s="549">
        <v>0</v>
      </c>
      <c r="N1724" s="549">
        <v>1</v>
      </c>
      <c r="O1724" s="549">
        <v>0</v>
      </c>
      <c r="P1724" s="550">
        <v>0</v>
      </c>
    </row>
    <row r="1725" spans="1:16" s="294" customFormat="1" x14ac:dyDescent="0.2">
      <c r="A1725" s="1106"/>
      <c r="B1725" s="544" t="s">
        <v>1934</v>
      </c>
      <c r="C1725" s="548">
        <v>12</v>
      </c>
      <c r="D1725" s="549">
        <v>0</v>
      </c>
      <c r="E1725" s="549">
        <v>0</v>
      </c>
      <c r="F1725" s="549">
        <v>0</v>
      </c>
      <c r="G1725" s="549">
        <v>0</v>
      </c>
      <c r="H1725" s="549">
        <v>2</v>
      </c>
      <c r="I1725" s="549">
        <v>3</v>
      </c>
      <c r="J1725" s="549">
        <v>1</v>
      </c>
      <c r="K1725" s="549">
        <v>1</v>
      </c>
      <c r="L1725" s="549">
        <v>3</v>
      </c>
      <c r="M1725" s="549">
        <v>2</v>
      </c>
      <c r="N1725" s="549">
        <v>0</v>
      </c>
      <c r="O1725" s="549">
        <v>0</v>
      </c>
      <c r="P1725" s="550">
        <v>0</v>
      </c>
    </row>
    <row r="1726" spans="1:16" s="294" customFormat="1" x14ac:dyDescent="0.2">
      <c r="A1726" s="1106"/>
      <c r="B1726" s="544" t="s">
        <v>1935</v>
      </c>
      <c r="C1726" s="548">
        <v>68</v>
      </c>
      <c r="D1726" s="549">
        <v>0</v>
      </c>
      <c r="E1726" s="549">
        <v>0</v>
      </c>
      <c r="F1726" s="549">
        <v>1</v>
      </c>
      <c r="G1726" s="549">
        <v>4</v>
      </c>
      <c r="H1726" s="549">
        <v>4</v>
      </c>
      <c r="I1726" s="549">
        <v>2</v>
      </c>
      <c r="J1726" s="549">
        <v>10</v>
      </c>
      <c r="K1726" s="549">
        <v>3</v>
      </c>
      <c r="L1726" s="549">
        <v>7</v>
      </c>
      <c r="M1726" s="549">
        <v>21</v>
      </c>
      <c r="N1726" s="549">
        <v>13</v>
      </c>
      <c r="O1726" s="549">
        <v>3</v>
      </c>
      <c r="P1726" s="550">
        <v>0</v>
      </c>
    </row>
    <row r="1727" spans="1:16" s="294" customFormat="1" x14ac:dyDescent="0.2">
      <c r="A1727" s="1106"/>
      <c r="B1727" s="544" t="s">
        <v>1936</v>
      </c>
      <c r="C1727" s="548">
        <v>2</v>
      </c>
      <c r="D1727" s="549">
        <v>0</v>
      </c>
      <c r="E1727" s="549">
        <v>0</v>
      </c>
      <c r="F1727" s="549">
        <v>0</v>
      </c>
      <c r="G1727" s="549">
        <v>0</v>
      </c>
      <c r="H1727" s="549">
        <v>0</v>
      </c>
      <c r="I1727" s="549">
        <v>0</v>
      </c>
      <c r="J1727" s="549">
        <v>0</v>
      </c>
      <c r="K1727" s="549">
        <v>1</v>
      </c>
      <c r="L1727" s="549">
        <v>0</v>
      </c>
      <c r="M1727" s="549">
        <v>1</v>
      </c>
      <c r="N1727" s="549">
        <v>0</v>
      </c>
      <c r="O1727" s="549">
        <v>0</v>
      </c>
      <c r="P1727" s="550">
        <v>0</v>
      </c>
    </row>
    <row r="1728" spans="1:16" s="294" customFormat="1" x14ac:dyDescent="0.2">
      <c r="A1728" s="1106"/>
      <c r="B1728" s="544" t="s">
        <v>1943</v>
      </c>
      <c r="C1728" s="548">
        <v>1</v>
      </c>
      <c r="D1728" s="549">
        <v>0</v>
      </c>
      <c r="E1728" s="549">
        <v>0</v>
      </c>
      <c r="F1728" s="549">
        <v>0</v>
      </c>
      <c r="G1728" s="549">
        <v>0</v>
      </c>
      <c r="H1728" s="549">
        <v>0</v>
      </c>
      <c r="I1728" s="549">
        <v>0</v>
      </c>
      <c r="J1728" s="549">
        <v>0</v>
      </c>
      <c r="K1728" s="549">
        <v>0</v>
      </c>
      <c r="L1728" s="549">
        <v>0</v>
      </c>
      <c r="M1728" s="549">
        <v>1</v>
      </c>
      <c r="N1728" s="549">
        <v>0</v>
      </c>
      <c r="O1728" s="549">
        <v>0</v>
      </c>
      <c r="P1728" s="550">
        <v>0</v>
      </c>
    </row>
    <row r="1729" spans="1:16" s="294" customFormat="1" x14ac:dyDescent="0.2">
      <c r="A1729" s="1106"/>
      <c r="B1729" s="544" t="s">
        <v>1945</v>
      </c>
      <c r="C1729" s="548">
        <v>1</v>
      </c>
      <c r="D1729" s="549">
        <v>0</v>
      </c>
      <c r="E1729" s="549">
        <v>0</v>
      </c>
      <c r="F1729" s="549">
        <v>0</v>
      </c>
      <c r="G1729" s="549">
        <v>0</v>
      </c>
      <c r="H1729" s="549">
        <v>0</v>
      </c>
      <c r="I1729" s="549">
        <v>0</v>
      </c>
      <c r="J1729" s="549">
        <v>0</v>
      </c>
      <c r="K1729" s="549">
        <v>0</v>
      </c>
      <c r="L1729" s="549">
        <v>1</v>
      </c>
      <c r="M1729" s="549">
        <v>0</v>
      </c>
      <c r="N1729" s="549">
        <v>0</v>
      </c>
      <c r="O1729" s="549">
        <v>0</v>
      </c>
      <c r="P1729" s="550">
        <v>0</v>
      </c>
    </row>
    <row r="1730" spans="1:16" s="294" customFormat="1" x14ac:dyDescent="0.2">
      <c r="A1730" s="1106"/>
      <c r="B1730" s="544" t="s">
        <v>3502</v>
      </c>
      <c r="C1730" s="548">
        <v>1</v>
      </c>
      <c r="D1730" s="549">
        <v>0</v>
      </c>
      <c r="E1730" s="549">
        <v>0</v>
      </c>
      <c r="F1730" s="549">
        <v>0</v>
      </c>
      <c r="G1730" s="549">
        <v>0</v>
      </c>
      <c r="H1730" s="549">
        <v>0</v>
      </c>
      <c r="I1730" s="549">
        <v>0</v>
      </c>
      <c r="J1730" s="549">
        <v>0</v>
      </c>
      <c r="K1730" s="549">
        <v>0</v>
      </c>
      <c r="L1730" s="549">
        <v>1</v>
      </c>
      <c r="M1730" s="549">
        <v>0</v>
      </c>
      <c r="N1730" s="549">
        <v>0</v>
      </c>
      <c r="O1730" s="549">
        <v>0</v>
      </c>
      <c r="P1730" s="550">
        <v>0</v>
      </c>
    </row>
    <row r="1731" spans="1:16" s="294" customFormat="1" x14ac:dyDescent="0.2">
      <c r="A1731" s="1106"/>
      <c r="B1731" s="544" t="s">
        <v>1948</v>
      </c>
      <c r="C1731" s="548">
        <v>3</v>
      </c>
      <c r="D1731" s="549">
        <v>0</v>
      </c>
      <c r="E1731" s="549">
        <v>1</v>
      </c>
      <c r="F1731" s="549">
        <v>1</v>
      </c>
      <c r="G1731" s="549">
        <v>0</v>
      </c>
      <c r="H1731" s="549">
        <v>0</v>
      </c>
      <c r="I1731" s="549">
        <v>0</v>
      </c>
      <c r="J1731" s="549">
        <v>0</v>
      </c>
      <c r="K1731" s="549">
        <v>1</v>
      </c>
      <c r="L1731" s="549">
        <v>0</v>
      </c>
      <c r="M1731" s="549">
        <v>0</v>
      </c>
      <c r="N1731" s="549">
        <v>0</v>
      </c>
      <c r="O1731" s="549">
        <v>0</v>
      </c>
      <c r="P1731" s="550">
        <v>0</v>
      </c>
    </row>
    <row r="1732" spans="1:16" s="294" customFormat="1" x14ac:dyDescent="0.2">
      <c r="A1732" s="1106"/>
      <c r="B1732" s="544" t="s">
        <v>2565</v>
      </c>
      <c r="C1732" s="548">
        <v>1</v>
      </c>
      <c r="D1732" s="549">
        <v>0</v>
      </c>
      <c r="E1732" s="549">
        <v>0</v>
      </c>
      <c r="F1732" s="549">
        <v>0</v>
      </c>
      <c r="G1732" s="549">
        <v>0</v>
      </c>
      <c r="H1732" s="549">
        <v>0</v>
      </c>
      <c r="I1732" s="549">
        <v>1</v>
      </c>
      <c r="J1732" s="549">
        <v>0</v>
      </c>
      <c r="K1732" s="549">
        <v>0</v>
      </c>
      <c r="L1732" s="549">
        <v>0</v>
      </c>
      <c r="M1732" s="549">
        <v>0</v>
      </c>
      <c r="N1732" s="549">
        <v>0</v>
      </c>
      <c r="O1732" s="549">
        <v>0</v>
      </c>
      <c r="P1732" s="550">
        <v>0</v>
      </c>
    </row>
    <row r="1733" spans="1:16" s="294" customFormat="1" x14ac:dyDescent="0.2">
      <c r="A1733" s="1106"/>
      <c r="B1733" s="544" t="s">
        <v>1953</v>
      </c>
      <c r="C1733" s="548">
        <v>1</v>
      </c>
      <c r="D1733" s="549">
        <v>0</v>
      </c>
      <c r="E1733" s="549">
        <v>0</v>
      </c>
      <c r="F1733" s="549">
        <v>0</v>
      </c>
      <c r="G1733" s="549">
        <v>0</v>
      </c>
      <c r="H1733" s="549">
        <v>0</v>
      </c>
      <c r="I1733" s="549">
        <v>0</v>
      </c>
      <c r="J1733" s="549">
        <v>1</v>
      </c>
      <c r="K1733" s="549">
        <v>0</v>
      </c>
      <c r="L1733" s="549">
        <v>0</v>
      </c>
      <c r="M1733" s="549">
        <v>0</v>
      </c>
      <c r="N1733" s="549">
        <v>0</v>
      </c>
      <c r="O1733" s="549">
        <v>0</v>
      </c>
      <c r="P1733" s="550">
        <v>0</v>
      </c>
    </row>
    <row r="1734" spans="1:16" s="294" customFormat="1" x14ac:dyDescent="0.2">
      <c r="A1734" s="1106"/>
      <c r="B1734" s="544" t="s">
        <v>1954</v>
      </c>
      <c r="C1734" s="548">
        <v>2</v>
      </c>
      <c r="D1734" s="549">
        <v>0</v>
      </c>
      <c r="E1734" s="549">
        <v>0</v>
      </c>
      <c r="F1734" s="549">
        <v>0</v>
      </c>
      <c r="G1734" s="549">
        <v>0</v>
      </c>
      <c r="H1734" s="549">
        <v>0</v>
      </c>
      <c r="I1734" s="549">
        <v>0</v>
      </c>
      <c r="J1734" s="549">
        <v>0</v>
      </c>
      <c r="K1734" s="549">
        <v>1</v>
      </c>
      <c r="L1734" s="549">
        <v>1</v>
      </c>
      <c r="M1734" s="549">
        <v>0</v>
      </c>
      <c r="N1734" s="549">
        <v>0</v>
      </c>
      <c r="O1734" s="549">
        <v>0</v>
      </c>
      <c r="P1734" s="550">
        <v>0</v>
      </c>
    </row>
    <row r="1735" spans="1:16" s="294" customFormat="1" x14ac:dyDescent="0.2">
      <c r="A1735" s="1106"/>
      <c r="B1735" s="544" t="s">
        <v>1955</v>
      </c>
      <c r="C1735" s="548">
        <v>1</v>
      </c>
      <c r="D1735" s="549">
        <v>0</v>
      </c>
      <c r="E1735" s="549">
        <v>0</v>
      </c>
      <c r="F1735" s="549">
        <v>0</v>
      </c>
      <c r="G1735" s="549">
        <v>0</v>
      </c>
      <c r="H1735" s="549">
        <v>0</v>
      </c>
      <c r="I1735" s="549">
        <v>0</v>
      </c>
      <c r="J1735" s="549">
        <v>0</v>
      </c>
      <c r="K1735" s="549">
        <v>0</v>
      </c>
      <c r="L1735" s="549">
        <v>0</v>
      </c>
      <c r="M1735" s="549">
        <v>0</v>
      </c>
      <c r="N1735" s="549">
        <v>1</v>
      </c>
      <c r="O1735" s="549">
        <v>0</v>
      </c>
      <c r="P1735" s="550">
        <v>0</v>
      </c>
    </row>
    <row r="1736" spans="1:16" s="294" customFormat="1" x14ac:dyDescent="0.2">
      <c r="A1736" s="1106"/>
      <c r="B1736" s="544" t="s">
        <v>3503</v>
      </c>
      <c r="C1736" s="548">
        <v>1</v>
      </c>
      <c r="D1736" s="549">
        <v>0</v>
      </c>
      <c r="E1736" s="549">
        <v>0</v>
      </c>
      <c r="F1736" s="549">
        <v>0</v>
      </c>
      <c r="G1736" s="549">
        <v>0</v>
      </c>
      <c r="H1736" s="549">
        <v>0</v>
      </c>
      <c r="I1736" s="549">
        <v>1</v>
      </c>
      <c r="J1736" s="549">
        <v>0</v>
      </c>
      <c r="K1736" s="549">
        <v>0</v>
      </c>
      <c r="L1736" s="549">
        <v>0</v>
      </c>
      <c r="M1736" s="549">
        <v>0</v>
      </c>
      <c r="N1736" s="549">
        <v>0</v>
      </c>
      <c r="O1736" s="549">
        <v>0</v>
      </c>
      <c r="P1736" s="550">
        <v>0</v>
      </c>
    </row>
    <row r="1737" spans="1:16" s="294" customFormat="1" x14ac:dyDescent="0.2">
      <c r="A1737" s="1106"/>
      <c r="B1737" s="544" t="s">
        <v>1956</v>
      </c>
      <c r="C1737" s="548">
        <v>1</v>
      </c>
      <c r="D1737" s="549">
        <v>0</v>
      </c>
      <c r="E1737" s="549">
        <v>0</v>
      </c>
      <c r="F1737" s="549">
        <v>0</v>
      </c>
      <c r="G1737" s="549">
        <v>0</v>
      </c>
      <c r="H1737" s="549">
        <v>0</v>
      </c>
      <c r="I1737" s="549">
        <v>0</v>
      </c>
      <c r="J1737" s="549">
        <v>1</v>
      </c>
      <c r="K1737" s="549">
        <v>0</v>
      </c>
      <c r="L1737" s="549">
        <v>0</v>
      </c>
      <c r="M1737" s="549">
        <v>0</v>
      </c>
      <c r="N1737" s="549">
        <v>0</v>
      </c>
      <c r="O1737" s="549">
        <v>0</v>
      </c>
      <c r="P1737" s="550">
        <v>0</v>
      </c>
    </row>
    <row r="1738" spans="1:16" s="294" customFormat="1" x14ac:dyDescent="0.2">
      <c r="A1738" s="1106"/>
      <c r="B1738" s="544" t="s">
        <v>1957</v>
      </c>
      <c r="C1738" s="548">
        <v>2</v>
      </c>
      <c r="D1738" s="549">
        <v>0</v>
      </c>
      <c r="E1738" s="549">
        <v>0</v>
      </c>
      <c r="F1738" s="549">
        <v>0</v>
      </c>
      <c r="G1738" s="549">
        <v>0</v>
      </c>
      <c r="H1738" s="549">
        <v>0</v>
      </c>
      <c r="I1738" s="549">
        <v>0</v>
      </c>
      <c r="J1738" s="549">
        <v>0</v>
      </c>
      <c r="K1738" s="549">
        <v>1</v>
      </c>
      <c r="L1738" s="549">
        <v>1</v>
      </c>
      <c r="M1738" s="549">
        <v>0</v>
      </c>
      <c r="N1738" s="549">
        <v>0</v>
      </c>
      <c r="O1738" s="549">
        <v>0</v>
      </c>
      <c r="P1738" s="550">
        <v>0</v>
      </c>
    </row>
    <row r="1739" spans="1:16" s="294" customFormat="1" x14ac:dyDescent="0.2">
      <c r="A1739" s="1106"/>
      <c r="B1739" s="544" t="s">
        <v>1959</v>
      </c>
      <c r="C1739" s="548">
        <v>1</v>
      </c>
      <c r="D1739" s="549">
        <v>0</v>
      </c>
      <c r="E1739" s="549">
        <v>0</v>
      </c>
      <c r="F1739" s="549">
        <v>0</v>
      </c>
      <c r="G1739" s="549">
        <v>0</v>
      </c>
      <c r="H1739" s="549">
        <v>0</v>
      </c>
      <c r="I1739" s="549">
        <v>0</v>
      </c>
      <c r="J1739" s="549">
        <v>0</v>
      </c>
      <c r="K1739" s="549">
        <v>0</v>
      </c>
      <c r="L1739" s="549">
        <v>0</v>
      </c>
      <c r="M1739" s="549">
        <v>1</v>
      </c>
      <c r="N1739" s="549">
        <v>0</v>
      </c>
      <c r="O1739" s="549">
        <v>0</v>
      </c>
      <c r="P1739" s="550">
        <v>0</v>
      </c>
    </row>
    <row r="1740" spans="1:16" s="294" customFormat="1" x14ac:dyDescent="0.2">
      <c r="A1740" s="1106"/>
      <c r="B1740" s="544" t="s">
        <v>1960</v>
      </c>
      <c r="C1740" s="548">
        <v>1</v>
      </c>
      <c r="D1740" s="549">
        <v>0</v>
      </c>
      <c r="E1740" s="549">
        <v>0</v>
      </c>
      <c r="F1740" s="549">
        <v>0</v>
      </c>
      <c r="G1740" s="549">
        <v>0</v>
      </c>
      <c r="H1740" s="549">
        <v>0</v>
      </c>
      <c r="I1740" s="549">
        <v>0</v>
      </c>
      <c r="J1740" s="549">
        <v>0</v>
      </c>
      <c r="K1740" s="549">
        <v>1</v>
      </c>
      <c r="L1740" s="549">
        <v>0</v>
      </c>
      <c r="M1740" s="549">
        <v>0</v>
      </c>
      <c r="N1740" s="549">
        <v>0</v>
      </c>
      <c r="O1740" s="549">
        <v>0</v>
      </c>
      <c r="P1740" s="550">
        <v>0</v>
      </c>
    </row>
    <row r="1741" spans="1:16" s="294" customFormat="1" x14ac:dyDescent="0.2">
      <c r="A1741" s="1106"/>
      <c r="B1741" s="544" t="s">
        <v>1963</v>
      </c>
      <c r="C1741" s="548">
        <v>3</v>
      </c>
      <c r="D1741" s="549">
        <v>0</v>
      </c>
      <c r="E1741" s="549">
        <v>0</v>
      </c>
      <c r="F1741" s="549">
        <v>0</v>
      </c>
      <c r="G1741" s="549">
        <v>1</v>
      </c>
      <c r="H1741" s="549">
        <v>0</v>
      </c>
      <c r="I1741" s="549">
        <v>0</v>
      </c>
      <c r="J1741" s="549">
        <v>1</v>
      </c>
      <c r="K1741" s="549">
        <v>0</v>
      </c>
      <c r="L1741" s="549">
        <v>0</v>
      </c>
      <c r="M1741" s="549">
        <v>0</v>
      </c>
      <c r="N1741" s="549">
        <v>1</v>
      </c>
      <c r="O1741" s="549">
        <v>0</v>
      </c>
      <c r="P1741" s="550">
        <v>0</v>
      </c>
    </row>
    <row r="1742" spans="1:16" s="294" customFormat="1" x14ac:dyDescent="0.2">
      <c r="A1742" s="1106"/>
      <c r="B1742" s="544" t="s">
        <v>2568</v>
      </c>
      <c r="C1742" s="548">
        <v>1</v>
      </c>
      <c r="D1742" s="549">
        <v>0</v>
      </c>
      <c r="E1742" s="549">
        <v>0</v>
      </c>
      <c r="F1742" s="549">
        <v>0</v>
      </c>
      <c r="G1742" s="549">
        <v>0</v>
      </c>
      <c r="H1742" s="549">
        <v>0</v>
      </c>
      <c r="I1742" s="549">
        <v>0</v>
      </c>
      <c r="J1742" s="549">
        <v>0</v>
      </c>
      <c r="K1742" s="549">
        <v>0</v>
      </c>
      <c r="L1742" s="549">
        <v>1</v>
      </c>
      <c r="M1742" s="549">
        <v>0</v>
      </c>
      <c r="N1742" s="549">
        <v>0</v>
      </c>
      <c r="O1742" s="549">
        <v>0</v>
      </c>
      <c r="P1742" s="550">
        <v>0</v>
      </c>
    </row>
    <row r="1743" spans="1:16" s="294" customFormat="1" x14ac:dyDescent="0.2">
      <c r="A1743" s="1106"/>
      <c r="B1743" s="544" t="s">
        <v>1967</v>
      </c>
      <c r="C1743" s="548">
        <v>1</v>
      </c>
      <c r="D1743" s="549">
        <v>0</v>
      </c>
      <c r="E1743" s="549">
        <v>0</v>
      </c>
      <c r="F1743" s="549">
        <v>0</v>
      </c>
      <c r="G1743" s="549">
        <v>0</v>
      </c>
      <c r="H1743" s="549">
        <v>0</v>
      </c>
      <c r="I1743" s="549">
        <v>1</v>
      </c>
      <c r="J1743" s="549">
        <v>0</v>
      </c>
      <c r="K1743" s="549">
        <v>0</v>
      </c>
      <c r="L1743" s="549">
        <v>0</v>
      </c>
      <c r="M1743" s="549">
        <v>0</v>
      </c>
      <c r="N1743" s="549">
        <v>0</v>
      </c>
      <c r="O1743" s="549">
        <v>0</v>
      </c>
      <c r="P1743" s="550">
        <v>0</v>
      </c>
    </row>
    <row r="1744" spans="1:16" s="294" customFormat="1" x14ac:dyDescent="0.2">
      <c r="A1744" s="1106"/>
      <c r="B1744" s="544" t="s">
        <v>1968</v>
      </c>
      <c r="C1744" s="548">
        <v>2</v>
      </c>
      <c r="D1744" s="549">
        <v>0</v>
      </c>
      <c r="E1744" s="549">
        <v>0</v>
      </c>
      <c r="F1744" s="549">
        <v>0</v>
      </c>
      <c r="G1744" s="549">
        <v>0</v>
      </c>
      <c r="H1744" s="549">
        <v>0</v>
      </c>
      <c r="I1744" s="549">
        <v>0</v>
      </c>
      <c r="J1744" s="549">
        <v>0</v>
      </c>
      <c r="K1744" s="549">
        <v>0</v>
      </c>
      <c r="L1744" s="549">
        <v>2</v>
      </c>
      <c r="M1744" s="549">
        <v>0</v>
      </c>
      <c r="N1744" s="549">
        <v>0</v>
      </c>
      <c r="O1744" s="549">
        <v>0</v>
      </c>
      <c r="P1744" s="550">
        <v>0</v>
      </c>
    </row>
    <row r="1745" spans="1:16" s="294" customFormat="1" x14ac:dyDescent="0.2">
      <c r="A1745" s="1106"/>
      <c r="B1745" s="544" t="s">
        <v>1969</v>
      </c>
      <c r="C1745" s="548">
        <v>1</v>
      </c>
      <c r="D1745" s="549">
        <v>0</v>
      </c>
      <c r="E1745" s="549">
        <v>0</v>
      </c>
      <c r="F1745" s="549">
        <v>0</v>
      </c>
      <c r="G1745" s="549">
        <v>0</v>
      </c>
      <c r="H1745" s="549">
        <v>0</v>
      </c>
      <c r="I1745" s="549">
        <v>0</v>
      </c>
      <c r="J1745" s="549">
        <v>0</v>
      </c>
      <c r="K1745" s="549">
        <v>0</v>
      </c>
      <c r="L1745" s="549">
        <v>1</v>
      </c>
      <c r="M1745" s="549">
        <v>0</v>
      </c>
      <c r="N1745" s="549">
        <v>0</v>
      </c>
      <c r="O1745" s="549">
        <v>0</v>
      </c>
      <c r="P1745" s="550">
        <v>0</v>
      </c>
    </row>
    <row r="1746" spans="1:16" s="294" customFormat="1" x14ac:dyDescent="0.2">
      <c r="A1746" s="1106"/>
      <c r="B1746" s="544" t="s">
        <v>1972</v>
      </c>
      <c r="C1746" s="548">
        <v>1</v>
      </c>
      <c r="D1746" s="549">
        <v>0</v>
      </c>
      <c r="E1746" s="549">
        <v>0</v>
      </c>
      <c r="F1746" s="549">
        <v>0</v>
      </c>
      <c r="G1746" s="549">
        <v>0</v>
      </c>
      <c r="H1746" s="549">
        <v>0</v>
      </c>
      <c r="I1746" s="549">
        <v>0</v>
      </c>
      <c r="J1746" s="549">
        <v>1</v>
      </c>
      <c r="K1746" s="549">
        <v>0</v>
      </c>
      <c r="L1746" s="549">
        <v>0</v>
      </c>
      <c r="M1746" s="549">
        <v>0</v>
      </c>
      <c r="N1746" s="549">
        <v>0</v>
      </c>
      <c r="O1746" s="549">
        <v>0</v>
      </c>
      <c r="P1746" s="550">
        <v>0</v>
      </c>
    </row>
    <row r="1747" spans="1:16" s="294" customFormat="1" x14ac:dyDescent="0.2">
      <c r="A1747" s="1106"/>
      <c r="B1747" s="544" t="s">
        <v>1973</v>
      </c>
      <c r="C1747" s="548">
        <v>13</v>
      </c>
      <c r="D1747" s="549">
        <v>0</v>
      </c>
      <c r="E1747" s="549">
        <v>0</v>
      </c>
      <c r="F1747" s="549">
        <v>0</v>
      </c>
      <c r="G1747" s="549">
        <v>0</v>
      </c>
      <c r="H1747" s="549">
        <v>0</v>
      </c>
      <c r="I1747" s="549">
        <v>1</v>
      </c>
      <c r="J1747" s="549">
        <v>2</v>
      </c>
      <c r="K1747" s="549">
        <v>0</v>
      </c>
      <c r="L1747" s="549">
        <v>3</v>
      </c>
      <c r="M1747" s="549">
        <v>3</v>
      </c>
      <c r="N1747" s="549">
        <v>1</v>
      </c>
      <c r="O1747" s="549">
        <v>3</v>
      </c>
      <c r="P1747" s="550">
        <v>0</v>
      </c>
    </row>
    <row r="1748" spans="1:16" s="294" customFormat="1" x14ac:dyDescent="0.2">
      <c r="A1748" s="1106"/>
      <c r="B1748" s="544" t="s">
        <v>1974</v>
      </c>
      <c r="C1748" s="548">
        <v>8</v>
      </c>
      <c r="D1748" s="549">
        <v>0</v>
      </c>
      <c r="E1748" s="549">
        <v>0</v>
      </c>
      <c r="F1748" s="549">
        <v>0</v>
      </c>
      <c r="G1748" s="549">
        <v>0</v>
      </c>
      <c r="H1748" s="549">
        <v>0</v>
      </c>
      <c r="I1748" s="549">
        <v>1</v>
      </c>
      <c r="J1748" s="549">
        <v>2</v>
      </c>
      <c r="K1748" s="549">
        <v>1</v>
      </c>
      <c r="L1748" s="549">
        <v>2</v>
      </c>
      <c r="M1748" s="549">
        <v>1</v>
      </c>
      <c r="N1748" s="549">
        <v>0</v>
      </c>
      <c r="O1748" s="549">
        <v>1</v>
      </c>
      <c r="P1748" s="550">
        <v>0</v>
      </c>
    </row>
    <row r="1749" spans="1:16" s="294" customFormat="1" x14ac:dyDescent="0.2">
      <c r="A1749" s="1106"/>
      <c r="B1749" s="544" t="s">
        <v>1975</v>
      </c>
      <c r="C1749" s="548">
        <v>4</v>
      </c>
      <c r="D1749" s="549">
        <v>0</v>
      </c>
      <c r="E1749" s="549">
        <v>0</v>
      </c>
      <c r="F1749" s="549">
        <v>0</v>
      </c>
      <c r="G1749" s="549">
        <v>0</v>
      </c>
      <c r="H1749" s="549">
        <v>0</v>
      </c>
      <c r="I1749" s="549">
        <v>1</v>
      </c>
      <c r="J1749" s="549">
        <v>0</v>
      </c>
      <c r="K1749" s="549">
        <v>2</v>
      </c>
      <c r="L1749" s="549">
        <v>1</v>
      </c>
      <c r="M1749" s="549">
        <v>0</v>
      </c>
      <c r="N1749" s="549">
        <v>0</v>
      </c>
      <c r="O1749" s="549">
        <v>0</v>
      </c>
      <c r="P1749" s="550">
        <v>0</v>
      </c>
    </row>
    <row r="1750" spans="1:16" s="294" customFormat="1" x14ac:dyDescent="0.2">
      <c r="A1750" s="1106"/>
      <c r="B1750" s="544" t="s">
        <v>1976</v>
      </c>
      <c r="C1750" s="548">
        <v>4</v>
      </c>
      <c r="D1750" s="549">
        <v>0</v>
      </c>
      <c r="E1750" s="549">
        <v>0</v>
      </c>
      <c r="F1750" s="549">
        <v>0</v>
      </c>
      <c r="G1750" s="549">
        <v>0</v>
      </c>
      <c r="H1750" s="549">
        <v>0</v>
      </c>
      <c r="I1750" s="549">
        <v>0</v>
      </c>
      <c r="J1750" s="549">
        <v>2</v>
      </c>
      <c r="K1750" s="549">
        <v>0</v>
      </c>
      <c r="L1750" s="549">
        <v>0</v>
      </c>
      <c r="M1750" s="549">
        <v>2</v>
      </c>
      <c r="N1750" s="549">
        <v>0</v>
      </c>
      <c r="O1750" s="549">
        <v>0</v>
      </c>
      <c r="P1750" s="550">
        <v>0</v>
      </c>
    </row>
    <row r="1751" spans="1:16" s="294" customFormat="1" x14ac:dyDescent="0.2">
      <c r="A1751" s="1106"/>
      <c r="B1751" s="544" t="s">
        <v>1977</v>
      </c>
      <c r="C1751" s="548">
        <v>4</v>
      </c>
      <c r="D1751" s="549">
        <v>1</v>
      </c>
      <c r="E1751" s="549">
        <v>0</v>
      </c>
      <c r="F1751" s="549">
        <v>0</v>
      </c>
      <c r="G1751" s="549">
        <v>0</v>
      </c>
      <c r="H1751" s="549">
        <v>0</v>
      </c>
      <c r="I1751" s="549">
        <v>0</v>
      </c>
      <c r="J1751" s="549">
        <v>1</v>
      </c>
      <c r="K1751" s="549">
        <v>1</v>
      </c>
      <c r="L1751" s="549">
        <v>1</v>
      </c>
      <c r="M1751" s="549">
        <v>0</v>
      </c>
      <c r="N1751" s="549">
        <v>0</v>
      </c>
      <c r="O1751" s="549">
        <v>0</v>
      </c>
      <c r="P1751" s="550">
        <v>0</v>
      </c>
    </row>
    <row r="1752" spans="1:16" s="294" customFormat="1" x14ac:dyDescent="0.2">
      <c r="A1752" s="1106"/>
      <c r="B1752" s="544" t="s">
        <v>1978</v>
      </c>
      <c r="C1752" s="548">
        <v>3</v>
      </c>
      <c r="D1752" s="549">
        <v>0</v>
      </c>
      <c r="E1752" s="549">
        <v>0</v>
      </c>
      <c r="F1752" s="549">
        <v>0</v>
      </c>
      <c r="G1752" s="549">
        <v>0</v>
      </c>
      <c r="H1752" s="549">
        <v>0</v>
      </c>
      <c r="I1752" s="549">
        <v>0</v>
      </c>
      <c r="J1752" s="549">
        <v>0</v>
      </c>
      <c r="K1752" s="549">
        <v>0</v>
      </c>
      <c r="L1752" s="549">
        <v>1</v>
      </c>
      <c r="M1752" s="549">
        <v>2</v>
      </c>
      <c r="N1752" s="549">
        <v>0</v>
      </c>
      <c r="O1752" s="549">
        <v>0</v>
      </c>
      <c r="P1752" s="550">
        <v>0</v>
      </c>
    </row>
    <row r="1753" spans="1:16" s="294" customFormat="1" x14ac:dyDescent="0.2">
      <c r="A1753" s="1106" t="s">
        <v>2928</v>
      </c>
      <c r="B1753" s="543" t="s">
        <v>10</v>
      </c>
      <c r="C1753" s="545">
        <v>23</v>
      </c>
      <c r="D1753" s="546">
        <v>1</v>
      </c>
      <c r="E1753" s="546">
        <v>0</v>
      </c>
      <c r="F1753" s="546">
        <v>2</v>
      </c>
      <c r="G1753" s="546">
        <v>0</v>
      </c>
      <c r="H1753" s="546">
        <v>3</v>
      </c>
      <c r="I1753" s="546">
        <v>1</v>
      </c>
      <c r="J1753" s="546">
        <v>3</v>
      </c>
      <c r="K1753" s="546">
        <v>3</v>
      </c>
      <c r="L1753" s="546">
        <v>1</v>
      </c>
      <c r="M1753" s="546">
        <v>7</v>
      </c>
      <c r="N1753" s="546">
        <v>2</v>
      </c>
      <c r="O1753" s="546">
        <v>0</v>
      </c>
      <c r="P1753" s="547">
        <v>0</v>
      </c>
    </row>
    <row r="1754" spans="1:16" s="294" customFormat="1" x14ac:dyDescent="0.2">
      <c r="A1754" s="1106"/>
      <c r="B1754" s="544" t="s">
        <v>3504</v>
      </c>
      <c r="C1754" s="548">
        <v>1</v>
      </c>
      <c r="D1754" s="549">
        <v>0</v>
      </c>
      <c r="E1754" s="549">
        <v>0</v>
      </c>
      <c r="F1754" s="549">
        <v>1</v>
      </c>
      <c r="G1754" s="549">
        <v>0</v>
      </c>
      <c r="H1754" s="549">
        <v>0</v>
      </c>
      <c r="I1754" s="549">
        <v>0</v>
      </c>
      <c r="J1754" s="549">
        <v>0</v>
      </c>
      <c r="K1754" s="549">
        <v>0</v>
      </c>
      <c r="L1754" s="549">
        <v>0</v>
      </c>
      <c r="M1754" s="549">
        <v>0</v>
      </c>
      <c r="N1754" s="549">
        <v>0</v>
      </c>
      <c r="O1754" s="549">
        <v>0</v>
      </c>
      <c r="P1754" s="550">
        <v>0</v>
      </c>
    </row>
    <row r="1755" spans="1:16" s="294" customFormat="1" x14ac:dyDescent="0.2">
      <c r="A1755" s="1106"/>
      <c r="B1755" s="544" t="s">
        <v>2571</v>
      </c>
      <c r="C1755" s="548">
        <v>1</v>
      </c>
      <c r="D1755" s="549">
        <v>0</v>
      </c>
      <c r="E1755" s="549">
        <v>0</v>
      </c>
      <c r="F1755" s="549">
        <v>0</v>
      </c>
      <c r="G1755" s="549">
        <v>0</v>
      </c>
      <c r="H1755" s="549">
        <v>0</v>
      </c>
      <c r="I1755" s="549">
        <v>0</v>
      </c>
      <c r="J1755" s="549">
        <v>1</v>
      </c>
      <c r="K1755" s="549">
        <v>0</v>
      </c>
      <c r="L1755" s="549">
        <v>0</v>
      </c>
      <c r="M1755" s="549">
        <v>0</v>
      </c>
      <c r="N1755" s="549">
        <v>0</v>
      </c>
      <c r="O1755" s="549">
        <v>0</v>
      </c>
      <c r="P1755" s="550">
        <v>0</v>
      </c>
    </row>
    <row r="1756" spans="1:16" s="294" customFormat="1" x14ac:dyDescent="0.2">
      <c r="A1756" s="1106"/>
      <c r="B1756" s="544" t="s">
        <v>3505</v>
      </c>
      <c r="C1756" s="548">
        <v>1</v>
      </c>
      <c r="D1756" s="549">
        <v>0</v>
      </c>
      <c r="E1756" s="549">
        <v>0</v>
      </c>
      <c r="F1756" s="549">
        <v>0</v>
      </c>
      <c r="G1756" s="549">
        <v>0</v>
      </c>
      <c r="H1756" s="549">
        <v>0</v>
      </c>
      <c r="I1756" s="549">
        <v>0</v>
      </c>
      <c r="J1756" s="549">
        <v>0</v>
      </c>
      <c r="K1756" s="549">
        <v>0</v>
      </c>
      <c r="L1756" s="549">
        <v>0</v>
      </c>
      <c r="M1756" s="549">
        <v>0</v>
      </c>
      <c r="N1756" s="549">
        <v>1</v>
      </c>
      <c r="O1756" s="549">
        <v>0</v>
      </c>
      <c r="P1756" s="550">
        <v>0</v>
      </c>
    </row>
    <row r="1757" spans="1:16" s="294" customFormat="1" x14ac:dyDescent="0.2">
      <c r="A1757" s="1106"/>
      <c r="B1757" s="544" t="s">
        <v>3506</v>
      </c>
      <c r="C1757" s="548">
        <v>3</v>
      </c>
      <c r="D1757" s="549">
        <v>0</v>
      </c>
      <c r="E1757" s="549">
        <v>0</v>
      </c>
      <c r="F1757" s="549">
        <v>0</v>
      </c>
      <c r="G1757" s="549">
        <v>0</v>
      </c>
      <c r="H1757" s="549">
        <v>0</v>
      </c>
      <c r="I1757" s="549">
        <v>0</v>
      </c>
      <c r="J1757" s="549">
        <v>0</v>
      </c>
      <c r="K1757" s="549">
        <v>2</v>
      </c>
      <c r="L1757" s="549">
        <v>0</v>
      </c>
      <c r="M1757" s="549">
        <v>1</v>
      </c>
      <c r="N1757" s="549">
        <v>0</v>
      </c>
      <c r="O1757" s="549">
        <v>0</v>
      </c>
      <c r="P1757" s="550">
        <v>0</v>
      </c>
    </row>
    <row r="1758" spans="1:16" s="294" customFormat="1" x14ac:dyDescent="0.2">
      <c r="A1758" s="1106"/>
      <c r="B1758" s="544" t="s">
        <v>1984</v>
      </c>
      <c r="C1758" s="548">
        <v>9</v>
      </c>
      <c r="D1758" s="549">
        <v>0</v>
      </c>
      <c r="E1758" s="549">
        <v>0</v>
      </c>
      <c r="F1758" s="549">
        <v>1</v>
      </c>
      <c r="G1758" s="549">
        <v>0</v>
      </c>
      <c r="H1758" s="549">
        <v>2</v>
      </c>
      <c r="I1758" s="549">
        <v>1</v>
      </c>
      <c r="J1758" s="549">
        <v>0</v>
      </c>
      <c r="K1758" s="549">
        <v>0</v>
      </c>
      <c r="L1758" s="549">
        <v>1</v>
      </c>
      <c r="M1758" s="549">
        <v>4</v>
      </c>
      <c r="N1758" s="549">
        <v>0</v>
      </c>
      <c r="O1758" s="549">
        <v>0</v>
      </c>
      <c r="P1758" s="550">
        <v>0</v>
      </c>
    </row>
    <row r="1759" spans="1:16" s="294" customFormat="1" x14ac:dyDescent="0.2">
      <c r="A1759" s="1106"/>
      <c r="B1759" s="544" t="s">
        <v>1986</v>
      </c>
      <c r="C1759" s="548">
        <v>4</v>
      </c>
      <c r="D1759" s="549">
        <v>1</v>
      </c>
      <c r="E1759" s="549">
        <v>0</v>
      </c>
      <c r="F1759" s="549">
        <v>0</v>
      </c>
      <c r="G1759" s="549">
        <v>0</v>
      </c>
      <c r="H1759" s="549">
        <v>0</v>
      </c>
      <c r="I1759" s="549">
        <v>0</v>
      </c>
      <c r="J1759" s="549">
        <v>2</v>
      </c>
      <c r="K1759" s="549">
        <v>1</v>
      </c>
      <c r="L1759" s="549">
        <v>0</v>
      </c>
      <c r="M1759" s="549">
        <v>0</v>
      </c>
      <c r="N1759" s="549">
        <v>0</v>
      </c>
      <c r="O1759" s="549">
        <v>0</v>
      </c>
      <c r="P1759" s="550">
        <v>0</v>
      </c>
    </row>
    <row r="1760" spans="1:16" s="294" customFormat="1" x14ac:dyDescent="0.2">
      <c r="A1760" s="1106"/>
      <c r="B1760" s="544" t="s">
        <v>1988</v>
      </c>
      <c r="C1760" s="548">
        <v>1</v>
      </c>
      <c r="D1760" s="549">
        <v>0</v>
      </c>
      <c r="E1760" s="549">
        <v>0</v>
      </c>
      <c r="F1760" s="549">
        <v>0</v>
      </c>
      <c r="G1760" s="549">
        <v>0</v>
      </c>
      <c r="H1760" s="549">
        <v>0</v>
      </c>
      <c r="I1760" s="549">
        <v>0</v>
      </c>
      <c r="J1760" s="549">
        <v>0</v>
      </c>
      <c r="K1760" s="549">
        <v>0</v>
      </c>
      <c r="L1760" s="549">
        <v>0</v>
      </c>
      <c r="M1760" s="549">
        <v>0</v>
      </c>
      <c r="N1760" s="549">
        <v>1</v>
      </c>
      <c r="O1760" s="549">
        <v>0</v>
      </c>
      <c r="P1760" s="550">
        <v>0</v>
      </c>
    </row>
    <row r="1761" spans="1:16" s="294" customFormat="1" x14ac:dyDescent="0.2">
      <c r="A1761" s="1106"/>
      <c r="B1761" s="544" t="s">
        <v>1989</v>
      </c>
      <c r="C1761" s="548">
        <v>1</v>
      </c>
      <c r="D1761" s="549">
        <v>0</v>
      </c>
      <c r="E1761" s="549">
        <v>0</v>
      </c>
      <c r="F1761" s="549">
        <v>0</v>
      </c>
      <c r="G1761" s="549">
        <v>0</v>
      </c>
      <c r="H1761" s="549">
        <v>1</v>
      </c>
      <c r="I1761" s="549">
        <v>0</v>
      </c>
      <c r="J1761" s="549">
        <v>0</v>
      </c>
      <c r="K1761" s="549">
        <v>0</v>
      </c>
      <c r="L1761" s="549">
        <v>0</v>
      </c>
      <c r="M1761" s="549">
        <v>0</v>
      </c>
      <c r="N1761" s="549">
        <v>0</v>
      </c>
      <c r="O1761" s="549">
        <v>0</v>
      </c>
      <c r="P1761" s="550">
        <v>0</v>
      </c>
    </row>
    <row r="1762" spans="1:16" s="294" customFormat="1" x14ac:dyDescent="0.2">
      <c r="A1762" s="1106"/>
      <c r="B1762" s="544" t="s">
        <v>1990</v>
      </c>
      <c r="C1762" s="548">
        <v>1</v>
      </c>
      <c r="D1762" s="549">
        <v>0</v>
      </c>
      <c r="E1762" s="549">
        <v>0</v>
      </c>
      <c r="F1762" s="549">
        <v>0</v>
      </c>
      <c r="G1762" s="549">
        <v>0</v>
      </c>
      <c r="H1762" s="549">
        <v>0</v>
      </c>
      <c r="I1762" s="549">
        <v>0</v>
      </c>
      <c r="J1762" s="549">
        <v>0</v>
      </c>
      <c r="K1762" s="549">
        <v>0</v>
      </c>
      <c r="L1762" s="549">
        <v>0</v>
      </c>
      <c r="M1762" s="549">
        <v>1</v>
      </c>
      <c r="N1762" s="549">
        <v>0</v>
      </c>
      <c r="O1762" s="549">
        <v>0</v>
      </c>
      <c r="P1762" s="550">
        <v>0</v>
      </c>
    </row>
    <row r="1763" spans="1:16" s="294" customFormat="1" x14ac:dyDescent="0.2">
      <c r="A1763" s="1106"/>
      <c r="B1763" s="544" t="s">
        <v>1991</v>
      </c>
      <c r="C1763" s="548">
        <v>1</v>
      </c>
      <c r="D1763" s="549">
        <v>0</v>
      </c>
      <c r="E1763" s="549">
        <v>0</v>
      </c>
      <c r="F1763" s="549">
        <v>0</v>
      </c>
      <c r="G1763" s="549">
        <v>0</v>
      </c>
      <c r="H1763" s="549">
        <v>0</v>
      </c>
      <c r="I1763" s="549">
        <v>0</v>
      </c>
      <c r="J1763" s="549">
        <v>0</v>
      </c>
      <c r="K1763" s="549">
        <v>0</v>
      </c>
      <c r="L1763" s="549">
        <v>0</v>
      </c>
      <c r="M1763" s="549">
        <v>1</v>
      </c>
      <c r="N1763" s="549">
        <v>0</v>
      </c>
      <c r="O1763" s="549">
        <v>0</v>
      </c>
      <c r="P1763" s="550">
        <v>0</v>
      </c>
    </row>
    <row r="1764" spans="1:16" s="294" customFormat="1" x14ac:dyDescent="0.2">
      <c r="A1764" s="1106" t="s">
        <v>114</v>
      </c>
      <c r="B1764" s="543" t="s">
        <v>10</v>
      </c>
      <c r="C1764" s="545">
        <v>3</v>
      </c>
      <c r="D1764" s="546">
        <v>0</v>
      </c>
      <c r="E1764" s="546">
        <v>0</v>
      </c>
      <c r="F1764" s="546">
        <v>0</v>
      </c>
      <c r="G1764" s="546">
        <v>0</v>
      </c>
      <c r="H1764" s="546">
        <v>0</v>
      </c>
      <c r="I1764" s="546">
        <v>0</v>
      </c>
      <c r="J1764" s="546">
        <v>1</v>
      </c>
      <c r="K1764" s="546">
        <v>1</v>
      </c>
      <c r="L1764" s="546">
        <v>1</v>
      </c>
      <c r="M1764" s="546">
        <v>0</v>
      </c>
      <c r="N1764" s="546">
        <v>0</v>
      </c>
      <c r="O1764" s="546">
        <v>0</v>
      </c>
      <c r="P1764" s="547">
        <v>0</v>
      </c>
    </row>
    <row r="1765" spans="1:16" s="294" customFormat="1" x14ac:dyDescent="0.2">
      <c r="A1765" s="1106"/>
      <c r="B1765" s="544" t="s">
        <v>3349</v>
      </c>
      <c r="C1765" s="548">
        <v>2</v>
      </c>
      <c r="D1765" s="549">
        <v>0</v>
      </c>
      <c r="E1765" s="549">
        <v>0</v>
      </c>
      <c r="F1765" s="549">
        <v>0</v>
      </c>
      <c r="G1765" s="549">
        <v>0</v>
      </c>
      <c r="H1765" s="549">
        <v>0</v>
      </c>
      <c r="I1765" s="549">
        <v>0</v>
      </c>
      <c r="J1765" s="549">
        <v>1</v>
      </c>
      <c r="K1765" s="549">
        <v>1</v>
      </c>
      <c r="L1765" s="549">
        <v>0</v>
      </c>
      <c r="M1765" s="549">
        <v>0</v>
      </c>
      <c r="N1765" s="549">
        <v>0</v>
      </c>
      <c r="O1765" s="549">
        <v>0</v>
      </c>
      <c r="P1765" s="550">
        <v>0</v>
      </c>
    </row>
    <row r="1766" spans="1:16" s="294" customFormat="1" x14ac:dyDescent="0.2">
      <c r="A1766" s="1106"/>
      <c r="B1766" s="544" t="s">
        <v>2603</v>
      </c>
      <c r="C1766" s="548">
        <v>1</v>
      </c>
      <c r="D1766" s="549">
        <v>0</v>
      </c>
      <c r="E1766" s="549">
        <v>0</v>
      </c>
      <c r="F1766" s="549">
        <v>0</v>
      </c>
      <c r="G1766" s="549">
        <v>0</v>
      </c>
      <c r="H1766" s="549">
        <v>0</v>
      </c>
      <c r="I1766" s="549">
        <v>0</v>
      </c>
      <c r="J1766" s="549">
        <v>0</v>
      </c>
      <c r="K1766" s="549">
        <v>0</v>
      </c>
      <c r="L1766" s="549">
        <v>1</v>
      </c>
      <c r="M1766" s="549">
        <v>0</v>
      </c>
      <c r="N1766" s="549">
        <v>0</v>
      </c>
      <c r="O1766" s="549">
        <v>0</v>
      </c>
      <c r="P1766" s="550">
        <v>0</v>
      </c>
    </row>
    <row r="1767" spans="1:16" s="294" customFormat="1" x14ac:dyDescent="0.2">
      <c r="A1767" s="1106" t="s">
        <v>115</v>
      </c>
      <c r="B1767" s="543" t="s">
        <v>10</v>
      </c>
      <c r="C1767" s="545">
        <v>9</v>
      </c>
      <c r="D1767" s="546">
        <v>0</v>
      </c>
      <c r="E1767" s="546">
        <v>0</v>
      </c>
      <c r="F1767" s="546">
        <v>1</v>
      </c>
      <c r="G1767" s="546">
        <v>1</v>
      </c>
      <c r="H1767" s="546">
        <v>0</v>
      </c>
      <c r="I1767" s="546">
        <v>1</v>
      </c>
      <c r="J1767" s="546">
        <v>0</v>
      </c>
      <c r="K1767" s="546">
        <v>1</v>
      </c>
      <c r="L1767" s="546">
        <v>2</v>
      </c>
      <c r="M1767" s="546">
        <v>3</v>
      </c>
      <c r="N1767" s="546">
        <v>0</v>
      </c>
      <c r="O1767" s="546">
        <v>0</v>
      </c>
      <c r="P1767" s="547">
        <v>0</v>
      </c>
    </row>
    <row r="1768" spans="1:16" s="294" customFormat="1" x14ac:dyDescent="0.2">
      <c r="A1768" s="1106"/>
      <c r="B1768" s="544" t="s">
        <v>2119</v>
      </c>
      <c r="C1768" s="548">
        <v>1</v>
      </c>
      <c r="D1768" s="549">
        <v>0</v>
      </c>
      <c r="E1768" s="549">
        <v>0</v>
      </c>
      <c r="F1768" s="549">
        <v>0</v>
      </c>
      <c r="G1768" s="549">
        <v>0</v>
      </c>
      <c r="H1768" s="549">
        <v>0</v>
      </c>
      <c r="I1768" s="549">
        <v>0</v>
      </c>
      <c r="J1768" s="549">
        <v>0</v>
      </c>
      <c r="K1768" s="549">
        <v>0</v>
      </c>
      <c r="L1768" s="549">
        <v>0</v>
      </c>
      <c r="M1768" s="549">
        <v>1</v>
      </c>
      <c r="N1768" s="549">
        <v>0</v>
      </c>
      <c r="O1768" s="549">
        <v>0</v>
      </c>
      <c r="P1768" s="550">
        <v>0</v>
      </c>
    </row>
    <row r="1769" spans="1:16" s="294" customFormat="1" x14ac:dyDescent="0.2">
      <c r="A1769" s="1106"/>
      <c r="B1769" s="544" t="s">
        <v>2120</v>
      </c>
      <c r="C1769" s="548">
        <v>1</v>
      </c>
      <c r="D1769" s="549">
        <v>0</v>
      </c>
      <c r="E1769" s="549">
        <v>0</v>
      </c>
      <c r="F1769" s="549">
        <v>0</v>
      </c>
      <c r="G1769" s="549">
        <v>0</v>
      </c>
      <c r="H1769" s="549">
        <v>0</v>
      </c>
      <c r="I1769" s="549">
        <v>0</v>
      </c>
      <c r="J1769" s="549">
        <v>0</v>
      </c>
      <c r="K1769" s="549">
        <v>0</v>
      </c>
      <c r="L1769" s="549">
        <v>0</v>
      </c>
      <c r="M1769" s="549">
        <v>1</v>
      </c>
      <c r="N1769" s="549">
        <v>0</v>
      </c>
      <c r="O1769" s="549">
        <v>0</v>
      </c>
      <c r="P1769" s="550">
        <v>0</v>
      </c>
    </row>
    <row r="1770" spans="1:16" s="294" customFormat="1" x14ac:dyDescent="0.2">
      <c r="A1770" s="1106"/>
      <c r="B1770" s="544" t="s">
        <v>2121</v>
      </c>
      <c r="C1770" s="548">
        <v>7</v>
      </c>
      <c r="D1770" s="549">
        <v>0</v>
      </c>
      <c r="E1770" s="549">
        <v>0</v>
      </c>
      <c r="F1770" s="549">
        <v>1</v>
      </c>
      <c r="G1770" s="549">
        <v>1</v>
      </c>
      <c r="H1770" s="549">
        <v>0</v>
      </c>
      <c r="I1770" s="549">
        <v>1</v>
      </c>
      <c r="J1770" s="549">
        <v>0</v>
      </c>
      <c r="K1770" s="549">
        <v>1</v>
      </c>
      <c r="L1770" s="549">
        <v>2</v>
      </c>
      <c r="M1770" s="549">
        <v>1</v>
      </c>
      <c r="N1770" s="549">
        <v>0</v>
      </c>
      <c r="O1770" s="549">
        <v>0</v>
      </c>
      <c r="P1770" s="550">
        <v>0</v>
      </c>
    </row>
    <row r="1771" spans="1:16" s="294" customFormat="1" x14ac:dyDescent="0.2">
      <c r="A1771" s="1106" t="s">
        <v>252</v>
      </c>
      <c r="B1771" s="543" t="s">
        <v>10</v>
      </c>
      <c r="C1771" s="545">
        <v>17</v>
      </c>
      <c r="D1771" s="546">
        <v>0</v>
      </c>
      <c r="E1771" s="546">
        <v>0</v>
      </c>
      <c r="F1771" s="546">
        <v>0</v>
      </c>
      <c r="G1771" s="546">
        <v>1</v>
      </c>
      <c r="H1771" s="546">
        <v>0</v>
      </c>
      <c r="I1771" s="546">
        <v>2</v>
      </c>
      <c r="J1771" s="546">
        <v>3</v>
      </c>
      <c r="K1771" s="546">
        <v>4</v>
      </c>
      <c r="L1771" s="546">
        <v>2</v>
      </c>
      <c r="M1771" s="546">
        <v>1</v>
      </c>
      <c r="N1771" s="546">
        <v>2</v>
      </c>
      <c r="O1771" s="546">
        <v>2</v>
      </c>
      <c r="P1771" s="547">
        <v>0</v>
      </c>
    </row>
    <row r="1772" spans="1:16" s="294" customFormat="1" x14ac:dyDescent="0.2">
      <c r="A1772" s="1106"/>
      <c r="B1772" s="544" t="s">
        <v>2126</v>
      </c>
      <c r="C1772" s="548">
        <v>1</v>
      </c>
      <c r="D1772" s="549">
        <v>0</v>
      </c>
      <c r="E1772" s="549">
        <v>0</v>
      </c>
      <c r="F1772" s="549">
        <v>0</v>
      </c>
      <c r="G1772" s="549">
        <v>0</v>
      </c>
      <c r="H1772" s="549">
        <v>0</v>
      </c>
      <c r="I1772" s="549">
        <v>0</v>
      </c>
      <c r="J1772" s="549">
        <v>1</v>
      </c>
      <c r="K1772" s="549">
        <v>0</v>
      </c>
      <c r="L1772" s="549">
        <v>0</v>
      </c>
      <c r="M1772" s="549">
        <v>0</v>
      </c>
      <c r="N1772" s="549">
        <v>0</v>
      </c>
      <c r="O1772" s="549">
        <v>0</v>
      </c>
      <c r="P1772" s="550">
        <v>0</v>
      </c>
    </row>
    <row r="1773" spans="1:16" s="294" customFormat="1" x14ac:dyDescent="0.2">
      <c r="A1773" s="1106"/>
      <c r="B1773" s="544" t="s">
        <v>2128</v>
      </c>
      <c r="C1773" s="548">
        <v>1</v>
      </c>
      <c r="D1773" s="549">
        <v>0</v>
      </c>
      <c r="E1773" s="549">
        <v>0</v>
      </c>
      <c r="F1773" s="549">
        <v>0</v>
      </c>
      <c r="G1773" s="549">
        <v>0</v>
      </c>
      <c r="H1773" s="549">
        <v>0</v>
      </c>
      <c r="I1773" s="549">
        <v>1</v>
      </c>
      <c r="J1773" s="549">
        <v>0</v>
      </c>
      <c r="K1773" s="549">
        <v>0</v>
      </c>
      <c r="L1773" s="549">
        <v>0</v>
      </c>
      <c r="M1773" s="549">
        <v>0</v>
      </c>
      <c r="N1773" s="549">
        <v>0</v>
      </c>
      <c r="O1773" s="549">
        <v>0</v>
      </c>
      <c r="P1773" s="550">
        <v>0</v>
      </c>
    </row>
    <row r="1774" spans="1:16" s="294" customFormat="1" x14ac:dyDescent="0.2">
      <c r="A1774" s="1106"/>
      <c r="B1774" s="544" t="s">
        <v>2132</v>
      </c>
      <c r="C1774" s="548">
        <v>2</v>
      </c>
      <c r="D1774" s="549">
        <v>0</v>
      </c>
      <c r="E1774" s="549">
        <v>0</v>
      </c>
      <c r="F1774" s="549">
        <v>0</v>
      </c>
      <c r="G1774" s="549">
        <v>0</v>
      </c>
      <c r="H1774" s="549">
        <v>0</v>
      </c>
      <c r="I1774" s="549">
        <v>0</v>
      </c>
      <c r="J1774" s="549">
        <v>0</v>
      </c>
      <c r="K1774" s="549">
        <v>1</v>
      </c>
      <c r="L1774" s="549">
        <v>1</v>
      </c>
      <c r="M1774" s="549">
        <v>0</v>
      </c>
      <c r="N1774" s="549">
        <v>0</v>
      </c>
      <c r="O1774" s="549">
        <v>0</v>
      </c>
      <c r="P1774" s="550">
        <v>0</v>
      </c>
    </row>
    <row r="1775" spans="1:16" s="294" customFormat="1" x14ac:dyDescent="0.2">
      <c r="A1775" s="1106"/>
      <c r="B1775" s="544" t="s">
        <v>3352</v>
      </c>
      <c r="C1775" s="548">
        <v>1</v>
      </c>
      <c r="D1775" s="549">
        <v>0</v>
      </c>
      <c r="E1775" s="549">
        <v>0</v>
      </c>
      <c r="F1775" s="549">
        <v>0</v>
      </c>
      <c r="G1775" s="549">
        <v>0</v>
      </c>
      <c r="H1775" s="549">
        <v>0</v>
      </c>
      <c r="I1775" s="549">
        <v>0</v>
      </c>
      <c r="J1775" s="549">
        <v>1</v>
      </c>
      <c r="K1775" s="549">
        <v>0</v>
      </c>
      <c r="L1775" s="549">
        <v>0</v>
      </c>
      <c r="M1775" s="549">
        <v>0</v>
      </c>
      <c r="N1775" s="549">
        <v>0</v>
      </c>
      <c r="O1775" s="549">
        <v>0</v>
      </c>
      <c r="P1775" s="550">
        <v>0</v>
      </c>
    </row>
    <row r="1776" spans="1:16" s="294" customFormat="1" x14ac:dyDescent="0.2">
      <c r="A1776" s="1106"/>
      <c r="B1776" s="544" t="s">
        <v>2134</v>
      </c>
      <c r="C1776" s="548">
        <v>1</v>
      </c>
      <c r="D1776" s="549">
        <v>0</v>
      </c>
      <c r="E1776" s="549">
        <v>0</v>
      </c>
      <c r="F1776" s="549">
        <v>0</v>
      </c>
      <c r="G1776" s="549">
        <v>0</v>
      </c>
      <c r="H1776" s="549">
        <v>0</v>
      </c>
      <c r="I1776" s="549">
        <v>1</v>
      </c>
      <c r="J1776" s="549">
        <v>0</v>
      </c>
      <c r="K1776" s="549">
        <v>0</v>
      </c>
      <c r="L1776" s="549">
        <v>0</v>
      </c>
      <c r="M1776" s="549">
        <v>0</v>
      </c>
      <c r="N1776" s="549">
        <v>0</v>
      </c>
      <c r="O1776" s="549">
        <v>0</v>
      </c>
      <c r="P1776" s="550">
        <v>0</v>
      </c>
    </row>
    <row r="1777" spans="1:16" s="294" customFormat="1" x14ac:dyDescent="0.2">
      <c r="A1777" s="1106"/>
      <c r="B1777" s="544" t="s">
        <v>2137</v>
      </c>
      <c r="C1777" s="548">
        <v>1</v>
      </c>
      <c r="D1777" s="549">
        <v>0</v>
      </c>
      <c r="E1777" s="549">
        <v>0</v>
      </c>
      <c r="F1777" s="549">
        <v>0</v>
      </c>
      <c r="G1777" s="549">
        <v>0</v>
      </c>
      <c r="H1777" s="549">
        <v>0</v>
      </c>
      <c r="I1777" s="549">
        <v>0</v>
      </c>
      <c r="J1777" s="549">
        <v>0</v>
      </c>
      <c r="K1777" s="549">
        <v>1</v>
      </c>
      <c r="L1777" s="549">
        <v>0</v>
      </c>
      <c r="M1777" s="549">
        <v>0</v>
      </c>
      <c r="N1777" s="549">
        <v>0</v>
      </c>
      <c r="O1777" s="549">
        <v>0</v>
      </c>
      <c r="P1777" s="550">
        <v>0</v>
      </c>
    </row>
    <row r="1778" spans="1:16" s="294" customFormat="1" x14ac:dyDescent="0.2">
      <c r="A1778" s="1106"/>
      <c r="B1778" s="544" t="s">
        <v>2138</v>
      </c>
      <c r="C1778" s="548">
        <v>10</v>
      </c>
      <c r="D1778" s="549">
        <v>0</v>
      </c>
      <c r="E1778" s="549">
        <v>0</v>
      </c>
      <c r="F1778" s="549">
        <v>0</v>
      </c>
      <c r="G1778" s="549">
        <v>1</v>
      </c>
      <c r="H1778" s="549">
        <v>0</v>
      </c>
      <c r="I1778" s="549">
        <v>0</v>
      </c>
      <c r="J1778" s="549">
        <v>1</v>
      </c>
      <c r="K1778" s="549">
        <v>2</v>
      </c>
      <c r="L1778" s="549">
        <v>1</v>
      </c>
      <c r="M1778" s="549">
        <v>1</v>
      </c>
      <c r="N1778" s="549">
        <v>2</v>
      </c>
      <c r="O1778" s="549">
        <v>2</v>
      </c>
      <c r="P1778" s="550">
        <v>0</v>
      </c>
    </row>
    <row r="1779" spans="1:16" s="294" customFormat="1" x14ac:dyDescent="0.2">
      <c r="A1779" s="542" t="s">
        <v>3450</v>
      </c>
      <c r="B1779" s="543" t="s">
        <v>10</v>
      </c>
      <c r="C1779" s="545">
        <v>666</v>
      </c>
      <c r="D1779" s="546">
        <v>5</v>
      </c>
      <c r="E1779" s="546">
        <v>10</v>
      </c>
      <c r="F1779" s="546">
        <v>19</v>
      </c>
      <c r="G1779" s="546">
        <v>27</v>
      </c>
      <c r="H1779" s="546">
        <v>30</v>
      </c>
      <c r="I1779" s="546">
        <v>89</v>
      </c>
      <c r="J1779" s="546">
        <v>82</v>
      </c>
      <c r="K1779" s="546">
        <v>98</v>
      </c>
      <c r="L1779" s="546">
        <v>143</v>
      </c>
      <c r="M1779" s="546">
        <v>88</v>
      </c>
      <c r="N1779" s="546">
        <v>49</v>
      </c>
      <c r="O1779" s="546">
        <v>26</v>
      </c>
      <c r="P1779" s="547">
        <v>0</v>
      </c>
    </row>
    <row r="1780" spans="1:16" s="294" customFormat="1" x14ac:dyDescent="0.2">
      <c r="A1780" s="1106" t="s">
        <v>508</v>
      </c>
      <c r="B1780" s="543" t="s">
        <v>10</v>
      </c>
      <c r="C1780" s="545">
        <v>1</v>
      </c>
      <c r="D1780" s="546">
        <v>0</v>
      </c>
      <c r="E1780" s="546">
        <v>0</v>
      </c>
      <c r="F1780" s="546">
        <v>0</v>
      </c>
      <c r="G1780" s="546">
        <v>0</v>
      </c>
      <c r="H1780" s="546">
        <v>0</v>
      </c>
      <c r="I1780" s="546">
        <v>0</v>
      </c>
      <c r="J1780" s="546">
        <v>1</v>
      </c>
      <c r="K1780" s="546">
        <v>0</v>
      </c>
      <c r="L1780" s="546">
        <v>0</v>
      </c>
      <c r="M1780" s="546">
        <v>0</v>
      </c>
      <c r="N1780" s="546">
        <v>0</v>
      </c>
      <c r="O1780" s="546">
        <v>0</v>
      </c>
      <c r="P1780" s="547">
        <v>0</v>
      </c>
    </row>
    <row r="1781" spans="1:16" s="294" customFormat="1" x14ac:dyDescent="0.2">
      <c r="A1781" s="1106"/>
      <c r="B1781" s="544" t="s">
        <v>2102</v>
      </c>
      <c r="C1781" s="548">
        <v>1</v>
      </c>
      <c r="D1781" s="549">
        <v>0</v>
      </c>
      <c r="E1781" s="549">
        <v>0</v>
      </c>
      <c r="F1781" s="549">
        <v>0</v>
      </c>
      <c r="G1781" s="549">
        <v>0</v>
      </c>
      <c r="H1781" s="549">
        <v>0</v>
      </c>
      <c r="I1781" s="549">
        <v>0</v>
      </c>
      <c r="J1781" s="549">
        <v>1</v>
      </c>
      <c r="K1781" s="549">
        <v>0</v>
      </c>
      <c r="L1781" s="549">
        <v>0</v>
      </c>
      <c r="M1781" s="549">
        <v>0</v>
      </c>
      <c r="N1781" s="549">
        <v>0</v>
      </c>
      <c r="O1781" s="549">
        <v>0</v>
      </c>
      <c r="P1781" s="550">
        <v>0</v>
      </c>
    </row>
    <row r="1782" spans="1:16" s="294" customFormat="1" x14ac:dyDescent="0.2">
      <c r="A1782" s="1106" t="s">
        <v>507</v>
      </c>
      <c r="B1782" s="543" t="s">
        <v>10</v>
      </c>
      <c r="C1782" s="545">
        <v>4</v>
      </c>
      <c r="D1782" s="546">
        <v>0</v>
      </c>
      <c r="E1782" s="546">
        <v>0</v>
      </c>
      <c r="F1782" s="546">
        <v>0</v>
      </c>
      <c r="G1782" s="546">
        <v>0</v>
      </c>
      <c r="H1782" s="546">
        <v>0</v>
      </c>
      <c r="I1782" s="546">
        <v>1</v>
      </c>
      <c r="J1782" s="546">
        <v>1</v>
      </c>
      <c r="K1782" s="546">
        <v>0</v>
      </c>
      <c r="L1782" s="546">
        <v>1</v>
      </c>
      <c r="M1782" s="546">
        <v>1</v>
      </c>
      <c r="N1782" s="546">
        <v>0</v>
      </c>
      <c r="O1782" s="546">
        <v>0</v>
      </c>
      <c r="P1782" s="547">
        <v>0</v>
      </c>
    </row>
    <row r="1783" spans="1:16" s="294" customFormat="1" x14ac:dyDescent="0.2">
      <c r="A1783" s="1106"/>
      <c r="B1783" s="544" t="s">
        <v>2061</v>
      </c>
      <c r="C1783" s="548">
        <v>1</v>
      </c>
      <c r="D1783" s="549">
        <v>0</v>
      </c>
      <c r="E1783" s="549">
        <v>0</v>
      </c>
      <c r="F1783" s="549">
        <v>0</v>
      </c>
      <c r="G1783" s="549">
        <v>0</v>
      </c>
      <c r="H1783" s="549">
        <v>0</v>
      </c>
      <c r="I1783" s="549">
        <v>1</v>
      </c>
      <c r="J1783" s="549">
        <v>0</v>
      </c>
      <c r="K1783" s="549">
        <v>0</v>
      </c>
      <c r="L1783" s="549">
        <v>0</v>
      </c>
      <c r="M1783" s="549">
        <v>0</v>
      </c>
      <c r="N1783" s="549">
        <v>0</v>
      </c>
      <c r="O1783" s="549">
        <v>0</v>
      </c>
      <c r="P1783" s="550">
        <v>0</v>
      </c>
    </row>
    <row r="1784" spans="1:16" s="294" customFormat="1" x14ac:dyDescent="0.2">
      <c r="A1784" s="1106"/>
      <c r="B1784" s="544" t="s">
        <v>2595</v>
      </c>
      <c r="C1784" s="548">
        <v>1</v>
      </c>
      <c r="D1784" s="549">
        <v>0</v>
      </c>
      <c r="E1784" s="549">
        <v>0</v>
      </c>
      <c r="F1784" s="549">
        <v>0</v>
      </c>
      <c r="G1784" s="549">
        <v>0</v>
      </c>
      <c r="H1784" s="549">
        <v>0</v>
      </c>
      <c r="I1784" s="549">
        <v>0</v>
      </c>
      <c r="J1784" s="549">
        <v>0</v>
      </c>
      <c r="K1784" s="549">
        <v>0</v>
      </c>
      <c r="L1784" s="549">
        <v>0</v>
      </c>
      <c r="M1784" s="549">
        <v>1</v>
      </c>
      <c r="N1784" s="549">
        <v>0</v>
      </c>
      <c r="O1784" s="549">
        <v>0</v>
      </c>
      <c r="P1784" s="550">
        <v>0</v>
      </c>
    </row>
    <row r="1785" spans="1:16" s="294" customFormat="1" x14ac:dyDescent="0.2">
      <c r="A1785" s="1106"/>
      <c r="B1785" s="544" t="s">
        <v>2062</v>
      </c>
      <c r="C1785" s="548">
        <v>2</v>
      </c>
      <c r="D1785" s="549">
        <v>0</v>
      </c>
      <c r="E1785" s="549">
        <v>0</v>
      </c>
      <c r="F1785" s="549">
        <v>0</v>
      </c>
      <c r="G1785" s="549">
        <v>0</v>
      </c>
      <c r="H1785" s="549">
        <v>0</v>
      </c>
      <c r="I1785" s="549">
        <v>0</v>
      </c>
      <c r="J1785" s="549">
        <v>1</v>
      </c>
      <c r="K1785" s="549">
        <v>0</v>
      </c>
      <c r="L1785" s="549">
        <v>1</v>
      </c>
      <c r="M1785" s="549">
        <v>0</v>
      </c>
      <c r="N1785" s="549">
        <v>0</v>
      </c>
      <c r="O1785" s="549">
        <v>0</v>
      </c>
      <c r="P1785" s="550">
        <v>0</v>
      </c>
    </row>
    <row r="1786" spans="1:16" s="294" customFormat="1" x14ac:dyDescent="0.2">
      <c r="A1786" s="1106" t="s">
        <v>108</v>
      </c>
      <c r="B1786" s="543" t="s">
        <v>10</v>
      </c>
      <c r="C1786" s="545">
        <v>74</v>
      </c>
      <c r="D1786" s="546">
        <v>0</v>
      </c>
      <c r="E1786" s="546">
        <v>1</v>
      </c>
      <c r="F1786" s="546">
        <v>1</v>
      </c>
      <c r="G1786" s="546">
        <v>3</v>
      </c>
      <c r="H1786" s="546">
        <v>3</v>
      </c>
      <c r="I1786" s="546">
        <v>11</v>
      </c>
      <c r="J1786" s="546">
        <v>12</v>
      </c>
      <c r="K1786" s="546">
        <v>14</v>
      </c>
      <c r="L1786" s="546">
        <v>19</v>
      </c>
      <c r="M1786" s="546">
        <v>7</v>
      </c>
      <c r="N1786" s="546">
        <v>3</v>
      </c>
      <c r="O1786" s="546">
        <v>0</v>
      </c>
      <c r="P1786" s="547">
        <v>0</v>
      </c>
    </row>
    <row r="1787" spans="1:16" s="294" customFormat="1" ht="12.75" customHeight="1" x14ac:dyDescent="0.2">
      <c r="A1787" s="1106"/>
      <c r="B1787" s="544" t="s">
        <v>1899</v>
      </c>
      <c r="C1787" s="548">
        <v>1</v>
      </c>
      <c r="D1787" s="549">
        <v>0</v>
      </c>
      <c r="E1787" s="549">
        <v>0</v>
      </c>
      <c r="F1787" s="549">
        <v>0</v>
      </c>
      <c r="G1787" s="549">
        <v>0</v>
      </c>
      <c r="H1787" s="549">
        <v>0</v>
      </c>
      <c r="I1787" s="549">
        <v>0</v>
      </c>
      <c r="J1787" s="549">
        <v>1</v>
      </c>
      <c r="K1787" s="549">
        <v>0</v>
      </c>
      <c r="L1787" s="549">
        <v>0</v>
      </c>
      <c r="M1787" s="549">
        <v>0</v>
      </c>
      <c r="N1787" s="549">
        <v>0</v>
      </c>
      <c r="O1787" s="549">
        <v>0</v>
      </c>
      <c r="P1787" s="550">
        <v>0</v>
      </c>
    </row>
    <row r="1788" spans="1:16" s="294" customFormat="1" x14ac:dyDescent="0.2">
      <c r="A1788" s="1106"/>
      <c r="B1788" s="544" t="s">
        <v>2556</v>
      </c>
      <c r="C1788" s="548">
        <v>1</v>
      </c>
      <c r="D1788" s="549">
        <v>0</v>
      </c>
      <c r="E1788" s="549">
        <v>0</v>
      </c>
      <c r="F1788" s="549">
        <v>0</v>
      </c>
      <c r="G1788" s="549">
        <v>0</v>
      </c>
      <c r="H1788" s="549">
        <v>0</v>
      </c>
      <c r="I1788" s="549">
        <v>1</v>
      </c>
      <c r="J1788" s="549">
        <v>0</v>
      </c>
      <c r="K1788" s="549">
        <v>0</v>
      </c>
      <c r="L1788" s="549">
        <v>0</v>
      </c>
      <c r="M1788" s="549">
        <v>0</v>
      </c>
      <c r="N1788" s="549">
        <v>0</v>
      </c>
      <c r="O1788" s="549">
        <v>0</v>
      </c>
      <c r="P1788" s="550">
        <v>0</v>
      </c>
    </row>
    <row r="1789" spans="1:16" s="294" customFormat="1" x14ac:dyDescent="0.2">
      <c r="A1789" s="1106"/>
      <c r="B1789" s="544" t="s">
        <v>1900</v>
      </c>
      <c r="C1789" s="548">
        <v>8</v>
      </c>
      <c r="D1789" s="549">
        <v>0</v>
      </c>
      <c r="E1789" s="549">
        <v>0</v>
      </c>
      <c r="F1789" s="549">
        <v>0</v>
      </c>
      <c r="G1789" s="549">
        <v>0</v>
      </c>
      <c r="H1789" s="549">
        <v>0</v>
      </c>
      <c r="I1789" s="549">
        <v>0</v>
      </c>
      <c r="J1789" s="549">
        <v>1</v>
      </c>
      <c r="K1789" s="549">
        <v>2</v>
      </c>
      <c r="L1789" s="549">
        <v>2</v>
      </c>
      <c r="M1789" s="549">
        <v>3</v>
      </c>
      <c r="N1789" s="549">
        <v>0</v>
      </c>
      <c r="O1789" s="549">
        <v>0</v>
      </c>
      <c r="P1789" s="550">
        <v>0</v>
      </c>
    </row>
    <row r="1790" spans="1:16" s="294" customFormat="1" x14ac:dyDescent="0.2">
      <c r="A1790" s="1106"/>
      <c r="B1790" s="544" t="s">
        <v>1902</v>
      </c>
      <c r="C1790" s="548">
        <v>4</v>
      </c>
      <c r="D1790" s="549">
        <v>0</v>
      </c>
      <c r="E1790" s="549">
        <v>1</v>
      </c>
      <c r="F1790" s="549">
        <v>1</v>
      </c>
      <c r="G1790" s="549">
        <v>0</v>
      </c>
      <c r="H1790" s="549">
        <v>0</v>
      </c>
      <c r="I1790" s="549">
        <v>0</v>
      </c>
      <c r="J1790" s="549">
        <v>0</v>
      </c>
      <c r="K1790" s="549">
        <v>1</v>
      </c>
      <c r="L1790" s="549">
        <v>1</v>
      </c>
      <c r="M1790" s="549">
        <v>0</v>
      </c>
      <c r="N1790" s="549">
        <v>0</v>
      </c>
      <c r="O1790" s="549">
        <v>0</v>
      </c>
      <c r="P1790" s="550">
        <v>0</v>
      </c>
    </row>
    <row r="1791" spans="1:16" s="294" customFormat="1" x14ac:dyDescent="0.2">
      <c r="A1791" s="1106"/>
      <c r="B1791" s="544" t="s">
        <v>1903</v>
      </c>
      <c r="C1791" s="548">
        <v>1</v>
      </c>
      <c r="D1791" s="549">
        <v>0</v>
      </c>
      <c r="E1791" s="549">
        <v>0</v>
      </c>
      <c r="F1791" s="549">
        <v>0</v>
      </c>
      <c r="G1791" s="549">
        <v>0</v>
      </c>
      <c r="H1791" s="549">
        <v>0</v>
      </c>
      <c r="I1791" s="549">
        <v>0</v>
      </c>
      <c r="J1791" s="549">
        <v>0</v>
      </c>
      <c r="K1791" s="549">
        <v>0</v>
      </c>
      <c r="L1791" s="549">
        <v>0</v>
      </c>
      <c r="M1791" s="549">
        <v>0</v>
      </c>
      <c r="N1791" s="549">
        <v>1</v>
      </c>
      <c r="O1791" s="549">
        <v>0</v>
      </c>
      <c r="P1791" s="550">
        <v>0</v>
      </c>
    </row>
    <row r="1792" spans="1:16" s="294" customFormat="1" x14ac:dyDescent="0.2">
      <c r="A1792" s="1106"/>
      <c r="B1792" s="544" t="s">
        <v>3358</v>
      </c>
      <c r="C1792" s="548">
        <v>1</v>
      </c>
      <c r="D1792" s="549">
        <v>0</v>
      </c>
      <c r="E1792" s="549">
        <v>0</v>
      </c>
      <c r="F1792" s="549">
        <v>0</v>
      </c>
      <c r="G1792" s="549">
        <v>0</v>
      </c>
      <c r="H1792" s="549">
        <v>0</v>
      </c>
      <c r="I1792" s="549">
        <v>0</v>
      </c>
      <c r="J1792" s="549">
        <v>0</v>
      </c>
      <c r="K1792" s="549">
        <v>0</v>
      </c>
      <c r="L1792" s="549">
        <v>0</v>
      </c>
      <c r="M1792" s="549">
        <v>0</v>
      </c>
      <c r="N1792" s="549">
        <v>1</v>
      </c>
      <c r="O1792" s="549">
        <v>0</v>
      </c>
      <c r="P1792" s="550">
        <v>0</v>
      </c>
    </row>
    <row r="1793" spans="1:16" s="294" customFormat="1" x14ac:dyDescent="0.2">
      <c r="A1793" s="1106"/>
      <c r="B1793" s="544" t="s">
        <v>1904</v>
      </c>
      <c r="C1793" s="548">
        <v>2</v>
      </c>
      <c r="D1793" s="549">
        <v>0</v>
      </c>
      <c r="E1793" s="549">
        <v>0</v>
      </c>
      <c r="F1793" s="549">
        <v>0</v>
      </c>
      <c r="G1793" s="549">
        <v>0</v>
      </c>
      <c r="H1793" s="549">
        <v>0</v>
      </c>
      <c r="I1793" s="549">
        <v>0</v>
      </c>
      <c r="J1793" s="549">
        <v>2</v>
      </c>
      <c r="K1793" s="549">
        <v>0</v>
      </c>
      <c r="L1793" s="549">
        <v>0</v>
      </c>
      <c r="M1793" s="549">
        <v>0</v>
      </c>
      <c r="N1793" s="549">
        <v>0</v>
      </c>
      <c r="O1793" s="549">
        <v>0</v>
      </c>
      <c r="P1793" s="550">
        <v>0</v>
      </c>
    </row>
    <row r="1794" spans="1:16" s="294" customFormat="1" x14ac:dyDescent="0.2">
      <c r="A1794" s="1106"/>
      <c r="B1794" s="544" t="s">
        <v>1905</v>
      </c>
      <c r="C1794" s="548">
        <v>1</v>
      </c>
      <c r="D1794" s="549">
        <v>0</v>
      </c>
      <c r="E1794" s="549">
        <v>0</v>
      </c>
      <c r="F1794" s="549">
        <v>0</v>
      </c>
      <c r="G1794" s="549">
        <v>0</v>
      </c>
      <c r="H1794" s="549">
        <v>1</v>
      </c>
      <c r="I1794" s="549">
        <v>0</v>
      </c>
      <c r="J1794" s="549">
        <v>0</v>
      </c>
      <c r="K1794" s="549">
        <v>0</v>
      </c>
      <c r="L1794" s="549">
        <v>0</v>
      </c>
      <c r="M1794" s="549">
        <v>0</v>
      </c>
      <c r="N1794" s="549">
        <v>0</v>
      </c>
      <c r="O1794" s="549">
        <v>0</v>
      </c>
      <c r="P1794" s="550">
        <v>0</v>
      </c>
    </row>
    <row r="1795" spans="1:16" s="294" customFormat="1" x14ac:dyDescent="0.2">
      <c r="A1795" s="1106"/>
      <c r="B1795" s="544" t="s">
        <v>1906</v>
      </c>
      <c r="C1795" s="548">
        <v>41</v>
      </c>
      <c r="D1795" s="549">
        <v>0</v>
      </c>
      <c r="E1795" s="549">
        <v>0</v>
      </c>
      <c r="F1795" s="549">
        <v>0</v>
      </c>
      <c r="G1795" s="549">
        <v>3</v>
      </c>
      <c r="H1795" s="549">
        <v>1</v>
      </c>
      <c r="I1795" s="549">
        <v>8</v>
      </c>
      <c r="J1795" s="549">
        <v>5</v>
      </c>
      <c r="K1795" s="549">
        <v>7</v>
      </c>
      <c r="L1795" s="549">
        <v>13</v>
      </c>
      <c r="M1795" s="549">
        <v>3</v>
      </c>
      <c r="N1795" s="549">
        <v>1</v>
      </c>
      <c r="O1795" s="549">
        <v>0</v>
      </c>
      <c r="P1795" s="550">
        <v>0</v>
      </c>
    </row>
    <row r="1796" spans="1:16" s="294" customFormat="1" x14ac:dyDescent="0.2">
      <c r="A1796" s="1106"/>
      <c r="B1796" s="544" t="s">
        <v>1907</v>
      </c>
      <c r="C1796" s="548">
        <v>6</v>
      </c>
      <c r="D1796" s="549">
        <v>0</v>
      </c>
      <c r="E1796" s="549">
        <v>0</v>
      </c>
      <c r="F1796" s="549">
        <v>0</v>
      </c>
      <c r="G1796" s="549">
        <v>0</v>
      </c>
      <c r="H1796" s="549">
        <v>0</v>
      </c>
      <c r="I1796" s="549">
        <v>2</v>
      </c>
      <c r="J1796" s="549">
        <v>2</v>
      </c>
      <c r="K1796" s="549">
        <v>2</v>
      </c>
      <c r="L1796" s="549">
        <v>0</v>
      </c>
      <c r="M1796" s="549">
        <v>0</v>
      </c>
      <c r="N1796" s="549">
        <v>0</v>
      </c>
      <c r="O1796" s="549">
        <v>0</v>
      </c>
      <c r="P1796" s="550">
        <v>0</v>
      </c>
    </row>
    <row r="1797" spans="1:16" s="294" customFormat="1" x14ac:dyDescent="0.2">
      <c r="A1797" s="1106"/>
      <c r="B1797" s="544" t="s">
        <v>1908</v>
      </c>
      <c r="C1797" s="548">
        <v>5</v>
      </c>
      <c r="D1797" s="549">
        <v>0</v>
      </c>
      <c r="E1797" s="549">
        <v>0</v>
      </c>
      <c r="F1797" s="549">
        <v>0</v>
      </c>
      <c r="G1797" s="549">
        <v>0</v>
      </c>
      <c r="H1797" s="549">
        <v>0</v>
      </c>
      <c r="I1797" s="549">
        <v>0</v>
      </c>
      <c r="J1797" s="549">
        <v>0</v>
      </c>
      <c r="K1797" s="549">
        <v>1</v>
      </c>
      <c r="L1797" s="549">
        <v>3</v>
      </c>
      <c r="M1797" s="549">
        <v>1</v>
      </c>
      <c r="N1797" s="549">
        <v>0</v>
      </c>
      <c r="O1797" s="549">
        <v>0</v>
      </c>
      <c r="P1797" s="550">
        <v>0</v>
      </c>
    </row>
    <row r="1798" spans="1:16" s="294" customFormat="1" x14ac:dyDescent="0.2">
      <c r="A1798" s="1106"/>
      <c r="B1798" s="544" t="s">
        <v>3507</v>
      </c>
      <c r="C1798" s="548">
        <v>1</v>
      </c>
      <c r="D1798" s="549">
        <v>0</v>
      </c>
      <c r="E1798" s="549">
        <v>0</v>
      </c>
      <c r="F1798" s="549">
        <v>0</v>
      </c>
      <c r="G1798" s="549">
        <v>0</v>
      </c>
      <c r="H1798" s="549">
        <v>1</v>
      </c>
      <c r="I1798" s="549">
        <v>0</v>
      </c>
      <c r="J1798" s="549">
        <v>0</v>
      </c>
      <c r="K1798" s="549">
        <v>0</v>
      </c>
      <c r="L1798" s="549">
        <v>0</v>
      </c>
      <c r="M1798" s="549">
        <v>0</v>
      </c>
      <c r="N1798" s="549">
        <v>0</v>
      </c>
      <c r="O1798" s="549">
        <v>0</v>
      </c>
      <c r="P1798" s="550">
        <v>0</v>
      </c>
    </row>
    <row r="1799" spans="1:16" s="294" customFormat="1" x14ac:dyDescent="0.2">
      <c r="A1799" s="1106"/>
      <c r="B1799" s="544" t="s">
        <v>1909</v>
      </c>
      <c r="C1799" s="548">
        <v>2</v>
      </c>
      <c r="D1799" s="549">
        <v>0</v>
      </c>
      <c r="E1799" s="549">
        <v>0</v>
      </c>
      <c r="F1799" s="549">
        <v>0</v>
      </c>
      <c r="G1799" s="549">
        <v>0</v>
      </c>
      <c r="H1799" s="549">
        <v>0</v>
      </c>
      <c r="I1799" s="549">
        <v>0</v>
      </c>
      <c r="J1799" s="549">
        <v>1</v>
      </c>
      <c r="K1799" s="549">
        <v>1</v>
      </c>
      <c r="L1799" s="549">
        <v>0</v>
      </c>
      <c r="M1799" s="549">
        <v>0</v>
      </c>
      <c r="N1799" s="549">
        <v>0</v>
      </c>
      <c r="O1799" s="549">
        <v>0</v>
      </c>
      <c r="P1799" s="550">
        <v>0</v>
      </c>
    </row>
    <row r="1800" spans="1:16" s="294" customFormat="1" x14ac:dyDescent="0.2">
      <c r="A1800" s="1106" t="s">
        <v>2929</v>
      </c>
      <c r="B1800" s="543" t="s">
        <v>10</v>
      </c>
      <c r="C1800" s="545">
        <v>4</v>
      </c>
      <c r="D1800" s="546">
        <v>0</v>
      </c>
      <c r="E1800" s="546">
        <v>0</v>
      </c>
      <c r="F1800" s="546">
        <v>0</v>
      </c>
      <c r="G1800" s="546">
        <v>0</v>
      </c>
      <c r="H1800" s="546">
        <v>1</v>
      </c>
      <c r="I1800" s="546">
        <v>0</v>
      </c>
      <c r="J1800" s="546">
        <v>0</v>
      </c>
      <c r="K1800" s="546">
        <v>0</v>
      </c>
      <c r="L1800" s="546">
        <v>2</v>
      </c>
      <c r="M1800" s="546">
        <v>1</v>
      </c>
      <c r="N1800" s="546">
        <v>0</v>
      </c>
      <c r="O1800" s="546">
        <v>0</v>
      </c>
      <c r="P1800" s="547">
        <v>0</v>
      </c>
    </row>
    <row r="1801" spans="1:16" s="294" customFormat="1" x14ac:dyDescent="0.2">
      <c r="A1801" s="1106"/>
      <c r="B1801" s="544" t="s">
        <v>2601</v>
      </c>
      <c r="C1801" s="548">
        <v>2</v>
      </c>
      <c r="D1801" s="549">
        <v>0</v>
      </c>
      <c r="E1801" s="549">
        <v>0</v>
      </c>
      <c r="F1801" s="549">
        <v>0</v>
      </c>
      <c r="G1801" s="549">
        <v>0</v>
      </c>
      <c r="H1801" s="549">
        <v>0</v>
      </c>
      <c r="I1801" s="549">
        <v>0</v>
      </c>
      <c r="J1801" s="549">
        <v>0</v>
      </c>
      <c r="K1801" s="549">
        <v>0</v>
      </c>
      <c r="L1801" s="549">
        <v>2</v>
      </c>
      <c r="M1801" s="549">
        <v>0</v>
      </c>
      <c r="N1801" s="549">
        <v>0</v>
      </c>
      <c r="O1801" s="549">
        <v>0</v>
      </c>
      <c r="P1801" s="550">
        <v>0</v>
      </c>
    </row>
    <row r="1802" spans="1:16" s="294" customFormat="1" x14ac:dyDescent="0.2">
      <c r="A1802" s="1106"/>
      <c r="B1802" s="544" t="s">
        <v>2602</v>
      </c>
      <c r="C1802" s="548">
        <v>2</v>
      </c>
      <c r="D1802" s="549">
        <v>0</v>
      </c>
      <c r="E1802" s="549">
        <v>0</v>
      </c>
      <c r="F1802" s="549">
        <v>0</v>
      </c>
      <c r="G1802" s="549">
        <v>0</v>
      </c>
      <c r="H1802" s="549">
        <v>1</v>
      </c>
      <c r="I1802" s="549">
        <v>0</v>
      </c>
      <c r="J1802" s="549">
        <v>0</v>
      </c>
      <c r="K1802" s="549">
        <v>0</v>
      </c>
      <c r="L1802" s="549">
        <v>0</v>
      </c>
      <c r="M1802" s="549">
        <v>1</v>
      </c>
      <c r="N1802" s="549">
        <v>0</v>
      </c>
      <c r="O1802" s="549">
        <v>0</v>
      </c>
      <c r="P1802" s="550">
        <v>0</v>
      </c>
    </row>
    <row r="1803" spans="1:16" s="294" customFormat="1" x14ac:dyDescent="0.2">
      <c r="A1803" s="1106" t="s">
        <v>385</v>
      </c>
      <c r="B1803" s="543" t="s">
        <v>10</v>
      </c>
      <c r="C1803" s="545">
        <v>48</v>
      </c>
      <c r="D1803" s="546">
        <v>0</v>
      </c>
      <c r="E1803" s="546">
        <v>0</v>
      </c>
      <c r="F1803" s="546">
        <v>5</v>
      </c>
      <c r="G1803" s="546">
        <v>0</v>
      </c>
      <c r="H1803" s="546">
        <v>3</v>
      </c>
      <c r="I1803" s="546">
        <v>7</v>
      </c>
      <c r="J1803" s="546">
        <v>3</v>
      </c>
      <c r="K1803" s="546">
        <v>2</v>
      </c>
      <c r="L1803" s="546">
        <v>13</v>
      </c>
      <c r="M1803" s="546">
        <v>9</v>
      </c>
      <c r="N1803" s="546">
        <v>2</v>
      </c>
      <c r="O1803" s="546">
        <v>4</v>
      </c>
      <c r="P1803" s="547">
        <v>0</v>
      </c>
    </row>
    <row r="1804" spans="1:16" s="294" customFormat="1" x14ac:dyDescent="0.2">
      <c r="A1804" s="1106"/>
      <c r="B1804" s="544" t="s">
        <v>2107</v>
      </c>
      <c r="C1804" s="548">
        <v>1</v>
      </c>
      <c r="D1804" s="549">
        <v>0</v>
      </c>
      <c r="E1804" s="549">
        <v>0</v>
      </c>
      <c r="F1804" s="549">
        <v>0</v>
      </c>
      <c r="G1804" s="549">
        <v>0</v>
      </c>
      <c r="H1804" s="549">
        <v>0</v>
      </c>
      <c r="I1804" s="549">
        <v>0</v>
      </c>
      <c r="J1804" s="549">
        <v>0</v>
      </c>
      <c r="K1804" s="549">
        <v>0</v>
      </c>
      <c r="L1804" s="549">
        <v>1</v>
      </c>
      <c r="M1804" s="549">
        <v>0</v>
      </c>
      <c r="N1804" s="549">
        <v>0</v>
      </c>
      <c r="O1804" s="549">
        <v>0</v>
      </c>
      <c r="P1804" s="550">
        <v>0</v>
      </c>
    </row>
    <row r="1805" spans="1:16" s="294" customFormat="1" x14ac:dyDescent="0.2">
      <c r="A1805" s="1106"/>
      <c r="B1805" s="544" t="s">
        <v>2108</v>
      </c>
      <c r="C1805" s="548">
        <v>22</v>
      </c>
      <c r="D1805" s="549">
        <v>0</v>
      </c>
      <c r="E1805" s="549">
        <v>0</v>
      </c>
      <c r="F1805" s="549">
        <v>2</v>
      </c>
      <c r="G1805" s="549">
        <v>0</v>
      </c>
      <c r="H1805" s="549">
        <v>2</v>
      </c>
      <c r="I1805" s="549">
        <v>5</v>
      </c>
      <c r="J1805" s="549">
        <v>0</v>
      </c>
      <c r="K1805" s="549">
        <v>2</v>
      </c>
      <c r="L1805" s="549">
        <v>3</v>
      </c>
      <c r="M1805" s="549">
        <v>5</v>
      </c>
      <c r="N1805" s="549">
        <v>0</v>
      </c>
      <c r="O1805" s="549">
        <v>3</v>
      </c>
      <c r="P1805" s="550">
        <v>0</v>
      </c>
    </row>
    <row r="1806" spans="1:16" s="294" customFormat="1" x14ac:dyDescent="0.2">
      <c r="A1806" s="1106"/>
      <c r="B1806" s="544" t="s">
        <v>2604</v>
      </c>
      <c r="C1806" s="548">
        <v>1</v>
      </c>
      <c r="D1806" s="549">
        <v>0</v>
      </c>
      <c r="E1806" s="549">
        <v>0</v>
      </c>
      <c r="F1806" s="549">
        <v>0</v>
      </c>
      <c r="G1806" s="549">
        <v>0</v>
      </c>
      <c r="H1806" s="549">
        <v>0</v>
      </c>
      <c r="I1806" s="549">
        <v>0</v>
      </c>
      <c r="J1806" s="549">
        <v>0</v>
      </c>
      <c r="K1806" s="549">
        <v>0</v>
      </c>
      <c r="L1806" s="549">
        <v>1</v>
      </c>
      <c r="M1806" s="549">
        <v>0</v>
      </c>
      <c r="N1806" s="549">
        <v>0</v>
      </c>
      <c r="O1806" s="549">
        <v>0</v>
      </c>
      <c r="P1806" s="550">
        <v>0</v>
      </c>
    </row>
    <row r="1807" spans="1:16" s="294" customFormat="1" ht="12.75" customHeight="1" x14ac:dyDescent="0.2">
      <c r="A1807" s="1106"/>
      <c r="B1807" s="544" t="s">
        <v>2110</v>
      </c>
      <c r="C1807" s="548">
        <v>2</v>
      </c>
      <c r="D1807" s="549">
        <v>0</v>
      </c>
      <c r="E1807" s="549">
        <v>0</v>
      </c>
      <c r="F1807" s="549">
        <v>0</v>
      </c>
      <c r="G1807" s="549">
        <v>0</v>
      </c>
      <c r="H1807" s="549">
        <v>0</v>
      </c>
      <c r="I1807" s="549">
        <v>0</v>
      </c>
      <c r="J1807" s="549">
        <v>1</v>
      </c>
      <c r="K1807" s="549">
        <v>0</v>
      </c>
      <c r="L1807" s="549">
        <v>0</v>
      </c>
      <c r="M1807" s="549">
        <v>0</v>
      </c>
      <c r="N1807" s="549">
        <v>1</v>
      </c>
      <c r="O1807" s="549">
        <v>0</v>
      </c>
      <c r="P1807" s="550">
        <v>0</v>
      </c>
    </row>
    <row r="1808" spans="1:16" s="294" customFormat="1" x14ac:dyDescent="0.2">
      <c r="A1808" s="1106"/>
      <c r="B1808" s="544" t="s">
        <v>2111</v>
      </c>
      <c r="C1808" s="548">
        <v>7</v>
      </c>
      <c r="D1808" s="549">
        <v>0</v>
      </c>
      <c r="E1808" s="549">
        <v>0</v>
      </c>
      <c r="F1808" s="549">
        <v>1</v>
      </c>
      <c r="G1808" s="549">
        <v>0</v>
      </c>
      <c r="H1808" s="549">
        <v>1</v>
      </c>
      <c r="I1808" s="549">
        <v>1</v>
      </c>
      <c r="J1808" s="549">
        <v>0</v>
      </c>
      <c r="K1808" s="549">
        <v>0</v>
      </c>
      <c r="L1808" s="549">
        <v>1</v>
      </c>
      <c r="M1808" s="549">
        <v>3</v>
      </c>
      <c r="N1808" s="549">
        <v>0</v>
      </c>
      <c r="O1808" s="549">
        <v>0</v>
      </c>
      <c r="P1808" s="550">
        <v>0</v>
      </c>
    </row>
    <row r="1809" spans="1:16" s="294" customFormat="1" x14ac:dyDescent="0.2">
      <c r="A1809" s="1106"/>
      <c r="B1809" s="544" t="s">
        <v>2113</v>
      </c>
      <c r="C1809" s="548">
        <v>1</v>
      </c>
      <c r="D1809" s="549">
        <v>0</v>
      </c>
      <c r="E1809" s="549">
        <v>0</v>
      </c>
      <c r="F1809" s="549">
        <v>0</v>
      </c>
      <c r="G1809" s="549">
        <v>0</v>
      </c>
      <c r="H1809" s="549">
        <v>0</v>
      </c>
      <c r="I1809" s="549">
        <v>0</v>
      </c>
      <c r="J1809" s="549">
        <v>0</v>
      </c>
      <c r="K1809" s="549">
        <v>0</v>
      </c>
      <c r="L1809" s="549">
        <v>1</v>
      </c>
      <c r="M1809" s="549">
        <v>0</v>
      </c>
      <c r="N1809" s="549">
        <v>0</v>
      </c>
      <c r="O1809" s="549">
        <v>0</v>
      </c>
      <c r="P1809" s="550">
        <v>0</v>
      </c>
    </row>
    <row r="1810" spans="1:16" s="294" customFormat="1" x14ac:dyDescent="0.2">
      <c r="A1810" s="1106"/>
      <c r="B1810" s="544" t="s">
        <v>2115</v>
      </c>
      <c r="C1810" s="548">
        <v>2</v>
      </c>
      <c r="D1810" s="549">
        <v>0</v>
      </c>
      <c r="E1810" s="549">
        <v>0</v>
      </c>
      <c r="F1810" s="549">
        <v>0</v>
      </c>
      <c r="G1810" s="549">
        <v>0</v>
      </c>
      <c r="H1810" s="549">
        <v>0</v>
      </c>
      <c r="I1810" s="549">
        <v>0</v>
      </c>
      <c r="J1810" s="549">
        <v>0</v>
      </c>
      <c r="K1810" s="549">
        <v>0</v>
      </c>
      <c r="L1810" s="549">
        <v>2</v>
      </c>
      <c r="M1810" s="549">
        <v>0</v>
      </c>
      <c r="N1810" s="549">
        <v>0</v>
      </c>
      <c r="O1810" s="549">
        <v>0</v>
      </c>
      <c r="P1810" s="550">
        <v>0</v>
      </c>
    </row>
    <row r="1811" spans="1:16" s="294" customFormat="1" x14ac:dyDescent="0.2">
      <c r="A1811" s="1106"/>
      <c r="B1811" s="544" t="s">
        <v>3364</v>
      </c>
      <c r="C1811" s="548">
        <v>1</v>
      </c>
      <c r="D1811" s="549">
        <v>0</v>
      </c>
      <c r="E1811" s="549">
        <v>0</v>
      </c>
      <c r="F1811" s="549">
        <v>0</v>
      </c>
      <c r="G1811" s="549">
        <v>0</v>
      </c>
      <c r="H1811" s="549">
        <v>0</v>
      </c>
      <c r="I1811" s="549">
        <v>0</v>
      </c>
      <c r="J1811" s="549">
        <v>0</v>
      </c>
      <c r="K1811" s="549">
        <v>0</v>
      </c>
      <c r="L1811" s="549">
        <v>0</v>
      </c>
      <c r="M1811" s="549">
        <v>0</v>
      </c>
      <c r="N1811" s="549">
        <v>0</v>
      </c>
      <c r="O1811" s="549">
        <v>1</v>
      </c>
      <c r="P1811" s="550">
        <v>0</v>
      </c>
    </row>
    <row r="1812" spans="1:16" s="294" customFormat="1" x14ac:dyDescent="0.2">
      <c r="A1812" s="1106"/>
      <c r="B1812" s="544" t="s">
        <v>3508</v>
      </c>
      <c r="C1812" s="548">
        <v>1</v>
      </c>
      <c r="D1812" s="549">
        <v>0</v>
      </c>
      <c r="E1812" s="549">
        <v>0</v>
      </c>
      <c r="F1812" s="549">
        <v>0</v>
      </c>
      <c r="G1812" s="549">
        <v>0</v>
      </c>
      <c r="H1812" s="549">
        <v>0</v>
      </c>
      <c r="I1812" s="549">
        <v>1</v>
      </c>
      <c r="J1812" s="549">
        <v>0</v>
      </c>
      <c r="K1812" s="549">
        <v>0</v>
      </c>
      <c r="L1812" s="549">
        <v>0</v>
      </c>
      <c r="M1812" s="549">
        <v>0</v>
      </c>
      <c r="N1812" s="549">
        <v>0</v>
      </c>
      <c r="O1812" s="549">
        <v>0</v>
      </c>
      <c r="P1812" s="550">
        <v>0</v>
      </c>
    </row>
    <row r="1813" spans="1:16" s="294" customFormat="1" x14ac:dyDescent="0.2">
      <c r="A1813" s="1106"/>
      <c r="B1813" s="544" t="s">
        <v>2117</v>
      </c>
      <c r="C1813" s="548">
        <v>10</v>
      </c>
      <c r="D1813" s="549">
        <v>0</v>
      </c>
      <c r="E1813" s="549">
        <v>0</v>
      </c>
      <c r="F1813" s="549">
        <v>2</v>
      </c>
      <c r="G1813" s="549">
        <v>0</v>
      </c>
      <c r="H1813" s="549">
        <v>0</v>
      </c>
      <c r="I1813" s="549">
        <v>0</v>
      </c>
      <c r="J1813" s="549">
        <v>2</v>
      </c>
      <c r="K1813" s="549">
        <v>0</v>
      </c>
      <c r="L1813" s="549">
        <v>4</v>
      </c>
      <c r="M1813" s="549">
        <v>1</v>
      </c>
      <c r="N1813" s="549">
        <v>1</v>
      </c>
      <c r="O1813" s="549">
        <v>0</v>
      </c>
      <c r="P1813" s="550">
        <v>0</v>
      </c>
    </row>
    <row r="1814" spans="1:16" s="294" customFormat="1" x14ac:dyDescent="0.2">
      <c r="A1814" s="1106" t="s">
        <v>104</v>
      </c>
      <c r="B1814" s="543" t="s">
        <v>10</v>
      </c>
      <c r="C1814" s="545">
        <v>65</v>
      </c>
      <c r="D1814" s="546">
        <v>1</v>
      </c>
      <c r="E1814" s="546">
        <v>2</v>
      </c>
      <c r="F1814" s="546">
        <v>3</v>
      </c>
      <c r="G1814" s="546">
        <v>2</v>
      </c>
      <c r="H1814" s="546">
        <v>3</v>
      </c>
      <c r="I1814" s="546">
        <v>8</v>
      </c>
      <c r="J1814" s="546">
        <v>9</v>
      </c>
      <c r="K1814" s="546">
        <v>6</v>
      </c>
      <c r="L1814" s="546">
        <v>16</v>
      </c>
      <c r="M1814" s="546">
        <v>8</v>
      </c>
      <c r="N1814" s="546">
        <v>6</v>
      </c>
      <c r="O1814" s="546">
        <v>1</v>
      </c>
      <c r="P1814" s="547">
        <v>0</v>
      </c>
    </row>
    <row r="1815" spans="1:16" s="294" customFormat="1" x14ac:dyDescent="0.2">
      <c r="A1815" s="1106"/>
      <c r="B1815" s="544" t="s">
        <v>3367</v>
      </c>
      <c r="C1815" s="548">
        <v>5</v>
      </c>
      <c r="D1815" s="549">
        <v>0</v>
      </c>
      <c r="E1815" s="549">
        <v>0</v>
      </c>
      <c r="F1815" s="549">
        <v>0</v>
      </c>
      <c r="G1815" s="549">
        <v>0</v>
      </c>
      <c r="H1815" s="549">
        <v>0</v>
      </c>
      <c r="I1815" s="549">
        <v>1</v>
      </c>
      <c r="J1815" s="549">
        <v>0</v>
      </c>
      <c r="K1815" s="549">
        <v>0</v>
      </c>
      <c r="L1815" s="549">
        <v>2</v>
      </c>
      <c r="M1815" s="549">
        <v>1</v>
      </c>
      <c r="N1815" s="549">
        <v>1</v>
      </c>
      <c r="O1815" s="549">
        <v>0</v>
      </c>
      <c r="P1815" s="550">
        <v>0</v>
      </c>
    </row>
    <row r="1816" spans="1:16" s="294" customFormat="1" x14ac:dyDescent="0.2">
      <c r="A1816" s="1106"/>
      <c r="B1816" s="544" t="s">
        <v>2146</v>
      </c>
      <c r="C1816" s="548">
        <v>3</v>
      </c>
      <c r="D1816" s="549">
        <v>0</v>
      </c>
      <c r="E1816" s="549">
        <v>0</v>
      </c>
      <c r="F1816" s="549">
        <v>0</v>
      </c>
      <c r="G1816" s="549">
        <v>0</v>
      </c>
      <c r="H1816" s="549">
        <v>0</v>
      </c>
      <c r="I1816" s="549">
        <v>0</v>
      </c>
      <c r="J1816" s="549">
        <v>1</v>
      </c>
      <c r="K1816" s="549">
        <v>0</v>
      </c>
      <c r="L1816" s="549">
        <v>0</v>
      </c>
      <c r="M1816" s="549">
        <v>0</v>
      </c>
      <c r="N1816" s="549">
        <v>2</v>
      </c>
      <c r="O1816" s="549">
        <v>0</v>
      </c>
      <c r="P1816" s="550">
        <v>0</v>
      </c>
    </row>
    <row r="1817" spans="1:16" s="294" customFormat="1" x14ac:dyDescent="0.2">
      <c r="A1817" s="1106"/>
      <c r="B1817" s="544" t="s">
        <v>2147</v>
      </c>
      <c r="C1817" s="548">
        <v>2</v>
      </c>
      <c r="D1817" s="549">
        <v>0</v>
      </c>
      <c r="E1817" s="549">
        <v>0</v>
      </c>
      <c r="F1817" s="549">
        <v>0</v>
      </c>
      <c r="G1817" s="549">
        <v>0</v>
      </c>
      <c r="H1817" s="549">
        <v>0</v>
      </c>
      <c r="I1817" s="549">
        <v>0</v>
      </c>
      <c r="J1817" s="549">
        <v>0</v>
      </c>
      <c r="K1817" s="549">
        <v>0</v>
      </c>
      <c r="L1817" s="549">
        <v>2</v>
      </c>
      <c r="M1817" s="549">
        <v>0</v>
      </c>
      <c r="N1817" s="549">
        <v>0</v>
      </c>
      <c r="O1817" s="549">
        <v>0</v>
      </c>
      <c r="P1817" s="550">
        <v>0</v>
      </c>
    </row>
    <row r="1818" spans="1:16" s="294" customFormat="1" x14ac:dyDescent="0.2">
      <c r="A1818" s="1106"/>
      <c r="B1818" s="544" t="s">
        <v>2155</v>
      </c>
      <c r="C1818" s="548">
        <v>49</v>
      </c>
      <c r="D1818" s="549">
        <v>1</v>
      </c>
      <c r="E1818" s="549">
        <v>2</v>
      </c>
      <c r="F1818" s="549">
        <v>2</v>
      </c>
      <c r="G1818" s="549">
        <v>2</v>
      </c>
      <c r="H1818" s="549">
        <v>3</v>
      </c>
      <c r="I1818" s="549">
        <v>7</v>
      </c>
      <c r="J1818" s="549">
        <v>7</v>
      </c>
      <c r="K1818" s="549">
        <v>5</v>
      </c>
      <c r="L1818" s="549">
        <v>10</v>
      </c>
      <c r="M1818" s="549">
        <v>7</v>
      </c>
      <c r="N1818" s="549">
        <v>2</v>
      </c>
      <c r="O1818" s="549">
        <v>1</v>
      </c>
      <c r="P1818" s="550">
        <v>0</v>
      </c>
    </row>
    <row r="1819" spans="1:16" s="294" customFormat="1" x14ac:dyDescent="0.2">
      <c r="A1819" s="1106"/>
      <c r="B1819" s="544" t="s">
        <v>2607</v>
      </c>
      <c r="C1819" s="548">
        <v>1</v>
      </c>
      <c r="D1819" s="549">
        <v>0</v>
      </c>
      <c r="E1819" s="549">
        <v>0</v>
      </c>
      <c r="F1819" s="549">
        <v>0</v>
      </c>
      <c r="G1819" s="549">
        <v>0</v>
      </c>
      <c r="H1819" s="549">
        <v>0</v>
      </c>
      <c r="I1819" s="549">
        <v>0</v>
      </c>
      <c r="J1819" s="549">
        <v>0</v>
      </c>
      <c r="K1819" s="549">
        <v>0</v>
      </c>
      <c r="L1819" s="549">
        <v>1</v>
      </c>
      <c r="M1819" s="549">
        <v>0</v>
      </c>
      <c r="N1819" s="549">
        <v>0</v>
      </c>
      <c r="O1819" s="549">
        <v>0</v>
      </c>
      <c r="P1819" s="550">
        <v>0</v>
      </c>
    </row>
    <row r="1820" spans="1:16" x14ac:dyDescent="0.2">
      <c r="A1820" s="1106"/>
      <c r="B1820" s="544" t="s">
        <v>2608</v>
      </c>
      <c r="C1820" s="548">
        <v>1</v>
      </c>
      <c r="D1820" s="549">
        <v>0</v>
      </c>
      <c r="E1820" s="549">
        <v>0</v>
      </c>
      <c r="F1820" s="549">
        <v>0</v>
      </c>
      <c r="G1820" s="549">
        <v>0</v>
      </c>
      <c r="H1820" s="549">
        <v>0</v>
      </c>
      <c r="I1820" s="549">
        <v>0</v>
      </c>
      <c r="J1820" s="549">
        <v>0</v>
      </c>
      <c r="K1820" s="549">
        <v>0</v>
      </c>
      <c r="L1820" s="549">
        <v>0</v>
      </c>
      <c r="M1820" s="549">
        <v>0</v>
      </c>
      <c r="N1820" s="549">
        <v>1</v>
      </c>
      <c r="O1820" s="549">
        <v>0</v>
      </c>
      <c r="P1820" s="550">
        <v>0</v>
      </c>
    </row>
    <row r="1821" spans="1:16" x14ac:dyDescent="0.2">
      <c r="A1821" s="1106"/>
      <c r="B1821" s="544" t="s">
        <v>2158</v>
      </c>
      <c r="C1821" s="548">
        <v>1</v>
      </c>
      <c r="D1821" s="549">
        <v>0</v>
      </c>
      <c r="E1821" s="549">
        <v>0</v>
      </c>
      <c r="F1821" s="549">
        <v>0</v>
      </c>
      <c r="G1821" s="549">
        <v>0</v>
      </c>
      <c r="H1821" s="549">
        <v>0</v>
      </c>
      <c r="I1821" s="549">
        <v>0</v>
      </c>
      <c r="J1821" s="549">
        <v>1</v>
      </c>
      <c r="K1821" s="549">
        <v>0</v>
      </c>
      <c r="L1821" s="549">
        <v>0</v>
      </c>
      <c r="M1821" s="549">
        <v>0</v>
      </c>
      <c r="N1821" s="549">
        <v>0</v>
      </c>
      <c r="O1821" s="549">
        <v>0</v>
      </c>
      <c r="P1821" s="550">
        <v>0</v>
      </c>
    </row>
    <row r="1822" spans="1:16" x14ac:dyDescent="0.2">
      <c r="A1822" s="1106"/>
      <c r="B1822" s="544" t="s">
        <v>2161</v>
      </c>
      <c r="C1822" s="548">
        <v>1</v>
      </c>
      <c r="D1822" s="549">
        <v>0</v>
      </c>
      <c r="E1822" s="549">
        <v>0</v>
      </c>
      <c r="F1822" s="549">
        <v>0</v>
      </c>
      <c r="G1822" s="549">
        <v>0</v>
      </c>
      <c r="H1822" s="549">
        <v>0</v>
      </c>
      <c r="I1822" s="549">
        <v>0</v>
      </c>
      <c r="J1822" s="549">
        <v>0</v>
      </c>
      <c r="K1822" s="549">
        <v>1</v>
      </c>
      <c r="L1822" s="549">
        <v>0</v>
      </c>
      <c r="M1822" s="549">
        <v>0</v>
      </c>
      <c r="N1822" s="549">
        <v>0</v>
      </c>
      <c r="O1822" s="549">
        <v>0</v>
      </c>
      <c r="P1822" s="550">
        <v>0</v>
      </c>
    </row>
    <row r="1823" spans="1:16" x14ac:dyDescent="0.2">
      <c r="A1823" s="1106"/>
      <c r="B1823" s="544" t="s">
        <v>2166</v>
      </c>
      <c r="C1823" s="548">
        <v>2</v>
      </c>
      <c r="D1823" s="549">
        <v>0</v>
      </c>
      <c r="E1823" s="549">
        <v>0</v>
      </c>
      <c r="F1823" s="549">
        <v>1</v>
      </c>
      <c r="G1823" s="549">
        <v>0</v>
      </c>
      <c r="H1823" s="549">
        <v>0</v>
      </c>
      <c r="I1823" s="549">
        <v>0</v>
      </c>
      <c r="J1823" s="549">
        <v>0</v>
      </c>
      <c r="K1823" s="549">
        <v>0</v>
      </c>
      <c r="L1823" s="549">
        <v>1</v>
      </c>
      <c r="M1823" s="549">
        <v>0</v>
      </c>
      <c r="N1823" s="549">
        <v>0</v>
      </c>
      <c r="O1823" s="549">
        <v>0</v>
      </c>
      <c r="P1823" s="550">
        <v>0</v>
      </c>
    </row>
    <row r="1824" spans="1:16" x14ac:dyDescent="0.2">
      <c r="A1824" s="1106" t="s">
        <v>116</v>
      </c>
      <c r="B1824" s="543" t="s">
        <v>10</v>
      </c>
      <c r="C1824" s="545">
        <v>274</v>
      </c>
      <c r="D1824" s="546">
        <v>2</v>
      </c>
      <c r="E1824" s="546">
        <v>4</v>
      </c>
      <c r="F1824" s="546">
        <v>9</v>
      </c>
      <c r="G1824" s="546">
        <v>10</v>
      </c>
      <c r="H1824" s="546">
        <v>9</v>
      </c>
      <c r="I1824" s="546">
        <v>32</v>
      </c>
      <c r="J1824" s="546">
        <v>36</v>
      </c>
      <c r="K1824" s="546">
        <v>44</v>
      </c>
      <c r="L1824" s="546">
        <v>62</v>
      </c>
      <c r="M1824" s="546">
        <v>40</v>
      </c>
      <c r="N1824" s="546">
        <v>16</v>
      </c>
      <c r="O1824" s="546">
        <v>10</v>
      </c>
      <c r="P1824" s="547">
        <v>0</v>
      </c>
    </row>
    <row r="1825" spans="1:16" x14ac:dyDescent="0.2">
      <c r="A1825" s="1106"/>
      <c r="B1825" s="544" t="s">
        <v>2217</v>
      </c>
      <c r="C1825" s="548">
        <v>274</v>
      </c>
      <c r="D1825" s="549">
        <v>2</v>
      </c>
      <c r="E1825" s="549">
        <v>4</v>
      </c>
      <c r="F1825" s="549">
        <v>9</v>
      </c>
      <c r="G1825" s="549">
        <v>10</v>
      </c>
      <c r="H1825" s="549">
        <v>9</v>
      </c>
      <c r="I1825" s="549">
        <v>32</v>
      </c>
      <c r="J1825" s="549">
        <v>36</v>
      </c>
      <c r="K1825" s="549">
        <v>44</v>
      </c>
      <c r="L1825" s="549">
        <v>62</v>
      </c>
      <c r="M1825" s="549">
        <v>40</v>
      </c>
      <c r="N1825" s="549">
        <v>16</v>
      </c>
      <c r="O1825" s="549">
        <v>10</v>
      </c>
      <c r="P1825" s="550">
        <v>0</v>
      </c>
    </row>
    <row r="1826" spans="1:16" x14ac:dyDescent="0.2">
      <c r="A1826" s="1106" t="s">
        <v>513</v>
      </c>
      <c r="B1826" s="543" t="s">
        <v>10</v>
      </c>
      <c r="C1826" s="545">
        <v>44</v>
      </c>
      <c r="D1826" s="546">
        <v>1</v>
      </c>
      <c r="E1826" s="546">
        <v>2</v>
      </c>
      <c r="F1826" s="546">
        <v>0</v>
      </c>
      <c r="G1826" s="546">
        <v>1</v>
      </c>
      <c r="H1826" s="546">
        <v>3</v>
      </c>
      <c r="I1826" s="546">
        <v>3</v>
      </c>
      <c r="J1826" s="546">
        <v>4</v>
      </c>
      <c r="K1826" s="546">
        <v>9</v>
      </c>
      <c r="L1826" s="546">
        <v>7</v>
      </c>
      <c r="M1826" s="546">
        <v>6</v>
      </c>
      <c r="N1826" s="546">
        <v>5</v>
      </c>
      <c r="O1826" s="546">
        <v>3</v>
      </c>
      <c r="P1826" s="547">
        <v>0</v>
      </c>
    </row>
    <row r="1827" spans="1:16" x14ac:dyDescent="0.2">
      <c r="A1827" s="1106"/>
      <c r="B1827" s="544" t="s">
        <v>2275</v>
      </c>
      <c r="C1827" s="548">
        <v>4</v>
      </c>
      <c r="D1827" s="549">
        <v>0</v>
      </c>
      <c r="E1827" s="549">
        <v>0</v>
      </c>
      <c r="F1827" s="549">
        <v>0</v>
      </c>
      <c r="G1827" s="549">
        <v>0</v>
      </c>
      <c r="H1827" s="549">
        <v>0</v>
      </c>
      <c r="I1827" s="549">
        <v>0</v>
      </c>
      <c r="J1827" s="549">
        <v>0</v>
      </c>
      <c r="K1827" s="549">
        <v>1</v>
      </c>
      <c r="L1827" s="549">
        <v>1</v>
      </c>
      <c r="M1827" s="549">
        <v>0</v>
      </c>
      <c r="N1827" s="549">
        <v>0</v>
      </c>
      <c r="O1827" s="549">
        <v>2</v>
      </c>
      <c r="P1827" s="550">
        <v>0</v>
      </c>
    </row>
    <row r="1828" spans="1:16" x14ac:dyDescent="0.2">
      <c r="A1828" s="1106"/>
      <c r="B1828" s="544" t="s">
        <v>2276</v>
      </c>
      <c r="C1828" s="548">
        <v>6</v>
      </c>
      <c r="D1828" s="549">
        <v>0</v>
      </c>
      <c r="E1828" s="549">
        <v>0</v>
      </c>
      <c r="F1828" s="549">
        <v>0</v>
      </c>
      <c r="G1828" s="549">
        <v>0</v>
      </c>
      <c r="H1828" s="549">
        <v>0</v>
      </c>
      <c r="I1828" s="549">
        <v>0</v>
      </c>
      <c r="J1828" s="549">
        <v>0</v>
      </c>
      <c r="K1828" s="549">
        <v>0</v>
      </c>
      <c r="L1828" s="549">
        <v>1</v>
      </c>
      <c r="M1828" s="549">
        <v>2</v>
      </c>
      <c r="N1828" s="549">
        <v>3</v>
      </c>
      <c r="O1828" s="549">
        <v>0</v>
      </c>
      <c r="P1828" s="550">
        <v>0</v>
      </c>
    </row>
    <row r="1829" spans="1:16" x14ac:dyDescent="0.2">
      <c r="A1829" s="1106"/>
      <c r="B1829" s="544" t="s">
        <v>2277</v>
      </c>
      <c r="C1829" s="548">
        <v>1</v>
      </c>
      <c r="D1829" s="549">
        <v>0</v>
      </c>
      <c r="E1829" s="549">
        <v>0</v>
      </c>
      <c r="F1829" s="549">
        <v>0</v>
      </c>
      <c r="G1829" s="549">
        <v>1</v>
      </c>
      <c r="H1829" s="549">
        <v>0</v>
      </c>
      <c r="I1829" s="549">
        <v>0</v>
      </c>
      <c r="J1829" s="549">
        <v>0</v>
      </c>
      <c r="K1829" s="549">
        <v>0</v>
      </c>
      <c r="L1829" s="549">
        <v>0</v>
      </c>
      <c r="M1829" s="549">
        <v>0</v>
      </c>
      <c r="N1829" s="549">
        <v>0</v>
      </c>
      <c r="O1829" s="549">
        <v>0</v>
      </c>
      <c r="P1829" s="550">
        <v>0</v>
      </c>
    </row>
    <row r="1830" spans="1:16" x14ac:dyDescent="0.2">
      <c r="A1830" s="1106"/>
      <c r="B1830" s="544" t="s">
        <v>2278</v>
      </c>
      <c r="C1830" s="548">
        <v>8</v>
      </c>
      <c r="D1830" s="549">
        <v>0</v>
      </c>
      <c r="E1830" s="549">
        <v>0</v>
      </c>
      <c r="F1830" s="549">
        <v>0</v>
      </c>
      <c r="G1830" s="549">
        <v>0</v>
      </c>
      <c r="H1830" s="549">
        <v>0</v>
      </c>
      <c r="I1830" s="549">
        <v>2</v>
      </c>
      <c r="J1830" s="549">
        <v>2</v>
      </c>
      <c r="K1830" s="549">
        <v>4</v>
      </c>
      <c r="L1830" s="549">
        <v>0</v>
      </c>
      <c r="M1830" s="549">
        <v>0</v>
      </c>
      <c r="N1830" s="549">
        <v>0</v>
      </c>
      <c r="O1830" s="549">
        <v>0</v>
      </c>
      <c r="P1830" s="550">
        <v>0</v>
      </c>
    </row>
    <row r="1831" spans="1:16" x14ac:dyDescent="0.2">
      <c r="A1831" s="1106"/>
      <c r="B1831" s="544" t="s">
        <v>2279</v>
      </c>
      <c r="C1831" s="548">
        <v>1</v>
      </c>
      <c r="D1831" s="549">
        <v>0</v>
      </c>
      <c r="E1831" s="549">
        <v>0</v>
      </c>
      <c r="F1831" s="549">
        <v>0</v>
      </c>
      <c r="G1831" s="549">
        <v>0</v>
      </c>
      <c r="H1831" s="549">
        <v>0</v>
      </c>
      <c r="I1831" s="549">
        <v>0</v>
      </c>
      <c r="J1831" s="549">
        <v>0</v>
      </c>
      <c r="K1831" s="549">
        <v>0</v>
      </c>
      <c r="L1831" s="549">
        <v>0</v>
      </c>
      <c r="M1831" s="549">
        <v>1</v>
      </c>
      <c r="N1831" s="549">
        <v>0</v>
      </c>
      <c r="O1831" s="549">
        <v>0</v>
      </c>
      <c r="P1831" s="550">
        <v>0</v>
      </c>
    </row>
    <row r="1832" spans="1:16" x14ac:dyDescent="0.2">
      <c r="A1832" s="1106"/>
      <c r="B1832" s="544" t="s">
        <v>2280</v>
      </c>
      <c r="C1832" s="548">
        <v>4</v>
      </c>
      <c r="D1832" s="549">
        <v>0</v>
      </c>
      <c r="E1832" s="549">
        <v>0</v>
      </c>
      <c r="F1832" s="549">
        <v>0</v>
      </c>
      <c r="G1832" s="549">
        <v>0</v>
      </c>
      <c r="H1832" s="549">
        <v>0</v>
      </c>
      <c r="I1832" s="549">
        <v>0</v>
      </c>
      <c r="J1832" s="549">
        <v>0</v>
      </c>
      <c r="K1832" s="549">
        <v>0</v>
      </c>
      <c r="L1832" s="549">
        <v>0</v>
      </c>
      <c r="M1832" s="549">
        <v>2</v>
      </c>
      <c r="N1832" s="549">
        <v>2</v>
      </c>
      <c r="O1832" s="549">
        <v>0</v>
      </c>
      <c r="P1832" s="550">
        <v>0</v>
      </c>
    </row>
    <row r="1833" spans="1:16" x14ac:dyDescent="0.2">
      <c r="A1833" s="1106"/>
      <c r="B1833" s="544" t="s">
        <v>2282</v>
      </c>
      <c r="C1833" s="548">
        <v>7</v>
      </c>
      <c r="D1833" s="549">
        <v>1</v>
      </c>
      <c r="E1833" s="549">
        <v>0</v>
      </c>
      <c r="F1833" s="549">
        <v>0</v>
      </c>
      <c r="G1833" s="549">
        <v>0</v>
      </c>
      <c r="H1833" s="549">
        <v>0</v>
      </c>
      <c r="I1833" s="549">
        <v>1</v>
      </c>
      <c r="J1833" s="549">
        <v>0</v>
      </c>
      <c r="K1833" s="549">
        <v>2</v>
      </c>
      <c r="L1833" s="549">
        <v>1</v>
      </c>
      <c r="M1833" s="549">
        <v>1</v>
      </c>
      <c r="N1833" s="549">
        <v>0</v>
      </c>
      <c r="O1833" s="549">
        <v>1</v>
      </c>
      <c r="P1833" s="550">
        <v>0</v>
      </c>
    </row>
    <row r="1834" spans="1:16" x14ac:dyDescent="0.2">
      <c r="A1834" s="1106"/>
      <c r="B1834" s="544" t="s">
        <v>2633</v>
      </c>
      <c r="C1834" s="548">
        <v>5</v>
      </c>
      <c r="D1834" s="549">
        <v>0</v>
      </c>
      <c r="E1834" s="549">
        <v>0</v>
      </c>
      <c r="F1834" s="549">
        <v>0</v>
      </c>
      <c r="G1834" s="549">
        <v>0</v>
      </c>
      <c r="H1834" s="549">
        <v>2</v>
      </c>
      <c r="I1834" s="549">
        <v>0</v>
      </c>
      <c r="J1834" s="549">
        <v>1</v>
      </c>
      <c r="K1834" s="549">
        <v>0</v>
      </c>
      <c r="L1834" s="549">
        <v>2</v>
      </c>
      <c r="M1834" s="549">
        <v>0</v>
      </c>
      <c r="N1834" s="549">
        <v>0</v>
      </c>
      <c r="O1834" s="549">
        <v>0</v>
      </c>
      <c r="P1834" s="550">
        <v>0</v>
      </c>
    </row>
    <row r="1835" spans="1:16" x14ac:dyDescent="0.2">
      <c r="A1835" s="1106"/>
      <c r="B1835" s="544" t="s">
        <v>3509</v>
      </c>
      <c r="C1835" s="548">
        <v>1</v>
      </c>
      <c r="D1835" s="549">
        <v>0</v>
      </c>
      <c r="E1835" s="549">
        <v>0</v>
      </c>
      <c r="F1835" s="549">
        <v>0</v>
      </c>
      <c r="G1835" s="549">
        <v>0</v>
      </c>
      <c r="H1835" s="549">
        <v>1</v>
      </c>
      <c r="I1835" s="549">
        <v>0</v>
      </c>
      <c r="J1835" s="549">
        <v>0</v>
      </c>
      <c r="K1835" s="549">
        <v>0</v>
      </c>
      <c r="L1835" s="549">
        <v>0</v>
      </c>
      <c r="M1835" s="549">
        <v>0</v>
      </c>
      <c r="N1835" s="549">
        <v>0</v>
      </c>
      <c r="O1835" s="549">
        <v>0</v>
      </c>
      <c r="P1835" s="550">
        <v>0</v>
      </c>
    </row>
    <row r="1836" spans="1:16" x14ac:dyDescent="0.2">
      <c r="A1836" s="1106"/>
      <c r="B1836" s="544" t="s">
        <v>2285</v>
      </c>
      <c r="C1836" s="548">
        <v>7</v>
      </c>
      <c r="D1836" s="549">
        <v>0</v>
      </c>
      <c r="E1836" s="549">
        <v>2</v>
      </c>
      <c r="F1836" s="549">
        <v>0</v>
      </c>
      <c r="G1836" s="549">
        <v>0</v>
      </c>
      <c r="H1836" s="549">
        <v>0</v>
      </c>
      <c r="I1836" s="549">
        <v>0</v>
      </c>
      <c r="J1836" s="549">
        <v>1</v>
      </c>
      <c r="K1836" s="549">
        <v>2</v>
      </c>
      <c r="L1836" s="549">
        <v>2</v>
      </c>
      <c r="M1836" s="549">
        <v>0</v>
      </c>
      <c r="N1836" s="549">
        <v>0</v>
      </c>
      <c r="O1836" s="549">
        <v>0</v>
      </c>
      <c r="P1836" s="550">
        <v>0</v>
      </c>
    </row>
    <row r="1837" spans="1:16" x14ac:dyDescent="0.2">
      <c r="A1837" s="1106" t="s">
        <v>117</v>
      </c>
      <c r="B1837" s="543" t="s">
        <v>10</v>
      </c>
      <c r="C1837" s="545">
        <v>152</v>
      </c>
      <c r="D1837" s="546">
        <v>1</v>
      </c>
      <c r="E1837" s="546">
        <v>1</v>
      </c>
      <c r="F1837" s="546">
        <v>1</v>
      </c>
      <c r="G1837" s="546">
        <v>11</v>
      </c>
      <c r="H1837" s="546">
        <v>8</v>
      </c>
      <c r="I1837" s="546">
        <v>27</v>
      </c>
      <c r="J1837" s="546">
        <v>16</v>
      </c>
      <c r="K1837" s="546">
        <v>23</v>
      </c>
      <c r="L1837" s="546">
        <v>23</v>
      </c>
      <c r="M1837" s="546">
        <v>16</v>
      </c>
      <c r="N1837" s="546">
        <v>17</v>
      </c>
      <c r="O1837" s="546">
        <v>8</v>
      </c>
      <c r="P1837" s="547">
        <v>0</v>
      </c>
    </row>
    <row r="1838" spans="1:16" x14ac:dyDescent="0.2">
      <c r="A1838" s="1106"/>
      <c r="B1838" s="544" t="s">
        <v>2223</v>
      </c>
      <c r="C1838" s="548">
        <v>6</v>
      </c>
      <c r="D1838" s="549">
        <v>0</v>
      </c>
      <c r="E1838" s="549">
        <v>0</v>
      </c>
      <c r="F1838" s="549">
        <v>0</v>
      </c>
      <c r="G1838" s="549">
        <v>0</v>
      </c>
      <c r="H1838" s="549">
        <v>0</v>
      </c>
      <c r="I1838" s="549">
        <v>0</v>
      </c>
      <c r="J1838" s="549">
        <v>1</v>
      </c>
      <c r="K1838" s="549">
        <v>1</v>
      </c>
      <c r="L1838" s="549">
        <v>0</v>
      </c>
      <c r="M1838" s="549">
        <v>2</v>
      </c>
      <c r="N1838" s="549">
        <v>2</v>
      </c>
      <c r="O1838" s="549">
        <v>0</v>
      </c>
      <c r="P1838" s="550">
        <v>0</v>
      </c>
    </row>
    <row r="1839" spans="1:16" x14ac:dyDescent="0.2">
      <c r="A1839" s="1106"/>
      <c r="B1839" s="544" t="s">
        <v>3377</v>
      </c>
      <c r="C1839" s="548">
        <v>1</v>
      </c>
      <c r="D1839" s="549">
        <v>0</v>
      </c>
      <c r="E1839" s="549">
        <v>0</v>
      </c>
      <c r="F1839" s="549">
        <v>0</v>
      </c>
      <c r="G1839" s="549">
        <v>0</v>
      </c>
      <c r="H1839" s="549">
        <v>0</v>
      </c>
      <c r="I1839" s="549">
        <v>1</v>
      </c>
      <c r="J1839" s="549">
        <v>0</v>
      </c>
      <c r="K1839" s="549">
        <v>0</v>
      </c>
      <c r="L1839" s="549">
        <v>0</v>
      </c>
      <c r="M1839" s="549">
        <v>0</v>
      </c>
      <c r="N1839" s="549">
        <v>0</v>
      </c>
      <c r="O1839" s="549">
        <v>0</v>
      </c>
      <c r="P1839" s="550">
        <v>0</v>
      </c>
    </row>
    <row r="1840" spans="1:16" x14ac:dyDescent="0.2">
      <c r="A1840" s="1106"/>
      <c r="B1840" s="544" t="s">
        <v>3378</v>
      </c>
      <c r="C1840" s="548">
        <v>1</v>
      </c>
      <c r="D1840" s="549">
        <v>0</v>
      </c>
      <c r="E1840" s="549">
        <v>0</v>
      </c>
      <c r="F1840" s="549">
        <v>0</v>
      </c>
      <c r="G1840" s="549">
        <v>0</v>
      </c>
      <c r="H1840" s="549">
        <v>1</v>
      </c>
      <c r="I1840" s="549">
        <v>0</v>
      </c>
      <c r="J1840" s="549">
        <v>0</v>
      </c>
      <c r="K1840" s="549">
        <v>0</v>
      </c>
      <c r="L1840" s="549">
        <v>0</v>
      </c>
      <c r="M1840" s="549">
        <v>0</v>
      </c>
      <c r="N1840" s="549">
        <v>0</v>
      </c>
      <c r="O1840" s="549">
        <v>0</v>
      </c>
      <c r="P1840" s="550">
        <v>0</v>
      </c>
    </row>
    <row r="1841" spans="1:16" x14ac:dyDescent="0.2">
      <c r="A1841" s="1106"/>
      <c r="B1841" s="544" t="s">
        <v>3379</v>
      </c>
      <c r="C1841" s="548">
        <v>2</v>
      </c>
      <c r="D1841" s="549">
        <v>0</v>
      </c>
      <c r="E1841" s="549">
        <v>0</v>
      </c>
      <c r="F1841" s="549">
        <v>0</v>
      </c>
      <c r="G1841" s="549">
        <v>0</v>
      </c>
      <c r="H1841" s="549">
        <v>0</v>
      </c>
      <c r="I1841" s="549">
        <v>1</v>
      </c>
      <c r="J1841" s="549">
        <v>1</v>
      </c>
      <c r="K1841" s="549">
        <v>0</v>
      </c>
      <c r="L1841" s="549">
        <v>0</v>
      </c>
      <c r="M1841" s="549">
        <v>0</v>
      </c>
      <c r="N1841" s="549">
        <v>0</v>
      </c>
      <c r="O1841" s="549">
        <v>0</v>
      </c>
      <c r="P1841" s="550">
        <v>0</v>
      </c>
    </row>
    <row r="1842" spans="1:16" x14ac:dyDescent="0.2">
      <c r="A1842" s="1106"/>
      <c r="B1842" s="544" t="s">
        <v>2225</v>
      </c>
      <c r="C1842" s="548">
        <v>1</v>
      </c>
      <c r="D1842" s="549">
        <v>0</v>
      </c>
      <c r="E1842" s="549">
        <v>0</v>
      </c>
      <c r="F1842" s="549">
        <v>0</v>
      </c>
      <c r="G1842" s="549">
        <v>0</v>
      </c>
      <c r="H1842" s="549">
        <v>0</v>
      </c>
      <c r="I1842" s="549">
        <v>0</v>
      </c>
      <c r="J1842" s="549">
        <v>0</v>
      </c>
      <c r="K1842" s="549">
        <v>0</v>
      </c>
      <c r="L1842" s="549">
        <v>0</v>
      </c>
      <c r="M1842" s="549">
        <v>1</v>
      </c>
      <c r="N1842" s="549">
        <v>0</v>
      </c>
      <c r="O1842" s="549">
        <v>0</v>
      </c>
      <c r="P1842" s="550">
        <v>0</v>
      </c>
    </row>
    <row r="1843" spans="1:16" x14ac:dyDescent="0.2">
      <c r="A1843" s="1106"/>
      <c r="B1843" s="544" t="s">
        <v>2226</v>
      </c>
      <c r="C1843" s="548">
        <v>1</v>
      </c>
      <c r="D1843" s="549">
        <v>0</v>
      </c>
      <c r="E1843" s="549">
        <v>0</v>
      </c>
      <c r="F1843" s="549">
        <v>0</v>
      </c>
      <c r="G1843" s="549">
        <v>0</v>
      </c>
      <c r="H1843" s="549">
        <v>0</v>
      </c>
      <c r="I1843" s="549">
        <v>1</v>
      </c>
      <c r="J1843" s="549">
        <v>0</v>
      </c>
      <c r="K1843" s="549">
        <v>0</v>
      </c>
      <c r="L1843" s="549">
        <v>0</v>
      </c>
      <c r="M1843" s="549">
        <v>0</v>
      </c>
      <c r="N1843" s="549">
        <v>0</v>
      </c>
      <c r="O1843" s="549">
        <v>0</v>
      </c>
      <c r="P1843" s="550">
        <v>0</v>
      </c>
    </row>
    <row r="1844" spans="1:16" x14ac:dyDescent="0.2">
      <c r="A1844" s="1106"/>
      <c r="B1844" s="544" t="s">
        <v>2227</v>
      </c>
      <c r="C1844" s="548">
        <v>130</v>
      </c>
      <c r="D1844" s="549">
        <v>0</v>
      </c>
      <c r="E1844" s="549">
        <v>1</v>
      </c>
      <c r="F1844" s="549">
        <v>1</v>
      </c>
      <c r="G1844" s="549">
        <v>9</v>
      </c>
      <c r="H1844" s="549">
        <v>7</v>
      </c>
      <c r="I1844" s="549">
        <v>24</v>
      </c>
      <c r="J1844" s="549">
        <v>13</v>
      </c>
      <c r="K1844" s="549">
        <v>20</v>
      </c>
      <c r="L1844" s="549">
        <v>22</v>
      </c>
      <c r="M1844" s="549">
        <v>12</v>
      </c>
      <c r="N1844" s="549">
        <v>14</v>
      </c>
      <c r="O1844" s="549">
        <v>7</v>
      </c>
      <c r="P1844" s="550">
        <v>0</v>
      </c>
    </row>
    <row r="1845" spans="1:16" x14ac:dyDescent="0.2">
      <c r="A1845" s="1106"/>
      <c r="B1845" s="544" t="s">
        <v>2228</v>
      </c>
      <c r="C1845" s="548">
        <v>10</v>
      </c>
      <c r="D1845" s="549">
        <v>1</v>
      </c>
      <c r="E1845" s="549">
        <v>0</v>
      </c>
      <c r="F1845" s="549">
        <v>0</v>
      </c>
      <c r="G1845" s="549">
        <v>2</v>
      </c>
      <c r="H1845" s="549">
        <v>0</v>
      </c>
      <c r="I1845" s="549">
        <v>0</v>
      </c>
      <c r="J1845" s="549">
        <v>1</v>
      </c>
      <c r="K1845" s="549">
        <v>2</v>
      </c>
      <c r="L1845" s="549">
        <v>1</v>
      </c>
      <c r="M1845" s="549">
        <v>1</v>
      </c>
      <c r="N1845" s="549">
        <v>1</v>
      </c>
      <c r="O1845" s="549">
        <v>1</v>
      </c>
      <c r="P1845" s="550">
        <v>0</v>
      </c>
    </row>
    <row r="1846" spans="1:16" x14ac:dyDescent="0.2">
      <c r="A1846" s="542" t="s">
        <v>2931</v>
      </c>
      <c r="B1846" s="543" t="s">
        <v>10</v>
      </c>
      <c r="C1846" s="545">
        <v>2903</v>
      </c>
      <c r="D1846" s="546">
        <v>35</v>
      </c>
      <c r="E1846" s="546">
        <v>41</v>
      </c>
      <c r="F1846" s="546">
        <v>78</v>
      </c>
      <c r="G1846" s="546">
        <v>119</v>
      </c>
      <c r="H1846" s="546">
        <v>140</v>
      </c>
      <c r="I1846" s="546">
        <v>243</v>
      </c>
      <c r="J1846" s="546">
        <v>265</v>
      </c>
      <c r="K1846" s="546">
        <v>254</v>
      </c>
      <c r="L1846" s="546">
        <v>494</v>
      </c>
      <c r="M1846" s="546">
        <v>435</v>
      </c>
      <c r="N1846" s="546">
        <v>495</v>
      </c>
      <c r="O1846" s="546">
        <v>304</v>
      </c>
      <c r="P1846" s="547">
        <v>0</v>
      </c>
    </row>
    <row r="1847" spans="1:16" x14ac:dyDescent="0.2">
      <c r="A1847" s="1106" t="s">
        <v>501</v>
      </c>
      <c r="B1847" s="543" t="s">
        <v>10</v>
      </c>
      <c r="C1847" s="545">
        <v>10</v>
      </c>
      <c r="D1847" s="546">
        <v>1</v>
      </c>
      <c r="E1847" s="546">
        <v>1</v>
      </c>
      <c r="F1847" s="546">
        <v>0</v>
      </c>
      <c r="G1847" s="546">
        <v>0</v>
      </c>
      <c r="H1847" s="546">
        <v>0</v>
      </c>
      <c r="I1847" s="546">
        <v>0</v>
      </c>
      <c r="J1847" s="546">
        <v>1</v>
      </c>
      <c r="K1847" s="546">
        <v>1</v>
      </c>
      <c r="L1847" s="546">
        <v>0</v>
      </c>
      <c r="M1847" s="546">
        <v>5</v>
      </c>
      <c r="N1847" s="546">
        <v>1</v>
      </c>
      <c r="O1847" s="546">
        <v>0</v>
      </c>
      <c r="P1847" s="547">
        <v>0</v>
      </c>
    </row>
    <row r="1848" spans="1:16" x14ac:dyDescent="0.2">
      <c r="A1848" s="1106"/>
      <c r="B1848" s="544" t="s">
        <v>1696</v>
      </c>
      <c r="C1848" s="548">
        <v>10</v>
      </c>
      <c r="D1848" s="549">
        <v>1</v>
      </c>
      <c r="E1848" s="549">
        <v>1</v>
      </c>
      <c r="F1848" s="549">
        <v>0</v>
      </c>
      <c r="G1848" s="549">
        <v>0</v>
      </c>
      <c r="H1848" s="549">
        <v>0</v>
      </c>
      <c r="I1848" s="549">
        <v>0</v>
      </c>
      <c r="J1848" s="549">
        <v>1</v>
      </c>
      <c r="K1848" s="549">
        <v>1</v>
      </c>
      <c r="L1848" s="549">
        <v>0</v>
      </c>
      <c r="M1848" s="549">
        <v>5</v>
      </c>
      <c r="N1848" s="549">
        <v>1</v>
      </c>
      <c r="O1848" s="549">
        <v>0</v>
      </c>
      <c r="P1848" s="550">
        <v>0</v>
      </c>
    </row>
    <row r="1849" spans="1:16" x14ac:dyDescent="0.2">
      <c r="A1849" s="1106" t="s">
        <v>502</v>
      </c>
      <c r="B1849" s="543" t="s">
        <v>10</v>
      </c>
      <c r="C1849" s="545">
        <v>13</v>
      </c>
      <c r="D1849" s="546">
        <v>0</v>
      </c>
      <c r="E1849" s="546">
        <v>0</v>
      </c>
      <c r="F1849" s="546">
        <v>1</v>
      </c>
      <c r="G1849" s="546">
        <v>1</v>
      </c>
      <c r="H1849" s="546">
        <v>1</v>
      </c>
      <c r="I1849" s="546">
        <v>0</v>
      </c>
      <c r="J1849" s="546">
        <v>0</v>
      </c>
      <c r="K1849" s="546">
        <v>0</v>
      </c>
      <c r="L1849" s="546">
        <v>8</v>
      </c>
      <c r="M1849" s="546">
        <v>1</v>
      </c>
      <c r="N1849" s="546">
        <v>0</v>
      </c>
      <c r="O1849" s="546">
        <v>1</v>
      </c>
      <c r="P1849" s="547">
        <v>0</v>
      </c>
    </row>
    <row r="1850" spans="1:16" x14ac:dyDescent="0.2">
      <c r="A1850" s="1106"/>
      <c r="B1850" s="544" t="s">
        <v>1704</v>
      </c>
      <c r="C1850" s="548">
        <v>4</v>
      </c>
      <c r="D1850" s="549">
        <v>0</v>
      </c>
      <c r="E1850" s="549">
        <v>0</v>
      </c>
      <c r="F1850" s="549">
        <v>0</v>
      </c>
      <c r="G1850" s="549">
        <v>0</v>
      </c>
      <c r="H1850" s="549">
        <v>1</v>
      </c>
      <c r="I1850" s="549">
        <v>0</v>
      </c>
      <c r="J1850" s="549">
        <v>0</v>
      </c>
      <c r="K1850" s="549">
        <v>0</v>
      </c>
      <c r="L1850" s="549">
        <v>3</v>
      </c>
      <c r="M1850" s="549">
        <v>0</v>
      </c>
      <c r="N1850" s="549">
        <v>0</v>
      </c>
      <c r="O1850" s="549">
        <v>0</v>
      </c>
      <c r="P1850" s="550">
        <v>0</v>
      </c>
    </row>
    <row r="1851" spans="1:16" x14ac:dyDescent="0.2">
      <c r="A1851" s="1106"/>
      <c r="B1851" s="544" t="s">
        <v>1705</v>
      </c>
      <c r="C1851" s="548">
        <v>9</v>
      </c>
      <c r="D1851" s="549">
        <v>0</v>
      </c>
      <c r="E1851" s="549">
        <v>0</v>
      </c>
      <c r="F1851" s="549">
        <v>1</v>
      </c>
      <c r="G1851" s="549">
        <v>1</v>
      </c>
      <c r="H1851" s="549">
        <v>0</v>
      </c>
      <c r="I1851" s="549">
        <v>0</v>
      </c>
      <c r="J1851" s="549">
        <v>0</v>
      </c>
      <c r="K1851" s="549">
        <v>0</v>
      </c>
      <c r="L1851" s="549">
        <v>5</v>
      </c>
      <c r="M1851" s="549">
        <v>1</v>
      </c>
      <c r="N1851" s="549">
        <v>0</v>
      </c>
      <c r="O1851" s="549">
        <v>1</v>
      </c>
      <c r="P1851" s="550">
        <v>0</v>
      </c>
    </row>
    <row r="1852" spans="1:16" x14ac:dyDescent="0.2">
      <c r="A1852" s="1106" t="s">
        <v>100</v>
      </c>
      <c r="B1852" s="543" t="s">
        <v>10</v>
      </c>
      <c r="C1852" s="545">
        <v>7</v>
      </c>
      <c r="D1852" s="546">
        <v>0</v>
      </c>
      <c r="E1852" s="546">
        <v>0</v>
      </c>
      <c r="F1852" s="546">
        <v>0</v>
      </c>
      <c r="G1852" s="546">
        <v>0</v>
      </c>
      <c r="H1852" s="546">
        <v>0</v>
      </c>
      <c r="I1852" s="546">
        <v>2</v>
      </c>
      <c r="J1852" s="546">
        <v>1</v>
      </c>
      <c r="K1852" s="546">
        <v>1</v>
      </c>
      <c r="L1852" s="546">
        <v>2</v>
      </c>
      <c r="M1852" s="546">
        <v>1</v>
      </c>
      <c r="N1852" s="546">
        <v>0</v>
      </c>
      <c r="O1852" s="546">
        <v>0</v>
      </c>
      <c r="P1852" s="547">
        <v>0</v>
      </c>
    </row>
    <row r="1853" spans="1:16" x14ac:dyDescent="0.2">
      <c r="A1853" s="1106"/>
      <c r="B1853" s="544" t="s">
        <v>3381</v>
      </c>
      <c r="C1853" s="548">
        <v>1</v>
      </c>
      <c r="D1853" s="549">
        <v>0</v>
      </c>
      <c r="E1853" s="549">
        <v>0</v>
      </c>
      <c r="F1853" s="549">
        <v>0</v>
      </c>
      <c r="G1853" s="549">
        <v>0</v>
      </c>
      <c r="H1853" s="549">
        <v>0</v>
      </c>
      <c r="I1853" s="549">
        <v>0</v>
      </c>
      <c r="J1853" s="549">
        <v>0</v>
      </c>
      <c r="K1853" s="549">
        <v>0</v>
      </c>
      <c r="L1853" s="549">
        <v>1</v>
      </c>
      <c r="M1853" s="549">
        <v>0</v>
      </c>
      <c r="N1853" s="549">
        <v>0</v>
      </c>
      <c r="O1853" s="549">
        <v>0</v>
      </c>
      <c r="P1853" s="550">
        <v>0</v>
      </c>
    </row>
    <row r="1854" spans="1:16" x14ac:dyDescent="0.2">
      <c r="A1854" s="1106"/>
      <c r="B1854" s="544" t="s">
        <v>1694</v>
      </c>
      <c r="C1854" s="548">
        <v>3</v>
      </c>
      <c r="D1854" s="549">
        <v>0</v>
      </c>
      <c r="E1854" s="549">
        <v>0</v>
      </c>
      <c r="F1854" s="549">
        <v>0</v>
      </c>
      <c r="G1854" s="549">
        <v>0</v>
      </c>
      <c r="H1854" s="549">
        <v>0</v>
      </c>
      <c r="I1854" s="549">
        <v>1</v>
      </c>
      <c r="J1854" s="549">
        <v>1</v>
      </c>
      <c r="K1854" s="549">
        <v>1</v>
      </c>
      <c r="L1854" s="549">
        <v>0</v>
      </c>
      <c r="M1854" s="549">
        <v>0</v>
      </c>
      <c r="N1854" s="549">
        <v>0</v>
      </c>
      <c r="O1854" s="549">
        <v>0</v>
      </c>
      <c r="P1854" s="550">
        <v>0</v>
      </c>
    </row>
    <row r="1855" spans="1:16" x14ac:dyDescent="0.2">
      <c r="A1855" s="1106"/>
      <c r="B1855" s="544" t="s">
        <v>1695</v>
      </c>
      <c r="C1855" s="548">
        <v>3</v>
      </c>
      <c r="D1855" s="549">
        <v>0</v>
      </c>
      <c r="E1855" s="549">
        <v>0</v>
      </c>
      <c r="F1855" s="549">
        <v>0</v>
      </c>
      <c r="G1855" s="549">
        <v>0</v>
      </c>
      <c r="H1855" s="549">
        <v>0</v>
      </c>
      <c r="I1855" s="549">
        <v>1</v>
      </c>
      <c r="J1855" s="549">
        <v>0</v>
      </c>
      <c r="K1855" s="549">
        <v>0</v>
      </c>
      <c r="L1855" s="549">
        <v>1</v>
      </c>
      <c r="M1855" s="549">
        <v>1</v>
      </c>
      <c r="N1855" s="549">
        <v>0</v>
      </c>
      <c r="O1855" s="549">
        <v>0</v>
      </c>
      <c r="P1855" s="550">
        <v>0</v>
      </c>
    </row>
    <row r="1856" spans="1:16" x14ac:dyDescent="0.2">
      <c r="A1856" s="1106" t="s">
        <v>103</v>
      </c>
      <c r="B1856" s="543" t="s">
        <v>10</v>
      </c>
      <c r="C1856" s="545">
        <v>3</v>
      </c>
      <c r="D1856" s="546">
        <v>0</v>
      </c>
      <c r="E1856" s="546">
        <v>0</v>
      </c>
      <c r="F1856" s="546">
        <v>0</v>
      </c>
      <c r="G1856" s="546">
        <v>0</v>
      </c>
      <c r="H1856" s="546">
        <v>0</v>
      </c>
      <c r="I1856" s="546">
        <v>0</v>
      </c>
      <c r="J1856" s="546">
        <v>1</v>
      </c>
      <c r="K1856" s="546">
        <v>1</v>
      </c>
      <c r="L1856" s="546">
        <v>1</v>
      </c>
      <c r="M1856" s="546">
        <v>0</v>
      </c>
      <c r="N1856" s="546">
        <v>0</v>
      </c>
      <c r="O1856" s="546">
        <v>0</v>
      </c>
      <c r="P1856" s="547">
        <v>0</v>
      </c>
    </row>
    <row r="1857" spans="1:16" x14ac:dyDescent="0.2">
      <c r="A1857" s="1106"/>
      <c r="B1857" s="544" t="s">
        <v>1277</v>
      </c>
      <c r="C1857" s="548">
        <v>3</v>
      </c>
      <c r="D1857" s="549">
        <v>0</v>
      </c>
      <c r="E1857" s="549">
        <v>0</v>
      </c>
      <c r="F1857" s="549">
        <v>0</v>
      </c>
      <c r="G1857" s="549">
        <v>0</v>
      </c>
      <c r="H1857" s="549">
        <v>0</v>
      </c>
      <c r="I1857" s="549">
        <v>0</v>
      </c>
      <c r="J1857" s="549">
        <v>1</v>
      </c>
      <c r="K1857" s="549">
        <v>1</v>
      </c>
      <c r="L1857" s="549">
        <v>1</v>
      </c>
      <c r="M1857" s="549">
        <v>0</v>
      </c>
      <c r="N1857" s="549">
        <v>0</v>
      </c>
      <c r="O1857" s="549">
        <v>0</v>
      </c>
      <c r="P1857" s="550">
        <v>0</v>
      </c>
    </row>
    <row r="1858" spans="1:16" x14ac:dyDescent="0.2">
      <c r="A1858" s="1106" t="s">
        <v>105</v>
      </c>
      <c r="B1858" s="543" t="s">
        <v>10</v>
      </c>
      <c r="C1858" s="545">
        <v>1</v>
      </c>
      <c r="D1858" s="546">
        <v>0</v>
      </c>
      <c r="E1858" s="546">
        <v>0</v>
      </c>
      <c r="F1858" s="546">
        <v>0</v>
      </c>
      <c r="G1858" s="546">
        <v>0</v>
      </c>
      <c r="H1858" s="546">
        <v>0</v>
      </c>
      <c r="I1858" s="546">
        <v>0</v>
      </c>
      <c r="J1858" s="546">
        <v>0</v>
      </c>
      <c r="K1858" s="546">
        <v>0</v>
      </c>
      <c r="L1858" s="546">
        <v>1</v>
      </c>
      <c r="M1858" s="546">
        <v>0</v>
      </c>
      <c r="N1858" s="546">
        <v>0</v>
      </c>
      <c r="O1858" s="546">
        <v>0</v>
      </c>
      <c r="P1858" s="547">
        <v>0</v>
      </c>
    </row>
    <row r="1859" spans="1:16" x14ac:dyDescent="0.2">
      <c r="A1859" s="1106"/>
      <c r="B1859" s="544" t="s">
        <v>1492</v>
      </c>
      <c r="C1859" s="548">
        <v>1</v>
      </c>
      <c r="D1859" s="549">
        <v>0</v>
      </c>
      <c r="E1859" s="549">
        <v>0</v>
      </c>
      <c r="F1859" s="549">
        <v>0</v>
      </c>
      <c r="G1859" s="549">
        <v>0</v>
      </c>
      <c r="H1859" s="549">
        <v>0</v>
      </c>
      <c r="I1859" s="549">
        <v>0</v>
      </c>
      <c r="J1859" s="549">
        <v>0</v>
      </c>
      <c r="K1859" s="549">
        <v>0</v>
      </c>
      <c r="L1859" s="549">
        <v>1</v>
      </c>
      <c r="M1859" s="549">
        <v>0</v>
      </c>
      <c r="N1859" s="549">
        <v>0</v>
      </c>
      <c r="O1859" s="549">
        <v>0</v>
      </c>
      <c r="P1859" s="550">
        <v>0</v>
      </c>
    </row>
    <row r="1860" spans="1:16" x14ac:dyDescent="0.2">
      <c r="A1860" s="1106" t="s">
        <v>2932</v>
      </c>
      <c r="B1860" s="543" t="s">
        <v>10</v>
      </c>
      <c r="C1860" s="545">
        <v>1</v>
      </c>
      <c r="D1860" s="546">
        <v>0</v>
      </c>
      <c r="E1860" s="546">
        <v>0</v>
      </c>
      <c r="F1860" s="546">
        <v>0</v>
      </c>
      <c r="G1860" s="546">
        <v>0</v>
      </c>
      <c r="H1860" s="546">
        <v>0</v>
      </c>
      <c r="I1860" s="546">
        <v>0</v>
      </c>
      <c r="J1860" s="546">
        <v>0</v>
      </c>
      <c r="K1860" s="546">
        <v>0</v>
      </c>
      <c r="L1860" s="546">
        <v>1</v>
      </c>
      <c r="M1860" s="546">
        <v>0</v>
      </c>
      <c r="N1860" s="546">
        <v>0</v>
      </c>
      <c r="O1860" s="546">
        <v>0</v>
      </c>
      <c r="P1860" s="547">
        <v>0</v>
      </c>
    </row>
    <row r="1861" spans="1:16" x14ac:dyDescent="0.2">
      <c r="A1861" s="1106"/>
      <c r="B1861" s="544" t="s">
        <v>2175</v>
      </c>
      <c r="C1861" s="548">
        <v>1</v>
      </c>
      <c r="D1861" s="549">
        <v>0</v>
      </c>
      <c r="E1861" s="549">
        <v>0</v>
      </c>
      <c r="F1861" s="549">
        <v>0</v>
      </c>
      <c r="G1861" s="549">
        <v>0</v>
      </c>
      <c r="H1861" s="549">
        <v>0</v>
      </c>
      <c r="I1861" s="549">
        <v>0</v>
      </c>
      <c r="J1861" s="549">
        <v>0</v>
      </c>
      <c r="K1861" s="549">
        <v>0</v>
      </c>
      <c r="L1861" s="549">
        <v>1</v>
      </c>
      <c r="M1861" s="549">
        <v>0</v>
      </c>
      <c r="N1861" s="549">
        <v>0</v>
      </c>
      <c r="O1861" s="549">
        <v>0</v>
      </c>
      <c r="P1861" s="550">
        <v>0</v>
      </c>
    </row>
    <row r="1862" spans="1:16" x14ac:dyDescent="0.2">
      <c r="A1862" s="1106" t="s">
        <v>504</v>
      </c>
      <c r="B1862" s="543" t="s">
        <v>10</v>
      </c>
      <c r="C1862" s="545">
        <v>32</v>
      </c>
      <c r="D1862" s="546">
        <v>0</v>
      </c>
      <c r="E1862" s="546">
        <v>0</v>
      </c>
      <c r="F1862" s="546">
        <v>0</v>
      </c>
      <c r="G1862" s="546">
        <v>0</v>
      </c>
      <c r="H1862" s="546">
        <v>1</v>
      </c>
      <c r="I1862" s="546">
        <v>2</v>
      </c>
      <c r="J1862" s="546">
        <v>2</v>
      </c>
      <c r="K1862" s="546">
        <v>17</v>
      </c>
      <c r="L1862" s="546">
        <v>5</v>
      </c>
      <c r="M1862" s="546">
        <v>0</v>
      </c>
      <c r="N1862" s="546">
        <v>3</v>
      </c>
      <c r="O1862" s="546">
        <v>2</v>
      </c>
      <c r="P1862" s="547">
        <v>0</v>
      </c>
    </row>
    <row r="1863" spans="1:16" x14ac:dyDescent="0.2">
      <c r="A1863" s="1106"/>
      <c r="B1863" s="544" t="s">
        <v>1992</v>
      </c>
      <c r="C1863" s="548">
        <v>5</v>
      </c>
      <c r="D1863" s="549">
        <v>0</v>
      </c>
      <c r="E1863" s="549">
        <v>0</v>
      </c>
      <c r="F1863" s="549">
        <v>0</v>
      </c>
      <c r="G1863" s="549">
        <v>0</v>
      </c>
      <c r="H1863" s="549">
        <v>0</v>
      </c>
      <c r="I1863" s="549">
        <v>0</v>
      </c>
      <c r="J1863" s="549">
        <v>1</v>
      </c>
      <c r="K1863" s="549">
        <v>4</v>
      </c>
      <c r="L1863" s="549">
        <v>0</v>
      </c>
      <c r="M1863" s="549">
        <v>0</v>
      </c>
      <c r="N1863" s="549">
        <v>0</v>
      </c>
      <c r="O1863" s="549">
        <v>0</v>
      </c>
      <c r="P1863" s="550">
        <v>0</v>
      </c>
    </row>
    <row r="1864" spans="1:16" x14ac:dyDescent="0.2">
      <c r="A1864" s="1106"/>
      <c r="B1864" s="544" t="s">
        <v>2574</v>
      </c>
      <c r="C1864" s="548">
        <v>1</v>
      </c>
      <c r="D1864" s="549">
        <v>0</v>
      </c>
      <c r="E1864" s="549">
        <v>0</v>
      </c>
      <c r="F1864" s="549">
        <v>0</v>
      </c>
      <c r="G1864" s="549">
        <v>0</v>
      </c>
      <c r="H1864" s="549">
        <v>0</v>
      </c>
      <c r="I1864" s="549">
        <v>0</v>
      </c>
      <c r="J1864" s="549">
        <v>0</v>
      </c>
      <c r="K1864" s="549">
        <v>0</v>
      </c>
      <c r="L1864" s="549">
        <v>1</v>
      </c>
      <c r="M1864" s="549">
        <v>0</v>
      </c>
      <c r="N1864" s="549">
        <v>0</v>
      </c>
      <c r="O1864" s="549">
        <v>0</v>
      </c>
      <c r="P1864" s="550">
        <v>0</v>
      </c>
    </row>
    <row r="1865" spans="1:16" x14ac:dyDescent="0.2">
      <c r="A1865" s="1106"/>
      <c r="B1865" s="544" t="s">
        <v>1993</v>
      </c>
      <c r="C1865" s="548">
        <v>12</v>
      </c>
      <c r="D1865" s="549">
        <v>0</v>
      </c>
      <c r="E1865" s="549">
        <v>0</v>
      </c>
      <c r="F1865" s="549">
        <v>0</v>
      </c>
      <c r="G1865" s="549">
        <v>0</v>
      </c>
      <c r="H1865" s="549">
        <v>0</v>
      </c>
      <c r="I1865" s="549">
        <v>2</v>
      </c>
      <c r="J1865" s="549">
        <v>1</v>
      </c>
      <c r="K1865" s="549">
        <v>7</v>
      </c>
      <c r="L1865" s="549">
        <v>2</v>
      </c>
      <c r="M1865" s="549">
        <v>0</v>
      </c>
      <c r="N1865" s="549">
        <v>0</v>
      </c>
      <c r="O1865" s="549">
        <v>0</v>
      </c>
      <c r="P1865" s="550">
        <v>0</v>
      </c>
    </row>
    <row r="1866" spans="1:16" x14ac:dyDescent="0.2">
      <c r="A1866" s="1106"/>
      <c r="B1866" s="544" t="s">
        <v>1994</v>
      </c>
      <c r="C1866" s="548">
        <v>6</v>
      </c>
      <c r="D1866" s="549">
        <v>0</v>
      </c>
      <c r="E1866" s="549">
        <v>0</v>
      </c>
      <c r="F1866" s="549">
        <v>0</v>
      </c>
      <c r="G1866" s="549">
        <v>0</v>
      </c>
      <c r="H1866" s="549">
        <v>0</v>
      </c>
      <c r="I1866" s="549">
        <v>0</v>
      </c>
      <c r="J1866" s="549">
        <v>0</v>
      </c>
      <c r="K1866" s="549">
        <v>4</v>
      </c>
      <c r="L1866" s="549">
        <v>1</v>
      </c>
      <c r="M1866" s="549">
        <v>0</v>
      </c>
      <c r="N1866" s="549">
        <v>1</v>
      </c>
      <c r="O1866" s="549">
        <v>0</v>
      </c>
      <c r="P1866" s="550">
        <v>0</v>
      </c>
    </row>
    <row r="1867" spans="1:16" x14ac:dyDescent="0.2">
      <c r="A1867" s="1106"/>
      <c r="B1867" s="544" t="s">
        <v>2575</v>
      </c>
      <c r="C1867" s="548">
        <v>3</v>
      </c>
      <c r="D1867" s="549">
        <v>0</v>
      </c>
      <c r="E1867" s="549">
        <v>0</v>
      </c>
      <c r="F1867" s="549">
        <v>0</v>
      </c>
      <c r="G1867" s="549">
        <v>0</v>
      </c>
      <c r="H1867" s="549">
        <v>0</v>
      </c>
      <c r="I1867" s="549">
        <v>0</v>
      </c>
      <c r="J1867" s="549">
        <v>0</v>
      </c>
      <c r="K1867" s="549">
        <v>2</v>
      </c>
      <c r="L1867" s="549">
        <v>1</v>
      </c>
      <c r="M1867" s="549">
        <v>0</v>
      </c>
      <c r="N1867" s="549">
        <v>0</v>
      </c>
      <c r="O1867" s="549">
        <v>0</v>
      </c>
      <c r="P1867" s="550">
        <v>0</v>
      </c>
    </row>
    <row r="1868" spans="1:16" x14ac:dyDescent="0.2">
      <c r="A1868" s="1106"/>
      <c r="B1868" s="544" t="s">
        <v>1995</v>
      </c>
      <c r="C1868" s="548">
        <v>2</v>
      </c>
      <c r="D1868" s="549">
        <v>0</v>
      </c>
      <c r="E1868" s="549">
        <v>0</v>
      </c>
      <c r="F1868" s="549">
        <v>0</v>
      </c>
      <c r="G1868" s="549">
        <v>0</v>
      </c>
      <c r="H1868" s="549">
        <v>0</v>
      </c>
      <c r="I1868" s="549">
        <v>0</v>
      </c>
      <c r="J1868" s="549">
        <v>0</v>
      </c>
      <c r="K1868" s="549">
        <v>0</v>
      </c>
      <c r="L1868" s="549">
        <v>0</v>
      </c>
      <c r="M1868" s="549">
        <v>0</v>
      </c>
      <c r="N1868" s="549">
        <v>0</v>
      </c>
      <c r="O1868" s="549">
        <v>2</v>
      </c>
      <c r="P1868" s="550">
        <v>0</v>
      </c>
    </row>
    <row r="1869" spans="1:16" x14ac:dyDescent="0.2">
      <c r="A1869" s="1106"/>
      <c r="B1869" s="544" t="s">
        <v>2576</v>
      </c>
      <c r="C1869" s="548">
        <v>1</v>
      </c>
      <c r="D1869" s="549">
        <v>0</v>
      </c>
      <c r="E1869" s="549">
        <v>0</v>
      </c>
      <c r="F1869" s="549">
        <v>0</v>
      </c>
      <c r="G1869" s="549">
        <v>0</v>
      </c>
      <c r="H1869" s="549">
        <v>0</v>
      </c>
      <c r="I1869" s="549">
        <v>0</v>
      </c>
      <c r="J1869" s="549">
        <v>0</v>
      </c>
      <c r="K1869" s="549">
        <v>0</v>
      </c>
      <c r="L1869" s="549">
        <v>0</v>
      </c>
      <c r="M1869" s="549">
        <v>0</v>
      </c>
      <c r="N1869" s="549">
        <v>1</v>
      </c>
      <c r="O1869" s="549">
        <v>0</v>
      </c>
      <c r="P1869" s="550">
        <v>0</v>
      </c>
    </row>
    <row r="1870" spans="1:16" x14ac:dyDescent="0.2">
      <c r="A1870" s="1106"/>
      <c r="B1870" s="544" t="s">
        <v>3510</v>
      </c>
      <c r="C1870" s="548">
        <v>1</v>
      </c>
      <c r="D1870" s="549">
        <v>0</v>
      </c>
      <c r="E1870" s="549">
        <v>0</v>
      </c>
      <c r="F1870" s="549">
        <v>0</v>
      </c>
      <c r="G1870" s="549">
        <v>0</v>
      </c>
      <c r="H1870" s="549">
        <v>1</v>
      </c>
      <c r="I1870" s="549">
        <v>0</v>
      </c>
      <c r="J1870" s="549">
        <v>0</v>
      </c>
      <c r="K1870" s="549">
        <v>0</v>
      </c>
      <c r="L1870" s="549">
        <v>0</v>
      </c>
      <c r="M1870" s="549">
        <v>0</v>
      </c>
      <c r="N1870" s="549">
        <v>0</v>
      </c>
      <c r="O1870" s="549">
        <v>0</v>
      </c>
      <c r="P1870" s="550">
        <v>0</v>
      </c>
    </row>
    <row r="1871" spans="1:16" x14ac:dyDescent="0.2">
      <c r="A1871" s="1106"/>
      <c r="B1871" s="544" t="s">
        <v>3385</v>
      </c>
      <c r="C1871" s="548">
        <v>1</v>
      </c>
      <c r="D1871" s="549">
        <v>0</v>
      </c>
      <c r="E1871" s="549">
        <v>0</v>
      </c>
      <c r="F1871" s="549">
        <v>0</v>
      </c>
      <c r="G1871" s="549">
        <v>0</v>
      </c>
      <c r="H1871" s="549">
        <v>0</v>
      </c>
      <c r="I1871" s="549">
        <v>0</v>
      </c>
      <c r="J1871" s="549">
        <v>0</v>
      </c>
      <c r="K1871" s="549">
        <v>0</v>
      </c>
      <c r="L1871" s="549">
        <v>0</v>
      </c>
      <c r="M1871" s="549">
        <v>0</v>
      </c>
      <c r="N1871" s="549">
        <v>1</v>
      </c>
      <c r="O1871" s="549">
        <v>0</v>
      </c>
      <c r="P1871" s="550">
        <v>0</v>
      </c>
    </row>
    <row r="1872" spans="1:16" x14ac:dyDescent="0.2">
      <c r="A1872" s="1106" t="s">
        <v>109</v>
      </c>
      <c r="B1872" s="543" t="s">
        <v>10</v>
      </c>
      <c r="C1872" s="545">
        <v>1203</v>
      </c>
      <c r="D1872" s="546">
        <v>11</v>
      </c>
      <c r="E1872" s="546">
        <v>14</v>
      </c>
      <c r="F1872" s="546">
        <v>19</v>
      </c>
      <c r="G1872" s="546">
        <v>54</v>
      </c>
      <c r="H1872" s="546">
        <v>39</v>
      </c>
      <c r="I1872" s="546">
        <v>62</v>
      </c>
      <c r="J1872" s="546">
        <v>82</v>
      </c>
      <c r="K1872" s="546">
        <v>95</v>
      </c>
      <c r="L1872" s="546">
        <v>173</v>
      </c>
      <c r="M1872" s="546">
        <v>220</v>
      </c>
      <c r="N1872" s="546">
        <v>268</v>
      </c>
      <c r="O1872" s="546">
        <v>166</v>
      </c>
      <c r="P1872" s="547">
        <v>0</v>
      </c>
    </row>
    <row r="1873" spans="1:16" x14ac:dyDescent="0.2">
      <c r="A1873" s="1106"/>
      <c r="B1873" s="544" t="s">
        <v>1996</v>
      </c>
      <c r="C1873" s="548">
        <v>13</v>
      </c>
      <c r="D1873" s="549">
        <v>0</v>
      </c>
      <c r="E1873" s="549">
        <v>0</v>
      </c>
      <c r="F1873" s="549">
        <v>0</v>
      </c>
      <c r="G1873" s="549">
        <v>0</v>
      </c>
      <c r="H1873" s="549">
        <v>2</v>
      </c>
      <c r="I1873" s="549">
        <v>1</v>
      </c>
      <c r="J1873" s="549">
        <v>0</v>
      </c>
      <c r="K1873" s="549">
        <v>2</v>
      </c>
      <c r="L1873" s="549">
        <v>4</v>
      </c>
      <c r="M1873" s="549">
        <v>3</v>
      </c>
      <c r="N1873" s="549">
        <v>1</v>
      </c>
      <c r="O1873" s="549">
        <v>0</v>
      </c>
      <c r="P1873" s="550">
        <v>0</v>
      </c>
    </row>
    <row r="1874" spans="1:16" x14ac:dyDescent="0.2">
      <c r="A1874" s="1106"/>
      <c r="B1874" s="544" t="s">
        <v>1997</v>
      </c>
      <c r="C1874" s="548">
        <v>22</v>
      </c>
      <c r="D1874" s="549">
        <v>2</v>
      </c>
      <c r="E1874" s="549">
        <v>0</v>
      </c>
      <c r="F1874" s="549">
        <v>0</v>
      </c>
      <c r="G1874" s="549">
        <v>2</v>
      </c>
      <c r="H1874" s="549">
        <v>3</v>
      </c>
      <c r="I1874" s="549">
        <v>1</v>
      </c>
      <c r="J1874" s="549">
        <v>2</v>
      </c>
      <c r="K1874" s="549">
        <v>1</v>
      </c>
      <c r="L1874" s="549">
        <v>2</v>
      </c>
      <c r="M1874" s="549">
        <v>3</v>
      </c>
      <c r="N1874" s="549">
        <v>5</v>
      </c>
      <c r="O1874" s="549">
        <v>1</v>
      </c>
      <c r="P1874" s="550">
        <v>0</v>
      </c>
    </row>
    <row r="1875" spans="1:16" x14ac:dyDescent="0.2">
      <c r="A1875" s="1106"/>
      <c r="B1875" s="544" t="s">
        <v>1998</v>
      </c>
      <c r="C1875" s="548">
        <v>2</v>
      </c>
      <c r="D1875" s="549">
        <v>0</v>
      </c>
      <c r="E1875" s="549">
        <v>0</v>
      </c>
      <c r="F1875" s="549">
        <v>0</v>
      </c>
      <c r="G1875" s="549">
        <v>0</v>
      </c>
      <c r="H1875" s="549">
        <v>0</v>
      </c>
      <c r="I1875" s="549">
        <v>0</v>
      </c>
      <c r="J1875" s="549">
        <v>0</v>
      </c>
      <c r="K1875" s="549">
        <v>0</v>
      </c>
      <c r="L1875" s="549">
        <v>1</v>
      </c>
      <c r="M1875" s="549">
        <v>0</v>
      </c>
      <c r="N1875" s="549">
        <v>1</v>
      </c>
      <c r="O1875" s="549">
        <v>0</v>
      </c>
      <c r="P1875" s="550">
        <v>0</v>
      </c>
    </row>
    <row r="1876" spans="1:16" x14ac:dyDescent="0.2">
      <c r="A1876" s="1106"/>
      <c r="B1876" s="544" t="s">
        <v>1999</v>
      </c>
      <c r="C1876" s="548">
        <v>1</v>
      </c>
      <c r="D1876" s="549">
        <v>0</v>
      </c>
      <c r="E1876" s="549">
        <v>0</v>
      </c>
      <c r="F1876" s="549">
        <v>0</v>
      </c>
      <c r="G1876" s="549">
        <v>0</v>
      </c>
      <c r="H1876" s="549">
        <v>0</v>
      </c>
      <c r="I1876" s="549">
        <v>0</v>
      </c>
      <c r="J1876" s="549">
        <v>0</v>
      </c>
      <c r="K1876" s="549">
        <v>0</v>
      </c>
      <c r="L1876" s="549">
        <v>0</v>
      </c>
      <c r="M1876" s="549">
        <v>1</v>
      </c>
      <c r="N1876" s="549">
        <v>0</v>
      </c>
      <c r="O1876" s="549">
        <v>0</v>
      </c>
      <c r="P1876" s="550">
        <v>0</v>
      </c>
    </row>
    <row r="1877" spans="1:16" x14ac:dyDescent="0.2">
      <c r="A1877" s="1106"/>
      <c r="B1877" s="544" t="s">
        <v>2001</v>
      </c>
      <c r="C1877" s="548">
        <v>1</v>
      </c>
      <c r="D1877" s="549">
        <v>0</v>
      </c>
      <c r="E1877" s="549">
        <v>0</v>
      </c>
      <c r="F1877" s="549">
        <v>0</v>
      </c>
      <c r="G1877" s="549">
        <v>1</v>
      </c>
      <c r="H1877" s="549">
        <v>0</v>
      </c>
      <c r="I1877" s="549">
        <v>0</v>
      </c>
      <c r="J1877" s="549">
        <v>0</v>
      </c>
      <c r="K1877" s="549">
        <v>0</v>
      </c>
      <c r="L1877" s="549">
        <v>0</v>
      </c>
      <c r="M1877" s="549">
        <v>0</v>
      </c>
      <c r="N1877" s="549">
        <v>0</v>
      </c>
      <c r="O1877" s="549">
        <v>0</v>
      </c>
      <c r="P1877" s="550">
        <v>0</v>
      </c>
    </row>
    <row r="1878" spans="1:16" x14ac:dyDescent="0.2">
      <c r="A1878" s="1106"/>
      <c r="B1878" s="544" t="s">
        <v>2002</v>
      </c>
      <c r="C1878" s="548">
        <v>20</v>
      </c>
      <c r="D1878" s="549">
        <v>0</v>
      </c>
      <c r="E1878" s="549">
        <v>0</v>
      </c>
      <c r="F1878" s="549">
        <v>0</v>
      </c>
      <c r="G1878" s="549">
        <v>1</v>
      </c>
      <c r="H1878" s="549">
        <v>1</v>
      </c>
      <c r="I1878" s="549">
        <v>0</v>
      </c>
      <c r="J1878" s="549">
        <v>4</v>
      </c>
      <c r="K1878" s="549">
        <v>1</v>
      </c>
      <c r="L1878" s="549">
        <v>2</v>
      </c>
      <c r="M1878" s="549">
        <v>1</v>
      </c>
      <c r="N1878" s="549">
        <v>5</v>
      </c>
      <c r="O1878" s="549">
        <v>5</v>
      </c>
      <c r="P1878" s="550">
        <v>0</v>
      </c>
    </row>
    <row r="1879" spans="1:16" x14ac:dyDescent="0.2">
      <c r="A1879" s="1106"/>
      <c r="B1879" s="544" t="s">
        <v>2003</v>
      </c>
      <c r="C1879" s="548">
        <v>38</v>
      </c>
      <c r="D1879" s="549">
        <v>0</v>
      </c>
      <c r="E1879" s="549">
        <v>0</v>
      </c>
      <c r="F1879" s="549">
        <v>0</v>
      </c>
      <c r="G1879" s="549">
        <v>4</v>
      </c>
      <c r="H1879" s="549">
        <v>1</v>
      </c>
      <c r="I1879" s="549">
        <v>4</v>
      </c>
      <c r="J1879" s="549">
        <v>3</v>
      </c>
      <c r="K1879" s="549">
        <v>4</v>
      </c>
      <c r="L1879" s="549">
        <v>5</v>
      </c>
      <c r="M1879" s="549">
        <v>9</v>
      </c>
      <c r="N1879" s="549">
        <v>6</v>
      </c>
      <c r="O1879" s="549">
        <v>2</v>
      </c>
      <c r="P1879" s="550">
        <v>0</v>
      </c>
    </row>
    <row r="1880" spans="1:16" x14ac:dyDescent="0.2">
      <c r="A1880" s="1106"/>
      <c r="B1880" s="544" t="s">
        <v>2004</v>
      </c>
      <c r="C1880" s="548">
        <v>841</v>
      </c>
      <c r="D1880" s="549">
        <v>8</v>
      </c>
      <c r="E1880" s="549">
        <v>12</v>
      </c>
      <c r="F1880" s="549">
        <v>13</v>
      </c>
      <c r="G1880" s="549">
        <v>38</v>
      </c>
      <c r="H1880" s="549">
        <v>29</v>
      </c>
      <c r="I1880" s="549">
        <v>40</v>
      </c>
      <c r="J1880" s="549">
        <v>62</v>
      </c>
      <c r="K1880" s="549">
        <v>70</v>
      </c>
      <c r="L1880" s="549">
        <v>132</v>
      </c>
      <c r="M1880" s="549">
        <v>151</v>
      </c>
      <c r="N1880" s="549">
        <v>167</v>
      </c>
      <c r="O1880" s="549">
        <v>119</v>
      </c>
      <c r="P1880" s="550">
        <v>0</v>
      </c>
    </row>
    <row r="1881" spans="1:16" x14ac:dyDescent="0.2">
      <c r="A1881" s="1106"/>
      <c r="B1881" s="544" t="s">
        <v>2005</v>
      </c>
      <c r="C1881" s="548">
        <v>2</v>
      </c>
      <c r="D1881" s="549">
        <v>0</v>
      </c>
      <c r="E1881" s="549">
        <v>0</v>
      </c>
      <c r="F1881" s="549">
        <v>0</v>
      </c>
      <c r="G1881" s="549">
        <v>0</v>
      </c>
      <c r="H1881" s="549">
        <v>0</v>
      </c>
      <c r="I1881" s="549">
        <v>1</v>
      </c>
      <c r="J1881" s="549">
        <v>0</v>
      </c>
      <c r="K1881" s="549">
        <v>0</v>
      </c>
      <c r="L1881" s="549">
        <v>1</v>
      </c>
      <c r="M1881" s="549">
        <v>0</v>
      </c>
      <c r="N1881" s="549">
        <v>0</v>
      </c>
      <c r="O1881" s="549">
        <v>0</v>
      </c>
      <c r="P1881" s="550">
        <v>0</v>
      </c>
    </row>
    <row r="1882" spans="1:16" x14ac:dyDescent="0.2">
      <c r="A1882" s="1106"/>
      <c r="B1882" s="544" t="s">
        <v>3388</v>
      </c>
      <c r="C1882" s="548">
        <v>261</v>
      </c>
      <c r="D1882" s="549">
        <v>1</v>
      </c>
      <c r="E1882" s="549">
        <v>2</v>
      </c>
      <c r="F1882" s="549">
        <v>6</v>
      </c>
      <c r="G1882" s="549">
        <v>8</v>
      </c>
      <c r="H1882" s="549">
        <v>3</v>
      </c>
      <c r="I1882" s="549">
        <v>15</v>
      </c>
      <c r="J1882" s="549">
        <v>11</v>
      </c>
      <c r="K1882" s="549">
        <v>16</v>
      </c>
      <c r="L1882" s="549">
        <v>26</v>
      </c>
      <c r="M1882" s="549">
        <v>52</v>
      </c>
      <c r="N1882" s="549">
        <v>82</v>
      </c>
      <c r="O1882" s="549">
        <v>39</v>
      </c>
      <c r="P1882" s="550">
        <v>0</v>
      </c>
    </row>
    <row r="1883" spans="1:16" x14ac:dyDescent="0.2">
      <c r="A1883" s="1106"/>
      <c r="B1883" s="544" t="s">
        <v>2006</v>
      </c>
      <c r="C1883" s="548">
        <v>2</v>
      </c>
      <c r="D1883" s="549">
        <v>0</v>
      </c>
      <c r="E1883" s="549">
        <v>0</v>
      </c>
      <c r="F1883" s="549">
        <v>0</v>
      </c>
      <c r="G1883" s="549">
        <v>0</v>
      </c>
      <c r="H1883" s="549">
        <v>0</v>
      </c>
      <c r="I1883" s="549">
        <v>0</v>
      </c>
      <c r="J1883" s="549">
        <v>0</v>
      </c>
      <c r="K1883" s="549">
        <v>1</v>
      </c>
      <c r="L1883" s="549">
        <v>0</v>
      </c>
      <c r="M1883" s="549">
        <v>0</v>
      </c>
      <c r="N1883" s="549">
        <v>1</v>
      </c>
      <c r="O1883" s="549">
        <v>0</v>
      </c>
      <c r="P1883" s="550">
        <v>0</v>
      </c>
    </row>
    <row r="1884" spans="1:16" x14ac:dyDescent="0.2">
      <c r="A1884" s="1106" t="s">
        <v>111</v>
      </c>
      <c r="B1884" s="543" t="s">
        <v>10</v>
      </c>
      <c r="C1884" s="545">
        <v>24</v>
      </c>
      <c r="D1884" s="546">
        <v>1</v>
      </c>
      <c r="E1884" s="546">
        <v>0</v>
      </c>
      <c r="F1884" s="546">
        <v>0</v>
      </c>
      <c r="G1884" s="546">
        <v>0</v>
      </c>
      <c r="H1884" s="546">
        <v>0</v>
      </c>
      <c r="I1884" s="546">
        <v>4</v>
      </c>
      <c r="J1884" s="546">
        <v>3</v>
      </c>
      <c r="K1884" s="546">
        <v>3</v>
      </c>
      <c r="L1884" s="546">
        <v>3</v>
      </c>
      <c r="M1884" s="546">
        <v>8</v>
      </c>
      <c r="N1884" s="546">
        <v>2</v>
      </c>
      <c r="O1884" s="546">
        <v>0</v>
      </c>
      <c r="P1884" s="547">
        <v>0</v>
      </c>
    </row>
    <row r="1885" spans="1:16" x14ac:dyDescent="0.2">
      <c r="A1885" s="1106"/>
      <c r="B1885" s="544" t="s">
        <v>2578</v>
      </c>
      <c r="C1885" s="548">
        <v>1</v>
      </c>
      <c r="D1885" s="549">
        <v>0</v>
      </c>
      <c r="E1885" s="549">
        <v>0</v>
      </c>
      <c r="F1885" s="549">
        <v>0</v>
      </c>
      <c r="G1885" s="549">
        <v>0</v>
      </c>
      <c r="H1885" s="549">
        <v>0</v>
      </c>
      <c r="I1885" s="549">
        <v>0</v>
      </c>
      <c r="J1885" s="549">
        <v>1</v>
      </c>
      <c r="K1885" s="549">
        <v>0</v>
      </c>
      <c r="L1885" s="549">
        <v>0</v>
      </c>
      <c r="M1885" s="549">
        <v>0</v>
      </c>
      <c r="N1885" s="549">
        <v>0</v>
      </c>
      <c r="O1885" s="549">
        <v>0</v>
      </c>
      <c r="P1885" s="550">
        <v>0</v>
      </c>
    </row>
    <row r="1886" spans="1:16" x14ac:dyDescent="0.2">
      <c r="A1886" s="1106"/>
      <c r="B1886" s="544" t="s">
        <v>2007</v>
      </c>
      <c r="C1886" s="548">
        <v>9</v>
      </c>
      <c r="D1886" s="549">
        <v>0</v>
      </c>
      <c r="E1886" s="549">
        <v>0</v>
      </c>
      <c r="F1886" s="549">
        <v>0</v>
      </c>
      <c r="G1886" s="549">
        <v>0</v>
      </c>
      <c r="H1886" s="549">
        <v>0</v>
      </c>
      <c r="I1886" s="549">
        <v>2</v>
      </c>
      <c r="J1886" s="549">
        <v>0</v>
      </c>
      <c r="K1886" s="549">
        <v>0</v>
      </c>
      <c r="L1886" s="549">
        <v>0</v>
      </c>
      <c r="M1886" s="549">
        <v>6</v>
      </c>
      <c r="N1886" s="549">
        <v>1</v>
      </c>
      <c r="O1886" s="549">
        <v>0</v>
      </c>
      <c r="P1886" s="550">
        <v>0</v>
      </c>
    </row>
    <row r="1887" spans="1:16" x14ac:dyDescent="0.2">
      <c r="A1887" s="1106"/>
      <c r="B1887" s="544" t="s">
        <v>2008</v>
      </c>
      <c r="C1887" s="548">
        <v>12</v>
      </c>
      <c r="D1887" s="549">
        <v>1</v>
      </c>
      <c r="E1887" s="549">
        <v>0</v>
      </c>
      <c r="F1887" s="549">
        <v>0</v>
      </c>
      <c r="G1887" s="549">
        <v>0</v>
      </c>
      <c r="H1887" s="549">
        <v>0</v>
      </c>
      <c r="I1887" s="549">
        <v>2</v>
      </c>
      <c r="J1887" s="549">
        <v>0</v>
      </c>
      <c r="K1887" s="549">
        <v>3</v>
      </c>
      <c r="L1887" s="549">
        <v>3</v>
      </c>
      <c r="M1887" s="549">
        <v>2</v>
      </c>
      <c r="N1887" s="549">
        <v>1</v>
      </c>
      <c r="O1887" s="549">
        <v>0</v>
      </c>
      <c r="P1887" s="550">
        <v>0</v>
      </c>
    </row>
    <row r="1888" spans="1:16" x14ac:dyDescent="0.2">
      <c r="A1888" s="1106"/>
      <c r="B1888" s="544" t="s">
        <v>2009</v>
      </c>
      <c r="C1888" s="548">
        <v>2</v>
      </c>
      <c r="D1888" s="549">
        <v>0</v>
      </c>
      <c r="E1888" s="549">
        <v>0</v>
      </c>
      <c r="F1888" s="549">
        <v>0</v>
      </c>
      <c r="G1888" s="549">
        <v>0</v>
      </c>
      <c r="H1888" s="549">
        <v>0</v>
      </c>
      <c r="I1888" s="549">
        <v>0</v>
      </c>
      <c r="J1888" s="549">
        <v>2</v>
      </c>
      <c r="K1888" s="549">
        <v>0</v>
      </c>
      <c r="L1888" s="549">
        <v>0</v>
      </c>
      <c r="M1888" s="549">
        <v>0</v>
      </c>
      <c r="N1888" s="549">
        <v>0</v>
      </c>
      <c r="O1888" s="549">
        <v>0</v>
      </c>
      <c r="P1888" s="550">
        <v>0</v>
      </c>
    </row>
    <row r="1889" spans="1:16" x14ac:dyDescent="0.2">
      <c r="A1889" s="1106" t="s">
        <v>112</v>
      </c>
      <c r="B1889" s="543" t="s">
        <v>10</v>
      </c>
      <c r="C1889" s="545">
        <v>27</v>
      </c>
      <c r="D1889" s="546">
        <v>1</v>
      </c>
      <c r="E1889" s="546">
        <v>1</v>
      </c>
      <c r="F1889" s="546">
        <v>0</v>
      </c>
      <c r="G1889" s="546">
        <v>2</v>
      </c>
      <c r="H1889" s="546">
        <v>0</v>
      </c>
      <c r="I1889" s="546">
        <v>2</v>
      </c>
      <c r="J1889" s="546">
        <v>4</v>
      </c>
      <c r="K1889" s="546">
        <v>5</v>
      </c>
      <c r="L1889" s="546">
        <v>9</v>
      </c>
      <c r="M1889" s="546">
        <v>3</v>
      </c>
      <c r="N1889" s="546">
        <v>0</v>
      </c>
      <c r="O1889" s="546">
        <v>0</v>
      </c>
      <c r="P1889" s="547">
        <v>0</v>
      </c>
    </row>
    <row r="1890" spans="1:16" x14ac:dyDescent="0.2">
      <c r="A1890" s="1106"/>
      <c r="B1890" s="544" t="s">
        <v>2095</v>
      </c>
      <c r="C1890" s="548">
        <v>27</v>
      </c>
      <c r="D1890" s="549">
        <v>1</v>
      </c>
      <c r="E1890" s="549">
        <v>1</v>
      </c>
      <c r="F1890" s="549">
        <v>0</v>
      </c>
      <c r="G1890" s="549">
        <v>2</v>
      </c>
      <c r="H1890" s="549">
        <v>0</v>
      </c>
      <c r="I1890" s="549">
        <v>2</v>
      </c>
      <c r="J1890" s="549">
        <v>4</v>
      </c>
      <c r="K1890" s="549">
        <v>5</v>
      </c>
      <c r="L1890" s="549">
        <v>9</v>
      </c>
      <c r="M1890" s="549">
        <v>3</v>
      </c>
      <c r="N1890" s="549">
        <v>0</v>
      </c>
      <c r="O1890" s="549">
        <v>0</v>
      </c>
      <c r="P1890" s="550">
        <v>0</v>
      </c>
    </row>
    <row r="1891" spans="1:16" x14ac:dyDescent="0.2">
      <c r="A1891" s="1106" t="s">
        <v>259</v>
      </c>
      <c r="B1891" s="543" t="s">
        <v>10</v>
      </c>
      <c r="C1891" s="545">
        <v>44</v>
      </c>
      <c r="D1891" s="546">
        <v>4</v>
      </c>
      <c r="E1891" s="546">
        <v>3</v>
      </c>
      <c r="F1891" s="546">
        <v>1</v>
      </c>
      <c r="G1891" s="546">
        <v>1</v>
      </c>
      <c r="H1891" s="546">
        <v>3</v>
      </c>
      <c r="I1891" s="546">
        <v>5</v>
      </c>
      <c r="J1891" s="546">
        <v>2</v>
      </c>
      <c r="K1891" s="546">
        <v>4</v>
      </c>
      <c r="L1891" s="546">
        <v>8</v>
      </c>
      <c r="M1891" s="546">
        <v>4</v>
      </c>
      <c r="N1891" s="546">
        <v>5</v>
      </c>
      <c r="O1891" s="546">
        <v>4</v>
      </c>
      <c r="P1891" s="547">
        <v>0</v>
      </c>
    </row>
    <row r="1892" spans="1:16" x14ac:dyDescent="0.2">
      <c r="A1892" s="1106"/>
      <c r="B1892" s="544" t="s">
        <v>2096</v>
      </c>
      <c r="C1892" s="548">
        <v>2</v>
      </c>
      <c r="D1892" s="549">
        <v>1</v>
      </c>
      <c r="E1892" s="549">
        <v>1</v>
      </c>
      <c r="F1892" s="549">
        <v>0</v>
      </c>
      <c r="G1892" s="549">
        <v>0</v>
      </c>
      <c r="H1892" s="549">
        <v>0</v>
      </c>
      <c r="I1892" s="549">
        <v>0</v>
      </c>
      <c r="J1892" s="549">
        <v>0</v>
      </c>
      <c r="K1892" s="549">
        <v>0</v>
      </c>
      <c r="L1892" s="549">
        <v>0</v>
      </c>
      <c r="M1892" s="549">
        <v>0</v>
      </c>
      <c r="N1892" s="549">
        <v>0</v>
      </c>
      <c r="O1892" s="549">
        <v>0</v>
      </c>
      <c r="P1892" s="550">
        <v>0</v>
      </c>
    </row>
    <row r="1893" spans="1:16" x14ac:dyDescent="0.2">
      <c r="A1893" s="1106"/>
      <c r="B1893" s="544" t="s">
        <v>181</v>
      </c>
      <c r="C1893" s="548">
        <v>42</v>
      </c>
      <c r="D1893" s="549">
        <v>3</v>
      </c>
      <c r="E1893" s="549">
        <v>2</v>
      </c>
      <c r="F1893" s="549">
        <v>1</v>
      </c>
      <c r="G1893" s="549">
        <v>1</v>
      </c>
      <c r="H1893" s="549">
        <v>3</v>
      </c>
      <c r="I1893" s="549">
        <v>5</v>
      </c>
      <c r="J1893" s="549">
        <v>2</v>
      </c>
      <c r="K1893" s="549">
        <v>4</v>
      </c>
      <c r="L1893" s="549">
        <v>8</v>
      </c>
      <c r="M1893" s="549">
        <v>4</v>
      </c>
      <c r="N1893" s="549">
        <v>5</v>
      </c>
      <c r="O1893" s="549">
        <v>4</v>
      </c>
      <c r="P1893" s="550">
        <v>0</v>
      </c>
    </row>
    <row r="1894" spans="1:16" x14ac:dyDescent="0.2">
      <c r="A1894" s="1106" t="s">
        <v>261</v>
      </c>
      <c r="B1894" s="543" t="s">
        <v>10</v>
      </c>
      <c r="C1894" s="545">
        <v>34</v>
      </c>
      <c r="D1894" s="546">
        <v>0</v>
      </c>
      <c r="E1894" s="546">
        <v>0</v>
      </c>
      <c r="F1894" s="546">
        <v>0</v>
      </c>
      <c r="G1894" s="546">
        <v>1</v>
      </c>
      <c r="H1894" s="546">
        <v>1</v>
      </c>
      <c r="I1894" s="546">
        <v>3</v>
      </c>
      <c r="J1894" s="546">
        <v>8</v>
      </c>
      <c r="K1894" s="546">
        <v>11</v>
      </c>
      <c r="L1894" s="546">
        <v>8</v>
      </c>
      <c r="M1894" s="546">
        <v>2</v>
      </c>
      <c r="N1894" s="546">
        <v>0</v>
      </c>
      <c r="O1894" s="546">
        <v>0</v>
      </c>
      <c r="P1894" s="547">
        <v>0</v>
      </c>
    </row>
    <row r="1895" spans="1:16" x14ac:dyDescent="0.2">
      <c r="A1895" s="1106"/>
      <c r="B1895" s="544" t="s">
        <v>2122</v>
      </c>
      <c r="C1895" s="548">
        <v>34</v>
      </c>
      <c r="D1895" s="549">
        <v>0</v>
      </c>
      <c r="E1895" s="549">
        <v>0</v>
      </c>
      <c r="F1895" s="549">
        <v>0</v>
      </c>
      <c r="G1895" s="549">
        <v>1</v>
      </c>
      <c r="H1895" s="549">
        <v>1</v>
      </c>
      <c r="I1895" s="549">
        <v>3</v>
      </c>
      <c r="J1895" s="549">
        <v>8</v>
      </c>
      <c r="K1895" s="549">
        <v>11</v>
      </c>
      <c r="L1895" s="549">
        <v>8</v>
      </c>
      <c r="M1895" s="549">
        <v>2</v>
      </c>
      <c r="N1895" s="549">
        <v>0</v>
      </c>
      <c r="O1895" s="549">
        <v>0</v>
      </c>
      <c r="P1895" s="550">
        <v>0</v>
      </c>
    </row>
    <row r="1896" spans="1:16" x14ac:dyDescent="0.2">
      <c r="A1896" s="1106" t="s">
        <v>509</v>
      </c>
      <c r="B1896" s="543" t="s">
        <v>10</v>
      </c>
      <c r="C1896" s="545">
        <v>117</v>
      </c>
      <c r="D1896" s="546">
        <v>1</v>
      </c>
      <c r="E1896" s="546">
        <v>3</v>
      </c>
      <c r="F1896" s="546">
        <v>41</v>
      </c>
      <c r="G1896" s="546">
        <v>4</v>
      </c>
      <c r="H1896" s="546">
        <v>6</v>
      </c>
      <c r="I1896" s="546">
        <v>10</v>
      </c>
      <c r="J1896" s="546">
        <v>14</v>
      </c>
      <c r="K1896" s="546">
        <v>8</v>
      </c>
      <c r="L1896" s="546">
        <v>18</v>
      </c>
      <c r="M1896" s="546">
        <v>8</v>
      </c>
      <c r="N1896" s="546">
        <v>2</v>
      </c>
      <c r="O1896" s="546">
        <v>2</v>
      </c>
      <c r="P1896" s="547">
        <v>0</v>
      </c>
    </row>
    <row r="1897" spans="1:16" x14ac:dyDescent="0.2">
      <c r="A1897" s="1106"/>
      <c r="B1897" s="544" t="s">
        <v>2176</v>
      </c>
      <c r="C1897" s="548">
        <v>117</v>
      </c>
      <c r="D1897" s="549">
        <v>1</v>
      </c>
      <c r="E1897" s="549">
        <v>3</v>
      </c>
      <c r="F1897" s="549">
        <v>41</v>
      </c>
      <c r="G1897" s="549">
        <v>4</v>
      </c>
      <c r="H1897" s="549">
        <v>6</v>
      </c>
      <c r="I1897" s="549">
        <v>10</v>
      </c>
      <c r="J1897" s="549">
        <v>14</v>
      </c>
      <c r="K1897" s="549">
        <v>8</v>
      </c>
      <c r="L1897" s="549">
        <v>18</v>
      </c>
      <c r="M1897" s="549">
        <v>8</v>
      </c>
      <c r="N1897" s="549">
        <v>2</v>
      </c>
      <c r="O1897" s="549">
        <v>2</v>
      </c>
      <c r="P1897" s="550">
        <v>0</v>
      </c>
    </row>
    <row r="1898" spans="1:16" x14ac:dyDescent="0.2">
      <c r="A1898" s="1106" t="s">
        <v>99</v>
      </c>
      <c r="B1898" s="543" t="s">
        <v>10</v>
      </c>
      <c r="C1898" s="545">
        <v>87</v>
      </c>
      <c r="D1898" s="546">
        <v>0</v>
      </c>
      <c r="E1898" s="546">
        <v>3</v>
      </c>
      <c r="F1898" s="546">
        <v>2</v>
      </c>
      <c r="G1898" s="546">
        <v>1</v>
      </c>
      <c r="H1898" s="546">
        <v>0</v>
      </c>
      <c r="I1898" s="546">
        <v>9</v>
      </c>
      <c r="J1898" s="546">
        <v>10</v>
      </c>
      <c r="K1898" s="546">
        <v>8</v>
      </c>
      <c r="L1898" s="546">
        <v>27</v>
      </c>
      <c r="M1898" s="546">
        <v>18</v>
      </c>
      <c r="N1898" s="546">
        <v>6</v>
      </c>
      <c r="O1898" s="546">
        <v>3</v>
      </c>
      <c r="P1898" s="547">
        <v>0</v>
      </c>
    </row>
    <row r="1899" spans="1:16" x14ac:dyDescent="0.2">
      <c r="A1899" s="1106"/>
      <c r="B1899" s="544" t="s">
        <v>2211</v>
      </c>
      <c r="C1899" s="548">
        <v>26</v>
      </c>
      <c r="D1899" s="549">
        <v>0</v>
      </c>
      <c r="E1899" s="549">
        <v>1</v>
      </c>
      <c r="F1899" s="549">
        <v>0</v>
      </c>
      <c r="G1899" s="549">
        <v>0</v>
      </c>
      <c r="H1899" s="549">
        <v>0</v>
      </c>
      <c r="I1899" s="549">
        <v>3</v>
      </c>
      <c r="J1899" s="549">
        <v>3</v>
      </c>
      <c r="K1899" s="549">
        <v>3</v>
      </c>
      <c r="L1899" s="549">
        <v>6</v>
      </c>
      <c r="M1899" s="549">
        <v>7</v>
      </c>
      <c r="N1899" s="549">
        <v>1</v>
      </c>
      <c r="O1899" s="549">
        <v>2</v>
      </c>
      <c r="P1899" s="550">
        <v>0</v>
      </c>
    </row>
    <row r="1900" spans="1:16" x14ac:dyDescent="0.2">
      <c r="A1900" s="1106"/>
      <c r="B1900" s="544" t="s">
        <v>2212</v>
      </c>
      <c r="C1900" s="548">
        <v>24</v>
      </c>
      <c r="D1900" s="549">
        <v>0</v>
      </c>
      <c r="E1900" s="549">
        <v>2</v>
      </c>
      <c r="F1900" s="549">
        <v>2</v>
      </c>
      <c r="G1900" s="549">
        <v>1</v>
      </c>
      <c r="H1900" s="549">
        <v>0</v>
      </c>
      <c r="I1900" s="549">
        <v>0</v>
      </c>
      <c r="J1900" s="549">
        <v>4</v>
      </c>
      <c r="K1900" s="549">
        <v>2</v>
      </c>
      <c r="L1900" s="549">
        <v>8</v>
      </c>
      <c r="M1900" s="549">
        <v>2</v>
      </c>
      <c r="N1900" s="549">
        <v>3</v>
      </c>
      <c r="O1900" s="549">
        <v>0</v>
      </c>
      <c r="P1900" s="550">
        <v>0</v>
      </c>
    </row>
    <row r="1901" spans="1:16" x14ac:dyDescent="0.2">
      <c r="A1901" s="1106"/>
      <c r="B1901" s="544" t="s">
        <v>2213</v>
      </c>
      <c r="C1901" s="548">
        <v>13</v>
      </c>
      <c r="D1901" s="549">
        <v>0</v>
      </c>
      <c r="E1901" s="549">
        <v>0</v>
      </c>
      <c r="F1901" s="549">
        <v>0</v>
      </c>
      <c r="G1901" s="549">
        <v>0</v>
      </c>
      <c r="H1901" s="549">
        <v>0</v>
      </c>
      <c r="I1901" s="549">
        <v>1</v>
      </c>
      <c r="J1901" s="549">
        <v>1</v>
      </c>
      <c r="K1901" s="549">
        <v>0</v>
      </c>
      <c r="L1901" s="549">
        <v>8</v>
      </c>
      <c r="M1901" s="549">
        <v>2</v>
      </c>
      <c r="N1901" s="549">
        <v>1</v>
      </c>
      <c r="O1901" s="549">
        <v>0</v>
      </c>
      <c r="P1901" s="550">
        <v>0</v>
      </c>
    </row>
    <row r="1902" spans="1:16" x14ac:dyDescent="0.2">
      <c r="A1902" s="1106"/>
      <c r="B1902" s="544" t="s">
        <v>2214</v>
      </c>
      <c r="C1902" s="548">
        <v>6</v>
      </c>
      <c r="D1902" s="549">
        <v>0</v>
      </c>
      <c r="E1902" s="549">
        <v>0</v>
      </c>
      <c r="F1902" s="549">
        <v>0</v>
      </c>
      <c r="G1902" s="549">
        <v>0</v>
      </c>
      <c r="H1902" s="549">
        <v>0</v>
      </c>
      <c r="I1902" s="549">
        <v>1</v>
      </c>
      <c r="J1902" s="549">
        <v>1</v>
      </c>
      <c r="K1902" s="549">
        <v>3</v>
      </c>
      <c r="L1902" s="549">
        <v>0</v>
      </c>
      <c r="M1902" s="549">
        <v>1</v>
      </c>
      <c r="N1902" s="549">
        <v>0</v>
      </c>
      <c r="O1902" s="549">
        <v>0</v>
      </c>
      <c r="P1902" s="550">
        <v>0</v>
      </c>
    </row>
    <row r="1903" spans="1:16" ht="12.75" customHeight="1" x14ac:dyDescent="0.2">
      <c r="A1903" s="1106"/>
      <c r="B1903" s="544" t="s">
        <v>2215</v>
      </c>
      <c r="C1903" s="548">
        <v>13</v>
      </c>
      <c r="D1903" s="549">
        <v>0</v>
      </c>
      <c r="E1903" s="549">
        <v>0</v>
      </c>
      <c r="F1903" s="549">
        <v>0</v>
      </c>
      <c r="G1903" s="549">
        <v>0</v>
      </c>
      <c r="H1903" s="549">
        <v>0</v>
      </c>
      <c r="I1903" s="549">
        <v>2</v>
      </c>
      <c r="J1903" s="549">
        <v>1</v>
      </c>
      <c r="K1903" s="549">
        <v>0</v>
      </c>
      <c r="L1903" s="549">
        <v>4</v>
      </c>
      <c r="M1903" s="549">
        <v>4</v>
      </c>
      <c r="N1903" s="549">
        <v>1</v>
      </c>
      <c r="O1903" s="549">
        <v>1</v>
      </c>
      <c r="P1903" s="550">
        <v>0</v>
      </c>
    </row>
    <row r="1904" spans="1:16" x14ac:dyDescent="0.2">
      <c r="A1904" s="1106"/>
      <c r="B1904" s="544" t="s">
        <v>2216</v>
      </c>
      <c r="C1904" s="548">
        <v>2</v>
      </c>
      <c r="D1904" s="549">
        <v>0</v>
      </c>
      <c r="E1904" s="549">
        <v>0</v>
      </c>
      <c r="F1904" s="549">
        <v>0</v>
      </c>
      <c r="G1904" s="549">
        <v>0</v>
      </c>
      <c r="H1904" s="549">
        <v>0</v>
      </c>
      <c r="I1904" s="549">
        <v>1</v>
      </c>
      <c r="J1904" s="549">
        <v>0</v>
      </c>
      <c r="K1904" s="549">
        <v>0</v>
      </c>
      <c r="L1904" s="549">
        <v>0</v>
      </c>
      <c r="M1904" s="549">
        <v>1</v>
      </c>
      <c r="N1904" s="549">
        <v>0</v>
      </c>
      <c r="O1904" s="549">
        <v>0</v>
      </c>
      <c r="P1904" s="550">
        <v>0</v>
      </c>
    </row>
    <row r="1905" spans="1:16" x14ac:dyDescent="0.2">
      <c r="A1905" s="1106"/>
      <c r="B1905" s="544" t="s">
        <v>2626</v>
      </c>
      <c r="C1905" s="548">
        <v>3</v>
      </c>
      <c r="D1905" s="549">
        <v>0</v>
      </c>
      <c r="E1905" s="549">
        <v>0</v>
      </c>
      <c r="F1905" s="549">
        <v>0</v>
      </c>
      <c r="G1905" s="549">
        <v>0</v>
      </c>
      <c r="H1905" s="549">
        <v>0</v>
      </c>
      <c r="I1905" s="549">
        <v>1</v>
      </c>
      <c r="J1905" s="549">
        <v>0</v>
      </c>
      <c r="K1905" s="549">
        <v>0</v>
      </c>
      <c r="L1905" s="549">
        <v>1</v>
      </c>
      <c r="M1905" s="549">
        <v>1</v>
      </c>
      <c r="N1905" s="549">
        <v>0</v>
      </c>
      <c r="O1905" s="549">
        <v>0</v>
      </c>
      <c r="P1905" s="550">
        <v>0</v>
      </c>
    </row>
    <row r="1906" spans="1:16" x14ac:dyDescent="0.2">
      <c r="A1906" s="1106" t="s">
        <v>260</v>
      </c>
      <c r="B1906" s="543" t="s">
        <v>10</v>
      </c>
      <c r="C1906" s="545">
        <v>685</v>
      </c>
      <c r="D1906" s="546">
        <v>5</v>
      </c>
      <c r="E1906" s="546">
        <v>11</v>
      </c>
      <c r="F1906" s="546">
        <v>7</v>
      </c>
      <c r="G1906" s="546">
        <v>28</v>
      </c>
      <c r="H1906" s="546">
        <v>44</v>
      </c>
      <c r="I1906" s="546">
        <v>90</v>
      </c>
      <c r="J1906" s="546">
        <v>81</v>
      </c>
      <c r="K1906" s="546">
        <v>48</v>
      </c>
      <c r="L1906" s="546">
        <v>118</v>
      </c>
      <c r="M1906" s="546">
        <v>92</v>
      </c>
      <c r="N1906" s="546">
        <v>93</v>
      </c>
      <c r="O1906" s="546">
        <v>68</v>
      </c>
      <c r="P1906" s="547">
        <v>0</v>
      </c>
    </row>
    <row r="1907" spans="1:16" x14ac:dyDescent="0.2">
      <c r="A1907" s="1106"/>
      <c r="B1907" s="544" t="s">
        <v>1690</v>
      </c>
      <c r="C1907" s="548">
        <v>1</v>
      </c>
      <c r="D1907" s="549">
        <v>0</v>
      </c>
      <c r="E1907" s="549">
        <v>0</v>
      </c>
      <c r="F1907" s="549">
        <v>0</v>
      </c>
      <c r="G1907" s="549">
        <v>0</v>
      </c>
      <c r="H1907" s="549">
        <v>0</v>
      </c>
      <c r="I1907" s="549">
        <v>0</v>
      </c>
      <c r="J1907" s="549">
        <v>0</v>
      </c>
      <c r="K1907" s="549">
        <v>1</v>
      </c>
      <c r="L1907" s="549">
        <v>0</v>
      </c>
      <c r="M1907" s="549">
        <v>0</v>
      </c>
      <c r="N1907" s="549">
        <v>0</v>
      </c>
      <c r="O1907" s="549">
        <v>0</v>
      </c>
      <c r="P1907" s="550">
        <v>0</v>
      </c>
    </row>
    <row r="1908" spans="1:16" x14ac:dyDescent="0.2">
      <c r="A1908" s="1106"/>
      <c r="B1908" s="544" t="s">
        <v>1691</v>
      </c>
      <c r="C1908" s="548">
        <v>153</v>
      </c>
      <c r="D1908" s="549">
        <v>3</v>
      </c>
      <c r="E1908" s="549">
        <v>6</v>
      </c>
      <c r="F1908" s="549">
        <v>0</v>
      </c>
      <c r="G1908" s="549">
        <v>6</v>
      </c>
      <c r="H1908" s="549">
        <v>9</v>
      </c>
      <c r="I1908" s="549">
        <v>35</v>
      </c>
      <c r="J1908" s="549">
        <v>27</v>
      </c>
      <c r="K1908" s="549">
        <v>20</v>
      </c>
      <c r="L1908" s="549">
        <v>21</v>
      </c>
      <c r="M1908" s="549">
        <v>13</v>
      </c>
      <c r="N1908" s="549">
        <v>10</v>
      </c>
      <c r="O1908" s="549">
        <v>3</v>
      </c>
      <c r="P1908" s="550">
        <v>0</v>
      </c>
    </row>
    <row r="1909" spans="1:16" x14ac:dyDescent="0.2">
      <c r="A1909" s="1106"/>
      <c r="B1909" s="544" t="s">
        <v>1692</v>
      </c>
      <c r="C1909" s="548">
        <v>527</v>
      </c>
      <c r="D1909" s="549">
        <v>2</v>
      </c>
      <c r="E1909" s="549">
        <v>5</v>
      </c>
      <c r="F1909" s="549">
        <v>7</v>
      </c>
      <c r="G1909" s="549">
        <v>22</v>
      </c>
      <c r="H1909" s="549">
        <v>35</v>
      </c>
      <c r="I1909" s="549">
        <v>52</v>
      </c>
      <c r="J1909" s="549">
        <v>53</v>
      </c>
      <c r="K1909" s="549">
        <v>27</v>
      </c>
      <c r="L1909" s="549">
        <v>97</v>
      </c>
      <c r="M1909" s="549">
        <v>79</v>
      </c>
      <c r="N1909" s="549">
        <v>83</v>
      </c>
      <c r="O1909" s="549">
        <v>65</v>
      </c>
      <c r="P1909" s="550">
        <v>0</v>
      </c>
    </row>
    <row r="1910" spans="1:16" x14ac:dyDescent="0.2">
      <c r="A1910" s="1106"/>
      <c r="B1910" s="544" t="s">
        <v>1693</v>
      </c>
      <c r="C1910" s="548">
        <v>4</v>
      </c>
      <c r="D1910" s="549">
        <v>0</v>
      </c>
      <c r="E1910" s="549">
        <v>0</v>
      </c>
      <c r="F1910" s="549">
        <v>0</v>
      </c>
      <c r="G1910" s="549">
        <v>0</v>
      </c>
      <c r="H1910" s="549">
        <v>0</v>
      </c>
      <c r="I1910" s="549">
        <v>3</v>
      </c>
      <c r="J1910" s="549">
        <v>1</v>
      </c>
      <c r="K1910" s="549">
        <v>0</v>
      </c>
      <c r="L1910" s="549">
        <v>0</v>
      </c>
      <c r="M1910" s="549">
        <v>0</v>
      </c>
      <c r="N1910" s="549">
        <v>0</v>
      </c>
      <c r="O1910" s="549">
        <v>0</v>
      </c>
      <c r="P1910" s="550">
        <v>0</v>
      </c>
    </row>
    <row r="1911" spans="1:16" ht="12.75" customHeight="1" x14ac:dyDescent="0.2">
      <c r="A1911" s="1106" t="s">
        <v>262</v>
      </c>
      <c r="B1911" s="543" t="s">
        <v>10</v>
      </c>
      <c r="C1911" s="545">
        <v>614</v>
      </c>
      <c r="D1911" s="546">
        <v>10</v>
      </c>
      <c r="E1911" s="546">
        <v>5</v>
      </c>
      <c r="F1911" s="546">
        <v>7</v>
      </c>
      <c r="G1911" s="546">
        <v>27</v>
      </c>
      <c r="H1911" s="546">
        <v>45</v>
      </c>
      <c r="I1911" s="546">
        <v>54</v>
      </c>
      <c r="J1911" s="546">
        <v>56</v>
      </c>
      <c r="K1911" s="546">
        <v>52</v>
      </c>
      <c r="L1911" s="546">
        <v>112</v>
      </c>
      <c r="M1911" s="546">
        <v>73</v>
      </c>
      <c r="N1911" s="546">
        <v>115</v>
      </c>
      <c r="O1911" s="546">
        <v>58</v>
      </c>
      <c r="P1911" s="547">
        <v>0</v>
      </c>
    </row>
    <row r="1912" spans="1:16" x14ac:dyDescent="0.2">
      <c r="A1912" s="1106"/>
      <c r="B1912" s="544" t="s">
        <v>2230</v>
      </c>
      <c r="C1912" s="548">
        <v>1</v>
      </c>
      <c r="D1912" s="549">
        <v>0</v>
      </c>
      <c r="E1912" s="549">
        <v>0</v>
      </c>
      <c r="F1912" s="549">
        <v>0</v>
      </c>
      <c r="G1912" s="549">
        <v>0</v>
      </c>
      <c r="H1912" s="549">
        <v>0</v>
      </c>
      <c r="I1912" s="549">
        <v>0</v>
      </c>
      <c r="J1912" s="549">
        <v>0</v>
      </c>
      <c r="K1912" s="549">
        <v>0</v>
      </c>
      <c r="L1912" s="549">
        <v>0</v>
      </c>
      <c r="M1912" s="549">
        <v>0</v>
      </c>
      <c r="N1912" s="549">
        <v>1</v>
      </c>
      <c r="O1912" s="549">
        <v>0</v>
      </c>
      <c r="P1912" s="550">
        <v>0</v>
      </c>
    </row>
    <row r="1913" spans="1:16" x14ac:dyDescent="0.2">
      <c r="A1913" s="1106"/>
      <c r="B1913" s="544" t="s">
        <v>3511</v>
      </c>
      <c r="C1913" s="548">
        <v>1</v>
      </c>
      <c r="D1913" s="549">
        <v>0</v>
      </c>
      <c r="E1913" s="549">
        <v>0</v>
      </c>
      <c r="F1913" s="549">
        <v>0</v>
      </c>
      <c r="G1913" s="549">
        <v>0</v>
      </c>
      <c r="H1913" s="549">
        <v>0</v>
      </c>
      <c r="I1913" s="549">
        <v>0</v>
      </c>
      <c r="J1913" s="549">
        <v>0</v>
      </c>
      <c r="K1913" s="549">
        <v>0</v>
      </c>
      <c r="L1913" s="549">
        <v>1</v>
      </c>
      <c r="M1913" s="549">
        <v>0</v>
      </c>
      <c r="N1913" s="549">
        <v>0</v>
      </c>
      <c r="O1913" s="549">
        <v>0</v>
      </c>
      <c r="P1913" s="550">
        <v>0</v>
      </c>
    </row>
    <row r="1914" spans="1:16" x14ac:dyDescent="0.2">
      <c r="A1914" s="1106"/>
      <c r="B1914" s="544" t="s">
        <v>2627</v>
      </c>
      <c r="C1914" s="548">
        <v>4</v>
      </c>
      <c r="D1914" s="549">
        <v>0</v>
      </c>
      <c r="E1914" s="549">
        <v>0</v>
      </c>
      <c r="F1914" s="549">
        <v>0</v>
      </c>
      <c r="G1914" s="549">
        <v>0</v>
      </c>
      <c r="H1914" s="549">
        <v>1</v>
      </c>
      <c r="I1914" s="549">
        <v>0</v>
      </c>
      <c r="J1914" s="549">
        <v>0</v>
      </c>
      <c r="K1914" s="549">
        <v>1</v>
      </c>
      <c r="L1914" s="549">
        <v>2</v>
      </c>
      <c r="M1914" s="549">
        <v>0</v>
      </c>
      <c r="N1914" s="549">
        <v>0</v>
      </c>
      <c r="O1914" s="549">
        <v>0</v>
      </c>
      <c r="P1914" s="550">
        <v>0</v>
      </c>
    </row>
    <row r="1915" spans="1:16" x14ac:dyDescent="0.2">
      <c r="A1915" s="1106"/>
      <c r="B1915" s="544" t="s">
        <v>2231</v>
      </c>
      <c r="C1915" s="548">
        <v>1</v>
      </c>
      <c r="D1915" s="549">
        <v>0</v>
      </c>
      <c r="E1915" s="549">
        <v>0</v>
      </c>
      <c r="F1915" s="549">
        <v>0</v>
      </c>
      <c r="G1915" s="549">
        <v>0</v>
      </c>
      <c r="H1915" s="549">
        <v>0</v>
      </c>
      <c r="I1915" s="549">
        <v>0</v>
      </c>
      <c r="J1915" s="549">
        <v>0</v>
      </c>
      <c r="K1915" s="549">
        <v>0</v>
      </c>
      <c r="L1915" s="549">
        <v>1</v>
      </c>
      <c r="M1915" s="549">
        <v>0</v>
      </c>
      <c r="N1915" s="549">
        <v>0</v>
      </c>
      <c r="O1915" s="549">
        <v>0</v>
      </c>
      <c r="P1915" s="550">
        <v>0</v>
      </c>
    </row>
    <row r="1916" spans="1:16" x14ac:dyDescent="0.2">
      <c r="A1916" s="1106"/>
      <c r="B1916" s="544" t="s">
        <v>2628</v>
      </c>
      <c r="C1916" s="548">
        <v>3</v>
      </c>
      <c r="D1916" s="549">
        <v>0</v>
      </c>
      <c r="E1916" s="549">
        <v>0</v>
      </c>
      <c r="F1916" s="549">
        <v>0</v>
      </c>
      <c r="G1916" s="549">
        <v>0</v>
      </c>
      <c r="H1916" s="549">
        <v>0</v>
      </c>
      <c r="I1916" s="549">
        <v>0</v>
      </c>
      <c r="J1916" s="549">
        <v>1</v>
      </c>
      <c r="K1916" s="549">
        <v>0</v>
      </c>
      <c r="L1916" s="549">
        <v>0</v>
      </c>
      <c r="M1916" s="549">
        <v>0</v>
      </c>
      <c r="N1916" s="549">
        <v>2</v>
      </c>
      <c r="O1916" s="549">
        <v>0</v>
      </c>
      <c r="P1916" s="550">
        <v>0</v>
      </c>
    </row>
    <row r="1917" spans="1:16" x14ac:dyDescent="0.2">
      <c r="A1917" s="1106"/>
      <c r="B1917" s="544" t="s">
        <v>2233</v>
      </c>
      <c r="C1917" s="548">
        <v>2</v>
      </c>
      <c r="D1917" s="549">
        <v>0</v>
      </c>
      <c r="E1917" s="549">
        <v>0</v>
      </c>
      <c r="F1917" s="549">
        <v>0</v>
      </c>
      <c r="G1917" s="549">
        <v>0</v>
      </c>
      <c r="H1917" s="549">
        <v>0</v>
      </c>
      <c r="I1917" s="549">
        <v>0</v>
      </c>
      <c r="J1917" s="549">
        <v>0</v>
      </c>
      <c r="K1917" s="549">
        <v>0</v>
      </c>
      <c r="L1917" s="549">
        <v>1</v>
      </c>
      <c r="M1917" s="549">
        <v>0</v>
      </c>
      <c r="N1917" s="549">
        <v>0</v>
      </c>
      <c r="O1917" s="549">
        <v>1</v>
      </c>
      <c r="P1917" s="550">
        <v>0</v>
      </c>
    </row>
    <row r="1918" spans="1:16" x14ac:dyDescent="0.2">
      <c r="A1918" s="1106"/>
      <c r="B1918" s="544" t="s">
        <v>2235</v>
      </c>
      <c r="C1918" s="548">
        <v>2</v>
      </c>
      <c r="D1918" s="549">
        <v>0</v>
      </c>
      <c r="E1918" s="549">
        <v>0</v>
      </c>
      <c r="F1918" s="549">
        <v>0</v>
      </c>
      <c r="G1918" s="549">
        <v>0</v>
      </c>
      <c r="H1918" s="549">
        <v>0</v>
      </c>
      <c r="I1918" s="549">
        <v>0</v>
      </c>
      <c r="J1918" s="549">
        <v>0</v>
      </c>
      <c r="K1918" s="549">
        <v>1</v>
      </c>
      <c r="L1918" s="549">
        <v>0</v>
      </c>
      <c r="M1918" s="549">
        <v>1</v>
      </c>
      <c r="N1918" s="549">
        <v>0</v>
      </c>
      <c r="O1918" s="549">
        <v>0</v>
      </c>
      <c r="P1918" s="550">
        <v>0</v>
      </c>
    </row>
    <row r="1919" spans="1:16" x14ac:dyDescent="0.2">
      <c r="A1919" s="1106"/>
      <c r="B1919" s="544" t="s">
        <v>2236</v>
      </c>
      <c r="C1919" s="548">
        <v>2</v>
      </c>
      <c r="D1919" s="549">
        <v>0</v>
      </c>
      <c r="E1919" s="549">
        <v>0</v>
      </c>
      <c r="F1919" s="549">
        <v>0</v>
      </c>
      <c r="G1919" s="549">
        <v>0</v>
      </c>
      <c r="H1919" s="549">
        <v>0</v>
      </c>
      <c r="I1919" s="549">
        <v>0</v>
      </c>
      <c r="J1919" s="549">
        <v>0</v>
      </c>
      <c r="K1919" s="549">
        <v>0</v>
      </c>
      <c r="L1919" s="549">
        <v>1</v>
      </c>
      <c r="M1919" s="549">
        <v>0</v>
      </c>
      <c r="N1919" s="549">
        <v>1</v>
      </c>
      <c r="O1919" s="549">
        <v>0</v>
      </c>
      <c r="P1919" s="550">
        <v>0</v>
      </c>
    </row>
    <row r="1920" spans="1:16" x14ac:dyDescent="0.2">
      <c r="A1920" s="1106"/>
      <c r="B1920" s="544" t="s">
        <v>2237</v>
      </c>
      <c r="C1920" s="548">
        <v>3</v>
      </c>
      <c r="D1920" s="549">
        <v>0</v>
      </c>
      <c r="E1920" s="549">
        <v>0</v>
      </c>
      <c r="F1920" s="549">
        <v>0</v>
      </c>
      <c r="G1920" s="549">
        <v>0</v>
      </c>
      <c r="H1920" s="549">
        <v>0</v>
      </c>
      <c r="I1920" s="549">
        <v>0</v>
      </c>
      <c r="J1920" s="549">
        <v>1</v>
      </c>
      <c r="K1920" s="549">
        <v>1</v>
      </c>
      <c r="L1920" s="549">
        <v>0</v>
      </c>
      <c r="M1920" s="549">
        <v>0</v>
      </c>
      <c r="N1920" s="549">
        <v>1</v>
      </c>
      <c r="O1920" s="549">
        <v>0</v>
      </c>
      <c r="P1920" s="550">
        <v>0</v>
      </c>
    </row>
    <row r="1921" spans="1:16" x14ac:dyDescent="0.2">
      <c r="A1921" s="1106"/>
      <c r="B1921" s="544" t="s">
        <v>2238</v>
      </c>
      <c r="C1921" s="548">
        <v>3</v>
      </c>
      <c r="D1921" s="549">
        <v>0</v>
      </c>
      <c r="E1921" s="549">
        <v>0</v>
      </c>
      <c r="F1921" s="549">
        <v>0</v>
      </c>
      <c r="G1921" s="549">
        <v>1</v>
      </c>
      <c r="H1921" s="549">
        <v>0</v>
      </c>
      <c r="I1921" s="549">
        <v>0</v>
      </c>
      <c r="J1921" s="549">
        <v>0</v>
      </c>
      <c r="K1921" s="549">
        <v>0</v>
      </c>
      <c r="L1921" s="549">
        <v>0</v>
      </c>
      <c r="M1921" s="549">
        <v>0</v>
      </c>
      <c r="N1921" s="549">
        <v>2</v>
      </c>
      <c r="O1921" s="549">
        <v>0</v>
      </c>
      <c r="P1921" s="550">
        <v>0</v>
      </c>
    </row>
    <row r="1922" spans="1:16" x14ac:dyDescent="0.2">
      <c r="A1922" s="1106"/>
      <c r="B1922" s="544" t="s">
        <v>2239</v>
      </c>
      <c r="C1922" s="548">
        <v>2</v>
      </c>
      <c r="D1922" s="549">
        <v>0</v>
      </c>
      <c r="E1922" s="549">
        <v>0</v>
      </c>
      <c r="F1922" s="549">
        <v>0</v>
      </c>
      <c r="G1922" s="549">
        <v>0</v>
      </c>
      <c r="H1922" s="549">
        <v>0</v>
      </c>
      <c r="I1922" s="549">
        <v>0</v>
      </c>
      <c r="J1922" s="549">
        <v>0</v>
      </c>
      <c r="K1922" s="549">
        <v>0</v>
      </c>
      <c r="L1922" s="549">
        <v>1</v>
      </c>
      <c r="M1922" s="549">
        <v>0</v>
      </c>
      <c r="N1922" s="549">
        <v>0</v>
      </c>
      <c r="O1922" s="549">
        <v>1</v>
      </c>
      <c r="P1922" s="550">
        <v>0</v>
      </c>
    </row>
    <row r="1923" spans="1:16" x14ac:dyDescent="0.2">
      <c r="A1923" s="1106"/>
      <c r="B1923" s="544" t="s">
        <v>2240</v>
      </c>
      <c r="C1923" s="548">
        <v>2</v>
      </c>
      <c r="D1923" s="549">
        <v>0</v>
      </c>
      <c r="E1923" s="549">
        <v>0</v>
      </c>
      <c r="F1923" s="549">
        <v>0</v>
      </c>
      <c r="G1923" s="549">
        <v>0</v>
      </c>
      <c r="H1923" s="549">
        <v>0</v>
      </c>
      <c r="I1923" s="549">
        <v>0</v>
      </c>
      <c r="J1923" s="549">
        <v>0</v>
      </c>
      <c r="K1923" s="549">
        <v>0</v>
      </c>
      <c r="L1923" s="549">
        <v>0</v>
      </c>
      <c r="M1923" s="549">
        <v>0</v>
      </c>
      <c r="N1923" s="549">
        <v>2</v>
      </c>
      <c r="O1923" s="549">
        <v>0</v>
      </c>
      <c r="P1923" s="550">
        <v>0</v>
      </c>
    </row>
    <row r="1924" spans="1:16" x14ac:dyDescent="0.2">
      <c r="A1924" s="1106"/>
      <c r="B1924" s="544" t="s">
        <v>2241</v>
      </c>
      <c r="C1924" s="548">
        <v>4</v>
      </c>
      <c r="D1924" s="549">
        <v>0</v>
      </c>
      <c r="E1924" s="549">
        <v>0</v>
      </c>
      <c r="F1924" s="549">
        <v>0</v>
      </c>
      <c r="G1924" s="549">
        <v>1</v>
      </c>
      <c r="H1924" s="549">
        <v>0</v>
      </c>
      <c r="I1924" s="549">
        <v>0</v>
      </c>
      <c r="J1924" s="549">
        <v>0</v>
      </c>
      <c r="K1924" s="549">
        <v>0</v>
      </c>
      <c r="L1924" s="549">
        <v>1</v>
      </c>
      <c r="M1924" s="549">
        <v>0</v>
      </c>
      <c r="N1924" s="549">
        <v>2</v>
      </c>
      <c r="O1924" s="549">
        <v>0</v>
      </c>
      <c r="P1924" s="550">
        <v>0</v>
      </c>
    </row>
    <row r="1925" spans="1:16" x14ac:dyDescent="0.2">
      <c r="A1925" s="1106"/>
      <c r="B1925" s="544" t="s">
        <v>2243</v>
      </c>
      <c r="C1925" s="548">
        <v>5</v>
      </c>
      <c r="D1925" s="549">
        <v>0</v>
      </c>
      <c r="E1925" s="549">
        <v>0</v>
      </c>
      <c r="F1925" s="549">
        <v>0</v>
      </c>
      <c r="G1925" s="549">
        <v>1</v>
      </c>
      <c r="H1925" s="549">
        <v>0</v>
      </c>
      <c r="I1925" s="549">
        <v>0</v>
      </c>
      <c r="J1925" s="549">
        <v>0</v>
      </c>
      <c r="K1925" s="549">
        <v>0</v>
      </c>
      <c r="L1925" s="549">
        <v>0</v>
      </c>
      <c r="M1925" s="549">
        <v>1</v>
      </c>
      <c r="N1925" s="549">
        <v>2</v>
      </c>
      <c r="O1925" s="549">
        <v>1</v>
      </c>
      <c r="P1925" s="550">
        <v>0</v>
      </c>
    </row>
    <row r="1926" spans="1:16" x14ac:dyDescent="0.2">
      <c r="A1926" s="1106"/>
      <c r="B1926" s="544" t="s">
        <v>3391</v>
      </c>
      <c r="C1926" s="548">
        <v>1</v>
      </c>
      <c r="D1926" s="549">
        <v>0</v>
      </c>
      <c r="E1926" s="549">
        <v>0</v>
      </c>
      <c r="F1926" s="549">
        <v>0</v>
      </c>
      <c r="G1926" s="549">
        <v>0</v>
      </c>
      <c r="H1926" s="549">
        <v>0</v>
      </c>
      <c r="I1926" s="549">
        <v>0</v>
      </c>
      <c r="J1926" s="549">
        <v>0</v>
      </c>
      <c r="K1926" s="549">
        <v>0</v>
      </c>
      <c r="L1926" s="549">
        <v>0</v>
      </c>
      <c r="M1926" s="549">
        <v>0</v>
      </c>
      <c r="N1926" s="549">
        <v>1</v>
      </c>
      <c r="O1926" s="549">
        <v>0</v>
      </c>
      <c r="P1926" s="550">
        <v>0</v>
      </c>
    </row>
    <row r="1927" spans="1:16" x14ac:dyDescent="0.2">
      <c r="A1927" s="1106"/>
      <c r="B1927" s="544" t="s">
        <v>2244</v>
      </c>
      <c r="C1927" s="548">
        <v>3</v>
      </c>
      <c r="D1927" s="549">
        <v>0</v>
      </c>
      <c r="E1927" s="549">
        <v>0</v>
      </c>
      <c r="F1927" s="549">
        <v>0</v>
      </c>
      <c r="G1927" s="549">
        <v>0</v>
      </c>
      <c r="H1927" s="549">
        <v>0</v>
      </c>
      <c r="I1927" s="549">
        <v>0</v>
      </c>
      <c r="J1927" s="549">
        <v>0</v>
      </c>
      <c r="K1927" s="549">
        <v>1</v>
      </c>
      <c r="L1927" s="549">
        <v>0</v>
      </c>
      <c r="M1927" s="549">
        <v>0</v>
      </c>
      <c r="N1927" s="549">
        <v>0</v>
      </c>
      <c r="O1927" s="549">
        <v>2</v>
      </c>
      <c r="P1927" s="550">
        <v>0</v>
      </c>
    </row>
    <row r="1928" spans="1:16" x14ac:dyDescent="0.2">
      <c r="A1928" s="1106"/>
      <c r="B1928" s="544" t="s">
        <v>2245</v>
      </c>
      <c r="C1928" s="548">
        <v>436</v>
      </c>
      <c r="D1928" s="549">
        <v>8</v>
      </c>
      <c r="E1928" s="549">
        <v>3</v>
      </c>
      <c r="F1928" s="549">
        <v>5</v>
      </c>
      <c r="G1928" s="549">
        <v>17</v>
      </c>
      <c r="H1928" s="549">
        <v>42</v>
      </c>
      <c r="I1928" s="549">
        <v>42</v>
      </c>
      <c r="J1928" s="549">
        <v>35</v>
      </c>
      <c r="K1928" s="549">
        <v>30</v>
      </c>
      <c r="L1928" s="549">
        <v>78</v>
      </c>
      <c r="M1928" s="549">
        <v>56</v>
      </c>
      <c r="N1928" s="549">
        <v>79</v>
      </c>
      <c r="O1928" s="549">
        <v>41</v>
      </c>
      <c r="P1928" s="550">
        <v>0</v>
      </c>
    </row>
    <row r="1929" spans="1:16" x14ac:dyDescent="0.2">
      <c r="A1929" s="1106"/>
      <c r="B1929" s="544" t="s">
        <v>2246</v>
      </c>
      <c r="C1929" s="548">
        <v>1</v>
      </c>
      <c r="D1929" s="549">
        <v>0</v>
      </c>
      <c r="E1929" s="549">
        <v>0</v>
      </c>
      <c r="F1929" s="549">
        <v>0</v>
      </c>
      <c r="G1929" s="549">
        <v>0</v>
      </c>
      <c r="H1929" s="549">
        <v>0</v>
      </c>
      <c r="I1929" s="549">
        <v>0</v>
      </c>
      <c r="J1929" s="549">
        <v>1</v>
      </c>
      <c r="K1929" s="549">
        <v>0</v>
      </c>
      <c r="L1929" s="549">
        <v>0</v>
      </c>
      <c r="M1929" s="549">
        <v>0</v>
      </c>
      <c r="N1929" s="549">
        <v>0</v>
      </c>
      <c r="O1929" s="549">
        <v>0</v>
      </c>
      <c r="P1929" s="550">
        <v>0</v>
      </c>
    </row>
    <row r="1930" spans="1:16" x14ac:dyDescent="0.2">
      <c r="A1930" s="1106"/>
      <c r="B1930" s="544" t="s">
        <v>2247</v>
      </c>
      <c r="C1930" s="548">
        <v>35</v>
      </c>
      <c r="D1930" s="549">
        <v>0</v>
      </c>
      <c r="E1930" s="549">
        <v>0</v>
      </c>
      <c r="F1930" s="549">
        <v>0</v>
      </c>
      <c r="G1930" s="549">
        <v>1</v>
      </c>
      <c r="H1930" s="549">
        <v>1</v>
      </c>
      <c r="I1930" s="549">
        <v>0</v>
      </c>
      <c r="J1930" s="549">
        <v>4</v>
      </c>
      <c r="K1930" s="549">
        <v>4</v>
      </c>
      <c r="L1930" s="549">
        <v>7</v>
      </c>
      <c r="M1930" s="549">
        <v>5</v>
      </c>
      <c r="N1930" s="549">
        <v>8</v>
      </c>
      <c r="O1930" s="549">
        <v>5</v>
      </c>
      <c r="P1930" s="550">
        <v>0</v>
      </c>
    </row>
    <row r="1931" spans="1:16" x14ac:dyDescent="0.2">
      <c r="A1931" s="1106"/>
      <c r="B1931" s="544" t="s">
        <v>2248</v>
      </c>
      <c r="C1931" s="548">
        <v>18</v>
      </c>
      <c r="D1931" s="549">
        <v>0</v>
      </c>
      <c r="E1931" s="549">
        <v>0</v>
      </c>
      <c r="F1931" s="549">
        <v>0</v>
      </c>
      <c r="G1931" s="549">
        <v>0</v>
      </c>
      <c r="H1931" s="549">
        <v>1</v>
      </c>
      <c r="I1931" s="549">
        <v>3</v>
      </c>
      <c r="J1931" s="549">
        <v>3</v>
      </c>
      <c r="K1931" s="549">
        <v>4</v>
      </c>
      <c r="L1931" s="549">
        <v>3</v>
      </c>
      <c r="M1931" s="549">
        <v>1</v>
      </c>
      <c r="N1931" s="549">
        <v>3</v>
      </c>
      <c r="O1931" s="549">
        <v>0</v>
      </c>
      <c r="P1931" s="550">
        <v>0</v>
      </c>
    </row>
    <row r="1932" spans="1:16" x14ac:dyDescent="0.2">
      <c r="A1932" s="1106"/>
      <c r="B1932" s="544" t="s">
        <v>2249</v>
      </c>
      <c r="C1932" s="548">
        <v>11</v>
      </c>
      <c r="D1932" s="549">
        <v>0</v>
      </c>
      <c r="E1932" s="549">
        <v>0</v>
      </c>
      <c r="F1932" s="549">
        <v>0</v>
      </c>
      <c r="G1932" s="549">
        <v>1</v>
      </c>
      <c r="H1932" s="549">
        <v>0</v>
      </c>
      <c r="I1932" s="549">
        <v>2</v>
      </c>
      <c r="J1932" s="549">
        <v>1</v>
      </c>
      <c r="K1932" s="549">
        <v>2</v>
      </c>
      <c r="L1932" s="549">
        <v>2</v>
      </c>
      <c r="M1932" s="549">
        <v>1</v>
      </c>
      <c r="N1932" s="549">
        <v>1</v>
      </c>
      <c r="O1932" s="549">
        <v>1</v>
      </c>
      <c r="P1932" s="550">
        <v>0</v>
      </c>
    </row>
    <row r="1933" spans="1:16" x14ac:dyDescent="0.2">
      <c r="A1933" s="1106"/>
      <c r="B1933" s="544" t="s">
        <v>2250</v>
      </c>
      <c r="C1933" s="548">
        <v>5</v>
      </c>
      <c r="D1933" s="549">
        <v>0</v>
      </c>
      <c r="E1933" s="549">
        <v>0</v>
      </c>
      <c r="F1933" s="549">
        <v>0</v>
      </c>
      <c r="G1933" s="549">
        <v>0</v>
      </c>
      <c r="H1933" s="549">
        <v>0</v>
      </c>
      <c r="I1933" s="549">
        <v>1</v>
      </c>
      <c r="J1933" s="549">
        <v>0</v>
      </c>
      <c r="K1933" s="549">
        <v>0</v>
      </c>
      <c r="L1933" s="549">
        <v>0</v>
      </c>
      <c r="M1933" s="549">
        <v>0</v>
      </c>
      <c r="N1933" s="549">
        <v>2</v>
      </c>
      <c r="O1933" s="549">
        <v>2</v>
      </c>
      <c r="P1933" s="550">
        <v>0</v>
      </c>
    </row>
    <row r="1934" spans="1:16" x14ac:dyDescent="0.2">
      <c r="A1934" s="1106"/>
      <c r="B1934" s="544" t="s">
        <v>2251</v>
      </c>
      <c r="C1934" s="548">
        <v>12</v>
      </c>
      <c r="D1934" s="549">
        <v>0</v>
      </c>
      <c r="E1934" s="549">
        <v>0</v>
      </c>
      <c r="F1934" s="549">
        <v>0</v>
      </c>
      <c r="G1934" s="549">
        <v>1</v>
      </c>
      <c r="H1934" s="549">
        <v>0</v>
      </c>
      <c r="I1934" s="549">
        <v>0</v>
      </c>
      <c r="J1934" s="549">
        <v>0</v>
      </c>
      <c r="K1934" s="549">
        <v>0</v>
      </c>
      <c r="L1934" s="549">
        <v>6</v>
      </c>
      <c r="M1934" s="549">
        <v>2</v>
      </c>
      <c r="N1934" s="549">
        <v>2</v>
      </c>
      <c r="O1934" s="549">
        <v>1</v>
      </c>
      <c r="P1934" s="550">
        <v>0</v>
      </c>
    </row>
    <row r="1935" spans="1:16" x14ac:dyDescent="0.2">
      <c r="A1935" s="1106"/>
      <c r="B1935" s="544" t="s">
        <v>2252</v>
      </c>
      <c r="C1935" s="548">
        <v>6</v>
      </c>
      <c r="D1935" s="549">
        <v>0</v>
      </c>
      <c r="E1935" s="549">
        <v>2</v>
      </c>
      <c r="F1935" s="549">
        <v>0</v>
      </c>
      <c r="G1935" s="549">
        <v>0</v>
      </c>
      <c r="H1935" s="549">
        <v>0</v>
      </c>
      <c r="I1935" s="549">
        <v>0</v>
      </c>
      <c r="J1935" s="549">
        <v>1</v>
      </c>
      <c r="K1935" s="549">
        <v>2</v>
      </c>
      <c r="L1935" s="549">
        <v>0</v>
      </c>
      <c r="M1935" s="549">
        <v>1</v>
      </c>
      <c r="N1935" s="549">
        <v>0</v>
      </c>
      <c r="O1935" s="549">
        <v>0</v>
      </c>
      <c r="P1935" s="550">
        <v>0</v>
      </c>
    </row>
    <row r="1936" spans="1:16" x14ac:dyDescent="0.2">
      <c r="A1936" s="1106"/>
      <c r="B1936" s="544" t="s">
        <v>2253</v>
      </c>
      <c r="C1936" s="548">
        <v>24</v>
      </c>
      <c r="D1936" s="549">
        <v>1</v>
      </c>
      <c r="E1936" s="549">
        <v>0</v>
      </c>
      <c r="F1936" s="549">
        <v>1</v>
      </c>
      <c r="G1936" s="549">
        <v>2</v>
      </c>
      <c r="H1936" s="549">
        <v>0</v>
      </c>
      <c r="I1936" s="549">
        <v>4</v>
      </c>
      <c r="J1936" s="549">
        <v>4</v>
      </c>
      <c r="K1936" s="549">
        <v>1</v>
      </c>
      <c r="L1936" s="549">
        <v>3</v>
      </c>
      <c r="M1936" s="549">
        <v>4</v>
      </c>
      <c r="N1936" s="549">
        <v>2</v>
      </c>
      <c r="O1936" s="549">
        <v>2</v>
      </c>
      <c r="P1936" s="550">
        <v>0</v>
      </c>
    </row>
    <row r="1937" spans="1:16" x14ac:dyDescent="0.2">
      <c r="A1937" s="1106"/>
      <c r="B1937" s="544" t="s">
        <v>2254</v>
      </c>
      <c r="C1937" s="548">
        <v>7</v>
      </c>
      <c r="D1937" s="549">
        <v>0</v>
      </c>
      <c r="E1937" s="549">
        <v>0</v>
      </c>
      <c r="F1937" s="549">
        <v>0</v>
      </c>
      <c r="G1937" s="549">
        <v>2</v>
      </c>
      <c r="H1937" s="549">
        <v>0</v>
      </c>
      <c r="I1937" s="549">
        <v>1</v>
      </c>
      <c r="J1937" s="549">
        <v>2</v>
      </c>
      <c r="K1937" s="549">
        <v>1</v>
      </c>
      <c r="L1937" s="549">
        <v>1</v>
      </c>
      <c r="M1937" s="549">
        <v>0</v>
      </c>
      <c r="N1937" s="549">
        <v>0</v>
      </c>
      <c r="O1937" s="549">
        <v>0</v>
      </c>
      <c r="P1937" s="550">
        <v>0</v>
      </c>
    </row>
    <row r="1938" spans="1:16" x14ac:dyDescent="0.2">
      <c r="A1938" s="1106"/>
      <c r="B1938" s="544" t="s">
        <v>2631</v>
      </c>
      <c r="C1938" s="548">
        <v>2</v>
      </c>
      <c r="D1938" s="549">
        <v>0</v>
      </c>
      <c r="E1938" s="549">
        <v>0</v>
      </c>
      <c r="F1938" s="549">
        <v>0</v>
      </c>
      <c r="G1938" s="549">
        <v>0</v>
      </c>
      <c r="H1938" s="549">
        <v>0</v>
      </c>
      <c r="I1938" s="549">
        <v>0</v>
      </c>
      <c r="J1938" s="549">
        <v>0</v>
      </c>
      <c r="K1938" s="549">
        <v>1</v>
      </c>
      <c r="L1938" s="549">
        <v>1</v>
      </c>
      <c r="M1938" s="549">
        <v>0</v>
      </c>
      <c r="N1938" s="549">
        <v>0</v>
      </c>
      <c r="O1938" s="549">
        <v>0</v>
      </c>
      <c r="P1938" s="550">
        <v>0</v>
      </c>
    </row>
    <row r="1939" spans="1:16" x14ac:dyDescent="0.2">
      <c r="A1939" s="1106"/>
      <c r="B1939" s="544" t="s">
        <v>2632</v>
      </c>
      <c r="C1939" s="548">
        <v>2</v>
      </c>
      <c r="D1939" s="549">
        <v>0</v>
      </c>
      <c r="E1939" s="549">
        <v>0</v>
      </c>
      <c r="F1939" s="549">
        <v>0</v>
      </c>
      <c r="G1939" s="549">
        <v>0</v>
      </c>
      <c r="H1939" s="549">
        <v>0</v>
      </c>
      <c r="I1939" s="549">
        <v>0</v>
      </c>
      <c r="J1939" s="549">
        <v>0</v>
      </c>
      <c r="K1939" s="549">
        <v>1</v>
      </c>
      <c r="L1939" s="549">
        <v>1</v>
      </c>
      <c r="M1939" s="549">
        <v>0</v>
      </c>
      <c r="N1939" s="549">
        <v>0</v>
      </c>
      <c r="O1939" s="549">
        <v>0</v>
      </c>
      <c r="P1939" s="550">
        <v>0</v>
      </c>
    </row>
    <row r="1940" spans="1:16" x14ac:dyDescent="0.2">
      <c r="A1940" s="1106"/>
      <c r="B1940" s="544" t="s">
        <v>3512</v>
      </c>
      <c r="C1940" s="548">
        <v>1</v>
      </c>
      <c r="D1940" s="549">
        <v>0</v>
      </c>
      <c r="E1940" s="549">
        <v>0</v>
      </c>
      <c r="F1940" s="549">
        <v>0</v>
      </c>
      <c r="G1940" s="549">
        <v>0</v>
      </c>
      <c r="H1940" s="549">
        <v>0</v>
      </c>
      <c r="I1940" s="549">
        <v>0</v>
      </c>
      <c r="J1940" s="549">
        <v>0</v>
      </c>
      <c r="K1940" s="549">
        <v>0</v>
      </c>
      <c r="L1940" s="549">
        <v>0</v>
      </c>
      <c r="M1940" s="549">
        <v>0</v>
      </c>
      <c r="N1940" s="549">
        <v>1</v>
      </c>
      <c r="O1940" s="549">
        <v>0</v>
      </c>
      <c r="P1940" s="550">
        <v>0</v>
      </c>
    </row>
    <row r="1941" spans="1:16" x14ac:dyDescent="0.2">
      <c r="A1941" s="1106"/>
      <c r="B1941" s="544" t="s">
        <v>3513</v>
      </c>
      <c r="C1941" s="548">
        <v>1</v>
      </c>
      <c r="D1941" s="549">
        <v>0</v>
      </c>
      <c r="E1941" s="549">
        <v>0</v>
      </c>
      <c r="F1941" s="549">
        <v>0</v>
      </c>
      <c r="G1941" s="549">
        <v>0</v>
      </c>
      <c r="H1941" s="549">
        <v>0</v>
      </c>
      <c r="I1941" s="549">
        <v>1</v>
      </c>
      <c r="J1941" s="549">
        <v>0</v>
      </c>
      <c r="K1941" s="549">
        <v>0</v>
      </c>
      <c r="L1941" s="549">
        <v>0</v>
      </c>
      <c r="M1941" s="549">
        <v>0</v>
      </c>
      <c r="N1941" s="549">
        <v>0</v>
      </c>
      <c r="O1941" s="549">
        <v>0</v>
      </c>
      <c r="P1941" s="550">
        <v>0</v>
      </c>
    </row>
    <row r="1942" spans="1:16" x14ac:dyDescent="0.2">
      <c r="A1942" s="1106"/>
      <c r="B1942" s="544" t="s">
        <v>2256</v>
      </c>
      <c r="C1942" s="548">
        <v>3</v>
      </c>
      <c r="D1942" s="549">
        <v>0</v>
      </c>
      <c r="E1942" s="549">
        <v>0</v>
      </c>
      <c r="F1942" s="549">
        <v>0</v>
      </c>
      <c r="G1942" s="549">
        <v>0</v>
      </c>
      <c r="H1942" s="549">
        <v>0</v>
      </c>
      <c r="I1942" s="549">
        <v>0</v>
      </c>
      <c r="J1942" s="549">
        <v>2</v>
      </c>
      <c r="K1942" s="549">
        <v>0</v>
      </c>
      <c r="L1942" s="549">
        <v>1</v>
      </c>
      <c r="M1942" s="549">
        <v>0</v>
      </c>
      <c r="N1942" s="549">
        <v>0</v>
      </c>
      <c r="O1942" s="549">
        <v>0</v>
      </c>
      <c r="P1942" s="550">
        <v>0</v>
      </c>
    </row>
    <row r="1943" spans="1:16" x14ac:dyDescent="0.2">
      <c r="A1943" s="1106"/>
      <c r="B1943" s="544" t="s">
        <v>3514</v>
      </c>
      <c r="C1943" s="548">
        <v>7</v>
      </c>
      <c r="D1943" s="549">
        <v>1</v>
      </c>
      <c r="E1943" s="549">
        <v>0</v>
      </c>
      <c r="F1943" s="549">
        <v>1</v>
      </c>
      <c r="G1943" s="549">
        <v>0</v>
      </c>
      <c r="H1943" s="549">
        <v>0</v>
      </c>
      <c r="I1943" s="549">
        <v>0</v>
      </c>
      <c r="J1943" s="549">
        <v>0</v>
      </c>
      <c r="K1943" s="549">
        <v>2</v>
      </c>
      <c r="L1943" s="549">
        <v>0</v>
      </c>
      <c r="M1943" s="549">
        <v>1</v>
      </c>
      <c r="N1943" s="549">
        <v>2</v>
      </c>
      <c r="O1943" s="549">
        <v>0</v>
      </c>
      <c r="P1943" s="550">
        <v>0</v>
      </c>
    </row>
    <row r="1944" spans="1:16" x14ac:dyDescent="0.2">
      <c r="A1944" s="1106"/>
      <c r="B1944" s="544" t="s">
        <v>2258</v>
      </c>
      <c r="C1944" s="548">
        <v>1</v>
      </c>
      <c r="D1944" s="549">
        <v>0</v>
      </c>
      <c r="E1944" s="549">
        <v>0</v>
      </c>
      <c r="F1944" s="549">
        <v>0</v>
      </c>
      <c r="G1944" s="549">
        <v>0</v>
      </c>
      <c r="H1944" s="549">
        <v>0</v>
      </c>
      <c r="I1944" s="549">
        <v>0</v>
      </c>
      <c r="J1944" s="549">
        <v>1</v>
      </c>
      <c r="K1944" s="549">
        <v>0</v>
      </c>
      <c r="L1944" s="549">
        <v>0</v>
      </c>
      <c r="M1944" s="549">
        <v>0</v>
      </c>
      <c r="N1944" s="549">
        <v>0</v>
      </c>
      <c r="O1944" s="549">
        <v>0</v>
      </c>
      <c r="P1944" s="550">
        <v>0</v>
      </c>
    </row>
    <row r="1945" spans="1:16" x14ac:dyDescent="0.2">
      <c r="A1945" s="1106"/>
      <c r="B1945" s="544" t="s">
        <v>2259</v>
      </c>
      <c r="C1945" s="548">
        <v>3</v>
      </c>
      <c r="D1945" s="549">
        <v>0</v>
      </c>
      <c r="E1945" s="549">
        <v>0</v>
      </c>
      <c r="F1945" s="549">
        <v>0</v>
      </c>
      <c r="G1945" s="549">
        <v>0</v>
      </c>
      <c r="H1945" s="549">
        <v>0</v>
      </c>
      <c r="I1945" s="549">
        <v>0</v>
      </c>
      <c r="J1945" s="549">
        <v>0</v>
      </c>
      <c r="K1945" s="549">
        <v>0</v>
      </c>
      <c r="L1945" s="549">
        <v>1</v>
      </c>
      <c r="M1945" s="549">
        <v>0</v>
      </c>
      <c r="N1945" s="549">
        <v>1</v>
      </c>
      <c r="O1945" s="549">
        <v>1</v>
      </c>
      <c r="P1945" s="550">
        <v>0</v>
      </c>
    </row>
    <row r="1946" spans="1:16" x14ac:dyDescent="0.2">
      <c r="A1946" s="1106" t="s">
        <v>514</v>
      </c>
      <c r="B1946" s="543" t="s">
        <v>10</v>
      </c>
      <c r="C1946" s="545">
        <v>1</v>
      </c>
      <c r="D1946" s="546">
        <v>1</v>
      </c>
      <c r="E1946" s="546">
        <v>0</v>
      </c>
      <c r="F1946" s="546">
        <v>0</v>
      </c>
      <c r="G1946" s="546">
        <v>0</v>
      </c>
      <c r="H1946" s="546">
        <v>0</v>
      </c>
      <c r="I1946" s="546">
        <v>0</v>
      </c>
      <c r="J1946" s="546">
        <v>0</v>
      </c>
      <c r="K1946" s="546">
        <v>0</v>
      </c>
      <c r="L1946" s="546">
        <v>0</v>
      </c>
      <c r="M1946" s="546">
        <v>0</v>
      </c>
      <c r="N1946" s="546">
        <v>0</v>
      </c>
      <c r="O1946" s="546">
        <v>0</v>
      </c>
      <c r="P1946" s="547">
        <v>0</v>
      </c>
    </row>
    <row r="1947" spans="1:16" x14ac:dyDescent="0.2">
      <c r="A1947" s="1106"/>
      <c r="B1947" s="544" t="s">
        <v>2287</v>
      </c>
      <c r="C1947" s="548">
        <v>1</v>
      </c>
      <c r="D1947" s="549">
        <v>1</v>
      </c>
      <c r="E1947" s="549">
        <v>0</v>
      </c>
      <c r="F1947" s="549">
        <v>0</v>
      </c>
      <c r="G1947" s="549">
        <v>0</v>
      </c>
      <c r="H1947" s="549">
        <v>0</v>
      </c>
      <c r="I1947" s="549">
        <v>0</v>
      </c>
      <c r="J1947" s="549">
        <v>0</v>
      </c>
      <c r="K1947" s="549">
        <v>0</v>
      </c>
      <c r="L1947" s="549">
        <v>0</v>
      </c>
      <c r="M1947" s="549">
        <v>0</v>
      </c>
      <c r="N1947" s="549">
        <v>0</v>
      </c>
      <c r="O1947" s="549">
        <v>0</v>
      </c>
      <c r="P1947" s="550">
        <v>0</v>
      </c>
    </row>
    <row r="1948" spans="1:16" x14ac:dyDescent="0.2">
      <c r="A1948" s="542" t="s">
        <v>235</v>
      </c>
      <c r="B1948" s="543" t="s">
        <v>10</v>
      </c>
      <c r="C1948" s="545">
        <v>635</v>
      </c>
      <c r="D1948" s="546">
        <v>4</v>
      </c>
      <c r="E1948" s="546">
        <v>13</v>
      </c>
      <c r="F1948" s="546">
        <v>6</v>
      </c>
      <c r="G1948" s="546">
        <v>18</v>
      </c>
      <c r="H1948" s="546">
        <v>30</v>
      </c>
      <c r="I1948" s="546">
        <v>48</v>
      </c>
      <c r="J1948" s="546">
        <v>59</v>
      </c>
      <c r="K1948" s="546">
        <v>84</v>
      </c>
      <c r="L1948" s="546">
        <v>149</v>
      </c>
      <c r="M1948" s="546">
        <v>109</v>
      </c>
      <c r="N1948" s="546">
        <v>78</v>
      </c>
      <c r="O1948" s="546">
        <v>37</v>
      </c>
      <c r="P1948" s="547">
        <v>0</v>
      </c>
    </row>
    <row r="1949" spans="1:16" x14ac:dyDescent="0.2">
      <c r="A1949" s="542" t="s">
        <v>2933</v>
      </c>
      <c r="B1949" s="543" t="s">
        <v>10</v>
      </c>
      <c r="C1949" s="545">
        <v>117</v>
      </c>
      <c r="D1949" s="546">
        <v>1</v>
      </c>
      <c r="E1949" s="546">
        <v>1</v>
      </c>
      <c r="F1949" s="546">
        <v>1</v>
      </c>
      <c r="G1949" s="546">
        <v>6</v>
      </c>
      <c r="H1949" s="546">
        <v>8</v>
      </c>
      <c r="I1949" s="546">
        <v>7</v>
      </c>
      <c r="J1949" s="546">
        <v>18</v>
      </c>
      <c r="K1949" s="546">
        <v>19</v>
      </c>
      <c r="L1949" s="546">
        <v>30</v>
      </c>
      <c r="M1949" s="546">
        <v>13</v>
      </c>
      <c r="N1949" s="546">
        <v>8</v>
      </c>
      <c r="O1949" s="546">
        <v>5</v>
      </c>
      <c r="P1949" s="547">
        <v>0</v>
      </c>
    </row>
    <row r="1950" spans="1:16" x14ac:dyDescent="0.2">
      <c r="A1950" s="1106" t="s">
        <v>2934</v>
      </c>
      <c r="B1950" s="543" t="s">
        <v>10</v>
      </c>
      <c r="C1950" s="545">
        <v>13</v>
      </c>
      <c r="D1950" s="546">
        <v>0</v>
      </c>
      <c r="E1950" s="546">
        <v>0</v>
      </c>
      <c r="F1950" s="546">
        <v>0</v>
      </c>
      <c r="G1950" s="546">
        <v>0</v>
      </c>
      <c r="H1950" s="546">
        <v>0</v>
      </c>
      <c r="I1950" s="546">
        <v>1</v>
      </c>
      <c r="J1950" s="546">
        <v>4</v>
      </c>
      <c r="K1950" s="546">
        <v>4</v>
      </c>
      <c r="L1950" s="546">
        <v>2</v>
      </c>
      <c r="M1950" s="546">
        <v>2</v>
      </c>
      <c r="N1950" s="546">
        <v>0</v>
      </c>
      <c r="O1950" s="546">
        <v>0</v>
      </c>
      <c r="P1950" s="547">
        <v>0</v>
      </c>
    </row>
    <row r="1951" spans="1:16" x14ac:dyDescent="0.2">
      <c r="A1951" s="1106"/>
      <c r="B1951" s="544" t="s">
        <v>2345</v>
      </c>
      <c r="C1951" s="548">
        <v>2</v>
      </c>
      <c r="D1951" s="549">
        <v>0</v>
      </c>
      <c r="E1951" s="549">
        <v>0</v>
      </c>
      <c r="F1951" s="549">
        <v>0</v>
      </c>
      <c r="G1951" s="549">
        <v>0</v>
      </c>
      <c r="H1951" s="549">
        <v>0</v>
      </c>
      <c r="I1951" s="549">
        <v>0</v>
      </c>
      <c r="J1951" s="549">
        <v>1</v>
      </c>
      <c r="K1951" s="549">
        <v>0</v>
      </c>
      <c r="L1951" s="549">
        <v>0</v>
      </c>
      <c r="M1951" s="549">
        <v>1</v>
      </c>
      <c r="N1951" s="549">
        <v>0</v>
      </c>
      <c r="O1951" s="549">
        <v>0</v>
      </c>
      <c r="P1951" s="550">
        <v>0</v>
      </c>
    </row>
    <row r="1952" spans="1:16" x14ac:dyDescent="0.2">
      <c r="A1952" s="1106"/>
      <c r="B1952" s="544" t="s">
        <v>2346</v>
      </c>
      <c r="C1952" s="548">
        <v>1</v>
      </c>
      <c r="D1952" s="549">
        <v>0</v>
      </c>
      <c r="E1952" s="549">
        <v>0</v>
      </c>
      <c r="F1952" s="549">
        <v>0</v>
      </c>
      <c r="G1952" s="549">
        <v>0</v>
      </c>
      <c r="H1952" s="549">
        <v>0</v>
      </c>
      <c r="I1952" s="549">
        <v>0</v>
      </c>
      <c r="J1952" s="549">
        <v>0</v>
      </c>
      <c r="K1952" s="549">
        <v>1</v>
      </c>
      <c r="L1952" s="549">
        <v>0</v>
      </c>
      <c r="M1952" s="549">
        <v>0</v>
      </c>
      <c r="N1952" s="549">
        <v>0</v>
      </c>
      <c r="O1952" s="549">
        <v>0</v>
      </c>
      <c r="P1952" s="550">
        <v>0</v>
      </c>
    </row>
    <row r="1953" spans="1:16" x14ac:dyDescent="0.2">
      <c r="A1953" s="1106"/>
      <c r="B1953" s="544" t="s">
        <v>2347</v>
      </c>
      <c r="C1953" s="548">
        <v>9</v>
      </c>
      <c r="D1953" s="549">
        <v>0</v>
      </c>
      <c r="E1953" s="549">
        <v>0</v>
      </c>
      <c r="F1953" s="549">
        <v>0</v>
      </c>
      <c r="G1953" s="549">
        <v>0</v>
      </c>
      <c r="H1953" s="549">
        <v>0</v>
      </c>
      <c r="I1953" s="549">
        <v>1</v>
      </c>
      <c r="J1953" s="549">
        <v>3</v>
      </c>
      <c r="K1953" s="549">
        <v>2</v>
      </c>
      <c r="L1953" s="549">
        <v>2</v>
      </c>
      <c r="M1953" s="549">
        <v>1</v>
      </c>
      <c r="N1953" s="549">
        <v>0</v>
      </c>
      <c r="O1953" s="549">
        <v>0</v>
      </c>
      <c r="P1953" s="550">
        <v>0</v>
      </c>
    </row>
    <row r="1954" spans="1:16" x14ac:dyDescent="0.2">
      <c r="A1954" s="1106"/>
      <c r="B1954" s="544" t="s">
        <v>2349</v>
      </c>
      <c r="C1954" s="548">
        <v>1</v>
      </c>
      <c r="D1954" s="549">
        <v>0</v>
      </c>
      <c r="E1954" s="549">
        <v>0</v>
      </c>
      <c r="F1954" s="549">
        <v>0</v>
      </c>
      <c r="G1954" s="549">
        <v>0</v>
      </c>
      <c r="H1954" s="549">
        <v>0</v>
      </c>
      <c r="I1954" s="549">
        <v>0</v>
      </c>
      <c r="J1954" s="549">
        <v>0</v>
      </c>
      <c r="K1954" s="549">
        <v>1</v>
      </c>
      <c r="L1954" s="549">
        <v>0</v>
      </c>
      <c r="M1954" s="549">
        <v>0</v>
      </c>
      <c r="N1954" s="549">
        <v>0</v>
      </c>
      <c r="O1954" s="549">
        <v>0</v>
      </c>
      <c r="P1954" s="550">
        <v>0</v>
      </c>
    </row>
    <row r="1955" spans="1:16" x14ac:dyDescent="0.2">
      <c r="A1955" s="1106" t="s">
        <v>519</v>
      </c>
      <c r="B1955" s="543" t="s">
        <v>10</v>
      </c>
      <c r="C1955" s="545">
        <v>2</v>
      </c>
      <c r="D1955" s="546">
        <v>0</v>
      </c>
      <c r="E1955" s="546">
        <v>0</v>
      </c>
      <c r="F1955" s="546">
        <v>0</v>
      </c>
      <c r="G1955" s="546">
        <v>0</v>
      </c>
      <c r="H1955" s="546">
        <v>0</v>
      </c>
      <c r="I1955" s="546">
        <v>0</v>
      </c>
      <c r="J1955" s="546">
        <v>0</v>
      </c>
      <c r="K1955" s="546">
        <v>1</v>
      </c>
      <c r="L1955" s="546">
        <v>1</v>
      </c>
      <c r="M1955" s="546">
        <v>0</v>
      </c>
      <c r="N1955" s="546">
        <v>0</v>
      </c>
      <c r="O1955" s="546">
        <v>0</v>
      </c>
      <c r="P1955" s="547">
        <v>0</v>
      </c>
    </row>
    <row r="1956" spans="1:16" x14ac:dyDescent="0.2">
      <c r="A1956" s="1106"/>
      <c r="B1956" s="544" t="s">
        <v>124</v>
      </c>
      <c r="C1956" s="548">
        <v>2</v>
      </c>
      <c r="D1956" s="549">
        <v>0</v>
      </c>
      <c r="E1956" s="549">
        <v>0</v>
      </c>
      <c r="F1956" s="549">
        <v>0</v>
      </c>
      <c r="G1956" s="549">
        <v>0</v>
      </c>
      <c r="H1956" s="549">
        <v>0</v>
      </c>
      <c r="I1956" s="549">
        <v>0</v>
      </c>
      <c r="J1956" s="549">
        <v>0</v>
      </c>
      <c r="K1956" s="549">
        <v>1</v>
      </c>
      <c r="L1956" s="549">
        <v>1</v>
      </c>
      <c r="M1956" s="549">
        <v>0</v>
      </c>
      <c r="N1956" s="549">
        <v>0</v>
      </c>
      <c r="O1956" s="549">
        <v>0</v>
      </c>
      <c r="P1956" s="550">
        <v>0</v>
      </c>
    </row>
    <row r="1957" spans="1:16" x14ac:dyDescent="0.2">
      <c r="A1957" s="1106" t="s">
        <v>520</v>
      </c>
      <c r="B1957" s="543" t="s">
        <v>10</v>
      </c>
      <c r="C1957" s="545">
        <v>46</v>
      </c>
      <c r="D1957" s="546">
        <v>0</v>
      </c>
      <c r="E1957" s="546">
        <v>0</v>
      </c>
      <c r="F1957" s="546">
        <v>0</v>
      </c>
      <c r="G1957" s="546">
        <v>6</v>
      </c>
      <c r="H1957" s="546">
        <v>0</v>
      </c>
      <c r="I1957" s="546">
        <v>2</v>
      </c>
      <c r="J1957" s="546">
        <v>9</v>
      </c>
      <c r="K1957" s="546">
        <v>8</v>
      </c>
      <c r="L1957" s="546">
        <v>12</v>
      </c>
      <c r="M1957" s="546">
        <v>5</v>
      </c>
      <c r="N1957" s="546">
        <v>1</v>
      </c>
      <c r="O1957" s="546">
        <v>3</v>
      </c>
      <c r="P1957" s="547">
        <v>0</v>
      </c>
    </row>
    <row r="1958" spans="1:16" x14ac:dyDescent="0.2">
      <c r="A1958" s="1106"/>
      <c r="B1958" s="544" t="s">
        <v>2357</v>
      </c>
      <c r="C1958" s="548">
        <v>2</v>
      </c>
      <c r="D1958" s="549">
        <v>0</v>
      </c>
      <c r="E1958" s="549">
        <v>0</v>
      </c>
      <c r="F1958" s="549">
        <v>0</v>
      </c>
      <c r="G1958" s="549">
        <v>0</v>
      </c>
      <c r="H1958" s="549">
        <v>0</v>
      </c>
      <c r="I1958" s="549">
        <v>0</v>
      </c>
      <c r="J1958" s="549">
        <v>0</v>
      </c>
      <c r="K1958" s="549">
        <v>0</v>
      </c>
      <c r="L1958" s="549">
        <v>1</v>
      </c>
      <c r="M1958" s="549">
        <v>1</v>
      </c>
      <c r="N1958" s="549">
        <v>0</v>
      </c>
      <c r="O1958" s="549">
        <v>0</v>
      </c>
      <c r="P1958" s="550">
        <v>0</v>
      </c>
    </row>
    <row r="1959" spans="1:16" x14ac:dyDescent="0.2">
      <c r="A1959" s="1106"/>
      <c r="B1959" s="544" t="s">
        <v>2358</v>
      </c>
      <c r="C1959" s="548">
        <v>5</v>
      </c>
      <c r="D1959" s="549">
        <v>0</v>
      </c>
      <c r="E1959" s="549">
        <v>0</v>
      </c>
      <c r="F1959" s="549">
        <v>0</v>
      </c>
      <c r="G1959" s="549">
        <v>0</v>
      </c>
      <c r="H1959" s="549">
        <v>0</v>
      </c>
      <c r="I1959" s="549">
        <v>0</v>
      </c>
      <c r="J1959" s="549">
        <v>2</v>
      </c>
      <c r="K1959" s="549">
        <v>0</v>
      </c>
      <c r="L1959" s="549">
        <v>2</v>
      </c>
      <c r="M1959" s="549">
        <v>0</v>
      </c>
      <c r="N1959" s="549">
        <v>0</v>
      </c>
      <c r="O1959" s="549">
        <v>1</v>
      </c>
      <c r="P1959" s="550">
        <v>0</v>
      </c>
    </row>
    <row r="1960" spans="1:16" x14ac:dyDescent="0.2">
      <c r="A1960" s="1106"/>
      <c r="B1960" s="544" t="s">
        <v>2359</v>
      </c>
      <c r="C1960" s="548">
        <v>2</v>
      </c>
      <c r="D1960" s="549">
        <v>0</v>
      </c>
      <c r="E1960" s="549">
        <v>0</v>
      </c>
      <c r="F1960" s="549">
        <v>0</v>
      </c>
      <c r="G1960" s="549">
        <v>0</v>
      </c>
      <c r="H1960" s="549">
        <v>0</v>
      </c>
      <c r="I1960" s="549">
        <v>0</v>
      </c>
      <c r="J1960" s="549">
        <v>1</v>
      </c>
      <c r="K1960" s="549">
        <v>0</v>
      </c>
      <c r="L1960" s="549">
        <v>0</v>
      </c>
      <c r="M1960" s="549">
        <v>0</v>
      </c>
      <c r="N1960" s="549">
        <v>0</v>
      </c>
      <c r="O1960" s="549">
        <v>1</v>
      </c>
      <c r="P1960" s="550">
        <v>0</v>
      </c>
    </row>
    <row r="1961" spans="1:16" x14ac:dyDescent="0.2">
      <c r="A1961" s="1106"/>
      <c r="B1961" s="544" t="s">
        <v>2360</v>
      </c>
      <c r="C1961" s="548">
        <v>1</v>
      </c>
      <c r="D1961" s="549">
        <v>0</v>
      </c>
      <c r="E1961" s="549">
        <v>0</v>
      </c>
      <c r="F1961" s="549">
        <v>0</v>
      </c>
      <c r="G1961" s="549">
        <v>0</v>
      </c>
      <c r="H1961" s="549">
        <v>0</v>
      </c>
      <c r="I1961" s="549">
        <v>0</v>
      </c>
      <c r="J1961" s="549">
        <v>0</v>
      </c>
      <c r="K1961" s="549">
        <v>0</v>
      </c>
      <c r="L1961" s="549">
        <v>1</v>
      </c>
      <c r="M1961" s="549">
        <v>0</v>
      </c>
      <c r="N1961" s="549">
        <v>0</v>
      </c>
      <c r="O1961" s="549">
        <v>0</v>
      </c>
      <c r="P1961" s="550">
        <v>0</v>
      </c>
    </row>
    <row r="1962" spans="1:16" x14ac:dyDescent="0.2">
      <c r="A1962" s="1106"/>
      <c r="B1962" s="544" t="s">
        <v>2361</v>
      </c>
      <c r="C1962" s="548">
        <v>24</v>
      </c>
      <c r="D1962" s="549">
        <v>0</v>
      </c>
      <c r="E1962" s="549">
        <v>0</v>
      </c>
      <c r="F1962" s="549">
        <v>0</v>
      </c>
      <c r="G1962" s="549">
        <v>6</v>
      </c>
      <c r="H1962" s="549">
        <v>0</v>
      </c>
      <c r="I1962" s="549">
        <v>2</v>
      </c>
      <c r="J1962" s="549">
        <v>4</v>
      </c>
      <c r="K1962" s="549">
        <v>7</v>
      </c>
      <c r="L1962" s="549">
        <v>4</v>
      </c>
      <c r="M1962" s="549">
        <v>1</v>
      </c>
      <c r="N1962" s="549">
        <v>0</v>
      </c>
      <c r="O1962" s="549">
        <v>0</v>
      </c>
      <c r="P1962" s="550">
        <v>0</v>
      </c>
    </row>
    <row r="1963" spans="1:16" x14ac:dyDescent="0.2">
      <c r="A1963" s="1106"/>
      <c r="B1963" s="544" t="s">
        <v>2362</v>
      </c>
      <c r="C1963" s="548">
        <v>1</v>
      </c>
      <c r="D1963" s="549">
        <v>0</v>
      </c>
      <c r="E1963" s="549">
        <v>0</v>
      </c>
      <c r="F1963" s="549">
        <v>0</v>
      </c>
      <c r="G1963" s="549">
        <v>0</v>
      </c>
      <c r="H1963" s="549">
        <v>0</v>
      </c>
      <c r="I1963" s="549">
        <v>0</v>
      </c>
      <c r="J1963" s="549">
        <v>0</v>
      </c>
      <c r="K1963" s="549">
        <v>0</v>
      </c>
      <c r="L1963" s="549">
        <v>1</v>
      </c>
      <c r="M1963" s="549">
        <v>0</v>
      </c>
      <c r="N1963" s="549">
        <v>0</v>
      </c>
      <c r="O1963" s="549">
        <v>0</v>
      </c>
      <c r="P1963" s="550">
        <v>0</v>
      </c>
    </row>
    <row r="1964" spans="1:16" x14ac:dyDescent="0.2">
      <c r="A1964" s="1106"/>
      <c r="B1964" s="544" t="s">
        <v>2363</v>
      </c>
      <c r="C1964" s="548">
        <v>8</v>
      </c>
      <c r="D1964" s="549">
        <v>0</v>
      </c>
      <c r="E1964" s="549">
        <v>0</v>
      </c>
      <c r="F1964" s="549">
        <v>0</v>
      </c>
      <c r="G1964" s="549">
        <v>0</v>
      </c>
      <c r="H1964" s="549">
        <v>0</v>
      </c>
      <c r="I1964" s="549">
        <v>0</v>
      </c>
      <c r="J1964" s="549">
        <v>1</v>
      </c>
      <c r="K1964" s="549">
        <v>0</v>
      </c>
      <c r="L1964" s="549">
        <v>3</v>
      </c>
      <c r="M1964" s="549">
        <v>3</v>
      </c>
      <c r="N1964" s="549">
        <v>1</v>
      </c>
      <c r="O1964" s="549">
        <v>0</v>
      </c>
      <c r="P1964" s="550">
        <v>0</v>
      </c>
    </row>
    <row r="1965" spans="1:16" x14ac:dyDescent="0.2">
      <c r="A1965" s="1106"/>
      <c r="B1965" s="544" t="s">
        <v>2364</v>
      </c>
      <c r="C1965" s="548">
        <v>3</v>
      </c>
      <c r="D1965" s="549">
        <v>0</v>
      </c>
      <c r="E1965" s="549">
        <v>0</v>
      </c>
      <c r="F1965" s="549">
        <v>0</v>
      </c>
      <c r="G1965" s="549">
        <v>0</v>
      </c>
      <c r="H1965" s="549">
        <v>0</v>
      </c>
      <c r="I1965" s="549">
        <v>0</v>
      </c>
      <c r="J1965" s="549">
        <v>1</v>
      </c>
      <c r="K1965" s="549">
        <v>1</v>
      </c>
      <c r="L1965" s="549">
        <v>0</v>
      </c>
      <c r="M1965" s="549">
        <v>0</v>
      </c>
      <c r="N1965" s="549">
        <v>0</v>
      </c>
      <c r="O1965" s="549">
        <v>1</v>
      </c>
      <c r="P1965" s="550">
        <v>0</v>
      </c>
    </row>
    <row r="1966" spans="1:16" x14ac:dyDescent="0.2">
      <c r="A1966" s="1106" t="s">
        <v>133</v>
      </c>
      <c r="B1966" s="543" t="s">
        <v>10</v>
      </c>
      <c r="C1966" s="545">
        <v>1</v>
      </c>
      <c r="D1966" s="546">
        <v>0</v>
      </c>
      <c r="E1966" s="546">
        <v>0</v>
      </c>
      <c r="F1966" s="546">
        <v>0</v>
      </c>
      <c r="G1966" s="546">
        <v>0</v>
      </c>
      <c r="H1966" s="546">
        <v>0</v>
      </c>
      <c r="I1966" s="546">
        <v>0</v>
      </c>
      <c r="J1966" s="546">
        <v>0</v>
      </c>
      <c r="K1966" s="546">
        <v>0</v>
      </c>
      <c r="L1966" s="546">
        <v>1</v>
      </c>
      <c r="M1966" s="546">
        <v>0</v>
      </c>
      <c r="N1966" s="546">
        <v>0</v>
      </c>
      <c r="O1966" s="546">
        <v>0</v>
      </c>
      <c r="P1966" s="547">
        <v>0</v>
      </c>
    </row>
    <row r="1967" spans="1:16" x14ac:dyDescent="0.2">
      <c r="A1967" s="1106"/>
      <c r="B1967" s="544" t="s">
        <v>2377</v>
      </c>
      <c r="C1967" s="548">
        <v>1</v>
      </c>
      <c r="D1967" s="549">
        <v>0</v>
      </c>
      <c r="E1967" s="549">
        <v>0</v>
      </c>
      <c r="F1967" s="549">
        <v>0</v>
      </c>
      <c r="G1967" s="549">
        <v>0</v>
      </c>
      <c r="H1967" s="549">
        <v>0</v>
      </c>
      <c r="I1967" s="549">
        <v>0</v>
      </c>
      <c r="J1967" s="549">
        <v>0</v>
      </c>
      <c r="K1967" s="549">
        <v>0</v>
      </c>
      <c r="L1967" s="549">
        <v>1</v>
      </c>
      <c r="M1967" s="549">
        <v>0</v>
      </c>
      <c r="N1967" s="549">
        <v>0</v>
      </c>
      <c r="O1967" s="549">
        <v>0</v>
      </c>
      <c r="P1967" s="550">
        <v>0</v>
      </c>
    </row>
    <row r="1968" spans="1:16" x14ac:dyDescent="0.2">
      <c r="A1968" s="1106" t="s">
        <v>135</v>
      </c>
      <c r="B1968" s="543" t="s">
        <v>10</v>
      </c>
      <c r="C1968" s="545">
        <v>2</v>
      </c>
      <c r="D1968" s="546">
        <v>0</v>
      </c>
      <c r="E1968" s="546">
        <v>0</v>
      </c>
      <c r="F1968" s="546">
        <v>0</v>
      </c>
      <c r="G1968" s="546">
        <v>0</v>
      </c>
      <c r="H1968" s="546">
        <v>0</v>
      </c>
      <c r="I1968" s="546">
        <v>0</v>
      </c>
      <c r="J1968" s="546">
        <v>0</v>
      </c>
      <c r="K1968" s="546">
        <v>0</v>
      </c>
      <c r="L1968" s="546">
        <v>1</v>
      </c>
      <c r="M1968" s="546">
        <v>0</v>
      </c>
      <c r="N1968" s="546">
        <v>0</v>
      </c>
      <c r="O1968" s="546">
        <v>1</v>
      </c>
      <c r="P1968" s="547">
        <v>0</v>
      </c>
    </row>
    <row r="1969" spans="1:16" x14ac:dyDescent="0.2">
      <c r="A1969" s="1106"/>
      <c r="B1969" s="544" t="s">
        <v>2381</v>
      </c>
      <c r="C1969" s="548">
        <v>2</v>
      </c>
      <c r="D1969" s="549">
        <v>0</v>
      </c>
      <c r="E1969" s="549">
        <v>0</v>
      </c>
      <c r="F1969" s="549">
        <v>0</v>
      </c>
      <c r="G1969" s="549">
        <v>0</v>
      </c>
      <c r="H1969" s="549">
        <v>0</v>
      </c>
      <c r="I1969" s="549">
        <v>0</v>
      </c>
      <c r="J1969" s="549">
        <v>0</v>
      </c>
      <c r="K1969" s="549">
        <v>0</v>
      </c>
      <c r="L1969" s="549">
        <v>1</v>
      </c>
      <c r="M1969" s="549">
        <v>0</v>
      </c>
      <c r="N1969" s="549">
        <v>0</v>
      </c>
      <c r="O1969" s="549">
        <v>1</v>
      </c>
      <c r="P1969" s="550">
        <v>0</v>
      </c>
    </row>
    <row r="1970" spans="1:16" x14ac:dyDescent="0.2">
      <c r="A1970" s="1106" t="s">
        <v>137</v>
      </c>
      <c r="B1970" s="543" t="s">
        <v>10</v>
      </c>
      <c r="C1970" s="545">
        <v>9</v>
      </c>
      <c r="D1970" s="546">
        <v>1</v>
      </c>
      <c r="E1970" s="546">
        <v>0</v>
      </c>
      <c r="F1970" s="546">
        <v>0</v>
      </c>
      <c r="G1970" s="546">
        <v>0</v>
      </c>
      <c r="H1970" s="546">
        <v>0</v>
      </c>
      <c r="I1970" s="546">
        <v>1</v>
      </c>
      <c r="J1970" s="546">
        <v>1</v>
      </c>
      <c r="K1970" s="546">
        <v>1</v>
      </c>
      <c r="L1970" s="546">
        <v>1</v>
      </c>
      <c r="M1970" s="546">
        <v>0</v>
      </c>
      <c r="N1970" s="546">
        <v>4</v>
      </c>
      <c r="O1970" s="546">
        <v>0</v>
      </c>
      <c r="P1970" s="547">
        <v>0</v>
      </c>
    </row>
    <row r="1971" spans="1:16" x14ac:dyDescent="0.2">
      <c r="A1971" s="1106"/>
      <c r="B1971" s="544" t="s">
        <v>2379</v>
      </c>
      <c r="C1971" s="548">
        <v>9</v>
      </c>
      <c r="D1971" s="549">
        <v>1</v>
      </c>
      <c r="E1971" s="549">
        <v>0</v>
      </c>
      <c r="F1971" s="549">
        <v>0</v>
      </c>
      <c r="G1971" s="549">
        <v>0</v>
      </c>
      <c r="H1971" s="549">
        <v>0</v>
      </c>
      <c r="I1971" s="549">
        <v>1</v>
      </c>
      <c r="J1971" s="549">
        <v>1</v>
      </c>
      <c r="K1971" s="549">
        <v>1</v>
      </c>
      <c r="L1971" s="549">
        <v>1</v>
      </c>
      <c r="M1971" s="549">
        <v>0</v>
      </c>
      <c r="N1971" s="549">
        <v>4</v>
      </c>
      <c r="O1971" s="549">
        <v>0</v>
      </c>
      <c r="P1971" s="550">
        <v>0</v>
      </c>
    </row>
    <row r="1972" spans="1:16" x14ac:dyDescent="0.2">
      <c r="A1972" s="1106" t="s">
        <v>524</v>
      </c>
      <c r="B1972" s="543" t="s">
        <v>10</v>
      </c>
      <c r="C1972" s="545">
        <v>3</v>
      </c>
      <c r="D1972" s="546">
        <v>0</v>
      </c>
      <c r="E1972" s="546">
        <v>0</v>
      </c>
      <c r="F1972" s="546">
        <v>0</v>
      </c>
      <c r="G1972" s="546">
        <v>0</v>
      </c>
      <c r="H1972" s="546">
        <v>0</v>
      </c>
      <c r="I1972" s="546">
        <v>1</v>
      </c>
      <c r="J1972" s="546">
        <v>0</v>
      </c>
      <c r="K1972" s="546">
        <v>1</v>
      </c>
      <c r="L1972" s="546">
        <v>0</v>
      </c>
      <c r="M1972" s="546">
        <v>1</v>
      </c>
      <c r="N1972" s="546">
        <v>0</v>
      </c>
      <c r="O1972" s="546">
        <v>0</v>
      </c>
      <c r="P1972" s="547">
        <v>0</v>
      </c>
    </row>
    <row r="1973" spans="1:16" x14ac:dyDescent="0.2">
      <c r="A1973" s="1106"/>
      <c r="B1973" s="544" t="s">
        <v>2392</v>
      </c>
      <c r="C1973" s="548">
        <v>3</v>
      </c>
      <c r="D1973" s="549">
        <v>0</v>
      </c>
      <c r="E1973" s="549">
        <v>0</v>
      </c>
      <c r="F1973" s="549">
        <v>0</v>
      </c>
      <c r="G1973" s="549">
        <v>0</v>
      </c>
      <c r="H1973" s="549">
        <v>0</v>
      </c>
      <c r="I1973" s="549">
        <v>1</v>
      </c>
      <c r="J1973" s="549">
        <v>0</v>
      </c>
      <c r="K1973" s="549">
        <v>1</v>
      </c>
      <c r="L1973" s="549">
        <v>0</v>
      </c>
      <c r="M1973" s="549">
        <v>1</v>
      </c>
      <c r="N1973" s="549">
        <v>0</v>
      </c>
      <c r="O1973" s="549">
        <v>0</v>
      </c>
      <c r="P1973" s="550">
        <v>0</v>
      </c>
    </row>
    <row r="1974" spans="1:16" x14ac:dyDescent="0.2">
      <c r="A1974" s="1106" t="s">
        <v>421</v>
      </c>
      <c r="B1974" s="543" t="s">
        <v>10</v>
      </c>
      <c r="C1974" s="545">
        <v>2</v>
      </c>
      <c r="D1974" s="546">
        <v>0</v>
      </c>
      <c r="E1974" s="546">
        <v>0</v>
      </c>
      <c r="F1974" s="546">
        <v>0</v>
      </c>
      <c r="G1974" s="546">
        <v>0</v>
      </c>
      <c r="H1974" s="546">
        <v>0</v>
      </c>
      <c r="I1974" s="546">
        <v>0</v>
      </c>
      <c r="J1974" s="546">
        <v>0</v>
      </c>
      <c r="K1974" s="546">
        <v>1</v>
      </c>
      <c r="L1974" s="546">
        <v>0</v>
      </c>
      <c r="M1974" s="546">
        <v>1</v>
      </c>
      <c r="N1974" s="546">
        <v>0</v>
      </c>
      <c r="O1974" s="546">
        <v>0</v>
      </c>
      <c r="P1974" s="547">
        <v>0</v>
      </c>
    </row>
    <row r="1975" spans="1:16" x14ac:dyDescent="0.2">
      <c r="A1975" s="1106"/>
      <c r="B1975" s="544" t="s">
        <v>2650</v>
      </c>
      <c r="C1975" s="548">
        <v>1</v>
      </c>
      <c r="D1975" s="549">
        <v>0</v>
      </c>
      <c r="E1975" s="549">
        <v>0</v>
      </c>
      <c r="F1975" s="549">
        <v>0</v>
      </c>
      <c r="G1975" s="549">
        <v>0</v>
      </c>
      <c r="H1975" s="549">
        <v>0</v>
      </c>
      <c r="I1975" s="549">
        <v>0</v>
      </c>
      <c r="J1975" s="549">
        <v>0</v>
      </c>
      <c r="K1975" s="549">
        <v>1</v>
      </c>
      <c r="L1975" s="549">
        <v>0</v>
      </c>
      <c r="M1975" s="549">
        <v>0</v>
      </c>
      <c r="N1975" s="549">
        <v>0</v>
      </c>
      <c r="O1975" s="549">
        <v>0</v>
      </c>
      <c r="P1975" s="550">
        <v>0</v>
      </c>
    </row>
    <row r="1976" spans="1:16" x14ac:dyDescent="0.2">
      <c r="A1976" s="1106"/>
      <c r="B1976" s="544" t="s">
        <v>2402</v>
      </c>
      <c r="C1976" s="548">
        <v>1</v>
      </c>
      <c r="D1976" s="549">
        <v>0</v>
      </c>
      <c r="E1976" s="549">
        <v>0</v>
      </c>
      <c r="F1976" s="549">
        <v>0</v>
      </c>
      <c r="G1976" s="549">
        <v>0</v>
      </c>
      <c r="H1976" s="549">
        <v>0</v>
      </c>
      <c r="I1976" s="549">
        <v>0</v>
      </c>
      <c r="J1976" s="549">
        <v>0</v>
      </c>
      <c r="K1976" s="549">
        <v>0</v>
      </c>
      <c r="L1976" s="549">
        <v>0</v>
      </c>
      <c r="M1976" s="549">
        <v>1</v>
      </c>
      <c r="N1976" s="549">
        <v>0</v>
      </c>
      <c r="O1976" s="549">
        <v>0</v>
      </c>
      <c r="P1976" s="550">
        <v>0</v>
      </c>
    </row>
    <row r="1977" spans="1:16" x14ac:dyDescent="0.2">
      <c r="A1977" s="1106" t="s">
        <v>141</v>
      </c>
      <c r="B1977" s="543" t="s">
        <v>10</v>
      </c>
      <c r="C1977" s="545">
        <v>1</v>
      </c>
      <c r="D1977" s="546">
        <v>0</v>
      </c>
      <c r="E1977" s="546">
        <v>0</v>
      </c>
      <c r="F1977" s="546">
        <v>0</v>
      </c>
      <c r="G1977" s="546">
        <v>0</v>
      </c>
      <c r="H1977" s="546">
        <v>0</v>
      </c>
      <c r="I1977" s="546">
        <v>0</v>
      </c>
      <c r="J1977" s="546">
        <v>0</v>
      </c>
      <c r="K1977" s="546">
        <v>1</v>
      </c>
      <c r="L1977" s="546">
        <v>0</v>
      </c>
      <c r="M1977" s="546">
        <v>0</v>
      </c>
      <c r="N1977" s="546">
        <v>0</v>
      </c>
      <c r="O1977" s="546">
        <v>0</v>
      </c>
      <c r="P1977" s="547">
        <v>0</v>
      </c>
    </row>
    <row r="1978" spans="1:16" x14ac:dyDescent="0.2">
      <c r="A1978" s="1106"/>
      <c r="B1978" s="544" t="s">
        <v>3515</v>
      </c>
      <c r="C1978" s="548">
        <v>1</v>
      </c>
      <c r="D1978" s="549">
        <v>0</v>
      </c>
      <c r="E1978" s="549">
        <v>0</v>
      </c>
      <c r="F1978" s="549">
        <v>0</v>
      </c>
      <c r="G1978" s="549">
        <v>0</v>
      </c>
      <c r="H1978" s="549">
        <v>0</v>
      </c>
      <c r="I1978" s="549">
        <v>0</v>
      </c>
      <c r="J1978" s="549">
        <v>0</v>
      </c>
      <c r="K1978" s="549">
        <v>1</v>
      </c>
      <c r="L1978" s="549">
        <v>0</v>
      </c>
      <c r="M1978" s="549">
        <v>0</v>
      </c>
      <c r="N1978" s="549">
        <v>0</v>
      </c>
      <c r="O1978" s="549">
        <v>0</v>
      </c>
      <c r="P1978" s="550">
        <v>0</v>
      </c>
    </row>
    <row r="1979" spans="1:16" x14ac:dyDescent="0.2">
      <c r="A1979" s="1106" t="s">
        <v>526</v>
      </c>
      <c r="B1979" s="543" t="s">
        <v>10</v>
      </c>
      <c r="C1979" s="545">
        <v>5</v>
      </c>
      <c r="D1979" s="546">
        <v>0</v>
      </c>
      <c r="E1979" s="546">
        <v>0</v>
      </c>
      <c r="F1979" s="546">
        <v>0</v>
      </c>
      <c r="G1979" s="546">
        <v>0</v>
      </c>
      <c r="H1979" s="546">
        <v>3</v>
      </c>
      <c r="I1979" s="546">
        <v>0</v>
      </c>
      <c r="J1979" s="546">
        <v>1</v>
      </c>
      <c r="K1979" s="546">
        <v>0</v>
      </c>
      <c r="L1979" s="546">
        <v>1</v>
      </c>
      <c r="M1979" s="546">
        <v>0</v>
      </c>
      <c r="N1979" s="546">
        <v>0</v>
      </c>
      <c r="O1979" s="546">
        <v>0</v>
      </c>
      <c r="P1979" s="547">
        <v>0</v>
      </c>
    </row>
    <row r="1980" spans="1:16" x14ac:dyDescent="0.2">
      <c r="A1980" s="1106"/>
      <c r="B1980" s="544" t="s">
        <v>2438</v>
      </c>
      <c r="C1980" s="548">
        <v>3</v>
      </c>
      <c r="D1980" s="549">
        <v>0</v>
      </c>
      <c r="E1980" s="549">
        <v>0</v>
      </c>
      <c r="F1980" s="549">
        <v>0</v>
      </c>
      <c r="G1980" s="549">
        <v>0</v>
      </c>
      <c r="H1980" s="549">
        <v>2</v>
      </c>
      <c r="I1980" s="549">
        <v>0</v>
      </c>
      <c r="J1980" s="549">
        <v>1</v>
      </c>
      <c r="K1980" s="549">
        <v>0</v>
      </c>
      <c r="L1980" s="549">
        <v>0</v>
      </c>
      <c r="M1980" s="549">
        <v>0</v>
      </c>
      <c r="N1980" s="549">
        <v>0</v>
      </c>
      <c r="O1980" s="549">
        <v>0</v>
      </c>
      <c r="P1980" s="550">
        <v>0</v>
      </c>
    </row>
    <row r="1981" spans="1:16" x14ac:dyDescent="0.2">
      <c r="A1981" s="1106"/>
      <c r="B1981" s="544" t="s">
        <v>2655</v>
      </c>
      <c r="C1981" s="548">
        <v>1</v>
      </c>
      <c r="D1981" s="549">
        <v>0</v>
      </c>
      <c r="E1981" s="549">
        <v>0</v>
      </c>
      <c r="F1981" s="549">
        <v>0</v>
      </c>
      <c r="G1981" s="549">
        <v>0</v>
      </c>
      <c r="H1981" s="549">
        <v>1</v>
      </c>
      <c r="I1981" s="549">
        <v>0</v>
      </c>
      <c r="J1981" s="549">
        <v>0</v>
      </c>
      <c r="K1981" s="549">
        <v>0</v>
      </c>
      <c r="L1981" s="549">
        <v>0</v>
      </c>
      <c r="M1981" s="549">
        <v>0</v>
      </c>
      <c r="N1981" s="549">
        <v>0</v>
      </c>
      <c r="O1981" s="549">
        <v>0</v>
      </c>
      <c r="P1981" s="550">
        <v>0</v>
      </c>
    </row>
    <row r="1982" spans="1:16" x14ac:dyDescent="0.2">
      <c r="A1982" s="1106"/>
      <c r="B1982" s="544" t="s">
        <v>3516</v>
      </c>
      <c r="C1982" s="548">
        <v>1</v>
      </c>
      <c r="D1982" s="549">
        <v>0</v>
      </c>
      <c r="E1982" s="549">
        <v>0</v>
      </c>
      <c r="F1982" s="549">
        <v>0</v>
      </c>
      <c r="G1982" s="549">
        <v>0</v>
      </c>
      <c r="H1982" s="549">
        <v>0</v>
      </c>
      <c r="I1982" s="549">
        <v>0</v>
      </c>
      <c r="J1982" s="549">
        <v>0</v>
      </c>
      <c r="K1982" s="549">
        <v>0</v>
      </c>
      <c r="L1982" s="549">
        <v>1</v>
      </c>
      <c r="M1982" s="549">
        <v>0</v>
      </c>
      <c r="N1982" s="549">
        <v>0</v>
      </c>
      <c r="O1982" s="549">
        <v>0</v>
      </c>
      <c r="P1982" s="550">
        <v>0</v>
      </c>
    </row>
    <row r="1983" spans="1:16" x14ac:dyDescent="0.2">
      <c r="A1983" s="1106" t="s">
        <v>3396</v>
      </c>
      <c r="B1983" s="543" t="s">
        <v>10</v>
      </c>
      <c r="C1983" s="545">
        <v>1</v>
      </c>
      <c r="D1983" s="546">
        <v>0</v>
      </c>
      <c r="E1983" s="546">
        <v>0</v>
      </c>
      <c r="F1983" s="546">
        <v>0</v>
      </c>
      <c r="G1983" s="546">
        <v>0</v>
      </c>
      <c r="H1983" s="546">
        <v>0</v>
      </c>
      <c r="I1983" s="546">
        <v>0</v>
      </c>
      <c r="J1983" s="546">
        <v>1</v>
      </c>
      <c r="K1983" s="546">
        <v>0</v>
      </c>
      <c r="L1983" s="546">
        <v>0</v>
      </c>
      <c r="M1983" s="546">
        <v>0</v>
      </c>
      <c r="N1983" s="546">
        <v>0</v>
      </c>
      <c r="O1983" s="546">
        <v>0</v>
      </c>
      <c r="P1983" s="547">
        <v>0</v>
      </c>
    </row>
    <row r="1984" spans="1:16" x14ac:dyDescent="0.2">
      <c r="A1984" s="1106"/>
      <c r="B1984" s="544" t="s">
        <v>2399</v>
      </c>
      <c r="C1984" s="548">
        <v>1</v>
      </c>
      <c r="D1984" s="549">
        <v>0</v>
      </c>
      <c r="E1984" s="549">
        <v>0</v>
      </c>
      <c r="F1984" s="549">
        <v>0</v>
      </c>
      <c r="G1984" s="549">
        <v>0</v>
      </c>
      <c r="H1984" s="549">
        <v>0</v>
      </c>
      <c r="I1984" s="549">
        <v>0</v>
      </c>
      <c r="J1984" s="549">
        <v>1</v>
      </c>
      <c r="K1984" s="549">
        <v>0</v>
      </c>
      <c r="L1984" s="549">
        <v>0</v>
      </c>
      <c r="M1984" s="549">
        <v>0</v>
      </c>
      <c r="N1984" s="549">
        <v>0</v>
      </c>
      <c r="O1984" s="549">
        <v>0</v>
      </c>
      <c r="P1984" s="550">
        <v>0</v>
      </c>
    </row>
    <row r="1985" spans="1:16" x14ac:dyDescent="0.2">
      <c r="A1985" s="1106" t="s">
        <v>143</v>
      </c>
      <c r="B1985" s="543" t="s">
        <v>10</v>
      </c>
      <c r="C1985" s="545">
        <v>15</v>
      </c>
      <c r="D1985" s="546">
        <v>0</v>
      </c>
      <c r="E1985" s="546">
        <v>0</v>
      </c>
      <c r="F1985" s="546">
        <v>0</v>
      </c>
      <c r="G1985" s="546">
        <v>0</v>
      </c>
      <c r="H1985" s="546">
        <v>3</v>
      </c>
      <c r="I1985" s="546">
        <v>1</v>
      </c>
      <c r="J1985" s="546">
        <v>1</v>
      </c>
      <c r="K1985" s="546">
        <v>1</v>
      </c>
      <c r="L1985" s="546">
        <v>6</v>
      </c>
      <c r="M1985" s="546">
        <v>1</v>
      </c>
      <c r="N1985" s="546">
        <v>2</v>
      </c>
      <c r="O1985" s="546">
        <v>0</v>
      </c>
      <c r="P1985" s="547">
        <v>0</v>
      </c>
    </row>
    <row r="1986" spans="1:16" x14ac:dyDescent="0.2">
      <c r="A1986" s="1106"/>
      <c r="B1986" s="544" t="s">
        <v>2413</v>
      </c>
      <c r="C1986" s="548">
        <v>15</v>
      </c>
      <c r="D1986" s="549">
        <v>0</v>
      </c>
      <c r="E1986" s="549">
        <v>0</v>
      </c>
      <c r="F1986" s="549">
        <v>0</v>
      </c>
      <c r="G1986" s="549">
        <v>0</v>
      </c>
      <c r="H1986" s="549">
        <v>3</v>
      </c>
      <c r="I1986" s="549">
        <v>1</v>
      </c>
      <c r="J1986" s="549">
        <v>1</v>
      </c>
      <c r="K1986" s="549">
        <v>1</v>
      </c>
      <c r="L1986" s="549">
        <v>6</v>
      </c>
      <c r="M1986" s="549">
        <v>1</v>
      </c>
      <c r="N1986" s="549">
        <v>2</v>
      </c>
      <c r="O1986" s="549">
        <v>0</v>
      </c>
      <c r="P1986" s="550">
        <v>0</v>
      </c>
    </row>
    <row r="1987" spans="1:16" x14ac:dyDescent="0.2">
      <c r="A1987" s="1106" t="s">
        <v>2935</v>
      </c>
      <c r="B1987" s="543" t="s">
        <v>10</v>
      </c>
      <c r="C1987" s="545">
        <v>10</v>
      </c>
      <c r="D1987" s="546">
        <v>0</v>
      </c>
      <c r="E1987" s="546">
        <v>0</v>
      </c>
      <c r="F1987" s="546">
        <v>0</v>
      </c>
      <c r="G1987" s="546">
        <v>0</v>
      </c>
      <c r="H1987" s="546">
        <v>2</v>
      </c>
      <c r="I1987" s="546">
        <v>1</v>
      </c>
      <c r="J1987" s="546">
        <v>1</v>
      </c>
      <c r="K1987" s="546">
        <v>1</v>
      </c>
      <c r="L1987" s="546">
        <v>1</v>
      </c>
      <c r="M1987" s="546">
        <v>3</v>
      </c>
      <c r="N1987" s="546">
        <v>1</v>
      </c>
      <c r="O1987" s="546">
        <v>0</v>
      </c>
      <c r="P1987" s="547">
        <v>0</v>
      </c>
    </row>
    <row r="1988" spans="1:16" x14ac:dyDescent="0.2">
      <c r="A1988" s="1106"/>
      <c r="B1988" s="544" t="s">
        <v>2652</v>
      </c>
      <c r="C1988" s="548">
        <v>1</v>
      </c>
      <c r="D1988" s="549">
        <v>0</v>
      </c>
      <c r="E1988" s="549">
        <v>0</v>
      </c>
      <c r="F1988" s="549">
        <v>0</v>
      </c>
      <c r="G1988" s="549">
        <v>0</v>
      </c>
      <c r="H1988" s="549">
        <v>0</v>
      </c>
      <c r="I1988" s="549">
        <v>0</v>
      </c>
      <c r="J1988" s="549">
        <v>0</v>
      </c>
      <c r="K1988" s="549">
        <v>0</v>
      </c>
      <c r="L1988" s="549">
        <v>0</v>
      </c>
      <c r="M1988" s="549">
        <v>1</v>
      </c>
      <c r="N1988" s="549">
        <v>0</v>
      </c>
      <c r="O1988" s="549">
        <v>0</v>
      </c>
      <c r="P1988" s="550">
        <v>0</v>
      </c>
    </row>
    <row r="1989" spans="1:16" x14ac:dyDescent="0.2">
      <c r="A1989" s="1106"/>
      <c r="B1989" s="544" t="s">
        <v>2410</v>
      </c>
      <c r="C1989" s="548">
        <v>1</v>
      </c>
      <c r="D1989" s="549">
        <v>0</v>
      </c>
      <c r="E1989" s="549">
        <v>0</v>
      </c>
      <c r="F1989" s="549">
        <v>0</v>
      </c>
      <c r="G1989" s="549">
        <v>0</v>
      </c>
      <c r="H1989" s="549">
        <v>0</v>
      </c>
      <c r="I1989" s="549">
        <v>0</v>
      </c>
      <c r="J1989" s="549">
        <v>0</v>
      </c>
      <c r="K1989" s="549">
        <v>0</v>
      </c>
      <c r="L1989" s="549">
        <v>1</v>
      </c>
      <c r="M1989" s="549">
        <v>0</v>
      </c>
      <c r="N1989" s="549">
        <v>0</v>
      </c>
      <c r="O1989" s="549">
        <v>0</v>
      </c>
      <c r="P1989" s="550">
        <v>0</v>
      </c>
    </row>
    <row r="1990" spans="1:16" x14ac:dyDescent="0.2">
      <c r="A1990" s="1106"/>
      <c r="B1990" s="544" t="s">
        <v>2411</v>
      </c>
      <c r="C1990" s="548">
        <v>5</v>
      </c>
      <c r="D1990" s="549">
        <v>0</v>
      </c>
      <c r="E1990" s="549">
        <v>0</v>
      </c>
      <c r="F1990" s="549">
        <v>0</v>
      </c>
      <c r="G1990" s="549">
        <v>0</v>
      </c>
      <c r="H1990" s="549">
        <v>2</v>
      </c>
      <c r="I1990" s="549">
        <v>0</v>
      </c>
      <c r="J1990" s="549">
        <v>0</v>
      </c>
      <c r="K1990" s="549">
        <v>1</v>
      </c>
      <c r="L1990" s="549">
        <v>0</v>
      </c>
      <c r="M1990" s="549">
        <v>1</v>
      </c>
      <c r="N1990" s="549">
        <v>1</v>
      </c>
      <c r="O1990" s="549">
        <v>0</v>
      </c>
      <c r="P1990" s="550">
        <v>0</v>
      </c>
    </row>
    <row r="1991" spans="1:16" x14ac:dyDescent="0.2">
      <c r="A1991" s="1106"/>
      <c r="B1991" s="544" t="s">
        <v>3517</v>
      </c>
      <c r="C1991" s="548">
        <v>2</v>
      </c>
      <c r="D1991" s="549">
        <v>0</v>
      </c>
      <c r="E1991" s="549">
        <v>0</v>
      </c>
      <c r="F1991" s="549">
        <v>0</v>
      </c>
      <c r="G1991" s="549">
        <v>0</v>
      </c>
      <c r="H1991" s="549">
        <v>0</v>
      </c>
      <c r="I1991" s="549">
        <v>1</v>
      </c>
      <c r="J1991" s="549">
        <v>1</v>
      </c>
      <c r="K1991" s="549">
        <v>0</v>
      </c>
      <c r="L1991" s="549">
        <v>0</v>
      </c>
      <c r="M1991" s="549">
        <v>0</v>
      </c>
      <c r="N1991" s="549">
        <v>0</v>
      </c>
      <c r="O1991" s="549">
        <v>0</v>
      </c>
      <c r="P1991" s="550">
        <v>0</v>
      </c>
    </row>
    <row r="1992" spans="1:16" x14ac:dyDescent="0.2">
      <c r="A1992" s="1106"/>
      <c r="B1992" s="544" t="s">
        <v>2412</v>
      </c>
      <c r="C1992" s="548">
        <v>1</v>
      </c>
      <c r="D1992" s="549">
        <v>0</v>
      </c>
      <c r="E1992" s="549">
        <v>0</v>
      </c>
      <c r="F1992" s="549">
        <v>0</v>
      </c>
      <c r="G1992" s="549">
        <v>0</v>
      </c>
      <c r="H1992" s="549">
        <v>0</v>
      </c>
      <c r="I1992" s="549">
        <v>0</v>
      </c>
      <c r="J1992" s="549">
        <v>0</v>
      </c>
      <c r="K1992" s="549">
        <v>0</v>
      </c>
      <c r="L1992" s="549">
        <v>0</v>
      </c>
      <c r="M1992" s="549">
        <v>1</v>
      </c>
      <c r="N1992" s="549">
        <v>0</v>
      </c>
      <c r="O1992" s="549">
        <v>0</v>
      </c>
      <c r="P1992" s="550">
        <v>0</v>
      </c>
    </row>
    <row r="1993" spans="1:16" x14ac:dyDescent="0.2">
      <c r="A1993" s="1106" t="s">
        <v>144</v>
      </c>
      <c r="B1993" s="543" t="s">
        <v>10</v>
      </c>
      <c r="C1993" s="545">
        <v>7</v>
      </c>
      <c r="D1993" s="546">
        <v>0</v>
      </c>
      <c r="E1993" s="546">
        <v>1</v>
      </c>
      <c r="F1993" s="546">
        <v>1</v>
      </c>
      <c r="G1993" s="546">
        <v>0</v>
      </c>
      <c r="H1993" s="546">
        <v>0</v>
      </c>
      <c r="I1993" s="546">
        <v>0</v>
      </c>
      <c r="J1993" s="546">
        <v>0</v>
      </c>
      <c r="K1993" s="546">
        <v>0</v>
      </c>
      <c r="L1993" s="546">
        <v>4</v>
      </c>
      <c r="M1993" s="546">
        <v>0</v>
      </c>
      <c r="N1993" s="546">
        <v>0</v>
      </c>
      <c r="O1993" s="546">
        <v>1</v>
      </c>
      <c r="P1993" s="547">
        <v>0</v>
      </c>
    </row>
    <row r="1994" spans="1:16" x14ac:dyDescent="0.2">
      <c r="A1994" s="1106"/>
      <c r="B1994" s="544" t="s">
        <v>2434</v>
      </c>
      <c r="C1994" s="548">
        <v>1</v>
      </c>
      <c r="D1994" s="549">
        <v>0</v>
      </c>
      <c r="E1994" s="549">
        <v>0</v>
      </c>
      <c r="F1994" s="549">
        <v>0</v>
      </c>
      <c r="G1994" s="549">
        <v>0</v>
      </c>
      <c r="H1994" s="549">
        <v>0</v>
      </c>
      <c r="I1994" s="549">
        <v>0</v>
      </c>
      <c r="J1994" s="549">
        <v>0</v>
      </c>
      <c r="K1994" s="549">
        <v>0</v>
      </c>
      <c r="L1994" s="549">
        <v>1</v>
      </c>
      <c r="M1994" s="549">
        <v>0</v>
      </c>
      <c r="N1994" s="549">
        <v>0</v>
      </c>
      <c r="O1994" s="549">
        <v>0</v>
      </c>
      <c r="P1994" s="550">
        <v>0</v>
      </c>
    </row>
    <row r="1995" spans="1:16" x14ac:dyDescent="0.2">
      <c r="A1995" s="1106"/>
      <c r="B1995" s="544" t="s">
        <v>2435</v>
      </c>
      <c r="C1995" s="548">
        <v>2</v>
      </c>
      <c r="D1995" s="549">
        <v>0</v>
      </c>
      <c r="E1995" s="549">
        <v>0</v>
      </c>
      <c r="F1995" s="549">
        <v>0</v>
      </c>
      <c r="G1995" s="549">
        <v>0</v>
      </c>
      <c r="H1995" s="549">
        <v>0</v>
      </c>
      <c r="I1995" s="549">
        <v>0</v>
      </c>
      <c r="J1995" s="549">
        <v>0</v>
      </c>
      <c r="K1995" s="549">
        <v>0</v>
      </c>
      <c r="L1995" s="549">
        <v>2</v>
      </c>
      <c r="M1995" s="549">
        <v>0</v>
      </c>
      <c r="N1995" s="549">
        <v>0</v>
      </c>
      <c r="O1995" s="549">
        <v>0</v>
      </c>
      <c r="P1995" s="550">
        <v>0</v>
      </c>
    </row>
    <row r="1996" spans="1:16" x14ac:dyDescent="0.2">
      <c r="A1996" s="1106"/>
      <c r="B1996" s="544" t="s">
        <v>2436</v>
      </c>
      <c r="C1996" s="548">
        <v>4</v>
      </c>
      <c r="D1996" s="549">
        <v>0</v>
      </c>
      <c r="E1996" s="549">
        <v>1</v>
      </c>
      <c r="F1996" s="549">
        <v>1</v>
      </c>
      <c r="G1996" s="549">
        <v>0</v>
      </c>
      <c r="H1996" s="549">
        <v>0</v>
      </c>
      <c r="I1996" s="549">
        <v>0</v>
      </c>
      <c r="J1996" s="549">
        <v>0</v>
      </c>
      <c r="K1996" s="549">
        <v>0</v>
      </c>
      <c r="L1996" s="549">
        <v>1</v>
      </c>
      <c r="M1996" s="549">
        <v>0</v>
      </c>
      <c r="N1996" s="549">
        <v>0</v>
      </c>
      <c r="O1996" s="549">
        <v>1</v>
      </c>
      <c r="P1996" s="550">
        <v>0</v>
      </c>
    </row>
    <row r="1997" spans="1:16" x14ac:dyDescent="0.2">
      <c r="A1997" s="542" t="s">
        <v>2936</v>
      </c>
      <c r="B1997" s="543" t="s">
        <v>10</v>
      </c>
      <c r="C1997" s="545">
        <v>59</v>
      </c>
      <c r="D1997" s="546">
        <v>0</v>
      </c>
      <c r="E1997" s="546">
        <v>3</v>
      </c>
      <c r="F1997" s="546">
        <v>1</v>
      </c>
      <c r="G1997" s="546">
        <v>1</v>
      </c>
      <c r="H1997" s="546">
        <v>2</v>
      </c>
      <c r="I1997" s="546">
        <v>3</v>
      </c>
      <c r="J1997" s="546">
        <v>2</v>
      </c>
      <c r="K1997" s="546">
        <v>8</v>
      </c>
      <c r="L1997" s="546">
        <v>13</v>
      </c>
      <c r="M1997" s="546">
        <v>21</v>
      </c>
      <c r="N1997" s="546">
        <v>5</v>
      </c>
      <c r="O1997" s="546">
        <v>0</v>
      </c>
      <c r="P1997" s="547">
        <v>0</v>
      </c>
    </row>
    <row r="1998" spans="1:16" x14ac:dyDescent="0.2">
      <c r="A1998" s="1106" t="s">
        <v>118</v>
      </c>
      <c r="B1998" s="543" t="s">
        <v>10</v>
      </c>
      <c r="C1998" s="545">
        <v>24</v>
      </c>
      <c r="D1998" s="546">
        <v>0</v>
      </c>
      <c r="E1998" s="546">
        <v>0</v>
      </c>
      <c r="F1998" s="546">
        <v>1</v>
      </c>
      <c r="G1998" s="546">
        <v>1</v>
      </c>
      <c r="H1998" s="546">
        <v>2</v>
      </c>
      <c r="I1998" s="546">
        <v>0</v>
      </c>
      <c r="J1998" s="546">
        <v>1</v>
      </c>
      <c r="K1998" s="546">
        <v>4</v>
      </c>
      <c r="L1998" s="546">
        <v>3</v>
      </c>
      <c r="M1998" s="546">
        <v>8</v>
      </c>
      <c r="N1998" s="546">
        <v>4</v>
      </c>
      <c r="O1998" s="546">
        <v>0</v>
      </c>
      <c r="P1998" s="547">
        <v>0</v>
      </c>
    </row>
    <row r="1999" spans="1:16" x14ac:dyDescent="0.2">
      <c r="A1999" s="1106"/>
      <c r="B1999" s="544" t="s">
        <v>2291</v>
      </c>
      <c r="C1999" s="548">
        <v>6</v>
      </c>
      <c r="D1999" s="549">
        <v>0</v>
      </c>
      <c r="E1999" s="549">
        <v>0</v>
      </c>
      <c r="F1999" s="549">
        <v>0</v>
      </c>
      <c r="G1999" s="549">
        <v>0</v>
      </c>
      <c r="H1999" s="549">
        <v>1</v>
      </c>
      <c r="I1999" s="549">
        <v>0</v>
      </c>
      <c r="J1999" s="549">
        <v>0</v>
      </c>
      <c r="K1999" s="549">
        <v>1</v>
      </c>
      <c r="L1999" s="549">
        <v>0</v>
      </c>
      <c r="M1999" s="549">
        <v>2</v>
      </c>
      <c r="N1999" s="549">
        <v>2</v>
      </c>
      <c r="O1999" s="549">
        <v>0</v>
      </c>
      <c r="P1999" s="550">
        <v>0</v>
      </c>
    </row>
    <row r="2000" spans="1:16" x14ac:dyDescent="0.2">
      <c r="A2000" s="1106"/>
      <c r="B2000" s="544" t="s">
        <v>2635</v>
      </c>
      <c r="C2000" s="548">
        <v>1</v>
      </c>
      <c r="D2000" s="549">
        <v>0</v>
      </c>
      <c r="E2000" s="549">
        <v>0</v>
      </c>
      <c r="F2000" s="549">
        <v>0</v>
      </c>
      <c r="G2000" s="549">
        <v>0</v>
      </c>
      <c r="H2000" s="549">
        <v>0</v>
      </c>
      <c r="I2000" s="549">
        <v>0</v>
      </c>
      <c r="J2000" s="549">
        <v>0</v>
      </c>
      <c r="K2000" s="549">
        <v>0</v>
      </c>
      <c r="L2000" s="549">
        <v>0</v>
      </c>
      <c r="M2000" s="549">
        <v>0</v>
      </c>
      <c r="N2000" s="549">
        <v>1</v>
      </c>
      <c r="O2000" s="549">
        <v>0</v>
      </c>
      <c r="P2000" s="550">
        <v>0</v>
      </c>
    </row>
    <row r="2001" spans="1:16" x14ac:dyDescent="0.2">
      <c r="A2001" s="1106"/>
      <c r="B2001" s="544" t="s">
        <v>2292</v>
      </c>
      <c r="C2001" s="548">
        <v>2</v>
      </c>
      <c r="D2001" s="549">
        <v>0</v>
      </c>
      <c r="E2001" s="549">
        <v>0</v>
      </c>
      <c r="F2001" s="549">
        <v>0</v>
      </c>
      <c r="G2001" s="549">
        <v>0</v>
      </c>
      <c r="H2001" s="549">
        <v>0</v>
      </c>
      <c r="I2001" s="549">
        <v>0</v>
      </c>
      <c r="J2001" s="549">
        <v>0</v>
      </c>
      <c r="K2001" s="549">
        <v>0</v>
      </c>
      <c r="L2001" s="549">
        <v>0</v>
      </c>
      <c r="M2001" s="549">
        <v>2</v>
      </c>
      <c r="N2001" s="549">
        <v>0</v>
      </c>
      <c r="O2001" s="549">
        <v>0</v>
      </c>
      <c r="P2001" s="550">
        <v>0</v>
      </c>
    </row>
    <row r="2002" spans="1:16" x14ac:dyDescent="0.2">
      <c r="A2002" s="1106"/>
      <c r="B2002" s="544" t="s">
        <v>2293</v>
      </c>
      <c r="C2002" s="548">
        <v>2</v>
      </c>
      <c r="D2002" s="549">
        <v>0</v>
      </c>
      <c r="E2002" s="549">
        <v>0</v>
      </c>
      <c r="F2002" s="549">
        <v>0</v>
      </c>
      <c r="G2002" s="549">
        <v>0</v>
      </c>
      <c r="H2002" s="549">
        <v>0</v>
      </c>
      <c r="I2002" s="549">
        <v>0</v>
      </c>
      <c r="J2002" s="549">
        <v>0</v>
      </c>
      <c r="K2002" s="549">
        <v>0</v>
      </c>
      <c r="L2002" s="549">
        <v>0</v>
      </c>
      <c r="M2002" s="549">
        <v>2</v>
      </c>
      <c r="N2002" s="549">
        <v>0</v>
      </c>
      <c r="O2002" s="549">
        <v>0</v>
      </c>
      <c r="P2002" s="550">
        <v>0</v>
      </c>
    </row>
    <row r="2003" spans="1:16" x14ac:dyDescent="0.2">
      <c r="A2003" s="1106"/>
      <c r="B2003" s="544" t="s">
        <v>2294</v>
      </c>
      <c r="C2003" s="548">
        <v>9</v>
      </c>
      <c r="D2003" s="549">
        <v>0</v>
      </c>
      <c r="E2003" s="549">
        <v>0</v>
      </c>
      <c r="F2003" s="549">
        <v>0</v>
      </c>
      <c r="G2003" s="549">
        <v>0</v>
      </c>
      <c r="H2003" s="549">
        <v>1</v>
      </c>
      <c r="I2003" s="549">
        <v>0</v>
      </c>
      <c r="J2003" s="549">
        <v>1</v>
      </c>
      <c r="K2003" s="549">
        <v>3</v>
      </c>
      <c r="L2003" s="549">
        <v>2</v>
      </c>
      <c r="M2003" s="549">
        <v>1</v>
      </c>
      <c r="N2003" s="549">
        <v>1</v>
      </c>
      <c r="O2003" s="549">
        <v>0</v>
      </c>
      <c r="P2003" s="550">
        <v>0</v>
      </c>
    </row>
    <row r="2004" spans="1:16" x14ac:dyDescent="0.2">
      <c r="A2004" s="1106"/>
      <c r="B2004" s="544" t="s">
        <v>2295</v>
      </c>
      <c r="C2004" s="548">
        <v>4</v>
      </c>
      <c r="D2004" s="549">
        <v>0</v>
      </c>
      <c r="E2004" s="549">
        <v>0</v>
      </c>
      <c r="F2004" s="549">
        <v>1</v>
      </c>
      <c r="G2004" s="549">
        <v>1</v>
      </c>
      <c r="H2004" s="549">
        <v>0</v>
      </c>
      <c r="I2004" s="549">
        <v>0</v>
      </c>
      <c r="J2004" s="549">
        <v>0</v>
      </c>
      <c r="K2004" s="549">
        <v>0</v>
      </c>
      <c r="L2004" s="549">
        <v>1</v>
      </c>
      <c r="M2004" s="549">
        <v>1</v>
      </c>
      <c r="N2004" s="549">
        <v>0</v>
      </c>
      <c r="O2004" s="549">
        <v>0</v>
      </c>
      <c r="P2004" s="550">
        <v>0</v>
      </c>
    </row>
    <row r="2005" spans="1:16" x14ac:dyDescent="0.2">
      <c r="A2005" s="1106" t="s">
        <v>263</v>
      </c>
      <c r="B2005" s="543" t="s">
        <v>10</v>
      </c>
      <c r="C2005" s="545">
        <v>4</v>
      </c>
      <c r="D2005" s="546">
        <v>0</v>
      </c>
      <c r="E2005" s="546">
        <v>0</v>
      </c>
      <c r="F2005" s="546">
        <v>0</v>
      </c>
      <c r="G2005" s="546">
        <v>0</v>
      </c>
      <c r="H2005" s="546">
        <v>0</v>
      </c>
      <c r="I2005" s="546">
        <v>2</v>
      </c>
      <c r="J2005" s="546">
        <v>0</v>
      </c>
      <c r="K2005" s="546">
        <v>1</v>
      </c>
      <c r="L2005" s="546">
        <v>1</v>
      </c>
      <c r="M2005" s="546">
        <v>0</v>
      </c>
      <c r="N2005" s="546">
        <v>0</v>
      </c>
      <c r="O2005" s="546">
        <v>0</v>
      </c>
      <c r="P2005" s="547">
        <v>0</v>
      </c>
    </row>
    <row r="2006" spans="1:16" x14ac:dyDescent="0.2">
      <c r="A2006" s="1106"/>
      <c r="B2006" s="544" t="s">
        <v>2308</v>
      </c>
      <c r="C2006" s="548">
        <v>1</v>
      </c>
      <c r="D2006" s="549">
        <v>0</v>
      </c>
      <c r="E2006" s="549">
        <v>0</v>
      </c>
      <c r="F2006" s="549">
        <v>0</v>
      </c>
      <c r="G2006" s="549">
        <v>0</v>
      </c>
      <c r="H2006" s="549">
        <v>0</v>
      </c>
      <c r="I2006" s="549">
        <v>0</v>
      </c>
      <c r="J2006" s="549">
        <v>0</v>
      </c>
      <c r="K2006" s="549">
        <v>1</v>
      </c>
      <c r="L2006" s="549">
        <v>0</v>
      </c>
      <c r="M2006" s="549">
        <v>0</v>
      </c>
      <c r="N2006" s="549">
        <v>0</v>
      </c>
      <c r="O2006" s="549">
        <v>0</v>
      </c>
      <c r="P2006" s="550">
        <v>0</v>
      </c>
    </row>
    <row r="2007" spans="1:16" x14ac:dyDescent="0.2">
      <c r="A2007" s="1106"/>
      <c r="B2007" s="544" t="s">
        <v>2310</v>
      </c>
      <c r="C2007" s="548">
        <v>1</v>
      </c>
      <c r="D2007" s="549">
        <v>0</v>
      </c>
      <c r="E2007" s="549">
        <v>0</v>
      </c>
      <c r="F2007" s="549">
        <v>0</v>
      </c>
      <c r="G2007" s="549">
        <v>0</v>
      </c>
      <c r="H2007" s="549">
        <v>0</v>
      </c>
      <c r="I2007" s="549">
        <v>0</v>
      </c>
      <c r="J2007" s="549">
        <v>0</v>
      </c>
      <c r="K2007" s="549">
        <v>0</v>
      </c>
      <c r="L2007" s="549">
        <v>1</v>
      </c>
      <c r="M2007" s="549">
        <v>0</v>
      </c>
      <c r="N2007" s="549">
        <v>0</v>
      </c>
      <c r="O2007" s="549">
        <v>0</v>
      </c>
      <c r="P2007" s="550">
        <v>0</v>
      </c>
    </row>
    <row r="2008" spans="1:16" x14ac:dyDescent="0.2">
      <c r="A2008" s="1106"/>
      <c r="B2008" s="544" t="s">
        <v>2311</v>
      </c>
      <c r="C2008" s="548">
        <v>2</v>
      </c>
      <c r="D2008" s="549">
        <v>0</v>
      </c>
      <c r="E2008" s="549">
        <v>0</v>
      </c>
      <c r="F2008" s="549">
        <v>0</v>
      </c>
      <c r="G2008" s="549">
        <v>0</v>
      </c>
      <c r="H2008" s="549">
        <v>0</v>
      </c>
      <c r="I2008" s="549">
        <v>2</v>
      </c>
      <c r="J2008" s="549">
        <v>0</v>
      </c>
      <c r="K2008" s="549">
        <v>0</v>
      </c>
      <c r="L2008" s="549">
        <v>0</v>
      </c>
      <c r="M2008" s="549">
        <v>0</v>
      </c>
      <c r="N2008" s="549">
        <v>0</v>
      </c>
      <c r="O2008" s="549">
        <v>0</v>
      </c>
      <c r="P2008" s="550">
        <v>0</v>
      </c>
    </row>
    <row r="2009" spans="1:16" x14ac:dyDescent="0.2">
      <c r="A2009" s="1106" t="s">
        <v>517</v>
      </c>
      <c r="B2009" s="543" t="s">
        <v>10</v>
      </c>
      <c r="C2009" s="545">
        <v>5</v>
      </c>
      <c r="D2009" s="546">
        <v>0</v>
      </c>
      <c r="E2009" s="546">
        <v>0</v>
      </c>
      <c r="F2009" s="546">
        <v>0</v>
      </c>
      <c r="G2009" s="546">
        <v>0</v>
      </c>
      <c r="H2009" s="546">
        <v>0</v>
      </c>
      <c r="I2009" s="546">
        <v>0</v>
      </c>
      <c r="J2009" s="546">
        <v>1</v>
      </c>
      <c r="K2009" s="546">
        <v>0</v>
      </c>
      <c r="L2009" s="546">
        <v>3</v>
      </c>
      <c r="M2009" s="546">
        <v>1</v>
      </c>
      <c r="N2009" s="546">
        <v>0</v>
      </c>
      <c r="O2009" s="546">
        <v>0</v>
      </c>
      <c r="P2009" s="547">
        <v>0</v>
      </c>
    </row>
    <row r="2010" spans="1:16" x14ac:dyDescent="0.2">
      <c r="A2010" s="1106"/>
      <c r="B2010" s="544" t="s">
        <v>2301</v>
      </c>
      <c r="C2010" s="548">
        <v>5</v>
      </c>
      <c r="D2010" s="549">
        <v>0</v>
      </c>
      <c r="E2010" s="549">
        <v>0</v>
      </c>
      <c r="F2010" s="549">
        <v>0</v>
      </c>
      <c r="G2010" s="549">
        <v>0</v>
      </c>
      <c r="H2010" s="549">
        <v>0</v>
      </c>
      <c r="I2010" s="549">
        <v>0</v>
      </c>
      <c r="J2010" s="549">
        <v>1</v>
      </c>
      <c r="K2010" s="549">
        <v>0</v>
      </c>
      <c r="L2010" s="549">
        <v>3</v>
      </c>
      <c r="M2010" s="549">
        <v>1</v>
      </c>
      <c r="N2010" s="549">
        <v>0</v>
      </c>
      <c r="O2010" s="549">
        <v>0</v>
      </c>
      <c r="P2010" s="550">
        <v>0</v>
      </c>
    </row>
    <row r="2011" spans="1:16" x14ac:dyDescent="0.2">
      <c r="A2011" s="1106" t="s">
        <v>123</v>
      </c>
      <c r="B2011" s="543" t="s">
        <v>10</v>
      </c>
      <c r="C2011" s="545">
        <v>4</v>
      </c>
      <c r="D2011" s="546">
        <v>0</v>
      </c>
      <c r="E2011" s="546">
        <v>2</v>
      </c>
      <c r="F2011" s="546">
        <v>0</v>
      </c>
      <c r="G2011" s="546">
        <v>0</v>
      </c>
      <c r="H2011" s="546">
        <v>0</v>
      </c>
      <c r="I2011" s="546">
        <v>1</v>
      </c>
      <c r="J2011" s="546">
        <v>0</v>
      </c>
      <c r="K2011" s="546">
        <v>1</v>
      </c>
      <c r="L2011" s="546">
        <v>0</v>
      </c>
      <c r="M2011" s="546">
        <v>0</v>
      </c>
      <c r="N2011" s="546">
        <v>0</v>
      </c>
      <c r="O2011" s="546">
        <v>0</v>
      </c>
      <c r="P2011" s="547">
        <v>0</v>
      </c>
    </row>
    <row r="2012" spans="1:16" x14ac:dyDescent="0.2">
      <c r="A2012" s="1106"/>
      <c r="B2012" s="544" t="s">
        <v>2316</v>
      </c>
      <c r="C2012" s="548">
        <v>1</v>
      </c>
      <c r="D2012" s="549">
        <v>0</v>
      </c>
      <c r="E2012" s="549">
        <v>0</v>
      </c>
      <c r="F2012" s="549">
        <v>0</v>
      </c>
      <c r="G2012" s="549">
        <v>0</v>
      </c>
      <c r="H2012" s="549">
        <v>0</v>
      </c>
      <c r="I2012" s="549">
        <v>1</v>
      </c>
      <c r="J2012" s="549">
        <v>0</v>
      </c>
      <c r="K2012" s="549">
        <v>0</v>
      </c>
      <c r="L2012" s="549">
        <v>0</v>
      </c>
      <c r="M2012" s="549">
        <v>0</v>
      </c>
      <c r="N2012" s="549">
        <v>0</v>
      </c>
      <c r="O2012" s="549">
        <v>0</v>
      </c>
      <c r="P2012" s="550">
        <v>0</v>
      </c>
    </row>
    <row r="2013" spans="1:16" x14ac:dyDescent="0.2">
      <c r="A2013" s="1106"/>
      <c r="B2013" s="544" t="s">
        <v>2638</v>
      </c>
      <c r="C2013" s="548">
        <v>3</v>
      </c>
      <c r="D2013" s="549">
        <v>0</v>
      </c>
      <c r="E2013" s="549">
        <v>2</v>
      </c>
      <c r="F2013" s="549">
        <v>0</v>
      </c>
      <c r="G2013" s="549">
        <v>0</v>
      </c>
      <c r="H2013" s="549">
        <v>0</v>
      </c>
      <c r="I2013" s="549">
        <v>0</v>
      </c>
      <c r="J2013" s="549">
        <v>0</v>
      </c>
      <c r="K2013" s="549">
        <v>1</v>
      </c>
      <c r="L2013" s="549">
        <v>0</v>
      </c>
      <c r="M2013" s="549">
        <v>0</v>
      </c>
      <c r="N2013" s="549">
        <v>0</v>
      </c>
      <c r="O2013" s="549">
        <v>0</v>
      </c>
      <c r="P2013" s="550">
        <v>0</v>
      </c>
    </row>
    <row r="2014" spans="1:16" x14ac:dyDescent="0.2">
      <c r="A2014" s="1106" t="s">
        <v>2937</v>
      </c>
      <c r="B2014" s="543" t="s">
        <v>10</v>
      </c>
      <c r="C2014" s="545">
        <v>3</v>
      </c>
      <c r="D2014" s="546">
        <v>0</v>
      </c>
      <c r="E2014" s="546">
        <v>1</v>
      </c>
      <c r="F2014" s="546">
        <v>0</v>
      </c>
      <c r="G2014" s="546">
        <v>0</v>
      </c>
      <c r="H2014" s="546">
        <v>0</v>
      </c>
      <c r="I2014" s="546">
        <v>0</v>
      </c>
      <c r="J2014" s="546">
        <v>0</v>
      </c>
      <c r="K2014" s="546">
        <v>2</v>
      </c>
      <c r="L2014" s="546">
        <v>0</v>
      </c>
      <c r="M2014" s="546">
        <v>0</v>
      </c>
      <c r="N2014" s="546">
        <v>0</v>
      </c>
      <c r="O2014" s="546">
        <v>0</v>
      </c>
      <c r="P2014" s="547">
        <v>0</v>
      </c>
    </row>
    <row r="2015" spans="1:16" x14ac:dyDescent="0.2">
      <c r="A2015" s="1106"/>
      <c r="B2015" s="544" t="s">
        <v>2314</v>
      </c>
      <c r="C2015" s="548">
        <v>2</v>
      </c>
      <c r="D2015" s="549">
        <v>0</v>
      </c>
      <c r="E2015" s="549">
        <v>1</v>
      </c>
      <c r="F2015" s="549">
        <v>0</v>
      </c>
      <c r="G2015" s="549">
        <v>0</v>
      </c>
      <c r="H2015" s="549">
        <v>0</v>
      </c>
      <c r="I2015" s="549">
        <v>0</v>
      </c>
      <c r="J2015" s="549">
        <v>0</v>
      </c>
      <c r="K2015" s="549">
        <v>1</v>
      </c>
      <c r="L2015" s="549">
        <v>0</v>
      </c>
      <c r="M2015" s="549">
        <v>0</v>
      </c>
      <c r="N2015" s="549">
        <v>0</v>
      </c>
      <c r="O2015" s="549">
        <v>0</v>
      </c>
      <c r="P2015" s="550">
        <v>0</v>
      </c>
    </row>
    <row r="2016" spans="1:16" x14ac:dyDescent="0.2">
      <c r="A2016" s="1106"/>
      <c r="B2016" s="544" t="s">
        <v>2637</v>
      </c>
      <c r="C2016" s="548">
        <v>1</v>
      </c>
      <c r="D2016" s="549">
        <v>0</v>
      </c>
      <c r="E2016" s="549">
        <v>0</v>
      </c>
      <c r="F2016" s="549">
        <v>0</v>
      </c>
      <c r="G2016" s="549">
        <v>0</v>
      </c>
      <c r="H2016" s="549">
        <v>0</v>
      </c>
      <c r="I2016" s="549">
        <v>0</v>
      </c>
      <c r="J2016" s="549">
        <v>0</v>
      </c>
      <c r="K2016" s="549">
        <v>1</v>
      </c>
      <c r="L2016" s="549">
        <v>0</v>
      </c>
      <c r="M2016" s="549">
        <v>0</v>
      </c>
      <c r="N2016" s="549">
        <v>0</v>
      </c>
      <c r="O2016" s="549">
        <v>0</v>
      </c>
      <c r="P2016" s="550">
        <v>0</v>
      </c>
    </row>
    <row r="2017" spans="1:16" x14ac:dyDescent="0.2">
      <c r="A2017" s="1106" t="s">
        <v>130</v>
      </c>
      <c r="B2017" s="543" t="s">
        <v>10</v>
      </c>
      <c r="C2017" s="545">
        <v>17</v>
      </c>
      <c r="D2017" s="546">
        <v>0</v>
      </c>
      <c r="E2017" s="546">
        <v>0</v>
      </c>
      <c r="F2017" s="546">
        <v>0</v>
      </c>
      <c r="G2017" s="546">
        <v>0</v>
      </c>
      <c r="H2017" s="546">
        <v>0</v>
      </c>
      <c r="I2017" s="546">
        <v>0</v>
      </c>
      <c r="J2017" s="546">
        <v>0</v>
      </c>
      <c r="K2017" s="546">
        <v>0</v>
      </c>
      <c r="L2017" s="546">
        <v>6</v>
      </c>
      <c r="M2017" s="546">
        <v>10</v>
      </c>
      <c r="N2017" s="546">
        <v>1</v>
      </c>
      <c r="O2017" s="546">
        <v>0</v>
      </c>
      <c r="P2017" s="547">
        <v>0</v>
      </c>
    </row>
    <row r="2018" spans="1:16" x14ac:dyDescent="0.2">
      <c r="A2018" s="1106"/>
      <c r="B2018" s="544" t="s">
        <v>2356</v>
      </c>
      <c r="C2018" s="548">
        <v>17</v>
      </c>
      <c r="D2018" s="549">
        <v>0</v>
      </c>
      <c r="E2018" s="549">
        <v>0</v>
      </c>
      <c r="F2018" s="549">
        <v>0</v>
      </c>
      <c r="G2018" s="549">
        <v>0</v>
      </c>
      <c r="H2018" s="549">
        <v>0</v>
      </c>
      <c r="I2018" s="549">
        <v>0</v>
      </c>
      <c r="J2018" s="549">
        <v>0</v>
      </c>
      <c r="K2018" s="549">
        <v>0</v>
      </c>
      <c r="L2018" s="549">
        <v>6</v>
      </c>
      <c r="M2018" s="549">
        <v>10</v>
      </c>
      <c r="N2018" s="549">
        <v>1</v>
      </c>
      <c r="O2018" s="549">
        <v>0</v>
      </c>
      <c r="P2018" s="550">
        <v>0</v>
      </c>
    </row>
    <row r="2019" spans="1:16" x14ac:dyDescent="0.2">
      <c r="A2019" s="1106" t="s">
        <v>266</v>
      </c>
      <c r="B2019" s="543" t="s">
        <v>10</v>
      </c>
      <c r="C2019" s="545">
        <v>1</v>
      </c>
      <c r="D2019" s="546">
        <v>0</v>
      </c>
      <c r="E2019" s="546">
        <v>0</v>
      </c>
      <c r="F2019" s="546">
        <v>0</v>
      </c>
      <c r="G2019" s="546">
        <v>0</v>
      </c>
      <c r="H2019" s="546">
        <v>0</v>
      </c>
      <c r="I2019" s="546">
        <v>0</v>
      </c>
      <c r="J2019" s="546">
        <v>0</v>
      </c>
      <c r="K2019" s="546">
        <v>0</v>
      </c>
      <c r="L2019" s="546">
        <v>0</v>
      </c>
      <c r="M2019" s="546">
        <v>1</v>
      </c>
      <c r="N2019" s="546">
        <v>0</v>
      </c>
      <c r="O2019" s="546">
        <v>0</v>
      </c>
      <c r="P2019" s="547">
        <v>0</v>
      </c>
    </row>
    <row r="2020" spans="1:16" x14ac:dyDescent="0.2">
      <c r="A2020" s="1106"/>
      <c r="B2020" s="544" t="s">
        <v>2350</v>
      </c>
      <c r="C2020" s="548">
        <v>1</v>
      </c>
      <c r="D2020" s="549">
        <v>0</v>
      </c>
      <c r="E2020" s="549">
        <v>0</v>
      </c>
      <c r="F2020" s="549">
        <v>0</v>
      </c>
      <c r="G2020" s="549">
        <v>0</v>
      </c>
      <c r="H2020" s="549">
        <v>0</v>
      </c>
      <c r="I2020" s="549">
        <v>0</v>
      </c>
      <c r="J2020" s="549">
        <v>0</v>
      </c>
      <c r="K2020" s="549">
        <v>0</v>
      </c>
      <c r="L2020" s="549">
        <v>0</v>
      </c>
      <c r="M2020" s="549">
        <v>1</v>
      </c>
      <c r="N2020" s="549">
        <v>0</v>
      </c>
      <c r="O2020" s="549">
        <v>0</v>
      </c>
      <c r="P2020" s="550">
        <v>0</v>
      </c>
    </row>
    <row r="2021" spans="1:16" x14ac:dyDescent="0.2">
      <c r="A2021" s="1106" t="s">
        <v>2938</v>
      </c>
      <c r="B2021" s="543" t="s">
        <v>10</v>
      </c>
      <c r="C2021" s="545">
        <v>1</v>
      </c>
      <c r="D2021" s="546">
        <v>0</v>
      </c>
      <c r="E2021" s="546">
        <v>0</v>
      </c>
      <c r="F2021" s="546">
        <v>0</v>
      </c>
      <c r="G2021" s="546">
        <v>0</v>
      </c>
      <c r="H2021" s="546">
        <v>0</v>
      </c>
      <c r="I2021" s="546">
        <v>0</v>
      </c>
      <c r="J2021" s="546">
        <v>0</v>
      </c>
      <c r="K2021" s="546">
        <v>0</v>
      </c>
      <c r="L2021" s="546">
        <v>0</v>
      </c>
      <c r="M2021" s="546">
        <v>1</v>
      </c>
      <c r="N2021" s="546">
        <v>0</v>
      </c>
      <c r="O2021" s="546">
        <v>0</v>
      </c>
      <c r="P2021" s="547">
        <v>0</v>
      </c>
    </row>
    <row r="2022" spans="1:16" x14ac:dyDescent="0.2">
      <c r="A2022" s="1106"/>
      <c r="B2022" s="544" t="s">
        <v>2649</v>
      </c>
      <c r="C2022" s="548">
        <v>1</v>
      </c>
      <c r="D2022" s="549">
        <v>0</v>
      </c>
      <c r="E2022" s="549">
        <v>0</v>
      </c>
      <c r="F2022" s="549">
        <v>0</v>
      </c>
      <c r="G2022" s="549">
        <v>0</v>
      </c>
      <c r="H2022" s="549">
        <v>0</v>
      </c>
      <c r="I2022" s="549">
        <v>0</v>
      </c>
      <c r="J2022" s="549">
        <v>0</v>
      </c>
      <c r="K2022" s="549">
        <v>0</v>
      </c>
      <c r="L2022" s="549">
        <v>0</v>
      </c>
      <c r="M2022" s="549">
        <v>1</v>
      </c>
      <c r="N2022" s="549">
        <v>0</v>
      </c>
      <c r="O2022" s="549">
        <v>0</v>
      </c>
      <c r="P2022" s="550">
        <v>0</v>
      </c>
    </row>
    <row r="2023" spans="1:16" ht="24" x14ac:dyDescent="0.2">
      <c r="A2023" s="542" t="s">
        <v>2939</v>
      </c>
      <c r="B2023" s="543" t="s">
        <v>10</v>
      </c>
      <c r="C2023" s="545">
        <v>282</v>
      </c>
      <c r="D2023" s="546">
        <v>3</v>
      </c>
      <c r="E2023" s="546">
        <v>5</v>
      </c>
      <c r="F2023" s="546">
        <v>4</v>
      </c>
      <c r="G2023" s="546">
        <v>3</v>
      </c>
      <c r="H2023" s="546">
        <v>7</v>
      </c>
      <c r="I2023" s="546">
        <v>17</v>
      </c>
      <c r="J2023" s="546">
        <v>20</v>
      </c>
      <c r="K2023" s="546">
        <v>36</v>
      </c>
      <c r="L2023" s="546">
        <v>63</v>
      </c>
      <c r="M2023" s="546">
        <v>41</v>
      </c>
      <c r="N2023" s="546">
        <v>54</v>
      </c>
      <c r="O2023" s="546">
        <v>29</v>
      </c>
      <c r="P2023" s="547">
        <v>0</v>
      </c>
    </row>
    <row r="2024" spans="1:16" x14ac:dyDescent="0.2">
      <c r="A2024" s="1106" t="s">
        <v>119</v>
      </c>
      <c r="B2024" s="543" t="s">
        <v>10</v>
      </c>
      <c r="C2024" s="545">
        <v>39</v>
      </c>
      <c r="D2024" s="546">
        <v>0</v>
      </c>
      <c r="E2024" s="546">
        <v>0</v>
      </c>
      <c r="F2024" s="546">
        <v>0</v>
      </c>
      <c r="G2024" s="546">
        <v>0</v>
      </c>
      <c r="H2024" s="546">
        <v>0</v>
      </c>
      <c r="I2024" s="546">
        <v>1</v>
      </c>
      <c r="J2024" s="546">
        <v>3</v>
      </c>
      <c r="K2024" s="546">
        <v>10</v>
      </c>
      <c r="L2024" s="546">
        <v>18</v>
      </c>
      <c r="M2024" s="546">
        <v>5</v>
      </c>
      <c r="N2024" s="546">
        <v>2</v>
      </c>
      <c r="O2024" s="546">
        <v>0</v>
      </c>
      <c r="P2024" s="547">
        <v>0</v>
      </c>
    </row>
    <row r="2025" spans="1:16" x14ac:dyDescent="0.2">
      <c r="A2025" s="1106"/>
      <c r="B2025" s="544" t="s">
        <v>2318</v>
      </c>
      <c r="C2025" s="548">
        <v>10</v>
      </c>
      <c r="D2025" s="549">
        <v>0</v>
      </c>
      <c r="E2025" s="549">
        <v>0</v>
      </c>
      <c r="F2025" s="549">
        <v>0</v>
      </c>
      <c r="G2025" s="549">
        <v>0</v>
      </c>
      <c r="H2025" s="549">
        <v>0</v>
      </c>
      <c r="I2025" s="549">
        <v>0</v>
      </c>
      <c r="J2025" s="549">
        <v>0</v>
      </c>
      <c r="K2025" s="549">
        <v>4</v>
      </c>
      <c r="L2025" s="549">
        <v>6</v>
      </c>
      <c r="M2025" s="549">
        <v>0</v>
      </c>
      <c r="N2025" s="549">
        <v>0</v>
      </c>
      <c r="O2025" s="549">
        <v>0</v>
      </c>
      <c r="P2025" s="550">
        <v>0</v>
      </c>
    </row>
    <row r="2026" spans="1:16" x14ac:dyDescent="0.2">
      <c r="A2026" s="1106"/>
      <c r="B2026" s="544" t="s">
        <v>2319</v>
      </c>
      <c r="C2026" s="548">
        <v>3</v>
      </c>
      <c r="D2026" s="549">
        <v>0</v>
      </c>
      <c r="E2026" s="549">
        <v>0</v>
      </c>
      <c r="F2026" s="549">
        <v>0</v>
      </c>
      <c r="G2026" s="549">
        <v>0</v>
      </c>
      <c r="H2026" s="549">
        <v>0</v>
      </c>
      <c r="I2026" s="549">
        <v>0</v>
      </c>
      <c r="J2026" s="549">
        <v>1</v>
      </c>
      <c r="K2026" s="549">
        <v>1</v>
      </c>
      <c r="L2026" s="549">
        <v>0</v>
      </c>
      <c r="M2026" s="549">
        <v>0</v>
      </c>
      <c r="N2026" s="549">
        <v>1</v>
      </c>
      <c r="O2026" s="549">
        <v>0</v>
      </c>
      <c r="P2026" s="550">
        <v>0</v>
      </c>
    </row>
    <row r="2027" spans="1:16" x14ac:dyDescent="0.2">
      <c r="A2027" s="1106"/>
      <c r="B2027" s="544" t="s">
        <v>2320</v>
      </c>
      <c r="C2027" s="548">
        <v>1</v>
      </c>
      <c r="D2027" s="549">
        <v>0</v>
      </c>
      <c r="E2027" s="549">
        <v>0</v>
      </c>
      <c r="F2027" s="549">
        <v>0</v>
      </c>
      <c r="G2027" s="549">
        <v>0</v>
      </c>
      <c r="H2027" s="549">
        <v>0</v>
      </c>
      <c r="I2027" s="549">
        <v>0</v>
      </c>
      <c r="J2027" s="549">
        <v>0</v>
      </c>
      <c r="K2027" s="549">
        <v>0</v>
      </c>
      <c r="L2027" s="549">
        <v>0</v>
      </c>
      <c r="M2027" s="549">
        <v>0</v>
      </c>
      <c r="N2027" s="549">
        <v>1</v>
      </c>
      <c r="O2027" s="549">
        <v>0</v>
      </c>
      <c r="P2027" s="550">
        <v>0</v>
      </c>
    </row>
    <row r="2028" spans="1:16" x14ac:dyDescent="0.2">
      <c r="A2028" s="1106"/>
      <c r="B2028" s="544" t="s">
        <v>3518</v>
      </c>
      <c r="C2028" s="548">
        <v>1</v>
      </c>
      <c r="D2028" s="549">
        <v>0</v>
      </c>
      <c r="E2028" s="549">
        <v>0</v>
      </c>
      <c r="F2028" s="549">
        <v>0</v>
      </c>
      <c r="G2028" s="549">
        <v>0</v>
      </c>
      <c r="H2028" s="549">
        <v>0</v>
      </c>
      <c r="I2028" s="549">
        <v>0</v>
      </c>
      <c r="J2028" s="549">
        <v>0</v>
      </c>
      <c r="K2028" s="549">
        <v>1</v>
      </c>
      <c r="L2028" s="549">
        <v>0</v>
      </c>
      <c r="M2028" s="549">
        <v>0</v>
      </c>
      <c r="N2028" s="549">
        <v>0</v>
      </c>
      <c r="O2028" s="549">
        <v>0</v>
      </c>
      <c r="P2028" s="550">
        <v>0</v>
      </c>
    </row>
    <row r="2029" spans="1:16" x14ac:dyDescent="0.2">
      <c r="A2029" s="1106"/>
      <c r="B2029" s="544" t="s">
        <v>2322</v>
      </c>
      <c r="C2029" s="548">
        <v>1</v>
      </c>
      <c r="D2029" s="549">
        <v>0</v>
      </c>
      <c r="E2029" s="549">
        <v>0</v>
      </c>
      <c r="F2029" s="549">
        <v>0</v>
      </c>
      <c r="G2029" s="549">
        <v>0</v>
      </c>
      <c r="H2029" s="549">
        <v>0</v>
      </c>
      <c r="I2029" s="549">
        <v>0</v>
      </c>
      <c r="J2029" s="549">
        <v>1</v>
      </c>
      <c r="K2029" s="549">
        <v>0</v>
      </c>
      <c r="L2029" s="549">
        <v>0</v>
      </c>
      <c r="M2029" s="549">
        <v>0</v>
      </c>
      <c r="N2029" s="549">
        <v>0</v>
      </c>
      <c r="O2029" s="549">
        <v>0</v>
      </c>
      <c r="P2029" s="550">
        <v>0</v>
      </c>
    </row>
    <row r="2030" spans="1:16" x14ac:dyDescent="0.2">
      <c r="A2030" s="1106"/>
      <c r="B2030" s="544" t="s">
        <v>3519</v>
      </c>
      <c r="C2030" s="548">
        <v>1</v>
      </c>
      <c r="D2030" s="549">
        <v>0</v>
      </c>
      <c r="E2030" s="549">
        <v>0</v>
      </c>
      <c r="F2030" s="549">
        <v>0</v>
      </c>
      <c r="G2030" s="549">
        <v>0</v>
      </c>
      <c r="H2030" s="549">
        <v>0</v>
      </c>
      <c r="I2030" s="549">
        <v>0</v>
      </c>
      <c r="J2030" s="549">
        <v>0</v>
      </c>
      <c r="K2030" s="549">
        <v>0</v>
      </c>
      <c r="L2030" s="549">
        <v>1</v>
      </c>
      <c r="M2030" s="549">
        <v>0</v>
      </c>
      <c r="N2030" s="549">
        <v>0</v>
      </c>
      <c r="O2030" s="549">
        <v>0</v>
      </c>
      <c r="P2030" s="550">
        <v>0</v>
      </c>
    </row>
    <row r="2031" spans="1:16" x14ac:dyDescent="0.2">
      <c r="A2031" s="1106"/>
      <c r="B2031" s="544" t="s">
        <v>2323</v>
      </c>
      <c r="C2031" s="548">
        <v>1</v>
      </c>
      <c r="D2031" s="549">
        <v>0</v>
      </c>
      <c r="E2031" s="549">
        <v>0</v>
      </c>
      <c r="F2031" s="549">
        <v>0</v>
      </c>
      <c r="G2031" s="549">
        <v>0</v>
      </c>
      <c r="H2031" s="549">
        <v>0</v>
      </c>
      <c r="I2031" s="549">
        <v>0</v>
      </c>
      <c r="J2031" s="549">
        <v>0</v>
      </c>
      <c r="K2031" s="549">
        <v>1</v>
      </c>
      <c r="L2031" s="549">
        <v>0</v>
      </c>
      <c r="M2031" s="549">
        <v>0</v>
      </c>
      <c r="N2031" s="549">
        <v>0</v>
      </c>
      <c r="O2031" s="549">
        <v>0</v>
      </c>
      <c r="P2031" s="550">
        <v>0</v>
      </c>
    </row>
    <row r="2032" spans="1:16" x14ac:dyDescent="0.2">
      <c r="A2032" s="1106"/>
      <c r="B2032" s="544" t="s">
        <v>2325</v>
      </c>
      <c r="C2032" s="548">
        <v>1</v>
      </c>
      <c r="D2032" s="549">
        <v>0</v>
      </c>
      <c r="E2032" s="549">
        <v>0</v>
      </c>
      <c r="F2032" s="549">
        <v>0</v>
      </c>
      <c r="G2032" s="549">
        <v>0</v>
      </c>
      <c r="H2032" s="549">
        <v>0</v>
      </c>
      <c r="I2032" s="549">
        <v>0</v>
      </c>
      <c r="J2032" s="549">
        <v>0</v>
      </c>
      <c r="K2032" s="549">
        <v>0</v>
      </c>
      <c r="L2032" s="549">
        <v>1</v>
      </c>
      <c r="M2032" s="549">
        <v>0</v>
      </c>
      <c r="N2032" s="549">
        <v>0</v>
      </c>
      <c r="O2032" s="549">
        <v>0</v>
      </c>
      <c r="P2032" s="550">
        <v>0</v>
      </c>
    </row>
    <row r="2033" spans="1:16" x14ac:dyDescent="0.2">
      <c r="A2033" s="1106"/>
      <c r="B2033" s="544" t="s">
        <v>2326</v>
      </c>
      <c r="C2033" s="548">
        <v>10</v>
      </c>
      <c r="D2033" s="549">
        <v>0</v>
      </c>
      <c r="E2033" s="549">
        <v>0</v>
      </c>
      <c r="F2033" s="549">
        <v>0</v>
      </c>
      <c r="G2033" s="549">
        <v>0</v>
      </c>
      <c r="H2033" s="549">
        <v>0</v>
      </c>
      <c r="I2033" s="549">
        <v>1</v>
      </c>
      <c r="J2033" s="549">
        <v>1</v>
      </c>
      <c r="K2033" s="549">
        <v>3</v>
      </c>
      <c r="L2033" s="549">
        <v>2</v>
      </c>
      <c r="M2033" s="549">
        <v>3</v>
      </c>
      <c r="N2033" s="549">
        <v>0</v>
      </c>
      <c r="O2033" s="549">
        <v>0</v>
      </c>
      <c r="P2033" s="550">
        <v>0</v>
      </c>
    </row>
    <row r="2034" spans="1:16" x14ac:dyDescent="0.2">
      <c r="A2034" s="1106"/>
      <c r="B2034" s="544" t="s">
        <v>2327</v>
      </c>
      <c r="C2034" s="548">
        <v>1</v>
      </c>
      <c r="D2034" s="549">
        <v>0</v>
      </c>
      <c r="E2034" s="549">
        <v>0</v>
      </c>
      <c r="F2034" s="549">
        <v>0</v>
      </c>
      <c r="G2034" s="549">
        <v>0</v>
      </c>
      <c r="H2034" s="549">
        <v>0</v>
      </c>
      <c r="I2034" s="549">
        <v>0</v>
      </c>
      <c r="J2034" s="549">
        <v>0</v>
      </c>
      <c r="K2034" s="549">
        <v>0</v>
      </c>
      <c r="L2034" s="549">
        <v>1</v>
      </c>
      <c r="M2034" s="549">
        <v>0</v>
      </c>
      <c r="N2034" s="549">
        <v>0</v>
      </c>
      <c r="O2034" s="549">
        <v>0</v>
      </c>
      <c r="P2034" s="550">
        <v>0</v>
      </c>
    </row>
    <row r="2035" spans="1:16" x14ac:dyDescent="0.2">
      <c r="A2035" s="1106"/>
      <c r="B2035" s="544" t="s">
        <v>2328</v>
      </c>
      <c r="C2035" s="548">
        <v>1</v>
      </c>
      <c r="D2035" s="549">
        <v>0</v>
      </c>
      <c r="E2035" s="549">
        <v>0</v>
      </c>
      <c r="F2035" s="549">
        <v>0</v>
      </c>
      <c r="G2035" s="549">
        <v>0</v>
      </c>
      <c r="H2035" s="549">
        <v>0</v>
      </c>
      <c r="I2035" s="549">
        <v>0</v>
      </c>
      <c r="J2035" s="549">
        <v>0</v>
      </c>
      <c r="K2035" s="549">
        <v>0</v>
      </c>
      <c r="L2035" s="549">
        <v>0</v>
      </c>
      <c r="M2035" s="549">
        <v>1</v>
      </c>
      <c r="N2035" s="549">
        <v>0</v>
      </c>
      <c r="O2035" s="549">
        <v>0</v>
      </c>
      <c r="P2035" s="550">
        <v>0</v>
      </c>
    </row>
    <row r="2036" spans="1:16" x14ac:dyDescent="0.2">
      <c r="A2036" s="1106"/>
      <c r="B2036" s="544" t="s">
        <v>2329</v>
      </c>
      <c r="C2036" s="548">
        <v>8</v>
      </c>
      <c r="D2036" s="549">
        <v>0</v>
      </c>
      <c r="E2036" s="549">
        <v>0</v>
      </c>
      <c r="F2036" s="549">
        <v>0</v>
      </c>
      <c r="G2036" s="549">
        <v>0</v>
      </c>
      <c r="H2036" s="549">
        <v>0</v>
      </c>
      <c r="I2036" s="549">
        <v>0</v>
      </c>
      <c r="J2036" s="549">
        <v>0</v>
      </c>
      <c r="K2036" s="549">
        <v>0</v>
      </c>
      <c r="L2036" s="549">
        <v>7</v>
      </c>
      <c r="M2036" s="549">
        <v>1</v>
      </c>
      <c r="N2036" s="549">
        <v>0</v>
      </c>
      <c r="O2036" s="549">
        <v>0</v>
      </c>
      <c r="P2036" s="550">
        <v>0</v>
      </c>
    </row>
    <row r="2037" spans="1:16" x14ac:dyDescent="0.2">
      <c r="A2037" s="1106" t="s">
        <v>132</v>
      </c>
      <c r="B2037" s="543" t="s">
        <v>10</v>
      </c>
      <c r="C2037" s="545">
        <v>4</v>
      </c>
      <c r="D2037" s="546">
        <v>0</v>
      </c>
      <c r="E2037" s="546">
        <v>0</v>
      </c>
      <c r="F2037" s="546">
        <v>0</v>
      </c>
      <c r="G2037" s="546">
        <v>0</v>
      </c>
      <c r="H2037" s="546">
        <v>0</v>
      </c>
      <c r="I2037" s="546">
        <v>0</v>
      </c>
      <c r="J2037" s="546">
        <v>0</v>
      </c>
      <c r="K2037" s="546">
        <v>0</v>
      </c>
      <c r="L2037" s="546">
        <v>0</v>
      </c>
      <c r="M2037" s="546">
        <v>2</v>
      </c>
      <c r="N2037" s="546">
        <v>2</v>
      </c>
      <c r="O2037" s="546">
        <v>0</v>
      </c>
      <c r="P2037" s="547">
        <v>0</v>
      </c>
    </row>
    <row r="2038" spans="1:16" x14ac:dyDescent="0.2">
      <c r="A2038" s="1106"/>
      <c r="B2038" s="544" t="s">
        <v>2367</v>
      </c>
      <c r="C2038" s="548">
        <v>1</v>
      </c>
      <c r="D2038" s="549">
        <v>0</v>
      </c>
      <c r="E2038" s="549">
        <v>0</v>
      </c>
      <c r="F2038" s="549">
        <v>0</v>
      </c>
      <c r="G2038" s="549">
        <v>0</v>
      </c>
      <c r="H2038" s="549">
        <v>0</v>
      </c>
      <c r="I2038" s="549">
        <v>0</v>
      </c>
      <c r="J2038" s="549">
        <v>0</v>
      </c>
      <c r="K2038" s="549">
        <v>0</v>
      </c>
      <c r="L2038" s="549">
        <v>0</v>
      </c>
      <c r="M2038" s="549">
        <v>0</v>
      </c>
      <c r="N2038" s="549">
        <v>1</v>
      </c>
      <c r="O2038" s="549">
        <v>0</v>
      </c>
      <c r="P2038" s="550">
        <v>0</v>
      </c>
    </row>
    <row r="2039" spans="1:16" x14ac:dyDescent="0.2">
      <c r="A2039" s="1106"/>
      <c r="B2039" s="544" t="s">
        <v>2368</v>
      </c>
      <c r="C2039" s="548">
        <v>2</v>
      </c>
      <c r="D2039" s="549">
        <v>0</v>
      </c>
      <c r="E2039" s="549">
        <v>0</v>
      </c>
      <c r="F2039" s="549">
        <v>0</v>
      </c>
      <c r="G2039" s="549">
        <v>0</v>
      </c>
      <c r="H2039" s="549">
        <v>0</v>
      </c>
      <c r="I2039" s="549">
        <v>0</v>
      </c>
      <c r="J2039" s="549">
        <v>0</v>
      </c>
      <c r="K2039" s="549">
        <v>0</v>
      </c>
      <c r="L2039" s="549">
        <v>0</v>
      </c>
      <c r="M2039" s="549">
        <v>1</v>
      </c>
      <c r="N2039" s="549">
        <v>1</v>
      </c>
      <c r="O2039" s="549">
        <v>0</v>
      </c>
      <c r="P2039" s="550">
        <v>0</v>
      </c>
    </row>
    <row r="2040" spans="1:16" x14ac:dyDescent="0.2">
      <c r="A2040" s="1106"/>
      <c r="B2040" s="544" t="s">
        <v>2369</v>
      </c>
      <c r="C2040" s="548">
        <v>1</v>
      </c>
      <c r="D2040" s="549">
        <v>0</v>
      </c>
      <c r="E2040" s="549">
        <v>0</v>
      </c>
      <c r="F2040" s="549">
        <v>0</v>
      </c>
      <c r="G2040" s="549">
        <v>0</v>
      </c>
      <c r="H2040" s="549">
        <v>0</v>
      </c>
      <c r="I2040" s="549">
        <v>0</v>
      </c>
      <c r="J2040" s="549">
        <v>0</v>
      </c>
      <c r="K2040" s="549">
        <v>0</v>
      </c>
      <c r="L2040" s="549">
        <v>0</v>
      </c>
      <c r="M2040" s="549">
        <v>1</v>
      </c>
      <c r="N2040" s="549">
        <v>0</v>
      </c>
      <c r="O2040" s="549">
        <v>0</v>
      </c>
      <c r="P2040" s="550">
        <v>0</v>
      </c>
    </row>
    <row r="2041" spans="1:16" x14ac:dyDescent="0.2">
      <c r="A2041" s="1106" t="s">
        <v>134</v>
      </c>
      <c r="B2041" s="543" t="s">
        <v>10</v>
      </c>
      <c r="C2041" s="545">
        <v>21</v>
      </c>
      <c r="D2041" s="546">
        <v>0</v>
      </c>
      <c r="E2041" s="546">
        <v>0</v>
      </c>
      <c r="F2041" s="546">
        <v>1</v>
      </c>
      <c r="G2041" s="546">
        <v>0</v>
      </c>
      <c r="H2041" s="546">
        <v>1</v>
      </c>
      <c r="I2041" s="546">
        <v>2</v>
      </c>
      <c r="J2041" s="546">
        <v>3</v>
      </c>
      <c r="K2041" s="546">
        <v>6</v>
      </c>
      <c r="L2041" s="546">
        <v>1</v>
      </c>
      <c r="M2041" s="546">
        <v>2</v>
      </c>
      <c r="N2041" s="546">
        <v>4</v>
      </c>
      <c r="O2041" s="546">
        <v>1</v>
      </c>
      <c r="P2041" s="547">
        <v>0</v>
      </c>
    </row>
    <row r="2042" spans="1:16" x14ac:dyDescent="0.2">
      <c r="A2042" s="1106"/>
      <c r="B2042" s="544" t="s">
        <v>2371</v>
      </c>
      <c r="C2042" s="548">
        <v>1</v>
      </c>
      <c r="D2042" s="549">
        <v>0</v>
      </c>
      <c r="E2042" s="549">
        <v>0</v>
      </c>
      <c r="F2042" s="549">
        <v>0</v>
      </c>
      <c r="G2042" s="549">
        <v>0</v>
      </c>
      <c r="H2042" s="549">
        <v>0</v>
      </c>
      <c r="I2042" s="549">
        <v>0</v>
      </c>
      <c r="J2042" s="549">
        <v>0</v>
      </c>
      <c r="K2042" s="549">
        <v>1</v>
      </c>
      <c r="L2042" s="549">
        <v>0</v>
      </c>
      <c r="M2042" s="549">
        <v>0</v>
      </c>
      <c r="N2042" s="549">
        <v>0</v>
      </c>
      <c r="O2042" s="549">
        <v>0</v>
      </c>
      <c r="P2042" s="550">
        <v>0</v>
      </c>
    </row>
    <row r="2043" spans="1:16" x14ac:dyDescent="0.2">
      <c r="A2043" s="1106"/>
      <c r="B2043" s="544" t="s">
        <v>2372</v>
      </c>
      <c r="C2043" s="548">
        <v>4</v>
      </c>
      <c r="D2043" s="549">
        <v>0</v>
      </c>
      <c r="E2043" s="549">
        <v>0</v>
      </c>
      <c r="F2043" s="549">
        <v>0</v>
      </c>
      <c r="G2043" s="549">
        <v>0</v>
      </c>
      <c r="H2043" s="549">
        <v>1</v>
      </c>
      <c r="I2043" s="549">
        <v>0</v>
      </c>
      <c r="J2043" s="549">
        <v>1</v>
      </c>
      <c r="K2043" s="549">
        <v>1</v>
      </c>
      <c r="L2043" s="549">
        <v>0</v>
      </c>
      <c r="M2043" s="549">
        <v>0</v>
      </c>
      <c r="N2043" s="549">
        <v>1</v>
      </c>
      <c r="O2043" s="549">
        <v>0</v>
      </c>
      <c r="P2043" s="550">
        <v>0</v>
      </c>
    </row>
    <row r="2044" spans="1:16" x14ac:dyDescent="0.2">
      <c r="A2044" s="1106"/>
      <c r="B2044" s="544" t="s">
        <v>2373</v>
      </c>
      <c r="C2044" s="548">
        <v>8</v>
      </c>
      <c r="D2044" s="549">
        <v>0</v>
      </c>
      <c r="E2044" s="549">
        <v>0</v>
      </c>
      <c r="F2044" s="549">
        <v>0</v>
      </c>
      <c r="G2044" s="549">
        <v>0</v>
      </c>
      <c r="H2044" s="549">
        <v>0</v>
      </c>
      <c r="I2044" s="549">
        <v>1</v>
      </c>
      <c r="J2044" s="549">
        <v>2</v>
      </c>
      <c r="K2044" s="549">
        <v>4</v>
      </c>
      <c r="L2044" s="549">
        <v>0</v>
      </c>
      <c r="M2044" s="549">
        <v>1</v>
      </c>
      <c r="N2044" s="549">
        <v>0</v>
      </c>
      <c r="O2044" s="549">
        <v>0</v>
      </c>
      <c r="P2044" s="550">
        <v>0</v>
      </c>
    </row>
    <row r="2045" spans="1:16" x14ac:dyDescent="0.2">
      <c r="A2045" s="1106"/>
      <c r="B2045" s="544" t="s">
        <v>2376</v>
      </c>
      <c r="C2045" s="548">
        <v>4</v>
      </c>
      <c r="D2045" s="549">
        <v>0</v>
      </c>
      <c r="E2045" s="549">
        <v>0</v>
      </c>
      <c r="F2045" s="549">
        <v>0</v>
      </c>
      <c r="G2045" s="549">
        <v>0</v>
      </c>
      <c r="H2045" s="549">
        <v>0</v>
      </c>
      <c r="I2045" s="549">
        <v>0</v>
      </c>
      <c r="J2045" s="549">
        <v>0</v>
      </c>
      <c r="K2045" s="549">
        <v>0</v>
      </c>
      <c r="L2045" s="549">
        <v>1</v>
      </c>
      <c r="M2045" s="549">
        <v>0</v>
      </c>
      <c r="N2045" s="549">
        <v>2</v>
      </c>
      <c r="O2045" s="549">
        <v>1</v>
      </c>
      <c r="P2045" s="550">
        <v>0</v>
      </c>
    </row>
    <row r="2046" spans="1:16" x14ac:dyDescent="0.2">
      <c r="A2046" s="1106"/>
      <c r="B2046" s="544" t="s">
        <v>1569</v>
      </c>
      <c r="C2046" s="548">
        <v>4</v>
      </c>
      <c r="D2046" s="549">
        <v>0</v>
      </c>
      <c r="E2046" s="549">
        <v>0</v>
      </c>
      <c r="F2046" s="549">
        <v>1</v>
      </c>
      <c r="G2046" s="549">
        <v>0</v>
      </c>
      <c r="H2046" s="549">
        <v>0</v>
      </c>
      <c r="I2046" s="549">
        <v>1</v>
      </c>
      <c r="J2046" s="549">
        <v>0</v>
      </c>
      <c r="K2046" s="549">
        <v>0</v>
      </c>
      <c r="L2046" s="549">
        <v>0</v>
      </c>
      <c r="M2046" s="549">
        <v>1</v>
      </c>
      <c r="N2046" s="549">
        <v>1</v>
      </c>
      <c r="O2046" s="549">
        <v>0</v>
      </c>
      <c r="P2046" s="550">
        <v>0</v>
      </c>
    </row>
    <row r="2047" spans="1:16" x14ac:dyDescent="0.2">
      <c r="A2047" s="1106" t="s">
        <v>2941</v>
      </c>
      <c r="B2047" s="543" t="s">
        <v>10</v>
      </c>
      <c r="C2047" s="545">
        <v>6</v>
      </c>
      <c r="D2047" s="546">
        <v>0</v>
      </c>
      <c r="E2047" s="546">
        <v>0</v>
      </c>
      <c r="F2047" s="546">
        <v>0</v>
      </c>
      <c r="G2047" s="546">
        <v>0</v>
      </c>
      <c r="H2047" s="546">
        <v>0</v>
      </c>
      <c r="I2047" s="546">
        <v>0</v>
      </c>
      <c r="J2047" s="546">
        <v>0</v>
      </c>
      <c r="K2047" s="546">
        <v>3</v>
      </c>
      <c r="L2047" s="546">
        <v>3</v>
      </c>
      <c r="M2047" s="546">
        <v>0</v>
      </c>
      <c r="N2047" s="546">
        <v>0</v>
      </c>
      <c r="O2047" s="546">
        <v>0</v>
      </c>
      <c r="P2047" s="547">
        <v>0</v>
      </c>
    </row>
    <row r="2048" spans="1:16" x14ac:dyDescent="0.2">
      <c r="A2048" s="1106"/>
      <c r="B2048" s="544" t="s">
        <v>2393</v>
      </c>
      <c r="C2048" s="548">
        <v>3</v>
      </c>
      <c r="D2048" s="549">
        <v>0</v>
      </c>
      <c r="E2048" s="549">
        <v>0</v>
      </c>
      <c r="F2048" s="549">
        <v>0</v>
      </c>
      <c r="G2048" s="549">
        <v>0</v>
      </c>
      <c r="H2048" s="549">
        <v>0</v>
      </c>
      <c r="I2048" s="549">
        <v>0</v>
      </c>
      <c r="J2048" s="549">
        <v>0</v>
      </c>
      <c r="K2048" s="549">
        <v>2</v>
      </c>
      <c r="L2048" s="549">
        <v>1</v>
      </c>
      <c r="M2048" s="549">
        <v>0</v>
      </c>
      <c r="N2048" s="549">
        <v>0</v>
      </c>
      <c r="O2048" s="549">
        <v>0</v>
      </c>
      <c r="P2048" s="550">
        <v>0</v>
      </c>
    </row>
    <row r="2049" spans="1:16" x14ac:dyDescent="0.2">
      <c r="A2049" s="1106"/>
      <c r="B2049" s="544" t="s">
        <v>2394</v>
      </c>
      <c r="C2049" s="548">
        <v>2</v>
      </c>
      <c r="D2049" s="549">
        <v>0</v>
      </c>
      <c r="E2049" s="549">
        <v>0</v>
      </c>
      <c r="F2049" s="549">
        <v>0</v>
      </c>
      <c r="G2049" s="549">
        <v>0</v>
      </c>
      <c r="H2049" s="549">
        <v>0</v>
      </c>
      <c r="I2049" s="549">
        <v>0</v>
      </c>
      <c r="J2049" s="549">
        <v>0</v>
      </c>
      <c r="K2049" s="549">
        <v>1</v>
      </c>
      <c r="L2049" s="549">
        <v>1</v>
      </c>
      <c r="M2049" s="549">
        <v>0</v>
      </c>
      <c r="N2049" s="549">
        <v>0</v>
      </c>
      <c r="O2049" s="549">
        <v>0</v>
      </c>
      <c r="P2049" s="550">
        <v>0</v>
      </c>
    </row>
    <row r="2050" spans="1:16" x14ac:dyDescent="0.2">
      <c r="A2050" s="1106"/>
      <c r="B2050" s="544" t="s">
        <v>2395</v>
      </c>
      <c r="C2050" s="548">
        <v>1</v>
      </c>
      <c r="D2050" s="549">
        <v>0</v>
      </c>
      <c r="E2050" s="549">
        <v>0</v>
      </c>
      <c r="F2050" s="549">
        <v>0</v>
      </c>
      <c r="G2050" s="549">
        <v>0</v>
      </c>
      <c r="H2050" s="549">
        <v>0</v>
      </c>
      <c r="I2050" s="549">
        <v>0</v>
      </c>
      <c r="J2050" s="549">
        <v>0</v>
      </c>
      <c r="K2050" s="549">
        <v>0</v>
      </c>
      <c r="L2050" s="549">
        <v>1</v>
      </c>
      <c r="M2050" s="549">
        <v>0</v>
      </c>
      <c r="N2050" s="549">
        <v>0</v>
      </c>
      <c r="O2050" s="549">
        <v>0</v>
      </c>
      <c r="P2050" s="550">
        <v>0</v>
      </c>
    </row>
    <row r="2051" spans="1:16" x14ac:dyDescent="0.2">
      <c r="A2051" s="1106" t="s">
        <v>267</v>
      </c>
      <c r="B2051" s="543" t="s">
        <v>10</v>
      </c>
      <c r="C2051" s="545">
        <v>7</v>
      </c>
      <c r="D2051" s="546">
        <v>0</v>
      </c>
      <c r="E2051" s="546">
        <v>0</v>
      </c>
      <c r="F2051" s="546">
        <v>0</v>
      </c>
      <c r="G2051" s="546">
        <v>0</v>
      </c>
      <c r="H2051" s="546">
        <v>0</v>
      </c>
      <c r="I2051" s="546">
        <v>0</v>
      </c>
      <c r="J2051" s="546">
        <v>1</v>
      </c>
      <c r="K2051" s="546">
        <v>0</v>
      </c>
      <c r="L2051" s="546">
        <v>2</v>
      </c>
      <c r="M2051" s="546">
        <v>2</v>
      </c>
      <c r="N2051" s="546">
        <v>1</v>
      </c>
      <c r="O2051" s="546">
        <v>1</v>
      </c>
      <c r="P2051" s="547">
        <v>0</v>
      </c>
    </row>
    <row r="2052" spans="1:16" x14ac:dyDescent="0.2">
      <c r="A2052" s="1106"/>
      <c r="B2052" s="544" t="s">
        <v>2407</v>
      </c>
      <c r="C2052" s="548">
        <v>1</v>
      </c>
      <c r="D2052" s="549">
        <v>0</v>
      </c>
      <c r="E2052" s="549">
        <v>0</v>
      </c>
      <c r="F2052" s="549">
        <v>0</v>
      </c>
      <c r="G2052" s="549">
        <v>0</v>
      </c>
      <c r="H2052" s="549">
        <v>0</v>
      </c>
      <c r="I2052" s="549">
        <v>0</v>
      </c>
      <c r="J2052" s="549">
        <v>1</v>
      </c>
      <c r="K2052" s="549">
        <v>0</v>
      </c>
      <c r="L2052" s="549">
        <v>0</v>
      </c>
      <c r="M2052" s="549">
        <v>0</v>
      </c>
      <c r="N2052" s="549">
        <v>0</v>
      </c>
      <c r="O2052" s="549">
        <v>0</v>
      </c>
      <c r="P2052" s="550">
        <v>0</v>
      </c>
    </row>
    <row r="2053" spans="1:16" x14ac:dyDescent="0.2">
      <c r="A2053" s="1106"/>
      <c r="B2053" s="544" t="s">
        <v>2408</v>
      </c>
      <c r="C2053" s="548">
        <v>2</v>
      </c>
      <c r="D2053" s="549">
        <v>0</v>
      </c>
      <c r="E2053" s="549">
        <v>0</v>
      </c>
      <c r="F2053" s="549">
        <v>0</v>
      </c>
      <c r="G2053" s="549">
        <v>0</v>
      </c>
      <c r="H2053" s="549">
        <v>0</v>
      </c>
      <c r="I2053" s="549">
        <v>0</v>
      </c>
      <c r="J2053" s="549">
        <v>0</v>
      </c>
      <c r="K2053" s="549">
        <v>0</v>
      </c>
      <c r="L2053" s="549">
        <v>1</v>
      </c>
      <c r="M2053" s="549">
        <v>1</v>
      </c>
      <c r="N2053" s="549">
        <v>0</v>
      </c>
      <c r="O2053" s="549">
        <v>0</v>
      </c>
      <c r="P2053" s="550">
        <v>0</v>
      </c>
    </row>
    <row r="2054" spans="1:16" x14ac:dyDescent="0.2">
      <c r="A2054" s="1106"/>
      <c r="B2054" s="544" t="s">
        <v>2409</v>
      </c>
      <c r="C2054" s="548">
        <v>4</v>
      </c>
      <c r="D2054" s="549">
        <v>0</v>
      </c>
      <c r="E2054" s="549">
        <v>0</v>
      </c>
      <c r="F2054" s="549">
        <v>0</v>
      </c>
      <c r="G2054" s="549">
        <v>0</v>
      </c>
      <c r="H2054" s="549">
        <v>0</v>
      </c>
      <c r="I2054" s="549">
        <v>0</v>
      </c>
      <c r="J2054" s="549">
        <v>0</v>
      </c>
      <c r="K2054" s="549">
        <v>0</v>
      </c>
      <c r="L2054" s="549">
        <v>1</v>
      </c>
      <c r="M2054" s="549">
        <v>1</v>
      </c>
      <c r="N2054" s="549">
        <v>1</v>
      </c>
      <c r="O2054" s="549">
        <v>1</v>
      </c>
      <c r="P2054" s="550">
        <v>0</v>
      </c>
    </row>
    <row r="2055" spans="1:16" x14ac:dyDescent="0.2">
      <c r="A2055" s="1106" t="s">
        <v>125</v>
      </c>
      <c r="B2055" s="543" t="s">
        <v>10</v>
      </c>
      <c r="C2055" s="545">
        <v>205</v>
      </c>
      <c r="D2055" s="546">
        <v>3</v>
      </c>
      <c r="E2055" s="546">
        <v>5</v>
      </c>
      <c r="F2055" s="546">
        <v>3</v>
      </c>
      <c r="G2055" s="546">
        <v>3</v>
      </c>
      <c r="H2055" s="546">
        <v>6</v>
      </c>
      <c r="I2055" s="546">
        <v>14</v>
      </c>
      <c r="J2055" s="546">
        <v>13</v>
      </c>
      <c r="K2055" s="546">
        <v>17</v>
      </c>
      <c r="L2055" s="546">
        <v>39</v>
      </c>
      <c r="M2055" s="546">
        <v>30</v>
      </c>
      <c r="N2055" s="546">
        <v>45</v>
      </c>
      <c r="O2055" s="546">
        <v>27</v>
      </c>
      <c r="P2055" s="547">
        <v>0</v>
      </c>
    </row>
    <row r="2056" spans="1:16" x14ac:dyDescent="0.2">
      <c r="A2056" s="1106"/>
      <c r="B2056" s="544" t="s">
        <v>2330</v>
      </c>
      <c r="C2056" s="548">
        <v>15</v>
      </c>
      <c r="D2056" s="549">
        <v>0</v>
      </c>
      <c r="E2056" s="549">
        <v>0</v>
      </c>
      <c r="F2056" s="549">
        <v>0</v>
      </c>
      <c r="G2056" s="549">
        <v>0</v>
      </c>
      <c r="H2056" s="549">
        <v>1</v>
      </c>
      <c r="I2056" s="549">
        <v>0</v>
      </c>
      <c r="J2056" s="549">
        <v>2</v>
      </c>
      <c r="K2056" s="549">
        <v>1</v>
      </c>
      <c r="L2056" s="549">
        <v>2</v>
      </c>
      <c r="M2056" s="549">
        <v>3</v>
      </c>
      <c r="N2056" s="549">
        <v>1</v>
      </c>
      <c r="O2056" s="549">
        <v>5</v>
      </c>
      <c r="P2056" s="550">
        <v>0</v>
      </c>
    </row>
    <row r="2057" spans="1:16" x14ac:dyDescent="0.2">
      <c r="A2057" s="1106"/>
      <c r="B2057" s="544" t="s">
        <v>2331</v>
      </c>
      <c r="C2057" s="548">
        <v>15</v>
      </c>
      <c r="D2057" s="549">
        <v>0</v>
      </c>
      <c r="E2057" s="549">
        <v>0</v>
      </c>
      <c r="F2057" s="549">
        <v>0</v>
      </c>
      <c r="G2057" s="549">
        <v>1</v>
      </c>
      <c r="H2057" s="549">
        <v>0</v>
      </c>
      <c r="I2057" s="549">
        <v>4</v>
      </c>
      <c r="J2057" s="549">
        <v>0</v>
      </c>
      <c r="K2057" s="549">
        <v>0</v>
      </c>
      <c r="L2057" s="549">
        <v>2</v>
      </c>
      <c r="M2057" s="549">
        <v>1</v>
      </c>
      <c r="N2057" s="549">
        <v>5</v>
      </c>
      <c r="O2057" s="549">
        <v>2</v>
      </c>
      <c r="P2057" s="550">
        <v>0</v>
      </c>
    </row>
    <row r="2058" spans="1:16" x14ac:dyDescent="0.2">
      <c r="A2058" s="1106"/>
      <c r="B2058" s="544" t="s">
        <v>3520</v>
      </c>
      <c r="C2058" s="548">
        <v>1</v>
      </c>
      <c r="D2058" s="549">
        <v>0</v>
      </c>
      <c r="E2058" s="549">
        <v>0</v>
      </c>
      <c r="F2058" s="549">
        <v>0</v>
      </c>
      <c r="G2058" s="549">
        <v>0</v>
      </c>
      <c r="H2058" s="549">
        <v>0</v>
      </c>
      <c r="I2058" s="549">
        <v>0</v>
      </c>
      <c r="J2058" s="549">
        <v>0</v>
      </c>
      <c r="K2058" s="549">
        <v>0</v>
      </c>
      <c r="L2058" s="549">
        <v>0</v>
      </c>
      <c r="M2058" s="549">
        <v>0</v>
      </c>
      <c r="N2058" s="549">
        <v>1</v>
      </c>
      <c r="O2058" s="549">
        <v>0</v>
      </c>
      <c r="P2058" s="550">
        <v>0</v>
      </c>
    </row>
    <row r="2059" spans="1:16" x14ac:dyDescent="0.2">
      <c r="A2059" s="1106"/>
      <c r="B2059" s="544" t="s">
        <v>2332</v>
      </c>
      <c r="C2059" s="548">
        <v>1</v>
      </c>
      <c r="D2059" s="549">
        <v>0</v>
      </c>
      <c r="E2059" s="549">
        <v>1</v>
      </c>
      <c r="F2059" s="549">
        <v>0</v>
      </c>
      <c r="G2059" s="549">
        <v>0</v>
      </c>
      <c r="H2059" s="549">
        <v>0</v>
      </c>
      <c r="I2059" s="549">
        <v>0</v>
      </c>
      <c r="J2059" s="549">
        <v>0</v>
      </c>
      <c r="K2059" s="549">
        <v>0</v>
      </c>
      <c r="L2059" s="549">
        <v>0</v>
      </c>
      <c r="M2059" s="549">
        <v>0</v>
      </c>
      <c r="N2059" s="549">
        <v>0</v>
      </c>
      <c r="O2059" s="549">
        <v>0</v>
      </c>
      <c r="P2059" s="550">
        <v>0</v>
      </c>
    </row>
    <row r="2060" spans="1:16" x14ac:dyDescent="0.2">
      <c r="A2060" s="1106"/>
      <c r="B2060" s="544" t="s">
        <v>2333</v>
      </c>
      <c r="C2060" s="548">
        <v>2</v>
      </c>
      <c r="D2060" s="549">
        <v>0</v>
      </c>
      <c r="E2060" s="549">
        <v>0</v>
      </c>
      <c r="F2060" s="549">
        <v>0</v>
      </c>
      <c r="G2060" s="549">
        <v>0</v>
      </c>
      <c r="H2060" s="549">
        <v>0</v>
      </c>
      <c r="I2060" s="549">
        <v>0</v>
      </c>
      <c r="J2060" s="549">
        <v>0</v>
      </c>
      <c r="K2060" s="549">
        <v>0</v>
      </c>
      <c r="L2060" s="549">
        <v>0</v>
      </c>
      <c r="M2060" s="549">
        <v>0</v>
      </c>
      <c r="N2060" s="549">
        <v>1</v>
      </c>
      <c r="O2060" s="549">
        <v>1</v>
      </c>
      <c r="P2060" s="550">
        <v>0</v>
      </c>
    </row>
    <row r="2061" spans="1:16" x14ac:dyDescent="0.2">
      <c r="A2061" s="1106"/>
      <c r="B2061" s="544" t="s">
        <v>2334</v>
      </c>
      <c r="C2061" s="548">
        <v>8</v>
      </c>
      <c r="D2061" s="549">
        <v>1</v>
      </c>
      <c r="E2061" s="549">
        <v>0</v>
      </c>
      <c r="F2061" s="549">
        <v>0</v>
      </c>
      <c r="G2061" s="549">
        <v>0</v>
      </c>
      <c r="H2061" s="549">
        <v>0</v>
      </c>
      <c r="I2061" s="549">
        <v>0</v>
      </c>
      <c r="J2061" s="549">
        <v>0</v>
      </c>
      <c r="K2061" s="549">
        <v>2</v>
      </c>
      <c r="L2061" s="549">
        <v>3</v>
      </c>
      <c r="M2061" s="549">
        <v>0</v>
      </c>
      <c r="N2061" s="549">
        <v>2</v>
      </c>
      <c r="O2061" s="549">
        <v>0</v>
      </c>
      <c r="P2061" s="550">
        <v>0</v>
      </c>
    </row>
    <row r="2062" spans="1:16" x14ac:dyDescent="0.2">
      <c r="A2062" s="1106"/>
      <c r="B2062" s="544" t="s">
        <v>2335</v>
      </c>
      <c r="C2062" s="548">
        <v>1</v>
      </c>
      <c r="D2062" s="549">
        <v>0</v>
      </c>
      <c r="E2062" s="549">
        <v>0</v>
      </c>
      <c r="F2062" s="549">
        <v>0</v>
      </c>
      <c r="G2062" s="549">
        <v>0</v>
      </c>
      <c r="H2062" s="549">
        <v>0</v>
      </c>
      <c r="I2062" s="549">
        <v>0</v>
      </c>
      <c r="J2062" s="549">
        <v>0</v>
      </c>
      <c r="K2062" s="549">
        <v>0</v>
      </c>
      <c r="L2062" s="549">
        <v>0</v>
      </c>
      <c r="M2062" s="549">
        <v>0</v>
      </c>
      <c r="N2062" s="549">
        <v>1</v>
      </c>
      <c r="O2062" s="549">
        <v>0</v>
      </c>
      <c r="P2062" s="550">
        <v>0</v>
      </c>
    </row>
    <row r="2063" spans="1:16" x14ac:dyDescent="0.2">
      <c r="A2063" s="1106"/>
      <c r="B2063" s="544" t="s">
        <v>2336</v>
      </c>
      <c r="C2063" s="548">
        <v>1</v>
      </c>
      <c r="D2063" s="549">
        <v>0</v>
      </c>
      <c r="E2063" s="549">
        <v>0</v>
      </c>
      <c r="F2063" s="549">
        <v>0</v>
      </c>
      <c r="G2063" s="549">
        <v>0</v>
      </c>
      <c r="H2063" s="549">
        <v>0</v>
      </c>
      <c r="I2063" s="549">
        <v>0</v>
      </c>
      <c r="J2063" s="549">
        <v>0</v>
      </c>
      <c r="K2063" s="549">
        <v>0</v>
      </c>
      <c r="L2063" s="549">
        <v>0</v>
      </c>
      <c r="M2063" s="549">
        <v>0</v>
      </c>
      <c r="N2063" s="549">
        <v>1</v>
      </c>
      <c r="O2063" s="549">
        <v>0</v>
      </c>
      <c r="P2063" s="550">
        <v>0</v>
      </c>
    </row>
    <row r="2064" spans="1:16" x14ac:dyDescent="0.2">
      <c r="A2064" s="1106"/>
      <c r="B2064" s="544" t="s">
        <v>2337</v>
      </c>
      <c r="C2064" s="548">
        <v>2</v>
      </c>
      <c r="D2064" s="549">
        <v>0</v>
      </c>
      <c r="E2064" s="549">
        <v>0</v>
      </c>
      <c r="F2064" s="549">
        <v>0</v>
      </c>
      <c r="G2064" s="549">
        <v>0</v>
      </c>
      <c r="H2064" s="549">
        <v>0</v>
      </c>
      <c r="I2064" s="549">
        <v>0</v>
      </c>
      <c r="J2064" s="549">
        <v>1</v>
      </c>
      <c r="K2064" s="549">
        <v>0</v>
      </c>
      <c r="L2064" s="549">
        <v>1</v>
      </c>
      <c r="M2064" s="549">
        <v>0</v>
      </c>
      <c r="N2064" s="549">
        <v>0</v>
      </c>
      <c r="O2064" s="549">
        <v>0</v>
      </c>
      <c r="P2064" s="550">
        <v>0</v>
      </c>
    </row>
    <row r="2065" spans="1:16" x14ac:dyDescent="0.2">
      <c r="A2065" s="1106"/>
      <c r="B2065" s="544" t="s">
        <v>3410</v>
      </c>
      <c r="C2065" s="548">
        <v>3</v>
      </c>
      <c r="D2065" s="549">
        <v>0</v>
      </c>
      <c r="E2065" s="549">
        <v>0</v>
      </c>
      <c r="F2065" s="549">
        <v>0</v>
      </c>
      <c r="G2065" s="549">
        <v>0</v>
      </c>
      <c r="H2065" s="549">
        <v>0</v>
      </c>
      <c r="I2065" s="549">
        <v>0</v>
      </c>
      <c r="J2065" s="549">
        <v>1</v>
      </c>
      <c r="K2065" s="549">
        <v>1</v>
      </c>
      <c r="L2065" s="549">
        <v>1</v>
      </c>
      <c r="M2065" s="549">
        <v>0</v>
      </c>
      <c r="N2065" s="549">
        <v>0</v>
      </c>
      <c r="O2065" s="549">
        <v>0</v>
      </c>
      <c r="P2065" s="550">
        <v>0</v>
      </c>
    </row>
    <row r="2066" spans="1:16" x14ac:dyDescent="0.2">
      <c r="A2066" s="1106"/>
      <c r="B2066" s="544" t="s">
        <v>2338</v>
      </c>
      <c r="C2066" s="548">
        <v>129</v>
      </c>
      <c r="D2066" s="549">
        <v>2</v>
      </c>
      <c r="E2066" s="549">
        <v>2</v>
      </c>
      <c r="F2066" s="549">
        <v>1</v>
      </c>
      <c r="G2066" s="549">
        <v>0</v>
      </c>
      <c r="H2066" s="549">
        <v>5</v>
      </c>
      <c r="I2066" s="549">
        <v>9</v>
      </c>
      <c r="J2066" s="549">
        <v>9</v>
      </c>
      <c r="K2066" s="549">
        <v>13</v>
      </c>
      <c r="L2066" s="549">
        <v>25</v>
      </c>
      <c r="M2066" s="549">
        <v>23</v>
      </c>
      <c r="N2066" s="549">
        <v>29</v>
      </c>
      <c r="O2066" s="549">
        <v>11</v>
      </c>
      <c r="P2066" s="550">
        <v>0</v>
      </c>
    </row>
    <row r="2067" spans="1:16" x14ac:dyDescent="0.2">
      <c r="A2067" s="1106"/>
      <c r="B2067" s="544" t="s">
        <v>2340</v>
      </c>
      <c r="C2067" s="548">
        <v>9</v>
      </c>
      <c r="D2067" s="549">
        <v>0</v>
      </c>
      <c r="E2067" s="549">
        <v>0</v>
      </c>
      <c r="F2067" s="549">
        <v>1</v>
      </c>
      <c r="G2067" s="549">
        <v>2</v>
      </c>
      <c r="H2067" s="549">
        <v>0</v>
      </c>
      <c r="I2067" s="549">
        <v>0</v>
      </c>
      <c r="J2067" s="549">
        <v>0</v>
      </c>
      <c r="K2067" s="549">
        <v>0</v>
      </c>
      <c r="L2067" s="549">
        <v>2</v>
      </c>
      <c r="M2067" s="549">
        <v>1</v>
      </c>
      <c r="N2067" s="549">
        <v>1</v>
      </c>
      <c r="O2067" s="549">
        <v>2</v>
      </c>
      <c r="P2067" s="550">
        <v>0</v>
      </c>
    </row>
    <row r="2068" spans="1:16" x14ac:dyDescent="0.2">
      <c r="A2068" s="1106"/>
      <c r="B2068" s="544" t="s">
        <v>2341</v>
      </c>
      <c r="C2068" s="548">
        <v>6</v>
      </c>
      <c r="D2068" s="549">
        <v>0</v>
      </c>
      <c r="E2068" s="549">
        <v>1</v>
      </c>
      <c r="F2068" s="549">
        <v>0</v>
      </c>
      <c r="G2068" s="549">
        <v>0</v>
      </c>
      <c r="H2068" s="549">
        <v>0</v>
      </c>
      <c r="I2068" s="549">
        <v>0</v>
      </c>
      <c r="J2068" s="549">
        <v>0</v>
      </c>
      <c r="K2068" s="549">
        <v>0</v>
      </c>
      <c r="L2068" s="549">
        <v>1</v>
      </c>
      <c r="M2068" s="549">
        <v>1</v>
      </c>
      <c r="N2068" s="549">
        <v>1</v>
      </c>
      <c r="O2068" s="549">
        <v>2</v>
      </c>
      <c r="P2068" s="550">
        <v>0</v>
      </c>
    </row>
    <row r="2069" spans="1:16" x14ac:dyDescent="0.2">
      <c r="A2069" s="1106"/>
      <c r="B2069" s="544" t="s">
        <v>3411</v>
      </c>
      <c r="C2069" s="548">
        <v>2</v>
      </c>
      <c r="D2069" s="549">
        <v>0</v>
      </c>
      <c r="E2069" s="549">
        <v>0</v>
      </c>
      <c r="F2069" s="549">
        <v>0</v>
      </c>
      <c r="G2069" s="549">
        <v>0</v>
      </c>
      <c r="H2069" s="549">
        <v>0</v>
      </c>
      <c r="I2069" s="549">
        <v>0</v>
      </c>
      <c r="J2069" s="549">
        <v>0</v>
      </c>
      <c r="K2069" s="549">
        <v>0</v>
      </c>
      <c r="L2069" s="549">
        <v>0</v>
      </c>
      <c r="M2069" s="549">
        <v>0</v>
      </c>
      <c r="N2069" s="549">
        <v>0</v>
      </c>
      <c r="O2069" s="549">
        <v>2</v>
      </c>
      <c r="P2069" s="550">
        <v>0</v>
      </c>
    </row>
    <row r="2070" spans="1:16" x14ac:dyDescent="0.2">
      <c r="A2070" s="1106"/>
      <c r="B2070" s="544" t="s">
        <v>3412</v>
      </c>
      <c r="C2070" s="548">
        <v>3</v>
      </c>
      <c r="D2070" s="549">
        <v>0</v>
      </c>
      <c r="E2070" s="549">
        <v>0</v>
      </c>
      <c r="F2070" s="549">
        <v>0</v>
      </c>
      <c r="G2070" s="549">
        <v>0</v>
      </c>
      <c r="H2070" s="549">
        <v>0</v>
      </c>
      <c r="I2070" s="549">
        <v>0</v>
      </c>
      <c r="J2070" s="549">
        <v>0</v>
      </c>
      <c r="K2070" s="549">
        <v>0</v>
      </c>
      <c r="L2070" s="549">
        <v>0</v>
      </c>
      <c r="M2070" s="549">
        <v>1</v>
      </c>
      <c r="N2070" s="549">
        <v>1</v>
      </c>
      <c r="O2070" s="549">
        <v>1</v>
      </c>
      <c r="P2070" s="550">
        <v>0</v>
      </c>
    </row>
    <row r="2071" spans="1:16" x14ac:dyDescent="0.2">
      <c r="A2071" s="1106"/>
      <c r="B2071" s="544" t="s">
        <v>3414</v>
      </c>
      <c r="C2071" s="548">
        <v>1</v>
      </c>
      <c r="D2071" s="549">
        <v>0</v>
      </c>
      <c r="E2071" s="549">
        <v>0</v>
      </c>
      <c r="F2071" s="549">
        <v>0</v>
      </c>
      <c r="G2071" s="549">
        <v>0</v>
      </c>
      <c r="H2071" s="549">
        <v>0</v>
      </c>
      <c r="I2071" s="549">
        <v>0</v>
      </c>
      <c r="J2071" s="549">
        <v>0</v>
      </c>
      <c r="K2071" s="549">
        <v>0</v>
      </c>
      <c r="L2071" s="549">
        <v>0</v>
      </c>
      <c r="M2071" s="549">
        <v>0</v>
      </c>
      <c r="N2071" s="549">
        <v>1</v>
      </c>
      <c r="O2071" s="549">
        <v>0</v>
      </c>
      <c r="P2071" s="550">
        <v>0</v>
      </c>
    </row>
    <row r="2072" spans="1:16" x14ac:dyDescent="0.2">
      <c r="A2072" s="1106"/>
      <c r="B2072" s="544" t="s">
        <v>3415</v>
      </c>
      <c r="C2072" s="548">
        <v>6</v>
      </c>
      <c r="D2072" s="549">
        <v>0</v>
      </c>
      <c r="E2072" s="549">
        <v>1</v>
      </c>
      <c r="F2072" s="549">
        <v>1</v>
      </c>
      <c r="G2072" s="549">
        <v>0</v>
      </c>
      <c r="H2072" s="549">
        <v>0</v>
      </c>
      <c r="I2072" s="549">
        <v>1</v>
      </c>
      <c r="J2072" s="549">
        <v>0</v>
      </c>
      <c r="K2072" s="549">
        <v>0</v>
      </c>
      <c r="L2072" s="549">
        <v>2</v>
      </c>
      <c r="M2072" s="549">
        <v>0</v>
      </c>
      <c r="N2072" s="549">
        <v>0</v>
      </c>
      <c r="O2072" s="549">
        <v>1</v>
      </c>
      <c r="P2072" s="550">
        <v>0</v>
      </c>
    </row>
    <row r="2073" spans="1:16" x14ac:dyDescent="0.2">
      <c r="A2073" s="542" t="s">
        <v>2942</v>
      </c>
      <c r="B2073" s="543" t="s">
        <v>10</v>
      </c>
      <c r="C2073" s="545">
        <v>125</v>
      </c>
      <c r="D2073" s="546">
        <v>0</v>
      </c>
      <c r="E2073" s="546">
        <v>4</v>
      </c>
      <c r="F2073" s="546">
        <v>0</v>
      </c>
      <c r="G2073" s="546">
        <v>6</v>
      </c>
      <c r="H2073" s="546">
        <v>11</v>
      </c>
      <c r="I2073" s="546">
        <v>19</v>
      </c>
      <c r="J2073" s="546">
        <v>15</v>
      </c>
      <c r="K2073" s="546">
        <v>15</v>
      </c>
      <c r="L2073" s="546">
        <v>26</v>
      </c>
      <c r="M2073" s="546">
        <v>19</v>
      </c>
      <c r="N2073" s="546">
        <v>8</v>
      </c>
      <c r="O2073" s="546">
        <v>2</v>
      </c>
      <c r="P2073" s="547">
        <v>0</v>
      </c>
    </row>
    <row r="2074" spans="1:16" x14ac:dyDescent="0.2">
      <c r="A2074" s="1106" t="s">
        <v>516</v>
      </c>
      <c r="B2074" s="543" t="s">
        <v>10</v>
      </c>
      <c r="C2074" s="545">
        <v>2</v>
      </c>
      <c r="D2074" s="546">
        <v>0</v>
      </c>
      <c r="E2074" s="546">
        <v>0</v>
      </c>
      <c r="F2074" s="546">
        <v>0</v>
      </c>
      <c r="G2074" s="546">
        <v>0</v>
      </c>
      <c r="H2074" s="546">
        <v>0</v>
      </c>
      <c r="I2074" s="546">
        <v>0</v>
      </c>
      <c r="J2074" s="546">
        <v>0</v>
      </c>
      <c r="K2074" s="546">
        <v>0</v>
      </c>
      <c r="L2074" s="546">
        <v>1</v>
      </c>
      <c r="M2074" s="546">
        <v>0</v>
      </c>
      <c r="N2074" s="546">
        <v>0</v>
      </c>
      <c r="O2074" s="546">
        <v>1</v>
      </c>
      <c r="P2074" s="547">
        <v>0</v>
      </c>
    </row>
    <row r="2075" spans="1:16" x14ac:dyDescent="0.2">
      <c r="A2075" s="1106"/>
      <c r="B2075" s="544" t="s">
        <v>2299</v>
      </c>
      <c r="C2075" s="548">
        <v>2</v>
      </c>
      <c r="D2075" s="549">
        <v>0</v>
      </c>
      <c r="E2075" s="549">
        <v>0</v>
      </c>
      <c r="F2075" s="549">
        <v>0</v>
      </c>
      <c r="G2075" s="549">
        <v>0</v>
      </c>
      <c r="H2075" s="549">
        <v>0</v>
      </c>
      <c r="I2075" s="549">
        <v>0</v>
      </c>
      <c r="J2075" s="549">
        <v>0</v>
      </c>
      <c r="K2075" s="549">
        <v>0</v>
      </c>
      <c r="L2075" s="549">
        <v>1</v>
      </c>
      <c r="M2075" s="549">
        <v>0</v>
      </c>
      <c r="N2075" s="549">
        <v>0</v>
      </c>
      <c r="O2075" s="549">
        <v>1</v>
      </c>
      <c r="P2075" s="550">
        <v>0</v>
      </c>
    </row>
    <row r="2076" spans="1:16" x14ac:dyDescent="0.2">
      <c r="A2076" s="1106" t="s">
        <v>521</v>
      </c>
      <c r="B2076" s="543" t="s">
        <v>10</v>
      </c>
      <c r="C2076" s="545">
        <v>1</v>
      </c>
      <c r="D2076" s="546">
        <v>0</v>
      </c>
      <c r="E2076" s="546">
        <v>0</v>
      </c>
      <c r="F2076" s="546">
        <v>0</v>
      </c>
      <c r="G2076" s="546">
        <v>0</v>
      </c>
      <c r="H2076" s="546">
        <v>0</v>
      </c>
      <c r="I2076" s="546">
        <v>0</v>
      </c>
      <c r="J2076" s="546">
        <v>0</v>
      </c>
      <c r="K2076" s="546">
        <v>0</v>
      </c>
      <c r="L2076" s="546">
        <v>0</v>
      </c>
      <c r="M2076" s="546">
        <v>1</v>
      </c>
      <c r="N2076" s="546">
        <v>0</v>
      </c>
      <c r="O2076" s="546">
        <v>0</v>
      </c>
      <c r="P2076" s="547">
        <v>0</v>
      </c>
    </row>
    <row r="2077" spans="1:16" x14ac:dyDescent="0.2">
      <c r="A2077" s="1106"/>
      <c r="B2077" s="544" t="s">
        <v>2370</v>
      </c>
      <c r="C2077" s="548">
        <v>1</v>
      </c>
      <c r="D2077" s="549">
        <v>0</v>
      </c>
      <c r="E2077" s="549">
        <v>0</v>
      </c>
      <c r="F2077" s="549">
        <v>0</v>
      </c>
      <c r="G2077" s="549">
        <v>0</v>
      </c>
      <c r="H2077" s="549">
        <v>0</v>
      </c>
      <c r="I2077" s="549">
        <v>0</v>
      </c>
      <c r="J2077" s="549">
        <v>0</v>
      </c>
      <c r="K2077" s="549">
        <v>0</v>
      </c>
      <c r="L2077" s="549">
        <v>0</v>
      </c>
      <c r="M2077" s="549">
        <v>1</v>
      </c>
      <c r="N2077" s="549">
        <v>0</v>
      </c>
      <c r="O2077" s="549">
        <v>0</v>
      </c>
      <c r="P2077" s="550">
        <v>0</v>
      </c>
    </row>
    <row r="2078" spans="1:16" x14ac:dyDescent="0.2">
      <c r="A2078" s="1106" t="s">
        <v>138</v>
      </c>
      <c r="B2078" s="543" t="s">
        <v>10</v>
      </c>
      <c r="C2078" s="545">
        <v>2</v>
      </c>
      <c r="D2078" s="546">
        <v>0</v>
      </c>
      <c r="E2078" s="546">
        <v>0</v>
      </c>
      <c r="F2078" s="546">
        <v>0</v>
      </c>
      <c r="G2078" s="546">
        <v>0</v>
      </c>
      <c r="H2078" s="546">
        <v>0</v>
      </c>
      <c r="I2078" s="546">
        <v>0</v>
      </c>
      <c r="J2078" s="546">
        <v>0</v>
      </c>
      <c r="K2078" s="546">
        <v>2</v>
      </c>
      <c r="L2078" s="546">
        <v>0</v>
      </c>
      <c r="M2078" s="546">
        <v>0</v>
      </c>
      <c r="N2078" s="546">
        <v>0</v>
      </c>
      <c r="O2078" s="546">
        <v>0</v>
      </c>
      <c r="P2078" s="547">
        <v>0</v>
      </c>
    </row>
    <row r="2079" spans="1:16" x14ac:dyDescent="0.2">
      <c r="A2079" s="1106"/>
      <c r="B2079" s="544" t="s">
        <v>2384</v>
      </c>
      <c r="C2079" s="548">
        <v>2</v>
      </c>
      <c r="D2079" s="549">
        <v>0</v>
      </c>
      <c r="E2079" s="549">
        <v>0</v>
      </c>
      <c r="F2079" s="549">
        <v>0</v>
      </c>
      <c r="G2079" s="549">
        <v>0</v>
      </c>
      <c r="H2079" s="549">
        <v>0</v>
      </c>
      <c r="I2079" s="549">
        <v>0</v>
      </c>
      <c r="J2079" s="549">
        <v>0</v>
      </c>
      <c r="K2079" s="549">
        <v>2</v>
      </c>
      <c r="L2079" s="549">
        <v>0</v>
      </c>
      <c r="M2079" s="549">
        <v>0</v>
      </c>
      <c r="N2079" s="549">
        <v>0</v>
      </c>
      <c r="O2079" s="549">
        <v>0</v>
      </c>
      <c r="P2079" s="550">
        <v>0</v>
      </c>
    </row>
    <row r="2080" spans="1:16" x14ac:dyDescent="0.2">
      <c r="A2080" s="1106" t="s">
        <v>264</v>
      </c>
      <c r="B2080" s="543" t="s">
        <v>10</v>
      </c>
      <c r="C2080" s="545">
        <v>120</v>
      </c>
      <c r="D2080" s="546">
        <v>0</v>
      </c>
      <c r="E2080" s="546">
        <v>4</v>
      </c>
      <c r="F2080" s="546">
        <v>0</v>
      </c>
      <c r="G2080" s="546">
        <v>6</v>
      </c>
      <c r="H2080" s="546">
        <v>11</v>
      </c>
      <c r="I2080" s="546">
        <v>19</v>
      </c>
      <c r="J2080" s="546">
        <v>15</v>
      </c>
      <c r="K2080" s="546">
        <v>13</v>
      </c>
      <c r="L2080" s="546">
        <v>25</v>
      </c>
      <c r="M2080" s="546">
        <v>18</v>
      </c>
      <c r="N2080" s="546">
        <v>8</v>
      </c>
      <c r="O2080" s="546">
        <v>1</v>
      </c>
      <c r="P2080" s="547">
        <v>0</v>
      </c>
    </row>
    <row r="2081" spans="1:16" x14ac:dyDescent="0.2">
      <c r="A2081" s="1106"/>
      <c r="B2081" s="544" t="s">
        <v>2414</v>
      </c>
      <c r="C2081" s="548">
        <v>2</v>
      </c>
      <c r="D2081" s="549">
        <v>0</v>
      </c>
      <c r="E2081" s="549">
        <v>0</v>
      </c>
      <c r="F2081" s="549">
        <v>0</v>
      </c>
      <c r="G2081" s="549">
        <v>0</v>
      </c>
      <c r="H2081" s="549">
        <v>0</v>
      </c>
      <c r="I2081" s="549">
        <v>1</v>
      </c>
      <c r="J2081" s="549">
        <v>0</v>
      </c>
      <c r="K2081" s="549">
        <v>0</v>
      </c>
      <c r="L2081" s="549">
        <v>1</v>
      </c>
      <c r="M2081" s="549">
        <v>0</v>
      </c>
      <c r="N2081" s="549">
        <v>0</v>
      </c>
      <c r="O2081" s="549">
        <v>0</v>
      </c>
      <c r="P2081" s="550">
        <v>0</v>
      </c>
    </row>
    <row r="2082" spans="1:16" x14ac:dyDescent="0.2">
      <c r="A2082" s="1106"/>
      <c r="B2082" s="544" t="s">
        <v>2415</v>
      </c>
      <c r="C2082" s="548">
        <v>1</v>
      </c>
      <c r="D2082" s="549">
        <v>0</v>
      </c>
      <c r="E2082" s="549">
        <v>0</v>
      </c>
      <c r="F2082" s="549">
        <v>0</v>
      </c>
      <c r="G2082" s="549">
        <v>0</v>
      </c>
      <c r="H2082" s="549">
        <v>0</v>
      </c>
      <c r="I2082" s="549">
        <v>0</v>
      </c>
      <c r="J2082" s="549">
        <v>0</v>
      </c>
      <c r="K2082" s="549">
        <v>0</v>
      </c>
      <c r="L2082" s="549">
        <v>0</v>
      </c>
      <c r="M2082" s="549">
        <v>0</v>
      </c>
      <c r="N2082" s="549">
        <v>1</v>
      </c>
      <c r="O2082" s="549">
        <v>0</v>
      </c>
      <c r="P2082" s="550">
        <v>0</v>
      </c>
    </row>
    <row r="2083" spans="1:16" x14ac:dyDescent="0.2">
      <c r="A2083" s="1106"/>
      <c r="B2083" s="544" t="s">
        <v>2416</v>
      </c>
      <c r="C2083" s="548">
        <v>1</v>
      </c>
      <c r="D2083" s="549">
        <v>0</v>
      </c>
      <c r="E2083" s="549">
        <v>0</v>
      </c>
      <c r="F2083" s="549">
        <v>0</v>
      </c>
      <c r="G2083" s="549">
        <v>0</v>
      </c>
      <c r="H2083" s="549">
        <v>0</v>
      </c>
      <c r="I2083" s="549">
        <v>0</v>
      </c>
      <c r="J2083" s="549">
        <v>1</v>
      </c>
      <c r="K2083" s="549">
        <v>0</v>
      </c>
      <c r="L2083" s="549">
        <v>0</v>
      </c>
      <c r="M2083" s="549">
        <v>0</v>
      </c>
      <c r="N2083" s="549">
        <v>0</v>
      </c>
      <c r="O2083" s="549">
        <v>0</v>
      </c>
      <c r="P2083" s="550">
        <v>0</v>
      </c>
    </row>
    <row r="2084" spans="1:16" x14ac:dyDescent="0.2">
      <c r="A2084" s="1106"/>
      <c r="B2084" s="544" t="s">
        <v>3521</v>
      </c>
      <c r="C2084" s="548">
        <v>1</v>
      </c>
      <c r="D2084" s="549">
        <v>0</v>
      </c>
      <c r="E2084" s="549">
        <v>0</v>
      </c>
      <c r="F2084" s="549">
        <v>0</v>
      </c>
      <c r="G2084" s="549">
        <v>0</v>
      </c>
      <c r="H2084" s="549">
        <v>0</v>
      </c>
      <c r="I2084" s="549">
        <v>0</v>
      </c>
      <c r="J2084" s="549">
        <v>0</v>
      </c>
      <c r="K2084" s="549">
        <v>0</v>
      </c>
      <c r="L2084" s="549">
        <v>1</v>
      </c>
      <c r="M2084" s="549">
        <v>0</v>
      </c>
      <c r="N2084" s="549">
        <v>0</v>
      </c>
      <c r="O2084" s="549">
        <v>0</v>
      </c>
      <c r="P2084" s="550">
        <v>0</v>
      </c>
    </row>
    <row r="2085" spans="1:16" x14ac:dyDescent="0.2">
      <c r="A2085" s="1106"/>
      <c r="B2085" s="544" t="s">
        <v>3522</v>
      </c>
      <c r="C2085" s="548">
        <v>2</v>
      </c>
      <c r="D2085" s="549">
        <v>0</v>
      </c>
      <c r="E2085" s="549">
        <v>0</v>
      </c>
      <c r="F2085" s="549">
        <v>0</v>
      </c>
      <c r="G2085" s="549">
        <v>0</v>
      </c>
      <c r="H2085" s="549">
        <v>0</v>
      </c>
      <c r="I2085" s="549">
        <v>1</v>
      </c>
      <c r="J2085" s="549">
        <v>0</v>
      </c>
      <c r="K2085" s="549">
        <v>0</v>
      </c>
      <c r="L2085" s="549">
        <v>0</v>
      </c>
      <c r="M2085" s="549">
        <v>0</v>
      </c>
      <c r="N2085" s="549">
        <v>1</v>
      </c>
      <c r="O2085" s="549">
        <v>0</v>
      </c>
      <c r="P2085" s="550">
        <v>0</v>
      </c>
    </row>
    <row r="2086" spans="1:16" x14ac:dyDescent="0.2">
      <c r="A2086" s="1106"/>
      <c r="B2086" s="544" t="s">
        <v>2418</v>
      </c>
      <c r="C2086" s="548">
        <v>1</v>
      </c>
      <c r="D2086" s="549">
        <v>0</v>
      </c>
      <c r="E2086" s="549">
        <v>0</v>
      </c>
      <c r="F2086" s="549">
        <v>0</v>
      </c>
      <c r="G2086" s="549">
        <v>0</v>
      </c>
      <c r="H2086" s="549">
        <v>0</v>
      </c>
      <c r="I2086" s="549">
        <v>1</v>
      </c>
      <c r="J2086" s="549">
        <v>0</v>
      </c>
      <c r="K2086" s="549">
        <v>0</v>
      </c>
      <c r="L2086" s="549">
        <v>0</v>
      </c>
      <c r="M2086" s="549">
        <v>0</v>
      </c>
      <c r="N2086" s="549">
        <v>0</v>
      </c>
      <c r="O2086" s="549">
        <v>0</v>
      </c>
      <c r="P2086" s="550">
        <v>0</v>
      </c>
    </row>
    <row r="2087" spans="1:16" x14ac:dyDescent="0.2">
      <c r="A2087" s="1106"/>
      <c r="B2087" s="544" t="s">
        <v>3418</v>
      </c>
      <c r="C2087" s="548">
        <v>1</v>
      </c>
      <c r="D2087" s="549">
        <v>0</v>
      </c>
      <c r="E2087" s="549">
        <v>0</v>
      </c>
      <c r="F2087" s="549">
        <v>0</v>
      </c>
      <c r="G2087" s="549">
        <v>0</v>
      </c>
      <c r="H2087" s="549">
        <v>0</v>
      </c>
      <c r="I2087" s="549">
        <v>0</v>
      </c>
      <c r="J2087" s="549">
        <v>0</v>
      </c>
      <c r="K2087" s="549">
        <v>0</v>
      </c>
      <c r="L2087" s="549">
        <v>0</v>
      </c>
      <c r="M2087" s="549">
        <v>1</v>
      </c>
      <c r="N2087" s="549">
        <v>0</v>
      </c>
      <c r="O2087" s="549">
        <v>0</v>
      </c>
      <c r="P2087" s="550">
        <v>0</v>
      </c>
    </row>
    <row r="2088" spans="1:16" x14ac:dyDescent="0.2">
      <c r="A2088" s="1106"/>
      <c r="B2088" s="544" t="s">
        <v>3419</v>
      </c>
      <c r="C2088" s="548">
        <v>1</v>
      </c>
      <c r="D2088" s="549">
        <v>0</v>
      </c>
      <c r="E2088" s="549">
        <v>0</v>
      </c>
      <c r="F2088" s="549">
        <v>0</v>
      </c>
      <c r="G2088" s="549">
        <v>0</v>
      </c>
      <c r="H2088" s="549">
        <v>0</v>
      </c>
      <c r="I2088" s="549">
        <v>0</v>
      </c>
      <c r="J2088" s="549">
        <v>1</v>
      </c>
      <c r="K2088" s="549">
        <v>0</v>
      </c>
      <c r="L2088" s="549">
        <v>0</v>
      </c>
      <c r="M2088" s="549">
        <v>0</v>
      </c>
      <c r="N2088" s="549">
        <v>0</v>
      </c>
      <c r="O2088" s="549">
        <v>0</v>
      </c>
      <c r="P2088" s="550">
        <v>0</v>
      </c>
    </row>
    <row r="2089" spans="1:16" x14ac:dyDescent="0.2">
      <c r="A2089" s="1106"/>
      <c r="B2089" s="544" t="s">
        <v>2419</v>
      </c>
      <c r="C2089" s="548">
        <v>1</v>
      </c>
      <c r="D2089" s="549">
        <v>0</v>
      </c>
      <c r="E2089" s="549">
        <v>0</v>
      </c>
      <c r="F2089" s="549">
        <v>0</v>
      </c>
      <c r="G2089" s="549">
        <v>0</v>
      </c>
      <c r="H2089" s="549">
        <v>0</v>
      </c>
      <c r="I2089" s="549">
        <v>0</v>
      </c>
      <c r="J2089" s="549">
        <v>0</v>
      </c>
      <c r="K2089" s="549">
        <v>0</v>
      </c>
      <c r="L2089" s="549">
        <v>0</v>
      </c>
      <c r="M2089" s="549">
        <v>0</v>
      </c>
      <c r="N2089" s="549">
        <v>1</v>
      </c>
      <c r="O2089" s="549">
        <v>0</v>
      </c>
      <c r="P2089" s="550">
        <v>0</v>
      </c>
    </row>
    <row r="2090" spans="1:16" x14ac:dyDescent="0.2">
      <c r="A2090" s="1106"/>
      <c r="B2090" s="544" t="s">
        <v>2420</v>
      </c>
      <c r="C2090" s="548">
        <v>3</v>
      </c>
      <c r="D2090" s="549">
        <v>0</v>
      </c>
      <c r="E2090" s="549">
        <v>0</v>
      </c>
      <c r="F2090" s="549">
        <v>0</v>
      </c>
      <c r="G2090" s="549">
        <v>0</v>
      </c>
      <c r="H2090" s="549">
        <v>0</v>
      </c>
      <c r="I2090" s="549">
        <v>0</v>
      </c>
      <c r="J2090" s="549">
        <v>1</v>
      </c>
      <c r="K2090" s="549">
        <v>1</v>
      </c>
      <c r="L2090" s="549">
        <v>1</v>
      </c>
      <c r="M2090" s="549">
        <v>0</v>
      </c>
      <c r="N2090" s="549">
        <v>0</v>
      </c>
      <c r="O2090" s="549">
        <v>0</v>
      </c>
      <c r="P2090" s="550">
        <v>0</v>
      </c>
    </row>
    <row r="2091" spans="1:16" x14ac:dyDescent="0.2">
      <c r="A2091" s="1106"/>
      <c r="B2091" s="544" t="s">
        <v>2421</v>
      </c>
      <c r="C2091" s="548">
        <v>15</v>
      </c>
      <c r="D2091" s="549">
        <v>0</v>
      </c>
      <c r="E2091" s="549">
        <v>0</v>
      </c>
      <c r="F2091" s="549">
        <v>0</v>
      </c>
      <c r="G2091" s="549">
        <v>1</v>
      </c>
      <c r="H2091" s="549">
        <v>2</v>
      </c>
      <c r="I2091" s="549">
        <v>1</v>
      </c>
      <c r="J2091" s="549">
        <v>3</v>
      </c>
      <c r="K2091" s="549">
        <v>1</v>
      </c>
      <c r="L2091" s="549">
        <v>2</v>
      </c>
      <c r="M2091" s="549">
        <v>5</v>
      </c>
      <c r="N2091" s="549">
        <v>0</v>
      </c>
      <c r="O2091" s="549">
        <v>0</v>
      </c>
      <c r="P2091" s="550">
        <v>0</v>
      </c>
    </row>
    <row r="2092" spans="1:16" x14ac:dyDescent="0.2">
      <c r="A2092" s="1106"/>
      <c r="B2092" s="544" t="s">
        <v>2422</v>
      </c>
      <c r="C2092" s="548">
        <v>2</v>
      </c>
      <c r="D2092" s="549">
        <v>0</v>
      </c>
      <c r="E2092" s="549">
        <v>0</v>
      </c>
      <c r="F2092" s="549">
        <v>0</v>
      </c>
      <c r="G2092" s="549">
        <v>2</v>
      </c>
      <c r="H2092" s="549">
        <v>0</v>
      </c>
      <c r="I2092" s="549">
        <v>0</v>
      </c>
      <c r="J2092" s="549">
        <v>0</v>
      </c>
      <c r="K2092" s="549">
        <v>0</v>
      </c>
      <c r="L2092" s="549">
        <v>0</v>
      </c>
      <c r="M2092" s="549">
        <v>0</v>
      </c>
      <c r="N2092" s="549">
        <v>0</v>
      </c>
      <c r="O2092" s="549">
        <v>0</v>
      </c>
      <c r="P2092" s="550">
        <v>0</v>
      </c>
    </row>
    <row r="2093" spans="1:16" x14ac:dyDescent="0.2">
      <c r="A2093" s="1106"/>
      <c r="B2093" s="544" t="s">
        <v>2423</v>
      </c>
      <c r="C2093" s="548">
        <v>7</v>
      </c>
      <c r="D2093" s="549">
        <v>0</v>
      </c>
      <c r="E2093" s="549">
        <v>0</v>
      </c>
      <c r="F2093" s="549">
        <v>0</v>
      </c>
      <c r="G2093" s="549">
        <v>0</v>
      </c>
      <c r="H2093" s="549">
        <v>1</v>
      </c>
      <c r="I2093" s="549">
        <v>1</v>
      </c>
      <c r="J2093" s="549">
        <v>0</v>
      </c>
      <c r="K2093" s="549">
        <v>2</v>
      </c>
      <c r="L2093" s="549">
        <v>2</v>
      </c>
      <c r="M2093" s="549">
        <v>1</v>
      </c>
      <c r="N2093" s="549">
        <v>0</v>
      </c>
      <c r="O2093" s="549">
        <v>0</v>
      </c>
      <c r="P2093" s="550">
        <v>0</v>
      </c>
    </row>
    <row r="2094" spans="1:16" x14ac:dyDescent="0.2">
      <c r="A2094" s="1106"/>
      <c r="B2094" s="544" t="s">
        <v>2426</v>
      </c>
      <c r="C2094" s="548">
        <v>1</v>
      </c>
      <c r="D2094" s="549">
        <v>0</v>
      </c>
      <c r="E2094" s="549">
        <v>0</v>
      </c>
      <c r="F2094" s="549">
        <v>0</v>
      </c>
      <c r="G2094" s="549">
        <v>0</v>
      </c>
      <c r="H2094" s="549">
        <v>0</v>
      </c>
      <c r="I2094" s="549">
        <v>0</v>
      </c>
      <c r="J2094" s="549">
        <v>0</v>
      </c>
      <c r="K2094" s="549">
        <v>0</v>
      </c>
      <c r="L2094" s="549">
        <v>1</v>
      </c>
      <c r="M2094" s="549">
        <v>0</v>
      </c>
      <c r="N2094" s="549">
        <v>0</v>
      </c>
      <c r="O2094" s="549">
        <v>0</v>
      </c>
      <c r="P2094" s="550">
        <v>0</v>
      </c>
    </row>
    <row r="2095" spans="1:16" x14ac:dyDescent="0.2">
      <c r="A2095" s="1106"/>
      <c r="B2095" s="544" t="s">
        <v>2428</v>
      </c>
      <c r="C2095" s="548">
        <v>52</v>
      </c>
      <c r="D2095" s="549">
        <v>0</v>
      </c>
      <c r="E2095" s="549">
        <v>1</v>
      </c>
      <c r="F2095" s="549">
        <v>0</v>
      </c>
      <c r="G2095" s="549">
        <v>2</v>
      </c>
      <c r="H2095" s="549">
        <v>6</v>
      </c>
      <c r="I2095" s="549">
        <v>7</v>
      </c>
      <c r="J2095" s="549">
        <v>8</v>
      </c>
      <c r="K2095" s="549">
        <v>4</v>
      </c>
      <c r="L2095" s="549">
        <v>11</v>
      </c>
      <c r="M2095" s="549">
        <v>7</v>
      </c>
      <c r="N2095" s="549">
        <v>5</v>
      </c>
      <c r="O2095" s="549">
        <v>1</v>
      </c>
      <c r="P2095" s="550">
        <v>0</v>
      </c>
    </row>
    <row r="2096" spans="1:16" x14ac:dyDescent="0.2">
      <c r="A2096" s="1106"/>
      <c r="B2096" s="544" t="s">
        <v>2430</v>
      </c>
      <c r="C2096" s="548">
        <v>2</v>
      </c>
      <c r="D2096" s="549">
        <v>0</v>
      </c>
      <c r="E2096" s="549">
        <v>0</v>
      </c>
      <c r="F2096" s="549">
        <v>0</v>
      </c>
      <c r="G2096" s="549">
        <v>0</v>
      </c>
      <c r="H2096" s="549">
        <v>1</v>
      </c>
      <c r="I2096" s="549">
        <v>1</v>
      </c>
      <c r="J2096" s="549">
        <v>0</v>
      </c>
      <c r="K2096" s="549">
        <v>0</v>
      </c>
      <c r="L2096" s="549">
        <v>0</v>
      </c>
      <c r="M2096" s="549">
        <v>0</v>
      </c>
      <c r="N2096" s="549">
        <v>0</v>
      </c>
      <c r="O2096" s="549">
        <v>0</v>
      </c>
      <c r="P2096" s="550">
        <v>0</v>
      </c>
    </row>
    <row r="2097" spans="1:16" x14ac:dyDescent="0.2">
      <c r="A2097" s="1106"/>
      <c r="B2097" s="544" t="s">
        <v>2431</v>
      </c>
      <c r="C2097" s="548">
        <v>7</v>
      </c>
      <c r="D2097" s="549">
        <v>0</v>
      </c>
      <c r="E2097" s="549">
        <v>3</v>
      </c>
      <c r="F2097" s="549">
        <v>0</v>
      </c>
      <c r="G2097" s="549">
        <v>0</v>
      </c>
      <c r="H2097" s="549">
        <v>0</v>
      </c>
      <c r="I2097" s="549">
        <v>0</v>
      </c>
      <c r="J2097" s="549">
        <v>0</v>
      </c>
      <c r="K2097" s="549">
        <v>1</v>
      </c>
      <c r="L2097" s="549">
        <v>2</v>
      </c>
      <c r="M2097" s="549">
        <v>1</v>
      </c>
      <c r="N2097" s="549">
        <v>0</v>
      </c>
      <c r="O2097" s="549">
        <v>0</v>
      </c>
      <c r="P2097" s="550">
        <v>0</v>
      </c>
    </row>
    <row r="2098" spans="1:16" x14ac:dyDescent="0.2">
      <c r="A2098" s="1106"/>
      <c r="B2098" s="544" t="s">
        <v>2432</v>
      </c>
      <c r="C2098" s="548">
        <v>8</v>
      </c>
      <c r="D2098" s="549">
        <v>0</v>
      </c>
      <c r="E2098" s="549">
        <v>0</v>
      </c>
      <c r="F2098" s="549">
        <v>0</v>
      </c>
      <c r="G2098" s="549">
        <v>1</v>
      </c>
      <c r="H2098" s="549">
        <v>0</v>
      </c>
      <c r="I2098" s="549">
        <v>1</v>
      </c>
      <c r="J2098" s="549">
        <v>0</v>
      </c>
      <c r="K2098" s="549">
        <v>2</v>
      </c>
      <c r="L2098" s="549">
        <v>3</v>
      </c>
      <c r="M2098" s="549">
        <v>1</v>
      </c>
      <c r="N2098" s="549">
        <v>0</v>
      </c>
      <c r="O2098" s="549">
        <v>0</v>
      </c>
      <c r="P2098" s="550">
        <v>0</v>
      </c>
    </row>
    <row r="2099" spans="1:16" x14ac:dyDescent="0.2">
      <c r="A2099" s="1106"/>
      <c r="B2099" s="544" t="s">
        <v>2433</v>
      </c>
      <c r="C2099" s="548">
        <v>12</v>
      </c>
      <c r="D2099" s="549">
        <v>0</v>
      </c>
      <c r="E2099" s="549">
        <v>0</v>
      </c>
      <c r="F2099" s="549">
        <v>0</v>
      </c>
      <c r="G2099" s="549">
        <v>0</v>
      </c>
      <c r="H2099" s="549">
        <v>1</v>
      </c>
      <c r="I2099" s="549">
        <v>5</v>
      </c>
      <c r="J2099" s="549">
        <v>1</v>
      </c>
      <c r="K2099" s="549">
        <v>2</v>
      </c>
      <c r="L2099" s="549">
        <v>1</v>
      </c>
      <c r="M2099" s="549">
        <v>2</v>
      </c>
      <c r="N2099" s="549">
        <v>0</v>
      </c>
      <c r="O2099" s="549">
        <v>0</v>
      </c>
      <c r="P2099" s="550">
        <v>0</v>
      </c>
    </row>
    <row r="2100" spans="1:16" x14ac:dyDescent="0.2">
      <c r="A2100" s="542" t="s">
        <v>2943</v>
      </c>
      <c r="B2100" s="543" t="s">
        <v>10</v>
      </c>
      <c r="C2100" s="545">
        <v>52</v>
      </c>
      <c r="D2100" s="546">
        <v>0</v>
      </c>
      <c r="E2100" s="546">
        <v>0</v>
      </c>
      <c r="F2100" s="546">
        <v>0</v>
      </c>
      <c r="G2100" s="546">
        <v>2</v>
      </c>
      <c r="H2100" s="546">
        <v>2</v>
      </c>
      <c r="I2100" s="546">
        <v>2</v>
      </c>
      <c r="J2100" s="546">
        <v>4</v>
      </c>
      <c r="K2100" s="546">
        <v>6</v>
      </c>
      <c r="L2100" s="546">
        <v>17</v>
      </c>
      <c r="M2100" s="546">
        <v>15</v>
      </c>
      <c r="N2100" s="546">
        <v>3</v>
      </c>
      <c r="O2100" s="546">
        <v>1</v>
      </c>
      <c r="P2100" s="547">
        <v>0</v>
      </c>
    </row>
    <row r="2101" spans="1:16" x14ac:dyDescent="0.2">
      <c r="A2101" s="1106" t="s">
        <v>2944</v>
      </c>
      <c r="B2101" s="543" t="s">
        <v>10</v>
      </c>
      <c r="C2101" s="545">
        <v>2</v>
      </c>
      <c r="D2101" s="546">
        <v>0</v>
      </c>
      <c r="E2101" s="546">
        <v>0</v>
      </c>
      <c r="F2101" s="546">
        <v>0</v>
      </c>
      <c r="G2101" s="546">
        <v>0</v>
      </c>
      <c r="H2101" s="546">
        <v>0</v>
      </c>
      <c r="I2101" s="546">
        <v>0</v>
      </c>
      <c r="J2101" s="546">
        <v>0</v>
      </c>
      <c r="K2101" s="546">
        <v>0</v>
      </c>
      <c r="L2101" s="546">
        <v>2</v>
      </c>
      <c r="M2101" s="546">
        <v>0</v>
      </c>
      <c r="N2101" s="546">
        <v>0</v>
      </c>
      <c r="O2101" s="546">
        <v>0</v>
      </c>
      <c r="P2101" s="547">
        <v>0</v>
      </c>
    </row>
    <row r="2102" spans="1:16" x14ac:dyDescent="0.2">
      <c r="A2102" s="1106"/>
      <c r="B2102" s="544" t="s">
        <v>2317</v>
      </c>
      <c r="C2102" s="548">
        <v>2</v>
      </c>
      <c r="D2102" s="549">
        <v>0</v>
      </c>
      <c r="E2102" s="549">
        <v>0</v>
      </c>
      <c r="F2102" s="549">
        <v>0</v>
      </c>
      <c r="G2102" s="549">
        <v>0</v>
      </c>
      <c r="H2102" s="549">
        <v>0</v>
      </c>
      <c r="I2102" s="549">
        <v>0</v>
      </c>
      <c r="J2102" s="549">
        <v>0</v>
      </c>
      <c r="K2102" s="549">
        <v>0</v>
      </c>
      <c r="L2102" s="549">
        <v>2</v>
      </c>
      <c r="M2102" s="549">
        <v>0</v>
      </c>
      <c r="N2102" s="549">
        <v>0</v>
      </c>
      <c r="O2102" s="549">
        <v>0</v>
      </c>
      <c r="P2102" s="550">
        <v>0</v>
      </c>
    </row>
    <row r="2103" spans="1:16" x14ac:dyDescent="0.2">
      <c r="A2103" s="1106" t="s">
        <v>265</v>
      </c>
      <c r="B2103" s="543" t="s">
        <v>10</v>
      </c>
      <c r="C2103" s="545">
        <v>1</v>
      </c>
      <c r="D2103" s="546">
        <v>0</v>
      </c>
      <c r="E2103" s="546">
        <v>0</v>
      </c>
      <c r="F2103" s="546">
        <v>0</v>
      </c>
      <c r="G2103" s="546">
        <v>0</v>
      </c>
      <c r="H2103" s="546">
        <v>0</v>
      </c>
      <c r="I2103" s="546">
        <v>0</v>
      </c>
      <c r="J2103" s="546">
        <v>0</v>
      </c>
      <c r="K2103" s="546">
        <v>0</v>
      </c>
      <c r="L2103" s="546">
        <v>1</v>
      </c>
      <c r="M2103" s="546">
        <v>0</v>
      </c>
      <c r="N2103" s="546">
        <v>0</v>
      </c>
      <c r="O2103" s="546">
        <v>0</v>
      </c>
      <c r="P2103" s="547">
        <v>0</v>
      </c>
    </row>
    <row r="2104" spans="1:16" x14ac:dyDescent="0.2">
      <c r="A2104" s="1106"/>
      <c r="B2104" s="544" t="s">
        <v>3420</v>
      </c>
      <c r="C2104" s="548">
        <v>1</v>
      </c>
      <c r="D2104" s="549">
        <v>0</v>
      </c>
      <c r="E2104" s="549">
        <v>0</v>
      </c>
      <c r="F2104" s="549">
        <v>0</v>
      </c>
      <c r="G2104" s="549">
        <v>0</v>
      </c>
      <c r="H2104" s="549">
        <v>0</v>
      </c>
      <c r="I2104" s="549">
        <v>0</v>
      </c>
      <c r="J2104" s="549">
        <v>0</v>
      </c>
      <c r="K2104" s="549">
        <v>0</v>
      </c>
      <c r="L2104" s="549">
        <v>1</v>
      </c>
      <c r="M2104" s="549">
        <v>0</v>
      </c>
      <c r="N2104" s="549">
        <v>0</v>
      </c>
      <c r="O2104" s="549">
        <v>0</v>
      </c>
      <c r="P2104" s="550">
        <v>0</v>
      </c>
    </row>
    <row r="2105" spans="1:16" x14ac:dyDescent="0.2">
      <c r="A2105" s="1106" t="s">
        <v>127</v>
      </c>
      <c r="B2105" s="543" t="s">
        <v>10</v>
      </c>
      <c r="C2105" s="545">
        <v>2</v>
      </c>
      <c r="D2105" s="546">
        <v>0</v>
      </c>
      <c r="E2105" s="546">
        <v>0</v>
      </c>
      <c r="F2105" s="546">
        <v>0</v>
      </c>
      <c r="G2105" s="546">
        <v>0</v>
      </c>
      <c r="H2105" s="546">
        <v>0</v>
      </c>
      <c r="I2105" s="546">
        <v>1</v>
      </c>
      <c r="J2105" s="546">
        <v>0</v>
      </c>
      <c r="K2105" s="546">
        <v>0</v>
      </c>
      <c r="L2105" s="546">
        <v>0</v>
      </c>
      <c r="M2105" s="546">
        <v>0</v>
      </c>
      <c r="N2105" s="546">
        <v>1</v>
      </c>
      <c r="O2105" s="546">
        <v>0</v>
      </c>
      <c r="P2105" s="547">
        <v>0</v>
      </c>
    </row>
    <row r="2106" spans="1:16" x14ac:dyDescent="0.2">
      <c r="A2106" s="1106"/>
      <c r="B2106" s="544" t="s">
        <v>2355</v>
      </c>
      <c r="C2106" s="548">
        <v>2</v>
      </c>
      <c r="D2106" s="549">
        <v>0</v>
      </c>
      <c r="E2106" s="549">
        <v>0</v>
      </c>
      <c r="F2106" s="549">
        <v>0</v>
      </c>
      <c r="G2106" s="549">
        <v>0</v>
      </c>
      <c r="H2106" s="549">
        <v>0</v>
      </c>
      <c r="I2106" s="549">
        <v>1</v>
      </c>
      <c r="J2106" s="549">
        <v>0</v>
      </c>
      <c r="K2106" s="549">
        <v>0</v>
      </c>
      <c r="L2106" s="549">
        <v>0</v>
      </c>
      <c r="M2106" s="549">
        <v>0</v>
      </c>
      <c r="N2106" s="549">
        <v>1</v>
      </c>
      <c r="O2106" s="549">
        <v>0</v>
      </c>
      <c r="P2106" s="550">
        <v>0</v>
      </c>
    </row>
    <row r="2107" spans="1:16" x14ac:dyDescent="0.2">
      <c r="A2107" s="1106" t="s">
        <v>128</v>
      </c>
      <c r="B2107" s="543" t="s">
        <v>10</v>
      </c>
      <c r="C2107" s="545">
        <v>10</v>
      </c>
      <c r="D2107" s="546">
        <v>0</v>
      </c>
      <c r="E2107" s="546">
        <v>0</v>
      </c>
      <c r="F2107" s="546">
        <v>0</v>
      </c>
      <c r="G2107" s="546">
        <v>2</v>
      </c>
      <c r="H2107" s="546">
        <v>0</v>
      </c>
      <c r="I2107" s="546">
        <v>0</v>
      </c>
      <c r="J2107" s="546">
        <v>2</v>
      </c>
      <c r="K2107" s="546">
        <v>2</v>
      </c>
      <c r="L2107" s="546">
        <v>4</v>
      </c>
      <c r="M2107" s="546">
        <v>0</v>
      </c>
      <c r="N2107" s="546">
        <v>0</v>
      </c>
      <c r="O2107" s="546">
        <v>0</v>
      </c>
      <c r="P2107" s="547">
        <v>0</v>
      </c>
    </row>
    <row r="2108" spans="1:16" x14ac:dyDescent="0.2">
      <c r="A2108" s="1106"/>
      <c r="B2108" s="544" t="s">
        <v>2352</v>
      </c>
      <c r="C2108" s="548">
        <v>2</v>
      </c>
      <c r="D2108" s="549">
        <v>0</v>
      </c>
      <c r="E2108" s="549">
        <v>0</v>
      </c>
      <c r="F2108" s="549">
        <v>0</v>
      </c>
      <c r="G2108" s="549">
        <v>0</v>
      </c>
      <c r="H2108" s="549">
        <v>0</v>
      </c>
      <c r="I2108" s="549">
        <v>0</v>
      </c>
      <c r="J2108" s="549">
        <v>1</v>
      </c>
      <c r="K2108" s="549">
        <v>0</v>
      </c>
      <c r="L2108" s="549">
        <v>1</v>
      </c>
      <c r="M2108" s="549">
        <v>0</v>
      </c>
      <c r="N2108" s="549">
        <v>0</v>
      </c>
      <c r="O2108" s="549">
        <v>0</v>
      </c>
      <c r="P2108" s="550">
        <v>0</v>
      </c>
    </row>
    <row r="2109" spans="1:16" x14ac:dyDescent="0.2">
      <c r="A2109" s="1106"/>
      <c r="B2109" s="544" t="s">
        <v>2353</v>
      </c>
      <c r="C2109" s="548">
        <v>8</v>
      </c>
      <c r="D2109" s="549">
        <v>0</v>
      </c>
      <c r="E2109" s="549">
        <v>0</v>
      </c>
      <c r="F2109" s="549">
        <v>0</v>
      </c>
      <c r="G2109" s="549">
        <v>2</v>
      </c>
      <c r="H2109" s="549">
        <v>0</v>
      </c>
      <c r="I2109" s="549">
        <v>0</v>
      </c>
      <c r="J2109" s="549">
        <v>1</v>
      </c>
      <c r="K2109" s="549">
        <v>2</v>
      </c>
      <c r="L2109" s="549">
        <v>3</v>
      </c>
      <c r="M2109" s="549">
        <v>0</v>
      </c>
      <c r="N2109" s="549">
        <v>0</v>
      </c>
      <c r="O2109" s="549">
        <v>0</v>
      </c>
      <c r="P2109" s="550">
        <v>0</v>
      </c>
    </row>
    <row r="2110" spans="1:16" x14ac:dyDescent="0.2">
      <c r="A2110" s="1106" t="s">
        <v>129</v>
      </c>
      <c r="B2110" s="543" t="s">
        <v>10</v>
      </c>
      <c r="C2110" s="545">
        <v>1</v>
      </c>
      <c r="D2110" s="546">
        <v>0</v>
      </c>
      <c r="E2110" s="546">
        <v>0</v>
      </c>
      <c r="F2110" s="546">
        <v>0</v>
      </c>
      <c r="G2110" s="546">
        <v>0</v>
      </c>
      <c r="H2110" s="546">
        <v>0</v>
      </c>
      <c r="I2110" s="546">
        <v>0</v>
      </c>
      <c r="J2110" s="546">
        <v>0</v>
      </c>
      <c r="K2110" s="546">
        <v>1</v>
      </c>
      <c r="L2110" s="546">
        <v>0</v>
      </c>
      <c r="M2110" s="546">
        <v>0</v>
      </c>
      <c r="N2110" s="546">
        <v>0</v>
      </c>
      <c r="O2110" s="546">
        <v>0</v>
      </c>
      <c r="P2110" s="547">
        <v>0</v>
      </c>
    </row>
    <row r="2111" spans="1:16" x14ac:dyDescent="0.2">
      <c r="A2111" s="1106"/>
      <c r="B2111" s="544" t="s">
        <v>2354</v>
      </c>
      <c r="C2111" s="548">
        <v>1</v>
      </c>
      <c r="D2111" s="549">
        <v>0</v>
      </c>
      <c r="E2111" s="549">
        <v>0</v>
      </c>
      <c r="F2111" s="549">
        <v>0</v>
      </c>
      <c r="G2111" s="549">
        <v>0</v>
      </c>
      <c r="H2111" s="549">
        <v>0</v>
      </c>
      <c r="I2111" s="549">
        <v>0</v>
      </c>
      <c r="J2111" s="549">
        <v>0</v>
      </c>
      <c r="K2111" s="549">
        <v>1</v>
      </c>
      <c r="L2111" s="549">
        <v>0</v>
      </c>
      <c r="M2111" s="549">
        <v>0</v>
      </c>
      <c r="N2111" s="549">
        <v>0</v>
      </c>
      <c r="O2111" s="549">
        <v>0</v>
      </c>
      <c r="P2111" s="550">
        <v>0</v>
      </c>
    </row>
    <row r="2112" spans="1:16" x14ac:dyDescent="0.2">
      <c r="A2112" s="1106" t="s">
        <v>518</v>
      </c>
      <c r="B2112" s="543" t="s">
        <v>10</v>
      </c>
      <c r="C2112" s="545">
        <v>8</v>
      </c>
      <c r="D2112" s="546">
        <v>0</v>
      </c>
      <c r="E2112" s="546">
        <v>0</v>
      </c>
      <c r="F2112" s="546">
        <v>0</v>
      </c>
      <c r="G2112" s="546">
        <v>0</v>
      </c>
      <c r="H2112" s="546">
        <v>0</v>
      </c>
      <c r="I2112" s="546">
        <v>1</v>
      </c>
      <c r="J2112" s="546">
        <v>0</v>
      </c>
      <c r="K2112" s="546">
        <v>0</v>
      </c>
      <c r="L2112" s="546">
        <v>2</v>
      </c>
      <c r="M2112" s="546">
        <v>4</v>
      </c>
      <c r="N2112" s="546">
        <v>0</v>
      </c>
      <c r="O2112" s="546">
        <v>1</v>
      </c>
      <c r="P2112" s="547">
        <v>0</v>
      </c>
    </row>
    <row r="2113" spans="1:16" x14ac:dyDescent="0.2">
      <c r="A2113" s="1106"/>
      <c r="B2113" s="544" t="s">
        <v>2302</v>
      </c>
      <c r="C2113" s="548">
        <v>6</v>
      </c>
      <c r="D2113" s="549">
        <v>0</v>
      </c>
      <c r="E2113" s="549">
        <v>0</v>
      </c>
      <c r="F2113" s="549">
        <v>0</v>
      </c>
      <c r="G2113" s="549">
        <v>0</v>
      </c>
      <c r="H2113" s="549">
        <v>0</v>
      </c>
      <c r="I2113" s="549">
        <v>0</v>
      </c>
      <c r="J2113" s="549">
        <v>0</v>
      </c>
      <c r="K2113" s="549">
        <v>0</v>
      </c>
      <c r="L2113" s="549">
        <v>2</v>
      </c>
      <c r="M2113" s="549">
        <v>3</v>
      </c>
      <c r="N2113" s="549">
        <v>0</v>
      </c>
      <c r="O2113" s="549">
        <v>1</v>
      </c>
      <c r="P2113" s="550">
        <v>0</v>
      </c>
    </row>
    <row r="2114" spans="1:16" x14ac:dyDescent="0.2">
      <c r="A2114" s="1106"/>
      <c r="B2114" s="544" t="s">
        <v>2303</v>
      </c>
      <c r="C2114" s="548">
        <v>1</v>
      </c>
      <c r="D2114" s="549">
        <v>0</v>
      </c>
      <c r="E2114" s="549">
        <v>0</v>
      </c>
      <c r="F2114" s="549">
        <v>0</v>
      </c>
      <c r="G2114" s="549">
        <v>0</v>
      </c>
      <c r="H2114" s="549">
        <v>0</v>
      </c>
      <c r="I2114" s="549">
        <v>0</v>
      </c>
      <c r="J2114" s="549">
        <v>0</v>
      </c>
      <c r="K2114" s="549">
        <v>0</v>
      </c>
      <c r="L2114" s="549">
        <v>0</v>
      </c>
      <c r="M2114" s="549">
        <v>1</v>
      </c>
      <c r="N2114" s="549">
        <v>0</v>
      </c>
      <c r="O2114" s="549">
        <v>0</v>
      </c>
      <c r="P2114" s="550">
        <v>0</v>
      </c>
    </row>
    <row r="2115" spans="1:16" x14ac:dyDescent="0.2">
      <c r="A2115" s="1106"/>
      <c r="B2115" s="544" t="s">
        <v>2305</v>
      </c>
      <c r="C2115" s="548">
        <v>1</v>
      </c>
      <c r="D2115" s="549">
        <v>0</v>
      </c>
      <c r="E2115" s="549">
        <v>0</v>
      </c>
      <c r="F2115" s="549">
        <v>0</v>
      </c>
      <c r="G2115" s="549">
        <v>0</v>
      </c>
      <c r="H2115" s="549">
        <v>0</v>
      </c>
      <c r="I2115" s="549">
        <v>1</v>
      </c>
      <c r="J2115" s="549">
        <v>0</v>
      </c>
      <c r="K2115" s="549">
        <v>0</v>
      </c>
      <c r="L2115" s="549">
        <v>0</v>
      </c>
      <c r="M2115" s="549">
        <v>0</v>
      </c>
      <c r="N2115" s="549">
        <v>0</v>
      </c>
      <c r="O2115" s="549">
        <v>0</v>
      </c>
      <c r="P2115" s="550">
        <v>0</v>
      </c>
    </row>
    <row r="2116" spans="1:16" x14ac:dyDescent="0.2">
      <c r="A2116" s="1106" t="s">
        <v>136</v>
      </c>
      <c r="B2116" s="543" t="s">
        <v>10</v>
      </c>
      <c r="C2116" s="545">
        <v>1</v>
      </c>
      <c r="D2116" s="546">
        <v>0</v>
      </c>
      <c r="E2116" s="546">
        <v>0</v>
      </c>
      <c r="F2116" s="546">
        <v>0</v>
      </c>
      <c r="G2116" s="546">
        <v>0</v>
      </c>
      <c r="H2116" s="546">
        <v>0</v>
      </c>
      <c r="I2116" s="546">
        <v>0</v>
      </c>
      <c r="J2116" s="546">
        <v>0</v>
      </c>
      <c r="K2116" s="546">
        <v>1</v>
      </c>
      <c r="L2116" s="546">
        <v>0</v>
      </c>
      <c r="M2116" s="546">
        <v>0</v>
      </c>
      <c r="N2116" s="546">
        <v>0</v>
      </c>
      <c r="O2116" s="546">
        <v>0</v>
      </c>
      <c r="P2116" s="547">
        <v>0</v>
      </c>
    </row>
    <row r="2117" spans="1:16" x14ac:dyDescent="0.2">
      <c r="A2117" s="1106"/>
      <c r="B2117" s="544" t="s">
        <v>2380</v>
      </c>
      <c r="C2117" s="548">
        <v>1</v>
      </c>
      <c r="D2117" s="549">
        <v>0</v>
      </c>
      <c r="E2117" s="549">
        <v>0</v>
      </c>
      <c r="F2117" s="549">
        <v>0</v>
      </c>
      <c r="G2117" s="549">
        <v>0</v>
      </c>
      <c r="H2117" s="549">
        <v>0</v>
      </c>
      <c r="I2117" s="549">
        <v>0</v>
      </c>
      <c r="J2117" s="549">
        <v>0</v>
      </c>
      <c r="K2117" s="549">
        <v>1</v>
      </c>
      <c r="L2117" s="549">
        <v>0</v>
      </c>
      <c r="M2117" s="549">
        <v>0</v>
      </c>
      <c r="N2117" s="549">
        <v>0</v>
      </c>
      <c r="O2117" s="549">
        <v>0</v>
      </c>
      <c r="P2117" s="550">
        <v>0</v>
      </c>
    </row>
    <row r="2118" spans="1:16" x14ac:dyDescent="0.2">
      <c r="A2118" s="1106" t="s">
        <v>523</v>
      </c>
      <c r="B2118" s="543" t="s">
        <v>10</v>
      </c>
      <c r="C2118" s="545">
        <v>2</v>
      </c>
      <c r="D2118" s="546">
        <v>0</v>
      </c>
      <c r="E2118" s="546">
        <v>0</v>
      </c>
      <c r="F2118" s="546">
        <v>0</v>
      </c>
      <c r="G2118" s="546">
        <v>0</v>
      </c>
      <c r="H2118" s="546">
        <v>0</v>
      </c>
      <c r="I2118" s="546">
        <v>0</v>
      </c>
      <c r="J2118" s="546">
        <v>0</v>
      </c>
      <c r="K2118" s="546">
        <v>0</v>
      </c>
      <c r="L2118" s="546">
        <v>1</v>
      </c>
      <c r="M2118" s="546">
        <v>1</v>
      </c>
      <c r="N2118" s="546">
        <v>0</v>
      </c>
      <c r="O2118" s="546">
        <v>0</v>
      </c>
      <c r="P2118" s="547">
        <v>0</v>
      </c>
    </row>
    <row r="2119" spans="1:16" x14ac:dyDescent="0.2">
      <c r="A2119" s="1106"/>
      <c r="B2119" s="544" t="s">
        <v>2385</v>
      </c>
      <c r="C2119" s="548">
        <v>2</v>
      </c>
      <c r="D2119" s="549">
        <v>0</v>
      </c>
      <c r="E2119" s="549">
        <v>0</v>
      </c>
      <c r="F2119" s="549">
        <v>0</v>
      </c>
      <c r="G2119" s="549">
        <v>0</v>
      </c>
      <c r="H2119" s="549">
        <v>0</v>
      </c>
      <c r="I2119" s="549">
        <v>0</v>
      </c>
      <c r="J2119" s="549">
        <v>0</v>
      </c>
      <c r="K2119" s="549">
        <v>0</v>
      </c>
      <c r="L2119" s="549">
        <v>1</v>
      </c>
      <c r="M2119" s="549">
        <v>1</v>
      </c>
      <c r="N2119" s="549">
        <v>0</v>
      </c>
      <c r="O2119" s="549">
        <v>0</v>
      </c>
      <c r="P2119" s="550">
        <v>0</v>
      </c>
    </row>
    <row r="2120" spans="1:16" x14ac:dyDescent="0.2">
      <c r="A2120" s="1106" t="s">
        <v>139</v>
      </c>
      <c r="B2120" s="543" t="s">
        <v>10</v>
      </c>
      <c r="C2120" s="545">
        <v>8</v>
      </c>
      <c r="D2120" s="546">
        <v>0</v>
      </c>
      <c r="E2120" s="546">
        <v>0</v>
      </c>
      <c r="F2120" s="546">
        <v>0</v>
      </c>
      <c r="G2120" s="546">
        <v>0</v>
      </c>
      <c r="H2120" s="546">
        <v>0</v>
      </c>
      <c r="I2120" s="546">
        <v>0</v>
      </c>
      <c r="J2120" s="546">
        <v>0</v>
      </c>
      <c r="K2120" s="546">
        <v>1</v>
      </c>
      <c r="L2120" s="546">
        <v>1</v>
      </c>
      <c r="M2120" s="546">
        <v>6</v>
      </c>
      <c r="N2120" s="546">
        <v>0</v>
      </c>
      <c r="O2120" s="546">
        <v>0</v>
      </c>
      <c r="P2120" s="547">
        <v>0</v>
      </c>
    </row>
    <row r="2121" spans="1:16" x14ac:dyDescent="0.2">
      <c r="A2121" s="1106"/>
      <c r="B2121" s="544" t="s">
        <v>2387</v>
      </c>
      <c r="C2121" s="548">
        <v>1</v>
      </c>
      <c r="D2121" s="549">
        <v>0</v>
      </c>
      <c r="E2121" s="549">
        <v>0</v>
      </c>
      <c r="F2121" s="549">
        <v>0</v>
      </c>
      <c r="G2121" s="549">
        <v>0</v>
      </c>
      <c r="H2121" s="549">
        <v>0</v>
      </c>
      <c r="I2121" s="549">
        <v>0</v>
      </c>
      <c r="J2121" s="549">
        <v>0</v>
      </c>
      <c r="K2121" s="549">
        <v>0</v>
      </c>
      <c r="L2121" s="549">
        <v>0</v>
      </c>
      <c r="M2121" s="549">
        <v>1</v>
      </c>
      <c r="N2121" s="549">
        <v>0</v>
      </c>
      <c r="O2121" s="549">
        <v>0</v>
      </c>
      <c r="P2121" s="550">
        <v>0</v>
      </c>
    </row>
    <row r="2122" spans="1:16" x14ac:dyDescent="0.2">
      <c r="A2122" s="1106"/>
      <c r="B2122" s="544" t="s">
        <v>2388</v>
      </c>
      <c r="C2122" s="548">
        <v>3</v>
      </c>
      <c r="D2122" s="549">
        <v>0</v>
      </c>
      <c r="E2122" s="549">
        <v>0</v>
      </c>
      <c r="F2122" s="549">
        <v>0</v>
      </c>
      <c r="G2122" s="549">
        <v>0</v>
      </c>
      <c r="H2122" s="549">
        <v>0</v>
      </c>
      <c r="I2122" s="549">
        <v>0</v>
      </c>
      <c r="J2122" s="549">
        <v>0</v>
      </c>
      <c r="K2122" s="549">
        <v>0</v>
      </c>
      <c r="L2122" s="549">
        <v>0</v>
      </c>
      <c r="M2122" s="549">
        <v>3</v>
      </c>
      <c r="N2122" s="549">
        <v>0</v>
      </c>
      <c r="O2122" s="549">
        <v>0</v>
      </c>
      <c r="P2122" s="550">
        <v>0</v>
      </c>
    </row>
    <row r="2123" spans="1:16" x14ac:dyDescent="0.2">
      <c r="A2123" s="1106"/>
      <c r="B2123" s="544" t="s">
        <v>2389</v>
      </c>
      <c r="C2123" s="548">
        <v>1</v>
      </c>
      <c r="D2123" s="549">
        <v>0</v>
      </c>
      <c r="E2123" s="549">
        <v>0</v>
      </c>
      <c r="F2123" s="549">
        <v>0</v>
      </c>
      <c r="G2123" s="549">
        <v>0</v>
      </c>
      <c r="H2123" s="549">
        <v>0</v>
      </c>
      <c r="I2123" s="549">
        <v>0</v>
      </c>
      <c r="J2123" s="549">
        <v>0</v>
      </c>
      <c r="K2123" s="549">
        <v>0</v>
      </c>
      <c r="L2123" s="549">
        <v>1</v>
      </c>
      <c r="M2123" s="549">
        <v>0</v>
      </c>
      <c r="N2123" s="549">
        <v>0</v>
      </c>
      <c r="O2123" s="549">
        <v>0</v>
      </c>
      <c r="P2123" s="550">
        <v>0</v>
      </c>
    </row>
    <row r="2124" spans="1:16" x14ac:dyDescent="0.2">
      <c r="A2124" s="1106"/>
      <c r="B2124" s="544" t="s">
        <v>3421</v>
      </c>
      <c r="C2124" s="548">
        <v>1</v>
      </c>
      <c r="D2124" s="549">
        <v>0</v>
      </c>
      <c r="E2124" s="549">
        <v>0</v>
      </c>
      <c r="F2124" s="549">
        <v>0</v>
      </c>
      <c r="G2124" s="549">
        <v>0</v>
      </c>
      <c r="H2124" s="549">
        <v>0</v>
      </c>
      <c r="I2124" s="549">
        <v>0</v>
      </c>
      <c r="J2124" s="549">
        <v>0</v>
      </c>
      <c r="K2124" s="549">
        <v>0</v>
      </c>
      <c r="L2124" s="549">
        <v>0</v>
      </c>
      <c r="M2124" s="549">
        <v>1</v>
      </c>
      <c r="N2124" s="549">
        <v>0</v>
      </c>
      <c r="O2124" s="549">
        <v>0</v>
      </c>
      <c r="P2124" s="550">
        <v>0</v>
      </c>
    </row>
    <row r="2125" spans="1:16" x14ac:dyDescent="0.2">
      <c r="A2125" s="1106"/>
      <c r="B2125" s="544" t="s">
        <v>2391</v>
      </c>
      <c r="C2125" s="548">
        <v>2</v>
      </c>
      <c r="D2125" s="549">
        <v>0</v>
      </c>
      <c r="E2125" s="549">
        <v>0</v>
      </c>
      <c r="F2125" s="549">
        <v>0</v>
      </c>
      <c r="G2125" s="549">
        <v>0</v>
      </c>
      <c r="H2125" s="549">
        <v>0</v>
      </c>
      <c r="I2125" s="549">
        <v>0</v>
      </c>
      <c r="J2125" s="549">
        <v>0</v>
      </c>
      <c r="K2125" s="549">
        <v>1</v>
      </c>
      <c r="L2125" s="549">
        <v>0</v>
      </c>
      <c r="M2125" s="549">
        <v>1</v>
      </c>
      <c r="N2125" s="549">
        <v>0</v>
      </c>
      <c r="O2125" s="549">
        <v>0</v>
      </c>
      <c r="P2125" s="550">
        <v>0</v>
      </c>
    </row>
    <row r="2126" spans="1:16" x14ac:dyDescent="0.2">
      <c r="A2126" s="1106" t="s">
        <v>140</v>
      </c>
      <c r="B2126" s="543" t="s">
        <v>10</v>
      </c>
      <c r="C2126" s="545">
        <v>16</v>
      </c>
      <c r="D2126" s="546">
        <v>0</v>
      </c>
      <c r="E2126" s="546">
        <v>0</v>
      </c>
      <c r="F2126" s="546">
        <v>0</v>
      </c>
      <c r="G2126" s="546">
        <v>0</v>
      </c>
      <c r="H2126" s="546">
        <v>2</v>
      </c>
      <c r="I2126" s="546">
        <v>0</v>
      </c>
      <c r="J2126" s="546">
        <v>2</v>
      </c>
      <c r="K2126" s="546">
        <v>1</v>
      </c>
      <c r="L2126" s="546">
        <v>6</v>
      </c>
      <c r="M2126" s="546">
        <v>3</v>
      </c>
      <c r="N2126" s="546">
        <v>2</v>
      </c>
      <c r="O2126" s="546">
        <v>0</v>
      </c>
      <c r="P2126" s="547">
        <v>0</v>
      </c>
    </row>
    <row r="2127" spans="1:16" x14ac:dyDescent="0.2">
      <c r="A2127" s="1106"/>
      <c r="B2127" s="544" t="s">
        <v>2396</v>
      </c>
      <c r="C2127" s="548">
        <v>16</v>
      </c>
      <c r="D2127" s="549">
        <v>0</v>
      </c>
      <c r="E2127" s="549">
        <v>0</v>
      </c>
      <c r="F2127" s="549">
        <v>0</v>
      </c>
      <c r="G2127" s="549">
        <v>0</v>
      </c>
      <c r="H2127" s="549">
        <v>2</v>
      </c>
      <c r="I2127" s="549">
        <v>0</v>
      </c>
      <c r="J2127" s="549">
        <v>2</v>
      </c>
      <c r="K2127" s="549">
        <v>1</v>
      </c>
      <c r="L2127" s="549">
        <v>6</v>
      </c>
      <c r="M2127" s="549">
        <v>3</v>
      </c>
      <c r="N2127" s="549">
        <v>2</v>
      </c>
      <c r="O2127" s="549">
        <v>0</v>
      </c>
      <c r="P2127" s="550">
        <v>0</v>
      </c>
    </row>
    <row r="2128" spans="1:16" x14ac:dyDescent="0.2">
      <c r="A2128" s="1106" t="s">
        <v>515</v>
      </c>
      <c r="B2128" s="543" t="s">
        <v>10</v>
      </c>
      <c r="C2128" s="545">
        <v>1</v>
      </c>
      <c r="D2128" s="546">
        <v>0</v>
      </c>
      <c r="E2128" s="546">
        <v>0</v>
      </c>
      <c r="F2128" s="546">
        <v>0</v>
      </c>
      <c r="G2128" s="546">
        <v>0</v>
      </c>
      <c r="H2128" s="546">
        <v>0</v>
      </c>
      <c r="I2128" s="546">
        <v>0</v>
      </c>
      <c r="J2128" s="546">
        <v>0</v>
      </c>
      <c r="K2128" s="546">
        <v>0</v>
      </c>
      <c r="L2128" s="546">
        <v>0</v>
      </c>
      <c r="M2128" s="546">
        <v>1</v>
      </c>
      <c r="N2128" s="546">
        <v>0</v>
      </c>
      <c r="O2128" s="546">
        <v>0</v>
      </c>
      <c r="P2128" s="547">
        <v>0</v>
      </c>
    </row>
    <row r="2129" spans="1:16" x14ac:dyDescent="0.2">
      <c r="A2129" s="1106"/>
      <c r="B2129" s="544" t="s">
        <v>2297</v>
      </c>
      <c r="C2129" s="548">
        <v>1</v>
      </c>
      <c r="D2129" s="549">
        <v>0</v>
      </c>
      <c r="E2129" s="549">
        <v>0</v>
      </c>
      <c r="F2129" s="549">
        <v>0</v>
      </c>
      <c r="G2129" s="549">
        <v>0</v>
      </c>
      <c r="H2129" s="549">
        <v>0</v>
      </c>
      <c r="I2129" s="549">
        <v>0</v>
      </c>
      <c r="J2129" s="549">
        <v>0</v>
      </c>
      <c r="K2129" s="549">
        <v>0</v>
      </c>
      <c r="L2129" s="549">
        <v>0</v>
      </c>
      <c r="M2129" s="549">
        <v>1</v>
      </c>
      <c r="N2129" s="549">
        <v>0</v>
      </c>
      <c r="O2129" s="549">
        <v>0</v>
      </c>
      <c r="P2129" s="550">
        <v>0</v>
      </c>
    </row>
    <row r="2130" spans="1:16" x14ac:dyDescent="0.2">
      <c r="A2130" s="542" t="s">
        <v>236</v>
      </c>
      <c r="B2130" s="543" t="s">
        <v>10</v>
      </c>
      <c r="C2130" s="545">
        <v>1022</v>
      </c>
      <c r="D2130" s="546">
        <v>7</v>
      </c>
      <c r="E2130" s="546">
        <v>13</v>
      </c>
      <c r="F2130" s="546">
        <v>24</v>
      </c>
      <c r="G2130" s="546">
        <v>32</v>
      </c>
      <c r="H2130" s="546">
        <v>103</v>
      </c>
      <c r="I2130" s="546">
        <v>131</v>
      </c>
      <c r="J2130" s="546">
        <v>140</v>
      </c>
      <c r="K2130" s="546">
        <v>107</v>
      </c>
      <c r="L2130" s="546">
        <v>166</v>
      </c>
      <c r="M2130" s="546">
        <v>145</v>
      </c>
      <c r="N2130" s="546">
        <v>92</v>
      </c>
      <c r="O2130" s="546">
        <v>62</v>
      </c>
      <c r="P2130" s="547">
        <v>0</v>
      </c>
    </row>
    <row r="2131" spans="1:16" ht="24" x14ac:dyDescent="0.2">
      <c r="A2131" s="542" t="s">
        <v>2948</v>
      </c>
      <c r="B2131" s="543" t="s">
        <v>10</v>
      </c>
      <c r="C2131" s="545">
        <v>836</v>
      </c>
      <c r="D2131" s="546">
        <v>7</v>
      </c>
      <c r="E2131" s="546">
        <v>11</v>
      </c>
      <c r="F2131" s="546">
        <v>20</v>
      </c>
      <c r="G2131" s="546">
        <v>32</v>
      </c>
      <c r="H2131" s="546">
        <v>100</v>
      </c>
      <c r="I2131" s="546">
        <v>110</v>
      </c>
      <c r="J2131" s="546">
        <v>112</v>
      </c>
      <c r="K2131" s="546">
        <v>76</v>
      </c>
      <c r="L2131" s="546">
        <v>103</v>
      </c>
      <c r="M2131" s="546">
        <v>118</v>
      </c>
      <c r="N2131" s="546">
        <v>85</v>
      </c>
      <c r="O2131" s="546">
        <v>62</v>
      </c>
      <c r="P2131" s="547">
        <v>0</v>
      </c>
    </row>
    <row r="2132" spans="1:16" x14ac:dyDescent="0.2">
      <c r="A2132" s="1106" t="s">
        <v>145</v>
      </c>
      <c r="B2132" s="543" t="s">
        <v>10</v>
      </c>
      <c r="C2132" s="545">
        <v>774</v>
      </c>
      <c r="D2132" s="546">
        <v>5</v>
      </c>
      <c r="E2132" s="546">
        <v>10</v>
      </c>
      <c r="F2132" s="546">
        <v>18</v>
      </c>
      <c r="G2132" s="546">
        <v>28</v>
      </c>
      <c r="H2132" s="546">
        <v>95</v>
      </c>
      <c r="I2132" s="546">
        <v>104</v>
      </c>
      <c r="J2132" s="546">
        <v>90</v>
      </c>
      <c r="K2132" s="546">
        <v>73</v>
      </c>
      <c r="L2132" s="546">
        <v>98</v>
      </c>
      <c r="M2132" s="546">
        <v>110</v>
      </c>
      <c r="N2132" s="546">
        <v>81</v>
      </c>
      <c r="O2132" s="546">
        <v>62</v>
      </c>
      <c r="P2132" s="547">
        <v>0</v>
      </c>
    </row>
    <row r="2133" spans="1:16" x14ac:dyDescent="0.2">
      <c r="A2133" s="1106"/>
      <c r="B2133" s="544" t="s">
        <v>2657</v>
      </c>
      <c r="C2133" s="548">
        <v>1</v>
      </c>
      <c r="D2133" s="549">
        <v>0</v>
      </c>
      <c r="E2133" s="549">
        <v>0</v>
      </c>
      <c r="F2133" s="549">
        <v>0</v>
      </c>
      <c r="G2133" s="549">
        <v>0</v>
      </c>
      <c r="H2133" s="549">
        <v>0</v>
      </c>
      <c r="I2133" s="549">
        <v>0</v>
      </c>
      <c r="J2133" s="549">
        <v>1</v>
      </c>
      <c r="K2133" s="549">
        <v>0</v>
      </c>
      <c r="L2133" s="549">
        <v>0</v>
      </c>
      <c r="M2133" s="549">
        <v>0</v>
      </c>
      <c r="N2133" s="549">
        <v>0</v>
      </c>
      <c r="O2133" s="549">
        <v>0</v>
      </c>
      <c r="P2133" s="550">
        <v>0</v>
      </c>
    </row>
    <row r="2134" spans="1:16" x14ac:dyDescent="0.2">
      <c r="A2134" s="1106"/>
      <c r="B2134" s="544" t="s">
        <v>2658</v>
      </c>
      <c r="C2134" s="548">
        <v>3</v>
      </c>
      <c r="D2134" s="549">
        <v>0</v>
      </c>
      <c r="E2134" s="549">
        <v>0</v>
      </c>
      <c r="F2134" s="549">
        <v>1</v>
      </c>
      <c r="G2134" s="549">
        <v>0</v>
      </c>
      <c r="H2134" s="549">
        <v>0</v>
      </c>
      <c r="I2134" s="549">
        <v>0</v>
      </c>
      <c r="J2134" s="549">
        <v>0</v>
      </c>
      <c r="K2134" s="549">
        <v>1</v>
      </c>
      <c r="L2134" s="549">
        <v>1</v>
      </c>
      <c r="M2134" s="549">
        <v>0</v>
      </c>
      <c r="N2134" s="549">
        <v>0</v>
      </c>
      <c r="O2134" s="549">
        <v>0</v>
      </c>
      <c r="P2134" s="550">
        <v>0</v>
      </c>
    </row>
    <row r="2135" spans="1:16" x14ac:dyDescent="0.2">
      <c r="A2135" s="1106"/>
      <c r="B2135" s="544" t="s">
        <v>2659</v>
      </c>
      <c r="C2135" s="548">
        <v>2</v>
      </c>
      <c r="D2135" s="549">
        <v>0</v>
      </c>
      <c r="E2135" s="549">
        <v>0</v>
      </c>
      <c r="F2135" s="549">
        <v>0</v>
      </c>
      <c r="G2135" s="549">
        <v>0</v>
      </c>
      <c r="H2135" s="549">
        <v>0</v>
      </c>
      <c r="I2135" s="549">
        <v>1</v>
      </c>
      <c r="J2135" s="549">
        <v>0</v>
      </c>
      <c r="K2135" s="549">
        <v>0</v>
      </c>
      <c r="L2135" s="549">
        <v>0</v>
      </c>
      <c r="M2135" s="549">
        <v>1</v>
      </c>
      <c r="N2135" s="549">
        <v>0</v>
      </c>
      <c r="O2135" s="549">
        <v>0</v>
      </c>
      <c r="P2135" s="550">
        <v>0</v>
      </c>
    </row>
    <row r="2136" spans="1:16" x14ac:dyDescent="0.2">
      <c r="A2136" s="1106"/>
      <c r="B2136" s="544" t="s">
        <v>2661</v>
      </c>
      <c r="C2136" s="548">
        <v>1</v>
      </c>
      <c r="D2136" s="549">
        <v>0</v>
      </c>
      <c r="E2136" s="549">
        <v>0</v>
      </c>
      <c r="F2136" s="549">
        <v>0</v>
      </c>
      <c r="G2136" s="549">
        <v>0</v>
      </c>
      <c r="H2136" s="549">
        <v>0</v>
      </c>
      <c r="I2136" s="549">
        <v>0</v>
      </c>
      <c r="J2136" s="549">
        <v>0</v>
      </c>
      <c r="K2136" s="549">
        <v>0</v>
      </c>
      <c r="L2136" s="549">
        <v>0</v>
      </c>
      <c r="M2136" s="549">
        <v>0</v>
      </c>
      <c r="N2136" s="549">
        <v>0</v>
      </c>
      <c r="O2136" s="549">
        <v>1</v>
      </c>
      <c r="P2136" s="550">
        <v>0</v>
      </c>
    </row>
    <row r="2137" spans="1:16" x14ac:dyDescent="0.2">
      <c r="A2137" s="1106"/>
      <c r="B2137" s="544" t="s">
        <v>2662</v>
      </c>
      <c r="C2137" s="548">
        <v>19</v>
      </c>
      <c r="D2137" s="549">
        <v>1</v>
      </c>
      <c r="E2137" s="549">
        <v>0</v>
      </c>
      <c r="F2137" s="549">
        <v>0</v>
      </c>
      <c r="G2137" s="549">
        <v>1</v>
      </c>
      <c r="H2137" s="549">
        <v>1</v>
      </c>
      <c r="I2137" s="549">
        <v>3</v>
      </c>
      <c r="J2137" s="549">
        <v>4</v>
      </c>
      <c r="K2137" s="549">
        <v>3</v>
      </c>
      <c r="L2137" s="549">
        <v>3</v>
      </c>
      <c r="M2137" s="549">
        <v>3</v>
      </c>
      <c r="N2137" s="549">
        <v>0</v>
      </c>
      <c r="O2137" s="549">
        <v>0</v>
      </c>
      <c r="P2137" s="550">
        <v>0</v>
      </c>
    </row>
    <row r="2138" spans="1:16" x14ac:dyDescent="0.2">
      <c r="A2138" s="1106"/>
      <c r="B2138" s="544" t="s">
        <v>2663</v>
      </c>
      <c r="C2138" s="548">
        <v>5</v>
      </c>
      <c r="D2138" s="549">
        <v>0</v>
      </c>
      <c r="E2138" s="549">
        <v>0</v>
      </c>
      <c r="F2138" s="549">
        <v>0</v>
      </c>
      <c r="G2138" s="549">
        <v>0</v>
      </c>
      <c r="H2138" s="549">
        <v>0</v>
      </c>
      <c r="I2138" s="549">
        <v>1</v>
      </c>
      <c r="J2138" s="549">
        <v>1</v>
      </c>
      <c r="K2138" s="549">
        <v>1</v>
      </c>
      <c r="L2138" s="549">
        <v>1</v>
      </c>
      <c r="M2138" s="549">
        <v>0</v>
      </c>
      <c r="N2138" s="549">
        <v>1</v>
      </c>
      <c r="O2138" s="549">
        <v>0</v>
      </c>
      <c r="P2138" s="550">
        <v>0</v>
      </c>
    </row>
    <row r="2139" spans="1:16" x14ac:dyDescent="0.2">
      <c r="A2139" s="1106"/>
      <c r="B2139" s="544" t="s">
        <v>2418</v>
      </c>
      <c r="C2139" s="548">
        <v>7</v>
      </c>
      <c r="D2139" s="549">
        <v>0</v>
      </c>
      <c r="E2139" s="549">
        <v>0</v>
      </c>
      <c r="F2139" s="549">
        <v>0</v>
      </c>
      <c r="G2139" s="549">
        <v>0</v>
      </c>
      <c r="H2139" s="549">
        <v>0</v>
      </c>
      <c r="I2139" s="549">
        <v>1</v>
      </c>
      <c r="J2139" s="549">
        <v>0</v>
      </c>
      <c r="K2139" s="549">
        <v>1</v>
      </c>
      <c r="L2139" s="549">
        <v>1</v>
      </c>
      <c r="M2139" s="549">
        <v>2</v>
      </c>
      <c r="N2139" s="549">
        <v>1</v>
      </c>
      <c r="O2139" s="549">
        <v>1</v>
      </c>
      <c r="P2139" s="550">
        <v>0</v>
      </c>
    </row>
    <row r="2140" spans="1:16" x14ac:dyDescent="0.2">
      <c r="A2140" s="1106"/>
      <c r="B2140" s="544" t="s">
        <v>2664</v>
      </c>
      <c r="C2140" s="548">
        <v>451</v>
      </c>
      <c r="D2140" s="549">
        <v>2</v>
      </c>
      <c r="E2140" s="549">
        <v>7</v>
      </c>
      <c r="F2140" s="549">
        <v>13</v>
      </c>
      <c r="G2140" s="549">
        <v>18</v>
      </c>
      <c r="H2140" s="549">
        <v>51</v>
      </c>
      <c r="I2140" s="549">
        <v>48</v>
      </c>
      <c r="J2140" s="549">
        <v>45</v>
      </c>
      <c r="K2140" s="549">
        <v>43</v>
      </c>
      <c r="L2140" s="549">
        <v>58</v>
      </c>
      <c r="M2140" s="549">
        <v>61</v>
      </c>
      <c r="N2140" s="549">
        <v>57</v>
      </c>
      <c r="O2140" s="549">
        <v>48</v>
      </c>
      <c r="P2140" s="550">
        <v>0</v>
      </c>
    </row>
    <row r="2141" spans="1:16" x14ac:dyDescent="0.2">
      <c r="A2141" s="1106"/>
      <c r="B2141" s="544" t="s">
        <v>2665</v>
      </c>
      <c r="C2141" s="548">
        <v>80</v>
      </c>
      <c r="D2141" s="549">
        <v>1</v>
      </c>
      <c r="E2141" s="549">
        <v>2</v>
      </c>
      <c r="F2141" s="549">
        <v>1</v>
      </c>
      <c r="G2141" s="549">
        <v>3</v>
      </c>
      <c r="H2141" s="549">
        <v>11</v>
      </c>
      <c r="I2141" s="549">
        <v>11</v>
      </c>
      <c r="J2141" s="549">
        <v>11</v>
      </c>
      <c r="K2141" s="549">
        <v>2</v>
      </c>
      <c r="L2141" s="549">
        <v>7</v>
      </c>
      <c r="M2141" s="549">
        <v>16</v>
      </c>
      <c r="N2141" s="549">
        <v>10</v>
      </c>
      <c r="O2141" s="549">
        <v>5</v>
      </c>
      <c r="P2141" s="550">
        <v>0</v>
      </c>
    </row>
    <row r="2142" spans="1:16" x14ac:dyDescent="0.2">
      <c r="A2142" s="1106"/>
      <c r="B2142" s="544" t="s">
        <v>2666</v>
      </c>
      <c r="C2142" s="548">
        <v>1</v>
      </c>
      <c r="D2142" s="549">
        <v>0</v>
      </c>
      <c r="E2142" s="549">
        <v>0</v>
      </c>
      <c r="F2142" s="549">
        <v>0</v>
      </c>
      <c r="G2142" s="549">
        <v>0</v>
      </c>
      <c r="H2142" s="549">
        <v>0</v>
      </c>
      <c r="I2142" s="549">
        <v>0</v>
      </c>
      <c r="J2142" s="549">
        <v>0</v>
      </c>
      <c r="K2142" s="549">
        <v>0</v>
      </c>
      <c r="L2142" s="549">
        <v>0</v>
      </c>
      <c r="M2142" s="549">
        <v>1</v>
      </c>
      <c r="N2142" s="549">
        <v>0</v>
      </c>
      <c r="O2142" s="549">
        <v>0</v>
      </c>
      <c r="P2142" s="550">
        <v>0</v>
      </c>
    </row>
    <row r="2143" spans="1:16" x14ac:dyDescent="0.2">
      <c r="A2143" s="1106"/>
      <c r="B2143" s="544" t="s">
        <v>2668</v>
      </c>
      <c r="C2143" s="548">
        <v>3</v>
      </c>
      <c r="D2143" s="549">
        <v>0</v>
      </c>
      <c r="E2143" s="549">
        <v>0</v>
      </c>
      <c r="F2143" s="549">
        <v>0</v>
      </c>
      <c r="G2143" s="549">
        <v>0</v>
      </c>
      <c r="H2143" s="549">
        <v>0</v>
      </c>
      <c r="I2143" s="549">
        <v>0</v>
      </c>
      <c r="J2143" s="549">
        <v>0</v>
      </c>
      <c r="K2143" s="549">
        <v>1</v>
      </c>
      <c r="L2143" s="549">
        <v>0</v>
      </c>
      <c r="M2143" s="549">
        <v>1</v>
      </c>
      <c r="N2143" s="549">
        <v>1</v>
      </c>
      <c r="O2143" s="549">
        <v>0</v>
      </c>
      <c r="P2143" s="550">
        <v>0</v>
      </c>
    </row>
    <row r="2144" spans="1:16" x14ac:dyDescent="0.2">
      <c r="A2144" s="1106"/>
      <c r="B2144" s="544" t="s">
        <v>2669</v>
      </c>
      <c r="C2144" s="548">
        <v>21</v>
      </c>
      <c r="D2144" s="549">
        <v>0</v>
      </c>
      <c r="E2144" s="549">
        <v>0</v>
      </c>
      <c r="F2144" s="549">
        <v>0</v>
      </c>
      <c r="G2144" s="549">
        <v>1</v>
      </c>
      <c r="H2144" s="549">
        <v>3</v>
      </c>
      <c r="I2144" s="549">
        <v>3</v>
      </c>
      <c r="J2144" s="549">
        <v>1</v>
      </c>
      <c r="K2144" s="549">
        <v>1</v>
      </c>
      <c r="L2144" s="549">
        <v>4</v>
      </c>
      <c r="M2144" s="549">
        <v>5</v>
      </c>
      <c r="N2144" s="549">
        <v>2</v>
      </c>
      <c r="O2144" s="549">
        <v>1</v>
      </c>
      <c r="P2144" s="550">
        <v>0</v>
      </c>
    </row>
    <row r="2145" spans="1:16" x14ac:dyDescent="0.2">
      <c r="A2145" s="1106"/>
      <c r="B2145" s="544" t="s">
        <v>2670</v>
      </c>
      <c r="C2145" s="548">
        <v>8</v>
      </c>
      <c r="D2145" s="549">
        <v>0</v>
      </c>
      <c r="E2145" s="549">
        <v>0</v>
      </c>
      <c r="F2145" s="549">
        <v>0</v>
      </c>
      <c r="G2145" s="549">
        <v>2</v>
      </c>
      <c r="H2145" s="549">
        <v>1</v>
      </c>
      <c r="I2145" s="549">
        <v>1</v>
      </c>
      <c r="J2145" s="549">
        <v>1</v>
      </c>
      <c r="K2145" s="549">
        <v>1</v>
      </c>
      <c r="L2145" s="549">
        <v>0</v>
      </c>
      <c r="M2145" s="549">
        <v>1</v>
      </c>
      <c r="N2145" s="549">
        <v>1</v>
      </c>
      <c r="O2145" s="549">
        <v>0</v>
      </c>
      <c r="P2145" s="550">
        <v>0</v>
      </c>
    </row>
    <row r="2146" spans="1:16" x14ac:dyDescent="0.2">
      <c r="A2146" s="1106"/>
      <c r="B2146" s="544" t="s">
        <v>2671</v>
      </c>
      <c r="C2146" s="548">
        <v>91</v>
      </c>
      <c r="D2146" s="549">
        <v>1</v>
      </c>
      <c r="E2146" s="549">
        <v>1</v>
      </c>
      <c r="F2146" s="549">
        <v>2</v>
      </c>
      <c r="G2146" s="549">
        <v>2</v>
      </c>
      <c r="H2146" s="549">
        <v>21</v>
      </c>
      <c r="I2146" s="549">
        <v>13</v>
      </c>
      <c r="J2146" s="549">
        <v>13</v>
      </c>
      <c r="K2146" s="549">
        <v>7</v>
      </c>
      <c r="L2146" s="549">
        <v>14</v>
      </c>
      <c r="M2146" s="549">
        <v>8</v>
      </c>
      <c r="N2146" s="549">
        <v>5</v>
      </c>
      <c r="O2146" s="549">
        <v>4</v>
      </c>
      <c r="P2146" s="550">
        <v>0</v>
      </c>
    </row>
    <row r="2147" spans="1:16" x14ac:dyDescent="0.2">
      <c r="A2147" s="1106"/>
      <c r="B2147" s="544" t="s">
        <v>2672</v>
      </c>
      <c r="C2147" s="548">
        <v>80</v>
      </c>
      <c r="D2147" s="549">
        <v>0</v>
      </c>
      <c r="E2147" s="549">
        <v>0</v>
      </c>
      <c r="F2147" s="549">
        <v>1</v>
      </c>
      <c r="G2147" s="549">
        <v>1</v>
      </c>
      <c r="H2147" s="549">
        <v>7</v>
      </c>
      <c r="I2147" s="549">
        <v>22</v>
      </c>
      <c r="J2147" s="549">
        <v>12</v>
      </c>
      <c r="K2147" s="549">
        <v>12</v>
      </c>
      <c r="L2147" s="549">
        <v>9</v>
      </c>
      <c r="M2147" s="549">
        <v>11</v>
      </c>
      <c r="N2147" s="549">
        <v>3</v>
      </c>
      <c r="O2147" s="549">
        <v>2</v>
      </c>
      <c r="P2147" s="550">
        <v>0</v>
      </c>
    </row>
    <row r="2148" spans="1:16" x14ac:dyDescent="0.2">
      <c r="A2148" s="1106"/>
      <c r="B2148" s="544" t="s">
        <v>2673</v>
      </c>
      <c r="C2148" s="548">
        <v>1</v>
      </c>
      <c r="D2148" s="549">
        <v>0</v>
      </c>
      <c r="E2148" s="549">
        <v>0</v>
      </c>
      <c r="F2148" s="549">
        <v>0</v>
      </c>
      <c r="G2148" s="549">
        <v>0</v>
      </c>
      <c r="H2148" s="549">
        <v>0</v>
      </c>
      <c r="I2148" s="549">
        <v>0</v>
      </c>
      <c r="J2148" s="549">
        <v>1</v>
      </c>
      <c r="K2148" s="549">
        <v>0</v>
      </c>
      <c r="L2148" s="549">
        <v>0</v>
      </c>
      <c r="M2148" s="549">
        <v>0</v>
      </c>
      <c r="N2148" s="549">
        <v>0</v>
      </c>
      <c r="O2148" s="549">
        <v>0</v>
      </c>
      <c r="P2148" s="550">
        <v>0</v>
      </c>
    </row>
    <row r="2149" spans="1:16" x14ac:dyDescent="0.2">
      <c r="A2149" s="1106" t="s">
        <v>148</v>
      </c>
      <c r="B2149" s="543" t="s">
        <v>10</v>
      </c>
      <c r="C2149" s="545">
        <v>62</v>
      </c>
      <c r="D2149" s="546">
        <v>2</v>
      </c>
      <c r="E2149" s="546">
        <v>1</v>
      </c>
      <c r="F2149" s="546">
        <v>2</v>
      </c>
      <c r="G2149" s="546">
        <v>4</v>
      </c>
      <c r="H2149" s="546">
        <v>5</v>
      </c>
      <c r="I2149" s="546">
        <v>6</v>
      </c>
      <c r="J2149" s="546">
        <v>22</v>
      </c>
      <c r="K2149" s="546">
        <v>3</v>
      </c>
      <c r="L2149" s="546">
        <v>5</v>
      </c>
      <c r="M2149" s="546">
        <v>8</v>
      </c>
      <c r="N2149" s="546">
        <v>4</v>
      </c>
      <c r="O2149" s="546">
        <v>0</v>
      </c>
      <c r="P2149" s="547">
        <v>0</v>
      </c>
    </row>
    <row r="2150" spans="1:16" x14ac:dyDescent="0.2">
      <c r="A2150" s="1106"/>
      <c r="B2150" s="544" t="s">
        <v>2677</v>
      </c>
      <c r="C2150" s="548">
        <v>7</v>
      </c>
      <c r="D2150" s="549">
        <v>1</v>
      </c>
      <c r="E2150" s="549">
        <v>0</v>
      </c>
      <c r="F2150" s="549">
        <v>1</v>
      </c>
      <c r="G2150" s="549">
        <v>1</v>
      </c>
      <c r="H2150" s="549">
        <v>0</v>
      </c>
      <c r="I2150" s="549">
        <v>0</v>
      </c>
      <c r="J2150" s="549">
        <v>3</v>
      </c>
      <c r="K2150" s="549">
        <v>0</v>
      </c>
      <c r="L2150" s="549">
        <v>0</v>
      </c>
      <c r="M2150" s="549">
        <v>1</v>
      </c>
      <c r="N2150" s="549">
        <v>0</v>
      </c>
      <c r="O2150" s="549">
        <v>0</v>
      </c>
      <c r="P2150" s="550">
        <v>0</v>
      </c>
    </row>
    <row r="2151" spans="1:16" x14ac:dyDescent="0.2">
      <c r="A2151" s="1106"/>
      <c r="B2151" s="544" t="s">
        <v>2678</v>
      </c>
      <c r="C2151" s="548">
        <v>30</v>
      </c>
      <c r="D2151" s="549">
        <v>1</v>
      </c>
      <c r="E2151" s="549">
        <v>1</v>
      </c>
      <c r="F2151" s="549">
        <v>0</v>
      </c>
      <c r="G2151" s="549">
        <v>2</v>
      </c>
      <c r="H2151" s="549">
        <v>2</v>
      </c>
      <c r="I2151" s="549">
        <v>1</v>
      </c>
      <c r="J2151" s="549">
        <v>11</v>
      </c>
      <c r="K2151" s="549">
        <v>2</v>
      </c>
      <c r="L2151" s="549">
        <v>2</v>
      </c>
      <c r="M2151" s="549">
        <v>6</v>
      </c>
      <c r="N2151" s="549">
        <v>2</v>
      </c>
      <c r="O2151" s="549">
        <v>0</v>
      </c>
      <c r="P2151" s="550">
        <v>0</v>
      </c>
    </row>
    <row r="2152" spans="1:16" x14ac:dyDescent="0.2">
      <c r="A2152" s="1106"/>
      <c r="B2152" s="544" t="s">
        <v>2679</v>
      </c>
      <c r="C2152" s="548">
        <v>7</v>
      </c>
      <c r="D2152" s="549">
        <v>0</v>
      </c>
      <c r="E2152" s="549">
        <v>0</v>
      </c>
      <c r="F2152" s="549">
        <v>0</v>
      </c>
      <c r="G2152" s="549">
        <v>0</v>
      </c>
      <c r="H2152" s="549">
        <v>0</v>
      </c>
      <c r="I2152" s="549">
        <v>0</v>
      </c>
      <c r="J2152" s="549">
        <v>3</v>
      </c>
      <c r="K2152" s="549">
        <v>0</v>
      </c>
      <c r="L2152" s="549">
        <v>2</v>
      </c>
      <c r="M2152" s="549">
        <v>0</v>
      </c>
      <c r="N2152" s="549">
        <v>2</v>
      </c>
      <c r="O2152" s="549">
        <v>0</v>
      </c>
      <c r="P2152" s="550">
        <v>0</v>
      </c>
    </row>
    <row r="2153" spans="1:16" x14ac:dyDescent="0.2">
      <c r="A2153" s="1106"/>
      <c r="B2153" s="544" t="s">
        <v>2680</v>
      </c>
      <c r="C2153" s="548">
        <v>13</v>
      </c>
      <c r="D2153" s="549">
        <v>0</v>
      </c>
      <c r="E2153" s="549">
        <v>0</v>
      </c>
      <c r="F2153" s="549">
        <v>0</v>
      </c>
      <c r="G2153" s="549">
        <v>1</v>
      </c>
      <c r="H2153" s="549">
        <v>2</v>
      </c>
      <c r="I2153" s="549">
        <v>4</v>
      </c>
      <c r="J2153" s="549">
        <v>4</v>
      </c>
      <c r="K2153" s="549">
        <v>1</v>
      </c>
      <c r="L2153" s="549">
        <v>1</v>
      </c>
      <c r="M2153" s="549">
        <v>0</v>
      </c>
      <c r="N2153" s="549">
        <v>0</v>
      </c>
      <c r="O2153" s="549">
        <v>0</v>
      </c>
      <c r="P2153" s="550">
        <v>0</v>
      </c>
    </row>
    <row r="2154" spans="1:16" x14ac:dyDescent="0.2">
      <c r="A2154" s="1106"/>
      <c r="B2154" s="544" t="s">
        <v>916</v>
      </c>
      <c r="C2154" s="548">
        <v>5</v>
      </c>
      <c r="D2154" s="549">
        <v>0</v>
      </c>
      <c r="E2154" s="549">
        <v>0</v>
      </c>
      <c r="F2154" s="549">
        <v>1</v>
      </c>
      <c r="G2154" s="549">
        <v>0</v>
      </c>
      <c r="H2154" s="549">
        <v>1</v>
      </c>
      <c r="I2154" s="549">
        <v>1</v>
      </c>
      <c r="J2154" s="549">
        <v>1</v>
      </c>
      <c r="K2154" s="549">
        <v>0</v>
      </c>
      <c r="L2154" s="549">
        <v>0</v>
      </c>
      <c r="M2154" s="549">
        <v>1</v>
      </c>
      <c r="N2154" s="549">
        <v>0</v>
      </c>
      <c r="O2154" s="549">
        <v>0</v>
      </c>
      <c r="P2154" s="550">
        <v>0</v>
      </c>
    </row>
    <row r="2155" spans="1:16" x14ac:dyDescent="0.2">
      <c r="A2155" s="542" t="s">
        <v>2949</v>
      </c>
      <c r="B2155" s="543" t="s">
        <v>10</v>
      </c>
      <c r="C2155" s="545">
        <v>23</v>
      </c>
      <c r="D2155" s="546">
        <v>0</v>
      </c>
      <c r="E2155" s="546">
        <v>2</v>
      </c>
      <c r="F2155" s="546">
        <v>4</v>
      </c>
      <c r="G2155" s="546">
        <v>0</v>
      </c>
      <c r="H2155" s="546">
        <v>0</v>
      </c>
      <c r="I2155" s="546">
        <v>2</v>
      </c>
      <c r="J2155" s="546">
        <v>3</v>
      </c>
      <c r="K2155" s="546">
        <v>1</v>
      </c>
      <c r="L2155" s="546">
        <v>9</v>
      </c>
      <c r="M2155" s="546">
        <v>1</v>
      </c>
      <c r="N2155" s="546">
        <v>1</v>
      </c>
      <c r="O2155" s="546">
        <v>0</v>
      </c>
      <c r="P2155" s="547">
        <v>0</v>
      </c>
    </row>
    <row r="2156" spans="1:16" x14ac:dyDescent="0.2">
      <c r="A2156" s="1106" t="s">
        <v>527</v>
      </c>
      <c r="B2156" s="543" t="s">
        <v>10</v>
      </c>
      <c r="C2156" s="545">
        <v>2</v>
      </c>
      <c r="D2156" s="546">
        <v>0</v>
      </c>
      <c r="E2156" s="546">
        <v>0</v>
      </c>
      <c r="F2156" s="546">
        <v>0</v>
      </c>
      <c r="G2156" s="546">
        <v>0</v>
      </c>
      <c r="H2156" s="546">
        <v>0</v>
      </c>
      <c r="I2156" s="546">
        <v>0</v>
      </c>
      <c r="J2156" s="546">
        <v>1</v>
      </c>
      <c r="K2156" s="546">
        <v>0</v>
      </c>
      <c r="L2156" s="546">
        <v>1</v>
      </c>
      <c r="M2156" s="546">
        <v>0</v>
      </c>
      <c r="N2156" s="546">
        <v>0</v>
      </c>
      <c r="O2156" s="546">
        <v>0</v>
      </c>
      <c r="P2156" s="547">
        <v>0</v>
      </c>
    </row>
    <row r="2157" spans="1:16" x14ac:dyDescent="0.2">
      <c r="A2157" s="1106"/>
      <c r="B2157" s="544" t="s">
        <v>2693</v>
      </c>
      <c r="C2157" s="548">
        <v>1</v>
      </c>
      <c r="D2157" s="549">
        <v>0</v>
      </c>
      <c r="E2157" s="549">
        <v>0</v>
      </c>
      <c r="F2157" s="549">
        <v>0</v>
      </c>
      <c r="G2157" s="549">
        <v>0</v>
      </c>
      <c r="H2157" s="549">
        <v>0</v>
      </c>
      <c r="I2157" s="549">
        <v>0</v>
      </c>
      <c r="J2157" s="549">
        <v>0</v>
      </c>
      <c r="K2157" s="549">
        <v>0</v>
      </c>
      <c r="L2157" s="549">
        <v>1</v>
      </c>
      <c r="M2157" s="549">
        <v>0</v>
      </c>
      <c r="N2157" s="549">
        <v>0</v>
      </c>
      <c r="O2157" s="549">
        <v>0</v>
      </c>
      <c r="P2157" s="550">
        <v>0</v>
      </c>
    </row>
    <row r="2158" spans="1:16" x14ac:dyDescent="0.2">
      <c r="A2158" s="1106"/>
      <c r="B2158" s="544" t="s">
        <v>3523</v>
      </c>
      <c r="C2158" s="548">
        <v>1</v>
      </c>
      <c r="D2158" s="549">
        <v>0</v>
      </c>
      <c r="E2158" s="549">
        <v>0</v>
      </c>
      <c r="F2158" s="549">
        <v>0</v>
      </c>
      <c r="G2158" s="549">
        <v>0</v>
      </c>
      <c r="H2158" s="549">
        <v>0</v>
      </c>
      <c r="I2158" s="549">
        <v>0</v>
      </c>
      <c r="J2158" s="549">
        <v>1</v>
      </c>
      <c r="K2158" s="549">
        <v>0</v>
      </c>
      <c r="L2158" s="549">
        <v>0</v>
      </c>
      <c r="M2158" s="549">
        <v>0</v>
      </c>
      <c r="N2158" s="549">
        <v>0</v>
      </c>
      <c r="O2158" s="549">
        <v>0</v>
      </c>
      <c r="P2158" s="550">
        <v>0</v>
      </c>
    </row>
    <row r="2159" spans="1:16" x14ac:dyDescent="0.2">
      <c r="A2159" s="1106" t="s">
        <v>147</v>
      </c>
      <c r="B2159" s="543" t="s">
        <v>10</v>
      </c>
      <c r="C2159" s="545">
        <v>6</v>
      </c>
      <c r="D2159" s="546">
        <v>0</v>
      </c>
      <c r="E2159" s="546">
        <v>1</v>
      </c>
      <c r="F2159" s="546">
        <v>2</v>
      </c>
      <c r="G2159" s="546">
        <v>0</v>
      </c>
      <c r="H2159" s="546">
        <v>0</v>
      </c>
      <c r="I2159" s="546">
        <v>0</v>
      </c>
      <c r="J2159" s="546">
        <v>0</v>
      </c>
      <c r="K2159" s="546">
        <v>0</v>
      </c>
      <c r="L2159" s="546">
        <v>3</v>
      </c>
      <c r="M2159" s="546">
        <v>0</v>
      </c>
      <c r="N2159" s="546">
        <v>0</v>
      </c>
      <c r="O2159" s="546">
        <v>0</v>
      </c>
      <c r="P2159" s="547">
        <v>0</v>
      </c>
    </row>
    <row r="2160" spans="1:16" x14ac:dyDescent="0.2">
      <c r="A2160" s="1106"/>
      <c r="B2160" s="544" t="s">
        <v>3524</v>
      </c>
      <c r="C2160" s="548">
        <v>2</v>
      </c>
      <c r="D2160" s="549">
        <v>0</v>
      </c>
      <c r="E2160" s="549">
        <v>0</v>
      </c>
      <c r="F2160" s="549">
        <v>0</v>
      </c>
      <c r="G2160" s="549">
        <v>0</v>
      </c>
      <c r="H2160" s="549">
        <v>0</v>
      </c>
      <c r="I2160" s="549">
        <v>0</v>
      </c>
      <c r="J2160" s="549">
        <v>0</v>
      </c>
      <c r="K2160" s="549">
        <v>0</v>
      </c>
      <c r="L2160" s="549">
        <v>2</v>
      </c>
      <c r="M2160" s="549">
        <v>0</v>
      </c>
      <c r="N2160" s="549">
        <v>0</v>
      </c>
      <c r="O2160" s="549">
        <v>0</v>
      </c>
      <c r="P2160" s="550">
        <v>0</v>
      </c>
    </row>
    <row r="2161" spans="1:16" x14ac:dyDescent="0.2">
      <c r="A2161" s="1106"/>
      <c r="B2161" s="544" t="s">
        <v>3525</v>
      </c>
      <c r="C2161" s="548">
        <v>4</v>
      </c>
      <c r="D2161" s="549">
        <v>0</v>
      </c>
      <c r="E2161" s="549">
        <v>1</v>
      </c>
      <c r="F2161" s="549">
        <v>2</v>
      </c>
      <c r="G2161" s="549">
        <v>0</v>
      </c>
      <c r="H2161" s="549">
        <v>0</v>
      </c>
      <c r="I2161" s="549">
        <v>0</v>
      </c>
      <c r="J2161" s="549">
        <v>0</v>
      </c>
      <c r="K2161" s="549">
        <v>0</v>
      </c>
      <c r="L2161" s="549">
        <v>1</v>
      </c>
      <c r="M2161" s="549">
        <v>0</v>
      </c>
      <c r="N2161" s="549">
        <v>0</v>
      </c>
      <c r="O2161" s="549">
        <v>0</v>
      </c>
      <c r="P2161" s="550">
        <v>0</v>
      </c>
    </row>
    <row r="2162" spans="1:16" x14ac:dyDescent="0.2">
      <c r="A2162" s="1106" t="s">
        <v>214</v>
      </c>
      <c r="B2162" s="543" t="s">
        <v>10</v>
      </c>
      <c r="C2162" s="545">
        <v>1</v>
      </c>
      <c r="D2162" s="546">
        <v>0</v>
      </c>
      <c r="E2162" s="546">
        <v>0</v>
      </c>
      <c r="F2162" s="546">
        <v>0</v>
      </c>
      <c r="G2162" s="546">
        <v>0</v>
      </c>
      <c r="H2162" s="546">
        <v>0</v>
      </c>
      <c r="I2162" s="546">
        <v>0</v>
      </c>
      <c r="J2162" s="546">
        <v>0</v>
      </c>
      <c r="K2162" s="546">
        <v>0</v>
      </c>
      <c r="L2162" s="546">
        <v>0</v>
      </c>
      <c r="M2162" s="546">
        <v>0</v>
      </c>
      <c r="N2162" s="546">
        <v>1</v>
      </c>
      <c r="O2162" s="546">
        <v>0</v>
      </c>
      <c r="P2162" s="547">
        <v>0</v>
      </c>
    </row>
    <row r="2163" spans="1:16" x14ac:dyDescent="0.2">
      <c r="A2163" s="1106"/>
      <c r="B2163" s="544" t="s">
        <v>3526</v>
      </c>
      <c r="C2163" s="548">
        <v>1</v>
      </c>
      <c r="D2163" s="549">
        <v>0</v>
      </c>
      <c r="E2163" s="549">
        <v>0</v>
      </c>
      <c r="F2163" s="549">
        <v>0</v>
      </c>
      <c r="G2163" s="549">
        <v>0</v>
      </c>
      <c r="H2163" s="549">
        <v>0</v>
      </c>
      <c r="I2163" s="549">
        <v>0</v>
      </c>
      <c r="J2163" s="549">
        <v>0</v>
      </c>
      <c r="K2163" s="549">
        <v>0</v>
      </c>
      <c r="L2163" s="549">
        <v>0</v>
      </c>
      <c r="M2163" s="549">
        <v>0</v>
      </c>
      <c r="N2163" s="549">
        <v>1</v>
      </c>
      <c r="O2163" s="549">
        <v>0</v>
      </c>
      <c r="P2163" s="550">
        <v>0</v>
      </c>
    </row>
    <row r="2164" spans="1:16" x14ac:dyDescent="0.2">
      <c r="A2164" s="1106" t="s">
        <v>530</v>
      </c>
      <c r="B2164" s="543" t="s">
        <v>10</v>
      </c>
      <c r="C2164" s="545">
        <v>14</v>
      </c>
      <c r="D2164" s="546">
        <v>0</v>
      </c>
      <c r="E2164" s="546">
        <v>1</v>
      </c>
      <c r="F2164" s="546">
        <v>2</v>
      </c>
      <c r="G2164" s="546">
        <v>0</v>
      </c>
      <c r="H2164" s="546">
        <v>0</v>
      </c>
      <c r="I2164" s="546">
        <v>2</v>
      </c>
      <c r="J2164" s="546">
        <v>2</v>
      </c>
      <c r="K2164" s="546">
        <v>1</v>
      </c>
      <c r="L2164" s="546">
        <v>5</v>
      </c>
      <c r="M2164" s="546">
        <v>1</v>
      </c>
      <c r="N2164" s="546">
        <v>0</v>
      </c>
      <c r="O2164" s="546">
        <v>0</v>
      </c>
      <c r="P2164" s="547">
        <v>0</v>
      </c>
    </row>
    <row r="2165" spans="1:16" x14ac:dyDescent="0.2">
      <c r="A2165" s="1106"/>
      <c r="B2165" s="544" t="s">
        <v>2682</v>
      </c>
      <c r="C2165" s="548">
        <v>14</v>
      </c>
      <c r="D2165" s="549">
        <v>0</v>
      </c>
      <c r="E2165" s="549">
        <v>1</v>
      </c>
      <c r="F2165" s="549">
        <v>2</v>
      </c>
      <c r="G2165" s="549">
        <v>0</v>
      </c>
      <c r="H2165" s="549">
        <v>0</v>
      </c>
      <c r="I2165" s="549">
        <v>2</v>
      </c>
      <c r="J2165" s="549">
        <v>2</v>
      </c>
      <c r="K2165" s="549">
        <v>1</v>
      </c>
      <c r="L2165" s="549">
        <v>5</v>
      </c>
      <c r="M2165" s="549">
        <v>1</v>
      </c>
      <c r="N2165" s="549">
        <v>0</v>
      </c>
      <c r="O2165" s="549">
        <v>0</v>
      </c>
      <c r="P2165" s="550">
        <v>0</v>
      </c>
    </row>
    <row r="2166" spans="1:16" x14ac:dyDescent="0.2">
      <c r="A2166" s="542" t="s">
        <v>2950</v>
      </c>
      <c r="B2166" s="543" t="s">
        <v>10</v>
      </c>
      <c r="C2166" s="545">
        <v>76</v>
      </c>
      <c r="D2166" s="546">
        <v>0</v>
      </c>
      <c r="E2166" s="546">
        <v>0</v>
      </c>
      <c r="F2166" s="546">
        <v>0</v>
      </c>
      <c r="G2166" s="546">
        <v>0</v>
      </c>
      <c r="H2166" s="546">
        <v>2</v>
      </c>
      <c r="I2166" s="546">
        <v>9</v>
      </c>
      <c r="J2166" s="546">
        <v>11</v>
      </c>
      <c r="K2166" s="546">
        <v>15</v>
      </c>
      <c r="L2166" s="546">
        <v>28</v>
      </c>
      <c r="M2166" s="546">
        <v>10</v>
      </c>
      <c r="N2166" s="546">
        <v>1</v>
      </c>
      <c r="O2166" s="546">
        <v>0</v>
      </c>
      <c r="P2166" s="547">
        <v>0</v>
      </c>
    </row>
    <row r="2167" spans="1:16" x14ac:dyDescent="0.2">
      <c r="A2167" s="1106" t="s">
        <v>146</v>
      </c>
      <c r="B2167" s="543" t="s">
        <v>10</v>
      </c>
      <c r="C2167" s="545">
        <v>48</v>
      </c>
      <c r="D2167" s="546">
        <v>0</v>
      </c>
      <c r="E2167" s="546">
        <v>0</v>
      </c>
      <c r="F2167" s="546">
        <v>0</v>
      </c>
      <c r="G2167" s="546">
        <v>0</v>
      </c>
      <c r="H2167" s="546">
        <v>2</v>
      </c>
      <c r="I2167" s="546">
        <v>3</v>
      </c>
      <c r="J2167" s="546">
        <v>9</v>
      </c>
      <c r="K2167" s="546">
        <v>11</v>
      </c>
      <c r="L2167" s="546">
        <v>17</v>
      </c>
      <c r="M2167" s="546">
        <v>5</v>
      </c>
      <c r="N2167" s="546">
        <v>1</v>
      </c>
      <c r="O2167" s="546">
        <v>0</v>
      </c>
      <c r="P2167" s="547">
        <v>0</v>
      </c>
    </row>
    <row r="2168" spans="1:16" x14ac:dyDescent="0.2">
      <c r="A2168" s="1106"/>
      <c r="B2168" s="544" t="s">
        <v>2675</v>
      </c>
      <c r="C2168" s="548">
        <v>28</v>
      </c>
      <c r="D2168" s="549">
        <v>0</v>
      </c>
      <c r="E2168" s="549">
        <v>0</v>
      </c>
      <c r="F2168" s="549">
        <v>0</v>
      </c>
      <c r="G2168" s="549">
        <v>0</v>
      </c>
      <c r="H2168" s="549">
        <v>1</v>
      </c>
      <c r="I2168" s="549">
        <v>2</v>
      </c>
      <c r="J2168" s="549">
        <v>5</v>
      </c>
      <c r="K2168" s="549">
        <v>8</v>
      </c>
      <c r="L2168" s="549">
        <v>10</v>
      </c>
      <c r="M2168" s="549">
        <v>2</v>
      </c>
      <c r="N2168" s="549">
        <v>0</v>
      </c>
      <c r="O2168" s="549">
        <v>0</v>
      </c>
      <c r="P2168" s="550">
        <v>0</v>
      </c>
    </row>
    <row r="2169" spans="1:16" x14ac:dyDescent="0.2">
      <c r="A2169" s="1106"/>
      <c r="B2169" s="544" t="s">
        <v>3527</v>
      </c>
      <c r="C2169" s="548">
        <v>20</v>
      </c>
      <c r="D2169" s="549">
        <v>0</v>
      </c>
      <c r="E2169" s="549">
        <v>0</v>
      </c>
      <c r="F2169" s="549">
        <v>0</v>
      </c>
      <c r="G2169" s="549">
        <v>0</v>
      </c>
      <c r="H2169" s="549">
        <v>1</v>
      </c>
      <c r="I2169" s="549">
        <v>1</v>
      </c>
      <c r="J2169" s="549">
        <v>4</v>
      </c>
      <c r="K2169" s="549">
        <v>3</v>
      </c>
      <c r="L2169" s="549">
        <v>7</v>
      </c>
      <c r="M2169" s="549">
        <v>3</v>
      </c>
      <c r="N2169" s="549">
        <v>1</v>
      </c>
      <c r="O2169" s="549">
        <v>0</v>
      </c>
      <c r="P2169" s="550">
        <v>0</v>
      </c>
    </row>
    <row r="2170" spans="1:16" x14ac:dyDescent="0.2">
      <c r="A2170" s="1106" t="s">
        <v>2952</v>
      </c>
      <c r="B2170" s="543" t="s">
        <v>10</v>
      </c>
      <c r="C2170" s="545">
        <v>1</v>
      </c>
      <c r="D2170" s="546">
        <v>0</v>
      </c>
      <c r="E2170" s="546">
        <v>0</v>
      </c>
      <c r="F2170" s="546">
        <v>0</v>
      </c>
      <c r="G2170" s="546">
        <v>0</v>
      </c>
      <c r="H2170" s="546">
        <v>0</v>
      </c>
      <c r="I2170" s="546">
        <v>0</v>
      </c>
      <c r="J2170" s="546">
        <v>0</v>
      </c>
      <c r="K2170" s="546">
        <v>0</v>
      </c>
      <c r="L2170" s="546">
        <v>1</v>
      </c>
      <c r="M2170" s="546">
        <v>0</v>
      </c>
      <c r="N2170" s="546">
        <v>0</v>
      </c>
      <c r="O2170" s="546">
        <v>0</v>
      </c>
      <c r="P2170" s="547">
        <v>0</v>
      </c>
    </row>
    <row r="2171" spans="1:16" x14ac:dyDescent="0.2">
      <c r="A2171" s="1106"/>
      <c r="B2171" s="544" t="s">
        <v>2674</v>
      </c>
      <c r="C2171" s="548">
        <v>1</v>
      </c>
      <c r="D2171" s="549">
        <v>0</v>
      </c>
      <c r="E2171" s="549">
        <v>0</v>
      </c>
      <c r="F2171" s="549">
        <v>0</v>
      </c>
      <c r="G2171" s="549">
        <v>0</v>
      </c>
      <c r="H2171" s="549">
        <v>0</v>
      </c>
      <c r="I2171" s="549">
        <v>0</v>
      </c>
      <c r="J2171" s="549">
        <v>0</v>
      </c>
      <c r="K2171" s="549">
        <v>0</v>
      </c>
      <c r="L2171" s="549">
        <v>1</v>
      </c>
      <c r="M2171" s="549">
        <v>0</v>
      </c>
      <c r="N2171" s="549">
        <v>0</v>
      </c>
      <c r="O2171" s="549">
        <v>0</v>
      </c>
      <c r="P2171" s="550">
        <v>0</v>
      </c>
    </row>
    <row r="2172" spans="1:16" x14ac:dyDescent="0.2">
      <c r="A2172" s="1106" t="s">
        <v>529</v>
      </c>
      <c r="B2172" s="543" t="s">
        <v>10</v>
      </c>
      <c r="C2172" s="545">
        <v>27</v>
      </c>
      <c r="D2172" s="546">
        <v>0</v>
      </c>
      <c r="E2172" s="546">
        <v>0</v>
      </c>
      <c r="F2172" s="546">
        <v>0</v>
      </c>
      <c r="G2172" s="546">
        <v>0</v>
      </c>
      <c r="H2172" s="546">
        <v>0</v>
      </c>
      <c r="I2172" s="546">
        <v>6</v>
      </c>
      <c r="J2172" s="546">
        <v>2</v>
      </c>
      <c r="K2172" s="546">
        <v>4</v>
      </c>
      <c r="L2172" s="546">
        <v>10</v>
      </c>
      <c r="M2172" s="546">
        <v>5</v>
      </c>
      <c r="N2172" s="546">
        <v>0</v>
      </c>
      <c r="O2172" s="546">
        <v>0</v>
      </c>
      <c r="P2172" s="547">
        <v>0</v>
      </c>
    </row>
    <row r="2173" spans="1:16" x14ac:dyDescent="0.2">
      <c r="A2173" s="1106"/>
      <c r="B2173" s="544" t="s">
        <v>3440</v>
      </c>
      <c r="C2173" s="548">
        <v>1</v>
      </c>
      <c r="D2173" s="549">
        <v>0</v>
      </c>
      <c r="E2173" s="549">
        <v>0</v>
      </c>
      <c r="F2173" s="549">
        <v>0</v>
      </c>
      <c r="G2173" s="549">
        <v>0</v>
      </c>
      <c r="H2173" s="549">
        <v>0</v>
      </c>
      <c r="I2173" s="549">
        <v>0</v>
      </c>
      <c r="J2173" s="549">
        <v>0</v>
      </c>
      <c r="K2173" s="549">
        <v>0</v>
      </c>
      <c r="L2173" s="549">
        <v>0</v>
      </c>
      <c r="M2173" s="549">
        <v>1</v>
      </c>
      <c r="N2173" s="549">
        <v>0</v>
      </c>
      <c r="O2173" s="549">
        <v>0</v>
      </c>
      <c r="P2173" s="550">
        <v>0</v>
      </c>
    </row>
    <row r="2174" spans="1:16" x14ac:dyDescent="0.2">
      <c r="A2174" s="1106"/>
      <c r="B2174" s="544" t="s">
        <v>3444</v>
      </c>
      <c r="C2174" s="548">
        <v>26</v>
      </c>
      <c r="D2174" s="549">
        <v>0</v>
      </c>
      <c r="E2174" s="549">
        <v>0</v>
      </c>
      <c r="F2174" s="549">
        <v>0</v>
      </c>
      <c r="G2174" s="549">
        <v>0</v>
      </c>
      <c r="H2174" s="549">
        <v>0</v>
      </c>
      <c r="I2174" s="549">
        <v>6</v>
      </c>
      <c r="J2174" s="549">
        <v>2</v>
      </c>
      <c r="K2174" s="549">
        <v>4</v>
      </c>
      <c r="L2174" s="549">
        <v>10</v>
      </c>
      <c r="M2174" s="549">
        <v>4</v>
      </c>
      <c r="N2174" s="549">
        <v>0</v>
      </c>
      <c r="O2174" s="549">
        <v>0</v>
      </c>
      <c r="P2174" s="550">
        <v>0</v>
      </c>
    </row>
    <row r="2175" spans="1:16" x14ac:dyDescent="0.2">
      <c r="A2175" s="542" t="s">
        <v>2954</v>
      </c>
      <c r="B2175" s="543" t="s">
        <v>10</v>
      </c>
      <c r="C2175" s="545">
        <v>87</v>
      </c>
      <c r="D2175" s="546">
        <v>0</v>
      </c>
      <c r="E2175" s="546">
        <v>0</v>
      </c>
      <c r="F2175" s="546">
        <v>0</v>
      </c>
      <c r="G2175" s="546">
        <v>0</v>
      </c>
      <c r="H2175" s="546">
        <v>1</v>
      </c>
      <c r="I2175" s="546">
        <v>10</v>
      </c>
      <c r="J2175" s="546">
        <v>14</v>
      </c>
      <c r="K2175" s="546">
        <v>15</v>
      </c>
      <c r="L2175" s="546">
        <v>26</v>
      </c>
      <c r="M2175" s="546">
        <v>16</v>
      </c>
      <c r="N2175" s="546">
        <v>5</v>
      </c>
      <c r="O2175" s="546">
        <v>0</v>
      </c>
      <c r="P2175" s="547">
        <v>0</v>
      </c>
    </row>
    <row r="2176" spans="1:16" x14ac:dyDescent="0.2">
      <c r="A2176" s="1106" t="s">
        <v>2690</v>
      </c>
      <c r="B2176" s="543" t="s">
        <v>10</v>
      </c>
      <c r="C2176" s="545">
        <v>64</v>
      </c>
      <c r="D2176" s="546">
        <v>0</v>
      </c>
      <c r="E2176" s="546">
        <v>0</v>
      </c>
      <c r="F2176" s="546">
        <v>0</v>
      </c>
      <c r="G2176" s="546">
        <v>0</v>
      </c>
      <c r="H2176" s="546">
        <v>0</v>
      </c>
      <c r="I2176" s="546">
        <v>4</v>
      </c>
      <c r="J2176" s="546">
        <v>9</v>
      </c>
      <c r="K2176" s="546">
        <v>13</v>
      </c>
      <c r="L2176" s="546">
        <v>20</v>
      </c>
      <c r="M2176" s="546">
        <v>14</v>
      </c>
      <c r="N2176" s="546">
        <v>4</v>
      </c>
      <c r="O2176" s="546">
        <v>0</v>
      </c>
      <c r="P2176" s="547">
        <v>0</v>
      </c>
    </row>
    <row r="2177" spans="1:16" x14ac:dyDescent="0.2">
      <c r="A2177" s="1106"/>
      <c r="B2177" s="544" t="s">
        <v>2689</v>
      </c>
      <c r="C2177" s="548">
        <v>29</v>
      </c>
      <c r="D2177" s="549">
        <v>0</v>
      </c>
      <c r="E2177" s="549">
        <v>0</v>
      </c>
      <c r="F2177" s="549">
        <v>0</v>
      </c>
      <c r="G2177" s="549">
        <v>0</v>
      </c>
      <c r="H2177" s="549">
        <v>0</v>
      </c>
      <c r="I2177" s="549">
        <v>2</v>
      </c>
      <c r="J2177" s="549">
        <v>5</v>
      </c>
      <c r="K2177" s="549">
        <v>5</v>
      </c>
      <c r="L2177" s="549">
        <v>8</v>
      </c>
      <c r="M2177" s="549">
        <v>8</v>
      </c>
      <c r="N2177" s="549">
        <v>1</v>
      </c>
      <c r="O2177" s="549">
        <v>0</v>
      </c>
      <c r="P2177" s="550">
        <v>0</v>
      </c>
    </row>
    <row r="2178" spans="1:16" x14ac:dyDescent="0.2">
      <c r="A2178" s="1106"/>
      <c r="B2178" s="544" t="s">
        <v>3528</v>
      </c>
      <c r="C2178" s="548">
        <v>1</v>
      </c>
      <c r="D2178" s="549">
        <v>0</v>
      </c>
      <c r="E2178" s="549">
        <v>0</v>
      </c>
      <c r="F2178" s="549">
        <v>0</v>
      </c>
      <c r="G2178" s="549">
        <v>0</v>
      </c>
      <c r="H2178" s="549">
        <v>0</v>
      </c>
      <c r="I2178" s="549">
        <v>0</v>
      </c>
      <c r="J2178" s="549">
        <v>0</v>
      </c>
      <c r="K2178" s="549">
        <v>0</v>
      </c>
      <c r="L2178" s="549">
        <v>1</v>
      </c>
      <c r="M2178" s="549">
        <v>0</v>
      </c>
      <c r="N2178" s="549">
        <v>0</v>
      </c>
      <c r="O2178" s="549">
        <v>0</v>
      </c>
      <c r="P2178" s="550">
        <v>0</v>
      </c>
    </row>
    <row r="2179" spans="1:16" x14ac:dyDescent="0.2">
      <c r="A2179" s="1106"/>
      <c r="B2179" s="544" t="s">
        <v>3529</v>
      </c>
      <c r="C2179" s="548">
        <v>2</v>
      </c>
      <c r="D2179" s="549">
        <v>0</v>
      </c>
      <c r="E2179" s="549">
        <v>0</v>
      </c>
      <c r="F2179" s="549">
        <v>0</v>
      </c>
      <c r="G2179" s="549">
        <v>0</v>
      </c>
      <c r="H2179" s="549">
        <v>0</v>
      </c>
      <c r="I2179" s="549">
        <v>0</v>
      </c>
      <c r="J2179" s="549">
        <v>0</v>
      </c>
      <c r="K2179" s="549">
        <v>1</v>
      </c>
      <c r="L2179" s="549">
        <v>0</v>
      </c>
      <c r="M2179" s="549">
        <v>0</v>
      </c>
      <c r="N2179" s="549">
        <v>1</v>
      </c>
      <c r="O2179" s="549">
        <v>0</v>
      </c>
      <c r="P2179" s="550">
        <v>0</v>
      </c>
    </row>
    <row r="2180" spans="1:16" x14ac:dyDescent="0.2">
      <c r="A2180" s="1106"/>
      <c r="B2180" s="544" t="s">
        <v>2656</v>
      </c>
      <c r="C2180" s="548">
        <v>32</v>
      </c>
      <c r="D2180" s="549">
        <v>0</v>
      </c>
      <c r="E2180" s="549">
        <v>0</v>
      </c>
      <c r="F2180" s="549">
        <v>0</v>
      </c>
      <c r="G2180" s="549">
        <v>0</v>
      </c>
      <c r="H2180" s="549">
        <v>0</v>
      </c>
      <c r="I2180" s="549">
        <v>2</v>
      </c>
      <c r="J2180" s="549">
        <v>4</v>
      </c>
      <c r="K2180" s="549">
        <v>7</v>
      </c>
      <c r="L2180" s="549">
        <v>11</v>
      </c>
      <c r="M2180" s="549">
        <v>6</v>
      </c>
      <c r="N2180" s="549">
        <v>2</v>
      </c>
      <c r="O2180" s="549">
        <v>0</v>
      </c>
      <c r="P2180" s="550">
        <v>0</v>
      </c>
    </row>
    <row r="2181" spans="1:16" x14ac:dyDescent="0.2">
      <c r="A2181" s="1106" t="s">
        <v>2955</v>
      </c>
      <c r="B2181" s="543" t="s">
        <v>10</v>
      </c>
      <c r="C2181" s="545">
        <v>5</v>
      </c>
      <c r="D2181" s="546">
        <v>0</v>
      </c>
      <c r="E2181" s="546">
        <v>0</v>
      </c>
      <c r="F2181" s="546">
        <v>0</v>
      </c>
      <c r="G2181" s="546">
        <v>0</v>
      </c>
      <c r="H2181" s="546">
        <v>0</v>
      </c>
      <c r="I2181" s="546">
        <v>4</v>
      </c>
      <c r="J2181" s="546">
        <v>0</v>
      </c>
      <c r="K2181" s="546">
        <v>0</v>
      </c>
      <c r="L2181" s="546">
        <v>0</v>
      </c>
      <c r="M2181" s="546">
        <v>1</v>
      </c>
      <c r="N2181" s="546">
        <v>0</v>
      </c>
      <c r="O2181" s="546">
        <v>0</v>
      </c>
      <c r="P2181" s="547">
        <v>0</v>
      </c>
    </row>
    <row r="2182" spans="1:16" x14ac:dyDescent="0.2">
      <c r="A2182" s="1106"/>
      <c r="B2182" s="544" t="s">
        <v>2683</v>
      </c>
      <c r="C2182" s="548">
        <v>1</v>
      </c>
      <c r="D2182" s="549">
        <v>0</v>
      </c>
      <c r="E2182" s="549">
        <v>0</v>
      </c>
      <c r="F2182" s="549">
        <v>0</v>
      </c>
      <c r="G2182" s="549">
        <v>0</v>
      </c>
      <c r="H2182" s="549">
        <v>0</v>
      </c>
      <c r="I2182" s="549">
        <v>0</v>
      </c>
      <c r="J2182" s="549">
        <v>0</v>
      </c>
      <c r="K2182" s="549">
        <v>0</v>
      </c>
      <c r="L2182" s="549">
        <v>0</v>
      </c>
      <c r="M2182" s="549">
        <v>1</v>
      </c>
      <c r="N2182" s="549">
        <v>0</v>
      </c>
      <c r="O2182" s="549">
        <v>0</v>
      </c>
      <c r="P2182" s="550">
        <v>0</v>
      </c>
    </row>
    <row r="2183" spans="1:16" x14ac:dyDescent="0.2">
      <c r="A2183" s="1106"/>
      <c r="B2183" s="544" t="s">
        <v>3445</v>
      </c>
      <c r="C2183" s="548">
        <v>1</v>
      </c>
      <c r="D2183" s="549">
        <v>0</v>
      </c>
      <c r="E2183" s="549">
        <v>0</v>
      </c>
      <c r="F2183" s="549">
        <v>0</v>
      </c>
      <c r="G2183" s="549">
        <v>0</v>
      </c>
      <c r="H2183" s="549">
        <v>0</v>
      </c>
      <c r="I2183" s="549">
        <v>1</v>
      </c>
      <c r="J2183" s="549">
        <v>0</v>
      </c>
      <c r="K2183" s="549">
        <v>0</v>
      </c>
      <c r="L2183" s="549">
        <v>0</v>
      </c>
      <c r="M2183" s="549">
        <v>0</v>
      </c>
      <c r="N2183" s="549">
        <v>0</v>
      </c>
      <c r="O2183" s="549">
        <v>0</v>
      </c>
      <c r="P2183" s="550">
        <v>0</v>
      </c>
    </row>
    <row r="2184" spans="1:16" x14ac:dyDescent="0.2">
      <c r="A2184" s="1106"/>
      <c r="B2184" s="544" t="s">
        <v>2684</v>
      </c>
      <c r="C2184" s="548">
        <v>1</v>
      </c>
      <c r="D2184" s="549">
        <v>0</v>
      </c>
      <c r="E2184" s="549">
        <v>0</v>
      </c>
      <c r="F2184" s="549">
        <v>0</v>
      </c>
      <c r="G2184" s="549">
        <v>0</v>
      </c>
      <c r="H2184" s="549">
        <v>0</v>
      </c>
      <c r="I2184" s="549">
        <v>1</v>
      </c>
      <c r="J2184" s="549">
        <v>0</v>
      </c>
      <c r="K2184" s="549">
        <v>0</v>
      </c>
      <c r="L2184" s="549">
        <v>0</v>
      </c>
      <c r="M2184" s="549">
        <v>0</v>
      </c>
      <c r="N2184" s="549">
        <v>0</v>
      </c>
      <c r="O2184" s="549">
        <v>0</v>
      </c>
      <c r="P2184" s="550">
        <v>0</v>
      </c>
    </row>
    <row r="2185" spans="1:16" x14ac:dyDescent="0.2">
      <c r="A2185" s="1106"/>
      <c r="B2185" s="544" t="s">
        <v>2685</v>
      </c>
      <c r="C2185" s="548">
        <v>2</v>
      </c>
      <c r="D2185" s="549">
        <v>0</v>
      </c>
      <c r="E2185" s="549">
        <v>0</v>
      </c>
      <c r="F2185" s="549">
        <v>0</v>
      </c>
      <c r="G2185" s="549">
        <v>0</v>
      </c>
      <c r="H2185" s="549">
        <v>0</v>
      </c>
      <c r="I2185" s="549">
        <v>2</v>
      </c>
      <c r="J2185" s="549">
        <v>0</v>
      </c>
      <c r="K2185" s="549">
        <v>0</v>
      </c>
      <c r="L2185" s="549">
        <v>0</v>
      </c>
      <c r="M2185" s="549">
        <v>0</v>
      </c>
      <c r="N2185" s="549">
        <v>0</v>
      </c>
      <c r="O2185" s="549">
        <v>0</v>
      </c>
      <c r="P2185" s="550">
        <v>0</v>
      </c>
    </row>
    <row r="2186" spans="1:16" x14ac:dyDescent="0.2">
      <c r="A2186" s="1106" t="s">
        <v>532</v>
      </c>
      <c r="B2186" s="543" t="s">
        <v>10</v>
      </c>
      <c r="C2186" s="545">
        <v>18</v>
      </c>
      <c r="D2186" s="546">
        <v>0</v>
      </c>
      <c r="E2186" s="546">
        <v>0</v>
      </c>
      <c r="F2186" s="546">
        <v>0</v>
      </c>
      <c r="G2186" s="546">
        <v>0</v>
      </c>
      <c r="H2186" s="546">
        <v>1</v>
      </c>
      <c r="I2186" s="546">
        <v>2</v>
      </c>
      <c r="J2186" s="546">
        <v>5</v>
      </c>
      <c r="K2186" s="546">
        <v>2</v>
      </c>
      <c r="L2186" s="546">
        <v>6</v>
      </c>
      <c r="M2186" s="546">
        <v>1</v>
      </c>
      <c r="N2186" s="546">
        <v>1</v>
      </c>
      <c r="O2186" s="546">
        <v>0</v>
      </c>
      <c r="P2186" s="547">
        <v>0</v>
      </c>
    </row>
    <row r="2187" spans="1:16" x14ac:dyDescent="0.2">
      <c r="A2187" s="1106"/>
      <c r="B2187" s="544" t="s">
        <v>2694</v>
      </c>
      <c r="C2187" s="548">
        <v>1</v>
      </c>
      <c r="D2187" s="549">
        <v>0</v>
      </c>
      <c r="E2187" s="549">
        <v>0</v>
      </c>
      <c r="F2187" s="549">
        <v>0</v>
      </c>
      <c r="G2187" s="549">
        <v>0</v>
      </c>
      <c r="H2187" s="549">
        <v>0</v>
      </c>
      <c r="I2187" s="549">
        <v>0</v>
      </c>
      <c r="J2187" s="549">
        <v>0</v>
      </c>
      <c r="K2187" s="549">
        <v>1</v>
      </c>
      <c r="L2187" s="549">
        <v>0</v>
      </c>
      <c r="M2187" s="549">
        <v>0</v>
      </c>
      <c r="N2187" s="549">
        <v>0</v>
      </c>
      <c r="O2187" s="549">
        <v>0</v>
      </c>
      <c r="P2187" s="550">
        <v>0</v>
      </c>
    </row>
    <row r="2188" spans="1:16" x14ac:dyDescent="0.2">
      <c r="A2188" s="1106"/>
      <c r="B2188" s="544" t="s">
        <v>3447</v>
      </c>
      <c r="C2188" s="548">
        <v>1</v>
      </c>
      <c r="D2188" s="549">
        <v>0</v>
      </c>
      <c r="E2188" s="549">
        <v>0</v>
      </c>
      <c r="F2188" s="549">
        <v>0</v>
      </c>
      <c r="G2188" s="549">
        <v>0</v>
      </c>
      <c r="H2188" s="549">
        <v>0</v>
      </c>
      <c r="I2188" s="549">
        <v>0</v>
      </c>
      <c r="J2188" s="549">
        <v>0</v>
      </c>
      <c r="K2188" s="549">
        <v>0</v>
      </c>
      <c r="L2188" s="549">
        <v>1</v>
      </c>
      <c r="M2188" s="549">
        <v>0</v>
      </c>
      <c r="N2188" s="549">
        <v>0</v>
      </c>
      <c r="O2188" s="549">
        <v>0</v>
      </c>
      <c r="P2188" s="550">
        <v>0</v>
      </c>
    </row>
    <row r="2189" spans="1:16" x14ac:dyDescent="0.2">
      <c r="A2189" s="1106"/>
      <c r="B2189" s="544" t="s">
        <v>2688</v>
      </c>
      <c r="C2189" s="548">
        <v>5</v>
      </c>
      <c r="D2189" s="549">
        <v>0</v>
      </c>
      <c r="E2189" s="549">
        <v>0</v>
      </c>
      <c r="F2189" s="549">
        <v>0</v>
      </c>
      <c r="G2189" s="549">
        <v>0</v>
      </c>
      <c r="H2189" s="549">
        <v>0</v>
      </c>
      <c r="I2189" s="549">
        <v>0</v>
      </c>
      <c r="J2189" s="549">
        <v>2</v>
      </c>
      <c r="K2189" s="549">
        <v>0</v>
      </c>
      <c r="L2189" s="549">
        <v>3</v>
      </c>
      <c r="M2189" s="549">
        <v>0</v>
      </c>
      <c r="N2189" s="549">
        <v>0</v>
      </c>
      <c r="O2189" s="549">
        <v>0</v>
      </c>
      <c r="P2189" s="550">
        <v>0</v>
      </c>
    </row>
    <row r="2190" spans="1:16" x14ac:dyDescent="0.2">
      <c r="A2190" s="1106"/>
      <c r="B2190" s="544" t="s">
        <v>2689</v>
      </c>
      <c r="C2190" s="548">
        <v>11</v>
      </c>
      <c r="D2190" s="549">
        <v>0</v>
      </c>
      <c r="E2190" s="549">
        <v>0</v>
      </c>
      <c r="F2190" s="549">
        <v>0</v>
      </c>
      <c r="G2190" s="549">
        <v>0</v>
      </c>
      <c r="H2190" s="549">
        <v>1</v>
      </c>
      <c r="I2190" s="549">
        <v>2</v>
      </c>
      <c r="J2190" s="549">
        <v>3</v>
      </c>
      <c r="K2190" s="549">
        <v>1</v>
      </c>
      <c r="L2190" s="549">
        <v>2</v>
      </c>
      <c r="M2190" s="549">
        <v>1</v>
      </c>
      <c r="N2190" s="549">
        <v>1</v>
      </c>
      <c r="O2190" s="549">
        <v>0</v>
      </c>
      <c r="P2190" s="550">
        <v>0</v>
      </c>
    </row>
    <row r="2191" spans="1:16" x14ac:dyDescent="0.2">
      <c r="A2191" s="1106" t="s">
        <v>2440</v>
      </c>
      <c r="B2191" s="543" t="s">
        <v>2440</v>
      </c>
      <c r="C2191" s="545">
        <v>7</v>
      </c>
      <c r="D2191" s="546">
        <v>0</v>
      </c>
      <c r="E2191" s="546">
        <v>0</v>
      </c>
      <c r="F2191" s="546">
        <v>0</v>
      </c>
      <c r="G2191" s="546">
        <v>0</v>
      </c>
      <c r="H2191" s="546">
        <v>0</v>
      </c>
      <c r="I2191" s="546">
        <v>0</v>
      </c>
      <c r="J2191" s="546">
        <v>2</v>
      </c>
      <c r="K2191" s="546">
        <v>2</v>
      </c>
      <c r="L2191" s="546">
        <v>1</v>
      </c>
      <c r="M2191" s="546">
        <v>2</v>
      </c>
      <c r="N2191" s="546">
        <v>0</v>
      </c>
      <c r="O2191" s="546">
        <v>0</v>
      </c>
      <c r="P2191" s="547">
        <v>0</v>
      </c>
    </row>
    <row r="2192" spans="1:16" x14ac:dyDescent="0.2">
      <c r="A2192" s="1106"/>
      <c r="B2192" s="544" t="s">
        <v>2691</v>
      </c>
      <c r="C2192" s="548">
        <v>1</v>
      </c>
      <c r="D2192" s="549">
        <v>0</v>
      </c>
      <c r="E2192" s="549">
        <v>0</v>
      </c>
      <c r="F2192" s="549">
        <v>0</v>
      </c>
      <c r="G2192" s="549">
        <v>0</v>
      </c>
      <c r="H2192" s="549">
        <v>0</v>
      </c>
      <c r="I2192" s="549">
        <v>0</v>
      </c>
      <c r="J2192" s="549">
        <v>0</v>
      </c>
      <c r="K2192" s="549">
        <v>1</v>
      </c>
      <c r="L2192" s="549">
        <v>0</v>
      </c>
      <c r="M2192" s="549">
        <v>0</v>
      </c>
      <c r="N2192" s="549">
        <v>0</v>
      </c>
      <c r="O2192" s="549">
        <v>0</v>
      </c>
      <c r="P2192" s="550">
        <v>0</v>
      </c>
    </row>
    <row r="2193" spans="1:16" x14ac:dyDescent="0.2">
      <c r="A2193" s="1106"/>
      <c r="B2193" s="544" t="s">
        <v>3530</v>
      </c>
      <c r="C2193" s="548">
        <v>1</v>
      </c>
      <c r="D2193" s="549">
        <v>0</v>
      </c>
      <c r="E2193" s="549">
        <v>0</v>
      </c>
      <c r="F2193" s="549">
        <v>0</v>
      </c>
      <c r="G2193" s="549">
        <v>0</v>
      </c>
      <c r="H2193" s="549">
        <v>0</v>
      </c>
      <c r="I2193" s="549">
        <v>0</v>
      </c>
      <c r="J2193" s="549">
        <v>0</v>
      </c>
      <c r="K2193" s="549">
        <v>1</v>
      </c>
      <c r="L2193" s="549">
        <v>0</v>
      </c>
      <c r="M2193" s="549">
        <v>0</v>
      </c>
      <c r="N2193" s="549">
        <v>0</v>
      </c>
      <c r="O2193" s="549">
        <v>0</v>
      </c>
      <c r="P2193" s="550">
        <v>0</v>
      </c>
    </row>
    <row r="2194" spans="1:16" x14ac:dyDescent="0.2">
      <c r="A2194" s="1106"/>
      <c r="B2194" s="544" t="s">
        <v>3531</v>
      </c>
      <c r="C2194" s="548">
        <v>1</v>
      </c>
      <c r="D2194" s="549">
        <v>0</v>
      </c>
      <c r="E2194" s="549">
        <v>0</v>
      </c>
      <c r="F2194" s="549">
        <v>0</v>
      </c>
      <c r="G2194" s="549">
        <v>0</v>
      </c>
      <c r="H2194" s="549">
        <v>0</v>
      </c>
      <c r="I2194" s="549">
        <v>0</v>
      </c>
      <c r="J2194" s="549">
        <v>1</v>
      </c>
      <c r="K2194" s="549">
        <v>0</v>
      </c>
      <c r="L2194" s="549">
        <v>0</v>
      </c>
      <c r="M2194" s="549">
        <v>0</v>
      </c>
      <c r="N2194" s="549">
        <v>0</v>
      </c>
      <c r="O2194" s="549">
        <v>0</v>
      </c>
      <c r="P2194" s="550">
        <v>0</v>
      </c>
    </row>
    <row r="2195" spans="1:16" x14ac:dyDescent="0.2">
      <c r="A2195" s="1106"/>
      <c r="B2195" s="544" t="s">
        <v>3532</v>
      </c>
      <c r="C2195" s="548">
        <v>1</v>
      </c>
      <c r="D2195" s="549">
        <v>0</v>
      </c>
      <c r="E2195" s="549">
        <v>0</v>
      </c>
      <c r="F2195" s="549">
        <v>0</v>
      </c>
      <c r="G2195" s="549">
        <v>0</v>
      </c>
      <c r="H2195" s="549">
        <v>0</v>
      </c>
      <c r="I2195" s="549">
        <v>0</v>
      </c>
      <c r="J2195" s="549">
        <v>1</v>
      </c>
      <c r="K2195" s="549">
        <v>0</v>
      </c>
      <c r="L2195" s="549">
        <v>0</v>
      </c>
      <c r="M2195" s="549">
        <v>0</v>
      </c>
      <c r="N2195" s="549">
        <v>0</v>
      </c>
      <c r="O2195" s="549">
        <v>0</v>
      </c>
      <c r="P2195" s="550">
        <v>0</v>
      </c>
    </row>
    <row r="2196" spans="1:16" x14ac:dyDescent="0.2">
      <c r="A2196" s="1106"/>
      <c r="B2196" s="544" t="s">
        <v>3533</v>
      </c>
      <c r="C2196" s="548">
        <v>1</v>
      </c>
      <c r="D2196" s="549">
        <v>0</v>
      </c>
      <c r="E2196" s="549">
        <v>0</v>
      </c>
      <c r="F2196" s="549">
        <v>0</v>
      </c>
      <c r="G2196" s="549">
        <v>0</v>
      </c>
      <c r="H2196" s="549">
        <v>0</v>
      </c>
      <c r="I2196" s="549">
        <v>0</v>
      </c>
      <c r="J2196" s="549">
        <v>0</v>
      </c>
      <c r="K2196" s="549">
        <v>0</v>
      </c>
      <c r="L2196" s="549">
        <v>1</v>
      </c>
      <c r="M2196" s="549">
        <v>0</v>
      </c>
      <c r="N2196" s="549">
        <v>0</v>
      </c>
      <c r="O2196" s="549">
        <v>0</v>
      </c>
      <c r="P2196" s="550">
        <v>0</v>
      </c>
    </row>
    <row r="2197" spans="1:16" x14ac:dyDescent="0.2">
      <c r="A2197" s="1106"/>
      <c r="B2197" s="544" t="s">
        <v>3534</v>
      </c>
      <c r="C2197" s="548">
        <v>2</v>
      </c>
      <c r="D2197" s="549">
        <v>0</v>
      </c>
      <c r="E2197" s="549">
        <v>0</v>
      </c>
      <c r="F2197" s="549">
        <v>0</v>
      </c>
      <c r="G2197" s="549">
        <v>0</v>
      </c>
      <c r="H2197" s="549">
        <v>0</v>
      </c>
      <c r="I2197" s="549">
        <v>0</v>
      </c>
      <c r="J2197" s="549">
        <v>0</v>
      </c>
      <c r="K2197" s="549">
        <v>0</v>
      </c>
      <c r="L2197" s="549">
        <v>0</v>
      </c>
      <c r="M2197" s="549">
        <v>2</v>
      </c>
      <c r="N2197" s="549">
        <v>0</v>
      </c>
      <c r="O2197" s="549">
        <v>0</v>
      </c>
      <c r="P2197" s="550">
        <v>0</v>
      </c>
    </row>
    <row r="2198" spans="1:16" s="294" customFormat="1" x14ac:dyDescent="0.2">
      <c r="A2198" s="1106" t="s">
        <v>269</v>
      </c>
      <c r="B2198" s="543" t="s">
        <v>10</v>
      </c>
      <c r="C2198" s="911">
        <v>2769</v>
      </c>
      <c r="D2198" s="912">
        <v>0</v>
      </c>
      <c r="E2198" s="912">
        <v>0</v>
      </c>
      <c r="F2198" s="912">
        <v>0</v>
      </c>
      <c r="G2198" s="912">
        <v>0</v>
      </c>
      <c r="H2198" s="912">
        <v>113</v>
      </c>
      <c r="I2198" s="912">
        <v>329</v>
      </c>
      <c r="J2198" s="912">
        <v>449</v>
      </c>
      <c r="K2198" s="912">
        <v>489</v>
      </c>
      <c r="L2198" s="912">
        <v>899</v>
      </c>
      <c r="M2198" s="912">
        <v>380</v>
      </c>
      <c r="N2198" s="912">
        <v>104</v>
      </c>
      <c r="O2198" s="912">
        <v>6</v>
      </c>
      <c r="P2198" s="913">
        <v>0</v>
      </c>
    </row>
    <row r="2199" spans="1:16" x14ac:dyDescent="0.2">
      <c r="A2199" s="1106"/>
      <c r="B2199" s="544" t="s">
        <v>3537</v>
      </c>
      <c r="C2199" s="908">
        <v>2295</v>
      </c>
      <c r="D2199" s="909">
        <v>0</v>
      </c>
      <c r="E2199" s="909">
        <v>0</v>
      </c>
      <c r="F2199" s="909">
        <v>0</v>
      </c>
      <c r="G2199" s="909">
        <v>0</v>
      </c>
      <c r="H2199" s="909">
        <v>92</v>
      </c>
      <c r="I2199" s="909">
        <v>280</v>
      </c>
      <c r="J2199" s="909">
        <v>377</v>
      </c>
      <c r="K2199" s="909">
        <v>408</v>
      </c>
      <c r="L2199" s="909">
        <v>742</v>
      </c>
      <c r="M2199" s="909">
        <v>304</v>
      </c>
      <c r="N2199" s="909">
        <v>87</v>
      </c>
      <c r="O2199" s="909">
        <v>5</v>
      </c>
      <c r="P2199" s="910">
        <v>0</v>
      </c>
    </row>
    <row r="2200" spans="1:16" x14ac:dyDescent="0.2">
      <c r="A2200" s="1106"/>
      <c r="B2200" s="544" t="s">
        <v>269</v>
      </c>
      <c r="C2200" s="908">
        <v>474</v>
      </c>
      <c r="D2200" s="909">
        <v>0</v>
      </c>
      <c r="E2200" s="909">
        <v>0</v>
      </c>
      <c r="F2200" s="909">
        <v>0</v>
      </c>
      <c r="G2200" s="909">
        <v>0</v>
      </c>
      <c r="H2200" s="909">
        <v>21</v>
      </c>
      <c r="I2200" s="909">
        <v>49</v>
      </c>
      <c r="J2200" s="909">
        <v>72</v>
      </c>
      <c r="K2200" s="909">
        <v>81</v>
      </c>
      <c r="L2200" s="909">
        <v>157</v>
      </c>
      <c r="M2200" s="909">
        <v>76</v>
      </c>
      <c r="N2200" s="909">
        <v>17</v>
      </c>
      <c r="O2200" s="909">
        <v>1</v>
      </c>
      <c r="P2200" s="910">
        <v>0</v>
      </c>
    </row>
    <row r="2201" spans="1:16" x14ac:dyDescent="0.2">
      <c r="A2201" s="903"/>
      <c r="B2201" s="904"/>
      <c r="C2201" s="905"/>
      <c r="D2201" s="906"/>
      <c r="E2201" s="906"/>
      <c r="F2201" s="906"/>
      <c r="G2201" s="906"/>
      <c r="H2201" s="906"/>
      <c r="I2201" s="906"/>
      <c r="J2201" s="906"/>
      <c r="K2201" s="906"/>
      <c r="L2201" s="906"/>
      <c r="M2201" s="906"/>
      <c r="N2201" s="906"/>
      <c r="O2201" s="906"/>
      <c r="P2201" s="907"/>
    </row>
    <row r="2202" spans="1:16" x14ac:dyDescent="0.2">
      <c r="A2202" s="97" t="s">
        <v>470</v>
      </c>
    </row>
    <row r="2203" spans="1:16" x14ac:dyDescent="0.2">
      <c r="A2203" s="495" t="s">
        <v>2905</v>
      </c>
    </row>
  </sheetData>
  <mergeCells count="195">
    <mergeCell ref="A13:B13"/>
    <mergeCell ref="A7:O7"/>
    <mergeCell ref="A8:O8"/>
    <mergeCell ref="A9:O9"/>
    <mergeCell ref="A11:A12"/>
    <mergeCell ref="B11:B12"/>
    <mergeCell ref="C11:P11"/>
    <mergeCell ref="A16:A22"/>
    <mergeCell ref="A23:A69"/>
    <mergeCell ref="A661:A695"/>
    <mergeCell ref="A696:A697"/>
    <mergeCell ref="A698:A699"/>
    <mergeCell ref="A700:A701"/>
    <mergeCell ref="A702:A707"/>
    <mergeCell ref="A70:A334"/>
    <mergeCell ref="A336:A340"/>
    <mergeCell ref="A341:A344"/>
    <mergeCell ref="A345:A356"/>
    <mergeCell ref="A357:A359"/>
    <mergeCell ref="A360:A366"/>
    <mergeCell ref="A367:A440"/>
    <mergeCell ref="A441:A445"/>
    <mergeCell ref="A446:A449"/>
    <mergeCell ref="A451:A468"/>
    <mergeCell ref="A469:A477"/>
    <mergeCell ref="A478:A633"/>
    <mergeCell ref="A634:A660"/>
    <mergeCell ref="A1030:A1033"/>
    <mergeCell ref="A1034:A1035"/>
    <mergeCell ref="A1036:A1038"/>
    <mergeCell ref="A1039:A1043"/>
    <mergeCell ref="A1044:A1050"/>
    <mergeCell ref="A1051:A1094"/>
    <mergeCell ref="A1096:A1097"/>
    <mergeCell ref="A734:A736"/>
    <mergeCell ref="A737:A763"/>
    <mergeCell ref="A765:A768"/>
    <mergeCell ref="A769:A770"/>
    <mergeCell ref="A771:A774"/>
    <mergeCell ref="A775:A778"/>
    <mergeCell ref="A779:A782"/>
    <mergeCell ref="A783:A794"/>
    <mergeCell ref="A880:A882"/>
    <mergeCell ref="A885:A887"/>
    <mergeCell ref="A888:A896"/>
    <mergeCell ref="A897:A902"/>
    <mergeCell ref="A903:A910"/>
    <mergeCell ref="A911:A932"/>
    <mergeCell ref="A933:A943"/>
    <mergeCell ref="A944:A987"/>
    <mergeCell ref="A1028:A1029"/>
    <mergeCell ref="A1786:A1799"/>
    <mergeCell ref="A1800:A1802"/>
    <mergeCell ref="A1803:A1813"/>
    <mergeCell ref="A1814:A1823"/>
    <mergeCell ref="A1767:A1770"/>
    <mergeCell ref="A1764:A1766"/>
    <mergeCell ref="A1771:A1778"/>
    <mergeCell ref="A1780:A1781"/>
    <mergeCell ref="A1782:A1785"/>
    <mergeCell ref="A1884:A1888"/>
    <mergeCell ref="A1889:A1890"/>
    <mergeCell ref="A1860:A1861"/>
    <mergeCell ref="A1891:A1893"/>
    <mergeCell ref="A1896:A1897"/>
    <mergeCell ref="A1898:A1905"/>
    <mergeCell ref="A1906:A1910"/>
    <mergeCell ref="A1911:A1945"/>
    <mergeCell ref="A1946:A1947"/>
    <mergeCell ref="A2149:A2154"/>
    <mergeCell ref="A2105:A2106"/>
    <mergeCell ref="A2107:A2109"/>
    <mergeCell ref="A2110:A2111"/>
    <mergeCell ref="A2112:A2115"/>
    <mergeCell ref="A2041:A2046"/>
    <mergeCell ref="A2047:A2050"/>
    <mergeCell ref="A2051:A2054"/>
    <mergeCell ref="A2055:A2072"/>
    <mergeCell ref="A2116:A2117"/>
    <mergeCell ref="A2118:A2119"/>
    <mergeCell ref="A2120:A2125"/>
    <mergeCell ref="A2126:A2127"/>
    <mergeCell ref="A2128:A2129"/>
    <mergeCell ref="A2132:A2148"/>
    <mergeCell ref="A2074:A2075"/>
    <mergeCell ref="A2076:A2077"/>
    <mergeCell ref="A2078:A2079"/>
    <mergeCell ref="A2080:A2099"/>
    <mergeCell ref="A2101:A2102"/>
    <mergeCell ref="A2103:A2104"/>
    <mergeCell ref="A858:A862"/>
    <mergeCell ref="A795:A797"/>
    <mergeCell ref="A798:A808"/>
    <mergeCell ref="A809:A812"/>
    <mergeCell ref="A813:A814"/>
    <mergeCell ref="A815:A817"/>
    <mergeCell ref="A708:A731"/>
    <mergeCell ref="A732:A733"/>
    <mergeCell ref="A1020:A1027"/>
    <mergeCell ref="A818:A820"/>
    <mergeCell ref="A823:A824"/>
    <mergeCell ref="A825:A834"/>
    <mergeCell ref="A835:A838"/>
    <mergeCell ref="A839:A842"/>
    <mergeCell ref="A843:A845"/>
    <mergeCell ref="A846:A854"/>
    <mergeCell ref="A855:A857"/>
    <mergeCell ref="A821:A822"/>
    <mergeCell ref="A988:A990"/>
    <mergeCell ref="A991:A1011"/>
    <mergeCell ref="A1013:A1017"/>
    <mergeCell ref="A1018:A1019"/>
    <mergeCell ref="A863:A877"/>
    <mergeCell ref="A878:A879"/>
    <mergeCell ref="A1098:A1103"/>
    <mergeCell ref="A1104:A1105"/>
    <mergeCell ref="A1106:A1110"/>
    <mergeCell ref="A1111:A1112"/>
    <mergeCell ref="A1113:A1120"/>
    <mergeCell ref="A1121:A1162"/>
    <mergeCell ref="A1691:A1696"/>
    <mergeCell ref="A1697:A1702"/>
    <mergeCell ref="A1703:A1752"/>
    <mergeCell ref="A1659:A1660"/>
    <mergeCell ref="A1661:A1689"/>
    <mergeCell ref="A1188:A1241"/>
    <mergeCell ref="A1242:A1243"/>
    <mergeCell ref="A1245:A1250"/>
    <mergeCell ref="A1251:A1259"/>
    <mergeCell ref="A1174:A1182"/>
    <mergeCell ref="A1183:A1185"/>
    <mergeCell ref="A1186:A1187"/>
    <mergeCell ref="A1163:A1171"/>
    <mergeCell ref="A1172:A1173"/>
    <mergeCell ref="A1753:A1763"/>
    <mergeCell ref="A1260:A1298"/>
    <mergeCell ref="A1299:A1373"/>
    <mergeCell ref="A1374:A1376"/>
    <mergeCell ref="A1377:A1378"/>
    <mergeCell ref="A1379:A1381"/>
    <mergeCell ref="A1382:A1399"/>
    <mergeCell ref="A1418:A1572"/>
    <mergeCell ref="A1573:A1585"/>
    <mergeCell ref="A1586:A1606"/>
    <mergeCell ref="A1607:A1658"/>
    <mergeCell ref="A1400:A1407"/>
    <mergeCell ref="A1410:A1414"/>
    <mergeCell ref="A1415:A1416"/>
    <mergeCell ref="A1824:A1825"/>
    <mergeCell ref="A1826:A1836"/>
    <mergeCell ref="A1837:A1845"/>
    <mergeCell ref="A1847:A1848"/>
    <mergeCell ref="A1849:A1851"/>
    <mergeCell ref="A1852:A1855"/>
    <mergeCell ref="A1856:A1857"/>
    <mergeCell ref="A1858:A1859"/>
    <mergeCell ref="A2014:A2016"/>
    <mergeCell ref="A1998:A2004"/>
    <mergeCell ref="A2005:A2008"/>
    <mergeCell ref="A2009:A2010"/>
    <mergeCell ref="A2011:A2013"/>
    <mergeCell ref="A1993:A1996"/>
    <mergeCell ref="A1966:A1967"/>
    <mergeCell ref="A1957:A1965"/>
    <mergeCell ref="A1968:A1969"/>
    <mergeCell ref="A1970:A1971"/>
    <mergeCell ref="A1972:A1973"/>
    <mergeCell ref="A1950:A1954"/>
    <mergeCell ref="A1955:A1956"/>
    <mergeCell ref="A1894:A1895"/>
    <mergeCell ref="A1862:A1871"/>
    <mergeCell ref="A1872:A1883"/>
    <mergeCell ref="A2017:A2018"/>
    <mergeCell ref="A2019:A2020"/>
    <mergeCell ref="A2021:A2022"/>
    <mergeCell ref="A2024:A2036"/>
    <mergeCell ref="A2037:A2040"/>
    <mergeCell ref="A1974:A1976"/>
    <mergeCell ref="A1977:A1978"/>
    <mergeCell ref="A1979:A1982"/>
    <mergeCell ref="A1983:A1984"/>
    <mergeCell ref="A1985:A1986"/>
    <mergeCell ref="A1987:A1992"/>
    <mergeCell ref="A2198:A2200"/>
    <mergeCell ref="A2172:A2174"/>
    <mergeCell ref="A2176:A2180"/>
    <mergeCell ref="A2181:A2185"/>
    <mergeCell ref="A2186:A2190"/>
    <mergeCell ref="A2191:A2197"/>
    <mergeCell ref="A2156:A2158"/>
    <mergeCell ref="A2159:A2161"/>
    <mergeCell ref="A2162:A2163"/>
    <mergeCell ref="A2164:A2165"/>
    <mergeCell ref="A2167:A2169"/>
    <mergeCell ref="A2170:A2171"/>
  </mergeCells>
  <hyperlinks>
    <hyperlink ref="P8" location="INDICE!B48" display="INDICE"/>
  </hyperlinks>
  <printOptions horizontalCentered="1"/>
  <pageMargins left="0" right="0" top="1.1811023622047245" bottom="0.78740157480314965" header="0" footer="0.19685039370078741"/>
  <pageSetup paperSize="9" scale="75" firstPageNumber="102" orientation="landscape" useFirstPageNumber="1" r:id="rId1"/>
  <headerFooter scaleWithDoc="0">
    <oddHeader>&amp;C
&amp;G</oddHeader>
    <oddFooter>&amp;C&amp;P</oddFooter>
    <evenFooter>&amp;L&amp;G&amp;C&amp;P&amp;R&amp;G</evenFooter>
  </headerFooter>
  <drawing r:id="rId2"/>
  <legacyDrawingHF r:id="rId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P2169"/>
  <sheetViews>
    <sheetView showGridLines="0" zoomScaleNormal="100" workbookViewId="0"/>
  </sheetViews>
  <sheetFormatPr baseColWidth="10" defaultColWidth="11.42578125" defaultRowHeight="12.75" x14ac:dyDescent="0.2"/>
  <cols>
    <col min="1" max="1" width="16.140625" style="301" customWidth="1"/>
    <col min="2" max="2" width="26.140625" style="300" customWidth="1"/>
    <col min="3" max="15" width="10.42578125" style="300" customWidth="1"/>
    <col min="16" max="16" width="12.140625" style="25" customWidth="1"/>
    <col min="17" max="16384" width="11.42578125" style="25"/>
  </cols>
  <sheetData>
    <row r="7" spans="1:16" x14ac:dyDescent="0.2">
      <c r="A7" s="1109" t="s">
        <v>4055</v>
      </c>
      <c r="B7" s="1109"/>
      <c r="C7" s="1109"/>
      <c r="D7" s="1109"/>
      <c r="E7" s="1109"/>
      <c r="F7" s="1109"/>
      <c r="G7" s="1109"/>
      <c r="H7" s="1109"/>
      <c r="I7" s="1109"/>
      <c r="J7" s="1109"/>
      <c r="K7" s="1109"/>
      <c r="L7" s="1109"/>
      <c r="M7" s="1109"/>
      <c r="N7" s="1109"/>
      <c r="O7" s="1109"/>
    </row>
    <row r="8" spans="1:16" x14ac:dyDescent="0.2">
      <c r="A8" s="1109" t="s">
        <v>2710</v>
      </c>
      <c r="B8" s="1109"/>
      <c r="C8" s="1109"/>
      <c r="D8" s="1109"/>
      <c r="E8" s="1109"/>
      <c r="F8" s="1109"/>
      <c r="G8" s="1109"/>
      <c r="H8" s="1109"/>
      <c r="I8" s="1109"/>
      <c r="J8" s="1109"/>
      <c r="K8" s="1109"/>
      <c r="L8" s="1109"/>
      <c r="M8" s="1109"/>
      <c r="N8" s="1109"/>
      <c r="O8" s="1109"/>
      <c r="P8" s="68" t="s">
        <v>221</v>
      </c>
    </row>
    <row r="9" spans="1:16" x14ac:dyDescent="0.2">
      <c r="A9" s="1109" t="s">
        <v>2896</v>
      </c>
      <c r="B9" s="1109"/>
      <c r="C9" s="1109"/>
      <c r="D9" s="1109"/>
      <c r="E9" s="1109"/>
      <c r="F9" s="1109"/>
      <c r="G9" s="1109"/>
      <c r="H9" s="1109"/>
      <c r="I9" s="1109"/>
      <c r="J9" s="1109"/>
      <c r="K9" s="1109"/>
      <c r="L9" s="1109"/>
      <c r="M9" s="1109"/>
      <c r="N9" s="1109"/>
      <c r="O9" s="1109"/>
    </row>
    <row r="10" spans="1:16" ht="15.75" x14ac:dyDescent="0.2">
      <c r="A10" s="498"/>
      <c r="B10" s="298"/>
      <c r="C10" s="298"/>
      <c r="D10" s="298"/>
      <c r="E10" s="298"/>
      <c r="F10" s="298"/>
      <c r="G10" s="298"/>
      <c r="H10" s="298"/>
      <c r="I10" s="298"/>
      <c r="J10" s="298"/>
      <c r="K10" s="298"/>
      <c r="L10" s="298"/>
      <c r="M10" s="298"/>
      <c r="N10" s="299"/>
      <c r="O10" s="299"/>
    </row>
    <row r="11" spans="1:16" ht="15" customHeight="1" x14ac:dyDescent="0.2">
      <c r="A11" s="1110" t="s">
        <v>469</v>
      </c>
      <c r="B11" s="1105" t="s">
        <v>471</v>
      </c>
      <c r="C11" s="1112" t="s">
        <v>183</v>
      </c>
      <c r="D11" s="1113"/>
      <c r="E11" s="1113"/>
      <c r="F11" s="1113"/>
      <c r="G11" s="1113"/>
      <c r="H11" s="1113"/>
      <c r="I11" s="1113"/>
      <c r="J11" s="1113"/>
      <c r="K11" s="1113"/>
      <c r="L11" s="1113"/>
      <c r="M11" s="1113"/>
      <c r="N11" s="1113"/>
      <c r="O11" s="1113"/>
      <c r="P11" s="1113"/>
    </row>
    <row r="12" spans="1:16" ht="39" customHeight="1" x14ac:dyDescent="0.2">
      <c r="A12" s="1110"/>
      <c r="B12" s="1111"/>
      <c r="C12" s="496" t="s">
        <v>10</v>
      </c>
      <c r="D12" s="496" t="s">
        <v>184</v>
      </c>
      <c r="E12" s="496" t="s">
        <v>185</v>
      </c>
      <c r="F12" s="496" t="s">
        <v>186</v>
      </c>
      <c r="G12" s="496" t="s">
        <v>187</v>
      </c>
      <c r="H12" s="496" t="s">
        <v>188</v>
      </c>
      <c r="I12" s="496" t="s">
        <v>189</v>
      </c>
      <c r="J12" s="496" t="s">
        <v>190</v>
      </c>
      <c r="K12" s="496" t="s">
        <v>191</v>
      </c>
      <c r="L12" s="496" t="s">
        <v>192</v>
      </c>
      <c r="M12" s="496" t="s">
        <v>193</v>
      </c>
      <c r="N12" s="496" t="s">
        <v>194</v>
      </c>
      <c r="O12" s="496" t="s">
        <v>195</v>
      </c>
      <c r="P12" s="522" t="s">
        <v>3454</v>
      </c>
    </row>
    <row r="13" spans="1:16" s="294" customFormat="1" x14ac:dyDescent="0.2">
      <c r="A13" s="1094" t="s">
        <v>10</v>
      </c>
      <c r="B13" s="1095"/>
      <c r="C13" s="534">
        <v>1547312</v>
      </c>
      <c r="D13" s="535">
        <v>31558</v>
      </c>
      <c r="E13" s="535">
        <v>41984</v>
      </c>
      <c r="F13" s="535">
        <v>47002</v>
      </c>
      <c r="G13" s="535">
        <v>74705</v>
      </c>
      <c r="H13" s="535">
        <v>117312</v>
      </c>
      <c r="I13" s="535">
        <v>162015</v>
      </c>
      <c r="J13" s="535">
        <v>171886</v>
      </c>
      <c r="K13" s="535">
        <v>168209</v>
      </c>
      <c r="L13" s="535">
        <v>284399</v>
      </c>
      <c r="M13" s="535">
        <v>224354</v>
      </c>
      <c r="N13" s="535">
        <v>142355</v>
      </c>
      <c r="O13" s="535">
        <v>81531</v>
      </c>
      <c r="P13" s="536">
        <v>2</v>
      </c>
    </row>
    <row r="14" spans="1:16" s="294" customFormat="1" x14ac:dyDescent="0.2">
      <c r="A14" s="532" t="s">
        <v>231</v>
      </c>
      <c r="B14" s="533" t="s">
        <v>10</v>
      </c>
      <c r="C14" s="534">
        <v>1325882</v>
      </c>
      <c r="D14" s="535">
        <v>28438</v>
      </c>
      <c r="E14" s="535">
        <v>39025</v>
      </c>
      <c r="F14" s="535">
        <v>43285</v>
      </c>
      <c r="G14" s="535">
        <v>61891</v>
      </c>
      <c r="H14" s="535">
        <v>100029</v>
      </c>
      <c r="I14" s="535">
        <v>142796</v>
      </c>
      <c r="J14" s="535">
        <v>152212</v>
      </c>
      <c r="K14" s="535">
        <v>142101</v>
      </c>
      <c r="L14" s="535">
        <v>231439</v>
      </c>
      <c r="M14" s="535">
        <v>186042</v>
      </c>
      <c r="N14" s="535">
        <v>124032</v>
      </c>
      <c r="O14" s="535">
        <v>74590</v>
      </c>
      <c r="P14" s="536">
        <v>2</v>
      </c>
    </row>
    <row r="15" spans="1:16" s="294" customFormat="1" ht="24" x14ac:dyDescent="0.2">
      <c r="A15" s="532" t="s">
        <v>2916</v>
      </c>
      <c r="B15" s="533" t="s">
        <v>10</v>
      </c>
      <c r="C15" s="534">
        <v>614335</v>
      </c>
      <c r="D15" s="535">
        <v>11974</v>
      </c>
      <c r="E15" s="535">
        <v>20030</v>
      </c>
      <c r="F15" s="535">
        <v>23571</v>
      </c>
      <c r="G15" s="535">
        <v>30319</v>
      </c>
      <c r="H15" s="535">
        <v>37120</v>
      </c>
      <c r="I15" s="535">
        <v>46529</v>
      </c>
      <c r="J15" s="535">
        <v>55078</v>
      </c>
      <c r="K15" s="535">
        <v>56784</v>
      </c>
      <c r="L15" s="535">
        <v>104302</v>
      </c>
      <c r="M15" s="535">
        <v>97182</v>
      </c>
      <c r="N15" s="535">
        <v>76429</v>
      </c>
      <c r="O15" s="535">
        <v>55015</v>
      </c>
      <c r="P15" s="536">
        <v>2</v>
      </c>
    </row>
    <row r="16" spans="1:16" s="294" customFormat="1" x14ac:dyDescent="0.2">
      <c r="A16" s="1114" t="s">
        <v>487</v>
      </c>
      <c r="B16" s="533" t="s">
        <v>10</v>
      </c>
      <c r="C16" s="534">
        <v>84</v>
      </c>
      <c r="D16" s="535">
        <v>1</v>
      </c>
      <c r="E16" s="535">
        <v>3</v>
      </c>
      <c r="F16" s="535">
        <v>1</v>
      </c>
      <c r="G16" s="535">
        <v>2</v>
      </c>
      <c r="H16" s="535">
        <v>6</v>
      </c>
      <c r="I16" s="535">
        <v>2</v>
      </c>
      <c r="J16" s="535">
        <v>8</v>
      </c>
      <c r="K16" s="535">
        <v>7</v>
      </c>
      <c r="L16" s="535">
        <v>26</v>
      </c>
      <c r="M16" s="535">
        <v>13</v>
      </c>
      <c r="N16" s="535">
        <v>10</v>
      </c>
      <c r="O16" s="535">
        <v>5</v>
      </c>
      <c r="P16" s="536">
        <v>0</v>
      </c>
    </row>
    <row r="17" spans="1:16" s="294" customFormat="1" x14ac:dyDescent="0.2">
      <c r="A17" s="1114"/>
      <c r="B17" s="538" t="s">
        <v>916</v>
      </c>
      <c r="C17" s="539">
        <v>52</v>
      </c>
      <c r="D17" s="540">
        <v>0</v>
      </c>
      <c r="E17" s="540">
        <v>2</v>
      </c>
      <c r="F17" s="540">
        <v>0</v>
      </c>
      <c r="G17" s="540">
        <v>2</v>
      </c>
      <c r="H17" s="540">
        <v>4</v>
      </c>
      <c r="I17" s="540">
        <v>1</v>
      </c>
      <c r="J17" s="540">
        <v>5</v>
      </c>
      <c r="K17" s="540">
        <v>3</v>
      </c>
      <c r="L17" s="540">
        <v>19</v>
      </c>
      <c r="M17" s="540">
        <v>8</v>
      </c>
      <c r="N17" s="540">
        <v>4</v>
      </c>
      <c r="O17" s="540">
        <v>4</v>
      </c>
      <c r="P17" s="541">
        <v>0</v>
      </c>
    </row>
    <row r="18" spans="1:16" s="294" customFormat="1" x14ac:dyDescent="0.2">
      <c r="A18" s="1114"/>
      <c r="B18" s="538" t="s">
        <v>917</v>
      </c>
      <c r="C18" s="539">
        <v>15</v>
      </c>
      <c r="D18" s="540">
        <v>1</v>
      </c>
      <c r="E18" s="540">
        <v>1</v>
      </c>
      <c r="F18" s="540">
        <v>0</v>
      </c>
      <c r="G18" s="540">
        <v>0</v>
      </c>
      <c r="H18" s="540">
        <v>1</v>
      </c>
      <c r="I18" s="540">
        <v>0</v>
      </c>
      <c r="J18" s="540">
        <v>2</v>
      </c>
      <c r="K18" s="540">
        <v>2</v>
      </c>
      <c r="L18" s="540">
        <v>1</v>
      </c>
      <c r="M18" s="540">
        <v>3</v>
      </c>
      <c r="N18" s="540">
        <v>3</v>
      </c>
      <c r="O18" s="540">
        <v>1</v>
      </c>
      <c r="P18" s="541">
        <v>0</v>
      </c>
    </row>
    <row r="19" spans="1:16" s="294" customFormat="1" x14ac:dyDescent="0.2">
      <c r="A19" s="1114"/>
      <c r="B19" s="538" t="s">
        <v>914</v>
      </c>
      <c r="C19" s="539">
        <v>12</v>
      </c>
      <c r="D19" s="540">
        <v>0</v>
      </c>
      <c r="E19" s="540">
        <v>0</v>
      </c>
      <c r="F19" s="540">
        <v>1</v>
      </c>
      <c r="G19" s="540">
        <v>0</v>
      </c>
      <c r="H19" s="540">
        <v>1</v>
      </c>
      <c r="I19" s="540">
        <v>0</v>
      </c>
      <c r="J19" s="540">
        <v>0</v>
      </c>
      <c r="K19" s="540">
        <v>1</v>
      </c>
      <c r="L19" s="540">
        <v>5</v>
      </c>
      <c r="M19" s="540">
        <v>2</v>
      </c>
      <c r="N19" s="540">
        <v>2</v>
      </c>
      <c r="O19" s="540">
        <v>0</v>
      </c>
      <c r="P19" s="541">
        <v>0</v>
      </c>
    </row>
    <row r="20" spans="1:16" s="294" customFormat="1" x14ac:dyDescent="0.2">
      <c r="A20" s="1114"/>
      <c r="B20" s="538" t="s">
        <v>915</v>
      </c>
      <c r="C20" s="539">
        <v>3</v>
      </c>
      <c r="D20" s="540">
        <v>0</v>
      </c>
      <c r="E20" s="540">
        <v>0</v>
      </c>
      <c r="F20" s="540">
        <v>0</v>
      </c>
      <c r="G20" s="540">
        <v>0</v>
      </c>
      <c r="H20" s="540">
        <v>0</v>
      </c>
      <c r="I20" s="540">
        <v>0</v>
      </c>
      <c r="J20" s="540">
        <v>1</v>
      </c>
      <c r="K20" s="540">
        <v>1</v>
      </c>
      <c r="L20" s="540">
        <v>0</v>
      </c>
      <c r="M20" s="540">
        <v>0</v>
      </c>
      <c r="N20" s="540">
        <v>1</v>
      </c>
      <c r="O20" s="540">
        <v>0</v>
      </c>
      <c r="P20" s="541">
        <v>0</v>
      </c>
    </row>
    <row r="21" spans="1:16" s="294" customFormat="1" x14ac:dyDescent="0.2">
      <c r="A21" s="1114"/>
      <c r="B21" s="538" t="s">
        <v>2461</v>
      </c>
      <c r="C21" s="539">
        <v>2</v>
      </c>
      <c r="D21" s="540">
        <v>0</v>
      </c>
      <c r="E21" s="540">
        <v>0</v>
      </c>
      <c r="F21" s="540">
        <v>0</v>
      </c>
      <c r="G21" s="540">
        <v>0</v>
      </c>
      <c r="H21" s="540">
        <v>0</v>
      </c>
      <c r="I21" s="540">
        <v>1</v>
      </c>
      <c r="J21" s="540">
        <v>0</v>
      </c>
      <c r="K21" s="540">
        <v>0</v>
      </c>
      <c r="L21" s="540">
        <v>1</v>
      </c>
      <c r="M21" s="540">
        <v>0</v>
      </c>
      <c r="N21" s="540">
        <v>0</v>
      </c>
      <c r="O21" s="540">
        <v>0</v>
      </c>
      <c r="P21" s="541">
        <v>0</v>
      </c>
    </row>
    <row r="22" spans="1:16" s="294" customFormat="1" x14ac:dyDescent="0.2">
      <c r="A22" s="1114" t="s">
        <v>38</v>
      </c>
      <c r="B22" s="533" t="s">
        <v>10</v>
      </c>
      <c r="C22" s="534">
        <v>12343</v>
      </c>
      <c r="D22" s="535">
        <v>127</v>
      </c>
      <c r="E22" s="535">
        <v>205</v>
      </c>
      <c r="F22" s="535">
        <v>263</v>
      </c>
      <c r="G22" s="535">
        <v>711</v>
      </c>
      <c r="H22" s="535">
        <v>959</v>
      </c>
      <c r="I22" s="535">
        <v>794</v>
      </c>
      <c r="J22" s="535">
        <v>840</v>
      </c>
      <c r="K22" s="535">
        <v>920</v>
      </c>
      <c r="L22" s="535">
        <v>1873</v>
      </c>
      <c r="M22" s="535">
        <v>2137</v>
      </c>
      <c r="N22" s="535">
        <v>2007</v>
      </c>
      <c r="O22" s="535">
        <v>1507</v>
      </c>
      <c r="P22" s="536">
        <v>0</v>
      </c>
    </row>
    <row r="23" spans="1:16" s="294" customFormat="1" x14ac:dyDescent="0.2">
      <c r="A23" s="1114"/>
      <c r="B23" s="538" t="s">
        <v>150</v>
      </c>
      <c r="C23" s="539">
        <v>9202</v>
      </c>
      <c r="D23" s="540">
        <v>85</v>
      </c>
      <c r="E23" s="540">
        <v>143</v>
      </c>
      <c r="F23" s="540">
        <v>184</v>
      </c>
      <c r="G23" s="540">
        <v>450</v>
      </c>
      <c r="H23" s="540">
        <v>616</v>
      </c>
      <c r="I23" s="540">
        <v>494</v>
      </c>
      <c r="J23" s="540">
        <v>562</v>
      </c>
      <c r="K23" s="540">
        <v>631</v>
      </c>
      <c r="L23" s="540">
        <v>1389</v>
      </c>
      <c r="M23" s="540">
        <v>1671</v>
      </c>
      <c r="N23" s="540">
        <v>1665</v>
      </c>
      <c r="O23" s="540">
        <v>1312</v>
      </c>
      <c r="P23" s="541">
        <v>0</v>
      </c>
    </row>
    <row r="24" spans="1:16" s="294" customFormat="1" x14ac:dyDescent="0.2">
      <c r="A24" s="1114"/>
      <c r="B24" s="538" t="s">
        <v>149</v>
      </c>
      <c r="C24" s="539">
        <v>1088</v>
      </c>
      <c r="D24" s="540">
        <v>8</v>
      </c>
      <c r="E24" s="540">
        <v>18</v>
      </c>
      <c r="F24" s="540">
        <v>27</v>
      </c>
      <c r="G24" s="540">
        <v>65</v>
      </c>
      <c r="H24" s="540">
        <v>66</v>
      </c>
      <c r="I24" s="540">
        <v>108</v>
      </c>
      <c r="J24" s="540">
        <v>90</v>
      </c>
      <c r="K24" s="540">
        <v>102</v>
      </c>
      <c r="L24" s="540">
        <v>163</v>
      </c>
      <c r="M24" s="540">
        <v>193</v>
      </c>
      <c r="N24" s="540">
        <v>152</v>
      </c>
      <c r="O24" s="540">
        <v>96</v>
      </c>
      <c r="P24" s="541">
        <v>0</v>
      </c>
    </row>
    <row r="25" spans="1:16" s="294" customFormat="1" x14ac:dyDescent="0.2">
      <c r="A25" s="1114"/>
      <c r="B25" s="538" t="s">
        <v>549</v>
      </c>
      <c r="C25" s="539">
        <v>809</v>
      </c>
      <c r="D25" s="540">
        <v>12</v>
      </c>
      <c r="E25" s="540">
        <v>9</v>
      </c>
      <c r="F25" s="540">
        <v>21</v>
      </c>
      <c r="G25" s="540">
        <v>93</v>
      </c>
      <c r="H25" s="540">
        <v>132</v>
      </c>
      <c r="I25" s="540">
        <v>90</v>
      </c>
      <c r="J25" s="540">
        <v>74</v>
      </c>
      <c r="K25" s="540">
        <v>62</v>
      </c>
      <c r="L25" s="540">
        <v>131</v>
      </c>
      <c r="M25" s="540">
        <v>98</v>
      </c>
      <c r="N25" s="540">
        <v>63</v>
      </c>
      <c r="O25" s="540">
        <v>24</v>
      </c>
      <c r="P25" s="541">
        <v>0</v>
      </c>
    </row>
    <row r="26" spans="1:16" s="294" customFormat="1" x14ac:dyDescent="0.2">
      <c r="A26" s="1114"/>
      <c r="B26" s="538" t="s">
        <v>554</v>
      </c>
      <c r="C26" s="539">
        <v>360</v>
      </c>
      <c r="D26" s="540">
        <v>10</v>
      </c>
      <c r="E26" s="540">
        <v>14</v>
      </c>
      <c r="F26" s="540">
        <v>8</v>
      </c>
      <c r="G26" s="540">
        <v>20</v>
      </c>
      <c r="H26" s="540">
        <v>32</v>
      </c>
      <c r="I26" s="540">
        <v>28</v>
      </c>
      <c r="J26" s="540">
        <v>43</v>
      </c>
      <c r="K26" s="540">
        <v>47</v>
      </c>
      <c r="L26" s="540">
        <v>55</v>
      </c>
      <c r="M26" s="540">
        <v>56</v>
      </c>
      <c r="N26" s="540">
        <v>33</v>
      </c>
      <c r="O26" s="540">
        <v>14</v>
      </c>
      <c r="P26" s="541">
        <v>0</v>
      </c>
    </row>
    <row r="27" spans="1:16" s="294" customFormat="1" x14ac:dyDescent="0.2">
      <c r="A27" s="1114"/>
      <c r="B27" s="538" t="s">
        <v>540</v>
      </c>
      <c r="C27" s="539">
        <v>168</v>
      </c>
      <c r="D27" s="540">
        <v>1</v>
      </c>
      <c r="E27" s="540">
        <v>3</v>
      </c>
      <c r="F27" s="540">
        <v>4</v>
      </c>
      <c r="G27" s="540">
        <v>14</v>
      </c>
      <c r="H27" s="540">
        <v>23</v>
      </c>
      <c r="I27" s="540">
        <v>16</v>
      </c>
      <c r="J27" s="540">
        <v>13</v>
      </c>
      <c r="K27" s="540">
        <v>15</v>
      </c>
      <c r="L27" s="540">
        <v>28</v>
      </c>
      <c r="M27" s="540">
        <v>27</v>
      </c>
      <c r="N27" s="540">
        <v>11</v>
      </c>
      <c r="O27" s="540">
        <v>13</v>
      </c>
      <c r="P27" s="541">
        <v>0</v>
      </c>
    </row>
    <row r="28" spans="1:16" s="294" customFormat="1" x14ac:dyDescent="0.2">
      <c r="A28" s="1114"/>
      <c r="B28" s="538" t="s">
        <v>559</v>
      </c>
      <c r="C28" s="539">
        <v>107</v>
      </c>
      <c r="D28" s="540">
        <v>2</v>
      </c>
      <c r="E28" s="540">
        <v>2</v>
      </c>
      <c r="F28" s="540">
        <v>3</v>
      </c>
      <c r="G28" s="540">
        <v>1</v>
      </c>
      <c r="H28" s="540">
        <v>7</v>
      </c>
      <c r="I28" s="540">
        <v>7</v>
      </c>
      <c r="J28" s="540">
        <v>10</v>
      </c>
      <c r="K28" s="540">
        <v>3</v>
      </c>
      <c r="L28" s="540">
        <v>15</v>
      </c>
      <c r="M28" s="540">
        <v>19</v>
      </c>
      <c r="N28" s="540">
        <v>23</v>
      </c>
      <c r="O28" s="540">
        <v>15</v>
      </c>
      <c r="P28" s="541">
        <v>0</v>
      </c>
    </row>
    <row r="29" spans="1:16" s="294" customFormat="1" x14ac:dyDescent="0.2">
      <c r="A29" s="1114"/>
      <c r="B29" s="538" t="s">
        <v>568</v>
      </c>
      <c r="C29" s="539">
        <v>96</v>
      </c>
      <c r="D29" s="540">
        <v>0</v>
      </c>
      <c r="E29" s="540">
        <v>1</v>
      </c>
      <c r="F29" s="540">
        <v>1</v>
      </c>
      <c r="G29" s="540">
        <v>24</v>
      </c>
      <c r="H29" s="540">
        <v>26</v>
      </c>
      <c r="I29" s="540">
        <v>5</v>
      </c>
      <c r="J29" s="540">
        <v>6</v>
      </c>
      <c r="K29" s="540">
        <v>8</v>
      </c>
      <c r="L29" s="540">
        <v>14</v>
      </c>
      <c r="M29" s="540">
        <v>6</v>
      </c>
      <c r="N29" s="540">
        <v>3</v>
      </c>
      <c r="O29" s="540">
        <v>2</v>
      </c>
      <c r="P29" s="541">
        <v>0</v>
      </c>
    </row>
    <row r="30" spans="1:16" s="294" customFormat="1" x14ac:dyDescent="0.2">
      <c r="A30" s="1114"/>
      <c r="B30" s="538" t="s">
        <v>552</v>
      </c>
      <c r="C30" s="539">
        <v>80</v>
      </c>
      <c r="D30" s="540">
        <v>0</v>
      </c>
      <c r="E30" s="540">
        <v>3</v>
      </c>
      <c r="F30" s="540">
        <v>2</v>
      </c>
      <c r="G30" s="540">
        <v>3</v>
      </c>
      <c r="H30" s="540">
        <v>7</v>
      </c>
      <c r="I30" s="540">
        <v>8</v>
      </c>
      <c r="J30" s="540">
        <v>10</v>
      </c>
      <c r="K30" s="540">
        <v>12</v>
      </c>
      <c r="L30" s="540">
        <v>12</v>
      </c>
      <c r="M30" s="540">
        <v>7</v>
      </c>
      <c r="N30" s="540">
        <v>11</v>
      </c>
      <c r="O30" s="540">
        <v>5</v>
      </c>
      <c r="P30" s="541">
        <v>0</v>
      </c>
    </row>
    <row r="31" spans="1:16" s="294" customFormat="1" x14ac:dyDescent="0.2">
      <c r="A31" s="1114"/>
      <c r="B31" s="538" t="s">
        <v>550</v>
      </c>
      <c r="C31" s="539">
        <v>61</v>
      </c>
      <c r="D31" s="540">
        <v>1</v>
      </c>
      <c r="E31" s="540">
        <v>5</v>
      </c>
      <c r="F31" s="540">
        <v>5</v>
      </c>
      <c r="G31" s="540">
        <v>9</v>
      </c>
      <c r="H31" s="540">
        <v>7</v>
      </c>
      <c r="I31" s="540">
        <v>2</v>
      </c>
      <c r="J31" s="540">
        <v>3</v>
      </c>
      <c r="K31" s="540">
        <v>7</v>
      </c>
      <c r="L31" s="540">
        <v>12</v>
      </c>
      <c r="M31" s="540">
        <v>6</v>
      </c>
      <c r="N31" s="540">
        <v>1</v>
      </c>
      <c r="O31" s="540">
        <v>3</v>
      </c>
      <c r="P31" s="541">
        <v>0</v>
      </c>
    </row>
    <row r="32" spans="1:16" s="294" customFormat="1" x14ac:dyDescent="0.2">
      <c r="A32" s="1114"/>
      <c r="B32" s="538" t="s">
        <v>575</v>
      </c>
      <c r="C32" s="539">
        <v>50</v>
      </c>
      <c r="D32" s="540">
        <v>1</v>
      </c>
      <c r="E32" s="540">
        <v>1</v>
      </c>
      <c r="F32" s="540">
        <v>5</v>
      </c>
      <c r="G32" s="540">
        <v>5</v>
      </c>
      <c r="H32" s="540">
        <v>10</v>
      </c>
      <c r="I32" s="540">
        <v>11</v>
      </c>
      <c r="J32" s="540">
        <v>5</v>
      </c>
      <c r="K32" s="540">
        <v>2</v>
      </c>
      <c r="L32" s="540">
        <v>4</v>
      </c>
      <c r="M32" s="540">
        <v>4</v>
      </c>
      <c r="N32" s="540">
        <v>2</v>
      </c>
      <c r="O32" s="540">
        <v>0</v>
      </c>
      <c r="P32" s="541">
        <v>0</v>
      </c>
    </row>
    <row r="33" spans="1:16" s="294" customFormat="1" x14ac:dyDescent="0.2">
      <c r="A33" s="1114"/>
      <c r="B33" s="538" t="s">
        <v>565</v>
      </c>
      <c r="C33" s="539">
        <v>47</v>
      </c>
      <c r="D33" s="540">
        <v>1</v>
      </c>
      <c r="E33" s="540">
        <v>0</v>
      </c>
      <c r="F33" s="540">
        <v>0</v>
      </c>
      <c r="G33" s="540">
        <v>2</v>
      </c>
      <c r="H33" s="540">
        <v>5</v>
      </c>
      <c r="I33" s="540">
        <v>0</v>
      </c>
      <c r="J33" s="540">
        <v>1</v>
      </c>
      <c r="K33" s="540">
        <v>2</v>
      </c>
      <c r="L33" s="540">
        <v>16</v>
      </c>
      <c r="M33" s="540">
        <v>14</v>
      </c>
      <c r="N33" s="540">
        <v>1</v>
      </c>
      <c r="O33" s="540">
        <v>5</v>
      </c>
      <c r="P33" s="541">
        <v>0</v>
      </c>
    </row>
    <row r="34" spans="1:16" s="294" customFormat="1" x14ac:dyDescent="0.2">
      <c r="A34" s="1114"/>
      <c r="B34" s="538" t="s">
        <v>534</v>
      </c>
      <c r="C34" s="539">
        <v>44</v>
      </c>
      <c r="D34" s="540">
        <v>0</v>
      </c>
      <c r="E34" s="540">
        <v>0</v>
      </c>
      <c r="F34" s="540">
        <v>0</v>
      </c>
      <c r="G34" s="540">
        <v>3</v>
      </c>
      <c r="H34" s="540">
        <v>4</v>
      </c>
      <c r="I34" s="540">
        <v>3</v>
      </c>
      <c r="J34" s="540">
        <v>4</v>
      </c>
      <c r="K34" s="540">
        <v>2</v>
      </c>
      <c r="L34" s="540">
        <v>5</v>
      </c>
      <c r="M34" s="540">
        <v>6</v>
      </c>
      <c r="N34" s="540">
        <v>13</v>
      </c>
      <c r="O34" s="540">
        <v>4</v>
      </c>
      <c r="P34" s="541">
        <v>0</v>
      </c>
    </row>
    <row r="35" spans="1:16" s="294" customFormat="1" x14ac:dyDescent="0.2">
      <c r="A35" s="1114"/>
      <c r="B35" s="538" t="s">
        <v>558</v>
      </c>
      <c r="C35" s="539">
        <v>38</v>
      </c>
      <c r="D35" s="540">
        <v>2</v>
      </c>
      <c r="E35" s="540">
        <v>0</v>
      </c>
      <c r="F35" s="540">
        <v>0</v>
      </c>
      <c r="G35" s="540">
        <v>2</v>
      </c>
      <c r="H35" s="540">
        <v>1</v>
      </c>
      <c r="I35" s="540">
        <v>3</v>
      </c>
      <c r="J35" s="540">
        <v>1</v>
      </c>
      <c r="K35" s="540">
        <v>1</v>
      </c>
      <c r="L35" s="540">
        <v>6</v>
      </c>
      <c r="M35" s="540">
        <v>5</v>
      </c>
      <c r="N35" s="540">
        <v>10</v>
      </c>
      <c r="O35" s="540">
        <v>7</v>
      </c>
      <c r="P35" s="541">
        <v>0</v>
      </c>
    </row>
    <row r="36" spans="1:16" s="294" customFormat="1" x14ac:dyDescent="0.2">
      <c r="A36" s="1114"/>
      <c r="B36" s="538" t="s">
        <v>548</v>
      </c>
      <c r="C36" s="539">
        <v>29</v>
      </c>
      <c r="D36" s="540">
        <v>0</v>
      </c>
      <c r="E36" s="540">
        <v>1</v>
      </c>
      <c r="F36" s="540">
        <v>0</v>
      </c>
      <c r="G36" s="540">
        <v>5</v>
      </c>
      <c r="H36" s="540">
        <v>3</v>
      </c>
      <c r="I36" s="540">
        <v>1</v>
      </c>
      <c r="J36" s="540">
        <v>2</v>
      </c>
      <c r="K36" s="540">
        <v>6</v>
      </c>
      <c r="L36" s="540">
        <v>3</v>
      </c>
      <c r="M36" s="540">
        <v>2</v>
      </c>
      <c r="N36" s="540">
        <v>5</v>
      </c>
      <c r="O36" s="540">
        <v>1</v>
      </c>
      <c r="P36" s="541">
        <v>0</v>
      </c>
    </row>
    <row r="37" spans="1:16" s="294" customFormat="1" x14ac:dyDescent="0.2">
      <c r="A37" s="1114"/>
      <c r="B37" s="538" t="s">
        <v>551</v>
      </c>
      <c r="C37" s="539">
        <v>18</v>
      </c>
      <c r="D37" s="540">
        <v>0</v>
      </c>
      <c r="E37" s="540">
        <v>1</v>
      </c>
      <c r="F37" s="540">
        <v>2</v>
      </c>
      <c r="G37" s="540">
        <v>0</v>
      </c>
      <c r="H37" s="540">
        <v>0</v>
      </c>
      <c r="I37" s="540">
        <v>0</v>
      </c>
      <c r="J37" s="540">
        <v>0</v>
      </c>
      <c r="K37" s="540">
        <v>3</v>
      </c>
      <c r="L37" s="540">
        <v>4</v>
      </c>
      <c r="M37" s="540">
        <v>6</v>
      </c>
      <c r="N37" s="540">
        <v>1</v>
      </c>
      <c r="O37" s="540">
        <v>1</v>
      </c>
      <c r="P37" s="541">
        <v>0</v>
      </c>
    </row>
    <row r="38" spans="1:16" s="294" customFormat="1" x14ac:dyDescent="0.2">
      <c r="A38" s="1114"/>
      <c r="B38" s="538" t="s">
        <v>537</v>
      </c>
      <c r="C38" s="539">
        <v>16</v>
      </c>
      <c r="D38" s="540">
        <v>0</v>
      </c>
      <c r="E38" s="540">
        <v>0</v>
      </c>
      <c r="F38" s="540">
        <v>0</v>
      </c>
      <c r="G38" s="540">
        <v>5</v>
      </c>
      <c r="H38" s="540">
        <v>4</v>
      </c>
      <c r="I38" s="540">
        <v>0</v>
      </c>
      <c r="J38" s="540">
        <v>0</v>
      </c>
      <c r="K38" s="540">
        <v>1</v>
      </c>
      <c r="L38" s="540">
        <v>3</v>
      </c>
      <c r="M38" s="540">
        <v>2</v>
      </c>
      <c r="N38" s="540">
        <v>1</v>
      </c>
      <c r="O38" s="540">
        <v>0</v>
      </c>
      <c r="P38" s="541">
        <v>0</v>
      </c>
    </row>
    <row r="39" spans="1:16" s="294" customFormat="1" x14ac:dyDescent="0.2">
      <c r="A39" s="1114"/>
      <c r="B39" s="538" t="s">
        <v>536</v>
      </c>
      <c r="C39" s="539">
        <v>14</v>
      </c>
      <c r="D39" s="540">
        <v>0</v>
      </c>
      <c r="E39" s="540">
        <v>0</v>
      </c>
      <c r="F39" s="540">
        <v>0</v>
      </c>
      <c r="G39" s="540">
        <v>2</v>
      </c>
      <c r="H39" s="540">
        <v>2</v>
      </c>
      <c r="I39" s="540">
        <v>3</v>
      </c>
      <c r="J39" s="540">
        <v>0</v>
      </c>
      <c r="K39" s="540">
        <v>1</v>
      </c>
      <c r="L39" s="540">
        <v>3</v>
      </c>
      <c r="M39" s="540">
        <v>1</v>
      </c>
      <c r="N39" s="540">
        <v>2</v>
      </c>
      <c r="O39" s="540">
        <v>0</v>
      </c>
      <c r="P39" s="541">
        <v>0</v>
      </c>
    </row>
    <row r="40" spans="1:16" s="294" customFormat="1" x14ac:dyDescent="0.2">
      <c r="A40" s="1114"/>
      <c r="B40" s="538" t="s">
        <v>553</v>
      </c>
      <c r="C40" s="539">
        <v>14</v>
      </c>
      <c r="D40" s="540">
        <v>0</v>
      </c>
      <c r="E40" s="540">
        <v>0</v>
      </c>
      <c r="F40" s="540">
        <v>0</v>
      </c>
      <c r="G40" s="540">
        <v>2</v>
      </c>
      <c r="H40" s="540">
        <v>0</v>
      </c>
      <c r="I40" s="540">
        <v>1</v>
      </c>
      <c r="J40" s="540">
        <v>2</v>
      </c>
      <c r="K40" s="540">
        <v>2</v>
      </c>
      <c r="L40" s="540">
        <v>2</v>
      </c>
      <c r="M40" s="540">
        <v>2</v>
      </c>
      <c r="N40" s="540">
        <v>1</v>
      </c>
      <c r="O40" s="540">
        <v>2</v>
      </c>
      <c r="P40" s="541">
        <v>0</v>
      </c>
    </row>
    <row r="41" spans="1:16" s="294" customFormat="1" x14ac:dyDescent="0.2">
      <c r="A41" s="1114"/>
      <c r="B41" s="538" t="s">
        <v>545</v>
      </c>
      <c r="C41" s="539">
        <v>10</v>
      </c>
      <c r="D41" s="540">
        <v>1</v>
      </c>
      <c r="E41" s="540">
        <v>0</v>
      </c>
      <c r="F41" s="540">
        <v>0</v>
      </c>
      <c r="G41" s="540">
        <v>0</v>
      </c>
      <c r="H41" s="540">
        <v>1</v>
      </c>
      <c r="I41" s="540">
        <v>1</v>
      </c>
      <c r="J41" s="540">
        <v>2</v>
      </c>
      <c r="K41" s="540">
        <v>1</v>
      </c>
      <c r="L41" s="540">
        <v>1</v>
      </c>
      <c r="M41" s="540">
        <v>3</v>
      </c>
      <c r="N41" s="540">
        <v>0</v>
      </c>
      <c r="O41" s="540">
        <v>0</v>
      </c>
      <c r="P41" s="541">
        <v>0</v>
      </c>
    </row>
    <row r="42" spans="1:16" s="294" customFormat="1" x14ac:dyDescent="0.2">
      <c r="A42" s="1114"/>
      <c r="B42" s="538" t="s">
        <v>544</v>
      </c>
      <c r="C42" s="539">
        <v>9</v>
      </c>
      <c r="D42" s="540">
        <v>0</v>
      </c>
      <c r="E42" s="540">
        <v>0</v>
      </c>
      <c r="F42" s="540">
        <v>0</v>
      </c>
      <c r="G42" s="540">
        <v>0</v>
      </c>
      <c r="H42" s="540">
        <v>1</v>
      </c>
      <c r="I42" s="540">
        <v>0</v>
      </c>
      <c r="J42" s="540">
        <v>3</v>
      </c>
      <c r="K42" s="540">
        <v>1</v>
      </c>
      <c r="L42" s="540">
        <v>0</v>
      </c>
      <c r="M42" s="540">
        <v>0</v>
      </c>
      <c r="N42" s="540">
        <v>4</v>
      </c>
      <c r="O42" s="540">
        <v>0</v>
      </c>
      <c r="P42" s="541">
        <v>0</v>
      </c>
    </row>
    <row r="43" spans="1:16" s="294" customFormat="1" x14ac:dyDescent="0.2">
      <c r="A43" s="1114"/>
      <c r="B43" s="538" t="s">
        <v>569</v>
      </c>
      <c r="C43" s="539">
        <v>9</v>
      </c>
      <c r="D43" s="540">
        <v>0</v>
      </c>
      <c r="E43" s="540">
        <v>1</v>
      </c>
      <c r="F43" s="540">
        <v>0</v>
      </c>
      <c r="G43" s="540">
        <v>1</v>
      </c>
      <c r="H43" s="540">
        <v>2</v>
      </c>
      <c r="I43" s="540">
        <v>2</v>
      </c>
      <c r="J43" s="540">
        <v>1</v>
      </c>
      <c r="K43" s="540">
        <v>1</v>
      </c>
      <c r="L43" s="540">
        <v>0</v>
      </c>
      <c r="M43" s="540">
        <v>0</v>
      </c>
      <c r="N43" s="540">
        <v>1</v>
      </c>
      <c r="O43" s="540">
        <v>0</v>
      </c>
      <c r="P43" s="541">
        <v>0</v>
      </c>
    </row>
    <row r="44" spans="1:16" s="294" customFormat="1" x14ac:dyDescent="0.2">
      <c r="A44" s="1114"/>
      <c r="B44" s="538" t="s">
        <v>541</v>
      </c>
      <c r="C44" s="539">
        <v>8</v>
      </c>
      <c r="D44" s="540">
        <v>1</v>
      </c>
      <c r="E44" s="540">
        <v>1</v>
      </c>
      <c r="F44" s="540">
        <v>0</v>
      </c>
      <c r="G44" s="540">
        <v>0</v>
      </c>
      <c r="H44" s="540">
        <v>0</v>
      </c>
      <c r="I44" s="540">
        <v>0</v>
      </c>
      <c r="J44" s="540">
        <v>0</v>
      </c>
      <c r="K44" s="540">
        <v>1</v>
      </c>
      <c r="L44" s="540">
        <v>3</v>
      </c>
      <c r="M44" s="540">
        <v>2</v>
      </c>
      <c r="N44" s="540">
        <v>0</v>
      </c>
      <c r="O44" s="540">
        <v>0</v>
      </c>
      <c r="P44" s="541">
        <v>0</v>
      </c>
    </row>
    <row r="45" spans="1:16" s="294" customFormat="1" x14ac:dyDescent="0.2">
      <c r="A45" s="1114"/>
      <c r="B45" s="538" t="s">
        <v>2956</v>
      </c>
      <c r="C45" s="539">
        <v>7</v>
      </c>
      <c r="D45" s="540">
        <v>1</v>
      </c>
      <c r="E45" s="540">
        <v>1</v>
      </c>
      <c r="F45" s="540">
        <v>1</v>
      </c>
      <c r="G45" s="540">
        <v>0</v>
      </c>
      <c r="H45" s="540">
        <v>0</v>
      </c>
      <c r="I45" s="540">
        <v>2</v>
      </c>
      <c r="J45" s="540">
        <v>1</v>
      </c>
      <c r="K45" s="540">
        <v>1</v>
      </c>
      <c r="L45" s="540">
        <v>0</v>
      </c>
      <c r="M45" s="540">
        <v>0</v>
      </c>
      <c r="N45" s="540">
        <v>0</v>
      </c>
      <c r="O45" s="540">
        <v>0</v>
      </c>
      <c r="P45" s="541">
        <v>0</v>
      </c>
    </row>
    <row r="46" spans="1:16" s="294" customFormat="1" x14ac:dyDescent="0.2">
      <c r="A46" s="1114"/>
      <c r="B46" s="538" t="s">
        <v>564</v>
      </c>
      <c r="C46" s="539">
        <v>7</v>
      </c>
      <c r="D46" s="540">
        <v>0</v>
      </c>
      <c r="E46" s="540">
        <v>0</v>
      </c>
      <c r="F46" s="540">
        <v>0</v>
      </c>
      <c r="G46" s="540">
        <v>2</v>
      </c>
      <c r="H46" s="540">
        <v>1</v>
      </c>
      <c r="I46" s="540">
        <v>3</v>
      </c>
      <c r="J46" s="540">
        <v>0</v>
      </c>
      <c r="K46" s="540">
        <v>1</v>
      </c>
      <c r="L46" s="540">
        <v>0</v>
      </c>
      <c r="M46" s="540">
        <v>0</v>
      </c>
      <c r="N46" s="540">
        <v>0</v>
      </c>
      <c r="O46" s="540">
        <v>0</v>
      </c>
      <c r="P46" s="541">
        <v>0</v>
      </c>
    </row>
    <row r="47" spans="1:16" s="294" customFormat="1" x14ac:dyDescent="0.2">
      <c r="A47" s="1114"/>
      <c r="B47" s="538" t="s">
        <v>1451</v>
      </c>
      <c r="C47" s="539">
        <v>6</v>
      </c>
      <c r="D47" s="540">
        <v>0</v>
      </c>
      <c r="E47" s="540">
        <v>1</v>
      </c>
      <c r="F47" s="540">
        <v>0</v>
      </c>
      <c r="G47" s="540">
        <v>1</v>
      </c>
      <c r="H47" s="540">
        <v>2</v>
      </c>
      <c r="I47" s="540">
        <v>0</v>
      </c>
      <c r="J47" s="540">
        <v>0</v>
      </c>
      <c r="K47" s="540">
        <v>2</v>
      </c>
      <c r="L47" s="540">
        <v>0</v>
      </c>
      <c r="M47" s="540">
        <v>0</v>
      </c>
      <c r="N47" s="540">
        <v>0</v>
      </c>
      <c r="O47" s="540">
        <v>0</v>
      </c>
      <c r="P47" s="541">
        <v>0</v>
      </c>
    </row>
    <row r="48" spans="1:16" s="294" customFormat="1" x14ac:dyDescent="0.2">
      <c r="A48" s="1114"/>
      <c r="B48" s="538" t="s">
        <v>547</v>
      </c>
      <c r="C48" s="539">
        <v>5</v>
      </c>
      <c r="D48" s="540">
        <v>0</v>
      </c>
      <c r="E48" s="540">
        <v>0</v>
      </c>
      <c r="F48" s="540">
        <v>0</v>
      </c>
      <c r="G48" s="540">
        <v>1</v>
      </c>
      <c r="H48" s="540">
        <v>0</v>
      </c>
      <c r="I48" s="540">
        <v>0</v>
      </c>
      <c r="J48" s="540">
        <v>1</v>
      </c>
      <c r="K48" s="540">
        <v>1</v>
      </c>
      <c r="L48" s="540">
        <v>0</v>
      </c>
      <c r="M48" s="540">
        <v>0</v>
      </c>
      <c r="N48" s="540">
        <v>2</v>
      </c>
      <c r="O48" s="540">
        <v>0</v>
      </c>
      <c r="P48" s="541">
        <v>0</v>
      </c>
    </row>
    <row r="49" spans="1:16" s="294" customFormat="1" x14ac:dyDescent="0.2">
      <c r="A49" s="1114"/>
      <c r="B49" s="538" t="s">
        <v>155</v>
      </c>
      <c r="C49" s="539">
        <v>5</v>
      </c>
      <c r="D49" s="540">
        <v>0</v>
      </c>
      <c r="E49" s="540">
        <v>0</v>
      </c>
      <c r="F49" s="540">
        <v>0</v>
      </c>
      <c r="G49" s="540">
        <v>0</v>
      </c>
      <c r="H49" s="540">
        <v>2</v>
      </c>
      <c r="I49" s="540">
        <v>1</v>
      </c>
      <c r="J49" s="540">
        <v>1</v>
      </c>
      <c r="K49" s="540">
        <v>0</v>
      </c>
      <c r="L49" s="540">
        <v>0</v>
      </c>
      <c r="M49" s="540">
        <v>1</v>
      </c>
      <c r="N49" s="540">
        <v>0</v>
      </c>
      <c r="O49" s="540">
        <v>0</v>
      </c>
      <c r="P49" s="541">
        <v>0</v>
      </c>
    </row>
    <row r="50" spans="1:16" s="294" customFormat="1" x14ac:dyDescent="0.2">
      <c r="A50" s="1114"/>
      <c r="B50" s="538" t="s">
        <v>562</v>
      </c>
      <c r="C50" s="539">
        <v>5</v>
      </c>
      <c r="D50" s="540">
        <v>0</v>
      </c>
      <c r="E50" s="540">
        <v>0</v>
      </c>
      <c r="F50" s="540">
        <v>0</v>
      </c>
      <c r="G50" s="540">
        <v>0</v>
      </c>
      <c r="H50" s="540">
        <v>0</v>
      </c>
      <c r="I50" s="540">
        <v>1</v>
      </c>
      <c r="J50" s="540">
        <v>0</v>
      </c>
      <c r="K50" s="540">
        <v>3</v>
      </c>
      <c r="L50" s="540">
        <v>1</v>
      </c>
      <c r="M50" s="540">
        <v>0</v>
      </c>
      <c r="N50" s="540">
        <v>0</v>
      </c>
      <c r="O50" s="540">
        <v>0</v>
      </c>
      <c r="P50" s="541">
        <v>0</v>
      </c>
    </row>
    <row r="51" spans="1:16" s="294" customFormat="1" x14ac:dyDescent="0.2">
      <c r="A51" s="1114"/>
      <c r="B51" s="538" t="s">
        <v>570</v>
      </c>
      <c r="C51" s="539">
        <v>5</v>
      </c>
      <c r="D51" s="540">
        <v>1</v>
      </c>
      <c r="E51" s="540">
        <v>0</v>
      </c>
      <c r="F51" s="540">
        <v>0</v>
      </c>
      <c r="G51" s="540">
        <v>0</v>
      </c>
      <c r="H51" s="540">
        <v>1</v>
      </c>
      <c r="I51" s="540">
        <v>2</v>
      </c>
      <c r="J51" s="540">
        <v>0</v>
      </c>
      <c r="K51" s="540">
        <v>0</v>
      </c>
      <c r="L51" s="540">
        <v>0</v>
      </c>
      <c r="M51" s="540">
        <v>1</v>
      </c>
      <c r="N51" s="540">
        <v>0</v>
      </c>
      <c r="O51" s="540">
        <v>0</v>
      </c>
      <c r="P51" s="541">
        <v>0</v>
      </c>
    </row>
    <row r="52" spans="1:16" s="294" customFormat="1" x14ac:dyDescent="0.2">
      <c r="A52" s="1114"/>
      <c r="B52" s="538" t="s">
        <v>539</v>
      </c>
      <c r="C52" s="539">
        <v>4</v>
      </c>
      <c r="D52" s="540">
        <v>0</v>
      </c>
      <c r="E52" s="540">
        <v>0</v>
      </c>
      <c r="F52" s="540">
        <v>0</v>
      </c>
      <c r="G52" s="540">
        <v>0</v>
      </c>
      <c r="H52" s="540">
        <v>0</v>
      </c>
      <c r="I52" s="540">
        <v>0</v>
      </c>
      <c r="J52" s="540">
        <v>1</v>
      </c>
      <c r="K52" s="540">
        <v>0</v>
      </c>
      <c r="L52" s="540">
        <v>0</v>
      </c>
      <c r="M52" s="540">
        <v>0</v>
      </c>
      <c r="N52" s="540">
        <v>2</v>
      </c>
      <c r="O52" s="540">
        <v>1</v>
      </c>
      <c r="P52" s="541">
        <v>0</v>
      </c>
    </row>
    <row r="53" spans="1:16" s="294" customFormat="1" x14ac:dyDescent="0.2">
      <c r="A53" s="1114"/>
      <c r="B53" s="538" t="s">
        <v>574</v>
      </c>
      <c r="C53" s="539">
        <v>4</v>
      </c>
      <c r="D53" s="540">
        <v>0</v>
      </c>
      <c r="E53" s="540">
        <v>0</v>
      </c>
      <c r="F53" s="540">
        <v>0</v>
      </c>
      <c r="G53" s="540">
        <v>0</v>
      </c>
      <c r="H53" s="540">
        <v>2</v>
      </c>
      <c r="I53" s="540">
        <v>1</v>
      </c>
      <c r="J53" s="540">
        <v>0</v>
      </c>
      <c r="K53" s="540">
        <v>0</v>
      </c>
      <c r="L53" s="540">
        <v>1</v>
      </c>
      <c r="M53" s="540">
        <v>0</v>
      </c>
      <c r="N53" s="540">
        <v>0</v>
      </c>
      <c r="O53" s="540">
        <v>0</v>
      </c>
      <c r="P53" s="541">
        <v>0</v>
      </c>
    </row>
    <row r="54" spans="1:16" s="294" customFormat="1" x14ac:dyDescent="0.2">
      <c r="A54" s="1114"/>
      <c r="B54" s="538" t="s">
        <v>916</v>
      </c>
      <c r="C54" s="539">
        <v>3</v>
      </c>
      <c r="D54" s="540">
        <v>0</v>
      </c>
      <c r="E54" s="540">
        <v>0</v>
      </c>
      <c r="F54" s="540">
        <v>0</v>
      </c>
      <c r="G54" s="540">
        <v>0</v>
      </c>
      <c r="H54" s="540">
        <v>1</v>
      </c>
      <c r="I54" s="540">
        <v>0</v>
      </c>
      <c r="J54" s="540">
        <v>1</v>
      </c>
      <c r="K54" s="540">
        <v>0</v>
      </c>
      <c r="L54" s="540">
        <v>0</v>
      </c>
      <c r="M54" s="540">
        <v>0</v>
      </c>
      <c r="N54" s="540">
        <v>0</v>
      </c>
      <c r="O54" s="540">
        <v>1</v>
      </c>
      <c r="P54" s="541">
        <v>0</v>
      </c>
    </row>
    <row r="55" spans="1:16" s="294" customFormat="1" x14ac:dyDescent="0.2">
      <c r="A55" s="1114"/>
      <c r="B55" s="538" t="s">
        <v>572</v>
      </c>
      <c r="C55" s="539">
        <v>3</v>
      </c>
      <c r="D55" s="540">
        <v>0</v>
      </c>
      <c r="E55" s="540">
        <v>0</v>
      </c>
      <c r="F55" s="540">
        <v>0</v>
      </c>
      <c r="G55" s="540">
        <v>0</v>
      </c>
      <c r="H55" s="540">
        <v>0</v>
      </c>
      <c r="I55" s="540">
        <v>0</v>
      </c>
      <c r="J55" s="540">
        <v>0</v>
      </c>
      <c r="K55" s="540">
        <v>1</v>
      </c>
      <c r="L55" s="540">
        <v>0</v>
      </c>
      <c r="M55" s="540">
        <v>2</v>
      </c>
      <c r="N55" s="540">
        <v>0</v>
      </c>
      <c r="O55" s="540">
        <v>0</v>
      </c>
      <c r="P55" s="541">
        <v>0</v>
      </c>
    </row>
    <row r="56" spans="1:16" s="294" customFormat="1" x14ac:dyDescent="0.2">
      <c r="A56" s="1114"/>
      <c r="B56" s="538" t="s">
        <v>535</v>
      </c>
      <c r="C56" s="539">
        <v>2</v>
      </c>
      <c r="D56" s="540">
        <v>0</v>
      </c>
      <c r="E56" s="540">
        <v>0</v>
      </c>
      <c r="F56" s="540">
        <v>0</v>
      </c>
      <c r="G56" s="540">
        <v>0</v>
      </c>
      <c r="H56" s="540">
        <v>0</v>
      </c>
      <c r="I56" s="540">
        <v>1</v>
      </c>
      <c r="J56" s="540">
        <v>1</v>
      </c>
      <c r="K56" s="540">
        <v>0</v>
      </c>
      <c r="L56" s="540">
        <v>0</v>
      </c>
      <c r="M56" s="540">
        <v>0</v>
      </c>
      <c r="N56" s="540">
        <v>0</v>
      </c>
      <c r="O56" s="540">
        <v>0</v>
      </c>
      <c r="P56" s="541">
        <v>0</v>
      </c>
    </row>
    <row r="57" spans="1:16" s="294" customFormat="1" x14ac:dyDescent="0.2">
      <c r="A57" s="1114"/>
      <c r="B57" s="538" t="s">
        <v>560</v>
      </c>
      <c r="C57" s="539">
        <v>2</v>
      </c>
      <c r="D57" s="540">
        <v>0</v>
      </c>
      <c r="E57" s="540">
        <v>0</v>
      </c>
      <c r="F57" s="540">
        <v>0</v>
      </c>
      <c r="G57" s="540">
        <v>0</v>
      </c>
      <c r="H57" s="540">
        <v>0</v>
      </c>
      <c r="I57" s="540">
        <v>0</v>
      </c>
      <c r="J57" s="540">
        <v>1</v>
      </c>
      <c r="K57" s="540">
        <v>0</v>
      </c>
      <c r="L57" s="540">
        <v>0</v>
      </c>
      <c r="M57" s="540">
        <v>1</v>
      </c>
      <c r="N57" s="540">
        <v>0</v>
      </c>
      <c r="O57" s="540">
        <v>0</v>
      </c>
      <c r="P57" s="541">
        <v>0</v>
      </c>
    </row>
    <row r="58" spans="1:16" s="294" customFormat="1" x14ac:dyDescent="0.2">
      <c r="A58" s="1114"/>
      <c r="B58" s="538" t="s">
        <v>563</v>
      </c>
      <c r="C58" s="539">
        <v>2</v>
      </c>
      <c r="D58" s="540">
        <v>0</v>
      </c>
      <c r="E58" s="540">
        <v>0</v>
      </c>
      <c r="F58" s="540">
        <v>0</v>
      </c>
      <c r="G58" s="540">
        <v>0</v>
      </c>
      <c r="H58" s="540">
        <v>0</v>
      </c>
      <c r="I58" s="540">
        <v>0</v>
      </c>
      <c r="J58" s="540">
        <v>1</v>
      </c>
      <c r="K58" s="540">
        <v>0</v>
      </c>
      <c r="L58" s="540">
        <v>1</v>
      </c>
      <c r="M58" s="540">
        <v>0</v>
      </c>
      <c r="N58" s="540">
        <v>0</v>
      </c>
      <c r="O58" s="540">
        <v>0</v>
      </c>
      <c r="P58" s="541">
        <v>0</v>
      </c>
    </row>
    <row r="59" spans="1:16" s="294" customFormat="1" x14ac:dyDescent="0.2">
      <c r="A59" s="1114"/>
      <c r="B59" s="538" t="s">
        <v>543</v>
      </c>
      <c r="C59" s="539">
        <v>1</v>
      </c>
      <c r="D59" s="540">
        <v>0</v>
      </c>
      <c r="E59" s="540">
        <v>0</v>
      </c>
      <c r="F59" s="540">
        <v>0</v>
      </c>
      <c r="G59" s="540">
        <v>0</v>
      </c>
      <c r="H59" s="540">
        <v>0</v>
      </c>
      <c r="I59" s="540">
        <v>0</v>
      </c>
      <c r="J59" s="540">
        <v>0</v>
      </c>
      <c r="K59" s="540">
        <v>0</v>
      </c>
      <c r="L59" s="540">
        <v>0</v>
      </c>
      <c r="M59" s="540">
        <v>1</v>
      </c>
      <c r="N59" s="540">
        <v>0</v>
      </c>
      <c r="O59" s="540">
        <v>0</v>
      </c>
      <c r="P59" s="541">
        <v>0</v>
      </c>
    </row>
    <row r="60" spans="1:16" s="294" customFormat="1" x14ac:dyDescent="0.2">
      <c r="A60" s="1114"/>
      <c r="B60" s="538" t="s">
        <v>546</v>
      </c>
      <c r="C60" s="539">
        <v>1</v>
      </c>
      <c r="D60" s="540">
        <v>0</v>
      </c>
      <c r="E60" s="540">
        <v>0</v>
      </c>
      <c r="F60" s="540">
        <v>0</v>
      </c>
      <c r="G60" s="540">
        <v>1</v>
      </c>
      <c r="H60" s="540">
        <v>0</v>
      </c>
      <c r="I60" s="540">
        <v>0</v>
      </c>
      <c r="J60" s="540">
        <v>0</v>
      </c>
      <c r="K60" s="540">
        <v>0</v>
      </c>
      <c r="L60" s="540">
        <v>0</v>
      </c>
      <c r="M60" s="540">
        <v>0</v>
      </c>
      <c r="N60" s="540">
        <v>0</v>
      </c>
      <c r="O60" s="540">
        <v>0</v>
      </c>
      <c r="P60" s="541">
        <v>0</v>
      </c>
    </row>
    <row r="61" spans="1:16" s="294" customFormat="1" x14ac:dyDescent="0.2">
      <c r="A61" s="1114"/>
      <c r="B61" s="538" t="s">
        <v>555</v>
      </c>
      <c r="C61" s="539">
        <v>1</v>
      </c>
      <c r="D61" s="540">
        <v>0</v>
      </c>
      <c r="E61" s="540">
        <v>0</v>
      </c>
      <c r="F61" s="540">
        <v>0</v>
      </c>
      <c r="G61" s="540">
        <v>0</v>
      </c>
      <c r="H61" s="540">
        <v>0</v>
      </c>
      <c r="I61" s="540">
        <v>0</v>
      </c>
      <c r="J61" s="540">
        <v>0</v>
      </c>
      <c r="K61" s="540">
        <v>0</v>
      </c>
      <c r="L61" s="540">
        <v>1</v>
      </c>
      <c r="M61" s="540">
        <v>0</v>
      </c>
      <c r="N61" s="540">
        <v>0</v>
      </c>
      <c r="O61" s="540">
        <v>0</v>
      </c>
      <c r="P61" s="541">
        <v>0</v>
      </c>
    </row>
    <row r="62" spans="1:16" s="294" customFormat="1" x14ac:dyDescent="0.2">
      <c r="A62" s="1114"/>
      <c r="B62" s="538" t="s">
        <v>561</v>
      </c>
      <c r="C62" s="539">
        <v>1</v>
      </c>
      <c r="D62" s="540">
        <v>0</v>
      </c>
      <c r="E62" s="540">
        <v>0</v>
      </c>
      <c r="F62" s="540">
        <v>0</v>
      </c>
      <c r="G62" s="540">
        <v>0</v>
      </c>
      <c r="H62" s="540">
        <v>0</v>
      </c>
      <c r="I62" s="540">
        <v>0</v>
      </c>
      <c r="J62" s="540">
        <v>0</v>
      </c>
      <c r="K62" s="540">
        <v>0</v>
      </c>
      <c r="L62" s="540">
        <v>0</v>
      </c>
      <c r="M62" s="540">
        <v>1</v>
      </c>
      <c r="N62" s="540">
        <v>0</v>
      </c>
      <c r="O62" s="540">
        <v>0</v>
      </c>
      <c r="P62" s="541">
        <v>0</v>
      </c>
    </row>
    <row r="63" spans="1:16" s="294" customFormat="1" x14ac:dyDescent="0.2">
      <c r="A63" s="1114"/>
      <c r="B63" s="538" t="s">
        <v>566</v>
      </c>
      <c r="C63" s="539">
        <v>1</v>
      </c>
      <c r="D63" s="540">
        <v>0</v>
      </c>
      <c r="E63" s="540">
        <v>0</v>
      </c>
      <c r="F63" s="540">
        <v>0</v>
      </c>
      <c r="G63" s="540">
        <v>0</v>
      </c>
      <c r="H63" s="540">
        <v>0</v>
      </c>
      <c r="I63" s="540">
        <v>0</v>
      </c>
      <c r="J63" s="540">
        <v>0</v>
      </c>
      <c r="K63" s="540">
        <v>0</v>
      </c>
      <c r="L63" s="540">
        <v>0</v>
      </c>
      <c r="M63" s="540">
        <v>0</v>
      </c>
      <c r="N63" s="540">
        <v>0</v>
      </c>
      <c r="O63" s="540">
        <v>1</v>
      </c>
      <c r="P63" s="541">
        <v>0</v>
      </c>
    </row>
    <row r="64" spans="1:16" s="294" customFormat="1" x14ac:dyDescent="0.2">
      <c r="A64" s="1114"/>
      <c r="B64" s="538" t="s">
        <v>571</v>
      </c>
      <c r="C64" s="539">
        <v>1</v>
      </c>
      <c r="D64" s="540">
        <v>0</v>
      </c>
      <c r="E64" s="540">
        <v>0</v>
      </c>
      <c r="F64" s="540">
        <v>0</v>
      </c>
      <c r="G64" s="540">
        <v>0</v>
      </c>
      <c r="H64" s="540">
        <v>1</v>
      </c>
      <c r="I64" s="540">
        <v>0</v>
      </c>
      <c r="J64" s="540">
        <v>0</v>
      </c>
      <c r="K64" s="540">
        <v>0</v>
      </c>
      <c r="L64" s="540">
        <v>0</v>
      </c>
      <c r="M64" s="540">
        <v>0</v>
      </c>
      <c r="N64" s="540">
        <v>0</v>
      </c>
      <c r="O64" s="540">
        <v>0</v>
      </c>
      <c r="P64" s="541">
        <v>0</v>
      </c>
    </row>
    <row r="65" spans="1:16" s="294" customFormat="1" x14ac:dyDescent="0.2">
      <c r="A65" s="1114" t="s">
        <v>2914</v>
      </c>
      <c r="B65" s="533" t="s">
        <v>10</v>
      </c>
      <c r="C65" s="534">
        <v>601908</v>
      </c>
      <c r="D65" s="535">
        <v>11846</v>
      </c>
      <c r="E65" s="535">
        <v>19822</v>
      </c>
      <c r="F65" s="535">
        <v>23307</v>
      </c>
      <c r="G65" s="535">
        <v>29606</v>
      </c>
      <c r="H65" s="535">
        <v>36155</v>
      </c>
      <c r="I65" s="535">
        <v>45733</v>
      </c>
      <c r="J65" s="535">
        <v>54230</v>
      </c>
      <c r="K65" s="535">
        <v>55857</v>
      </c>
      <c r="L65" s="535">
        <v>102403</v>
      </c>
      <c r="M65" s="535">
        <v>95032</v>
      </c>
      <c r="N65" s="535">
        <v>74412</v>
      </c>
      <c r="O65" s="535">
        <v>53503</v>
      </c>
      <c r="P65" s="536">
        <v>2</v>
      </c>
    </row>
    <row r="66" spans="1:16" s="294" customFormat="1" ht="12.75" customHeight="1" x14ac:dyDescent="0.2">
      <c r="A66" s="1114"/>
      <c r="B66" s="538" t="s">
        <v>856</v>
      </c>
      <c r="C66" s="539">
        <v>199889</v>
      </c>
      <c r="D66" s="540">
        <v>2772</v>
      </c>
      <c r="E66" s="540">
        <v>4728</v>
      </c>
      <c r="F66" s="540">
        <v>5731</v>
      </c>
      <c r="G66" s="540">
        <v>8482</v>
      </c>
      <c r="H66" s="540">
        <v>11473</v>
      </c>
      <c r="I66" s="540">
        <v>15235</v>
      </c>
      <c r="J66" s="540">
        <v>17479</v>
      </c>
      <c r="K66" s="540">
        <v>16870</v>
      </c>
      <c r="L66" s="540">
        <v>32179</v>
      </c>
      <c r="M66" s="540">
        <v>33572</v>
      </c>
      <c r="N66" s="540">
        <v>27939</v>
      </c>
      <c r="O66" s="540">
        <v>23429</v>
      </c>
      <c r="P66" s="541">
        <v>0</v>
      </c>
    </row>
    <row r="67" spans="1:16" s="294" customFormat="1" x14ac:dyDescent="0.2">
      <c r="A67" s="1114"/>
      <c r="B67" s="538" t="s">
        <v>737</v>
      </c>
      <c r="C67" s="539">
        <v>176594</v>
      </c>
      <c r="D67" s="540">
        <v>4329</v>
      </c>
      <c r="E67" s="540">
        <v>7407</v>
      </c>
      <c r="F67" s="540">
        <v>8294</v>
      </c>
      <c r="G67" s="540">
        <v>9252</v>
      </c>
      <c r="H67" s="540">
        <v>10096</v>
      </c>
      <c r="I67" s="540">
        <v>13313</v>
      </c>
      <c r="J67" s="540">
        <v>16324</v>
      </c>
      <c r="K67" s="540">
        <v>17732</v>
      </c>
      <c r="L67" s="540">
        <v>31953</v>
      </c>
      <c r="M67" s="540">
        <v>26456</v>
      </c>
      <c r="N67" s="540">
        <v>19261</v>
      </c>
      <c r="O67" s="540">
        <v>12177</v>
      </c>
      <c r="P67" s="541">
        <v>0</v>
      </c>
    </row>
    <row r="68" spans="1:16" s="294" customFormat="1" x14ac:dyDescent="0.2">
      <c r="A68" s="1114"/>
      <c r="B68" s="538" t="s">
        <v>792</v>
      </c>
      <c r="C68" s="539">
        <v>45374</v>
      </c>
      <c r="D68" s="540">
        <v>1317</v>
      </c>
      <c r="E68" s="540">
        <v>1977</v>
      </c>
      <c r="F68" s="540">
        <v>2229</v>
      </c>
      <c r="G68" s="540">
        <v>2377</v>
      </c>
      <c r="H68" s="540">
        <v>2670</v>
      </c>
      <c r="I68" s="540">
        <v>3972</v>
      </c>
      <c r="J68" s="540">
        <v>5119</v>
      </c>
      <c r="K68" s="540">
        <v>4883</v>
      </c>
      <c r="L68" s="540">
        <v>7758</v>
      </c>
      <c r="M68" s="540">
        <v>6119</v>
      </c>
      <c r="N68" s="540">
        <v>4431</v>
      </c>
      <c r="O68" s="540">
        <v>2522</v>
      </c>
      <c r="P68" s="541">
        <v>0</v>
      </c>
    </row>
    <row r="69" spans="1:16" s="294" customFormat="1" x14ac:dyDescent="0.2">
      <c r="A69" s="1114"/>
      <c r="B69" s="538" t="s">
        <v>151</v>
      </c>
      <c r="C69" s="539">
        <v>31870</v>
      </c>
      <c r="D69" s="540">
        <v>1233</v>
      </c>
      <c r="E69" s="540">
        <v>2401</v>
      </c>
      <c r="F69" s="540">
        <v>2648</v>
      </c>
      <c r="G69" s="540">
        <v>2407</v>
      </c>
      <c r="H69" s="540">
        <v>1656</v>
      </c>
      <c r="I69" s="540">
        <v>1876</v>
      </c>
      <c r="J69" s="540">
        <v>2723</v>
      </c>
      <c r="K69" s="540">
        <v>3203</v>
      </c>
      <c r="L69" s="540">
        <v>5613</v>
      </c>
      <c r="M69" s="540">
        <v>3681</v>
      </c>
      <c r="N69" s="540">
        <v>2768</v>
      </c>
      <c r="O69" s="540">
        <v>1661</v>
      </c>
      <c r="P69" s="541">
        <v>0</v>
      </c>
    </row>
    <row r="70" spans="1:16" s="294" customFormat="1" x14ac:dyDescent="0.2">
      <c r="A70" s="1114"/>
      <c r="B70" s="538" t="s">
        <v>855</v>
      </c>
      <c r="C70" s="539">
        <v>29049</v>
      </c>
      <c r="D70" s="540">
        <v>425</v>
      </c>
      <c r="E70" s="540">
        <v>635</v>
      </c>
      <c r="F70" s="540">
        <v>899</v>
      </c>
      <c r="G70" s="540">
        <v>1343</v>
      </c>
      <c r="H70" s="540">
        <v>1851</v>
      </c>
      <c r="I70" s="540">
        <v>2245</v>
      </c>
      <c r="J70" s="540">
        <v>2363</v>
      </c>
      <c r="K70" s="540">
        <v>2430</v>
      </c>
      <c r="L70" s="540">
        <v>4868</v>
      </c>
      <c r="M70" s="540">
        <v>5249</v>
      </c>
      <c r="N70" s="540">
        <v>4139</v>
      </c>
      <c r="O70" s="540">
        <v>2602</v>
      </c>
      <c r="P70" s="541">
        <v>0</v>
      </c>
    </row>
    <row r="71" spans="1:16" s="294" customFormat="1" x14ac:dyDescent="0.2">
      <c r="A71" s="1114"/>
      <c r="B71" s="538" t="s">
        <v>2957</v>
      </c>
      <c r="C71" s="539">
        <v>20975</v>
      </c>
      <c r="D71" s="540">
        <v>292</v>
      </c>
      <c r="E71" s="540">
        <v>545</v>
      </c>
      <c r="F71" s="540">
        <v>682</v>
      </c>
      <c r="G71" s="540">
        <v>1032</v>
      </c>
      <c r="H71" s="540">
        <v>1266</v>
      </c>
      <c r="I71" s="540">
        <v>1590</v>
      </c>
      <c r="J71" s="540">
        <v>1827</v>
      </c>
      <c r="K71" s="540">
        <v>1775</v>
      </c>
      <c r="L71" s="540">
        <v>3404</v>
      </c>
      <c r="M71" s="540">
        <v>3515</v>
      </c>
      <c r="N71" s="540">
        <v>2992</v>
      </c>
      <c r="O71" s="540">
        <v>2055</v>
      </c>
      <c r="P71" s="541">
        <v>0</v>
      </c>
    </row>
    <row r="72" spans="1:16" s="294" customFormat="1" x14ac:dyDescent="0.2">
      <c r="A72" s="1114"/>
      <c r="B72" s="538" t="s">
        <v>683</v>
      </c>
      <c r="C72" s="539">
        <v>13946</v>
      </c>
      <c r="D72" s="540">
        <v>197</v>
      </c>
      <c r="E72" s="540">
        <v>297</v>
      </c>
      <c r="F72" s="540">
        <v>372</v>
      </c>
      <c r="G72" s="540">
        <v>609</v>
      </c>
      <c r="H72" s="540">
        <v>1085</v>
      </c>
      <c r="I72" s="540">
        <v>1105</v>
      </c>
      <c r="J72" s="540">
        <v>1012</v>
      </c>
      <c r="K72" s="540">
        <v>1145</v>
      </c>
      <c r="L72" s="540">
        <v>2199</v>
      </c>
      <c r="M72" s="540">
        <v>2489</v>
      </c>
      <c r="N72" s="540">
        <v>1957</v>
      </c>
      <c r="O72" s="540">
        <v>1479</v>
      </c>
      <c r="P72" s="541">
        <v>0</v>
      </c>
    </row>
    <row r="73" spans="1:16" s="294" customFormat="1" x14ac:dyDescent="0.2">
      <c r="A73" s="1114"/>
      <c r="B73" s="538" t="s">
        <v>714</v>
      </c>
      <c r="C73" s="539">
        <v>10358</v>
      </c>
      <c r="D73" s="540">
        <v>171</v>
      </c>
      <c r="E73" s="540">
        <v>186</v>
      </c>
      <c r="F73" s="540">
        <v>304</v>
      </c>
      <c r="G73" s="540">
        <v>487</v>
      </c>
      <c r="H73" s="540">
        <v>752</v>
      </c>
      <c r="I73" s="540">
        <v>769</v>
      </c>
      <c r="J73" s="540">
        <v>919</v>
      </c>
      <c r="K73" s="540">
        <v>880</v>
      </c>
      <c r="L73" s="540">
        <v>1762</v>
      </c>
      <c r="M73" s="540">
        <v>1805</v>
      </c>
      <c r="N73" s="540">
        <v>1293</v>
      </c>
      <c r="O73" s="540">
        <v>1030</v>
      </c>
      <c r="P73" s="541">
        <v>0</v>
      </c>
    </row>
    <row r="74" spans="1:16" s="294" customFormat="1" x14ac:dyDescent="0.2">
      <c r="A74" s="1114"/>
      <c r="B74" s="538" t="s">
        <v>772</v>
      </c>
      <c r="C74" s="539">
        <v>10215</v>
      </c>
      <c r="D74" s="540">
        <v>129</v>
      </c>
      <c r="E74" s="540">
        <v>199</v>
      </c>
      <c r="F74" s="540">
        <v>266</v>
      </c>
      <c r="G74" s="540">
        <v>421</v>
      </c>
      <c r="H74" s="540">
        <v>600</v>
      </c>
      <c r="I74" s="540">
        <v>699</v>
      </c>
      <c r="J74" s="540">
        <v>907</v>
      </c>
      <c r="K74" s="540">
        <v>965</v>
      </c>
      <c r="L74" s="540">
        <v>1854</v>
      </c>
      <c r="M74" s="540">
        <v>1759</v>
      </c>
      <c r="N74" s="540">
        <v>1473</v>
      </c>
      <c r="O74" s="540">
        <v>943</v>
      </c>
      <c r="P74" s="541">
        <v>0</v>
      </c>
    </row>
    <row r="75" spans="1:16" s="294" customFormat="1" x14ac:dyDescent="0.2">
      <c r="A75" s="1114"/>
      <c r="B75" s="538" t="s">
        <v>645</v>
      </c>
      <c r="C75" s="539">
        <v>8344</v>
      </c>
      <c r="D75" s="540">
        <v>131</v>
      </c>
      <c r="E75" s="540">
        <v>180</v>
      </c>
      <c r="F75" s="540">
        <v>242</v>
      </c>
      <c r="G75" s="540">
        <v>373</v>
      </c>
      <c r="H75" s="540">
        <v>509</v>
      </c>
      <c r="I75" s="540">
        <v>534</v>
      </c>
      <c r="J75" s="540">
        <v>702</v>
      </c>
      <c r="K75" s="540">
        <v>785</v>
      </c>
      <c r="L75" s="540">
        <v>1462</v>
      </c>
      <c r="M75" s="540">
        <v>1450</v>
      </c>
      <c r="N75" s="540">
        <v>1169</v>
      </c>
      <c r="O75" s="540">
        <v>806</v>
      </c>
      <c r="P75" s="541">
        <v>1</v>
      </c>
    </row>
    <row r="76" spans="1:16" s="294" customFormat="1" ht="13.5" customHeight="1" x14ac:dyDescent="0.2">
      <c r="A76" s="1114"/>
      <c r="B76" s="538" t="s">
        <v>666</v>
      </c>
      <c r="C76" s="539">
        <v>5293</v>
      </c>
      <c r="D76" s="540">
        <v>73</v>
      </c>
      <c r="E76" s="540">
        <v>90</v>
      </c>
      <c r="F76" s="540">
        <v>145</v>
      </c>
      <c r="G76" s="540">
        <v>237</v>
      </c>
      <c r="H76" s="540">
        <v>393</v>
      </c>
      <c r="I76" s="540">
        <v>441</v>
      </c>
      <c r="J76" s="540">
        <v>465</v>
      </c>
      <c r="K76" s="540">
        <v>464</v>
      </c>
      <c r="L76" s="540">
        <v>891</v>
      </c>
      <c r="M76" s="540">
        <v>957</v>
      </c>
      <c r="N76" s="540">
        <v>664</v>
      </c>
      <c r="O76" s="540">
        <v>473</v>
      </c>
      <c r="P76" s="541">
        <v>0</v>
      </c>
    </row>
    <row r="77" spans="1:16" s="294" customFormat="1" x14ac:dyDescent="0.2">
      <c r="A77" s="1114"/>
      <c r="B77" s="538" t="s">
        <v>752</v>
      </c>
      <c r="C77" s="539">
        <v>4932</v>
      </c>
      <c r="D77" s="540">
        <v>62</v>
      </c>
      <c r="E77" s="540">
        <v>78</v>
      </c>
      <c r="F77" s="540">
        <v>148</v>
      </c>
      <c r="G77" s="540">
        <v>197</v>
      </c>
      <c r="H77" s="540">
        <v>233</v>
      </c>
      <c r="I77" s="540">
        <v>452</v>
      </c>
      <c r="J77" s="540">
        <v>585</v>
      </c>
      <c r="K77" s="540">
        <v>632</v>
      </c>
      <c r="L77" s="540">
        <v>1033</v>
      </c>
      <c r="M77" s="540">
        <v>802</v>
      </c>
      <c r="N77" s="540">
        <v>470</v>
      </c>
      <c r="O77" s="540">
        <v>240</v>
      </c>
      <c r="P77" s="541">
        <v>0</v>
      </c>
    </row>
    <row r="78" spans="1:16" s="294" customFormat="1" x14ac:dyDescent="0.2">
      <c r="A78" s="1114"/>
      <c r="B78" s="538" t="s">
        <v>699</v>
      </c>
      <c r="C78" s="539">
        <v>4268</v>
      </c>
      <c r="D78" s="540">
        <v>45</v>
      </c>
      <c r="E78" s="540">
        <v>67</v>
      </c>
      <c r="F78" s="540">
        <v>95</v>
      </c>
      <c r="G78" s="540">
        <v>271</v>
      </c>
      <c r="H78" s="540">
        <v>464</v>
      </c>
      <c r="I78" s="540">
        <v>354</v>
      </c>
      <c r="J78" s="540">
        <v>326</v>
      </c>
      <c r="K78" s="540">
        <v>379</v>
      </c>
      <c r="L78" s="540">
        <v>663</v>
      </c>
      <c r="M78" s="540">
        <v>699</v>
      </c>
      <c r="N78" s="540">
        <v>548</v>
      </c>
      <c r="O78" s="540">
        <v>357</v>
      </c>
      <c r="P78" s="541">
        <v>0</v>
      </c>
    </row>
    <row r="79" spans="1:16" s="294" customFormat="1" x14ac:dyDescent="0.2">
      <c r="A79" s="1114"/>
      <c r="B79" s="538" t="s">
        <v>874</v>
      </c>
      <c r="C79" s="539">
        <v>3311</v>
      </c>
      <c r="D79" s="540">
        <v>70</v>
      </c>
      <c r="E79" s="540">
        <v>85</v>
      </c>
      <c r="F79" s="540">
        <v>90</v>
      </c>
      <c r="G79" s="540">
        <v>194</v>
      </c>
      <c r="H79" s="540">
        <v>217</v>
      </c>
      <c r="I79" s="540">
        <v>338</v>
      </c>
      <c r="J79" s="540">
        <v>341</v>
      </c>
      <c r="K79" s="540">
        <v>356</v>
      </c>
      <c r="L79" s="540">
        <v>520</v>
      </c>
      <c r="M79" s="540">
        <v>488</v>
      </c>
      <c r="N79" s="540">
        <v>366</v>
      </c>
      <c r="O79" s="540">
        <v>246</v>
      </c>
      <c r="P79" s="541">
        <v>0</v>
      </c>
    </row>
    <row r="80" spans="1:16" s="294" customFormat="1" x14ac:dyDescent="0.2">
      <c r="A80" s="1114"/>
      <c r="B80" s="538" t="s">
        <v>817</v>
      </c>
      <c r="C80" s="539">
        <v>3248</v>
      </c>
      <c r="D80" s="540">
        <v>55</v>
      </c>
      <c r="E80" s="540">
        <v>87</v>
      </c>
      <c r="F80" s="540">
        <v>102</v>
      </c>
      <c r="G80" s="540">
        <v>160</v>
      </c>
      <c r="H80" s="540">
        <v>185</v>
      </c>
      <c r="I80" s="540">
        <v>162</v>
      </c>
      <c r="J80" s="540">
        <v>204</v>
      </c>
      <c r="K80" s="540">
        <v>225</v>
      </c>
      <c r="L80" s="540">
        <v>534</v>
      </c>
      <c r="M80" s="540">
        <v>534</v>
      </c>
      <c r="N80" s="540">
        <v>505</v>
      </c>
      <c r="O80" s="540">
        <v>495</v>
      </c>
      <c r="P80" s="541">
        <v>0</v>
      </c>
    </row>
    <row r="81" spans="1:16" s="294" customFormat="1" x14ac:dyDescent="0.2">
      <c r="A81" s="1114"/>
      <c r="B81" s="538" t="s">
        <v>725</v>
      </c>
      <c r="C81" s="539">
        <v>2285</v>
      </c>
      <c r="D81" s="540">
        <v>48</v>
      </c>
      <c r="E81" s="540">
        <v>94</v>
      </c>
      <c r="F81" s="540">
        <v>115</v>
      </c>
      <c r="G81" s="540">
        <v>119</v>
      </c>
      <c r="H81" s="540">
        <v>121</v>
      </c>
      <c r="I81" s="540">
        <v>166</v>
      </c>
      <c r="J81" s="540">
        <v>217</v>
      </c>
      <c r="K81" s="540">
        <v>250</v>
      </c>
      <c r="L81" s="540">
        <v>385</v>
      </c>
      <c r="M81" s="540">
        <v>347</v>
      </c>
      <c r="N81" s="540">
        <v>251</v>
      </c>
      <c r="O81" s="540">
        <v>172</v>
      </c>
      <c r="P81" s="541">
        <v>0</v>
      </c>
    </row>
    <row r="82" spans="1:16" s="294" customFormat="1" x14ac:dyDescent="0.2">
      <c r="A82" s="1114"/>
      <c r="B82" s="538" t="s">
        <v>685</v>
      </c>
      <c r="C82" s="539">
        <v>2206</v>
      </c>
      <c r="D82" s="540">
        <v>31</v>
      </c>
      <c r="E82" s="540">
        <v>39</v>
      </c>
      <c r="F82" s="540">
        <v>63</v>
      </c>
      <c r="G82" s="540">
        <v>92</v>
      </c>
      <c r="H82" s="540">
        <v>172</v>
      </c>
      <c r="I82" s="540">
        <v>151</v>
      </c>
      <c r="J82" s="540">
        <v>172</v>
      </c>
      <c r="K82" s="540">
        <v>185</v>
      </c>
      <c r="L82" s="540">
        <v>369</v>
      </c>
      <c r="M82" s="540">
        <v>404</v>
      </c>
      <c r="N82" s="540">
        <v>307</v>
      </c>
      <c r="O82" s="540">
        <v>221</v>
      </c>
      <c r="P82" s="541">
        <v>0</v>
      </c>
    </row>
    <row r="83" spans="1:16" s="294" customFormat="1" x14ac:dyDescent="0.2">
      <c r="A83" s="1114"/>
      <c r="B83" s="538" t="s">
        <v>733</v>
      </c>
      <c r="C83" s="539">
        <v>1920</v>
      </c>
      <c r="D83" s="540">
        <v>39</v>
      </c>
      <c r="E83" s="540">
        <v>50</v>
      </c>
      <c r="F83" s="540">
        <v>75</v>
      </c>
      <c r="G83" s="540">
        <v>128</v>
      </c>
      <c r="H83" s="540">
        <v>162</v>
      </c>
      <c r="I83" s="540">
        <v>136</v>
      </c>
      <c r="J83" s="540">
        <v>159</v>
      </c>
      <c r="K83" s="540">
        <v>179</v>
      </c>
      <c r="L83" s="540">
        <v>322</v>
      </c>
      <c r="M83" s="540">
        <v>241</v>
      </c>
      <c r="N83" s="540">
        <v>233</v>
      </c>
      <c r="O83" s="540">
        <v>196</v>
      </c>
      <c r="P83" s="541">
        <v>0</v>
      </c>
    </row>
    <row r="84" spans="1:16" s="294" customFormat="1" x14ac:dyDescent="0.2">
      <c r="A84" s="1114"/>
      <c r="B84" s="538" t="s">
        <v>857</v>
      </c>
      <c r="C84" s="539">
        <v>1625</v>
      </c>
      <c r="D84" s="540">
        <v>22</v>
      </c>
      <c r="E84" s="540">
        <v>50</v>
      </c>
      <c r="F84" s="540">
        <v>66</v>
      </c>
      <c r="G84" s="540">
        <v>79</v>
      </c>
      <c r="H84" s="540">
        <v>97</v>
      </c>
      <c r="I84" s="540">
        <v>142</v>
      </c>
      <c r="J84" s="540">
        <v>135</v>
      </c>
      <c r="K84" s="540">
        <v>170</v>
      </c>
      <c r="L84" s="540">
        <v>253</v>
      </c>
      <c r="M84" s="540">
        <v>276</v>
      </c>
      <c r="N84" s="540">
        <v>190</v>
      </c>
      <c r="O84" s="540">
        <v>145</v>
      </c>
      <c r="P84" s="541">
        <v>0</v>
      </c>
    </row>
    <row r="85" spans="1:16" s="294" customFormat="1" x14ac:dyDescent="0.2">
      <c r="A85" s="1114"/>
      <c r="B85" s="538" t="s">
        <v>726</v>
      </c>
      <c r="C85" s="539">
        <v>1302</v>
      </c>
      <c r="D85" s="540">
        <v>18</v>
      </c>
      <c r="E85" s="540">
        <v>41</v>
      </c>
      <c r="F85" s="540">
        <v>56</v>
      </c>
      <c r="G85" s="540">
        <v>69</v>
      </c>
      <c r="H85" s="540">
        <v>90</v>
      </c>
      <c r="I85" s="540">
        <v>89</v>
      </c>
      <c r="J85" s="540">
        <v>115</v>
      </c>
      <c r="K85" s="540">
        <v>137</v>
      </c>
      <c r="L85" s="540">
        <v>230</v>
      </c>
      <c r="M85" s="540">
        <v>191</v>
      </c>
      <c r="N85" s="540">
        <v>148</v>
      </c>
      <c r="O85" s="540">
        <v>118</v>
      </c>
      <c r="P85" s="541">
        <v>0</v>
      </c>
    </row>
    <row r="86" spans="1:16" s="294" customFormat="1" x14ac:dyDescent="0.2">
      <c r="A86" s="1114"/>
      <c r="B86" s="538" t="s">
        <v>656</v>
      </c>
      <c r="C86" s="539">
        <v>1015</v>
      </c>
      <c r="D86" s="540">
        <v>21</v>
      </c>
      <c r="E86" s="540">
        <v>25</v>
      </c>
      <c r="F86" s="540">
        <v>25</v>
      </c>
      <c r="G86" s="540">
        <v>33</v>
      </c>
      <c r="H86" s="540">
        <v>46</v>
      </c>
      <c r="I86" s="540">
        <v>71</v>
      </c>
      <c r="J86" s="540">
        <v>74</v>
      </c>
      <c r="K86" s="540">
        <v>82</v>
      </c>
      <c r="L86" s="540">
        <v>151</v>
      </c>
      <c r="M86" s="540">
        <v>178</v>
      </c>
      <c r="N86" s="540">
        <v>176</v>
      </c>
      <c r="O86" s="540">
        <v>133</v>
      </c>
      <c r="P86" s="541">
        <v>0</v>
      </c>
    </row>
    <row r="87" spans="1:16" s="294" customFormat="1" x14ac:dyDescent="0.2">
      <c r="A87" s="1114"/>
      <c r="B87" s="538" t="s">
        <v>696</v>
      </c>
      <c r="C87" s="539">
        <v>977</v>
      </c>
      <c r="D87" s="540">
        <v>19</v>
      </c>
      <c r="E87" s="540">
        <v>27</v>
      </c>
      <c r="F87" s="540">
        <v>26</v>
      </c>
      <c r="G87" s="540">
        <v>39</v>
      </c>
      <c r="H87" s="540">
        <v>63</v>
      </c>
      <c r="I87" s="540">
        <v>82</v>
      </c>
      <c r="J87" s="540">
        <v>88</v>
      </c>
      <c r="K87" s="540">
        <v>78</v>
      </c>
      <c r="L87" s="540">
        <v>159</v>
      </c>
      <c r="M87" s="540">
        <v>164</v>
      </c>
      <c r="N87" s="540">
        <v>131</v>
      </c>
      <c r="O87" s="540">
        <v>101</v>
      </c>
      <c r="P87" s="541">
        <v>0</v>
      </c>
    </row>
    <row r="88" spans="1:16" s="294" customFormat="1" x14ac:dyDescent="0.2">
      <c r="A88" s="1114"/>
      <c r="B88" s="538" t="s">
        <v>835</v>
      </c>
      <c r="C88" s="539">
        <v>942</v>
      </c>
      <c r="D88" s="540">
        <v>12</v>
      </c>
      <c r="E88" s="540">
        <v>11</v>
      </c>
      <c r="F88" s="540">
        <v>19</v>
      </c>
      <c r="G88" s="540">
        <v>37</v>
      </c>
      <c r="H88" s="540">
        <v>105</v>
      </c>
      <c r="I88" s="540">
        <v>89</v>
      </c>
      <c r="J88" s="540">
        <v>71</v>
      </c>
      <c r="K88" s="540">
        <v>73</v>
      </c>
      <c r="L88" s="540">
        <v>134</v>
      </c>
      <c r="M88" s="540">
        <v>159</v>
      </c>
      <c r="N88" s="540">
        <v>137</v>
      </c>
      <c r="O88" s="540">
        <v>95</v>
      </c>
      <c r="P88" s="541">
        <v>0</v>
      </c>
    </row>
    <row r="89" spans="1:16" s="294" customFormat="1" x14ac:dyDescent="0.2">
      <c r="A89" s="1114"/>
      <c r="B89" s="538" t="s">
        <v>708</v>
      </c>
      <c r="C89" s="539">
        <v>894</v>
      </c>
      <c r="D89" s="540">
        <v>15</v>
      </c>
      <c r="E89" s="540">
        <v>25</v>
      </c>
      <c r="F89" s="540">
        <v>30</v>
      </c>
      <c r="G89" s="540">
        <v>31</v>
      </c>
      <c r="H89" s="540">
        <v>70</v>
      </c>
      <c r="I89" s="540">
        <v>64</v>
      </c>
      <c r="J89" s="540">
        <v>90</v>
      </c>
      <c r="K89" s="540">
        <v>85</v>
      </c>
      <c r="L89" s="540">
        <v>147</v>
      </c>
      <c r="M89" s="540">
        <v>144</v>
      </c>
      <c r="N89" s="540">
        <v>114</v>
      </c>
      <c r="O89" s="540">
        <v>79</v>
      </c>
      <c r="P89" s="541">
        <v>0</v>
      </c>
    </row>
    <row r="90" spans="1:16" s="294" customFormat="1" x14ac:dyDescent="0.2">
      <c r="A90" s="1114"/>
      <c r="B90" s="538" t="s">
        <v>710</v>
      </c>
      <c r="C90" s="539">
        <v>821</v>
      </c>
      <c r="D90" s="540">
        <v>12</v>
      </c>
      <c r="E90" s="540">
        <v>19</v>
      </c>
      <c r="F90" s="540">
        <v>20</v>
      </c>
      <c r="G90" s="540">
        <v>30</v>
      </c>
      <c r="H90" s="540">
        <v>71</v>
      </c>
      <c r="I90" s="540">
        <v>76</v>
      </c>
      <c r="J90" s="540">
        <v>103</v>
      </c>
      <c r="K90" s="540">
        <v>61</v>
      </c>
      <c r="L90" s="540">
        <v>155</v>
      </c>
      <c r="M90" s="540">
        <v>128</v>
      </c>
      <c r="N90" s="540">
        <v>101</v>
      </c>
      <c r="O90" s="540">
        <v>45</v>
      </c>
      <c r="P90" s="541">
        <v>0</v>
      </c>
    </row>
    <row r="91" spans="1:16" s="294" customFormat="1" x14ac:dyDescent="0.2">
      <c r="A91" s="1114"/>
      <c r="B91" s="538" t="s">
        <v>875</v>
      </c>
      <c r="C91" s="539">
        <v>766</v>
      </c>
      <c r="D91" s="540">
        <v>7</v>
      </c>
      <c r="E91" s="540">
        <v>10</v>
      </c>
      <c r="F91" s="540">
        <v>13</v>
      </c>
      <c r="G91" s="540">
        <v>75</v>
      </c>
      <c r="H91" s="540">
        <v>33</v>
      </c>
      <c r="I91" s="540">
        <v>48</v>
      </c>
      <c r="J91" s="540">
        <v>60</v>
      </c>
      <c r="K91" s="540">
        <v>70</v>
      </c>
      <c r="L91" s="540">
        <v>159</v>
      </c>
      <c r="M91" s="540">
        <v>158</v>
      </c>
      <c r="N91" s="540">
        <v>88</v>
      </c>
      <c r="O91" s="540">
        <v>45</v>
      </c>
      <c r="P91" s="541">
        <v>0</v>
      </c>
    </row>
    <row r="92" spans="1:16" s="294" customFormat="1" x14ac:dyDescent="0.2">
      <c r="A92" s="1114"/>
      <c r="B92" s="538" t="s">
        <v>662</v>
      </c>
      <c r="C92" s="539">
        <v>748</v>
      </c>
      <c r="D92" s="540">
        <v>7</v>
      </c>
      <c r="E92" s="540">
        <v>10</v>
      </c>
      <c r="F92" s="540">
        <v>13</v>
      </c>
      <c r="G92" s="540">
        <v>90</v>
      </c>
      <c r="H92" s="540">
        <v>76</v>
      </c>
      <c r="I92" s="540">
        <v>55</v>
      </c>
      <c r="J92" s="540">
        <v>77</v>
      </c>
      <c r="K92" s="540">
        <v>66</v>
      </c>
      <c r="L92" s="540">
        <v>126</v>
      </c>
      <c r="M92" s="540">
        <v>98</v>
      </c>
      <c r="N92" s="540">
        <v>87</v>
      </c>
      <c r="O92" s="540">
        <v>43</v>
      </c>
      <c r="P92" s="541">
        <v>0</v>
      </c>
    </row>
    <row r="93" spans="1:16" s="294" customFormat="1" x14ac:dyDescent="0.2">
      <c r="A93" s="1114"/>
      <c r="B93" s="538" t="s">
        <v>2958</v>
      </c>
      <c r="C93" s="539">
        <v>745</v>
      </c>
      <c r="D93" s="540">
        <v>15</v>
      </c>
      <c r="E93" s="540">
        <v>37</v>
      </c>
      <c r="F93" s="540">
        <v>30</v>
      </c>
      <c r="G93" s="540">
        <v>40</v>
      </c>
      <c r="H93" s="540">
        <v>43</v>
      </c>
      <c r="I93" s="540">
        <v>47</v>
      </c>
      <c r="J93" s="540">
        <v>66</v>
      </c>
      <c r="K93" s="540">
        <v>72</v>
      </c>
      <c r="L93" s="540">
        <v>134</v>
      </c>
      <c r="M93" s="540">
        <v>119</v>
      </c>
      <c r="N93" s="540">
        <v>86</v>
      </c>
      <c r="O93" s="540">
        <v>56</v>
      </c>
      <c r="P93" s="541">
        <v>0</v>
      </c>
    </row>
    <row r="94" spans="1:16" s="294" customFormat="1" x14ac:dyDescent="0.2">
      <c r="A94" s="1114"/>
      <c r="B94" s="538" t="s">
        <v>793</v>
      </c>
      <c r="C94" s="539">
        <v>699</v>
      </c>
      <c r="D94" s="540">
        <v>16</v>
      </c>
      <c r="E94" s="540">
        <v>26</v>
      </c>
      <c r="F94" s="540">
        <v>35</v>
      </c>
      <c r="G94" s="540">
        <v>31</v>
      </c>
      <c r="H94" s="540">
        <v>42</v>
      </c>
      <c r="I94" s="540">
        <v>72</v>
      </c>
      <c r="J94" s="540">
        <v>74</v>
      </c>
      <c r="K94" s="540">
        <v>59</v>
      </c>
      <c r="L94" s="540">
        <v>134</v>
      </c>
      <c r="M94" s="540">
        <v>97</v>
      </c>
      <c r="N94" s="540">
        <v>71</v>
      </c>
      <c r="O94" s="540">
        <v>42</v>
      </c>
      <c r="P94" s="541">
        <v>0</v>
      </c>
    </row>
    <row r="95" spans="1:16" s="294" customFormat="1" x14ac:dyDescent="0.2">
      <c r="A95" s="1114"/>
      <c r="B95" s="538" t="s">
        <v>763</v>
      </c>
      <c r="C95" s="539">
        <v>618</v>
      </c>
      <c r="D95" s="540">
        <v>10</v>
      </c>
      <c r="E95" s="540">
        <v>15</v>
      </c>
      <c r="F95" s="540">
        <v>26</v>
      </c>
      <c r="G95" s="540">
        <v>38</v>
      </c>
      <c r="H95" s="540">
        <v>35</v>
      </c>
      <c r="I95" s="540">
        <v>44</v>
      </c>
      <c r="J95" s="540">
        <v>38</v>
      </c>
      <c r="K95" s="540">
        <v>66</v>
      </c>
      <c r="L95" s="540">
        <v>102</v>
      </c>
      <c r="M95" s="540">
        <v>113</v>
      </c>
      <c r="N95" s="540">
        <v>71</v>
      </c>
      <c r="O95" s="540">
        <v>60</v>
      </c>
      <c r="P95" s="541">
        <v>0</v>
      </c>
    </row>
    <row r="96" spans="1:16" s="294" customFormat="1" x14ac:dyDescent="0.2">
      <c r="A96" s="1114"/>
      <c r="B96" s="538" t="s">
        <v>834</v>
      </c>
      <c r="C96" s="539">
        <v>587</v>
      </c>
      <c r="D96" s="540">
        <v>3</v>
      </c>
      <c r="E96" s="540">
        <v>10</v>
      </c>
      <c r="F96" s="540">
        <v>12</v>
      </c>
      <c r="G96" s="540">
        <v>32</v>
      </c>
      <c r="H96" s="540">
        <v>52</v>
      </c>
      <c r="I96" s="540">
        <v>38</v>
      </c>
      <c r="J96" s="540">
        <v>37</v>
      </c>
      <c r="K96" s="540">
        <v>42</v>
      </c>
      <c r="L96" s="540">
        <v>93</v>
      </c>
      <c r="M96" s="540">
        <v>86</v>
      </c>
      <c r="N96" s="540">
        <v>102</v>
      </c>
      <c r="O96" s="540">
        <v>80</v>
      </c>
      <c r="P96" s="541">
        <v>0</v>
      </c>
    </row>
    <row r="97" spans="1:16" s="294" customFormat="1" x14ac:dyDescent="0.2">
      <c r="A97" s="1114"/>
      <c r="B97" s="538" t="s">
        <v>879</v>
      </c>
      <c r="C97" s="539">
        <v>573</v>
      </c>
      <c r="D97" s="540">
        <v>7</v>
      </c>
      <c r="E97" s="540">
        <v>8</v>
      </c>
      <c r="F97" s="540">
        <v>17</v>
      </c>
      <c r="G97" s="540">
        <v>43</v>
      </c>
      <c r="H97" s="540">
        <v>48</v>
      </c>
      <c r="I97" s="540">
        <v>54</v>
      </c>
      <c r="J97" s="540">
        <v>39</v>
      </c>
      <c r="K97" s="540">
        <v>36</v>
      </c>
      <c r="L97" s="540">
        <v>90</v>
      </c>
      <c r="M97" s="540">
        <v>97</v>
      </c>
      <c r="N97" s="540">
        <v>91</v>
      </c>
      <c r="O97" s="540">
        <v>43</v>
      </c>
      <c r="P97" s="541">
        <v>0</v>
      </c>
    </row>
    <row r="98" spans="1:16" s="294" customFormat="1" x14ac:dyDescent="0.2">
      <c r="A98" s="1114"/>
      <c r="B98" s="538" t="s">
        <v>678</v>
      </c>
      <c r="C98" s="539">
        <v>548</v>
      </c>
      <c r="D98" s="540">
        <v>6</v>
      </c>
      <c r="E98" s="540">
        <v>4</v>
      </c>
      <c r="F98" s="540">
        <v>8</v>
      </c>
      <c r="G98" s="540">
        <v>32</v>
      </c>
      <c r="H98" s="540">
        <v>102</v>
      </c>
      <c r="I98" s="540">
        <v>53</v>
      </c>
      <c r="J98" s="540">
        <v>38</v>
      </c>
      <c r="K98" s="540">
        <v>40</v>
      </c>
      <c r="L98" s="540">
        <v>67</v>
      </c>
      <c r="M98" s="540">
        <v>89</v>
      </c>
      <c r="N98" s="540">
        <v>67</v>
      </c>
      <c r="O98" s="540">
        <v>42</v>
      </c>
      <c r="P98" s="541">
        <v>0</v>
      </c>
    </row>
    <row r="99" spans="1:16" s="294" customFormat="1" x14ac:dyDescent="0.2">
      <c r="A99" s="1114"/>
      <c r="B99" s="538" t="s">
        <v>800</v>
      </c>
      <c r="C99" s="539">
        <v>547</v>
      </c>
      <c r="D99" s="540">
        <v>11</v>
      </c>
      <c r="E99" s="540">
        <v>9</v>
      </c>
      <c r="F99" s="540">
        <v>16</v>
      </c>
      <c r="G99" s="540">
        <v>31</v>
      </c>
      <c r="H99" s="540">
        <v>43</v>
      </c>
      <c r="I99" s="540">
        <v>34</v>
      </c>
      <c r="J99" s="540">
        <v>48</v>
      </c>
      <c r="K99" s="540">
        <v>52</v>
      </c>
      <c r="L99" s="540">
        <v>92</v>
      </c>
      <c r="M99" s="540">
        <v>76</v>
      </c>
      <c r="N99" s="540">
        <v>68</v>
      </c>
      <c r="O99" s="540">
        <v>67</v>
      </c>
      <c r="P99" s="541">
        <v>0</v>
      </c>
    </row>
    <row r="100" spans="1:16" s="294" customFormat="1" x14ac:dyDescent="0.2">
      <c r="A100" s="1114"/>
      <c r="B100" s="538" t="s">
        <v>764</v>
      </c>
      <c r="C100" s="539">
        <v>534</v>
      </c>
      <c r="D100" s="540">
        <v>6</v>
      </c>
      <c r="E100" s="540">
        <v>10</v>
      </c>
      <c r="F100" s="540">
        <v>15</v>
      </c>
      <c r="G100" s="540">
        <v>28</v>
      </c>
      <c r="H100" s="540">
        <v>39</v>
      </c>
      <c r="I100" s="540">
        <v>39</v>
      </c>
      <c r="J100" s="540">
        <v>41</v>
      </c>
      <c r="K100" s="540">
        <v>44</v>
      </c>
      <c r="L100" s="540">
        <v>80</v>
      </c>
      <c r="M100" s="540">
        <v>96</v>
      </c>
      <c r="N100" s="540">
        <v>77</v>
      </c>
      <c r="O100" s="540">
        <v>59</v>
      </c>
      <c r="P100" s="541">
        <v>0</v>
      </c>
    </row>
    <row r="101" spans="1:16" s="294" customFormat="1" x14ac:dyDescent="0.2">
      <c r="A101" s="1114"/>
      <c r="B101" s="538" t="s">
        <v>867</v>
      </c>
      <c r="C101" s="539">
        <v>526</v>
      </c>
      <c r="D101" s="540">
        <v>5</v>
      </c>
      <c r="E101" s="540">
        <v>7</v>
      </c>
      <c r="F101" s="540">
        <v>13</v>
      </c>
      <c r="G101" s="540">
        <v>23</v>
      </c>
      <c r="H101" s="540">
        <v>28</v>
      </c>
      <c r="I101" s="540">
        <v>37</v>
      </c>
      <c r="J101" s="540">
        <v>50</v>
      </c>
      <c r="K101" s="540">
        <v>61</v>
      </c>
      <c r="L101" s="540">
        <v>89</v>
      </c>
      <c r="M101" s="540">
        <v>93</v>
      </c>
      <c r="N101" s="540">
        <v>82</v>
      </c>
      <c r="O101" s="540">
        <v>38</v>
      </c>
      <c r="P101" s="541">
        <v>0</v>
      </c>
    </row>
    <row r="102" spans="1:16" s="294" customFormat="1" x14ac:dyDescent="0.2">
      <c r="A102" s="1114"/>
      <c r="B102" s="538" t="s">
        <v>686</v>
      </c>
      <c r="C102" s="539">
        <v>469</v>
      </c>
      <c r="D102" s="540">
        <v>9</v>
      </c>
      <c r="E102" s="540">
        <v>7</v>
      </c>
      <c r="F102" s="540">
        <v>16</v>
      </c>
      <c r="G102" s="540">
        <v>25</v>
      </c>
      <c r="H102" s="540">
        <v>38</v>
      </c>
      <c r="I102" s="540">
        <v>45</v>
      </c>
      <c r="J102" s="540">
        <v>39</v>
      </c>
      <c r="K102" s="540">
        <v>45</v>
      </c>
      <c r="L102" s="540">
        <v>86</v>
      </c>
      <c r="M102" s="540">
        <v>68</v>
      </c>
      <c r="N102" s="540">
        <v>57</v>
      </c>
      <c r="O102" s="540">
        <v>34</v>
      </c>
      <c r="P102" s="541">
        <v>0</v>
      </c>
    </row>
    <row r="103" spans="1:16" s="294" customFormat="1" x14ac:dyDescent="0.2">
      <c r="A103" s="1114"/>
      <c r="B103" s="538" t="s">
        <v>724</v>
      </c>
      <c r="C103" s="539">
        <v>441</v>
      </c>
      <c r="D103" s="540">
        <v>9</v>
      </c>
      <c r="E103" s="540">
        <v>22</v>
      </c>
      <c r="F103" s="540">
        <v>17</v>
      </c>
      <c r="G103" s="540">
        <v>28</v>
      </c>
      <c r="H103" s="540">
        <v>30</v>
      </c>
      <c r="I103" s="540">
        <v>34</v>
      </c>
      <c r="J103" s="540">
        <v>38</v>
      </c>
      <c r="K103" s="540">
        <v>38</v>
      </c>
      <c r="L103" s="540">
        <v>74</v>
      </c>
      <c r="M103" s="540">
        <v>74</v>
      </c>
      <c r="N103" s="540">
        <v>54</v>
      </c>
      <c r="O103" s="540">
        <v>23</v>
      </c>
      <c r="P103" s="541">
        <v>0</v>
      </c>
    </row>
    <row r="104" spans="1:16" s="294" customFormat="1" x14ac:dyDescent="0.2">
      <c r="A104" s="1114"/>
      <c r="B104" s="538" t="s">
        <v>744</v>
      </c>
      <c r="C104" s="539">
        <v>436</v>
      </c>
      <c r="D104" s="540">
        <v>5</v>
      </c>
      <c r="E104" s="540">
        <v>7</v>
      </c>
      <c r="F104" s="540">
        <v>9</v>
      </c>
      <c r="G104" s="540">
        <v>21</v>
      </c>
      <c r="H104" s="540">
        <v>40</v>
      </c>
      <c r="I104" s="540">
        <v>34</v>
      </c>
      <c r="J104" s="540">
        <v>33</v>
      </c>
      <c r="K104" s="540">
        <v>40</v>
      </c>
      <c r="L104" s="540">
        <v>71</v>
      </c>
      <c r="M104" s="540">
        <v>90</v>
      </c>
      <c r="N104" s="540">
        <v>52</v>
      </c>
      <c r="O104" s="540">
        <v>34</v>
      </c>
      <c r="P104" s="541">
        <v>0</v>
      </c>
    </row>
    <row r="105" spans="1:16" s="294" customFormat="1" x14ac:dyDescent="0.2">
      <c r="A105" s="1114"/>
      <c r="B105" s="538" t="s">
        <v>858</v>
      </c>
      <c r="C105" s="539">
        <v>407</v>
      </c>
      <c r="D105" s="540">
        <v>3</v>
      </c>
      <c r="E105" s="540">
        <v>9</v>
      </c>
      <c r="F105" s="540">
        <v>14</v>
      </c>
      <c r="G105" s="540">
        <v>18</v>
      </c>
      <c r="H105" s="540">
        <v>19</v>
      </c>
      <c r="I105" s="540">
        <v>29</v>
      </c>
      <c r="J105" s="540">
        <v>35</v>
      </c>
      <c r="K105" s="540">
        <v>39</v>
      </c>
      <c r="L105" s="540">
        <v>61</v>
      </c>
      <c r="M105" s="540">
        <v>71</v>
      </c>
      <c r="N105" s="540">
        <v>63</v>
      </c>
      <c r="O105" s="540">
        <v>46</v>
      </c>
      <c r="P105" s="541">
        <v>0</v>
      </c>
    </row>
    <row r="106" spans="1:16" s="294" customFormat="1" x14ac:dyDescent="0.2">
      <c r="A106" s="1114"/>
      <c r="B106" s="538" t="s">
        <v>878</v>
      </c>
      <c r="C106" s="539">
        <v>362</v>
      </c>
      <c r="D106" s="540">
        <v>3</v>
      </c>
      <c r="E106" s="540">
        <v>4</v>
      </c>
      <c r="F106" s="540">
        <v>7</v>
      </c>
      <c r="G106" s="540">
        <v>24</v>
      </c>
      <c r="H106" s="540">
        <v>34</v>
      </c>
      <c r="I106" s="540">
        <v>20</v>
      </c>
      <c r="J106" s="540">
        <v>32</v>
      </c>
      <c r="K106" s="540">
        <v>30</v>
      </c>
      <c r="L106" s="540">
        <v>64</v>
      </c>
      <c r="M106" s="540">
        <v>60</v>
      </c>
      <c r="N106" s="540">
        <v>56</v>
      </c>
      <c r="O106" s="540">
        <v>28</v>
      </c>
      <c r="P106" s="541">
        <v>0</v>
      </c>
    </row>
    <row r="107" spans="1:16" s="294" customFormat="1" x14ac:dyDescent="0.2">
      <c r="A107" s="1114"/>
      <c r="B107" s="538" t="s">
        <v>657</v>
      </c>
      <c r="C107" s="539">
        <v>356</v>
      </c>
      <c r="D107" s="540">
        <v>1</v>
      </c>
      <c r="E107" s="540">
        <v>8</v>
      </c>
      <c r="F107" s="540">
        <v>5</v>
      </c>
      <c r="G107" s="540">
        <v>9</v>
      </c>
      <c r="H107" s="540">
        <v>23</v>
      </c>
      <c r="I107" s="540">
        <v>36</v>
      </c>
      <c r="J107" s="540">
        <v>27</v>
      </c>
      <c r="K107" s="540">
        <v>29</v>
      </c>
      <c r="L107" s="540">
        <v>63</v>
      </c>
      <c r="M107" s="540">
        <v>65</v>
      </c>
      <c r="N107" s="540">
        <v>37</v>
      </c>
      <c r="O107" s="540">
        <v>53</v>
      </c>
      <c r="P107" s="541">
        <v>0</v>
      </c>
    </row>
    <row r="108" spans="1:16" s="294" customFormat="1" x14ac:dyDescent="0.2">
      <c r="A108" s="1114"/>
      <c r="B108" s="538" t="s">
        <v>761</v>
      </c>
      <c r="C108" s="539">
        <v>356</v>
      </c>
      <c r="D108" s="540">
        <v>3</v>
      </c>
      <c r="E108" s="540">
        <v>5</v>
      </c>
      <c r="F108" s="540">
        <v>5</v>
      </c>
      <c r="G108" s="540">
        <v>18</v>
      </c>
      <c r="H108" s="540">
        <v>29</v>
      </c>
      <c r="I108" s="540">
        <v>23</v>
      </c>
      <c r="J108" s="540">
        <v>43</v>
      </c>
      <c r="K108" s="540">
        <v>48</v>
      </c>
      <c r="L108" s="540">
        <v>37</v>
      </c>
      <c r="M108" s="540">
        <v>65</v>
      </c>
      <c r="N108" s="540">
        <v>44</v>
      </c>
      <c r="O108" s="540">
        <v>36</v>
      </c>
      <c r="P108" s="541">
        <v>0</v>
      </c>
    </row>
    <row r="109" spans="1:16" s="294" customFormat="1" x14ac:dyDescent="0.2">
      <c r="A109" s="1114"/>
      <c r="B109" s="538" t="s">
        <v>2959</v>
      </c>
      <c r="C109" s="539">
        <v>343</v>
      </c>
      <c r="D109" s="540">
        <v>6</v>
      </c>
      <c r="E109" s="540">
        <v>8</v>
      </c>
      <c r="F109" s="540">
        <v>9</v>
      </c>
      <c r="G109" s="540">
        <v>19</v>
      </c>
      <c r="H109" s="540">
        <v>26</v>
      </c>
      <c r="I109" s="540">
        <v>27</v>
      </c>
      <c r="J109" s="540">
        <v>43</v>
      </c>
      <c r="K109" s="540">
        <v>36</v>
      </c>
      <c r="L109" s="540">
        <v>65</v>
      </c>
      <c r="M109" s="540">
        <v>44</v>
      </c>
      <c r="N109" s="540">
        <v>39</v>
      </c>
      <c r="O109" s="540">
        <v>21</v>
      </c>
      <c r="P109" s="541">
        <v>0</v>
      </c>
    </row>
    <row r="110" spans="1:16" s="294" customFormat="1" x14ac:dyDescent="0.2">
      <c r="A110" s="1114"/>
      <c r="B110" s="538" t="s">
        <v>660</v>
      </c>
      <c r="C110" s="539">
        <v>323</v>
      </c>
      <c r="D110" s="540">
        <v>4</v>
      </c>
      <c r="E110" s="540">
        <v>0</v>
      </c>
      <c r="F110" s="540">
        <v>5</v>
      </c>
      <c r="G110" s="540">
        <v>13</v>
      </c>
      <c r="H110" s="540">
        <v>38</v>
      </c>
      <c r="I110" s="540">
        <v>36</v>
      </c>
      <c r="J110" s="540">
        <v>22</v>
      </c>
      <c r="K110" s="540">
        <v>36</v>
      </c>
      <c r="L110" s="540">
        <v>50</v>
      </c>
      <c r="M110" s="540">
        <v>36</v>
      </c>
      <c r="N110" s="540">
        <v>49</v>
      </c>
      <c r="O110" s="540">
        <v>34</v>
      </c>
      <c r="P110" s="541">
        <v>0</v>
      </c>
    </row>
    <row r="111" spans="1:16" s="294" customFormat="1" x14ac:dyDescent="0.2">
      <c r="A111" s="1114"/>
      <c r="B111" s="538" t="s">
        <v>769</v>
      </c>
      <c r="C111" s="539">
        <v>315</v>
      </c>
      <c r="D111" s="540">
        <v>3</v>
      </c>
      <c r="E111" s="540">
        <v>5</v>
      </c>
      <c r="F111" s="540">
        <v>9</v>
      </c>
      <c r="G111" s="540">
        <v>15</v>
      </c>
      <c r="H111" s="540">
        <v>23</v>
      </c>
      <c r="I111" s="540">
        <v>27</v>
      </c>
      <c r="J111" s="540">
        <v>35</v>
      </c>
      <c r="K111" s="540">
        <v>25</v>
      </c>
      <c r="L111" s="540">
        <v>56</v>
      </c>
      <c r="M111" s="540">
        <v>48</v>
      </c>
      <c r="N111" s="540">
        <v>36</v>
      </c>
      <c r="O111" s="540">
        <v>33</v>
      </c>
      <c r="P111" s="541">
        <v>0</v>
      </c>
    </row>
    <row r="112" spans="1:16" s="294" customFormat="1" x14ac:dyDescent="0.2">
      <c r="A112" s="1114"/>
      <c r="B112" s="538" t="s">
        <v>847</v>
      </c>
      <c r="C112" s="539">
        <v>311</v>
      </c>
      <c r="D112" s="540">
        <v>9</v>
      </c>
      <c r="E112" s="540">
        <v>10</v>
      </c>
      <c r="F112" s="540">
        <v>8</v>
      </c>
      <c r="G112" s="540">
        <v>18</v>
      </c>
      <c r="H112" s="540">
        <v>26</v>
      </c>
      <c r="I112" s="540">
        <v>15</v>
      </c>
      <c r="J112" s="540">
        <v>23</v>
      </c>
      <c r="K112" s="540">
        <v>25</v>
      </c>
      <c r="L112" s="540">
        <v>55</v>
      </c>
      <c r="M112" s="540">
        <v>54</v>
      </c>
      <c r="N112" s="540">
        <v>41</v>
      </c>
      <c r="O112" s="540">
        <v>27</v>
      </c>
      <c r="P112" s="541">
        <v>0</v>
      </c>
    </row>
    <row r="113" spans="1:16" s="294" customFormat="1" x14ac:dyDescent="0.2">
      <c r="A113" s="1114"/>
      <c r="B113" s="538" t="s">
        <v>893</v>
      </c>
      <c r="C113" s="539">
        <v>301</v>
      </c>
      <c r="D113" s="540">
        <v>10</v>
      </c>
      <c r="E113" s="540">
        <v>19</v>
      </c>
      <c r="F113" s="540">
        <v>30</v>
      </c>
      <c r="G113" s="540">
        <v>14</v>
      </c>
      <c r="H113" s="540">
        <v>12</v>
      </c>
      <c r="I113" s="540">
        <v>12</v>
      </c>
      <c r="J113" s="540">
        <v>22</v>
      </c>
      <c r="K113" s="540">
        <v>29</v>
      </c>
      <c r="L113" s="540">
        <v>59</v>
      </c>
      <c r="M113" s="540">
        <v>36</v>
      </c>
      <c r="N113" s="540">
        <v>38</v>
      </c>
      <c r="O113" s="540">
        <v>20</v>
      </c>
      <c r="P113" s="541">
        <v>0</v>
      </c>
    </row>
    <row r="114" spans="1:16" s="294" customFormat="1" x14ac:dyDescent="0.2">
      <c r="A114" s="1114"/>
      <c r="B114" s="538" t="s">
        <v>721</v>
      </c>
      <c r="C114" s="539">
        <v>274</v>
      </c>
      <c r="D114" s="540">
        <v>3</v>
      </c>
      <c r="E114" s="540">
        <v>9</v>
      </c>
      <c r="F114" s="540">
        <v>5</v>
      </c>
      <c r="G114" s="540">
        <v>14</v>
      </c>
      <c r="H114" s="540">
        <v>26</v>
      </c>
      <c r="I114" s="540">
        <v>31</v>
      </c>
      <c r="J114" s="540">
        <v>16</v>
      </c>
      <c r="K114" s="540">
        <v>19</v>
      </c>
      <c r="L114" s="540">
        <v>42</v>
      </c>
      <c r="M114" s="540">
        <v>48</v>
      </c>
      <c r="N114" s="540">
        <v>35</v>
      </c>
      <c r="O114" s="540">
        <v>26</v>
      </c>
      <c r="P114" s="541">
        <v>0</v>
      </c>
    </row>
    <row r="115" spans="1:16" s="294" customFormat="1" ht="24" x14ac:dyDescent="0.2">
      <c r="A115" s="1114"/>
      <c r="B115" s="538" t="s">
        <v>727</v>
      </c>
      <c r="C115" s="539">
        <v>274</v>
      </c>
      <c r="D115" s="540">
        <v>4</v>
      </c>
      <c r="E115" s="540">
        <v>2</v>
      </c>
      <c r="F115" s="540">
        <v>6</v>
      </c>
      <c r="G115" s="540">
        <v>14</v>
      </c>
      <c r="H115" s="540">
        <v>26</v>
      </c>
      <c r="I115" s="540">
        <v>18</v>
      </c>
      <c r="J115" s="540">
        <v>15</v>
      </c>
      <c r="K115" s="540">
        <v>24</v>
      </c>
      <c r="L115" s="540">
        <v>61</v>
      </c>
      <c r="M115" s="540">
        <v>61</v>
      </c>
      <c r="N115" s="540">
        <v>25</v>
      </c>
      <c r="O115" s="540">
        <v>18</v>
      </c>
      <c r="P115" s="541">
        <v>0</v>
      </c>
    </row>
    <row r="116" spans="1:16" s="294" customFormat="1" x14ac:dyDescent="0.2">
      <c r="A116" s="1114"/>
      <c r="B116" s="538" t="s">
        <v>736</v>
      </c>
      <c r="C116" s="539">
        <v>259</v>
      </c>
      <c r="D116" s="540">
        <v>8</v>
      </c>
      <c r="E116" s="540">
        <v>9</v>
      </c>
      <c r="F116" s="540">
        <v>8</v>
      </c>
      <c r="G116" s="540">
        <v>12</v>
      </c>
      <c r="H116" s="540">
        <v>23</v>
      </c>
      <c r="I116" s="540">
        <v>27</v>
      </c>
      <c r="J116" s="540">
        <v>21</v>
      </c>
      <c r="K116" s="540">
        <v>31</v>
      </c>
      <c r="L116" s="540">
        <v>43</v>
      </c>
      <c r="M116" s="540">
        <v>34</v>
      </c>
      <c r="N116" s="540">
        <v>24</v>
      </c>
      <c r="O116" s="540">
        <v>19</v>
      </c>
      <c r="P116" s="541">
        <v>0</v>
      </c>
    </row>
    <row r="117" spans="1:16" s="294" customFormat="1" x14ac:dyDescent="0.2">
      <c r="A117" s="1114"/>
      <c r="B117" s="538" t="s">
        <v>748</v>
      </c>
      <c r="C117" s="539">
        <v>227</v>
      </c>
      <c r="D117" s="540">
        <v>2</v>
      </c>
      <c r="E117" s="540">
        <v>5</v>
      </c>
      <c r="F117" s="540">
        <v>3</v>
      </c>
      <c r="G117" s="540">
        <v>4</v>
      </c>
      <c r="H117" s="540">
        <v>16</v>
      </c>
      <c r="I117" s="540">
        <v>25</v>
      </c>
      <c r="J117" s="540">
        <v>29</v>
      </c>
      <c r="K117" s="540">
        <v>20</v>
      </c>
      <c r="L117" s="540">
        <v>29</v>
      </c>
      <c r="M117" s="540">
        <v>50</v>
      </c>
      <c r="N117" s="540">
        <v>28</v>
      </c>
      <c r="O117" s="540">
        <v>16</v>
      </c>
      <c r="P117" s="541">
        <v>0</v>
      </c>
    </row>
    <row r="118" spans="1:16" s="294" customFormat="1" x14ac:dyDescent="0.2">
      <c r="A118" s="1114"/>
      <c r="B118" s="538" t="s">
        <v>2960</v>
      </c>
      <c r="C118" s="539">
        <v>226</v>
      </c>
      <c r="D118" s="540">
        <v>2</v>
      </c>
      <c r="E118" s="540">
        <v>3</v>
      </c>
      <c r="F118" s="540">
        <v>1</v>
      </c>
      <c r="G118" s="540">
        <v>13</v>
      </c>
      <c r="H118" s="540">
        <v>45</v>
      </c>
      <c r="I118" s="540">
        <v>14</v>
      </c>
      <c r="J118" s="540">
        <v>19</v>
      </c>
      <c r="K118" s="540">
        <v>26</v>
      </c>
      <c r="L118" s="540">
        <v>34</v>
      </c>
      <c r="M118" s="540">
        <v>37</v>
      </c>
      <c r="N118" s="540">
        <v>21</v>
      </c>
      <c r="O118" s="540">
        <v>11</v>
      </c>
      <c r="P118" s="541">
        <v>0</v>
      </c>
    </row>
    <row r="119" spans="1:16" s="294" customFormat="1" x14ac:dyDescent="0.2">
      <c r="A119" s="1114"/>
      <c r="B119" s="538" t="s">
        <v>722</v>
      </c>
      <c r="C119" s="539">
        <v>213</v>
      </c>
      <c r="D119" s="540">
        <v>2</v>
      </c>
      <c r="E119" s="540">
        <v>12</v>
      </c>
      <c r="F119" s="540">
        <v>13</v>
      </c>
      <c r="G119" s="540">
        <v>7</v>
      </c>
      <c r="H119" s="540">
        <v>10</v>
      </c>
      <c r="I119" s="540">
        <v>13</v>
      </c>
      <c r="J119" s="540">
        <v>19</v>
      </c>
      <c r="K119" s="540">
        <v>19</v>
      </c>
      <c r="L119" s="540">
        <v>38</v>
      </c>
      <c r="M119" s="540">
        <v>34</v>
      </c>
      <c r="N119" s="540">
        <v>27</v>
      </c>
      <c r="O119" s="540">
        <v>19</v>
      </c>
      <c r="P119" s="541">
        <v>0</v>
      </c>
    </row>
    <row r="120" spans="1:16" s="294" customFormat="1" x14ac:dyDescent="0.2">
      <c r="A120" s="1114"/>
      <c r="B120" s="538" t="s">
        <v>723</v>
      </c>
      <c r="C120" s="539">
        <v>212</v>
      </c>
      <c r="D120" s="540">
        <v>7</v>
      </c>
      <c r="E120" s="540">
        <v>8</v>
      </c>
      <c r="F120" s="540">
        <v>7</v>
      </c>
      <c r="G120" s="540">
        <v>5</v>
      </c>
      <c r="H120" s="540">
        <v>21</v>
      </c>
      <c r="I120" s="540">
        <v>13</v>
      </c>
      <c r="J120" s="540">
        <v>17</v>
      </c>
      <c r="K120" s="540">
        <v>21</v>
      </c>
      <c r="L120" s="540">
        <v>25</v>
      </c>
      <c r="M120" s="540">
        <v>23</v>
      </c>
      <c r="N120" s="540">
        <v>40</v>
      </c>
      <c r="O120" s="540">
        <v>25</v>
      </c>
      <c r="P120" s="541">
        <v>0</v>
      </c>
    </row>
    <row r="121" spans="1:16" s="294" customFormat="1" x14ac:dyDescent="0.2">
      <c r="A121" s="1114"/>
      <c r="B121" s="538" t="s">
        <v>681</v>
      </c>
      <c r="C121" s="539">
        <v>205</v>
      </c>
      <c r="D121" s="540">
        <v>7</v>
      </c>
      <c r="E121" s="540">
        <v>4</v>
      </c>
      <c r="F121" s="540">
        <v>7</v>
      </c>
      <c r="G121" s="540">
        <v>9</v>
      </c>
      <c r="H121" s="540">
        <v>18</v>
      </c>
      <c r="I121" s="540">
        <v>15</v>
      </c>
      <c r="J121" s="540">
        <v>18</v>
      </c>
      <c r="K121" s="540">
        <v>19</v>
      </c>
      <c r="L121" s="540">
        <v>29</v>
      </c>
      <c r="M121" s="540">
        <v>28</v>
      </c>
      <c r="N121" s="540">
        <v>42</v>
      </c>
      <c r="O121" s="540">
        <v>9</v>
      </c>
      <c r="P121" s="541">
        <v>0</v>
      </c>
    </row>
    <row r="122" spans="1:16" s="294" customFormat="1" x14ac:dyDescent="0.2">
      <c r="A122" s="1114"/>
      <c r="B122" s="538" t="s">
        <v>777</v>
      </c>
      <c r="C122" s="539">
        <v>186</v>
      </c>
      <c r="D122" s="540">
        <v>1</v>
      </c>
      <c r="E122" s="540">
        <v>4</v>
      </c>
      <c r="F122" s="540">
        <v>3</v>
      </c>
      <c r="G122" s="540">
        <v>10</v>
      </c>
      <c r="H122" s="540">
        <v>16</v>
      </c>
      <c r="I122" s="540">
        <v>17</v>
      </c>
      <c r="J122" s="540">
        <v>7</v>
      </c>
      <c r="K122" s="540">
        <v>13</v>
      </c>
      <c r="L122" s="540">
        <v>45</v>
      </c>
      <c r="M122" s="540">
        <v>27</v>
      </c>
      <c r="N122" s="540">
        <v>23</v>
      </c>
      <c r="O122" s="540">
        <v>20</v>
      </c>
      <c r="P122" s="541">
        <v>0</v>
      </c>
    </row>
    <row r="123" spans="1:16" s="294" customFormat="1" x14ac:dyDescent="0.2">
      <c r="A123" s="1114"/>
      <c r="B123" s="538" t="s">
        <v>773</v>
      </c>
      <c r="C123" s="539">
        <v>178</v>
      </c>
      <c r="D123" s="540">
        <v>4</v>
      </c>
      <c r="E123" s="540">
        <v>5</v>
      </c>
      <c r="F123" s="540">
        <v>2</v>
      </c>
      <c r="G123" s="540">
        <v>4</v>
      </c>
      <c r="H123" s="540">
        <v>13</v>
      </c>
      <c r="I123" s="540">
        <v>17</v>
      </c>
      <c r="J123" s="540">
        <v>14</v>
      </c>
      <c r="K123" s="540">
        <v>16</v>
      </c>
      <c r="L123" s="540">
        <v>49</v>
      </c>
      <c r="M123" s="540">
        <v>26</v>
      </c>
      <c r="N123" s="540">
        <v>20</v>
      </c>
      <c r="O123" s="540">
        <v>8</v>
      </c>
      <c r="P123" s="541">
        <v>0</v>
      </c>
    </row>
    <row r="124" spans="1:16" s="294" customFormat="1" x14ac:dyDescent="0.2">
      <c r="A124" s="1114"/>
      <c r="B124" s="538" t="s">
        <v>884</v>
      </c>
      <c r="C124" s="539">
        <v>164</v>
      </c>
      <c r="D124" s="540">
        <v>0</v>
      </c>
      <c r="E124" s="540">
        <v>3</v>
      </c>
      <c r="F124" s="540">
        <v>3</v>
      </c>
      <c r="G124" s="540">
        <v>10</v>
      </c>
      <c r="H124" s="540">
        <v>16</v>
      </c>
      <c r="I124" s="540">
        <v>10</v>
      </c>
      <c r="J124" s="540">
        <v>13</v>
      </c>
      <c r="K124" s="540">
        <v>10</v>
      </c>
      <c r="L124" s="540">
        <v>31</v>
      </c>
      <c r="M124" s="540">
        <v>31</v>
      </c>
      <c r="N124" s="540">
        <v>23</v>
      </c>
      <c r="O124" s="540">
        <v>14</v>
      </c>
      <c r="P124" s="541">
        <v>0</v>
      </c>
    </row>
    <row r="125" spans="1:16" s="294" customFormat="1" x14ac:dyDescent="0.2">
      <c r="A125" s="1114"/>
      <c r="B125" s="538" t="s">
        <v>833</v>
      </c>
      <c r="C125" s="539">
        <v>159</v>
      </c>
      <c r="D125" s="540">
        <v>1</v>
      </c>
      <c r="E125" s="540">
        <v>1</v>
      </c>
      <c r="F125" s="540">
        <v>2</v>
      </c>
      <c r="G125" s="540">
        <v>5</v>
      </c>
      <c r="H125" s="540">
        <v>23</v>
      </c>
      <c r="I125" s="540">
        <v>13</v>
      </c>
      <c r="J125" s="540">
        <v>15</v>
      </c>
      <c r="K125" s="540">
        <v>15</v>
      </c>
      <c r="L125" s="540">
        <v>16</v>
      </c>
      <c r="M125" s="540">
        <v>33</v>
      </c>
      <c r="N125" s="540">
        <v>27</v>
      </c>
      <c r="O125" s="540">
        <v>8</v>
      </c>
      <c r="P125" s="541">
        <v>0</v>
      </c>
    </row>
    <row r="126" spans="1:16" s="294" customFormat="1" x14ac:dyDescent="0.2">
      <c r="A126" s="1114"/>
      <c r="B126" s="538" t="s">
        <v>805</v>
      </c>
      <c r="C126" s="539">
        <v>153</v>
      </c>
      <c r="D126" s="540">
        <v>3</v>
      </c>
      <c r="E126" s="540">
        <v>7</v>
      </c>
      <c r="F126" s="540">
        <v>5</v>
      </c>
      <c r="G126" s="540">
        <v>1</v>
      </c>
      <c r="H126" s="540">
        <v>9</v>
      </c>
      <c r="I126" s="540">
        <v>15</v>
      </c>
      <c r="J126" s="540">
        <v>7</v>
      </c>
      <c r="K126" s="540">
        <v>15</v>
      </c>
      <c r="L126" s="540">
        <v>29</v>
      </c>
      <c r="M126" s="540">
        <v>23</v>
      </c>
      <c r="N126" s="540">
        <v>28</v>
      </c>
      <c r="O126" s="540">
        <v>11</v>
      </c>
      <c r="P126" s="541">
        <v>0</v>
      </c>
    </row>
    <row r="127" spans="1:16" s="294" customFormat="1" x14ac:dyDescent="0.2">
      <c r="A127" s="1114"/>
      <c r="B127" s="538" t="s">
        <v>883</v>
      </c>
      <c r="C127" s="539">
        <v>149</v>
      </c>
      <c r="D127" s="540">
        <v>1</v>
      </c>
      <c r="E127" s="540">
        <v>3</v>
      </c>
      <c r="F127" s="540">
        <v>3</v>
      </c>
      <c r="G127" s="540">
        <v>5</v>
      </c>
      <c r="H127" s="540">
        <v>25</v>
      </c>
      <c r="I127" s="540">
        <v>14</v>
      </c>
      <c r="J127" s="540">
        <v>20</v>
      </c>
      <c r="K127" s="540">
        <v>14</v>
      </c>
      <c r="L127" s="540">
        <v>18</v>
      </c>
      <c r="M127" s="540">
        <v>18</v>
      </c>
      <c r="N127" s="540">
        <v>20</v>
      </c>
      <c r="O127" s="540">
        <v>8</v>
      </c>
      <c r="P127" s="541">
        <v>0</v>
      </c>
    </row>
    <row r="128" spans="1:16" s="294" customFormat="1" x14ac:dyDescent="0.2">
      <c r="A128" s="1114"/>
      <c r="B128" s="538" t="s">
        <v>715</v>
      </c>
      <c r="C128" s="539">
        <v>148</v>
      </c>
      <c r="D128" s="540">
        <v>1</v>
      </c>
      <c r="E128" s="540">
        <v>3</v>
      </c>
      <c r="F128" s="540">
        <v>1</v>
      </c>
      <c r="G128" s="540">
        <v>5</v>
      </c>
      <c r="H128" s="540">
        <v>10</v>
      </c>
      <c r="I128" s="540">
        <v>10</v>
      </c>
      <c r="J128" s="540">
        <v>21</v>
      </c>
      <c r="K128" s="540">
        <v>12</v>
      </c>
      <c r="L128" s="540">
        <v>23</v>
      </c>
      <c r="M128" s="540">
        <v>40</v>
      </c>
      <c r="N128" s="540">
        <v>15</v>
      </c>
      <c r="O128" s="540">
        <v>7</v>
      </c>
      <c r="P128" s="541">
        <v>0</v>
      </c>
    </row>
    <row r="129" spans="1:16" s="294" customFormat="1" x14ac:dyDescent="0.2">
      <c r="A129" s="1114"/>
      <c r="B129" s="538" t="s">
        <v>740</v>
      </c>
      <c r="C129" s="539">
        <v>139</v>
      </c>
      <c r="D129" s="540">
        <v>2</v>
      </c>
      <c r="E129" s="540">
        <v>6</v>
      </c>
      <c r="F129" s="540">
        <v>3</v>
      </c>
      <c r="G129" s="540">
        <v>10</v>
      </c>
      <c r="H129" s="540">
        <v>8</v>
      </c>
      <c r="I129" s="540">
        <v>19</v>
      </c>
      <c r="J129" s="540">
        <v>6</v>
      </c>
      <c r="K129" s="540">
        <v>15</v>
      </c>
      <c r="L129" s="540">
        <v>27</v>
      </c>
      <c r="M129" s="540">
        <v>20</v>
      </c>
      <c r="N129" s="540">
        <v>17</v>
      </c>
      <c r="O129" s="540">
        <v>6</v>
      </c>
      <c r="P129" s="541">
        <v>0</v>
      </c>
    </row>
    <row r="130" spans="1:16" s="294" customFormat="1" x14ac:dyDescent="0.2">
      <c r="A130" s="1114"/>
      <c r="B130" s="538" t="s">
        <v>898</v>
      </c>
      <c r="C130" s="539">
        <v>136</v>
      </c>
      <c r="D130" s="540">
        <v>3</v>
      </c>
      <c r="E130" s="540">
        <v>7</v>
      </c>
      <c r="F130" s="540">
        <v>3</v>
      </c>
      <c r="G130" s="540">
        <v>6</v>
      </c>
      <c r="H130" s="540">
        <v>14</v>
      </c>
      <c r="I130" s="540">
        <v>14</v>
      </c>
      <c r="J130" s="540">
        <v>17</v>
      </c>
      <c r="K130" s="540">
        <v>8</v>
      </c>
      <c r="L130" s="540">
        <v>19</v>
      </c>
      <c r="M130" s="540">
        <v>17</v>
      </c>
      <c r="N130" s="540">
        <v>21</v>
      </c>
      <c r="O130" s="540">
        <v>7</v>
      </c>
      <c r="P130" s="541">
        <v>0</v>
      </c>
    </row>
    <row r="131" spans="1:16" s="294" customFormat="1" x14ac:dyDescent="0.2">
      <c r="A131" s="1114"/>
      <c r="B131" s="538" t="s">
        <v>825</v>
      </c>
      <c r="C131" s="539">
        <v>135</v>
      </c>
      <c r="D131" s="540">
        <v>3</v>
      </c>
      <c r="E131" s="540">
        <v>6</v>
      </c>
      <c r="F131" s="540">
        <v>7</v>
      </c>
      <c r="G131" s="540">
        <v>9</v>
      </c>
      <c r="H131" s="540">
        <v>4</v>
      </c>
      <c r="I131" s="540">
        <v>9</v>
      </c>
      <c r="J131" s="540">
        <v>9</v>
      </c>
      <c r="K131" s="540">
        <v>15</v>
      </c>
      <c r="L131" s="540">
        <v>24</v>
      </c>
      <c r="M131" s="540">
        <v>21</v>
      </c>
      <c r="N131" s="540">
        <v>13</v>
      </c>
      <c r="O131" s="540">
        <v>15</v>
      </c>
      <c r="P131" s="541">
        <v>0</v>
      </c>
    </row>
    <row r="132" spans="1:16" s="294" customFormat="1" x14ac:dyDescent="0.2">
      <c r="A132" s="1114"/>
      <c r="B132" s="538" t="s">
        <v>891</v>
      </c>
      <c r="C132" s="539">
        <v>135</v>
      </c>
      <c r="D132" s="540">
        <v>6</v>
      </c>
      <c r="E132" s="540">
        <v>12</v>
      </c>
      <c r="F132" s="540">
        <v>2</v>
      </c>
      <c r="G132" s="540">
        <v>2</v>
      </c>
      <c r="H132" s="540">
        <v>21</v>
      </c>
      <c r="I132" s="540">
        <v>12</v>
      </c>
      <c r="J132" s="540">
        <v>7</v>
      </c>
      <c r="K132" s="540">
        <v>11</v>
      </c>
      <c r="L132" s="540">
        <v>25</v>
      </c>
      <c r="M132" s="540">
        <v>19</v>
      </c>
      <c r="N132" s="540">
        <v>12</v>
      </c>
      <c r="O132" s="540">
        <v>6</v>
      </c>
      <c r="P132" s="541">
        <v>0</v>
      </c>
    </row>
    <row r="133" spans="1:16" s="294" customFormat="1" x14ac:dyDescent="0.2">
      <c r="A133" s="1114"/>
      <c r="B133" s="538" t="s">
        <v>689</v>
      </c>
      <c r="C133" s="539">
        <v>133</v>
      </c>
      <c r="D133" s="540">
        <v>4</v>
      </c>
      <c r="E133" s="540">
        <v>2</v>
      </c>
      <c r="F133" s="540">
        <v>3</v>
      </c>
      <c r="G133" s="540">
        <v>9</v>
      </c>
      <c r="H133" s="540">
        <v>7</v>
      </c>
      <c r="I133" s="540">
        <v>12</v>
      </c>
      <c r="J133" s="540">
        <v>9</v>
      </c>
      <c r="K133" s="540">
        <v>14</v>
      </c>
      <c r="L133" s="540">
        <v>10</v>
      </c>
      <c r="M133" s="540">
        <v>27</v>
      </c>
      <c r="N133" s="540">
        <v>22</v>
      </c>
      <c r="O133" s="540">
        <v>14</v>
      </c>
      <c r="P133" s="541">
        <v>0</v>
      </c>
    </row>
    <row r="134" spans="1:16" s="294" customFormat="1" x14ac:dyDescent="0.2">
      <c r="A134" s="1114"/>
      <c r="B134" s="538" t="s">
        <v>794</v>
      </c>
      <c r="C134" s="539">
        <v>131</v>
      </c>
      <c r="D134" s="540">
        <v>2</v>
      </c>
      <c r="E134" s="540">
        <v>10</v>
      </c>
      <c r="F134" s="540">
        <v>6</v>
      </c>
      <c r="G134" s="540">
        <v>8</v>
      </c>
      <c r="H134" s="540">
        <v>6</v>
      </c>
      <c r="I134" s="540">
        <v>11</v>
      </c>
      <c r="J134" s="540">
        <v>11</v>
      </c>
      <c r="K134" s="540">
        <v>17</v>
      </c>
      <c r="L134" s="540">
        <v>20</v>
      </c>
      <c r="M134" s="540">
        <v>17</v>
      </c>
      <c r="N134" s="540">
        <v>15</v>
      </c>
      <c r="O134" s="540">
        <v>8</v>
      </c>
      <c r="P134" s="541">
        <v>0</v>
      </c>
    </row>
    <row r="135" spans="1:16" s="294" customFormat="1" x14ac:dyDescent="0.2">
      <c r="A135" s="1114"/>
      <c r="B135" s="538" t="s">
        <v>648</v>
      </c>
      <c r="C135" s="539">
        <v>117</v>
      </c>
      <c r="D135" s="540">
        <v>1</v>
      </c>
      <c r="E135" s="540">
        <v>3</v>
      </c>
      <c r="F135" s="540">
        <v>1</v>
      </c>
      <c r="G135" s="540">
        <v>6</v>
      </c>
      <c r="H135" s="540">
        <v>2</v>
      </c>
      <c r="I135" s="540">
        <v>1</v>
      </c>
      <c r="J135" s="540">
        <v>3</v>
      </c>
      <c r="K135" s="540">
        <v>13</v>
      </c>
      <c r="L135" s="540">
        <v>22</v>
      </c>
      <c r="M135" s="540">
        <v>19</v>
      </c>
      <c r="N135" s="540">
        <v>21</v>
      </c>
      <c r="O135" s="540">
        <v>25</v>
      </c>
      <c r="P135" s="541">
        <v>0</v>
      </c>
    </row>
    <row r="136" spans="1:16" s="294" customFormat="1" x14ac:dyDescent="0.2">
      <c r="A136" s="1114"/>
      <c r="B136" s="538" t="s">
        <v>859</v>
      </c>
      <c r="C136" s="539">
        <v>110</v>
      </c>
      <c r="D136" s="540">
        <v>0</v>
      </c>
      <c r="E136" s="540">
        <v>2</v>
      </c>
      <c r="F136" s="540">
        <v>5</v>
      </c>
      <c r="G136" s="540">
        <v>6</v>
      </c>
      <c r="H136" s="540">
        <v>7</v>
      </c>
      <c r="I136" s="540">
        <v>10</v>
      </c>
      <c r="J136" s="540">
        <v>16</v>
      </c>
      <c r="K136" s="540">
        <v>8</v>
      </c>
      <c r="L136" s="540">
        <v>22</v>
      </c>
      <c r="M136" s="540">
        <v>15</v>
      </c>
      <c r="N136" s="540">
        <v>11</v>
      </c>
      <c r="O136" s="540">
        <v>8</v>
      </c>
      <c r="P136" s="541">
        <v>0</v>
      </c>
    </row>
    <row r="137" spans="1:16" s="294" customFormat="1" x14ac:dyDescent="0.2">
      <c r="A137" s="1114"/>
      <c r="B137" s="538" t="s">
        <v>3987</v>
      </c>
      <c r="C137" s="539">
        <v>109</v>
      </c>
      <c r="D137" s="540">
        <v>1</v>
      </c>
      <c r="E137" s="540">
        <v>3</v>
      </c>
      <c r="F137" s="540">
        <v>4</v>
      </c>
      <c r="G137" s="540">
        <v>1</v>
      </c>
      <c r="H137" s="540">
        <v>2</v>
      </c>
      <c r="I137" s="540">
        <v>7</v>
      </c>
      <c r="J137" s="540">
        <v>16</v>
      </c>
      <c r="K137" s="540">
        <v>18</v>
      </c>
      <c r="L137" s="540">
        <v>23</v>
      </c>
      <c r="M137" s="540">
        <v>18</v>
      </c>
      <c r="N137" s="540">
        <v>11</v>
      </c>
      <c r="O137" s="540">
        <v>5</v>
      </c>
      <c r="P137" s="541">
        <v>0</v>
      </c>
    </row>
    <row r="138" spans="1:16" s="294" customFormat="1" x14ac:dyDescent="0.2">
      <c r="A138" s="1114"/>
      <c r="B138" s="538" t="s">
        <v>851</v>
      </c>
      <c r="C138" s="539">
        <v>106</v>
      </c>
      <c r="D138" s="540">
        <v>1</v>
      </c>
      <c r="E138" s="540">
        <v>4</v>
      </c>
      <c r="F138" s="540">
        <v>3</v>
      </c>
      <c r="G138" s="540">
        <v>6</v>
      </c>
      <c r="H138" s="540">
        <v>12</v>
      </c>
      <c r="I138" s="540">
        <v>3</v>
      </c>
      <c r="J138" s="540">
        <v>8</v>
      </c>
      <c r="K138" s="540">
        <v>10</v>
      </c>
      <c r="L138" s="540">
        <v>22</v>
      </c>
      <c r="M138" s="540">
        <v>12</v>
      </c>
      <c r="N138" s="540">
        <v>13</v>
      </c>
      <c r="O138" s="540">
        <v>12</v>
      </c>
      <c r="P138" s="541">
        <v>0</v>
      </c>
    </row>
    <row r="139" spans="1:16" s="294" customFormat="1" x14ac:dyDescent="0.2">
      <c r="A139" s="1114"/>
      <c r="B139" s="538" t="s">
        <v>824</v>
      </c>
      <c r="C139" s="539">
        <v>103</v>
      </c>
      <c r="D139" s="540">
        <v>3</v>
      </c>
      <c r="E139" s="540">
        <v>2</v>
      </c>
      <c r="F139" s="540">
        <v>4</v>
      </c>
      <c r="G139" s="540">
        <v>4</v>
      </c>
      <c r="H139" s="540">
        <v>3</v>
      </c>
      <c r="I139" s="540">
        <v>4</v>
      </c>
      <c r="J139" s="540">
        <v>6</v>
      </c>
      <c r="K139" s="540">
        <v>8</v>
      </c>
      <c r="L139" s="540">
        <v>21</v>
      </c>
      <c r="M139" s="540">
        <v>19</v>
      </c>
      <c r="N139" s="540">
        <v>11</v>
      </c>
      <c r="O139" s="540">
        <v>18</v>
      </c>
      <c r="P139" s="541">
        <v>0</v>
      </c>
    </row>
    <row r="140" spans="1:16" s="294" customFormat="1" x14ac:dyDescent="0.2">
      <c r="A140" s="1114"/>
      <c r="B140" s="538" t="s">
        <v>765</v>
      </c>
      <c r="C140" s="539">
        <v>100</v>
      </c>
      <c r="D140" s="540">
        <v>0</v>
      </c>
      <c r="E140" s="540">
        <v>1</v>
      </c>
      <c r="F140" s="540">
        <v>4</v>
      </c>
      <c r="G140" s="540">
        <v>3</v>
      </c>
      <c r="H140" s="540">
        <v>9</v>
      </c>
      <c r="I140" s="540">
        <v>9</v>
      </c>
      <c r="J140" s="540">
        <v>5</v>
      </c>
      <c r="K140" s="540">
        <v>8</v>
      </c>
      <c r="L140" s="540">
        <v>17</v>
      </c>
      <c r="M140" s="540">
        <v>21</v>
      </c>
      <c r="N140" s="540">
        <v>18</v>
      </c>
      <c r="O140" s="540">
        <v>5</v>
      </c>
      <c r="P140" s="541">
        <v>0</v>
      </c>
    </row>
    <row r="141" spans="1:16" s="294" customFormat="1" x14ac:dyDescent="0.2">
      <c r="A141" s="1114"/>
      <c r="B141" s="538" t="s">
        <v>810</v>
      </c>
      <c r="C141" s="539">
        <v>97</v>
      </c>
      <c r="D141" s="540">
        <v>0</v>
      </c>
      <c r="E141" s="540">
        <v>1</v>
      </c>
      <c r="F141" s="540">
        <v>3</v>
      </c>
      <c r="G141" s="540">
        <v>7</v>
      </c>
      <c r="H141" s="540">
        <v>6</v>
      </c>
      <c r="I141" s="540">
        <v>4</v>
      </c>
      <c r="J141" s="540">
        <v>5</v>
      </c>
      <c r="K141" s="540">
        <v>17</v>
      </c>
      <c r="L141" s="540">
        <v>14</v>
      </c>
      <c r="M141" s="540">
        <v>11</v>
      </c>
      <c r="N141" s="540">
        <v>15</v>
      </c>
      <c r="O141" s="540">
        <v>14</v>
      </c>
      <c r="P141" s="541">
        <v>0</v>
      </c>
    </row>
    <row r="142" spans="1:16" s="294" customFormat="1" x14ac:dyDescent="0.2">
      <c r="A142" s="1114"/>
      <c r="B142" s="538" t="s">
        <v>704</v>
      </c>
      <c r="C142" s="539">
        <v>96</v>
      </c>
      <c r="D142" s="540">
        <v>2</v>
      </c>
      <c r="E142" s="540">
        <v>2</v>
      </c>
      <c r="F142" s="540">
        <v>2</v>
      </c>
      <c r="G142" s="540">
        <v>4</v>
      </c>
      <c r="H142" s="540">
        <v>6</v>
      </c>
      <c r="I142" s="540">
        <v>7</v>
      </c>
      <c r="J142" s="540">
        <v>12</v>
      </c>
      <c r="K142" s="540">
        <v>11</v>
      </c>
      <c r="L142" s="540">
        <v>14</v>
      </c>
      <c r="M142" s="540">
        <v>15</v>
      </c>
      <c r="N142" s="540">
        <v>10</v>
      </c>
      <c r="O142" s="540">
        <v>11</v>
      </c>
      <c r="P142" s="541">
        <v>0</v>
      </c>
    </row>
    <row r="143" spans="1:16" s="294" customFormat="1" x14ac:dyDescent="0.2">
      <c r="A143" s="1114"/>
      <c r="B143" s="538" t="s">
        <v>840</v>
      </c>
      <c r="C143" s="539">
        <v>96</v>
      </c>
      <c r="D143" s="540">
        <v>3</v>
      </c>
      <c r="E143" s="540">
        <v>0</v>
      </c>
      <c r="F143" s="540">
        <v>3</v>
      </c>
      <c r="G143" s="540">
        <v>9</v>
      </c>
      <c r="H143" s="540">
        <v>6</v>
      </c>
      <c r="I143" s="540">
        <v>11</v>
      </c>
      <c r="J143" s="540">
        <v>9</v>
      </c>
      <c r="K143" s="540">
        <v>6</v>
      </c>
      <c r="L143" s="540">
        <v>11</v>
      </c>
      <c r="M143" s="540">
        <v>14</v>
      </c>
      <c r="N143" s="540">
        <v>13</v>
      </c>
      <c r="O143" s="540">
        <v>11</v>
      </c>
      <c r="P143" s="541">
        <v>0</v>
      </c>
    </row>
    <row r="144" spans="1:16" s="294" customFormat="1" ht="24" x14ac:dyDescent="0.2">
      <c r="A144" s="1114"/>
      <c r="B144" s="538" t="s">
        <v>747</v>
      </c>
      <c r="C144" s="539">
        <v>95</v>
      </c>
      <c r="D144" s="540">
        <v>1</v>
      </c>
      <c r="E144" s="540">
        <v>0</v>
      </c>
      <c r="F144" s="540">
        <v>2</v>
      </c>
      <c r="G144" s="540">
        <v>3</v>
      </c>
      <c r="H144" s="540">
        <v>8</v>
      </c>
      <c r="I144" s="540">
        <v>6</v>
      </c>
      <c r="J144" s="540">
        <v>7</v>
      </c>
      <c r="K144" s="540">
        <v>7</v>
      </c>
      <c r="L144" s="540">
        <v>19</v>
      </c>
      <c r="M144" s="540">
        <v>17</v>
      </c>
      <c r="N144" s="540">
        <v>14</v>
      </c>
      <c r="O144" s="540">
        <v>11</v>
      </c>
      <c r="P144" s="541">
        <v>0</v>
      </c>
    </row>
    <row r="145" spans="1:16" s="294" customFormat="1" x14ac:dyDescent="0.2">
      <c r="A145" s="1114"/>
      <c r="B145" s="538" t="s">
        <v>672</v>
      </c>
      <c r="C145" s="539">
        <v>90</v>
      </c>
      <c r="D145" s="540">
        <v>0</v>
      </c>
      <c r="E145" s="540">
        <v>2</v>
      </c>
      <c r="F145" s="540">
        <v>1</v>
      </c>
      <c r="G145" s="540">
        <v>2</v>
      </c>
      <c r="H145" s="540">
        <v>11</v>
      </c>
      <c r="I145" s="540">
        <v>4</v>
      </c>
      <c r="J145" s="540">
        <v>3</v>
      </c>
      <c r="K145" s="540">
        <v>8</v>
      </c>
      <c r="L145" s="540">
        <v>17</v>
      </c>
      <c r="M145" s="540">
        <v>18</v>
      </c>
      <c r="N145" s="540">
        <v>16</v>
      </c>
      <c r="O145" s="540">
        <v>8</v>
      </c>
      <c r="P145" s="541">
        <v>0</v>
      </c>
    </row>
    <row r="146" spans="1:16" s="294" customFormat="1" x14ac:dyDescent="0.2">
      <c r="A146" s="1114"/>
      <c r="B146" s="538" t="s">
        <v>888</v>
      </c>
      <c r="C146" s="539">
        <v>90</v>
      </c>
      <c r="D146" s="540">
        <v>0</v>
      </c>
      <c r="E146" s="540">
        <v>2</v>
      </c>
      <c r="F146" s="540">
        <v>1</v>
      </c>
      <c r="G146" s="540">
        <v>3</v>
      </c>
      <c r="H146" s="540">
        <v>5</v>
      </c>
      <c r="I146" s="540">
        <v>6</v>
      </c>
      <c r="J146" s="540">
        <v>9</v>
      </c>
      <c r="K146" s="540">
        <v>5</v>
      </c>
      <c r="L146" s="540">
        <v>19</v>
      </c>
      <c r="M146" s="540">
        <v>16</v>
      </c>
      <c r="N146" s="540">
        <v>16</v>
      </c>
      <c r="O146" s="540">
        <v>8</v>
      </c>
      <c r="P146" s="541">
        <v>0</v>
      </c>
    </row>
    <row r="147" spans="1:16" s="294" customFormat="1" x14ac:dyDescent="0.2">
      <c r="A147" s="1114"/>
      <c r="B147" s="538" t="s">
        <v>809</v>
      </c>
      <c r="C147" s="539">
        <v>87</v>
      </c>
      <c r="D147" s="540">
        <v>0</v>
      </c>
      <c r="E147" s="540">
        <v>0</v>
      </c>
      <c r="F147" s="540">
        <v>2</v>
      </c>
      <c r="G147" s="540">
        <v>4</v>
      </c>
      <c r="H147" s="540">
        <v>10</v>
      </c>
      <c r="I147" s="540">
        <v>9</v>
      </c>
      <c r="J147" s="540">
        <v>14</v>
      </c>
      <c r="K147" s="540">
        <v>6</v>
      </c>
      <c r="L147" s="540">
        <v>18</v>
      </c>
      <c r="M147" s="540">
        <v>8</v>
      </c>
      <c r="N147" s="540">
        <v>12</v>
      </c>
      <c r="O147" s="540">
        <v>4</v>
      </c>
      <c r="P147" s="541">
        <v>0</v>
      </c>
    </row>
    <row r="148" spans="1:16" s="294" customFormat="1" x14ac:dyDescent="0.2">
      <c r="A148" s="1114"/>
      <c r="B148" s="538" t="s">
        <v>719</v>
      </c>
      <c r="C148" s="539">
        <v>85</v>
      </c>
      <c r="D148" s="540">
        <v>5</v>
      </c>
      <c r="E148" s="540">
        <v>2</v>
      </c>
      <c r="F148" s="540">
        <v>3</v>
      </c>
      <c r="G148" s="540">
        <v>3</v>
      </c>
      <c r="H148" s="540">
        <v>4</v>
      </c>
      <c r="I148" s="540">
        <v>8</v>
      </c>
      <c r="J148" s="540">
        <v>14</v>
      </c>
      <c r="K148" s="540">
        <v>5</v>
      </c>
      <c r="L148" s="540">
        <v>16</v>
      </c>
      <c r="M148" s="540">
        <v>11</v>
      </c>
      <c r="N148" s="540">
        <v>9</v>
      </c>
      <c r="O148" s="540">
        <v>5</v>
      </c>
      <c r="P148" s="541">
        <v>0</v>
      </c>
    </row>
    <row r="149" spans="1:16" s="294" customFormat="1" x14ac:dyDescent="0.2">
      <c r="A149" s="1114"/>
      <c r="B149" s="538" t="s">
        <v>778</v>
      </c>
      <c r="C149" s="539">
        <v>84</v>
      </c>
      <c r="D149" s="540">
        <v>3</v>
      </c>
      <c r="E149" s="540">
        <v>3</v>
      </c>
      <c r="F149" s="540">
        <v>1</v>
      </c>
      <c r="G149" s="540">
        <v>3</v>
      </c>
      <c r="H149" s="540">
        <v>3</v>
      </c>
      <c r="I149" s="540">
        <v>7</v>
      </c>
      <c r="J149" s="540">
        <v>9</v>
      </c>
      <c r="K149" s="540">
        <v>18</v>
      </c>
      <c r="L149" s="540">
        <v>16</v>
      </c>
      <c r="M149" s="540">
        <v>11</v>
      </c>
      <c r="N149" s="540">
        <v>6</v>
      </c>
      <c r="O149" s="540">
        <v>4</v>
      </c>
      <c r="P149" s="541">
        <v>0</v>
      </c>
    </row>
    <row r="150" spans="1:16" s="294" customFormat="1" x14ac:dyDescent="0.2">
      <c r="A150" s="1114"/>
      <c r="B150" s="538" t="s">
        <v>890</v>
      </c>
      <c r="C150" s="539">
        <v>81</v>
      </c>
      <c r="D150" s="540">
        <v>3</v>
      </c>
      <c r="E150" s="540">
        <v>1</v>
      </c>
      <c r="F150" s="540">
        <v>2</v>
      </c>
      <c r="G150" s="540">
        <v>6</v>
      </c>
      <c r="H150" s="540">
        <v>8</v>
      </c>
      <c r="I150" s="540">
        <v>10</v>
      </c>
      <c r="J150" s="540">
        <v>7</v>
      </c>
      <c r="K150" s="540">
        <v>6</v>
      </c>
      <c r="L150" s="540">
        <v>13</v>
      </c>
      <c r="M150" s="540">
        <v>5</v>
      </c>
      <c r="N150" s="540">
        <v>13</v>
      </c>
      <c r="O150" s="540">
        <v>7</v>
      </c>
      <c r="P150" s="541">
        <v>0</v>
      </c>
    </row>
    <row r="151" spans="1:16" s="294" customFormat="1" x14ac:dyDescent="0.2">
      <c r="A151" s="1114"/>
      <c r="B151" s="538" t="s">
        <v>664</v>
      </c>
      <c r="C151" s="539">
        <v>76</v>
      </c>
      <c r="D151" s="540">
        <v>1</v>
      </c>
      <c r="E151" s="540">
        <v>1</v>
      </c>
      <c r="F151" s="540">
        <v>4</v>
      </c>
      <c r="G151" s="540">
        <v>12</v>
      </c>
      <c r="H151" s="540">
        <v>5</v>
      </c>
      <c r="I151" s="540">
        <v>2</v>
      </c>
      <c r="J151" s="540">
        <v>4</v>
      </c>
      <c r="K151" s="540">
        <v>6</v>
      </c>
      <c r="L151" s="540">
        <v>10</v>
      </c>
      <c r="M151" s="540">
        <v>9</v>
      </c>
      <c r="N151" s="540">
        <v>14</v>
      </c>
      <c r="O151" s="540">
        <v>8</v>
      </c>
      <c r="P151" s="541">
        <v>0</v>
      </c>
    </row>
    <row r="152" spans="1:16" s="294" customFormat="1" x14ac:dyDescent="0.2">
      <c r="A152" s="1114"/>
      <c r="B152" s="538" t="s">
        <v>676</v>
      </c>
      <c r="C152" s="539">
        <v>76</v>
      </c>
      <c r="D152" s="540">
        <v>0</v>
      </c>
      <c r="E152" s="540">
        <v>5</v>
      </c>
      <c r="F152" s="540">
        <v>5</v>
      </c>
      <c r="G152" s="540">
        <v>8</v>
      </c>
      <c r="H152" s="540">
        <v>9</v>
      </c>
      <c r="I152" s="540">
        <v>10</v>
      </c>
      <c r="J152" s="540">
        <v>1</v>
      </c>
      <c r="K152" s="540">
        <v>5</v>
      </c>
      <c r="L152" s="540">
        <v>12</v>
      </c>
      <c r="M152" s="540">
        <v>8</v>
      </c>
      <c r="N152" s="540">
        <v>8</v>
      </c>
      <c r="O152" s="540">
        <v>5</v>
      </c>
      <c r="P152" s="541">
        <v>0</v>
      </c>
    </row>
    <row r="153" spans="1:16" s="294" customFormat="1" x14ac:dyDescent="0.2">
      <c r="A153" s="1114"/>
      <c r="B153" s="538" t="s">
        <v>869</v>
      </c>
      <c r="C153" s="539">
        <v>76</v>
      </c>
      <c r="D153" s="540">
        <v>2</v>
      </c>
      <c r="E153" s="540">
        <v>0</v>
      </c>
      <c r="F153" s="540">
        <v>1</v>
      </c>
      <c r="G153" s="540">
        <v>9</v>
      </c>
      <c r="H153" s="540">
        <v>31</v>
      </c>
      <c r="I153" s="540">
        <v>6</v>
      </c>
      <c r="J153" s="540">
        <v>0</v>
      </c>
      <c r="K153" s="540">
        <v>1</v>
      </c>
      <c r="L153" s="540">
        <v>9</v>
      </c>
      <c r="M153" s="540">
        <v>7</v>
      </c>
      <c r="N153" s="540">
        <v>7</v>
      </c>
      <c r="O153" s="540">
        <v>3</v>
      </c>
      <c r="P153" s="541">
        <v>0</v>
      </c>
    </row>
    <row r="154" spans="1:16" s="294" customFormat="1" x14ac:dyDescent="0.2">
      <c r="A154" s="1114"/>
      <c r="B154" s="538" t="s">
        <v>887</v>
      </c>
      <c r="C154" s="539">
        <v>72</v>
      </c>
      <c r="D154" s="540">
        <v>0</v>
      </c>
      <c r="E154" s="540">
        <v>2</v>
      </c>
      <c r="F154" s="540">
        <v>4</v>
      </c>
      <c r="G154" s="540">
        <v>5</v>
      </c>
      <c r="H154" s="540">
        <v>4</v>
      </c>
      <c r="I154" s="540">
        <v>2</v>
      </c>
      <c r="J154" s="540">
        <v>8</v>
      </c>
      <c r="K154" s="540">
        <v>7</v>
      </c>
      <c r="L154" s="540">
        <v>16</v>
      </c>
      <c r="M154" s="540">
        <v>9</v>
      </c>
      <c r="N154" s="540">
        <v>11</v>
      </c>
      <c r="O154" s="540">
        <v>4</v>
      </c>
      <c r="P154" s="541">
        <v>0</v>
      </c>
    </row>
    <row r="155" spans="1:16" s="294" customFormat="1" x14ac:dyDescent="0.2">
      <c r="A155" s="1114"/>
      <c r="B155" s="538" t="s">
        <v>854</v>
      </c>
      <c r="C155" s="539">
        <v>67</v>
      </c>
      <c r="D155" s="540">
        <v>1</v>
      </c>
      <c r="E155" s="540">
        <v>3</v>
      </c>
      <c r="F155" s="540">
        <v>3</v>
      </c>
      <c r="G155" s="540">
        <v>1</v>
      </c>
      <c r="H155" s="540">
        <v>4</v>
      </c>
      <c r="I155" s="540">
        <v>8</v>
      </c>
      <c r="J155" s="540">
        <v>3</v>
      </c>
      <c r="K155" s="540">
        <v>4</v>
      </c>
      <c r="L155" s="540">
        <v>11</v>
      </c>
      <c r="M155" s="540">
        <v>4</v>
      </c>
      <c r="N155" s="540">
        <v>18</v>
      </c>
      <c r="O155" s="540">
        <v>7</v>
      </c>
      <c r="P155" s="541">
        <v>0</v>
      </c>
    </row>
    <row r="156" spans="1:16" s="294" customFormat="1" x14ac:dyDescent="0.2">
      <c r="A156" s="1114"/>
      <c r="B156" s="538" t="s">
        <v>895</v>
      </c>
      <c r="C156" s="539">
        <v>67</v>
      </c>
      <c r="D156" s="540">
        <v>4</v>
      </c>
      <c r="E156" s="540">
        <v>1</v>
      </c>
      <c r="F156" s="540">
        <v>1</v>
      </c>
      <c r="G156" s="540">
        <v>2</v>
      </c>
      <c r="H156" s="540">
        <v>1</v>
      </c>
      <c r="I156" s="540">
        <v>11</v>
      </c>
      <c r="J156" s="540">
        <v>7</v>
      </c>
      <c r="K156" s="540">
        <v>10</v>
      </c>
      <c r="L156" s="540">
        <v>6</v>
      </c>
      <c r="M156" s="540">
        <v>9</v>
      </c>
      <c r="N156" s="540">
        <v>11</v>
      </c>
      <c r="O156" s="540">
        <v>4</v>
      </c>
      <c r="P156" s="541">
        <v>0</v>
      </c>
    </row>
    <row r="157" spans="1:16" s="294" customFormat="1" x14ac:dyDescent="0.2">
      <c r="A157" s="1114"/>
      <c r="B157" s="538" t="s">
        <v>698</v>
      </c>
      <c r="C157" s="539">
        <v>66</v>
      </c>
      <c r="D157" s="540">
        <v>2</v>
      </c>
      <c r="E157" s="540">
        <v>4</v>
      </c>
      <c r="F157" s="540">
        <v>2</v>
      </c>
      <c r="G157" s="540">
        <v>0</v>
      </c>
      <c r="H157" s="540">
        <v>2</v>
      </c>
      <c r="I157" s="540">
        <v>9</v>
      </c>
      <c r="J157" s="540">
        <v>5</v>
      </c>
      <c r="K157" s="540">
        <v>5</v>
      </c>
      <c r="L157" s="540">
        <v>15</v>
      </c>
      <c r="M157" s="540">
        <v>12</v>
      </c>
      <c r="N157" s="540">
        <v>9</v>
      </c>
      <c r="O157" s="540">
        <v>1</v>
      </c>
      <c r="P157" s="541">
        <v>0</v>
      </c>
    </row>
    <row r="158" spans="1:16" s="294" customFormat="1" x14ac:dyDescent="0.2">
      <c r="A158" s="1114"/>
      <c r="B158" s="538" t="s">
        <v>828</v>
      </c>
      <c r="C158" s="539">
        <v>65</v>
      </c>
      <c r="D158" s="540">
        <v>2</v>
      </c>
      <c r="E158" s="540">
        <v>1</v>
      </c>
      <c r="F158" s="540">
        <v>2</v>
      </c>
      <c r="G158" s="540">
        <v>0</v>
      </c>
      <c r="H158" s="540">
        <v>15</v>
      </c>
      <c r="I158" s="540">
        <v>7</v>
      </c>
      <c r="J158" s="540">
        <v>5</v>
      </c>
      <c r="K158" s="540">
        <v>7</v>
      </c>
      <c r="L158" s="540">
        <v>11</v>
      </c>
      <c r="M158" s="540">
        <v>8</v>
      </c>
      <c r="N158" s="540">
        <v>3</v>
      </c>
      <c r="O158" s="540">
        <v>4</v>
      </c>
      <c r="P158" s="541">
        <v>0</v>
      </c>
    </row>
    <row r="159" spans="1:16" s="294" customFormat="1" x14ac:dyDescent="0.2">
      <c r="A159" s="1114"/>
      <c r="B159" s="538" t="s">
        <v>892</v>
      </c>
      <c r="C159" s="539">
        <v>61</v>
      </c>
      <c r="D159" s="540">
        <v>0</v>
      </c>
      <c r="E159" s="540">
        <v>2</v>
      </c>
      <c r="F159" s="540">
        <v>0</v>
      </c>
      <c r="G159" s="540">
        <v>2</v>
      </c>
      <c r="H159" s="540">
        <v>26</v>
      </c>
      <c r="I159" s="540">
        <v>7</v>
      </c>
      <c r="J159" s="540">
        <v>3</v>
      </c>
      <c r="K159" s="540">
        <v>7</v>
      </c>
      <c r="L159" s="540">
        <v>6</v>
      </c>
      <c r="M159" s="540">
        <v>5</v>
      </c>
      <c r="N159" s="540">
        <v>3</v>
      </c>
      <c r="O159" s="540">
        <v>0</v>
      </c>
      <c r="P159" s="541">
        <v>0</v>
      </c>
    </row>
    <row r="160" spans="1:16" s="294" customFormat="1" x14ac:dyDescent="0.2">
      <c r="A160" s="1114"/>
      <c r="B160" s="538" t="s">
        <v>790</v>
      </c>
      <c r="C160" s="539">
        <v>59</v>
      </c>
      <c r="D160" s="540">
        <v>0</v>
      </c>
      <c r="E160" s="540">
        <v>1</v>
      </c>
      <c r="F160" s="540">
        <v>0</v>
      </c>
      <c r="G160" s="540">
        <v>4</v>
      </c>
      <c r="H160" s="540">
        <v>3</v>
      </c>
      <c r="I160" s="540">
        <v>5</v>
      </c>
      <c r="J160" s="540">
        <v>7</v>
      </c>
      <c r="K160" s="540">
        <v>4</v>
      </c>
      <c r="L160" s="540">
        <v>14</v>
      </c>
      <c r="M160" s="540">
        <v>6</v>
      </c>
      <c r="N160" s="540">
        <v>9</v>
      </c>
      <c r="O160" s="540">
        <v>6</v>
      </c>
      <c r="P160" s="541">
        <v>0</v>
      </c>
    </row>
    <row r="161" spans="1:16" s="294" customFormat="1" x14ac:dyDescent="0.2">
      <c r="A161" s="1114"/>
      <c r="B161" s="538" t="s">
        <v>675</v>
      </c>
      <c r="C161" s="539">
        <v>57</v>
      </c>
      <c r="D161" s="540">
        <v>1</v>
      </c>
      <c r="E161" s="540">
        <v>1</v>
      </c>
      <c r="F161" s="540">
        <v>0</v>
      </c>
      <c r="G161" s="540">
        <v>6</v>
      </c>
      <c r="H161" s="540">
        <v>8</v>
      </c>
      <c r="I161" s="540">
        <v>3</v>
      </c>
      <c r="J161" s="540">
        <v>3</v>
      </c>
      <c r="K161" s="540">
        <v>8</v>
      </c>
      <c r="L161" s="540">
        <v>8</v>
      </c>
      <c r="M161" s="540">
        <v>9</v>
      </c>
      <c r="N161" s="540">
        <v>5</v>
      </c>
      <c r="O161" s="540">
        <v>5</v>
      </c>
      <c r="P161" s="541">
        <v>0</v>
      </c>
    </row>
    <row r="162" spans="1:16" s="294" customFormat="1" x14ac:dyDescent="0.2">
      <c r="A162" s="1114"/>
      <c r="B162" s="538" t="s">
        <v>757</v>
      </c>
      <c r="C162" s="539">
        <v>57</v>
      </c>
      <c r="D162" s="540">
        <v>0</v>
      </c>
      <c r="E162" s="540">
        <v>1</v>
      </c>
      <c r="F162" s="540">
        <v>1</v>
      </c>
      <c r="G162" s="540">
        <v>3</v>
      </c>
      <c r="H162" s="540">
        <v>8</v>
      </c>
      <c r="I162" s="540">
        <v>1</v>
      </c>
      <c r="J162" s="540">
        <v>3</v>
      </c>
      <c r="K162" s="540">
        <v>6</v>
      </c>
      <c r="L162" s="540">
        <v>13</v>
      </c>
      <c r="M162" s="540">
        <v>7</v>
      </c>
      <c r="N162" s="540">
        <v>10</v>
      </c>
      <c r="O162" s="540">
        <v>4</v>
      </c>
      <c r="P162" s="541">
        <v>0</v>
      </c>
    </row>
    <row r="163" spans="1:16" s="294" customFormat="1" ht="24" x14ac:dyDescent="0.2">
      <c r="A163" s="1114"/>
      <c r="B163" s="538" t="s">
        <v>751</v>
      </c>
      <c r="C163" s="539">
        <v>53</v>
      </c>
      <c r="D163" s="540">
        <v>0</v>
      </c>
      <c r="E163" s="540">
        <v>1</v>
      </c>
      <c r="F163" s="540">
        <v>0</v>
      </c>
      <c r="G163" s="540">
        <v>1</v>
      </c>
      <c r="H163" s="540">
        <v>6</v>
      </c>
      <c r="I163" s="540">
        <v>5</v>
      </c>
      <c r="J163" s="540">
        <v>6</v>
      </c>
      <c r="K163" s="540">
        <v>3</v>
      </c>
      <c r="L163" s="540">
        <v>11</v>
      </c>
      <c r="M163" s="540">
        <v>10</v>
      </c>
      <c r="N163" s="540">
        <v>5</v>
      </c>
      <c r="O163" s="540">
        <v>5</v>
      </c>
      <c r="P163" s="541">
        <v>0</v>
      </c>
    </row>
    <row r="164" spans="1:16" s="294" customFormat="1" x14ac:dyDescent="0.2">
      <c r="A164" s="1114"/>
      <c r="B164" s="538" t="s">
        <v>820</v>
      </c>
      <c r="C164" s="539">
        <v>51</v>
      </c>
      <c r="D164" s="540">
        <v>0</v>
      </c>
      <c r="E164" s="540">
        <v>0</v>
      </c>
      <c r="F164" s="540">
        <v>2</v>
      </c>
      <c r="G164" s="540">
        <v>6</v>
      </c>
      <c r="H164" s="540">
        <v>4</v>
      </c>
      <c r="I164" s="540">
        <v>6</v>
      </c>
      <c r="J164" s="540">
        <v>2</v>
      </c>
      <c r="K164" s="540">
        <v>2</v>
      </c>
      <c r="L164" s="540">
        <v>3</v>
      </c>
      <c r="M164" s="540">
        <v>11</v>
      </c>
      <c r="N164" s="540">
        <v>10</v>
      </c>
      <c r="O164" s="540">
        <v>5</v>
      </c>
      <c r="P164" s="541">
        <v>0</v>
      </c>
    </row>
    <row r="165" spans="1:16" s="294" customFormat="1" x14ac:dyDescent="0.2">
      <c r="A165" s="1114"/>
      <c r="B165" s="538" t="s">
        <v>796</v>
      </c>
      <c r="C165" s="539">
        <v>50</v>
      </c>
      <c r="D165" s="540">
        <v>0</v>
      </c>
      <c r="E165" s="540">
        <v>1</v>
      </c>
      <c r="F165" s="540">
        <v>3</v>
      </c>
      <c r="G165" s="540">
        <v>6</v>
      </c>
      <c r="H165" s="540">
        <v>4</v>
      </c>
      <c r="I165" s="540">
        <v>7</v>
      </c>
      <c r="J165" s="540">
        <v>5</v>
      </c>
      <c r="K165" s="540">
        <v>5</v>
      </c>
      <c r="L165" s="540">
        <v>9</v>
      </c>
      <c r="M165" s="540">
        <v>4</v>
      </c>
      <c r="N165" s="540">
        <v>4</v>
      </c>
      <c r="O165" s="540">
        <v>2</v>
      </c>
      <c r="P165" s="541">
        <v>0</v>
      </c>
    </row>
    <row r="166" spans="1:16" s="294" customFormat="1" x14ac:dyDescent="0.2">
      <c r="A166" s="1114"/>
      <c r="B166" s="538" t="s">
        <v>849</v>
      </c>
      <c r="C166" s="539">
        <v>50</v>
      </c>
      <c r="D166" s="540">
        <v>0</v>
      </c>
      <c r="E166" s="540">
        <v>2</v>
      </c>
      <c r="F166" s="540">
        <v>1</v>
      </c>
      <c r="G166" s="540">
        <v>1</v>
      </c>
      <c r="H166" s="540">
        <v>2</v>
      </c>
      <c r="I166" s="540">
        <v>7</v>
      </c>
      <c r="J166" s="540">
        <v>6</v>
      </c>
      <c r="K166" s="540">
        <v>3</v>
      </c>
      <c r="L166" s="540">
        <v>11</v>
      </c>
      <c r="M166" s="540">
        <v>9</v>
      </c>
      <c r="N166" s="540">
        <v>6</v>
      </c>
      <c r="O166" s="540">
        <v>2</v>
      </c>
      <c r="P166" s="541">
        <v>0</v>
      </c>
    </row>
    <row r="167" spans="1:16" s="294" customFormat="1" x14ac:dyDescent="0.2">
      <c r="A167" s="1114"/>
      <c r="B167" s="538" t="s">
        <v>673</v>
      </c>
      <c r="C167" s="539">
        <v>48</v>
      </c>
      <c r="D167" s="540">
        <v>3</v>
      </c>
      <c r="E167" s="540">
        <v>1</v>
      </c>
      <c r="F167" s="540">
        <v>1</v>
      </c>
      <c r="G167" s="540">
        <v>3</v>
      </c>
      <c r="H167" s="540">
        <v>1</v>
      </c>
      <c r="I167" s="540">
        <v>3</v>
      </c>
      <c r="J167" s="540">
        <v>2</v>
      </c>
      <c r="K167" s="540">
        <v>4</v>
      </c>
      <c r="L167" s="540">
        <v>7</v>
      </c>
      <c r="M167" s="540">
        <v>8</v>
      </c>
      <c r="N167" s="540">
        <v>9</v>
      </c>
      <c r="O167" s="540">
        <v>6</v>
      </c>
      <c r="P167" s="541">
        <v>0</v>
      </c>
    </row>
    <row r="168" spans="1:16" s="294" customFormat="1" x14ac:dyDescent="0.2">
      <c r="A168" s="1114"/>
      <c r="B168" s="538" t="s">
        <v>700</v>
      </c>
      <c r="C168" s="539">
        <v>48</v>
      </c>
      <c r="D168" s="540">
        <v>0</v>
      </c>
      <c r="E168" s="540">
        <v>1</v>
      </c>
      <c r="F168" s="540">
        <v>2</v>
      </c>
      <c r="G168" s="540">
        <v>5</v>
      </c>
      <c r="H168" s="540">
        <v>5</v>
      </c>
      <c r="I168" s="540">
        <v>5</v>
      </c>
      <c r="J168" s="540">
        <v>4</v>
      </c>
      <c r="K168" s="540">
        <v>3</v>
      </c>
      <c r="L168" s="540">
        <v>7</v>
      </c>
      <c r="M168" s="540">
        <v>11</v>
      </c>
      <c r="N168" s="540">
        <v>4</v>
      </c>
      <c r="O168" s="540">
        <v>1</v>
      </c>
      <c r="P168" s="541">
        <v>0</v>
      </c>
    </row>
    <row r="169" spans="1:16" s="294" customFormat="1" x14ac:dyDescent="0.2">
      <c r="A169" s="1114"/>
      <c r="B169" s="538" t="s">
        <v>720</v>
      </c>
      <c r="C169" s="539">
        <v>48</v>
      </c>
      <c r="D169" s="540">
        <v>2</v>
      </c>
      <c r="E169" s="540">
        <v>1</v>
      </c>
      <c r="F169" s="540">
        <v>2</v>
      </c>
      <c r="G169" s="540">
        <v>3</v>
      </c>
      <c r="H169" s="540">
        <v>4</v>
      </c>
      <c r="I169" s="540">
        <v>6</v>
      </c>
      <c r="J169" s="540">
        <v>5</v>
      </c>
      <c r="K169" s="540">
        <v>1</v>
      </c>
      <c r="L169" s="540">
        <v>7</v>
      </c>
      <c r="M169" s="540">
        <v>4</v>
      </c>
      <c r="N169" s="540">
        <v>9</v>
      </c>
      <c r="O169" s="540">
        <v>3</v>
      </c>
      <c r="P169" s="541">
        <v>1</v>
      </c>
    </row>
    <row r="170" spans="1:16" s="294" customFormat="1" x14ac:dyDescent="0.2">
      <c r="A170" s="1114"/>
      <c r="B170" s="538" t="s">
        <v>749</v>
      </c>
      <c r="C170" s="539">
        <v>48</v>
      </c>
      <c r="D170" s="540">
        <v>0</v>
      </c>
      <c r="E170" s="540">
        <v>2</v>
      </c>
      <c r="F170" s="540">
        <v>0</v>
      </c>
      <c r="G170" s="540">
        <v>1</v>
      </c>
      <c r="H170" s="540">
        <v>3</v>
      </c>
      <c r="I170" s="540">
        <v>3</v>
      </c>
      <c r="J170" s="540">
        <v>4</v>
      </c>
      <c r="K170" s="540">
        <v>0</v>
      </c>
      <c r="L170" s="540">
        <v>12</v>
      </c>
      <c r="M170" s="540">
        <v>11</v>
      </c>
      <c r="N170" s="540">
        <v>7</v>
      </c>
      <c r="O170" s="540">
        <v>5</v>
      </c>
      <c r="P170" s="541">
        <v>0</v>
      </c>
    </row>
    <row r="171" spans="1:16" s="294" customFormat="1" x14ac:dyDescent="0.2">
      <c r="A171" s="1114"/>
      <c r="B171" s="538" t="s">
        <v>826</v>
      </c>
      <c r="C171" s="539">
        <v>48</v>
      </c>
      <c r="D171" s="540">
        <v>1</v>
      </c>
      <c r="E171" s="540">
        <v>0</v>
      </c>
      <c r="F171" s="540">
        <v>1</v>
      </c>
      <c r="G171" s="540">
        <v>2</v>
      </c>
      <c r="H171" s="540">
        <v>2</v>
      </c>
      <c r="I171" s="540">
        <v>2</v>
      </c>
      <c r="J171" s="540">
        <v>7</v>
      </c>
      <c r="K171" s="540">
        <v>5</v>
      </c>
      <c r="L171" s="540">
        <v>2</v>
      </c>
      <c r="M171" s="540">
        <v>11</v>
      </c>
      <c r="N171" s="540">
        <v>8</v>
      </c>
      <c r="O171" s="540">
        <v>7</v>
      </c>
      <c r="P171" s="541">
        <v>0</v>
      </c>
    </row>
    <row r="172" spans="1:16" s="294" customFormat="1" x14ac:dyDescent="0.2">
      <c r="A172" s="1114"/>
      <c r="B172" s="538" t="s">
        <v>882</v>
      </c>
      <c r="C172" s="539">
        <v>48</v>
      </c>
      <c r="D172" s="540">
        <v>2</v>
      </c>
      <c r="E172" s="540">
        <v>1</v>
      </c>
      <c r="F172" s="540">
        <v>3</v>
      </c>
      <c r="G172" s="540">
        <v>1</v>
      </c>
      <c r="H172" s="540">
        <v>6</v>
      </c>
      <c r="I172" s="540">
        <v>3</v>
      </c>
      <c r="J172" s="540">
        <v>6</v>
      </c>
      <c r="K172" s="540">
        <v>4</v>
      </c>
      <c r="L172" s="540">
        <v>6</v>
      </c>
      <c r="M172" s="540">
        <v>4</v>
      </c>
      <c r="N172" s="540">
        <v>8</v>
      </c>
      <c r="O172" s="540">
        <v>4</v>
      </c>
      <c r="P172" s="541">
        <v>0</v>
      </c>
    </row>
    <row r="173" spans="1:16" s="294" customFormat="1" x14ac:dyDescent="0.2">
      <c r="A173" s="1114"/>
      <c r="B173" s="538" t="s">
        <v>661</v>
      </c>
      <c r="C173" s="539">
        <v>46</v>
      </c>
      <c r="D173" s="540">
        <v>0</v>
      </c>
      <c r="E173" s="540">
        <v>0</v>
      </c>
      <c r="F173" s="540">
        <v>0</v>
      </c>
      <c r="G173" s="540">
        <v>1</v>
      </c>
      <c r="H173" s="540">
        <v>8</v>
      </c>
      <c r="I173" s="540">
        <v>0</v>
      </c>
      <c r="J173" s="540">
        <v>1</v>
      </c>
      <c r="K173" s="540">
        <v>6</v>
      </c>
      <c r="L173" s="540">
        <v>9</v>
      </c>
      <c r="M173" s="540">
        <v>6</v>
      </c>
      <c r="N173" s="540">
        <v>10</v>
      </c>
      <c r="O173" s="540">
        <v>5</v>
      </c>
      <c r="P173" s="541">
        <v>0</v>
      </c>
    </row>
    <row r="174" spans="1:16" s="294" customFormat="1" x14ac:dyDescent="0.2">
      <c r="A174" s="1114"/>
      <c r="B174" s="538" t="s">
        <v>701</v>
      </c>
      <c r="C174" s="539">
        <v>45</v>
      </c>
      <c r="D174" s="540">
        <v>0</v>
      </c>
      <c r="E174" s="540">
        <v>1</v>
      </c>
      <c r="F174" s="540">
        <v>1</v>
      </c>
      <c r="G174" s="540">
        <v>1</v>
      </c>
      <c r="H174" s="540">
        <v>5</v>
      </c>
      <c r="I174" s="540">
        <v>4</v>
      </c>
      <c r="J174" s="540">
        <v>2</v>
      </c>
      <c r="K174" s="540">
        <v>6</v>
      </c>
      <c r="L174" s="540">
        <v>7</v>
      </c>
      <c r="M174" s="540">
        <v>8</v>
      </c>
      <c r="N174" s="540">
        <v>6</v>
      </c>
      <c r="O174" s="540">
        <v>4</v>
      </c>
      <c r="P174" s="541">
        <v>0</v>
      </c>
    </row>
    <row r="175" spans="1:16" s="294" customFormat="1" x14ac:dyDescent="0.2">
      <c r="A175" s="1114"/>
      <c r="B175" s="538" t="s">
        <v>734</v>
      </c>
      <c r="C175" s="539">
        <v>45</v>
      </c>
      <c r="D175" s="540">
        <v>0</v>
      </c>
      <c r="E175" s="540">
        <v>0</v>
      </c>
      <c r="F175" s="540">
        <v>3</v>
      </c>
      <c r="G175" s="540">
        <v>2</v>
      </c>
      <c r="H175" s="540">
        <v>6</v>
      </c>
      <c r="I175" s="540">
        <v>0</v>
      </c>
      <c r="J175" s="540">
        <v>2</v>
      </c>
      <c r="K175" s="540">
        <v>7</v>
      </c>
      <c r="L175" s="540">
        <v>5</v>
      </c>
      <c r="M175" s="540">
        <v>12</v>
      </c>
      <c r="N175" s="540">
        <v>6</v>
      </c>
      <c r="O175" s="540">
        <v>2</v>
      </c>
      <c r="P175" s="541">
        <v>0</v>
      </c>
    </row>
    <row r="176" spans="1:16" s="294" customFormat="1" x14ac:dyDescent="0.2">
      <c r="A176" s="1114"/>
      <c r="B176" s="538" t="s">
        <v>735</v>
      </c>
      <c r="C176" s="539">
        <v>44</v>
      </c>
      <c r="D176" s="540">
        <v>1</v>
      </c>
      <c r="E176" s="540">
        <v>3</v>
      </c>
      <c r="F176" s="540">
        <v>0</v>
      </c>
      <c r="G176" s="540">
        <v>3</v>
      </c>
      <c r="H176" s="540">
        <v>3</v>
      </c>
      <c r="I176" s="540">
        <v>5</v>
      </c>
      <c r="J176" s="540">
        <v>3</v>
      </c>
      <c r="K176" s="540">
        <v>9</v>
      </c>
      <c r="L176" s="540">
        <v>3</v>
      </c>
      <c r="M176" s="540">
        <v>1</v>
      </c>
      <c r="N176" s="540">
        <v>10</v>
      </c>
      <c r="O176" s="540">
        <v>3</v>
      </c>
      <c r="P176" s="541">
        <v>0</v>
      </c>
    </row>
    <row r="177" spans="1:16" s="294" customFormat="1" x14ac:dyDescent="0.2">
      <c r="A177" s="1114"/>
      <c r="B177" s="538" t="s">
        <v>791</v>
      </c>
      <c r="C177" s="539">
        <v>42</v>
      </c>
      <c r="D177" s="540">
        <v>0</v>
      </c>
      <c r="E177" s="540">
        <v>0</v>
      </c>
      <c r="F177" s="540">
        <v>1</v>
      </c>
      <c r="G177" s="540">
        <v>5</v>
      </c>
      <c r="H177" s="540">
        <v>4</v>
      </c>
      <c r="I177" s="540">
        <v>2</v>
      </c>
      <c r="J177" s="540">
        <v>5</v>
      </c>
      <c r="K177" s="540">
        <v>3</v>
      </c>
      <c r="L177" s="540">
        <v>10</v>
      </c>
      <c r="M177" s="540">
        <v>2</v>
      </c>
      <c r="N177" s="540">
        <v>5</v>
      </c>
      <c r="O177" s="540">
        <v>5</v>
      </c>
      <c r="P177" s="541">
        <v>0</v>
      </c>
    </row>
    <row r="178" spans="1:16" s="294" customFormat="1" x14ac:dyDescent="0.2">
      <c r="A178" s="1114"/>
      <c r="B178" s="538" t="s">
        <v>816</v>
      </c>
      <c r="C178" s="539">
        <v>42</v>
      </c>
      <c r="D178" s="540">
        <v>0</v>
      </c>
      <c r="E178" s="540">
        <v>1</v>
      </c>
      <c r="F178" s="540">
        <v>1</v>
      </c>
      <c r="G178" s="540">
        <v>3</v>
      </c>
      <c r="H178" s="540">
        <v>2</v>
      </c>
      <c r="I178" s="540">
        <v>0</v>
      </c>
      <c r="J178" s="540">
        <v>9</v>
      </c>
      <c r="K178" s="540">
        <v>2</v>
      </c>
      <c r="L178" s="540">
        <v>7</v>
      </c>
      <c r="M178" s="540">
        <v>8</v>
      </c>
      <c r="N178" s="540">
        <v>7</v>
      </c>
      <c r="O178" s="540">
        <v>2</v>
      </c>
      <c r="P178" s="541">
        <v>0</v>
      </c>
    </row>
    <row r="179" spans="1:16" s="294" customFormat="1" x14ac:dyDescent="0.2">
      <c r="A179" s="1114"/>
      <c r="B179" s="538" t="s">
        <v>697</v>
      </c>
      <c r="C179" s="539">
        <v>40</v>
      </c>
      <c r="D179" s="540">
        <v>1</v>
      </c>
      <c r="E179" s="540">
        <v>1</v>
      </c>
      <c r="F179" s="540">
        <v>0</v>
      </c>
      <c r="G179" s="540">
        <v>2</v>
      </c>
      <c r="H179" s="540">
        <v>3</v>
      </c>
      <c r="I179" s="540">
        <v>6</v>
      </c>
      <c r="J179" s="540">
        <v>5</v>
      </c>
      <c r="K179" s="540">
        <v>0</v>
      </c>
      <c r="L179" s="540">
        <v>5</v>
      </c>
      <c r="M179" s="540">
        <v>5</v>
      </c>
      <c r="N179" s="540">
        <v>7</v>
      </c>
      <c r="O179" s="540">
        <v>5</v>
      </c>
      <c r="P179" s="541">
        <v>0</v>
      </c>
    </row>
    <row r="180" spans="1:16" s="294" customFormat="1" x14ac:dyDescent="0.2">
      <c r="A180" s="1114"/>
      <c r="B180" s="538" t="s">
        <v>718</v>
      </c>
      <c r="C180" s="539">
        <v>40</v>
      </c>
      <c r="D180" s="540">
        <v>0</v>
      </c>
      <c r="E180" s="540">
        <v>1</v>
      </c>
      <c r="F180" s="540">
        <v>1</v>
      </c>
      <c r="G180" s="540">
        <v>1</v>
      </c>
      <c r="H180" s="540">
        <v>3</v>
      </c>
      <c r="I180" s="540">
        <v>2</v>
      </c>
      <c r="J180" s="540">
        <v>6</v>
      </c>
      <c r="K180" s="540">
        <v>3</v>
      </c>
      <c r="L180" s="540">
        <v>6</v>
      </c>
      <c r="M180" s="540">
        <v>10</v>
      </c>
      <c r="N180" s="540">
        <v>4</v>
      </c>
      <c r="O180" s="540">
        <v>3</v>
      </c>
      <c r="P180" s="541">
        <v>0</v>
      </c>
    </row>
    <row r="181" spans="1:16" s="294" customFormat="1" x14ac:dyDescent="0.2">
      <c r="A181" s="1114"/>
      <c r="B181" s="538" t="s">
        <v>872</v>
      </c>
      <c r="C181" s="539">
        <v>40</v>
      </c>
      <c r="D181" s="540">
        <v>0</v>
      </c>
      <c r="E181" s="540">
        <v>2</v>
      </c>
      <c r="F181" s="540">
        <v>0</v>
      </c>
      <c r="G181" s="540">
        <v>1</v>
      </c>
      <c r="H181" s="540">
        <v>2</v>
      </c>
      <c r="I181" s="540">
        <v>5</v>
      </c>
      <c r="J181" s="540">
        <v>1</v>
      </c>
      <c r="K181" s="540">
        <v>5</v>
      </c>
      <c r="L181" s="540">
        <v>8</v>
      </c>
      <c r="M181" s="540">
        <v>5</v>
      </c>
      <c r="N181" s="540">
        <v>6</v>
      </c>
      <c r="O181" s="540">
        <v>5</v>
      </c>
      <c r="P181" s="541">
        <v>0</v>
      </c>
    </row>
    <row r="182" spans="1:16" s="294" customFormat="1" x14ac:dyDescent="0.2">
      <c r="A182" s="1114"/>
      <c r="B182" s="538" t="s">
        <v>743</v>
      </c>
      <c r="C182" s="539">
        <v>39</v>
      </c>
      <c r="D182" s="540">
        <v>0</v>
      </c>
      <c r="E182" s="540">
        <v>2</v>
      </c>
      <c r="F182" s="540">
        <v>0</v>
      </c>
      <c r="G182" s="540">
        <v>3</v>
      </c>
      <c r="H182" s="540">
        <v>3</v>
      </c>
      <c r="I182" s="540">
        <v>6</v>
      </c>
      <c r="J182" s="540">
        <v>7</v>
      </c>
      <c r="K182" s="540">
        <v>4</v>
      </c>
      <c r="L182" s="540">
        <v>4</v>
      </c>
      <c r="M182" s="540">
        <v>0</v>
      </c>
      <c r="N182" s="540">
        <v>7</v>
      </c>
      <c r="O182" s="540">
        <v>3</v>
      </c>
      <c r="P182" s="541">
        <v>0</v>
      </c>
    </row>
    <row r="183" spans="1:16" s="294" customFormat="1" ht="24" x14ac:dyDescent="0.2">
      <c r="A183" s="1114"/>
      <c r="B183" s="538" t="s">
        <v>713</v>
      </c>
      <c r="C183" s="539">
        <v>38</v>
      </c>
      <c r="D183" s="540">
        <v>1</v>
      </c>
      <c r="E183" s="540">
        <v>1</v>
      </c>
      <c r="F183" s="540">
        <v>0</v>
      </c>
      <c r="G183" s="540">
        <v>1</v>
      </c>
      <c r="H183" s="540">
        <v>3</v>
      </c>
      <c r="I183" s="540">
        <v>5</v>
      </c>
      <c r="J183" s="540">
        <v>1</v>
      </c>
      <c r="K183" s="540">
        <v>8</v>
      </c>
      <c r="L183" s="540">
        <v>7</v>
      </c>
      <c r="M183" s="540">
        <v>2</v>
      </c>
      <c r="N183" s="540">
        <v>5</v>
      </c>
      <c r="O183" s="540">
        <v>4</v>
      </c>
      <c r="P183" s="541">
        <v>0</v>
      </c>
    </row>
    <row r="184" spans="1:16" s="294" customFormat="1" x14ac:dyDescent="0.2">
      <c r="A184" s="1114"/>
      <c r="B184" s="538" t="s">
        <v>651</v>
      </c>
      <c r="C184" s="539">
        <v>36</v>
      </c>
      <c r="D184" s="540">
        <v>0</v>
      </c>
      <c r="E184" s="540">
        <v>1</v>
      </c>
      <c r="F184" s="540">
        <v>3</v>
      </c>
      <c r="G184" s="540">
        <v>1</v>
      </c>
      <c r="H184" s="540">
        <v>2</v>
      </c>
      <c r="I184" s="540">
        <v>1</v>
      </c>
      <c r="J184" s="540">
        <v>6</v>
      </c>
      <c r="K184" s="540">
        <v>5</v>
      </c>
      <c r="L184" s="540">
        <v>11</v>
      </c>
      <c r="M184" s="540">
        <v>2</v>
      </c>
      <c r="N184" s="540">
        <v>2</v>
      </c>
      <c r="O184" s="540">
        <v>2</v>
      </c>
      <c r="P184" s="541">
        <v>0</v>
      </c>
    </row>
    <row r="185" spans="1:16" s="294" customFormat="1" x14ac:dyDescent="0.2">
      <c r="A185" s="1114"/>
      <c r="B185" s="538" t="s">
        <v>679</v>
      </c>
      <c r="C185" s="539">
        <v>36</v>
      </c>
      <c r="D185" s="540">
        <v>1</v>
      </c>
      <c r="E185" s="540">
        <v>0</v>
      </c>
      <c r="F185" s="540">
        <v>1</v>
      </c>
      <c r="G185" s="540">
        <v>0</v>
      </c>
      <c r="H185" s="540">
        <v>3</v>
      </c>
      <c r="I185" s="540">
        <v>4</v>
      </c>
      <c r="J185" s="540">
        <v>0</v>
      </c>
      <c r="K185" s="540">
        <v>4</v>
      </c>
      <c r="L185" s="540">
        <v>5</v>
      </c>
      <c r="M185" s="540">
        <v>9</v>
      </c>
      <c r="N185" s="540">
        <v>7</v>
      </c>
      <c r="O185" s="540">
        <v>2</v>
      </c>
      <c r="P185" s="541">
        <v>0</v>
      </c>
    </row>
    <row r="186" spans="1:16" s="294" customFormat="1" x14ac:dyDescent="0.2">
      <c r="A186" s="1114"/>
      <c r="B186" s="538" t="s">
        <v>786</v>
      </c>
      <c r="C186" s="539">
        <v>36</v>
      </c>
      <c r="D186" s="540">
        <v>0</v>
      </c>
      <c r="E186" s="540">
        <v>1</v>
      </c>
      <c r="F186" s="540">
        <v>1</v>
      </c>
      <c r="G186" s="540">
        <v>0</v>
      </c>
      <c r="H186" s="540">
        <v>5</v>
      </c>
      <c r="I186" s="540">
        <v>6</v>
      </c>
      <c r="J186" s="540">
        <v>3</v>
      </c>
      <c r="K186" s="540">
        <v>2</v>
      </c>
      <c r="L186" s="540">
        <v>9</v>
      </c>
      <c r="M186" s="540">
        <v>5</v>
      </c>
      <c r="N186" s="540">
        <v>2</v>
      </c>
      <c r="O186" s="540">
        <v>2</v>
      </c>
      <c r="P186" s="541">
        <v>0</v>
      </c>
    </row>
    <row r="187" spans="1:16" s="294" customFormat="1" x14ac:dyDescent="0.2">
      <c r="A187" s="1114"/>
      <c r="B187" s="538" t="s">
        <v>861</v>
      </c>
      <c r="C187" s="539">
        <v>36</v>
      </c>
      <c r="D187" s="540">
        <v>0</v>
      </c>
      <c r="E187" s="540">
        <v>0</v>
      </c>
      <c r="F187" s="540">
        <v>0</v>
      </c>
      <c r="G187" s="540">
        <v>3</v>
      </c>
      <c r="H187" s="540">
        <v>5</v>
      </c>
      <c r="I187" s="540">
        <v>3</v>
      </c>
      <c r="J187" s="540">
        <v>2</v>
      </c>
      <c r="K187" s="540">
        <v>1</v>
      </c>
      <c r="L187" s="540">
        <v>8</v>
      </c>
      <c r="M187" s="540">
        <v>7</v>
      </c>
      <c r="N187" s="540">
        <v>1</v>
      </c>
      <c r="O187" s="540">
        <v>6</v>
      </c>
      <c r="P187" s="541">
        <v>0</v>
      </c>
    </row>
    <row r="188" spans="1:16" s="294" customFormat="1" x14ac:dyDescent="0.2">
      <c r="A188" s="1114"/>
      <c r="B188" s="538" t="s">
        <v>894</v>
      </c>
      <c r="C188" s="539">
        <v>36</v>
      </c>
      <c r="D188" s="540">
        <v>0</v>
      </c>
      <c r="E188" s="540">
        <v>1</v>
      </c>
      <c r="F188" s="540">
        <v>1</v>
      </c>
      <c r="G188" s="540">
        <v>3</v>
      </c>
      <c r="H188" s="540">
        <v>1</v>
      </c>
      <c r="I188" s="540">
        <v>1</v>
      </c>
      <c r="J188" s="540">
        <v>0</v>
      </c>
      <c r="K188" s="540">
        <v>3</v>
      </c>
      <c r="L188" s="540">
        <v>7</v>
      </c>
      <c r="M188" s="540">
        <v>3</v>
      </c>
      <c r="N188" s="540">
        <v>7</v>
      </c>
      <c r="O188" s="540">
        <v>9</v>
      </c>
      <c r="P188" s="541">
        <v>0</v>
      </c>
    </row>
    <row r="189" spans="1:16" s="294" customFormat="1" x14ac:dyDescent="0.2">
      <c r="A189" s="1114"/>
      <c r="B189" s="538" t="s">
        <v>658</v>
      </c>
      <c r="C189" s="539">
        <v>35</v>
      </c>
      <c r="D189" s="540">
        <v>1</v>
      </c>
      <c r="E189" s="540">
        <v>0</v>
      </c>
      <c r="F189" s="540">
        <v>2</v>
      </c>
      <c r="G189" s="540">
        <v>0</v>
      </c>
      <c r="H189" s="540">
        <v>5</v>
      </c>
      <c r="I189" s="540">
        <v>1</v>
      </c>
      <c r="J189" s="540">
        <v>5</v>
      </c>
      <c r="K189" s="540">
        <v>2</v>
      </c>
      <c r="L189" s="540">
        <v>8</v>
      </c>
      <c r="M189" s="540">
        <v>4</v>
      </c>
      <c r="N189" s="540">
        <v>5</v>
      </c>
      <c r="O189" s="540">
        <v>2</v>
      </c>
      <c r="P189" s="541">
        <v>0</v>
      </c>
    </row>
    <row r="190" spans="1:16" s="294" customFormat="1" x14ac:dyDescent="0.2">
      <c r="A190" s="1114"/>
      <c r="B190" s="538" t="s">
        <v>803</v>
      </c>
      <c r="C190" s="539">
        <v>32</v>
      </c>
      <c r="D190" s="540">
        <v>0</v>
      </c>
      <c r="E190" s="540">
        <v>0</v>
      </c>
      <c r="F190" s="540">
        <v>3</v>
      </c>
      <c r="G190" s="540">
        <v>1</v>
      </c>
      <c r="H190" s="540">
        <v>4</v>
      </c>
      <c r="I190" s="540">
        <v>4</v>
      </c>
      <c r="J190" s="540">
        <v>1</v>
      </c>
      <c r="K190" s="540">
        <v>2</v>
      </c>
      <c r="L190" s="540">
        <v>1</v>
      </c>
      <c r="M190" s="540">
        <v>5</v>
      </c>
      <c r="N190" s="540">
        <v>7</v>
      </c>
      <c r="O190" s="540">
        <v>4</v>
      </c>
      <c r="P190" s="541">
        <v>0</v>
      </c>
    </row>
    <row r="191" spans="1:16" s="294" customFormat="1" x14ac:dyDescent="0.2">
      <c r="A191" s="1114"/>
      <c r="B191" s="538" t="s">
        <v>788</v>
      </c>
      <c r="C191" s="539">
        <v>31</v>
      </c>
      <c r="D191" s="540">
        <v>0</v>
      </c>
      <c r="E191" s="540">
        <v>1</v>
      </c>
      <c r="F191" s="540">
        <v>0</v>
      </c>
      <c r="G191" s="540">
        <v>4</v>
      </c>
      <c r="H191" s="540">
        <v>2</v>
      </c>
      <c r="I191" s="540">
        <v>1</v>
      </c>
      <c r="J191" s="540">
        <v>2</v>
      </c>
      <c r="K191" s="540">
        <v>3</v>
      </c>
      <c r="L191" s="540">
        <v>5</v>
      </c>
      <c r="M191" s="540">
        <v>5</v>
      </c>
      <c r="N191" s="540">
        <v>5</v>
      </c>
      <c r="O191" s="540">
        <v>3</v>
      </c>
      <c r="P191" s="541">
        <v>0</v>
      </c>
    </row>
    <row r="192" spans="1:16" s="294" customFormat="1" x14ac:dyDescent="0.2">
      <c r="A192" s="1114"/>
      <c r="B192" s="538" t="s">
        <v>877</v>
      </c>
      <c r="C192" s="539">
        <v>31</v>
      </c>
      <c r="D192" s="540">
        <v>0</v>
      </c>
      <c r="E192" s="540">
        <v>0</v>
      </c>
      <c r="F192" s="540">
        <v>0</v>
      </c>
      <c r="G192" s="540">
        <v>1</v>
      </c>
      <c r="H192" s="540">
        <v>4</v>
      </c>
      <c r="I192" s="540">
        <v>1</v>
      </c>
      <c r="J192" s="540">
        <v>4</v>
      </c>
      <c r="K192" s="540">
        <v>5</v>
      </c>
      <c r="L192" s="540">
        <v>5</v>
      </c>
      <c r="M192" s="540">
        <v>5</v>
      </c>
      <c r="N192" s="540">
        <v>4</v>
      </c>
      <c r="O192" s="540">
        <v>2</v>
      </c>
      <c r="P192" s="541">
        <v>0</v>
      </c>
    </row>
    <row r="193" spans="1:16" s="294" customFormat="1" x14ac:dyDescent="0.2">
      <c r="A193" s="1114"/>
      <c r="B193" s="538" t="s">
        <v>758</v>
      </c>
      <c r="C193" s="539">
        <v>30</v>
      </c>
      <c r="D193" s="540">
        <v>0</v>
      </c>
      <c r="E193" s="540">
        <v>0</v>
      </c>
      <c r="F193" s="540">
        <v>0</v>
      </c>
      <c r="G193" s="540">
        <v>3</v>
      </c>
      <c r="H193" s="540">
        <v>1</v>
      </c>
      <c r="I193" s="540">
        <v>3</v>
      </c>
      <c r="J193" s="540">
        <v>2</v>
      </c>
      <c r="K193" s="540">
        <v>1</v>
      </c>
      <c r="L193" s="540">
        <v>8</v>
      </c>
      <c r="M193" s="540">
        <v>7</v>
      </c>
      <c r="N193" s="540">
        <v>5</v>
      </c>
      <c r="O193" s="540">
        <v>0</v>
      </c>
      <c r="P193" s="541">
        <v>0</v>
      </c>
    </row>
    <row r="194" spans="1:16" s="294" customFormat="1" x14ac:dyDescent="0.2">
      <c r="A194" s="1114"/>
      <c r="B194" s="538" t="s">
        <v>774</v>
      </c>
      <c r="C194" s="539">
        <v>30</v>
      </c>
      <c r="D194" s="540">
        <v>4</v>
      </c>
      <c r="E194" s="540">
        <v>1</v>
      </c>
      <c r="F194" s="540">
        <v>4</v>
      </c>
      <c r="G194" s="540">
        <v>3</v>
      </c>
      <c r="H194" s="540">
        <v>0</v>
      </c>
      <c r="I194" s="540">
        <v>2</v>
      </c>
      <c r="J194" s="540">
        <v>1</v>
      </c>
      <c r="K194" s="540">
        <v>2</v>
      </c>
      <c r="L194" s="540">
        <v>4</v>
      </c>
      <c r="M194" s="540">
        <v>4</v>
      </c>
      <c r="N194" s="540">
        <v>2</v>
      </c>
      <c r="O194" s="540">
        <v>3</v>
      </c>
      <c r="P194" s="541">
        <v>0</v>
      </c>
    </row>
    <row r="195" spans="1:16" s="294" customFormat="1" x14ac:dyDescent="0.2">
      <c r="A195" s="1114"/>
      <c r="B195" s="538" t="s">
        <v>852</v>
      </c>
      <c r="C195" s="539">
        <v>30</v>
      </c>
      <c r="D195" s="540">
        <v>1</v>
      </c>
      <c r="E195" s="540">
        <v>1</v>
      </c>
      <c r="F195" s="540">
        <v>0</v>
      </c>
      <c r="G195" s="540">
        <v>1</v>
      </c>
      <c r="H195" s="540">
        <v>3</v>
      </c>
      <c r="I195" s="540">
        <v>2</v>
      </c>
      <c r="J195" s="540">
        <v>3</v>
      </c>
      <c r="K195" s="540">
        <v>5</v>
      </c>
      <c r="L195" s="540">
        <v>5</v>
      </c>
      <c r="M195" s="540">
        <v>4</v>
      </c>
      <c r="N195" s="540">
        <v>3</v>
      </c>
      <c r="O195" s="540">
        <v>2</v>
      </c>
      <c r="P195" s="541">
        <v>0</v>
      </c>
    </row>
    <row r="196" spans="1:16" s="294" customFormat="1" x14ac:dyDescent="0.2">
      <c r="A196" s="1114"/>
      <c r="B196" s="538" t="s">
        <v>691</v>
      </c>
      <c r="C196" s="539">
        <v>28</v>
      </c>
      <c r="D196" s="540">
        <v>0</v>
      </c>
      <c r="E196" s="540">
        <v>0</v>
      </c>
      <c r="F196" s="540">
        <v>1</v>
      </c>
      <c r="G196" s="540">
        <v>1</v>
      </c>
      <c r="H196" s="540">
        <v>1</v>
      </c>
      <c r="I196" s="540">
        <v>2</v>
      </c>
      <c r="J196" s="540">
        <v>3</v>
      </c>
      <c r="K196" s="540">
        <v>1</v>
      </c>
      <c r="L196" s="540">
        <v>4</v>
      </c>
      <c r="M196" s="540">
        <v>3</v>
      </c>
      <c r="N196" s="540">
        <v>6</v>
      </c>
      <c r="O196" s="540">
        <v>6</v>
      </c>
      <c r="P196" s="541">
        <v>0</v>
      </c>
    </row>
    <row r="197" spans="1:16" s="294" customFormat="1" x14ac:dyDescent="0.2">
      <c r="A197" s="1114"/>
      <c r="B197" s="538" t="s">
        <v>873</v>
      </c>
      <c r="C197" s="539">
        <v>28</v>
      </c>
      <c r="D197" s="540">
        <v>1</v>
      </c>
      <c r="E197" s="540">
        <v>0</v>
      </c>
      <c r="F197" s="540">
        <v>0</v>
      </c>
      <c r="G197" s="540">
        <v>2</v>
      </c>
      <c r="H197" s="540">
        <v>0</v>
      </c>
      <c r="I197" s="540">
        <v>3</v>
      </c>
      <c r="J197" s="540">
        <v>2</v>
      </c>
      <c r="K197" s="540">
        <v>1</v>
      </c>
      <c r="L197" s="540">
        <v>9</v>
      </c>
      <c r="M197" s="540">
        <v>5</v>
      </c>
      <c r="N197" s="540">
        <v>2</v>
      </c>
      <c r="O197" s="540">
        <v>3</v>
      </c>
      <c r="P197" s="541">
        <v>0</v>
      </c>
    </row>
    <row r="198" spans="1:16" s="294" customFormat="1" x14ac:dyDescent="0.2">
      <c r="A198" s="1114"/>
      <c r="B198" s="538" t="s">
        <v>779</v>
      </c>
      <c r="C198" s="539">
        <v>27</v>
      </c>
      <c r="D198" s="540">
        <v>0</v>
      </c>
      <c r="E198" s="540">
        <v>0</v>
      </c>
      <c r="F198" s="540">
        <v>0</v>
      </c>
      <c r="G198" s="540">
        <v>2</v>
      </c>
      <c r="H198" s="540">
        <v>9</v>
      </c>
      <c r="I198" s="540">
        <v>1</v>
      </c>
      <c r="J198" s="540">
        <v>2</v>
      </c>
      <c r="K198" s="540">
        <v>1</v>
      </c>
      <c r="L198" s="540">
        <v>4</v>
      </c>
      <c r="M198" s="540">
        <v>2</v>
      </c>
      <c r="N198" s="540">
        <v>4</v>
      </c>
      <c r="O198" s="540">
        <v>2</v>
      </c>
      <c r="P198" s="541">
        <v>0</v>
      </c>
    </row>
    <row r="199" spans="1:16" s="294" customFormat="1" x14ac:dyDescent="0.2">
      <c r="A199" s="1114"/>
      <c r="B199" s="538" t="s">
        <v>819</v>
      </c>
      <c r="C199" s="539">
        <v>26</v>
      </c>
      <c r="D199" s="540">
        <v>1</v>
      </c>
      <c r="E199" s="540">
        <v>1</v>
      </c>
      <c r="F199" s="540">
        <v>1</v>
      </c>
      <c r="G199" s="540">
        <v>2</v>
      </c>
      <c r="H199" s="540">
        <v>2</v>
      </c>
      <c r="I199" s="540">
        <v>4</v>
      </c>
      <c r="J199" s="540">
        <v>1</v>
      </c>
      <c r="K199" s="540">
        <v>1</v>
      </c>
      <c r="L199" s="540">
        <v>4</v>
      </c>
      <c r="M199" s="540">
        <v>3</v>
      </c>
      <c r="N199" s="540">
        <v>4</v>
      </c>
      <c r="O199" s="540">
        <v>2</v>
      </c>
      <c r="P199" s="541">
        <v>0</v>
      </c>
    </row>
    <row r="200" spans="1:16" s="294" customFormat="1" x14ac:dyDescent="0.2">
      <c r="A200" s="1114"/>
      <c r="B200" s="538" t="s">
        <v>687</v>
      </c>
      <c r="C200" s="539">
        <v>25</v>
      </c>
      <c r="D200" s="540">
        <v>3</v>
      </c>
      <c r="E200" s="540">
        <v>0</v>
      </c>
      <c r="F200" s="540">
        <v>1</v>
      </c>
      <c r="G200" s="540">
        <v>0</v>
      </c>
      <c r="H200" s="540">
        <v>5</v>
      </c>
      <c r="I200" s="540">
        <v>1</v>
      </c>
      <c r="J200" s="540">
        <v>2</v>
      </c>
      <c r="K200" s="540">
        <v>2</v>
      </c>
      <c r="L200" s="540">
        <v>4</v>
      </c>
      <c r="M200" s="540">
        <v>2</v>
      </c>
      <c r="N200" s="540">
        <v>1</v>
      </c>
      <c r="O200" s="540">
        <v>4</v>
      </c>
      <c r="P200" s="541">
        <v>0</v>
      </c>
    </row>
    <row r="201" spans="1:16" s="294" customFormat="1" x14ac:dyDescent="0.2">
      <c r="A201" s="1114"/>
      <c r="B201" s="538" t="s">
        <v>760</v>
      </c>
      <c r="C201" s="539">
        <v>25</v>
      </c>
      <c r="D201" s="540">
        <v>0</v>
      </c>
      <c r="E201" s="540">
        <v>0</v>
      </c>
      <c r="F201" s="540">
        <v>0</v>
      </c>
      <c r="G201" s="540">
        <v>0</v>
      </c>
      <c r="H201" s="540">
        <v>0</v>
      </c>
      <c r="I201" s="540">
        <v>7</v>
      </c>
      <c r="J201" s="540">
        <v>3</v>
      </c>
      <c r="K201" s="540">
        <v>4</v>
      </c>
      <c r="L201" s="540">
        <v>5</v>
      </c>
      <c r="M201" s="540">
        <v>2</v>
      </c>
      <c r="N201" s="540">
        <v>2</v>
      </c>
      <c r="O201" s="540">
        <v>2</v>
      </c>
      <c r="P201" s="541">
        <v>0</v>
      </c>
    </row>
    <row r="202" spans="1:16" s="294" customFormat="1" x14ac:dyDescent="0.2">
      <c r="A202" s="1114"/>
      <c r="B202" s="538" t="s">
        <v>864</v>
      </c>
      <c r="C202" s="539">
        <v>25</v>
      </c>
      <c r="D202" s="540">
        <v>0</v>
      </c>
      <c r="E202" s="540">
        <v>0</v>
      </c>
      <c r="F202" s="540">
        <v>1</v>
      </c>
      <c r="G202" s="540">
        <v>1</v>
      </c>
      <c r="H202" s="540">
        <v>4</v>
      </c>
      <c r="I202" s="540">
        <v>0</v>
      </c>
      <c r="J202" s="540">
        <v>3</v>
      </c>
      <c r="K202" s="540">
        <v>1</v>
      </c>
      <c r="L202" s="540">
        <v>5</v>
      </c>
      <c r="M202" s="540">
        <v>6</v>
      </c>
      <c r="N202" s="540">
        <v>0</v>
      </c>
      <c r="O202" s="540">
        <v>4</v>
      </c>
      <c r="P202" s="541">
        <v>0</v>
      </c>
    </row>
    <row r="203" spans="1:16" s="294" customFormat="1" x14ac:dyDescent="0.2">
      <c r="A203" s="1114"/>
      <c r="B203" s="538" t="s">
        <v>671</v>
      </c>
      <c r="C203" s="539">
        <v>24</v>
      </c>
      <c r="D203" s="540">
        <v>0</v>
      </c>
      <c r="E203" s="540">
        <v>0</v>
      </c>
      <c r="F203" s="540">
        <v>1</v>
      </c>
      <c r="G203" s="540">
        <v>0</v>
      </c>
      <c r="H203" s="540">
        <v>1</v>
      </c>
      <c r="I203" s="540">
        <v>1</v>
      </c>
      <c r="J203" s="540">
        <v>1</v>
      </c>
      <c r="K203" s="540">
        <v>1</v>
      </c>
      <c r="L203" s="540">
        <v>7</v>
      </c>
      <c r="M203" s="540">
        <v>5</v>
      </c>
      <c r="N203" s="540">
        <v>3</v>
      </c>
      <c r="O203" s="540">
        <v>4</v>
      </c>
      <c r="P203" s="541">
        <v>0</v>
      </c>
    </row>
    <row r="204" spans="1:16" s="294" customFormat="1" x14ac:dyDescent="0.2">
      <c r="A204" s="1114"/>
      <c r="B204" s="538" t="s">
        <v>846</v>
      </c>
      <c r="C204" s="539">
        <v>24</v>
      </c>
      <c r="D204" s="540">
        <v>1</v>
      </c>
      <c r="E204" s="540">
        <v>0</v>
      </c>
      <c r="F204" s="540">
        <v>0</v>
      </c>
      <c r="G204" s="540">
        <v>1</v>
      </c>
      <c r="H204" s="540">
        <v>2</v>
      </c>
      <c r="I204" s="540">
        <v>1</v>
      </c>
      <c r="J204" s="540">
        <v>4</v>
      </c>
      <c r="K204" s="540">
        <v>0</v>
      </c>
      <c r="L204" s="540">
        <v>3</v>
      </c>
      <c r="M204" s="540">
        <v>5</v>
      </c>
      <c r="N204" s="540">
        <v>5</v>
      </c>
      <c r="O204" s="540">
        <v>2</v>
      </c>
      <c r="P204" s="541">
        <v>0</v>
      </c>
    </row>
    <row r="205" spans="1:16" s="294" customFormat="1" x14ac:dyDescent="0.2">
      <c r="A205" s="1114"/>
      <c r="B205" s="538" t="s">
        <v>853</v>
      </c>
      <c r="C205" s="539">
        <v>24</v>
      </c>
      <c r="D205" s="540">
        <v>0</v>
      </c>
      <c r="E205" s="540">
        <v>1</v>
      </c>
      <c r="F205" s="540">
        <v>0</v>
      </c>
      <c r="G205" s="540">
        <v>0</v>
      </c>
      <c r="H205" s="540">
        <v>2</v>
      </c>
      <c r="I205" s="540">
        <v>2</v>
      </c>
      <c r="J205" s="540">
        <v>4</v>
      </c>
      <c r="K205" s="540">
        <v>2</v>
      </c>
      <c r="L205" s="540">
        <v>5</v>
      </c>
      <c r="M205" s="540">
        <v>2</v>
      </c>
      <c r="N205" s="540">
        <v>3</v>
      </c>
      <c r="O205" s="540">
        <v>3</v>
      </c>
      <c r="P205" s="541">
        <v>0</v>
      </c>
    </row>
    <row r="206" spans="1:16" s="294" customFormat="1" x14ac:dyDescent="0.2">
      <c r="A206" s="1114"/>
      <c r="B206" s="538" t="s">
        <v>653</v>
      </c>
      <c r="C206" s="539">
        <v>23</v>
      </c>
      <c r="D206" s="540">
        <v>0</v>
      </c>
      <c r="E206" s="540">
        <v>0</v>
      </c>
      <c r="F206" s="540">
        <v>0</v>
      </c>
      <c r="G206" s="540">
        <v>2</v>
      </c>
      <c r="H206" s="540">
        <v>2</v>
      </c>
      <c r="I206" s="540">
        <v>2</v>
      </c>
      <c r="J206" s="540">
        <v>0</v>
      </c>
      <c r="K206" s="540">
        <v>3</v>
      </c>
      <c r="L206" s="540">
        <v>2</v>
      </c>
      <c r="M206" s="540">
        <v>3</v>
      </c>
      <c r="N206" s="540">
        <v>6</v>
      </c>
      <c r="O206" s="540">
        <v>3</v>
      </c>
      <c r="P206" s="541">
        <v>0</v>
      </c>
    </row>
    <row r="207" spans="1:16" s="294" customFormat="1" x14ac:dyDescent="0.2">
      <c r="A207" s="1114"/>
      <c r="B207" s="538" t="s">
        <v>652</v>
      </c>
      <c r="C207" s="539">
        <v>22</v>
      </c>
      <c r="D207" s="540">
        <v>1</v>
      </c>
      <c r="E207" s="540">
        <v>1</v>
      </c>
      <c r="F207" s="540">
        <v>0</v>
      </c>
      <c r="G207" s="540">
        <v>1</v>
      </c>
      <c r="H207" s="540">
        <v>0</v>
      </c>
      <c r="I207" s="540">
        <v>0</v>
      </c>
      <c r="J207" s="540">
        <v>2</v>
      </c>
      <c r="K207" s="540">
        <v>2</v>
      </c>
      <c r="L207" s="540">
        <v>2</v>
      </c>
      <c r="M207" s="540">
        <v>4</v>
      </c>
      <c r="N207" s="540">
        <v>8</v>
      </c>
      <c r="O207" s="540">
        <v>1</v>
      </c>
      <c r="P207" s="541">
        <v>0</v>
      </c>
    </row>
    <row r="208" spans="1:16" s="294" customFormat="1" x14ac:dyDescent="0.2">
      <c r="A208" s="1114"/>
      <c r="B208" s="538" t="s">
        <v>808</v>
      </c>
      <c r="C208" s="539">
        <v>22</v>
      </c>
      <c r="D208" s="540">
        <v>0</v>
      </c>
      <c r="E208" s="540">
        <v>0</v>
      </c>
      <c r="F208" s="540">
        <v>0</v>
      </c>
      <c r="G208" s="540">
        <v>1</v>
      </c>
      <c r="H208" s="540">
        <v>3</v>
      </c>
      <c r="I208" s="540">
        <v>1</v>
      </c>
      <c r="J208" s="540">
        <v>1</v>
      </c>
      <c r="K208" s="540">
        <v>3</v>
      </c>
      <c r="L208" s="540">
        <v>3</v>
      </c>
      <c r="M208" s="540">
        <v>2</v>
      </c>
      <c r="N208" s="540">
        <v>7</v>
      </c>
      <c r="O208" s="540">
        <v>1</v>
      </c>
      <c r="P208" s="541">
        <v>0</v>
      </c>
    </row>
    <row r="209" spans="1:16" s="294" customFormat="1" x14ac:dyDescent="0.2">
      <c r="A209" s="1114"/>
      <c r="B209" s="538" t="s">
        <v>663</v>
      </c>
      <c r="C209" s="539">
        <v>21</v>
      </c>
      <c r="D209" s="540">
        <v>1</v>
      </c>
      <c r="E209" s="540">
        <v>0</v>
      </c>
      <c r="F209" s="540">
        <v>1</v>
      </c>
      <c r="G209" s="540">
        <v>0</v>
      </c>
      <c r="H209" s="540">
        <v>0</v>
      </c>
      <c r="I209" s="540">
        <v>1</v>
      </c>
      <c r="J209" s="540">
        <v>2</v>
      </c>
      <c r="K209" s="540">
        <v>2</v>
      </c>
      <c r="L209" s="540">
        <v>6</v>
      </c>
      <c r="M209" s="540">
        <v>4</v>
      </c>
      <c r="N209" s="540">
        <v>1</v>
      </c>
      <c r="O209" s="540">
        <v>3</v>
      </c>
      <c r="P209" s="541">
        <v>0</v>
      </c>
    </row>
    <row r="210" spans="1:16" s="294" customFormat="1" x14ac:dyDescent="0.2">
      <c r="A210" s="1114"/>
      <c r="B210" s="538" t="s">
        <v>732</v>
      </c>
      <c r="C210" s="539">
        <v>21</v>
      </c>
      <c r="D210" s="540">
        <v>0</v>
      </c>
      <c r="E210" s="540">
        <v>0</v>
      </c>
      <c r="F210" s="540">
        <v>1</v>
      </c>
      <c r="G210" s="540">
        <v>0</v>
      </c>
      <c r="H210" s="540">
        <v>2</v>
      </c>
      <c r="I210" s="540">
        <v>2</v>
      </c>
      <c r="J210" s="540">
        <v>1</v>
      </c>
      <c r="K210" s="540">
        <v>2</v>
      </c>
      <c r="L210" s="540">
        <v>3</v>
      </c>
      <c r="M210" s="540">
        <v>6</v>
      </c>
      <c r="N210" s="540">
        <v>2</v>
      </c>
      <c r="O210" s="540">
        <v>2</v>
      </c>
      <c r="P210" s="541">
        <v>0</v>
      </c>
    </row>
    <row r="211" spans="1:16" s="294" customFormat="1" x14ac:dyDescent="0.2">
      <c r="A211" s="1114"/>
      <c r="B211" s="538" t="s">
        <v>742</v>
      </c>
      <c r="C211" s="539">
        <v>21</v>
      </c>
      <c r="D211" s="540">
        <v>0</v>
      </c>
      <c r="E211" s="540">
        <v>0</v>
      </c>
      <c r="F211" s="540">
        <v>0</v>
      </c>
      <c r="G211" s="540">
        <v>1</v>
      </c>
      <c r="H211" s="540">
        <v>1</v>
      </c>
      <c r="I211" s="540">
        <v>0</v>
      </c>
      <c r="J211" s="540">
        <v>0</v>
      </c>
      <c r="K211" s="540">
        <v>1</v>
      </c>
      <c r="L211" s="540">
        <v>5</v>
      </c>
      <c r="M211" s="540">
        <v>5</v>
      </c>
      <c r="N211" s="540">
        <v>4</v>
      </c>
      <c r="O211" s="540">
        <v>4</v>
      </c>
      <c r="P211" s="541">
        <v>0</v>
      </c>
    </row>
    <row r="212" spans="1:16" s="294" customFormat="1" x14ac:dyDescent="0.2">
      <c r="A212" s="1114"/>
      <c r="B212" s="538" t="s">
        <v>745</v>
      </c>
      <c r="C212" s="539">
        <v>21</v>
      </c>
      <c r="D212" s="540">
        <v>0</v>
      </c>
      <c r="E212" s="540">
        <v>1</v>
      </c>
      <c r="F212" s="540">
        <v>0</v>
      </c>
      <c r="G212" s="540">
        <v>4</v>
      </c>
      <c r="H212" s="540">
        <v>5</v>
      </c>
      <c r="I212" s="540">
        <v>1</v>
      </c>
      <c r="J212" s="540">
        <v>0</v>
      </c>
      <c r="K212" s="540">
        <v>2</v>
      </c>
      <c r="L212" s="540">
        <v>5</v>
      </c>
      <c r="M212" s="540">
        <v>0</v>
      </c>
      <c r="N212" s="540">
        <v>1</v>
      </c>
      <c r="O212" s="540">
        <v>2</v>
      </c>
      <c r="P212" s="541">
        <v>0</v>
      </c>
    </row>
    <row r="213" spans="1:16" s="294" customFormat="1" x14ac:dyDescent="0.2">
      <c r="A213" s="1114"/>
      <c r="B213" s="538" t="s">
        <v>770</v>
      </c>
      <c r="C213" s="539">
        <v>21</v>
      </c>
      <c r="D213" s="540">
        <v>3</v>
      </c>
      <c r="E213" s="540">
        <v>0</v>
      </c>
      <c r="F213" s="540">
        <v>1</v>
      </c>
      <c r="G213" s="540">
        <v>0</v>
      </c>
      <c r="H213" s="540">
        <v>3</v>
      </c>
      <c r="I213" s="540">
        <v>1</v>
      </c>
      <c r="J213" s="540">
        <v>1</v>
      </c>
      <c r="K213" s="540">
        <v>0</v>
      </c>
      <c r="L213" s="540">
        <v>3</v>
      </c>
      <c r="M213" s="540">
        <v>2</v>
      </c>
      <c r="N213" s="540">
        <v>3</v>
      </c>
      <c r="O213" s="540">
        <v>4</v>
      </c>
      <c r="P213" s="541">
        <v>0</v>
      </c>
    </row>
    <row r="214" spans="1:16" s="294" customFormat="1" x14ac:dyDescent="0.2">
      <c r="A214" s="1114"/>
      <c r="B214" s="538" t="s">
        <v>843</v>
      </c>
      <c r="C214" s="539">
        <v>21</v>
      </c>
      <c r="D214" s="540">
        <v>1</v>
      </c>
      <c r="E214" s="540">
        <v>0</v>
      </c>
      <c r="F214" s="540">
        <v>2</v>
      </c>
      <c r="G214" s="540">
        <v>0</v>
      </c>
      <c r="H214" s="540">
        <v>1</v>
      </c>
      <c r="I214" s="540">
        <v>3</v>
      </c>
      <c r="J214" s="540">
        <v>3</v>
      </c>
      <c r="K214" s="540">
        <v>2</v>
      </c>
      <c r="L214" s="540">
        <v>1</v>
      </c>
      <c r="M214" s="540">
        <v>5</v>
      </c>
      <c r="N214" s="540">
        <v>3</v>
      </c>
      <c r="O214" s="540">
        <v>0</v>
      </c>
      <c r="P214" s="541">
        <v>0</v>
      </c>
    </row>
    <row r="215" spans="1:16" s="294" customFormat="1" x14ac:dyDescent="0.2">
      <c r="A215" s="1114"/>
      <c r="B215" s="538" t="s">
        <v>688</v>
      </c>
      <c r="C215" s="539">
        <v>20</v>
      </c>
      <c r="D215" s="540">
        <v>0</v>
      </c>
      <c r="E215" s="540">
        <v>0</v>
      </c>
      <c r="F215" s="540">
        <v>0</v>
      </c>
      <c r="G215" s="540">
        <v>1</v>
      </c>
      <c r="H215" s="540">
        <v>2</v>
      </c>
      <c r="I215" s="540">
        <v>0</v>
      </c>
      <c r="J215" s="540">
        <v>1</v>
      </c>
      <c r="K215" s="540">
        <v>1</v>
      </c>
      <c r="L215" s="540">
        <v>0</v>
      </c>
      <c r="M215" s="540">
        <v>3</v>
      </c>
      <c r="N215" s="540">
        <v>6</v>
      </c>
      <c r="O215" s="540">
        <v>6</v>
      </c>
      <c r="P215" s="541">
        <v>0</v>
      </c>
    </row>
    <row r="216" spans="1:16" s="294" customFormat="1" x14ac:dyDescent="0.2">
      <c r="A216" s="1114"/>
      <c r="B216" s="538" t="s">
        <v>717</v>
      </c>
      <c r="C216" s="539">
        <v>20</v>
      </c>
      <c r="D216" s="540">
        <v>0</v>
      </c>
      <c r="E216" s="540">
        <v>0</v>
      </c>
      <c r="F216" s="540">
        <v>1</v>
      </c>
      <c r="G216" s="540">
        <v>1</v>
      </c>
      <c r="H216" s="540">
        <v>2</v>
      </c>
      <c r="I216" s="540">
        <v>1</v>
      </c>
      <c r="J216" s="540">
        <v>1</v>
      </c>
      <c r="K216" s="540">
        <v>0</v>
      </c>
      <c r="L216" s="540">
        <v>3</v>
      </c>
      <c r="M216" s="540">
        <v>6</v>
      </c>
      <c r="N216" s="540">
        <v>4</v>
      </c>
      <c r="O216" s="540">
        <v>1</v>
      </c>
      <c r="P216" s="541">
        <v>0</v>
      </c>
    </row>
    <row r="217" spans="1:16" s="294" customFormat="1" x14ac:dyDescent="0.2">
      <c r="A217" s="1114"/>
      <c r="B217" s="538" t="s">
        <v>780</v>
      </c>
      <c r="C217" s="539">
        <v>20</v>
      </c>
      <c r="D217" s="540">
        <v>1</v>
      </c>
      <c r="E217" s="540">
        <v>1</v>
      </c>
      <c r="F217" s="540">
        <v>1</v>
      </c>
      <c r="G217" s="540">
        <v>3</v>
      </c>
      <c r="H217" s="540">
        <v>2</v>
      </c>
      <c r="I217" s="540">
        <v>2</v>
      </c>
      <c r="J217" s="540">
        <v>0</v>
      </c>
      <c r="K217" s="540">
        <v>2</v>
      </c>
      <c r="L217" s="540">
        <v>2</v>
      </c>
      <c r="M217" s="540">
        <v>4</v>
      </c>
      <c r="N217" s="540">
        <v>1</v>
      </c>
      <c r="O217" s="540">
        <v>1</v>
      </c>
      <c r="P217" s="541">
        <v>0</v>
      </c>
    </row>
    <row r="218" spans="1:16" s="294" customFormat="1" x14ac:dyDescent="0.2">
      <c r="A218" s="1114"/>
      <c r="B218" s="538" t="s">
        <v>797</v>
      </c>
      <c r="C218" s="539">
        <v>20</v>
      </c>
      <c r="D218" s="540">
        <v>0</v>
      </c>
      <c r="E218" s="540">
        <v>0</v>
      </c>
      <c r="F218" s="540">
        <v>1</v>
      </c>
      <c r="G218" s="540">
        <v>0</v>
      </c>
      <c r="H218" s="540">
        <v>3</v>
      </c>
      <c r="I218" s="540">
        <v>2</v>
      </c>
      <c r="J218" s="540">
        <v>2</v>
      </c>
      <c r="K218" s="540">
        <v>3</v>
      </c>
      <c r="L218" s="540">
        <v>0</v>
      </c>
      <c r="M218" s="540">
        <v>5</v>
      </c>
      <c r="N218" s="540">
        <v>4</v>
      </c>
      <c r="O218" s="540">
        <v>0</v>
      </c>
      <c r="P218" s="541">
        <v>0</v>
      </c>
    </row>
    <row r="219" spans="1:16" s="294" customFormat="1" x14ac:dyDescent="0.2">
      <c r="A219" s="1114"/>
      <c r="B219" s="538" t="s">
        <v>668</v>
      </c>
      <c r="C219" s="539">
        <v>19</v>
      </c>
      <c r="D219" s="540">
        <v>0</v>
      </c>
      <c r="E219" s="540">
        <v>0</v>
      </c>
      <c r="F219" s="540">
        <v>0</v>
      </c>
      <c r="G219" s="540">
        <v>2</v>
      </c>
      <c r="H219" s="540">
        <v>2</v>
      </c>
      <c r="I219" s="540">
        <v>5</v>
      </c>
      <c r="J219" s="540">
        <v>2</v>
      </c>
      <c r="K219" s="540">
        <v>0</v>
      </c>
      <c r="L219" s="540">
        <v>4</v>
      </c>
      <c r="M219" s="540">
        <v>2</v>
      </c>
      <c r="N219" s="540">
        <v>2</v>
      </c>
      <c r="O219" s="540">
        <v>0</v>
      </c>
      <c r="P219" s="541">
        <v>0</v>
      </c>
    </row>
    <row r="220" spans="1:16" s="294" customFormat="1" x14ac:dyDescent="0.2">
      <c r="A220" s="1114"/>
      <c r="B220" s="538" t="s">
        <v>674</v>
      </c>
      <c r="C220" s="539">
        <v>19</v>
      </c>
      <c r="D220" s="540">
        <v>0</v>
      </c>
      <c r="E220" s="540">
        <v>0</v>
      </c>
      <c r="F220" s="540">
        <v>0</v>
      </c>
      <c r="G220" s="540">
        <v>1</v>
      </c>
      <c r="H220" s="540">
        <v>3</v>
      </c>
      <c r="I220" s="540">
        <v>0</v>
      </c>
      <c r="J220" s="540">
        <v>2</v>
      </c>
      <c r="K220" s="540">
        <v>1</v>
      </c>
      <c r="L220" s="540">
        <v>5</v>
      </c>
      <c r="M220" s="540">
        <v>4</v>
      </c>
      <c r="N220" s="540">
        <v>3</v>
      </c>
      <c r="O220" s="540">
        <v>0</v>
      </c>
      <c r="P220" s="541">
        <v>0</v>
      </c>
    </row>
    <row r="221" spans="1:16" s="294" customFormat="1" x14ac:dyDescent="0.2">
      <c r="A221" s="1114"/>
      <c r="B221" s="538" t="s">
        <v>702</v>
      </c>
      <c r="C221" s="539">
        <v>19</v>
      </c>
      <c r="D221" s="540">
        <v>0</v>
      </c>
      <c r="E221" s="540">
        <v>0</v>
      </c>
      <c r="F221" s="540">
        <v>1</v>
      </c>
      <c r="G221" s="540">
        <v>1</v>
      </c>
      <c r="H221" s="540">
        <v>3</v>
      </c>
      <c r="I221" s="540">
        <v>2</v>
      </c>
      <c r="J221" s="540">
        <v>0</v>
      </c>
      <c r="K221" s="540">
        <v>2</v>
      </c>
      <c r="L221" s="540">
        <v>6</v>
      </c>
      <c r="M221" s="540">
        <v>0</v>
      </c>
      <c r="N221" s="540">
        <v>2</v>
      </c>
      <c r="O221" s="540">
        <v>2</v>
      </c>
      <c r="P221" s="541">
        <v>0</v>
      </c>
    </row>
    <row r="222" spans="1:16" s="294" customFormat="1" x14ac:dyDescent="0.2">
      <c r="A222" s="1114"/>
      <c r="B222" s="538" t="s">
        <v>684</v>
      </c>
      <c r="C222" s="539">
        <v>18</v>
      </c>
      <c r="D222" s="540">
        <v>0</v>
      </c>
      <c r="E222" s="540">
        <v>0</v>
      </c>
      <c r="F222" s="540">
        <v>0</v>
      </c>
      <c r="G222" s="540">
        <v>0</v>
      </c>
      <c r="H222" s="540">
        <v>0</v>
      </c>
      <c r="I222" s="540">
        <v>1</v>
      </c>
      <c r="J222" s="540">
        <v>7</v>
      </c>
      <c r="K222" s="540">
        <v>0</v>
      </c>
      <c r="L222" s="540">
        <v>3</v>
      </c>
      <c r="M222" s="540">
        <v>4</v>
      </c>
      <c r="N222" s="540">
        <v>2</v>
      </c>
      <c r="O222" s="540">
        <v>1</v>
      </c>
      <c r="P222" s="541">
        <v>0</v>
      </c>
    </row>
    <row r="223" spans="1:16" s="294" customFormat="1" x14ac:dyDescent="0.2">
      <c r="A223" s="1114"/>
      <c r="B223" s="538" t="s">
        <v>695</v>
      </c>
      <c r="C223" s="539">
        <v>18</v>
      </c>
      <c r="D223" s="540">
        <v>0</v>
      </c>
      <c r="E223" s="540">
        <v>0</v>
      </c>
      <c r="F223" s="540">
        <v>0</v>
      </c>
      <c r="G223" s="540">
        <v>0</v>
      </c>
      <c r="H223" s="540">
        <v>1</v>
      </c>
      <c r="I223" s="540">
        <v>1</v>
      </c>
      <c r="J223" s="540">
        <v>1</v>
      </c>
      <c r="K223" s="540">
        <v>2</v>
      </c>
      <c r="L223" s="540">
        <v>2</v>
      </c>
      <c r="M223" s="540">
        <v>6</v>
      </c>
      <c r="N223" s="540">
        <v>3</v>
      </c>
      <c r="O223" s="540">
        <v>2</v>
      </c>
      <c r="P223" s="541">
        <v>0</v>
      </c>
    </row>
    <row r="224" spans="1:16" s="294" customFormat="1" x14ac:dyDescent="0.2">
      <c r="A224" s="1114"/>
      <c r="B224" s="538" t="s">
        <v>729</v>
      </c>
      <c r="C224" s="539">
        <v>18</v>
      </c>
      <c r="D224" s="540">
        <v>0</v>
      </c>
      <c r="E224" s="540">
        <v>0</v>
      </c>
      <c r="F224" s="540">
        <v>0</v>
      </c>
      <c r="G224" s="540">
        <v>0</v>
      </c>
      <c r="H224" s="540">
        <v>5</v>
      </c>
      <c r="I224" s="540">
        <v>2</v>
      </c>
      <c r="J224" s="540">
        <v>3</v>
      </c>
      <c r="K224" s="540">
        <v>1</v>
      </c>
      <c r="L224" s="540">
        <v>0</v>
      </c>
      <c r="M224" s="540">
        <v>5</v>
      </c>
      <c r="N224" s="540">
        <v>1</v>
      </c>
      <c r="O224" s="540">
        <v>1</v>
      </c>
      <c r="P224" s="541">
        <v>0</v>
      </c>
    </row>
    <row r="225" spans="1:16" s="294" customFormat="1" x14ac:dyDescent="0.2">
      <c r="A225" s="1114"/>
      <c r="B225" s="538" t="s">
        <v>897</v>
      </c>
      <c r="C225" s="539">
        <v>18</v>
      </c>
      <c r="D225" s="540">
        <v>0</v>
      </c>
      <c r="E225" s="540">
        <v>0</v>
      </c>
      <c r="F225" s="540">
        <v>0</v>
      </c>
      <c r="G225" s="540">
        <v>2</v>
      </c>
      <c r="H225" s="540">
        <v>1</v>
      </c>
      <c r="I225" s="540">
        <v>5</v>
      </c>
      <c r="J225" s="540">
        <v>0</v>
      </c>
      <c r="K225" s="540">
        <v>1</v>
      </c>
      <c r="L225" s="540">
        <v>5</v>
      </c>
      <c r="M225" s="540">
        <v>1</v>
      </c>
      <c r="N225" s="540">
        <v>1</v>
      </c>
      <c r="O225" s="540">
        <v>2</v>
      </c>
      <c r="P225" s="541">
        <v>0</v>
      </c>
    </row>
    <row r="226" spans="1:16" s="294" customFormat="1" x14ac:dyDescent="0.2">
      <c r="A226" s="1114"/>
      <c r="B226" s="538" t="s">
        <v>731</v>
      </c>
      <c r="C226" s="539">
        <v>17</v>
      </c>
      <c r="D226" s="540">
        <v>0</v>
      </c>
      <c r="E226" s="540">
        <v>0</v>
      </c>
      <c r="F226" s="540">
        <v>0</v>
      </c>
      <c r="G226" s="540">
        <v>2</v>
      </c>
      <c r="H226" s="540">
        <v>1</v>
      </c>
      <c r="I226" s="540">
        <v>1</v>
      </c>
      <c r="J226" s="540">
        <v>2</v>
      </c>
      <c r="K226" s="540">
        <v>0</v>
      </c>
      <c r="L226" s="540">
        <v>5</v>
      </c>
      <c r="M226" s="540">
        <v>3</v>
      </c>
      <c r="N226" s="540">
        <v>1</v>
      </c>
      <c r="O226" s="540">
        <v>2</v>
      </c>
      <c r="P226" s="541">
        <v>0</v>
      </c>
    </row>
    <row r="227" spans="1:16" s="294" customFormat="1" x14ac:dyDescent="0.2">
      <c r="A227" s="1114"/>
      <c r="B227" s="538" t="s">
        <v>789</v>
      </c>
      <c r="C227" s="539">
        <v>17</v>
      </c>
      <c r="D227" s="540">
        <v>1</v>
      </c>
      <c r="E227" s="540">
        <v>3</v>
      </c>
      <c r="F227" s="540">
        <v>1</v>
      </c>
      <c r="G227" s="540">
        <v>0</v>
      </c>
      <c r="H227" s="540">
        <v>0</v>
      </c>
      <c r="I227" s="540">
        <v>1</v>
      </c>
      <c r="J227" s="540">
        <v>3</v>
      </c>
      <c r="K227" s="540">
        <v>5</v>
      </c>
      <c r="L227" s="540">
        <v>1</v>
      </c>
      <c r="M227" s="540">
        <v>0</v>
      </c>
      <c r="N227" s="540">
        <v>1</v>
      </c>
      <c r="O227" s="540">
        <v>1</v>
      </c>
      <c r="P227" s="541">
        <v>0</v>
      </c>
    </row>
    <row r="228" spans="1:16" s="294" customFormat="1" x14ac:dyDescent="0.2">
      <c r="A228" s="1114"/>
      <c r="B228" s="538" t="s">
        <v>2456</v>
      </c>
      <c r="C228" s="539">
        <v>17</v>
      </c>
      <c r="D228" s="540">
        <v>0</v>
      </c>
      <c r="E228" s="540">
        <v>2</v>
      </c>
      <c r="F228" s="540">
        <v>2</v>
      </c>
      <c r="G228" s="540">
        <v>1</v>
      </c>
      <c r="H228" s="540">
        <v>0</v>
      </c>
      <c r="I228" s="540">
        <v>0</v>
      </c>
      <c r="J228" s="540">
        <v>2</v>
      </c>
      <c r="K228" s="540">
        <v>3</v>
      </c>
      <c r="L228" s="540">
        <v>6</v>
      </c>
      <c r="M228" s="540">
        <v>1</v>
      </c>
      <c r="N228" s="540">
        <v>0</v>
      </c>
      <c r="O228" s="540">
        <v>0</v>
      </c>
      <c r="P228" s="541">
        <v>0</v>
      </c>
    </row>
    <row r="229" spans="1:16" s="294" customFormat="1" x14ac:dyDescent="0.2">
      <c r="A229" s="1114"/>
      <c r="B229" s="538" t="s">
        <v>677</v>
      </c>
      <c r="C229" s="539">
        <v>16</v>
      </c>
      <c r="D229" s="540">
        <v>0</v>
      </c>
      <c r="E229" s="540">
        <v>0</v>
      </c>
      <c r="F229" s="540">
        <v>0</v>
      </c>
      <c r="G229" s="540">
        <v>2</v>
      </c>
      <c r="H229" s="540">
        <v>3</v>
      </c>
      <c r="I229" s="540">
        <v>3</v>
      </c>
      <c r="J229" s="540">
        <v>1</v>
      </c>
      <c r="K229" s="540">
        <v>1</v>
      </c>
      <c r="L229" s="540">
        <v>2</v>
      </c>
      <c r="M229" s="540">
        <v>1</v>
      </c>
      <c r="N229" s="540">
        <v>2</v>
      </c>
      <c r="O229" s="540">
        <v>1</v>
      </c>
      <c r="P229" s="541">
        <v>0</v>
      </c>
    </row>
    <row r="230" spans="1:16" s="294" customFormat="1" x14ac:dyDescent="0.2">
      <c r="A230" s="1114"/>
      <c r="B230" s="538" t="s">
        <v>750</v>
      </c>
      <c r="C230" s="539">
        <v>16</v>
      </c>
      <c r="D230" s="540">
        <v>0</v>
      </c>
      <c r="E230" s="540">
        <v>0</v>
      </c>
      <c r="F230" s="540">
        <v>1</v>
      </c>
      <c r="G230" s="540">
        <v>2</v>
      </c>
      <c r="H230" s="540">
        <v>3</v>
      </c>
      <c r="I230" s="540">
        <v>1</v>
      </c>
      <c r="J230" s="540">
        <v>1</v>
      </c>
      <c r="K230" s="540">
        <v>1</v>
      </c>
      <c r="L230" s="540">
        <v>2</v>
      </c>
      <c r="M230" s="540">
        <v>3</v>
      </c>
      <c r="N230" s="540">
        <v>1</v>
      </c>
      <c r="O230" s="540">
        <v>1</v>
      </c>
      <c r="P230" s="541">
        <v>0</v>
      </c>
    </row>
    <row r="231" spans="1:16" s="294" customFormat="1" x14ac:dyDescent="0.2">
      <c r="A231" s="1114"/>
      <c r="B231" s="538" t="s">
        <v>795</v>
      </c>
      <c r="C231" s="539">
        <v>16</v>
      </c>
      <c r="D231" s="540">
        <v>0</v>
      </c>
      <c r="E231" s="540">
        <v>2</v>
      </c>
      <c r="F231" s="540">
        <v>0</v>
      </c>
      <c r="G231" s="540">
        <v>0</v>
      </c>
      <c r="H231" s="540">
        <v>0</v>
      </c>
      <c r="I231" s="540">
        <v>0</v>
      </c>
      <c r="J231" s="540">
        <v>3</v>
      </c>
      <c r="K231" s="540">
        <v>3</v>
      </c>
      <c r="L231" s="540">
        <v>4</v>
      </c>
      <c r="M231" s="540">
        <v>2</v>
      </c>
      <c r="N231" s="540">
        <v>2</v>
      </c>
      <c r="O231" s="540">
        <v>0</v>
      </c>
      <c r="P231" s="541">
        <v>0</v>
      </c>
    </row>
    <row r="232" spans="1:16" s="294" customFormat="1" x14ac:dyDescent="0.2">
      <c r="A232" s="1114"/>
      <c r="B232" s="538" t="s">
        <v>818</v>
      </c>
      <c r="C232" s="539">
        <v>16</v>
      </c>
      <c r="D232" s="540">
        <v>1</v>
      </c>
      <c r="E232" s="540">
        <v>0</v>
      </c>
      <c r="F232" s="540">
        <v>0</v>
      </c>
      <c r="G232" s="540">
        <v>0</v>
      </c>
      <c r="H232" s="540">
        <v>0</v>
      </c>
      <c r="I232" s="540">
        <v>1</v>
      </c>
      <c r="J232" s="540">
        <v>2</v>
      </c>
      <c r="K232" s="540">
        <v>2</v>
      </c>
      <c r="L232" s="540">
        <v>1</v>
      </c>
      <c r="M232" s="540">
        <v>4</v>
      </c>
      <c r="N232" s="540">
        <v>3</v>
      </c>
      <c r="O232" s="540">
        <v>2</v>
      </c>
      <c r="P232" s="541">
        <v>0</v>
      </c>
    </row>
    <row r="233" spans="1:16" s="294" customFormat="1" x14ac:dyDescent="0.2">
      <c r="A233" s="1114"/>
      <c r="B233" s="538" t="s">
        <v>829</v>
      </c>
      <c r="C233" s="539">
        <v>16</v>
      </c>
      <c r="D233" s="540">
        <v>0</v>
      </c>
      <c r="E233" s="540">
        <v>0</v>
      </c>
      <c r="F233" s="540">
        <v>1</v>
      </c>
      <c r="G233" s="540">
        <v>1</v>
      </c>
      <c r="H233" s="540">
        <v>1</v>
      </c>
      <c r="I233" s="540">
        <v>0</v>
      </c>
      <c r="J233" s="540">
        <v>0</v>
      </c>
      <c r="K233" s="540">
        <v>3</v>
      </c>
      <c r="L233" s="540">
        <v>4</v>
      </c>
      <c r="M233" s="540">
        <v>3</v>
      </c>
      <c r="N233" s="540">
        <v>1</v>
      </c>
      <c r="O233" s="540">
        <v>2</v>
      </c>
      <c r="P233" s="541">
        <v>0</v>
      </c>
    </row>
    <row r="234" spans="1:16" s="294" customFormat="1" x14ac:dyDescent="0.2">
      <c r="A234" s="1114"/>
      <c r="B234" s="538" t="s">
        <v>716</v>
      </c>
      <c r="C234" s="539">
        <v>15</v>
      </c>
      <c r="D234" s="540">
        <v>0</v>
      </c>
      <c r="E234" s="540">
        <v>0</v>
      </c>
      <c r="F234" s="540">
        <v>0</v>
      </c>
      <c r="G234" s="540">
        <v>2</v>
      </c>
      <c r="H234" s="540">
        <v>3</v>
      </c>
      <c r="I234" s="540">
        <v>0</v>
      </c>
      <c r="J234" s="540">
        <v>1</v>
      </c>
      <c r="K234" s="540">
        <v>1</v>
      </c>
      <c r="L234" s="540">
        <v>2</v>
      </c>
      <c r="M234" s="540">
        <v>2</v>
      </c>
      <c r="N234" s="540">
        <v>3</v>
      </c>
      <c r="O234" s="540">
        <v>1</v>
      </c>
      <c r="P234" s="541">
        <v>0</v>
      </c>
    </row>
    <row r="235" spans="1:16" s="294" customFormat="1" x14ac:dyDescent="0.2">
      <c r="A235" s="1114"/>
      <c r="B235" s="538" t="s">
        <v>802</v>
      </c>
      <c r="C235" s="539">
        <v>15</v>
      </c>
      <c r="D235" s="540">
        <v>0</v>
      </c>
      <c r="E235" s="540">
        <v>0</v>
      </c>
      <c r="F235" s="540">
        <v>0</v>
      </c>
      <c r="G235" s="540">
        <v>0</v>
      </c>
      <c r="H235" s="540">
        <v>3</v>
      </c>
      <c r="I235" s="540">
        <v>0</v>
      </c>
      <c r="J235" s="540">
        <v>1</v>
      </c>
      <c r="K235" s="540">
        <v>1</v>
      </c>
      <c r="L235" s="540">
        <v>3</v>
      </c>
      <c r="M235" s="540">
        <v>4</v>
      </c>
      <c r="N235" s="540">
        <v>1</v>
      </c>
      <c r="O235" s="540">
        <v>2</v>
      </c>
      <c r="P235" s="541">
        <v>0</v>
      </c>
    </row>
    <row r="236" spans="1:16" s="294" customFormat="1" x14ac:dyDescent="0.2">
      <c r="A236" s="1114"/>
      <c r="B236" s="538" t="s">
        <v>692</v>
      </c>
      <c r="C236" s="539">
        <v>14</v>
      </c>
      <c r="D236" s="540">
        <v>1</v>
      </c>
      <c r="E236" s="540">
        <v>0</v>
      </c>
      <c r="F236" s="540">
        <v>4</v>
      </c>
      <c r="G236" s="540">
        <v>1</v>
      </c>
      <c r="H236" s="540">
        <v>0</v>
      </c>
      <c r="I236" s="540">
        <v>0</v>
      </c>
      <c r="J236" s="540">
        <v>2</v>
      </c>
      <c r="K236" s="540">
        <v>2</v>
      </c>
      <c r="L236" s="540">
        <v>0</v>
      </c>
      <c r="M236" s="540">
        <v>1</v>
      </c>
      <c r="N236" s="540">
        <v>2</v>
      </c>
      <c r="O236" s="540">
        <v>1</v>
      </c>
      <c r="P236" s="541">
        <v>0</v>
      </c>
    </row>
    <row r="237" spans="1:16" s="294" customFormat="1" x14ac:dyDescent="0.2">
      <c r="A237" s="1114"/>
      <c r="B237" s="538" t="s">
        <v>746</v>
      </c>
      <c r="C237" s="539">
        <v>14</v>
      </c>
      <c r="D237" s="540">
        <v>0</v>
      </c>
      <c r="E237" s="540">
        <v>0</v>
      </c>
      <c r="F237" s="540">
        <v>0</v>
      </c>
      <c r="G237" s="540">
        <v>0</v>
      </c>
      <c r="H237" s="540">
        <v>2</v>
      </c>
      <c r="I237" s="540">
        <v>0</v>
      </c>
      <c r="J237" s="540">
        <v>0</v>
      </c>
      <c r="K237" s="540">
        <v>0</v>
      </c>
      <c r="L237" s="540">
        <v>2</v>
      </c>
      <c r="M237" s="540">
        <v>3</v>
      </c>
      <c r="N237" s="540">
        <v>3</v>
      </c>
      <c r="O237" s="540">
        <v>4</v>
      </c>
      <c r="P237" s="541">
        <v>0</v>
      </c>
    </row>
    <row r="238" spans="1:16" s="294" customFormat="1" x14ac:dyDescent="0.2">
      <c r="A238" s="1114"/>
      <c r="B238" s="538" t="s">
        <v>754</v>
      </c>
      <c r="C238" s="539">
        <v>14</v>
      </c>
      <c r="D238" s="540">
        <v>0</v>
      </c>
      <c r="E238" s="540">
        <v>0</v>
      </c>
      <c r="F238" s="540">
        <v>0</v>
      </c>
      <c r="G238" s="540">
        <v>3</v>
      </c>
      <c r="H238" s="540">
        <v>5</v>
      </c>
      <c r="I238" s="540">
        <v>1</v>
      </c>
      <c r="J238" s="540">
        <v>0</v>
      </c>
      <c r="K238" s="540">
        <v>0</v>
      </c>
      <c r="L238" s="540">
        <v>1</v>
      </c>
      <c r="M238" s="540">
        <v>0</v>
      </c>
      <c r="N238" s="540">
        <v>2</v>
      </c>
      <c r="O238" s="540">
        <v>2</v>
      </c>
      <c r="P238" s="541">
        <v>0</v>
      </c>
    </row>
    <row r="239" spans="1:16" s="294" customFormat="1" x14ac:dyDescent="0.2">
      <c r="A239" s="1114"/>
      <c r="B239" s="538" t="s">
        <v>862</v>
      </c>
      <c r="C239" s="539">
        <v>14</v>
      </c>
      <c r="D239" s="540">
        <v>0</v>
      </c>
      <c r="E239" s="540">
        <v>0</v>
      </c>
      <c r="F239" s="540">
        <v>0</v>
      </c>
      <c r="G239" s="540">
        <v>0</v>
      </c>
      <c r="H239" s="540">
        <v>2</v>
      </c>
      <c r="I239" s="540">
        <v>0</v>
      </c>
      <c r="J239" s="540">
        <v>3</v>
      </c>
      <c r="K239" s="540">
        <v>0</v>
      </c>
      <c r="L239" s="540">
        <v>3</v>
      </c>
      <c r="M239" s="540">
        <v>4</v>
      </c>
      <c r="N239" s="540">
        <v>2</v>
      </c>
      <c r="O239" s="540">
        <v>0</v>
      </c>
      <c r="P239" s="541">
        <v>0</v>
      </c>
    </row>
    <row r="240" spans="1:16" s="294" customFormat="1" x14ac:dyDescent="0.2">
      <c r="A240" s="1114"/>
      <c r="B240" s="538" t="s">
        <v>866</v>
      </c>
      <c r="C240" s="539">
        <v>14</v>
      </c>
      <c r="D240" s="540">
        <v>2</v>
      </c>
      <c r="E240" s="540">
        <v>0</v>
      </c>
      <c r="F240" s="540">
        <v>0</v>
      </c>
      <c r="G240" s="540">
        <v>1</v>
      </c>
      <c r="H240" s="540">
        <v>0</v>
      </c>
      <c r="I240" s="540">
        <v>3</v>
      </c>
      <c r="J240" s="540">
        <v>2</v>
      </c>
      <c r="K240" s="540">
        <v>2</v>
      </c>
      <c r="L240" s="540">
        <v>1</v>
      </c>
      <c r="M240" s="540">
        <v>2</v>
      </c>
      <c r="N240" s="540">
        <v>1</v>
      </c>
      <c r="O240" s="540">
        <v>0</v>
      </c>
      <c r="P240" s="541">
        <v>0</v>
      </c>
    </row>
    <row r="241" spans="1:16" s="294" customFormat="1" x14ac:dyDescent="0.2">
      <c r="A241" s="1114"/>
      <c r="B241" s="538" t="s">
        <v>646</v>
      </c>
      <c r="C241" s="539">
        <v>13</v>
      </c>
      <c r="D241" s="540">
        <v>0</v>
      </c>
      <c r="E241" s="540">
        <v>1</v>
      </c>
      <c r="F241" s="540">
        <v>0</v>
      </c>
      <c r="G241" s="540">
        <v>0</v>
      </c>
      <c r="H241" s="540">
        <v>2</v>
      </c>
      <c r="I241" s="540">
        <v>0</v>
      </c>
      <c r="J241" s="540">
        <v>1</v>
      </c>
      <c r="K241" s="540">
        <v>1</v>
      </c>
      <c r="L241" s="540">
        <v>3</v>
      </c>
      <c r="M241" s="540">
        <v>2</v>
      </c>
      <c r="N241" s="540">
        <v>2</v>
      </c>
      <c r="O241" s="540">
        <v>1</v>
      </c>
      <c r="P241" s="541">
        <v>0</v>
      </c>
    </row>
    <row r="242" spans="1:16" s="294" customFormat="1" x14ac:dyDescent="0.2">
      <c r="A242" s="1114"/>
      <c r="B242" s="538" t="s">
        <v>759</v>
      </c>
      <c r="C242" s="539">
        <v>13</v>
      </c>
      <c r="D242" s="540">
        <v>1</v>
      </c>
      <c r="E242" s="540">
        <v>0</v>
      </c>
      <c r="F242" s="540">
        <v>0</v>
      </c>
      <c r="G242" s="540">
        <v>0</v>
      </c>
      <c r="H242" s="540">
        <v>0</v>
      </c>
      <c r="I242" s="540">
        <v>2</v>
      </c>
      <c r="J242" s="540">
        <v>3</v>
      </c>
      <c r="K242" s="540">
        <v>1</v>
      </c>
      <c r="L242" s="540">
        <v>2</v>
      </c>
      <c r="M242" s="540">
        <v>1</v>
      </c>
      <c r="N242" s="540">
        <v>3</v>
      </c>
      <c r="O242" s="540">
        <v>0</v>
      </c>
      <c r="P242" s="541">
        <v>0</v>
      </c>
    </row>
    <row r="243" spans="1:16" s="294" customFormat="1" x14ac:dyDescent="0.2">
      <c r="A243" s="1114"/>
      <c r="B243" s="538" t="s">
        <v>865</v>
      </c>
      <c r="C243" s="539">
        <v>13</v>
      </c>
      <c r="D243" s="540">
        <v>1</v>
      </c>
      <c r="E243" s="540">
        <v>0</v>
      </c>
      <c r="F243" s="540">
        <v>1</v>
      </c>
      <c r="G243" s="540">
        <v>0</v>
      </c>
      <c r="H243" s="540">
        <v>1</v>
      </c>
      <c r="I243" s="540">
        <v>0</v>
      </c>
      <c r="J243" s="540">
        <v>4</v>
      </c>
      <c r="K243" s="540">
        <v>1</v>
      </c>
      <c r="L243" s="540">
        <v>0</v>
      </c>
      <c r="M243" s="540">
        <v>2</v>
      </c>
      <c r="N243" s="540">
        <v>1</v>
      </c>
      <c r="O243" s="540">
        <v>2</v>
      </c>
      <c r="P243" s="541">
        <v>0</v>
      </c>
    </row>
    <row r="244" spans="1:16" s="294" customFormat="1" x14ac:dyDescent="0.2">
      <c r="A244" s="1114"/>
      <c r="B244" s="538" t="s">
        <v>669</v>
      </c>
      <c r="C244" s="539">
        <v>12</v>
      </c>
      <c r="D244" s="540">
        <v>0</v>
      </c>
      <c r="E244" s="540">
        <v>2</v>
      </c>
      <c r="F244" s="540">
        <v>1</v>
      </c>
      <c r="G244" s="540">
        <v>0</v>
      </c>
      <c r="H244" s="540">
        <v>0</v>
      </c>
      <c r="I244" s="540">
        <v>1</v>
      </c>
      <c r="J244" s="540">
        <v>1</v>
      </c>
      <c r="K244" s="540">
        <v>2</v>
      </c>
      <c r="L244" s="540">
        <v>1</v>
      </c>
      <c r="M244" s="540">
        <v>1</v>
      </c>
      <c r="N244" s="540">
        <v>2</v>
      </c>
      <c r="O244" s="540">
        <v>1</v>
      </c>
      <c r="P244" s="541">
        <v>0</v>
      </c>
    </row>
    <row r="245" spans="1:16" s="294" customFormat="1" x14ac:dyDescent="0.2">
      <c r="A245" s="1114"/>
      <c r="B245" s="538" t="s">
        <v>680</v>
      </c>
      <c r="C245" s="539">
        <v>12</v>
      </c>
      <c r="D245" s="540">
        <v>0</v>
      </c>
      <c r="E245" s="540">
        <v>3</v>
      </c>
      <c r="F245" s="540">
        <v>0</v>
      </c>
      <c r="G245" s="540">
        <v>0</v>
      </c>
      <c r="H245" s="540">
        <v>1</v>
      </c>
      <c r="I245" s="540">
        <v>0</v>
      </c>
      <c r="J245" s="540">
        <v>1</v>
      </c>
      <c r="K245" s="540">
        <v>1</v>
      </c>
      <c r="L245" s="540">
        <v>3</v>
      </c>
      <c r="M245" s="540">
        <v>1</v>
      </c>
      <c r="N245" s="540">
        <v>2</v>
      </c>
      <c r="O245" s="540">
        <v>0</v>
      </c>
      <c r="P245" s="541">
        <v>0</v>
      </c>
    </row>
    <row r="246" spans="1:16" s="294" customFormat="1" x14ac:dyDescent="0.2">
      <c r="A246" s="1114"/>
      <c r="B246" s="538" t="s">
        <v>709</v>
      </c>
      <c r="C246" s="539">
        <v>12</v>
      </c>
      <c r="D246" s="540">
        <v>1</v>
      </c>
      <c r="E246" s="540">
        <v>0</v>
      </c>
      <c r="F246" s="540">
        <v>0</v>
      </c>
      <c r="G246" s="540">
        <v>0</v>
      </c>
      <c r="H246" s="540">
        <v>1</v>
      </c>
      <c r="I246" s="540">
        <v>0</v>
      </c>
      <c r="J246" s="540">
        <v>1</v>
      </c>
      <c r="K246" s="540">
        <v>3</v>
      </c>
      <c r="L246" s="540">
        <v>1</v>
      </c>
      <c r="M246" s="540">
        <v>3</v>
      </c>
      <c r="N246" s="540">
        <v>2</v>
      </c>
      <c r="O246" s="540">
        <v>0</v>
      </c>
      <c r="P246" s="541">
        <v>0</v>
      </c>
    </row>
    <row r="247" spans="1:16" s="294" customFormat="1" x14ac:dyDescent="0.2">
      <c r="A247" s="1114"/>
      <c r="B247" s="538" t="s">
        <v>776</v>
      </c>
      <c r="C247" s="539">
        <v>12</v>
      </c>
      <c r="D247" s="540">
        <v>1</v>
      </c>
      <c r="E247" s="540">
        <v>0</v>
      </c>
      <c r="F247" s="540">
        <v>0</v>
      </c>
      <c r="G247" s="540">
        <v>0</v>
      </c>
      <c r="H247" s="540">
        <v>2</v>
      </c>
      <c r="I247" s="540">
        <v>3</v>
      </c>
      <c r="J247" s="540">
        <v>2</v>
      </c>
      <c r="K247" s="540">
        <v>1</v>
      </c>
      <c r="L247" s="540">
        <v>0</v>
      </c>
      <c r="M247" s="540">
        <v>3</v>
      </c>
      <c r="N247" s="540">
        <v>0</v>
      </c>
      <c r="O247" s="540">
        <v>0</v>
      </c>
      <c r="P247" s="541">
        <v>0</v>
      </c>
    </row>
    <row r="248" spans="1:16" s="294" customFormat="1" x14ac:dyDescent="0.2">
      <c r="A248" s="1114"/>
      <c r="B248" s="538" t="s">
        <v>813</v>
      </c>
      <c r="C248" s="539">
        <v>12</v>
      </c>
      <c r="D248" s="540">
        <v>0</v>
      </c>
      <c r="E248" s="540">
        <v>0</v>
      </c>
      <c r="F248" s="540">
        <v>0</v>
      </c>
      <c r="G248" s="540">
        <v>1</v>
      </c>
      <c r="H248" s="540">
        <v>0</v>
      </c>
      <c r="I248" s="540">
        <v>2</v>
      </c>
      <c r="J248" s="540">
        <v>1</v>
      </c>
      <c r="K248" s="540">
        <v>0</v>
      </c>
      <c r="L248" s="540">
        <v>2</v>
      </c>
      <c r="M248" s="540">
        <v>2</v>
      </c>
      <c r="N248" s="540">
        <v>2</v>
      </c>
      <c r="O248" s="540">
        <v>2</v>
      </c>
      <c r="P248" s="541">
        <v>0</v>
      </c>
    </row>
    <row r="249" spans="1:16" s="294" customFormat="1" x14ac:dyDescent="0.2">
      <c r="A249" s="1114"/>
      <c r="B249" s="538" t="s">
        <v>896</v>
      </c>
      <c r="C249" s="539">
        <v>12</v>
      </c>
      <c r="D249" s="540">
        <v>0</v>
      </c>
      <c r="E249" s="540">
        <v>0</v>
      </c>
      <c r="F249" s="540">
        <v>0</v>
      </c>
      <c r="G249" s="540">
        <v>0</v>
      </c>
      <c r="H249" s="540">
        <v>3</v>
      </c>
      <c r="I249" s="540">
        <v>3</v>
      </c>
      <c r="J249" s="540">
        <v>1</v>
      </c>
      <c r="K249" s="540">
        <v>0</v>
      </c>
      <c r="L249" s="540">
        <v>2</v>
      </c>
      <c r="M249" s="540">
        <v>2</v>
      </c>
      <c r="N249" s="540">
        <v>0</v>
      </c>
      <c r="O249" s="540">
        <v>1</v>
      </c>
      <c r="P249" s="541">
        <v>0</v>
      </c>
    </row>
    <row r="250" spans="1:16" s="294" customFormat="1" x14ac:dyDescent="0.2">
      <c r="A250" s="1114"/>
      <c r="B250" s="538" t="s">
        <v>649</v>
      </c>
      <c r="C250" s="539">
        <v>11</v>
      </c>
      <c r="D250" s="540">
        <v>0</v>
      </c>
      <c r="E250" s="540">
        <v>0</v>
      </c>
      <c r="F250" s="540">
        <v>1</v>
      </c>
      <c r="G250" s="540">
        <v>1</v>
      </c>
      <c r="H250" s="540">
        <v>3</v>
      </c>
      <c r="I250" s="540">
        <v>1</v>
      </c>
      <c r="J250" s="540">
        <v>0</v>
      </c>
      <c r="K250" s="540">
        <v>0</v>
      </c>
      <c r="L250" s="540">
        <v>2</v>
      </c>
      <c r="M250" s="540">
        <v>1</v>
      </c>
      <c r="N250" s="540">
        <v>0</v>
      </c>
      <c r="O250" s="540">
        <v>2</v>
      </c>
      <c r="P250" s="541">
        <v>0</v>
      </c>
    </row>
    <row r="251" spans="1:16" s="294" customFormat="1" x14ac:dyDescent="0.2">
      <c r="A251" s="1114"/>
      <c r="B251" s="538" t="s">
        <v>682</v>
      </c>
      <c r="C251" s="539">
        <v>11</v>
      </c>
      <c r="D251" s="540">
        <v>0</v>
      </c>
      <c r="E251" s="540">
        <v>0</v>
      </c>
      <c r="F251" s="540">
        <v>1</v>
      </c>
      <c r="G251" s="540">
        <v>1</v>
      </c>
      <c r="H251" s="540">
        <v>1</v>
      </c>
      <c r="I251" s="540">
        <v>1</v>
      </c>
      <c r="J251" s="540">
        <v>2</v>
      </c>
      <c r="K251" s="540">
        <v>0</v>
      </c>
      <c r="L251" s="540">
        <v>0</v>
      </c>
      <c r="M251" s="540">
        <v>4</v>
      </c>
      <c r="N251" s="540">
        <v>1</v>
      </c>
      <c r="O251" s="540">
        <v>0</v>
      </c>
      <c r="P251" s="541">
        <v>0</v>
      </c>
    </row>
    <row r="252" spans="1:16" s="294" customFormat="1" x14ac:dyDescent="0.2">
      <c r="A252" s="1114"/>
      <c r="B252" s="538" t="s">
        <v>693</v>
      </c>
      <c r="C252" s="539">
        <v>11</v>
      </c>
      <c r="D252" s="540">
        <v>1</v>
      </c>
      <c r="E252" s="540">
        <v>0</v>
      </c>
      <c r="F252" s="540">
        <v>1</v>
      </c>
      <c r="G252" s="540">
        <v>0</v>
      </c>
      <c r="H252" s="540">
        <v>0</v>
      </c>
      <c r="I252" s="540">
        <v>3</v>
      </c>
      <c r="J252" s="540">
        <v>0</v>
      </c>
      <c r="K252" s="540">
        <v>2</v>
      </c>
      <c r="L252" s="540">
        <v>0</v>
      </c>
      <c r="M252" s="540">
        <v>2</v>
      </c>
      <c r="N252" s="540">
        <v>2</v>
      </c>
      <c r="O252" s="540">
        <v>0</v>
      </c>
      <c r="P252" s="541">
        <v>0</v>
      </c>
    </row>
    <row r="253" spans="1:16" s="294" customFormat="1" x14ac:dyDescent="0.2">
      <c r="A253" s="1114"/>
      <c r="B253" s="538" t="s">
        <v>2961</v>
      </c>
      <c r="C253" s="539">
        <v>11</v>
      </c>
      <c r="D253" s="540">
        <v>0</v>
      </c>
      <c r="E253" s="540">
        <v>0</v>
      </c>
      <c r="F253" s="540">
        <v>0</v>
      </c>
      <c r="G253" s="540">
        <v>0</v>
      </c>
      <c r="H253" s="540">
        <v>1</v>
      </c>
      <c r="I253" s="540">
        <v>2</v>
      </c>
      <c r="J253" s="540">
        <v>2</v>
      </c>
      <c r="K253" s="540">
        <v>2</v>
      </c>
      <c r="L253" s="540">
        <v>0</v>
      </c>
      <c r="M253" s="540">
        <v>2</v>
      </c>
      <c r="N253" s="540">
        <v>2</v>
      </c>
      <c r="O253" s="540">
        <v>0</v>
      </c>
      <c r="P253" s="541">
        <v>0</v>
      </c>
    </row>
    <row r="254" spans="1:16" s="294" customFormat="1" x14ac:dyDescent="0.2">
      <c r="A254" s="1114"/>
      <c r="B254" s="538" t="s">
        <v>860</v>
      </c>
      <c r="C254" s="539">
        <v>11</v>
      </c>
      <c r="D254" s="540">
        <v>1</v>
      </c>
      <c r="E254" s="540">
        <v>1</v>
      </c>
      <c r="F254" s="540">
        <v>0</v>
      </c>
      <c r="G254" s="540">
        <v>0</v>
      </c>
      <c r="H254" s="540">
        <v>2</v>
      </c>
      <c r="I254" s="540">
        <v>1</v>
      </c>
      <c r="J254" s="540">
        <v>1</v>
      </c>
      <c r="K254" s="540">
        <v>0</v>
      </c>
      <c r="L254" s="540">
        <v>2</v>
      </c>
      <c r="M254" s="540">
        <v>3</v>
      </c>
      <c r="N254" s="540">
        <v>0</v>
      </c>
      <c r="O254" s="540">
        <v>0</v>
      </c>
      <c r="P254" s="541">
        <v>0</v>
      </c>
    </row>
    <row r="255" spans="1:16" s="294" customFormat="1" x14ac:dyDescent="0.2">
      <c r="A255" s="1114"/>
      <c r="B255" s="538" t="s">
        <v>655</v>
      </c>
      <c r="C255" s="539">
        <v>10</v>
      </c>
      <c r="D255" s="540">
        <v>0</v>
      </c>
      <c r="E255" s="540">
        <v>0</v>
      </c>
      <c r="F255" s="540">
        <v>0</v>
      </c>
      <c r="G255" s="540">
        <v>0</v>
      </c>
      <c r="H255" s="540">
        <v>1</v>
      </c>
      <c r="I255" s="540">
        <v>0</v>
      </c>
      <c r="J255" s="540">
        <v>1</v>
      </c>
      <c r="K255" s="540">
        <v>2</v>
      </c>
      <c r="L255" s="540">
        <v>3</v>
      </c>
      <c r="M255" s="540">
        <v>0</v>
      </c>
      <c r="N255" s="540">
        <v>3</v>
      </c>
      <c r="O255" s="540">
        <v>0</v>
      </c>
      <c r="P255" s="541">
        <v>0</v>
      </c>
    </row>
    <row r="256" spans="1:16" s="294" customFormat="1" x14ac:dyDescent="0.2">
      <c r="A256" s="1114"/>
      <c r="B256" s="538" t="s">
        <v>670</v>
      </c>
      <c r="C256" s="539">
        <v>10</v>
      </c>
      <c r="D256" s="540">
        <v>0</v>
      </c>
      <c r="E256" s="540">
        <v>0</v>
      </c>
      <c r="F256" s="540">
        <v>0</v>
      </c>
      <c r="G256" s="540">
        <v>0</v>
      </c>
      <c r="H256" s="540">
        <v>1</v>
      </c>
      <c r="I256" s="540">
        <v>0</v>
      </c>
      <c r="J256" s="540">
        <v>0</v>
      </c>
      <c r="K256" s="540">
        <v>0</v>
      </c>
      <c r="L256" s="540">
        <v>3</v>
      </c>
      <c r="M256" s="540">
        <v>4</v>
      </c>
      <c r="N256" s="540">
        <v>1</v>
      </c>
      <c r="O256" s="540">
        <v>1</v>
      </c>
      <c r="P256" s="541">
        <v>0</v>
      </c>
    </row>
    <row r="257" spans="1:16" s="294" customFormat="1" x14ac:dyDescent="0.2">
      <c r="A257" s="1114"/>
      <c r="B257" s="538" t="s">
        <v>707</v>
      </c>
      <c r="C257" s="539">
        <v>10</v>
      </c>
      <c r="D257" s="540">
        <v>0</v>
      </c>
      <c r="E257" s="540">
        <v>0</v>
      </c>
      <c r="F257" s="540">
        <v>0</v>
      </c>
      <c r="G257" s="540">
        <v>1</v>
      </c>
      <c r="H257" s="540">
        <v>0</v>
      </c>
      <c r="I257" s="540">
        <v>1</v>
      </c>
      <c r="J257" s="540">
        <v>0</v>
      </c>
      <c r="K257" s="540">
        <v>1</v>
      </c>
      <c r="L257" s="540">
        <v>2</v>
      </c>
      <c r="M257" s="540">
        <v>1</v>
      </c>
      <c r="N257" s="540">
        <v>4</v>
      </c>
      <c r="O257" s="540">
        <v>0</v>
      </c>
      <c r="P257" s="541">
        <v>0</v>
      </c>
    </row>
    <row r="258" spans="1:16" s="294" customFormat="1" x14ac:dyDescent="0.2">
      <c r="A258" s="1114"/>
      <c r="B258" s="538" t="s">
        <v>753</v>
      </c>
      <c r="C258" s="539">
        <v>10</v>
      </c>
      <c r="D258" s="540">
        <v>1</v>
      </c>
      <c r="E258" s="540">
        <v>0</v>
      </c>
      <c r="F258" s="540">
        <v>1</v>
      </c>
      <c r="G258" s="540">
        <v>1</v>
      </c>
      <c r="H258" s="540">
        <v>0</v>
      </c>
      <c r="I258" s="540">
        <v>1</v>
      </c>
      <c r="J258" s="540">
        <v>0</v>
      </c>
      <c r="K258" s="540">
        <v>2</v>
      </c>
      <c r="L258" s="540">
        <v>1</v>
      </c>
      <c r="M258" s="540">
        <v>2</v>
      </c>
      <c r="N258" s="540">
        <v>1</v>
      </c>
      <c r="O258" s="540">
        <v>0</v>
      </c>
      <c r="P258" s="541">
        <v>0</v>
      </c>
    </row>
    <row r="259" spans="1:16" s="294" customFormat="1" x14ac:dyDescent="0.2">
      <c r="A259" s="1114"/>
      <c r="B259" s="538" t="s">
        <v>799</v>
      </c>
      <c r="C259" s="539">
        <v>10</v>
      </c>
      <c r="D259" s="540">
        <v>1</v>
      </c>
      <c r="E259" s="540">
        <v>1</v>
      </c>
      <c r="F259" s="540">
        <v>0</v>
      </c>
      <c r="G259" s="540">
        <v>0</v>
      </c>
      <c r="H259" s="540">
        <v>1</v>
      </c>
      <c r="I259" s="540">
        <v>1</v>
      </c>
      <c r="J259" s="540">
        <v>2</v>
      </c>
      <c r="K259" s="540">
        <v>0</v>
      </c>
      <c r="L259" s="540">
        <v>1</v>
      </c>
      <c r="M259" s="540">
        <v>1</v>
      </c>
      <c r="N259" s="540">
        <v>0</v>
      </c>
      <c r="O259" s="540">
        <v>2</v>
      </c>
      <c r="P259" s="541">
        <v>0</v>
      </c>
    </row>
    <row r="260" spans="1:16" s="294" customFormat="1" x14ac:dyDescent="0.2">
      <c r="A260" s="1114"/>
      <c r="B260" s="538" t="s">
        <v>842</v>
      </c>
      <c r="C260" s="539">
        <v>10</v>
      </c>
      <c r="D260" s="540">
        <v>1</v>
      </c>
      <c r="E260" s="540">
        <v>0</v>
      </c>
      <c r="F260" s="540">
        <v>1</v>
      </c>
      <c r="G260" s="540">
        <v>0</v>
      </c>
      <c r="H260" s="540">
        <v>0</v>
      </c>
      <c r="I260" s="540">
        <v>0</v>
      </c>
      <c r="J260" s="540">
        <v>2</v>
      </c>
      <c r="K260" s="540">
        <v>1</v>
      </c>
      <c r="L260" s="540">
        <v>3</v>
      </c>
      <c r="M260" s="540">
        <v>2</v>
      </c>
      <c r="N260" s="540">
        <v>0</v>
      </c>
      <c r="O260" s="540">
        <v>0</v>
      </c>
      <c r="P260" s="541">
        <v>0</v>
      </c>
    </row>
    <row r="261" spans="1:16" s="294" customFormat="1" x14ac:dyDescent="0.2">
      <c r="A261" s="1114"/>
      <c r="B261" s="538" t="s">
        <v>771</v>
      </c>
      <c r="C261" s="539">
        <v>9</v>
      </c>
      <c r="D261" s="540">
        <v>0</v>
      </c>
      <c r="E261" s="540">
        <v>0</v>
      </c>
      <c r="F261" s="540">
        <v>1</v>
      </c>
      <c r="G261" s="540">
        <v>0</v>
      </c>
      <c r="H261" s="540">
        <v>1</v>
      </c>
      <c r="I261" s="540">
        <v>0</v>
      </c>
      <c r="J261" s="540">
        <v>0</v>
      </c>
      <c r="K261" s="540">
        <v>1</v>
      </c>
      <c r="L261" s="540">
        <v>2</v>
      </c>
      <c r="M261" s="540">
        <v>3</v>
      </c>
      <c r="N261" s="540">
        <v>0</v>
      </c>
      <c r="O261" s="540">
        <v>1</v>
      </c>
      <c r="P261" s="541">
        <v>0</v>
      </c>
    </row>
    <row r="262" spans="1:16" s="294" customFormat="1" x14ac:dyDescent="0.2">
      <c r="A262" s="1114"/>
      <c r="B262" s="538" t="s">
        <v>804</v>
      </c>
      <c r="C262" s="539">
        <v>9</v>
      </c>
      <c r="D262" s="540">
        <v>0</v>
      </c>
      <c r="E262" s="540">
        <v>0</v>
      </c>
      <c r="F262" s="540">
        <v>0</v>
      </c>
      <c r="G262" s="540">
        <v>0</v>
      </c>
      <c r="H262" s="540">
        <v>0</v>
      </c>
      <c r="I262" s="540">
        <v>1</v>
      </c>
      <c r="J262" s="540">
        <v>0</v>
      </c>
      <c r="K262" s="540">
        <v>1</v>
      </c>
      <c r="L262" s="540">
        <v>1</v>
      </c>
      <c r="M262" s="540">
        <v>5</v>
      </c>
      <c r="N262" s="540">
        <v>1</v>
      </c>
      <c r="O262" s="540">
        <v>0</v>
      </c>
      <c r="P262" s="541">
        <v>0</v>
      </c>
    </row>
    <row r="263" spans="1:16" s="294" customFormat="1" x14ac:dyDescent="0.2">
      <c r="A263" s="1114"/>
      <c r="B263" s="538" t="s">
        <v>821</v>
      </c>
      <c r="C263" s="539">
        <v>9</v>
      </c>
      <c r="D263" s="540">
        <v>1</v>
      </c>
      <c r="E263" s="540">
        <v>1</v>
      </c>
      <c r="F263" s="540">
        <v>1</v>
      </c>
      <c r="G263" s="540">
        <v>0</v>
      </c>
      <c r="H263" s="540">
        <v>0</v>
      </c>
      <c r="I263" s="540">
        <v>0</v>
      </c>
      <c r="J263" s="540">
        <v>1</v>
      </c>
      <c r="K263" s="540">
        <v>1</v>
      </c>
      <c r="L263" s="540">
        <v>2</v>
      </c>
      <c r="M263" s="540">
        <v>1</v>
      </c>
      <c r="N263" s="540">
        <v>0</v>
      </c>
      <c r="O263" s="540">
        <v>1</v>
      </c>
      <c r="P263" s="541">
        <v>0</v>
      </c>
    </row>
    <row r="264" spans="1:16" s="294" customFormat="1" x14ac:dyDescent="0.2">
      <c r="A264" s="1114"/>
      <c r="B264" s="538" t="s">
        <v>665</v>
      </c>
      <c r="C264" s="539">
        <v>8</v>
      </c>
      <c r="D264" s="540">
        <v>0</v>
      </c>
      <c r="E264" s="540">
        <v>2</v>
      </c>
      <c r="F264" s="540">
        <v>1</v>
      </c>
      <c r="G264" s="540">
        <v>0</v>
      </c>
      <c r="H264" s="540">
        <v>0</v>
      </c>
      <c r="I264" s="540">
        <v>0</v>
      </c>
      <c r="J264" s="540">
        <v>1</v>
      </c>
      <c r="K264" s="540">
        <v>0</v>
      </c>
      <c r="L264" s="540">
        <v>1</v>
      </c>
      <c r="M264" s="540">
        <v>1</v>
      </c>
      <c r="N264" s="540">
        <v>1</v>
      </c>
      <c r="O264" s="540">
        <v>1</v>
      </c>
      <c r="P264" s="541">
        <v>0</v>
      </c>
    </row>
    <row r="265" spans="1:16" s="294" customFormat="1" x14ac:dyDescent="0.2">
      <c r="A265" s="1114"/>
      <c r="B265" s="538" t="s">
        <v>705</v>
      </c>
      <c r="C265" s="539">
        <v>8</v>
      </c>
      <c r="D265" s="540">
        <v>0</v>
      </c>
      <c r="E265" s="540">
        <v>2</v>
      </c>
      <c r="F265" s="540">
        <v>0</v>
      </c>
      <c r="G265" s="540">
        <v>0</v>
      </c>
      <c r="H265" s="540">
        <v>1</v>
      </c>
      <c r="I265" s="540">
        <v>2</v>
      </c>
      <c r="J265" s="540">
        <v>1</v>
      </c>
      <c r="K265" s="540">
        <v>0</v>
      </c>
      <c r="L265" s="540">
        <v>1</v>
      </c>
      <c r="M265" s="540">
        <v>0</v>
      </c>
      <c r="N265" s="540">
        <v>1</v>
      </c>
      <c r="O265" s="540">
        <v>0</v>
      </c>
      <c r="P265" s="541">
        <v>0</v>
      </c>
    </row>
    <row r="266" spans="1:16" s="294" customFormat="1" x14ac:dyDescent="0.2">
      <c r="A266" s="1114"/>
      <c r="B266" s="538" t="s">
        <v>775</v>
      </c>
      <c r="C266" s="539">
        <v>8</v>
      </c>
      <c r="D266" s="540">
        <v>0</v>
      </c>
      <c r="E266" s="540">
        <v>0</v>
      </c>
      <c r="F266" s="540">
        <v>0</v>
      </c>
      <c r="G266" s="540">
        <v>0</v>
      </c>
      <c r="H266" s="540">
        <v>2</v>
      </c>
      <c r="I266" s="540">
        <v>0</v>
      </c>
      <c r="J266" s="540">
        <v>1</v>
      </c>
      <c r="K266" s="540">
        <v>1</v>
      </c>
      <c r="L266" s="540">
        <v>1</v>
      </c>
      <c r="M266" s="540">
        <v>2</v>
      </c>
      <c r="N266" s="540">
        <v>0</v>
      </c>
      <c r="O266" s="540">
        <v>1</v>
      </c>
      <c r="P266" s="541">
        <v>0</v>
      </c>
    </row>
    <row r="267" spans="1:16" s="294" customFormat="1" x14ac:dyDescent="0.2">
      <c r="A267" s="1114"/>
      <c r="B267" s="538" t="s">
        <v>781</v>
      </c>
      <c r="C267" s="539">
        <v>8</v>
      </c>
      <c r="D267" s="540">
        <v>0</v>
      </c>
      <c r="E267" s="540">
        <v>0</v>
      </c>
      <c r="F267" s="540">
        <v>1</v>
      </c>
      <c r="G267" s="540">
        <v>1</v>
      </c>
      <c r="H267" s="540">
        <v>2</v>
      </c>
      <c r="I267" s="540">
        <v>0</v>
      </c>
      <c r="J267" s="540">
        <v>1</v>
      </c>
      <c r="K267" s="540">
        <v>0</v>
      </c>
      <c r="L267" s="540">
        <v>2</v>
      </c>
      <c r="M267" s="540">
        <v>0</v>
      </c>
      <c r="N267" s="540">
        <v>1</v>
      </c>
      <c r="O267" s="540">
        <v>0</v>
      </c>
      <c r="P267" s="541">
        <v>0</v>
      </c>
    </row>
    <row r="268" spans="1:16" s="294" customFormat="1" x14ac:dyDescent="0.2">
      <c r="A268" s="1114"/>
      <c r="B268" s="538" t="s">
        <v>832</v>
      </c>
      <c r="C268" s="539">
        <v>8</v>
      </c>
      <c r="D268" s="540">
        <v>0</v>
      </c>
      <c r="E268" s="540">
        <v>1</v>
      </c>
      <c r="F268" s="540">
        <v>1</v>
      </c>
      <c r="G268" s="540">
        <v>0</v>
      </c>
      <c r="H268" s="540">
        <v>1</v>
      </c>
      <c r="I268" s="540">
        <v>1</v>
      </c>
      <c r="J268" s="540">
        <v>2</v>
      </c>
      <c r="K268" s="540">
        <v>1</v>
      </c>
      <c r="L268" s="540">
        <v>1</v>
      </c>
      <c r="M268" s="540">
        <v>0</v>
      </c>
      <c r="N268" s="540">
        <v>0</v>
      </c>
      <c r="O268" s="540">
        <v>0</v>
      </c>
      <c r="P268" s="541">
        <v>0</v>
      </c>
    </row>
    <row r="269" spans="1:16" s="294" customFormat="1" x14ac:dyDescent="0.2">
      <c r="A269" s="1114"/>
      <c r="B269" s="538" t="s">
        <v>863</v>
      </c>
      <c r="C269" s="539">
        <v>8</v>
      </c>
      <c r="D269" s="540">
        <v>0</v>
      </c>
      <c r="E269" s="540">
        <v>0</v>
      </c>
      <c r="F269" s="540">
        <v>0</v>
      </c>
      <c r="G269" s="540">
        <v>2</v>
      </c>
      <c r="H269" s="540">
        <v>1</v>
      </c>
      <c r="I269" s="540">
        <v>1</v>
      </c>
      <c r="J269" s="540">
        <v>1</v>
      </c>
      <c r="K269" s="540">
        <v>0</v>
      </c>
      <c r="L269" s="540">
        <v>1</v>
      </c>
      <c r="M269" s="540">
        <v>1</v>
      </c>
      <c r="N269" s="540">
        <v>0</v>
      </c>
      <c r="O269" s="540">
        <v>1</v>
      </c>
      <c r="P269" s="541">
        <v>0</v>
      </c>
    </row>
    <row r="270" spans="1:16" s="294" customFormat="1" x14ac:dyDescent="0.2">
      <c r="A270" s="1114"/>
      <c r="B270" s="538" t="s">
        <v>647</v>
      </c>
      <c r="C270" s="539">
        <v>7</v>
      </c>
      <c r="D270" s="540">
        <v>0</v>
      </c>
      <c r="E270" s="540">
        <v>0</v>
      </c>
      <c r="F270" s="540">
        <v>0</v>
      </c>
      <c r="G270" s="540">
        <v>0</v>
      </c>
      <c r="H270" s="540">
        <v>2</v>
      </c>
      <c r="I270" s="540">
        <v>0</v>
      </c>
      <c r="J270" s="540">
        <v>1</v>
      </c>
      <c r="K270" s="540">
        <v>0</v>
      </c>
      <c r="L270" s="540">
        <v>2</v>
      </c>
      <c r="M270" s="540">
        <v>1</v>
      </c>
      <c r="N270" s="540">
        <v>1</v>
      </c>
      <c r="O270" s="540">
        <v>0</v>
      </c>
      <c r="P270" s="541">
        <v>0</v>
      </c>
    </row>
    <row r="271" spans="1:16" s="294" customFormat="1" x14ac:dyDescent="0.2">
      <c r="A271" s="1114"/>
      <c r="B271" s="538" t="s">
        <v>739</v>
      </c>
      <c r="C271" s="539">
        <v>7</v>
      </c>
      <c r="D271" s="540">
        <v>0</v>
      </c>
      <c r="E271" s="540">
        <v>0</v>
      </c>
      <c r="F271" s="540">
        <v>0</v>
      </c>
      <c r="G271" s="540">
        <v>1</v>
      </c>
      <c r="H271" s="540">
        <v>0</v>
      </c>
      <c r="I271" s="540">
        <v>0</v>
      </c>
      <c r="J271" s="540">
        <v>0</v>
      </c>
      <c r="K271" s="540">
        <v>0</v>
      </c>
      <c r="L271" s="540">
        <v>2</v>
      </c>
      <c r="M271" s="540">
        <v>0</v>
      </c>
      <c r="N271" s="540">
        <v>2</v>
      </c>
      <c r="O271" s="540">
        <v>2</v>
      </c>
      <c r="P271" s="541">
        <v>0</v>
      </c>
    </row>
    <row r="272" spans="1:16" s="294" customFormat="1" x14ac:dyDescent="0.2">
      <c r="A272" s="1114"/>
      <c r="B272" s="538" t="s">
        <v>783</v>
      </c>
      <c r="C272" s="539">
        <v>7</v>
      </c>
      <c r="D272" s="540">
        <v>0</v>
      </c>
      <c r="E272" s="540">
        <v>0</v>
      </c>
      <c r="F272" s="540">
        <v>0</v>
      </c>
      <c r="G272" s="540">
        <v>0</v>
      </c>
      <c r="H272" s="540">
        <v>3</v>
      </c>
      <c r="I272" s="540">
        <v>0</v>
      </c>
      <c r="J272" s="540">
        <v>2</v>
      </c>
      <c r="K272" s="540">
        <v>0</v>
      </c>
      <c r="L272" s="540">
        <v>1</v>
      </c>
      <c r="M272" s="540">
        <v>1</v>
      </c>
      <c r="N272" s="540">
        <v>0</v>
      </c>
      <c r="O272" s="540">
        <v>0</v>
      </c>
      <c r="P272" s="541">
        <v>0</v>
      </c>
    </row>
    <row r="273" spans="1:16" s="294" customFormat="1" x14ac:dyDescent="0.2">
      <c r="A273" s="1114"/>
      <c r="B273" s="538" t="s">
        <v>650</v>
      </c>
      <c r="C273" s="539">
        <v>6</v>
      </c>
      <c r="D273" s="540">
        <v>0</v>
      </c>
      <c r="E273" s="540">
        <v>0</v>
      </c>
      <c r="F273" s="540">
        <v>0</v>
      </c>
      <c r="G273" s="540">
        <v>0</v>
      </c>
      <c r="H273" s="540">
        <v>0</v>
      </c>
      <c r="I273" s="540">
        <v>0</v>
      </c>
      <c r="J273" s="540">
        <v>0</v>
      </c>
      <c r="K273" s="540">
        <v>0</v>
      </c>
      <c r="L273" s="540">
        <v>1</v>
      </c>
      <c r="M273" s="540">
        <v>3</v>
      </c>
      <c r="N273" s="540">
        <v>1</v>
      </c>
      <c r="O273" s="540">
        <v>1</v>
      </c>
      <c r="P273" s="541">
        <v>0</v>
      </c>
    </row>
    <row r="274" spans="1:16" s="294" customFormat="1" x14ac:dyDescent="0.2">
      <c r="A274" s="1114"/>
      <c r="B274" s="538" t="s">
        <v>741</v>
      </c>
      <c r="C274" s="539">
        <v>6</v>
      </c>
      <c r="D274" s="540">
        <v>0</v>
      </c>
      <c r="E274" s="540">
        <v>0</v>
      </c>
      <c r="F274" s="540">
        <v>0</v>
      </c>
      <c r="G274" s="540">
        <v>2</v>
      </c>
      <c r="H274" s="540">
        <v>2</v>
      </c>
      <c r="I274" s="540">
        <v>0</v>
      </c>
      <c r="J274" s="540">
        <v>0</v>
      </c>
      <c r="K274" s="540">
        <v>0</v>
      </c>
      <c r="L274" s="540">
        <v>0</v>
      </c>
      <c r="M274" s="540">
        <v>0</v>
      </c>
      <c r="N274" s="540">
        <v>0</v>
      </c>
      <c r="O274" s="540">
        <v>2</v>
      </c>
      <c r="P274" s="541">
        <v>0</v>
      </c>
    </row>
    <row r="275" spans="1:16" s="294" customFormat="1" x14ac:dyDescent="0.2">
      <c r="A275" s="1114"/>
      <c r="B275" s="538" t="s">
        <v>798</v>
      </c>
      <c r="C275" s="539">
        <v>6</v>
      </c>
      <c r="D275" s="540">
        <v>0</v>
      </c>
      <c r="E275" s="540">
        <v>0</v>
      </c>
      <c r="F275" s="540">
        <v>1</v>
      </c>
      <c r="G275" s="540">
        <v>0</v>
      </c>
      <c r="H275" s="540">
        <v>1</v>
      </c>
      <c r="I275" s="540">
        <v>0</v>
      </c>
      <c r="J275" s="540">
        <v>2</v>
      </c>
      <c r="K275" s="540">
        <v>0</v>
      </c>
      <c r="L275" s="540">
        <v>2</v>
      </c>
      <c r="M275" s="540">
        <v>0</v>
      </c>
      <c r="N275" s="540">
        <v>0</v>
      </c>
      <c r="O275" s="540">
        <v>0</v>
      </c>
      <c r="P275" s="541">
        <v>0</v>
      </c>
    </row>
    <row r="276" spans="1:16" s="294" customFormat="1" x14ac:dyDescent="0.2">
      <c r="A276" s="1114"/>
      <c r="B276" s="538" t="s">
        <v>822</v>
      </c>
      <c r="C276" s="539">
        <v>6</v>
      </c>
      <c r="D276" s="540">
        <v>0</v>
      </c>
      <c r="E276" s="540">
        <v>2</v>
      </c>
      <c r="F276" s="540">
        <v>1</v>
      </c>
      <c r="G276" s="540">
        <v>0</v>
      </c>
      <c r="H276" s="540">
        <v>0</v>
      </c>
      <c r="I276" s="540">
        <v>0</v>
      </c>
      <c r="J276" s="540">
        <v>0</v>
      </c>
      <c r="K276" s="540">
        <v>2</v>
      </c>
      <c r="L276" s="540">
        <v>0</v>
      </c>
      <c r="M276" s="540">
        <v>1</v>
      </c>
      <c r="N276" s="540">
        <v>0</v>
      </c>
      <c r="O276" s="540">
        <v>0</v>
      </c>
      <c r="P276" s="541">
        <v>0</v>
      </c>
    </row>
    <row r="277" spans="1:16" s="294" customFormat="1" x14ac:dyDescent="0.2">
      <c r="A277" s="1114"/>
      <c r="B277" s="538" t="s">
        <v>837</v>
      </c>
      <c r="C277" s="539">
        <v>6</v>
      </c>
      <c r="D277" s="540">
        <v>0</v>
      </c>
      <c r="E277" s="540">
        <v>0</v>
      </c>
      <c r="F277" s="540">
        <v>0</v>
      </c>
      <c r="G277" s="540">
        <v>1</v>
      </c>
      <c r="H277" s="540">
        <v>1</v>
      </c>
      <c r="I277" s="540">
        <v>1</v>
      </c>
      <c r="J277" s="540">
        <v>0</v>
      </c>
      <c r="K277" s="540">
        <v>0</v>
      </c>
      <c r="L277" s="540">
        <v>2</v>
      </c>
      <c r="M277" s="540">
        <v>0</v>
      </c>
      <c r="N277" s="540">
        <v>1</v>
      </c>
      <c r="O277" s="540">
        <v>0</v>
      </c>
      <c r="P277" s="541">
        <v>0</v>
      </c>
    </row>
    <row r="278" spans="1:16" s="294" customFormat="1" x14ac:dyDescent="0.2">
      <c r="A278" s="1114"/>
      <c r="B278" s="538" t="s">
        <v>838</v>
      </c>
      <c r="C278" s="539">
        <v>6</v>
      </c>
      <c r="D278" s="540">
        <v>0</v>
      </c>
      <c r="E278" s="540">
        <v>0</v>
      </c>
      <c r="F278" s="540">
        <v>0</v>
      </c>
      <c r="G278" s="540">
        <v>0</v>
      </c>
      <c r="H278" s="540">
        <v>0</v>
      </c>
      <c r="I278" s="540">
        <v>1</v>
      </c>
      <c r="J278" s="540">
        <v>1</v>
      </c>
      <c r="K278" s="540">
        <v>0</v>
      </c>
      <c r="L278" s="540">
        <v>2</v>
      </c>
      <c r="M278" s="540">
        <v>1</v>
      </c>
      <c r="N278" s="540">
        <v>0</v>
      </c>
      <c r="O278" s="540">
        <v>1</v>
      </c>
      <c r="P278" s="541">
        <v>0</v>
      </c>
    </row>
    <row r="279" spans="1:16" s="294" customFormat="1" x14ac:dyDescent="0.2">
      <c r="A279" s="1114"/>
      <c r="B279" s="538" t="s">
        <v>850</v>
      </c>
      <c r="C279" s="539">
        <v>6</v>
      </c>
      <c r="D279" s="540">
        <v>0</v>
      </c>
      <c r="E279" s="540">
        <v>0</v>
      </c>
      <c r="F279" s="540">
        <v>0</v>
      </c>
      <c r="G279" s="540">
        <v>0</v>
      </c>
      <c r="H279" s="540">
        <v>0</v>
      </c>
      <c r="I279" s="540">
        <v>0</v>
      </c>
      <c r="J279" s="540">
        <v>1</v>
      </c>
      <c r="K279" s="540">
        <v>0</v>
      </c>
      <c r="L279" s="540">
        <v>0</v>
      </c>
      <c r="M279" s="540">
        <v>4</v>
      </c>
      <c r="N279" s="540">
        <v>0</v>
      </c>
      <c r="O279" s="540">
        <v>1</v>
      </c>
      <c r="P279" s="541">
        <v>0</v>
      </c>
    </row>
    <row r="280" spans="1:16" s="294" customFormat="1" ht="24" x14ac:dyDescent="0.2">
      <c r="A280" s="1114"/>
      <c r="B280" s="538" t="s">
        <v>654</v>
      </c>
      <c r="C280" s="539">
        <v>5</v>
      </c>
      <c r="D280" s="540">
        <v>0</v>
      </c>
      <c r="E280" s="540">
        <v>0</v>
      </c>
      <c r="F280" s="540">
        <v>1</v>
      </c>
      <c r="G280" s="540">
        <v>2</v>
      </c>
      <c r="H280" s="540">
        <v>0</v>
      </c>
      <c r="I280" s="540">
        <v>0</v>
      </c>
      <c r="J280" s="540">
        <v>0</v>
      </c>
      <c r="K280" s="540">
        <v>0</v>
      </c>
      <c r="L280" s="540">
        <v>2</v>
      </c>
      <c r="M280" s="540">
        <v>0</v>
      </c>
      <c r="N280" s="540">
        <v>0</v>
      </c>
      <c r="O280" s="540">
        <v>0</v>
      </c>
      <c r="P280" s="541">
        <v>0</v>
      </c>
    </row>
    <row r="281" spans="1:16" s="294" customFormat="1" x14ac:dyDescent="0.2">
      <c r="A281" s="1114"/>
      <c r="B281" s="538" t="s">
        <v>659</v>
      </c>
      <c r="C281" s="539">
        <v>5</v>
      </c>
      <c r="D281" s="540">
        <v>0</v>
      </c>
      <c r="E281" s="540">
        <v>0</v>
      </c>
      <c r="F281" s="540">
        <v>0</v>
      </c>
      <c r="G281" s="540">
        <v>0</v>
      </c>
      <c r="H281" s="540">
        <v>3</v>
      </c>
      <c r="I281" s="540">
        <v>0</v>
      </c>
      <c r="J281" s="540">
        <v>0</v>
      </c>
      <c r="K281" s="540">
        <v>0</v>
      </c>
      <c r="L281" s="540">
        <v>0</v>
      </c>
      <c r="M281" s="540">
        <v>1</v>
      </c>
      <c r="N281" s="540">
        <v>1</v>
      </c>
      <c r="O281" s="540">
        <v>0</v>
      </c>
      <c r="P281" s="541">
        <v>0</v>
      </c>
    </row>
    <row r="282" spans="1:16" s="294" customFormat="1" x14ac:dyDescent="0.2">
      <c r="A282" s="1114"/>
      <c r="B282" s="538" t="s">
        <v>694</v>
      </c>
      <c r="C282" s="539">
        <v>5</v>
      </c>
      <c r="D282" s="540">
        <v>0</v>
      </c>
      <c r="E282" s="540">
        <v>0</v>
      </c>
      <c r="F282" s="540">
        <v>0</v>
      </c>
      <c r="G282" s="540">
        <v>0</v>
      </c>
      <c r="H282" s="540">
        <v>0</v>
      </c>
      <c r="I282" s="540">
        <v>0</v>
      </c>
      <c r="J282" s="540">
        <v>0</v>
      </c>
      <c r="K282" s="540">
        <v>2</v>
      </c>
      <c r="L282" s="540">
        <v>0</v>
      </c>
      <c r="M282" s="540">
        <v>0</v>
      </c>
      <c r="N282" s="540">
        <v>1</v>
      </c>
      <c r="O282" s="540">
        <v>2</v>
      </c>
      <c r="P282" s="541">
        <v>0</v>
      </c>
    </row>
    <row r="283" spans="1:16" s="294" customFormat="1" x14ac:dyDescent="0.2">
      <c r="A283" s="1114"/>
      <c r="B283" s="538" t="s">
        <v>712</v>
      </c>
      <c r="C283" s="539">
        <v>5</v>
      </c>
      <c r="D283" s="540">
        <v>0</v>
      </c>
      <c r="E283" s="540">
        <v>0</v>
      </c>
      <c r="F283" s="540">
        <v>0</v>
      </c>
      <c r="G283" s="540">
        <v>1</v>
      </c>
      <c r="H283" s="540">
        <v>0</v>
      </c>
      <c r="I283" s="540">
        <v>0</v>
      </c>
      <c r="J283" s="540">
        <v>0</v>
      </c>
      <c r="K283" s="540">
        <v>0</v>
      </c>
      <c r="L283" s="540">
        <v>1</v>
      </c>
      <c r="M283" s="540">
        <v>3</v>
      </c>
      <c r="N283" s="540">
        <v>0</v>
      </c>
      <c r="O283" s="540">
        <v>0</v>
      </c>
      <c r="P283" s="541">
        <v>0</v>
      </c>
    </row>
    <row r="284" spans="1:16" s="294" customFormat="1" x14ac:dyDescent="0.2">
      <c r="A284" s="1114"/>
      <c r="B284" s="538" t="s">
        <v>730</v>
      </c>
      <c r="C284" s="539">
        <v>5</v>
      </c>
      <c r="D284" s="540">
        <v>2</v>
      </c>
      <c r="E284" s="540">
        <v>0</v>
      </c>
      <c r="F284" s="540">
        <v>0</v>
      </c>
      <c r="G284" s="540">
        <v>0</v>
      </c>
      <c r="H284" s="540">
        <v>0</v>
      </c>
      <c r="I284" s="540">
        <v>1</v>
      </c>
      <c r="J284" s="540">
        <v>0</v>
      </c>
      <c r="K284" s="540">
        <v>2</v>
      </c>
      <c r="L284" s="540">
        <v>0</v>
      </c>
      <c r="M284" s="540">
        <v>0</v>
      </c>
      <c r="N284" s="540">
        <v>0</v>
      </c>
      <c r="O284" s="540">
        <v>0</v>
      </c>
      <c r="P284" s="541">
        <v>0</v>
      </c>
    </row>
    <row r="285" spans="1:16" s="294" customFormat="1" x14ac:dyDescent="0.2">
      <c r="A285" s="1114"/>
      <c r="B285" s="538" t="s">
        <v>762</v>
      </c>
      <c r="C285" s="539">
        <v>5</v>
      </c>
      <c r="D285" s="540">
        <v>0</v>
      </c>
      <c r="E285" s="540">
        <v>0</v>
      </c>
      <c r="F285" s="540">
        <v>1</v>
      </c>
      <c r="G285" s="540">
        <v>0</v>
      </c>
      <c r="H285" s="540">
        <v>0</v>
      </c>
      <c r="I285" s="540">
        <v>0</v>
      </c>
      <c r="J285" s="540">
        <v>1</v>
      </c>
      <c r="K285" s="540">
        <v>0</v>
      </c>
      <c r="L285" s="540">
        <v>2</v>
      </c>
      <c r="M285" s="540">
        <v>1</v>
      </c>
      <c r="N285" s="540">
        <v>0</v>
      </c>
      <c r="O285" s="540">
        <v>0</v>
      </c>
      <c r="P285" s="541">
        <v>0</v>
      </c>
    </row>
    <row r="286" spans="1:16" s="294" customFormat="1" x14ac:dyDescent="0.2">
      <c r="A286" s="1114"/>
      <c r="B286" s="538" t="s">
        <v>766</v>
      </c>
      <c r="C286" s="539">
        <v>5</v>
      </c>
      <c r="D286" s="540">
        <v>0</v>
      </c>
      <c r="E286" s="540">
        <v>0</v>
      </c>
      <c r="F286" s="540">
        <v>0</v>
      </c>
      <c r="G286" s="540">
        <v>0</v>
      </c>
      <c r="H286" s="540">
        <v>0</v>
      </c>
      <c r="I286" s="540">
        <v>0</v>
      </c>
      <c r="J286" s="540">
        <v>0</v>
      </c>
      <c r="K286" s="540">
        <v>2</v>
      </c>
      <c r="L286" s="540">
        <v>1</v>
      </c>
      <c r="M286" s="540">
        <v>2</v>
      </c>
      <c r="N286" s="540">
        <v>0</v>
      </c>
      <c r="O286" s="540">
        <v>0</v>
      </c>
      <c r="P286" s="541">
        <v>0</v>
      </c>
    </row>
    <row r="287" spans="1:16" s="294" customFormat="1" x14ac:dyDescent="0.2">
      <c r="A287" s="1114"/>
      <c r="B287" s="538" t="s">
        <v>767</v>
      </c>
      <c r="C287" s="539">
        <v>5</v>
      </c>
      <c r="D287" s="540">
        <v>0</v>
      </c>
      <c r="E287" s="540">
        <v>0</v>
      </c>
      <c r="F287" s="540">
        <v>0</v>
      </c>
      <c r="G287" s="540">
        <v>1</v>
      </c>
      <c r="H287" s="540">
        <v>0</v>
      </c>
      <c r="I287" s="540">
        <v>1</v>
      </c>
      <c r="J287" s="540">
        <v>0</v>
      </c>
      <c r="K287" s="540">
        <v>2</v>
      </c>
      <c r="L287" s="540">
        <v>0</v>
      </c>
      <c r="M287" s="540">
        <v>0</v>
      </c>
      <c r="N287" s="540">
        <v>1</v>
      </c>
      <c r="O287" s="540">
        <v>0</v>
      </c>
      <c r="P287" s="541">
        <v>0</v>
      </c>
    </row>
    <row r="288" spans="1:16" s="294" customFormat="1" x14ac:dyDescent="0.2">
      <c r="A288" s="1114"/>
      <c r="B288" s="538" t="s">
        <v>807</v>
      </c>
      <c r="C288" s="539">
        <v>5</v>
      </c>
      <c r="D288" s="540">
        <v>0</v>
      </c>
      <c r="E288" s="540">
        <v>0</v>
      </c>
      <c r="F288" s="540">
        <v>0</v>
      </c>
      <c r="G288" s="540">
        <v>1</v>
      </c>
      <c r="H288" s="540">
        <v>1</v>
      </c>
      <c r="I288" s="540">
        <v>0</v>
      </c>
      <c r="J288" s="540">
        <v>0</v>
      </c>
      <c r="K288" s="540">
        <v>0</v>
      </c>
      <c r="L288" s="540">
        <v>1</v>
      </c>
      <c r="M288" s="540">
        <v>0</v>
      </c>
      <c r="N288" s="540">
        <v>1</v>
      </c>
      <c r="O288" s="540">
        <v>1</v>
      </c>
      <c r="P288" s="541">
        <v>0</v>
      </c>
    </row>
    <row r="289" spans="1:16" s="294" customFormat="1" x14ac:dyDescent="0.2">
      <c r="A289" s="1114"/>
      <c r="B289" s="538" t="s">
        <v>812</v>
      </c>
      <c r="C289" s="539">
        <v>5</v>
      </c>
      <c r="D289" s="540">
        <v>0</v>
      </c>
      <c r="E289" s="540">
        <v>0</v>
      </c>
      <c r="F289" s="540">
        <v>0</v>
      </c>
      <c r="G289" s="540">
        <v>0</v>
      </c>
      <c r="H289" s="540">
        <v>0</v>
      </c>
      <c r="I289" s="540">
        <v>2</v>
      </c>
      <c r="J289" s="540">
        <v>1</v>
      </c>
      <c r="K289" s="540">
        <v>0</v>
      </c>
      <c r="L289" s="540">
        <v>0</v>
      </c>
      <c r="M289" s="540">
        <v>0</v>
      </c>
      <c r="N289" s="540">
        <v>0</v>
      </c>
      <c r="O289" s="540">
        <v>2</v>
      </c>
      <c r="P289" s="541">
        <v>0</v>
      </c>
    </row>
    <row r="290" spans="1:16" s="294" customFormat="1" x14ac:dyDescent="0.2">
      <c r="A290" s="1114"/>
      <c r="B290" s="538" t="s">
        <v>814</v>
      </c>
      <c r="C290" s="539">
        <v>5</v>
      </c>
      <c r="D290" s="540">
        <v>0</v>
      </c>
      <c r="E290" s="540">
        <v>2</v>
      </c>
      <c r="F290" s="540">
        <v>0</v>
      </c>
      <c r="G290" s="540">
        <v>0</v>
      </c>
      <c r="H290" s="540">
        <v>0</v>
      </c>
      <c r="I290" s="540">
        <v>0</v>
      </c>
      <c r="J290" s="540">
        <v>1</v>
      </c>
      <c r="K290" s="540">
        <v>1</v>
      </c>
      <c r="L290" s="540">
        <v>0</v>
      </c>
      <c r="M290" s="540">
        <v>1</v>
      </c>
      <c r="N290" s="540">
        <v>0</v>
      </c>
      <c r="O290" s="540">
        <v>0</v>
      </c>
      <c r="P290" s="541">
        <v>0</v>
      </c>
    </row>
    <row r="291" spans="1:16" s="294" customFormat="1" x14ac:dyDescent="0.2">
      <c r="A291" s="1114"/>
      <c r="B291" s="538" t="s">
        <v>836</v>
      </c>
      <c r="C291" s="539">
        <v>5</v>
      </c>
      <c r="D291" s="540">
        <v>0</v>
      </c>
      <c r="E291" s="540">
        <v>0</v>
      </c>
      <c r="F291" s="540">
        <v>0</v>
      </c>
      <c r="G291" s="540">
        <v>1</v>
      </c>
      <c r="H291" s="540">
        <v>1</v>
      </c>
      <c r="I291" s="540">
        <v>1</v>
      </c>
      <c r="J291" s="540">
        <v>0</v>
      </c>
      <c r="K291" s="540">
        <v>0</v>
      </c>
      <c r="L291" s="540">
        <v>0</v>
      </c>
      <c r="M291" s="540">
        <v>2</v>
      </c>
      <c r="N291" s="540">
        <v>0</v>
      </c>
      <c r="O291" s="540">
        <v>0</v>
      </c>
      <c r="P291" s="541">
        <v>0</v>
      </c>
    </row>
    <row r="292" spans="1:16" s="294" customFormat="1" x14ac:dyDescent="0.2">
      <c r="A292" s="1114"/>
      <c r="B292" s="538" t="s">
        <v>839</v>
      </c>
      <c r="C292" s="539">
        <v>5</v>
      </c>
      <c r="D292" s="540">
        <v>0</v>
      </c>
      <c r="E292" s="540">
        <v>0</v>
      </c>
      <c r="F292" s="540">
        <v>0</v>
      </c>
      <c r="G292" s="540">
        <v>1</v>
      </c>
      <c r="H292" s="540">
        <v>2</v>
      </c>
      <c r="I292" s="540">
        <v>1</v>
      </c>
      <c r="J292" s="540">
        <v>1</v>
      </c>
      <c r="K292" s="540">
        <v>0</v>
      </c>
      <c r="L292" s="540">
        <v>0</v>
      </c>
      <c r="M292" s="540">
        <v>0</v>
      </c>
      <c r="N292" s="540">
        <v>0</v>
      </c>
      <c r="O292" s="540">
        <v>0</v>
      </c>
      <c r="P292" s="541">
        <v>0</v>
      </c>
    </row>
    <row r="293" spans="1:16" s="294" customFormat="1" x14ac:dyDescent="0.2">
      <c r="A293" s="1114"/>
      <c r="B293" s="538" t="s">
        <v>845</v>
      </c>
      <c r="C293" s="539">
        <v>5</v>
      </c>
      <c r="D293" s="540">
        <v>0</v>
      </c>
      <c r="E293" s="540">
        <v>0</v>
      </c>
      <c r="F293" s="540">
        <v>0</v>
      </c>
      <c r="G293" s="540">
        <v>0</v>
      </c>
      <c r="H293" s="540">
        <v>0</v>
      </c>
      <c r="I293" s="540">
        <v>0</v>
      </c>
      <c r="J293" s="540">
        <v>0</v>
      </c>
      <c r="K293" s="540">
        <v>0</v>
      </c>
      <c r="L293" s="540">
        <v>0</v>
      </c>
      <c r="M293" s="540">
        <v>3</v>
      </c>
      <c r="N293" s="540">
        <v>1</v>
      </c>
      <c r="O293" s="540">
        <v>1</v>
      </c>
      <c r="P293" s="541">
        <v>0</v>
      </c>
    </row>
    <row r="294" spans="1:16" s="294" customFormat="1" ht="24" x14ac:dyDescent="0.2">
      <c r="A294" s="1114"/>
      <c r="B294" s="538" t="s">
        <v>876</v>
      </c>
      <c r="C294" s="539">
        <v>5</v>
      </c>
      <c r="D294" s="540">
        <v>0</v>
      </c>
      <c r="E294" s="540">
        <v>0</v>
      </c>
      <c r="F294" s="540">
        <v>0</v>
      </c>
      <c r="G294" s="540">
        <v>0</v>
      </c>
      <c r="H294" s="540">
        <v>0</v>
      </c>
      <c r="I294" s="540">
        <v>2</v>
      </c>
      <c r="J294" s="540">
        <v>0</v>
      </c>
      <c r="K294" s="540">
        <v>1</v>
      </c>
      <c r="L294" s="540">
        <v>1</v>
      </c>
      <c r="M294" s="540">
        <v>1</v>
      </c>
      <c r="N294" s="540">
        <v>0</v>
      </c>
      <c r="O294" s="540">
        <v>0</v>
      </c>
      <c r="P294" s="541">
        <v>0</v>
      </c>
    </row>
    <row r="295" spans="1:16" s="294" customFormat="1" x14ac:dyDescent="0.2">
      <c r="A295" s="1114"/>
      <c r="B295" s="538" t="s">
        <v>885</v>
      </c>
      <c r="C295" s="539">
        <v>5</v>
      </c>
      <c r="D295" s="540">
        <v>0</v>
      </c>
      <c r="E295" s="540">
        <v>0</v>
      </c>
      <c r="F295" s="540">
        <v>0</v>
      </c>
      <c r="G295" s="540">
        <v>0</v>
      </c>
      <c r="H295" s="540">
        <v>0</v>
      </c>
      <c r="I295" s="540">
        <v>1</v>
      </c>
      <c r="J295" s="540">
        <v>0</v>
      </c>
      <c r="K295" s="540">
        <v>0</v>
      </c>
      <c r="L295" s="540">
        <v>1</v>
      </c>
      <c r="M295" s="540">
        <v>2</v>
      </c>
      <c r="N295" s="540">
        <v>1</v>
      </c>
      <c r="O295" s="540">
        <v>0</v>
      </c>
      <c r="P295" s="541">
        <v>0</v>
      </c>
    </row>
    <row r="296" spans="1:16" s="294" customFormat="1" x14ac:dyDescent="0.2">
      <c r="A296" s="1114"/>
      <c r="B296" s="538" t="s">
        <v>889</v>
      </c>
      <c r="C296" s="539">
        <v>5</v>
      </c>
      <c r="D296" s="540">
        <v>0</v>
      </c>
      <c r="E296" s="540">
        <v>0</v>
      </c>
      <c r="F296" s="540">
        <v>0</v>
      </c>
      <c r="G296" s="540">
        <v>0</v>
      </c>
      <c r="H296" s="540">
        <v>1</v>
      </c>
      <c r="I296" s="540">
        <v>0</v>
      </c>
      <c r="J296" s="540">
        <v>1</v>
      </c>
      <c r="K296" s="540">
        <v>1</v>
      </c>
      <c r="L296" s="540">
        <v>1</v>
      </c>
      <c r="M296" s="540">
        <v>1</v>
      </c>
      <c r="N296" s="540">
        <v>0</v>
      </c>
      <c r="O296" s="540">
        <v>0</v>
      </c>
      <c r="P296" s="541">
        <v>0</v>
      </c>
    </row>
    <row r="297" spans="1:16" s="294" customFormat="1" x14ac:dyDescent="0.2">
      <c r="A297" s="1114"/>
      <c r="B297" s="538" t="s">
        <v>644</v>
      </c>
      <c r="C297" s="539">
        <v>4</v>
      </c>
      <c r="D297" s="540">
        <v>0</v>
      </c>
      <c r="E297" s="540">
        <v>0</v>
      </c>
      <c r="F297" s="540">
        <v>0</v>
      </c>
      <c r="G297" s="540">
        <v>0</v>
      </c>
      <c r="H297" s="540">
        <v>0</v>
      </c>
      <c r="I297" s="540">
        <v>0</v>
      </c>
      <c r="J297" s="540">
        <v>0</v>
      </c>
      <c r="K297" s="540">
        <v>0</v>
      </c>
      <c r="L297" s="540">
        <v>1</v>
      </c>
      <c r="M297" s="540">
        <v>3</v>
      </c>
      <c r="N297" s="540">
        <v>0</v>
      </c>
      <c r="O297" s="540">
        <v>0</v>
      </c>
      <c r="P297" s="541">
        <v>0</v>
      </c>
    </row>
    <row r="298" spans="1:16" s="294" customFormat="1" x14ac:dyDescent="0.2">
      <c r="A298" s="1114"/>
      <c r="B298" s="538" t="s">
        <v>785</v>
      </c>
      <c r="C298" s="539">
        <v>4</v>
      </c>
      <c r="D298" s="540">
        <v>0</v>
      </c>
      <c r="E298" s="540">
        <v>0</v>
      </c>
      <c r="F298" s="540">
        <v>0</v>
      </c>
      <c r="G298" s="540">
        <v>0</v>
      </c>
      <c r="H298" s="540">
        <v>1</v>
      </c>
      <c r="I298" s="540">
        <v>0</v>
      </c>
      <c r="J298" s="540">
        <v>0</v>
      </c>
      <c r="K298" s="540">
        <v>0</v>
      </c>
      <c r="L298" s="540">
        <v>0</v>
      </c>
      <c r="M298" s="540">
        <v>1</v>
      </c>
      <c r="N298" s="540">
        <v>2</v>
      </c>
      <c r="O298" s="540">
        <v>0</v>
      </c>
      <c r="P298" s="541">
        <v>0</v>
      </c>
    </row>
    <row r="299" spans="1:16" s="294" customFormat="1" x14ac:dyDescent="0.2">
      <c r="A299" s="1114"/>
      <c r="B299" s="538" t="s">
        <v>806</v>
      </c>
      <c r="C299" s="539">
        <v>4</v>
      </c>
      <c r="D299" s="540">
        <v>0</v>
      </c>
      <c r="E299" s="540">
        <v>0</v>
      </c>
      <c r="F299" s="540">
        <v>0</v>
      </c>
      <c r="G299" s="540">
        <v>0</v>
      </c>
      <c r="H299" s="540">
        <v>0</v>
      </c>
      <c r="I299" s="540">
        <v>0</v>
      </c>
      <c r="J299" s="540">
        <v>0</v>
      </c>
      <c r="K299" s="540">
        <v>0</v>
      </c>
      <c r="L299" s="540">
        <v>1</v>
      </c>
      <c r="M299" s="540">
        <v>0</v>
      </c>
      <c r="N299" s="540">
        <v>3</v>
      </c>
      <c r="O299" s="540">
        <v>0</v>
      </c>
      <c r="P299" s="541">
        <v>0</v>
      </c>
    </row>
    <row r="300" spans="1:16" s="294" customFormat="1" x14ac:dyDescent="0.2">
      <c r="A300" s="1114"/>
      <c r="B300" s="538" t="s">
        <v>667</v>
      </c>
      <c r="C300" s="539">
        <v>3</v>
      </c>
      <c r="D300" s="540">
        <v>0</v>
      </c>
      <c r="E300" s="540">
        <v>0</v>
      </c>
      <c r="F300" s="540">
        <v>0</v>
      </c>
      <c r="G300" s="540">
        <v>0</v>
      </c>
      <c r="H300" s="540">
        <v>0</v>
      </c>
      <c r="I300" s="540">
        <v>0</v>
      </c>
      <c r="J300" s="540">
        <v>0</v>
      </c>
      <c r="K300" s="540">
        <v>0</v>
      </c>
      <c r="L300" s="540">
        <v>1</v>
      </c>
      <c r="M300" s="540">
        <v>0</v>
      </c>
      <c r="N300" s="540">
        <v>2</v>
      </c>
      <c r="O300" s="540">
        <v>0</v>
      </c>
      <c r="P300" s="541">
        <v>0</v>
      </c>
    </row>
    <row r="301" spans="1:16" s="294" customFormat="1" x14ac:dyDescent="0.2">
      <c r="A301" s="1114"/>
      <c r="B301" s="538" t="s">
        <v>703</v>
      </c>
      <c r="C301" s="539">
        <v>3</v>
      </c>
      <c r="D301" s="540">
        <v>0</v>
      </c>
      <c r="E301" s="540">
        <v>0</v>
      </c>
      <c r="F301" s="540">
        <v>0</v>
      </c>
      <c r="G301" s="540">
        <v>1</v>
      </c>
      <c r="H301" s="540">
        <v>0</v>
      </c>
      <c r="I301" s="540">
        <v>0</v>
      </c>
      <c r="J301" s="540">
        <v>0</v>
      </c>
      <c r="K301" s="540">
        <v>0</v>
      </c>
      <c r="L301" s="540">
        <v>0</v>
      </c>
      <c r="M301" s="540">
        <v>0</v>
      </c>
      <c r="N301" s="540">
        <v>2</v>
      </c>
      <c r="O301" s="540">
        <v>0</v>
      </c>
      <c r="P301" s="541">
        <v>0</v>
      </c>
    </row>
    <row r="302" spans="1:16" s="294" customFormat="1" x14ac:dyDescent="0.2">
      <c r="A302" s="1114"/>
      <c r="B302" s="538" t="s">
        <v>728</v>
      </c>
      <c r="C302" s="539">
        <v>3</v>
      </c>
      <c r="D302" s="540">
        <v>0</v>
      </c>
      <c r="E302" s="540">
        <v>0</v>
      </c>
      <c r="F302" s="540">
        <v>0</v>
      </c>
      <c r="G302" s="540">
        <v>0</v>
      </c>
      <c r="H302" s="540">
        <v>1</v>
      </c>
      <c r="I302" s="540">
        <v>0</v>
      </c>
      <c r="J302" s="540">
        <v>0</v>
      </c>
      <c r="K302" s="540">
        <v>1</v>
      </c>
      <c r="L302" s="540">
        <v>0</v>
      </c>
      <c r="M302" s="540">
        <v>1</v>
      </c>
      <c r="N302" s="540">
        <v>0</v>
      </c>
      <c r="O302" s="540">
        <v>0</v>
      </c>
      <c r="P302" s="541">
        <v>0</v>
      </c>
    </row>
    <row r="303" spans="1:16" s="294" customFormat="1" x14ac:dyDescent="0.2">
      <c r="A303" s="1114"/>
      <c r="B303" s="538" t="s">
        <v>738</v>
      </c>
      <c r="C303" s="539">
        <v>3</v>
      </c>
      <c r="D303" s="540">
        <v>0</v>
      </c>
      <c r="E303" s="540">
        <v>0</v>
      </c>
      <c r="F303" s="540">
        <v>0</v>
      </c>
      <c r="G303" s="540">
        <v>0</v>
      </c>
      <c r="H303" s="540">
        <v>0</v>
      </c>
      <c r="I303" s="540">
        <v>0</v>
      </c>
      <c r="J303" s="540">
        <v>1</v>
      </c>
      <c r="K303" s="540">
        <v>0</v>
      </c>
      <c r="L303" s="540">
        <v>0</v>
      </c>
      <c r="M303" s="540">
        <v>0</v>
      </c>
      <c r="N303" s="540">
        <v>2</v>
      </c>
      <c r="O303" s="540">
        <v>0</v>
      </c>
      <c r="P303" s="541">
        <v>0</v>
      </c>
    </row>
    <row r="304" spans="1:16" s="294" customFormat="1" x14ac:dyDescent="0.2">
      <c r="A304" s="1114"/>
      <c r="B304" s="538" t="s">
        <v>755</v>
      </c>
      <c r="C304" s="539">
        <v>3</v>
      </c>
      <c r="D304" s="540">
        <v>0</v>
      </c>
      <c r="E304" s="540">
        <v>0</v>
      </c>
      <c r="F304" s="540">
        <v>0</v>
      </c>
      <c r="G304" s="540">
        <v>0</v>
      </c>
      <c r="H304" s="540">
        <v>0</v>
      </c>
      <c r="I304" s="540">
        <v>0</v>
      </c>
      <c r="J304" s="540">
        <v>0</v>
      </c>
      <c r="K304" s="540">
        <v>0</v>
      </c>
      <c r="L304" s="540">
        <v>1</v>
      </c>
      <c r="M304" s="540">
        <v>0</v>
      </c>
      <c r="N304" s="540">
        <v>2</v>
      </c>
      <c r="O304" s="540">
        <v>0</v>
      </c>
      <c r="P304" s="541">
        <v>0</v>
      </c>
    </row>
    <row r="305" spans="1:16" s="294" customFormat="1" x14ac:dyDescent="0.2">
      <c r="A305" s="1114"/>
      <c r="B305" s="538" t="s">
        <v>784</v>
      </c>
      <c r="C305" s="539">
        <v>3</v>
      </c>
      <c r="D305" s="540">
        <v>0</v>
      </c>
      <c r="E305" s="540">
        <v>0</v>
      </c>
      <c r="F305" s="540">
        <v>0</v>
      </c>
      <c r="G305" s="540">
        <v>0</v>
      </c>
      <c r="H305" s="540">
        <v>0</v>
      </c>
      <c r="I305" s="540">
        <v>1</v>
      </c>
      <c r="J305" s="540">
        <v>1</v>
      </c>
      <c r="K305" s="540">
        <v>0</v>
      </c>
      <c r="L305" s="540">
        <v>0</v>
      </c>
      <c r="M305" s="540">
        <v>0</v>
      </c>
      <c r="N305" s="540">
        <v>1</v>
      </c>
      <c r="O305" s="540">
        <v>0</v>
      </c>
      <c r="P305" s="541">
        <v>0</v>
      </c>
    </row>
    <row r="306" spans="1:16" s="294" customFormat="1" x14ac:dyDescent="0.2">
      <c r="A306" s="1114"/>
      <c r="B306" s="538" t="s">
        <v>830</v>
      </c>
      <c r="C306" s="539">
        <v>3</v>
      </c>
      <c r="D306" s="540">
        <v>0</v>
      </c>
      <c r="E306" s="540">
        <v>0</v>
      </c>
      <c r="F306" s="540">
        <v>0</v>
      </c>
      <c r="G306" s="540">
        <v>1</v>
      </c>
      <c r="H306" s="540">
        <v>0</v>
      </c>
      <c r="I306" s="540">
        <v>0</v>
      </c>
      <c r="J306" s="540">
        <v>1</v>
      </c>
      <c r="K306" s="540">
        <v>0</v>
      </c>
      <c r="L306" s="540">
        <v>1</v>
      </c>
      <c r="M306" s="540">
        <v>0</v>
      </c>
      <c r="N306" s="540">
        <v>0</v>
      </c>
      <c r="O306" s="540">
        <v>0</v>
      </c>
      <c r="P306" s="541">
        <v>0</v>
      </c>
    </row>
    <row r="307" spans="1:16" s="294" customFormat="1" x14ac:dyDescent="0.2">
      <c r="A307" s="1114"/>
      <c r="B307" s="538" t="s">
        <v>841</v>
      </c>
      <c r="C307" s="539">
        <v>3</v>
      </c>
      <c r="D307" s="540">
        <v>0</v>
      </c>
      <c r="E307" s="540">
        <v>0</v>
      </c>
      <c r="F307" s="540">
        <v>0</v>
      </c>
      <c r="G307" s="540">
        <v>0</v>
      </c>
      <c r="H307" s="540">
        <v>0</v>
      </c>
      <c r="I307" s="540">
        <v>0</v>
      </c>
      <c r="J307" s="540">
        <v>1</v>
      </c>
      <c r="K307" s="540">
        <v>0</v>
      </c>
      <c r="L307" s="540">
        <v>0</v>
      </c>
      <c r="M307" s="540">
        <v>2</v>
      </c>
      <c r="N307" s="540">
        <v>0</v>
      </c>
      <c r="O307" s="540">
        <v>0</v>
      </c>
      <c r="P307" s="541">
        <v>0</v>
      </c>
    </row>
    <row r="308" spans="1:16" s="294" customFormat="1" x14ac:dyDescent="0.2">
      <c r="A308" s="1114"/>
      <c r="B308" s="538" t="s">
        <v>870</v>
      </c>
      <c r="C308" s="539">
        <v>3</v>
      </c>
      <c r="D308" s="540">
        <v>0</v>
      </c>
      <c r="E308" s="540">
        <v>0</v>
      </c>
      <c r="F308" s="540">
        <v>0</v>
      </c>
      <c r="G308" s="540">
        <v>0</v>
      </c>
      <c r="H308" s="540">
        <v>0</v>
      </c>
      <c r="I308" s="540">
        <v>0</v>
      </c>
      <c r="J308" s="540">
        <v>1</v>
      </c>
      <c r="K308" s="540">
        <v>1</v>
      </c>
      <c r="L308" s="540">
        <v>0</v>
      </c>
      <c r="M308" s="540">
        <v>1</v>
      </c>
      <c r="N308" s="540">
        <v>0</v>
      </c>
      <c r="O308" s="540">
        <v>0</v>
      </c>
      <c r="P308" s="541">
        <v>0</v>
      </c>
    </row>
    <row r="309" spans="1:16" s="294" customFormat="1" x14ac:dyDescent="0.2">
      <c r="A309" s="1114"/>
      <c r="B309" s="538" t="s">
        <v>2962</v>
      </c>
      <c r="C309" s="539">
        <v>3</v>
      </c>
      <c r="D309" s="540">
        <v>0</v>
      </c>
      <c r="E309" s="540">
        <v>0</v>
      </c>
      <c r="F309" s="540">
        <v>0</v>
      </c>
      <c r="G309" s="540">
        <v>0</v>
      </c>
      <c r="H309" s="540">
        <v>1</v>
      </c>
      <c r="I309" s="540">
        <v>0</v>
      </c>
      <c r="J309" s="540">
        <v>0</v>
      </c>
      <c r="K309" s="540">
        <v>0</v>
      </c>
      <c r="L309" s="540">
        <v>1</v>
      </c>
      <c r="M309" s="540">
        <v>0</v>
      </c>
      <c r="N309" s="540">
        <v>1</v>
      </c>
      <c r="O309" s="540">
        <v>0</v>
      </c>
      <c r="P309" s="541">
        <v>0</v>
      </c>
    </row>
    <row r="310" spans="1:16" s="294" customFormat="1" x14ac:dyDescent="0.2">
      <c r="A310" s="1114"/>
      <c r="B310" s="538" t="s">
        <v>871</v>
      </c>
      <c r="C310" s="539">
        <v>3</v>
      </c>
      <c r="D310" s="540">
        <v>0</v>
      </c>
      <c r="E310" s="540">
        <v>0</v>
      </c>
      <c r="F310" s="540">
        <v>0</v>
      </c>
      <c r="G310" s="540">
        <v>0</v>
      </c>
      <c r="H310" s="540">
        <v>0</v>
      </c>
      <c r="I310" s="540">
        <v>1</v>
      </c>
      <c r="J310" s="540">
        <v>0</v>
      </c>
      <c r="K310" s="540">
        <v>1</v>
      </c>
      <c r="L310" s="540">
        <v>0</v>
      </c>
      <c r="M310" s="540">
        <v>0</v>
      </c>
      <c r="N310" s="540">
        <v>1</v>
      </c>
      <c r="O310" s="540">
        <v>0</v>
      </c>
      <c r="P310" s="541">
        <v>0</v>
      </c>
    </row>
    <row r="311" spans="1:16" s="294" customFormat="1" x14ac:dyDescent="0.2">
      <c r="A311" s="1114"/>
      <c r="B311" s="538" t="s">
        <v>2963</v>
      </c>
      <c r="C311" s="539">
        <v>3</v>
      </c>
      <c r="D311" s="540">
        <v>0</v>
      </c>
      <c r="E311" s="540">
        <v>0</v>
      </c>
      <c r="F311" s="540">
        <v>0</v>
      </c>
      <c r="G311" s="540">
        <v>0</v>
      </c>
      <c r="H311" s="540">
        <v>0</v>
      </c>
      <c r="I311" s="540">
        <v>0</v>
      </c>
      <c r="J311" s="540">
        <v>0</v>
      </c>
      <c r="K311" s="540">
        <v>0</v>
      </c>
      <c r="L311" s="540">
        <v>0</v>
      </c>
      <c r="M311" s="540">
        <v>3</v>
      </c>
      <c r="N311" s="540">
        <v>0</v>
      </c>
      <c r="O311" s="540">
        <v>0</v>
      </c>
      <c r="P311" s="541">
        <v>0</v>
      </c>
    </row>
    <row r="312" spans="1:16" s="294" customFormat="1" x14ac:dyDescent="0.2">
      <c r="A312" s="1114"/>
      <c r="B312" s="538" t="s">
        <v>690</v>
      </c>
      <c r="C312" s="539">
        <v>2</v>
      </c>
      <c r="D312" s="540">
        <v>0</v>
      </c>
      <c r="E312" s="540">
        <v>0</v>
      </c>
      <c r="F312" s="540">
        <v>0</v>
      </c>
      <c r="G312" s="540">
        <v>1</v>
      </c>
      <c r="H312" s="540">
        <v>0</v>
      </c>
      <c r="I312" s="540">
        <v>0</v>
      </c>
      <c r="J312" s="540">
        <v>0</v>
      </c>
      <c r="K312" s="540">
        <v>0</v>
      </c>
      <c r="L312" s="540">
        <v>1</v>
      </c>
      <c r="M312" s="540">
        <v>0</v>
      </c>
      <c r="N312" s="540">
        <v>0</v>
      </c>
      <c r="O312" s="540">
        <v>0</v>
      </c>
      <c r="P312" s="541">
        <v>0</v>
      </c>
    </row>
    <row r="313" spans="1:16" s="294" customFormat="1" x14ac:dyDescent="0.2">
      <c r="A313" s="1114"/>
      <c r="B313" s="538" t="s">
        <v>756</v>
      </c>
      <c r="C313" s="539">
        <v>2</v>
      </c>
      <c r="D313" s="540">
        <v>0</v>
      </c>
      <c r="E313" s="540">
        <v>0</v>
      </c>
      <c r="F313" s="540">
        <v>0</v>
      </c>
      <c r="G313" s="540">
        <v>0</v>
      </c>
      <c r="H313" s="540">
        <v>1</v>
      </c>
      <c r="I313" s="540">
        <v>0</v>
      </c>
      <c r="J313" s="540">
        <v>0</v>
      </c>
      <c r="K313" s="540">
        <v>0</v>
      </c>
      <c r="L313" s="540">
        <v>0</v>
      </c>
      <c r="M313" s="540">
        <v>0</v>
      </c>
      <c r="N313" s="540">
        <v>0</v>
      </c>
      <c r="O313" s="540">
        <v>1</v>
      </c>
      <c r="P313" s="541">
        <v>0</v>
      </c>
    </row>
    <row r="314" spans="1:16" s="294" customFormat="1" x14ac:dyDescent="0.2">
      <c r="A314" s="1114"/>
      <c r="B314" s="538" t="s">
        <v>2964</v>
      </c>
      <c r="C314" s="539">
        <v>2</v>
      </c>
      <c r="D314" s="540">
        <v>0</v>
      </c>
      <c r="E314" s="540">
        <v>0</v>
      </c>
      <c r="F314" s="540">
        <v>0</v>
      </c>
      <c r="G314" s="540">
        <v>0</v>
      </c>
      <c r="H314" s="540">
        <v>0</v>
      </c>
      <c r="I314" s="540">
        <v>0</v>
      </c>
      <c r="J314" s="540">
        <v>0</v>
      </c>
      <c r="K314" s="540">
        <v>0</v>
      </c>
      <c r="L314" s="540">
        <v>0</v>
      </c>
      <c r="M314" s="540">
        <v>0</v>
      </c>
      <c r="N314" s="540">
        <v>2</v>
      </c>
      <c r="O314" s="540">
        <v>0</v>
      </c>
      <c r="P314" s="541">
        <v>0</v>
      </c>
    </row>
    <row r="315" spans="1:16" s="294" customFormat="1" x14ac:dyDescent="0.2">
      <c r="A315" s="1114"/>
      <c r="B315" s="538" t="s">
        <v>787</v>
      </c>
      <c r="C315" s="539">
        <v>2</v>
      </c>
      <c r="D315" s="540">
        <v>0</v>
      </c>
      <c r="E315" s="540">
        <v>0</v>
      </c>
      <c r="F315" s="540">
        <v>0</v>
      </c>
      <c r="G315" s="540">
        <v>0</v>
      </c>
      <c r="H315" s="540">
        <v>0</v>
      </c>
      <c r="I315" s="540">
        <v>0</v>
      </c>
      <c r="J315" s="540">
        <v>0</v>
      </c>
      <c r="K315" s="540">
        <v>0</v>
      </c>
      <c r="L315" s="540">
        <v>2</v>
      </c>
      <c r="M315" s="540">
        <v>0</v>
      </c>
      <c r="N315" s="540">
        <v>0</v>
      </c>
      <c r="O315" s="540">
        <v>0</v>
      </c>
      <c r="P315" s="541">
        <v>0</v>
      </c>
    </row>
    <row r="316" spans="1:16" s="294" customFormat="1" x14ac:dyDescent="0.2">
      <c r="A316" s="1114"/>
      <c r="B316" s="538" t="s">
        <v>823</v>
      </c>
      <c r="C316" s="539">
        <v>2</v>
      </c>
      <c r="D316" s="540">
        <v>0</v>
      </c>
      <c r="E316" s="540">
        <v>0</v>
      </c>
      <c r="F316" s="540">
        <v>0</v>
      </c>
      <c r="G316" s="540">
        <v>0</v>
      </c>
      <c r="H316" s="540">
        <v>0</v>
      </c>
      <c r="I316" s="540">
        <v>0</v>
      </c>
      <c r="J316" s="540">
        <v>0</v>
      </c>
      <c r="K316" s="540">
        <v>0</v>
      </c>
      <c r="L316" s="540">
        <v>0</v>
      </c>
      <c r="M316" s="540">
        <v>2</v>
      </c>
      <c r="N316" s="540">
        <v>0</v>
      </c>
      <c r="O316" s="540">
        <v>0</v>
      </c>
      <c r="P316" s="541">
        <v>0</v>
      </c>
    </row>
    <row r="317" spans="1:16" s="294" customFormat="1" x14ac:dyDescent="0.2">
      <c r="A317" s="1114"/>
      <c r="B317" s="538" t="s">
        <v>848</v>
      </c>
      <c r="C317" s="539">
        <v>2</v>
      </c>
      <c r="D317" s="540">
        <v>0</v>
      </c>
      <c r="E317" s="540">
        <v>0</v>
      </c>
      <c r="F317" s="540">
        <v>0</v>
      </c>
      <c r="G317" s="540">
        <v>0</v>
      </c>
      <c r="H317" s="540">
        <v>0</v>
      </c>
      <c r="I317" s="540">
        <v>0</v>
      </c>
      <c r="J317" s="540">
        <v>0</v>
      </c>
      <c r="K317" s="540">
        <v>0</v>
      </c>
      <c r="L317" s="540">
        <v>0</v>
      </c>
      <c r="M317" s="540">
        <v>0</v>
      </c>
      <c r="N317" s="540">
        <v>1</v>
      </c>
      <c r="O317" s="540">
        <v>1</v>
      </c>
      <c r="P317" s="541">
        <v>0</v>
      </c>
    </row>
    <row r="318" spans="1:16" s="294" customFormat="1" x14ac:dyDescent="0.2">
      <c r="A318" s="1114"/>
      <c r="B318" s="538" t="s">
        <v>880</v>
      </c>
      <c r="C318" s="539">
        <v>2</v>
      </c>
      <c r="D318" s="540">
        <v>0</v>
      </c>
      <c r="E318" s="540">
        <v>0</v>
      </c>
      <c r="F318" s="540">
        <v>0</v>
      </c>
      <c r="G318" s="540">
        <v>0</v>
      </c>
      <c r="H318" s="540">
        <v>0</v>
      </c>
      <c r="I318" s="540">
        <v>0</v>
      </c>
      <c r="J318" s="540">
        <v>1</v>
      </c>
      <c r="K318" s="540">
        <v>0</v>
      </c>
      <c r="L318" s="540">
        <v>0</v>
      </c>
      <c r="M318" s="540">
        <v>0</v>
      </c>
      <c r="N318" s="540">
        <v>1</v>
      </c>
      <c r="O318" s="540">
        <v>0</v>
      </c>
      <c r="P318" s="541">
        <v>0</v>
      </c>
    </row>
    <row r="319" spans="1:16" s="294" customFormat="1" x14ac:dyDescent="0.2">
      <c r="A319" s="1114"/>
      <c r="B319" s="538" t="s">
        <v>881</v>
      </c>
      <c r="C319" s="539">
        <v>2</v>
      </c>
      <c r="D319" s="540">
        <v>0</v>
      </c>
      <c r="E319" s="540">
        <v>0</v>
      </c>
      <c r="F319" s="540">
        <v>0</v>
      </c>
      <c r="G319" s="540">
        <v>0</v>
      </c>
      <c r="H319" s="540">
        <v>0</v>
      </c>
      <c r="I319" s="540">
        <v>0</v>
      </c>
      <c r="J319" s="540">
        <v>0</v>
      </c>
      <c r="K319" s="540">
        <v>0</v>
      </c>
      <c r="L319" s="540">
        <v>1</v>
      </c>
      <c r="M319" s="540">
        <v>0</v>
      </c>
      <c r="N319" s="540">
        <v>1</v>
      </c>
      <c r="O319" s="540">
        <v>0</v>
      </c>
      <c r="P319" s="541">
        <v>0</v>
      </c>
    </row>
    <row r="320" spans="1:16" s="294" customFormat="1" x14ac:dyDescent="0.2">
      <c r="A320" s="1114"/>
      <c r="B320" s="538" t="s">
        <v>886</v>
      </c>
      <c r="C320" s="539">
        <v>2</v>
      </c>
      <c r="D320" s="540">
        <v>0</v>
      </c>
      <c r="E320" s="540">
        <v>0</v>
      </c>
      <c r="F320" s="540">
        <v>0</v>
      </c>
      <c r="G320" s="540">
        <v>0</v>
      </c>
      <c r="H320" s="540">
        <v>0</v>
      </c>
      <c r="I320" s="540">
        <v>1</v>
      </c>
      <c r="J320" s="540">
        <v>1</v>
      </c>
      <c r="K320" s="540">
        <v>0</v>
      </c>
      <c r="L320" s="540">
        <v>0</v>
      </c>
      <c r="M320" s="540">
        <v>0</v>
      </c>
      <c r="N320" s="540">
        <v>0</v>
      </c>
      <c r="O320" s="540">
        <v>0</v>
      </c>
      <c r="P320" s="541">
        <v>0</v>
      </c>
    </row>
    <row r="321" spans="1:16" s="294" customFormat="1" x14ac:dyDescent="0.2">
      <c r="A321" s="1114"/>
      <c r="B321" s="538" t="s">
        <v>711</v>
      </c>
      <c r="C321" s="539">
        <v>1</v>
      </c>
      <c r="D321" s="540">
        <v>0</v>
      </c>
      <c r="E321" s="540">
        <v>0</v>
      </c>
      <c r="F321" s="540">
        <v>0</v>
      </c>
      <c r="G321" s="540">
        <v>0</v>
      </c>
      <c r="H321" s="540">
        <v>0</v>
      </c>
      <c r="I321" s="540">
        <v>0</v>
      </c>
      <c r="J321" s="540">
        <v>0</v>
      </c>
      <c r="K321" s="540">
        <v>0</v>
      </c>
      <c r="L321" s="540">
        <v>0</v>
      </c>
      <c r="M321" s="540">
        <v>1</v>
      </c>
      <c r="N321" s="540">
        <v>0</v>
      </c>
      <c r="O321" s="540">
        <v>0</v>
      </c>
      <c r="P321" s="541">
        <v>0</v>
      </c>
    </row>
    <row r="322" spans="1:16" s="294" customFormat="1" x14ac:dyDescent="0.2">
      <c r="A322" s="1114"/>
      <c r="B322" s="538" t="s">
        <v>768</v>
      </c>
      <c r="C322" s="539">
        <v>1</v>
      </c>
      <c r="D322" s="540">
        <v>0</v>
      </c>
      <c r="E322" s="540">
        <v>0</v>
      </c>
      <c r="F322" s="540">
        <v>0</v>
      </c>
      <c r="G322" s="540">
        <v>0</v>
      </c>
      <c r="H322" s="540">
        <v>0</v>
      </c>
      <c r="I322" s="540">
        <v>0</v>
      </c>
      <c r="J322" s="540">
        <v>0</v>
      </c>
      <c r="K322" s="540">
        <v>0</v>
      </c>
      <c r="L322" s="540">
        <v>1</v>
      </c>
      <c r="M322" s="540">
        <v>0</v>
      </c>
      <c r="N322" s="540">
        <v>0</v>
      </c>
      <c r="O322" s="540">
        <v>0</v>
      </c>
      <c r="P322" s="541">
        <v>0</v>
      </c>
    </row>
    <row r="323" spans="1:16" s="294" customFormat="1" x14ac:dyDescent="0.2">
      <c r="A323" s="1114"/>
      <c r="B323" s="538" t="s">
        <v>782</v>
      </c>
      <c r="C323" s="539">
        <v>1</v>
      </c>
      <c r="D323" s="540">
        <v>0</v>
      </c>
      <c r="E323" s="540">
        <v>0</v>
      </c>
      <c r="F323" s="540">
        <v>0</v>
      </c>
      <c r="G323" s="540">
        <v>0</v>
      </c>
      <c r="H323" s="540">
        <v>0</v>
      </c>
      <c r="I323" s="540">
        <v>0</v>
      </c>
      <c r="J323" s="540">
        <v>0</v>
      </c>
      <c r="K323" s="540">
        <v>0</v>
      </c>
      <c r="L323" s="540">
        <v>1</v>
      </c>
      <c r="M323" s="540">
        <v>0</v>
      </c>
      <c r="N323" s="540">
        <v>0</v>
      </c>
      <c r="O323" s="540">
        <v>0</v>
      </c>
      <c r="P323" s="541">
        <v>0</v>
      </c>
    </row>
    <row r="324" spans="1:16" s="294" customFormat="1" x14ac:dyDescent="0.2">
      <c r="A324" s="1114"/>
      <c r="B324" s="538" t="s">
        <v>801</v>
      </c>
      <c r="C324" s="539">
        <v>1</v>
      </c>
      <c r="D324" s="540">
        <v>0</v>
      </c>
      <c r="E324" s="540">
        <v>0</v>
      </c>
      <c r="F324" s="540">
        <v>0</v>
      </c>
      <c r="G324" s="540">
        <v>0</v>
      </c>
      <c r="H324" s="540">
        <v>0</v>
      </c>
      <c r="I324" s="540">
        <v>0</v>
      </c>
      <c r="J324" s="540">
        <v>0</v>
      </c>
      <c r="K324" s="540">
        <v>0</v>
      </c>
      <c r="L324" s="540">
        <v>0</v>
      </c>
      <c r="M324" s="540">
        <v>0</v>
      </c>
      <c r="N324" s="540">
        <v>1</v>
      </c>
      <c r="O324" s="540">
        <v>0</v>
      </c>
      <c r="P324" s="541">
        <v>0</v>
      </c>
    </row>
    <row r="325" spans="1:16" s="294" customFormat="1" x14ac:dyDescent="0.2">
      <c r="A325" s="1114"/>
      <c r="B325" s="538" t="s">
        <v>811</v>
      </c>
      <c r="C325" s="539">
        <v>1</v>
      </c>
      <c r="D325" s="540">
        <v>0</v>
      </c>
      <c r="E325" s="540">
        <v>0</v>
      </c>
      <c r="F325" s="540">
        <v>0</v>
      </c>
      <c r="G325" s="540">
        <v>0</v>
      </c>
      <c r="H325" s="540">
        <v>1</v>
      </c>
      <c r="I325" s="540">
        <v>0</v>
      </c>
      <c r="J325" s="540">
        <v>0</v>
      </c>
      <c r="K325" s="540">
        <v>0</v>
      </c>
      <c r="L325" s="540">
        <v>0</v>
      </c>
      <c r="M325" s="540">
        <v>0</v>
      </c>
      <c r="N325" s="540">
        <v>0</v>
      </c>
      <c r="O325" s="540">
        <v>0</v>
      </c>
      <c r="P325" s="541">
        <v>0</v>
      </c>
    </row>
    <row r="326" spans="1:16" s="294" customFormat="1" x14ac:dyDescent="0.2">
      <c r="A326" s="1114"/>
      <c r="B326" s="538" t="s">
        <v>844</v>
      </c>
      <c r="C326" s="539">
        <v>1</v>
      </c>
      <c r="D326" s="540">
        <v>0</v>
      </c>
      <c r="E326" s="540">
        <v>0</v>
      </c>
      <c r="F326" s="540">
        <v>0</v>
      </c>
      <c r="G326" s="540">
        <v>0</v>
      </c>
      <c r="H326" s="540">
        <v>0</v>
      </c>
      <c r="I326" s="540">
        <v>0</v>
      </c>
      <c r="J326" s="540">
        <v>0</v>
      </c>
      <c r="K326" s="540">
        <v>0</v>
      </c>
      <c r="L326" s="540">
        <v>0</v>
      </c>
      <c r="M326" s="540">
        <v>0</v>
      </c>
      <c r="N326" s="540">
        <v>1</v>
      </c>
      <c r="O326" s="540">
        <v>0</v>
      </c>
      <c r="P326" s="541">
        <v>0</v>
      </c>
    </row>
    <row r="327" spans="1:16" s="294" customFormat="1" x14ac:dyDescent="0.2">
      <c r="A327" s="1114"/>
      <c r="B327" s="538" t="s">
        <v>868</v>
      </c>
      <c r="C327" s="539">
        <v>1</v>
      </c>
      <c r="D327" s="540">
        <v>0</v>
      </c>
      <c r="E327" s="540">
        <v>0</v>
      </c>
      <c r="F327" s="540">
        <v>0</v>
      </c>
      <c r="G327" s="540">
        <v>0</v>
      </c>
      <c r="H327" s="540">
        <v>0</v>
      </c>
      <c r="I327" s="540">
        <v>0</v>
      </c>
      <c r="J327" s="540">
        <v>1</v>
      </c>
      <c r="K327" s="540">
        <v>0</v>
      </c>
      <c r="L327" s="540">
        <v>0</v>
      </c>
      <c r="M327" s="540">
        <v>0</v>
      </c>
      <c r="N327" s="540">
        <v>0</v>
      </c>
      <c r="O327" s="540">
        <v>0</v>
      </c>
      <c r="P327" s="541">
        <v>0</v>
      </c>
    </row>
    <row r="328" spans="1:16" s="294" customFormat="1" x14ac:dyDescent="0.2">
      <c r="A328" s="532" t="s">
        <v>232</v>
      </c>
      <c r="B328" s="533" t="s">
        <v>10</v>
      </c>
      <c r="C328" s="534">
        <v>117053</v>
      </c>
      <c r="D328" s="535">
        <v>2164</v>
      </c>
      <c r="E328" s="535">
        <v>3041</v>
      </c>
      <c r="F328" s="535">
        <v>3679</v>
      </c>
      <c r="G328" s="535">
        <v>6023</v>
      </c>
      <c r="H328" s="535">
        <v>8518</v>
      </c>
      <c r="I328" s="535">
        <v>13629</v>
      </c>
      <c r="J328" s="535">
        <v>14694</v>
      </c>
      <c r="K328" s="535">
        <v>13082</v>
      </c>
      <c r="L328" s="535">
        <v>21175</v>
      </c>
      <c r="M328" s="535">
        <v>15950</v>
      </c>
      <c r="N328" s="535">
        <v>10251</v>
      </c>
      <c r="O328" s="535">
        <v>4847</v>
      </c>
      <c r="P328" s="536">
        <v>0</v>
      </c>
    </row>
    <row r="329" spans="1:16" s="294" customFormat="1" x14ac:dyDescent="0.2">
      <c r="A329" s="1114" t="s">
        <v>45</v>
      </c>
      <c r="B329" s="533" t="s">
        <v>10</v>
      </c>
      <c r="C329" s="534">
        <v>53</v>
      </c>
      <c r="D329" s="535">
        <v>2</v>
      </c>
      <c r="E329" s="535">
        <v>1</v>
      </c>
      <c r="F329" s="535">
        <v>0</v>
      </c>
      <c r="G329" s="535">
        <v>2</v>
      </c>
      <c r="H329" s="535">
        <v>0</v>
      </c>
      <c r="I329" s="535">
        <v>8</v>
      </c>
      <c r="J329" s="535">
        <v>12</v>
      </c>
      <c r="K329" s="535">
        <v>7</v>
      </c>
      <c r="L329" s="535">
        <v>11</v>
      </c>
      <c r="M329" s="535">
        <v>3</v>
      </c>
      <c r="N329" s="535">
        <v>7</v>
      </c>
      <c r="O329" s="535">
        <v>0</v>
      </c>
      <c r="P329" s="536">
        <v>0</v>
      </c>
    </row>
    <row r="330" spans="1:16" s="294" customFormat="1" x14ac:dyDescent="0.2">
      <c r="A330" s="1114"/>
      <c r="B330" s="538" t="s">
        <v>911</v>
      </c>
      <c r="C330" s="539">
        <v>3</v>
      </c>
      <c r="D330" s="540">
        <v>0</v>
      </c>
      <c r="E330" s="540">
        <v>0</v>
      </c>
      <c r="F330" s="540">
        <v>0</v>
      </c>
      <c r="G330" s="540">
        <v>0</v>
      </c>
      <c r="H330" s="540">
        <v>0</v>
      </c>
      <c r="I330" s="540">
        <v>2</v>
      </c>
      <c r="J330" s="540">
        <v>0</v>
      </c>
      <c r="K330" s="540">
        <v>0</v>
      </c>
      <c r="L330" s="540">
        <v>1</v>
      </c>
      <c r="M330" s="540">
        <v>0</v>
      </c>
      <c r="N330" s="540">
        <v>0</v>
      </c>
      <c r="O330" s="540">
        <v>0</v>
      </c>
      <c r="P330" s="541">
        <v>0</v>
      </c>
    </row>
    <row r="331" spans="1:16" s="294" customFormat="1" x14ac:dyDescent="0.2">
      <c r="A331" s="1114"/>
      <c r="B331" s="538" t="s">
        <v>45</v>
      </c>
      <c r="C331" s="539">
        <v>44</v>
      </c>
      <c r="D331" s="540">
        <v>2</v>
      </c>
      <c r="E331" s="540">
        <v>1</v>
      </c>
      <c r="F331" s="540">
        <v>0</v>
      </c>
      <c r="G331" s="540">
        <v>2</v>
      </c>
      <c r="H331" s="540">
        <v>0</v>
      </c>
      <c r="I331" s="540">
        <v>6</v>
      </c>
      <c r="J331" s="540">
        <v>11</v>
      </c>
      <c r="K331" s="540">
        <v>7</v>
      </c>
      <c r="L331" s="540">
        <v>6</v>
      </c>
      <c r="M331" s="540">
        <v>2</v>
      </c>
      <c r="N331" s="540">
        <v>7</v>
      </c>
      <c r="O331" s="540">
        <v>0</v>
      </c>
      <c r="P331" s="541">
        <v>0</v>
      </c>
    </row>
    <row r="332" spans="1:16" s="294" customFormat="1" x14ac:dyDescent="0.2">
      <c r="A332" s="1114"/>
      <c r="B332" s="538" t="s">
        <v>912</v>
      </c>
      <c r="C332" s="539">
        <v>1</v>
      </c>
      <c r="D332" s="540">
        <v>0</v>
      </c>
      <c r="E332" s="540">
        <v>0</v>
      </c>
      <c r="F332" s="540">
        <v>0</v>
      </c>
      <c r="G332" s="540">
        <v>0</v>
      </c>
      <c r="H332" s="540">
        <v>0</v>
      </c>
      <c r="I332" s="540">
        <v>0</v>
      </c>
      <c r="J332" s="540">
        <v>0</v>
      </c>
      <c r="K332" s="540">
        <v>0</v>
      </c>
      <c r="L332" s="540">
        <v>1</v>
      </c>
      <c r="M332" s="540">
        <v>0</v>
      </c>
      <c r="N332" s="540">
        <v>0</v>
      </c>
      <c r="O332" s="540">
        <v>0</v>
      </c>
      <c r="P332" s="541">
        <v>0</v>
      </c>
    </row>
    <row r="333" spans="1:16" s="294" customFormat="1" x14ac:dyDescent="0.2">
      <c r="A333" s="1114"/>
      <c r="B333" s="538" t="s">
        <v>2460</v>
      </c>
      <c r="C333" s="539">
        <v>3</v>
      </c>
      <c r="D333" s="540">
        <v>0</v>
      </c>
      <c r="E333" s="540">
        <v>0</v>
      </c>
      <c r="F333" s="540">
        <v>0</v>
      </c>
      <c r="G333" s="540">
        <v>0</v>
      </c>
      <c r="H333" s="540">
        <v>0</v>
      </c>
      <c r="I333" s="540">
        <v>0</v>
      </c>
      <c r="J333" s="540">
        <v>1</v>
      </c>
      <c r="K333" s="540">
        <v>0</v>
      </c>
      <c r="L333" s="540">
        <v>1</v>
      </c>
      <c r="M333" s="540">
        <v>1</v>
      </c>
      <c r="N333" s="540">
        <v>0</v>
      </c>
      <c r="O333" s="540">
        <v>0</v>
      </c>
      <c r="P333" s="541">
        <v>0</v>
      </c>
    </row>
    <row r="334" spans="1:16" s="294" customFormat="1" x14ac:dyDescent="0.2">
      <c r="A334" s="1114"/>
      <c r="B334" s="538" t="s">
        <v>913</v>
      </c>
      <c r="C334" s="539">
        <v>2</v>
      </c>
      <c r="D334" s="540">
        <v>0</v>
      </c>
      <c r="E334" s="540">
        <v>0</v>
      </c>
      <c r="F334" s="540">
        <v>0</v>
      </c>
      <c r="G334" s="540">
        <v>0</v>
      </c>
      <c r="H334" s="540">
        <v>0</v>
      </c>
      <c r="I334" s="540">
        <v>0</v>
      </c>
      <c r="J334" s="540">
        <v>0</v>
      </c>
      <c r="K334" s="540">
        <v>0</v>
      </c>
      <c r="L334" s="540">
        <v>2</v>
      </c>
      <c r="M334" s="540">
        <v>0</v>
      </c>
      <c r="N334" s="540">
        <v>0</v>
      </c>
      <c r="O334" s="540">
        <v>0</v>
      </c>
      <c r="P334" s="541">
        <v>0</v>
      </c>
    </row>
    <row r="335" spans="1:16" s="294" customFormat="1" x14ac:dyDescent="0.2">
      <c r="A335" s="1114" t="s">
        <v>46</v>
      </c>
      <c r="B335" s="533" t="s">
        <v>10</v>
      </c>
      <c r="C335" s="534">
        <v>4238</v>
      </c>
      <c r="D335" s="535">
        <v>59</v>
      </c>
      <c r="E335" s="535">
        <v>55</v>
      </c>
      <c r="F335" s="535">
        <v>107</v>
      </c>
      <c r="G335" s="535">
        <v>162</v>
      </c>
      <c r="H335" s="535">
        <v>284</v>
      </c>
      <c r="I335" s="535">
        <v>403</v>
      </c>
      <c r="J335" s="535">
        <v>492</v>
      </c>
      <c r="K335" s="535">
        <v>543</v>
      </c>
      <c r="L335" s="535">
        <v>1021</v>
      </c>
      <c r="M335" s="535">
        <v>601</v>
      </c>
      <c r="N335" s="535">
        <v>332</v>
      </c>
      <c r="O335" s="535">
        <v>179</v>
      </c>
      <c r="P335" s="536">
        <v>0</v>
      </c>
    </row>
    <row r="336" spans="1:16" s="294" customFormat="1" x14ac:dyDescent="0.2">
      <c r="A336" s="1114"/>
      <c r="B336" s="538" t="s">
        <v>2967</v>
      </c>
      <c r="C336" s="539">
        <v>29</v>
      </c>
      <c r="D336" s="540">
        <v>0</v>
      </c>
      <c r="E336" s="540">
        <v>1</v>
      </c>
      <c r="F336" s="540">
        <v>1</v>
      </c>
      <c r="G336" s="540">
        <v>2</v>
      </c>
      <c r="H336" s="540">
        <v>1</v>
      </c>
      <c r="I336" s="540">
        <v>3</v>
      </c>
      <c r="J336" s="540">
        <v>3</v>
      </c>
      <c r="K336" s="540">
        <v>3</v>
      </c>
      <c r="L336" s="540">
        <v>9</v>
      </c>
      <c r="M336" s="540">
        <v>5</v>
      </c>
      <c r="N336" s="540">
        <v>0</v>
      </c>
      <c r="O336" s="540">
        <v>1</v>
      </c>
      <c r="P336" s="541">
        <v>0</v>
      </c>
    </row>
    <row r="337" spans="1:16" s="294" customFormat="1" x14ac:dyDescent="0.2">
      <c r="A337" s="1114"/>
      <c r="B337" s="538" t="s">
        <v>924</v>
      </c>
      <c r="C337" s="539">
        <v>69</v>
      </c>
      <c r="D337" s="540">
        <v>1</v>
      </c>
      <c r="E337" s="540">
        <v>1</v>
      </c>
      <c r="F337" s="540">
        <v>3</v>
      </c>
      <c r="G337" s="540">
        <v>2</v>
      </c>
      <c r="H337" s="540">
        <v>5</v>
      </c>
      <c r="I337" s="540">
        <v>11</v>
      </c>
      <c r="J337" s="540">
        <v>10</v>
      </c>
      <c r="K337" s="540">
        <v>6</v>
      </c>
      <c r="L337" s="540">
        <v>16</v>
      </c>
      <c r="M337" s="540">
        <v>9</v>
      </c>
      <c r="N337" s="540">
        <v>3</v>
      </c>
      <c r="O337" s="540">
        <v>2</v>
      </c>
      <c r="P337" s="541">
        <v>0</v>
      </c>
    </row>
    <row r="338" spans="1:16" s="294" customFormat="1" x14ac:dyDescent="0.2">
      <c r="A338" s="1114"/>
      <c r="B338" s="538" t="s">
        <v>3986</v>
      </c>
      <c r="C338" s="539">
        <v>4140</v>
      </c>
      <c r="D338" s="540">
        <v>58</v>
      </c>
      <c r="E338" s="540">
        <v>53</v>
      </c>
      <c r="F338" s="540">
        <v>103</v>
      </c>
      <c r="G338" s="540">
        <v>158</v>
      </c>
      <c r="H338" s="540">
        <v>278</v>
      </c>
      <c r="I338" s="540">
        <v>389</v>
      </c>
      <c r="J338" s="540">
        <v>479</v>
      </c>
      <c r="K338" s="540">
        <v>534</v>
      </c>
      <c r="L338" s="540">
        <v>996</v>
      </c>
      <c r="M338" s="540">
        <v>587</v>
      </c>
      <c r="N338" s="540">
        <v>329</v>
      </c>
      <c r="O338" s="540">
        <v>176</v>
      </c>
      <c r="P338" s="541">
        <v>0</v>
      </c>
    </row>
    <row r="339" spans="1:16" s="294" customFormat="1" x14ac:dyDescent="0.2">
      <c r="A339" s="1114" t="s">
        <v>50</v>
      </c>
      <c r="B339" s="533" t="s">
        <v>10</v>
      </c>
      <c r="C339" s="534">
        <v>2267</v>
      </c>
      <c r="D339" s="535">
        <v>54</v>
      </c>
      <c r="E339" s="535">
        <v>47</v>
      </c>
      <c r="F339" s="535">
        <v>39</v>
      </c>
      <c r="G339" s="535">
        <v>65</v>
      </c>
      <c r="H339" s="535">
        <v>135</v>
      </c>
      <c r="I339" s="535">
        <v>245</v>
      </c>
      <c r="J339" s="535">
        <v>316</v>
      </c>
      <c r="K339" s="535">
        <v>298</v>
      </c>
      <c r="L339" s="535">
        <v>536</v>
      </c>
      <c r="M339" s="535">
        <v>299</v>
      </c>
      <c r="N339" s="535">
        <v>169</v>
      </c>
      <c r="O339" s="535">
        <v>64</v>
      </c>
      <c r="P339" s="536">
        <v>0</v>
      </c>
    </row>
    <row r="340" spans="1:16" s="294" customFormat="1" x14ac:dyDescent="0.2">
      <c r="A340" s="1114"/>
      <c r="B340" s="538" t="s">
        <v>981</v>
      </c>
      <c r="C340" s="539">
        <v>6</v>
      </c>
      <c r="D340" s="540">
        <v>0</v>
      </c>
      <c r="E340" s="540">
        <v>0</v>
      </c>
      <c r="F340" s="540">
        <v>0</v>
      </c>
      <c r="G340" s="540">
        <v>0</v>
      </c>
      <c r="H340" s="540">
        <v>0</v>
      </c>
      <c r="I340" s="540">
        <v>0</v>
      </c>
      <c r="J340" s="540">
        <v>0</v>
      </c>
      <c r="K340" s="540">
        <v>0</v>
      </c>
      <c r="L340" s="540">
        <v>4</v>
      </c>
      <c r="M340" s="540">
        <v>1</v>
      </c>
      <c r="N340" s="540">
        <v>1</v>
      </c>
      <c r="O340" s="540">
        <v>0</v>
      </c>
      <c r="P340" s="541">
        <v>0</v>
      </c>
    </row>
    <row r="341" spans="1:16" s="294" customFormat="1" x14ac:dyDescent="0.2">
      <c r="A341" s="1114"/>
      <c r="B341" s="538" t="s">
        <v>982</v>
      </c>
      <c r="C341" s="539">
        <v>13</v>
      </c>
      <c r="D341" s="540">
        <v>0</v>
      </c>
      <c r="E341" s="540">
        <v>0</v>
      </c>
      <c r="F341" s="540">
        <v>0</v>
      </c>
      <c r="G341" s="540">
        <v>0</v>
      </c>
      <c r="H341" s="540">
        <v>0</v>
      </c>
      <c r="I341" s="540">
        <v>1</v>
      </c>
      <c r="J341" s="540">
        <v>2</v>
      </c>
      <c r="K341" s="540">
        <v>3</v>
      </c>
      <c r="L341" s="540">
        <v>3</v>
      </c>
      <c r="M341" s="540">
        <v>3</v>
      </c>
      <c r="N341" s="540">
        <v>1</v>
      </c>
      <c r="O341" s="540">
        <v>0</v>
      </c>
      <c r="P341" s="541">
        <v>0</v>
      </c>
    </row>
    <row r="342" spans="1:16" s="294" customFormat="1" x14ac:dyDescent="0.2">
      <c r="A342" s="1114"/>
      <c r="B342" s="538" t="s">
        <v>983</v>
      </c>
      <c r="C342" s="539">
        <v>1</v>
      </c>
      <c r="D342" s="540">
        <v>0</v>
      </c>
      <c r="E342" s="540">
        <v>0</v>
      </c>
      <c r="F342" s="540">
        <v>0</v>
      </c>
      <c r="G342" s="540">
        <v>0</v>
      </c>
      <c r="H342" s="540">
        <v>0</v>
      </c>
      <c r="I342" s="540">
        <v>0</v>
      </c>
      <c r="J342" s="540">
        <v>0</v>
      </c>
      <c r="K342" s="540">
        <v>0</v>
      </c>
      <c r="L342" s="540">
        <v>0</v>
      </c>
      <c r="M342" s="540">
        <v>1</v>
      </c>
      <c r="N342" s="540">
        <v>0</v>
      </c>
      <c r="O342" s="540">
        <v>0</v>
      </c>
      <c r="P342" s="541">
        <v>0</v>
      </c>
    </row>
    <row r="343" spans="1:16" s="294" customFormat="1" x14ac:dyDescent="0.2">
      <c r="A343" s="1114"/>
      <c r="B343" s="538" t="s">
        <v>984</v>
      </c>
      <c r="C343" s="539">
        <v>1</v>
      </c>
      <c r="D343" s="540">
        <v>0</v>
      </c>
      <c r="E343" s="540">
        <v>0</v>
      </c>
      <c r="F343" s="540">
        <v>0</v>
      </c>
      <c r="G343" s="540">
        <v>0</v>
      </c>
      <c r="H343" s="540">
        <v>0</v>
      </c>
      <c r="I343" s="540">
        <v>0</v>
      </c>
      <c r="J343" s="540">
        <v>0</v>
      </c>
      <c r="K343" s="540">
        <v>0</v>
      </c>
      <c r="L343" s="540">
        <v>1</v>
      </c>
      <c r="M343" s="540">
        <v>0</v>
      </c>
      <c r="N343" s="540">
        <v>0</v>
      </c>
      <c r="O343" s="540">
        <v>0</v>
      </c>
      <c r="P343" s="541">
        <v>0</v>
      </c>
    </row>
    <row r="344" spans="1:16" s="294" customFormat="1" x14ac:dyDescent="0.2">
      <c r="A344" s="1114"/>
      <c r="B344" s="538" t="s">
        <v>985</v>
      </c>
      <c r="C344" s="539">
        <v>50</v>
      </c>
      <c r="D344" s="540">
        <v>0</v>
      </c>
      <c r="E344" s="540">
        <v>1</v>
      </c>
      <c r="F344" s="540">
        <v>1</v>
      </c>
      <c r="G344" s="540">
        <v>0</v>
      </c>
      <c r="H344" s="540">
        <v>1</v>
      </c>
      <c r="I344" s="540">
        <v>3</v>
      </c>
      <c r="J344" s="540">
        <v>9</v>
      </c>
      <c r="K344" s="540">
        <v>9</v>
      </c>
      <c r="L344" s="540">
        <v>14</v>
      </c>
      <c r="M344" s="540">
        <v>8</v>
      </c>
      <c r="N344" s="540">
        <v>3</v>
      </c>
      <c r="O344" s="540">
        <v>1</v>
      </c>
      <c r="P344" s="541">
        <v>0</v>
      </c>
    </row>
    <row r="345" spans="1:16" s="294" customFormat="1" x14ac:dyDescent="0.2">
      <c r="A345" s="1114"/>
      <c r="B345" s="538" t="s">
        <v>986</v>
      </c>
      <c r="C345" s="539">
        <v>64</v>
      </c>
      <c r="D345" s="540">
        <v>0</v>
      </c>
      <c r="E345" s="540">
        <v>1</v>
      </c>
      <c r="F345" s="540">
        <v>2</v>
      </c>
      <c r="G345" s="540">
        <v>2</v>
      </c>
      <c r="H345" s="540">
        <v>3</v>
      </c>
      <c r="I345" s="540">
        <v>4</v>
      </c>
      <c r="J345" s="540">
        <v>4</v>
      </c>
      <c r="K345" s="540">
        <v>11</v>
      </c>
      <c r="L345" s="540">
        <v>17</v>
      </c>
      <c r="M345" s="540">
        <v>10</v>
      </c>
      <c r="N345" s="540">
        <v>7</v>
      </c>
      <c r="O345" s="540">
        <v>3</v>
      </c>
      <c r="P345" s="541">
        <v>0</v>
      </c>
    </row>
    <row r="346" spans="1:16" s="294" customFormat="1" x14ac:dyDescent="0.2">
      <c r="A346" s="1114"/>
      <c r="B346" s="538" t="s">
        <v>987</v>
      </c>
      <c r="C346" s="539">
        <v>17</v>
      </c>
      <c r="D346" s="540">
        <v>1</v>
      </c>
      <c r="E346" s="540">
        <v>0</v>
      </c>
      <c r="F346" s="540">
        <v>0</v>
      </c>
      <c r="G346" s="540">
        <v>0</v>
      </c>
      <c r="H346" s="540">
        <v>0</v>
      </c>
      <c r="I346" s="540">
        <v>2</v>
      </c>
      <c r="J346" s="540">
        <v>3</v>
      </c>
      <c r="K346" s="540">
        <v>0</v>
      </c>
      <c r="L346" s="540">
        <v>5</v>
      </c>
      <c r="M346" s="540">
        <v>4</v>
      </c>
      <c r="N346" s="540">
        <v>1</v>
      </c>
      <c r="O346" s="540">
        <v>1</v>
      </c>
      <c r="P346" s="541">
        <v>0</v>
      </c>
    </row>
    <row r="347" spans="1:16" s="294" customFormat="1" x14ac:dyDescent="0.2">
      <c r="A347" s="1114"/>
      <c r="B347" s="538" t="s">
        <v>153</v>
      </c>
      <c r="C347" s="539">
        <v>2099</v>
      </c>
      <c r="D347" s="540">
        <v>52</v>
      </c>
      <c r="E347" s="540">
        <v>45</v>
      </c>
      <c r="F347" s="540">
        <v>36</v>
      </c>
      <c r="G347" s="540">
        <v>63</v>
      </c>
      <c r="H347" s="540">
        <v>131</v>
      </c>
      <c r="I347" s="540">
        <v>233</v>
      </c>
      <c r="J347" s="540">
        <v>298</v>
      </c>
      <c r="K347" s="540">
        <v>267</v>
      </c>
      <c r="L347" s="540">
        <v>488</v>
      </c>
      <c r="M347" s="540">
        <v>272</v>
      </c>
      <c r="N347" s="540">
        <v>155</v>
      </c>
      <c r="O347" s="540">
        <v>59</v>
      </c>
      <c r="P347" s="541">
        <v>0</v>
      </c>
    </row>
    <row r="348" spans="1:16" s="294" customFormat="1" x14ac:dyDescent="0.2">
      <c r="A348" s="1114"/>
      <c r="B348" s="538" t="s">
        <v>2686</v>
      </c>
      <c r="C348" s="539">
        <v>1</v>
      </c>
      <c r="D348" s="540">
        <v>0</v>
      </c>
      <c r="E348" s="540">
        <v>0</v>
      </c>
      <c r="F348" s="540">
        <v>0</v>
      </c>
      <c r="G348" s="540">
        <v>0</v>
      </c>
      <c r="H348" s="540">
        <v>0</v>
      </c>
      <c r="I348" s="540">
        <v>1</v>
      </c>
      <c r="J348" s="540">
        <v>0</v>
      </c>
      <c r="K348" s="540">
        <v>0</v>
      </c>
      <c r="L348" s="540">
        <v>0</v>
      </c>
      <c r="M348" s="540">
        <v>0</v>
      </c>
      <c r="N348" s="540">
        <v>0</v>
      </c>
      <c r="O348" s="540">
        <v>0</v>
      </c>
      <c r="P348" s="541">
        <v>0</v>
      </c>
    </row>
    <row r="349" spans="1:16" s="294" customFormat="1" x14ac:dyDescent="0.2">
      <c r="A349" s="1114"/>
      <c r="B349" s="538" t="s">
        <v>988</v>
      </c>
      <c r="C349" s="539">
        <v>15</v>
      </c>
      <c r="D349" s="540">
        <v>1</v>
      </c>
      <c r="E349" s="540">
        <v>0</v>
      </c>
      <c r="F349" s="540">
        <v>0</v>
      </c>
      <c r="G349" s="540">
        <v>0</v>
      </c>
      <c r="H349" s="540">
        <v>0</v>
      </c>
      <c r="I349" s="540">
        <v>1</v>
      </c>
      <c r="J349" s="540">
        <v>0</v>
      </c>
      <c r="K349" s="540">
        <v>8</v>
      </c>
      <c r="L349" s="540">
        <v>4</v>
      </c>
      <c r="M349" s="540">
        <v>0</v>
      </c>
      <c r="N349" s="540">
        <v>1</v>
      </c>
      <c r="O349" s="540">
        <v>0</v>
      </c>
      <c r="P349" s="541">
        <v>0</v>
      </c>
    </row>
    <row r="350" spans="1:16" s="294" customFormat="1" x14ac:dyDescent="0.2">
      <c r="A350" s="1114" t="s">
        <v>53</v>
      </c>
      <c r="B350" s="533" t="s">
        <v>10</v>
      </c>
      <c r="C350" s="534">
        <v>2575</v>
      </c>
      <c r="D350" s="535">
        <v>27</v>
      </c>
      <c r="E350" s="535">
        <v>39</v>
      </c>
      <c r="F350" s="535">
        <v>55</v>
      </c>
      <c r="G350" s="535">
        <v>98</v>
      </c>
      <c r="H350" s="535">
        <v>158</v>
      </c>
      <c r="I350" s="535">
        <v>252</v>
      </c>
      <c r="J350" s="535">
        <v>396</v>
      </c>
      <c r="K350" s="535">
        <v>375</v>
      </c>
      <c r="L350" s="535">
        <v>577</v>
      </c>
      <c r="M350" s="535">
        <v>357</v>
      </c>
      <c r="N350" s="535">
        <v>170</v>
      </c>
      <c r="O350" s="535">
        <v>71</v>
      </c>
      <c r="P350" s="536">
        <v>0</v>
      </c>
    </row>
    <row r="351" spans="1:16" s="294" customFormat="1" x14ac:dyDescent="0.2">
      <c r="A351" s="1114"/>
      <c r="B351" s="538" t="s">
        <v>951</v>
      </c>
      <c r="C351" s="539">
        <v>43</v>
      </c>
      <c r="D351" s="540">
        <v>0</v>
      </c>
      <c r="E351" s="540">
        <v>0</v>
      </c>
      <c r="F351" s="540">
        <v>0</v>
      </c>
      <c r="G351" s="540">
        <v>1</v>
      </c>
      <c r="H351" s="540">
        <v>2</v>
      </c>
      <c r="I351" s="540">
        <v>3</v>
      </c>
      <c r="J351" s="540">
        <v>7</v>
      </c>
      <c r="K351" s="540">
        <v>10</v>
      </c>
      <c r="L351" s="540">
        <v>9</v>
      </c>
      <c r="M351" s="540">
        <v>8</v>
      </c>
      <c r="N351" s="540">
        <v>2</v>
      </c>
      <c r="O351" s="540">
        <v>1</v>
      </c>
      <c r="P351" s="541">
        <v>0</v>
      </c>
    </row>
    <row r="352" spans="1:16" s="294" customFormat="1" x14ac:dyDescent="0.2">
      <c r="A352" s="1114"/>
      <c r="B352" s="538" t="s">
        <v>53</v>
      </c>
      <c r="C352" s="539">
        <v>2532</v>
      </c>
      <c r="D352" s="540">
        <v>27</v>
      </c>
      <c r="E352" s="540">
        <v>39</v>
      </c>
      <c r="F352" s="540">
        <v>55</v>
      </c>
      <c r="G352" s="540">
        <v>97</v>
      </c>
      <c r="H352" s="540">
        <v>156</v>
      </c>
      <c r="I352" s="540">
        <v>249</v>
      </c>
      <c r="J352" s="540">
        <v>389</v>
      </c>
      <c r="K352" s="540">
        <v>365</v>
      </c>
      <c r="L352" s="540">
        <v>568</v>
      </c>
      <c r="M352" s="540">
        <v>349</v>
      </c>
      <c r="N352" s="540">
        <v>168</v>
      </c>
      <c r="O352" s="540">
        <v>70</v>
      </c>
      <c r="P352" s="541">
        <v>0</v>
      </c>
    </row>
    <row r="353" spans="1:16" s="294" customFormat="1" x14ac:dyDescent="0.2">
      <c r="A353" s="1114" t="s">
        <v>54</v>
      </c>
      <c r="B353" s="533" t="s">
        <v>10</v>
      </c>
      <c r="C353" s="534">
        <v>1841</v>
      </c>
      <c r="D353" s="535">
        <v>27</v>
      </c>
      <c r="E353" s="535">
        <v>23</v>
      </c>
      <c r="F353" s="535">
        <v>44</v>
      </c>
      <c r="G353" s="535">
        <v>173</v>
      </c>
      <c r="H353" s="535">
        <v>339</v>
      </c>
      <c r="I353" s="535">
        <v>127</v>
      </c>
      <c r="J353" s="535">
        <v>163</v>
      </c>
      <c r="K353" s="535">
        <v>154</v>
      </c>
      <c r="L353" s="535">
        <v>354</v>
      </c>
      <c r="M353" s="535">
        <v>264</v>
      </c>
      <c r="N353" s="535">
        <v>123</v>
      </c>
      <c r="O353" s="535">
        <v>50</v>
      </c>
      <c r="P353" s="536">
        <v>0</v>
      </c>
    </row>
    <row r="354" spans="1:16" s="294" customFormat="1" x14ac:dyDescent="0.2">
      <c r="A354" s="1114"/>
      <c r="B354" s="538" t="s">
        <v>952</v>
      </c>
      <c r="C354" s="539">
        <v>343</v>
      </c>
      <c r="D354" s="540">
        <v>5</v>
      </c>
      <c r="E354" s="540">
        <v>4</v>
      </c>
      <c r="F354" s="540">
        <v>9</v>
      </c>
      <c r="G354" s="540">
        <v>12</v>
      </c>
      <c r="H354" s="540">
        <v>19</v>
      </c>
      <c r="I354" s="540">
        <v>34</v>
      </c>
      <c r="J354" s="540">
        <v>45</v>
      </c>
      <c r="K354" s="540">
        <v>49</v>
      </c>
      <c r="L354" s="540">
        <v>93</v>
      </c>
      <c r="M354" s="540">
        <v>42</v>
      </c>
      <c r="N354" s="540">
        <v>27</v>
      </c>
      <c r="O354" s="540">
        <v>4</v>
      </c>
      <c r="P354" s="541">
        <v>0</v>
      </c>
    </row>
    <row r="355" spans="1:16" s="294" customFormat="1" x14ac:dyDescent="0.2">
      <c r="A355" s="1114"/>
      <c r="B355" s="538" t="s">
        <v>953</v>
      </c>
      <c r="C355" s="539">
        <v>10</v>
      </c>
      <c r="D355" s="540">
        <v>1</v>
      </c>
      <c r="E355" s="540">
        <v>0</v>
      </c>
      <c r="F355" s="540">
        <v>1</v>
      </c>
      <c r="G355" s="540">
        <v>0</v>
      </c>
      <c r="H355" s="540">
        <v>1</v>
      </c>
      <c r="I355" s="540">
        <v>1</v>
      </c>
      <c r="J355" s="540">
        <v>2</v>
      </c>
      <c r="K355" s="540">
        <v>1</v>
      </c>
      <c r="L355" s="540">
        <v>2</v>
      </c>
      <c r="M355" s="540">
        <v>0</v>
      </c>
      <c r="N355" s="540">
        <v>1</v>
      </c>
      <c r="O355" s="540">
        <v>0</v>
      </c>
      <c r="P355" s="541">
        <v>0</v>
      </c>
    </row>
    <row r="356" spans="1:16" s="294" customFormat="1" x14ac:dyDescent="0.2">
      <c r="A356" s="1114"/>
      <c r="B356" s="538" t="s">
        <v>154</v>
      </c>
      <c r="C356" s="539">
        <v>1457</v>
      </c>
      <c r="D356" s="540">
        <v>20</v>
      </c>
      <c r="E356" s="540">
        <v>18</v>
      </c>
      <c r="F356" s="540">
        <v>34</v>
      </c>
      <c r="G356" s="540">
        <v>160</v>
      </c>
      <c r="H356" s="540">
        <v>314</v>
      </c>
      <c r="I356" s="540">
        <v>92</v>
      </c>
      <c r="J356" s="540">
        <v>113</v>
      </c>
      <c r="K356" s="540">
        <v>99</v>
      </c>
      <c r="L356" s="540">
        <v>253</v>
      </c>
      <c r="M356" s="540">
        <v>215</v>
      </c>
      <c r="N356" s="540">
        <v>95</v>
      </c>
      <c r="O356" s="540">
        <v>44</v>
      </c>
      <c r="P356" s="541">
        <v>0</v>
      </c>
    </row>
    <row r="357" spans="1:16" s="294" customFormat="1" x14ac:dyDescent="0.2">
      <c r="A357" s="1114"/>
      <c r="B357" s="538" t="s">
        <v>954</v>
      </c>
      <c r="C357" s="539">
        <v>11</v>
      </c>
      <c r="D357" s="540">
        <v>0</v>
      </c>
      <c r="E357" s="540">
        <v>0</v>
      </c>
      <c r="F357" s="540">
        <v>0</v>
      </c>
      <c r="G357" s="540">
        <v>0</v>
      </c>
      <c r="H357" s="540">
        <v>2</v>
      </c>
      <c r="I357" s="540">
        <v>0</v>
      </c>
      <c r="J357" s="540">
        <v>1</v>
      </c>
      <c r="K357" s="540">
        <v>3</v>
      </c>
      <c r="L357" s="540">
        <v>1</v>
      </c>
      <c r="M357" s="540">
        <v>3</v>
      </c>
      <c r="N357" s="540">
        <v>0</v>
      </c>
      <c r="O357" s="540">
        <v>1</v>
      </c>
      <c r="P357" s="541">
        <v>0</v>
      </c>
    </row>
    <row r="358" spans="1:16" s="294" customFormat="1" x14ac:dyDescent="0.2">
      <c r="A358" s="1114"/>
      <c r="B358" s="538" t="s">
        <v>955</v>
      </c>
      <c r="C358" s="539">
        <v>5</v>
      </c>
      <c r="D358" s="540">
        <v>1</v>
      </c>
      <c r="E358" s="540">
        <v>1</v>
      </c>
      <c r="F358" s="540">
        <v>0</v>
      </c>
      <c r="G358" s="540">
        <v>0</v>
      </c>
      <c r="H358" s="540">
        <v>1</v>
      </c>
      <c r="I358" s="540">
        <v>0</v>
      </c>
      <c r="J358" s="540">
        <v>1</v>
      </c>
      <c r="K358" s="540">
        <v>0</v>
      </c>
      <c r="L358" s="540">
        <v>0</v>
      </c>
      <c r="M358" s="540">
        <v>1</v>
      </c>
      <c r="N358" s="540">
        <v>0</v>
      </c>
      <c r="O358" s="540">
        <v>0</v>
      </c>
      <c r="P358" s="541">
        <v>0</v>
      </c>
    </row>
    <row r="359" spans="1:16" s="294" customFormat="1" x14ac:dyDescent="0.2">
      <c r="A359" s="1114"/>
      <c r="B359" s="538" t="s">
        <v>956</v>
      </c>
      <c r="C359" s="539">
        <v>15</v>
      </c>
      <c r="D359" s="540">
        <v>0</v>
      </c>
      <c r="E359" s="540">
        <v>0</v>
      </c>
      <c r="F359" s="540">
        <v>0</v>
      </c>
      <c r="G359" s="540">
        <v>1</v>
      </c>
      <c r="H359" s="540">
        <v>2</v>
      </c>
      <c r="I359" s="540">
        <v>0</v>
      </c>
      <c r="J359" s="540">
        <v>1</v>
      </c>
      <c r="K359" s="540">
        <v>2</v>
      </c>
      <c r="L359" s="540">
        <v>5</v>
      </c>
      <c r="M359" s="540">
        <v>3</v>
      </c>
      <c r="N359" s="540">
        <v>0</v>
      </c>
      <c r="O359" s="540">
        <v>1</v>
      </c>
      <c r="P359" s="541">
        <v>0</v>
      </c>
    </row>
    <row r="360" spans="1:16" s="294" customFormat="1" x14ac:dyDescent="0.2">
      <c r="A360" s="1114" t="s">
        <v>40</v>
      </c>
      <c r="B360" s="533" t="s">
        <v>10</v>
      </c>
      <c r="C360" s="534">
        <v>40435</v>
      </c>
      <c r="D360" s="535">
        <v>727</v>
      </c>
      <c r="E360" s="535">
        <v>1017</v>
      </c>
      <c r="F360" s="535">
        <v>1274</v>
      </c>
      <c r="G360" s="535">
        <v>2107</v>
      </c>
      <c r="H360" s="535">
        <v>2780</v>
      </c>
      <c r="I360" s="535">
        <v>4600</v>
      </c>
      <c r="J360" s="535">
        <v>4974</v>
      </c>
      <c r="K360" s="535">
        <v>4437</v>
      </c>
      <c r="L360" s="535">
        <v>7157</v>
      </c>
      <c r="M360" s="535">
        <v>5420</v>
      </c>
      <c r="N360" s="535">
        <v>3972</v>
      </c>
      <c r="O360" s="535">
        <v>1970</v>
      </c>
      <c r="P360" s="536">
        <v>0</v>
      </c>
    </row>
    <row r="361" spans="1:16" s="294" customFormat="1" x14ac:dyDescent="0.2">
      <c r="A361" s="1114"/>
      <c r="B361" s="538" t="s">
        <v>577</v>
      </c>
      <c r="C361" s="539">
        <v>11</v>
      </c>
      <c r="D361" s="540">
        <v>0</v>
      </c>
      <c r="E361" s="540">
        <v>1</v>
      </c>
      <c r="F361" s="540">
        <v>2</v>
      </c>
      <c r="G361" s="540">
        <v>0</v>
      </c>
      <c r="H361" s="540">
        <v>0</v>
      </c>
      <c r="I361" s="540">
        <v>0</v>
      </c>
      <c r="J361" s="540">
        <v>0</v>
      </c>
      <c r="K361" s="540">
        <v>2</v>
      </c>
      <c r="L361" s="540">
        <v>1</v>
      </c>
      <c r="M361" s="540">
        <v>4</v>
      </c>
      <c r="N361" s="540">
        <v>1</v>
      </c>
      <c r="O361" s="540">
        <v>0</v>
      </c>
      <c r="P361" s="541">
        <v>0</v>
      </c>
    </row>
    <row r="362" spans="1:16" s="294" customFormat="1" x14ac:dyDescent="0.2">
      <c r="A362" s="1114"/>
      <c r="B362" s="538" t="s">
        <v>578</v>
      </c>
      <c r="C362" s="539">
        <v>410</v>
      </c>
      <c r="D362" s="540">
        <v>6</v>
      </c>
      <c r="E362" s="540">
        <v>5</v>
      </c>
      <c r="F362" s="540">
        <v>11</v>
      </c>
      <c r="G362" s="540">
        <v>17</v>
      </c>
      <c r="H362" s="540">
        <v>28</v>
      </c>
      <c r="I362" s="540">
        <v>54</v>
      </c>
      <c r="J362" s="540">
        <v>54</v>
      </c>
      <c r="K362" s="540">
        <v>42</v>
      </c>
      <c r="L362" s="540">
        <v>63</v>
      </c>
      <c r="M362" s="540">
        <v>53</v>
      </c>
      <c r="N362" s="540">
        <v>50</v>
      </c>
      <c r="O362" s="540">
        <v>27</v>
      </c>
      <c r="P362" s="541">
        <v>0</v>
      </c>
    </row>
    <row r="363" spans="1:16" s="294" customFormat="1" x14ac:dyDescent="0.2">
      <c r="A363" s="1114"/>
      <c r="B363" s="538" t="s">
        <v>579</v>
      </c>
      <c r="C363" s="539">
        <v>247</v>
      </c>
      <c r="D363" s="540">
        <v>1</v>
      </c>
      <c r="E363" s="540">
        <v>1</v>
      </c>
      <c r="F363" s="540">
        <v>5</v>
      </c>
      <c r="G363" s="540">
        <v>9</v>
      </c>
      <c r="H363" s="540">
        <v>21</v>
      </c>
      <c r="I363" s="540">
        <v>39</v>
      </c>
      <c r="J363" s="540">
        <v>28</v>
      </c>
      <c r="K363" s="540">
        <v>23</v>
      </c>
      <c r="L363" s="540">
        <v>43</v>
      </c>
      <c r="M363" s="540">
        <v>37</v>
      </c>
      <c r="N363" s="540">
        <v>25</v>
      </c>
      <c r="O363" s="540">
        <v>15</v>
      </c>
      <c r="P363" s="541">
        <v>0</v>
      </c>
    </row>
    <row r="364" spans="1:16" s="294" customFormat="1" x14ac:dyDescent="0.2">
      <c r="A364" s="1114"/>
      <c r="B364" s="538" t="s">
        <v>2968</v>
      </c>
      <c r="C364" s="539">
        <v>2</v>
      </c>
      <c r="D364" s="540">
        <v>0</v>
      </c>
      <c r="E364" s="540">
        <v>0</v>
      </c>
      <c r="F364" s="540">
        <v>0</v>
      </c>
      <c r="G364" s="540">
        <v>0</v>
      </c>
      <c r="H364" s="540">
        <v>0</v>
      </c>
      <c r="I364" s="540">
        <v>1</v>
      </c>
      <c r="J364" s="540">
        <v>0</v>
      </c>
      <c r="K364" s="540">
        <v>0</v>
      </c>
      <c r="L364" s="540">
        <v>0</v>
      </c>
      <c r="M364" s="540">
        <v>1</v>
      </c>
      <c r="N364" s="540">
        <v>0</v>
      </c>
      <c r="O364" s="540">
        <v>0</v>
      </c>
      <c r="P364" s="541">
        <v>0</v>
      </c>
    </row>
    <row r="365" spans="1:16" s="294" customFormat="1" x14ac:dyDescent="0.2">
      <c r="A365" s="1114"/>
      <c r="B365" s="538" t="s">
        <v>580</v>
      </c>
      <c r="C365" s="539">
        <v>74</v>
      </c>
      <c r="D365" s="540">
        <v>0</v>
      </c>
      <c r="E365" s="540">
        <v>4</v>
      </c>
      <c r="F365" s="540">
        <v>4</v>
      </c>
      <c r="G365" s="540">
        <v>5</v>
      </c>
      <c r="H365" s="540">
        <v>6</v>
      </c>
      <c r="I365" s="540">
        <v>6</v>
      </c>
      <c r="J365" s="540">
        <v>6</v>
      </c>
      <c r="K365" s="540">
        <v>8</v>
      </c>
      <c r="L365" s="540">
        <v>17</v>
      </c>
      <c r="M365" s="540">
        <v>15</v>
      </c>
      <c r="N365" s="540">
        <v>3</v>
      </c>
      <c r="O365" s="540">
        <v>0</v>
      </c>
      <c r="P365" s="541">
        <v>0</v>
      </c>
    </row>
    <row r="366" spans="1:16" s="294" customFormat="1" x14ac:dyDescent="0.2">
      <c r="A366" s="1114"/>
      <c r="B366" s="538" t="s">
        <v>581</v>
      </c>
      <c r="C366" s="539">
        <v>136</v>
      </c>
      <c r="D366" s="540">
        <v>2</v>
      </c>
      <c r="E366" s="540">
        <v>5</v>
      </c>
      <c r="F366" s="540">
        <v>4</v>
      </c>
      <c r="G366" s="540">
        <v>9</v>
      </c>
      <c r="H366" s="540">
        <v>7</v>
      </c>
      <c r="I366" s="540">
        <v>14</v>
      </c>
      <c r="J366" s="540">
        <v>17</v>
      </c>
      <c r="K366" s="540">
        <v>14</v>
      </c>
      <c r="L366" s="540">
        <v>31</v>
      </c>
      <c r="M366" s="540">
        <v>23</v>
      </c>
      <c r="N366" s="540">
        <v>7</v>
      </c>
      <c r="O366" s="540">
        <v>3</v>
      </c>
      <c r="P366" s="541">
        <v>0</v>
      </c>
    </row>
    <row r="367" spans="1:16" s="294" customFormat="1" x14ac:dyDescent="0.2">
      <c r="A367" s="1114"/>
      <c r="B367" s="538" t="s">
        <v>582</v>
      </c>
      <c r="C367" s="539">
        <v>9639</v>
      </c>
      <c r="D367" s="540">
        <v>258</v>
      </c>
      <c r="E367" s="540">
        <v>387</v>
      </c>
      <c r="F367" s="540">
        <v>442</v>
      </c>
      <c r="G367" s="540">
        <v>868</v>
      </c>
      <c r="H367" s="540">
        <v>502</v>
      </c>
      <c r="I367" s="540">
        <v>1003</v>
      </c>
      <c r="J367" s="540">
        <v>1211</v>
      </c>
      <c r="K367" s="540">
        <v>1149</v>
      </c>
      <c r="L367" s="540">
        <v>1818</v>
      </c>
      <c r="M367" s="540">
        <v>1079</v>
      </c>
      <c r="N367" s="540">
        <v>670</v>
      </c>
      <c r="O367" s="540">
        <v>252</v>
      </c>
      <c r="P367" s="541">
        <v>0</v>
      </c>
    </row>
    <row r="368" spans="1:16" s="294" customFormat="1" x14ac:dyDescent="0.2">
      <c r="A368" s="1114"/>
      <c r="B368" s="538" t="s">
        <v>583</v>
      </c>
      <c r="C368" s="539">
        <v>16</v>
      </c>
      <c r="D368" s="540">
        <v>0</v>
      </c>
      <c r="E368" s="540">
        <v>0</v>
      </c>
      <c r="F368" s="540">
        <v>0</v>
      </c>
      <c r="G368" s="540">
        <v>0</v>
      </c>
      <c r="H368" s="540">
        <v>3</v>
      </c>
      <c r="I368" s="540">
        <v>1</v>
      </c>
      <c r="J368" s="540">
        <v>1</v>
      </c>
      <c r="K368" s="540">
        <v>0</v>
      </c>
      <c r="L368" s="540">
        <v>4</v>
      </c>
      <c r="M368" s="540">
        <v>3</v>
      </c>
      <c r="N368" s="540">
        <v>4</v>
      </c>
      <c r="O368" s="540">
        <v>0</v>
      </c>
      <c r="P368" s="541">
        <v>0</v>
      </c>
    </row>
    <row r="369" spans="1:16" s="294" customFormat="1" x14ac:dyDescent="0.2">
      <c r="A369" s="1114"/>
      <c r="B369" s="538" t="s">
        <v>584</v>
      </c>
      <c r="C369" s="539">
        <v>12</v>
      </c>
      <c r="D369" s="540">
        <v>0</v>
      </c>
      <c r="E369" s="540">
        <v>0</v>
      </c>
      <c r="F369" s="540">
        <v>0</v>
      </c>
      <c r="G369" s="540">
        <v>1</v>
      </c>
      <c r="H369" s="540">
        <v>0</v>
      </c>
      <c r="I369" s="540">
        <v>0</v>
      </c>
      <c r="J369" s="540">
        <v>2</v>
      </c>
      <c r="K369" s="540">
        <v>0</v>
      </c>
      <c r="L369" s="540">
        <v>2</v>
      </c>
      <c r="M369" s="540">
        <v>2</v>
      </c>
      <c r="N369" s="540">
        <v>2</v>
      </c>
      <c r="O369" s="540">
        <v>3</v>
      </c>
      <c r="P369" s="541">
        <v>0</v>
      </c>
    </row>
    <row r="370" spans="1:16" s="294" customFormat="1" x14ac:dyDescent="0.2">
      <c r="A370" s="1114"/>
      <c r="B370" s="538" t="s">
        <v>585</v>
      </c>
      <c r="C370" s="539">
        <v>8</v>
      </c>
      <c r="D370" s="540">
        <v>1</v>
      </c>
      <c r="E370" s="540">
        <v>1</v>
      </c>
      <c r="F370" s="540">
        <v>0</v>
      </c>
      <c r="G370" s="540">
        <v>1</v>
      </c>
      <c r="H370" s="540">
        <v>0</v>
      </c>
      <c r="I370" s="540">
        <v>1</v>
      </c>
      <c r="J370" s="540">
        <v>2</v>
      </c>
      <c r="K370" s="540">
        <v>1</v>
      </c>
      <c r="L370" s="540">
        <v>1</v>
      </c>
      <c r="M370" s="540">
        <v>0</v>
      </c>
      <c r="N370" s="540">
        <v>0</v>
      </c>
      <c r="O370" s="540">
        <v>0</v>
      </c>
      <c r="P370" s="541">
        <v>0</v>
      </c>
    </row>
    <row r="371" spans="1:16" s="294" customFormat="1" x14ac:dyDescent="0.2">
      <c r="A371" s="1114"/>
      <c r="B371" s="538" t="s">
        <v>586</v>
      </c>
      <c r="C371" s="539">
        <v>2</v>
      </c>
      <c r="D371" s="540">
        <v>0</v>
      </c>
      <c r="E371" s="540">
        <v>0</v>
      </c>
      <c r="F371" s="540">
        <v>0</v>
      </c>
      <c r="G371" s="540">
        <v>0</v>
      </c>
      <c r="H371" s="540">
        <v>1</v>
      </c>
      <c r="I371" s="540">
        <v>0</v>
      </c>
      <c r="J371" s="540">
        <v>0</v>
      </c>
      <c r="K371" s="540">
        <v>1</v>
      </c>
      <c r="L371" s="540">
        <v>0</v>
      </c>
      <c r="M371" s="540">
        <v>0</v>
      </c>
      <c r="N371" s="540">
        <v>0</v>
      </c>
      <c r="O371" s="540">
        <v>0</v>
      </c>
      <c r="P371" s="541">
        <v>0</v>
      </c>
    </row>
    <row r="372" spans="1:16" s="294" customFormat="1" x14ac:dyDescent="0.2">
      <c r="A372" s="1114"/>
      <c r="B372" s="538" t="s">
        <v>587</v>
      </c>
      <c r="C372" s="539">
        <v>25</v>
      </c>
      <c r="D372" s="540">
        <v>0</v>
      </c>
      <c r="E372" s="540">
        <v>1</v>
      </c>
      <c r="F372" s="540">
        <v>0</v>
      </c>
      <c r="G372" s="540">
        <v>3</v>
      </c>
      <c r="H372" s="540">
        <v>3</v>
      </c>
      <c r="I372" s="540">
        <v>4</v>
      </c>
      <c r="J372" s="540">
        <v>4</v>
      </c>
      <c r="K372" s="540">
        <v>5</v>
      </c>
      <c r="L372" s="540">
        <v>4</v>
      </c>
      <c r="M372" s="540">
        <v>1</v>
      </c>
      <c r="N372" s="540">
        <v>0</v>
      </c>
      <c r="O372" s="540">
        <v>0</v>
      </c>
      <c r="P372" s="541">
        <v>0</v>
      </c>
    </row>
    <row r="373" spans="1:16" s="294" customFormat="1" x14ac:dyDescent="0.2">
      <c r="A373" s="1114"/>
      <c r="B373" s="538" t="s">
        <v>2441</v>
      </c>
      <c r="C373" s="539">
        <v>1</v>
      </c>
      <c r="D373" s="540">
        <v>0</v>
      </c>
      <c r="E373" s="540">
        <v>0</v>
      </c>
      <c r="F373" s="540">
        <v>0</v>
      </c>
      <c r="G373" s="540">
        <v>0</v>
      </c>
      <c r="H373" s="540">
        <v>0</v>
      </c>
      <c r="I373" s="540">
        <v>0</v>
      </c>
      <c r="J373" s="540">
        <v>0</v>
      </c>
      <c r="K373" s="540">
        <v>0</v>
      </c>
      <c r="L373" s="540">
        <v>1</v>
      </c>
      <c r="M373" s="540">
        <v>0</v>
      </c>
      <c r="N373" s="540">
        <v>0</v>
      </c>
      <c r="O373" s="540">
        <v>0</v>
      </c>
      <c r="P373" s="541">
        <v>0</v>
      </c>
    </row>
    <row r="374" spans="1:16" s="294" customFormat="1" x14ac:dyDescent="0.2">
      <c r="A374" s="1114"/>
      <c r="B374" s="538" t="s">
        <v>2442</v>
      </c>
      <c r="C374" s="539">
        <v>4</v>
      </c>
      <c r="D374" s="540">
        <v>0</v>
      </c>
      <c r="E374" s="540">
        <v>0</v>
      </c>
      <c r="F374" s="540">
        <v>0</v>
      </c>
      <c r="G374" s="540">
        <v>0</v>
      </c>
      <c r="H374" s="540">
        <v>0</v>
      </c>
      <c r="I374" s="540">
        <v>2</v>
      </c>
      <c r="J374" s="540">
        <v>0</v>
      </c>
      <c r="K374" s="540">
        <v>0</v>
      </c>
      <c r="L374" s="540">
        <v>0</v>
      </c>
      <c r="M374" s="540">
        <v>0</v>
      </c>
      <c r="N374" s="540">
        <v>2</v>
      </c>
      <c r="O374" s="540">
        <v>0</v>
      </c>
      <c r="P374" s="541">
        <v>0</v>
      </c>
    </row>
    <row r="375" spans="1:16" s="294" customFormat="1" x14ac:dyDescent="0.2">
      <c r="A375" s="1114"/>
      <c r="B375" s="538" t="s">
        <v>588</v>
      </c>
      <c r="C375" s="539">
        <v>10</v>
      </c>
      <c r="D375" s="540">
        <v>0</v>
      </c>
      <c r="E375" s="540">
        <v>0</v>
      </c>
      <c r="F375" s="540">
        <v>0</v>
      </c>
      <c r="G375" s="540">
        <v>0</v>
      </c>
      <c r="H375" s="540">
        <v>1</v>
      </c>
      <c r="I375" s="540">
        <v>1</v>
      </c>
      <c r="J375" s="540">
        <v>0</v>
      </c>
      <c r="K375" s="540">
        <v>1</v>
      </c>
      <c r="L375" s="540">
        <v>3</v>
      </c>
      <c r="M375" s="540">
        <v>2</v>
      </c>
      <c r="N375" s="540">
        <v>2</v>
      </c>
      <c r="O375" s="540">
        <v>0</v>
      </c>
      <c r="P375" s="541">
        <v>0</v>
      </c>
    </row>
    <row r="376" spans="1:16" s="294" customFormat="1" x14ac:dyDescent="0.2">
      <c r="A376" s="1114"/>
      <c r="B376" s="538" t="s">
        <v>589</v>
      </c>
      <c r="C376" s="539">
        <v>2</v>
      </c>
      <c r="D376" s="540">
        <v>0</v>
      </c>
      <c r="E376" s="540">
        <v>0</v>
      </c>
      <c r="F376" s="540">
        <v>0</v>
      </c>
      <c r="G376" s="540">
        <v>0</v>
      </c>
      <c r="H376" s="540">
        <v>0</v>
      </c>
      <c r="I376" s="540">
        <v>0</v>
      </c>
      <c r="J376" s="540">
        <v>0</v>
      </c>
      <c r="K376" s="540">
        <v>0</v>
      </c>
      <c r="L376" s="540">
        <v>0</v>
      </c>
      <c r="M376" s="540">
        <v>1</v>
      </c>
      <c r="N376" s="540">
        <v>1</v>
      </c>
      <c r="O376" s="540">
        <v>0</v>
      </c>
      <c r="P376" s="541">
        <v>0</v>
      </c>
    </row>
    <row r="377" spans="1:16" s="294" customFormat="1" x14ac:dyDescent="0.2">
      <c r="A377" s="1114"/>
      <c r="B377" s="538" t="s">
        <v>590</v>
      </c>
      <c r="C377" s="539">
        <v>21</v>
      </c>
      <c r="D377" s="540">
        <v>0</v>
      </c>
      <c r="E377" s="540">
        <v>0</v>
      </c>
      <c r="F377" s="540">
        <v>0</v>
      </c>
      <c r="G377" s="540">
        <v>1</v>
      </c>
      <c r="H377" s="540">
        <v>0</v>
      </c>
      <c r="I377" s="540">
        <v>0</v>
      </c>
      <c r="J377" s="540">
        <v>2</v>
      </c>
      <c r="K377" s="540">
        <v>3</v>
      </c>
      <c r="L377" s="540">
        <v>2</v>
      </c>
      <c r="M377" s="540">
        <v>6</v>
      </c>
      <c r="N377" s="540">
        <v>5</v>
      </c>
      <c r="O377" s="540">
        <v>2</v>
      </c>
      <c r="P377" s="541">
        <v>0</v>
      </c>
    </row>
    <row r="378" spans="1:16" s="294" customFormat="1" x14ac:dyDescent="0.2">
      <c r="A378" s="1114"/>
      <c r="B378" s="538" t="s">
        <v>591</v>
      </c>
      <c r="C378" s="539">
        <v>12</v>
      </c>
      <c r="D378" s="540">
        <v>0</v>
      </c>
      <c r="E378" s="540">
        <v>0</v>
      </c>
      <c r="F378" s="540">
        <v>0</v>
      </c>
      <c r="G378" s="540">
        <v>1</v>
      </c>
      <c r="H378" s="540">
        <v>4</v>
      </c>
      <c r="I378" s="540">
        <v>0</v>
      </c>
      <c r="J378" s="540">
        <v>0</v>
      </c>
      <c r="K378" s="540">
        <v>0</v>
      </c>
      <c r="L378" s="540">
        <v>0</v>
      </c>
      <c r="M378" s="540">
        <v>2</v>
      </c>
      <c r="N378" s="540">
        <v>3</v>
      </c>
      <c r="O378" s="540">
        <v>2</v>
      </c>
      <c r="P378" s="541">
        <v>0</v>
      </c>
    </row>
    <row r="379" spans="1:16" s="294" customFormat="1" x14ac:dyDescent="0.2">
      <c r="A379" s="1114"/>
      <c r="B379" s="538" t="s">
        <v>2969</v>
      </c>
      <c r="C379" s="539">
        <v>1</v>
      </c>
      <c r="D379" s="540">
        <v>0</v>
      </c>
      <c r="E379" s="540">
        <v>0</v>
      </c>
      <c r="F379" s="540">
        <v>0</v>
      </c>
      <c r="G379" s="540">
        <v>0</v>
      </c>
      <c r="H379" s="540">
        <v>0</v>
      </c>
      <c r="I379" s="540">
        <v>0</v>
      </c>
      <c r="J379" s="540">
        <v>0</v>
      </c>
      <c r="K379" s="540">
        <v>0</v>
      </c>
      <c r="L379" s="540">
        <v>0</v>
      </c>
      <c r="M379" s="540">
        <v>0</v>
      </c>
      <c r="N379" s="540">
        <v>1</v>
      </c>
      <c r="O379" s="540">
        <v>0</v>
      </c>
      <c r="P379" s="541">
        <v>0</v>
      </c>
    </row>
    <row r="380" spans="1:16" s="294" customFormat="1" x14ac:dyDescent="0.2">
      <c r="A380" s="1114"/>
      <c r="B380" s="538" t="s">
        <v>592</v>
      </c>
      <c r="C380" s="539">
        <v>8</v>
      </c>
      <c r="D380" s="540">
        <v>0</v>
      </c>
      <c r="E380" s="540">
        <v>0</v>
      </c>
      <c r="F380" s="540">
        <v>0</v>
      </c>
      <c r="G380" s="540">
        <v>0</v>
      </c>
      <c r="H380" s="540">
        <v>0</v>
      </c>
      <c r="I380" s="540">
        <v>0</v>
      </c>
      <c r="J380" s="540">
        <v>1</v>
      </c>
      <c r="K380" s="540">
        <v>2</v>
      </c>
      <c r="L380" s="540">
        <v>3</v>
      </c>
      <c r="M380" s="540">
        <v>1</v>
      </c>
      <c r="N380" s="540">
        <v>1</v>
      </c>
      <c r="O380" s="540">
        <v>0</v>
      </c>
      <c r="P380" s="541">
        <v>0</v>
      </c>
    </row>
    <row r="381" spans="1:16" s="294" customFormat="1" x14ac:dyDescent="0.2">
      <c r="A381" s="1114"/>
      <c r="B381" s="538" t="s">
        <v>2445</v>
      </c>
      <c r="C381" s="539">
        <v>1</v>
      </c>
      <c r="D381" s="540">
        <v>0</v>
      </c>
      <c r="E381" s="540">
        <v>0</v>
      </c>
      <c r="F381" s="540">
        <v>0</v>
      </c>
      <c r="G381" s="540">
        <v>0</v>
      </c>
      <c r="H381" s="540">
        <v>0</v>
      </c>
      <c r="I381" s="540">
        <v>0</v>
      </c>
      <c r="J381" s="540">
        <v>0</v>
      </c>
      <c r="K381" s="540">
        <v>0</v>
      </c>
      <c r="L381" s="540">
        <v>0</v>
      </c>
      <c r="M381" s="540">
        <v>1</v>
      </c>
      <c r="N381" s="540">
        <v>0</v>
      </c>
      <c r="O381" s="540">
        <v>0</v>
      </c>
      <c r="P381" s="541">
        <v>0</v>
      </c>
    </row>
    <row r="382" spans="1:16" s="294" customFormat="1" x14ac:dyDescent="0.2">
      <c r="A382" s="1114"/>
      <c r="B382" s="538" t="s">
        <v>2447</v>
      </c>
      <c r="C382" s="539">
        <v>2</v>
      </c>
      <c r="D382" s="540">
        <v>0</v>
      </c>
      <c r="E382" s="540">
        <v>0</v>
      </c>
      <c r="F382" s="540">
        <v>0</v>
      </c>
      <c r="G382" s="540">
        <v>0</v>
      </c>
      <c r="H382" s="540">
        <v>0</v>
      </c>
      <c r="I382" s="540">
        <v>0</v>
      </c>
      <c r="J382" s="540">
        <v>2</v>
      </c>
      <c r="K382" s="540">
        <v>0</v>
      </c>
      <c r="L382" s="540">
        <v>0</v>
      </c>
      <c r="M382" s="540">
        <v>0</v>
      </c>
      <c r="N382" s="540">
        <v>0</v>
      </c>
      <c r="O382" s="540">
        <v>0</v>
      </c>
      <c r="P382" s="541">
        <v>0</v>
      </c>
    </row>
    <row r="383" spans="1:16" s="294" customFormat="1" x14ac:dyDescent="0.2">
      <c r="A383" s="1114"/>
      <c r="B383" s="538" t="s">
        <v>1024</v>
      </c>
      <c r="C383" s="539">
        <v>1</v>
      </c>
      <c r="D383" s="540">
        <v>0</v>
      </c>
      <c r="E383" s="540">
        <v>0</v>
      </c>
      <c r="F383" s="540">
        <v>0</v>
      </c>
      <c r="G383" s="540">
        <v>0</v>
      </c>
      <c r="H383" s="540">
        <v>0</v>
      </c>
      <c r="I383" s="540">
        <v>0</v>
      </c>
      <c r="J383" s="540">
        <v>0</v>
      </c>
      <c r="K383" s="540">
        <v>0</v>
      </c>
      <c r="L383" s="540">
        <v>1</v>
      </c>
      <c r="M383" s="540">
        <v>0</v>
      </c>
      <c r="N383" s="540">
        <v>0</v>
      </c>
      <c r="O383" s="540">
        <v>0</v>
      </c>
      <c r="P383" s="541">
        <v>0</v>
      </c>
    </row>
    <row r="384" spans="1:16" s="294" customFormat="1" x14ac:dyDescent="0.2">
      <c r="A384" s="1114"/>
      <c r="B384" s="538" t="s">
        <v>593</v>
      </c>
      <c r="C384" s="539">
        <v>5</v>
      </c>
      <c r="D384" s="540">
        <v>0</v>
      </c>
      <c r="E384" s="540">
        <v>0</v>
      </c>
      <c r="F384" s="540">
        <v>0</v>
      </c>
      <c r="G384" s="540">
        <v>0</v>
      </c>
      <c r="H384" s="540">
        <v>0</v>
      </c>
      <c r="I384" s="540">
        <v>0</v>
      </c>
      <c r="J384" s="540">
        <v>0</v>
      </c>
      <c r="K384" s="540">
        <v>0</v>
      </c>
      <c r="L384" s="540">
        <v>1</v>
      </c>
      <c r="M384" s="540">
        <v>2</v>
      </c>
      <c r="N384" s="540">
        <v>2</v>
      </c>
      <c r="O384" s="540">
        <v>0</v>
      </c>
      <c r="P384" s="541">
        <v>0</v>
      </c>
    </row>
    <row r="385" spans="1:16" s="294" customFormat="1" x14ac:dyDescent="0.2">
      <c r="A385" s="1114"/>
      <c r="B385" s="538" t="s">
        <v>594</v>
      </c>
      <c r="C385" s="539">
        <v>15</v>
      </c>
      <c r="D385" s="540">
        <v>0</v>
      </c>
      <c r="E385" s="540">
        <v>0</v>
      </c>
      <c r="F385" s="540">
        <v>1</v>
      </c>
      <c r="G385" s="540">
        <v>0</v>
      </c>
      <c r="H385" s="540">
        <v>3</v>
      </c>
      <c r="I385" s="540">
        <v>2</v>
      </c>
      <c r="J385" s="540">
        <v>1</v>
      </c>
      <c r="K385" s="540">
        <v>2</v>
      </c>
      <c r="L385" s="540">
        <v>4</v>
      </c>
      <c r="M385" s="540">
        <v>0</v>
      </c>
      <c r="N385" s="540">
        <v>2</v>
      </c>
      <c r="O385" s="540">
        <v>0</v>
      </c>
      <c r="P385" s="541">
        <v>0</v>
      </c>
    </row>
    <row r="386" spans="1:16" s="294" customFormat="1" x14ac:dyDescent="0.2">
      <c r="A386" s="1114"/>
      <c r="B386" s="538" t="s">
        <v>595</v>
      </c>
      <c r="C386" s="539">
        <v>15</v>
      </c>
      <c r="D386" s="540">
        <v>0</v>
      </c>
      <c r="E386" s="540">
        <v>0</v>
      </c>
      <c r="F386" s="540">
        <v>0</v>
      </c>
      <c r="G386" s="540">
        <v>2</v>
      </c>
      <c r="H386" s="540">
        <v>1</v>
      </c>
      <c r="I386" s="540">
        <v>2</v>
      </c>
      <c r="J386" s="540">
        <v>0</v>
      </c>
      <c r="K386" s="540">
        <v>3</v>
      </c>
      <c r="L386" s="540">
        <v>5</v>
      </c>
      <c r="M386" s="540">
        <v>1</v>
      </c>
      <c r="N386" s="540">
        <v>1</v>
      </c>
      <c r="O386" s="540">
        <v>0</v>
      </c>
      <c r="P386" s="541">
        <v>0</v>
      </c>
    </row>
    <row r="387" spans="1:16" s="294" customFormat="1" x14ac:dyDescent="0.2">
      <c r="A387" s="1114"/>
      <c r="B387" s="538" t="s">
        <v>2449</v>
      </c>
      <c r="C387" s="539">
        <v>2</v>
      </c>
      <c r="D387" s="540">
        <v>0</v>
      </c>
      <c r="E387" s="540">
        <v>0</v>
      </c>
      <c r="F387" s="540">
        <v>0</v>
      </c>
      <c r="G387" s="540">
        <v>0</v>
      </c>
      <c r="H387" s="540">
        <v>0</v>
      </c>
      <c r="I387" s="540">
        <v>0</v>
      </c>
      <c r="J387" s="540">
        <v>0</v>
      </c>
      <c r="K387" s="540">
        <v>0</v>
      </c>
      <c r="L387" s="540">
        <v>1</v>
      </c>
      <c r="M387" s="540">
        <v>0</v>
      </c>
      <c r="N387" s="540">
        <v>1</v>
      </c>
      <c r="O387" s="540">
        <v>0</v>
      </c>
      <c r="P387" s="541">
        <v>0</v>
      </c>
    </row>
    <row r="388" spans="1:16" s="294" customFormat="1" x14ac:dyDescent="0.2">
      <c r="A388" s="1114"/>
      <c r="B388" s="538" t="s">
        <v>596</v>
      </c>
      <c r="C388" s="539">
        <v>14</v>
      </c>
      <c r="D388" s="540">
        <v>0</v>
      </c>
      <c r="E388" s="540">
        <v>1</v>
      </c>
      <c r="F388" s="540">
        <v>0</v>
      </c>
      <c r="G388" s="540">
        <v>1</v>
      </c>
      <c r="H388" s="540">
        <v>2</v>
      </c>
      <c r="I388" s="540">
        <v>0</v>
      </c>
      <c r="J388" s="540">
        <v>2</v>
      </c>
      <c r="K388" s="540">
        <v>2</v>
      </c>
      <c r="L388" s="540">
        <v>4</v>
      </c>
      <c r="M388" s="540">
        <v>2</v>
      </c>
      <c r="N388" s="540">
        <v>0</v>
      </c>
      <c r="O388" s="540">
        <v>0</v>
      </c>
      <c r="P388" s="541">
        <v>0</v>
      </c>
    </row>
    <row r="389" spans="1:16" s="294" customFormat="1" x14ac:dyDescent="0.2">
      <c r="A389" s="1114"/>
      <c r="B389" s="538" t="s">
        <v>597</v>
      </c>
      <c r="C389" s="539">
        <v>14</v>
      </c>
      <c r="D389" s="540">
        <v>0</v>
      </c>
      <c r="E389" s="540">
        <v>1</v>
      </c>
      <c r="F389" s="540">
        <v>1</v>
      </c>
      <c r="G389" s="540">
        <v>0</v>
      </c>
      <c r="H389" s="540">
        <v>2</v>
      </c>
      <c r="I389" s="540">
        <v>2</v>
      </c>
      <c r="J389" s="540">
        <v>2</v>
      </c>
      <c r="K389" s="540">
        <v>2</v>
      </c>
      <c r="L389" s="540">
        <v>2</v>
      </c>
      <c r="M389" s="540">
        <v>2</v>
      </c>
      <c r="N389" s="540">
        <v>0</v>
      </c>
      <c r="O389" s="540">
        <v>0</v>
      </c>
      <c r="P389" s="541">
        <v>0</v>
      </c>
    </row>
    <row r="390" spans="1:16" s="294" customFormat="1" x14ac:dyDescent="0.2">
      <c r="A390" s="1114"/>
      <c r="B390" s="538" t="s">
        <v>598</v>
      </c>
      <c r="C390" s="539">
        <v>3</v>
      </c>
      <c r="D390" s="540">
        <v>0</v>
      </c>
      <c r="E390" s="540">
        <v>0</v>
      </c>
      <c r="F390" s="540">
        <v>0</v>
      </c>
      <c r="G390" s="540">
        <v>0</v>
      </c>
      <c r="H390" s="540">
        <v>1</v>
      </c>
      <c r="I390" s="540">
        <v>0</v>
      </c>
      <c r="J390" s="540">
        <v>0</v>
      </c>
      <c r="K390" s="540">
        <v>0</v>
      </c>
      <c r="L390" s="540">
        <v>0</v>
      </c>
      <c r="M390" s="540">
        <v>1</v>
      </c>
      <c r="N390" s="540">
        <v>1</v>
      </c>
      <c r="O390" s="540">
        <v>0</v>
      </c>
      <c r="P390" s="541">
        <v>0</v>
      </c>
    </row>
    <row r="391" spans="1:16" s="294" customFormat="1" x14ac:dyDescent="0.2">
      <c r="A391" s="1114"/>
      <c r="B391" s="538" t="s">
        <v>2450</v>
      </c>
      <c r="C391" s="539">
        <v>4</v>
      </c>
      <c r="D391" s="540">
        <v>0</v>
      </c>
      <c r="E391" s="540">
        <v>0</v>
      </c>
      <c r="F391" s="540">
        <v>0</v>
      </c>
      <c r="G391" s="540">
        <v>0</v>
      </c>
      <c r="H391" s="540">
        <v>0</v>
      </c>
      <c r="I391" s="540">
        <v>2</v>
      </c>
      <c r="J391" s="540">
        <v>0</v>
      </c>
      <c r="K391" s="540">
        <v>0</v>
      </c>
      <c r="L391" s="540">
        <v>0</v>
      </c>
      <c r="M391" s="540">
        <v>2</v>
      </c>
      <c r="N391" s="540">
        <v>0</v>
      </c>
      <c r="O391" s="540">
        <v>0</v>
      </c>
      <c r="P391" s="541">
        <v>0</v>
      </c>
    </row>
    <row r="392" spans="1:16" s="294" customFormat="1" x14ac:dyDescent="0.2">
      <c r="A392" s="1114"/>
      <c r="B392" s="538" t="s">
        <v>599</v>
      </c>
      <c r="C392" s="539">
        <v>918</v>
      </c>
      <c r="D392" s="540">
        <v>9</v>
      </c>
      <c r="E392" s="540">
        <v>7</v>
      </c>
      <c r="F392" s="540">
        <v>25</v>
      </c>
      <c r="G392" s="540">
        <v>47</v>
      </c>
      <c r="H392" s="540">
        <v>62</v>
      </c>
      <c r="I392" s="540">
        <v>84</v>
      </c>
      <c r="J392" s="540">
        <v>101</v>
      </c>
      <c r="K392" s="540">
        <v>118</v>
      </c>
      <c r="L392" s="540">
        <v>205</v>
      </c>
      <c r="M392" s="540">
        <v>157</v>
      </c>
      <c r="N392" s="540">
        <v>67</v>
      </c>
      <c r="O392" s="540">
        <v>36</v>
      </c>
      <c r="P392" s="541">
        <v>0</v>
      </c>
    </row>
    <row r="393" spans="1:16" s="294" customFormat="1" x14ac:dyDescent="0.2">
      <c r="A393" s="1114"/>
      <c r="B393" s="538" t="s">
        <v>600</v>
      </c>
      <c r="C393" s="539">
        <v>1</v>
      </c>
      <c r="D393" s="540">
        <v>0</v>
      </c>
      <c r="E393" s="540">
        <v>0</v>
      </c>
      <c r="F393" s="540">
        <v>0</v>
      </c>
      <c r="G393" s="540">
        <v>0</v>
      </c>
      <c r="H393" s="540">
        <v>0</v>
      </c>
      <c r="I393" s="540">
        <v>0</v>
      </c>
      <c r="J393" s="540">
        <v>0</v>
      </c>
      <c r="K393" s="540">
        <v>0</v>
      </c>
      <c r="L393" s="540">
        <v>1</v>
      </c>
      <c r="M393" s="540">
        <v>0</v>
      </c>
      <c r="N393" s="540">
        <v>0</v>
      </c>
      <c r="O393" s="540">
        <v>0</v>
      </c>
      <c r="P393" s="541">
        <v>0</v>
      </c>
    </row>
    <row r="394" spans="1:16" s="294" customFormat="1" x14ac:dyDescent="0.2">
      <c r="A394" s="1114"/>
      <c r="B394" s="538" t="s">
        <v>601</v>
      </c>
      <c r="C394" s="539">
        <v>20</v>
      </c>
      <c r="D394" s="540">
        <v>0</v>
      </c>
      <c r="E394" s="540">
        <v>0</v>
      </c>
      <c r="F394" s="540">
        <v>0</v>
      </c>
      <c r="G394" s="540">
        <v>0</v>
      </c>
      <c r="H394" s="540">
        <v>0</v>
      </c>
      <c r="I394" s="540">
        <v>1</v>
      </c>
      <c r="J394" s="540">
        <v>4</v>
      </c>
      <c r="K394" s="540">
        <v>4</v>
      </c>
      <c r="L394" s="540">
        <v>3</v>
      </c>
      <c r="M394" s="540">
        <v>2</v>
      </c>
      <c r="N394" s="540">
        <v>3</v>
      </c>
      <c r="O394" s="540">
        <v>3</v>
      </c>
      <c r="P394" s="541">
        <v>0</v>
      </c>
    </row>
    <row r="395" spans="1:16" s="294" customFormat="1" x14ac:dyDescent="0.2">
      <c r="A395" s="1114"/>
      <c r="B395" s="538" t="s">
        <v>602</v>
      </c>
      <c r="C395" s="539">
        <v>1</v>
      </c>
      <c r="D395" s="540">
        <v>0</v>
      </c>
      <c r="E395" s="540">
        <v>0</v>
      </c>
      <c r="F395" s="540">
        <v>0</v>
      </c>
      <c r="G395" s="540">
        <v>0</v>
      </c>
      <c r="H395" s="540">
        <v>0</v>
      </c>
      <c r="I395" s="540">
        <v>0</v>
      </c>
      <c r="J395" s="540">
        <v>0</v>
      </c>
      <c r="K395" s="540">
        <v>0</v>
      </c>
      <c r="L395" s="540">
        <v>0</v>
      </c>
      <c r="M395" s="540">
        <v>0</v>
      </c>
      <c r="N395" s="540">
        <v>1</v>
      </c>
      <c r="O395" s="540">
        <v>0</v>
      </c>
      <c r="P395" s="541">
        <v>0</v>
      </c>
    </row>
    <row r="396" spans="1:16" s="294" customFormat="1" x14ac:dyDescent="0.2">
      <c r="A396" s="1114"/>
      <c r="B396" s="538" t="s">
        <v>2970</v>
      </c>
      <c r="C396" s="539">
        <v>3</v>
      </c>
      <c r="D396" s="540">
        <v>0</v>
      </c>
      <c r="E396" s="540">
        <v>0</v>
      </c>
      <c r="F396" s="540">
        <v>0</v>
      </c>
      <c r="G396" s="540">
        <v>0</v>
      </c>
      <c r="H396" s="540">
        <v>0</v>
      </c>
      <c r="I396" s="540">
        <v>1</v>
      </c>
      <c r="J396" s="540">
        <v>0</v>
      </c>
      <c r="K396" s="540">
        <v>0</v>
      </c>
      <c r="L396" s="540">
        <v>0</v>
      </c>
      <c r="M396" s="540">
        <v>2</v>
      </c>
      <c r="N396" s="540">
        <v>0</v>
      </c>
      <c r="O396" s="540">
        <v>0</v>
      </c>
      <c r="P396" s="541">
        <v>0</v>
      </c>
    </row>
    <row r="397" spans="1:16" s="294" customFormat="1" x14ac:dyDescent="0.2">
      <c r="A397" s="1114"/>
      <c r="B397" s="538" t="s">
        <v>603</v>
      </c>
      <c r="C397" s="539">
        <v>6</v>
      </c>
      <c r="D397" s="540">
        <v>0</v>
      </c>
      <c r="E397" s="540">
        <v>0</v>
      </c>
      <c r="F397" s="540">
        <v>0</v>
      </c>
      <c r="G397" s="540">
        <v>0</v>
      </c>
      <c r="H397" s="540">
        <v>1</v>
      </c>
      <c r="I397" s="540">
        <v>1</v>
      </c>
      <c r="J397" s="540">
        <v>2</v>
      </c>
      <c r="K397" s="540">
        <v>0</v>
      </c>
      <c r="L397" s="540">
        <v>2</v>
      </c>
      <c r="M397" s="540">
        <v>0</v>
      </c>
      <c r="N397" s="540">
        <v>0</v>
      </c>
      <c r="O397" s="540">
        <v>0</v>
      </c>
      <c r="P397" s="541">
        <v>0</v>
      </c>
    </row>
    <row r="398" spans="1:16" s="294" customFormat="1" x14ac:dyDescent="0.2">
      <c r="A398" s="1114"/>
      <c r="B398" s="538" t="s">
        <v>604</v>
      </c>
      <c r="C398" s="539">
        <v>1</v>
      </c>
      <c r="D398" s="540">
        <v>0</v>
      </c>
      <c r="E398" s="540">
        <v>0</v>
      </c>
      <c r="F398" s="540">
        <v>0</v>
      </c>
      <c r="G398" s="540">
        <v>0</v>
      </c>
      <c r="H398" s="540">
        <v>0</v>
      </c>
      <c r="I398" s="540">
        <v>0</v>
      </c>
      <c r="J398" s="540">
        <v>0</v>
      </c>
      <c r="K398" s="540">
        <v>1</v>
      </c>
      <c r="L398" s="540">
        <v>0</v>
      </c>
      <c r="M398" s="540">
        <v>0</v>
      </c>
      <c r="N398" s="540">
        <v>0</v>
      </c>
      <c r="O398" s="540">
        <v>0</v>
      </c>
      <c r="P398" s="541">
        <v>0</v>
      </c>
    </row>
    <row r="399" spans="1:16" s="294" customFormat="1" x14ac:dyDescent="0.2">
      <c r="A399" s="1114"/>
      <c r="B399" s="538" t="s">
        <v>2451</v>
      </c>
      <c r="C399" s="539">
        <v>5</v>
      </c>
      <c r="D399" s="540">
        <v>0</v>
      </c>
      <c r="E399" s="540">
        <v>0</v>
      </c>
      <c r="F399" s="540">
        <v>0</v>
      </c>
      <c r="G399" s="540">
        <v>0</v>
      </c>
      <c r="H399" s="540">
        <v>1</v>
      </c>
      <c r="I399" s="540">
        <v>2</v>
      </c>
      <c r="J399" s="540">
        <v>1</v>
      </c>
      <c r="K399" s="540">
        <v>0</v>
      </c>
      <c r="L399" s="540">
        <v>0</v>
      </c>
      <c r="M399" s="540">
        <v>0</v>
      </c>
      <c r="N399" s="540">
        <v>1</v>
      </c>
      <c r="O399" s="540">
        <v>0</v>
      </c>
      <c r="P399" s="541">
        <v>0</v>
      </c>
    </row>
    <row r="400" spans="1:16" s="294" customFormat="1" x14ac:dyDescent="0.2">
      <c r="A400" s="1114"/>
      <c r="B400" s="538" t="s">
        <v>160</v>
      </c>
      <c r="C400" s="539">
        <v>15</v>
      </c>
      <c r="D400" s="540">
        <v>0</v>
      </c>
      <c r="E400" s="540">
        <v>2</v>
      </c>
      <c r="F400" s="540">
        <v>0</v>
      </c>
      <c r="G400" s="540">
        <v>0</v>
      </c>
      <c r="H400" s="540">
        <v>2</v>
      </c>
      <c r="I400" s="540">
        <v>1</v>
      </c>
      <c r="J400" s="540">
        <v>4</v>
      </c>
      <c r="K400" s="540">
        <v>1</v>
      </c>
      <c r="L400" s="540">
        <v>4</v>
      </c>
      <c r="M400" s="540">
        <v>0</v>
      </c>
      <c r="N400" s="540">
        <v>1</v>
      </c>
      <c r="O400" s="540">
        <v>0</v>
      </c>
      <c r="P400" s="541">
        <v>0</v>
      </c>
    </row>
    <row r="401" spans="1:16" s="294" customFormat="1" x14ac:dyDescent="0.2">
      <c r="A401" s="1114"/>
      <c r="B401" s="538" t="s">
        <v>2971</v>
      </c>
      <c r="C401" s="539">
        <v>69</v>
      </c>
      <c r="D401" s="540">
        <v>2</v>
      </c>
      <c r="E401" s="540">
        <v>0</v>
      </c>
      <c r="F401" s="540">
        <v>0</v>
      </c>
      <c r="G401" s="540">
        <v>0</v>
      </c>
      <c r="H401" s="540">
        <v>6</v>
      </c>
      <c r="I401" s="540">
        <v>5</v>
      </c>
      <c r="J401" s="540">
        <v>10</v>
      </c>
      <c r="K401" s="540">
        <v>11</v>
      </c>
      <c r="L401" s="540">
        <v>15</v>
      </c>
      <c r="M401" s="540">
        <v>10</v>
      </c>
      <c r="N401" s="540">
        <v>8</v>
      </c>
      <c r="O401" s="540">
        <v>2</v>
      </c>
      <c r="P401" s="541">
        <v>0</v>
      </c>
    </row>
    <row r="402" spans="1:16" s="294" customFormat="1" x14ac:dyDescent="0.2">
      <c r="A402" s="1114"/>
      <c r="B402" s="538" t="s">
        <v>605</v>
      </c>
      <c r="C402" s="539">
        <v>10</v>
      </c>
      <c r="D402" s="540">
        <v>0</v>
      </c>
      <c r="E402" s="540">
        <v>0</v>
      </c>
      <c r="F402" s="540">
        <v>0</v>
      </c>
      <c r="G402" s="540">
        <v>0</v>
      </c>
      <c r="H402" s="540">
        <v>0</v>
      </c>
      <c r="I402" s="540">
        <v>1</v>
      </c>
      <c r="J402" s="540">
        <v>0</v>
      </c>
      <c r="K402" s="540">
        <v>1</v>
      </c>
      <c r="L402" s="540">
        <v>1</v>
      </c>
      <c r="M402" s="540">
        <v>1</v>
      </c>
      <c r="N402" s="540">
        <v>4</v>
      </c>
      <c r="O402" s="540">
        <v>2</v>
      </c>
      <c r="P402" s="541">
        <v>0</v>
      </c>
    </row>
    <row r="403" spans="1:16" s="294" customFormat="1" x14ac:dyDescent="0.2">
      <c r="A403" s="1114"/>
      <c r="B403" s="538" t="s">
        <v>606</v>
      </c>
      <c r="C403" s="539">
        <v>51</v>
      </c>
      <c r="D403" s="540">
        <v>0</v>
      </c>
      <c r="E403" s="540">
        <v>0</v>
      </c>
      <c r="F403" s="540">
        <v>2</v>
      </c>
      <c r="G403" s="540">
        <v>1</v>
      </c>
      <c r="H403" s="540">
        <v>3</v>
      </c>
      <c r="I403" s="540">
        <v>6</v>
      </c>
      <c r="J403" s="540">
        <v>5</v>
      </c>
      <c r="K403" s="540">
        <v>6</v>
      </c>
      <c r="L403" s="540">
        <v>15</v>
      </c>
      <c r="M403" s="540">
        <v>8</v>
      </c>
      <c r="N403" s="540">
        <v>4</v>
      </c>
      <c r="O403" s="540">
        <v>1</v>
      </c>
      <c r="P403" s="541">
        <v>0</v>
      </c>
    </row>
    <row r="404" spans="1:16" s="294" customFormat="1" x14ac:dyDescent="0.2">
      <c r="A404" s="1114"/>
      <c r="B404" s="538" t="s">
        <v>607</v>
      </c>
      <c r="C404" s="539">
        <v>3</v>
      </c>
      <c r="D404" s="540">
        <v>0</v>
      </c>
      <c r="E404" s="540">
        <v>0</v>
      </c>
      <c r="F404" s="540">
        <v>0</v>
      </c>
      <c r="G404" s="540">
        <v>0</v>
      </c>
      <c r="H404" s="540">
        <v>0</v>
      </c>
      <c r="I404" s="540">
        <v>2</v>
      </c>
      <c r="J404" s="540">
        <v>1</v>
      </c>
      <c r="K404" s="540">
        <v>0</v>
      </c>
      <c r="L404" s="540">
        <v>0</v>
      </c>
      <c r="M404" s="540">
        <v>0</v>
      </c>
      <c r="N404" s="540">
        <v>0</v>
      </c>
      <c r="O404" s="540">
        <v>0</v>
      </c>
      <c r="P404" s="541">
        <v>0</v>
      </c>
    </row>
    <row r="405" spans="1:16" s="294" customFormat="1" x14ac:dyDescent="0.2">
      <c r="A405" s="1114"/>
      <c r="B405" s="538" t="s">
        <v>608</v>
      </c>
      <c r="C405" s="539">
        <v>51</v>
      </c>
      <c r="D405" s="540">
        <v>4</v>
      </c>
      <c r="E405" s="540">
        <v>1</v>
      </c>
      <c r="F405" s="540">
        <v>0</v>
      </c>
      <c r="G405" s="540">
        <v>3</v>
      </c>
      <c r="H405" s="540">
        <v>4</v>
      </c>
      <c r="I405" s="540">
        <v>3</v>
      </c>
      <c r="J405" s="540">
        <v>1</v>
      </c>
      <c r="K405" s="540">
        <v>5</v>
      </c>
      <c r="L405" s="540">
        <v>13</v>
      </c>
      <c r="M405" s="540">
        <v>15</v>
      </c>
      <c r="N405" s="540">
        <v>1</v>
      </c>
      <c r="O405" s="540">
        <v>1</v>
      </c>
      <c r="P405" s="541">
        <v>0</v>
      </c>
    </row>
    <row r="406" spans="1:16" s="294" customFormat="1" x14ac:dyDescent="0.2">
      <c r="A406" s="1114"/>
      <c r="B406" s="538" t="s">
        <v>609</v>
      </c>
      <c r="C406" s="539">
        <v>314</v>
      </c>
      <c r="D406" s="540">
        <v>0</v>
      </c>
      <c r="E406" s="540">
        <v>5</v>
      </c>
      <c r="F406" s="540">
        <v>4</v>
      </c>
      <c r="G406" s="540">
        <v>10</v>
      </c>
      <c r="H406" s="540">
        <v>22</v>
      </c>
      <c r="I406" s="540">
        <v>39</v>
      </c>
      <c r="J406" s="540">
        <v>39</v>
      </c>
      <c r="K406" s="540">
        <v>47</v>
      </c>
      <c r="L406" s="540">
        <v>62</v>
      </c>
      <c r="M406" s="540">
        <v>46</v>
      </c>
      <c r="N406" s="540">
        <v>29</v>
      </c>
      <c r="O406" s="540">
        <v>11</v>
      </c>
      <c r="P406" s="541">
        <v>0</v>
      </c>
    </row>
    <row r="407" spans="1:16" s="294" customFormat="1" x14ac:dyDescent="0.2">
      <c r="A407" s="1114"/>
      <c r="B407" s="538" t="s">
        <v>610</v>
      </c>
      <c r="C407" s="539">
        <v>1706</v>
      </c>
      <c r="D407" s="540">
        <v>20</v>
      </c>
      <c r="E407" s="540">
        <v>29</v>
      </c>
      <c r="F407" s="540">
        <v>46</v>
      </c>
      <c r="G407" s="540">
        <v>68</v>
      </c>
      <c r="H407" s="540">
        <v>124</v>
      </c>
      <c r="I407" s="540">
        <v>194</v>
      </c>
      <c r="J407" s="540">
        <v>222</v>
      </c>
      <c r="K407" s="540">
        <v>171</v>
      </c>
      <c r="L407" s="540">
        <v>324</v>
      </c>
      <c r="M407" s="540">
        <v>217</v>
      </c>
      <c r="N407" s="540">
        <v>206</v>
      </c>
      <c r="O407" s="540">
        <v>85</v>
      </c>
      <c r="P407" s="541">
        <v>0</v>
      </c>
    </row>
    <row r="408" spans="1:16" s="294" customFormat="1" x14ac:dyDescent="0.2">
      <c r="A408" s="1114"/>
      <c r="B408" s="538" t="s">
        <v>611</v>
      </c>
      <c r="C408" s="539">
        <v>24925</v>
      </c>
      <c r="D408" s="540">
        <v>403</v>
      </c>
      <c r="E408" s="540">
        <v>534</v>
      </c>
      <c r="F408" s="540">
        <v>683</v>
      </c>
      <c r="G408" s="540">
        <v>982</v>
      </c>
      <c r="H408" s="540">
        <v>1855</v>
      </c>
      <c r="I408" s="540">
        <v>2951</v>
      </c>
      <c r="J408" s="540">
        <v>3083</v>
      </c>
      <c r="K408" s="540">
        <v>2636</v>
      </c>
      <c r="L408" s="540">
        <v>4161</v>
      </c>
      <c r="M408" s="540">
        <v>3477</v>
      </c>
      <c r="N408" s="540">
        <v>2701</v>
      </c>
      <c r="O408" s="540">
        <v>1459</v>
      </c>
      <c r="P408" s="541">
        <v>0</v>
      </c>
    </row>
    <row r="409" spans="1:16" s="294" customFormat="1" x14ac:dyDescent="0.2">
      <c r="A409" s="1114"/>
      <c r="B409" s="538" t="s">
        <v>612</v>
      </c>
      <c r="C409" s="539">
        <v>12</v>
      </c>
      <c r="D409" s="540">
        <v>0</v>
      </c>
      <c r="E409" s="540">
        <v>0</v>
      </c>
      <c r="F409" s="540">
        <v>0</v>
      </c>
      <c r="G409" s="540">
        <v>2</v>
      </c>
      <c r="H409" s="540">
        <v>2</v>
      </c>
      <c r="I409" s="540">
        <v>1</v>
      </c>
      <c r="J409" s="540">
        <v>1</v>
      </c>
      <c r="K409" s="540">
        <v>1</v>
      </c>
      <c r="L409" s="540">
        <v>0</v>
      </c>
      <c r="M409" s="540">
        <v>3</v>
      </c>
      <c r="N409" s="540">
        <v>0</v>
      </c>
      <c r="O409" s="540">
        <v>2</v>
      </c>
      <c r="P409" s="541">
        <v>0</v>
      </c>
    </row>
    <row r="410" spans="1:16" s="294" customFormat="1" x14ac:dyDescent="0.2">
      <c r="A410" s="1114"/>
      <c r="B410" s="538" t="s">
        <v>2972</v>
      </c>
      <c r="C410" s="539">
        <v>1</v>
      </c>
      <c r="D410" s="540">
        <v>0</v>
      </c>
      <c r="E410" s="540">
        <v>0</v>
      </c>
      <c r="F410" s="540">
        <v>0</v>
      </c>
      <c r="G410" s="540">
        <v>1</v>
      </c>
      <c r="H410" s="540">
        <v>0</v>
      </c>
      <c r="I410" s="540">
        <v>0</v>
      </c>
      <c r="J410" s="540">
        <v>0</v>
      </c>
      <c r="K410" s="540">
        <v>0</v>
      </c>
      <c r="L410" s="540">
        <v>0</v>
      </c>
      <c r="M410" s="540">
        <v>0</v>
      </c>
      <c r="N410" s="540">
        <v>0</v>
      </c>
      <c r="O410" s="540">
        <v>0</v>
      </c>
      <c r="P410" s="541">
        <v>0</v>
      </c>
    </row>
    <row r="411" spans="1:16" s="294" customFormat="1" x14ac:dyDescent="0.2">
      <c r="A411" s="1114"/>
      <c r="B411" s="538" t="s">
        <v>2452</v>
      </c>
      <c r="C411" s="539">
        <v>4</v>
      </c>
      <c r="D411" s="540">
        <v>0</v>
      </c>
      <c r="E411" s="540">
        <v>0</v>
      </c>
      <c r="F411" s="540">
        <v>0</v>
      </c>
      <c r="G411" s="540">
        <v>0</v>
      </c>
      <c r="H411" s="540">
        <v>0</v>
      </c>
      <c r="I411" s="540">
        <v>0</v>
      </c>
      <c r="J411" s="540">
        <v>2</v>
      </c>
      <c r="K411" s="540">
        <v>2</v>
      </c>
      <c r="L411" s="540">
        <v>0</v>
      </c>
      <c r="M411" s="540">
        <v>0</v>
      </c>
      <c r="N411" s="540">
        <v>0</v>
      </c>
      <c r="O411" s="540">
        <v>0</v>
      </c>
      <c r="P411" s="541">
        <v>0</v>
      </c>
    </row>
    <row r="412" spans="1:16" s="294" customFormat="1" x14ac:dyDescent="0.2">
      <c r="A412" s="1114"/>
      <c r="B412" s="538" t="s">
        <v>613</v>
      </c>
      <c r="C412" s="539">
        <v>599</v>
      </c>
      <c r="D412" s="540">
        <v>3</v>
      </c>
      <c r="E412" s="540">
        <v>7</v>
      </c>
      <c r="F412" s="540">
        <v>17</v>
      </c>
      <c r="G412" s="540">
        <v>39</v>
      </c>
      <c r="H412" s="540">
        <v>45</v>
      </c>
      <c r="I412" s="540">
        <v>90</v>
      </c>
      <c r="J412" s="540">
        <v>54</v>
      </c>
      <c r="K412" s="540">
        <v>76</v>
      </c>
      <c r="L412" s="540">
        <v>130</v>
      </c>
      <c r="M412" s="540">
        <v>77</v>
      </c>
      <c r="N412" s="540">
        <v>48</v>
      </c>
      <c r="O412" s="540">
        <v>13</v>
      </c>
      <c r="P412" s="541">
        <v>0</v>
      </c>
    </row>
    <row r="413" spans="1:16" s="294" customFormat="1" x14ac:dyDescent="0.2">
      <c r="A413" s="1114"/>
      <c r="B413" s="538" t="s">
        <v>614</v>
      </c>
      <c r="C413" s="539">
        <v>25</v>
      </c>
      <c r="D413" s="540">
        <v>1</v>
      </c>
      <c r="E413" s="540">
        <v>2</v>
      </c>
      <c r="F413" s="540">
        <v>2</v>
      </c>
      <c r="G413" s="540">
        <v>0</v>
      </c>
      <c r="H413" s="540">
        <v>2</v>
      </c>
      <c r="I413" s="540">
        <v>2</v>
      </c>
      <c r="J413" s="540">
        <v>4</v>
      </c>
      <c r="K413" s="540">
        <v>2</v>
      </c>
      <c r="L413" s="540">
        <v>4</v>
      </c>
      <c r="M413" s="540">
        <v>4</v>
      </c>
      <c r="N413" s="540">
        <v>1</v>
      </c>
      <c r="O413" s="540">
        <v>1</v>
      </c>
      <c r="P413" s="541">
        <v>0</v>
      </c>
    </row>
    <row r="414" spans="1:16" s="294" customFormat="1" x14ac:dyDescent="0.2">
      <c r="A414" s="1114"/>
      <c r="B414" s="538" t="s">
        <v>615</v>
      </c>
      <c r="C414" s="539">
        <v>1</v>
      </c>
      <c r="D414" s="540">
        <v>0</v>
      </c>
      <c r="E414" s="540">
        <v>0</v>
      </c>
      <c r="F414" s="540">
        <v>0</v>
      </c>
      <c r="G414" s="540">
        <v>0</v>
      </c>
      <c r="H414" s="540">
        <v>0</v>
      </c>
      <c r="I414" s="540">
        <v>0</v>
      </c>
      <c r="J414" s="540">
        <v>0</v>
      </c>
      <c r="K414" s="540">
        <v>0</v>
      </c>
      <c r="L414" s="540">
        <v>0</v>
      </c>
      <c r="M414" s="540">
        <v>0</v>
      </c>
      <c r="N414" s="540">
        <v>0</v>
      </c>
      <c r="O414" s="540">
        <v>1</v>
      </c>
      <c r="P414" s="541">
        <v>0</v>
      </c>
    </row>
    <row r="415" spans="1:16" s="294" customFormat="1" x14ac:dyDescent="0.2">
      <c r="A415" s="1114"/>
      <c r="B415" s="538" t="s">
        <v>616</v>
      </c>
      <c r="C415" s="539">
        <v>1</v>
      </c>
      <c r="D415" s="540">
        <v>0</v>
      </c>
      <c r="E415" s="540">
        <v>0</v>
      </c>
      <c r="F415" s="540">
        <v>0</v>
      </c>
      <c r="G415" s="540">
        <v>0</v>
      </c>
      <c r="H415" s="540">
        <v>0</v>
      </c>
      <c r="I415" s="540">
        <v>0</v>
      </c>
      <c r="J415" s="540">
        <v>0</v>
      </c>
      <c r="K415" s="540">
        <v>0</v>
      </c>
      <c r="L415" s="540">
        <v>0</v>
      </c>
      <c r="M415" s="540">
        <v>1</v>
      </c>
      <c r="N415" s="540">
        <v>0</v>
      </c>
      <c r="O415" s="540">
        <v>0</v>
      </c>
      <c r="P415" s="541">
        <v>0</v>
      </c>
    </row>
    <row r="416" spans="1:16" s="294" customFormat="1" x14ac:dyDescent="0.2">
      <c r="A416" s="1114"/>
      <c r="B416" s="538" t="s">
        <v>617</v>
      </c>
      <c r="C416" s="539">
        <v>4</v>
      </c>
      <c r="D416" s="540">
        <v>0</v>
      </c>
      <c r="E416" s="540">
        <v>0</v>
      </c>
      <c r="F416" s="540">
        <v>0</v>
      </c>
      <c r="G416" s="540">
        <v>0</v>
      </c>
      <c r="H416" s="540">
        <v>0</v>
      </c>
      <c r="I416" s="540">
        <v>0</v>
      </c>
      <c r="J416" s="540">
        <v>0</v>
      </c>
      <c r="K416" s="540">
        <v>1</v>
      </c>
      <c r="L416" s="540">
        <v>0</v>
      </c>
      <c r="M416" s="540">
        <v>2</v>
      </c>
      <c r="N416" s="540">
        <v>1</v>
      </c>
      <c r="O416" s="540">
        <v>0</v>
      </c>
      <c r="P416" s="541">
        <v>0</v>
      </c>
    </row>
    <row r="417" spans="1:16" s="294" customFormat="1" x14ac:dyDescent="0.2">
      <c r="A417" s="1114"/>
      <c r="B417" s="538" t="s">
        <v>618</v>
      </c>
      <c r="C417" s="539">
        <v>45</v>
      </c>
      <c r="D417" s="540">
        <v>0</v>
      </c>
      <c r="E417" s="540">
        <v>0</v>
      </c>
      <c r="F417" s="540">
        <v>0</v>
      </c>
      <c r="G417" s="540">
        <v>0</v>
      </c>
      <c r="H417" s="540">
        <v>1</v>
      </c>
      <c r="I417" s="540">
        <v>4</v>
      </c>
      <c r="J417" s="540">
        <v>9</v>
      </c>
      <c r="K417" s="540">
        <v>7</v>
      </c>
      <c r="L417" s="540">
        <v>12</v>
      </c>
      <c r="M417" s="540">
        <v>8</v>
      </c>
      <c r="N417" s="540">
        <v>3</v>
      </c>
      <c r="O417" s="540">
        <v>1</v>
      </c>
      <c r="P417" s="541">
        <v>0</v>
      </c>
    </row>
    <row r="418" spans="1:16" s="294" customFormat="1" x14ac:dyDescent="0.2">
      <c r="A418" s="1114"/>
      <c r="B418" s="538" t="s">
        <v>619</v>
      </c>
      <c r="C418" s="539">
        <v>1</v>
      </c>
      <c r="D418" s="540">
        <v>0</v>
      </c>
      <c r="E418" s="540">
        <v>0</v>
      </c>
      <c r="F418" s="540">
        <v>0</v>
      </c>
      <c r="G418" s="540">
        <v>0</v>
      </c>
      <c r="H418" s="540">
        <v>0</v>
      </c>
      <c r="I418" s="540">
        <v>0</v>
      </c>
      <c r="J418" s="540">
        <v>0</v>
      </c>
      <c r="K418" s="540">
        <v>0</v>
      </c>
      <c r="L418" s="540">
        <v>0</v>
      </c>
      <c r="M418" s="540">
        <v>0</v>
      </c>
      <c r="N418" s="540">
        <v>1</v>
      </c>
      <c r="O418" s="540">
        <v>0</v>
      </c>
      <c r="P418" s="541">
        <v>0</v>
      </c>
    </row>
    <row r="419" spans="1:16" s="294" customFormat="1" x14ac:dyDescent="0.2">
      <c r="A419" s="1114"/>
      <c r="B419" s="538" t="s">
        <v>620</v>
      </c>
      <c r="C419" s="539">
        <v>10</v>
      </c>
      <c r="D419" s="540">
        <v>0</v>
      </c>
      <c r="E419" s="540">
        <v>0</v>
      </c>
      <c r="F419" s="540">
        <v>0</v>
      </c>
      <c r="G419" s="540">
        <v>0</v>
      </c>
      <c r="H419" s="540">
        <v>1</v>
      </c>
      <c r="I419" s="540">
        <v>1</v>
      </c>
      <c r="J419" s="540">
        <v>0</v>
      </c>
      <c r="K419" s="540">
        <v>0</v>
      </c>
      <c r="L419" s="540">
        <v>3</v>
      </c>
      <c r="M419" s="540">
        <v>3</v>
      </c>
      <c r="N419" s="540">
        <v>0</v>
      </c>
      <c r="O419" s="540">
        <v>2</v>
      </c>
      <c r="P419" s="541">
        <v>0</v>
      </c>
    </row>
    <row r="420" spans="1:16" s="294" customFormat="1" x14ac:dyDescent="0.2">
      <c r="A420" s="1114"/>
      <c r="B420" s="538" t="s">
        <v>621</v>
      </c>
      <c r="C420" s="539">
        <v>3</v>
      </c>
      <c r="D420" s="540">
        <v>0</v>
      </c>
      <c r="E420" s="540">
        <v>0</v>
      </c>
      <c r="F420" s="540">
        <v>0</v>
      </c>
      <c r="G420" s="540">
        <v>0</v>
      </c>
      <c r="H420" s="540">
        <v>0</v>
      </c>
      <c r="I420" s="540">
        <v>0</v>
      </c>
      <c r="J420" s="540">
        <v>0</v>
      </c>
      <c r="K420" s="540">
        <v>1</v>
      </c>
      <c r="L420" s="540">
        <v>1</v>
      </c>
      <c r="M420" s="540">
        <v>1</v>
      </c>
      <c r="N420" s="540">
        <v>0</v>
      </c>
      <c r="O420" s="540">
        <v>0</v>
      </c>
      <c r="P420" s="541">
        <v>0</v>
      </c>
    </row>
    <row r="421" spans="1:16" s="294" customFormat="1" x14ac:dyDescent="0.2">
      <c r="A421" s="1114"/>
      <c r="B421" s="538" t="s">
        <v>622</v>
      </c>
      <c r="C421" s="539">
        <v>23</v>
      </c>
      <c r="D421" s="540">
        <v>0</v>
      </c>
      <c r="E421" s="540">
        <v>3</v>
      </c>
      <c r="F421" s="540">
        <v>1</v>
      </c>
      <c r="G421" s="540">
        <v>0</v>
      </c>
      <c r="H421" s="540">
        <v>0</v>
      </c>
      <c r="I421" s="540">
        <v>3</v>
      </c>
      <c r="J421" s="540">
        <v>7</v>
      </c>
      <c r="K421" s="540">
        <v>1</v>
      </c>
      <c r="L421" s="540">
        <v>5</v>
      </c>
      <c r="M421" s="540">
        <v>1</v>
      </c>
      <c r="N421" s="540">
        <v>1</v>
      </c>
      <c r="O421" s="540">
        <v>1</v>
      </c>
      <c r="P421" s="541">
        <v>0</v>
      </c>
    </row>
    <row r="422" spans="1:16" s="294" customFormat="1" x14ac:dyDescent="0.2">
      <c r="A422" s="1114"/>
      <c r="B422" s="538" t="s">
        <v>2973</v>
      </c>
      <c r="C422" s="539">
        <v>5</v>
      </c>
      <c r="D422" s="540">
        <v>0</v>
      </c>
      <c r="E422" s="540">
        <v>0</v>
      </c>
      <c r="F422" s="540">
        <v>0</v>
      </c>
      <c r="G422" s="540">
        <v>0</v>
      </c>
      <c r="H422" s="540">
        <v>0</v>
      </c>
      <c r="I422" s="540">
        <v>0</v>
      </c>
      <c r="J422" s="540">
        <v>0</v>
      </c>
      <c r="K422" s="540">
        <v>0</v>
      </c>
      <c r="L422" s="540">
        <v>0</v>
      </c>
      <c r="M422" s="540">
        <v>0</v>
      </c>
      <c r="N422" s="540">
        <v>5</v>
      </c>
      <c r="O422" s="540">
        <v>0</v>
      </c>
      <c r="P422" s="541">
        <v>0</v>
      </c>
    </row>
    <row r="423" spans="1:16" s="294" customFormat="1" x14ac:dyDescent="0.2">
      <c r="A423" s="1114"/>
      <c r="B423" s="538" t="s">
        <v>623</v>
      </c>
      <c r="C423" s="539">
        <v>83</v>
      </c>
      <c r="D423" s="540">
        <v>1</v>
      </c>
      <c r="E423" s="540">
        <v>1</v>
      </c>
      <c r="F423" s="540">
        <v>2</v>
      </c>
      <c r="G423" s="540">
        <v>3</v>
      </c>
      <c r="H423" s="540">
        <v>6</v>
      </c>
      <c r="I423" s="540">
        <v>12</v>
      </c>
      <c r="J423" s="540">
        <v>10</v>
      </c>
      <c r="K423" s="540">
        <v>4</v>
      </c>
      <c r="L423" s="540">
        <v>16</v>
      </c>
      <c r="M423" s="540">
        <v>17</v>
      </c>
      <c r="N423" s="540">
        <v>9</v>
      </c>
      <c r="O423" s="540">
        <v>2</v>
      </c>
      <c r="P423" s="541">
        <v>0</v>
      </c>
    </row>
    <row r="424" spans="1:16" s="294" customFormat="1" x14ac:dyDescent="0.2">
      <c r="A424" s="1114"/>
      <c r="B424" s="538" t="s">
        <v>624</v>
      </c>
      <c r="C424" s="539">
        <v>215</v>
      </c>
      <c r="D424" s="540">
        <v>6</v>
      </c>
      <c r="E424" s="540">
        <v>6</v>
      </c>
      <c r="F424" s="540">
        <v>8</v>
      </c>
      <c r="G424" s="540">
        <v>11</v>
      </c>
      <c r="H424" s="540">
        <v>9</v>
      </c>
      <c r="I424" s="540">
        <v>10</v>
      </c>
      <c r="J424" s="540">
        <v>16</v>
      </c>
      <c r="K424" s="540">
        <v>24</v>
      </c>
      <c r="L424" s="540">
        <v>48</v>
      </c>
      <c r="M424" s="540">
        <v>34</v>
      </c>
      <c r="N424" s="540">
        <v>36</v>
      </c>
      <c r="O424" s="540">
        <v>7</v>
      </c>
      <c r="P424" s="541">
        <v>0</v>
      </c>
    </row>
    <row r="425" spans="1:16" s="294" customFormat="1" x14ac:dyDescent="0.2">
      <c r="A425" s="1114"/>
      <c r="B425" s="538" t="s">
        <v>625</v>
      </c>
      <c r="C425" s="539">
        <v>87</v>
      </c>
      <c r="D425" s="540">
        <v>0</v>
      </c>
      <c r="E425" s="540">
        <v>2</v>
      </c>
      <c r="F425" s="540">
        <v>3</v>
      </c>
      <c r="G425" s="540">
        <v>5</v>
      </c>
      <c r="H425" s="540">
        <v>12</v>
      </c>
      <c r="I425" s="540">
        <v>12</v>
      </c>
      <c r="J425" s="540">
        <v>10</v>
      </c>
      <c r="K425" s="540">
        <v>4</v>
      </c>
      <c r="L425" s="540">
        <v>16</v>
      </c>
      <c r="M425" s="540">
        <v>14</v>
      </c>
      <c r="N425" s="540">
        <v>5</v>
      </c>
      <c r="O425" s="540">
        <v>4</v>
      </c>
      <c r="P425" s="541">
        <v>0</v>
      </c>
    </row>
    <row r="426" spans="1:16" s="294" customFormat="1" x14ac:dyDescent="0.2">
      <c r="A426" s="1114"/>
      <c r="B426" s="538" t="s">
        <v>626</v>
      </c>
      <c r="C426" s="539">
        <v>3</v>
      </c>
      <c r="D426" s="540">
        <v>0</v>
      </c>
      <c r="E426" s="540">
        <v>0</v>
      </c>
      <c r="F426" s="540">
        <v>0</v>
      </c>
      <c r="G426" s="540">
        <v>0</v>
      </c>
      <c r="H426" s="540">
        <v>0</v>
      </c>
      <c r="I426" s="540">
        <v>0</v>
      </c>
      <c r="J426" s="540">
        <v>0</v>
      </c>
      <c r="K426" s="540">
        <v>1</v>
      </c>
      <c r="L426" s="540">
        <v>0</v>
      </c>
      <c r="M426" s="540">
        <v>0</v>
      </c>
      <c r="N426" s="540">
        <v>2</v>
      </c>
      <c r="O426" s="540">
        <v>0</v>
      </c>
      <c r="P426" s="541">
        <v>0</v>
      </c>
    </row>
    <row r="427" spans="1:16" s="294" customFormat="1" x14ac:dyDescent="0.2">
      <c r="A427" s="1114"/>
      <c r="B427" s="538" t="s">
        <v>628</v>
      </c>
      <c r="C427" s="539">
        <v>3</v>
      </c>
      <c r="D427" s="540">
        <v>0</v>
      </c>
      <c r="E427" s="540">
        <v>0</v>
      </c>
      <c r="F427" s="540">
        <v>0</v>
      </c>
      <c r="G427" s="540">
        <v>0</v>
      </c>
      <c r="H427" s="540">
        <v>1</v>
      </c>
      <c r="I427" s="540">
        <v>2</v>
      </c>
      <c r="J427" s="540">
        <v>0</v>
      </c>
      <c r="K427" s="540">
        <v>0</v>
      </c>
      <c r="L427" s="540">
        <v>0</v>
      </c>
      <c r="M427" s="540">
        <v>0</v>
      </c>
      <c r="N427" s="540">
        <v>0</v>
      </c>
      <c r="O427" s="540">
        <v>0</v>
      </c>
      <c r="P427" s="541">
        <v>0</v>
      </c>
    </row>
    <row r="428" spans="1:16" s="294" customFormat="1" x14ac:dyDescent="0.2">
      <c r="A428" s="1114"/>
      <c r="B428" s="538" t="s">
        <v>2975</v>
      </c>
      <c r="C428" s="539">
        <v>3</v>
      </c>
      <c r="D428" s="540">
        <v>0</v>
      </c>
      <c r="E428" s="540">
        <v>0</v>
      </c>
      <c r="F428" s="540">
        <v>0</v>
      </c>
      <c r="G428" s="540">
        <v>0</v>
      </c>
      <c r="H428" s="540">
        <v>0</v>
      </c>
      <c r="I428" s="540">
        <v>0</v>
      </c>
      <c r="J428" s="540">
        <v>0</v>
      </c>
      <c r="K428" s="540">
        <v>0</v>
      </c>
      <c r="L428" s="540">
        <v>1</v>
      </c>
      <c r="M428" s="540">
        <v>0</v>
      </c>
      <c r="N428" s="540">
        <v>2</v>
      </c>
      <c r="O428" s="540">
        <v>0</v>
      </c>
      <c r="P428" s="541">
        <v>0</v>
      </c>
    </row>
    <row r="429" spans="1:16" s="294" customFormat="1" x14ac:dyDescent="0.2">
      <c r="A429" s="1114"/>
      <c r="B429" s="538" t="s">
        <v>629</v>
      </c>
      <c r="C429" s="539">
        <v>41</v>
      </c>
      <c r="D429" s="540">
        <v>1</v>
      </c>
      <c r="E429" s="540">
        <v>0</v>
      </c>
      <c r="F429" s="540">
        <v>2</v>
      </c>
      <c r="G429" s="540">
        <v>2</v>
      </c>
      <c r="H429" s="540">
        <v>1</v>
      </c>
      <c r="I429" s="540">
        <v>5</v>
      </c>
      <c r="J429" s="540">
        <v>2</v>
      </c>
      <c r="K429" s="540">
        <v>3</v>
      </c>
      <c r="L429" s="540">
        <v>9</v>
      </c>
      <c r="M429" s="540">
        <v>9</v>
      </c>
      <c r="N429" s="540">
        <v>3</v>
      </c>
      <c r="O429" s="540">
        <v>4</v>
      </c>
      <c r="P429" s="541">
        <v>0</v>
      </c>
    </row>
    <row r="430" spans="1:16" s="294" customFormat="1" x14ac:dyDescent="0.2">
      <c r="A430" s="1114"/>
      <c r="B430" s="538" t="s">
        <v>630</v>
      </c>
      <c r="C430" s="539">
        <v>6</v>
      </c>
      <c r="D430" s="540">
        <v>0</v>
      </c>
      <c r="E430" s="540">
        <v>1</v>
      </c>
      <c r="F430" s="540">
        <v>0</v>
      </c>
      <c r="G430" s="540">
        <v>0</v>
      </c>
      <c r="H430" s="540">
        <v>1</v>
      </c>
      <c r="I430" s="540">
        <v>1</v>
      </c>
      <c r="J430" s="540">
        <v>0</v>
      </c>
      <c r="K430" s="540">
        <v>0</v>
      </c>
      <c r="L430" s="540">
        <v>2</v>
      </c>
      <c r="M430" s="540">
        <v>0</v>
      </c>
      <c r="N430" s="540">
        <v>0</v>
      </c>
      <c r="O430" s="540">
        <v>1</v>
      </c>
      <c r="P430" s="541">
        <v>0</v>
      </c>
    </row>
    <row r="431" spans="1:16" s="294" customFormat="1" x14ac:dyDescent="0.2">
      <c r="A431" s="1114"/>
      <c r="B431" s="538" t="s">
        <v>631</v>
      </c>
      <c r="C431" s="539">
        <v>30</v>
      </c>
      <c r="D431" s="540">
        <v>0</v>
      </c>
      <c r="E431" s="540">
        <v>0</v>
      </c>
      <c r="F431" s="540">
        <v>1</v>
      </c>
      <c r="G431" s="540">
        <v>2</v>
      </c>
      <c r="H431" s="540">
        <v>5</v>
      </c>
      <c r="I431" s="540">
        <v>3</v>
      </c>
      <c r="J431" s="540">
        <v>3</v>
      </c>
      <c r="K431" s="540">
        <v>1</v>
      </c>
      <c r="L431" s="540">
        <v>10</v>
      </c>
      <c r="M431" s="540">
        <v>3</v>
      </c>
      <c r="N431" s="540">
        <v>0</v>
      </c>
      <c r="O431" s="540">
        <v>2</v>
      </c>
      <c r="P431" s="541">
        <v>0</v>
      </c>
    </row>
    <row r="432" spans="1:16" s="294" customFormat="1" x14ac:dyDescent="0.2">
      <c r="A432" s="1114"/>
      <c r="B432" s="538" t="s">
        <v>2453</v>
      </c>
      <c r="C432" s="539">
        <v>1</v>
      </c>
      <c r="D432" s="540">
        <v>0</v>
      </c>
      <c r="E432" s="540">
        <v>0</v>
      </c>
      <c r="F432" s="540">
        <v>0</v>
      </c>
      <c r="G432" s="540">
        <v>0</v>
      </c>
      <c r="H432" s="540">
        <v>0</v>
      </c>
      <c r="I432" s="540">
        <v>0</v>
      </c>
      <c r="J432" s="540">
        <v>0</v>
      </c>
      <c r="K432" s="540">
        <v>0</v>
      </c>
      <c r="L432" s="540">
        <v>1</v>
      </c>
      <c r="M432" s="540">
        <v>0</v>
      </c>
      <c r="N432" s="540">
        <v>0</v>
      </c>
      <c r="O432" s="540">
        <v>0</v>
      </c>
      <c r="P432" s="541">
        <v>0</v>
      </c>
    </row>
    <row r="433" spans="1:16" s="294" customFormat="1" x14ac:dyDescent="0.2">
      <c r="A433" s="1114"/>
      <c r="B433" s="538" t="s">
        <v>632</v>
      </c>
      <c r="C433" s="539">
        <v>3</v>
      </c>
      <c r="D433" s="540">
        <v>1</v>
      </c>
      <c r="E433" s="540">
        <v>0</v>
      </c>
      <c r="F433" s="540">
        <v>0</v>
      </c>
      <c r="G433" s="540">
        <v>0</v>
      </c>
      <c r="H433" s="540">
        <v>0</v>
      </c>
      <c r="I433" s="540">
        <v>0</v>
      </c>
      <c r="J433" s="540">
        <v>0</v>
      </c>
      <c r="K433" s="540">
        <v>1</v>
      </c>
      <c r="L433" s="540">
        <v>1</v>
      </c>
      <c r="M433" s="540">
        <v>0</v>
      </c>
      <c r="N433" s="540">
        <v>0</v>
      </c>
      <c r="O433" s="540">
        <v>0</v>
      </c>
      <c r="P433" s="541">
        <v>0</v>
      </c>
    </row>
    <row r="434" spans="1:16" s="294" customFormat="1" x14ac:dyDescent="0.2">
      <c r="A434" s="1114"/>
      <c r="B434" s="538" t="s">
        <v>2454</v>
      </c>
      <c r="C434" s="539">
        <v>2</v>
      </c>
      <c r="D434" s="540">
        <v>0</v>
      </c>
      <c r="E434" s="540">
        <v>0</v>
      </c>
      <c r="F434" s="540">
        <v>0</v>
      </c>
      <c r="G434" s="540">
        <v>0</v>
      </c>
      <c r="H434" s="540">
        <v>0</v>
      </c>
      <c r="I434" s="540">
        <v>1</v>
      </c>
      <c r="J434" s="540">
        <v>0</v>
      </c>
      <c r="K434" s="540">
        <v>0</v>
      </c>
      <c r="L434" s="540">
        <v>0</v>
      </c>
      <c r="M434" s="540">
        <v>1</v>
      </c>
      <c r="N434" s="540">
        <v>0</v>
      </c>
      <c r="O434" s="540">
        <v>0</v>
      </c>
      <c r="P434" s="541">
        <v>0</v>
      </c>
    </row>
    <row r="435" spans="1:16" s="294" customFormat="1" x14ac:dyDescent="0.2">
      <c r="A435" s="1114"/>
      <c r="B435" s="538" t="s">
        <v>633</v>
      </c>
      <c r="C435" s="539">
        <v>152</v>
      </c>
      <c r="D435" s="540">
        <v>3</v>
      </c>
      <c r="E435" s="540">
        <v>6</v>
      </c>
      <c r="F435" s="540">
        <v>2</v>
      </c>
      <c r="G435" s="540">
        <v>2</v>
      </c>
      <c r="H435" s="540">
        <v>10</v>
      </c>
      <c r="I435" s="540">
        <v>8</v>
      </c>
      <c r="J435" s="540">
        <v>16</v>
      </c>
      <c r="K435" s="540">
        <v>8</v>
      </c>
      <c r="L435" s="540">
        <v>34</v>
      </c>
      <c r="M435" s="540">
        <v>25</v>
      </c>
      <c r="N435" s="540">
        <v>20</v>
      </c>
      <c r="O435" s="540">
        <v>18</v>
      </c>
      <c r="P435" s="541">
        <v>0</v>
      </c>
    </row>
    <row r="436" spans="1:16" s="294" customFormat="1" x14ac:dyDescent="0.2">
      <c r="A436" s="1114"/>
      <c r="B436" s="538" t="s">
        <v>635</v>
      </c>
      <c r="C436" s="539">
        <v>36</v>
      </c>
      <c r="D436" s="540">
        <v>1</v>
      </c>
      <c r="E436" s="540">
        <v>1</v>
      </c>
      <c r="F436" s="540">
        <v>0</v>
      </c>
      <c r="G436" s="540">
        <v>5</v>
      </c>
      <c r="H436" s="540">
        <v>6</v>
      </c>
      <c r="I436" s="540">
        <v>5</v>
      </c>
      <c r="J436" s="540">
        <v>3</v>
      </c>
      <c r="K436" s="540">
        <v>3</v>
      </c>
      <c r="L436" s="540">
        <v>6</v>
      </c>
      <c r="M436" s="540">
        <v>5</v>
      </c>
      <c r="N436" s="540">
        <v>1</v>
      </c>
      <c r="O436" s="540">
        <v>0</v>
      </c>
      <c r="P436" s="541">
        <v>0</v>
      </c>
    </row>
    <row r="437" spans="1:16" s="294" customFormat="1" x14ac:dyDescent="0.2">
      <c r="A437" s="1114"/>
      <c r="B437" s="538" t="s">
        <v>636</v>
      </c>
      <c r="C437" s="539">
        <v>10</v>
      </c>
      <c r="D437" s="540">
        <v>1</v>
      </c>
      <c r="E437" s="540">
        <v>0</v>
      </c>
      <c r="F437" s="540">
        <v>0</v>
      </c>
      <c r="G437" s="540">
        <v>1</v>
      </c>
      <c r="H437" s="540">
        <v>1</v>
      </c>
      <c r="I437" s="540">
        <v>0</v>
      </c>
      <c r="J437" s="540">
        <v>1</v>
      </c>
      <c r="K437" s="540">
        <v>0</v>
      </c>
      <c r="L437" s="540">
        <v>2</v>
      </c>
      <c r="M437" s="540">
        <v>3</v>
      </c>
      <c r="N437" s="540">
        <v>1</v>
      </c>
      <c r="O437" s="540">
        <v>0</v>
      </c>
      <c r="P437" s="541">
        <v>0</v>
      </c>
    </row>
    <row r="438" spans="1:16" s="294" customFormat="1" x14ac:dyDescent="0.2">
      <c r="A438" s="1114"/>
      <c r="B438" s="538" t="s">
        <v>638</v>
      </c>
      <c r="C438" s="539">
        <v>16</v>
      </c>
      <c r="D438" s="540">
        <v>0</v>
      </c>
      <c r="E438" s="540">
        <v>0</v>
      </c>
      <c r="F438" s="540">
        <v>0</v>
      </c>
      <c r="G438" s="540">
        <v>0</v>
      </c>
      <c r="H438" s="540">
        <v>2</v>
      </c>
      <c r="I438" s="540">
        <v>2</v>
      </c>
      <c r="J438" s="540">
        <v>2</v>
      </c>
      <c r="K438" s="540">
        <v>1</v>
      </c>
      <c r="L438" s="540">
        <v>7</v>
      </c>
      <c r="M438" s="540">
        <v>2</v>
      </c>
      <c r="N438" s="540">
        <v>0</v>
      </c>
      <c r="O438" s="540">
        <v>0</v>
      </c>
      <c r="P438" s="541">
        <v>0</v>
      </c>
    </row>
    <row r="439" spans="1:16" s="294" customFormat="1" x14ac:dyDescent="0.2">
      <c r="A439" s="1114"/>
      <c r="B439" s="538" t="s">
        <v>639</v>
      </c>
      <c r="C439" s="539">
        <v>62</v>
      </c>
      <c r="D439" s="540">
        <v>2</v>
      </c>
      <c r="E439" s="540">
        <v>0</v>
      </c>
      <c r="F439" s="540">
        <v>1</v>
      </c>
      <c r="G439" s="540">
        <v>2</v>
      </c>
      <c r="H439" s="540">
        <v>4</v>
      </c>
      <c r="I439" s="540">
        <v>6</v>
      </c>
      <c r="J439" s="540">
        <v>7</v>
      </c>
      <c r="K439" s="540">
        <v>9</v>
      </c>
      <c r="L439" s="540">
        <v>9</v>
      </c>
      <c r="M439" s="540">
        <v>13</v>
      </c>
      <c r="N439" s="540">
        <v>9</v>
      </c>
      <c r="O439" s="540">
        <v>0</v>
      </c>
      <c r="P439" s="541">
        <v>0</v>
      </c>
    </row>
    <row r="440" spans="1:16" s="294" customFormat="1" x14ac:dyDescent="0.2">
      <c r="A440" s="1114"/>
      <c r="B440" s="538" t="s">
        <v>2976</v>
      </c>
      <c r="C440" s="539">
        <v>1</v>
      </c>
      <c r="D440" s="540">
        <v>0</v>
      </c>
      <c r="E440" s="540">
        <v>0</v>
      </c>
      <c r="F440" s="540">
        <v>0</v>
      </c>
      <c r="G440" s="540">
        <v>0</v>
      </c>
      <c r="H440" s="540">
        <v>0</v>
      </c>
      <c r="I440" s="540">
        <v>0</v>
      </c>
      <c r="J440" s="540">
        <v>0</v>
      </c>
      <c r="K440" s="540">
        <v>0</v>
      </c>
      <c r="L440" s="540">
        <v>1</v>
      </c>
      <c r="M440" s="540">
        <v>0</v>
      </c>
      <c r="N440" s="540">
        <v>0</v>
      </c>
      <c r="O440" s="540">
        <v>0</v>
      </c>
      <c r="P440" s="541">
        <v>0</v>
      </c>
    </row>
    <row r="441" spans="1:16" s="294" customFormat="1" x14ac:dyDescent="0.2">
      <c r="A441" s="1114"/>
      <c r="B441" s="538" t="s">
        <v>640</v>
      </c>
      <c r="C441" s="539">
        <v>113</v>
      </c>
      <c r="D441" s="540">
        <v>1</v>
      </c>
      <c r="E441" s="540">
        <v>3</v>
      </c>
      <c r="F441" s="540">
        <v>5</v>
      </c>
      <c r="G441" s="540">
        <v>3</v>
      </c>
      <c r="H441" s="540">
        <v>4</v>
      </c>
      <c r="I441" s="540">
        <v>7</v>
      </c>
      <c r="J441" s="540">
        <v>15</v>
      </c>
      <c r="K441" s="540">
        <v>25</v>
      </c>
      <c r="L441" s="540">
        <v>18</v>
      </c>
      <c r="M441" s="540">
        <v>12</v>
      </c>
      <c r="N441" s="540">
        <v>14</v>
      </c>
      <c r="O441" s="540">
        <v>6</v>
      </c>
      <c r="P441" s="541">
        <v>0</v>
      </c>
    </row>
    <row r="442" spans="1:16" s="294" customFormat="1" x14ac:dyDescent="0.2">
      <c r="A442" s="1114"/>
      <c r="B442" s="538" t="s">
        <v>642</v>
      </c>
      <c r="C442" s="539">
        <v>3</v>
      </c>
      <c r="D442" s="540">
        <v>0</v>
      </c>
      <c r="E442" s="540">
        <v>0</v>
      </c>
      <c r="F442" s="540">
        <v>0</v>
      </c>
      <c r="G442" s="540">
        <v>0</v>
      </c>
      <c r="H442" s="540">
        <v>1</v>
      </c>
      <c r="I442" s="540">
        <v>0</v>
      </c>
      <c r="J442" s="540">
        <v>0</v>
      </c>
      <c r="K442" s="540">
        <v>0</v>
      </c>
      <c r="L442" s="540">
        <v>0</v>
      </c>
      <c r="M442" s="540">
        <v>1</v>
      </c>
      <c r="N442" s="540">
        <v>0</v>
      </c>
      <c r="O442" s="540">
        <v>1</v>
      </c>
      <c r="P442" s="541">
        <v>0</v>
      </c>
    </row>
    <row r="443" spans="1:16" s="294" customFormat="1" x14ac:dyDescent="0.2">
      <c r="A443" s="1114"/>
      <c r="B443" s="538" t="s">
        <v>643</v>
      </c>
      <c r="C443" s="539">
        <v>15</v>
      </c>
      <c r="D443" s="540">
        <v>0</v>
      </c>
      <c r="E443" s="540">
        <v>0</v>
      </c>
      <c r="F443" s="540">
        <v>0</v>
      </c>
      <c r="G443" s="540">
        <v>0</v>
      </c>
      <c r="H443" s="540">
        <v>1</v>
      </c>
      <c r="I443" s="540">
        <v>0</v>
      </c>
      <c r="J443" s="540">
        <v>4</v>
      </c>
      <c r="K443" s="540">
        <v>1</v>
      </c>
      <c r="L443" s="540">
        <v>4</v>
      </c>
      <c r="M443" s="540">
        <v>5</v>
      </c>
      <c r="N443" s="540">
        <v>0</v>
      </c>
      <c r="O443" s="540">
        <v>0</v>
      </c>
      <c r="P443" s="541">
        <v>0</v>
      </c>
    </row>
    <row r="444" spans="1:16" s="294" customFormat="1" x14ac:dyDescent="0.2">
      <c r="A444" s="1114" t="s">
        <v>56</v>
      </c>
      <c r="B444" s="533" t="s">
        <v>10</v>
      </c>
      <c r="C444" s="534">
        <v>965</v>
      </c>
      <c r="D444" s="535">
        <v>19</v>
      </c>
      <c r="E444" s="535">
        <v>20</v>
      </c>
      <c r="F444" s="535">
        <v>17</v>
      </c>
      <c r="G444" s="535">
        <v>17</v>
      </c>
      <c r="H444" s="535">
        <v>39</v>
      </c>
      <c r="I444" s="535">
        <v>76</v>
      </c>
      <c r="J444" s="535">
        <v>131</v>
      </c>
      <c r="K444" s="535">
        <v>107</v>
      </c>
      <c r="L444" s="535">
        <v>287</v>
      </c>
      <c r="M444" s="535">
        <v>152</v>
      </c>
      <c r="N444" s="535">
        <v>75</v>
      </c>
      <c r="O444" s="535">
        <v>25</v>
      </c>
      <c r="P444" s="536">
        <v>0</v>
      </c>
    </row>
    <row r="445" spans="1:16" s="294" customFormat="1" x14ac:dyDescent="0.2">
      <c r="A445" s="1114"/>
      <c r="B445" s="538" t="s">
        <v>969</v>
      </c>
      <c r="C445" s="539">
        <v>6</v>
      </c>
      <c r="D445" s="540">
        <v>1</v>
      </c>
      <c r="E445" s="540">
        <v>0</v>
      </c>
      <c r="F445" s="540">
        <v>0</v>
      </c>
      <c r="G445" s="540">
        <v>0</v>
      </c>
      <c r="H445" s="540">
        <v>0</v>
      </c>
      <c r="I445" s="540">
        <v>0</v>
      </c>
      <c r="J445" s="540">
        <v>0</v>
      </c>
      <c r="K445" s="540">
        <v>1</v>
      </c>
      <c r="L445" s="540">
        <v>0</v>
      </c>
      <c r="M445" s="540">
        <v>4</v>
      </c>
      <c r="N445" s="540">
        <v>0</v>
      </c>
      <c r="O445" s="540">
        <v>0</v>
      </c>
      <c r="P445" s="541">
        <v>0</v>
      </c>
    </row>
    <row r="446" spans="1:16" s="294" customFormat="1" x14ac:dyDescent="0.2">
      <c r="A446" s="1114"/>
      <c r="B446" s="538" t="s">
        <v>156</v>
      </c>
      <c r="C446" s="539">
        <v>930</v>
      </c>
      <c r="D446" s="540">
        <v>18</v>
      </c>
      <c r="E446" s="540">
        <v>18</v>
      </c>
      <c r="F446" s="540">
        <v>16</v>
      </c>
      <c r="G446" s="540">
        <v>17</v>
      </c>
      <c r="H446" s="540">
        <v>39</v>
      </c>
      <c r="I446" s="540">
        <v>74</v>
      </c>
      <c r="J446" s="540">
        <v>125</v>
      </c>
      <c r="K446" s="540">
        <v>104</v>
      </c>
      <c r="L446" s="540">
        <v>276</v>
      </c>
      <c r="M446" s="540">
        <v>143</v>
      </c>
      <c r="N446" s="540">
        <v>75</v>
      </c>
      <c r="O446" s="540">
        <v>25</v>
      </c>
      <c r="P446" s="541">
        <v>0</v>
      </c>
    </row>
    <row r="447" spans="1:16" s="294" customFormat="1" x14ac:dyDescent="0.2">
      <c r="A447" s="1114"/>
      <c r="B447" s="538" t="s">
        <v>970</v>
      </c>
      <c r="C447" s="539">
        <v>19</v>
      </c>
      <c r="D447" s="540">
        <v>0</v>
      </c>
      <c r="E447" s="540">
        <v>2</v>
      </c>
      <c r="F447" s="540">
        <v>1</v>
      </c>
      <c r="G447" s="540">
        <v>0</v>
      </c>
      <c r="H447" s="540">
        <v>0</v>
      </c>
      <c r="I447" s="540">
        <v>1</v>
      </c>
      <c r="J447" s="540">
        <v>3</v>
      </c>
      <c r="K447" s="540">
        <v>1</v>
      </c>
      <c r="L447" s="540">
        <v>7</v>
      </c>
      <c r="M447" s="540">
        <v>4</v>
      </c>
      <c r="N447" s="540">
        <v>0</v>
      </c>
      <c r="O447" s="540">
        <v>0</v>
      </c>
      <c r="P447" s="541">
        <v>0</v>
      </c>
    </row>
    <row r="448" spans="1:16" s="294" customFormat="1" x14ac:dyDescent="0.2">
      <c r="A448" s="1114"/>
      <c r="B448" s="538" t="s">
        <v>971</v>
      </c>
      <c r="C448" s="539">
        <v>4</v>
      </c>
      <c r="D448" s="540">
        <v>0</v>
      </c>
      <c r="E448" s="540">
        <v>0</v>
      </c>
      <c r="F448" s="540">
        <v>0</v>
      </c>
      <c r="G448" s="540">
        <v>0</v>
      </c>
      <c r="H448" s="540">
        <v>0</v>
      </c>
      <c r="I448" s="540">
        <v>1</v>
      </c>
      <c r="J448" s="540">
        <v>1</v>
      </c>
      <c r="K448" s="540">
        <v>1</v>
      </c>
      <c r="L448" s="540">
        <v>1</v>
      </c>
      <c r="M448" s="540">
        <v>0</v>
      </c>
      <c r="N448" s="540">
        <v>0</v>
      </c>
      <c r="O448" s="540">
        <v>0</v>
      </c>
      <c r="P448" s="541">
        <v>0</v>
      </c>
    </row>
    <row r="449" spans="1:16" s="294" customFormat="1" x14ac:dyDescent="0.2">
      <c r="A449" s="1114"/>
      <c r="B449" s="538" t="s">
        <v>2971</v>
      </c>
      <c r="C449" s="539">
        <v>6</v>
      </c>
      <c r="D449" s="540">
        <v>0</v>
      </c>
      <c r="E449" s="540">
        <v>0</v>
      </c>
      <c r="F449" s="540">
        <v>0</v>
      </c>
      <c r="G449" s="540">
        <v>0</v>
      </c>
      <c r="H449" s="540">
        <v>0</v>
      </c>
      <c r="I449" s="540">
        <v>0</v>
      </c>
      <c r="J449" s="540">
        <v>2</v>
      </c>
      <c r="K449" s="540">
        <v>0</v>
      </c>
      <c r="L449" s="540">
        <v>3</v>
      </c>
      <c r="M449" s="540">
        <v>1</v>
      </c>
      <c r="N449" s="540">
        <v>0</v>
      </c>
      <c r="O449" s="540">
        <v>0</v>
      </c>
      <c r="P449" s="541">
        <v>0</v>
      </c>
    </row>
    <row r="450" spans="1:16" s="294" customFormat="1" x14ac:dyDescent="0.2">
      <c r="A450" s="1114" t="s">
        <v>57</v>
      </c>
      <c r="B450" s="533" t="s">
        <v>10</v>
      </c>
      <c r="C450" s="534">
        <v>64679</v>
      </c>
      <c r="D450" s="535">
        <v>1249</v>
      </c>
      <c r="E450" s="535">
        <v>1839</v>
      </c>
      <c r="F450" s="535">
        <v>2143</v>
      </c>
      <c r="G450" s="535">
        <v>3399</v>
      </c>
      <c r="H450" s="535">
        <v>4783</v>
      </c>
      <c r="I450" s="535">
        <v>7918</v>
      </c>
      <c r="J450" s="535">
        <v>8210</v>
      </c>
      <c r="K450" s="535">
        <v>7161</v>
      </c>
      <c r="L450" s="535">
        <v>11232</v>
      </c>
      <c r="M450" s="535">
        <v>8854</v>
      </c>
      <c r="N450" s="535">
        <v>5403</v>
      </c>
      <c r="O450" s="535">
        <v>2488</v>
      </c>
      <c r="P450" s="536">
        <v>0</v>
      </c>
    </row>
    <row r="451" spans="1:16" s="294" customFormat="1" x14ac:dyDescent="0.2">
      <c r="A451" s="1114"/>
      <c r="B451" s="538" t="s">
        <v>2743</v>
      </c>
      <c r="C451" s="539">
        <v>63344</v>
      </c>
      <c r="D451" s="540">
        <v>1242</v>
      </c>
      <c r="E451" s="540">
        <v>1824</v>
      </c>
      <c r="F451" s="540">
        <v>2124</v>
      </c>
      <c r="G451" s="540">
        <v>3364</v>
      </c>
      <c r="H451" s="540">
        <v>4717</v>
      </c>
      <c r="I451" s="540">
        <v>7729</v>
      </c>
      <c r="J451" s="540">
        <v>8025</v>
      </c>
      <c r="K451" s="540">
        <v>6966</v>
      </c>
      <c r="L451" s="540">
        <v>10907</v>
      </c>
      <c r="M451" s="540">
        <v>8668</v>
      </c>
      <c r="N451" s="540">
        <v>5316</v>
      </c>
      <c r="O451" s="540">
        <v>2462</v>
      </c>
      <c r="P451" s="541">
        <v>0</v>
      </c>
    </row>
    <row r="452" spans="1:16" s="294" customFormat="1" x14ac:dyDescent="0.2">
      <c r="A452" s="1114"/>
      <c r="B452" s="538" t="s">
        <v>2977</v>
      </c>
      <c r="C452" s="539">
        <v>1286</v>
      </c>
      <c r="D452" s="540">
        <v>7</v>
      </c>
      <c r="E452" s="540">
        <v>15</v>
      </c>
      <c r="F452" s="540">
        <v>19</v>
      </c>
      <c r="G452" s="540">
        <v>35</v>
      </c>
      <c r="H452" s="540">
        <v>64</v>
      </c>
      <c r="I452" s="540">
        <v>179</v>
      </c>
      <c r="J452" s="540">
        <v>175</v>
      </c>
      <c r="K452" s="540">
        <v>190</v>
      </c>
      <c r="L452" s="540">
        <v>316</v>
      </c>
      <c r="M452" s="540">
        <v>176</v>
      </c>
      <c r="N452" s="540">
        <v>85</v>
      </c>
      <c r="O452" s="540">
        <v>25</v>
      </c>
      <c r="P452" s="541">
        <v>0</v>
      </c>
    </row>
    <row r="453" spans="1:16" s="294" customFormat="1" x14ac:dyDescent="0.2">
      <c r="A453" s="1114"/>
      <c r="B453" s="538" t="s">
        <v>972</v>
      </c>
      <c r="C453" s="539">
        <v>49</v>
      </c>
      <c r="D453" s="540">
        <v>0</v>
      </c>
      <c r="E453" s="540">
        <v>0</v>
      </c>
      <c r="F453" s="540">
        <v>0</v>
      </c>
      <c r="G453" s="540">
        <v>0</v>
      </c>
      <c r="H453" s="540">
        <v>2</v>
      </c>
      <c r="I453" s="540">
        <v>10</v>
      </c>
      <c r="J453" s="540">
        <v>10</v>
      </c>
      <c r="K453" s="540">
        <v>5</v>
      </c>
      <c r="L453" s="540">
        <v>9</v>
      </c>
      <c r="M453" s="540">
        <v>10</v>
      </c>
      <c r="N453" s="540">
        <v>2</v>
      </c>
      <c r="O453" s="540">
        <v>1</v>
      </c>
      <c r="P453" s="541">
        <v>0</v>
      </c>
    </row>
    <row r="454" spans="1:16" s="294" customFormat="1" x14ac:dyDescent="0.2">
      <c r="A454" s="532" t="s">
        <v>237</v>
      </c>
      <c r="B454" s="533" t="s">
        <v>10</v>
      </c>
      <c r="C454" s="534">
        <v>566338</v>
      </c>
      <c r="D454" s="535">
        <v>13130</v>
      </c>
      <c r="E454" s="535">
        <v>15093</v>
      </c>
      <c r="F454" s="535">
        <v>15198</v>
      </c>
      <c r="G454" s="535">
        <v>23195</v>
      </c>
      <c r="H454" s="535">
        <v>52846</v>
      </c>
      <c r="I454" s="535">
        <v>79372</v>
      </c>
      <c r="J454" s="535">
        <v>78559</v>
      </c>
      <c r="K454" s="535">
        <v>69035</v>
      </c>
      <c r="L454" s="535">
        <v>101231</v>
      </c>
      <c r="M454" s="535">
        <v>69328</v>
      </c>
      <c r="N454" s="535">
        <v>35467</v>
      </c>
      <c r="O454" s="535">
        <v>13884</v>
      </c>
      <c r="P454" s="536">
        <v>0</v>
      </c>
    </row>
    <row r="455" spans="1:16" s="294" customFormat="1" x14ac:dyDescent="0.2">
      <c r="A455" s="1114" t="s">
        <v>59</v>
      </c>
      <c r="B455" s="533" t="s">
        <v>10</v>
      </c>
      <c r="C455" s="534">
        <v>29251</v>
      </c>
      <c r="D455" s="535">
        <v>497</v>
      </c>
      <c r="E455" s="535">
        <v>477</v>
      </c>
      <c r="F455" s="535">
        <v>604</v>
      </c>
      <c r="G455" s="535">
        <v>1355</v>
      </c>
      <c r="H455" s="535">
        <v>2629</v>
      </c>
      <c r="I455" s="535">
        <v>4665</v>
      </c>
      <c r="J455" s="535">
        <v>4905</v>
      </c>
      <c r="K455" s="535">
        <v>3454</v>
      </c>
      <c r="L455" s="535">
        <v>4249</v>
      </c>
      <c r="M455" s="535">
        <v>3469</v>
      </c>
      <c r="N455" s="535">
        <v>2127</v>
      </c>
      <c r="O455" s="535">
        <v>820</v>
      </c>
      <c r="P455" s="536">
        <v>0</v>
      </c>
    </row>
    <row r="456" spans="1:16" s="294" customFormat="1" x14ac:dyDescent="0.2">
      <c r="A456" s="1114"/>
      <c r="B456" s="538" t="s">
        <v>1014</v>
      </c>
      <c r="C456" s="539">
        <v>26</v>
      </c>
      <c r="D456" s="540">
        <v>1</v>
      </c>
      <c r="E456" s="540">
        <v>1</v>
      </c>
      <c r="F456" s="540">
        <v>0</v>
      </c>
      <c r="G456" s="540">
        <v>1</v>
      </c>
      <c r="H456" s="540">
        <v>1</v>
      </c>
      <c r="I456" s="540">
        <v>7</v>
      </c>
      <c r="J456" s="540">
        <v>5</v>
      </c>
      <c r="K456" s="540">
        <v>4</v>
      </c>
      <c r="L456" s="540">
        <v>6</v>
      </c>
      <c r="M456" s="540">
        <v>0</v>
      </c>
      <c r="N456" s="540">
        <v>0</v>
      </c>
      <c r="O456" s="540">
        <v>0</v>
      </c>
      <c r="P456" s="541">
        <v>0</v>
      </c>
    </row>
    <row r="457" spans="1:16" s="294" customFormat="1" x14ac:dyDescent="0.2">
      <c r="A457" s="1114"/>
      <c r="B457" s="538" t="s">
        <v>1015</v>
      </c>
      <c r="C457" s="539">
        <v>661</v>
      </c>
      <c r="D457" s="540">
        <v>10</v>
      </c>
      <c r="E457" s="540">
        <v>3</v>
      </c>
      <c r="F457" s="540">
        <v>8</v>
      </c>
      <c r="G457" s="540">
        <v>19</v>
      </c>
      <c r="H457" s="540">
        <v>25</v>
      </c>
      <c r="I457" s="540">
        <v>34</v>
      </c>
      <c r="J457" s="540">
        <v>69</v>
      </c>
      <c r="K457" s="540">
        <v>105</v>
      </c>
      <c r="L457" s="540">
        <v>213</v>
      </c>
      <c r="M457" s="540">
        <v>125</v>
      </c>
      <c r="N457" s="540">
        <v>39</v>
      </c>
      <c r="O457" s="540">
        <v>11</v>
      </c>
      <c r="P457" s="541">
        <v>0</v>
      </c>
    </row>
    <row r="458" spans="1:16" s="294" customFormat="1" x14ac:dyDescent="0.2">
      <c r="A458" s="1114"/>
      <c r="B458" s="538" t="s">
        <v>158</v>
      </c>
      <c r="C458" s="539">
        <v>383</v>
      </c>
      <c r="D458" s="540">
        <v>11</v>
      </c>
      <c r="E458" s="540">
        <v>6</v>
      </c>
      <c r="F458" s="540">
        <v>4</v>
      </c>
      <c r="G458" s="540">
        <v>8</v>
      </c>
      <c r="H458" s="540">
        <v>30</v>
      </c>
      <c r="I458" s="540">
        <v>32</v>
      </c>
      <c r="J458" s="540">
        <v>52</v>
      </c>
      <c r="K458" s="540">
        <v>53</v>
      </c>
      <c r="L458" s="540">
        <v>70</v>
      </c>
      <c r="M458" s="540">
        <v>63</v>
      </c>
      <c r="N458" s="540">
        <v>45</v>
      </c>
      <c r="O458" s="540">
        <v>9</v>
      </c>
      <c r="P458" s="541">
        <v>0</v>
      </c>
    </row>
    <row r="459" spans="1:16" s="294" customFormat="1" x14ac:dyDescent="0.2">
      <c r="A459" s="1114"/>
      <c r="B459" s="538" t="s">
        <v>2978</v>
      </c>
      <c r="C459" s="539">
        <v>32</v>
      </c>
      <c r="D459" s="540">
        <v>0</v>
      </c>
      <c r="E459" s="540">
        <v>0</v>
      </c>
      <c r="F459" s="540">
        <v>0</v>
      </c>
      <c r="G459" s="540">
        <v>0</v>
      </c>
      <c r="H459" s="540">
        <v>3</v>
      </c>
      <c r="I459" s="540">
        <v>7</v>
      </c>
      <c r="J459" s="540">
        <v>8</v>
      </c>
      <c r="K459" s="540">
        <v>2</v>
      </c>
      <c r="L459" s="540">
        <v>4</v>
      </c>
      <c r="M459" s="540">
        <v>3</v>
      </c>
      <c r="N459" s="540">
        <v>5</v>
      </c>
      <c r="O459" s="540">
        <v>0</v>
      </c>
      <c r="P459" s="541">
        <v>0</v>
      </c>
    </row>
    <row r="460" spans="1:16" s="294" customFormat="1" x14ac:dyDescent="0.2">
      <c r="A460" s="1114"/>
      <c r="B460" s="538" t="s">
        <v>2979</v>
      </c>
      <c r="C460" s="539">
        <v>5</v>
      </c>
      <c r="D460" s="540">
        <v>0</v>
      </c>
      <c r="E460" s="540">
        <v>0</v>
      </c>
      <c r="F460" s="540">
        <v>0</v>
      </c>
      <c r="G460" s="540">
        <v>0</v>
      </c>
      <c r="H460" s="540">
        <v>0</v>
      </c>
      <c r="I460" s="540">
        <v>2</v>
      </c>
      <c r="J460" s="540">
        <v>1</v>
      </c>
      <c r="K460" s="540">
        <v>1</v>
      </c>
      <c r="L460" s="540">
        <v>0</v>
      </c>
      <c r="M460" s="540">
        <v>0</v>
      </c>
      <c r="N460" s="540">
        <v>0</v>
      </c>
      <c r="O460" s="540">
        <v>1</v>
      </c>
      <c r="P460" s="541">
        <v>0</v>
      </c>
    </row>
    <row r="461" spans="1:16" s="294" customFormat="1" x14ac:dyDescent="0.2">
      <c r="A461" s="1114"/>
      <c r="B461" s="538" t="s">
        <v>1016</v>
      </c>
      <c r="C461" s="539">
        <v>2</v>
      </c>
      <c r="D461" s="540">
        <v>0</v>
      </c>
      <c r="E461" s="540">
        <v>0</v>
      </c>
      <c r="F461" s="540">
        <v>0</v>
      </c>
      <c r="G461" s="540">
        <v>0</v>
      </c>
      <c r="H461" s="540">
        <v>0</v>
      </c>
      <c r="I461" s="540">
        <v>0</v>
      </c>
      <c r="J461" s="540">
        <v>0</v>
      </c>
      <c r="K461" s="540">
        <v>1</v>
      </c>
      <c r="L461" s="540">
        <v>0</v>
      </c>
      <c r="M461" s="540">
        <v>1</v>
      </c>
      <c r="N461" s="540">
        <v>0</v>
      </c>
      <c r="O461" s="540">
        <v>0</v>
      </c>
      <c r="P461" s="541">
        <v>0</v>
      </c>
    </row>
    <row r="462" spans="1:16" s="294" customFormat="1" x14ac:dyDescent="0.2">
      <c r="A462" s="1114"/>
      <c r="B462" s="538" t="s">
        <v>2980</v>
      </c>
      <c r="C462" s="539">
        <v>89</v>
      </c>
      <c r="D462" s="540">
        <v>0</v>
      </c>
      <c r="E462" s="540">
        <v>1</v>
      </c>
      <c r="F462" s="540">
        <v>1</v>
      </c>
      <c r="G462" s="540">
        <v>4</v>
      </c>
      <c r="H462" s="540">
        <v>7</v>
      </c>
      <c r="I462" s="540">
        <v>15</v>
      </c>
      <c r="J462" s="540">
        <v>14</v>
      </c>
      <c r="K462" s="540">
        <v>13</v>
      </c>
      <c r="L462" s="540">
        <v>18</v>
      </c>
      <c r="M462" s="540">
        <v>7</v>
      </c>
      <c r="N462" s="540">
        <v>7</v>
      </c>
      <c r="O462" s="540">
        <v>2</v>
      </c>
      <c r="P462" s="541">
        <v>0</v>
      </c>
    </row>
    <row r="463" spans="1:16" s="294" customFormat="1" x14ac:dyDescent="0.2">
      <c r="A463" s="1114"/>
      <c r="B463" s="538" t="s">
        <v>1017</v>
      </c>
      <c r="C463" s="539">
        <v>39</v>
      </c>
      <c r="D463" s="540">
        <v>0</v>
      </c>
      <c r="E463" s="540">
        <v>0</v>
      </c>
      <c r="F463" s="540">
        <v>1</v>
      </c>
      <c r="G463" s="540">
        <v>1</v>
      </c>
      <c r="H463" s="540">
        <v>5</v>
      </c>
      <c r="I463" s="540">
        <v>6</v>
      </c>
      <c r="J463" s="540">
        <v>2</v>
      </c>
      <c r="K463" s="540">
        <v>6</v>
      </c>
      <c r="L463" s="540">
        <v>7</v>
      </c>
      <c r="M463" s="540">
        <v>10</v>
      </c>
      <c r="N463" s="540">
        <v>0</v>
      </c>
      <c r="O463" s="540">
        <v>1</v>
      </c>
      <c r="P463" s="541">
        <v>0</v>
      </c>
    </row>
    <row r="464" spans="1:16" s="294" customFormat="1" x14ac:dyDescent="0.2">
      <c r="A464" s="1114"/>
      <c r="B464" s="538" t="s">
        <v>1018</v>
      </c>
      <c r="C464" s="539">
        <v>7</v>
      </c>
      <c r="D464" s="540">
        <v>0</v>
      </c>
      <c r="E464" s="540">
        <v>0</v>
      </c>
      <c r="F464" s="540">
        <v>0</v>
      </c>
      <c r="G464" s="540">
        <v>0</v>
      </c>
      <c r="H464" s="540">
        <v>2</v>
      </c>
      <c r="I464" s="540">
        <v>0</v>
      </c>
      <c r="J464" s="540">
        <v>1</v>
      </c>
      <c r="K464" s="540">
        <v>0</v>
      </c>
      <c r="L464" s="540">
        <v>2</v>
      </c>
      <c r="M464" s="540">
        <v>2</v>
      </c>
      <c r="N464" s="540">
        <v>0</v>
      </c>
      <c r="O464" s="540">
        <v>0</v>
      </c>
      <c r="P464" s="541">
        <v>0</v>
      </c>
    </row>
    <row r="465" spans="1:16" s="294" customFormat="1" x14ac:dyDescent="0.2">
      <c r="A465" s="1114"/>
      <c r="B465" s="538" t="s">
        <v>1019</v>
      </c>
      <c r="C465" s="539">
        <v>20</v>
      </c>
      <c r="D465" s="540">
        <v>0</v>
      </c>
      <c r="E465" s="540">
        <v>1</v>
      </c>
      <c r="F465" s="540">
        <v>0</v>
      </c>
      <c r="G465" s="540">
        <v>2</v>
      </c>
      <c r="H465" s="540">
        <v>5</v>
      </c>
      <c r="I465" s="540">
        <v>0</v>
      </c>
      <c r="J465" s="540">
        <v>0</v>
      </c>
      <c r="K465" s="540">
        <v>1</v>
      </c>
      <c r="L465" s="540">
        <v>6</v>
      </c>
      <c r="M465" s="540">
        <v>1</v>
      </c>
      <c r="N465" s="540">
        <v>2</v>
      </c>
      <c r="O465" s="540">
        <v>2</v>
      </c>
      <c r="P465" s="541">
        <v>0</v>
      </c>
    </row>
    <row r="466" spans="1:16" s="294" customFormat="1" x14ac:dyDescent="0.2">
      <c r="A466" s="1114"/>
      <c r="B466" s="538" t="s">
        <v>2981</v>
      </c>
      <c r="C466" s="539">
        <v>32</v>
      </c>
      <c r="D466" s="540">
        <v>2</v>
      </c>
      <c r="E466" s="540">
        <v>0</v>
      </c>
      <c r="F466" s="540">
        <v>0</v>
      </c>
      <c r="G466" s="540">
        <v>1</v>
      </c>
      <c r="H466" s="540">
        <v>0</v>
      </c>
      <c r="I466" s="540">
        <v>5</v>
      </c>
      <c r="J466" s="540">
        <v>3</v>
      </c>
      <c r="K466" s="540">
        <v>10</v>
      </c>
      <c r="L466" s="540">
        <v>7</v>
      </c>
      <c r="M466" s="540">
        <v>1</v>
      </c>
      <c r="N466" s="540">
        <v>2</v>
      </c>
      <c r="O466" s="540">
        <v>1</v>
      </c>
      <c r="P466" s="541">
        <v>0</v>
      </c>
    </row>
    <row r="467" spans="1:16" s="294" customFormat="1" x14ac:dyDescent="0.2">
      <c r="A467" s="1114"/>
      <c r="B467" s="538" t="s">
        <v>977</v>
      </c>
      <c r="C467" s="539">
        <v>17</v>
      </c>
      <c r="D467" s="540">
        <v>2</v>
      </c>
      <c r="E467" s="540">
        <v>0</v>
      </c>
      <c r="F467" s="540">
        <v>0</v>
      </c>
      <c r="G467" s="540">
        <v>1</v>
      </c>
      <c r="H467" s="540">
        <v>3</v>
      </c>
      <c r="I467" s="540">
        <v>1</v>
      </c>
      <c r="J467" s="540">
        <v>4</v>
      </c>
      <c r="K467" s="540">
        <v>0</v>
      </c>
      <c r="L467" s="540">
        <v>1</v>
      </c>
      <c r="M467" s="540">
        <v>1</v>
      </c>
      <c r="N467" s="540">
        <v>3</v>
      </c>
      <c r="O467" s="540">
        <v>1</v>
      </c>
      <c r="P467" s="541">
        <v>0</v>
      </c>
    </row>
    <row r="468" spans="1:16" s="294" customFormat="1" x14ac:dyDescent="0.2">
      <c r="A468" s="1114"/>
      <c r="B468" s="538" t="s">
        <v>1021</v>
      </c>
      <c r="C468" s="539">
        <v>68</v>
      </c>
      <c r="D468" s="540">
        <v>0</v>
      </c>
      <c r="E468" s="540">
        <v>2</v>
      </c>
      <c r="F468" s="540">
        <v>6</v>
      </c>
      <c r="G468" s="540">
        <v>12</v>
      </c>
      <c r="H468" s="540">
        <v>2</v>
      </c>
      <c r="I468" s="540">
        <v>4</v>
      </c>
      <c r="J468" s="540">
        <v>9</v>
      </c>
      <c r="K468" s="540">
        <v>12</v>
      </c>
      <c r="L468" s="540">
        <v>14</v>
      </c>
      <c r="M468" s="540">
        <v>5</v>
      </c>
      <c r="N468" s="540">
        <v>1</v>
      </c>
      <c r="O468" s="540">
        <v>1</v>
      </c>
      <c r="P468" s="541">
        <v>0</v>
      </c>
    </row>
    <row r="469" spans="1:16" s="294" customFormat="1" x14ac:dyDescent="0.2">
      <c r="A469" s="1114"/>
      <c r="B469" s="538" t="s">
        <v>1022</v>
      </c>
      <c r="C469" s="539">
        <v>8</v>
      </c>
      <c r="D469" s="540">
        <v>0</v>
      </c>
      <c r="E469" s="540">
        <v>0</v>
      </c>
      <c r="F469" s="540">
        <v>1</v>
      </c>
      <c r="G469" s="540">
        <v>0</v>
      </c>
      <c r="H469" s="540">
        <v>0</v>
      </c>
      <c r="I469" s="540">
        <v>0</v>
      </c>
      <c r="J469" s="540">
        <v>2</v>
      </c>
      <c r="K469" s="540">
        <v>0</v>
      </c>
      <c r="L469" s="540">
        <v>3</v>
      </c>
      <c r="M469" s="540">
        <v>1</v>
      </c>
      <c r="N469" s="540">
        <v>0</v>
      </c>
      <c r="O469" s="540">
        <v>1</v>
      </c>
      <c r="P469" s="541">
        <v>0</v>
      </c>
    </row>
    <row r="470" spans="1:16" s="294" customFormat="1" x14ac:dyDescent="0.2">
      <c r="A470" s="1114"/>
      <c r="B470" s="538" t="s">
        <v>1023</v>
      </c>
      <c r="C470" s="539">
        <v>89</v>
      </c>
      <c r="D470" s="540">
        <v>0</v>
      </c>
      <c r="E470" s="540">
        <v>1</v>
      </c>
      <c r="F470" s="540">
        <v>1</v>
      </c>
      <c r="G470" s="540">
        <v>0</v>
      </c>
      <c r="H470" s="540">
        <v>5</v>
      </c>
      <c r="I470" s="540">
        <v>11</v>
      </c>
      <c r="J470" s="540">
        <v>11</v>
      </c>
      <c r="K470" s="540">
        <v>18</v>
      </c>
      <c r="L470" s="540">
        <v>21</v>
      </c>
      <c r="M470" s="540">
        <v>14</v>
      </c>
      <c r="N470" s="540">
        <v>7</v>
      </c>
      <c r="O470" s="540">
        <v>0</v>
      </c>
      <c r="P470" s="541">
        <v>0</v>
      </c>
    </row>
    <row r="471" spans="1:16" s="294" customFormat="1" x14ac:dyDescent="0.2">
      <c r="A471" s="1114"/>
      <c r="B471" s="538" t="s">
        <v>157</v>
      </c>
      <c r="C471" s="539">
        <v>27023</v>
      </c>
      <c r="D471" s="540">
        <v>464</v>
      </c>
      <c r="E471" s="540">
        <v>443</v>
      </c>
      <c r="F471" s="540">
        <v>565</v>
      </c>
      <c r="G471" s="540">
        <v>1261</v>
      </c>
      <c r="H471" s="540">
        <v>2467</v>
      </c>
      <c r="I471" s="540">
        <v>4455</v>
      </c>
      <c r="J471" s="540">
        <v>4623</v>
      </c>
      <c r="K471" s="540">
        <v>3146</v>
      </c>
      <c r="L471" s="540">
        <v>3733</v>
      </c>
      <c r="M471" s="540">
        <v>3132</v>
      </c>
      <c r="N471" s="540">
        <v>1962</v>
      </c>
      <c r="O471" s="540">
        <v>772</v>
      </c>
      <c r="P471" s="541">
        <v>0</v>
      </c>
    </row>
    <row r="472" spans="1:16" s="294" customFormat="1" x14ac:dyDescent="0.2">
      <c r="A472" s="1114"/>
      <c r="B472" s="538" t="s">
        <v>2982</v>
      </c>
      <c r="C472" s="539">
        <v>750</v>
      </c>
      <c r="D472" s="540">
        <v>7</v>
      </c>
      <c r="E472" s="540">
        <v>19</v>
      </c>
      <c r="F472" s="540">
        <v>17</v>
      </c>
      <c r="G472" s="540">
        <v>45</v>
      </c>
      <c r="H472" s="540">
        <v>74</v>
      </c>
      <c r="I472" s="540">
        <v>86</v>
      </c>
      <c r="J472" s="540">
        <v>101</v>
      </c>
      <c r="K472" s="540">
        <v>82</v>
      </c>
      <c r="L472" s="540">
        <v>144</v>
      </c>
      <c r="M472" s="540">
        <v>103</v>
      </c>
      <c r="N472" s="540">
        <v>54</v>
      </c>
      <c r="O472" s="540">
        <v>18</v>
      </c>
      <c r="P472" s="541">
        <v>0</v>
      </c>
    </row>
    <row r="473" spans="1:16" s="294" customFormat="1" x14ac:dyDescent="0.2">
      <c r="A473" s="1114" t="s">
        <v>60</v>
      </c>
      <c r="B473" s="533" t="s">
        <v>10</v>
      </c>
      <c r="C473" s="534">
        <v>4746</v>
      </c>
      <c r="D473" s="535">
        <v>57</v>
      </c>
      <c r="E473" s="535">
        <v>46</v>
      </c>
      <c r="F473" s="535">
        <v>149</v>
      </c>
      <c r="G473" s="535">
        <v>155</v>
      </c>
      <c r="H473" s="535">
        <v>231</v>
      </c>
      <c r="I473" s="535">
        <v>425</v>
      </c>
      <c r="J473" s="535">
        <v>613</v>
      </c>
      <c r="K473" s="535">
        <v>644</v>
      </c>
      <c r="L473" s="535">
        <v>1162</v>
      </c>
      <c r="M473" s="535">
        <v>804</v>
      </c>
      <c r="N473" s="535">
        <v>362</v>
      </c>
      <c r="O473" s="535">
        <v>98</v>
      </c>
      <c r="P473" s="536">
        <v>0</v>
      </c>
    </row>
    <row r="474" spans="1:16" s="294" customFormat="1" x14ac:dyDescent="0.2">
      <c r="A474" s="1114"/>
      <c r="B474" s="538" t="s">
        <v>1025</v>
      </c>
      <c r="C474" s="539">
        <v>2767</v>
      </c>
      <c r="D474" s="540">
        <v>30</v>
      </c>
      <c r="E474" s="540">
        <v>23</v>
      </c>
      <c r="F474" s="540">
        <v>39</v>
      </c>
      <c r="G474" s="540">
        <v>67</v>
      </c>
      <c r="H474" s="540">
        <v>138</v>
      </c>
      <c r="I474" s="540">
        <v>282</v>
      </c>
      <c r="J474" s="540">
        <v>372</v>
      </c>
      <c r="K474" s="540">
        <v>367</v>
      </c>
      <c r="L474" s="540">
        <v>699</v>
      </c>
      <c r="M474" s="540">
        <v>492</v>
      </c>
      <c r="N474" s="540">
        <v>203</v>
      </c>
      <c r="O474" s="540">
        <v>55</v>
      </c>
      <c r="P474" s="541">
        <v>0</v>
      </c>
    </row>
    <row r="475" spans="1:16" s="294" customFormat="1" x14ac:dyDescent="0.2">
      <c r="A475" s="1114"/>
      <c r="B475" s="538" t="s">
        <v>1026</v>
      </c>
      <c r="C475" s="539">
        <v>8</v>
      </c>
      <c r="D475" s="540">
        <v>0</v>
      </c>
      <c r="E475" s="540">
        <v>0</v>
      </c>
      <c r="F475" s="540">
        <v>0</v>
      </c>
      <c r="G475" s="540">
        <v>0</v>
      </c>
      <c r="H475" s="540">
        <v>1</v>
      </c>
      <c r="I475" s="540">
        <v>1</v>
      </c>
      <c r="J475" s="540">
        <v>1</v>
      </c>
      <c r="K475" s="540">
        <v>1</v>
      </c>
      <c r="L475" s="540">
        <v>3</v>
      </c>
      <c r="M475" s="540">
        <v>0</v>
      </c>
      <c r="N475" s="540">
        <v>1</v>
      </c>
      <c r="O475" s="540">
        <v>0</v>
      </c>
      <c r="P475" s="541">
        <v>0</v>
      </c>
    </row>
    <row r="476" spans="1:16" s="294" customFormat="1" x14ac:dyDescent="0.2">
      <c r="A476" s="1114"/>
      <c r="B476" s="538" t="s">
        <v>159</v>
      </c>
      <c r="C476" s="539">
        <v>180</v>
      </c>
      <c r="D476" s="540">
        <v>3</v>
      </c>
      <c r="E476" s="540">
        <v>0</v>
      </c>
      <c r="F476" s="540">
        <v>51</v>
      </c>
      <c r="G476" s="540">
        <v>4</v>
      </c>
      <c r="H476" s="540">
        <v>6</v>
      </c>
      <c r="I476" s="540">
        <v>11</v>
      </c>
      <c r="J476" s="540">
        <v>20</v>
      </c>
      <c r="K476" s="540">
        <v>24</v>
      </c>
      <c r="L476" s="540">
        <v>31</v>
      </c>
      <c r="M476" s="540">
        <v>17</v>
      </c>
      <c r="N476" s="540">
        <v>7</v>
      </c>
      <c r="O476" s="540">
        <v>6</v>
      </c>
      <c r="P476" s="541">
        <v>0</v>
      </c>
    </row>
    <row r="477" spans="1:16" s="294" customFormat="1" x14ac:dyDescent="0.2">
      <c r="A477" s="1114"/>
      <c r="B477" s="538" t="s">
        <v>1027</v>
      </c>
      <c r="C477" s="539">
        <v>20</v>
      </c>
      <c r="D477" s="540">
        <v>0</v>
      </c>
      <c r="E477" s="540">
        <v>0</v>
      </c>
      <c r="F477" s="540">
        <v>1</v>
      </c>
      <c r="G477" s="540">
        <v>10</v>
      </c>
      <c r="H477" s="540">
        <v>1</v>
      </c>
      <c r="I477" s="540">
        <v>1</v>
      </c>
      <c r="J477" s="540">
        <v>1</v>
      </c>
      <c r="K477" s="540">
        <v>1</v>
      </c>
      <c r="L477" s="540">
        <v>2</v>
      </c>
      <c r="M477" s="540">
        <v>1</v>
      </c>
      <c r="N477" s="540">
        <v>1</v>
      </c>
      <c r="O477" s="540">
        <v>1</v>
      </c>
      <c r="P477" s="541">
        <v>0</v>
      </c>
    </row>
    <row r="478" spans="1:16" s="294" customFormat="1" x14ac:dyDescent="0.2">
      <c r="A478" s="1114"/>
      <c r="B478" s="538" t="s">
        <v>1028</v>
      </c>
      <c r="C478" s="539">
        <v>1</v>
      </c>
      <c r="D478" s="540">
        <v>0</v>
      </c>
      <c r="E478" s="540">
        <v>0</v>
      </c>
      <c r="F478" s="540">
        <v>0</v>
      </c>
      <c r="G478" s="540">
        <v>0</v>
      </c>
      <c r="H478" s="540">
        <v>0</v>
      </c>
      <c r="I478" s="540">
        <v>0</v>
      </c>
      <c r="J478" s="540">
        <v>0</v>
      </c>
      <c r="K478" s="540">
        <v>0</v>
      </c>
      <c r="L478" s="540">
        <v>1</v>
      </c>
      <c r="M478" s="540">
        <v>0</v>
      </c>
      <c r="N478" s="540">
        <v>0</v>
      </c>
      <c r="O478" s="540">
        <v>0</v>
      </c>
      <c r="P478" s="541">
        <v>0</v>
      </c>
    </row>
    <row r="479" spans="1:16" s="294" customFormat="1" x14ac:dyDescent="0.2">
      <c r="A479" s="1114"/>
      <c r="B479" s="538" t="s">
        <v>1029</v>
      </c>
      <c r="C479" s="539">
        <v>1761</v>
      </c>
      <c r="D479" s="540">
        <v>24</v>
      </c>
      <c r="E479" s="540">
        <v>23</v>
      </c>
      <c r="F479" s="540">
        <v>58</v>
      </c>
      <c r="G479" s="540">
        <v>74</v>
      </c>
      <c r="H479" s="540">
        <v>85</v>
      </c>
      <c r="I479" s="540">
        <v>130</v>
      </c>
      <c r="J479" s="540">
        <v>217</v>
      </c>
      <c r="K479" s="540">
        <v>250</v>
      </c>
      <c r="L479" s="540">
        <v>424</v>
      </c>
      <c r="M479" s="540">
        <v>294</v>
      </c>
      <c r="N479" s="540">
        <v>147</v>
      </c>
      <c r="O479" s="540">
        <v>35</v>
      </c>
      <c r="P479" s="541">
        <v>0</v>
      </c>
    </row>
    <row r="480" spans="1:16" s="294" customFormat="1" x14ac:dyDescent="0.2">
      <c r="A480" s="1114"/>
      <c r="B480" s="538" t="s">
        <v>2983</v>
      </c>
      <c r="C480" s="539">
        <v>3</v>
      </c>
      <c r="D480" s="540">
        <v>0</v>
      </c>
      <c r="E480" s="540">
        <v>0</v>
      </c>
      <c r="F480" s="540">
        <v>0</v>
      </c>
      <c r="G480" s="540">
        <v>0</v>
      </c>
      <c r="H480" s="540">
        <v>0</v>
      </c>
      <c r="I480" s="540">
        <v>0</v>
      </c>
      <c r="J480" s="540">
        <v>2</v>
      </c>
      <c r="K480" s="540">
        <v>1</v>
      </c>
      <c r="L480" s="540">
        <v>0</v>
      </c>
      <c r="M480" s="540">
        <v>0</v>
      </c>
      <c r="N480" s="540">
        <v>0</v>
      </c>
      <c r="O480" s="540">
        <v>0</v>
      </c>
      <c r="P480" s="541">
        <v>0</v>
      </c>
    </row>
    <row r="481" spans="1:16" s="294" customFormat="1" x14ac:dyDescent="0.2">
      <c r="A481" s="1114"/>
      <c r="B481" s="538" t="s">
        <v>1030</v>
      </c>
      <c r="C481" s="539">
        <v>6</v>
      </c>
      <c r="D481" s="540">
        <v>0</v>
      </c>
      <c r="E481" s="540">
        <v>0</v>
      </c>
      <c r="F481" s="540">
        <v>0</v>
      </c>
      <c r="G481" s="540">
        <v>0</v>
      </c>
      <c r="H481" s="540">
        <v>0</v>
      </c>
      <c r="I481" s="540">
        <v>0</v>
      </c>
      <c r="J481" s="540">
        <v>0</v>
      </c>
      <c r="K481" s="540">
        <v>0</v>
      </c>
      <c r="L481" s="540">
        <v>2</v>
      </c>
      <c r="M481" s="540">
        <v>0</v>
      </c>
      <c r="N481" s="540">
        <v>3</v>
      </c>
      <c r="O481" s="540">
        <v>1</v>
      </c>
      <c r="P481" s="541">
        <v>0</v>
      </c>
    </row>
    <row r="482" spans="1:16" s="294" customFormat="1" x14ac:dyDescent="0.2">
      <c r="A482" s="1114" t="s">
        <v>61</v>
      </c>
      <c r="B482" s="533" t="s">
        <v>10</v>
      </c>
      <c r="C482" s="534">
        <v>17698</v>
      </c>
      <c r="D482" s="535">
        <v>217</v>
      </c>
      <c r="E482" s="535">
        <v>246</v>
      </c>
      <c r="F482" s="535">
        <v>354</v>
      </c>
      <c r="G482" s="535">
        <v>611</v>
      </c>
      <c r="H482" s="535">
        <v>1192</v>
      </c>
      <c r="I482" s="535">
        <v>2918</v>
      </c>
      <c r="J482" s="535">
        <v>2970</v>
      </c>
      <c r="K482" s="535">
        <v>2325</v>
      </c>
      <c r="L482" s="535">
        <v>2961</v>
      </c>
      <c r="M482" s="535">
        <v>2282</v>
      </c>
      <c r="N482" s="535">
        <v>1168</v>
      </c>
      <c r="O482" s="535">
        <v>454</v>
      </c>
      <c r="P482" s="536">
        <v>0</v>
      </c>
    </row>
    <row r="483" spans="1:16" s="294" customFormat="1" ht="24" x14ac:dyDescent="0.2">
      <c r="A483" s="1114"/>
      <c r="B483" s="538" t="s">
        <v>3988</v>
      </c>
      <c r="C483" s="539">
        <v>4</v>
      </c>
      <c r="D483" s="540">
        <v>0</v>
      </c>
      <c r="E483" s="540">
        <v>0</v>
      </c>
      <c r="F483" s="540">
        <v>0</v>
      </c>
      <c r="G483" s="540">
        <v>0</v>
      </c>
      <c r="H483" s="540">
        <v>0</v>
      </c>
      <c r="I483" s="540">
        <v>2</v>
      </c>
      <c r="J483" s="540">
        <v>1</v>
      </c>
      <c r="K483" s="540">
        <v>0</v>
      </c>
      <c r="L483" s="540">
        <v>1</v>
      </c>
      <c r="M483" s="540">
        <v>0</v>
      </c>
      <c r="N483" s="540">
        <v>0</v>
      </c>
      <c r="O483" s="540">
        <v>0</v>
      </c>
      <c r="P483" s="541">
        <v>0</v>
      </c>
    </row>
    <row r="484" spans="1:16" s="294" customFormat="1" x14ac:dyDescent="0.2">
      <c r="A484" s="1114"/>
      <c r="B484" s="538" t="s">
        <v>2984</v>
      </c>
      <c r="C484" s="539">
        <v>1</v>
      </c>
      <c r="D484" s="540">
        <v>0</v>
      </c>
      <c r="E484" s="540">
        <v>0</v>
      </c>
      <c r="F484" s="540">
        <v>0</v>
      </c>
      <c r="G484" s="540">
        <v>0</v>
      </c>
      <c r="H484" s="540">
        <v>0</v>
      </c>
      <c r="I484" s="540">
        <v>0</v>
      </c>
      <c r="J484" s="540">
        <v>0</v>
      </c>
      <c r="K484" s="540">
        <v>0</v>
      </c>
      <c r="L484" s="540">
        <v>0</v>
      </c>
      <c r="M484" s="540">
        <v>1</v>
      </c>
      <c r="N484" s="540">
        <v>0</v>
      </c>
      <c r="O484" s="540">
        <v>0</v>
      </c>
      <c r="P484" s="541">
        <v>0</v>
      </c>
    </row>
    <row r="485" spans="1:16" s="294" customFormat="1" x14ac:dyDescent="0.2">
      <c r="A485" s="1114"/>
      <c r="B485" s="538" t="s">
        <v>2985</v>
      </c>
      <c r="C485" s="539">
        <v>1</v>
      </c>
      <c r="D485" s="540">
        <v>0</v>
      </c>
      <c r="E485" s="540">
        <v>0</v>
      </c>
      <c r="F485" s="540">
        <v>0</v>
      </c>
      <c r="G485" s="540">
        <v>0</v>
      </c>
      <c r="H485" s="540">
        <v>0</v>
      </c>
      <c r="I485" s="540">
        <v>1</v>
      </c>
      <c r="J485" s="540">
        <v>0</v>
      </c>
      <c r="K485" s="540">
        <v>0</v>
      </c>
      <c r="L485" s="540">
        <v>0</v>
      </c>
      <c r="M485" s="540">
        <v>0</v>
      </c>
      <c r="N485" s="540">
        <v>0</v>
      </c>
      <c r="O485" s="540">
        <v>0</v>
      </c>
      <c r="P485" s="541">
        <v>0</v>
      </c>
    </row>
    <row r="486" spans="1:16" s="294" customFormat="1" x14ac:dyDescent="0.2">
      <c r="A486" s="1114"/>
      <c r="B486" s="538" t="s">
        <v>1031</v>
      </c>
      <c r="C486" s="539">
        <v>8</v>
      </c>
      <c r="D486" s="540">
        <v>0</v>
      </c>
      <c r="E486" s="540">
        <v>0</v>
      </c>
      <c r="F486" s="540">
        <v>0</v>
      </c>
      <c r="G486" s="540">
        <v>0</v>
      </c>
      <c r="H486" s="540">
        <v>1</v>
      </c>
      <c r="I486" s="540">
        <v>3</v>
      </c>
      <c r="J486" s="540">
        <v>1</v>
      </c>
      <c r="K486" s="540">
        <v>0</v>
      </c>
      <c r="L486" s="540">
        <v>2</v>
      </c>
      <c r="M486" s="540">
        <v>1</v>
      </c>
      <c r="N486" s="540">
        <v>0</v>
      </c>
      <c r="O486" s="540">
        <v>0</v>
      </c>
      <c r="P486" s="541">
        <v>0</v>
      </c>
    </row>
    <row r="487" spans="1:16" s="294" customFormat="1" x14ac:dyDescent="0.2">
      <c r="A487" s="1114"/>
      <c r="B487" s="538" t="s">
        <v>1032</v>
      </c>
      <c r="C487" s="539">
        <v>5</v>
      </c>
      <c r="D487" s="540">
        <v>0</v>
      </c>
      <c r="E487" s="540">
        <v>0</v>
      </c>
      <c r="F487" s="540">
        <v>0</v>
      </c>
      <c r="G487" s="540">
        <v>0</v>
      </c>
      <c r="H487" s="540">
        <v>0</v>
      </c>
      <c r="I487" s="540">
        <v>2</v>
      </c>
      <c r="J487" s="540">
        <v>2</v>
      </c>
      <c r="K487" s="540">
        <v>0</v>
      </c>
      <c r="L487" s="540">
        <v>0</v>
      </c>
      <c r="M487" s="540">
        <v>1</v>
      </c>
      <c r="N487" s="540">
        <v>0</v>
      </c>
      <c r="O487" s="540">
        <v>0</v>
      </c>
      <c r="P487" s="541">
        <v>0</v>
      </c>
    </row>
    <row r="488" spans="1:16" s="294" customFormat="1" ht="24" x14ac:dyDescent="0.2">
      <c r="A488" s="1114"/>
      <c r="B488" s="538" t="s">
        <v>1033</v>
      </c>
      <c r="C488" s="539">
        <v>8</v>
      </c>
      <c r="D488" s="540">
        <v>0</v>
      </c>
      <c r="E488" s="540">
        <v>0</v>
      </c>
      <c r="F488" s="540">
        <v>0</v>
      </c>
      <c r="G488" s="540">
        <v>0</v>
      </c>
      <c r="H488" s="540">
        <v>3</v>
      </c>
      <c r="I488" s="540">
        <v>1</v>
      </c>
      <c r="J488" s="540">
        <v>0</v>
      </c>
      <c r="K488" s="540">
        <v>2</v>
      </c>
      <c r="L488" s="540">
        <v>0</v>
      </c>
      <c r="M488" s="540">
        <v>1</v>
      </c>
      <c r="N488" s="540">
        <v>0</v>
      </c>
      <c r="O488" s="540">
        <v>1</v>
      </c>
      <c r="P488" s="541">
        <v>0</v>
      </c>
    </row>
    <row r="489" spans="1:16" s="294" customFormat="1" ht="24" x14ac:dyDescent="0.2">
      <c r="A489" s="1114"/>
      <c r="B489" s="538" t="s">
        <v>2986</v>
      </c>
      <c r="C489" s="539">
        <v>2</v>
      </c>
      <c r="D489" s="540">
        <v>0</v>
      </c>
      <c r="E489" s="540">
        <v>0</v>
      </c>
      <c r="F489" s="540">
        <v>0</v>
      </c>
      <c r="G489" s="540">
        <v>0</v>
      </c>
      <c r="H489" s="540">
        <v>0</v>
      </c>
      <c r="I489" s="540">
        <v>1</v>
      </c>
      <c r="J489" s="540">
        <v>0</v>
      </c>
      <c r="K489" s="540">
        <v>0</v>
      </c>
      <c r="L489" s="540">
        <v>0</v>
      </c>
      <c r="M489" s="540">
        <v>0</v>
      </c>
      <c r="N489" s="540">
        <v>0</v>
      </c>
      <c r="O489" s="540">
        <v>1</v>
      </c>
      <c r="P489" s="541">
        <v>0</v>
      </c>
    </row>
    <row r="490" spans="1:16" s="294" customFormat="1" x14ac:dyDescent="0.2">
      <c r="A490" s="1114"/>
      <c r="B490" s="538" t="s">
        <v>1034</v>
      </c>
      <c r="C490" s="539">
        <v>173</v>
      </c>
      <c r="D490" s="540">
        <v>1</v>
      </c>
      <c r="E490" s="540">
        <v>2</v>
      </c>
      <c r="F490" s="540">
        <v>4</v>
      </c>
      <c r="G490" s="540">
        <v>10</v>
      </c>
      <c r="H490" s="540">
        <v>14</v>
      </c>
      <c r="I490" s="540">
        <v>27</v>
      </c>
      <c r="J490" s="540">
        <v>35</v>
      </c>
      <c r="K490" s="540">
        <v>18</v>
      </c>
      <c r="L490" s="540">
        <v>32</v>
      </c>
      <c r="M490" s="540">
        <v>18</v>
      </c>
      <c r="N490" s="540">
        <v>9</v>
      </c>
      <c r="O490" s="540">
        <v>3</v>
      </c>
      <c r="P490" s="541">
        <v>0</v>
      </c>
    </row>
    <row r="491" spans="1:16" s="294" customFormat="1" x14ac:dyDescent="0.2">
      <c r="A491" s="1114"/>
      <c r="B491" s="538" t="s">
        <v>2987</v>
      </c>
      <c r="C491" s="539">
        <v>61</v>
      </c>
      <c r="D491" s="540">
        <v>1</v>
      </c>
      <c r="E491" s="540">
        <v>0</v>
      </c>
      <c r="F491" s="540">
        <v>1</v>
      </c>
      <c r="G491" s="540">
        <v>2</v>
      </c>
      <c r="H491" s="540">
        <v>6</v>
      </c>
      <c r="I491" s="540">
        <v>10</v>
      </c>
      <c r="J491" s="540">
        <v>8</v>
      </c>
      <c r="K491" s="540">
        <v>9</v>
      </c>
      <c r="L491" s="540">
        <v>9</v>
      </c>
      <c r="M491" s="540">
        <v>11</v>
      </c>
      <c r="N491" s="540">
        <v>2</v>
      </c>
      <c r="O491" s="540">
        <v>2</v>
      </c>
      <c r="P491" s="541">
        <v>0</v>
      </c>
    </row>
    <row r="492" spans="1:16" s="294" customFormat="1" x14ac:dyDescent="0.2">
      <c r="A492" s="1114"/>
      <c r="B492" s="538" t="s">
        <v>2988</v>
      </c>
      <c r="C492" s="539">
        <v>26</v>
      </c>
      <c r="D492" s="540">
        <v>0</v>
      </c>
      <c r="E492" s="540">
        <v>0</v>
      </c>
      <c r="F492" s="540">
        <v>0</v>
      </c>
      <c r="G492" s="540">
        <v>0</v>
      </c>
      <c r="H492" s="540">
        <v>2</v>
      </c>
      <c r="I492" s="540">
        <v>9</v>
      </c>
      <c r="J492" s="540">
        <v>4</v>
      </c>
      <c r="K492" s="540">
        <v>7</v>
      </c>
      <c r="L492" s="540">
        <v>0</v>
      </c>
      <c r="M492" s="540">
        <v>3</v>
      </c>
      <c r="N492" s="540">
        <v>1</v>
      </c>
      <c r="O492" s="540">
        <v>0</v>
      </c>
      <c r="P492" s="541">
        <v>0</v>
      </c>
    </row>
    <row r="493" spans="1:16" s="294" customFormat="1" x14ac:dyDescent="0.2">
      <c r="A493" s="1114"/>
      <c r="B493" s="538" t="s">
        <v>1035</v>
      </c>
      <c r="C493" s="539">
        <v>52</v>
      </c>
      <c r="D493" s="540">
        <v>0</v>
      </c>
      <c r="E493" s="540">
        <v>1</v>
      </c>
      <c r="F493" s="540">
        <v>3</v>
      </c>
      <c r="G493" s="540">
        <v>0</v>
      </c>
      <c r="H493" s="540">
        <v>3</v>
      </c>
      <c r="I493" s="540">
        <v>15</v>
      </c>
      <c r="J493" s="540">
        <v>5</v>
      </c>
      <c r="K493" s="540">
        <v>6</v>
      </c>
      <c r="L493" s="540">
        <v>9</v>
      </c>
      <c r="M493" s="540">
        <v>6</v>
      </c>
      <c r="N493" s="540">
        <v>3</v>
      </c>
      <c r="O493" s="540">
        <v>1</v>
      </c>
      <c r="P493" s="541">
        <v>0</v>
      </c>
    </row>
    <row r="494" spans="1:16" s="294" customFormat="1" x14ac:dyDescent="0.2">
      <c r="A494" s="1114"/>
      <c r="B494" s="538" t="s">
        <v>1036</v>
      </c>
      <c r="C494" s="539">
        <v>119</v>
      </c>
      <c r="D494" s="540">
        <v>0</v>
      </c>
      <c r="E494" s="540">
        <v>2</v>
      </c>
      <c r="F494" s="540">
        <v>0</v>
      </c>
      <c r="G494" s="540">
        <v>5</v>
      </c>
      <c r="H494" s="540">
        <v>9</v>
      </c>
      <c r="I494" s="540">
        <v>19</v>
      </c>
      <c r="J494" s="540">
        <v>20</v>
      </c>
      <c r="K494" s="540">
        <v>10</v>
      </c>
      <c r="L494" s="540">
        <v>31</v>
      </c>
      <c r="M494" s="540">
        <v>14</v>
      </c>
      <c r="N494" s="540">
        <v>7</v>
      </c>
      <c r="O494" s="540">
        <v>2</v>
      </c>
      <c r="P494" s="541">
        <v>0</v>
      </c>
    </row>
    <row r="495" spans="1:16" s="294" customFormat="1" x14ac:dyDescent="0.2">
      <c r="A495" s="1114"/>
      <c r="B495" s="538" t="s">
        <v>1037</v>
      </c>
      <c r="C495" s="539">
        <v>11</v>
      </c>
      <c r="D495" s="540">
        <v>0</v>
      </c>
      <c r="E495" s="540">
        <v>0</v>
      </c>
      <c r="F495" s="540">
        <v>2</v>
      </c>
      <c r="G495" s="540">
        <v>0</v>
      </c>
      <c r="H495" s="540">
        <v>1</v>
      </c>
      <c r="I495" s="540">
        <v>2</v>
      </c>
      <c r="J495" s="540">
        <v>0</v>
      </c>
      <c r="K495" s="540">
        <v>0</v>
      </c>
      <c r="L495" s="540">
        <v>2</v>
      </c>
      <c r="M495" s="540">
        <v>3</v>
      </c>
      <c r="N495" s="540">
        <v>1</v>
      </c>
      <c r="O495" s="540">
        <v>0</v>
      </c>
      <c r="P495" s="541">
        <v>0</v>
      </c>
    </row>
    <row r="496" spans="1:16" s="294" customFormat="1" x14ac:dyDescent="0.2">
      <c r="A496" s="1114"/>
      <c r="B496" s="538" t="s">
        <v>1038</v>
      </c>
      <c r="C496" s="539">
        <v>8</v>
      </c>
      <c r="D496" s="540">
        <v>0</v>
      </c>
      <c r="E496" s="540">
        <v>0</v>
      </c>
      <c r="F496" s="540">
        <v>0</v>
      </c>
      <c r="G496" s="540">
        <v>0</v>
      </c>
      <c r="H496" s="540">
        <v>2</v>
      </c>
      <c r="I496" s="540">
        <v>2</v>
      </c>
      <c r="J496" s="540">
        <v>0</v>
      </c>
      <c r="K496" s="540">
        <v>2</v>
      </c>
      <c r="L496" s="540">
        <v>2</v>
      </c>
      <c r="M496" s="540">
        <v>0</v>
      </c>
      <c r="N496" s="540">
        <v>0</v>
      </c>
      <c r="O496" s="540">
        <v>0</v>
      </c>
      <c r="P496" s="541">
        <v>0</v>
      </c>
    </row>
    <row r="497" spans="1:16" s="294" customFormat="1" x14ac:dyDescent="0.2">
      <c r="A497" s="1114"/>
      <c r="B497" s="538" t="s">
        <v>1039</v>
      </c>
      <c r="C497" s="539">
        <v>2</v>
      </c>
      <c r="D497" s="540">
        <v>0</v>
      </c>
      <c r="E497" s="540">
        <v>0</v>
      </c>
      <c r="F497" s="540">
        <v>0</v>
      </c>
      <c r="G497" s="540">
        <v>0</v>
      </c>
      <c r="H497" s="540">
        <v>0</v>
      </c>
      <c r="I497" s="540">
        <v>0</v>
      </c>
      <c r="J497" s="540">
        <v>0</v>
      </c>
      <c r="K497" s="540">
        <v>0</v>
      </c>
      <c r="L497" s="540">
        <v>2</v>
      </c>
      <c r="M497" s="540">
        <v>0</v>
      </c>
      <c r="N497" s="540">
        <v>0</v>
      </c>
      <c r="O497" s="540">
        <v>0</v>
      </c>
      <c r="P497" s="541">
        <v>0</v>
      </c>
    </row>
    <row r="498" spans="1:16" s="294" customFormat="1" x14ac:dyDescent="0.2">
      <c r="A498" s="1114"/>
      <c r="B498" s="538" t="s">
        <v>2989</v>
      </c>
      <c r="C498" s="539">
        <v>3</v>
      </c>
      <c r="D498" s="540">
        <v>0</v>
      </c>
      <c r="E498" s="540">
        <v>0</v>
      </c>
      <c r="F498" s="540">
        <v>0</v>
      </c>
      <c r="G498" s="540">
        <v>0</v>
      </c>
      <c r="H498" s="540">
        <v>0</v>
      </c>
      <c r="I498" s="540">
        <v>1</v>
      </c>
      <c r="J498" s="540">
        <v>1</v>
      </c>
      <c r="K498" s="540">
        <v>1</v>
      </c>
      <c r="L498" s="540">
        <v>0</v>
      </c>
      <c r="M498" s="540">
        <v>0</v>
      </c>
      <c r="N498" s="540">
        <v>0</v>
      </c>
      <c r="O498" s="540">
        <v>0</v>
      </c>
      <c r="P498" s="541">
        <v>0</v>
      </c>
    </row>
    <row r="499" spans="1:16" s="294" customFormat="1" x14ac:dyDescent="0.2">
      <c r="A499" s="1114"/>
      <c r="B499" s="538" t="s">
        <v>1040</v>
      </c>
      <c r="C499" s="539">
        <v>4</v>
      </c>
      <c r="D499" s="540">
        <v>0</v>
      </c>
      <c r="E499" s="540">
        <v>0</v>
      </c>
      <c r="F499" s="540">
        <v>0</v>
      </c>
      <c r="G499" s="540">
        <v>0</v>
      </c>
      <c r="H499" s="540">
        <v>0</v>
      </c>
      <c r="I499" s="540">
        <v>0</v>
      </c>
      <c r="J499" s="540">
        <v>1</v>
      </c>
      <c r="K499" s="540">
        <v>0</v>
      </c>
      <c r="L499" s="540">
        <v>2</v>
      </c>
      <c r="M499" s="540">
        <v>1</v>
      </c>
      <c r="N499" s="540">
        <v>0</v>
      </c>
      <c r="O499" s="540">
        <v>0</v>
      </c>
      <c r="P499" s="541">
        <v>0</v>
      </c>
    </row>
    <row r="500" spans="1:16" s="294" customFormat="1" x14ac:dyDescent="0.2">
      <c r="A500" s="1114"/>
      <c r="B500" s="538" t="s">
        <v>1042</v>
      </c>
      <c r="C500" s="539">
        <v>15</v>
      </c>
      <c r="D500" s="540">
        <v>0</v>
      </c>
      <c r="E500" s="540">
        <v>0</v>
      </c>
      <c r="F500" s="540">
        <v>0</v>
      </c>
      <c r="G500" s="540">
        <v>0</v>
      </c>
      <c r="H500" s="540">
        <v>0</v>
      </c>
      <c r="I500" s="540">
        <v>5</v>
      </c>
      <c r="J500" s="540">
        <v>2</v>
      </c>
      <c r="K500" s="540">
        <v>3</v>
      </c>
      <c r="L500" s="540">
        <v>5</v>
      </c>
      <c r="M500" s="540">
        <v>0</v>
      </c>
      <c r="N500" s="540">
        <v>0</v>
      </c>
      <c r="O500" s="540">
        <v>0</v>
      </c>
      <c r="P500" s="541">
        <v>0</v>
      </c>
    </row>
    <row r="501" spans="1:16" s="294" customFormat="1" x14ac:dyDescent="0.2">
      <c r="A501" s="1114"/>
      <c r="B501" s="538" t="s">
        <v>1043</v>
      </c>
      <c r="C501" s="539">
        <v>77</v>
      </c>
      <c r="D501" s="540">
        <v>3</v>
      </c>
      <c r="E501" s="540">
        <v>0</v>
      </c>
      <c r="F501" s="540">
        <v>1</v>
      </c>
      <c r="G501" s="540">
        <v>1</v>
      </c>
      <c r="H501" s="540">
        <v>5</v>
      </c>
      <c r="I501" s="540">
        <v>20</v>
      </c>
      <c r="J501" s="540">
        <v>14</v>
      </c>
      <c r="K501" s="540">
        <v>9</v>
      </c>
      <c r="L501" s="540">
        <v>14</v>
      </c>
      <c r="M501" s="540">
        <v>6</v>
      </c>
      <c r="N501" s="540">
        <v>2</v>
      </c>
      <c r="O501" s="540">
        <v>2</v>
      </c>
      <c r="P501" s="541">
        <v>0</v>
      </c>
    </row>
    <row r="502" spans="1:16" s="294" customFormat="1" x14ac:dyDescent="0.2">
      <c r="A502" s="1114"/>
      <c r="B502" s="538" t="s">
        <v>1044</v>
      </c>
      <c r="C502" s="539">
        <v>35</v>
      </c>
      <c r="D502" s="540">
        <v>0</v>
      </c>
      <c r="E502" s="540">
        <v>0</v>
      </c>
      <c r="F502" s="540">
        <v>0</v>
      </c>
      <c r="G502" s="540">
        <v>1</v>
      </c>
      <c r="H502" s="540">
        <v>3</v>
      </c>
      <c r="I502" s="540">
        <v>7</v>
      </c>
      <c r="J502" s="540">
        <v>6</v>
      </c>
      <c r="K502" s="540">
        <v>6</v>
      </c>
      <c r="L502" s="540">
        <v>7</v>
      </c>
      <c r="M502" s="540">
        <v>5</v>
      </c>
      <c r="N502" s="540">
        <v>0</v>
      </c>
      <c r="O502" s="540">
        <v>0</v>
      </c>
      <c r="P502" s="541">
        <v>0</v>
      </c>
    </row>
    <row r="503" spans="1:16" s="294" customFormat="1" x14ac:dyDescent="0.2">
      <c r="A503" s="1114"/>
      <c r="B503" s="538" t="s">
        <v>1045</v>
      </c>
      <c r="C503" s="539">
        <v>15</v>
      </c>
      <c r="D503" s="540">
        <v>0</v>
      </c>
      <c r="E503" s="540">
        <v>0</v>
      </c>
      <c r="F503" s="540">
        <v>0</v>
      </c>
      <c r="G503" s="540">
        <v>0</v>
      </c>
      <c r="H503" s="540">
        <v>3</v>
      </c>
      <c r="I503" s="540">
        <v>3</v>
      </c>
      <c r="J503" s="540">
        <v>1</v>
      </c>
      <c r="K503" s="540">
        <v>2</v>
      </c>
      <c r="L503" s="540">
        <v>5</v>
      </c>
      <c r="M503" s="540">
        <v>0</v>
      </c>
      <c r="N503" s="540">
        <v>1</v>
      </c>
      <c r="O503" s="540">
        <v>0</v>
      </c>
      <c r="P503" s="541">
        <v>0</v>
      </c>
    </row>
    <row r="504" spans="1:16" s="294" customFormat="1" x14ac:dyDescent="0.2">
      <c r="A504" s="1114"/>
      <c r="B504" s="538" t="s">
        <v>2990</v>
      </c>
      <c r="C504" s="539">
        <v>11</v>
      </c>
      <c r="D504" s="540">
        <v>0</v>
      </c>
      <c r="E504" s="540">
        <v>0</v>
      </c>
      <c r="F504" s="540">
        <v>0</v>
      </c>
      <c r="G504" s="540">
        <v>1</v>
      </c>
      <c r="H504" s="540">
        <v>0</v>
      </c>
      <c r="I504" s="540">
        <v>1</v>
      </c>
      <c r="J504" s="540">
        <v>2</v>
      </c>
      <c r="K504" s="540">
        <v>3</v>
      </c>
      <c r="L504" s="540">
        <v>2</v>
      </c>
      <c r="M504" s="540">
        <v>1</v>
      </c>
      <c r="N504" s="540">
        <v>0</v>
      </c>
      <c r="O504" s="540">
        <v>1</v>
      </c>
      <c r="P504" s="541">
        <v>0</v>
      </c>
    </row>
    <row r="505" spans="1:16" s="294" customFormat="1" x14ac:dyDescent="0.2">
      <c r="A505" s="1114"/>
      <c r="B505" s="538" t="s">
        <v>1046</v>
      </c>
      <c r="C505" s="539">
        <v>3</v>
      </c>
      <c r="D505" s="540">
        <v>0</v>
      </c>
      <c r="E505" s="540">
        <v>0</v>
      </c>
      <c r="F505" s="540">
        <v>0</v>
      </c>
      <c r="G505" s="540">
        <v>0</v>
      </c>
      <c r="H505" s="540">
        <v>0</v>
      </c>
      <c r="I505" s="540">
        <v>1</v>
      </c>
      <c r="J505" s="540">
        <v>1</v>
      </c>
      <c r="K505" s="540">
        <v>1</v>
      </c>
      <c r="L505" s="540">
        <v>0</v>
      </c>
      <c r="M505" s="540">
        <v>0</v>
      </c>
      <c r="N505" s="540">
        <v>0</v>
      </c>
      <c r="O505" s="540">
        <v>0</v>
      </c>
      <c r="P505" s="541">
        <v>0</v>
      </c>
    </row>
    <row r="506" spans="1:16" s="294" customFormat="1" x14ac:dyDescent="0.2">
      <c r="A506" s="1114"/>
      <c r="B506" s="538" t="s">
        <v>2991</v>
      </c>
      <c r="C506" s="539">
        <v>58</v>
      </c>
      <c r="D506" s="540">
        <v>2</v>
      </c>
      <c r="E506" s="540">
        <v>0</v>
      </c>
      <c r="F506" s="540">
        <v>3</v>
      </c>
      <c r="G506" s="540">
        <v>3</v>
      </c>
      <c r="H506" s="540">
        <v>3</v>
      </c>
      <c r="I506" s="540">
        <v>3</v>
      </c>
      <c r="J506" s="540">
        <v>14</v>
      </c>
      <c r="K506" s="540">
        <v>5</v>
      </c>
      <c r="L506" s="540">
        <v>11</v>
      </c>
      <c r="M506" s="540">
        <v>5</v>
      </c>
      <c r="N506" s="540">
        <v>6</v>
      </c>
      <c r="O506" s="540">
        <v>3</v>
      </c>
      <c r="P506" s="541">
        <v>0</v>
      </c>
    </row>
    <row r="507" spans="1:16" s="294" customFormat="1" x14ac:dyDescent="0.2">
      <c r="A507" s="1114"/>
      <c r="B507" s="538" t="s">
        <v>1047</v>
      </c>
      <c r="C507" s="539">
        <v>1</v>
      </c>
      <c r="D507" s="540">
        <v>0</v>
      </c>
      <c r="E507" s="540">
        <v>0</v>
      </c>
      <c r="F507" s="540">
        <v>0</v>
      </c>
      <c r="G507" s="540">
        <v>0</v>
      </c>
      <c r="H507" s="540">
        <v>0</v>
      </c>
      <c r="I507" s="540">
        <v>1</v>
      </c>
      <c r="J507" s="540">
        <v>0</v>
      </c>
      <c r="K507" s="540">
        <v>0</v>
      </c>
      <c r="L507" s="540">
        <v>0</v>
      </c>
      <c r="M507" s="540">
        <v>0</v>
      </c>
      <c r="N507" s="540">
        <v>0</v>
      </c>
      <c r="O507" s="540">
        <v>0</v>
      </c>
      <c r="P507" s="541">
        <v>0</v>
      </c>
    </row>
    <row r="508" spans="1:16" s="294" customFormat="1" x14ac:dyDescent="0.2">
      <c r="A508" s="1114"/>
      <c r="B508" s="538" t="s">
        <v>1048</v>
      </c>
      <c r="C508" s="539">
        <v>20</v>
      </c>
      <c r="D508" s="540">
        <v>0</v>
      </c>
      <c r="E508" s="540">
        <v>0</v>
      </c>
      <c r="F508" s="540">
        <v>0</v>
      </c>
      <c r="G508" s="540">
        <v>2</v>
      </c>
      <c r="H508" s="540">
        <v>0</v>
      </c>
      <c r="I508" s="540">
        <v>5</v>
      </c>
      <c r="J508" s="540">
        <v>6</v>
      </c>
      <c r="K508" s="540">
        <v>1</v>
      </c>
      <c r="L508" s="540">
        <v>4</v>
      </c>
      <c r="M508" s="540">
        <v>1</v>
      </c>
      <c r="N508" s="540">
        <v>1</v>
      </c>
      <c r="O508" s="540">
        <v>0</v>
      </c>
      <c r="P508" s="541">
        <v>0</v>
      </c>
    </row>
    <row r="509" spans="1:16" s="294" customFormat="1" x14ac:dyDescent="0.2">
      <c r="A509" s="1114"/>
      <c r="B509" s="538" t="s">
        <v>1049</v>
      </c>
      <c r="C509" s="539">
        <v>23</v>
      </c>
      <c r="D509" s="540">
        <v>0</v>
      </c>
      <c r="E509" s="540">
        <v>0</v>
      </c>
      <c r="F509" s="540">
        <v>0</v>
      </c>
      <c r="G509" s="540">
        <v>0</v>
      </c>
      <c r="H509" s="540">
        <v>1</v>
      </c>
      <c r="I509" s="540">
        <v>4</v>
      </c>
      <c r="J509" s="540">
        <v>7</v>
      </c>
      <c r="K509" s="540">
        <v>2</v>
      </c>
      <c r="L509" s="540">
        <v>3</v>
      </c>
      <c r="M509" s="540">
        <v>3</v>
      </c>
      <c r="N509" s="540">
        <v>2</v>
      </c>
      <c r="O509" s="540">
        <v>1</v>
      </c>
      <c r="P509" s="541">
        <v>0</v>
      </c>
    </row>
    <row r="510" spans="1:16" s="294" customFormat="1" x14ac:dyDescent="0.2">
      <c r="A510" s="1114"/>
      <c r="B510" s="538" t="s">
        <v>1050</v>
      </c>
      <c r="C510" s="539">
        <v>109</v>
      </c>
      <c r="D510" s="540">
        <v>2</v>
      </c>
      <c r="E510" s="540">
        <v>0</v>
      </c>
      <c r="F510" s="540">
        <v>0</v>
      </c>
      <c r="G510" s="540">
        <v>1</v>
      </c>
      <c r="H510" s="540">
        <v>2</v>
      </c>
      <c r="I510" s="540">
        <v>31</v>
      </c>
      <c r="J510" s="540">
        <v>32</v>
      </c>
      <c r="K510" s="540">
        <v>14</v>
      </c>
      <c r="L510" s="540">
        <v>9</v>
      </c>
      <c r="M510" s="540">
        <v>12</v>
      </c>
      <c r="N510" s="540">
        <v>5</v>
      </c>
      <c r="O510" s="540">
        <v>1</v>
      </c>
      <c r="P510" s="541">
        <v>0</v>
      </c>
    </row>
    <row r="511" spans="1:16" s="294" customFormat="1" x14ac:dyDescent="0.2">
      <c r="A511" s="1114"/>
      <c r="B511" s="538" t="s">
        <v>2992</v>
      </c>
      <c r="C511" s="539">
        <v>11</v>
      </c>
      <c r="D511" s="540">
        <v>0</v>
      </c>
      <c r="E511" s="540">
        <v>1</v>
      </c>
      <c r="F511" s="540">
        <v>0</v>
      </c>
      <c r="G511" s="540">
        <v>0</v>
      </c>
      <c r="H511" s="540">
        <v>0</v>
      </c>
      <c r="I511" s="540">
        <v>5</v>
      </c>
      <c r="J511" s="540">
        <v>1</v>
      </c>
      <c r="K511" s="540">
        <v>0</v>
      </c>
      <c r="L511" s="540">
        <v>0</v>
      </c>
      <c r="M511" s="540">
        <v>3</v>
      </c>
      <c r="N511" s="540">
        <v>1</v>
      </c>
      <c r="O511" s="540">
        <v>0</v>
      </c>
      <c r="P511" s="541">
        <v>0</v>
      </c>
    </row>
    <row r="512" spans="1:16" s="294" customFormat="1" x14ac:dyDescent="0.2">
      <c r="A512" s="1114"/>
      <c r="B512" s="538" t="s">
        <v>1051</v>
      </c>
      <c r="C512" s="539">
        <v>217</v>
      </c>
      <c r="D512" s="540">
        <v>5</v>
      </c>
      <c r="E512" s="540">
        <v>3</v>
      </c>
      <c r="F512" s="540">
        <v>7</v>
      </c>
      <c r="G512" s="540">
        <v>9</v>
      </c>
      <c r="H512" s="540">
        <v>20</v>
      </c>
      <c r="I512" s="540">
        <v>38</v>
      </c>
      <c r="J512" s="540">
        <v>25</v>
      </c>
      <c r="K512" s="540">
        <v>20</v>
      </c>
      <c r="L512" s="540">
        <v>25</v>
      </c>
      <c r="M512" s="540">
        <v>31</v>
      </c>
      <c r="N512" s="540">
        <v>24</v>
      </c>
      <c r="O512" s="540">
        <v>10</v>
      </c>
      <c r="P512" s="541">
        <v>0</v>
      </c>
    </row>
    <row r="513" spans="1:16" s="294" customFormat="1" x14ac:dyDescent="0.2">
      <c r="A513" s="1114"/>
      <c r="B513" s="538" t="s">
        <v>1052</v>
      </c>
      <c r="C513" s="539">
        <v>16</v>
      </c>
      <c r="D513" s="540">
        <v>0</v>
      </c>
      <c r="E513" s="540">
        <v>0</v>
      </c>
      <c r="F513" s="540">
        <v>0</v>
      </c>
      <c r="G513" s="540">
        <v>0</v>
      </c>
      <c r="H513" s="540">
        <v>1</v>
      </c>
      <c r="I513" s="540">
        <v>4</v>
      </c>
      <c r="J513" s="540">
        <v>3</v>
      </c>
      <c r="K513" s="540">
        <v>1</v>
      </c>
      <c r="L513" s="540">
        <v>2</v>
      </c>
      <c r="M513" s="540">
        <v>4</v>
      </c>
      <c r="N513" s="540">
        <v>1</v>
      </c>
      <c r="O513" s="540">
        <v>0</v>
      </c>
      <c r="P513" s="541">
        <v>0</v>
      </c>
    </row>
    <row r="514" spans="1:16" s="294" customFormat="1" x14ac:dyDescent="0.2">
      <c r="A514" s="1114"/>
      <c r="B514" s="538" t="s">
        <v>1054</v>
      </c>
      <c r="C514" s="539">
        <v>1</v>
      </c>
      <c r="D514" s="540">
        <v>0</v>
      </c>
      <c r="E514" s="540">
        <v>0</v>
      </c>
      <c r="F514" s="540">
        <v>0</v>
      </c>
      <c r="G514" s="540">
        <v>0</v>
      </c>
      <c r="H514" s="540">
        <v>0</v>
      </c>
      <c r="I514" s="540">
        <v>0</v>
      </c>
      <c r="J514" s="540">
        <v>0</v>
      </c>
      <c r="K514" s="540">
        <v>0</v>
      </c>
      <c r="L514" s="540">
        <v>1</v>
      </c>
      <c r="M514" s="540">
        <v>0</v>
      </c>
      <c r="N514" s="540">
        <v>0</v>
      </c>
      <c r="O514" s="540">
        <v>0</v>
      </c>
      <c r="P514" s="541">
        <v>0</v>
      </c>
    </row>
    <row r="515" spans="1:16" s="294" customFormat="1" x14ac:dyDescent="0.2">
      <c r="A515" s="1114"/>
      <c r="B515" s="538" t="s">
        <v>1055</v>
      </c>
      <c r="C515" s="539">
        <v>6</v>
      </c>
      <c r="D515" s="540">
        <v>0</v>
      </c>
      <c r="E515" s="540">
        <v>2</v>
      </c>
      <c r="F515" s="540">
        <v>1</v>
      </c>
      <c r="G515" s="540">
        <v>0</v>
      </c>
      <c r="H515" s="540">
        <v>0</v>
      </c>
      <c r="I515" s="540">
        <v>2</v>
      </c>
      <c r="J515" s="540">
        <v>0</v>
      </c>
      <c r="K515" s="540">
        <v>0</v>
      </c>
      <c r="L515" s="540">
        <v>1</v>
      </c>
      <c r="M515" s="540">
        <v>0</v>
      </c>
      <c r="N515" s="540">
        <v>0</v>
      </c>
      <c r="O515" s="540">
        <v>0</v>
      </c>
      <c r="P515" s="541">
        <v>0</v>
      </c>
    </row>
    <row r="516" spans="1:16" s="294" customFormat="1" x14ac:dyDescent="0.2">
      <c r="A516" s="1114"/>
      <c r="B516" s="538" t="s">
        <v>2469</v>
      </c>
      <c r="C516" s="539">
        <v>5</v>
      </c>
      <c r="D516" s="540">
        <v>0</v>
      </c>
      <c r="E516" s="540">
        <v>0</v>
      </c>
      <c r="F516" s="540">
        <v>1</v>
      </c>
      <c r="G516" s="540">
        <v>0</v>
      </c>
      <c r="H516" s="540">
        <v>0</v>
      </c>
      <c r="I516" s="540">
        <v>0</v>
      </c>
      <c r="J516" s="540">
        <v>0</v>
      </c>
      <c r="K516" s="540">
        <v>1</v>
      </c>
      <c r="L516" s="540">
        <v>1</v>
      </c>
      <c r="M516" s="540">
        <v>1</v>
      </c>
      <c r="N516" s="540">
        <v>1</v>
      </c>
      <c r="O516" s="540">
        <v>0</v>
      </c>
      <c r="P516" s="541">
        <v>0</v>
      </c>
    </row>
    <row r="517" spans="1:16" s="294" customFormat="1" x14ac:dyDescent="0.2">
      <c r="A517" s="1114"/>
      <c r="B517" s="538" t="s">
        <v>2470</v>
      </c>
      <c r="C517" s="539">
        <v>7</v>
      </c>
      <c r="D517" s="540">
        <v>0</v>
      </c>
      <c r="E517" s="540">
        <v>0</v>
      </c>
      <c r="F517" s="540">
        <v>0</v>
      </c>
      <c r="G517" s="540">
        <v>0</v>
      </c>
      <c r="H517" s="540">
        <v>0</v>
      </c>
      <c r="I517" s="540">
        <v>0</v>
      </c>
      <c r="J517" s="540">
        <v>1</v>
      </c>
      <c r="K517" s="540">
        <v>1</v>
      </c>
      <c r="L517" s="540">
        <v>2</v>
      </c>
      <c r="M517" s="540">
        <v>2</v>
      </c>
      <c r="N517" s="540">
        <v>1</v>
      </c>
      <c r="O517" s="540">
        <v>0</v>
      </c>
      <c r="P517" s="541">
        <v>0</v>
      </c>
    </row>
    <row r="518" spans="1:16" s="294" customFormat="1" x14ac:dyDescent="0.2">
      <c r="A518" s="1114"/>
      <c r="B518" s="538" t="s">
        <v>2471</v>
      </c>
      <c r="C518" s="539">
        <v>1</v>
      </c>
      <c r="D518" s="540">
        <v>0</v>
      </c>
      <c r="E518" s="540">
        <v>0</v>
      </c>
      <c r="F518" s="540">
        <v>0</v>
      </c>
      <c r="G518" s="540">
        <v>0</v>
      </c>
      <c r="H518" s="540">
        <v>0</v>
      </c>
      <c r="I518" s="540">
        <v>0</v>
      </c>
      <c r="J518" s="540">
        <v>0</v>
      </c>
      <c r="K518" s="540">
        <v>1</v>
      </c>
      <c r="L518" s="540">
        <v>0</v>
      </c>
      <c r="M518" s="540">
        <v>0</v>
      </c>
      <c r="N518" s="540">
        <v>0</v>
      </c>
      <c r="O518" s="540">
        <v>0</v>
      </c>
      <c r="P518" s="541">
        <v>0</v>
      </c>
    </row>
    <row r="519" spans="1:16" s="294" customFormat="1" x14ac:dyDescent="0.2">
      <c r="A519" s="1114"/>
      <c r="B519" s="538" t="s">
        <v>2993</v>
      </c>
      <c r="C519" s="539">
        <v>2</v>
      </c>
      <c r="D519" s="540">
        <v>0</v>
      </c>
      <c r="E519" s="540">
        <v>0</v>
      </c>
      <c r="F519" s="540">
        <v>0</v>
      </c>
      <c r="G519" s="540">
        <v>0</v>
      </c>
      <c r="H519" s="540">
        <v>0</v>
      </c>
      <c r="I519" s="540">
        <v>0</v>
      </c>
      <c r="J519" s="540">
        <v>1</v>
      </c>
      <c r="K519" s="540">
        <v>1</v>
      </c>
      <c r="L519" s="540">
        <v>0</v>
      </c>
      <c r="M519" s="540">
        <v>0</v>
      </c>
      <c r="N519" s="540">
        <v>0</v>
      </c>
      <c r="O519" s="540">
        <v>0</v>
      </c>
      <c r="P519" s="541">
        <v>0</v>
      </c>
    </row>
    <row r="520" spans="1:16" s="294" customFormat="1" x14ac:dyDescent="0.2">
      <c r="A520" s="1114"/>
      <c r="B520" s="538" t="s">
        <v>2472</v>
      </c>
      <c r="C520" s="539">
        <v>2</v>
      </c>
      <c r="D520" s="540">
        <v>0</v>
      </c>
      <c r="E520" s="540">
        <v>0</v>
      </c>
      <c r="F520" s="540">
        <v>0</v>
      </c>
      <c r="G520" s="540">
        <v>0</v>
      </c>
      <c r="H520" s="540">
        <v>0</v>
      </c>
      <c r="I520" s="540">
        <v>0</v>
      </c>
      <c r="J520" s="540">
        <v>0</v>
      </c>
      <c r="K520" s="540">
        <v>1</v>
      </c>
      <c r="L520" s="540">
        <v>0</v>
      </c>
      <c r="M520" s="540">
        <v>0</v>
      </c>
      <c r="N520" s="540">
        <v>1</v>
      </c>
      <c r="O520" s="540">
        <v>0</v>
      </c>
      <c r="P520" s="541">
        <v>0</v>
      </c>
    </row>
    <row r="521" spans="1:16" s="294" customFormat="1" x14ac:dyDescent="0.2">
      <c r="A521" s="1114"/>
      <c r="B521" s="538" t="s">
        <v>1057</v>
      </c>
      <c r="C521" s="539">
        <v>11</v>
      </c>
      <c r="D521" s="540">
        <v>1</v>
      </c>
      <c r="E521" s="540">
        <v>1</v>
      </c>
      <c r="F521" s="540">
        <v>0</v>
      </c>
      <c r="G521" s="540">
        <v>1</v>
      </c>
      <c r="H521" s="540">
        <v>0</v>
      </c>
      <c r="I521" s="540">
        <v>4</v>
      </c>
      <c r="J521" s="540">
        <v>1</v>
      </c>
      <c r="K521" s="540">
        <v>1</v>
      </c>
      <c r="L521" s="540">
        <v>2</v>
      </c>
      <c r="M521" s="540">
        <v>0</v>
      </c>
      <c r="N521" s="540">
        <v>0</v>
      </c>
      <c r="O521" s="540">
        <v>0</v>
      </c>
      <c r="P521" s="541">
        <v>0</v>
      </c>
    </row>
    <row r="522" spans="1:16" s="294" customFormat="1" x14ac:dyDescent="0.2">
      <c r="A522" s="1114"/>
      <c r="B522" s="538" t="s">
        <v>2473</v>
      </c>
      <c r="C522" s="539">
        <v>1</v>
      </c>
      <c r="D522" s="540">
        <v>0</v>
      </c>
      <c r="E522" s="540">
        <v>0</v>
      </c>
      <c r="F522" s="540">
        <v>0</v>
      </c>
      <c r="G522" s="540">
        <v>0</v>
      </c>
      <c r="H522" s="540">
        <v>0</v>
      </c>
      <c r="I522" s="540">
        <v>0</v>
      </c>
      <c r="J522" s="540">
        <v>0</v>
      </c>
      <c r="K522" s="540">
        <v>0</v>
      </c>
      <c r="L522" s="540">
        <v>0</v>
      </c>
      <c r="M522" s="540">
        <v>1</v>
      </c>
      <c r="N522" s="540">
        <v>0</v>
      </c>
      <c r="O522" s="540">
        <v>0</v>
      </c>
      <c r="P522" s="541">
        <v>0</v>
      </c>
    </row>
    <row r="523" spans="1:16" s="294" customFormat="1" x14ac:dyDescent="0.2">
      <c r="A523" s="1114"/>
      <c r="B523" s="538" t="s">
        <v>2474</v>
      </c>
      <c r="C523" s="539">
        <v>1</v>
      </c>
      <c r="D523" s="540">
        <v>0</v>
      </c>
      <c r="E523" s="540">
        <v>0</v>
      </c>
      <c r="F523" s="540">
        <v>0</v>
      </c>
      <c r="G523" s="540">
        <v>0</v>
      </c>
      <c r="H523" s="540">
        <v>0</v>
      </c>
      <c r="I523" s="540">
        <v>0</v>
      </c>
      <c r="J523" s="540">
        <v>0</v>
      </c>
      <c r="K523" s="540">
        <v>0</v>
      </c>
      <c r="L523" s="540">
        <v>1</v>
      </c>
      <c r="M523" s="540">
        <v>0</v>
      </c>
      <c r="N523" s="540">
        <v>0</v>
      </c>
      <c r="O523" s="540">
        <v>0</v>
      </c>
      <c r="P523" s="541">
        <v>0</v>
      </c>
    </row>
    <row r="524" spans="1:16" s="294" customFormat="1" x14ac:dyDescent="0.2">
      <c r="A524" s="1114"/>
      <c r="B524" s="538" t="s">
        <v>1058</v>
      </c>
      <c r="C524" s="539">
        <v>1</v>
      </c>
      <c r="D524" s="540">
        <v>0</v>
      </c>
      <c r="E524" s="540">
        <v>0</v>
      </c>
      <c r="F524" s="540">
        <v>0</v>
      </c>
      <c r="G524" s="540">
        <v>0</v>
      </c>
      <c r="H524" s="540">
        <v>0</v>
      </c>
      <c r="I524" s="540">
        <v>0</v>
      </c>
      <c r="J524" s="540">
        <v>0</v>
      </c>
      <c r="K524" s="540">
        <v>0</v>
      </c>
      <c r="L524" s="540">
        <v>0</v>
      </c>
      <c r="M524" s="540">
        <v>1</v>
      </c>
      <c r="N524" s="540">
        <v>0</v>
      </c>
      <c r="O524" s="540">
        <v>0</v>
      </c>
      <c r="P524" s="541">
        <v>0</v>
      </c>
    </row>
    <row r="525" spans="1:16" s="294" customFormat="1" x14ac:dyDescent="0.2">
      <c r="A525" s="1114"/>
      <c r="B525" s="538" t="s">
        <v>1059</v>
      </c>
      <c r="C525" s="539">
        <v>1</v>
      </c>
      <c r="D525" s="540">
        <v>0</v>
      </c>
      <c r="E525" s="540">
        <v>0</v>
      </c>
      <c r="F525" s="540">
        <v>0</v>
      </c>
      <c r="G525" s="540">
        <v>0</v>
      </c>
      <c r="H525" s="540">
        <v>0</v>
      </c>
      <c r="I525" s="540">
        <v>0</v>
      </c>
      <c r="J525" s="540">
        <v>0</v>
      </c>
      <c r="K525" s="540">
        <v>0</v>
      </c>
      <c r="L525" s="540">
        <v>0</v>
      </c>
      <c r="M525" s="540">
        <v>0</v>
      </c>
      <c r="N525" s="540">
        <v>1</v>
      </c>
      <c r="O525" s="540">
        <v>0</v>
      </c>
      <c r="P525" s="541">
        <v>0</v>
      </c>
    </row>
    <row r="526" spans="1:16" s="294" customFormat="1" x14ac:dyDescent="0.2">
      <c r="A526" s="1114"/>
      <c r="B526" s="538" t="s">
        <v>1060</v>
      </c>
      <c r="C526" s="539">
        <v>2</v>
      </c>
      <c r="D526" s="540">
        <v>0</v>
      </c>
      <c r="E526" s="540">
        <v>0</v>
      </c>
      <c r="F526" s="540">
        <v>0</v>
      </c>
      <c r="G526" s="540">
        <v>0</v>
      </c>
      <c r="H526" s="540">
        <v>0</v>
      </c>
      <c r="I526" s="540">
        <v>0</v>
      </c>
      <c r="J526" s="540">
        <v>0</v>
      </c>
      <c r="K526" s="540">
        <v>0</v>
      </c>
      <c r="L526" s="540">
        <v>2</v>
      </c>
      <c r="M526" s="540">
        <v>0</v>
      </c>
      <c r="N526" s="540">
        <v>0</v>
      </c>
      <c r="O526" s="540">
        <v>0</v>
      </c>
      <c r="P526" s="541">
        <v>0</v>
      </c>
    </row>
    <row r="527" spans="1:16" s="294" customFormat="1" x14ac:dyDescent="0.2">
      <c r="A527" s="1114"/>
      <c r="B527" s="538" t="s">
        <v>1061</v>
      </c>
      <c r="C527" s="539">
        <v>3</v>
      </c>
      <c r="D527" s="540">
        <v>0</v>
      </c>
      <c r="E527" s="540">
        <v>0</v>
      </c>
      <c r="F527" s="540">
        <v>0</v>
      </c>
      <c r="G527" s="540">
        <v>0</v>
      </c>
      <c r="H527" s="540">
        <v>0</v>
      </c>
      <c r="I527" s="540">
        <v>1</v>
      </c>
      <c r="J527" s="540">
        <v>0</v>
      </c>
      <c r="K527" s="540">
        <v>1</v>
      </c>
      <c r="L527" s="540">
        <v>0</v>
      </c>
      <c r="M527" s="540">
        <v>1</v>
      </c>
      <c r="N527" s="540">
        <v>0</v>
      </c>
      <c r="O527" s="540">
        <v>0</v>
      </c>
      <c r="P527" s="541">
        <v>0</v>
      </c>
    </row>
    <row r="528" spans="1:16" s="294" customFormat="1" x14ac:dyDescent="0.2">
      <c r="A528" s="1114"/>
      <c r="B528" s="538" t="s">
        <v>2996</v>
      </c>
      <c r="C528" s="539">
        <v>229</v>
      </c>
      <c r="D528" s="540">
        <v>1</v>
      </c>
      <c r="E528" s="540">
        <v>5</v>
      </c>
      <c r="F528" s="540">
        <v>7</v>
      </c>
      <c r="G528" s="540">
        <v>38</v>
      </c>
      <c r="H528" s="540">
        <v>17</v>
      </c>
      <c r="I528" s="540">
        <v>25</v>
      </c>
      <c r="J528" s="540">
        <v>32</v>
      </c>
      <c r="K528" s="540">
        <v>29</v>
      </c>
      <c r="L528" s="540">
        <v>40</v>
      </c>
      <c r="M528" s="540">
        <v>23</v>
      </c>
      <c r="N528" s="540">
        <v>10</v>
      </c>
      <c r="O528" s="540">
        <v>2</v>
      </c>
      <c r="P528" s="541">
        <v>0</v>
      </c>
    </row>
    <row r="529" spans="1:16" s="294" customFormat="1" x14ac:dyDescent="0.2">
      <c r="A529" s="1114"/>
      <c r="B529" s="538" t="s">
        <v>1062</v>
      </c>
      <c r="C529" s="539">
        <v>1</v>
      </c>
      <c r="D529" s="540">
        <v>0</v>
      </c>
      <c r="E529" s="540">
        <v>0</v>
      </c>
      <c r="F529" s="540">
        <v>0</v>
      </c>
      <c r="G529" s="540">
        <v>0</v>
      </c>
      <c r="H529" s="540">
        <v>1</v>
      </c>
      <c r="I529" s="540">
        <v>0</v>
      </c>
      <c r="J529" s="540">
        <v>0</v>
      </c>
      <c r="K529" s="540">
        <v>0</v>
      </c>
      <c r="L529" s="540">
        <v>0</v>
      </c>
      <c r="M529" s="540">
        <v>0</v>
      </c>
      <c r="N529" s="540">
        <v>0</v>
      </c>
      <c r="O529" s="540">
        <v>0</v>
      </c>
      <c r="P529" s="541">
        <v>0</v>
      </c>
    </row>
    <row r="530" spans="1:16" s="294" customFormat="1" ht="24" x14ac:dyDescent="0.2">
      <c r="A530" s="1114"/>
      <c r="B530" s="538" t="s">
        <v>2998</v>
      </c>
      <c r="C530" s="539">
        <v>1</v>
      </c>
      <c r="D530" s="540">
        <v>0</v>
      </c>
      <c r="E530" s="540">
        <v>0</v>
      </c>
      <c r="F530" s="540">
        <v>0</v>
      </c>
      <c r="G530" s="540">
        <v>0</v>
      </c>
      <c r="H530" s="540">
        <v>0</v>
      </c>
      <c r="I530" s="540">
        <v>0</v>
      </c>
      <c r="J530" s="540">
        <v>0</v>
      </c>
      <c r="K530" s="540">
        <v>0</v>
      </c>
      <c r="L530" s="540">
        <v>0</v>
      </c>
      <c r="M530" s="540">
        <v>0</v>
      </c>
      <c r="N530" s="540">
        <v>0</v>
      </c>
      <c r="O530" s="540">
        <v>1</v>
      </c>
      <c r="P530" s="541">
        <v>0</v>
      </c>
    </row>
    <row r="531" spans="1:16" s="294" customFormat="1" x14ac:dyDescent="0.2">
      <c r="A531" s="1114"/>
      <c r="B531" s="538" t="s">
        <v>2475</v>
      </c>
      <c r="C531" s="539">
        <v>2</v>
      </c>
      <c r="D531" s="540">
        <v>0</v>
      </c>
      <c r="E531" s="540">
        <v>0</v>
      </c>
      <c r="F531" s="540">
        <v>0</v>
      </c>
      <c r="G531" s="540">
        <v>0</v>
      </c>
      <c r="H531" s="540">
        <v>0</v>
      </c>
      <c r="I531" s="540">
        <v>1</v>
      </c>
      <c r="J531" s="540">
        <v>0</v>
      </c>
      <c r="K531" s="540">
        <v>1</v>
      </c>
      <c r="L531" s="540">
        <v>0</v>
      </c>
      <c r="M531" s="540">
        <v>0</v>
      </c>
      <c r="N531" s="540">
        <v>0</v>
      </c>
      <c r="O531" s="540">
        <v>0</v>
      </c>
      <c r="P531" s="541">
        <v>0</v>
      </c>
    </row>
    <row r="532" spans="1:16" s="294" customFormat="1" x14ac:dyDescent="0.2">
      <c r="A532" s="1114"/>
      <c r="B532" s="538" t="s">
        <v>1063</v>
      </c>
      <c r="C532" s="539">
        <v>2</v>
      </c>
      <c r="D532" s="540">
        <v>0</v>
      </c>
      <c r="E532" s="540">
        <v>1</v>
      </c>
      <c r="F532" s="540">
        <v>0</v>
      </c>
      <c r="G532" s="540">
        <v>0</v>
      </c>
      <c r="H532" s="540">
        <v>0</v>
      </c>
      <c r="I532" s="540">
        <v>0</v>
      </c>
      <c r="J532" s="540">
        <v>0</v>
      </c>
      <c r="K532" s="540">
        <v>0</v>
      </c>
      <c r="L532" s="540">
        <v>0</v>
      </c>
      <c r="M532" s="540">
        <v>0</v>
      </c>
      <c r="N532" s="540">
        <v>0</v>
      </c>
      <c r="O532" s="540">
        <v>1</v>
      </c>
      <c r="P532" s="541">
        <v>0</v>
      </c>
    </row>
    <row r="533" spans="1:16" s="294" customFormat="1" x14ac:dyDescent="0.2">
      <c r="A533" s="1114"/>
      <c r="B533" s="538" t="s">
        <v>2999</v>
      </c>
      <c r="C533" s="539">
        <v>54</v>
      </c>
      <c r="D533" s="540">
        <v>2</v>
      </c>
      <c r="E533" s="540">
        <v>1</v>
      </c>
      <c r="F533" s="540">
        <v>4</v>
      </c>
      <c r="G533" s="540">
        <v>2</v>
      </c>
      <c r="H533" s="540">
        <v>3</v>
      </c>
      <c r="I533" s="540">
        <v>4</v>
      </c>
      <c r="J533" s="540">
        <v>5</v>
      </c>
      <c r="K533" s="540">
        <v>7</v>
      </c>
      <c r="L533" s="540">
        <v>7</v>
      </c>
      <c r="M533" s="540">
        <v>12</v>
      </c>
      <c r="N533" s="540">
        <v>6</v>
      </c>
      <c r="O533" s="540">
        <v>1</v>
      </c>
      <c r="P533" s="541">
        <v>0</v>
      </c>
    </row>
    <row r="534" spans="1:16" s="294" customFormat="1" x14ac:dyDescent="0.2">
      <c r="A534" s="1114"/>
      <c r="B534" s="538" t="s">
        <v>1065</v>
      </c>
      <c r="C534" s="539">
        <v>93</v>
      </c>
      <c r="D534" s="540">
        <v>2</v>
      </c>
      <c r="E534" s="540">
        <v>1</v>
      </c>
      <c r="F534" s="540">
        <v>1</v>
      </c>
      <c r="G534" s="540">
        <v>2</v>
      </c>
      <c r="H534" s="540">
        <v>19</v>
      </c>
      <c r="I534" s="540">
        <v>11</v>
      </c>
      <c r="J534" s="540">
        <v>6</v>
      </c>
      <c r="K534" s="540">
        <v>7</v>
      </c>
      <c r="L534" s="540">
        <v>18</v>
      </c>
      <c r="M534" s="540">
        <v>20</v>
      </c>
      <c r="N534" s="540">
        <v>1</v>
      </c>
      <c r="O534" s="540">
        <v>5</v>
      </c>
      <c r="P534" s="541">
        <v>0</v>
      </c>
    </row>
    <row r="535" spans="1:16" s="294" customFormat="1" x14ac:dyDescent="0.2">
      <c r="A535" s="1114"/>
      <c r="B535" s="538" t="s">
        <v>3000</v>
      </c>
      <c r="C535" s="539">
        <v>166</v>
      </c>
      <c r="D535" s="540">
        <v>5</v>
      </c>
      <c r="E535" s="540">
        <v>4</v>
      </c>
      <c r="F535" s="540">
        <v>14</v>
      </c>
      <c r="G535" s="540">
        <v>9</v>
      </c>
      <c r="H535" s="540">
        <v>15</v>
      </c>
      <c r="I535" s="540">
        <v>18</v>
      </c>
      <c r="J535" s="540">
        <v>19</v>
      </c>
      <c r="K535" s="540">
        <v>22</v>
      </c>
      <c r="L535" s="540">
        <v>28</v>
      </c>
      <c r="M535" s="540">
        <v>17</v>
      </c>
      <c r="N535" s="540">
        <v>11</v>
      </c>
      <c r="O535" s="540">
        <v>4</v>
      </c>
      <c r="P535" s="541">
        <v>0</v>
      </c>
    </row>
    <row r="536" spans="1:16" s="294" customFormat="1" x14ac:dyDescent="0.2">
      <c r="A536" s="1114"/>
      <c r="B536" s="538" t="s">
        <v>1066</v>
      </c>
      <c r="C536" s="539">
        <v>7</v>
      </c>
      <c r="D536" s="540">
        <v>0</v>
      </c>
      <c r="E536" s="540">
        <v>0</v>
      </c>
      <c r="F536" s="540">
        <v>0</v>
      </c>
      <c r="G536" s="540">
        <v>1</v>
      </c>
      <c r="H536" s="540">
        <v>1</v>
      </c>
      <c r="I536" s="540">
        <v>1</v>
      </c>
      <c r="J536" s="540">
        <v>1</v>
      </c>
      <c r="K536" s="540">
        <v>1</v>
      </c>
      <c r="L536" s="540">
        <v>1</v>
      </c>
      <c r="M536" s="540">
        <v>1</v>
      </c>
      <c r="N536" s="540">
        <v>0</v>
      </c>
      <c r="O536" s="540">
        <v>0</v>
      </c>
      <c r="P536" s="541">
        <v>0</v>
      </c>
    </row>
    <row r="537" spans="1:16" s="294" customFormat="1" x14ac:dyDescent="0.2">
      <c r="A537" s="1114"/>
      <c r="B537" s="538" t="s">
        <v>1068</v>
      </c>
      <c r="C537" s="539">
        <v>4</v>
      </c>
      <c r="D537" s="540">
        <v>0</v>
      </c>
      <c r="E537" s="540">
        <v>0</v>
      </c>
      <c r="F537" s="540">
        <v>0</v>
      </c>
      <c r="G537" s="540">
        <v>0</v>
      </c>
      <c r="H537" s="540">
        <v>0</v>
      </c>
      <c r="I537" s="540">
        <v>2</v>
      </c>
      <c r="J537" s="540">
        <v>1</v>
      </c>
      <c r="K537" s="540">
        <v>0</v>
      </c>
      <c r="L537" s="540">
        <v>0</v>
      </c>
      <c r="M537" s="540">
        <v>1</v>
      </c>
      <c r="N537" s="540">
        <v>0</v>
      </c>
      <c r="O537" s="540">
        <v>0</v>
      </c>
      <c r="P537" s="541">
        <v>0</v>
      </c>
    </row>
    <row r="538" spans="1:16" s="294" customFormat="1" x14ac:dyDescent="0.2">
      <c r="A538" s="1114"/>
      <c r="B538" s="538" t="s">
        <v>1069</v>
      </c>
      <c r="C538" s="539">
        <v>34</v>
      </c>
      <c r="D538" s="540">
        <v>1</v>
      </c>
      <c r="E538" s="540">
        <v>0</v>
      </c>
      <c r="F538" s="540">
        <v>12</v>
      </c>
      <c r="G538" s="540">
        <v>1</v>
      </c>
      <c r="H538" s="540">
        <v>1</v>
      </c>
      <c r="I538" s="540">
        <v>5</v>
      </c>
      <c r="J538" s="540">
        <v>1</v>
      </c>
      <c r="K538" s="540">
        <v>1</v>
      </c>
      <c r="L538" s="540">
        <v>6</v>
      </c>
      <c r="M538" s="540">
        <v>2</v>
      </c>
      <c r="N538" s="540">
        <v>3</v>
      </c>
      <c r="O538" s="540">
        <v>1</v>
      </c>
      <c r="P538" s="541">
        <v>0</v>
      </c>
    </row>
    <row r="539" spans="1:16" s="294" customFormat="1" x14ac:dyDescent="0.2">
      <c r="A539" s="1114"/>
      <c r="B539" s="538" t="s">
        <v>3001</v>
      </c>
      <c r="C539" s="539">
        <v>3</v>
      </c>
      <c r="D539" s="540">
        <v>0</v>
      </c>
      <c r="E539" s="540">
        <v>0</v>
      </c>
      <c r="F539" s="540">
        <v>0</v>
      </c>
      <c r="G539" s="540">
        <v>0</v>
      </c>
      <c r="H539" s="540">
        <v>0</v>
      </c>
      <c r="I539" s="540">
        <v>0</v>
      </c>
      <c r="J539" s="540">
        <v>0</v>
      </c>
      <c r="K539" s="540">
        <v>0</v>
      </c>
      <c r="L539" s="540">
        <v>0</v>
      </c>
      <c r="M539" s="540">
        <v>2</v>
      </c>
      <c r="N539" s="540">
        <v>1</v>
      </c>
      <c r="O539" s="540">
        <v>0</v>
      </c>
      <c r="P539" s="541">
        <v>0</v>
      </c>
    </row>
    <row r="540" spans="1:16" s="294" customFormat="1" x14ac:dyDescent="0.2">
      <c r="A540" s="1114"/>
      <c r="B540" s="538" t="s">
        <v>1070</v>
      </c>
      <c r="C540" s="539">
        <v>11</v>
      </c>
      <c r="D540" s="540">
        <v>0</v>
      </c>
      <c r="E540" s="540">
        <v>0</v>
      </c>
      <c r="F540" s="540">
        <v>0</v>
      </c>
      <c r="G540" s="540">
        <v>0</v>
      </c>
      <c r="H540" s="540">
        <v>0</v>
      </c>
      <c r="I540" s="540">
        <v>2</v>
      </c>
      <c r="J540" s="540">
        <v>5</v>
      </c>
      <c r="K540" s="540">
        <v>0</v>
      </c>
      <c r="L540" s="540">
        <v>1</v>
      </c>
      <c r="M540" s="540">
        <v>0</v>
      </c>
      <c r="N540" s="540">
        <v>2</v>
      </c>
      <c r="O540" s="540">
        <v>1</v>
      </c>
      <c r="P540" s="541">
        <v>0</v>
      </c>
    </row>
    <row r="541" spans="1:16" s="294" customFormat="1" x14ac:dyDescent="0.2">
      <c r="A541" s="1114"/>
      <c r="B541" s="538" t="s">
        <v>2476</v>
      </c>
      <c r="C541" s="539">
        <v>3</v>
      </c>
      <c r="D541" s="540">
        <v>0</v>
      </c>
      <c r="E541" s="540">
        <v>0</v>
      </c>
      <c r="F541" s="540">
        <v>0</v>
      </c>
      <c r="G541" s="540">
        <v>0</v>
      </c>
      <c r="H541" s="540">
        <v>0</v>
      </c>
      <c r="I541" s="540">
        <v>0</v>
      </c>
      <c r="J541" s="540">
        <v>1</v>
      </c>
      <c r="K541" s="540">
        <v>0</v>
      </c>
      <c r="L541" s="540">
        <v>0</v>
      </c>
      <c r="M541" s="540">
        <v>1</v>
      </c>
      <c r="N541" s="540">
        <v>1</v>
      </c>
      <c r="O541" s="540">
        <v>0</v>
      </c>
      <c r="P541" s="541">
        <v>0</v>
      </c>
    </row>
    <row r="542" spans="1:16" s="294" customFormat="1" x14ac:dyDescent="0.2">
      <c r="A542" s="1114"/>
      <c r="B542" s="538" t="s">
        <v>1071</v>
      </c>
      <c r="C542" s="539">
        <v>14</v>
      </c>
      <c r="D542" s="540">
        <v>0</v>
      </c>
      <c r="E542" s="540">
        <v>0</v>
      </c>
      <c r="F542" s="540">
        <v>0</v>
      </c>
      <c r="G542" s="540">
        <v>0</v>
      </c>
      <c r="H542" s="540">
        <v>0</v>
      </c>
      <c r="I542" s="540">
        <v>2</v>
      </c>
      <c r="J542" s="540">
        <v>1</v>
      </c>
      <c r="K542" s="540">
        <v>1</v>
      </c>
      <c r="L542" s="540">
        <v>2</v>
      </c>
      <c r="M542" s="540">
        <v>4</v>
      </c>
      <c r="N542" s="540">
        <v>2</v>
      </c>
      <c r="O542" s="540">
        <v>2</v>
      </c>
      <c r="P542" s="541">
        <v>0</v>
      </c>
    </row>
    <row r="543" spans="1:16" s="294" customFormat="1" x14ac:dyDescent="0.2">
      <c r="A543" s="1114"/>
      <c r="B543" s="538" t="s">
        <v>1072</v>
      </c>
      <c r="C543" s="539">
        <v>332</v>
      </c>
      <c r="D543" s="540">
        <v>2</v>
      </c>
      <c r="E543" s="540">
        <v>6</v>
      </c>
      <c r="F543" s="540">
        <v>2</v>
      </c>
      <c r="G543" s="540">
        <v>7</v>
      </c>
      <c r="H543" s="540">
        <v>21</v>
      </c>
      <c r="I543" s="540">
        <v>67</v>
      </c>
      <c r="J543" s="540">
        <v>71</v>
      </c>
      <c r="K543" s="540">
        <v>46</v>
      </c>
      <c r="L543" s="540">
        <v>56</v>
      </c>
      <c r="M543" s="540">
        <v>28</v>
      </c>
      <c r="N543" s="540">
        <v>17</v>
      </c>
      <c r="O543" s="540">
        <v>9</v>
      </c>
      <c r="P543" s="541">
        <v>0</v>
      </c>
    </row>
    <row r="544" spans="1:16" s="294" customFormat="1" x14ac:dyDescent="0.2">
      <c r="A544" s="1114"/>
      <c r="B544" s="538" t="s">
        <v>3002</v>
      </c>
      <c r="C544" s="539">
        <v>5</v>
      </c>
      <c r="D544" s="540">
        <v>0</v>
      </c>
      <c r="E544" s="540">
        <v>0</v>
      </c>
      <c r="F544" s="540">
        <v>0</v>
      </c>
      <c r="G544" s="540">
        <v>0</v>
      </c>
      <c r="H544" s="540">
        <v>0</v>
      </c>
      <c r="I544" s="540">
        <v>1</v>
      </c>
      <c r="J544" s="540">
        <v>0</v>
      </c>
      <c r="K544" s="540">
        <v>0</v>
      </c>
      <c r="L544" s="540">
        <v>2</v>
      </c>
      <c r="M544" s="540">
        <v>0</v>
      </c>
      <c r="N544" s="540">
        <v>0</v>
      </c>
      <c r="O544" s="540">
        <v>2</v>
      </c>
      <c r="P544" s="541">
        <v>0</v>
      </c>
    </row>
    <row r="545" spans="1:16" s="294" customFormat="1" x14ac:dyDescent="0.2">
      <c r="A545" s="1114"/>
      <c r="B545" s="538" t="s">
        <v>1073</v>
      </c>
      <c r="C545" s="539">
        <v>24</v>
      </c>
      <c r="D545" s="540">
        <v>0</v>
      </c>
      <c r="E545" s="540">
        <v>1</v>
      </c>
      <c r="F545" s="540">
        <v>1</v>
      </c>
      <c r="G545" s="540">
        <v>1</v>
      </c>
      <c r="H545" s="540">
        <v>0</v>
      </c>
      <c r="I545" s="540">
        <v>3</v>
      </c>
      <c r="J545" s="540">
        <v>4</v>
      </c>
      <c r="K545" s="540">
        <v>4</v>
      </c>
      <c r="L545" s="540">
        <v>4</v>
      </c>
      <c r="M545" s="540">
        <v>1</v>
      </c>
      <c r="N545" s="540">
        <v>5</v>
      </c>
      <c r="O545" s="540">
        <v>0</v>
      </c>
      <c r="P545" s="541">
        <v>0</v>
      </c>
    </row>
    <row r="546" spans="1:16" s="294" customFormat="1" x14ac:dyDescent="0.2">
      <c r="A546" s="1114"/>
      <c r="B546" s="538" t="s">
        <v>3003</v>
      </c>
      <c r="C546" s="539">
        <v>12</v>
      </c>
      <c r="D546" s="540">
        <v>0</v>
      </c>
      <c r="E546" s="540">
        <v>0</v>
      </c>
      <c r="F546" s="540">
        <v>1</v>
      </c>
      <c r="G546" s="540">
        <v>0</v>
      </c>
      <c r="H546" s="540">
        <v>2</v>
      </c>
      <c r="I546" s="540">
        <v>1</v>
      </c>
      <c r="J546" s="540">
        <v>2</v>
      </c>
      <c r="K546" s="540">
        <v>1</v>
      </c>
      <c r="L546" s="540">
        <v>3</v>
      </c>
      <c r="M546" s="540">
        <v>0</v>
      </c>
      <c r="N546" s="540">
        <v>2</v>
      </c>
      <c r="O546" s="540">
        <v>0</v>
      </c>
      <c r="P546" s="541">
        <v>0</v>
      </c>
    </row>
    <row r="547" spans="1:16" s="294" customFormat="1" x14ac:dyDescent="0.2">
      <c r="A547" s="1114"/>
      <c r="B547" s="538" t="s">
        <v>3004</v>
      </c>
      <c r="C547" s="539">
        <v>1</v>
      </c>
      <c r="D547" s="540">
        <v>0</v>
      </c>
      <c r="E547" s="540">
        <v>0</v>
      </c>
      <c r="F547" s="540">
        <v>0</v>
      </c>
      <c r="G547" s="540">
        <v>0</v>
      </c>
      <c r="H547" s="540">
        <v>0</v>
      </c>
      <c r="I547" s="540">
        <v>0</v>
      </c>
      <c r="J547" s="540">
        <v>0</v>
      </c>
      <c r="K547" s="540">
        <v>0</v>
      </c>
      <c r="L547" s="540">
        <v>1</v>
      </c>
      <c r="M547" s="540">
        <v>0</v>
      </c>
      <c r="N547" s="540">
        <v>0</v>
      </c>
      <c r="O547" s="540">
        <v>0</v>
      </c>
      <c r="P547" s="541">
        <v>0</v>
      </c>
    </row>
    <row r="548" spans="1:16" s="294" customFormat="1" x14ac:dyDescent="0.2">
      <c r="A548" s="1114"/>
      <c r="B548" s="538" t="s">
        <v>1074</v>
      </c>
      <c r="C548" s="539">
        <v>1</v>
      </c>
      <c r="D548" s="540">
        <v>0</v>
      </c>
      <c r="E548" s="540">
        <v>0</v>
      </c>
      <c r="F548" s="540">
        <v>0</v>
      </c>
      <c r="G548" s="540">
        <v>0</v>
      </c>
      <c r="H548" s="540">
        <v>0</v>
      </c>
      <c r="I548" s="540">
        <v>0</v>
      </c>
      <c r="J548" s="540">
        <v>0</v>
      </c>
      <c r="K548" s="540">
        <v>0</v>
      </c>
      <c r="L548" s="540">
        <v>0</v>
      </c>
      <c r="M548" s="540">
        <v>1</v>
      </c>
      <c r="N548" s="540">
        <v>0</v>
      </c>
      <c r="O548" s="540">
        <v>0</v>
      </c>
      <c r="P548" s="541">
        <v>0</v>
      </c>
    </row>
    <row r="549" spans="1:16" s="294" customFormat="1" x14ac:dyDescent="0.2">
      <c r="A549" s="1114"/>
      <c r="B549" s="538" t="s">
        <v>3005</v>
      </c>
      <c r="C549" s="539">
        <v>3</v>
      </c>
      <c r="D549" s="540">
        <v>0</v>
      </c>
      <c r="E549" s="540">
        <v>0</v>
      </c>
      <c r="F549" s="540">
        <v>0</v>
      </c>
      <c r="G549" s="540">
        <v>0</v>
      </c>
      <c r="H549" s="540">
        <v>0</v>
      </c>
      <c r="I549" s="540">
        <v>0</v>
      </c>
      <c r="J549" s="540">
        <v>0</v>
      </c>
      <c r="K549" s="540">
        <v>0</v>
      </c>
      <c r="L549" s="540">
        <v>0</v>
      </c>
      <c r="M549" s="540">
        <v>1</v>
      </c>
      <c r="N549" s="540">
        <v>2</v>
      </c>
      <c r="O549" s="540">
        <v>0</v>
      </c>
      <c r="P549" s="541">
        <v>0</v>
      </c>
    </row>
    <row r="550" spans="1:16" s="294" customFormat="1" x14ac:dyDescent="0.2">
      <c r="A550" s="1114"/>
      <c r="B550" s="538" t="s">
        <v>2477</v>
      </c>
      <c r="C550" s="539">
        <v>4</v>
      </c>
      <c r="D550" s="540">
        <v>0</v>
      </c>
      <c r="E550" s="540">
        <v>0</v>
      </c>
      <c r="F550" s="540">
        <v>0</v>
      </c>
      <c r="G550" s="540">
        <v>0</v>
      </c>
      <c r="H550" s="540">
        <v>0</v>
      </c>
      <c r="I550" s="540">
        <v>2</v>
      </c>
      <c r="J550" s="540">
        <v>0</v>
      </c>
      <c r="K550" s="540">
        <v>0</v>
      </c>
      <c r="L550" s="540">
        <v>1</v>
      </c>
      <c r="M550" s="540">
        <v>1</v>
      </c>
      <c r="N550" s="540">
        <v>0</v>
      </c>
      <c r="O550" s="540">
        <v>0</v>
      </c>
      <c r="P550" s="541">
        <v>0</v>
      </c>
    </row>
    <row r="551" spans="1:16" s="294" customFormat="1" x14ac:dyDescent="0.2">
      <c r="A551" s="1114"/>
      <c r="B551" s="538" t="s">
        <v>3008</v>
      </c>
      <c r="C551" s="539">
        <v>1</v>
      </c>
      <c r="D551" s="540">
        <v>0</v>
      </c>
      <c r="E551" s="540">
        <v>0</v>
      </c>
      <c r="F551" s="540">
        <v>0</v>
      </c>
      <c r="G551" s="540">
        <v>0</v>
      </c>
      <c r="H551" s="540">
        <v>0</v>
      </c>
      <c r="I551" s="540">
        <v>0</v>
      </c>
      <c r="J551" s="540">
        <v>1</v>
      </c>
      <c r="K551" s="540">
        <v>0</v>
      </c>
      <c r="L551" s="540">
        <v>0</v>
      </c>
      <c r="M551" s="540">
        <v>0</v>
      </c>
      <c r="N551" s="540">
        <v>0</v>
      </c>
      <c r="O551" s="540">
        <v>0</v>
      </c>
      <c r="P551" s="541">
        <v>0</v>
      </c>
    </row>
    <row r="552" spans="1:16" s="294" customFormat="1" x14ac:dyDescent="0.2">
      <c r="A552" s="1114"/>
      <c r="B552" s="538" t="s">
        <v>2479</v>
      </c>
      <c r="C552" s="539">
        <v>1</v>
      </c>
      <c r="D552" s="540">
        <v>0</v>
      </c>
      <c r="E552" s="540">
        <v>0</v>
      </c>
      <c r="F552" s="540">
        <v>0</v>
      </c>
      <c r="G552" s="540">
        <v>0</v>
      </c>
      <c r="H552" s="540">
        <v>0</v>
      </c>
      <c r="I552" s="540">
        <v>0</v>
      </c>
      <c r="J552" s="540">
        <v>0</v>
      </c>
      <c r="K552" s="540">
        <v>0</v>
      </c>
      <c r="L552" s="540">
        <v>0</v>
      </c>
      <c r="M552" s="540">
        <v>1</v>
      </c>
      <c r="N552" s="540">
        <v>0</v>
      </c>
      <c r="O552" s="540">
        <v>0</v>
      </c>
      <c r="P552" s="541">
        <v>0</v>
      </c>
    </row>
    <row r="553" spans="1:16" s="294" customFormat="1" x14ac:dyDescent="0.2">
      <c r="A553" s="1114"/>
      <c r="B553" s="538" t="s">
        <v>1075</v>
      </c>
      <c r="C553" s="539">
        <v>7</v>
      </c>
      <c r="D553" s="540">
        <v>0</v>
      </c>
      <c r="E553" s="540">
        <v>0</v>
      </c>
      <c r="F553" s="540">
        <v>0</v>
      </c>
      <c r="G553" s="540">
        <v>0</v>
      </c>
      <c r="H553" s="540">
        <v>2</v>
      </c>
      <c r="I553" s="540">
        <v>0</v>
      </c>
      <c r="J553" s="540">
        <v>1</v>
      </c>
      <c r="K553" s="540">
        <v>0</v>
      </c>
      <c r="L553" s="540">
        <v>2</v>
      </c>
      <c r="M553" s="540">
        <v>2</v>
      </c>
      <c r="N553" s="540">
        <v>0</v>
      </c>
      <c r="O553" s="540">
        <v>0</v>
      </c>
      <c r="P553" s="541">
        <v>0</v>
      </c>
    </row>
    <row r="554" spans="1:16" s="294" customFormat="1" ht="24" x14ac:dyDescent="0.2">
      <c r="A554" s="1114"/>
      <c r="B554" s="538" t="s">
        <v>1076</v>
      </c>
      <c r="C554" s="539">
        <v>1</v>
      </c>
      <c r="D554" s="540">
        <v>0</v>
      </c>
      <c r="E554" s="540">
        <v>0</v>
      </c>
      <c r="F554" s="540">
        <v>0</v>
      </c>
      <c r="G554" s="540">
        <v>0</v>
      </c>
      <c r="H554" s="540">
        <v>0</v>
      </c>
      <c r="I554" s="540">
        <v>0</v>
      </c>
      <c r="J554" s="540">
        <v>0</v>
      </c>
      <c r="K554" s="540">
        <v>0</v>
      </c>
      <c r="L554" s="540">
        <v>1</v>
      </c>
      <c r="M554" s="540">
        <v>0</v>
      </c>
      <c r="N554" s="540">
        <v>0</v>
      </c>
      <c r="O554" s="540">
        <v>0</v>
      </c>
      <c r="P554" s="541">
        <v>0</v>
      </c>
    </row>
    <row r="555" spans="1:16" s="294" customFormat="1" x14ac:dyDescent="0.2">
      <c r="A555" s="1114"/>
      <c r="B555" s="538" t="s">
        <v>3009</v>
      </c>
      <c r="C555" s="539">
        <v>2</v>
      </c>
      <c r="D555" s="540">
        <v>0</v>
      </c>
      <c r="E555" s="540">
        <v>0</v>
      </c>
      <c r="F555" s="540">
        <v>0</v>
      </c>
      <c r="G555" s="540">
        <v>0</v>
      </c>
      <c r="H555" s="540">
        <v>0</v>
      </c>
      <c r="I555" s="540">
        <v>0</v>
      </c>
      <c r="J555" s="540">
        <v>2</v>
      </c>
      <c r="K555" s="540">
        <v>0</v>
      </c>
      <c r="L555" s="540">
        <v>0</v>
      </c>
      <c r="M555" s="540">
        <v>0</v>
      </c>
      <c r="N555" s="540">
        <v>0</v>
      </c>
      <c r="O555" s="540">
        <v>0</v>
      </c>
      <c r="P555" s="541">
        <v>0</v>
      </c>
    </row>
    <row r="556" spans="1:16" s="294" customFormat="1" x14ac:dyDescent="0.2">
      <c r="A556" s="1114"/>
      <c r="B556" s="538" t="s">
        <v>1077</v>
      </c>
      <c r="C556" s="539">
        <v>2</v>
      </c>
      <c r="D556" s="540">
        <v>0</v>
      </c>
      <c r="E556" s="540">
        <v>0</v>
      </c>
      <c r="F556" s="540">
        <v>0</v>
      </c>
      <c r="G556" s="540">
        <v>0</v>
      </c>
      <c r="H556" s="540">
        <v>0</v>
      </c>
      <c r="I556" s="540">
        <v>0</v>
      </c>
      <c r="J556" s="540">
        <v>0</v>
      </c>
      <c r="K556" s="540">
        <v>1</v>
      </c>
      <c r="L556" s="540">
        <v>0</v>
      </c>
      <c r="M556" s="540">
        <v>1</v>
      </c>
      <c r="N556" s="540">
        <v>0</v>
      </c>
      <c r="O556" s="540">
        <v>0</v>
      </c>
      <c r="P556" s="541">
        <v>0</v>
      </c>
    </row>
    <row r="557" spans="1:16" s="294" customFormat="1" x14ac:dyDescent="0.2">
      <c r="A557" s="1114"/>
      <c r="B557" s="538" t="s">
        <v>1078</v>
      </c>
      <c r="C557" s="539">
        <v>3</v>
      </c>
      <c r="D557" s="540">
        <v>0</v>
      </c>
      <c r="E557" s="540">
        <v>0</v>
      </c>
      <c r="F557" s="540">
        <v>0</v>
      </c>
      <c r="G557" s="540">
        <v>0</v>
      </c>
      <c r="H557" s="540">
        <v>0</v>
      </c>
      <c r="I557" s="540">
        <v>0</v>
      </c>
      <c r="J557" s="540">
        <v>0</v>
      </c>
      <c r="K557" s="540">
        <v>0</v>
      </c>
      <c r="L557" s="540">
        <v>0</v>
      </c>
      <c r="M557" s="540">
        <v>1</v>
      </c>
      <c r="N557" s="540">
        <v>1</v>
      </c>
      <c r="O557" s="540">
        <v>1</v>
      </c>
      <c r="P557" s="541">
        <v>0</v>
      </c>
    </row>
    <row r="558" spans="1:16" s="294" customFormat="1" x14ac:dyDescent="0.2">
      <c r="A558" s="1114"/>
      <c r="B558" s="538" t="s">
        <v>1081</v>
      </c>
      <c r="C558" s="539">
        <v>3</v>
      </c>
      <c r="D558" s="540">
        <v>0</v>
      </c>
      <c r="E558" s="540">
        <v>0</v>
      </c>
      <c r="F558" s="540">
        <v>0</v>
      </c>
      <c r="G558" s="540">
        <v>0</v>
      </c>
      <c r="H558" s="540">
        <v>1</v>
      </c>
      <c r="I558" s="540">
        <v>1</v>
      </c>
      <c r="J558" s="540">
        <v>0</v>
      </c>
      <c r="K558" s="540">
        <v>0</v>
      </c>
      <c r="L558" s="540">
        <v>0</v>
      </c>
      <c r="M558" s="540">
        <v>1</v>
      </c>
      <c r="N558" s="540">
        <v>0</v>
      </c>
      <c r="O558" s="540">
        <v>0</v>
      </c>
      <c r="P558" s="541">
        <v>0</v>
      </c>
    </row>
    <row r="559" spans="1:16" s="294" customFormat="1" x14ac:dyDescent="0.2">
      <c r="A559" s="1114"/>
      <c r="B559" s="538" t="s">
        <v>1082</v>
      </c>
      <c r="C559" s="539">
        <v>1</v>
      </c>
      <c r="D559" s="540">
        <v>0</v>
      </c>
      <c r="E559" s="540">
        <v>0</v>
      </c>
      <c r="F559" s="540">
        <v>0</v>
      </c>
      <c r="G559" s="540">
        <v>0</v>
      </c>
      <c r="H559" s="540">
        <v>0</v>
      </c>
      <c r="I559" s="540">
        <v>0</v>
      </c>
      <c r="J559" s="540">
        <v>0</v>
      </c>
      <c r="K559" s="540">
        <v>0</v>
      </c>
      <c r="L559" s="540">
        <v>0</v>
      </c>
      <c r="M559" s="540">
        <v>1</v>
      </c>
      <c r="N559" s="540">
        <v>0</v>
      </c>
      <c r="O559" s="540">
        <v>0</v>
      </c>
      <c r="P559" s="541">
        <v>0</v>
      </c>
    </row>
    <row r="560" spans="1:16" s="294" customFormat="1" x14ac:dyDescent="0.2">
      <c r="A560" s="1114"/>
      <c r="B560" s="538" t="s">
        <v>1083</v>
      </c>
      <c r="C560" s="539">
        <v>2</v>
      </c>
      <c r="D560" s="540">
        <v>0</v>
      </c>
      <c r="E560" s="540">
        <v>0</v>
      </c>
      <c r="F560" s="540">
        <v>0</v>
      </c>
      <c r="G560" s="540">
        <v>0</v>
      </c>
      <c r="H560" s="540">
        <v>0</v>
      </c>
      <c r="I560" s="540">
        <v>0</v>
      </c>
      <c r="J560" s="540">
        <v>0</v>
      </c>
      <c r="K560" s="540">
        <v>1</v>
      </c>
      <c r="L560" s="540">
        <v>0</v>
      </c>
      <c r="M560" s="540">
        <v>1</v>
      </c>
      <c r="N560" s="540">
        <v>0</v>
      </c>
      <c r="O560" s="540">
        <v>0</v>
      </c>
      <c r="P560" s="541">
        <v>0</v>
      </c>
    </row>
    <row r="561" spans="1:16" s="294" customFormat="1" x14ac:dyDescent="0.2">
      <c r="A561" s="1114"/>
      <c r="B561" s="538" t="s">
        <v>1084</v>
      </c>
      <c r="C561" s="539">
        <v>6</v>
      </c>
      <c r="D561" s="540">
        <v>0</v>
      </c>
      <c r="E561" s="540">
        <v>1</v>
      </c>
      <c r="F561" s="540">
        <v>0</v>
      </c>
      <c r="G561" s="540">
        <v>0</v>
      </c>
      <c r="H561" s="540">
        <v>2</v>
      </c>
      <c r="I561" s="540">
        <v>1</v>
      </c>
      <c r="J561" s="540">
        <v>0</v>
      </c>
      <c r="K561" s="540">
        <v>1</v>
      </c>
      <c r="L561" s="540">
        <v>0</v>
      </c>
      <c r="M561" s="540">
        <v>1</v>
      </c>
      <c r="N561" s="540">
        <v>0</v>
      </c>
      <c r="O561" s="540">
        <v>0</v>
      </c>
      <c r="P561" s="541">
        <v>0</v>
      </c>
    </row>
    <row r="562" spans="1:16" s="294" customFormat="1" x14ac:dyDescent="0.2">
      <c r="A562" s="1114"/>
      <c r="B562" s="538" t="s">
        <v>3010</v>
      </c>
      <c r="C562" s="539">
        <v>6</v>
      </c>
      <c r="D562" s="540">
        <v>0</v>
      </c>
      <c r="E562" s="540">
        <v>0</v>
      </c>
      <c r="F562" s="540">
        <v>0</v>
      </c>
      <c r="G562" s="540">
        <v>0</v>
      </c>
      <c r="H562" s="540">
        <v>0</v>
      </c>
      <c r="I562" s="540">
        <v>2</v>
      </c>
      <c r="J562" s="540">
        <v>0</v>
      </c>
      <c r="K562" s="540">
        <v>0</v>
      </c>
      <c r="L562" s="540">
        <v>2</v>
      </c>
      <c r="M562" s="540">
        <v>2</v>
      </c>
      <c r="N562" s="540">
        <v>0</v>
      </c>
      <c r="O562" s="540">
        <v>0</v>
      </c>
      <c r="P562" s="541">
        <v>0</v>
      </c>
    </row>
    <row r="563" spans="1:16" s="294" customFormat="1" x14ac:dyDescent="0.2">
      <c r="A563" s="1114"/>
      <c r="B563" s="538" t="s">
        <v>3011</v>
      </c>
      <c r="C563" s="539">
        <v>8</v>
      </c>
      <c r="D563" s="540">
        <v>0</v>
      </c>
      <c r="E563" s="540">
        <v>0</v>
      </c>
      <c r="F563" s="540">
        <v>0</v>
      </c>
      <c r="G563" s="540">
        <v>1</v>
      </c>
      <c r="H563" s="540">
        <v>2</v>
      </c>
      <c r="I563" s="540">
        <v>0</v>
      </c>
      <c r="J563" s="540">
        <v>2</v>
      </c>
      <c r="K563" s="540">
        <v>1</v>
      </c>
      <c r="L563" s="540">
        <v>1</v>
      </c>
      <c r="M563" s="540">
        <v>0</v>
      </c>
      <c r="N563" s="540">
        <v>1</v>
      </c>
      <c r="O563" s="540">
        <v>0</v>
      </c>
      <c r="P563" s="541">
        <v>0</v>
      </c>
    </row>
    <row r="564" spans="1:16" s="294" customFormat="1" x14ac:dyDescent="0.2">
      <c r="A564" s="1114"/>
      <c r="B564" s="538" t="s">
        <v>3012</v>
      </c>
      <c r="C564" s="539">
        <v>67</v>
      </c>
      <c r="D564" s="540">
        <v>1</v>
      </c>
      <c r="E564" s="540">
        <v>1</v>
      </c>
      <c r="F564" s="540">
        <v>1</v>
      </c>
      <c r="G564" s="540">
        <v>2</v>
      </c>
      <c r="H564" s="540">
        <v>3</v>
      </c>
      <c r="I564" s="540">
        <v>7</v>
      </c>
      <c r="J564" s="540">
        <v>5</v>
      </c>
      <c r="K564" s="540">
        <v>6</v>
      </c>
      <c r="L564" s="540">
        <v>21</v>
      </c>
      <c r="M564" s="540">
        <v>9</v>
      </c>
      <c r="N564" s="540">
        <v>8</v>
      </c>
      <c r="O564" s="540">
        <v>3</v>
      </c>
      <c r="P564" s="541">
        <v>0</v>
      </c>
    </row>
    <row r="565" spans="1:16" s="294" customFormat="1" x14ac:dyDescent="0.2">
      <c r="A565" s="1114"/>
      <c r="B565" s="538" t="s">
        <v>1087</v>
      </c>
      <c r="C565" s="539">
        <v>2</v>
      </c>
      <c r="D565" s="540">
        <v>0</v>
      </c>
      <c r="E565" s="540">
        <v>0</v>
      </c>
      <c r="F565" s="540">
        <v>0</v>
      </c>
      <c r="G565" s="540">
        <v>0</v>
      </c>
      <c r="H565" s="540">
        <v>0</v>
      </c>
      <c r="I565" s="540">
        <v>0</v>
      </c>
      <c r="J565" s="540">
        <v>0</v>
      </c>
      <c r="K565" s="540">
        <v>0</v>
      </c>
      <c r="L565" s="540">
        <v>1</v>
      </c>
      <c r="M565" s="540">
        <v>0</v>
      </c>
      <c r="N565" s="540">
        <v>1</v>
      </c>
      <c r="O565" s="540">
        <v>0</v>
      </c>
      <c r="P565" s="541">
        <v>0</v>
      </c>
    </row>
    <row r="566" spans="1:16" s="294" customFormat="1" x14ac:dyDescent="0.2">
      <c r="A566" s="1114"/>
      <c r="B566" s="538" t="s">
        <v>2480</v>
      </c>
      <c r="C566" s="539">
        <v>1</v>
      </c>
      <c r="D566" s="540">
        <v>0</v>
      </c>
      <c r="E566" s="540">
        <v>0</v>
      </c>
      <c r="F566" s="540">
        <v>0</v>
      </c>
      <c r="G566" s="540">
        <v>0</v>
      </c>
      <c r="H566" s="540">
        <v>0</v>
      </c>
      <c r="I566" s="540">
        <v>0</v>
      </c>
      <c r="J566" s="540">
        <v>1</v>
      </c>
      <c r="K566" s="540">
        <v>0</v>
      </c>
      <c r="L566" s="540">
        <v>0</v>
      </c>
      <c r="M566" s="540">
        <v>0</v>
      </c>
      <c r="N566" s="540">
        <v>0</v>
      </c>
      <c r="O566" s="540">
        <v>0</v>
      </c>
      <c r="P566" s="541">
        <v>0</v>
      </c>
    </row>
    <row r="567" spans="1:16" s="294" customFormat="1" x14ac:dyDescent="0.2">
      <c r="A567" s="1114"/>
      <c r="B567" s="538" t="s">
        <v>1088</v>
      </c>
      <c r="C567" s="539">
        <v>2</v>
      </c>
      <c r="D567" s="540">
        <v>0</v>
      </c>
      <c r="E567" s="540">
        <v>0</v>
      </c>
      <c r="F567" s="540">
        <v>0</v>
      </c>
      <c r="G567" s="540">
        <v>0</v>
      </c>
      <c r="H567" s="540">
        <v>0</v>
      </c>
      <c r="I567" s="540">
        <v>0</v>
      </c>
      <c r="J567" s="540">
        <v>0</v>
      </c>
      <c r="K567" s="540">
        <v>0</v>
      </c>
      <c r="L567" s="540">
        <v>0</v>
      </c>
      <c r="M567" s="540">
        <v>1</v>
      </c>
      <c r="N567" s="540">
        <v>0</v>
      </c>
      <c r="O567" s="540">
        <v>1</v>
      </c>
      <c r="P567" s="541">
        <v>0</v>
      </c>
    </row>
    <row r="568" spans="1:16" s="294" customFormat="1" x14ac:dyDescent="0.2">
      <c r="A568" s="1114"/>
      <c r="B568" s="538" t="s">
        <v>3013</v>
      </c>
      <c r="C568" s="539">
        <v>2</v>
      </c>
      <c r="D568" s="540">
        <v>0</v>
      </c>
      <c r="E568" s="540">
        <v>0</v>
      </c>
      <c r="F568" s="540">
        <v>0</v>
      </c>
      <c r="G568" s="540">
        <v>0</v>
      </c>
      <c r="H568" s="540">
        <v>1</v>
      </c>
      <c r="I568" s="540">
        <v>1</v>
      </c>
      <c r="J568" s="540">
        <v>0</v>
      </c>
      <c r="K568" s="540">
        <v>0</v>
      </c>
      <c r="L568" s="540">
        <v>0</v>
      </c>
      <c r="M568" s="540">
        <v>0</v>
      </c>
      <c r="N568" s="540">
        <v>0</v>
      </c>
      <c r="O568" s="540">
        <v>0</v>
      </c>
      <c r="P568" s="541">
        <v>0</v>
      </c>
    </row>
    <row r="569" spans="1:16" s="294" customFormat="1" x14ac:dyDescent="0.2">
      <c r="A569" s="1114"/>
      <c r="B569" s="538" t="s">
        <v>1089</v>
      </c>
      <c r="C569" s="539">
        <v>1</v>
      </c>
      <c r="D569" s="540">
        <v>0</v>
      </c>
      <c r="E569" s="540">
        <v>0</v>
      </c>
      <c r="F569" s="540">
        <v>0</v>
      </c>
      <c r="G569" s="540">
        <v>0</v>
      </c>
      <c r="H569" s="540">
        <v>0</v>
      </c>
      <c r="I569" s="540">
        <v>0</v>
      </c>
      <c r="J569" s="540">
        <v>0</v>
      </c>
      <c r="K569" s="540">
        <v>0</v>
      </c>
      <c r="L569" s="540">
        <v>0</v>
      </c>
      <c r="M569" s="540">
        <v>1</v>
      </c>
      <c r="N569" s="540">
        <v>0</v>
      </c>
      <c r="O569" s="540">
        <v>0</v>
      </c>
      <c r="P569" s="541">
        <v>0</v>
      </c>
    </row>
    <row r="570" spans="1:16" s="294" customFormat="1" x14ac:dyDescent="0.2">
      <c r="A570" s="1114"/>
      <c r="B570" s="538" t="s">
        <v>1090</v>
      </c>
      <c r="C570" s="539">
        <v>15</v>
      </c>
      <c r="D570" s="540">
        <v>0</v>
      </c>
      <c r="E570" s="540">
        <v>1</v>
      </c>
      <c r="F570" s="540">
        <v>10</v>
      </c>
      <c r="G570" s="540">
        <v>0</v>
      </c>
      <c r="H570" s="540">
        <v>0</v>
      </c>
      <c r="I570" s="540">
        <v>0</v>
      </c>
      <c r="J570" s="540">
        <v>0</v>
      </c>
      <c r="K570" s="540">
        <v>0</v>
      </c>
      <c r="L570" s="540">
        <v>1</v>
      </c>
      <c r="M570" s="540">
        <v>1</v>
      </c>
      <c r="N570" s="540">
        <v>1</v>
      </c>
      <c r="O570" s="540">
        <v>1</v>
      </c>
      <c r="P570" s="541">
        <v>0</v>
      </c>
    </row>
    <row r="571" spans="1:16" s="294" customFormat="1" x14ac:dyDescent="0.2">
      <c r="A571" s="1114"/>
      <c r="B571" s="538" t="s">
        <v>3014</v>
      </c>
      <c r="C571" s="539">
        <v>2</v>
      </c>
      <c r="D571" s="540">
        <v>0</v>
      </c>
      <c r="E571" s="540">
        <v>0</v>
      </c>
      <c r="F571" s="540">
        <v>0</v>
      </c>
      <c r="G571" s="540">
        <v>0</v>
      </c>
      <c r="H571" s="540">
        <v>0</v>
      </c>
      <c r="I571" s="540">
        <v>1</v>
      </c>
      <c r="J571" s="540">
        <v>1</v>
      </c>
      <c r="K571" s="540">
        <v>0</v>
      </c>
      <c r="L571" s="540">
        <v>0</v>
      </c>
      <c r="M571" s="540">
        <v>0</v>
      </c>
      <c r="N571" s="540">
        <v>0</v>
      </c>
      <c r="O571" s="540">
        <v>0</v>
      </c>
      <c r="P571" s="541">
        <v>0</v>
      </c>
    </row>
    <row r="572" spans="1:16" s="294" customFormat="1" x14ac:dyDescent="0.2">
      <c r="A572" s="1114"/>
      <c r="B572" s="538" t="s">
        <v>3015</v>
      </c>
      <c r="C572" s="539">
        <v>27</v>
      </c>
      <c r="D572" s="540">
        <v>1</v>
      </c>
      <c r="E572" s="540">
        <v>1</v>
      </c>
      <c r="F572" s="540">
        <v>1</v>
      </c>
      <c r="G572" s="540">
        <v>3</v>
      </c>
      <c r="H572" s="540">
        <v>1</v>
      </c>
      <c r="I572" s="540">
        <v>1</v>
      </c>
      <c r="J572" s="540">
        <v>1</v>
      </c>
      <c r="K572" s="540">
        <v>3</v>
      </c>
      <c r="L572" s="540">
        <v>9</v>
      </c>
      <c r="M572" s="540">
        <v>5</v>
      </c>
      <c r="N572" s="540">
        <v>1</v>
      </c>
      <c r="O572" s="540">
        <v>0</v>
      </c>
      <c r="P572" s="541">
        <v>0</v>
      </c>
    </row>
    <row r="573" spans="1:16" s="294" customFormat="1" x14ac:dyDescent="0.2">
      <c r="A573" s="1114"/>
      <c r="B573" s="538" t="s">
        <v>3017</v>
      </c>
      <c r="C573" s="539">
        <v>1</v>
      </c>
      <c r="D573" s="540">
        <v>0</v>
      </c>
      <c r="E573" s="540">
        <v>0</v>
      </c>
      <c r="F573" s="540">
        <v>0</v>
      </c>
      <c r="G573" s="540">
        <v>0</v>
      </c>
      <c r="H573" s="540">
        <v>0</v>
      </c>
      <c r="I573" s="540">
        <v>0</v>
      </c>
      <c r="J573" s="540">
        <v>1</v>
      </c>
      <c r="K573" s="540">
        <v>0</v>
      </c>
      <c r="L573" s="540">
        <v>0</v>
      </c>
      <c r="M573" s="540">
        <v>0</v>
      </c>
      <c r="N573" s="540">
        <v>0</v>
      </c>
      <c r="O573" s="540">
        <v>0</v>
      </c>
      <c r="P573" s="541">
        <v>0</v>
      </c>
    </row>
    <row r="574" spans="1:16" s="294" customFormat="1" x14ac:dyDescent="0.2">
      <c r="A574" s="1114"/>
      <c r="B574" s="538" t="s">
        <v>3018</v>
      </c>
      <c r="C574" s="539">
        <v>2</v>
      </c>
      <c r="D574" s="540">
        <v>0</v>
      </c>
      <c r="E574" s="540">
        <v>0</v>
      </c>
      <c r="F574" s="540">
        <v>0</v>
      </c>
      <c r="G574" s="540">
        <v>0</v>
      </c>
      <c r="H574" s="540">
        <v>0</v>
      </c>
      <c r="I574" s="540">
        <v>0</v>
      </c>
      <c r="J574" s="540">
        <v>1</v>
      </c>
      <c r="K574" s="540">
        <v>1</v>
      </c>
      <c r="L574" s="540">
        <v>0</v>
      </c>
      <c r="M574" s="540">
        <v>0</v>
      </c>
      <c r="N574" s="540">
        <v>0</v>
      </c>
      <c r="O574" s="540">
        <v>0</v>
      </c>
      <c r="P574" s="541">
        <v>0</v>
      </c>
    </row>
    <row r="575" spans="1:16" s="294" customFormat="1" x14ac:dyDescent="0.2">
      <c r="A575" s="1114"/>
      <c r="B575" s="538" t="s">
        <v>3019</v>
      </c>
      <c r="C575" s="539">
        <v>38</v>
      </c>
      <c r="D575" s="540">
        <v>0</v>
      </c>
      <c r="E575" s="540">
        <v>0</v>
      </c>
      <c r="F575" s="540">
        <v>4</v>
      </c>
      <c r="G575" s="540">
        <v>1</v>
      </c>
      <c r="H575" s="540">
        <v>3</v>
      </c>
      <c r="I575" s="540">
        <v>2</v>
      </c>
      <c r="J575" s="540">
        <v>2</v>
      </c>
      <c r="K575" s="540">
        <v>5</v>
      </c>
      <c r="L575" s="540">
        <v>6</v>
      </c>
      <c r="M575" s="540">
        <v>6</v>
      </c>
      <c r="N575" s="540">
        <v>9</v>
      </c>
      <c r="O575" s="540">
        <v>0</v>
      </c>
      <c r="P575" s="541">
        <v>0</v>
      </c>
    </row>
    <row r="576" spans="1:16" s="294" customFormat="1" ht="24" x14ac:dyDescent="0.2">
      <c r="A576" s="1114"/>
      <c r="B576" s="538" t="s">
        <v>3020</v>
      </c>
      <c r="C576" s="539">
        <v>1</v>
      </c>
      <c r="D576" s="540">
        <v>0</v>
      </c>
      <c r="E576" s="540">
        <v>0</v>
      </c>
      <c r="F576" s="540">
        <v>0</v>
      </c>
      <c r="G576" s="540">
        <v>0</v>
      </c>
      <c r="H576" s="540">
        <v>0</v>
      </c>
      <c r="I576" s="540">
        <v>0</v>
      </c>
      <c r="J576" s="540">
        <v>0</v>
      </c>
      <c r="K576" s="540">
        <v>0</v>
      </c>
      <c r="L576" s="540">
        <v>1</v>
      </c>
      <c r="M576" s="540">
        <v>0</v>
      </c>
      <c r="N576" s="540">
        <v>0</v>
      </c>
      <c r="O576" s="540">
        <v>0</v>
      </c>
      <c r="P576" s="541">
        <v>0</v>
      </c>
    </row>
    <row r="577" spans="1:16" s="294" customFormat="1" x14ac:dyDescent="0.2">
      <c r="A577" s="1114"/>
      <c r="B577" s="538" t="s">
        <v>1092</v>
      </c>
      <c r="C577" s="539">
        <v>3</v>
      </c>
      <c r="D577" s="540">
        <v>0</v>
      </c>
      <c r="E577" s="540">
        <v>2</v>
      </c>
      <c r="F577" s="540">
        <v>0</v>
      </c>
      <c r="G577" s="540">
        <v>0</v>
      </c>
      <c r="H577" s="540">
        <v>1</v>
      </c>
      <c r="I577" s="540">
        <v>0</v>
      </c>
      <c r="J577" s="540">
        <v>0</v>
      </c>
      <c r="K577" s="540">
        <v>0</v>
      </c>
      <c r="L577" s="540">
        <v>0</v>
      </c>
      <c r="M577" s="540">
        <v>0</v>
      </c>
      <c r="N577" s="540">
        <v>0</v>
      </c>
      <c r="O577" s="540">
        <v>0</v>
      </c>
      <c r="P577" s="541">
        <v>0</v>
      </c>
    </row>
    <row r="578" spans="1:16" s="294" customFormat="1" x14ac:dyDescent="0.2">
      <c r="A578" s="1114"/>
      <c r="B578" s="538" t="s">
        <v>1094</v>
      </c>
      <c r="C578" s="539">
        <v>4</v>
      </c>
      <c r="D578" s="540">
        <v>0</v>
      </c>
      <c r="E578" s="540">
        <v>0</v>
      </c>
      <c r="F578" s="540">
        <v>0</v>
      </c>
      <c r="G578" s="540">
        <v>0</v>
      </c>
      <c r="H578" s="540">
        <v>1</v>
      </c>
      <c r="I578" s="540">
        <v>1</v>
      </c>
      <c r="J578" s="540">
        <v>0</v>
      </c>
      <c r="K578" s="540">
        <v>1</v>
      </c>
      <c r="L578" s="540">
        <v>1</v>
      </c>
      <c r="M578" s="540">
        <v>0</v>
      </c>
      <c r="N578" s="540">
        <v>0</v>
      </c>
      <c r="O578" s="540">
        <v>0</v>
      </c>
      <c r="P578" s="541">
        <v>0</v>
      </c>
    </row>
    <row r="579" spans="1:16" s="294" customFormat="1" x14ac:dyDescent="0.2">
      <c r="A579" s="1114"/>
      <c r="B579" s="538" t="s">
        <v>1095</v>
      </c>
      <c r="C579" s="539">
        <v>6</v>
      </c>
      <c r="D579" s="540">
        <v>0</v>
      </c>
      <c r="E579" s="540">
        <v>2</v>
      </c>
      <c r="F579" s="540">
        <v>0</v>
      </c>
      <c r="G579" s="540">
        <v>0</v>
      </c>
      <c r="H579" s="540">
        <v>0</v>
      </c>
      <c r="I579" s="540">
        <v>0</v>
      </c>
      <c r="J579" s="540">
        <v>1</v>
      </c>
      <c r="K579" s="540">
        <v>1</v>
      </c>
      <c r="L579" s="540">
        <v>0</v>
      </c>
      <c r="M579" s="540">
        <v>2</v>
      </c>
      <c r="N579" s="540">
        <v>0</v>
      </c>
      <c r="O579" s="540">
        <v>0</v>
      </c>
      <c r="P579" s="541">
        <v>0</v>
      </c>
    </row>
    <row r="580" spans="1:16" s="294" customFormat="1" x14ac:dyDescent="0.2">
      <c r="A580" s="1114"/>
      <c r="B580" s="538" t="s">
        <v>1096</v>
      </c>
      <c r="C580" s="539">
        <v>4</v>
      </c>
      <c r="D580" s="540">
        <v>0</v>
      </c>
      <c r="E580" s="540">
        <v>1</v>
      </c>
      <c r="F580" s="540">
        <v>1</v>
      </c>
      <c r="G580" s="540">
        <v>0</v>
      </c>
      <c r="H580" s="540">
        <v>0</v>
      </c>
      <c r="I580" s="540">
        <v>0</v>
      </c>
      <c r="J580" s="540">
        <v>0</v>
      </c>
      <c r="K580" s="540">
        <v>2</v>
      </c>
      <c r="L580" s="540">
        <v>0</v>
      </c>
      <c r="M580" s="540">
        <v>0</v>
      </c>
      <c r="N580" s="540">
        <v>0</v>
      </c>
      <c r="O580" s="540">
        <v>0</v>
      </c>
      <c r="P580" s="541">
        <v>0</v>
      </c>
    </row>
    <row r="581" spans="1:16" s="294" customFormat="1" ht="24" x14ac:dyDescent="0.2">
      <c r="A581" s="1114"/>
      <c r="B581" s="538" t="s">
        <v>3021</v>
      </c>
      <c r="C581" s="539">
        <v>5</v>
      </c>
      <c r="D581" s="540">
        <v>0</v>
      </c>
      <c r="E581" s="540">
        <v>0</v>
      </c>
      <c r="F581" s="540">
        <v>1</v>
      </c>
      <c r="G581" s="540">
        <v>1</v>
      </c>
      <c r="H581" s="540">
        <v>1</v>
      </c>
      <c r="I581" s="540">
        <v>0</v>
      </c>
      <c r="J581" s="540">
        <v>0</v>
      </c>
      <c r="K581" s="540">
        <v>1</v>
      </c>
      <c r="L581" s="540">
        <v>0</v>
      </c>
      <c r="M581" s="540">
        <v>1</v>
      </c>
      <c r="N581" s="540">
        <v>0</v>
      </c>
      <c r="O581" s="540">
        <v>0</v>
      </c>
      <c r="P581" s="541">
        <v>0</v>
      </c>
    </row>
    <row r="582" spans="1:16" s="294" customFormat="1" x14ac:dyDescent="0.2">
      <c r="A582" s="1114"/>
      <c r="B582" s="538" t="s">
        <v>1097</v>
      </c>
      <c r="C582" s="539">
        <v>1</v>
      </c>
      <c r="D582" s="540">
        <v>0</v>
      </c>
      <c r="E582" s="540">
        <v>0</v>
      </c>
      <c r="F582" s="540">
        <v>0</v>
      </c>
      <c r="G582" s="540">
        <v>0</v>
      </c>
      <c r="H582" s="540">
        <v>0</v>
      </c>
      <c r="I582" s="540">
        <v>0</v>
      </c>
      <c r="J582" s="540">
        <v>1</v>
      </c>
      <c r="K582" s="540">
        <v>0</v>
      </c>
      <c r="L582" s="540">
        <v>0</v>
      </c>
      <c r="M582" s="540">
        <v>0</v>
      </c>
      <c r="N582" s="540">
        <v>0</v>
      </c>
      <c r="O582" s="540">
        <v>0</v>
      </c>
      <c r="P582" s="541">
        <v>0</v>
      </c>
    </row>
    <row r="583" spans="1:16" s="294" customFormat="1" x14ac:dyDescent="0.2">
      <c r="A583" s="1114"/>
      <c r="B583" s="538" t="s">
        <v>3022</v>
      </c>
      <c r="C583" s="539">
        <v>1</v>
      </c>
      <c r="D583" s="540">
        <v>0</v>
      </c>
      <c r="E583" s="540">
        <v>0</v>
      </c>
      <c r="F583" s="540">
        <v>0</v>
      </c>
      <c r="G583" s="540">
        <v>0</v>
      </c>
      <c r="H583" s="540">
        <v>0</v>
      </c>
      <c r="I583" s="540">
        <v>0</v>
      </c>
      <c r="J583" s="540">
        <v>1</v>
      </c>
      <c r="K583" s="540">
        <v>0</v>
      </c>
      <c r="L583" s="540">
        <v>0</v>
      </c>
      <c r="M583" s="540">
        <v>0</v>
      </c>
      <c r="N583" s="540">
        <v>0</v>
      </c>
      <c r="O583" s="540">
        <v>0</v>
      </c>
      <c r="P583" s="541">
        <v>0</v>
      </c>
    </row>
    <row r="584" spans="1:16" s="294" customFormat="1" x14ac:dyDescent="0.2">
      <c r="A584" s="1114"/>
      <c r="B584" s="538" t="s">
        <v>1098</v>
      </c>
      <c r="C584" s="539">
        <v>6</v>
      </c>
      <c r="D584" s="540">
        <v>1</v>
      </c>
      <c r="E584" s="540">
        <v>1</v>
      </c>
      <c r="F584" s="540">
        <v>1</v>
      </c>
      <c r="G584" s="540">
        <v>0</v>
      </c>
      <c r="H584" s="540">
        <v>1</v>
      </c>
      <c r="I584" s="540">
        <v>1</v>
      </c>
      <c r="J584" s="540">
        <v>0</v>
      </c>
      <c r="K584" s="540">
        <v>0</v>
      </c>
      <c r="L584" s="540">
        <v>0</v>
      </c>
      <c r="M584" s="540">
        <v>1</v>
      </c>
      <c r="N584" s="540">
        <v>0</v>
      </c>
      <c r="O584" s="540">
        <v>0</v>
      </c>
      <c r="P584" s="541">
        <v>0</v>
      </c>
    </row>
    <row r="585" spans="1:16" s="294" customFormat="1" x14ac:dyDescent="0.2">
      <c r="A585" s="1114"/>
      <c r="B585" s="538" t="s">
        <v>3023</v>
      </c>
      <c r="C585" s="539">
        <v>5</v>
      </c>
      <c r="D585" s="540">
        <v>0</v>
      </c>
      <c r="E585" s="540">
        <v>0</v>
      </c>
      <c r="F585" s="540">
        <v>0</v>
      </c>
      <c r="G585" s="540">
        <v>0</v>
      </c>
      <c r="H585" s="540">
        <v>0</v>
      </c>
      <c r="I585" s="540">
        <v>0</v>
      </c>
      <c r="J585" s="540">
        <v>0</v>
      </c>
      <c r="K585" s="540">
        <v>0</v>
      </c>
      <c r="L585" s="540">
        <v>1</v>
      </c>
      <c r="M585" s="540">
        <v>3</v>
      </c>
      <c r="N585" s="540">
        <v>1</v>
      </c>
      <c r="O585" s="540">
        <v>0</v>
      </c>
      <c r="P585" s="541">
        <v>0</v>
      </c>
    </row>
    <row r="586" spans="1:16" s="294" customFormat="1" x14ac:dyDescent="0.2">
      <c r="A586" s="1114"/>
      <c r="B586" s="538" t="s">
        <v>1099</v>
      </c>
      <c r="C586" s="539">
        <v>2</v>
      </c>
      <c r="D586" s="540">
        <v>0</v>
      </c>
      <c r="E586" s="540">
        <v>0</v>
      </c>
      <c r="F586" s="540">
        <v>0</v>
      </c>
      <c r="G586" s="540">
        <v>0</v>
      </c>
      <c r="H586" s="540">
        <v>0</v>
      </c>
      <c r="I586" s="540">
        <v>2</v>
      </c>
      <c r="J586" s="540">
        <v>0</v>
      </c>
      <c r="K586" s="540">
        <v>0</v>
      </c>
      <c r="L586" s="540">
        <v>0</v>
      </c>
      <c r="M586" s="540">
        <v>0</v>
      </c>
      <c r="N586" s="540">
        <v>0</v>
      </c>
      <c r="O586" s="540">
        <v>0</v>
      </c>
      <c r="P586" s="541">
        <v>0</v>
      </c>
    </row>
    <row r="587" spans="1:16" s="294" customFormat="1" x14ac:dyDescent="0.2">
      <c r="A587" s="1114"/>
      <c r="B587" s="538" t="s">
        <v>1100</v>
      </c>
      <c r="C587" s="539">
        <v>1</v>
      </c>
      <c r="D587" s="540">
        <v>0</v>
      </c>
      <c r="E587" s="540">
        <v>0</v>
      </c>
      <c r="F587" s="540">
        <v>0</v>
      </c>
      <c r="G587" s="540">
        <v>0</v>
      </c>
      <c r="H587" s="540">
        <v>0</v>
      </c>
      <c r="I587" s="540">
        <v>0</v>
      </c>
      <c r="J587" s="540">
        <v>1</v>
      </c>
      <c r="K587" s="540">
        <v>0</v>
      </c>
      <c r="L587" s="540">
        <v>0</v>
      </c>
      <c r="M587" s="540">
        <v>0</v>
      </c>
      <c r="N587" s="540">
        <v>0</v>
      </c>
      <c r="O587" s="540">
        <v>0</v>
      </c>
      <c r="P587" s="541">
        <v>0</v>
      </c>
    </row>
    <row r="588" spans="1:16" s="294" customFormat="1" x14ac:dyDescent="0.2">
      <c r="A588" s="1114"/>
      <c r="B588" s="538" t="s">
        <v>2481</v>
      </c>
      <c r="C588" s="539">
        <v>1</v>
      </c>
      <c r="D588" s="540">
        <v>0</v>
      </c>
      <c r="E588" s="540">
        <v>0</v>
      </c>
      <c r="F588" s="540">
        <v>0</v>
      </c>
      <c r="G588" s="540">
        <v>0</v>
      </c>
      <c r="H588" s="540">
        <v>0</v>
      </c>
      <c r="I588" s="540">
        <v>0</v>
      </c>
      <c r="J588" s="540">
        <v>0</v>
      </c>
      <c r="K588" s="540">
        <v>0</v>
      </c>
      <c r="L588" s="540">
        <v>1</v>
      </c>
      <c r="M588" s="540">
        <v>0</v>
      </c>
      <c r="N588" s="540">
        <v>0</v>
      </c>
      <c r="O588" s="540">
        <v>0</v>
      </c>
      <c r="P588" s="541">
        <v>0</v>
      </c>
    </row>
    <row r="589" spans="1:16" s="294" customFormat="1" ht="24" x14ac:dyDescent="0.2">
      <c r="A589" s="1114"/>
      <c r="B589" s="538" t="s">
        <v>3024</v>
      </c>
      <c r="C589" s="539">
        <v>990</v>
      </c>
      <c r="D589" s="540">
        <v>9</v>
      </c>
      <c r="E589" s="540">
        <v>12</v>
      </c>
      <c r="F589" s="540">
        <v>24</v>
      </c>
      <c r="G589" s="540">
        <v>37</v>
      </c>
      <c r="H589" s="540">
        <v>81</v>
      </c>
      <c r="I589" s="540">
        <v>107</v>
      </c>
      <c r="J589" s="540">
        <v>145</v>
      </c>
      <c r="K589" s="540">
        <v>122</v>
      </c>
      <c r="L589" s="540">
        <v>216</v>
      </c>
      <c r="M589" s="540">
        <v>139</v>
      </c>
      <c r="N589" s="540">
        <v>63</v>
      </c>
      <c r="O589" s="540">
        <v>35</v>
      </c>
      <c r="P589" s="541">
        <v>0</v>
      </c>
    </row>
    <row r="590" spans="1:16" s="294" customFormat="1" x14ac:dyDescent="0.2">
      <c r="A590" s="1114"/>
      <c r="B590" s="538" t="s">
        <v>1101</v>
      </c>
      <c r="C590" s="539">
        <v>10</v>
      </c>
      <c r="D590" s="540">
        <v>1</v>
      </c>
      <c r="E590" s="540">
        <v>1</v>
      </c>
      <c r="F590" s="540">
        <v>1</v>
      </c>
      <c r="G590" s="540">
        <v>0</v>
      </c>
      <c r="H590" s="540">
        <v>1</v>
      </c>
      <c r="I590" s="540">
        <v>0</v>
      </c>
      <c r="J590" s="540">
        <v>4</v>
      </c>
      <c r="K590" s="540">
        <v>0</v>
      </c>
      <c r="L590" s="540">
        <v>1</v>
      </c>
      <c r="M590" s="540">
        <v>1</v>
      </c>
      <c r="N590" s="540">
        <v>0</v>
      </c>
      <c r="O590" s="540">
        <v>0</v>
      </c>
      <c r="P590" s="541">
        <v>0</v>
      </c>
    </row>
    <row r="591" spans="1:16" s="294" customFormat="1" x14ac:dyDescent="0.2">
      <c r="A591" s="1114"/>
      <c r="B591" s="538" t="s">
        <v>1102</v>
      </c>
      <c r="C591" s="539">
        <v>19</v>
      </c>
      <c r="D591" s="540">
        <v>1</v>
      </c>
      <c r="E591" s="540">
        <v>0</v>
      </c>
      <c r="F591" s="540">
        <v>0</v>
      </c>
      <c r="G591" s="540">
        <v>0</v>
      </c>
      <c r="H591" s="540">
        <v>1</v>
      </c>
      <c r="I591" s="540">
        <v>6</v>
      </c>
      <c r="J591" s="540">
        <v>5</v>
      </c>
      <c r="K591" s="540">
        <v>4</v>
      </c>
      <c r="L591" s="540">
        <v>0</v>
      </c>
      <c r="M591" s="540">
        <v>2</v>
      </c>
      <c r="N591" s="540">
        <v>0</v>
      </c>
      <c r="O591" s="540">
        <v>0</v>
      </c>
      <c r="P591" s="541">
        <v>0</v>
      </c>
    </row>
    <row r="592" spans="1:16" s="294" customFormat="1" ht="24" x14ac:dyDescent="0.2">
      <c r="A592" s="1114"/>
      <c r="B592" s="538" t="s">
        <v>3025</v>
      </c>
      <c r="C592" s="539">
        <v>9</v>
      </c>
      <c r="D592" s="540">
        <v>0</v>
      </c>
      <c r="E592" s="540">
        <v>0</v>
      </c>
      <c r="F592" s="540">
        <v>3</v>
      </c>
      <c r="G592" s="540">
        <v>0</v>
      </c>
      <c r="H592" s="540">
        <v>1</v>
      </c>
      <c r="I592" s="540">
        <v>1</v>
      </c>
      <c r="J592" s="540">
        <v>1</v>
      </c>
      <c r="K592" s="540">
        <v>0</v>
      </c>
      <c r="L592" s="540">
        <v>1</v>
      </c>
      <c r="M592" s="540">
        <v>0</v>
      </c>
      <c r="N592" s="540">
        <v>1</v>
      </c>
      <c r="O592" s="540">
        <v>1</v>
      </c>
      <c r="P592" s="541">
        <v>0</v>
      </c>
    </row>
    <row r="593" spans="1:16" s="294" customFormat="1" ht="24" x14ac:dyDescent="0.2">
      <c r="A593" s="1114"/>
      <c r="B593" s="538" t="s">
        <v>3026</v>
      </c>
      <c r="C593" s="539">
        <v>1</v>
      </c>
      <c r="D593" s="540">
        <v>0</v>
      </c>
      <c r="E593" s="540">
        <v>0</v>
      </c>
      <c r="F593" s="540">
        <v>0</v>
      </c>
      <c r="G593" s="540">
        <v>0</v>
      </c>
      <c r="H593" s="540">
        <v>0</v>
      </c>
      <c r="I593" s="540">
        <v>1</v>
      </c>
      <c r="J593" s="540">
        <v>0</v>
      </c>
      <c r="K593" s="540">
        <v>0</v>
      </c>
      <c r="L593" s="540">
        <v>0</v>
      </c>
      <c r="M593" s="540">
        <v>0</v>
      </c>
      <c r="N593" s="540">
        <v>0</v>
      </c>
      <c r="O593" s="540">
        <v>0</v>
      </c>
      <c r="P593" s="541">
        <v>0</v>
      </c>
    </row>
    <row r="594" spans="1:16" s="294" customFormat="1" x14ac:dyDescent="0.2">
      <c r="A594" s="1114"/>
      <c r="B594" s="538" t="s">
        <v>3027</v>
      </c>
      <c r="C594" s="539">
        <v>5</v>
      </c>
      <c r="D594" s="540">
        <v>0</v>
      </c>
      <c r="E594" s="540">
        <v>0</v>
      </c>
      <c r="F594" s="540">
        <v>0</v>
      </c>
      <c r="G594" s="540">
        <v>0</v>
      </c>
      <c r="H594" s="540">
        <v>0</v>
      </c>
      <c r="I594" s="540">
        <v>0</v>
      </c>
      <c r="J594" s="540">
        <v>2</v>
      </c>
      <c r="K594" s="540">
        <v>1</v>
      </c>
      <c r="L594" s="540">
        <v>1</v>
      </c>
      <c r="M594" s="540">
        <v>1</v>
      </c>
      <c r="N594" s="540">
        <v>0</v>
      </c>
      <c r="O594" s="540">
        <v>0</v>
      </c>
      <c r="P594" s="541">
        <v>0</v>
      </c>
    </row>
    <row r="595" spans="1:16" s="294" customFormat="1" x14ac:dyDescent="0.2">
      <c r="A595" s="1114"/>
      <c r="B595" s="538" t="s">
        <v>1104</v>
      </c>
      <c r="C595" s="539">
        <v>64</v>
      </c>
      <c r="D595" s="540">
        <v>1</v>
      </c>
      <c r="E595" s="540">
        <v>1</v>
      </c>
      <c r="F595" s="540">
        <v>3</v>
      </c>
      <c r="G595" s="540">
        <v>1</v>
      </c>
      <c r="H595" s="540">
        <v>12</v>
      </c>
      <c r="I595" s="540">
        <v>6</v>
      </c>
      <c r="J595" s="540">
        <v>7</v>
      </c>
      <c r="K595" s="540">
        <v>6</v>
      </c>
      <c r="L595" s="540">
        <v>9</v>
      </c>
      <c r="M595" s="540">
        <v>7</v>
      </c>
      <c r="N595" s="540">
        <v>10</v>
      </c>
      <c r="O595" s="540">
        <v>1</v>
      </c>
      <c r="P595" s="541">
        <v>0</v>
      </c>
    </row>
    <row r="596" spans="1:16" s="294" customFormat="1" x14ac:dyDescent="0.2">
      <c r="A596" s="1114"/>
      <c r="B596" s="538" t="s">
        <v>3028</v>
      </c>
      <c r="C596" s="539">
        <v>2</v>
      </c>
      <c r="D596" s="540">
        <v>0</v>
      </c>
      <c r="E596" s="540">
        <v>0</v>
      </c>
      <c r="F596" s="540">
        <v>0</v>
      </c>
      <c r="G596" s="540">
        <v>0</v>
      </c>
      <c r="H596" s="540">
        <v>0</v>
      </c>
      <c r="I596" s="540">
        <v>1</v>
      </c>
      <c r="J596" s="540">
        <v>0</v>
      </c>
      <c r="K596" s="540">
        <v>0</v>
      </c>
      <c r="L596" s="540">
        <v>1</v>
      </c>
      <c r="M596" s="540">
        <v>0</v>
      </c>
      <c r="N596" s="540">
        <v>0</v>
      </c>
      <c r="O596" s="540">
        <v>0</v>
      </c>
      <c r="P596" s="541">
        <v>0</v>
      </c>
    </row>
    <row r="597" spans="1:16" s="294" customFormat="1" x14ac:dyDescent="0.2">
      <c r="A597" s="1114"/>
      <c r="B597" s="538" t="s">
        <v>1105</v>
      </c>
      <c r="C597" s="539">
        <v>1</v>
      </c>
      <c r="D597" s="540">
        <v>0</v>
      </c>
      <c r="E597" s="540">
        <v>0</v>
      </c>
      <c r="F597" s="540">
        <v>0</v>
      </c>
      <c r="G597" s="540">
        <v>0</v>
      </c>
      <c r="H597" s="540">
        <v>0</v>
      </c>
      <c r="I597" s="540">
        <v>1</v>
      </c>
      <c r="J597" s="540">
        <v>0</v>
      </c>
      <c r="K597" s="540">
        <v>0</v>
      </c>
      <c r="L597" s="540">
        <v>0</v>
      </c>
      <c r="M597" s="540">
        <v>0</v>
      </c>
      <c r="N597" s="540">
        <v>0</v>
      </c>
      <c r="O597" s="540">
        <v>0</v>
      </c>
      <c r="P597" s="541">
        <v>0</v>
      </c>
    </row>
    <row r="598" spans="1:16" s="294" customFormat="1" x14ac:dyDescent="0.2">
      <c r="A598" s="1114"/>
      <c r="B598" s="538" t="s">
        <v>2482</v>
      </c>
      <c r="C598" s="539">
        <v>5</v>
      </c>
      <c r="D598" s="540">
        <v>0</v>
      </c>
      <c r="E598" s="540">
        <v>0</v>
      </c>
      <c r="F598" s="540">
        <v>0</v>
      </c>
      <c r="G598" s="540">
        <v>0</v>
      </c>
      <c r="H598" s="540">
        <v>1</v>
      </c>
      <c r="I598" s="540">
        <v>1</v>
      </c>
      <c r="J598" s="540">
        <v>1</v>
      </c>
      <c r="K598" s="540">
        <v>0</v>
      </c>
      <c r="L598" s="540">
        <v>0</v>
      </c>
      <c r="M598" s="540">
        <v>1</v>
      </c>
      <c r="N598" s="540">
        <v>1</v>
      </c>
      <c r="O598" s="540">
        <v>0</v>
      </c>
      <c r="P598" s="541">
        <v>0</v>
      </c>
    </row>
    <row r="599" spans="1:16" s="294" customFormat="1" x14ac:dyDescent="0.2">
      <c r="A599" s="1114"/>
      <c r="B599" s="538" t="s">
        <v>1106</v>
      </c>
      <c r="C599" s="539">
        <v>8</v>
      </c>
      <c r="D599" s="540">
        <v>0</v>
      </c>
      <c r="E599" s="540">
        <v>0</v>
      </c>
      <c r="F599" s="540">
        <v>0</v>
      </c>
      <c r="G599" s="540">
        <v>0</v>
      </c>
      <c r="H599" s="540">
        <v>1</v>
      </c>
      <c r="I599" s="540">
        <v>0</v>
      </c>
      <c r="J599" s="540">
        <v>2</v>
      </c>
      <c r="K599" s="540">
        <v>1</v>
      </c>
      <c r="L599" s="540">
        <v>1</v>
      </c>
      <c r="M599" s="540">
        <v>1</v>
      </c>
      <c r="N599" s="540">
        <v>1</v>
      </c>
      <c r="O599" s="540">
        <v>1</v>
      </c>
      <c r="P599" s="541">
        <v>0</v>
      </c>
    </row>
    <row r="600" spans="1:16" s="294" customFormat="1" x14ac:dyDescent="0.2">
      <c r="A600" s="1114"/>
      <c r="B600" s="538" t="s">
        <v>3029</v>
      </c>
      <c r="C600" s="539">
        <v>149</v>
      </c>
      <c r="D600" s="540">
        <v>1</v>
      </c>
      <c r="E600" s="540">
        <v>2</v>
      </c>
      <c r="F600" s="540">
        <v>2</v>
      </c>
      <c r="G600" s="540">
        <v>1</v>
      </c>
      <c r="H600" s="540">
        <v>6</v>
      </c>
      <c r="I600" s="540">
        <v>16</v>
      </c>
      <c r="J600" s="540">
        <v>37</v>
      </c>
      <c r="K600" s="540">
        <v>12</v>
      </c>
      <c r="L600" s="540">
        <v>25</v>
      </c>
      <c r="M600" s="540">
        <v>23</v>
      </c>
      <c r="N600" s="540">
        <v>17</v>
      </c>
      <c r="O600" s="540">
        <v>7</v>
      </c>
      <c r="P600" s="541">
        <v>0</v>
      </c>
    </row>
    <row r="601" spans="1:16" s="294" customFormat="1" x14ac:dyDescent="0.2">
      <c r="A601" s="1114"/>
      <c r="B601" s="538" t="s">
        <v>3030</v>
      </c>
      <c r="C601" s="539">
        <v>10</v>
      </c>
      <c r="D601" s="540">
        <v>0</v>
      </c>
      <c r="E601" s="540">
        <v>0</v>
      </c>
      <c r="F601" s="540">
        <v>0</v>
      </c>
      <c r="G601" s="540">
        <v>0</v>
      </c>
      <c r="H601" s="540">
        <v>0</v>
      </c>
      <c r="I601" s="540">
        <v>0</v>
      </c>
      <c r="J601" s="540">
        <v>0</v>
      </c>
      <c r="K601" s="540">
        <v>3</v>
      </c>
      <c r="L601" s="540">
        <v>2</v>
      </c>
      <c r="M601" s="540">
        <v>4</v>
      </c>
      <c r="N601" s="540">
        <v>0</v>
      </c>
      <c r="O601" s="540">
        <v>1</v>
      </c>
      <c r="P601" s="541">
        <v>0</v>
      </c>
    </row>
    <row r="602" spans="1:16" s="294" customFormat="1" x14ac:dyDescent="0.2">
      <c r="A602" s="1114"/>
      <c r="B602" s="538" t="s">
        <v>3031</v>
      </c>
      <c r="C602" s="539">
        <v>6</v>
      </c>
      <c r="D602" s="540">
        <v>1</v>
      </c>
      <c r="E602" s="540">
        <v>0</v>
      </c>
      <c r="F602" s="540">
        <v>0</v>
      </c>
      <c r="G602" s="540">
        <v>0</v>
      </c>
      <c r="H602" s="540">
        <v>0</v>
      </c>
      <c r="I602" s="540">
        <v>1</v>
      </c>
      <c r="J602" s="540">
        <v>0</v>
      </c>
      <c r="K602" s="540">
        <v>1</v>
      </c>
      <c r="L602" s="540">
        <v>1</v>
      </c>
      <c r="M602" s="540">
        <v>1</v>
      </c>
      <c r="N602" s="540">
        <v>1</v>
      </c>
      <c r="O602" s="540">
        <v>0</v>
      </c>
      <c r="P602" s="541">
        <v>0</v>
      </c>
    </row>
    <row r="603" spans="1:16" s="294" customFormat="1" x14ac:dyDescent="0.2">
      <c r="A603" s="1114"/>
      <c r="B603" s="538" t="s">
        <v>3032</v>
      </c>
      <c r="C603" s="539">
        <v>5</v>
      </c>
      <c r="D603" s="540">
        <v>0</v>
      </c>
      <c r="E603" s="540">
        <v>0</v>
      </c>
      <c r="F603" s="540">
        <v>0</v>
      </c>
      <c r="G603" s="540">
        <v>0</v>
      </c>
      <c r="H603" s="540">
        <v>0</v>
      </c>
      <c r="I603" s="540">
        <v>2</v>
      </c>
      <c r="J603" s="540">
        <v>0</v>
      </c>
      <c r="K603" s="540">
        <v>0</v>
      </c>
      <c r="L603" s="540">
        <v>2</v>
      </c>
      <c r="M603" s="540">
        <v>1</v>
      </c>
      <c r="N603" s="540">
        <v>0</v>
      </c>
      <c r="O603" s="540">
        <v>0</v>
      </c>
      <c r="P603" s="541">
        <v>0</v>
      </c>
    </row>
    <row r="604" spans="1:16" s="294" customFormat="1" x14ac:dyDescent="0.2">
      <c r="A604" s="1114"/>
      <c r="B604" s="538" t="s">
        <v>3033</v>
      </c>
      <c r="C604" s="539">
        <v>3299</v>
      </c>
      <c r="D604" s="540">
        <v>53</v>
      </c>
      <c r="E604" s="540">
        <v>56</v>
      </c>
      <c r="F604" s="540">
        <v>84</v>
      </c>
      <c r="G604" s="540">
        <v>126</v>
      </c>
      <c r="H604" s="540">
        <v>283</v>
      </c>
      <c r="I604" s="540">
        <v>477</v>
      </c>
      <c r="J604" s="540">
        <v>476</v>
      </c>
      <c r="K604" s="540">
        <v>369</v>
      </c>
      <c r="L604" s="540">
        <v>521</v>
      </c>
      <c r="M604" s="540">
        <v>438</v>
      </c>
      <c r="N604" s="540">
        <v>294</v>
      </c>
      <c r="O604" s="540">
        <v>122</v>
      </c>
      <c r="P604" s="541">
        <v>0</v>
      </c>
    </row>
    <row r="605" spans="1:16" s="294" customFormat="1" x14ac:dyDescent="0.2">
      <c r="A605" s="1114"/>
      <c r="B605" s="538" t="s">
        <v>1107</v>
      </c>
      <c r="C605" s="539">
        <v>2</v>
      </c>
      <c r="D605" s="540">
        <v>0</v>
      </c>
      <c r="E605" s="540">
        <v>0</v>
      </c>
      <c r="F605" s="540">
        <v>0</v>
      </c>
      <c r="G605" s="540">
        <v>0</v>
      </c>
      <c r="H605" s="540">
        <v>0</v>
      </c>
      <c r="I605" s="540">
        <v>0</v>
      </c>
      <c r="J605" s="540">
        <v>0</v>
      </c>
      <c r="K605" s="540">
        <v>1</v>
      </c>
      <c r="L605" s="540">
        <v>0</v>
      </c>
      <c r="M605" s="540">
        <v>0</v>
      </c>
      <c r="N605" s="540">
        <v>1</v>
      </c>
      <c r="O605" s="540">
        <v>0</v>
      </c>
      <c r="P605" s="541">
        <v>0</v>
      </c>
    </row>
    <row r="606" spans="1:16" s="294" customFormat="1" x14ac:dyDescent="0.2">
      <c r="A606" s="1114"/>
      <c r="B606" s="538" t="s">
        <v>1108</v>
      </c>
      <c r="C606" s="539">
        <v>35</v>
      </c>
      <c r="D606" s="540">
        <v>0</v>
      </c>
      <c r="E606" s="540">
        <v>0</v>
      </c>
      <c r="F606" s="540">
        <v>1</v>
      </c>
      <c r="G606" s="540">
        <v>2</v>
      </c>
      <c r="H606" s="540">
        <v>1</v>
      </c>
      <c r="I606" s="540">
        <v>7</v>
      </c>
      <c r="J606" s="540">
        <v>3</v>
      </c>
      <c r="K606" s="540">
        <v>8</v>
      </c>
      <c r="L606" s="540">
        <v>2</v>
      </c>
      <c r="M606" s="540">
        <v>6</v>
      </c>
      <c r="N606" s="540">
        <v>3</v>
      </c>
      <c r="O606" s="540">
        <v>2</v>
      </c>
      <c r="P606" s="541">
        <v>0</v>
      </c>
    </row>
    <row r="607" spans="1:16" s="294" customFormat="1" x14ac:dyDescent="0.2">
      <c r="A607" s="1114"/>
      <c r="B607" s="538" t="s">
        <v>3034</v>
      </c>
      <c r="C607" s="539">
        <v>48</v>
      </c>
      <c r="D607" s="540">
        <v>1</v>
      </c>
      <c r="E607" s="540">
        <v>1</v>
      </c>
      <c r="F607" s="540">
        <v>0</v>
      </c>
      <c r="G607" s="540">
        <v>1</v>
      </c>
      <c r="H607" s="540">
        <v>4</v>
      </c>
      <c r="I607" s="540">
        <v>5</v>
      </c>
      <c r="J607" s="540">
        <v>10</v>
      </c>
      <c r="K607" s="540">
        <v>8</v>
      </c>
      <c r="L607" s="540">
        <v>8</v>
      </c>
      <c r="M607" s="540">
        <v>8</v>
      </c>
      <c r="N607" s="540">
        <v>2</v>
      </c>
      <c r="O607" s="540">
        <v>0</v>
      </c>
      <c r="P607" s="541">
        <v>0</v>
      </c>
    </row>
    <row r="608" spans="1:16" s="294" customFormat="1" ht="24" x14ac:dyDescent="0.2">
      <c r="A608" s="1114"/>
      <c r="B608" s="538" t="s">
        <v>3035</v>
      </c>
      <c r="C608" s="539">
        <v>57</v>
      </c>
      <c r="D608" s="540">
        <v>0</v>
      </c>
      <c r="E608" s="540">
        <v>1</v>
      </c>
      <c r="F608" s="540">
        <v>2</v>
      </c>
      <c r="G608" s="540">
        <v>0</v>
      </c>
      <c r="H608" s="540">
        <v>4</v>
      </c>
      <c r="I608" s="540">
        <v>9</v>
      </c>
      <c r="J608" s="540">
        <v>10</v>
      </c>
      <c r="K608" s="540">
        <v>10</v>
      </c>
      <c r="L608" s="540">
        <v>11</v>
      </c>
      <c r="M608" s="540">
        <v>6</v>
      </c>
      <c r="N608" s="540">
        <v>3</v>
      </c>
      <c r="O608" s="540">
        <v>1</v>
      </c>
      <c r="P608" s="541">
        <v>0</v>
      </c>
    </row>
    <row r="609" spans="1:16" s="294" customFormat="1" x14ac:dyDescent="0.2">
      <c r="A609" s="1114"/>
      <c r="B609" s="538" t="s">
        <v>1109</v>
      </c>
      <c r="C609" s="539">
        <v>14</v>
      </c>
      <c r="D609" s="540">
        <v>0</v>
      </c>
      <c r="E609" s="540">
        <v>0</v>
      </c>
      <c r="F609" s="540">
        <v>1</v>
      </c>
      <c r="G609" s="540">
        <v>2</v>
      </c>
      <c r="H609" s="540">
        <v>3</v>
      </c>
      <c r="I609" s="540">
        <v>1</v>
      </c>
      <c r="J609" s="540">
        <v>1</v>
      </c>
      <c r="K609" s="540">
        <v>0</v>
      </c>
      <c r="L609" s="540">
        <v>3</v>
      </c>
      <c r="M609" s="540">
        <v>3</v>
      </c>
      <c r="N609" s="540">
        <v>0</v>
      </c>
      <c r="O609" s="540">
        <v>0</v>
      </c>
      <c r="P609" s="541">
        <v>0</v>
      </c>
    </row>
    <row r="610" spans="1:16" s="294" customFormat="1" x14ac:dyDescent="0.2">
      <c r="A610" s="1114"/>
      <c r="B610" s="538" t="s">
        <v>1110</v>
      </c>
      <c r="C610" s="539">
        <v>3</v>
      </c>
      <c r="D610" s="540">
        <v>0</v>
      </c>
      <c r="E610" s="540">
        <v>0</v>
      </c>
      <c r="F610" s="540">
        <v>0</v>
      </c>
      <c r="G610" s="540">
        <v>0</v>
      </c>
      <c r="H610" s="540">
        <v>0</v>
      </c>
      <c r="I610" s="540">
        <v>0</v>
      </c>
      <c r="J610" s="540">
        <v>1</v>
      </c>
      <c r="K610" s="540">
        <v>1</v>
      </c>
      <c r="L610" s="540">
        <v>0</v>
      </c>
      <c r="M610" s="540">
        <v>1</v>
      </c>
      <c r="N610" s="540">
        <v>0</v>
      </c>
      <c r="O610" s="540">
        <v>0</v>
      </c>
      <c r="P610" s="541">
        <v>0</v>
      </c>
    </row>
    <row r="611" spans="1:16" s="294" customFormat="1" x14ac:dyDescent="0.2">
      <c r="A611" s="1114"/>
      <c r="B611" s="538" t="s">
        <v>3036</v>
      </c>
      <c r="C611" s="539">
        <v>7</v>
      </c>
      <c r="D611" s="540">
        <v>0</v>
      </c>
      <c r="E611" s="540">
        <v>0</v>
      </c>
      <c r="F611" s="540">
        <v>0</v>
      </c>
      <c r="G611" s="540">
        <v>1</v>
      </c>
      <c r="H611" s="540">
        <v>3</v>
      </c>
      <c r="I611" s="540">
        <v>0</v>
      </c>
      <c r="J611" s="540">
        <v>0</v>
      </c>
      <c r="K611" s="540">
        <v>3</v>
      </c>
      <c r="L611" s="540">
        <v>0</v>
      </c>
      <c r="M611" s="540">
        <v>0</v>
      </c>
      <c r="N611" s="540">
        <v>0</v>
      </c>
      <c r="O611" s="540">
        <v>0</v>
      </c>
      <c r="P611" s="541">
        <v>0</v>
      </c>
    </row>
    <row r="612" spans="1:16" s="294" customFormat="1" x14ac:dyDescent="0.2">
      <c r="A612" s="1114"/>
      <c r="B612" s="538" t="s">
        <v>1111</v>
      </c>
      <c r="C612" s="539">
        <v>1</v>
      </c>
      <c r="D612" s="540">
        <v>0</v>
      </c>
      <c r="E612" s="540">
        <v>0</v>
      </c>
      <c r="F612" s="540">
        <v>0</v>
      </c>
      <c r="G612" s="540">
        <v>0</v>
      </c>
      <c r="H612" s="540">
        <v>1</v>
      </c>
      <c r="I612" s="540">
        <v>0</v>
      </c>
      <c r="J612" s="540">
        <v>0</v>
      </c>
      <c r="K612" s="540">
        <v>0</v>
      </c>
      <c r="L612" s="540">
        <v>0</v>
      </c>
      <c r="M612" s="540">
        <v>0</v>
      </c>
      <c r="N612" s="540">
        <v>0</v>
      </c>
      <c r="O612" s="540">
        <v>0</v>
      </c>
      <c r="P612" s="541">
        <v>0</v>
      </c>
    </row>
    <row r="613" spans="1:16" s="294" customFormat="1" x14ac:dyDescent="0.2">
      <c r="A613" s="1114"/>
      <c r="B613" s="538" t="s">
        <v>1112</v>
      </c>
      <c r="C613" s="539">
        <v>1</v>
      </c>
      <c r="D613" s="540">
        <v>0</v>
      </c>
      <c r="E613" s="540">
        <v>0</v>
      </c>
      <c r="F613" s="540">
        <v>0</v>
      </c>
      <c r="G613" s="540">
        <v>0</v>
      </c>
      <c r="H613" s="540">
        <v>1</v>
      </c>
      <c r="I613" s="540">
        <v>0</v>
      </c>
      <c r="J613" s="540">
        <v>0</v>
      </c>
      <c r="K613" s="540">
        <v>0</v>
      </c>
      <c r="L613" s="540">
        <v>0</v>
      </c>
      <c r="M613" s="540">
        <v>0</v>
      </c>
      <c r="N613" s="540">
        <v>0</v>
      </c>
      <c r="O613" s="540">
        <v>0</v>
      </c>
      <c r="P613" s="541">
        <v>0</v>
      </c>
    </row>
    <row r="614" spans="1:16" s="294" customFormat="1" x14ac:dyDescent="0.2">
      <c r="A614" s="1114"/>
      <c r="B614" s="538" t="s">
        <v>1113</v>
      </c>
      <c r="C614" s="539">
        <v>7</v>
      </c>
      <c r="D614" s="540">
        <v>0</v>
      </c>
      <c r="E614" s="540">
        <v>0</v>
      </c>
      <c r="F614" s="540">
        <v>0</v>
      </c>
      <c r="G614" s="540">
        <v>0</v>
      </c>
      <c r="H614" s="540">
        <v>1</v>
      </c>
      <c r="I614" s="540">
        <v>1</v>
      </c>
      <c r="J614" s="540">
        <v>0</v>
      </c>
      <c r="K614" s="540">
        <v>4</v>
      </c>
      <c r="L614" s="540">
        <v>1</v>
      </c>
      <c r="M614" s="540">
        <v>0</v>
      </c>
      <c r="N614" s="540">
        <v>0</v>
      </c>
      <c r="O614" s="540">
        <v>0</v>
      </c>
      <c r="P614" s="541">
        <v>0</v>
      </c>
    </row>
    <row r="615" spans="1:16" s="294" customFormat="1" x14ac:dyDescent="0.2">
      <c r="A615" s="1114"/>
      <c r="B615" s="538" t="s">
        <v>1114</v>
      </c>
      <c r="C615" s="539">
        <v>193</v>
      </c>
      <c r="D615" s="540">
        <v>1</v>
      </c>
      <c r="E615" s="540">
        <v>3</v>
      </c>
      <c r="F615" s="540">
        <v>3</v>
      </c>
      <c r="G615" s="540">
        <v>8</v>
      </c>
      <c r="H615" s="540">
        <v>7</v>
      </c>
      <c r="I615" s="540">
        <v>41</v>
      </c>
      <c r="J615" s="540">
        <v>25</v>
      </c>
      <c r="K615" s="540">
        <v>26</v>
      </c>
      <c r="L615" s="540">
        <v>32</v>
      </c>
      <c r="M615" s="540">
        <v>28</v>
      </c>
      <c r="N615" s="540">
        <v>13</v>
      </c>
      <c r="O615" s="540">
        <v>6</v>
      </c>
      <c r="P615" s="541">
        <v>0</v>
      </c>
    </row>
    <row r="616" spans="1:16" s="294" customFormat="1" ht="24" x14ac:dyDescent="0.2">
      <c r="A616" s="1114"/>
      <c r="B616" s="538" t="s">
        <v>1115</v>
      </c>
      <c r="C616" s="539">
        <v>1044</v>
      </c>
      <c r="D616" s="540">
        <v>8</v>
      </c>
      <c r="E616" s="540">
        <v>16</v>
      </c>
      <c r="F616" s="540">
        <v>15</v>
      </c>
      <c r="G616" s="540">
        <v>32</v>
      </c>
      <c r="H616" s="540">
        <v>66</v>
      </c>
      <c r="I616" s="540">
        <v>191</v>
      </c>
      <c r="J616" s="540">
        <v>193</v>
      </c>
      <c r="K616" s="540">
        <v>140</v>
      </c>
      <c r="L616" s="540">
        <v>168</v>
      </c>
      <c r="M616" s="540">
        <v>134</v>
      </c>
      <c r="N616" s="540">
        <v>69</v>
      </c>
      <c r="O616" s="540">
        <v>12</v>
      </c>
      <c r="P616" s="541">
        <v>0</v>
      </c>
    </row>
    <row r="617" spans="1:16" s="294" customFormat="1" ht="24" x14ac:dyDescent="0.2">
      <c r="A617" s="1114"/>
      <c r="B617" s="538" t="s">
        <v>1116</v>
      </c>
      <c r="C617" s="539">
        <v>76</v>
      </c>
      <c r="D617" s="540">
        <v>2</v>
      </c>
      <c r="E617" s="540">
        <v>1</v>
      </c>
      <c r="F617" s="540">
        <v>0</v>
      </c>
      <c r="G617" s="540">
        <v>0</v>
      </c>
      <c r="H617" s="540">
        <v>3</v>
      </c>
      <c r="I617" s="540">
        <v>13</v>
      </c>
      <c r="J617" s="540">
        <v>18</v>
      </c>
      <c r="K617" s="540">
        <v>11</v>
      </c>
      <c r="L617" s="540">
        <v>16</v>
      </c>
      <c r="M617" s="540">
        <v>8</v>
      </c>
      <c r="N617" s="540">
        <v>2</v>
      </c>
      <c r="O617" s="540">
        <v>2</v>
      </c>
      <c r="P617" s="541">
        <v>0</v>
      </c>
    </row>
    <row r="618" spans="1:16" s="294" customFormat="1" x14ac:dyDescent="0.2">
      <c r="A618" s="1114"/>
      <c r="B618" s="538" t="s">
        <v>1117</v>
      </c>
      <c r="C618" s="539">
        <v>89</v>
      </c>
      <c r="D618" s="540">
        <v>0</v>
      </c>
      <c r="E618" s="540">
        <v>0</v>
      </c>
      <c r="F618" s="540">
        <v>1</v>
      </c>
      <c r="G618" s="540">
        <v>3</v>
      </c>
      <c r="H618" s="540">
        <v>6</v>
      </c>
      <c r="I618" s="540">
        <v>12</v>
      </c>
      <c r="J618" s="540">
        <v>14</v>
      </c>
      <c r="K618" s="540">
        <v>12</v>
      </c>
      <c r="L618" s="540">
        <v>21</v>
      </c>
      <c r="M618" s="540">
        <v>10</v>
      </c>
      <c r="N618" s="540">
        <v>7</v>
      </c>
      <c r="O618" s="540">
        <v>3</v>
      </c>
      <c r="P618" s="541">
        <v>0</v>
      </c>
    </row>
    <row r="619" spans="1:16" s="294" customFormat="1" x14ac:dyDescent="0.2">
      <c r="A619" s="1114"/>
      <c r="B619" s="538" t="s">
        <v>3037</v>
      </c>
      <c r="C619" s="539">
        <v>5</v>
      </c>
      <c r="D619" s="540">
        <v>0</v>
      </c>
      <c r="E619" s="540">
        <v>0</v>
      </c>
      <c r="F619" s="540">
        <v>0</v>
      </c>
      <c r="G619" s="540">
        <v>0</v>
      </c>
      <c r="H619" s="540">
        <v>0</v>
      </c>
      <c r="I619" s="540">
        <v>0</v>
      </c>
      <c r="J619" s="540">
        <v>0</v>
      </c>
      <c r="K619" s="540">
        <v>4</v>
      </c>
      <c r="L619" s="540">
        <v>0</v>
      </c>
      <c r="M619" s="540">
        <v>1</v>
      </c>
      <c r="N619" s="540">
        <v>0</v>
      </c>
      <c r="O619" s="540">
        <v>0</v>
      </c>
      <c r="P619" s="541">
        <v>0</v>
      </c>
    </row>
    <row r="620" spans="1:16" s="294" customFormat="1" ht="24" x14ac:dyDescent="0.2">
      <c r="A620" s="1114"/>
      <c r="B620" s="538" t="s">
        <v>3038</v>
      </c>
      <c r="C620" s="539">
        <v>9</v>
      </c>
      <c r="D620" s="540">
        <v>0</v>
      </c>
      <c r="E620" s="540">
        <v>0</v>
      </c>
      <c r="F620" s="540">
        <v>0</v>
      </c>
      <c r="G620" s="540">
        <v>0</v>
      </c>
      <c r="H620" s="540">
        <v>0</v>
      </c>
      <c r="I620" s="540">
        <v>1</v>
      </c>
      <c r="J620" s="540">
        <v>2</v>
      </c>
      <c r="K620" s="540">
        <v>1</v>
      </c>
      <c r="L620" s="540">
        <v>1</v>
      </c>
      <c r="M620" s="540">
        <v>0</v>
      </c>
      <c r="N620" s="540">
        <v>3</v>
      </c>
      <c r="O620" s="540">
        <v>1</v>
      </c>
      <c r="P620" s="541">
        <v>0</v>
      </c>
    </row>
    <row r="621" spans="1:16" s="294" customFormat="1" ht="24" x14ac:dyDescent="0.2">
      <c r="A621" s="1114"/>
      <c r="B621" s="538" t="s">
        <v>3989</v>
      </c>
      <c r="C621" s="539">
        <v>2</v>
      </c>
      <c r="D621" s="540">
        <v>0</v>
      </c>
      <c r="E621" s="540">
        <v>0</v>
      </c>
      <c r="F621" s="540">
        <v>0</v>
      </c>
      <c r="G621" s="540">
        <v>0</v>
      </c>
      <c r="H621" s="540">
        <v>0</v>
      </c>
      <c r="I621" s="540">
        <v>0</v>
      </c>
      <c r="J621" s="540">
        <v>1</v>
      </c>
      <c r="K621" s="540">
        <v>0</v>
      </c>
      <c r="L621" s="540">
        <v>0</v>
      </c>
      <c r="M621" s="540">
        <v>0</v>
      </c>
      <c r="N621" s="540">
        <v>1</v>
      </c>
      <c r="O621" s="540">
        <v>0</v>
      </c>
      <c r="P621" s="541">
        <v>0</v>
      </c>
    </row>
    <row r="622" spans="1:16" s="294" customFormat="1" ht="24" x14ac:dyDescent="0.2">
      <c r="A622" s="1114"/>
      <c r="B622" s="538" t="s">
        <v>3990</v>
      </c>
      <c r="C622" s="539">
        <v>6</v>
      </c>
      <c r="D622" s="540">
        <v>0</v>
      </c>
      <c r="E622" s="540">
        <v>0</v>
      </c>
      <c r="F622" s="540">
        <v>0</v>
      </c>
      <c r="G622" s="540">
        <v>0</v>
      </c>
      <c r="H622" s="540">
        <v>0</v>
      </c>
      <c r="I622" s="540">
        <v>1</v>
      </c>
      <c r="J622" s="540">
        <v>0</v>
      </c>
      <c r="K622" s="540">
        <v>1</v>
      </c>
      <c r="L622" s="540">
        <v>0</v>
      </c>
      <c r="M622" s="540">
        <v>2</v>
      </c>
      <c r="N622" s="540">
        <v>0</v>
      </c>
      <c r="O622" s="540">
        <v>2</v>
      </c>
      <c r="P622" s="541">
        <v>0</v>
      </c>
    </row>
    <row r="623" spans="1:16" s="294" customFormat="1" x14ac:dyDescent="0.2">
      <c r="A623" s="1114"/>
      <c r="B623" s="538" t="s">
        <v>3992</v>
      </c>
      <c r="C623" s="539">
        <v>4</v>
      </c>
      <c r="D623" s="540">
        <v>0</v>
      </c>
      <c r="E623" s="540">
        <v>0</v>
      </c>
      <c r="F623" s="540">
        <v>0</v>
      </c>
      <c r="G623" s="540">
        <v>0</v>
      </c>
      <c r="H623" s="540">
        <v>0</v>
      </c>
      <c r="I623" s="540">
        <v>1</v>
      </c>
      <c r="J623" s="540">
        <v>1</v>
      </c>
      <c r="K623" s="540">
        <v>1</v>
      </c>
      <c r="L623" s="540">
        <v>0</v>
      </c>
      <c r="M623" s="540">
        <v>1</v>
      </c>
      <c r="N623" s="540">
        <v>0</v>
      </c>
      <c r="O623" s="540">
        <v>0</v>
      </c>
      <c r="P623" s="541">
        <v>0</v>
      </c>
    </row>
    <row r="624" spans="1:16" s="294" customFormat="1" x14ac:dyDescent="0.2">
      <c r="A624" s="1114"/>
      <c r="B624" s="538" t="s">
        <v>3991</v>
      </c>
      <c r="C624" s="539">
        <v>1</v>
      </c>
      <c r="D624" s="540">
        <v>0</v>
      </c>
      <c r="E624" s="540">
        <v>0</v>
      </c>
      <c r="F624" s="540">
        <v>0</v>
      </c>
      <c r="G624" s="540">
        <v>0</v>
      </c>
      <c r="H624" s="540">
        <v>0</v>
      </c>
      <c r="I624" s="540">
        <v>0</v>
      </c>
      <c r="J624" s="540">
        <v>1</v>
      </c>
      <c r="K624" s="540">
        <v>0</v>
      </c>
      <c r="L624" s="540">
        <v>0</v>
      </c>
      <c r="M624" s="540">
        <v>0</v>
      </c>
      <c r="N624" s="540">
        <v>0</v>
      </c>
      <c r="O624" s="540">
        <v>0</v>
      </c>
      <c r="P624" s="541">
        <v>0</v>
      </c>
    </row>
    <row r="625" spans="1:16" s="294" customFormat="1" ht="24" x14ac:dyDescent="0.2">
      <c r="A625" s="1114"/>
      <c r="B625" s="538" t="s">
        <v>3039</v>
      </c>
      <c r="C625" s="539">
        <v>3</v>
      </c>
      <c r="D625" s="540">
        <v>0</v>
      </c>
      <c r="E625" s="540">
        <v>0</v>
      </c>
      <c r="F625" s="540">
        <v>0</v>
      </c>
      <c r="G625" s="540">
        <v>0</v>
      </c>
      <c r="H625" s="540">
        <v>1</v>
      </c>
      <c r="I625" s="540">
        <v>1</v>
      </c>
      <c r="J625" s="540">
        <v>0</v>
      </c>
      <c r="K625" s="540">
        <v>1</v>
      </c>
      <c r="L625" s="540">
        <v>0</v>
      </c>
      <c r="M625" s="540">
        <v>0</v>
      </c>
      <c r="N625" s="540">
        <v>0</v>
      </c>
      <c r="O625" s="540">
        <v>0</v>
      </c>
      <c r="P625" s="541">
        <v>0</v>
      </c>
    </row>
    <row r="626" spans="1:16" s="294" customFormat="1" x14ac:dyDescent="0.2">
      <c r="A626" s="1114"/>
      <c r="B626" s="538" t="s">
        <v>2483</v>
      </c>
      <c r="C626" s="539">
        <v>5</v>
      </c>
      <c r="D626" s="540">
        <v>0</v>
      </c>
      <c r="E626" s="540">
        <v>0</v>
      </c>
      <c r="F626" s="540">
        <v>0</v>
      </c>
      <c r="G626" s="540">
        <v>1</v>
      </c>
      <c r="H626" s="540">
        <v>0</v>
      </c>
      <c r="I626" s="540">
        <v>0</v>
      </c>
      <c r="J626" s="540">
        <v>0</v>
      </c>
      <c r="K626" s="540">
        <v>1</v>
      </c>
      <c r="L626" s="540">
        <v>0</v>
      </c>
      <c r="M626" s="540">
        <v>2</v>
      </c>
      <c r="N626" s="540">
        <v>0</v>
      </c>
      <c r="O626" s="540">
        <v>1</v>
      </c>
      <c r="P626" s="541">
        <v>0</v>
      </c>
    </row>
    <row r="627" spans="1:16" s="294" customFormat="1" x14ac:dyDescent="0.2">
      <c r="A627" s="1114"/>
      <c r="B627" s="538" t="s">
        <v>161</v>
      </c>
      <c r="C627" s="539">
        <v>8527</v>
      </c>
      <c r="D627" s="540">
        <v>99</v>
      </c>
      <c r="E627" s="540">
        <v>105</v>
      </c>
      <c r="F627" s="540">
        <v>107</v>
      </c>
      <c r="G627" s="540">
        <v>275</v>
      </c>
      <c r="H627" s="540">
        <v>495</v>
      </c>
      <c r="I627" s="540">
        <v>1546</v>
      </c>
      <c r="J627" s="540">
        <v>1557</v>
      </c>
      <c r="K627" s="540">
        <v>1230</v>
      </c>
      <c r="L627" s="540">
        <v>1391</v>
      </c>
      <c r="M627" s="540">
        <v>1070</v>
      </c>
      <c r="N627" s="540">
        <v>479</v>
      </c>
      <c r="O627" s="540">
        <v>173</v>
      </c>
      <c r="P627" s="541">
        <v>0</v>
      </c>
    </row>
    <row r="628" spans="1:16" s="294" customFormat="1" x14ac:dyDescent="0.2">
      <c r="A628" s="1114"/>
      <c r="B628" s="538" t="s">
        <v>1118</v>
      </c>
      <c r="C628" s="539">
        <v>16</v>
      </c>
      <c r="D628" s="540">
        <v>0</v>
      </c>
      <c r="E628" s="540">
        <v>0</v>
      </c>
      <c r="F628" s="540">
        <v>0</v>
      </c>
      <c r="G628" s="540">
        <v>0</v>
      </c>
      <c r="H628" s="540">
        <v>1</v>
      </c>
      <c r="I628" s="540">
        <v>4</v>
      </c>
      <c r="J628" s="540">
        <v>3</v>
      </c>
      <c r="K628" s="540">
        <v>1</v>
      </c>
      <c r="L628" s="540">
        <v>3</v>
      </c>
      <c r="M628" s="540">
        <v>2</v>
      </c>
      <c r="N628" s="540">
        <v>2</v>
      </c>
      <c r="O628" s="540">
        <v>0</v>
      </c>
      <c r="P628" s="541">
        <v>0</v>
      </c>
    </row>
    <row r="629" spans="1:16" s="294" customFormat="1" x14ac:dyDescent="0.2">
      <c r="A629" s="1114"/>
      <c r="B629" s="538" t="s">
        <v>1119</v>
      </c>
      <c r="C629" s="539">
        <v>8</v>
      </c>
      <c r="D629" s="540">
        <v>0</v>
      </c>
      <c r="E629" s="540">
        <v>0</v>
      </c>
      <c r="F629" s="540">
        <v>0</v>
      </c>
      <c r="G629" s="540">
        <v>0</v>
      </c>
      <c r="H629" s="540">
        <v>1</v>
      </c>
      <c r="I629" s="540">
        <v>1</v>
      </c>
      <c r="J629" s="540">
        <v>2</v>
      </c>
      <c r="K629" s="540">
        <v>1</v>
      </c>
      <c r="L629" s="540">
        <v>0</v>
      </c>
      <c r="M629" s="540">
        <v>1</v>
      </c>
      <c r="N629" s="540">
        <v>1</v>
      </c>
      <c r="O629" s="540">
        <v>1</v>
      </c>
      <c r="P629" s="541">
        <v>0</v>
      </c>
    </row>
    <row r="630" spans="1:16" s="294" customFormat="1" x14ac:dyDescent="0.2">
      <c r="A630" s="1114"/>
      <c r="B630" s="538" t="s">
        <v>1120</v>
      </c>
      <c r="C630" s="539">
        <v>480</v>
      </c>
      <c r="D630" s="540">
        <v>6</v>
      </c>
      <c r="E630" s="540">
        <v>5</v>
      </c>
      <c r="F630" s="540">
        <v>18</v>
      </c>
      <c r="G630" s="540">
        <v>13</v>
      </c>
      <c r="H630" s="540">
        <v>25</v>
      </c>
      <c r="I630" s="540">
        <v>56</v>
      </c>
      <c r="J630" s="540">
        <v>71</v>
      </c>
      <c r="K630" s="540">
        <v>58</v>
      </c>
      <c r="L630" s="540">
        <v>99</v>
      </c>
      <c r="M630" s="540">
        <v>81</v>
      </c>
      <c r="N630" s="540">
        <v>35</v>
      </c>
      <c r="O630" s="540">
        <v>13</v>
      </c>
      <c r="P630" s="541">
        <v>0</v>
      </c>
    </row>
    <row r="631" spans="1:16" s="294" customFormat="1" x14ac:dyDescent="0.2">
      <c r="A631" s="1114"/>
      <c r="B631" s="538" t="s">
        <v>3040</v>
      </c>
      <c r="C631" s="539">
        <v>21</v>
      </c>
      <c r="D631" s="540">
        <v>1</v>
      </c>
      <c r="E631" s="540">
        <v>0</v>
      </c>
      <c r="F631" s="540">
        <v>1</v>
      </c>
      <c r="G631" s="540">
        <v>1</v>
      </c>
      <c r="H631" s="540">
        <v>1</v>
      </c>
      <c r="I631" s="540">
        <v>5</v>
      </c>
      <c r="J631" s="540">
        <v>3</v>
      </c>
      <c r="K631" s="540">
        <v>4</v>
      </c>
      <c r="L631" s="540">
        <v>3</v>
      </c>
      <c r="M631" s="540">
        <v>1</v>
      </c>
      <c r="N631" s="540">
        <v>0</v>
      </c>
      <c r="O631" s="540">
        <v>1</v>
      </c>
      <c r="P631" s="541">
        <v>0</v>
      </c>
    </row>
    <row r="632" spans="1:16" s="294" customFormat="1" ht="24" x14ac:dyDescent="0.2">
      <c r="A632" s="1114"/>
      <c r="B632" s="538" t="s">
        <v>3041</v>
      </c>
      <c r="C632" s="539">
        <v>3</v>
      </c>
      <c r="D632" s="540">
        <v>0</v>
      </c>
      <c r="E632" s="540">
        <v>0</v>
      </c>
      <c r="F632" s="540">
        <v>0</v>
      </c>
      <c r="G632" s="540">
        <v>0</v>
      </c>
      <c r="H632" s="540">
        <v>0</v>
      </c>
      <c r="I632" s="540">
        <v>0</v>
      </c>
      <c r="J632" s="540">
        <v>0</v>
      </c>
      <c r="K632" s="540">
        <v>0</v>
      </c>
      <c r="L632" s="540">
        <v>1</v>
      </c>
      <c r="M632" s="540">
        <v>0</v>
      </c>
      <c r="N632" s="540">
        <v>1</v>
      </c>
      <c r="O632" s="540">
        <v>1</v>
      </c>
      <c r="P632" s="541">
        <v>0</v>
      </c>
    </row>
    <row r="633" spans="1:16" s="294" customFormat="1" x14ac:dyDescent="0.2">
      <c r="A633" s="1114"/>
      <c r="B633" s="538" t="s">
        <v>1122</v>
      </c>
      <c r="C633" s="539">
        <v>3</v>
      </c>
      <c r="D633" s="540">
        <v>0</v>
      </c>
      <c r="E633" s="540">
        <v>0</v>
      </c>
      <c r="F633" s="540">
        <v>0</v>
      </c>
      <c r="G633" s="540">
        <v>0</v>
      </c>
      <c r="H633" s="540">
        <v>1</v>
      </c>
      <c r="I633" s="540">
        <v>0</v>
      </c>
      <c r="J633" s="540">
        <v>0</v>
      </c>
      <c r="K633" s="540">
        <v>0</v>
      </c>
      <c r="L633" s="540">
        <v>0</v>
      </c>
      <c r="M633" s="540">
        <v>1</v>
      </c>
      <c r="N633" s="540">
        <v>0</v>
      </c>
      <c r="O633" s="540">
        <v>1</v>
      </c>
      <c r="P633" s="541">
        <v>0</v>
      </c>
    </row>
    <row r="634" spans="1:16" s="294" customFormat="1" ht="24" x14ac:dyDescent="0.2">
      <c r="A634" s="1114"/>
      <c r="B634" s="538" t="s">
        <v>1123</v>
      </c>
      <c r="C634" s="539">
        <v>3</v>
      </c>
      <c r="D634" s="540">
        <v>0</v>
      </c>
      <c r="E634" s="540">
        <v>0</v>
      </c>
      <c r="F634" s="540">
        <v>1</v>
      </c>
      <c r="G634" s="540">
        <v>0</v>
      </c>
      <c r="H634" s="540">
        <v>0</v>
      </c>
      <c r="I634" s="540">
        <v>0</v>
      </c>
      <c r="J634" s="540">
        <v>0</v>
      </c>
      <c r="K634" s="540">
        <v>0</v>
      </c>
      <c r="L634" s="540">
        <v>2</v>
      </c>
      <c r="M634" s="540">
        <v>0</v>
      </c>
      <c r="N634" s="540">
        <v>0</v>
      </c>
      <c r="O634" s="540">
        <v>0</v>
      </c>
      <c r="P634" s="541">
        <v>0</v>
      </c>
    </row>
    <row r="635" spans="1:16" s="294" customFormat="1" x14ac:dyDescent="0.2">
      <c r="A635" s="1114"/>
      <c r="B635" s="538" t="s">
        <v>3043</v>
      </c>
      <c r="C635" s="539">
        <v>4</v>
      </c>
      <c r="D635" s="540">
        <v>0</v>
      </c>
      <c r="E635" s="540">
        <v>0</v>
      </c>
      <c r="F635" s="540">
        <v>0</v>
      </c>
      <c r="G635" s="540">
        <v>1</v>
      </c>
      <c r="H635" s="540">
        <v>0</v>
      </c>
      <c r="I635" s="540">
        <v>0</v>
      </c>
      <c r="J635" s="540">
        <v>2</v>
      </c>
      <c r="K635" s="540">
        <v>0</v>
      </c>
      <c r="L635" s="540">
        <v>0</v>
      </c>
      <c r="M635" s="540">
        <v>0</v>
      </c>
      <c r="N635" s="540">
        <v>0</v>
      </c>
      <c r="O635" s="540">
        <v>1</v>
      </c>
      <c r="P635" s="541">
        <v>0</v>
      </c>
    </row>
    <row r="636" spans="1:16" s="294" customFormat="1" x14ac:dyDescent="0.2">
      <c r="A636" s="1114"/>
      <c r="B636" s="538" t="s">
        <v>1124</v>
      </c>
      <c r="C636" s="539">
        <v>1</v>
      </c>
      <c r="D636" s="540">
        <v>0</v>
      </c>
      <c r="E636" s="540">
        <v>0</v>
      </c>
      <c r="F636" s="540">
        <v>0</v>
      </c>
      <c r="G636" s="540">
        <v>0</v>
      </c>
      <c r="H636" s="540">
        <v>0</v>
      </c>
      <c r="I636" s="540">
        <v>0</v>
      </c>
      <c r="J636" s="540">
        <v>0</v>
      </c>
      <c r="K636" s="540">
        <v>0</v>
      </c>
      <c r="L636" s="540">
        <v>1</v>
      </c>
      <c r="M636" s="540">
        <v>0</v>
      </c>
      <c r="N636" s="540">
        <v>0</v>
      </c>
      <c r="O636" s="540">
        <v>0</v>
      </c>
      <c r="P636" s="541">
        <v>0</v>
      </c>
    </row>
    <row r="637" spans="1:16" s="294" customFormat="1" x14ac:dyDescent="0.2">
      <c r="A637" s="1114"/>
      <c r="B637" s="538" t="s">
        <v>3044</v>
      </c>
      <c r="C637" s="539">
        <v>2</v>
      </c>
      <c r="D637" s="540">
        <v>0</v>
      </c>
      <c r="E637" s="540">
        <v>0</v>
      </c>
      <c r="F637" s="540">
        <v>0</v>
      </c>
      <c r="G637" s="540">
        <v>0</v>
      </c>
      <c r="H637" s="540">
        <v>0</v>
      </c>
      <c r="I637" s="540">
        <v>0</v>
      </c>
      <c r="J637" s="540">
        <v>0</v>
      </c>
      <c r="K637" s="540">
        <v>0</v>
      </c>
      <c r="L637" s="540">
        <v>1</v>
      </c>
      <c r="M637" s="540">
        <v>0</v>
      </c>
      <c r="N637" s="540">
        <v>0</v>
      </c>
      <c r="O637" s="540">
        <v>1</v>
      </c>
      <c r="P637" s="541">
        <v>0</v>
      </c>
    </row>
    <row r="638" spans="1:16" s="294" customFormat="1" x14ac:dyDescent="0.2">
      <c r="A638" s="1114"/>
      <c r="B638" s="538" t="s">
        <v>1126</v>
      </c>
      <c r="C638" s="539">
        <v>1</v>
      </c>
      <c r="D638" s="540">
        <v>0</v>
      </c>
      <c r="E638" s="540">
        <v>0</v>
      </c>
      <c r="F638" s="540">
        <v>0</v>
      </c>
      <c r="G638" s="540">
        <v>0</v>
      </c>
      <c r="H638" s="540">
        <v>0</v>
      </c>
      <c r="I638" s="540">
        <v>0</v>
      </c>
      <c r="J638" s="540">
        <v>0</v>
      </c>
      <c r="K638" s="540">
        <v>0</v>
      </c>
      <c r="L638" s="540">
        <v>1</v>
      </c>
      <c r="M638" s="540">
        <v>0</v>
      </c>
      <c r="N638" s="540">
        <v>0</v>
      </c>
      <c r="O638" s="540">
        <v>0</v>
      </c>
      <c r="P638" s="541">
        <v>0</v>
      </c>
    </row>
    <row r="639" spans="1:16" s="294" customFormat="1" x14ac:dyDescent="0.2">
      <c r="A639" s="1114"/>
      <c r="B639" s="538" t="s">
        <v>3045</v>
      </c>
      <c r="C639" s="539">
        <v>1</v>
      </c>
      <c r="D639" s="540">
        <v>0</v>
      </c>
      <c r="E639" s="540">
        <v>0</v>
      </c>
      <c r="F639" s="540">
        <v>0</v>
      </c>
      <c r="G639" s="540">
        <v>0</v>
      </c>
      <c r="H639" s="540">
        <v>0</v>
      </c>
      <c r="I639" s="540">
        <v>0</v>
      </c>
      <c r="J639" s="540">
        <v>0</v>
      </c>
      <c r="K639" s="540">
        <v>1</v>
      </c>
      <c r="L639" s="540">
        <v>0</v>
      </c>
      <c r="M639" s="540">
        <v>0</v>
      </c>
      <c r="N639" s="540">
        <v>0</v>
      </c>
      <c r="O639" s="540">
        <v>0</v>
      </c>
      <c r="P639" s="541">
        <v>0</v>
      </c>
    </row>
    <row r="640" spans="1:16" s="294" customFormat="1" x14ac:dyDescent="0.2">
      <c r="A640" s="1114"/>
      <c r="B640" s="538" t="s">
        <v>2484</v>
      </c>
      <c r="C640" s="539">
        <v>1</v>
      </c>
      <c r="D640" s="540">
        <v>0</v>
      </c>
      <c r="E640" s="540">
        <v>0</v>
      </c>
      <c r="F640" s="540">
        <v>0</v>
      </c>
      <c r="G640" s="540">
        <v>0</v>
      </c>
      <c r="H640" s="540">
        <v>0</v>
      </c>
      <c r="I640" s="540">
        <v>0</v>
      </c>
      <c r="J640" s="540">
        <v>0</v>
      </c>
      <c r="K640" s="540">
        <v>1</v>
      </c>
      <c r="L640" s="540">
        <v>0</v>
      </c>
      <c r="M640" s="540">
        <v>0</v>
      </c>
      <c r="N640" s="540">
        <v>0</v>
      </c>
      <c r="O640" s="540">
        <v>0</v>
      </c>
      <c r="P640" s="541">
        <v>0</v>
      </c>
    </row>
    <row r="641" spans="1:16" s="294" customFormat="1" x14ac:dyDescent="0.2">
      <c r="A641" s="1114"/>
      <c r="B641" s="538" t="s">
        <v>3047</v>
      </c>
      <c r="C641" s="539">
        <v>1</v>
      </c>
      <c r="D641" s="540">
        <v>0</v>
      </c>
      <c r="E641" s="540">
        <v>0</v>
      </c>
      <c r="F641" s="540">
        <v>0</v>
      </c>
      <c r="G641" s="540">
        <v>0</v>
      </c>
      <c r="H641" s="540">
        <v>0</v>
      </c>
      <c r="I641" s="540">
        <v>0</v>
      </c>
      <c r="J641" s="540">
        <v>0</v>
      </c>
      <c r="K641" s="540">
        <v>1</v>
      </c>
      <c r="L641" s="540">
        <v>0</v>
      </c>
      <c r="M641" s="540">
        <v>0</v>
      </c>
      <c r="N641" s="540">
        <v>0</v>
      </c>
      <c r="O641" s="540">
        <v>0</v>
      </c>
      <c r="P641" s="541">
        <v>0</v>
      </c>
    </row>
    <row r="642" spans="1:16" s="294" customFormat="1" x14ac:dyDescent="0.2">
      <c r="A642" s="1114"/>
      <c r="B642" s="538" t="s">
        <v>3048</v>
      </c>
      <c r="C642" s="539">
        <v>1</v>
      </c>
      <c r="D642" s="540">
        <v>0</v>
      </c>
      <c r="E642" s="540">
        <v>0</v>
      </c>
      <c r="F642" s="540">
        <v>0</v>
      </c>
      <c r="G642" s="540">
        <v>0</v>
      </c>
      <c r="H642" s="540">
        <v>0</v>
      </c>
      <c r="I642" s="540">
        <v>0</v>
      </c>
      <c r="J642" s="540">
        <v>0</v>
      </c>
      <c r="K642" s="540">
        <v>0</v>
      </c>
      <c r="L642" s="540">
        <v>0</v>
      </c>
      <c r="M642" s="540">
        <v>1</v>
      </c>
      <c r="N642" s="540">
        <v>0</v>
      </c>
      <c r="O642" s="540">
        <v>0</v>
      </c>
      <c r="P642" s="541">
        <v>0</v>
      </c>
    </row>
    <row r="643" spans="1:16" s="294" customFormat="1" x14ac:dyDescent="0.2">
      <c r="A643" s="1114"/>
      <c r="B643" s="538" t="s">
        <v>1128</v>
      </c>
      <c r="C643" s="539">
        <v>1</v>
      </c>
      <c r="D643" s="540">
        <v>0</v>
      </c>
      <c r="E643" s="540">
        <v>0</v>
      </c>
      <c r="F643" s="540">
        <v>0</v>
      </c>
      <c r="G643" s="540">
        <v>0</v>
      </c>
      <c r="H643" s="540">
        <v>0</v>
      </c>
      <c r="I643" s="540">
        <v>0</v>
      </c>
      <c r="J643" s="540">
        <v>0</v>
      </c>
      <c r="K643" s="540">
        <v>0</v>
      </c>
      <c r="L643" s="540">
        <v>0</v>
      </c>
      <c r="M643" s="540">
        <v>0</v>
      </c>
      <c r="N643" s="540">
        <v>0</v>
      </c>
      <c r="O643" s="540">
        <v>1</v>
      </c>
      <c r="P643" s="541">
        <v>0</v>
      </c>
    </row>
    <row r="644" spans="1:16" s="294" customFormat="1" x14ac:dyDescent="0.2">
      <c r="A644" s="1114"/>
      <c r="B644" s="538" t="s">
        <v>1129</v>
      </c>
      <c r="C644" s="539">
        <v>2</v>
      </c>
      <c r="D644" s="540">
        <v>0</v>
      </c>
      <c r="E644" s="540">
        <v>0</v>
      </c>
      <c r="F644" s="540">
        <v>0</v>
      </c>
      <c r="G644" s="540">
        <v>0</v>
      </c>
      <c r="H644" s="540">
        <v>0</v>
      </c>
      <c r="I644" s="540">
        <v>0</v>
      </c>
      <c r="J644" s="540">
        <v>1</v>
      </c>
      <c r="K644" s="540">
        <v>0</v>
      </c>
      <c r="L644" s="540">
        <v>1</v>
      </c>
      <c r="M644" s="540">
        <v>0</v>
      </c>
      <c r="N644" s="540">
        <v>0</v>
      </c>
      <c r="O644" s="540">
        <v>0</v>
      </c>
      <c r="P644" s="541">
        <v>0</v>
      </c>
    </row>
    <row r="645" spans="1:16" s="294" customFormat="1" x14ac:dyDescent="0.2">
      <c r="A645" s="1114"/>
      <c r="B645" s="538" t="s">
        <v>1130</v>
      </c>
      <c r="C645" s="539">
        <v>1</v>
      </c>
      <c r="D645" s="540">
        <v>0</v>
      </c>
      <c r="E645" s="540">
        <v>0</v>
      </c>
      <c r="F645" s="540">
        <v>0</v>
      </c>
      <c r="G645" s="540">
        <v>0</v>
      </c>
      <c r="H645" s="540">
        <v>0</v>
      </c>
      <c r="I645" s="540">
        <v>0</v>
      </c>
      <c r="J645" s="540">
        <v>0</v>
      </c>
      <c r="K645" s="540">
        <v>0</v>
      </c>
      <c r="L645" s="540">
        <v>0</v>
      </c>
      <c r="M645" s="540">
        <v>0</v>
      </c>
      <c r="N645" s="540">
        <v>1</v>
      </c>
      <c r="O645" s="540">
        <v>0</v>
      </c>
      <c r="P645" s="541">
        <v>0</v>
      </c>
    </row>
    <row r="646" spans="1:16" s="294" customFormat="1" x14ac:dyDescent="0.2">
      <c r="A646" s="1114"/>
      <c r="B646" s="538" t="s">
        <v>1131</v>
      </c>
      <c r="C646" s="539">
        <v>2</v>
      </c>
      <c r="D646" s="540">
        <v>0</v>
      </c>
      <c r="E646" s="540">
        <v>0</v>
      </c>
      <c r="F646" s="540">
        <v>0</v>
      </c>
      <c r="G646" s="540">
        <v>0</v>
      </c>
      <c r="H646" s="540">
        <v>0</v>
      </c>
      <c r="I646" s="540">
        <v>1</v>
      </c>
      <c r="J646" s="540">
        <v>0</v>
      </c>
      <c r="K646" s="540">
        <v>1</v>
      </c>
      <c r="L646" s="540">
        <v>0</v>
      </c>
      <c r="M646" s="540">
        <v>0</v>
      </c>
      <c r="N646" s="540">
        <v>0</v>
      </c>
      <c r="O646" s="540">
        <v>0</v>
      </c>
      <c r="P646" s="541">
        <v>0</v>
      </c>
    </row>
    <row r="647" spans="1:16" s="294" customFormat="1" x14ac:dyDescent="0.2">
      <c r="A647" s="1114"/>
      <c r="B647" s="538" t="s">
        <v>1132</v>
      </c>
      <c r="C647" s="539">
        <v>9</v>
      </c>
      <c r="D647" s="540">
        <v>0</v>
      </c>
      <c r="E647" s="540">
        <v>0</v>
      </c>
      <c r="F647" s="540">
        <v>2</v>
      </c>
      <c r="G647" s="540">
        <v>0</v>
      </c>
      <c r="H647" s="540">
        <v>0</v>
      </c>
      <c r="I647" s="540">
        <v>3</v>
      </c>
      <c r="J647" s="540">
        <v>1</v>
      </c>
      <c r="K647" s="540">
        <v>0</v>
      </c>
      <c r="L647" s="540">
        <v>2</v>
      </c>
      <c r="M647" s="540">
        <v>0</v>
      </c>
      <c r="N647" s="540">
        <v>1</v>
      </c>
      <c r="O647" s="540">
        <v>0</v>
      </c>
      <c r="P647" s="541">
        <v>0</v>
      </c>
    </row>
    <row r="648" spans="1:16" s="294" customFormat="1" x14ac:dyDescent="0.2">
      <c r="A648" s="1114"/>
      <c r="B648" s="538" t="s">
        <v>1133</v>
      </c>
      <c r="C648" s="539">
        <v>4</v>
      </c>
      <c r="D648" s="540">
        <v>0</v>
      </c>
      <c r="E648" s="540">
        <v>0</v>
      </c>
      <c r="F648" s="540">
        <v>0</v>
      </c>
      <c r="G648" s="540">
        <v>1</v>
      </c>
      <c r="H648" s="540">
        <v>0</v>
      </c>
      <c r="I648" s="540">
        <v>0</v>
      </c>
      <c r="J648" s="540">
        <v>1</v>
      </c>
      <c r="K648" s="540">
        <v>1</v>
      </c>
      <c r="L648" s="540">
        <v>1</v>
      </c>
      <c r="M648" s="540">
        <v>0</v>
      </c>
      <c r="N648" s="540">
        <v>0</v>
      </c>
      <c r="O648" s="540">
        <v>0</v>
      </c>
      <c r="P648" s="541">
        <v>0</v>
      </c>
    </row>
    <row r="649" spans="1:16" s="294" customFormat="1" x14ac:dyDescent="0.2">
      <c r="A649" s="1114"/>
      <c r="B649" s="538" t="s">
        <v>1134</v>
      </c>
      <c r="C649" s="539">
        <v>8</v>
      </c>
      <c r="D649" s="540">
        <v>1</v>
      </c>
      <c r="E649" s="540">
        <v>1</v>
      </c>
      <c r="F649" s="540">
        <v>0</v>
      </c>
      <c r="G649" s="540">
        <v>0</v>
      </c>
      <c r="H649" s="540">
        <v>2</v>
      </c>
      <c r="I649" s="540">
        <v>2</v>
      </c>
      <c r="J649" s="540">
        <v>1</v>
      </c>
      <c r="K649" s="540">
        <v>0</v>
      </c>
      <c r="L649" s="540">
        <v>1</v>
      </c>
      <c r="M649" s="540">
        <v>0</v>
      </c>
      <c r="N649" s="540">
        <v>0</v>
      </c>
      <c r="O649" s="540">
        <v>0</v>
      </c>
      <c r="P649" s="541">
        <v>0</v>
      </c>
    </row>
    <row r="650" spans="1:16" s="294" customFormat="1" x14ac:dyDescent="0.2">
      <c r="A650" s="1114"/>
      <c r="B650" s="538" t="s">
        <v>1135</v>
      </c>
      <c r="C650" s="539">
        <v>5</v>
      </c>
      <c r="D650" s="540">
        <v>0</v>
      </c>
      <c r="E650" s="540">
        <v>0</v>
      </c>
      <c r="F650" s="540">
        <v>0</v>
      </c>
      <c r="G650" s="540">
        <v>0</v>
      </c>
      <c r="H650" s="540">
        <v>0</v>
      </c>
      <c r="I650" s="540">
        <v>0</v>
      </c>
      <c r="J650" s="540">
        <v>2</v>
      </c>
      <c r="K650" s="540">
        <v>0</v>
      </c>
      <c r="L650" s="540">
        <v>2</v>
      </c>
      <c r="M650" s="540">
        <v>1</v>
      </c>
      <c r="N650" s="540">
        <v>0</v>
      </c>
      <c r="O650" s="540">
        <v>0</v>
      </c>
      <c r="P650" s="541">
        <v>0</v>
      </c>
    </row>
    <row r="651" spans="1:16" s="294" customFormat="1" x14ac:dyDescent="0.2">
      <c r="A651" s="1114"/>
      <c r="B651" s="538" t="s">
        <v>1136</v>
      </c>
      <c r="C651" s="539">
        <v>3</v>
      </c>
      <c r="D651" s="540">
        <v>0</v>
      </c>
      <c r="E651" s="540">
        <v>0</v>
      </c>
      <c r="F651" s="540">
        <v>0</v>
      </c>
      <c r="G651" s="540">
        <v>0</v>
      </c>
      <c r="H651" s="540">
        <v>0</v>
      </c>
      <c r="I651" s="540">
        <v>1</v>
      </c>
      <c r="J651" s="540">
        <v>0</v>
      </c>
      <c r="K651" s="540">
        <v>1</v>
      </c>
      <c r="L651" s="540">
        <v>1</v>
      </c>
      <c r="M651" s="540">
        <v>0</v>
      </c>
      <c r="N651" s="540">
        <v>0</v>
      </c>
      <c r="O651" s="540">
        <v>0</v>
      </c>
      <c r="P651" s="541">
        <v>0</v>
      </c>
    </row>
    <row r="652" spans="1:16" s="294" customFormat="1" x14ac:dyDescent="0.2">
      <c r="A652" s="1114"/>
      <c r="B652" s="538" t="s">
        <v>2485</v>
      </c>
      <c r="C652" s="539">
        <v>3</v>
      </c>
      <c r="D652" s="540">
        <v>0</v>
      </c>
      <c r="E652" s="540">
        <v>0</v>
      </c>
      <c r="F652" s="540">
        <v>1</v>
      </c>
      <c r="G652" s="540">
        <v>0</v>
      </c>
      <c r="H652" s="540">
        <v>0</v>
      </c>
      <c r="I652" s="540">
        <v>0</v>
      </c>
      <c r="J652" s="540">
        <v>0</v>
      </c>
      <c r="K652" s="540">
        <v>0</v>
      </c>
      <c r="L652" s="540">
        <v>0</v>
      </c>
      <c r="M652" s="540">
        <v>2</v>
      </c>
      <c r="N652" s="540">
        <v>0</v>
      </c>
      <c r="O652" s="540">
        <v>0</v>
      </c>
      <c r="P652" s="541">
        <v>0</v>
      </c>
    </row>
    <row r="653" spans="1:16" s="294" customFormat="1" x14ac:dyDescent="0.2">
      <c r="A653" s="1114" t="s">
        <v>62</v>
      </c>
      <c r="B653" s="533" t="s">
        <v>10</v>
      </c>
      <c r="C653" s="534">
        <v>34023</v>
      </c>
      <c r="D653" s="535">
        <v>564</v>
      </c>
      <c r="E653" s="535">
        <v>731</v>
      </c>
      <c r="F653" s="535">
        <v>960</v>
      </c>
      <c r="G653" s="535">
        <v>1684</v>
      </c>
      <c r="H653" s="535">
        <v>2586</v>
      </c>
      <c r="I653" s="535">
        <v>4692</v>
      </c>
      <c r="J653" s="535">
        <v>4925</v>
      </c>
      <c r="K653" s="535">
        <v>3911</v>
      </c>
      <c r="L653" s="535">
        <v>5770</v>
      </c>
      <c r="M653" s="535">
        <v>4351</v>
      </c>
      <c r="N653" s="535">
        <v>2613</v>
      </c>
      <c r="O653" s="535">
        <v>1236</v>
      </c>
      <c r="P653" s="536">
        <v>0</v>
      </c>
    </row>
    <row r="654" spans="1:16" s="294" customFormat="1" x14ac:dyDescent="0.2">
      <c r="A654" s="1114"/>
      <c r="B654" s="538" t="s">
        <v>1137</v>
      </c>
      <c r="C654" s="539">
        <v>13</v>
      </c>
      <c r="D654" s="540">
        <v>0</v>
      </c>
      <c r="E654" s="540">
        <v>0</v>
      </c>
      <c r="F654" s="540">
        <v>0</v>
      </c>
      <c r="G654" s="540">
        <v>0</v>
      </c>
      <c r="H654" s="540">
        <v>1</v>
      </c>
      <c r="I654" s="540">
        <v>1</v>
      </c>
      <c r="J654" s="540">
        <v>1</v>
      </c>
      <c r="K654" s="540">
        <v>3</v>
      </c>
      <c r="L654" s="540">
        <v>4</v>
      </c>
      <c r="M654" s="540">
        <v>3</v>
      </c>
      <c r="N654" s="540">
        <v>0</v>
      </c>
      <c r="O654" s="540">
        <v>0</v>
      </c>
      <c r="P654" s="541">
        <v>0</v>
      </c>
    </row>
    <row r="655" spans="1:16" s="294" customFormat="1" x14ac:dyDescent="0.2">
      <c r="A655" s="1114"/>
      <c r="B655" s="538" t="s">
        <v>1138</v>
      </c>
      <c r="C655" s="539">
        <v>22</v>
      </c>
      <c r="D655" s="540">
        <v>0</v>
      </c>
      <c r="E655" s="540">
        <v>1</v>
      </c>
      <c r="F655" s="540">
        <v>1</v>
      </c>
      <c r="G655" s="540">
        <v>2</v>
      </c>
      <c r="H655" s="540">
        <v>1</v>
      </c>
      <c r="I655" s="540">
        <v>0</v>
      </c>
      <c r="J655" s="540">
        <v>3</v>
      </c>
      <c r="K655" s="540">
        <v>1</v>
      </c>
      <c r="L655" s="540">
        <v>8</v>
      </c>
      <c r="M655" s="540">
        <v>2</v>
      </c>
      <c r="N655" s="540">
        <v>3</v>
      </c>
      <c r="O655" s="540">
        <v>0</v>
      </c>
      <c r="P655" s="541">
        <v>0</v>
      </c>
    </row>
    <row r="656" spans="1:16" s="294" customFormat="1" x14ac:dyDescent="0.2">
      <c r="A656" s="1114"/>
      <c r="B656" s="538" t="s">
        <v>1139</v>
      </c>
      <c r="C656" s="539">
        <v>46</v>
      </c>
      <c r="D656" s="540">
        <v>1</v>
      </c>
      <c r="E656" s="540">
        <v>2</v>
      </c>
      <c r="F656" s="540">
        <v>2</v>
      </c>
      <c r="G656" s="540">
        <v>6</v>
      </c>
      <c r="H656" s="540">
        <v>3</v>
      </c>
      <c r="I656" s="540">
        <v>3</v>
      </c>
      <c r="J656" s="540">
        <v>2</v>
      </c>
      <c r="K656" s="540">
        <v>2</v>
      </c>
      <c r="L656" s="540">
        <v>6</v>
      </c>
      <c r="M656" s="540">
        <v>10</v>
      </c>
      <c r="N656" s="540">
        <v>6</v>
      </c>
      <c r="O656" s="540">
        <v>3</v>
      </c>
      <c r="P656" s="541">
        <v>0</v>
      </c>
    </row>
    <row r="657" spans="1:16" s="294" customFormat="1" x14ac:dyDescent="0.2">
      <c r="A657" s="1114"/>
      <c r="B657" s="538" t="s">
        <v>3051</v>
      </c>
      <c r="C657" s="539">
        <v>196</v>
      </c>
      <c r="D657" s="540">
        <v>3</v>
      </c>
      <c r="E657" s="540">
        <v>3</v>
      </c>
      <c r="F657" s="540">
        <v>1</v>
      </c>
      <c r="G657" s="540">
        <v>3</v>
      </c>
      <c r="H657" s="540">
        <v>17</v>
      </c>
      <c r="I657" s="540">
        <v>32</v>
      </c>
      <c r="J657" s="540">
        <v>23</v>
      </c>
      <c r="K657" s="540">
        <v>26</v>
      </c>
      <c r="L657" s="540">
        <v>41</v>
      </c>
      <c r="M657" s="540">
        <v>25</v>
      </c>
      <c r="N657" s="540">
        <v>13</v>
      </c>
      <c r="O657" s="540">
        <v>9</v>
      </c>
      <c r="P657" s="541">
        <v>0</v>
      </c>
    </row>
    <row r="658" spans="1:16" s="294" customFormat="1" x14ac:dyDescent="0.2">
      <c r="A658" s="1114"/>
      <c r="B658" s="538" t="s">
        <v>1140</v>
      </c>
      <c r="C658" s="539">
        <v>39</v>
      </c>
      <c r="D658" s="540">
        <v>3</v>
      </c>
      <c r="E658" s="540">
        <v>3</v>
      </c>
      <c r="F658" s="540">
        <v>0</v>
      </c>
      <c r="G658" s="540">
        <v>3</v>
      </c>
      <c r="H658" s="540">
        <v>2</v>
      </c>
      <c r="I658" s="540">
        <v>5</v>
      </c>
      <c r="J658" s="540">
        <v>5</v>
      </c>
      <c r="K658" s="540">
        <v>2</v>
      </c>
      <c r="L658" s="540">
        <v>5</v>
      </c>
      <c r="M658" s="540">
        <v>4</v>
      </c>
      <c r="N658" s="540">
        <v>4</v>
      </c>
      <c r="O658" s="540">
        <v>3</v>
      </c>
      <c r="P658" s="541">
        <v>0</v>
      </c>
    </row>
    <row r="659" spans="1:16" s="294" customFormat="1" x14ac:dyDescent="0.2">
      <c r="A659" s="1114"/>
      <c r="B659" s="538" t="s">
        <v>3052</v>
      </c>
      <c r="C659" s="539">
        <v>40</v>
      </c>
      <c r="D659" s="540">
        <v>3</v>
      </c>
      <c r="E659" s="540">
        <v>0</v>
      </c>
      <c r="F659" s="540">
        <v>3</v>
      </c>
      <c r="G659" s="540">
        <v>3</v>
      </c>
      <c r="H659" s="540">
        <v>2</v>
      </c>
      <c r="I659" s="540">
        <v>5</v>
      </c>
      <c r="J659" s="540">
        <v>4</v>
      </c>
      <c r="K659" s="540">
        <v>4</v>
      </c>
      <c r="L659" s="540">
        <v>7</v>
      </c>
      <c r="M659" s="540">
        <v>4</v>
      </c>
      <c r="N659" s="540">
        <v>3</v>
      </c>
      <c r="O659" s="540">
        <v>2</v>
      </c>
      <c r="P659" s="541">
        <v>0</v>
      </c>
    </row>
    <row r="660" spans="1:16" s="294" customFormat="1" x14ac:dyDescent="0.2">
      <c r="A660" s="1114"/>
      <c r="B660" s="538" t="s">
        <v>1141</v>
      </c>
      <c r="C660" s="539">
        <v>17</v>
      </c>
      <c r="D660" s="540">
        <v>0</v>
      </c>
      <c r="E660" s="540">
        <v>1</v>
      </c>
      <c r="F660" s="540">
        <v>1</v>
      </c>
      <c r="G660" s="540">
        <v>0</v>
      </c>
      <c r="H660" s="540">
        <v>1</v>
      </c>
      <c r="I660" s="540">
        <v>3</v>
      </c>
      <c r="J660" s="540">
        <v>0</v>
      </c>
      <c r="K660" s="540">
        <v>1</v>
      </c>
      <c r="L660" s="540">
        <v>4</v>
      </c>
      <c r="M660" s="540">
        <v>3</v>
      </c>
      <c r="N660" s="540">
        <v>3</v>
      </c>
      <c r="O660" s="540">
        <v>0</v>
      </c>
      <c r="P660" s="541">
        <v>0</v>
      </c>
    </row>
    <row r="661" spans="1:16" s="294" customFormat="1" x14ac:dyDescent="0.2">
      <c r="A661" s="1114"/>
      <c r="B661" s="538" t="s">
        <v>1142</v>
      </c>
      <c r="C661" s="539">
        <v>63</v>
      </c>
      <c r="D661" s="540">
        <v>2</v>
      </c>
      <c r="E661" s="540">
        <v>1</v>
      </c>
      <c r="F661" s="540">
        <v>2</v>
      </c>
      <c r="G661" s="540">
        <v>3</v>
      </c>
      <c r="H661" s="540">
        <v>2</v>
      </c>
      <c r="I661" s="540">
        <v>5</v>
      </c>
      <c r="J661" s="540">
        <v>4</v>
      </c>
      <c r="K661" s="540">
        <v>5</v>
      </c>
      <c r="L661" s="540">
        <v>14</v>
      </c>
      <c r="M661" s="540">
        <v>11</v>
      </c>
      <c r="N661" s="540">
        <v>11</v>
      </c>
      <c r="O661" s="540">
        <v>3</v>
      </c>
      <c r="P661" s="541">
        <v>0</v>
      </c>
    </row>
    <row r="662" spans="1:16" s="294" customFormat="1" x14ac:dyDescent="0.2">
      <c r="A662" s="1114"/>
      <c r="B662" s="538" t="s">
        <v>1143</v>
      </c>
      <c r="C662" s="539">
        <v>22</v>
      </c>
      <c r="D662" s="540">
        <v>0</v>
      </c>
      <c r="E662" s="540">
        <v>0</v>
      </c>
      <c r="F662" s="540">
        <v>2</v>
      </c>
      <c r="G662" s="540">
        <v>0</v>
      </c>
      <c r="H662" s="540">
        <v>1</v>
      </c>
      <c r="I662" s="540">
        <v>1</v>
      </c>
      <c r="J662" s="540">
        <v>5</v>
      </c>
      <c r="K662" s="540">
        <v>7</v>
      </c>
      <c r="L662" s="540">
        <v>2</v>
      </c>
      <c r="M662" s="540">
        <v>0</v>
      </c>
      <c r="N662" s="540">
        <v>2</v>
      </c>
      <c r="O662" s="540">
        <v>2</v>
      </c>
      <c r="P662" s="541">
        <v>0</v>
      </c>
    </row>
    <row r="663" spans="1:16" s="294" customFormat="1" x14ac:dyDescent="0.2">
      <c r="A663" s="1114"/>
      <c r="B663" s="538" t="s">
        <v>1144</v>
      </c>
      <c r="C663" s="539">
        <v>51</v>
      </c>
      <c r="D663" s="540">
        <v>1</v>
      </c>
      <c r="E663" s="540">
        <v>1</v>
      </c>
      <c r="F663" s="540">
        <v>0</v>
      </c>
      <c r="G663" s="540">
        <v>1</v>
      </c>
      <c r="H663" s="540">
        <v>7</v>
      </c>
      <c r="I663" s="540">
        <v>6</v>
      </c>
      <c r="J663" s="540">
        <v>6</v>
      </c>
      <c r="K663" s="540">
        <v>8</v>
      </c>
      <c r="L663" s="540">
        <v>4</v>
      </c>
      <c r="M663" s="540">
        <v>9</v>
      </c>
      <c r="N663" s="540">
        <v>5</v>
      </c>
      <c r="O663" s="540">
        <v>3</v>
      </c>
      <c r="P663" s="541">
        <v>0</v>
      </c>
    </row>
    <row r="664" spans="1:16" s="294" customFormat="1" x14ac:dyDescent="0.2">
      <c r="A664" s="1114"/>
      <c r="B664" s="538" t="s">
        <v>164</v>
      </c>
      <c r="C664" s="539">
        <v>32112</v>
      </c>
      <c r="D664" s="540">
        <v>533</v>
      </c>
      <c r="E664" s="540">
        <v>693</v>
      </c>
      <c r="F664" s="540">
        <v>914</v>
      </c>
      <c r="G664" s="540">
        <v>1594</v>
      </c>
      <c r="H664" s="540">
        <v>2427</v>
      </c>
      <c r="I664" s="540">
        <v>4426</v>
      </c>
      <c r="J664" s="540">
        <v>4685</v>
      </c>
      <c r="K664" s="540">
        <v>3701</v>
      </c>
      <c r="L664" s="540">
        <v>5433</v>
      </c>
      <c r="M664" s="540">
        <v>4076</v>
      </c>
      <c r="N664" s="540">
        <v>2462</v>
      </c>
      <c r="O664" s="540">
        <v>1168</v>
      </c>
      <c r="P664" s="541">
        <v>0</v>
      </c>
    </row>
    <row r="665" spans="1:16" s="294" customFormat="1" x14ac:dyDescent="0.2">
      <c r="A665" s="1114"/>
      <c r="B665" s="538" t="s">
        <v>1145</v>
      </c>
      <c r="C665" s="539">
        <v>264</v>
      </c>
      <c r="D665" s="540">
        <v>7</v>
      </c>
      <c r="E665" s="540">
        <v>3</v>
      </c>
      <c r="F665" s="540">
        <v>2</v>
      </c>
      <c r="G665" s="540">
        <v>10</v>
      </c>
      <c r="H665" s="540">
        <v>17</v>
      </c>
      <c r="I665" s="540">
        <v>50</v>
      </c>
      <c r="J665" s="540">
        <v>38</v>
      </c>
      <c r="K665" s="540">
        <v>30</v>
      </c>
      <c r="L665" s="540">
        <v>44</v>
      </c>
      <c r="M665" s="540">
        <v>31</v>
      </c>
      <c r="N665" s="540">
        <v>26</v>
      </c>
      <c r="O665" s="540">
        <v>6</v>
      </c>
      <c r="P665" s="541">
        <v>0</v>
      </c>
    </row>
    <row r="666" spans="1:16" s="294" customFormat="1" x14ac:dyDescent="0.2">
      <c r="A666" s="1114"/>
      <c r="B666" s="538" t="s">
        <v>1146</v>
      </c>
      <c r="C666" s="539">
        <v>19</v>
      </c>
      <c r="D666" s="540">
        <v>0</v>
      </c>
      <c r="E666" s="540">
        <v>2</v>
      </c>
      <c r="F666" s="540">
        <v>1</v>
      </c>
      <c r="G666" s="540">
        <v>1</v>
      </c>
      <c r="H666" s="540">
        <v>3</v>
      </c>
      <c r="I666" s="540">
        <v>2</v>
      </c>
      <c r="J666" s="540">
        <v>1</v>
      </c>
      <c r="K666" s="540">
        <v>3</v>
      </c>
      <c r="L666" s="540">
        <v>2</v>
      </c>
      <c r="M666" s="540">
        <v>1</v>
      </c>
      <c r="N666" s="540">
        <v>2</v>
      </c>
      <c r="O666" s="540">
        <v>1</v>
      </c>
      <c r="P666" s="541">
        <v>0</v>
      </c>
    </row>
    <row r="667" spans="1:16" s="294" customFormat="1" x14ac:dyDescent="0.2">
      <c r="A667" s="1114"/>
      <c r="B667" s="538" t="s">
        <v>3053</v>
      </c>
      <c r="C667" s="539">
        <v>6</v>
      </c>
      <c r="D667" s="540">
        <v>0</v>
      </c>
      <c r="E667" s="540">
        <v>0</v>
      </c>
      <c r="F667" s="540">
        <v>2</v>
      </c>
      <c r="G667" s="540">
        <v>1</v>
      </c>
      <c r="H667" s="540">
        <v>0</v>
      </c>
      <c r="I667" s="540">
        <v>0</v>
      </c>
      <c r="J667" s="540">
        <v>0</v>
      </c>
      <c r="K667" s="540">
        <v>1</v>
      </c>
      <c r="L667" s="540">
        <v>1</v>
      </c>
      <c r="M667" s="540">
        <v>0</v>
      </c>
      <c r="N667" s="540">
        <v>0</v>
      </c>
      <c r="O667" s="540">
        <v>1</v>
      </c>
      <c r="P667" s="541">
        <v>0</v>
      </c>
    </row>
    <row r="668" spans="1:16" s="294" customFormat="1" x14ac:dyDescent="0.2">
      <c r="A668" s="1114"/>
      <c r="B668" s="538" t="s">
        <v>1147</v>
      </c>
      <c r="C668" s="539">
        <v>55</v>
      </c>
      <c r="D668" s="540">
        <v>1</v>
      </c>
      <c r="E668" s="540">
        <v>2</v>
      </c>
      <c r="F668" s="540">
        <v>0</v>
      </c>
      <c r="G668" s="540">
        <v>0</v>
      </c>
      <c r="H668" s="540">
        <v>1</v>
      </c>
      <c r="I668" s="540">
        <v>7</v>
      </c>
      <c r="J668" s="540">
        <v>11</v>
      </c>
      <c r="K668" s="540">
        <v>13</v>
      </c>
      <c r="L668" s="540">
        <v>10</v>
      </c>
      <c r="M668" s="540">
        <v>8</v>
      </c>
      <c r="N668" s="540">
        <v>2</v>
      </c>
      <c r="O668" s="540">
        <v>0</v>
      </c>
      <c r="P668" s="541">
        <v>0</v>
      </c>
    </row>
    <row r="669" spans="1:16" s="294" customFormat="1" x14ac:dyDescent="0.2">
      <c r="A669" s="1114"/>
      <c r="B669" s="538" t="s">
        <v>1148</v>
      </c>
      <c r="C669" s="539">
        <v>133</v>
      </c>
      <c r="D669" s="540">
        <v>0</v>
      </c>
      <c r="E669" s="540">
        <v>1</v>
      </c>
      <c r="F669" s="540">
        <v>3</v>
      </c>
      <c r="G669" s="540">
        <v>9</v>
      </c>
      <c r="H669" s="540">
        <v>4</v>
      </c>
      <c r="I669" s="540">
        <v>15</v>
      </c>
      <c r="J669" s="540">
        <v>21</v>
      </c>
      <c r="K669" s="540">
        <v>11</v>
      </c>
      <c r="L669" s="540">
        <v>25</v>
      </c>
      <c r="M669" s="540">
        <v>28</v>
      </c>
      <c r="N669" s="540">
        <v>11</v>
      </c>
      <c r="O669" s="540">
        <v>5</v>
      </c>
      <c r="P669" s="541">
        <v>0</v>
      </c>
    </row>
    <row r="670" spans="1:16" s="294" customFormat="1" x14ac:dyDescent="0.2">
      <c r="A670" s="1114"/>
      <c r="B670" s="538" t="s">
        <v>3055</v>
      </c>
      <c r="C670" s="539">
        <v>1</v>
      </c>
      <c r="D670" s="540">
        <v>0</v>
      </c>
      <c r="E670" s="540">
        <v>0</v>
      </c>
      <c r="F670" s="540">
        <v>0</v>
      </c>
      <c r="G670" s="540">
        <v>0</v>
      </c>
      <c r="H670" s="540">
        <v>1</v>
      </c>
      <c r="I670" s="540">
        <v>0</v>
      </c>
      <c r="J670" s="540">
        <v>0</v>
      </c>
      <c r="K670" s="540">
        <v>0</v>
      </c>
      <c r="L670" s="540">
        <v>0</v>
      </c>
      <c r="M670" s="540">
        <v>0</v>
      </c>
      <c r="N670" s="540">
        <v>0</v>
      </c>
      <c r="O670" s="540">
        <v>0</v>
      </c>
      <c r="P670" s="541">
        <v>0</v>
      </c>
    </row>
    <row r="671" spans="1:16" s="294" customFormat="1" x14ac:dyDescent="0.2">
      <c r="A671" s="1114"/>
      <c r="B671" s="538" t="s">
        <v>1149</v>
      </c>
      <c r="C671" s="539">
        <v>17</v>
      </c>
      <c r="D671" s="540">
        <v>1</v>
      </c>
      <c r="E671" s="540">
        <v>2</v>
      </c>
      <c r="F671" s="540">
        <v>0</v>
      </c>
      <c r="G671" s="540">
        <v>0</v>
      </c>
      <c r="H671" s="540">
        <v>1</v>
      </c>
      <c r="I671" s="540">
        <v>1</v>
      </c>
      <c r="J671" s="540">
        <v>1</v>
      </c>
      <c r="K671" s="540">
        <v>3</v>
      </c>
      <c r="L671" s="540">
        <v>2</v>
      </c>
      <c r="M671" s="540">
        <v>4</v>
      </c>
      <c r="N671" s="540">
        <v>2</v>
      </c>
      <c r="O671" s="540">
        <v>0</v>
      </c>
      <c r="P671" s="541">
        <v>0</v>
      </c>
    </row>
    <row r="672" spans="1:16" s="294" customFormat="1" x14ac:dyDescent="0.2">
      <c r="A672" s="1114"/>
      <c r="B672" s="538" t="s">
        <v>3056</v>
      </c>
      <c r="C672" s="539">
        <v>5</v>
      </c>
      <c r="D672" s="540">
        <v>0</v>
      </c>
      <c r="E672" s="540">
        <v>1</v>
      </c>
      <c r="F672" s="540">
        <v>2</v>
      </c>
      <c r="G672" s="540">
        <v>1</v>
      </c>
      <c r="H672" s="540">
        <v>0</v>
      </c>
      <c r="I672" s="540">
        <v>0</v>
      </c>
      <c r="J672" s="540">
        <v>0</v>
      </c>
      <c r="K672" s="540">
        <v>0</v>
      </c>
      <c r="L672" s="540">
        <v>0</v>
      </c>
      <c r="M672" s="540">
        <v>0</v>
      </c>
      <c r="N672" s="540">
        <v>0</v>
      </c>
      <c r="O672" s="540">
        <v>1</v>
      </c>
      <c r="P672" s="541">
        <v>0</v>
      </c>
    </row>
    <row r="673" spans="1:16" s="294" customFormat="1" x14ac:dyDescent="0.2">
      <c r="A673" s="1114"/>
      <c r="B673" s="538" t="s">
        <v>162</v>
      </c>
      <c r="C673" s="539">
        <v>437</v>
      </c>
      <c r="D673" s="540">
        <v>4</v>
      </c>
      <c r="E673" s="540">
        <v>8</v>
      </c>
      <c r="F673" s="540">
        <v>14</v>
      </c>
      <c r="G673" s="540">
        <v>29</v>
      </c>
      <c r="H673" s="540">
        <v>51</v>
      </c>
      <c r="I673" s="540">
        <v>55</v>
      </c>
      <c r="J673" s="540">
        <v>61</v>
      </c>
      <c r="K673" s="540">
        <v>40</v>
      </c>
      <c r="L673" s="540">
        <v>86</v>
      </c>
      <c r="M673" s="540">
        <v>56</v>
      </c>
      <c r="N673" s="540">
        <v>23</v>
      </c>
      <c r="O673" s="540">
        <v>10</v>
      </c>
      <c r="P673" s="541">
        <v>0</v>
      </c>
    </row>
    <row r="674" spans="1:16" s="294" customFormat="1" x14ac:dyDescent="0.2">
      <c r="A674" s="1114"/>
      <c r="B674" s="538" t="s">
        <v>163</v>
      </c>
      <c r="C674" s="539">
        <v>150</v>
      </c>
      <c r="D674" s="540">
        <v>4</v>
      </c>
      <c r="E674" s="540">
        <v>3</v>
      </c>
      <c r="F674" s="540">
        <v>4</v>
      </c>
      <c r="G674" s="540">
        <v>10</v>
      </c>
      <c r="H674" s="540">
        <v>10</v>
      </c>
      <c r="I674" s="540">
        <v>23</v>
      </c>
      <c r="J674" s="540">
        <v>11</v>
      </c>
      <c r="K674" s="540">
        <v>13</v>
      </c>
      <c r="L674" s="540">
        <v>22</v>
      </c>
      <c r="M674" s="540">
        <v>25</v>
      </c>
      <c r="N674" s="540">
        <v>16</v>
      </c>
      <c r="O674" s="540">
        <v>9</v>
      </c>
      <c r="P674" s="541">
        <v>0</v>
      </c>
    </row>
    <row r="675" spans="1:16" s="294" customFormat="1" x14ac:dyDescent="0.2">
      <c r="A675" s="1114"/>
      <c r="B675" s="538" t="s">
        <v>1150</v>
      </c>
      <c r="C675" s="539">
        <v>75</v>
      </c>
      <c r="D675" s="540">
        <v>1</v>
      </c>
      <c r="E675" s="540">
        <v>0</v>
      </c>
      <c r="F675" s="540">
        <v>0</v>
      </c>
      <c r="G675" s="540">
        <v>2</v>
      </c>
      <c r="H675" s="540">
        <v>10</v>
      </c>
      <c r="I675" s="540">
        <v>17</v>
      </c>
      <c r="J675" s="540">
        <v>7</v>
      </c>
      <c r="K675" s="540">
        <v>6</v>
      </c>
      <c r="L675" s="540">
        <v>13</v>
      </c>
      <c r="M675" s="540">
        <v>11</v>
      </c>
      <c r="N675" s="540">
        <v>7</v>
      </c>
      <c r="O675" s="540">
        <v>1</v>
      </c>
      <c r="P675" s="541">
        <v>0</v>
      </c>
    </row>
    <row r="676" spans="1:16" s="294" customFormat="1" x14ac:dyDescent="0.2">
      <c r="A676" s="1114"/>
      <c r="B676" s="538" t="s">
        <v>1151</v>
      </c>
      <c r="C676" s="539">
        <v>69</v>
      </c>
      <c r="D676" s="540">
        <v>0</v>
      </c>
      <c r="E676" s="540">
        <v>1</v>
      </c>
      <c r="F676" s="540">
        <v>4</v>
      </c>
      <c r="G676" s="540">
        <v>4</v>
      </c>
      <c r="H676" s="540">
        <v>3</v>
      </c>
      <c r="I676" s="540">
        <v>6</v>
      </c>
      <c r="J676" s="540">
        <v>12</v>
      </c>
      <c r="K676" s="540">
        <v>9</v>
      </c>
      <c r="L676" s="540">
        <v>11</v>
      </c>
      <c r="M676" s="540">
        <v>12</v>
      </c>
      <c r="N676" s="540">
        <v>2</v>
      </c>
      <c r="O676" s="540">
        <v>5</v>
      </c>
      <c r="P676" s="541">
        <v>0</v>
      </c>
    </row>
    <row r="677" spans="1:16" s="294" customFormat="1" x14ac:dyDescent="0.2">
      <c r="A677" s="1114"/>
      <c r="B677" s="538" t="s">
        <v>3057</v>
      </c>
      <c r="C677" s="539">
        <v>9</v>
      </c>
      <c r="D677" s="540">
        <v>0</v>
      </c>
      <c r="E677" s="540">
        <v>1</v>
      </c>
      <c r="F677" s="540">
        <v>0</v>
      </c>
      <c r="G677" s="540">
        <v>0</v>
      </c>
      <c r="H677" s="540">
        <v>3</v>
      </c>
      <c r="I677" s="540">
        <v>2</v>
      </c>
      <c r="J677" s="540">
        <v>3</v>
      </c>
      <c r="K677" s="540">
        <v>0</v>
      </c>
      <c r="L677" s="540">
        <v>0</v>
      </c>
      <c r="M677" s="540">
        <v>0</v>
      </c>
      <c r="N677" s="540">
        <v>0</v>
      </c>
      <c r="O677" s="540">
        <v>0</v>
      </c>
      <c r="P677" s="541">
        <v>0</v>
      </c>
    </row>
    <row r="678" spans="1:16" s="294" customFormat="1" x14ac:dyDescent="0.2">
      <c r="A678" s="1114"/>
      <c r="B678" s="538" t="s">
        <v>1153</v>
      </c>
      <c r="C678" s="539">
        <v>1</v>
      </c>
      <c r="D678" s="540">
        <v>0</v>
      </c>
      <c r="E678" s="540">
        <v>0</v>
      </c>
      <c r="F678" s="540">
        <v>0</v>
      </c>
      <c r="G678" s="540">
        <v>0</v>
      </c>
      <c r="H678" s="540">
        <v>0</v>
      </c>
      <c r="I678" s="540">
        <v>0</v>
      </c>
      <c r="J678" s="540">
        <v>0</v>
      </c>
      <c r="K678" s="540">
        <v>0</v>
      </c>
      <c r="L678" s="540">
        <v>1</v>
      </c>
      <c r="M678" s="540">
        <v>0</v>
      </c>
      <c r="N678" s="540">
        <v>0</v>
      </c>
      <c r="O678" s="540">
        <v>0</v>
      </c>
      <c r="P678" s="541">
        <v>0</v>
      </c>
    </row>
    <row r="679" spans="1:16" s="294" customFormat="1" x14ac:dyDescent="0.2">
      <c r="A679" s="1114"/>
      <c r="B679" s="538" t="s">
        <v>1154</v>
      </c>
      <c r="C679" s="539">
        <v>22</v>
      </c>
      <c r="D679" s="540">
        <v>0</v>
      </c>
      <c r="E679" s="540">
        <v>0</v>
      </c>
      <c r="F679" s="540">
        <v>0</v>
      </c>
      <c r="G679" s="540">
        <v>0</v>
      </c>
      <c r="H679" s="540">
        <v>2</v>
      </c>
      <c r="I679" s="540">
        <v>2</v>
      </c>
      <c r="J679" s="540">
        <v>4</v>
      </c>
      <c r="K679" s="540">
        <v>3</v>
      </c>
      <c r="L679" s="540">
        <v>5</v>
      </c>
      <c r="M679" s="540">
        <v>3</v>
      </c>
      <c r="N679" s="540">
        <v>3</v>
      </c>
      <c r="O679" s="540">
        <v>0</v>
      </c>
      <c r="P679" s="541">
        <v>0</v>
      </c>
    </row>
    <row r="680" spans="1:16" s="294" customFormat="1" x14ac:dyDescent="0.2">
      <c r="A680" s="1114"/>
      <c r="B680" s="538" t="s">
        <v>1155</v>
      </c>
      <c r="C680" s="539">
        <v>2</v>
      </c>
      <c r="D680" s="540">
        <v>0</v>
      </c>
      <c r="E680" s="540">
        <v>0</v>
      </c>
      <c r="F680" s="540">
        <v>0</v>
      </c>
      <c r="G680" s="540">
        <v>0</v>
      </c>
      <c r="H680" s="540">
        <v>0</v>
      </c>
      <c r="I680" s="540">
        <v>0</v>
      </c>
      <c r="J680" s="540">
        <v>0</v>
      </c>
      <c r="K680" s="540">
        <v>1</v>
      </c>
      <c r="L680" s="540">
        <v>1</v>
      </c>
      <c r="M680" s="540">
        <v>0</v>
      </c>
      <c r="N680" s="540">
        <v>0</v>
      </c>
      <c r="O680" s="540">
        <v>0</v>
      </c>
      <c r="P680" s="541">
        <v>0</v>
      </c>
    </row>
    <row r="681" spans="1:16" s="294" customFormat="1" x14ac:dyDescent="0.2">
      <c r="A681" s="1114"/>
      <c r="B681" s="538" t="s">
        <v>1156</v>
      </c>
      <c r="C681" s="539">
        <v>135</v>
      </c>
      <c r="D681" s="540">
        <v>0</v>
      </c>
      <c r="E681" s="540">
        <v>2</v>
      </c>
      <c r="F681" s="540">
        <v>2</v>
      </c>
      <c r="G681" s="540">
        <v>2</v>
      </c>
      <c r="H681" s="540">
        <v>14</v>
      </c>
      <c r="I681" s="540">
        <v>25</v>
      </c>
      <c r="J681" s="540">
        <v>17</v>
      </c>
      <c r="K681" s="540">
        <v>18</v>
      </c>
      <c r="L681" s="540">
        <v>19</v>
      </c>
      <c r="M681" s="540">
        <v>25</v>
      </c>
      <c r="N681" s="540">
        <v>7</v>
      </c>
      <c r="O681" s="540">
        <v>4</v>
      </c>
      <c r="P681" s="541">
        <v>0</v>
      </c>
    </row>
    <row r="682" spans="1:16" s="294" customFormat="1" x14ac:dyDescent="0.2">
      <c r="A682" s="1114"/>
      <c r="B682" s="538" t="s">
        <v>1157</v>
      </c>
      <c r="C682" s="539">
        <v>2</v>
      </c>
      <c r="D682" s="540">
        <v>0</v>
      </c>
      <c r="E682" s="540">
        <v>0</v>
      </c>
      <c r="F682" s="540">
        <v>0</v>
      </c>
      <c r="G682" s="540">
        <v>0</v>
      </c>
      <c r="H682" s="540">
        <v>2</v>
      </c>
      <c r="I682" s="540">
        <v>0</v>
      </c>
      <c r="J682" s="540">
        <v>0</v>
      </c>
      <c r="K682" s="540">
        <v>0</v>
      </c>
      <c r="L682" s="540">
        <v>0</v>
      </c>
      <c r="M682" s="540">
        <v>0</v>
      </c>
      <c r="N682" s="540">
        <v>0</v>
      </c>
      <c r="O682" s="540">
        <v>0</v>
      </c>
      <c r="P682" s="541">
        <v>0</v>
      </c>
    </row>
    <row r="683" spans="1:16" s="294" customFormat="1" x14ac:dyDescent="0.2">
      <c r="A683" s="1114" t="s">
        <v>63</v>
      </c>
      <c r="B683" s="533" t="s">
        <v>10</v>
      </c>
      <c r="C683" s="534">
        <v>166584</v>
      </c>
      <c r="D683" s="535">
        <v>3477</v>
      </c>
      <c r="E683" s="535">
        <v>3544</v>
      </c>
      <c r="F683" s="535">
        <v>3883</v>
      </c>
      <c r="G683" s="535">
        <v>6318</v>
      </c>
      <c r="H683" s="535">
        <v>16559</v>
      </c>
      <c r="I683" s="535">
        <v>24021</v>
      </c>
      <c r="J683" s="535">
        <v>22966</v>
      </c>
      <c r="K683" s="535">
        <v>20875</v>
      </c>
      <c r="L683" s="535">
        <v>30778</v>
      </c>
      <c r="M683" s="535">
        <v>20121</v>
      </c>
      <c r="N683" s="535">
        <v>10071</v>
      </c>
      <c r="O683" s="535">
        <v>3971</v>
      </c>
      <c r="P683" s="536">
        <v>0</v>
      </c>
    </row>
    <row r="684" spans="1:16" s="294" customFormat="1" x14ac:dyDescent="0.2">
      <c r="A684" s="1114"/>
      <c r="B684" s="538" t="s">
        <v>1158</v>
      </c>
      <c r="C684" s="539">
        <v>21</v>
      </c>
      <c r="D684" s="540">
        <v>0</v>
      </c>
      <c r="E684" s="540">
        <v>0</v>
      </c>
      <c r="F684" s="540">
        <v>0</v>
      </c>
      <c r="G684" s="540">
        <v>0</v>
      </c>
      <c r="H684" s="540">
        <v>1</v>
      </c>
      <c r="I684" s="540">
        <v>3</v>
      </c>
      <c r="J684" s="540">
        <v>4</v>
      </c>
      <c r="K684" s="540">
        <v>2</v>
      </c>
      <c r="L684" s="540">
        <v>6</v>
      </c>
      <c r="M684" s="540">
        <v>5</v>
      </c>
      <c r="N684" s="540">
        <v>0</v>
      </c>
      <c r="O684" s="540">
        <v>0</v>
      </c>
      <c r="P684" s="541">
        <v>0</v>
      </c>
    </row>
    <row r="685" spans="1:16" s="294" customFormat="1" x14ac:dyDescent="0.2">
      <c r="A685" s="1114"/>
      <c r="B685" s="538" t="s">
        <v>1159</v>
      </c>
      <c r="C685" s="539">
        <v>49</v>
      </c>
      <c r="D685" s="540">
        <v>0</v>
      </c>
      <c r="E685" s="540">
        <v>1</v>
      </c>
      <c r="F685" s="540">
        <v>1</v>
      </c>
      <c r="G685" s="540">
        <v>0</v>
      </c>
      <c r="H685" s="540">
        <v>2</v>
      </c>
      <c r="I685" s="540">
        <v>9</v>
      </c>
      <c r="J685" s="540">
        <v>6</v>
      </c>
      <c r="K685" s="540">
        <v>1</v>
      </c>
      <c r="L685" s="540">
        <v>16</v>
      </c>
      <c r="M685" s="540">
        <v>10</v>
      </c>
      <c r="N685" s="540">
        <v>3</v>
      </c>
      <c r="O685" s="540">
        <v>0</v>
      </c>
      <c r="P685" s="541">
        <v>0</v>
      </c>
    </row>
    <row r="686" spans="1:16" s="294" customFormat="1" x14ac:dyDescent="0.2">
      <c r="A686" s="1114"/>
      <c r="B686" s="538" t="s">
        <v>2487</v>
      </c>
      <c r="C686" s="539">
        <v>3</v>
      </c>
      <c r="D686" s="540">
        <v>0</v>
      </c>
      <c r="E686" s="540">
        <v>0</v>
      </c>
      <c r="F686" s="540">
        <v>0</v>
      </c>
      <c r="G686" s="540">
        <v>0</v>
      </c>
      <c r="H686" s="540">
        <v>0</v>
      </c>
      <c r="I686" s="540">
        <v>1</v>
      </c>
      <c r="J686" s="540">
        <v>0</v>
      </c>
      <c r="K686" s="540">
        <v>0</v>
      </c>
      <c r="L686" s="540">
        <v>2</v>
      </c>
      <c r="M686" s="540">
        <v>0</v>
      </c>
      <c r="N686" s="540">
        <v>0</v>
      </c>
      <c r="O686" s="540">
        <v>0</v>
      </c>
      <c r="P686" s="541">
        <v>0</v>
      </c>
    </row>
    <row r="687" spans="1:16" s="294" customFormat="1" x14ac:dyDescent="0.2">
      <c r="A687" s="1114"/>
      <c r="B687" s="538" t="s">
        <v>2488</v>
      </c>
      <c r="C687" s="539">
        <v>2</v>
      </c>
      <c r="D687" s="540">
        <v>0</v>
      </c>
      <c r="E687" s="540">
        <v>0</v>
      </c>
      <c r="F687" s="540">
        <v>0</v>
      </c>
      <c r="G687" s="540">
        <v>0</v>
      </c>
      <c r="H687" s="540">
        <v>0</v>
      </c>
      <c r="I687" s="540">
        <v>0</v>
      </c>
      <c r="J687" s="540">
        <v>1</v>
      </c>
      <c r="K687" s="540">
        <v>0</v>
      </c>
      <c r="L687" s="540">
        <v>1</v>
      </c>
      <c r="M687" s="540">
        <v>0</v>
      </c>
      <c r="N687" s="540">
        <v>0</v>
      </c>
      <c r="O687" s="540">
        <v>0</v>
      </c>
      <c r="P687" s="541">
        <v>0</v>
      </c>
    </row>
    <row r="688" spans="1:16" s="294" customFormat="1" x14ac:dyDescent="0.2">
      <c r="A688" s="1114"/>
      <c r="B688" s="538" t="s">
        <v>1160</v>
      </c>
      <c r="C688" s="539">
        <v>6</v>
      </c>
      <c r="D688" s="540">
        <v>1</v>
      </c>
      <c r="E688" s="540">
        <v>0</v>
      </c>
      <c r="F688" s="540">
        <v>1</v>
      </c>
      <c r="G688" s="540">
        <v>0</v>
      </c>
      <c r="H688" s="540">
        <v>0</v>
      </c>
      <c r="I688" s="540">
        <v>0</v>
      </c>
      <c r="J688" s="540">
        <v>0</v>
      </c>
      <c r="K688" s="540">
        <v>1</v>
      </c>
      <c r="L688" s="540">
        <v>1</v>
      </c>
      <c r="M688" s="540">
        <v>0</v>
      </c>
      <c r="N688" s="540">
        <v>1</v>
      </c>
      <c r="O688" s="540">
        <v>1</v>
      </c>
      <c r="P688" s="541">
        <v>0</v>
      </c>
    </row>
    <row r="689" spans="1:16" s="294" customFormat="1" x14ac:dyDescent="0.2">
      <c r="A689" s="1114"/>
      <c r="B689" s="538" t="s">
        <v>1161</v>
      </c>
      <c r="C689" s="539">
        <v>1265</v>
      </c>
      <c r="D689" s="540">
        <v>17</v>
      </c>
      <c r="E689" s="540">
        <v>23</v>
      </c>
      <c r="F689" s="540">
        <v>41</v>
      </c>
      <c r="G689" s="540">
        <v>137</v>
      </c>
      <c r="H689" s="540">
        <v>151</v>
      </c>
      <c r="I689" s="540">
        <v>168</v>
      </c>
      <c r="J689" s="540">
        <v>134</v>
      </c>
      <c r="K689" s="540">
        <v>147</v>
      </c>
      <c r="L689" s="540">
        <v>220</v>
      </c>
      <c r="M689" s="540">
        <v>114</v>
      </c>
      <c r="N689" s="540">
        <v>69</v>
      </c>
      <c r="O689" s="540">
        <v>44</v>
      </c>
      <c r="P689" s="541">
        <v>0</v>
      </c>
    </row>
    <row r="690" spans="1:16" s="294" customFormat="1" x14ac:dyDescent="0.2">
      <c r="A690" s="1114"/>
      <c r="B690" s="538" t="s">
        <v>1162</v>
      </c>
      <c r="C690" s="539">
        <v>19</v>
      </c>
      <c r="D690" s="540">
        <v>0</v>
      </c>
      <c r="E690" s="540">
        <v>0</v>
      </c>
      <c r="F690" s="540">
        <v>0</v>
      </c>
      <c r="G690" s="540">
        <v>0</v>
      </c>
      <c r="H690" s="540">
        <v>0</v>
      </c>
      <c r="I690" s="540">
        <v>0</v>
      </c>
      <c r="J690" s="540">
        <v>2</v>
      </c>
      <c r="K690" s="540">
        <v>5</v>
      </c>
      <c r="L690" s="540">
        <v>6</v>
      </c>
      <c r="M690" s="540">
        <v>3</v>
      </c>
      <c r="N690" s="540">
        <v>3</v>
      </c>
      <c r="O690" s="540">
        <v>0</v>
      </c>
      <c r="P690" s="541">
        <v>0</v>
      </c>
    </row>
    <row r="691" spans="1:16" s="294" customFormat="1" x14ac:dyDescent="0.2">
      <c r="A691" s="1114"/>
      <c r="B691" s="538" t="s">
        <v>1163</v>
      </c>
      <c r="C691" s="539">
        <v>426</v>
      </c>
      <c r="D691" s="540">
        <v>10</v>
      </c>
      <c r="E691" s="540">
        <v>10</v>
      </c>
      <c r="F691" s="540">
        <v>9</v>
      </c>
      <c r="G691" s="540">
        <v>6</v>
      </c>
      <c r="H691" s="540">
        <v>22</v>
      </c>
      <c r="I691" s="540">
        <v>45</v>
      </c>
      <c r="J691" s="540">
        <v>64</v>
      </c>
      <c r="K691" s="540">
        <v>65</v>
      </c>
      <c r="L691" s="540">
        <v>89</v>
      </c>
      <c r="M691" s="540">
        <v>53</v>
      </c>
      <c r="N691" s="540">
        <v>42</v>
      </c>
      <c r="O691" s="540">
        <v>11</v>
      </c>
      <c r="P691" s="541">
        <v>0</v>
      </c>
    </row>
    <row r="692" spans="1:16" s="294" customFormat="1" x14ac:dyDescent="0.2">
      <c r="A692" s="1114"/>
      <c r="B692" s="538" t="s">
        <v>1164</v>
      </c>
      <c r="C692" s="539">
        <v>63457</v>
      </c>
      <c r="D692" s="540">
        <v>1785</v>
      </c>
      <c r="E692" s="540">
        <v>1827</v>
      </c>
      <c r="F692" s="540">
        <v>1967</v>
      </c>
      <c r="G692" s="540">
        <v>3467</v>
      </c>
      <c r="H692" s="540">
        <v>8053</v>
      </c>
      <c r="I692" s="540">
        <v>8584</v>
      </c>
      <c r="J692" s="540">
        <v>7762</v>
      </c>
      <c r="K692" s="540">
        <v>7004</v>
      </c>
      <c r="L692" s="540">
        <v>10771</v>
      </c>
      <c r="M692" s="540">
        <v>7232</v>
      </c>
      <c r="N692" s="540">
        <v>3715</v>
      </c>
      <c r="O692" s="540">
        <v>1290</v>
      </c>
      <c r="P692" s="541">
        <v>0</v>
      </c>
    </row>
    <row r="693" spans="1:16" s="294" customFormat="1" x14ac:dyDescent="0.2">
      <c r="A693" s="1114"/>
      <c r="B693" s="538" t="s">
        <v>1165</v>
      </c>
      <c r="C693" s="539">
        <v>6758</v>
      </c>
      <c r="D693" s="540">
        <v>118</v>
      </c>
      <c r="E693" s="540">
        <v>100</v>
      </c>
      <c r="F693" s="540">
        <v>89</v>
      </c>
      <c r="G693" s="540">
        <v>244</v>
      </c>
      <c r="H693" s="540">
        <v>829</v>
      </c>
      <c r="I693" s="540">
        <v>1017</v>
      </c>
      <c r="J693" s="540">
        <v>1133</v>
      </c>
      <c r="K693" s="540">
        <v>965</v>
      </c>
      <c r="L693" s="540">
        <v>1384</v>
      </c>
      <c r="M693" s="540">
        <v>621</v>
      </c>
      <c r="N693" s="540">
        <v>204</v>
      </c>
      <c r="O693" s="540">
        <v>54</v>
      </c>
      <c r="P693" s="541">
        <v>0</v>
      </c>
    </row>
    <row r="694" spans="1:16" s="294" customFormat="1" x14ac:dyDescent="0.2">
      <c r="A694" s="1114"/>
      <c r="B694" s="538" t="s">
        <v>1166</v>
      </c>
      <c r="C694" s="539">
        <v>121</v>
      </c>
      <c r="D694" s="540">
        <v>5</v>
      </c>
      <c r="E694" s="540">
        <v>2</v>
      </c>
      <c r="F694" s="540">
        <v>3</v>
      </c>
      <c r="G694" s="540">
        <v>4</v>
      </c>
      <c r="H694" s="540">
        <v>9</v>
      </c>
      <c r="I694" s="540">
        <v>12</v>
      </c>
      <c r="J694" s="540">
        <v>12</v>
      </c>
      <c r="K694" s="540">
        <v>16</v>
      </c>
      <c r="L694" s="540">
        <v>24</v>
      </c>
      <c r="M694" s="540">
        <v>16</v>
      </c>
      <c r="N694" s="540">
        <v>12</v>
      </c>
      <c r="O694" s="540">
        <v>6</v>
      </c>
      <c r="P694" s="541">
        <v>0</v>
      </c>
    </row>
    <row r="695" spans="1:16" s="294" customFormat="1" x14ac:dyDescent="0.2">
      <c r="A695" s="1114"/>
      <c r="B695" s="538" t="s">
        <v>1167</v>
      </c>
      <c r="C695" s="539">
        <v>17</v>
      </c>
      <c r="D695" s="540">
        <v>0</v>
      </c>
      <c r="E695" s="540">
        <v>0</v>
      </c>
      <c r="F695" s="540">
        <v>0</v>
      </c>
      <c r="G695" s="540">
        <v>1</v>
      </c>
      <c r="H695" s="540">
        <v>1</v>
      </c>
      <c r="I695" s="540">
        <v>1</v>
      </c>
      <c r="J695" s="540">
        <v>0</v>
      </c>
      <c r="K695" s="540">
        <v>1</v>
      </c>
      <c r="L695" s="540">
        <v>6</v>
      </c>
      <c r="M695" s="540">
        <v>5</v>
      </c>
      <c r="N695" s="540">
        <v>1</v>
      </c>
      <c r="O695" s="540">
        <v>1</v>
      </c>
      <c r="P695" s="541">
        <v>0</v>
      </c>
    </row>
    <row r="696" spans="1:16" s="294" customFormat="1" x14ac:dyDescent="0.2">
      <c r="A696" s="1114"/>
      <c r="B696" s="538" t="s">
        <v>1168</v>
      </c>
      <c r="C696" s="539">
        <v>107</v>
      </c>
      <c r="D696" s="540">
        <v>0</v>
      </c>
      <c r="E696" s="540">
        <v>0</v>
      </c>
      <c r="F696" s="540">
        <v>1</v>
      </c>
      <c r="G696" s="540">
        <v>1</v>
      </c>
      <c r="H696" s="540">
        <v>0</v>
      </c>
      <c r="I696" s="540">
        <v>13</v>
      </c>
      <c r="J696" s="540">
        <v>16</v>
      </c>
      <c r="K696" s="540">
        <v>14</v>
      </c>
      <c r="L696" s="540">
        <v>45</v>
      </c>
      <c r="M696" s="540">
        <v>13</v>
      </c>
      <c r="N696" s="540">
        <v>4</v>
      </c>
      <c r="O696" s="540">
        <v>0</v>
      </c>
      <c r="P696" s="541">
        <v>0</v>
      </c>
    </row>
    <row r="697" spans="1:16" s="294" customFormat="1" x14ac:dyDescent="0.2">
      <c r="A697" s="1114"/>
      <c r="B697" s="538" t="s">
        <v>1169</v>
      </c>
      <c r="C697" s="539">
        <v>75</v>
      </c>
      <c r="D697" s="540">
        <v>4</v>
      </c>
      <c r="E697" s="540">
        <v>3</v>
      </c>
      <c r="F697" s="540">
        <v>1</v>
      </c>
      <c r="G697" s="540">
        <v>1</v>
      </c>
      <c r="H697" s="540">
        <v>6</v>
      </c>
      <c r="I697" s="540">
        <v>10</v>
      </c>
      <c r="J697" s="540">
        <v>12</v>
      </c>
      <c r="K697" s="540">
        <v>5</v>
      </c>
      <c r="L697" s="540">
        <v>15</v>
      </c>
      <c r="M697" s="540">
        <v>7</v>
      </c>
      <c r="N697" s="540">
        <v>9</v>
      </c>
      <c r="O697" s="540">
        <v>2</v>
      </c>
      <c r="P697" s="541">
        <v>0</v>
      </c>
    </row>
    <row r="698" spans="1:16" s="294" customFormat="1" x14ac:dyDescent="0.2">
      <c r="A698" s="1114"/>
      <c r="B698" s="538" t="s">
        <v>2742</v>
      </c>
      <c r="C698" s="539">
        <v>6770</v>
      </c>
      <c r="D698" s="540">
        <v>87</v>
      </c>
      <c r="E698" s="540">
        <v>110</v>
      </c>
      <c r="F698" s="540">
        <v>206</v>
      </c>
      <c r="G698" s="540">
        <v>159</v>
      </c>
      <c r="H698" s="540">
        <v>464</v>
      </c>
      <c r="I698" s="540">
        <v>785</v>
      </c>
      <c r="J698" s="540">
        <v>886</v>
      </c>
      <c r="K698" s="540">
        <v>885</v>
      </c>
      <c r="L698" s="540">
        <v>1451</v>
      </c>
      <c r="M698" s="540">
        <v>962</v>
      </c>
      <c r="N698" s="540">
        <v>542</v>
      </c>
      <c r="O698" s="540">
        <v>233</v>
      </c>
      <c r="P698" s="541">
        <v>0</v>
      </c>
    </row>
    <row r="699" spans="1:16" s="294" customFormat="1" x14ac:dyDescent="0.2">
      <c r="A699" s="1114"/>
      <c r="B699" s="538" t="s">
        <v>1170</v>
      </c>
      <c r="C699" s="539">
        <v>129</v>
      </c>
      <c r="D699" s="540">
        <v>1</v>
      </c>
      <c r="E699" s="540">
        <v>1</v>
      </c>
      <c r="F699" s="540">
        <v>1</v>
      </c>
      <c r="G699" s="540">
        <v>7</v>
      </c>
      <c r="H699" s="540">
        <v>4</v>
      </c>
      <c r="I699" s="540">
        <v>6</v>
      </c>
      <c r="J699" s="540">
        <v>8</v>
      </c>
      <c r="K699" s="540">
        <v>18</v>
      </c>
      <c r="L699" s="540">
        <v>31</v>
      </c>
      <c r="M699" s="540">
        <v>27</v>
      </c>
      <c r="N699" s="540">
        <v>16</v>
      </c>
      <c r="O699" s="540">
        <v>9</v>
      </c>
      <c r="P699" s="541">
        <v>0</v>
      </c>
    </row>
    <row r="700" spans="1:16" s="294" customFormat="1" x14ac:dyDescent="0.2">
      <c r="A700" s="1114"/>
      <c r="B700" s="538" t="s">
        <v>1171</v>
      </c>
      <c r="C700" s="539">
        <v>7</v>
      </c>
      <c r="D700" s="540">
        <v>0</v>
      </c>
      <c r="E700" s="540">
        <v>0</v>
      </c>
      <c r="F700" s="540">
        <v>0</v>
      </c>
      <c r="G700" s="540">
        <v>0</v>
      </c>
      <c r="H700" s="540">
        <v>0</v>
      </c>
      <c r="I700" s="540">
        <v>0</v>
      </c>
      <c r="J700" s="540">
        <v>0</v>
      </c>
      <c r="K700" s="540">
        <v>1</v>
      </c>
      <c r="L700" s="540">
        <v>3</v>
      </c>
      <c r="M700" s="540">
        <v>1</v>
      </c>
      <c r="N700" s="540">
        <v>2</v>
      </c>
      <c r="O700" s="540">
        <v>0</v>
      </c>
      <c r="P700" s="541">
        <v>0</v>
      </c>
    </row>
    <row r="701" spans="1:16" s="294" customFormat="1" x14ac:dyDescent="0.2">
      <c r="A701" s="1114"/>
      <c r="B701" s="538" t="s">
        <v>3059</v>
      </c>
      <c r="C701" s="539">
        <v>47</v>
      </c>
      <c r="D701" s="540">
        <v>3</v>
      </c>
      <c r="E701" s="540">
        <v>0</v>
      </c>
      <c r="F701" s="540">
        <v>0</v>
      </c>
      <c r="G701" s="540">
        <v>1</v>
      </c>
      <c r="H701" s="540">
        <v>4</v>
      </c>
      <c r="I701" s="540">
        <v>4</v>
      </c>
      <c r="J701" s="540">
        <v>3</v>
      </c>
      <c r="K701" s="540">
        <v>12</v>
      </c>
      <c r="L701" s="540">
        <v>10</v>
      </c>
      <c r="M701" s="540">
        <v>6</v>
      </c>
      <c r="N701" s="540">
        <v>2</v>
      </c>
      <c r="O701" s="540">
        <v>2</v>
      </c>
      <c r="P701" s="541">
        <v>0</v>
      </c>
    </row>
    <row r="702" spans="1:16" s="294" customFormat="1" x14ac:dyDescent="0.2">
      <c r="A702" s="1114"/>
      <c r="B702" s="538" t="s">
        <v>1172</v>
      </c>
      <c r="C702" s="539">
        <v>12</v>
      </c>
      <c r="D702" s="540">
        <v>0</v>
      </c>
      <c r="E702" s="540">
        <v>0</v>
      </c>
      <c r="F702" s="540">
        <v>0</v>
      </c>
      <c r="G702" s="540">
        <v>0</v>
      </c>
      <c r="H702" s="540">
        <v>2</v>
      </c>
      <c r="I702" s="540">
        <v>2</v>
      </c>
      <c r="J702" s="540">
        <v>2</v>
      </c>
      <c r="K702" s="540">
        <v>3</v>
      </c>
      <c r="L702" s="540">
        <v>2</v>
      </c>
      <c r="M702" s="540">
        <v>1</v>
      </c>
      <c r="N702" s="540">
        <v>0</v>
      </c>
      <c r="O702" s="540">
        <v>0</v>
      </c>
      <c r="P702" s="541">
        <v>0</v>
      </c>
    </row>
    <row r="703" spans="1:16" s="294" customFormat="1" x14ac:dyDescent="0.2">
      <c r="A703" s="1114"/>
      <c r="B703" s="538" t="s">
        <v>3061</v>
      </c>
      <c r="C703" s="539">
        <v>11</v>
      </c>
      <c r="D703" s="540">
        <v>0</v>
      </c>
      <c r="E703" s="540">
        <v>0</v>
      </c>
      <c r="F703" s="540">
        <v>0</v>
      </c>
      <c r="G703" s="540">
        <v>0</v>
      </c>
      <c r="H703" s="540">
        <v>1</v>
      </c>
      <c r="I703" s="540">
        <v>1</v>
      </c>
      <c r="J703" s="540">
        <v>2</v>
      </c>
      <c r="K703" s="540">
        <v>1</v>
      </c>
      <c r="L703" s="540">
        <v>2</v>
      </c>
      <c r="M703" s="540">
        <v>0</v>
      </c>
      <c r="N703" s="540">
        <v>4</v>
      </c>
      <c r="O703" s="540">
        <v>0</v>
      </c>
      <c r="P703" s="541">
        <v>0</v>
      </c>
    </row>
    <row r="704" spans="1:16" s="294" customFormat="1" x14ac:dyDescent="0.2">
      <c r="A704" s="1114"/>
      <c r="B704" s="538" t="s">
        <v>1174</v>
      </c>
      <c r="C704" s="539">
        <v>16</v>
      </c>
      <c r="D704" s="540">
        <v>0</v>
      </c>
      <c r="E704" s="540">
        <v>0</v>
      </c>
      <c r="F704" s="540">
        <v>0</v>
      </c>
      <c r="G704" s="540">
        <v>0</v>
      </c>
      <c r="H704" s="540">
        <v>1</v>
      </c>
      <c r="I704" s="540">
        <v>2</v>
      </c>
      <c r="J704" s="540">
        <v>4</v>
      </c>
      <c r="K704" s="540">
        <v>5</v>
      </c>
      <c r="L704" s="540">
        <v>1</v>
      </c>
      <c r="M704" s="540">
        <v>3</v>
      </c>
      <c r="N704" s="540">
        <v>0</v>
      </c>
      <c r="O704" s="540">
        <v>0</v>
      </c>
      <c r="P704" s="541">
        <v>0</v>
      </c>
    </row>
    <row r="705" spans="1:16" s="294" customFormat="1" x14ac:dyDescent="0.2">
      <c r="A705" s="1114"/>
      <c r="B705" s="538" t="s">
        <v>1175</v>
      </c>
      <c r="C705" s="539">
        <v>1</v>
      </c>
      <c r="D705" s="540">
        <v>0</v>
      </c>
      <c r="E705" s="540">
        <v>0</v>
      </c>
      <c r="F705" s="540">
        <v>0</v>
      </c>
      <c r="G705" s="540">
        <v>0</v>
      </c>
      <c r="H705" s="540">
        <v>0</v>
      </c>
      <c r="I705" s="540">
        <v>0</v>
      </c>
      <c r="J705" s="540">
        <v>1</v>
      </c>
      <c r="K705" s="540">
        <v>0</v>
      </c>
      <c r="L705" s="540">
        <v>0</v>
      </c>
      <c r="M705" s="540">
        <v>0</v>
      </c>
      <c r="N705" s="540">
        <v>0</v>
      </c>
      <c r="O705" s="540">
        <v>0</v>
      </c>
      <c r="P705" s="541">
        <v>0</v>
      </c>
    </row>
    <row r="706" spans="1:16" s="294" customFormat="1" x14ac:dyDescent="0.2">
      <c r="A706" s="1114"/>
      <c r="B706" s="538" t="s">
        <v>1176</v>
      </c>
      <c r="C706" s="539">
        <v>1</v>
      </c>
      <c r="D706" s="540">
        <v>0</v>
      </c>
      <c r="E706" s="540">
        <v>0</v>
      </c>
      <c r="F706" s="540">
        <v>0</v>
      </c>
      <c r="G706" s="540">
        <v>0</v>
      </c>
      <c r="H706" s="540">
        <v>1</v>
      </c>
      <c r="I706" s="540">
        <v>0</v>
      </c>
      <c r="J706" s="540">
        <v>0</v>
      </c>
      <c r="K706" s="540">
        <v>0</v>
      </c>
      <c r="L706" s="540">
        <v>0</v>
      </c>
      <c r="M706" s="540">
        <v>0</v>
      </c>
      <c r="N706" s="540">
        <v>0</v>
      </c>
      <c r="O706" s="540">
        <v>0</v>
      </c>
      <c r="P706" s="541">
        <v>0</v>
      </c>
    </row>
    <row r="707" spans="1:16" s="294" customFormat="1" x14ac:dyDescent="0.2">
      <c r="A707" s="1114"/>
      <c r="B707" s="538" t="s">
        <v>3062</v>
      </c>
      <c r="C707" s="539">
        <v>300</v>
      </c>
      <c r="D707" s="540">
        <v>0</v>
      </c>
      <c r="E707" s="540">
        <v>1</v>
      </c>
      <c r="F707" s="540">
        <v>0</v>
      </c>
      <c r="G707" s="540">
        <v>3</v>
      </c>
      <c r="H707" s="540">
        <v>9</v>
      </c>
      <c r="I707" s="540">
        <v>21</v>
      </c>
      <c r="J707" s="540">
        <v>29</v>
      </c>
      <c r="K707" s="540">
        <v>34</v>
      </c>
      <c r="L707" s="540">
        <v>97</v>
      </c>
      <c r="M707" s="540">
        <v>79</v>
      </c>
      <c r="N707" s="540">
        <v>22</v>
      </c>
      <c r="O707" s="540">
        <v>5</v>
      </c>
      <c r="P707" s="541">
        <v>0</v>
      </c>
    </row>
    <row r="708" spans="1:16" s="294" customFormat="1" x14ac:dyDescent="0.2">
      <c r="A708" s="1114"/>
      <c r="B708" s="538" t="s">
        <v>2967</v>
      </c>
      <c r="C708" s="539">
        <v>6</v>
      </c>
      <c r="D708" s="540">
        <v>0</v>
      </c>
      <c r="E708" s="540">
        <v>1</v>
      </c>
      <c r="F708" s="540">
        <v>0</v>
      </c>
      <c r="G708" s="540">
        <v>0</v>
      </c>
      <c r="H708" s="540">
        <v>1</v>
      </c>
      <c r="I708" s="540">
        <v>1</v>
      </c>
      <c r="J708" s="540">
        <v>2</v>
      </c>
      <c r="K708" s="540">
        <v>0</v>
      </c>
      <c r="L708" s="540">
        <v>0</v>
      </c>
      <c r="M708" s="540">
        <v>1</v>
      </c>
      <c r="N708" s="540">
        <v>0</v>
      </c>
      <c r="O708" s="540">
        <v>0</v>
      </c>
      <c r="P708" s="541">
        <v>0</v>
      </c>
    </row>
    <row r="709" spans="1:16" s="294" customFormat="1" x14ac:dyDescent="0.2">
      <c r="A709" s="1114"/>
      <c r="B709" s="538" t="s">
        <v>1177</v>
      </c>
      <c r="C709" s="539">
        <v>7640</v>
      </c>
      <c r="D709" s="540">
        <v>149</v>
      </c>
      <c r="E709" s="540">
        <v>207</v>
      </c>
      <c r="F709" s="540">
        <v>213</v>
      </c>
      <c r="G709" s="540">
        <v>240</v>
      </c>
      <c r="H709" s="540">
        <v>454</v>
      </c>
      <c r="I709" s="540">
        <v>865</v>
      </c>
      <c r="J709" s="540">
        <v>1020</v>
      </c>
      <c r="K709" s="540">
        <v>869</v>
      </c>
      <c r="L709" s="540">
        <v>1423</v>
      </c>
      <c r="M709" s="540">
        <v>1198</v>
      </c>
      <c r="N709" s="540">
        <v>711</v>
      </c>
      <c r="O709" s="540">
        <v>291</v>
      </c>
      <c r="P709" s="541">
        <v>0</v>
      </c>
    </row>
    <row r="710" spans="1:16" s="294" customFormat="1" x14ac:dyDescent="0.2">
      <c r="A710" s="1114"/>
      <c r="B710" s="538" t="s">
        <v>166</v>
      </c>
      <c r="C710" s="539">
        <v>12013</v>
      </c>
      <c r="D710" s="540">
        <v>294</v>
      </c>
      <c r="E710" s="540">
        <v>264</v>
      </c>
      <c r="F710" s="540">
        <v>281</v>
      </c>
      <c r="G710" s="540">
        <v>336</v>
      </c>
      <c r="H710" s="540">
        <v>820</v>
      </c>
      <c r="I710" s="540">
        <v>1598</v>
      </c>
      <c r="J710" s="540">
        <v>1601</v>
      </c>
      <c r="K710" s="540">
        <v>1481</v>
      </c>
      <c r="L710" s="540">
        <v>2341</v>
      </c>
      <c r="M710" s="540">
        <v>1641</v>
      </c>
      <c r="N710" s="540">
        <v>941</v>
      </c>
      <c r="O710" s="540">
        <v>415</v>
      </c>
      <c r="P710" s="541">
        <v>0</v>
      </c>
    </row>
    <row r="711" spans="1:16" s="294" customFormat="1" x14ac:dyDescent="0.2">
      <c r="A711" s="1114"/>
      <c r="B711" s="538" t="s">
        <v>1178</v>
      </c>
      <c r="C711" s="539">
        <v>11</v>
      </c>
      <c r="D711" s="540">
        <v>0</v>
      </c>
      <c r="E711" s="540">
        <v>0</v>
      </c>
      <c r="F711" s="540">
        <v>0</v>
      </c>
      <c r="G711" s="540">
        <v>0</v>
      </c>
      <c r="H711" s="540">
        <v>0</v>
      </c>
      <c r="I711" s="540">
        <v>3</v>
      </c>
      <c r="J711" s="540">
        <v>0</v>
      </c>
      <c r="K711" s="540">
        <v>0</v>
      </c>
      <c r="L711" s="540">
        <v>2</v>
      </c>
      <c r="M711" s="540">
        <v>2</v>
      </c>
      <c r="N711" s="540">
        <v>4</v>
      </c>
      <c r="O711" s="540">
        <v>0</v>
      </c>
      <c r="P711" s="541">
        <v>0</v>
      </c>
    </row>
    <row r="712" spans="1:16" s="294" customFormat="1" x14ac:dyDescent="0.2">
      <c r="A712" s="1114"/>
      <c r="B712" s="538" t="s">
        <v>1179</v>
      </c>
      <c r="C712" s="539">
        <v>808</v>
      </c>
      <c r="D712" s="540">
        <v>3</v>
      </c>
      <c r="E712" s="540">
        <v>0</v>
      </c>
      <c r="F712" s="540">
        <v>0</v>
      </c>
      <c r="G712" s="540">
        <v>5</v>
      </c>
      <c r="H712" s="540">
        <v>72</v>
      </c>
      <c r="I712" s="540">
        <v>103</v>
      </c>
      <c r="J712" s="540">
        <v>157</v>
      </c>
      <c r="K712" s="540">
        <v>129</v>
      </c>
      <c r="L712" s="540">
        <v>197</v>
      </c>
      <c r="M712" s="540">
        <v>91</v>
      </c>
      <c r="N712" s="540">
        <v>50</v>
      </c>
      <c r="O712" s="540">
        <v>1</v>
      </c>
      <c r="P712" s="541">
        <v>0</v>
      </c>
    </row>
    <row r="713" spans="1:16" s="294" customFormat="1" x14ac:dyDescent="0.2">
      <c r="A713" s="1114"/>
      <c r="B713" s="538" t="s">
        <v>1180</v>
      </c>
      <c r="C713" s="539">
        <v>415</v>
      </c>
      <c r="D713" s="540">
        <v>16</v>
      </c>
      <c r="E713" s="540">
        <v>9</v>
      </c>
      <c r="F713" s="540">
        <v>8</v>
      </c>
      <c r="G713" s="540">
        <v>10</v>
      </c>
      <c r="H713" s="540">
        <v>27</v>
      </c>
      <c r="I713" s="540">
        <v>41</v>
      </c>
      <c r="J713" s="540">
        <v>55</v>
      </c>
      <c r="K713" s="540">
        <v>43</v>
      </c>
      <c r="L713" s="540">
        <v>95</v>
      </c>
      <c r="M713" s="540">
        <v>65</v>
      </c>
      <c r="N713" s="540">
        <v>32</v>
      </c>
      <c r="O713" s="540">
        <v>14</v>
      </c>
      <c r="P713" s="541">
        <v>0</v>
      </c>
    </row>
    <row r="714" spans="1:16" s="294" customFormat="1" x14ac:dyDescent="0.2">
      <c r="A714" s="1114"/>
      <c r="B714" s="538" t="s">
        <v>2700</v>
      </c>
      <c r="C714" s="539">
        <v>64323</v>
      </c>
      <c r="D714" s="540">
        <v>949</v>
      </c>
      <c r="E714" s="540">
        <v>952</v>
      </c>
      <c r="F714" s="540">
        <v>1035</v>
      </c>
      <c r="G714" s="540">
        <v>1655</v>
      </c>
      <c r="H714" s="540">
        <v>5522</v>
      </c>
      <c r="I714" s="540">
        <v>10527</v>
      </c>
      <c r="J714" s="540">
        <v>9817</v>
      </c>
      <c r="K714" s="540">
        <v>8931</v>
      </c>
      <c r="L714" s="540">
        <v>12151</v>
      </c>
      <c r="M714" s="540">
        <v>7681</v>
      </c>
      <c r="N714" s="540">
        <v>3564</v>
      </c>
      <c r="O714" s="540">
        <v>1539</v>
      </c>
      <c r="P714" s="541">
        <v>0</v>
      </c>
    </row>
    <row r="715" spans="1:16" s="294" customFormat="1" x14ac:dyDescent="0.2">
      <c r="A715" s="1114"/>
      <c r="B715" s="538" t="s">
        <v>1181</v>
      </c>
      <c r="C715" s="539">
        <v>16</v>
      </c>
      <c r="D715" s="540">
        <v>0</v>
      </c>
      <c r="E715" s="540">
        <v>0</v>
      </c>
      <c r="F715" s="540">
        <v>0</v>
      </c>
      <c r="G715" s="540">
        <v>0</v>
      </c>
      <c r="H715" s="540">
        <v>1</v>
      </c>
      <c r="I715" s="540">
        <v>2</v>
      </c>
      <c r="J715" s="540">
        <v>2</v>
      </c>
      <c r="K715" s="540">
        <v>4</v>
      </c>
      <c r="L715" s="540">
        <v>3</v>
      </c>
      <c r="M715" s="540">
        <v>4</v>
      </c>
      <c r="N715" s="540">
        <v>0</v>
      </c>
      <c r="O715" s="540">
        <v>0</v>
      </c>
      <c r="P715" s="541">
        <v>0</v>
      </c>
    </row>
    <row r="716" spans="1:16" s="294" customFormat="1" x14ac:dyDescent="0.2">
      <c r="A716" s="1114"/>
      <c r="B716" s="538" t="s">
        <v>165</v>
      </c>
      <c r="C716" s="539">
        <v>910</v>
      </c>
      <c r="D716" s="540">
        <v>25</v>
      </c>
      <c r="E716" s="540">
        <v>20</v>
      </c>
      <c r="F716" s="540">
        <v>16</v>
      </c>
      <c r="G716" s="540">
        <v>27</v>
      </c>
      <c r="H716" s="540">
        <v>61</v>
      </c>
      <c r="I716" s="540">
        <v>89</v>
      </c>
      <c r="J716" s="540">
        <v>106</v>
      </c>
      <c r="K716" s="540">
        <v>125</v>
      </c>
      <c r="L716" s="540">
        <v>189</v>
      </c>
      <c r="M716" s="540">
        <v>138</v>
      </c>
      <c r="N716" s="540">
        <v>75</v>
      </c>
      <c r="O716" s="540">
        <v>39</v>
      </c>
      <c r="P716" s="541">
        <v>0</v>
      </c>
    </row>
    <row r="717" spans="1:16" s="294" customFormat="1" x14ac:dyDescent="0.2">
      <c r="A717" s="1114"/>
      <c r="B717" s="538" t="s">
        <v>1182</v>
      </c>
      <c r="C717" s="539">
        <v>234</v>
      </c>
      <c r="D717" s="540">
        <v>4</v>
      </c>
      <c r="E717" s="540">
        <v>6</v>
      </c>
      <c r="F717" s="540">
        <v>3</v>
      </c>
      <c r="G717" s="540">
        <v>8</v>
      </c>
      <c r="H717" s="540">
        <v>12</v>
      </c>
      <c r="I717" s="540">
        <v>47</v>
      </c>
      <c r="J717" s="540">
        <v>44</v>
      </c>
      <c r="K717" s="540">
        <v>24</v>
      </c>
      <c r="L717" s="540">
        <v>37</v>
      </c>
      <c r="M717" s="540">
        <v>33</v>
      </c>
      <c r="N717" s="540">
        <v>13</v>
      </c>
      <c r="O717" s="540">
        <v>3</v>
      </c>
      <c r="P717" s="541">
        <v>0</v>
      </c>
    </row>
    <row r="718" spans="1:16" s="294" customFormat="1" x14ac:dyDescent="0.2">
      <c r="A718" s="1114"/>
      <c r="B718" s="538" t="s">
        <v>100</v>
      </c>
      <c r="C718" s="539">
        <v>389</v>
      </c>
      <c r="D718" s="540">
        <v>6</v>
      </c>
      <c r="E718" s="540">
        <v>7</v>
      </c>
      <c r="F718" s="540">
        <v>7</v>
      </c>
      <c r="G718" s="540">
        <v>6</v>
      </c>
      <c r="H718" s="540">
        <v>29</v>
      </c>
      <c r="I718" s="540">
        <v>54</v>
      </c>
      <c r="J718" s="540">
        <v>65</v>
      </c>
      <c r="K718" s="540">
        <v>54</v>
      </c>
      <c r="L718" s="540">
        <v>75</v>
      </c>
      <c r="M718" s="540">
        <v>58</v>
      </c>
      <c r="N718" s="540">
        <v>17</v>
      </c>
      <c r="O718" s="540">
        <v>11</v>
      </c>
      <c r="P718" s="541">
        <v>0</v>
      </c>
    </row>
    <row r="719" spans="1:16" s="294" customFormat="1" x14ac:dyDescent="0.2">
      <c r="A719" s="1114"/>
      <c r="B719" s="538" t="s">
        <v>1183</v>
      </c>
      <c r="C719" s="539">
        <v>199</v>
      </c>
      <c r="D719" s="540">
        <v>0</v>
      </c>
      <c r="E719" s="540">
        <v>0</v>
      </c>
      <c r="F719" s="540">
        <v>0</v>
      </c>
      <c r="G719" s="540">
        <v>0</v>
      </c>
      <c r="H719" s="540">
        <v>0</v>
      </c>
      <c r="I719" s="540">
        <v>7</v>
      </c>
      <c r="J719" s="540">
        <v>16</v>
      </c>
      <c r="K719" s="540">
        <v>30</v>
      </c>
      <c r="L719" s="540">
        <v>82</v>
      </c>
      <c r="M719" s="540">
        <v>51</v>
      </c>
      <c r="N719" s="540">
        <v>13</v>
      </c>
      <c r="O719" s="540">
        <v>0</v>
      </c>
      <c r="P719" s="541">
        <v>0</v>
      </c>
    </row>
    <row r="720" spans="1:16" s="294" customFormat="1" x14ac:dyDescent="0.2">
      <c r="A720" s="1114" t="s">
        <v>491</v>
      </c>
      <c r="B720" s="533" t="s">
        <v>10</v>
      </c>
      <c r="C720" s="534">
        <v>2</v>
      </c>
      <c r="D720" s="535">
        <v>0</v>
      </c>
      <c r="E720" s="535">
        <v>0</v>
      </c>
      <c r="F720" s="535">
        <v>0</v>
      </c>
      <c r="G720" s="535">
        <v>0</v>
      </c>
      <c r="H720" s="535">
        <v>0</v>
      </c>
      <c r="I720" s="535">
        <v>0</v>
      </c>
      <c r="J720" s="535">
        <v>1</v>
      </c>
      <c r="K720" s="535">
        <v>0</v>
      </c>
      <c r="L720" s="535">
        <v>1</v>
      </c>
      <c r="M720" s="535">
        <v>0</v>
      </c>
      <c r="N720" s="535">
        <v>0</v>
      </c>
      <c r="O720" s="535">
        <v>0</v>
      </c>
      <c r="P720" s="536">
        <v>0</v>
      </c>
    </row>
    <row r="721" spans="1:16" s="294" customFormat="1" ht="12.75" customHeight="1" x14ac:dyDescent="0.2">
      <c r="A721" s="1114"/>
      <c r="B721" s="538" t="s">
        <v>1185</v>
      </c>
      <c r="C721" s="539">
        <v>2</v>
      </c>
      <c r="D721" s="540">
        <v>0</v>
      </c>
      <c r="E721" s="540">
        <v>0</v>
      </c>
      <c r="F721" s="540">
        <v>0</v>
      </c>
      <c r="G721" s="540">
        <v>0</v>
      </c>
      <c r="H721" s="540">
        <v>0</v>
      </c>
      <c r="I721" s="540">
        <v>0</v>
      </c>
      <c r="J721" s="540">
        <v>1</v>
      </c>
      <c r="K721" s="540">
        <v>0</v>
      </c>
      <c r="L721" s="540">
        <v>1</v>
      </c>
      <c r="M721" s="540">
        <v>0</v>
      </c>
      <c r="N721" s="540">
        <v>0</v>
      </c>
      <c r="O721" s="540">
        <v>0</v>
      </c>
      <c r="P721" s="541">
        <v>0</v>
      </c>
    </row>
    <row r="722" spans="1:16" s="294" customFormat="1" x14ac:dyDescent="0.2">
      <c r="A722" s="1114" t="s">
        <v>64</v>
      </c>
      <c r="B722" s="533" t="s">
        <v>10</v>
      </c>
      <c r="C722" s="534">
        <v>46</v>
      </c>
      <c r="D722" s="535">
        <v>0</v>
      </c>
      <c r="E722" s="535">
        <v>3</v>
      </c>
      <c r="F722" s="535">
        <v>1</v>
      </c>
      <c r="G722" s="535">
        <v>9</v>
      </c>
      <c r="H722" s="535">
        <v>0</v>
      </c>
      <c r="I722" s="535">
        <v>3</v>
      </c>
      <c r="J722" s="535">
        <v>4</v>
      </c>
      <c r="K722" s="535">
        <v>10</v>
      </c>
      <c r="L722" s="535">
        <v>9</v>
      </c>
      <c r="M722" s="535">
        <v>4</v>
      </c>
      <c r="N722" s="535">
        <v>3</v>
      </c>
      <c r="O722" s="535">
        <v>0</v>
      </c>
      <c r="P722" s="536">
        <v>0</v>
      </c>
    </row>
    <row r="723" spans="1:16" s="294" customFormat="1" x14ac:dyDescent="0.2">
      <c r="A723" s="1114"/>
      <c r="B723" s="538" t="s">
        <v>1010</v>
      </c>
      <c r="C723" s="539">
        <v>46</v>
      </c>
      <c r="D723" s="540">
        <v>0</v>
      </c>
      <c r="E723" s="540">
        <v>3</v>
      </c>
      <c r="F723" s="540">
        <v>1</v>
      </c>
      <c r="G723" s="540">
        <v>9</v>
      </c>
      <c r="H723" s="540">
        <v>0</v>
      </c>
      <c r="I723" s="540">
        <v>3</v>
      </c>
      <c r="J723" s="540">
        <v>4</v>
      </c>
      <c r="K723" s="540">
        <v>10</v>
      </c>
      <c r="L723" s="540">
        <v>9</v>
      </c>
      <c r="M723" s="540">
        <v>4</v>
      </c>
      <c r="N723" s="540">
        <v>3</v>
      </c>
      <c r="O723" s="540">
        <v>0</v>
      </c>
      <c r="P723" s="541">
        <v>0</v>
      </c>
    </row>
    <row r="724" spans="1:16" s="294" customFormat="1" x14ac:dyDescent="0.2">
      <c r="A724" s="1114" t="s">
        <v>65</v>
      </c>
      <c r="B724" s="533" t="s">
        <v>10</v>
      </c>
      <c r="C724" s="534">
        <v>2190</v>
      </c>
      <c r="D724" s="535">
        <v>39</v>
      </c>
      <c r="E724" s="535">
        <v>33</v>
      </c>
      <c r="F724" s="535">
        <v>77</v>
      </c>
      <c r="G724" s="535">
        <v>118</v>
      </c>
      <c r="H724" s="535">
        <v>183</v>
      </c>
      <c r="I724" s="535">
        <v>218</v>
      </c>
      <c r="J724" s="535">
        <v>266</v>
      </c>
      <c r="K724" s="535">
        <v>273</v>
      </c>
      <c r="L724" s="535">
        <v>447</v>
      </c>
      <c r="M724" s="535">
        <v>285</v>
      </c>
      <c r="N724" s="535">
        <v>171</v>
      </c>
      <c r="O724" s="535">
        <v>80</v>
      </c>
      <c r="P724" s="536">
        <v>0</v>
      </c>
    </row>
    <row r="725" spans="1:16" s="294" customFormat="1" x14ac:dyDescent="0.2">
      <c r="A725" s="1114"/>
      <c r="B725" s="538" t="s">
        <v>1206</v>
      </c>
      <c r="C725" s="539">
        <v>1</v>
      </c>
      <c r="D725" s="540">
        <v>0</v>
      </c>
      <c r="E725" s="540">
        <v>0</v>
      </c>
      <c r="F725" s="540">
        <v>0</v>
      </c>
      <c r="G725" s="540">
        <v>0</v>
      </c>
      <c r="H725" s="540">
        <v>0</v>
      </c>
      <c r="I725" s="540">
        <v>0</v>
      </c>
      <c r="J725" s="540">
        <v>0</v>
      </c>
      <c r="K725" s="540">
        <v>0</v>
      </c>
      <c r="L725" s="540">
        <v>0</v>
      </c>
      <c r="M725" s="540">
        <v>1</v>
      </c>
      <c r="N725" s="540">
        <v>0</v>
      </c>
      <c r="O725" s="540">
        <v>0</v>
      </c>
      <c r="P725" s="541">
        <v>0</v>
      </c>
    </row>
    <row r="726" spans="1:16" s="294" customFormat="1" x14ac:dyDescent="0.2">
      <c r="A726" s="1114"/>
      <c r="B726" s="538" t="s">
        <v>3065</v>
      </c>
      <c r="C726" s="539">
        <v>2166</v>
      </c>
      <c r="D726" s="540">
        <v>39</v>
      </c>
      <c r="E726" s="540">
        <v>31</v>
      </c>
      <c r="F726" s="540">
        <v>74</v>
      </c>
      <c r="G726" s="540">
        <v>115</v>
      </c>
      <c r="H726" s="540">
        <v>182</v>
      </c>
      <c r="I726" s="540">
        <v>216</v>
      </c>
      <c r="J726" s="540">
        <v>262</v>
      </c>
      <c r="K726" s="540">
        <v>272</v>
      </c>
      <c r="L726" s="540">
        <v>444</v>
      </c>
      <c r="M726" s="540">
        <v>282</v>
      </c>
      <c r="N726" s="540">
        <v>170</v>
      </c>
      <c r="O726" s="540">
        <v>79</v>
      </c>
      <c r="P726" s="541">
        <v>0</v>
      </c>
    </row>
    <row r="727" spans="1:16" s="294" customFormat="1" x14ac:dyDescent="0.2">
      <c r="A727" s="1114"/>
      <c r="B727" s="538" t="s">
        <v>1207</v>
      </c>
      <c r="C727" s="539">
        <v>13</v>
      </c>
      <c r="D727" s="540">
        <v>0</v>
      </c>
      <c r="E727" s="540">
        <v>0</v>
      </c>
      <c r="F727" s="540">
        <v>1</v>
      </c>
      <c r="G727" s="540">
        <v>2</v>
      </c>
      <c r="H727" s="540">
        <v>1</v>
      </c>
      <c r="I727" s="540">
        <v>1</v>
      </c>
      <c r="J727" s="540">
        <v>3</v>
      </c>
      <c r="K727" s="540">
        <v>0</v>
      </c>
      <c r="L727" s="540">
        <v>2</v>
      </c>
      <c r="M727" s="540">
        <v>2</v>
      </c>
      <c r="N727" s="540">
        <v>0</v>
      </c>
      <c r="O727" s="540">
        <v>1</v>
      </c>
      <c r="P727" s="541">
        <v>0</v>
      </c>
    </row>
    <row r="728" spans="1:16" s="294" customFormat="1" x14ac:dyDescent="0.2">
      <c r="A728" s="1114"/>
      <c r="B728" s="538" t="s">
        <v>32</v>
      </c>
      <c r="C728" s="539">
        <v>6</v>
      </c>
      <c r="D728" s="540">
        <v>0</v>
      </c>
      <c r="E728" s="540">
        <v>0</v>
      </c>
      <c r="F728" s="540">
        <v>2</v>
      </c>
      <c r="G728" s="540">
        <v>0</v>
      </c>
      <c r="H728" s="540">
        <v>0</v>
      </c>
      <c r="I728" s="540">
        <v>1</v>
      </c>
      <c r="J728" s="540">
        <v>1</v>
      </c>
      <c r="K728" s="540">
        <v>1</v>
      </c>
      <c r="L728" s="540">
        <v>0</v>
      </c>
      <c r="M728" s="540">
        <v>0</v>
      </c>
      <c r="N728" s="540">
        <v>1</v>
      </c>
      <c r="O728" s="540">
        <v>0</v>
      </c>
      <c r="P728" s="541">
        <v>0</v>
      </c>
    </row>
    <row r="729" spans="1:16" s="294" customFormat="1" x14ac:dyDescent="0.2">
      <c r="A729" s="1114"/>
      <c r="B729" s="538" t="s">
        <v>1208</v>
      </c>
      <c r="C729" s="539">
        <v>2</v>
      </c>
      <c r="D729" s="540">
        <v>0</v>
      </c>
      <c r="E729" s="540">
        <v>1</v>
      </c>
      <c r="F729" s="540">
        <v>0</v>
      </c>
      <c r="G729" s="540">
        <v>0</v>
      </c>
      <c r="H729" s="540">
        <v>0</v>
      </c>
      <c r="I729" s="540">
        <v>0</v>
      </c>
      <c r="J729" s="540">
        <v>0</v>
      </c>
      <c r="K729" s="540">
        <v>0</v>
      </c>
      <c r="L729" s="540">
        <v>1</v>
      </c>
      <c r="M729" s="540">
        <v>0</v>
      </c>
      <c r="N729" s="540">
        <v>0</v>
      </c>
      <c r="O729" s="540">
        <v>0</v>
      </c>
      <c r="P729" s="541">
        <v>0</v>
      </c>
    </row>
    <row r="730" spans="1:16" s="294" customFormat="1" x14ac:dyDescent="0.2">
      <c r="A730" s="1114"/>
      <c r="B730" s="538" t="s">
        <v>3066</v>
      </c>
      <c r="C730" s="539">
        <v>2</v>
      </c>
      <c r="D730" s="540">
        <v>0</v>
      </c>
      <c r="E730" s="540">
        <v>1</v>
      </c>
      <c r="F730" s="540">
        <v>0</v>
      </c>
      <c r="G730" s="540">
        <v>1</v>
      </c>
      <c r="H730" s="540">
        <v>0</v>
      </c>
      <c r="I730" s="540">
        <v>0</v>
      </c>
      <c r="J730" s="540">
        <v>0</v>
      </c>
      <c r="K730" s="540">
        <v>0</v>
      </c>
      <c r="L730" s="540">
        <v>0</v>
      </c>
      <c r="M730" s="540">
        <v>0</v>
      </c>
      <c r="N730" s="540">
        <v>0</v>
      </c>
      <c r="O730" s="540">
        <v>0</v>
      </c>
      <c r="P730" s="541">
        <v>0</v>
      </c>
    </row>
    <row r="731" spans="1:16" s="294" customFormat="1" x14ac:dyDescent="0.2">
      <c r="A731" s="1114" t="s">
        <v>66</v>
      </c>
      <c r="B731" s="533" t="s">
        <v>10</v>
      </c>
      <c r="C731" s="534">
        <v>296511</v>
      </c>
      <c r="D731" s="535">
        <v>7924</v>
      </c>
      <c r="E731" s="535">
        <v>9686</v>
      </c>
      <c r="F731" s="535">
        <v>8781</v>
      </c>
      <c r="G731" s="535">
        <v>12465</v>
      </c>
      <c r="H731" s="535">
        <v>28553</v>
      </c>
      <c r="I731" s="535">
        <v>40428</v>
      </c>
      <c r="J731" s="535">
        <v>40028</v>
      </c>
      <c r="K731" s="535">
        <v>35931</v>
      </c>
      <c r="L731" s="535">
        <v>53103</v>
      </c>
      <c r="M731" s="535">
        <v>35718</v>
      </c>
      <c r="N731" s="535">
        <v>17358</v>
      </c>
      <c r="O731" s="535">
        <v>6536</v>
      </c>
      <c r="P731" s="536">
        <v>0</v>
      </c>
    </row>
    <row r="732" spans="1:16" s="294" customFormat="1" x14ac:dyDescent="0.2">
      <c r="A732" s="1114"/>
      <c r="B732" s="538" t="s">
        <v>1186</v>
      </c>
      <c r="C732" s="539">
        <v>13</v>
      </c>
      <c r="D732" s="540">
        <v>0</v>
      </c>
      <c r="E732" s="540">
        <v>0</v>
      </c>
      <c r="F732" s="540">
        <v>0</v>
      </c>
      <c r="G732" s="540">
        <v>0</v>
      </c>
      <c r="H732" s="540">
        <v>0</v>
      </c>
      <c r="I732" s="540">
        <v>1</v>
      </c>
      <c r="J732" s="540">
        <v>1</v>
      </c>
      <c r="K732" s="540">
        <v>0</v>
      </c>
      <c r="L732" s="540">
        <v>2</v>
      </c>
      <c r="M732" s="540">
        <v>5</v>
      </c>
      <c r="N732" s="540">
        <v>4</v>
      </c>
      <c r="O732" s="540">
        <v>0</v>
      </c>
      <c r="P732" s="541">
        <v>0</v>
      </c>
    </row>
    <row r="733" spans="1:16" s="294" customFormat="1" x14ac:dyDescent="0.2">
      <c r="A733" s="1114"/>
      <c r="B733" s="538" t="s">
        <v>1187</v>
      </c>
      <c r="C733" s="539">
        <v>161934</v>
      </c>
      <c r="D733" s="540">
        <v>5383</v>
      </c>
      <c r="E733" s="540">
        <v>6482</v>
      </c>
      <c r="F733" s="540">
        <v>5719</v>
      </c>
      <c r="G733" s="540">
        <v>7943</v>
      </c>
      <c r="H733" s="540">
        <v>17388</v>
      </c>
      <c r="I733" s="540">
        <v>22324</v>
      </c>
      <c r="J733" s="540">
        <v>20764</v>
      </c>
      <c r="K733" s="540">
        <v>18721</v>
      </c>
      <c r="L733" s="540">
        <v>27223</v>
      </c>
      <c r="M733" s="540">
        <v>18253</v>
      </c>
      <c r="N733" s="540">
        <v>8484</v>
      </c>
      <c r="O733" s="540">
        <v>3250</v>
      </c>
      <c r="P733" s="541">
        <v>0</v>
      </c>
    </row>
    <row r="734" spans="1:16" s="294" customFormat="1" x14ac:dyDescent="0.2">
      <c r="A734" s="1114"/>
      <c r="B734" s="538" t="s">
        <v>1188</v>
      </c>
      <c r="C734" s="539">
        <v>933</v>
      </c>
      <c r="D734" s="540">
        <v>19</v>
      </c>
      <c r="E734" s="540">
        <v>8</v>
      </c>
      <c r="F734" s="540">
        <v>14</v>
      </c>
      <c r="G734" s="540">
        <v>31</v>
      </c>
      <c r="H734" s="540">
        <v>125</v>
      </c>
      <c r="I734" s="540">
        <v>147</v>
      </c>
      <c r="J734" s="540">
        <v>135</v>
      </c>
      <c r="K734" s="540">
        <v>147</v>
      </c>
      <c r="L734" s="540">
        <v>165</v>
      </c>
      <c r="M734" s="540">
        <v>103</v>
      </c>
      <c r="N734" s="540">
        <v>30</v>
      </c>
      <c r="O734" s="540">
        <v>9</v>
      </c>
      <c r="P734" s="541">
        <v>0</v>
      </c>
    </row>
    <row r="735" spans="1:16" s="294" customFormat="1" x14ac:dyDescent="0.2">
      <c r="A735" s="1114"/>
      <c r="B735" s="538" t="s">
        <v>1189</v>
      </c>
      <c r="C735" s="539">
        <v>71</v>
      </c>
      <c r="D735" s="540">
        <v>0</v>
      </c>
      <c r="E735" s="540">
        <v>0</v>
      </c>
      <c r="F735" s="540">
        <v>0</v>
      </c>
      <c r="G735" s="540">
        <v>0</v>
      </c>
      <c r="H735" s="540">
        <v>6</v>
      </c>
      <c r="I735" s="540">
        <v>16</v>
      </c>
      <c r="J735" s="540">
        <v>12</v>
      </c>
      <c r="K735" s="540">
        <v>12</v>
      </c>
      <c r="L735" s="540">
        <v>17</v>
      </c>
      <c r="M735" s="540">
        <v>7</v>
      </c>
      <c r="N735" s="540">
        <v>1</v>
      </c>
      <c r="O735" s="540">
        <v>0</v>
      </c>
      <c r="P735" s="541">
        <v>0</v>
      </c>
    </row>
    <row r="736" spans="1:16" s="294" customFormat="1" x14ac:dyDescent="0.2">
      <c r="A736" s="1114"/>
      <c r="B736" s="538" t="s">
        <v>1190</v>
      </c>
      <c r="C736" s="539">
        <v>105</v>
      </c>
      <c r="D736" s="540">
        <v>0</v>
      </c>
      <c r="E736" s="540">
        <v>0</v>
      </c>
      <c r="F736" s="540">
        <v>0</v>
      </c>
      <c r="G736" s="540">
        <v>0</v>
      </c>
      <c r="H736" s="540">
        <v>4</v>
      </c>
      <c r="I736" s="540">
        <v>17</v>
      </c>
      <c r="J736" s="540">
        <v>24</v>
      </c>
      <c r="K736" s="540">
        <v>11</v>
      </c>
      <c r="L736" s="540">
        <v>21</v>
      </c>
      <c r="M736" s="540">
        <v>23</v>
      </c>
      <c r="N736" s="540">
        <v>5</v>
      </c>
      <c r="O736" s="540">
        <v>0</v>
      </c>
      <c r="P736" s="541">
        <v>0</v>
      </c>
    </row>
    <row r="737" spans="1:16" s="294" customFormat="1" x14ac:dyDescent="0.2">
      <c r="A737" s="1114"/>
      <c r="B737" s="538" t="s">
        <v>1191</v>
      </c>
      <c r="C737" s="539">
        <v>200</v>
      </c>
      <c r="D737" s="540">
        <v>2</v>
      </c>
      <c r="E737" s="540">
        <v>5</v>
      </c>
      <c r="F737" s="540">
        <v>6</v>
      </c>
      <c r="G737" s="540">
        <v>5</v>
      </c>
      <c r="H737" s="540">
        <v>21</v>
      </c>
      <c r="I737" s="540">
        <v>22</v>
      </c>
      <c r="J737" s="540">
        <v>28</v>
      </c>
      <c r="K737" s="540">
        <v>24</v>
      </c>
      <c r="L737" s="540">
        <v>27</v>
      </c>
      <c r="M737" s="540">
        <v>37</v>
      </c>
      <c r="N737" s="540">
        <v>15</v>
      </c>
      <c r="O737" s="540">
        <v>8</v>
      </c>
      <c r="P737" s="541">
        <v>0</v>
      </c>
    </row>
    <row r="738" spans="1:16" s="294" customFormat="1" x14ac:dyDescent="0.2">
      <c r="A738" s="1114"/>
      <c r="B738" s="538" t="s">
        <v>1192</v>
      </c>
      <c r="C738" s="539">
        <v>1</v>
      </c>
      <c r="D738" s="540">
        <v>0</v>
      </c>
      <c r="E738" s="540">
        <v>0</v>
      </c>
      <c r="F738" s="540">
        <v>0</v>
      </c>
      <c r="G738" s="540">
        <v>0</v>
      </c>
      <c r="H738" s="540">
        <v>0</v>
      </c>
      <c r="I738" s="540">
        <v>0</v>
      </c>
      <c r="J738" s="540">
        <v>0</v>
      </c>
      <c r="K738" s="540">
        <v>0</v>
      </c>
      <c r="L738" s="540">
        <v>0</v>
      </c>
      <c r="M738" s="540">
        <v>1</v>
      </c>
      <c r="N738" s="540">
        <v>0</v>
      </c>
      <c r="O738" s="540">
        <v>0</v>
      </c>
      <c r="P738" s="541">
        <v>0</v>
      </c>
    </row>
    <row r="739" spans="1:16" s="294" customFormat="1" x14ac:dyDescent="0.2">
      <c r="A739" s="1114"/>
      <c r="B739" s="538" t="s">
        <v>168</v>
      </c>
      <c r="C739" s="539">
        <v>404</v>
      </c>
      <c r="D739" s="540">
        <v>5</v>
      </c>
      <c r="E739" s="540">
        <v>3</v>
      </c>
      <c r="F739" s="540">
        <v>3</v>
      </c>
      <c r="G739" s="540">
        <v>5</v>
      </c>
      <c r="H739" s="540">
        <v>44</v>
      </c>
      <c r="I739" s="540">
        <v>57</v>
      </c>
      <c r="J739" s="540">
        <v>65</v>
      </c>
      <c r="K739" s="540">
        <v>59</v>
      </c>
      <c r="L739" s="540">
        <v>84</v>
      </c>
      <c r="M739" s="540">
        <v>43</v>
      </c>
      <c r="N739" s="540">
        <v>21</v>
      </c>
      <c r="O739" s="540">
        <v>15</v>
      </c>
      <c r="P739" s="541">
        <v>0</v>
      </c>
    </row>
    <row r="740" spans="1:16" s="294" customFormat="1" x14ac:dyDescent="0.2">
      <c r="A740" s="1114"/>
      <c r="B740" s="538" t="s">
        <v>1193</v>
      </c>
      <c r="C740" s="539">
        <v>151</v>
      </c>
      <c r="D740" s="540">
        <v>1</v>
      </c>
      <c r="E740" s="540">
        <v>1</v>
      </c>
      <c r="F740" s="540">
        <v>2</v>
      </c>
      <c r="G740" s="540">
        <v>1</v>
      </c>
      <c r="H740" s="540">
        <v>10</v>
      </c>
      <c r="I740" s="540">
        <v>15</v>
      </c>
      <c r="J740" s="540">
        <v>18</v>
      </c>
      <c r="K740" s="540">
        <v>29</v>
      </c>
      <c r="L740" s="540">
        <v>33</v>
      </c>
      <c r="M740" s="540">
        <v>24</v>
      </c>
      <c r="N740" s="540">
        <v>11</v>
      </c>
      <c r="O740" s="540">
        <v>6</v>
      </c>
      <c r="P740" s="541">
        <v>0</v>
      </c>
    </row>
    <row r="741" spans="1:16" s="294" customFormat="1" x14ac:dyDescent="0.2">
      <c r="A741" s="1114"/>
      <c r="B741" s="538" t="s">
        <v>1194</v>
      </c>
      <c r="C741" s="539">
        <v>117</v>
      </c>
      <c r="D741" s="540">
        <v>4</v>
      </c>
      <c r="E741" s="540">
        <v>1</v>
      </c>
      <c r="F741" s="540">
        <v>3</v>
      </c>
      <c r="G741" s="540">
        <v>0</v>
      </c>
      <c r="H741" s="540">
        <v>7</v>
      </c>
      <c r="I741" s="540">
        <v>15</v>
      </c>
      <c r="J741" s="540">
        <v>11</v>
      </c>
      <c r="K741" s="540">
        <v>10</v>
      </c>
      <c r="L741" s="540">
        <v>22</v>
      </c>
      <c r="M741" s="540">
        <v>26</v>
      </c>
      <c r="N741" s="540">
        <v>15</v>
      </c>
      <c r="O741" s="540">
        <v>3</v>
      </c>
      <c r="P741" s="541">
        <v>0</v>
      </c>
    </row>
    <row r="742" spans="1:16" s="294" customFormat="1" x14ac:dyDescent="0.2">
      <c r="A742" s="1114"/>
      <c r="B742" s="538" t="s">
        <v>1195</v>
      </c>
      <c r="C742" s="539">
        <v>3766</v>
      </c>
      <c r="D742" s="540">
        <v>66</v>
      </c>
      <c r="E742" s="540">
        <v>77</v>
      </c>
      <c r="F742" s="540">
        <v>64</v>
      </c>
      <c r="G742" s="540">
        <v>200</v>
      </c>
      <c r="H742" s="540">
        <v>642</v>
      </c>
      <c r="I742" s="540">
        <v>587</v>
      </c>
      <c r="J742" s="540">
        <v>471</v>
      </c>
      <c r="K742" s="540">
        <v>414</v>
      </c>
      <c r="L742" s="540">
        <v>601</v>
      </c>
      <c r="M742" s="540">
        <v>431</v>
      </c>
      <c r="N742" s="540">
        <v>172</v>
      </c>
      <c r="O742" s="540">
        <v>41</v>
      </c>
      <c r="P742" s="541">
        <v>0</v>
      </c>
    </row>
    <row r="743" spans="1:16" s="294" customFormat="1" x14ac:dyDescent="0.2">
      <c r="A743" s="1114"/>
      <c r="B743" s="538" t="s">
        <v>1196</v>
      </c>
      <c r="C743" s="539">
        <v>47</v>
      </c>
      <c r="D743" s="540">
        <v>1</v>
      </c>
      <c r="E743" s="540">
        <v>0</v>
      </c>
      <c r="F743" s="540">
        <v>0</v>
      </c>
      <c r="G743" s="540">
        <v>0</v>
      </c>
      <c r="H743" s="540">
        <v>2</v>
      </c>
      <c r="I743" s="540">
        <v>9</v>
      </c>
      <c r="J743" s="540">
        <v>7</v>
      </c>
      <c r="K743" s="540">
        <v>9</v>
      </c>
      <c r="L743" s="540">
        <v>13</v>
      </c>
      <c r="M743" s="540">
        <v>4</v>
      </c>
      <c r="N743" s="540">
        <v>1</v>
      </c>
      <c r="O743" s="540">
        <v>1</v>
      </c>
      <c r="P743" s="541">
        <v>0</v>
      </c>
    </row>
    <row r="744" spans="1:16" s="294" customFormat="1" x14ac:dyDescent="0.2">
      <c r="A744" s="1114"/>
      <c r="B744" s="538" t="s">
        <v>1197</v>
      </c>
      <c r="C744" s="539">
        <v>6</v>
      </c>
      <c r="D744" s="540">
        <v>0</v>
      </c>
      <c r="E744" s="540">
        <v>0</v>
      </c>
      <c r="F744" s="540">
        <v>0</v>
      </c>
      <c r="G744" s="540">
        <v>1</v>
      </c>
      <c r="H744" s="540">
        <v>1</v>
      </c>
      <c r="I744" s="540">
        <v>4</v>
      </c>
      <c r="J744" s="540">
        <v>0</v>
      </c>
      <c r="K744" s="540">
        <v>0</v>
      </c>
      <c r="L744" s="540">
        <v>0</v>
      </c>
      <c r="M744" s="540">
        <v>0</v>
      </c>
      <c r="N744" s="540">
        <v>0</v>
      </c>
      <c r="O744" s="540">
        <v>0</v>
      </c>
      <c r="P744" s="541">
        <v>0</v>
      </c>
    </row>
    <row r="745" spans="1:16" s="294" customFormat="1" x14ac:dyDescent="0.2">
      <c r="A745" s="1114"/>
      <c r="B745" s="538" t="s">
        <v>1198</v>
      </c>
      <c r="C745" s="539">
        <v>2590</v>
      </c>
      <c r="D745" s="540">
        <v>16</v>
      </c>
      <c r="E745" s="540">
        <v>30</v>
      </c>
      <c r="F745" s="540">
        <v>60</v>
      </c>
      <c r="G745" s="540">
        <v>103</v>
      </c>
      <c r="H745" s="540">
        <v>216</v>
      </c>
      <c r="I745" s="540">
        <v>492</v>
      </c>
      <c r="J745" s="540">
        <v>476</v>
      </c>
      <c r="K745" s="540">
        <v>278</v>
      </c>
      <c r="L745" s="540">
        <v>346</v>
      </c>
      <c r="M745" s="540">
        <v>313</v>
      </c>
      <c r="N745" s="540">
        <v>204</v>
      </c>
      <c r="O745" s="540">
        <v>56</v>
      </c>
      <c r="P745" s="541">
        <v>0</v>
      </c>
    </row>
    <row r="746" spans="1:16" s="294" customFormat="1" x14ac:dyDescent="0.2">
      <c r="A746" s="1114"/>
      <c r="B746" s="538" t="s">
        <v>1199</v>
      </c>
      <c r="C746" s="539">
        <v>4</v>
      </c>
      <c r="D746" s="540">
        <v>0</v>
      </c>
      <c r="E746" s="540">
        <v>0</v>
      </c>
      <c r="F746" s="540">
        <v>0</v>
      </c>
      <c r="G746" s="540">
        <v>1</v>
      </c>
      <c r="H746" s="540">
        <v>0</v>
      </c>
      <c r="I746" s="540">
        <v>0</v>
      </c>
      <c r="J746" s="540">
        <v>1</v>
      </c>
      <c r="K746" s="540">
        <v>0</v>
      </c>
      <c r="L746" s="540">
        <v>1</v>
      </c>
      <c r="M746" s="540">
        <v>1</v>
      </c>
      <c r="N746" s="540">
        <v>0</v>
      </c>
      <c r="O746" s="540">
        <v>0</v>
      </c>
      <c r="P746" s="541">
        <v>0</v>
      </c>
    </row>
    <row r="747" spans="1:16" s="294" customFormat="1" x14ac:dyDescent="0.2">
      <c r="A747" s="1114"/>
      <c r="B747" s="538" t="s">
        <v>1200</v>
      </c>
      <c r="C747" s="539">
        <v>12</v>
      </c>
      <c r="D747" s="540">
        <v>0</v>
      </c>
      <c r="E747" s="540">
        <v>0</v>
      </c>
      <c r="F747" s="540">
        <v>0</v>
      </c>
      <c r="G747" s="540">
        <v>0</v>
      </c>
      <c r="H747" s="540">
        <v>1</v>
      </c>
      <c r="I747" s="540">
        <v>1</v>
      </c>
      <c r="J747" s="540">
        <v>0</v>
      </c>
      <c r="K747" s="540">
        <v>4</v>
      </c>
      <c r="L747" s="540">
        <v>4</v>
      </c>
      <c r="M747" s="540">
        <v>2</v>
      </c>
      <c r="N747" s="540">
        <v>0</v>
      </c>
      <c r="O747" s="540">
        <v>0</v>
      </c>
      <c r="P747" s="541">
        <v>0</v>
      </c>
    </row>
    <row r="748" spans="1:16" s="294" customFormat="1" x14ac:dyDescent="0.2">
      <c r="A748" s="1114"/>
      <c r="B748" s="538" t="s">
        <v>1201</v>
      </c>
      <c r="C748" s="539">
        <v>66950</v>
      </c>
      <c r="D748" s="540">
        <v>1820</v>
      </c>
      <c r="E748" s="540">
        <v>2377</v>
      </c>
      <c r="F748" s="540">
        <v>1983</v>
      </c>
      <c r="G748" s="540">
        <v>2771</v>
      </c>
      <c r="H748" s="540">
        <v>6420</v>
      </c>
      <c r="I748" s="540">
        <v>8365</v>
      </c>
      <c r="J748" s="540">
        <v>8303</v>
      </c>
      <c r="K748" s="540">
        <v>7940</v>
      </c>
      <c r="L748" s="540">
        <v>12158</v>
      </c>
      <c r="M748" s="540">
        <v>8572</v>
      </c>
      <c r="N748" s="540">
        <v>4494</v>
      </c>
      <c r="O748" s="540">
        <v>1747</v>
      </c>
      <c r="P748" s="541">
        <v>0</v>
      </c>
    </row>
    <row r="749" spans="1:16" s="294" customFormat="1" x14ac:dyDescent="0.2">
      <c r="A749" s="1114"/>
      <c r="B749" s="538" t="s">
        <v>1202</v>
      </c>
      <c r="C749" s="539">
        <v>1974</v>
      </c>
      <c r="D749" s="540">
        <v>0</v>
      </c>
      <c r="E749" s="540">
        <v>0</v>
      </c>
      <c r="F749" s="540">
        <v>0</v>
      </c>
      <c r="G749" s="540">
        <v>0</v>
      </c>
      <c r="H749" s="540">
        <v>95</v>
      </c>
      <c r="I749" s="540">
        <v>211</v>
      </c>
      <c r="J749" s="540">
        <v>269</v>
      </c>
      <c r="K749" s="540">
        <v>324</v>
      </c>
      <c r="L749" s="540">
        <v>595</v>
      </c>
      <c r="M749" s="540">
        <v>358</v>
      </c>
      <c r="N749" s="540">
        <v>113</v>
      </c>
      <c r="O749" s="540">
        <v>9</v>
      </c>
      <c r="P749" s="541">
        <v>0</v>
      </c>
    </row>
    <row r="750" spans="1:16" s="294" customFormat="1" x14ac:dyDescent="0.2">
      <c r="A750" s="1114"/>
      <c r="B750" s="538" t="s">
        <v>169</v>
      </c>
      <c r="C750" s="539">
        <v>56824</v>
      </c>
      <c r="D750" s="540">
        <v>606</v>
      </c>
      <c r="E750" s="540">
        <v>700</v>
      </c>
      <c r="F750" s="540">
        <v>925</v>
      </c>
      <c r="G750" s="540">
        <v>1398</v>
      </c>
      <c r="H750" s="540">
        <v>3554</v>
      </c>
      <c r="I750" s="540">
        <v>8080</v>
      </c>
      <c r="J750" s="540">
        <v>9348</v>
      </c>
      <c r="K750" s="540">
        <v>7897</v>
      </c>
      <c r="L750" s="540">
        <v>11706</v>
      </c>
      <c r="M750" s="540">
        <v>7453</v>
      </c>
      <c r="N750" s="540">
        <v>3772</v>
      </c>
      <c r="O750" s="540">
        <v>1385</v>
      </c>
      <c r="P750" s="541">
        <v>0</v>
      </c>
    </row>
    <row r="751" spans="1:16" s="294" customFormat="1" x14ac:dyDescent="0.2">
      <c r="A751" s="1114"/>
      <c r="B751" s="538" t="s">
        <v>1203</v>
      </c>
      <c r="C751" s="539">
        <v>59</v>
      </c>
      <c r="D751" s="540">
        <v>0</v>
      </c>
      <c r="E751" s="540">
        <v>1</v>
      </c>
      <c r="F751" s="540">
        <v>1</v>
      </c>
      <c r="G751" s="540">
        <v>2</v>
      </c>
      <c r="H751" s="540">
        <v>1</v>
      </c>
      <c r="I751" s="540">
        <v>8</v>
      </c>
      <c r="J751" s="540">
        <v>19</v>
      </c>
      <c r="K751" s="540">
        <v>4</v>
      </c>
      <c r="L751" s="540">
        <v>10</v>
      </c>
      <c r="M751" s="540">
        <v>7</v>
      </c>
      <c r="N751" s="540">
        <v>6</v>
      </c>
      <c r="O751" s="540">
        <v>0</v>
      </c>
      <c r="P751" s="541">
        <v>0</v>
      </c>
    </row>
    <row r="752" spans="1:16" s="294" customFormat="1" x14ac:dyDescent="0.2">
      <c r="A752" s="1114"/>
      <c r="B752" s="538" t="s">
        <v>1204</v>
      </c>
      <c r="C752" s="539">
        <v>63</v>
      </c>
      <c r="D752" s="540">
        <v>0</v>
      </c>
      <c r="E752" s="540">
        <v>0</v>
      </c>
      <c r="F752" s="540">
        <v>0</v>
      </c>
      <c r="G752" s="540">
        <v>1</v>
      </c>
      <c r="H752" s="540">
        <v>2</v>
      </c>
      <c r="I752" s="540">
        <v>7</v>
      </c>
      <c r="J752" s="540">
        <v>20</v>
      </c>
      <c r="K752" s="540">
        <v>9</v>
      </c>
      <c r="L752" s="540">
        <v>16</v>
      </c>
      <c r="M752" s="540">
        <v>8</v>
      </c>
      <c r="N752" s="540">
        <v>0</v>
      </c>
      <c r="O752" s="540">
        <v>0</v>
      </c>
      <c r="P752" s="541">
        <v>0</v>
      </c>
    </row>
    <row r="753" spans="1:16" s="294" customFormat="1" x14ac:dyDescent="0.2">
      <c r="A753" s="1114"/>
      <c r="B753" s="538" t="s">
        <v>1205</v>
      </c>
      <c r="C753" s="539">
        <v>280</v>
      </c>
      <c r="D753" s="540">
        <v>1</v>
      </c>
      <c r="E753" s="540">
        <v>1</v>
      </c>
      <c r="F753" s="540">
        <v>1</v>
      </c>
      <c r="G753" s="540">
        <v>3</v>
      </c>
      <c r="H753" s="540">
        <v>14</v>
      </c>
      <c r="I753" s="540">
        <v>50</v>
      </c>
      <c r="J753" s="540">
        <v>53</v>
      </c>
      <c r="K753" s="540">
        <v>37</v>
      </c>
      <c r="L753" s="540">
        <v>57</v>
      </c>
      <c r="M753" s="540">
        <v>47</v>
      </c>
      <c r="N753" s="540">
        <v>10</v>
      </c>
      <c r="O753" s="540">
        <v>6</v>
      </c>
      <c r="P753" s="541">
        <v>0</v>
      </c>
    </row>
    <row r="754" spans="1:16" s="294" customFormat="1" x14ac:dyDescent="0.2">
      <c r="A754" s="1114"/>
      <c r="B754" s="538" t="s">
        <v>2490</v>
      </c>
      <c r="C754" s="539">
        <v>6</v>
      </c>
      <c r="D754" s="540">
        <v>0</v>
      </c>
      <c r="E754" s="540">
        <v>0</v>
      </c>
      <c r="F754" s="540">
        <v>0</v>
      </c>
      <c r="G754" s="540">
        <v>0</v>
      </c>
      <c r="H754" s="540">
        <v>0</v>
      </c>
      <c r="I754" s="540">
        <v>0</v>
      </c>
      <c r="J754" s="540">
        <v>2</v>
      </c>
      <c r="K754" s="540">
        <v>2</v>
      </c>
      <c r="L754" s="540">
        <v>2</v>
      </c>
      <c r="M754" s="540">
        <v>0</v>
      </c>
      <c r="N754" s="540">
        <v>0</v>
      </c>
      <c r="O754" s="540">
        <v>0</v>
      </c>
      <c r="P754" s="541">
        <v>0</v>
      </c>
    </row>
    <row r="755" spans="1:16" s="294" customFormat="1" x14ac:dyDescent="0.2">
      <c r="A755" s="1114"/>
      <c r="B755" s="538" t="s">
        <v>3068</v>
      </c>
      <c r="C755" s="539">
        <v>1</v>
      </c>
      <c r="D755" s="540">
        <v>0</v>
      </c>
      <c r="E755" s="540">
        <v>0</v>
      </c>
      <c r="F755" s="540">
        <v>0</v>
      </c>
      <c r="G755" s="540">
        <v>0</v>
      </c>
      <c r="H755" s="540">
        <v>0</v>
      </c>
      <c r="I755" s="540">
        <v>0</v>
      </c>
      <c r="J755" s="540">
        <v>1</v>
      </c>
      <c r="K755" s="540">
        <v>0</v>
      </c>
      <c r="L755" s="540">
        <v>0</v>
      </c>
      <c r="M755" s="540">
        <v>0</v>
      </c>
      <c r="N755" s="540">
        <v>0</v>
      </c>
      <c r="O755" s="540">
        <v>0</v>
      </c>
      <c r="P755" s="541">
        <v>0</v>
      </c>
    </row>
    <row r="756" spans="1:16" s="294" customFormat="1" x14ac:dyDescent="0.2">
      <c r="A756" s="1114" t="s">
        <v>67</v>
      </c>
      <c r="B756" s="533" t="s">
        <v>10</v>
      </c>
      <c r="C756" s="534">
        <v>22</v>
      </c>
      <c r="D756" s="535">
        <v>1</v>
      </c>
      <c r="E756" s="535">
        <v>0</v>
      </c>
      <c r="F756" s="535">
        <v>1</v>
      </c>
      <c r="G756" s="535">
        <v>0</v>
      </c>
      <c r="H756" s="535">
        <v>0</v>
      </c>
      <c r="I756" s="535">
        <v>2</v>
      </c>
      <c r="J756" s="535">
        <v>5</v>
      </c>
      <c r="K756" s="535">
        <v>1</v>
      </c>
      <c r="L756" s="535">
        <v>9</v>
      </c>
      <c r="M756" s="535">
        <v>2</v>
      </c>
      <c r="N756" s="535">
        <v>1</v>
      </c>
      <c r="O756" s="535">
        <v>0</v>
      </c>
      <c r="P756" s="536">
        <v>0</v>
      </c>
    </row>
    <row r="757" spans="1:16" s="294" customFormat="1" x14ac:dyDescent="0.2">
      <c r="A757" s="1114"/>
      <c r="B757" s="538" t="s">
        <v>1209</v>
      </c>
      <c r="C757" s="539">
        <v>22</v>
      </c>
      <c r="D757" s="540">
        <v>1</v>
      </c>
      <c r="E757" s="540">
        <v>0</v>
      </c>
      <c r="F757" s="540">
        <v>1</v>
      </c>
      <c r="G757" s="540">
        <v>0</v>
      </c>
      <c r="H757" s="540">
        <v>0</v>
      </c>
      <c r="I757" s="540">
        <v>2</v>
      </c>
      <c r="J757" s="540">
        <v>5</v>
      </c>
      <c r="K757" s="540">
        <v>1</v>
      </c>
      <c r="L757" s="540">
        <v>9</v>
      </c>
      <c r="M757" s="540">
        <v>2</v>
      </c>
      <c r="N757" s="540">
        <v>1</v>
      </c>
      <c r="O757" s="540">
        <v>0</v>
      </c>
      <c r="P757" s="541">
        <v>0</v>
      </c>
    </row>
    <row r="758" spans="1:16" s="294" customFormat="1" x14ac:dyDescent="0.2">
      <c r="A758" s="1114" t="s">
        <v>68</v>
      </c>
      <c r="B758" s="533" t="s">
        <v>10</v>
      </c>
      <c r="C758" s="534">
        <v>2263</v>
      </c>
      <c r="D758" s="535">
        <v>55</v>
      </c>
      <c r="E758" s="535">
        <v>40</v>
      </c>
      <c r="F758" s="535">
        <v>52</v>
      </c>
      <c r="G758" s="535">
        <v>88</v>
      </c>
      <c r="H758" s="535">
        <v>168</v>
      </c>
      <c r="I758" s="535">
        <v>294</v>
      </c>
      <c r="J758" s="535">
        <v>316</v>
      </c>
      <c r="K758" s="535">
        <v>271</v>
      </c>
      <c r="L758" s="535">
        <v>400</v>
      </c>
      <c r="M758" s="535">
        <v>318</v>
      </c>
      <c r="N758" s="535">
        <v>174</v>
      </c>
      <c r="O758" s="535">
        <v>87</v>
      </c>
      <c r="P758" s="536">
        <v>0</v>
      </c>
    </row>
    <row r="759" spans="1:16" s="294" customFormat="1" x14ac:dyDescent="0.2">
      <c r="A759" s="1114"/>
      <c r="B759" s="538" t="s">
        <v>1210</v>
      </c>
      <c r="C759" s="539">
        <v>14</v>
      </c>
      <c r="D759" s="540">
        <v>1</v>
      </c>
      <c r="E759" s="540">
        <v>0</v>
      </c>
      <c r="F759" s="540">
        <v>0</v>
      </c>
      <c r="G759" s="540">
        <v>0</v>
      </c>
      <c r="H759" s="540">
        <v>0</v>
      </c>
      <c r="I759" s="540">
        <v>1</v>
      </c>
      <c r="J759" s="540">
        <v>2</v>
      </c>
      <c r="K759" s="540">
        <v>2</v>
      </c>
      <c r="L759" s="540">
        <v>2</v>
      </c>
      <c r="M759" s="540">
        <v>3</v>
      </c>
      <c r="N759" s="540">
        <v>2</v>
      </c>
      <c r="O759" s="540">
        <v>1</v>
      </c>
      <c r="P759" s="541">
        <v>0</v>
      </c>
    </row>
    <row r="760" spans="1:16" s="294" customFormat="1" x14ac:dyDescent="0.2">
      <c r="A760" s="1114"/>
      <c r="B760" s="538" t="s">
        <v>170</v>
      </c>
      <c r="C760" s="539">
        <v>2249</v>
      </c>
      <c r="D760" s="540">
        <v>54</v>
      </c>
      <c r="E760" s="540">
        <v>40</v>
      </c>
      <c r="F760" s="540">
        <v>52</v>
      </c>
      <c r="G760" s="540">
        <v>88</v>
      </c>
      <c r="H760" s="540">
        <v>168</v>
      </c>
      <c r="I760" s="540">
        <v>293</v>
      </c>
      <c r="J760" s="540">
        <v>314</v>
      </c>
      <c r="K760" s="540">
        <v>269</v>
      </c>
      <c r="L760" s="540">
        <v>398</v>
      </c>
      <c r="M760" s="540">
        <v>315</v>
      </c>
      <c r="N760" s="540">
        <v>172</v>
      </c>
      <c r="O760" s="540">
        <v>86</v>
      </c>
      <c r="P760" s="541">
        <v>0</v>
      </c>
    </row>
    <row r="761" spans="1:16" s="294" customFormat="1" x14ac:dyDescent="0.2">
      <c r="A761" s="1114" t="s">
        <v>69</v>
      </c>
      <c r="B761" s="533" t="s">
        <v>10</v>
      </c>
      <c r="C761" s="534">
        <v>13002</v>
      </c>
      <c r="D761" s="535">
        <v>299</v>
      </c>
      <c r="E761" s="535">
        <v>287</v>
      </c>
      <c r="F761" s="535">
        <v>336</v>
      </c>
      <c r="G761" s="535">
        <v>392</v>
      </c>
      <c r="H761" s="535">
        <v>745</v>
      </c>
      <c r="I761" s="535">
        <v>1706</v>
      </c>
      <c r="J761" s="535">
        <v>1560</v>
      </c>
      <c r="K761" s="535">
        <v>1340</v>
      </c>
      <c r="L761" s="535">
        <v>2342</v>
      </c>
      <c r="M761" s="535">
        <v>1974</v>
      </c>
      <c r="N761" s="535">
        <v>1419</v>
      </c>
      <c r="O761" s="535">
        <v>602</v>
      </c>
      <c r="P761" s="536">
        <v>0</v>
      </c>
    </row>
    <row r="762" spans="1:16" s="294" customFormat="1" x14ac:dyDescent="0.2">
      <c r="A762" s="1114"/>
      <c r="B762" s="538" t="s">
        <v>1211</v>
      </c>
      <c r="C762" s="539">
        <v>2</v>
      </c>
      <c r="D762" s="540">
        <v>0</v>
      </c>
      <c r="E762" s="540">
        <v>0</v>
      </c>
      <c r="F762" s="540">
        <v>0</v>
      </c>
      <c r="G762" s="540">
        <v>0</v>
      </c>
      <c r="H762" s="540">
        <v>0</v>
      </c>
      <c r="I762" s="540">
        <v>0</v>
      </c>
      <c r="J762" s="540">
        <v>0</v>
      </c>
      <c r="K762" s="540">
        <v>0</v>
      </c>
      <c r="L762" s="540">
        <v>0</v>
      </c>
      <c r="M762" s="540">
        <v>0</v>
      </c>
      <c r="N762" s="540">
        <v>1</v>
      </c>
      <c r="O762" s="540">
        <v>1</v>
      </c>
      <c r="P762" s="541">
        <v>0</v>
      </c>
    </row>
    <row r="763" spans="1:16" s="294" customFormat="1" x14ac:dyDescent="0.2">
      <c r="A763" s="1114"/>
      <c r="B763" s="538" t="s">
        <v>1212</v>
      </c>
      <c r="C763" s="539">
        <v>384</v>
      </c>
      <c r="D763" s="540">
        <v>15</v>
      </c>
      <c r="E763" s="540">
        <v>3</v>
      </c>
      <c r="F763" s="540">
        <v>10</v>
      </c>
      <c r="G763" s="540">
        <v>18</v>
      </c>
      <c r="H763" s="540">
        <v>12</v>
      </c>
      <c r="I763" s="540">
        <v>36</v>
      </c>
      <c r="J763" s="540">
        <v>34</v>
      </c>
      <c r="K763" s="540">
        <v>47</v>
      </c>
      <c r="L763" s="540">
        <v>78</v>
      </c>
      <c r="M763" s="540">
        <v>74</v>
      </c>
      <c r="N763" s="540">
        <v>46</v>
      </c>
      <c r="O763" s="540">
        <v>11</v>
      </c>
      <c r="P763" s="541">
        <v>0</v>
      </c>
    </row>
    <row r="764" spans="1:16" s="294" customFormat="1" x14ac:dyDescent="0.2">
      <c r="A764" s="1114"/>
      <c r="B764" s="538" t="s">
        <v>941</v>
      </c>
      <c r="C764" s="539">
        <v>26</v>
      </c>
      <c r="D764" s="540">
        <v>0</v>
      </c>
      <c r="E764" s="540">
        <v>3</v>
      </c>
      <c r="F764" s="540">
        <v>1</v>
      </c>
      <c r="G764" s="540">
        <v>2</v>
      </c>
      <c r="H764" s="540">
        <v>0</v>
      </c>
      <c r="I764" s="540">
        <v>2</v>
      </c>
      <c r="J764" s="540">
        <v>2</v>
      </c>
      <c r="K764" s="540">
        <v>3</v>
      </c>
      <c r="L764" s="540">
        <v>5</v>
      </c>
      <c r="M764" s="540">
        <v>3</v>
      </c>
      <c r="N764" s="540">
        <v>4</v>
      </c>
      <c r="O764" s="540">
        <v>1</v>
      </c>
      <c r="P764" s="541">
        <v>0</v>
      </c>
    </row>
    <row r="765" spans="1:16" s="294" customFormat="1" x14ac:dyDescent="0.2">
      <c r="A765" s="1114"/>
      <c r="B765" s="538" t="s">
        <v>1213</v>
      </c>
      <c r="C765" s="539">
        <v>15</v>
      </c>
      <c r="D765" s="540">
        <v>1</v>
      </c>
      <c r="E765" s="540">
        <v>1</v>
      </c>
      <c r="F765" s="540">
        <v>1</v>
      </c>
      <c r="G765" s="540">
        <v>1</v>
      </c>
      <c r="H765" s="540">
        <v>3</v>
      </c>
      <c r="I765" s="540">
        <v>2</v>
      </c>
      <c r="J765" s="540">
        <v>1</v>
      </c>
      <c r="K765" s="540">
        <v>2</v>
      </c>
      <c r="L765" s="540">
        <v>2</v>
      </c>
      <c r="M765" s="540">
        <v>0</v>
      </c>
      <c r="N765" s="540">
        <v>1</v>
      </c>
      <c r="O765" s="540">
        <v>0</v>
      </c>
      <c r="P765" s="541">
        <v>0</v>
      </c>
    </row>
    <row r="766" spans="1:16" s="294" customFormat="1" x14ac:dyDescent="0.2">
      <c r="A766" s="1114"/>
      <c r="B766" s="538" t="s">
        <v>1214</v>
      </c>
      <c r="C766" s="539">
        <v>32</v>
      </c>
      <c r="D766" s="540">
        <v>1</v>
      </c>
      <c r="E766" s="540">
        <v>2</v>
      </c>
      <c r="F766" s="540">
        <v>1</v>
      </c>
      <c r="G766" s="540">
        <v>0</v>
      </c>
      <c r="H766" s="540">
        <v>3</v>
      </c>
      <c r="I766" s="540">
        <v>8</v>
      </c>
      <c r="J766" s="540">
        <v>7</v>
      </c>
      <c r="K766" s="540">
        <v>3</v>
      </c>
      <c r="L766" s="540">
        <v>1</v>
      </c>
      <c r="M766" s="540">
        <v>2</v>
      </c>
      <c r="N766" s="540">
        <v>4</v>
      </c>
      <c r="O766" s="540">
        <v>0</v>
      </c>
      <c r="P766" s="541">
        <v>0</v>
      </c>
    </row>
    <row r="767" spans="1:16" s="294" customFormat="1" x14ac:dyDescent="0.2">
      <c r="A767" s="1114"/>
      <c r="B767" s="538" t="s">
        <v>1215</v>
      </c>
      <c r="C767" s="539">
        <v>3</v>
      </c>
      <c r="D767" s="540">
        <v>0</v>
      </c>
      <c r="E767" s="540">
        <v>0</v>
      </c>
      <c r="F767" s="540">
        <v>0</v>
      </c>
      <c r="G767" s="540">
        <v>1</v>
      </c>
      <c r="H767" s="540">
        <v>0</v>
      </c>
      <c r="I767" s="540">
        <v>0</v>
      </c>
      <c r="J767" s="540">
        <v>0</v>
      </c>
      <c r="K767" s="540">
        <v>0</v>
      </c>
      <c r="L767" s="540">
        <v>2</v>
      </c>
      <c r="M767" s="540">
        <v>0</v>
      </c>
      <c r="N767" s="540">
        <v>0</v>
      </c>
      <c r="O767" s="540">
        <v>0</v>
      </c>
      <c r="P767" s="541">
        <v>0</v>
      </c>
    </row>
    <row r="768" spans="1:16" s="294" customFormat="1" x14ac:dyDescent="0.2">
      <c r="A768" s="1114"/>
      <c r="B768" s="538" t="s">
        <v>1216</v>
      </c>
      <c r="C768" s="539">
        <v>10</v>
      </c>
      <c r="D768" s="540">
        <v>0</v>
      </c>
      <c r="E768" s="540">
        <v>1</v>
      </c>
      <c r="F768" s="540">
        <v>1</v>
      </c>
      <c r="G768" s="540">
        <v>1</v>
      </c>
      <c r="H768" s="540">
        <v>1</v>
      </c>
      <c r="I768" s="540">
        <v>1</v>
      </c>
      <c r="J768" s="540">
        <v>1</v>
      </c>
      <c r="K768" s="540">
        <v>1</v>
      </c>
      <c r="L768" s="540">
        <v>2</v>
      </c>
      <c r="M768" s="540">
        <v>1</v>
      </c>
      <c r="N768" s="540">
        <v>0</v>
      </c>
      <c r="O768" s="540">
        <v>0</v>
      </c>
      <c r="P768" s="541">
        <v>0</v>
      </c>
    </row>
    <row r="769" spans="1:16" s="294" customFormat="1" x14ac:dyDescent="0.2">
      <c r="A769" s="1114"/>
      <c r="B769" s="538" t="s">
        <v>1217</v>
      </c>
      <c r="C769" s="539">
        <v>24</v>
      </c>
      <c r="D769" s="540">
        <v>1</v>
      </c>
      <c r="E769" s="540">
        <v>0</v>
      </c>
      <c r="F769" s="540">
        <v>0</v>
      </c>
      <c r="G769" s="540">
        <v>1</v>
      </c>
      <c r="H769" s="540">
        <v>2</v>
      </c>
      <c r="I769" s="540">
        <v>3</v>
      </c>
      <c r="J769" s="540">
        <v>1</v>
      </c>
      <c r="K769" s="540">
        <v>1</v>
      </c>
      <c r="L769" s="540">
        <v>6</v>
      </c>
      <c r="M769" s="540">
        <v>8</v>
      </c>
      <c r="N769" s="540">
        <v>1</v>
      </c>
      <c r="O769" s="540">
        <v>0</v>
      </c>
      <c r="P769" s="541">
        <v>0</v>
      </c>
    </row>
    <row r="770" spans="1:16" s="294" customFormat="1" x14ac:dyDescent="0.2">
      <c r="A770" s="1114"/>
      <c r="B770" s="538" t="s">
        <v>1218</v>
      </c>
      <c r="C770" s="539">
        <v>3</v>
      </c>
      <c r="D770" s="540">
        <v>0</v>
      </c>
      <c r="E770" s="540">
        <v>0</v>
      </c>
      <c r="F770" s="540">
        <v>0</v>
      </c>
      <c r="G770" s="540">
        <v>0</v>
      </c>
      <c r="H770" s="540">
        <v>0</v>
      </c>
      <c r="I770" s="540">
        <v>0</v>
      </c>
      <c r="J770" s="540">
        <v>0</v>
      </c>
      <c r="K770" s="540">
        <v>1</v>
      </c>
      <c r="L770" s="540">
        <v>1</v>
      </c>
      <c r="M770" s="540">
        <v>1</v>
      </c>
      <c r="N770" s="540">
        <v>0</v>
      </c>
      <c r="O770" s="540">
        <v>0</v>
      </c>
      <c r="P770" s="541">
        <v>0</v>
      </c>
    </row>
    <row r="771" spans="1:16" s="294" customFormat="1" x14ac:dyDescent="0.2">
      <c r="A771" s="1114"/>
      <c r="B771" s="538" t="s">
        <v>1219</v>
      </c>
      <c r="C771" s="539">
        <v>17</v>
      </c>
      <c r="D771" s="540">
        <v>0</v>
      </c>
      <c r="E771" s="540">
        <v>1</v>
      </c>
      <c r="F771" s="540">
        <v>0</v>
      </c>
      <c r="G771" s="540">
        <v>1</v>
      </c>
      <c r="H771" s="540">
        <v>1</v>
      </c>
      <c r="I771" s="540">
        <v>5</v>
      </c>
      <c r="J771" s="540">
        <v>4</v>
      </c>
      <c r="K771" s="540">
        <v>1</v>
      </c>
      <c r="L771" s="540">
        <v>2</v>
      </c>
      <c r="M771" s="540">
        <v>1</v>
      </c>
      <c r="N771" s="540">
        <v>1</v>
      </c>
      <c r="O771" s="540">
        <v>0</v>
      </c>
      <c r="P771" s="541">
        <v>0</v>
      </c>
    </row>
    <row r="772" spans="1:16" s="294" customFormat="1" x14ac:dyDescent="0.2">
      <c r="A772" s="1114"/>
      <c r="B772" s="538" t="s">
        <v>172</v>
      </c>
      <c r="C772" s="539">
        <v>471</v>
      </c>
      <c r="D772" s="540">
        <v>9</v>
      </c>
      <c r="E772" s="540">
        <v>9</v>
      </c>
      <c r="F772" s="540">
        <v>3</v>
      </c>
      <c r="G772" s="540">
        <v>10</v>
      </c>
      <c r="H772" s="540">
        <v>24</v>
      </c>
      <c r="I772" s="540">
        <v>45</v>
      </c>
      <c r="J772" s="540">
        <v>78</v>
      </c>
      <c r="K772" s="540">
        <v>71</v>
      </c>
      <c r="L772" s="540">
        <v>93</v>
      </c>
      <c r="M772" s="540">
        <v>73</v>
      </c>
      <c r="N772" s="540">
        <v>48</v>
      </c>
      <c r="O772" s="540">
        <v>8</v>
      </c>
      <c r="P772" s="541">
        <v>0</v>
      </c>
    </row>
    <row r="773" spans="1:16" s="294" customFormat="1" x14ac:dyDescent="0.2">
      <c r="A773" s="1114"/>
      <c r="B773" s="538" t="s">
        <v>1220</v>
      </c>
      <c r="C773" s="539">
        <v>6</v>
      </c>
      <c r="D773" s="540">
        <v>1</v>
      </c>
      <c r="E773" s="540">
        <v>1</v>
      </c>
      <c r="F773" s="540">
        <v>0</v>
      </c>
      <c r="G773" s="540">
        <v>0</v>
      </c>
      <c r="H773" s="540">
        <v>0</v>
      </c>
      <c r="I773" s="540">
        <v>1</v>
      </c>
      <c r="J773" s="540">
        <v>2</v>
      </c>
      <c r="K773" s="540">
        <v>1</v>
      </c>
      <c r="L773" s="540">
        <v>0</v>
      </c>
      <c r="M773" s="540">
        <v>0</v>
      </c>
      <c r="N773" s="540">
        <v>0</v>
      </c>
      <c r="O773" s="540">
        <v>0</v>
      </c>
      <c r="P773" s="541">
        <v>0</v>
      </c>
    </row>
    <row r="774" spans="1:16" s="294" customFormat="1" x14ac:dyDescent="0.2">
      <c r="A774" s="1114"/>
      <c r="B774" s="538" t="s">
        <v>1222</v>
      </c>
      <c r="C774" s="539">
        <v>2</v>
      </c>
      <c r="D774" s="540">
        <v>1</v>
      </c>
      <c r="E774" s="540">
        <v>0</v>
      </c>
      <c r="F774" s="540">
        <v>0</v>
      </c>
      <c r="G774" s="540">
        <v>0</v>
      </c>
      <c r="H774" s="540">
        <v>0</v>
      </c>
      <c r="I774" s="540">
        <v>0</v>
      </c>
      <c r="J774" s="540">
        <v>0</v>
      </c>
      <c r="K774" s="540">
        <v>0</v>
      </c>
      <c r="L774" s="540">
        <v>1</v>
      </c>
      <c r="M774" s="540">
        <v>0</v>
      </c>
      <c r="N774" s="540">
        <v>0</v>
      </c>
      <c r="O774" s="540">
        <v>0</v>
      </c>
      <c r="P774" s="541">
        <v>0</v>
      </c>
    </row>
    <row r="775" spans="1:16" s="294" customFormat="1" x14ac:dyDescent="0.2">
      <c r="A775" s="1114"/>
      <c r="B775" s="538" t="s">
        <v>1223</v>
      </c>
      <c r="C775" s="539">
        <v>3</v>
      </c>
      <c r="D775" s="540">
        <v>0</v>
      </c>
      <c r="E775" s="540">
        <v>0</v>
      </c>
      <c r="F775" s="540">
        <v>1</v>
      </c>
      <c r="G775" s="540">
        <v>0</v>
      </c>
      <c r="H775" s="540">
        <v>0</v>
      </c>
      <c r="I775" s="540">
        <v>1</v>
      </c>
      <c r="J775" s="540">
        <v>1</v>
      </c>
      <c r="K775" s="540">
        <v>0</v>
      </c>
      <c r="L775" s="540">
        <v>0</v>
      </c>
      <c r="M775" s="540">
        <v>0</v>
      </c>
      <c r="N775" s="540">
        <v>0</v>
      </c>
      <c r="O775" s="540">
        <v>0</v>
      </c>
      <c r="P775" s="541">
        <v>0</v>
      </c>
    </row>
    <row r="776" spans="1:16" s="294" customFormat="1" x14ac:dyDescent="0.2">
      <c r="A776" s="1114"/>
      <c r="B776" s="538" t="s">
        <v>1224</v>
      </c>
      <c r="C776" s="539">
        <v>99</v>
      </c>
      <c r="D776" s="540">
        <v>1</v>
      </c>
      <c r="E776" s="540">
        <v>3</v>
      </c>
      <c r="F776" s="540">
        <v>2</v>
      </c>
      <c r="G776" s="540">
        <v>4</v>
      </c>
      <c r="H776" s="540">
        <v>9</v>
      </c>
      <c r="I776" s="540">
        <v>11</v>
      </c>
      <c r="J776" s="540">
        <v>10</v>
      </c>
      <c r="K776" s="540">
        <v>12</v>
      </c>
      <c r="L776" s="540">
        <v>17</v>
      </c>
      <c r="M776" s="540">
        <v>11</v>
      </c>
      <c r="N776" s="540">
        <v>12</v>
      </c>
      <c r="O776" s="540">
        <v>7</v>
      </c>
      <c r="P776" s="541">
        <v>0</v>
      </c>
    </row>
    <row r="777" spans="1:16" s="294" customFormat="1" x14ac:dyDescent="0.2">
      <c r="A777" s="1114"/>
      <c r="B777" s="538" t="s">
        <v>1225</v>
      </c>
      <c r="C777" s="539">
        <v>35</v>
      </c>
      <c r="D777" s="540">
        <v>1</v>
      </c>
      <c r="E777" s="540">
        <v>1</v>
      </c>
      <c r="F777" s="540">
        <v>1</v>
      </c>
      <c r="G777" s="540">
        <v>1</v>
      </c>
      <c r="H777" s="540">
        <v>1</v>
      </c>
      <c r="I777" s="540">
        <v>4</v>
      </c>
      <c r="J777" s="540">
        <v>2</v>
      </c>
      <c r="K777" s="540">
        <v>2</v>
      </c>
      <c r="L777" s="540">
        <v>6</v>
      </c>
      <c r="M777" s="540">
        <v>10</v>
      </c>
      <c r="N777" s="540">
        <v>3</v>
      </c>
      <c r="O777" s="540">
        <v>3</v>
      </c>
      <c r="P777" s="541">
        <v>0</v>
      </c>
    </row>
    <row r="778" spans="1:16" s="294" customFormat="1" x14ac:dyDescent="0.2">
      <c r="A778" s="1114"/>
      <c r="B778" s="538" t="s">
        <v>1226</v>
      </c>
      <c r="C778" s="539">
        <v>52</v>
      </c>
      <c r="D778" s="540">
        <v>1</v>
      </c>
      <c r="E778" s="540">
        <v>0</v>
      </c>
      <c r="F778" s="540">
        <v>0</v>
      </c>
      <c r="G778" s="540">
        <v>0</v>
      </c>
      <c r="H778" s="540">
        <v>6</v>
      </c>
      <c r="I778" s="540">
        <v>5</v>
      </c>
      <c r="J778" s="540">
        <v>6</v>
      </c>
      <c r="K778" s="540">
        <v>6</v>
      </c>
      <c r="L778" s="540">
        <v>8</v>
      </c>
      <c r="M778" s="540">
        <v>10</v>
      </c>
      <c r="N778" s="540">
        <v>8</v>
      </c>
      <c r="O778" s="540">
        <v>2</v>
      </c>
      <c r="P778" s="541">
        <v>0</v>
      </c>
    </row>
    <row r="779" spans="1:16" s="294" customFormat="1" x14ac:dyDescent="0.2">
      <c r="A779" s="1114"/>
      <c r="B779" s="538" t="s">
        <v>1227</v>
      </c>
      <c r="C779" s="539">
        <v>4442</v>
      </c>
      <c r="D779" s="540">
        <v>120</v>
      </c>
      <c r="E779" s="540">
        <v>156</v>
      </c>
      <c r="F779" s="540">
        <v>182</v>
      </c>
      <c r="G779" s="540">
        <v>216</v>
      </c>
      <c r="H779" s="540">
        <v>386</v>
      </c>
      <c r="I779" s="540">
        <v>779</v>
      </c>
      <c r="J779" s="540">
        <v>592</v>
      </c>
      <c r="K779" s="540">
        <v>439</v>
      </c>
      <c r="L779" s="540">
        <v>612</v>
      </c>
      <c r="M779" s="540">
        <v>493</v>
      </c>
      <c r="N779" s="540">
        <v>318</v>
      </c>
      <c r="O779" s="540">
        <v>149</v>
      </c>
      <c r="P779" s="541">
        <v>0</v>
      </c>
    </row>
    <row r="780" spans="1:16" s="294" customFormat="1" x14ac:dyDescent="0.2">
      <c r="A780" s="1114"/>
      <c r="B780" s="538" t="s">
        <v>1228</v>
      </c>
      <c r="C780" s="539">
        <v>8</v>
      </c>
      <c r="D780" s="540">
        <v>0</v>
      </c>
      <c r="E780" s="540">
        <v>0</v>
      </c>
      <c r="F780" s="540">
        <v>0</v>
      </c>
      <c r="G780" s="540">
        <v>0</v>
      </c>
      <c r="H780" s="540">
        <v>1</v>
      </c>
      <c r="I780" s="540">
        <v>2</v>
      </c>
      <c r="J780" s="540">
        <v>1</v>
      </c>
      <c r="K780" s="540">
        <v>1</v>
      </c>
      <c r="L780" s="540">
        <v>2</v>
      </c>
      <c r="M780" s="540">
        <v>1</v>
      </c>
      <c r="N780" s="540">
        <v>0</v>
      </c>
      <c r="O780" s="540">
        <v>0</v>
      </c>
      <c r="P780" s="541">
        <v>0</v>
      </c>
    </row>
    <row r="781" spans="1:16" s="294" customFormat="1" x14ac:dyDescent="0.2">
      <c r="A781" s="1114"/>
      <c r="B781" s="538" t="s">
        <v>1229</v>
      </c>
      <c r="C781" s="539">
        <v>28</v>
      </c>
      <c r="D781" s="540">
        <v>1</v>
      </c>
      <c r="E781" s="540">
        <v>1</v>
      </c>
      <c r="F781" s="540">
        <v>0</v>
      </c>
      <c r="G781" s="540">
        <v>3</v>
      </c>
      <c r="H781" s="540">
        <v>2</v>
      </c>
      <c r="I781" s="540">
        <v>1</v>
      </c>
      <c r="J781" s="540">
        <v>4</v>
      </c>
      <c r="K781" s="540">
        <v>1</v>
      </c>
      <c r="L781" s="540">
        <v>10</v>
      </c>
      <c r="M781" s="540">
        <v>2</v>
      </c>
      <c r="N781" s="540">
        <v>2</v>
      </c>
      <c r="O781" s="540">
        <v>1</v>
      </c>
      <c r="P781" s="541">
        <v>0</v>
      </c>
    </row>
    <row r="782" spans="1:16" s="294" customFormat="1" x14ac:dyDescent="0.2">
      <c r="A782" s="1114"/>
      <c r="B782" s="538" t="s">
        <v>1230</v>
      </c>
      <c r="C782" s="539">
        <v>8</v>
      </c>
      <c r="D782" s="540">
        <v>0</v>
      </c>
      <c r="E782" s="540">
        <v>1</v>
      </c>
      <c r="F782" s="540">
        <v>0</v>
      </c>
      <c r="G782" s="540">
        <v>0</v>
      </c>
      <c r="H782" s="540">
        <v>0</v>
      </c>
      <c r="I782" s="540">
        <v>2</v>
      </c>
      <c r="J782" s="540">
        <v>0</v>
      </c>
      <c r="K782" s="540">
        <v>0</v>
      </c>
      <c r="L782" s="540">
        <v>3</v>
      </c>
      <c r="M782" s="540">
        <v>0</v>
      </c>
      <c r="N782" s="540">
        <v>2</v>
      </c>
      <c r="O782" s="540">
        <v>0</v>
      </c>
      <c r="P782" s="541">
        <v>0</v>
      </c>
    </row>
    <row r="783" spans="1:16" s="294" customFormat="1" x14ac:dyDescent="0.2">
      <c r="A783" s="1114"/>
      <c r="B783" s="538" t="s">
        <v>1231</v>
      </c>
      <c r="C783" s="539">
        <v>55</v>
      </c>
      <c r="D783" s="540">
        <v>3</v>
      </c>
      <c r="E783" s="540">
        <v>3</v>
      </c>
      <c r="F783" s="540">
        <v>1</v>
      </c>
      <c r="G783" s="540">
        <v>1</v>
      </c>
      <c r="H783" s="540">
        <v>5</v>
      </c>
      <c r="I783" s="540">
        <v>3</v>
      </c>
      <c r="J783" s="540">
        <v>7</v>
      </c>
      <c r="K783" s="540">
        <v>5</v>
      </c>
      <c r="L783" s="540">
        <v>12</v>
      </c>
      <c r="M783" s="540">
        <v>6</v>
      </c>
      <c r="N783" s="540">
        <v>3</v>
      </c>
      <c r="O783" s="540">
        <v>6</v>
      </c>
      <c r="P783" s="541">
        <v>0</v>
      </c>
    </row>
    <row r="784" spans="1:16" s="294" customFormat="1" x14ac:dyDescent="0.2">
      <c r="A784" s="1114"/>
      <c r="B784" s="538" t="s">
        <v>171</v>
      </c>
      <c r="C784" s="539">
        <v>7193</v>
      </c>
      <c r="D784" s="540">
        <v>140</v>
      </c>
      <c r="E784" s="540">
        <v>97</v>
      </c>
      <c r="F784" s="540">
        <v>130</v>
      </c>
      <c r="G784" s="540">
        <v>129</v>
      </c>
      <c r="H784" s="540">
        <v>282</v>
      </c>
      <c r="I784" s="540">
        <v>776</v>
      </c>
      <c r="J784" s="540">
        <v>797</v>
      </c>
      <c r="K784" s="540">
        <v>730</v>
      </c>
      <c r="L784" s="540">
        <v>1470</v>
      </c>
      <c r="M784" s="540">
        <v>1267</v>
      </c>
      <c r="N784" s="540">
        <v>962</v>
      </c>
      <c r="O784" s="540">
        <v>413</v>
      </c>
      <c r="P784" s="541">
        <v>0</v>
      </c>
    </row>
    <row r="785" spans="1:16" s="294" customFormat="1" x14ac:dyDescent="0.2">
      <c r="A785" s="1114"/>
      <c r="B785" s="538" t="s">
        <v>1232</v>
      </c>
      <c r="C785" s="539">
        <v>2</v>
      </c>
      <c r="D785" s="540">
        <v>0</v>
      </c>
      <c r="E785" s="540">
        <v>0</v>
      </c>
      <c r="F785" s="540">
        <v>0</v>
      </c>
      <c r="G785" s="540">
        <v>0</v>
      </c>
      <c r="H785" s="540">
        <v>0</v>
      </c>
      <c r="I785" s="540">
        <v>0</v>
      </c>
      <c r="J785" s="540">
        <v>0</v>
      </c>
      <c r="K785" s="540">
        <v>0</v>
      </c>
      <c r="L785" s="540">
        <v>1</v>
      </c>
      <c r="M785" s="540">
        <v>1</v>
      </c>
      <c r="N785" s="540">
        <v>0</v>
      </c>
      <c r="O785" s="540">
        <v>0</v>
      </c>
      <c r="P785" s="541">
        <v>0</v>
      </c>
    </row>
    <row r="786" spans="1:16" s="294" customFormat="1" x14ac:dyDescent="0.2">
      <c r="A786" s="1114"/>
      <c r="B786" s="538" t="s">
        <v>1233</v>
      </c>
      <c r="C786" s="539">
        <v>69</v>
      </c>
      <c r="D786" s="540">
        <v>1</v>
      </c>
      <c r="E786" s="540">
        <v>4</v>
      </c>
      <c r="F786" s="540">
        <v>2</v>
      </c>
      <c r="G786" s="540">
        <v>3</v>
      </c>
      <c r="H786" s="540">
        <v>6</v>
      </c>
      <c r="I786" s="540">
        <v>18</v>
      </c>
      <c r="J786" s="540">
        <v>8</v>
      </c>
      <c r="K786" s="540">
        <v>13</v>
      </c>
      <c r="L786" s="540">
        <v>6</v>
      </c>
      <c r="M786" s="540">
        <v>6</v>
      </c>
      <c r="N786" s="540">
        <v>2</v>
      </c>
      <c r="O786" s="540">
        <v>0</v>
      </c>
      <c r="P786" s="541">
        <v>0</v>
      </c>
    </row>
    <row r="787" spans="1:16" s="294" customFormat="1" x14ac:dyDescent="0.2">
      <c r="A787" s="1114"/>
      <c r="B787" s="538" t="s">
        <v>1234</v>
      </c>
      <c r="C787" s="539">
        <v>8</v>
      </c>
      <c r="D787" s="540">
        <v>2</v>
      </c>
      <c r="E787" s="540">
        <v>0</v>
      </c>
      <c r="F787" s="540">
        <v>0</v>
      </c>
      <c r="G787" s="540">
        <v>0</v>
      </c>
      <c r="H787" s="540">
        <v>0</v>
      </c>
      <c r="I787" s="540">
        <v>1</v>
      </c>
      <c r="J787" s="540">
        <v>2</v>
      </c>
      <c r="K787" s="540">
        <v>0</v>
      </c>
      <c r="L787" s="540">
        <v>1</v>
      </c>
      <c r="M787" s="540">
        <v>1</v>
      </c>
      <c r="N787" s="540">
        <v>1</v>
      </c>
      <c r="O787" s="540">
        <v>0</v>
      </c>
      <c r="P787" s="541">
        <v>0</v>
      </c>
    </row>
    <row r="788" spans="1:16" s="294" customFormat="1" x14ac:dyDescent="0.2">
      <c r="A788" s="1114"/>
      <c r="B788" s="538" t="s">
        <v>1237</v>
      </c>
      <c r="C788" s="539">
        <v>5</v>
      </c>
      <c r="D788" s="540">
        <v>0</v>
      </c>
      <c r="E788" s="540">
        <v>0</v>
      </c>
      <c r="F788" s="540">
        <v>0</v>
      </c>
      <c r="G788" s="540">
        <v>0</v>
      </c>
      <c r="H788" s="540">
        <v>1</v>
      </c>
      <c r="I788" s="540">
        <v>0</v>
      </c>
      <c r="J788" s="540">
        <v>0</v>
      </c>
      <c r="K788" s="540">
        <v>0</v>
      </c>
      <c r="L788" s="540">
        <v>1</v>
      </c>
      <c r="M788" s="540">
        <v>3</v>
      </c>
      <c r="N788" s="540">
        <v>0</v>
      </c>
      <c r="O788" s="540">
        <v>0</v>
      </c>
      <c r="P788" s="541">
        <v>0</v>
      </c>
    </row>
    <row r="789" spans="1:16" s="294" customFormat="1" ht="24" x14ac:dyDescent="0.2">
      <c r="A789" s="532" t="s">
        <v>2917</v>
      </c>
      <c r="B789" s="533" t="s">
        <v>10</v>
      </c>
      <c r="C789" s="534">
        <v>28156</v>
      </c>
      <c r="D789" s="535">
        <v>1170</v>
      </c>
      <c r="E789" s="535">
        <v>861</v>
      </c>
      <c r="F789" s="535">
        <v>837</v>
      </c>
      <c r="G789" s="535">
        <v>2354</v>
      </c>
      <c r="H789" s="535">
        <v>1545</v>
      </c>
      <c r="I789" s="535">
        <v>3266</v>
      </c>
      <c r="J789" s="535">
        <v>3881</v>
      </c>
      <c r="K789" s="535">
        <v>3200</v>
      </c>
      <c r="L789" s="535">
        <v>4731</v>
      </c>
      <c r="M789" s="535">
        <v>3582</v>
      </c>
      <c r="N789" s="535">
        <v>1885</v>
      </c>
      <c r="O789" s="535">
        <v>844</v>
      </c>
      <c r="P789" s="536">
        <v>0</v>
      </c>
    </row>
    <row r="790" spans="1:16" s="294" customFormat="1" x14ac:dyDescent="0.2">
      <c r="A790" s="1114" t="s">
        <v>41</v>
      </c>
      <c r="B790" s="533" t="s">
        <v>10</v>
      </c>
      <c r="C790" s="534">
        <v>2</v>
      </c>
      <c r="D790" s="535">
        <v>0</v>
      </c>
      <c r="E790" s="535">
        <v>0</v>
      </c>
      <c r="F790" s="535">
        <v>0</v>
      </c>
      <c r="G790" s="535">
        <v>0</v>
      </c>
      <c r="H790" s="535">
        <v>0</v>
      </c>
      <c r="I790" s="535">
        <v>0</v>
      </c>
      <c r="J790" s="535">
        <v>1</v>
      </c>
      <c r="K790" s="535">
        <v>0</v>
      </c>
      <c r="L790" s="535">
        <v>1</v>
      </c>
      <c r="M790" s="535">
        <v>0</v>
      </c>
      <c r="N790" s="535">
        <v>0</v>
      </c>
      <c r="O790" s="535">
        <v>0</v>
      </c>
      <c r="P790" s="536">
        <v>0</v>
      </c>
    </row>
    <row r="791" spans="1:16" s="294" customFormat="1" ht="12.75" customHeight="1" x14ac:dyDescent="0.2">
      <c r="A791" s="1114"/>
      <c r="B791" s="538" t="s">
        <v>906</v>
      </c>
      <c r="C791" s="539">
        <v>2</v>
      </c>
      <c r="D791" s="540">
        <v>0</v>
      </c>
      <c r="E791" s="540">
        <v>0</v>
      </c>
      <c r="F791" s="540">
        <v>0</v>
      </c>
      <c r="G791" s="540">
        <v>0</v>
      </c>
      <c r="H791" s="540">
        <v>0</v>
      </c>
      <c r="I791" s="540">
        <v>0</v>
      </c>
      <c r="J791" s="540">
        <v>1</v>
      </c>
      <c r="K791" s="540">
        <v>0</v>
      </c>
      <c r="L791" s="540">
        <v>1</v>
      </c>
      <c r="M791" s="540">
        <v>0</v>
      </c>
      <c r="N791" s="540">
        <v>0</v>
      </c>
      <c r="O791" s="540">
        <v>0</v>
      </c>
      <c r="P791" s="541">
        <v>0</v>
      </c>
    </row>
    <row r="792" spans="1:16" s="294" customFormat="1" x14ac:dyDescent="0.2">
      <c r="A792" s="1114" t="s">
        <v>43</v>
      </c>
      <c r="B792" s="533" t="s">
        <v>10</v>
      </c>
      <c r="C792" s="534">
        <v>587</v>
      </c>
      <c r="D792" s="535">
        <v>14</v>
      </c>
      <c r="E792" s="535">
        <v>12</v>
      </c>
      <c r="F792" s="535">
        <v>21</v>
      </c>
      <c r="G792" s="535">
        <v>29</v>
      </c>
      <c r="H792" s="535">
        <v>69</v>
      </c>
      <c r="I792" s="535">
        <v>110</v>
      </c>
      <c r="J792" s="535">
        <v>102</v>
      </c>
      <c r="K792" s="535">
        <v>61</v>
      </c>
      <c r="L792" s="535">
        <v>83</v>
      </c>
      <c r="M792" s="535">
        <v>52</v>
      </c>
      <c r="N792" s="535">
        <v>26</v>
      </c>
      <c r="O792" s="535">
        <v>8</v>
      </c>
      <c r="P792" s="536">
        <v>0</v>
      </c>
    </row>
    <row r="793" spans="1:16" s="294" customFormat="1" x14ac:dyDescent="0.2">
      <c r="A793" s="1114"/>
      <c r="B793" s="538" t="s">
        <v>910</v>
      </c>
      <c r="C793" s="539">
        <v>587</v>
      </c>
      <c r="D793" s="540">
        <v>14</v>
      </c>
      <c r="E793" s="540">
        <v>12</v>
      </c>
      <c r="F793" s="540">
        <v>21</v>
      </c>
      <c r="G793" s="540">
        <v>29</v>
      </c>
      <c r="H793" s="540">
        <v>69</v>
      </c>
      <c r="I793" s="540">
        <v>110</v>
      </c>
      <c r="J793" s="540">
        <v>102</v>
      </c>
      <c r="K793" s="540">
        <v>61</v>
      </c>
      <c r="L793" s="540">
        <v>83</v>
      </c>
      <c r="M793" s="540">
        <v>52</v>
      </c>
      <c r="N793" s="540">
        <v>26</v>
      </c>
      <c r="O793" s="540">
        <v>8</v>
      </c>
      <c r="P793" s="541">
        <v>0</v>
      </c>
    </row>
    <row r="794" spans="1:16" s="294" customFormat="1" x14ac:dyDescent="0.2">
      <c r="A794" s="1114" t="s">
        <v>44</v>
      </c>
      <c r="B794" s="533" t="s">
        <v>10</v>
      </c>
      <c r="C794" s="534">
        <v>28</v>
      </c>
      <c r="D794" s="535">
        <v>0</v>
      </c>
      <c r="E794" s="535">
        <v>0</v>
      </c>
      <c r="F794" s="535">
        <v>2</v>
      </c>
      <c r="G794" s="535">
        <v>0</v>
      </c>
      <c r="H794" s="535">
        <v>1</v>
      </c>
      <c r="I794" s="535">
        <v>6</v>
      </c>
      <c r="J794" s="535">
        <v>3</v>
      </c>
      <c r="K794" s="535">
        <v>6</v>
      </c>
      <c r="L794" s="535">
        <v>5</v>
      </c>
      <c r="M794" s="535">
        <v>5</v>
      </c>
      <c r="N794" s="535">
        <v>0</v>
      </c>
      <c r="O794" s="535">
        <v>0</v>
      </c>
      <c r="P794" s="536">
        <v>0</v>
      </c>
    </row>
    <row r="795" spans="1:16" s="294" customFormat="1" x14ac:dyDescent="0.2">
      <c r="A795" s="1114"/>
      <c r="B795" s="538" t="s">
        <v>918</v>
      </c>
      <c r="C795" s="539">
        <v>2</v>
      </c>
      <c r="D795" s="540">
        <v>0</v>
      </c>
      <c r="E795" s="540">
        <v>0</v>
      </c>
      <c r="F795" s="540">
        <v>0</v>
      </c>
      <c r="G795" s="540">
        <v>0</v>
      </c>
      <c r="H795" s="540">
        <v>0</v>
      </c>
      <c r="I795" s="540">
        <v>1</v>
      </c>
      <c r="J795" s="540">
        <v>0</v>
      </c>
      <c r="K795" s="540">
        <v>0</v>
      </c>
      <c r="L795" s="540">
        <v>0</v>
      </c>
      <c r="M795" s="540">
        <v>1</v>
      </c>
      <c r="N795" s="540">
        <v>0</v>
      </c>
      <c r="O795" s="540">
        <v>0</v>
      </c>
      <c r="P795" s="541">
        <v>0</v>
      </c>
    </row>
    <row r="796" spans="1:16" s="294" customFormat="1" x14ac:dyDescent="0.2">
      <c r="A796" s="1114"/>
      <c r="B796" s="538" t="s">
        <v>923</v>
      </c>
      <c r="C796" s="539">
        <v>26</v>
      </c>
      <c r="D796" s="540">
        <v>0</v>
      </c>
      <c r="E796" s="540">
        <v>0</v>
      </c>
      <c r="F796" s="540">
        <v>2</v>
      </c>
      <c r="G796" s="540">
        <v>0</v>
      </c>
      <c r="H796" s="540">
        <v>1</v>
      </c>
      <c r="I796" s="540">
        <v>5</v>
      </c>
      <c r="J796" s="540">
        <v>3</v>
      </c>
      <c r="K796" s="540">
        <v>6</v>
      </c>
      <c r="L796" s="540">
        <v>5</v>
      </c>
      <c r="M796" s="540">
        <v>4</v>
      </c>
      <c r="N796" s="540">
        <v>0</v>
      </c>
      <c r="O796" s="540">
        <v>0</v>
      </c>
      <c r="P796" s="541">
        <v>0</v>
      </c>
    </row>
    <row r="797" spans="1:16" s="294" customFormat="1" x14ac:dyDescent="0.2">
      <c r="A797" s="1114" t="s">
        <v>2910</v>
      </c>
      <c r="B797" s="533" t="s">
        <v>10</v>
      </c>
      <c r="C797" s="534">
        <v>5</v>
      </c>
      <c r="D797" s="535">
        <v>0</v>
      </c>
      <c r="E797" s="535">
        <v>0</v>
      </c>
      <c r="F797" s="535">
        <v>0</v>
      </c>
      <c r="G797" s="535">
        <v>0</v>
      </c>
      <c r="H797" s="535">
        <v>0</v>
      </c>
      <c r="I797" s="535">
        <v>0</v>
      </c>
      <c r="J797" s="535">
        <v>2</v>
      </c>
      <c r="K797" s="535">
        <v>1</v>
      </c>
      <c r="L797" s="535">
        <v>2</v>
      </c>
      <c r="M797" s="535">
        <v>0</v>
      </c>
      <c r="N797" s="535">
        <v>0</v>
      </c>
      <c r="O797" s="535">
        <v>0</v>
      </c>
      <c r="P797" s="536">
        <v>0</v>
      </c>
    </row>
    <row r="798" spans="1:16" s="294" customFormat="1" ht="12.75" customHeight="1" x14ac:dyDescent="0.2">
      <c r="A798" s="1114"/>
      <c r="B798" s="538" t="s">
        <v>3070</v>
      </c>
      <c r="C798" s="539">
        <v>1</v>
      </c>
      <c r="D798" s="540">
        <v>0</v>
      </c>
      <c r="E798" s="540">
        <v>0</v>
      </c>
      <c r="F798" s="540">
        <v>0</v>
      </c>
      <c r="G798" s="540">
        <v>0</v>
      </c>
      <c r="H798" s="540">
        <v>0</v>
      </c>
      <c r="I798" s="540">
        <v>0</v>
      </c>
      <c r="J798" s="540">
        <v>1</v>
      </c>
      <c r="K798" s="540">
        <v>0</v>
      </c>
      <c r="L798" s="540">
        <v>0</v>
      </c>
      <c r="M798" s="540">
        <v>0</v>
      </c>
      <c r="N798" s="540">
        <v>0</v>
      </c>
      <c r="O798" s="540">
        <v>0</v>
      </c>
      <c r="P798" s="541">
        <v>0</v>
      </c>
    </row>
    <row r="799" spans="1:16" s="294" customFormat="1" x14ac:dyDescent="0.2">
      <c r="A799" s="1114"/>
      <c r="B799" s="538" t="s">
        <v>3071</v>
      </c>
      <c r="C799" s="539">
        <v>1</v>
      </c>
      <c r="D799" s="540">
        <v>0</v>
      </c>
      <c r="E799" s="540">
        <v>0</v>
      </c>
      <c r="F799" s="540">
        <v>0</v>
      </c>
      <c r="G799" s="540">
        <v>0</v>
      </c>
      <c r="H799" s="540">
        <v>0</v>
      </c>
      <c r="I799" s="540">
        <v>0</v>
      </c>
      <c r="J799" s="540">
        <v>1</v>
      </c>
      <c r="K799" s="540">
        <v>0</v>
      </c>
      <c r="L799" s="540">
        <v>0</v>
      </c>
      <c r="M799" s="540">
        <v>0</v>
      </c>
      <c r="N799" s="540">
        <v>0</v>
      </c>
      <c r="O799" s="540">
        <v>0</v>
      </c>
      <c r="P799" s="541">
        <v>0</v>
      </c>
    </row>
    <row r="800" spans="1:16" s="294" customFormat="1" x14ac:dyDescent="0.2">
      <c r="A800" s="1114"/>
      <c r="B800" s="538" t="s">
        <v>1011</v>
      </c>
      <c r="C800" s="539">
        <v>1</v>
      </c>
      <c r="D800" s="540">
        <v>0</v>
      </c>
      <c r="E800" s="540">
        <v>0</v>
      </c>
      <c r="F800" s="540">
        <v>0</v>
      </c>
      <c r="G800" s="540">
        <v>0</v>
      </c>
      <c r="H800" s="540">
        <v>0</v>
      </c>
      <c r="I800" s="540">
        <v>0</v>
      </c>
      <c r="J800" s="540">
        <v>0</v>
      </c>
      <c r="K800" s="540">
        <v>0</v>
      </c>
      <c r="L800" s="540">
        <v>1</v>
      </c>
      <c r="M800" s="540">
        <v>0</v>
      </c>
      <c r="N800" s="540">
        <v>0</v>
      </c>
      <c r="O800" s="540">
        <v>0</v>
      </c>
      <c r="P800" s="541">
        <v>0</v>
      </c>
    </row>
    <row r="801" spans="1:16" s="294" customFormat="1" x14ac:dyDescent="0.2">
      <c r="A801" s="1114"/>
      <c r="B801" s="538" t="s">
        <v>1012</v>
      </c>
      <c r="C801" s="539">
        <v>2</v>
      </c>
      <c r="D801" s="540">
        <v>0</v>
      </c>
      <c r="E801" s="540">
        <v>0</v>
      </c>
      <c r="F801" s="540">
        <v>0</v>
      </c>
      <c r="G801" s="540">
        <v>0</v>
      </c>
      <c r="H801" s="540">
        <v>0</v>
      </c>
      <c r="I801" s="540">
        <v>0</v>
      </c>
      <c r="J801" s="540">
        <v>0</v>
      </c>
      <c r="K801" s="540">
        <v>1</v>
      </c>
      <c r="L801" s="540">
        <v>1</v>
      </c>
      <c r="M801" s="540">
        <v>0</v>
      </c>
      <c r="N801" s="540">
        <v>0</v>
      </c>
      <c r="O801" s="540">
        <v>0</v>
      </c>
      <c r="P801" s="541">
        <v>0</v>
      </c>
    </row>
    <row r="802" spans="1:16" s="294" customFormat="1" x14ac:dyDescent="0.2">
      <c r="A802" s="1114" t="s">
        <v>255</v>
      </c>
      <c r="B802" s="533" t="s">
        <v>10</v>
      </c>
      <c r="C802" s="534">
        <v>31</v>
      </c>
      <c r="D802" s="535">
        <v>0</v>
      </c>
      <c r="E802" s="535">
        <v>0</v>
      </c>
      <c r="F802" s="535">
        <v>0</v>
      </c>
      <c r="G802" s="535">
        <v>1</v>
      </c>
      <c r="H802" s="535">
        <v>1</v>
      </c>
      <c r="I802" s="535">
        <v>6</v>
      </c>
      <c r="J802" s="535">
        <v>4</v>
      </c>
      <c r="K802" s="535">
        <v>4</v>
      </c>
      <c r="L802" s="535">
        <v>5</v>
      </c>
      <c r="M802" s="535">
        <v>10</v>
      </c>
      <c r="N802" s="535">
        <v>0</v>
      </c>
      <c r="O802" s="535">
        <v>0</v>
      </c>
      <c r="P802" s="536">
        <v>0</v>
      </c>
    </row>
    <row r="803" spans="1:16" s="294" customFormat="1" ht="12.75" customHeight="1" x14ac:dyDescent="0.2">
      <c r="A803" s="1114"/>
      <c r="B803" s="538" t="s">
        <v>935</v>
      </c>
      <c r="C803" s="539">
        <v>1</v>
      </c>
      <c r="D803" s="540">
        <v>0</v>
      </c>
      <c r="E803" s="540">
        <v>0</v>
      </c>
      <c r="F803" s="540">
        <v>0</v>
      </c>
      <c r="G803" s="540">
        <v>0</v>
      </c>
      <c r="H803" s="540">
        <v>0</v>
      </c>
      <c r="I803" s="540">
        <v>0</v>
      </c>
      <c r="J803" s="540">
        <v>0</v>
      </c>
      <c r="K803" s="540">
        <v>0</v>
      </c>
      <c r="L803" s="540">
        <v>1</v>
      </c>
      <c r="M803" s="540">
        <v>0</v>
      </c>
      <c r="N803" s="540">
        <v>0</v>
      </c>
      <c r="O803" s="540">
        <v>0</v>
      </c>
      <c r="P803" s="541">
        <v>0</v>
      </c>
    </row>
    <row r="804" spans="1:16" s="294" customFormat="1" x14ac:dyDescent="0.2">
      <c r="A804" s="1114"/>
      <c r="B804" s="538" t="s">
        <v>936</v>
      </c>
      <c r="C804" s="539">
        <v>16</v>
      </c>
      <c r="D804" s="540">
        <v>0</v>
      </c>
      <c r="E804" s="540">
        <v>0</v>
      </c>
      <c r="F804" s="540">
        <v>0</v>
      </c>
      <c r="G804" s="540">
        <v>0</v>
      </c>
      <c r="H804" s="540">
        <v>1</v>
      </c>
      <c r="I804" s="540">
        <v>5</v>
      </c>
      <c r="J804" s="540">
        <v>1</v>
      </c>
      <c r="K804" s="540">
        <v>2</v>
      </c>
      <c r="L804" s="540">
        <v>2</v>
      </c>
      <c r="M804" s="540">
        <v>5</v>
      </c>
      <c r="N804" s="540">
        <v>0</v>
      </c>
      <c r="O804" s="540">
        <v>0</v>
      </c>
      <c r="P804" s="541">
        <v>0</v>
      </c>
    </row>
    <row r="805" spans="1:16" s="294" customFormat="1" x14ac:dyDescent="0.2">
      <c r="A805" s="1114"/>
      <c r="B805" s="538" t="s">
        <v>937</v>
      </c>
      <c r="C805" s="539">
        <v>10</v>
      </c>
      <c r="D805" s="540">
        <v>0</v>
      </c>
      <c r="E805" s="540">
        <v>0</v>
      </c>
      <c r="F805" s="540">
        <v>0</v>
      </c>
      <c r="G805" s="540">
        <v>1</v>
      </c>
      <c r="H805" s="540">
        <v>0</v>
      </c>
      <c r="I805" s="540">
        <v>1</v>
      </c>
      <c r="J805" s="540">
        <v>2</v>
      </c>
      <c r="K805" s="540">
        <v>2</v>
      </c>
      <c r="L805" s="540">
        <v>2</v>
      </c>
      <c r="M805" s="540">
        <v>2</v>
      </c>
      <c r="N805" s="540">
        <v>0</v>
      </c>
      <c r="O805" s="540">
        <v>0</v>
      </c>
      <c r="P805" s="541">
        <v>0</v>
      </c>
    </row>
    <row r="806" spans="1:16" s="294" customFormat="1" x14ac:dyDescent="0.2">
      <c r="A806" s="1114"/>
      <c r="B806" s="538" t="s">
        <v>938</v>
      </c>
      <c r="C806" s="539">
        <v>4</v>
      </c>
      <c r="D806" s="540">
        <v>0</v>
      </c>
      <c r="E806" s="540">
        <v>0</v>
      </c>
      <c r="F806" s="540">
        <v>0</v>
      </c>
      <c r="G806" s="540">
        <v>0</v>
      </c>
      <c r="H806" s="540">
        <v>0</v>
      </c>
      <c r="I806" s="540">
        <v>0</v>
      </c>
      <c r="J806" s="540">
        <v>1</v>
      </c>
      <c r="K806" s="540">
        <v>0</v>
      </c>
      <c r="L806" s="540">
        <v>0</v>
      </c>
      <c r="M806" s="540">
        <v>3</v>
      </c>
      <c r="N806" s="540">
        <v>0</v>
      </c>
      <c r="O806" s="540">
        <v>0</v>
      </c>
      <c r="P806" s="541">
        <v>0</v>
      </c>
    </row>
    <row r="807" spans="1:16" s="294" customFormat="1" x14ac:dyDescent="0.2">
      <c r="A807" s="1114" t="s">
        <v>47</v>
      </c>
      <c r="B807" s="533" t="s">
        <v>10</v>
      </c>
      <c r="C807" s="534">
        <v>10801</v>
      </c>
      <c r="D807" s="535">
        <v>700</v>
      </c>
      <c r="E807" s="535">
        <v>286</v>
      </c>
      <c r="F807" s="535">
        <v>223</v>
      </c>
      <c r="G807" s="535">
        <v>341</v>
      </c>
      <c r="H807" s="535">
        <v>600</v>
      </c>
      <c r="I807" s="535">
        <v>1321</v>
      </c>
      <c r="J807" s="535">
        <v>1734</v>
      </c>
      <c r="K807" s="535">
        <v>1194</v>
      </c>
      <c r="L807" s="535">
        <v>1774</v>
      </c>
      <c r="M807" s="535">
        <v>1557</v>
      </c>
      <c r="N807" s="535">
        <v>752</v>
      </c>
      <c r="O807" s="535">
        <v>319</v>
      </c>
      <c r="P807" s="536">
        <v>0</v>
      </c>
    </row>
    <row r="808" spans="1:16" s="294" customFormat="1" x14ac:dyDescent="0.2">
      <c r="A808" s="1114"/>
      <c r="B808" s="538" t="s">
        <v>925</v>
      </c>
      <c r="C808" s="539">
        <v>24</v>
      </c>
      <c r="D808" s="540">
        <v>2</v>
      </c>
      <c r="E808" s="540">
        <v>1</v>
      </c>
      <c r="F808" s="540">
        <v>0</v>
      </c>
      <c r="G808" s="540">
        <v>0</v>
      </c>
      <c r="H808" s="540">
        <v>2</v>
      </c>
      <c r="I808" s="540">
        <v>4</v>
      </c>
      <c r="J808" s="540">
        <v>4</v>
      </c>
      <c r="K808" s="540">
        <v>2</v>
      </c>
      <c r="L808" s="540">
        <v>6</v>
      </c>
      <c r="M808" s="540">
        <v>2</v>
      </c>
      <c r="N808" s="540">
        <v>1</v>
      </c>
      <c r="O808" s="540">
        <v>0</v>
      </c>
      <c r="P808" s="541">
        <v>0</v>
      </c>
    </row>
    <row r="809" spans="1:16" s="294" customFormat="1" x14ac:dyDescent="0.2">
      <c r="A809" s="1114"/>
      <c r="B809" s="538" t="s">
        <v>926</v>
      </c>
      <c r="C809" s="539">
        <v>13</v>
      </c>
      <c r="D809" s="540">
        <v>1</v>
      </c>
      <c r="E809" s="540">
        <v>0</v>
      </c>
      <c r="F809" s="540">
        <v>0</v>
      </c>
      <c r="G809" s="540">
        <v>0</v>
      </c>
      <c r="H809" s="540">
        <v>0</v>
      </c>
      <c r="I809" s="540">
        <v>0</v>
      </c>
      <c r="J809" s="540">
        <v>0</v>
      </c>
      <c r="K809" s="540">
        <v>1</v>
      </c>
      <c r="L809" s="540">
        <v>6</v>
      </c>
      <c r="M809" s="540">
        <v>3</v>
      </c>
      <c r="N809" s="540">
        <v>2</v>
      </c>
      <c r="O809" s="540">
        <v>0</v>
      </c>
      <c r="P809" s="541">
        <v>0</v>
      </c>
    </row>
    <row r="810" spans="1:16" s="294" customFormat="1" x14ac:dyDescent="0.2">
      <c r="A810" s="1114"/>
      <c r="B810" s="538" t="s">
        <v>1184</v>
      </c>
      <c r="C810" s="539">
        <v>39</v>
      </c>
      <c r="D810" s="540">
        <v>2</v>
      </c>
      <c r="E810" s="540">
        <v>0</v>
      </c>
      <c r="F810" s="540">
        <v>0</v>
      </c>
      <c r="G810" s="540">
        <v>2</v>
      </c>
      <c r="H810" s="540">
        <v>2</v>
      </c>
      <c r="I810" s="540">
        <v>4</v>
      </c>
      <c r="J810" s="540">
        <v>3</v>
      </c>
      <c r="K810" s="540">
        <v>11</v>
      </c>
      <c r="L810" s="540">
        <v>8</v>
      </c>
      <c r="M810" s="540">
        <v>5</v>
      </c>
      <c r="N810" s="540">
        <v>2</v>
      </c>
      <c r="O810" s="540">
        <v>0</v>
      </c>
      <c r="P810" s="541">
        <v>0</v>
      </c>
    </row>
    <row r="811" spans="1:16" s="294" customFormat="1" x14ac:dyDescent="0.2">
      <c r="A811" s="1114"/>
      <c r="B811" s="538" t="s">
        <v>3072</v>
      </c>
      <c r="C811" s="539">
        <v>1</v>
      </c>
      <c r="D811" s="540">
        <v>1</v>
      </c>
      <c r="E811" s="540">
        <v>0</v>
      </c>
      <c r="F811" s="540">
        <v>0</v>
      </c>
      <c r="G811" s="540">
        <v>0</v>
      </c>
      <c r="H811" s="540">
        <v>0</v>
      </c>
      <c r="I811" s="540">
        <v>0</v>
      </c>
      <c r="J811" s="540">
        <v>0</v>
      </c>
      <c r="K811" s="540">
        <v>0</v>
      </c>
      <c r="L811" s="540">
        <v>0</v>
      </c>
      <c r="M811" s="540">
        <v>0</v>
      </c>
      <c r="N811" s="540">
        <v>0</v>
      </c>
      <c r="O811" s="540">
        <v>0</v>
      </c>
      <c r="P811" s="541">
        <v>0</v>
      </c>
    </row>
    <row r="812" spans="1:16" s="294" customFormat="1" x14ac:dyDescent="0.2">
      <c r="A812" s="1114"/>
      <c r="B812" s="538" t="s">
        <v>927</v>
      </c>
      <c r="C812" s="539">
        <v>9</v>
      </c>
      <c r="D812" s="540">
        <v>4</v>
      </c>
      <c r="E812" s="540">
        <v>0</v>
      </c>
      <c r="F812" s="540">
        <v>0</v>
      </c>
      <c r="G812" s="540">
        <v>0</v>
      </c>
      <c r="H812" s="540">
        <v>0</v>
      </c>
      <c r="I812" s="540">
        <v>0</v>
      </c>
      <c r="J812" s="540">
        <v>1</v>
      </c>
      <c r="K812" s="540">
        <v>1</v>
      </c>
      <c r="L812" s="540">
        <v>1</v>
      </c>
      <c r="M812" s="540">
        <v>0</v>
      </c>
      <c r="N812" s="540">
        <v>1</v>
      </c>
      <c r="O812" s="540">
        <v>1</v>
      </c>
      <c r="P812" s="541">
        <v>0</v>
      </c>
    </row>
    <row r="813" spans="1:16" s="294" customFormat="1" x14ac:dyDescent="0.2">
      <c r="A813" s="1114"/>
      <c r="B813" s="538" t="s">
        <v>928</v>
      </c>
      <c r="C813" s="539">
        <v>3</v>
      </c>
      <c r="D813" s="540">
        <v>0</v>
      </c>
      <c r="E813" s="540">
        <v>0</v>
      </c>
      <c r="F813" s="540">
        <v>0</v>
      </c>
      <c r="G813" s="540">
        <v>0</v>
      </c>
      <c r="H813" s="540">
        <v>0</v>
      </c>
      <c r="I813" s="540">
        <v>1</v>
      </c>
      <c r="J813" s="540">
        <v>0</v>
      </c>
      <c r="K813" s="540">
        <v>0</v>
      </c>
      <c r="L813" s="540">
        <v>0</v>
      </c>
      <c r="M813" s="540">
        <v>0</v>
      </c>
      <c r="N813" s="540">
        <v>2</v>
      </c>
      <c r="O813" s="540">
        <v>0</v>
      </c>
      <c r="P813" s="541">
        <v>0</v>
      </c>
    </row>
    <row r="814" spans="1:16" s="294" customFormat="1" x14ac:dyDescent="0.2">
      <c r="A814" s="1114"/>
      <c r="B814" s="538" t="s">
        <v>929</v>
      </c>
      <c r="C814" s="539">
        <v>17</v>
      </c>
      <c r="D814" s="540">
        <v>2</v>
      </c>
      <c r="E814" s="540">
        <v>0</v>
      </c>
      <c r="F814" s="540">
        <v>0</v>
      </c>
      <c r="G814" s="540">
        <v>2</v>
      </c>
      <c r="H814" s="540">
        <v>1</v>
      </c>
      <c r="I814" s="540">
        <v>2</v>
      </c>
      <c r="J814" s="540">
        <v>0</v>
      </c>
      <c r="K814" s="540">
        <v>0</v>
      </c>
      <c r="L814" s="540">
        <v>3</v>
      </c>
      <c r="M814" s="540">
        <v>3</v>
      </c>
      <c r="N814" s="540">
        <v>3</v>
      </c>
      <c r="O814" s="540">
        <v>1</v>
      </c>
      <c r="P814" s="541">
        <v>0</v>
      </c>
    </row>
    <row r="815" spans="1:16" s="294" customFormat="1" x14ac:dyDescent="0.2">
      <c r="A815" s="1114"/>
      <c r="B815" s="538" t="s">
        <v>930</v>
      </c>
      <c r="C815" s="539">
        <v>297</v>
      </c>
      <c r="D815" s="540">
        <v>29</v>
      </c>
      <c r="E815" s="540">
        <v>2</v>
      </c>
      <c r="F815" s="540">
        <v>3</v>
      </c>
      <c r="G815" s="540">
        <v>11</v>
      </c>
      <c r="H815" s="540">
        <v>9</v>
      </c>
      <c r="I815" s="540">
        <v>26</v>
      </c>
      <c r="J815" s="540">
        <v>38</v>
      </c>
      <c r="K815" s="540">
        <v>25</v>
      </c>
      <c r="L815" s="540">
        <v>72</v>
      </c>
      <c r="M815" s="540">
        <v>61</v>
      </c>
      <c r="N815" s="540">
        <v>15</v>
      </c>
      <c r="O815" s="540">
        <v>6</v>
      </c>
      <c r="P815" s="541">
        <v>0</v>
      </c>
    </row>
    <row r="816" spans="1:16" s="294" customFormat="1" x14ac:dyDescent="0.2">
      <c r="A816" s="1114"/>
      <c r="B816" s="538" t="s">
        <v>152</v>
      </c>
      <c r="C816" s="539">
        <v>10335</v>
      </c>
      <c r="D816" s="540">
        <v>654</v>
      </c>
      <c r="E816" s="540">
        <v>280</v>
      </c>
      <c r="F816" s="540">
        <v>220</v>
      </c>
      <c r="G816" s="540">
        <v>323</v>
      </c>
      <c r="H816" s="540">
        <v>579</v>
      </c>
      <c r="I816" s="540">
        <v>1278</v>
      </c>
      <c r="J816" s="540">
        <v>1676</v>
      </c>
      <c r="K816" s="540">
        <v>1151</v>
      </c>
      <c r="L816" s="540">
        <v>1669</v>
      </c>
      <c r="M816" s="540">
        <v>1474</v>
      </c>
      <c r="N816" s="540">
        <v>720</v>
      </c>
      <c r="O816" s="540">
        <v>311</v>
      </c>
      <c r="P816" s="541">
        <v>0</v>
      </c>
    </row>
    <row r="817" spans="1:16" s="294" customFormat="1" x14ac:dyDescent="0.2">
      <c r="A817" s="1114"/>
      <c r="B817" s="538" t="s">
        <v>931</v>
      </c>
      <c r="C817" s="539">
        <v>8</v>
      </c>
      <c r="D817" s="540">
        <v>1</v>
      </c>
      <c r="E817" s="540">
        <v>1</v>
      </c>
      <c r="F817" s="540">
        <v>0</v>
      </c>
      <c r="G817" s="540">
        <v>0</v>
      </c>
      <c r="H817" s="540">
        <v>1</v>
      </c>
      <c r="I817" s="540">
        <v>1</v>
      </c>
      <c r="J817" s="540">
        <v>1</v>
      </c>
      <c r="K817" s="540">
        <v>0</v>
      </c>
      <c r="L817" s="540">
        <v>3</v>
      </c>
      <c r="M817" s="540">
        <v>0</v>
      </c>
      <c r="N817" s="540">
        <v>0</v>
      </c>
      <c r="O817" s="540">
        <v>0</v>
      </c>
      <c r="P817" s="541">
        <v>0</v>
      </c>
    </row>
    <row r="818" spans="1:16" s="294" customFormat="1" x14ac:dyDescent="0.2">
      <c r="A818" s="1114"/>
      <c r="B818" s="538" t="s">
        <v>932</v>
      </c>
      <c r="C818" s="539">
        <v>31</v>
      </c>
      <c r="D818" s="540">
        <v>2</v>
      </c>
      <c r="E818" s="540">
        <v>0</v>
      </c>
      <c r="F818" s="540">
        <v>0</v>
      </c>
      <c r="G818" s="540">
        <v>1</v>
      </c>
      <c r="H818" s="540">
        <v>4</v>
      </c>
      <c r="I818" s="540">
        <v>5</v>
      </c>
      <c r="J818" s="540">
        <v>5</v>
      </c>
      <c r="K818" s="540">
        <v>2</v>
      </c>
      <c r="L818" s="540">
        <v>4</v>
      </c>
      <c r="M818" s="540">
        <v>6</v>
      </c>
      <c r="N818" s="540">
        <v>2</v>
      </c>
      <c r="O818" s="540">
        <v>0</v>
      </c>
      <c r="P818" s="541">
        <v>0</v>
      </c>
    </row>
    <row r="819" spans="1:16" s="294" customFormat="1" x14ac:dyDescent="0.2">
      <c r="A819" s="1114"/>
      <c r="B819" s="538" t="s">
        <v>933</v>
      </c>
      <c r="C819" s="539">
        <v>24</v>
      </c>
      <c r="D819" s="540">
        <v>2</v>
      </c>
      <c r="E819" s="540">
        <v>2</v>
      </c>
      <c r="F819" s="540">
        <v>0</v>
      </c>
      <c r="G819" s="540">
        <v>2</v>
      </c>
      <c r="H819" s="540">
        <v>2</v>
      </c>
      <c r="I819" s="540">
        <v>0</v>
      </c>
      <c r="J819" s="540">
        <v>6</v>
      </c>
      <c r="K819" s="540">
        <v>1</v>
      </c>
      <c r="L819" s="540">
        <v>2</v>
      </c>
      <c r="M819" s="540">
        <v>3</v>
      </c>
      <c r="N819" s="540">
        <v>4</v>
      </c>
      <c r="O819" s="540">
        <v>0</v>
      </c>
      <c r="P819" s="541">
        <v>0</v>
      </c>
    </row>
    <row r="820" spans="1:16" s="294" customFormat="1" x14ac:dyDescent="0.2">
      <c r="A820" s="1114" t="s">
        <v>49</v>
      </c>
      <c r="B820" s="533" t="s">
        <v>10</v>
      </c>
      <c r="C820" s="534">
        <v>1</v>
      </c>
      <c r="D820" s="535">
        <v>0</v>
      </c>
      <c r="E820" s="535">
        <v>0</v>
      </c>
      <c r="F820" s="535">
        <v>0</v>
      </c>
      <c r="G820" s="535">
        <v>0</v>
      </c>
      <c r="H820" s="535">
        <v>0</v>
      </c>
      <c r="I820" s="535">
        <v>0</v>
      </c>
      <c r="J820" s="535">
        <v>0</v>
      </c>
      <c r="K820" s="535">
        <v>0</v>
      </c>
      <c r="L820" s="535">
        <v>1</v>
      </c>
      <c r="M820" s="535">
        <v>0</v>
      </c>
      <c r="N820" s="535">
        <v>0</v>
      </c>
      <c r="O820" s="535">
        <v>0</v>
      </c>
      <c r="P820" s="536">
        <v>0</v>
      </c>
    </row>
    <row r="821" spans="1:16" s="294" customFormat="1" x14ac:dyDescent="0.2">
      <c r="A821" s="1114"/>
      <c r="B821" s="538" t="s">
        <v>49</v>
      </c>
      <c r="C821" s="539">
        <v>1</v>
      </c>
      <c r="D821" s="540">
        <v>0</v>
      </c>
      <c r="E821" s="540">
        <v>0</v>
      </c>
      <c r="F821" s="540">
        <v>0</v>
      </c>
      <c r="G821" s="540">
        <v>0</v>
      </c>
      <c r="H821" s="540">
        <v>0</v>
      </c>
      <c r="I821" s="540">
        <v>0</v>
      </c>
      <c r="J821" s="540">
        <v>0</v>
      </c>
      <c r="K821" s="540">
        <v>0</v>
      </c>
      <c r="L821" s="540">
        <v>1</v>
      </c>
      <c r="M821" s="540">
        <v>0</v>
      </c>
      <c r="N821" s="540">
        <v>0</v>
      </c>
      <c r="O821" s="540">
        <v>0</v>
      </c>
      <c r="P821" s="541">
        <v>0</v>
      </c>
    </row>
    <row r="822" spans="1:16" s="294" customFormat="1" x14ac:dyDescent="0.2">
      <c r="A822" s="1114" t="s">
        <v>286</v>
      </c>
      <c r="B822" s="533" t="s">
        <v>10</v>
      </c>
      <c r="C822" s="534">
        <v>9919</v>
      </c>
      <c r="D822" s="535">
        <v>276</v>
      </c>
      <c r="E822" s="535">
        <v>338</v>
      </c>
      <c r="F822" s="535">
        <v>319</v>
      </c>
      <c r="G822" s="535">
        <v>1653</v>
      </c>
      <c r="H822" s="535">
        <v>487</v>
      </c>
      <c r="I822" s="535">
        <v>927</v>
      </c>
      <c r="J822" s="535">
        <v>1089</v>
      </c>
      <c r="K822" s="535">
        <v>1102</v>
      </c>
      <c r="L822" s="535">
        <v>1676</v>
      </c>
      <c r="M822" s="535">
        <v>1153</v>
      </c>
      <c r="N822" s="535">
        <v>638</v>
      </c>
      <c r="O822" s="535">
        <v>261</v>
      </c>
      <c r="P822" s="536">
        <v>0</v>
      </c>
    </row>
    <row r="823" spans="1:16" s="294" customFormat="1" ht="12.75" customHeight="1" x14ac:dyDescent="0.2">
      <c r="A823" s="1114"/>
      <c r="B823" s="538" t="s">
        <v>939</v>
      </c>
      <c r="C823" s="539">
        <v>42</v>
      </c>
      <c r="D823" s="540">
        <v>0</v>
      </c>
      <c r="E823" s="540">
        <v>0</v>
      </c>
      <c r="F823" s="540">
        <v>1</v>
      </c>
      <c r="G823" s="540">
        <v>8</v>
      </c>
      <c r="H823" s="540">
        <v>1</v>
      </c>
      <c r="I823" s="540">
        <v>4</v>
      </c>
      <c r="J823" s="540">
        <v>4</v>
      </c>
      <c r="K823" s="540">
        <v>5</v>
      </c>
      <c r="L823" s="540">
        <v>8</v>
      </c>
      <c r="M823" s="540">
        <v>7</v>
      </c>
      <c r="N823" s="540">
        <v>2</v>
      </c>
      <c r="O823" s="540">
        <v>2</v>
      </c>
      <c r="P823" s="541">
        <v>0</v>
      </c>
    </row>
    <row r="824" spans="1:16" s="294" customFormat="1" x14ac:dyDescent="0.2">
      <c r="A824" s="1114"/>
      <c r="B824" s="538" t="s">
        <v>940</v>
      </c>
      <c r="C824" s="539">
        <v>84</v>
      </c>
      <c r="D824" s="540">
        <v>2</v>
      </c>
      <c r="E824" s="540">
        <v>3</v>
      </c>
      <c r="F824" s="540">
        <v>5</v>
      </c>
      <c r="G824" s="540">
        <v>10</v>
      </c>
      <c r="H824" s="540">
        <v>6</v>
      </c>
      <c r="I824" s="540">
        <v>12</v>
      </c>
      <c r="J824" s="540">
        <v>8</v>
      </c>
      <c r="K824" s="540">
        <v>7</v>
      </c>
      <c r="L824" s="540">
        <v>14</v>
      </c>
      <c r="M824" s="540">
        <v>10</v>
      </c>
      <c r="N824" s="540">
        <v>7</v>
      </c>
      <c r="O824" s="540">
        <v>0</v>
      </c>
      <c r="P824" s="541">
        <v>0</v>
      </c>
    </row>
    <row r="825" spans="1:16" s="294" customFormat="1" x14ac:dyDescent="0.2">
      <c r="A825" s="1114"/>
      <c r="B825" s="538" t="s">
        <v>3075</v>
      </c>
      <c r="C825" s="539">
        <v>7</v>
      </c>
      <c r="D825" s="540">
        <v>0</v>
      </c>
      <c r="E825" s="540">
        <v>0</v>
      </c>
      <c r="F825" s="540">
        <v>0</v>
      </c>
      <c r="G825" s="540">
        <v>2</v>
      </c>
      <c r="H825" s="540">
        <v>0</v>
      </c>
      <c r="I825" s="540">
        <v>0</v>
      </c>
      <c r="J825" s="540">
        <v>0</v>
      </c>
      <c r="K825" s="540">
        <v>3</v>
      </c>
      <c r="L825" s="540">
        <v>1</v>
      </c>
      <c r="M825" s="540">
        <v>0</v>
      </c>
      <c r="N825" s="540">
        <v>0</v>
      </c>
      <c r="O825" s="540">
        <v>1</v>
      </c>
      <c r="P825" s="541">
        <v>0</v>
      </c>
    </row>
    <row r="826" spans="1:16" s="294" customFormat="1" x14ac:dyDescent="0.2">
      <c r="A826" s="1114"/>
      <c r="B826" s="538" t="s">
        <v>941</v>
      </c>
      <c r="C826" s="539">
        <v>18</v>
      </c>
      <c r="D826" s="540">
        <v>1</v>
      </c>
      <c r="E826" s="540">
        <v>0</v>
      </c>
      <c r="F826" s="540">
        <v>1</v>
      </c>
      <c r="G826" s="540">
        <v>0</v>
      </c>
      <c r="H826" s="540">
        <v>0</v>
      </c>
      <c r="I826" s="540">
        <v>0</v>
      </c>
      <c r="J826" s="540">
        <v>2</v>
      </c>
      <c r="K826" s="540">
        <v>2</v>
      </c>
      <c r="L826" s="540">
        <v>3</v>
      </c>
      <c r="M826" s="540">
        <v>5</v>
      </c>
      <c r="N826" s="540">
        <v>4</v>
      </c>
      <c r="O826" s="540">
        <v>0</v>
      </c>
      <c r="P826" s="541">
        <v>0</v>
      </c>
    </row>
    <row r="827" spans="1:16" s="294" customFormat="1" x14ac:dyDescent="0.2">
      <c r="A827" s="1114"/>
      <c r="B827" s="538" t="s">
        <v>942</v>
      </c>
      <c r="C827" s="539">
        <v>3</v>
      </c>
      <c r="D827" s="540">
        <v>0</v>
      </c>
      <c r="E827" s="540">
        <v>0</v>
      </c>
      <c r="F827" s="540">
        <v>0</v>
      </c>
      <c r="G827" s="540">
        <v>0</v>
      </c>
      <c r="H827" s="540">
        <v>0</v>
      </c>
      <c r="I827" s="540">
        <v>0</v>
      </c>
      <c r="J827" s="540">
        <v>1</v>
      </c>
      <c r="K827" s="540">
        <v>0</v>
      </c>
      <c r="L827" s="540">
        <v>0</v>
      </c>
      <c r="M827" s="540">
        <v>1</v>
      </c>
      <c r="N827" s="540">
        <v>1</v>
      </c>
      <c r="O827" s="540">
        <v>0</v>
      </c>
      <c r="P827" s="541">
        <v>0</v>
      </c>
    </row>
    <row r="828" spans="1:16" s="294" customFormat="1" x14ac:dyDescent="0.2">
      <c r="A828" s="1114"/>
      <c r="B828" s="538" t="s">
        <v>943</v>
      </c>
      <c r="C828" s="539">
        <v>11</v>
      </c>
      <c r="D828" s="540">
        <v>0</v>
      </c>
      <c r="E828" s="540">
        <v>1</v>
      </c>
      <c r="F828" s="540">
        <v>0</v>
      </c>
      <c r="G828" s="540">
        <v>1</v>
      </c>
      <c r="H828" s="540">
        <v>1</v>
      </c>
      <c r="I828" s="540">
        <v>0</v>
      </c>
      <c r="J828" s="540">
        <v>1</v>
      </c>
      <c r="K828" s="540">
        <v>1</v>
      </c>
      <c r="L828" s="540">
        <v>1</v>
      </c>
      <c r="M828" s="540">
        <v>3</v>
      </c>
      <c r="N828" s="540">
        <v>2</v>
      </c>
      <c r="O828" s="540">
        <v>0</v>
      </c>
      <c r="P828" s="541">
        <v>0</v>
      </c>
    </row>
    <row r="829" spans="1:16" s="294" customFormat="1" x14ac:dyDescent="0.2">
      <c r="A829" s="1114"/>
      <c r="B829" s="538" t="s">
        <v>944</v>
      </c>
      <c r="C829" s="539">
        <v>2275</v>
      </c>
      <c r="D829" s="540">
        <v>85</v>
      </c>
      <c r="E829" s="540">
        <v>50</v>
      </c>
      <c r="F829" s="540">
        <v>55</v>
      </c>
      <c r="G829" s="540">
        <v>89</v>
      </c>
      <c r="H829" s="540">
        <v>107</v>
      </c>
      <c r="I829" s="540">
        <v>207</v>
      </c>
      <c r="J829" s="540">
        <v>279</v>
      </c>
      <c r="K829" s="540">
        <v>286</v>
      </c>
      <c r="L829" s="540">
        <v>501</v>
      </c>
      <c r="M829" s="540">
        <v>330</v>
      </c>
      <c r="N829" s="540">
        <v>205</v>
      </c>
      <c r="O829" s="540">
        <v>81</v>
      </c>
      <c r="P829" s="541">
        <v>0</v>
      </c>
    </row>
    <row r="830" spans="1:16" s="294" customFormat="1" x14ac:dyDescent="0.2">
      <c r="A830" s="1114"/>
      <c r="B830" s="538" t="s">
        <v>945</v>
      </c>
      <c r="C830" s="539">
        <v>170</v>
      </c>
      <c r="D830" s="540">
        <v>8</v>
      </c>
      <c r="E830" s="540">
        <v>6</v>
      </c>
      <c r="F830" s="540">
        <v>2</v>
      </c>
      <c r="G830" s="540">
        <v>4</v>
      </c>
      <c r="H830" s="540">
        <v>8</v>
      </c>
      <c r="I830" s="540">
        <v>16</v>
      </c>
      <c r="J830" s="540">
        <v>16</v>
      </c>
      <c r="K830" s="540">
        <v>30</v>
      </c>
      <c r="L830" s="540">
        <v>34</v>
      </c>
      <c r="M830" s="540">
        <v>21</v>
      </c>
      <c r="N830" s="540">
        <v>16</v>
      </c>
      <c r="O830" s="540">
        <v>9</v>
      </c>
      <c r="P830" s="541">
        <v>0</v>
      </c>
    </row>
    <row r="831" spans="1:16" s="294" customFormat="1" x14ac:dyDescent="0.2">
      <c r="A831" s="1114"/>
      <c r="B831" s="538" t="s">
        <v>947</v>
      </c>
      <c r="C831" s="539">
        <v>7309</v>
      </c>
      <c r="D831" s="540">
        <v>180</v>
      </c>
      <c r="E831" s="540">
        <v>278</v>
      </c>
      <c r="F831" s="540">
        <v>255</v>
      </c>
      <c r="G831" s="540">
        <v>1539</v>
      </c>
      <c r="H831" s="540">
        <v>364</v>
      </c>
      <c r="I831" s="540">
        <v>688</v>
      </c>
      <c r="J831" s="540">
        <v>778</v>
      </c>
      <c r="K831" s="540">
        <v>768</v>
      </c>
      <c r="L831" s="540">
        <v>1114</v>
      </c>
      <c r="M831" s="540">
        <v>776</v>
      </c>
      <c r="N831" s="540">
        <v>401</v>
      </c>
      <c r="O831" s="540">
        <v>168</v>
      </c>
      <c r="P831" s="541">
        <v>0</v>
      </c>
    </row>
    <row r="832" spans="1:16" s="294" customFormat="1" x14ac:dyDescent="0.2">
      <c r="A832" s="1114" t="s">
        <v>51</v>
      </c>
      <c r="B832" s="533" t="s">
        <v>10</v>
      </c>
      <c r="C832" s="534">
        <v>15</v>
      </c>
      <c r="D832" s="535">
        <v>0</v>
      </c>
      <c r="E832" s="535">
        <v>0</v>
      </c>
      <c r="F832" s="535">
        <v>0</v>
      </c>
      <c r="G832" s="535">
        <v>0</v>
      </c>
      <c r="H832" s="535">
        <v>1</v>
      </c>
      <c r="I832" s="535">
        <v>4</v>
      </c>
      <c r="J832" s="535">
        <v>0</v>
      </c>
      <c r="K832" s="535">
        <v>0</v>
      </c>
      <c r="L832" s="535">
        <v>3</v>
      </c>
      <c r="M832" s="535">
        <v>3</v>
      </c>
      <c r="N832" s="535">
        <v>3</v>
      </c>
      <c r="O832" s="535">
        <v>1</v>
      </c>
      <c r="P832" s="536">
        <v>0</v>
      </c>
    </row>
    <row r="833" spans="1:16" s="294" customFormat="1" x14ac:dyDescent="0.2">
      <c r="A833" s="1114"/>
      <c r="B833" s="538" t="s">
        <v>949</v>
      </c>
      <c r="C833" s="539">
        <v>8</v>
      </c>
      <c r="D833" s="540">
        <v>0</v>
      </c>
      <c r="E833" s="540">
        <v>0</v>
      </c>
      <c r="F833" s="540">
        <v>0</v>
      </c>
      <c r="G833" s="540">
        <v>0</v>
      </c>
      <c r="H833" s="540">
        <v>1</v>
      </c>
      <c r="I833" s="540">
        <v>1</v>
      </c>
      <c r="J833" s="540">
        <v>0</v>
      </c>
      <c r="K833" s="540">
        <v>0</v>
      </c>
      <c r="L833" s="540">
        <v>3</v>
      </c>
      <c r="M833" s="540">
        <v>2</v>
      </c>
      <c r="N833" s="540">
        <v>0</v>
      </c>
      <c r="O833" s="540">
        <v>1</v>
      </c>
      <c r="P833" s="541">
        <v>0</v>
      </c>
    </row>
    <row r="834" spans="1:16" s="294" customFormat="1" x14ac:dyDescent="0.2">
      <c r="A834" s="1114"/>
      <c r="B834" s="538" t="s">
        <v>950</v>
      </c>
      <c r="C834" s="539">
        <v>6</v>
      </c>
      <c r="D834" s="540">
        <v>0</v>
      </c>
      <c r="E834" s="540">
        <v>0</v>
      </c>
      <c r="F834" s="540">
        <v>0</v>
      </c>
      <c r="G834" s="540">
        <v>0</v>
      </c>
      <c r="H834" s="540">
        <v>0</v>
      </c>
      <c r="I834" s="540">
        <v>3</v>
      </c>
      <c r="J834" s="540">
        <v>0</v>
      </c>
      <c r="K834" s="540">
        <v>0</v>
      </c>
      <c r="L834" s="540">
        <v>0</v>
      </c>
      <c r="M834" s="540">
        <v>1</v>
      </c>
      <c r="N834" s="540">
        <v>2</v>
      </c>
      <c r="O834" s="540">
        <v>0</v>
      </c>
      <c r="P834" s="541">
        <v>0</v>
      </c>
    </row>
    <row r="835" spans="1:16" s="294" customFormat="1" x14ac:dyDescent="0.2">
      <c r="A835" s="1114"/>
      <c r="B835" s="538" t="s">
        <v>2462</v>
      </c>
      <c r="C835" s="539">
        <v>1</v>
      </c>
      <c r="D835" s="540">
        <v>0</v>
      </c>
      <c r="E835" s="540">
        <v>0</v>
      </c>
      <c r="F835" s="540">
        <v>0</v>
      </c>
      <c r="G835" s="540">
        <v>0</v>
      </c>
      <c r="H835" s="540">
        <v>0</v>
      </c>
      <c r="I835" s="540">
        <v>0</v>
      </c>
      <c r="J835" s="540">
        <v>0</v>
      </c>
      <c r="K835" s="540">
        <v>0</v>
      </c>
      <c r="L835" s="540">
        <v>0</v>
      </c>
      <c r="M835" s="540">
        <v>0</v>
      </c>
      <c r="N835" s="540">
        <v>1</v>
      </c>
      <c r="O835" s="540">
        <v>0</v>
      </c>
      <c r="P835" s="541">
        <v>0</v>
      </c>
    </row>
    <row r="836" spans="1:16" s="294" customFormat="1" x14ac:dyDescent="0.2">
      <c r="A836" s="1114" t="s">
        <v>52</v>
      </c>
      <c r="B836" s="533" t="s">
        <v>10</v>
      </c>
      <c r="C836" s="534">
        <v>3</v>
      </c>
      <c r="D836" s="535">
        <v>0</v>
      </c>
      <c r="E836" s="535">
        <v>0</v>
      </c>
      <c r="F836" s="535">
        <v>0</v>
      </c>
      <c r="G836" s="535">
        <v>0</v>
      </c>
      <c r="H836" s="535">
        <v>0</v>
      </c>
      <c r="I836" s="535">
        <v>0</v>
      </c>
      <c r="J836" s="535">
        <v>1</v>
      </c>
      <c r="K836" s="535">
        <v>2</v>
      </c>
      <c r="L836" s="535">
        <v>0</v>
      </c>
      <c r="M836" s="535">
        <v>0</v>
      </c>
      <c r="N836" s="535">
        <v>0</v>
      </c>
      <c r="O836" s="535">
        <v>0</v>
      </c>
      <c r="P836" s="536">
        <v>0</v>
      </c>
    </row>
    <row r="837" spans="1:16" s="294" customFormat="1" x14ac:dyDescent="0.2">
      <c r="A837" s="1114"/>
      <c r="B837" s="538" t="s">
        <v>948</v>
      </c>
      <c r="C837" s="539">
        <v>3</v>
      </c>
      <c r="D837" s="540">
        <v>0</v>
      </c>
      <c r="E837" s="540">
        <v>0</v>
      </c>
      <c r="F837" s="540">
        <v>0</v>
      </c>
      <c r="G837" s="540">
        <v>0</v>
      </c>
      <c r="H837" s="540">
        <v>0</v>
      </c>
      <c r="I837" s="540">
        <v>0</v>
      </c>
      <c r="J837" s="540">
        <v>1</v>
      </c>
      <c r="K837" s="540">
        <v>2</v>
      </c>
      <c r="L837" s="540">
        <v>0</v>
      </c>
      <c r="M837" s="540">
        <v>0</v>
      </c>
      <c r="N837" s="540">
        <v>0</v>
      </c>
      <c r="O837" s="540">
        <v>0</v>
      </c>
      <c r="P837" s="541">
        <v>0</v>
      </c>
    </row>
    <row r="838" spans="1:16" s="294" customFormat="1" x14ac:dyDescent="0.2">
      <c r="A838" s="1114" t="s">
        <v>253</v>
      </c>
      <c r="B838" s="533" t="s">
        <v>10</v>
      </c>
      <c r="C838" s="534">
        <v>119</v>
      </c>
      <c r="D838" s="535">
        <v>3</v>
      </c>
      <c r="E838" s="535">
        <v>0</v>
      </c>
      <c r="F838" s="535">
        <v>0</v>
      </c>
      <c r="G838" s="535">
        <v>0</v>
      </c>
      <c r="H838" s="535">
        <v>3</v>
      </c>
      <c r="I838" s="535">
        <v>8</v>
      </c>
      <c r="J838" s="535">
        <v>30</v>
      </c>
      <c r="K838" s="535">
        <v>20</v>
      </c>
      <c r="L838" s="535">
        <v>33</v>
      </c>
      <c r="M838" s="535">
        <v>17</v>
      </c>
      <c r="N838" s="535">
        <v>4</v>
      </c>
      <c r="O838" s="535">
        <v>1</v>
      </c>
      <c r="P838" s="536">
        <v>0</v>
      </c>
    </row>
    <row r="839" spans="1:16" s="294" customFormat="1" x14ac:dyDescent="0.2">
      <c r="A839" s="1114"/>
      <c r="B839" s="538" t="s">
        <v>958</v>
      </c>
      <c r="C839" s="539">
        <v>1</v>
      </c>
      <c r="D839" s="540">
        <v>0</v>
      </c>
      <c r="E839" s="540">
        <v>0</v>
      </c>
      <c r="F839" s="540">
        <v>0</v>
      </c>
      <c r="G839" s="540">
        <v>0</v>
      </c>
      <c r="H839" s="540">
        <v>0</v>
      </c>
      <c r="I839" s="540">
        <v>0</v>
      </c>
      <c r="J839" s="540">
        <v>0</v>
      </c>
      <c r="K839" s="540">
        <v>0</v>
      </c>
      <c r="L839" s="540">
        <v>0</v>
      </c>
      <c r="M839" s="540">
        <v>1</v>
      </c>
      <c r="N839" s="540">
        <v>0</v>
      </c>
      <c r="O839" s="540">
        <v>0</v>
      </c>
      <c r="P839" s="541">
        <v>0</v>
      </c>
    </row>
    <row r="840" spans="1:16" s="294" customFormat="1" x14ac:dyDescent="0.2">
      <c r="A840" s="1114"/>
      <c r="B840" s="538" t="s">
        <v>961</v>
      </c>
      <c r="C840" s="539">
        <v>118</v>
      </c>
      <c r="D840" s="540">
        <v>3</v>
      </c>
      <c r="E840" s="540">
        <v>0</v>
      </c>
      <c r="F840" s="540">
        <v>0</v>
      </c>
      <c r="G840" s="540">
        <v>0</v>
      </c>
      <c r="H840" s="540">
        <v>3</v>
      </c>
      <c r="I840" s="540">
        <v>8</v>
      </c>
      <c r="J840" s="540">
        <v>30</v>
      </c>
      <c r="K840" s="540">
        <v>20</v>
      </c>
      <c r="L840" s="540">
        <v>33</v>
      </c>
      <c r="M840" s="540">
        <v>16</v>
      </c>
      <c r="N840" s="540">
        <v>4</v>
      </c>
      <c r="O840" s="540">
        <v>1</v>
      </c>
      <c r="P840" s="541">
        <v>0</v>
      </c>
    </row>
    <row r="841" spans="1:16" s="294" customFormat="1" x14ac:dyDescent="0.2">
      <c r="A841" s="1114" t="s">
        <v>55</v>
      </c>
      <c r="B841" s="533" t="s">
        <v>10</v>
      </c>
      <c r="C841" s="534">
        <v>726</v>
      </c>
      <c r="D841" s="535">
        <v>17</v>
      </c>
      <c r="E841" s="535">
        <v>22</v>
      </c>
      <c r="F841" s="535">
        <v>31</v>
      </c>
      <c r="G841" s="535">
        <v>37</v>
      </c>
      <c r="H841" s="535">
        <v>51</v>
      </c>
      <c r="I841" s="535">
        <v>105</v>
      </c>
      <c r="J841" s="535">
        <v>75</v>
      </c>
      <c r="K841" s="535">
        <v>92</v>
      </c>
      <c r="L841" s="535">
        <v>137</v>
      </c>
      <c r="M841" s="535">
        <v>87</v>
      </c>
      <c r="N841" s="535">
        <v>51</v>
      </c>
      <c r="O841" s="535">
        <v>21</v>
      </c>
      <c r="P841" s="536">
        <v>0</v>
      </c>
    </row>
    <row r="842" spans="1:16" s="294" customFormat="1" x14ac:dyDescent="0.2">
      <c r="A842" s="1114"/>
      <c r="B842" s="538" t="s">
        <v>962</v>
      </c>
      <c r="C842" s="539">
        <v>178</v>
      </c>
      <c r="D842" s="540">
        <v>2</v>
      </c>
      <c r="E842" s="540">
        <v>6</v>
      </c>
      <c r="F842" s="540">
        <v>7</v>
      </c>
      <c r="G842" s="540">
        <v>8</v>
      </c>
      <c r="H842" s="540">
        <v>8</v>
      </c>
      <c r="I842" s="540">
        <v>27</v>
      </c>
      <c r="J842" s="540">
        <v>18</v>
      </c>
      <c r="K842" s="540">
        <v>26</v>
      </c>
      <c r="L842" s="540">
        <v>34</v>
      </c>
      <c r="M842" s="540">
        <v>29</v>
      </c>
      <c r="N842" s="540">
        <v>7</v>
      </c>
      <c r="O842" s="540">
        <v>6</v>
      </c>
      <c r="P842" s="541">
        <v>0</v>
      </c>
    </row>
    <row r="843" spans="1:16" s="294" customFormat="1" x14ac:dyDescent="0.2">
      <c r="A843" s="1114"/>
      <c r="B843" s="538" t="s">
        <v>963</v>
      </c>
      <c r="C843" s="539">
        <v>548</v>
      </c>
      <c r="D843" s="540">
        <v>15</v>
      </c>
      <c r="E843" s="540">
        <v>16</v>
      </c>
      <c r="F843" s="540">
        <v>24</v>
      </c>
      <c r="G843" s="540">
        <v>29</v>
      </c>
      <c r="H843" s="540">
        <v>43</v>
      </c>
      <c r="I843" s="540">
        <v>78</v>
      </c>
      <c r="J843" s="540">
        <v>57</v>
      </c>
      <c r="K843" s="540">
        <v>66</v>
      </c>
      <c r="L843" s="540">
        <v>103</v>
      </c>
      <c r="M843" s="540">
        <v>58</v>
      </c>
      <c r="N843" s="540">
        <v>44</v>
      </c>
      <c r="O843" s="540">
        <v>15</v>
      </c>
      <c r="P843" s="541">
        <v>0</v>
      </c>
    </row>
    <row r="844" spans="1:16" s="294" customFormat="1" x14ac:dyDescent="0.2">
      <c r="A844" s="1114" t="s">
        <v>48</v>
      </c>
      <c r="B844" s="533" t="s">
        <v>10</v>
      </c>
      <c r="C844" s="534">
        <v>2843</v>
      </c>
      <c r="D844" s="535">
        <v>99</v>
      </c>
      <c r="E844" s="535">
        <v>120</v>
      </c>
      <c r="F844" s="535">
        <v>122</v>
      </c>
      <c r="G844" s="535">
        <v>160</v>
      </c>
      <c r="H844" s="535">
        <v>175</v>
      </c>
      <c r="I844" s="535">
        <v>417</v>
      </c>
      <c r="J844" s="535">
        <v>436</v>
      </c>
      <c r="K844" s="535">
        <v>341</v>
      </c>
      <c r="L844" s="535">
        <v>420</v>
      </c>
      <c r="M844" s="535">
        <v>291</v>
      </c>
      <c r="N844" s="535">
        <v>184</v>
      </c>
      <c r="O844" s="535">
        <v>78</v>
      </c>
      <c r="P844" s="536">
        <v>0</v>
      </c>
    </row>
    <row r="845" spans="1:16" s="294" customFormat="1" x14ac:dyDescent="0.2">
      <c r="A845" s="1114"/>
      <c r="B845" s="538" t="s">
        <v>934</v>
      </c>
      <c r="C845" s="539">
        <v>2843</v>
      </c>
      <c r="D845" s="540">
        <v>99</v>
      </c>
      <c r="E845" s="540">
        <v>120</v>
      </c>
      <c r="F845" s="540">
        <v>122</v>
      </c>
      <c r="G845" s="540">
        <v>160</v>
      </c>
      <c r="H845" s="540">
        <v>175</v>
      </c>
      <c r="I845" s="540">
        <v>417</v>
      </c>
      <c r="J845" s="540">
        <v>436</v>
      </c>
      <c r="K845" s="540">
        <v>341</v>
      </c>
      <c r="L845" s="540">
        <v>420</v>
      </c>
      <c r="M845" s="540">
        <v>291</v>
      </c>
      <c r="N845" s="540">
        <v>184</v>
      </c>
      <c r="O845" s="540">
        <v>78</v>
      </c>
      <c r="P845" s="541">
        <v>0</v>
      </c>
    </row>
    <row r="846" spans="1:16" s="294" customFormat="1" x14ac:dyDescent="0.2">
      <c r="A846" s="1114" t="s">
        <v>42</v>
      </c>
      <c r="B846" s="533" t="s">
        <v>10</v>
      </c>
      <c r="C846" s="534">
        <v>1611</v>
      </c>
      <c r="D846" s="535">
        <v>44</v>
      </c>
      <c r="E846" s="535">
        <v>50</v>
      </c>
      <c r="F846" s="535">
        <v>59</v>
      </c>
      <c r="G846" s="535">
        <v>66</v>
      </c>
      <c r="H846" s="535">
        <v>92</v>
      </c>
      <c r="I846" s="535">
        <v>216</v>
      </c>
      <c r="J846" s="535">
        <v>236</v>
      </c>
      <c r="K846" s="535">
        <v>197</v>
      </c>
      <c r="L846" s="535">
        <v>321</v>
      </c>
      <c r="M846" s="535">
        <v>177</v>
      </c>
      <c r="N846" s="535">
        <v>98</v>
      </c>
      <c r="O846" s="535">
        <v>55</v>
      </c>
      <c r="P846" s="536">
        <v>0</v>
      </c>
    </row>
    <row r="847" spans="1:16" s="294" customFormat="1" x14ac:dyDescent="0.2">
      <c r="A847" s="1114"/>
      <c r="B847" s="538" t="s">
        <v>899</v>
      </c>
      <c r="C847" s="539">
        <v>1</v>
      </c>
      <c r="D847" s="540">
        <v>0</v>
      </c>
      <c r="E847" s="540">
        <v>0</v>
      </c>
      <c r="F847" s="540">
        <v>0</v>
      </c>
      <c r="G847" s="540">
        <v>0</v>
      </c>
      <c r="H847" s="540">
        <v>0</v>
      </c>
      <c r="I847" s="540">
        <v>1</v>
      </c>
      <c r="J847" s="540">
        <v>0</v>
      </c>
      <c r="K847" s="540">
        <v>0</v>
      </c>
      <c r="L847" s="540">
        <v>0</v>
      </c>
      <c r="M847" s="540">
        <v>0</v>
      </c>
      <c r="N847" s="540">
        <v>0</v>
      </c>
      <c r="O847" s="540">
        <v>0</v>
      </c>
      <c r="P847" s="541">
        <v>0</v>
      </c>
    </row>
    <row r="848" spans="1:16" s="294" customFormat="1" x14ac:dyDescent="0.2">
      <c r="A848" s="1114"/>
      <c r="B848" s="538" t="s">
        <v>42</v>
      </c>
      <c r="C848" s="539">
        <v>1258</v>
      </c>
      <c r="D848" s="540">
        <v>36</v>
      </c>
      <c r="E848" s="540">
        <v>41</v>
      </c>
      <c r="F848" s="540">
        <v>45</v>
      </c>
      <c r="G848" s="540">
        <v>50</v>
      </c>
      <c r="H848" s="540">
        <v>71</v>
      </c>
      <c r="I848" s="540">
        <v>160</v>
      </c>
      <c r="J848" s="540">
        <v>189</v>
      </c>
      <c r="K848" s="540">
        <v>156</v>
      </c>
      <c r="L848" s="540">
        <v>242</v>
      </c>
      <c r="M848" s="540">
        <v>146</v>
      </c>
      <c r="N848" s="540">
        <v>80</v>
      </c>
      <c r="O848" s="540">
        <v>42</v>
      </c>
      <c r="P848" s="541">
        <v>0</v>
      </c>
    </row>
    <row r="849" spans="1:16" s="294" customFormat="1" x14ac:dyDescent="0.2">
      <c r="A849" s="1114"/>
      <c r="B849" s="538" t="s">
        <v>900</v>
      </c>
      <c r="C849" s="539">
        <v>38</v>
      </c>
      <c r="D849" s="540">
        <v>1</v>
      </c>
      <c r="E849" s="540">
        <v>1</v>
      </c>
      <c r="F849" s="540">
        <v>2</v>
      </c>
      <c r="G849" s="540">
        <v>3</v>
      </c>
      <c r="H849" s="540">
        <v>1</v>
      </c>
      <c r="I849" s="540">
        <v>5</v>
      </c>
      <c r="J849" s="540">
        <v>6</v>
      </c>
      <c r="K849" s="540">
        <v>6</v>
      </c>
      <c r="L849" s="540">
        <v>9</v>
      </c>
      <c r="M849" s="540">
        <v>2</v>
      </c>
      <c r="N849" s="540">
        <v>1</v>
      </c>
      <c r="O849" s="540">
        <v>1</v>
      </c>
      <c r="P849" s="541">
        <v>0</v>
      </c>
    </row>
    <row r="850" spans="1:16" s="294" customFormat="1" x14ac:dyDescent="0.2">
      <c r="A850" s="1114"/>
      <c r="B850" s="538" t="s">
        <v>901</v>
      </c>
      <c r="C850" s="539">
        <v>19</v>
      </c>
      <c r="D850" s="540">
        <v>0</v>
      </c>
      <c r="E850" s="540">
        <v>0</v>
      </c>
      <c r="F850" s="540">
        <v>0</v>
      </c>
      <c r="G850" s="540">
        <v>0</v>
      </c>
      <c r="H850" s="540">
        <v>1</v>
      </c>
      <c r="I850" s="540">
        <v>4</v>
      </c>
      <c r="J850" s="540">
        <v>2</v>
      </c>
      <c r="K850" s="540">
        <v>2</v>
      </c>
      <c r="L850" s="540">
        <v>6</v>
      </c>
      <c r="M850" s="540">
        <v>3</v>
      </c>
      <c r="N850" s="540">
        <v>0</v>
      </c>
      <c r="O850" s="540">
        <v>1</v>
      </c>
      <c r="P850" s="541">
        <v>0</v>
      </c>
    </row>
    <row r="851" spans="1:16" s="294" customFormat="1" x14ac:dyDescent="0.2">
      <c r="A851" s="1114"/>
      <c r="B851" s="538" t="s">
        <v>902</v>
      </c>
      <c r="C851" s="539">
        <v>8</v>
      </c>
      <c r="D851" s="540">
        <v>0</v>
      </c>
      <c r="E851" s="540">
        <v>1</v>
      </c>
      <c r="F851" s="540">
        <v>1</v>
      </c>
      <c r="G851" s="540">
        <v>1</v>
      </c>
      <c r="H851" s="540">
        <v>0</v>
      </c>
      <c r="I851" s="540">
        <v>2</v>
      </c>
      <c r="J851" s="540">
        <v>0</v>
      </c>
      <c r="K851" s="540">
        <v>1</v>
      </c>
      <c r="L851" s="540">
        <v>1</v>
      </c>
      <c r="M851" s="540">
        <v>1</v>
      </c>
      <c r="N851" s="540">
        <v>0</v>
      </c>
      <c r="O851" s="540">
        <v>0</v>
      </c>
      <c r="P851" s="541">
        <v>0</v>
      </c>
    </row>
    <row r="852" spans="1:16" s="294" customFormat="1" x14ac:dyDescent="0.2">
      <c r="A852" s="1114"/>
      <c r="B852" s="538" t="s">
        <v>903</v>
      </c>
      <c r="C852" s="539">
        <v>272</v>
      </c>
      <c r="D852" s="540">
        <v>7</v>
      </c>
      <c r="E852" s="540">
        <v>6</v>
      </c>
      <c r="F852" s="540">
        <v>10</v>
      </c>
      <c r="G852" s="540">
        <v>12</v>
      </c>
      <c r="H852" s="540">
        <v>18</v>
      </c>
      <c r="I852" s="540">
        <v>43</v>
      </c>
      <c r="J852" s="540">
        <v>35</v>
      </c>
      <c r="K852" s="540">
        <v>30</v>
      </c>
      <c r="L852" s="540">
        <v>61</v>
      </c>
      <c r="M852" s="540">
        <v>24</v>
      </c>
      <c r="N852" s="540">
        <v>16</v>
      </c>
      <c r="O852" s="540">
        <v>10</v>
      </c>
      <c r="P852" s="541">
        <v>0</v>
      </c>
    </row>
    <row r="853" spans="1:16" s="294" customFormat="1" x14ac:dyDescent="0.2">
      <c r="A853" s="1114"/>
      <c r="B853" s="538" t="s">
        <v>904</v>
      </c>
      <c r="C853" s="539">
        <v>5</v>
      </c>
      <c r="D853" s="540">
        <v>0</v>
      </c>
      <c r="E853" s="540">
        <v>0</v>
      </c>
      <c r="F853" s="540">
        <v>0</v>
      </c>
      <c r="G853" s="540">
        <v>0</v>
      </c>
      <c r="H853" s="540">
        <v>1</v>
      </c>
      <c r="I853" s="540">
        <v>0</v>
      </c>
      <c r="J853" s="540">
        <v>3</v>
      </c>
      <c r="K853" s="540">
        <v>0</v>
      </c>
      <c r="L853" s="540">
        <v>1</v>
      </c>
      <c r="M853" s="540">
        <v>0</v>
      </c>
      <c r="N853" s="540">
        <v>0</v>
      </c>
      <c r="O853" s="540">
        <v>0</v>
      </c>
      <c r="P853" s="541">
        <v>0</v>
      </c>
    </row>
    <row r="854" spans="1:16" s="294" customFormat="1" x14ac:dyDescent="0.2">
      <c r="A854" s="1114"/>
      <c r="B854" s="538" t="s">
        <v>34</v>
      </c>
      <c r="C854" s="539">
        <v>1</v>
      </c>
      <c r="D854" s="540">
        <v>0</v>
      </c>
      <c r="E854" s="540">
        <v>0</v>
      </c>
      <c r="F854" s="540">
        <v>0</v>
      </c>
      <c r="G854" s="540">
        <v>0</v>
      </c>
      <c r="H854" s="540">
        <v>0</v>
      </c>
      <c r="I854" s="540">
        <v>0</v>
      </c>
      <c r="J854" s="540">
        <v>0</v>
      </c>
      <c r="K854" s="540">
        <v>1</v>
      </c>
      <c r="L854" s="540">
        <v>0</v>
      </c>
      <c r="M854" s="540">
        <v>0</v>
      </c>
      <c r="N854" s="540">
        <v>0</v>
      </c>
      <c r="O854" s="540">
        <v>0</v>
      </c>
      <c r="P854" s="541">
        <v>0</v>
      </c>
    </row>
    <row r="855" spans="1:16" s="294" customFormat="1" x14ac:dyDescent="0.2">
      <c r="A855" s="1114"/>
      <c r="B855" s="538" t="s">
        <v>905</v>
      </c>
      <c r="C855" s="539">
        <v>3</v>
      </c>
      <c r="D855" s="540">
        <v>0</v>
      </c>
      <c r="E855" s="540">
        <v>0</v>
      </c>
      <c r="F855" s="540">
        <v>0</v>
      </c>
      <c r="G855" s="540">
        <v>0</v>
      </c>
      <c r="H855" s="540">
        <v>0</v>
      </c>
      <c r="I855" s="540">
        <v>1</v>
      </c>
      <c r="J855" s="540">
        <v>0</v>
      </c>
      <c r="K855" s="540">
        <v>0</v>
      </c>
      <c r="L855" s="540">
        <v>0</v>
      </c>
      <c r="M855" s="540">
        <v>0</v>
      </c>
      <c r="N855" s="540">
        <v>1</v>
      </c>
      <c r="O855" s="540">
        <v>1</v>
      </c>
      <c r="P855" s="541">
        <v>0</v>
      </c>
    </row>
    <row r="856" spans="1:16" s="294" customFormat="1" x14ac:dyDescent="0.2">
      <c r="A856" s="1114"/>
      <c r="B856" s="538" t="s">
        <v>2457</v>
      </c>
      <c r="C856" s="539">
        <v>6</v>
      </c>
      <c r="D856" s="540">
        <v>0</v>
      </c>
      <c r="E856" s="540">
        <v>1</v>
      </c>
      <c r="F856" s="540">
        <v>1</v>
      </c>
      <c r="G856" s="540">
        <v>0</v>
      </c>
      <c r="H856" s="540">
        <v>0</v>
      </c>
      <c r="I856" s="540">
        <v>0</v>
      </c>
      <c r="J856" s="540">
        <v>1</v>
      </c>
      <c r="K856" s="540">
        <v>1</v>
      </c>
      <c r="L856" s="540">
        <v>1</v>
      </c>
      <c r="M856" s="540">
        <v>1</v>
      </c>
      <c r="N856" s="540">
        <v>0</v>
      </c>
      <c r="O856" s="540">
        <v>0</v>
      </c>
      <c r="P856" s="541">
        <v>0</v>
      </c>
    </row>
    <row r="857" spans="1:16" s="294" customFormat="1" x14ac:dyDescent="0.2">
      <c r="A857" s="1114" t="s">
        <v>489</v>
      </c>
      <c r="B857" s="533" t="s">
        <v>10</v>
      </c>
      <c r="C857" s="534">
        <v>7</v>
      </c>
      <c r="D857" s="535">
        <v>0</v>
      </c>
      <c r="E857" s="535">
        <v>1</v>
      </c>
      <c r="F857" s="535">
        <v>1</v>
      </c>
      <c r="G857" s="535">
        <v>0</v>
      </c>
      <c r="H857" s="535">
        <v>0</v>
      </c>
      <c r="I857" s="535">
        <v>0</v>
      </c>
      <c r="J857" s="535">
        <v>2</v>
      </c>
      <c r="K857" s="535">
        <v>0</v>
      </c>
      <c r="L857" s="535">
        <v>1</v>
      </c>
      <c r="M857" s="535">
        <v>2</v>
      </c>
      <c r="N857" s="535">
        <v>0</v>
      </c>
      <c r="O857" s="535">
        <v>0</v>
      </c>
      <c r="P857" s="536">
        <v>0</v>
      </c>
    </row>
    <row r="858" spans="1:16" s="294" customFormat="1" ht="12.75" customHeight="1" x14ac:dyDescent="0.2">
      <c r="A858" s="1114"/>
      <c r="B858" s="538" t="s">
        <v>2465</v>
      </c>
      <c r="C858" s="539">
        <v>2</v>
      </c>
      <c r="D858" s="540">
        <v>0</v>
      </c>
      <c r="E858" s="540">
        <v>1</v>
      </c>
      <c r="F858" s="540">
        <v>1</v>
      </c>
      <c r="G858" s="540">
        <v>0</v>
      </c>
      <c r="H858" s="540">
        <v>0</v>
      </c>
      <c r="I858" s="540">
        <v>0</v>
      </c>
      <c r="J858" s="540">
        <v>0</v>
      </c>
      <c r="K858" s="540">
        <v>0</v>
      </c>
      <c r="L858" s="540">
        <v>0</v>
      </c>
      <c r="M858" s="540">
        <v>0</v>
      </c>
      <c r="N858" s="540">
        <v>0</v>
      </c>
      <c r="O858" s="540">
        <v>0</v>
      </c>
      <c r="P858" s="541">
        <v>0</v>
      </c>
    </row>
    <row r="859" spans="1:16" s="294" customFormat="1" x14ac:dyDescent="0.2">
      <c r="A859" s="1114"/>
      <c r="B859" s="538" t="s">
        <v>989</v>
      </c>
      <c r="C859" s="539">
        <v>1</v>
      </c>
      <c r="D859" s="540">
        <v>0</v>
      </c>
      <c r="E859" s="540">
        <v>0</v>
      </c>
      <c r="F859" s="540">
        <v>0</v>
      </c>
      <c r="G859" s="540">
        <v>0</v>
      </c>
      <c r="H859" s="540">
        <v>0</v>
      </c>
      <c r="I859" s="540">
        <v>0</v>
      </c>
      <c r="J859" s="540">
        <v>0</v>
      </c>
      <c r="K859" s="540">
        <v>0</v>
      </c>
      <c r="L859" s="540">
        <v>0</v>
      </c>
      <c r="M859" s="540">
        <v>1</v>
      </c>
      <c r="N859" s="540">
        <v>0</v>
      </c>
      <c r="O859" s="540">
        <v>0</v>
      </c>
      <c r="P859" s="541">
        <v>0</v>
      </c>
    </row>
    <row r="860" spans="1:16" s="294" customFormat="1" x14ac:dyDescent="0.2">
      <c r="A860" s="1114"/>
      <c r="B860" s="538" t="s">
        <v>990</v>
      </c>
      <c r="C860" s="539">
        <v>3</v>
      </c>
      <c r="D860" s="540">
        <v>0</v>
      </c>
      <c r="E860" s="540">
        <v>0</v>
      </c>
      <c r="F860" s="540">
        <v>0</v>
      </c>
      <c r="G860" s="540">
        <v>0</v>
      </c>
      <c r="H860" s="540">
        <v>0</v>
      </c>
      <c r="I860" s="540">
        <v>0</v>
      </c>
      <c r="J860" s="540">
        <v>2</v>
      </c>
      <c r="K860" s="540">
        <v>0</v>
      </c>
      <c r="L860" s="540">
        <v>1</v>
      </c>
      <c r="M860" s="540">
        <v>0</v>
      </c>
      <c r="N860" s="540">
        <v>0</v>
      </c>
      <c r="O860" s="540">
        <v>0</v>
      </c>
      <c r="P860" s="541">
        <v>0</v>
      </c>
    </row>
    <row r="861" spans="1:16" s="294" customFormat="1" x14ac:dyDescent="0.2">
      <c r="A861" s="1114"/>
      <c r="B861" s="538" t="s">
        <v>991</v>
      </c>
      <c r="C861" s="539">
        <v>1</v>
      </c>
      <c r="D861" s="540">
        <v>0</v>
      </c>
      <c r="E861" s="540">
        <v>0</v>
      </c>
      <c r="F861" s="540">
        <v>0</v>
      </c>
      <c r="G861" s="540">
        <v>0</v>
      </c>
      <c r="H861" s="540">
        <v>0</v>
      </c>
      <c r="I861" s="540">
        <v>0</v>
      </c>
      <c r="J861" s="540">
        <v>0</v>
      </c>
      <c r="K861" s="540">
        <v>0</v>
      </c>
      <c r="L861" s="540">
        <v>0</v>
      </c>
      <c r="M861" s="540">
        <v>1</v>
      </c>
      <c r="N861" s="540">
        <v>0</v>
      </c>
      <c r="O861" s="540">
        <v>0</v>
      </c>
      <c r="P861" s="541">
        <v>0</v>
      </c>
    </row>
    <row r="862" spans="1:16" s="294" customFormat="1" x14ac:dyDescent="0.2">
      <c r="A862" s="1114" t="s">
        <v>486</v>
      </c>
      <c r="B862" s="533" t="s">
        <v>10</v>
      </c>
      <c r="C862" s="534">
        <v>44</v>
      </c>
      <c r="D862" s="535">
        <v>2</v>
      </c>
      <c r="E862" s="535">
        <v>2</v>
      </c>
      <c r="F862" s="535">
        <v>0</v>
      </c>
      <c r="G862" s="535">
        <v>2</v>
      </c>
      <c r="H862" s="535">
        <v>1</v>
      </c>
      <c r="I862" s="535">
        <v>3</v>
      </c>
      <c r="J862" s="535">
        <v>5</v>
      </c>
      <c r="K862" s="535">
        <v>4</v>
      </c>
      <c r="L862" s="535">
        <v>13</v>
      </c>
      <c r="M862" s="535">
        <v>11</v>
      </c>
      <c r="N862" s="535">
        <v>1</v>
      </c>
      <c r="O862" s="535">
        <v>0</v>
      </c>
      <c r="P862" s="536">
        <v>0</v>
      </c>
    </row>
    <row r="863" spans="1:16" s="294" customFormat="1" ht="12.75" customHeight="1" x14ac:dyDescent="0.2">
      <c r="A863" s="1114"/>
      <c r="B863" s="538" t="s">
        <v>3076</v>
      </c>
      <c r="C863" s="539">
        <v>3</v>
      </c>
      <c r="D863" s="540">
        <v>0</v>
      </c>
      <c r="E863" s="540">
        <v>0</v>
      </c>
      <c r="F863" s="540">
        <v>0</v>
      </c>
      <c r="G863" s="540">
        <v>2</v>
      </c>
      <c r="H863" s="540">
        <v>0</v>
      </c>
      <c r="I863" s="540">
        <v>0</v>
      </c>
      <c r="J863" s="540">
        <v>0</v>
      </c>
      <c r="K863" s="540">
        <v>0</v>
      </c>
      <c r="L863" s="540">
        <v>1</v>
      </c>
      <c r="M863" s="540">
        <v>0</v>
      </c>
      <c r="N863" s="540">
        <v>0</v>
      </c>
      <c r="O863" s="540">
        <v>0</v>
      </c>
      <c r="P863" s="541">
        <v>0</v>
      </c>
    </row>
    <row r="864" spans="1:16" s="294" customFormat="1" x14ac:dyDescent="0.2">
      <c r="A864" s="1114"/>
      <c r="B864" s="538" t="s">
        <v>909</v>
      </c>
      <c r="C864" s="539">
        <v>41</v>
      </c>
      <c r="D864" s="540">
        <v>2</v>
      </c>
      <c r="E864" s="540">
        <v>2</v>
      </c>
      <c r="F864" s="540">
        <v>0</v>
      </c>
      <c r="G864" s="540">
        <v>0</v>
      </c>
      <c r="H864" s="540">
        <v>1</v>
      </c>
      <c r="I864" s="540">
        <v>3</v>
      </c>
      <c r="J864" s="540">
        <v>5</v>
      </c>
      <c r="K864" s="540">
        <v>4</v>
      </c>
      <c r="L864" s="540">
        <v>12</v>
      </c>
      <c r="M864" s="540">
        <v>11</v>
      </c>
      <c r="N864" s="540">
        <v>1</v>
      </c>
      <c r="O864" s="540">
        <v>0</v>
      </c>
      <c r="P864" s="541">
        <v>0</v>
      </c>
    </row>
    <row r="865" spans="1:16" s="294" customFormat="1" x14ac:dyDescent="0.2">
      <c r="A865" s="1114" t="s">
        <v>2912</v>
      </c>
      <c r="B865" s="533" t="s">
        <v>10</v>
      </c>
      <c r="C865" s="534">
        <v>4</v>
      </c>
      <c r="D865" s="535">
        <v>0</v>
      </c>
      <c r="E865" s="535">
        <v>0</v>
      </c>
      <c r="F865" s="535">
        <v>0</v>
      </c>
      <c r="G865" s="535">
        <v>0</v>
      </c>
      <c r="H865" s="535">
        <v>0</v>
      </c>
      <c r="I865" s="535">
        <v>2</v>
      </c>
      <c r="J865" s="535">
        <v>0</v>
      </c>
      <c r="K865" s="535">
        <v>2</v>
      </c>
      <c r="L865" s="535">
        <v>0</v>
      </c>
      <c r="M865" s="535">
        <v>0</v>
      </c>
      <c r="N865" s="535">
        <v>0</v>
      </c>
      <c r="O865" s="535">
        <v>0</v>
      </c>
      <c r="P865" s="536">
        <v>0</v>
      </c>
    </row>
    <row r="866" spans="1:16" s="294" customFormat="1" ht="12.75" customHeight="1" x14ac:dyDescent="0.2">
      <c r="A866" s="1114"/>
      <c r="B866" s="538" t="s">
        <v>964</v>
      </c>
      <c r="C866" s="539">
        <v>4</v>
      </c>
      <c r="D866" s="540">
        <v>0</v>
      </c>
      <c r="E866" s="540">
        <v>0</v>
      </c>
      <c r="F866" s="540">
        <v>0</v>
      </c>
      <c r="G866" s="540">
        <v>0</v>
      </c>
      <c r="H866" s="540">
        <v>0</v>
      </c>
      <c r="I866" s="540">
        <v>2</v>
      </c>
      <c r="J866" s="540">
        <v>0</v>
      </c>
      <c r="K866" s="540">
        <v>2</v>
      </c>
      <c r="L866" s="540">
        <v>0</v>
      </c>
      <c r="M866" s="540">
        <v>0</v>
      </c>
      <c r="N866" s="540">
        <v>0</v>
      </c>
      <c r="O866" s="540">
        <v>0</v>
      </c>
      <c r="P866" s="541">
        <v>0</v>
      </c>
    </row>
    <row r="867" spans="1:16" s="294" customFormat="1" x14ac:dyDescent="0.2">
      <c r="A867" s="1114" t="s">
        <v>58</v>
      </c>
      <c r="B867" s="533" t="s">
        <v>10</v>
      </c>
      <c r="C867" s="534">
        <v>1261</v>
      </c>
      <c r="D867" s="535">
        <v>13</v>
      </c>
      <c r="E867" s="535">
        <v>26</v>
      </c>
      <c r="F867" s="535">
        <v>55</v>
      </c>
      <c r="G867" s="535">
        <v>62</v>
      </c>
      <c r="H867" s="535">
        <v>59</v>
      </c>
      <c r="I867" s="535">
        <v>126</v>
      </c>
      <c r="J867" s="535">
        <v>133</v>
      </c>
      <c r="K867" s="535">
        <v>145</v>
      </c>
      <c r="L867" s="535">
        <v>225</v>
      </c>
      <c r="M867" s="535">
        <v>198</v>
      </c>
      <c r="N867" s="535">
        <v>121</v>
      </c>
      <c r="O867" s="535">
        <v>98</v>
      </c>
      <c r="P867" s="536">
        <v>0</v>
      </c>
    </row>
    <row r="868" spans="1:16" s="294" customFormat="1" x14ac:dyDescent="0.2">
      <c r="A868" s="1114"/>
      <c r="B868" s="538" t="s">
        <v>973</v>
      </c>
      <c r="C868" s="539">
        <v>1</v>
      </c>
      <c r="D868" s="540">
        <v>0</v>
      </c>
      <c r="E868" s="540">
        <v>0</v>
      </c>
      <c r="F868" s="540">
        <v>0</v>
      </c>
      <c r="G868" s="540">
        <v>0</v>
      </c>
      <c r="H868" s="540">
        <v>0</v>
      </c>
      <c r="I868" s="540">
        <v>0</v>
      </c>
      <c r="J868" s="540">
        <v>1</v>
      </c>
      <c r="K868" s="540">
        <v>0</v>
      </c>
      <c r="L868" s="540">
        <v>0</v>
      </c>
      <c r="M868" s="540">
        <v>0</v>
      </c>
      <c r="N868" s="540">
        <v>0</v>
      </c>
      <c r="O868" s="540">
        <v>0</v>
      </c>
      <c r="P868" s="541">
        <v>0</v>
      </c>
    </row>
    <row r="869" spans="1:16" s="294" customFormat="1" x14ac:dyDescent="0.2">
      <c r="A869" s="1114"/>
      <c r="B869" s="538" t="s">
        <v>974</v>
      </c>
      <c r="C869" s="539">
        <v>4</v>
      </c>
      <c r="D869" s="540">
        <v>0</v>
      </c>
      <c r="E869" s="540">
        <v>0</v>
      </c>
      <c r="F869" s="540">
        <v>0</v>
      </c>
      <c r="G869" s="540">
        <v>1</v>
      </c>
      <c r="H869" s="540">
        <v>1</v>
      </c>
      <c r="I869" s="540">
        <v>0</v>
      </c>
      <c r="J869" s="540">
        <v>0</v>
      </c>
      <c r="K869" s="540">
        <v>0</v>
      </c>
      <c r="L869" s="540">
        <v>0</v>
      </c>
      <c r="M869" s="540">
        <v>1</v>
      </c>
      <c r="N869" s="540">
        <v>1</v>
      </c>
      <c r="O869" s="540">
        <v>0</v>
      </c>
      <c r="P869" s="541">
        <v>0</v>
      </c>
    </row>
    <row r="870" spans="1:16" s="294" customFormat="1" x14ac:dyDescent="0.2">
      <c r="A870" s="1114"/>
      <c r="B870" s="538" t="s">
        <v>975</v>
      </c>
      <c r="C870" s="539">
        <v>5</v>
      </c>
      <c r="D870" s="540">
        <v>0</v>
      </c>
      <c r="E870" s="540">
        <v>0</v>
      </c>
      <c r="F870" s="540">
        <v>0</v>
      </c>
      <c r="G870" s="540">
        <v>0</v>
      </c>
      <c r="H870" s="540">
        <v>0</v>
      </c>
      <c r="I870" s="540">
        <v>0</v>
      </c>
      <c r="J870" s="540">
        <v>1</v>
      </c>
      <c r="K870" s="540">
        <v>2</v>
      </c>
      <c r="L870" s="540">
        <v>1</v>
      </c>
      <c r="M870" s="540">
        <v>0</v>
      </c>
      <c r="N870" s="540">
        <v>1</v>
      </c>
      <c r="O870" s="540">
        <v>0</v>
      </c>
      <c r="P870" s="541">
        <v>0</v>
      </c>
    </row>
    <row r="871" spans="1:16" s="294" customFormat="1" x14ac:dyDescent="0.2">
      <c r="A871" s="1114"/>
      <c r="B871" s="538" t="s">
        <v>976</v>
      </c>
      <c r="C871" s="539">
        <v>19</v>
      </c>
      <c r="D871" s="540">
        <v>1</v>
      </c>
      <c r="E871" s="540">
        <v>1</v>
      </c>
      <c r="F871" s="540">
        <v>0</v>
      </c>
      <c r="G871" s="540">
        <v>1</v>
      </c>
      <c r="H871" s="540">
        <v>0</v>
      </c>
      <c r="I871" s="540">
        <v>2</v>
      </c>
      <c r="J871" s="540">
        <v>5</v>
      </c>
      <c r="K871" s="540">
        <v>3</v>
      </c>
      <c r="L871" s="540">
        <v>3</v>
      </c>
      <c r="M871" s="540">
        <v>3</v>
      </c>
      <c r="N871" s="540">
        <v>0</v>
      </c>
      <c r="O871" s="540">
        <v>0</v>
      </c>
      <c r="P871" s="541">
        <v>0</v>
      </c>
    </row>
    <row r="872" spans="1:16" s="294" customFormat="1" x14ac:dyDescent="0.2">
      <c r="A872" s="1114"/>
      <c r="B872" s="538" t="s">
        <v>977</v>
      </c>
      <c r="C872" s="539">
        <v>1226</v>
      </c>
      <c r="D872" s="540">
        <v>12</v>
      </c>
      <c r="E872" s="540">
        <v>25</v>
      </c>
      <c r="F872" s="540">
        <v>55</v>
      </c>
      <c r="G872" s="540">
        <v>59</v>
      </c>
      <c r="H872" s="540">
        <v>58</v>
      </c>
      <c r="I872" s="540">
        <v>123</v>
      </c>
      <c r="J872" s="540">
        <v>125</v>
      </c>
      <c r="K872" s="540">
        <v>139</v>
      </c>
      <c r="L872" s="540">
        <v>220</v>
      </c>
      <c r="M872" s="540">
        <v>194</v>
      </c>
      <c r="N872" s="540">
        <v>119</v>
      </c>
      <c r="O872" s="540">
        <v>97</v>
      </c>
      <c r="P872" s="541">
        <v>0</v>
      </c>
    </row>
    <row r="873" spans="1:16" s="294" customFormat="1" x14ac:dyDescent="0.2">
      <c r="A873" s="1114"/>
      <c r="B873" s="538" t="s">
        <v>978</v>
      </c>
      <c r="C873" s="539">
        <v>3</v>
      </c>
      <c r="D873" s="540">
        <v>0</v>
      </c>
      <c r="E873" s="540">
        <v>0</v>
      </c>
      <c r="F873" s="540">
        <v>0</v>
      </c>
      <c r="G873" s="540">
        <v>1</v>
      </c>
      <c r="H873" s="540">
        <v>0</v>
      </c>
      <c r="I873" s="540">
        <v>1</v>
      </c>
      <c r="J873" s="540">
        <v>1</v>
      </c>
      <c r="K873" s="540">
        <v>0</v>
      </c>
      <c r="L873" s="540">
        <v>0</v>
      </c>
      <c r="M873" s="540">
        <v>0</v>
      </c>
      <c r="N873" s="540">
        <v>0</v>
      </c>
      <c r="O873" s="540">
        <v>0</v>
      </c>
      <c r="P873" s="541">
        <v>0</v>
      </c>
    </row>
    <row r="874" spans="1:16" s="294" customFormat="1" x14ac:dyDescent="0.2">
      <c r="A874" s="1114"/>
      <c r="B874" s="538" t="s">
        <v>979</v>
      </c>
      <c r="C874" s="539">
        <v>2</v>
      </c>
      <c r="D874" s="540">
        <v>0</v>
      </c>
      <c r="E874" s="540">
        <v>0</v>
      </c>
      <c r="F874" s="540">
        <v>0</v>
      </c>
      <c r="G874" s="540">
        <v>0</v>
      </c>
      <c r="H874" s="540">
        <v>0</v>
      </c>
      <c r="I874" s="540">
        <v>0</v>
      </c>
      <c r="J874" s="540">
        <v>0</v>
      </c>
      <c r="K874" s="540">
        <v>0</v>
      </c>
      <c r="L874" s="540">
        <v>1</v>
      </c>
      <c r="M874" s="540">
        <v>0</v>
      </c>
      <c r="N874" s="540">
        <v>0</v>
      </c>
      <c r="O874" s="540">
        <v>1</v>
      </c>
      <c r="P874" s="541">
        <v>0</v>
      </c>
    </row>
    <row r="875" spans="1:16" s="294" customFormat="1" x14ac:dyDescent="0.2">
      <c r="A875" s="1114"/>
      <c r="B875" s="538" t="s">
        <v>980</v>
      </c>
      <c r="C875" s="539">
        <v>1</v>
      </c>
      <c r="D875" s="540">
        <v>0</v>
      </c>
      <c r="E875" s="540">
        <v>0</v>
      </c>
      <c r="F875" s="540">
        <v>0</v>
      </c>
      <c r="G875" s="540">
        <v>0</v>
      </c>
      <c r="H875" s="540">
        <v>0</v>
      </c>
      <c r="I875" s="540">
        <v>0</v>
      </c>
      <c r="J875" s="540">
        <v>0</v>
      </c>
      <c r="K875" s="540">
        <v>1</v>
      </c>
      <c r="L875" s="540">
        <v>0</v>
      </c>
      <c r="M875" s="540">
        <v>0</v>
      </c>
      <c r="N875" s="540">
        <v>0</v>
      </c>
      <c r="O875" s="540">
        <v>0</v>
      </c>
      <c r="P875" s="541">
        <v>0</v>
      </c>
    </row>
    <row r="876" spans="1:16" s="294" customFormat="1" x14ac:dyDescent="0.2">
      <c r="A876" s="1114" t="s">
        <v>3080</v>
      </c>
      <c r="B876" s="533" t="s">
        <v>10</v>
      </c>
      <c r="C876" s="534">
        <v>30</v>
      </c>
      <c r="D876" s="535">
        <v>0</v>
      </c>
      <c r="E876" s="535">
        <v>0</v>
      </c>
      <c r="F876" s="535">
        <v>0</v>
      </c>
      <c r="G876" s="535">
        <v>2</v>
      </c>
      <c r="H876" s="535">
        <v>2</v>
      </c>
      <c r="I876" s="535">
        <v>3</v>
      </c>
      <c r="J876" s="535">
        <v>8</v>
      </c>
      <c r="K876" s="535">
        <v>3</v>
      </c>
      <c r="L876" s="535">
        <v>5</v>
      </c>
      <c r="M876" s="535">
        <v>4</v>
      </c>
      <c r="N876" s="535">
        <v>3</v>
      </c>
      <c r="O876" s="535">
        <v>0</v>
      </c>
      <c r="P876" s="536">
        <v>0</v>
      </c>
    </row>
    <row r="877" spans="1:16" s="294" customFormat="1" x14ac:dyDescent="0.2">
      <c r="A877" s="1114"/>
      <c r="B877" s="538" t="s">
        <v>965</v>
      </c>
      <c r="C877" s="539">
        <v>10</v>
      </c>
      <c r="D877" s="540">
        <v>0</v>
      </c>
      <c r="E877" s="540">
        <v>0</v>
      </c>
      <c r="F877" s="540">
        <v>0</v>
      </c>
      <c r="G877" s="540">
        <v>0</v>
      </c>
      <c r="H877" s="540">
        <v>0</v>
      </c>
      <c r="I877" s="540">
        <v>0</v>
      </c>
      <c r="J877" s="540">
        <v>4</v>
      </c>
      <c r="K877" s="540">
        <v>3</v>
      </c>
      <c r="L877" s="540">
        <v>1</v>
      </c>
      <c r="M877" s="540">
        <v>2</v>
      </c>
      <c r="N877" s="540">
        <v>0</v>
      </c>
      <c r="O877" s="540">
        <v>0</v>
      </c>
      <c r="P877" s="541">
        <v>0</v>
      </c>
    </row>
    <row r="878" spans="1:16" s="294" customFormat="1" x14ac:dyDescent="0.2">
      <c r="A878" s="1114"/>
      <c r="B878" s="538" t="s">
        <v>966</v>
      </c>
      <c r="C878" s="539">
        <v>11</v>
      </c>
      <c r="D878" s="540">
        <v>0</v>
      </c>
      <c r="E878" s="540">
        <v>0</v>
      </c>
      <c r="F878" s="540">
        <v>0</v>
      </c>
      <c r="G878" s="540">
        <v>2</v>
      </c>
      <c r="H878" s="540">
        <v>0</v>
      </c>
      <c r="I878" s="540">
        <v>2</v>
      </c>
      <c r="J878" s="540">
        <v>2</v>
      </c>
      <c r="K878" s="540">
        <v>0</v>
      </c>
      <c r="L878" s="540">
        <v>2</v>
      </c>
      <c r="M878" s="540">
        <v>1</v>
      </c>
      <c r="N878" s="540">
        <v>2</v>
      </c>
      <c r="O878" s="540">
        <v>0</v>
      </c>
      <c r="P878" s="541">
        <v>0</v>
      </c>
    </row>
    <row r="879" spans="1:16" s="294" customFormat="1" x14ac:dyDescent="0.2">
      <c r="A879" s="1114"/>
      <c r="B879" s="538" t="s">
        <v>990</v>
      </c>
      <c r="C879" s="539">
        <v>8</v>
      </c>
      <c r="D879" s="540">
        <v>0</v>
      </c>
      <c r="E879" s="540">
        <v>0</v>
      </c>
      <c r="F879" s="540">
        <v>0</v>
      </c>
      <c r="G879" s="540">
        <v>0</v>
      </c>
      <c r="H879" s="540">
        <v>2</v>
      </c>
      <c r="I879" s="540">
        <v>1</v>
      </c>
      <c r="J879" s="540">
        <v>1</v>
      </c>
      <c r="K879" s="540">
        <v>0</v>
      </c>
      <c r="L879" s="540">
        <v>2</v>
      </c>
      <c r="M879" s="540">
        <v>1</v>
      </c>
      <c r="N879" s="540">
        <v>1</v>
      </c>
      <c r="O879" s="540">
        <v>0</v>
      </c>
      <c r="P879" s="541">
        <v>0</v>
      </c>
    </row>
    <row r="880" spans="1:16" s="294" customFormat="1" x14ac:dyDescent="0.2">
      <c r="A880" s="1114"/>
      <c r="B880" s="538" t="s">
        <v>967</v>
      </c>
      <c r="C880" s="539">
        <v>1</v>
      </c>
      <c r="D880" s="540">
        <v>0</v>
      </c>
      <c r="E880" s="540">
        <v>0</v>
      </c>
      <c r="F880" s="540">
        <v>0</v>
      </c>
      <c r="G880" s="540">
        <v>0</v>
      </c>
      <c r="H880" s="540">
        <v>0</v>
      </c>
      <c r="I880" s="540">
        <v>0</v>
      </c>
      <c r="J880" s="540">
        <v>1</v>
      </c>
      <c r="K880" s="540">
        <v>0</v>
      </c>
      <c r="L880" s="540">
        <v>0</v>
      </c>
      <c r="M880" s="540">
        <v>0</v>
      </c>
      <c r="N880" s="540">
        <v>0</v>
      </c>
      <c r="O880" s="540">
        <v>0</v>
      </c>
      <c r="P880" s="541">
        <v>0</v>
      </c>
    </row>
    <row r="881" spans="1:16" s="294" customFormat="1" x14ac:dyDescent="0.2">
      <c r="A881" s="1114" t="s">
        <v>490</v>
      </c>
      <c r="B881" s="533" t="s">
        <v>10</v>
      </c>
      <c r="C881" s="534">
        <v>4</v>
      </c>
      <c r="D881" s="535">
        <v>1</v>
      </c>
      <c r="E881" s="535">
        <v>1</v>
      </c>
      <c r="F881" s="535">
        <v>0</v>
      </c>
      <c r="G881" s="535">
        <v>0</v>
      </c>
      <c r="H881" s="535">
        <v>0</v>
      </c>
      <c r="I881" s="535">
        <v>0</v>
      </c>
      <c r="J881" s="535">
        <v>0</v>
      </c>
      <c r="K881" s="535">
        <v>2</v>
      </c>
      <c r="L881" s="535">
        <v>0</v>
      </c>
      <c r="M881" s="535">
        <v>0</v>
      </c>
      <c r="N881" s="535">
        <v>0</v>
      </c>
      <c r="O881" s="535">
        <v>0</v>
      </c>
      <c r="P881" s="536">
        <v>0</v>
      </c>
    </row>
    <row r="882" spans="1:16" s="294" customFormat="1" ht="12.75" customHeight="1" x14ac:dyDescent="0.2">
      <c r="A882" s="1114"/>
      <c r="B882" s="538" t="s">
        <v>3081</v>
      </c>
      <c r="C882" s="539">
        <v>2</v>
      </c>
      <c r="D882" s="540">
        <v>1</v>
      </c>
      <c r="E882" s="540">
        <v>0</v>
      </c>
      <c r="F882" s="540">
        <v>0</v>
      </c>
      <c r="G882" s="540">
        <v>0</v>
      </c>
      <c r="H882" s="540">
        <v>0</v>
      </c>
      <c r="I882" s="540">
        <v>0</v>
      </c>
      <c r="J882" s="540">
        <v>0</v>
      </c>
      <c r="K882" s="540">
        <v>1</v>
      </c>
      <c r="L882" s="540">
        <v>0</v>
      </c>
      <c r="M882" s="540">
        <v>0</v>
      </c>
      <c r="N882" s="540">
        <v>0</v>
      </c>
      <c r="O882" s="540">
        <v>0</v>
      </c>
      <c r="P882" s="541">
        <v>0</v>
      </c>
    </row>
    <row r="883" spans="1:16" s="294" customFormat="1" x14ac:dyDescent="0.2">
      <c r="A883" s="1114"/>
      <c r="B883" s="538" t="s">
        <v>1009</v>
      </c>
      <c r="C883" s="539">
        <v>2</v>
      </c>
      <c r="D883" s="540">
        <v>0</v>
      </c>
      <c r="E883" s="540">
        <v>1</v>
      </c>
      <c r="F883" s="540">
        <v>0</v>
      </c>
      <c r="G883" s="540">
        <v>0</v>
      </c>
      <c r="H883" s="540">
        <v>0</v>
      </c>
      <c r="I883" s="540">
        <v>0</v>
      </c>
      <c r="J883" s="540">
        <v>0</v>
      </c>
      <c r="K883" s="540">
        <v>1</v>
      </c>
      <c r="L883" s="540">
        <v>0</v>
      </c>
      <c r="M883" s="540">
        <v>0</v>
      </c>
      <c r="N883" s="540">
        <v>0</v>
      </c>
      <c r="O883" s="540">
        <v>0</v>
      </c>
      <c r="P883" s="541">
        <v>0</v>
      </c>
    </row>
    <row r="884" spans="1:16" s="294" customFormat="1" x14ac:dyDescent="0.2">
      <c r="A884" s="1114" t="s">
        <v>210</v>
      </c>
      <c r="B884" s="533" t="s">
        <v>10</v>
      </c>
      <c r="C884" s="534">
        <v>108</v>
      </c>
      <c r="D884" s="535">
        <v>1</v>
      </c>
      <c r="E884" s="535">
        <v>3</v>
      </c>
      <c r="F884" s="535">
        <v>1</v>
      </c>
      <c r="G884" s="535">
        <v>1</v>
      </c>
      <c r="H884" s="535">
        <v>3</v>
      </c>
      <c r="I884" s="535">
        <v>11</v>
      </c>
      <c r="J884" s="535">
        <v>20</v>
      </c>
      <c r="K884" s="535">
        <v>23</v>
      </c>
      <c r="L884" s="535">
        <v>26</v>
      </c>
      <c r="M884" s="535">
        <v>15</v>
      </c>
      <c r="N884" s="535">
        <v>2</v>
      </c>
      <c r="O884" s="535">
        <v>2</v>
      </c>
      <c r="P884" s="536">
        <v>0</v>
      </c>
    </row>
    <row r="885" spans="1:16" s="294" customFormat="1" ht="12.75" customHeight="1" x14ac:dyDescent="0.2">
      <c r="A885" s="1114"/>
      <c r="B885" s="538" t="s">
        <v>993</v>
      </c>
      <c r="C885" s="539">
        <v>2</v>
      </c>
      <c r="D885" s="540">
        <v>0</v>
      </c>
      <c r="E885" s="540">
        <v>0</v>
      </c>
      <c r="F885" s="540">
        <v>0</v>
      </c>
      <c r="G885" s="540">
        <v>0</v>
      </c>
      <c r="H885" s="540">
        <v>1</v>
      </c>
      <c r="I885" s="540">
        <v>1</v>
      </c>
      <c r="J885" s="540">
        <v>0</v>
      </c>
      <c r="K885" s="540">
        <v>0</v>
      </c>
      <c r="L885" s="540">
        <v>0</v>
      </c>
      <c r="M885" s="540">
        <v>0</v>
      </c>
      <c r="N885" s="540">
        <v>0</v>
      </c>
      <c r="O885" s="540">
        <v>0</v>
      </c>
      <c r="P885" s="541">
        <v>0</v>
      </c>
    </row>
    <row r="886" spans="1:16" s="294" customFormat="1" x14ac:dyDescent="0.2">
      <c r="A886" s="1114"/>
      <c r="B886" s="538" t="s">
        <v>994</v>
      </c>
      <c r="C886" s="539">
        <v>1</v>
      </c>
      <c r="D886" s="540">
        <v>0</v>
      </c>
      <c r="E886" s="540">
        <v>0</v>
      </c>
      <c r="F886" s="540">
        <v>0</v>
      </c>
      <c r="G886" s="540">
        <v>0</v>
      </c>
      <c r="H886" s="540">
        <v>0</v>
      </c>
      <c r="I886" s="540">
        <v>0</v>
      </c>
      <c r="J886" s="540">
        <v>0</v>
      </c>
      <c r="K886" s="540">
        <v>1</v>
      </c>
      <c r="L886" s="540">
        <v>0</v>
      </c>
      <c r="M886" s="540">
        <v>0</v>
      </c>
      <c r="N886" s="540">
        <v>0</v>
      </c>
      <c r="O886" s="540">
        <v>0</v>
      </c>
      <c r="P886" s="541">
        <v>0</v>
      </c>
    </row>
    <row r="887" spans="1:16" s="294" customFormat="1" x14ac:dyDescent="0.2">
      <c r="A887" s="1114"/>
      <c r="B887" s="538" t="s">
        <v>995</v>
      </c>
      <c r="C887" s="539">
        <v>1</v>
      </c>
      <c r="D887" s="540">
        <v>0</v>
      </c>
      <c r="E887" s="540">
        <v>0</v>
      </c>
      <c r="F887" s="540">
        <v>0</v>
      </c>
      <c r="G887" s="540">
        <v>0</v>
      </c>
      <c r="H887" s="540">
        <v>0</v>
      </c>
      <c r="I887" s="540">
        <v>0</v>
      </c>
      <c r="J887" s="540">
        <v>0</v>
      </c>
      <c r="K887" s="540">
        <v>1</v>
      </c>
      <c r="L887" s="540">
        <v>0</v>
      </c>
      <c r="M887" s="540">
        <v>0</v>
      </c>
      <c r="N887" s="540">
        <v>0</v>
      </c>
      <c r="O887" s="540">
        <v>0</v>
      </c>
      <c r="P887" s="541">
        <v>0</v>
      </c>
    </row>
    <row r="888" spans="1:16" s="294" customFormat="1" x14ac:dyDescent="0.2">
      <c r="A888" s="1114"/>
      <c r="B888" s="538" t="s">
        <v>998</v>
      </c>
      <c r="C888" s="539">
        <v>4</v>
      </c>
      <c r="D888" s="540">
        <v>0</v>
      </c>
      <c r="E888" s="540">
        <v>0</v>
      </c>
      <c r="F888" s="540">
        <v>0</v>
      </c>
      <c r="G888" s="540">
        <v>0</v>
      </c>
      <c r="H888" s="540">
        <v>0</v>
      </c>
      <c r="I888" s="540">
        <v>0</v>
      </c>
      <c r="J888" s="540">
        <v>1</v>
      </c>
      <c r="K888" s="540">
        <v>0</v>
      </c>
      <c r="L888" s="540">
        <v>2</v>
      </c>
      <c r="M888" s="540">
        <v>0</v>
      </c>
      <c r="N888" s="540">
        <v>1</v>
      </c>
      <c r="O888" s="540">
        <v>0</v>
      </c>
      <c r="P888" s="541">
        <v>0</v>
      </c>
    </row>
    <row r="889" spans="1:16" s="294" customFormat="1" x14ac:dyDescent="0.2">
      <c r="A889" s="1114"/>
      <c r="B889" s="538" t="s">
        <v>999</v>
      </c>
      <c r="C889" s="539">
        <v>6</v>
      </c>
      <c r="D889" s="540">
        <v>0</v>
      </c>
      <c r="E889" s="540">
        <v>0</v>
      </c>
      <c r="F889" s="540">
        <v>0</v>
      </c>
      <c r="G889" s="540">
        <v>0</v>
      </c>
      <c r="H889" s="540">
        <v>0</v>
      </c>
      <c r="I889" s="540">
        <v>1</v>
      </c>
      <c r="J889" s="540">
        <v>0</v>
      </c>
      <c r="K889" s="540">
        <v>4</v>
      </c>
      <c r="L889" s="540">
        <v>0</v>
      </c>
      <c r="M889" s="540">
        <v>1</v>
      </c>
      <c r="N889" s="540">
        <v>0</v>
      </c>
      <c r="O889" s="540">
        <v>0</v>
      </c>
      <c r="P889" s="541">
        <v>0</v>
      </c>
    </row>
    <row r="890" spans="1:16" s="294" customFormat="1" x14ac:dyDescent="0.2">
      <c r="A890" s="1114"/>
      <c r="B890" s="538" t="s">
        <v>1000</v>
      </c>
      <c r="C890" s="539">
        <v>1</v>
      </c>
      <c r="D890" s="540">
        <v>0</v>
      </c>
      <c r="E890" s="540">
        <v>0</v>
      </c>
      <c r="F890" s="540">
        <v>0</v>
      </c>
      <c r="G890" s="540">
        <v>0</v>
      </c>
      <c r="H890" s="540">
        <v>0</v>
      </c>
      <c r="I890" s="540">
        <v>0</v>
      </c>
      <c r="J890" s="540">
        <v>1</v>
      </c>
      <c r="K890" s="540">
        <v>0</v>
      </c>
      <c r="L890" s="540">
        <v>0</v>
      </c>
      <c r="M890" s="540">
        <v>0</v>
      </c>
      <c r="N890" s="540">
        <v>0</v>
      </c>
      <c r="O890" s="540">
        <v>0</v>
      </c>
      <c r="P890" s="541">
        <v>0</v>
      </c>
    </row>
    <row r="891" spans="1:16" s="294" customFormat="1" x14ac:dyDescent="0.2">
      <c r="A891" s="1114"/>
      <c r="B891" s="538" t="s">
        <v>1001</v>
      </c>
      <c r="C891" s="539">
        <v>85</v>
      </c>
      <c r="D891" s="540">
        <v>1</v>
      </c>
      <c r="E891" s="540">
        <v>3</v>
      </c>
      <c r="F891" s="540">
        <v>1</v>
      </c>
      <c r="G891" s="540">
        <v>1</v>
      </c>
      <c r="H891" s="540">
        <v>2</v>
      </c>
      <c r="I891" s="540">
        <v>7</v>
      </c>
      <c r="J891" s="540">
        <v>18</v>
      </c>
      <c r="K891" s="540">
        <v>14</v>
      </c>
      <c r="L891" s="540">
        <v>22</v>
      </c>
      <c r="M891" s="540">
        <v>13</v>
      </c>
      <c r="N891" s="540">
        <v>1</v>
      </c>
      <c r="O891" s="540">
        <v>2</v>
      </c>
      <c r="P891" s="541">
        <v>0</v>
      </c>
    </row>
    <row r="892" spans="1:16" s="294" customFormat="1" x14ac:dyDescent="0.2">
      <c r="A892" s="1114"/>
      <c r="B892" s="538" t="s">
        <v>1002</v>
      </c>
      <c r="C892" s="539">
        <v>1</v>
      </c>
      <c r="D892" s="540">
        <v>0</v>
      </c>
      <c r="E892" s="540">
        <v>0</v>
      </c>
      <c r="F892" s="540">
        <v>0</v>
      </c>
      <c r="G892" s="540">
        <v>0</v>
      </c>
      <c r="H892" s="540">
        <v>0</v>
      </c>
      <c r="I892" s="540">
        <v>0</v>
      </c>
      <c r="J892" s="540">
        <v>0</v>
      </c>
      <c r="K892" s="540">
        <v>1</v>
      </c>
      <c r="L892" s="540">
        <v>0</v>
      </c>
      <c r="M892" s="540">
        <v>0</v>
      </c>
      <c r="N892" s="540">
        <v>0</v>
      </c>
      <c r="O892" s="540">
        <v>0</v>
      </c>
      <c r="P892" s="541">
        <v>0</v>
      </c>
    </row>
    <row r="893" spans="1:16" s="294" customFormat="1" x14ac:dyDescent="0.2">
      <c r="A893" s="1114"/>
      <c r="B893" s="538" t="s">
        <v>977</v>
      </c>
      <c r="C893" s="539">
        <v>1</v>
      </c>
      <c r="D893" s="540">
        <v>0</v>
      </c>
      <c r="E893" s="540">
        <v>0</v>
      </c>
      <c r="F893" s="540">
        <v>0</v>
      </c>
      <c r="G893" s="540">
        <v>0</v>
      </c>
      <c r="H893" s="540">
        <v>0</v>
      </c>
      <c r="I893" s="540">
        <v>0</v>
      </c>
      <c r="J893" s="540">
        <v>0</v>
      </c>
      <c r="K893" s="540">
        <v>1</v>
      </c>
      <c r="L893" s="540">
        <v>0</v>
      </c>
      <c r="M893" s="540">
        <v>0</v>
      </c>
      <c r="N893" s="540">
        <v>0</v>
      </c>
      <c r="O893" s="540">
        <v>0</v>
      </c>
      <c r="P893" s="541">
        <v>0</v>
      </c>
    </row>
    <row r="894" spans="1:16" s="294" customFormat="1" x14ac:dyDescent="0.2">
      <c r="A894" s="1114"/>
      <c r="B894" s="538" t="s">
        <v>1004</v>
      </c>
      <c r="C894" s="539">
        <v>1</v>
      </c>
      <c r="D894" s="540">
        <v>0</v>
      </c>
      <c r="E894" s="540">
        <v>0</v>
      </c>
      <c r="F894" s="540">
        <v>0</v>
      </c>
      <c r="G894" s="540">
        <v>0</v>
      </c>
      <c r="H894" s="540">
        <v>0</v>
      </c>
      <c r="I894" s="540">
        <v>1</v>
      </c>
      <c r="J894" s="540">
        <v>0</v>
      </c>
      <c r="K894" s="540">
        <v>0</v>
      </c>
      <c r="L894" s="540">
        <v>0</v>
      </c>
      <c r="M894" s="540">
        <v>0</v>
      </c>
      <c r="N894" s="540">
        <v>0</v>
      </c>
      <c r="O894" s="540">
        <v>0</v>
      </c>
      <c r="P894" s="541">
        <v>0</v>
      </c>
    </row>
    <row r="895" spans="1:16" s="294" customFormat="1" x14ac:dyDescent="0.2">
      <c r="A895" s="1114"/>
      <c r="B895" s="538" t="s">
        <v>1005</v>
      </c>
      <c r="C895" s="539">
        <v>2</v>
      </c>
      <c r="D895" s="540">
        <v>0</v>
      </c>
      <c r="E895" s="540">
        <v>0</v>
      </c>
      <c r="F895" s="540">
        <v>0</v>
      </c>
      <c r="G895" s="540">
        <v>0</v>
      </c>
      <c r="H895" s="540">
        <v>0</v>
      </c>
      <c r="I895" s="540">
        <v>0</v>
      </c>
      <c r="J895" s="540">
        <v>0</v>
      </c>
      <c r="K895" s="540">
        <v>0</v>
      </c>
      <c r="L895" s="540">
        <v>1</v>
      </c>
      <c r="M895" s="540">
        <v>1</v>
      </c>
      <c r="N895" s="540">
        <v>0</v>
      </c>
      <c r="O895" s="540">
        <v>0</v>
      </c>
      <c r="P895" s="541">
        <v>0</v>
      </c>
    </row>
    <row r="896" spans="1:16" s="294" customFormat="1" x14ac:dyDescent="0.2">
      <c r="A896" s="1114"/>
      <c r="B896" s="538" t="s">
        <v>1006</v>
      </c>
      <c r="C896" s="539">
        <v>2</v>
      </c>
      <c r="D896" s="540">
        <v>0</v>
      </c>
      <c r="E896" s="540">
        <v>0</v>
      </c>
      <c r="F896" s="540">
        <v>0</v>
      </c>
      <c r="G896" s="540">
        <v>0</v>
      </c>
      <c r="H896" s="540">
        <v>0</v>
      </c>
      <c r="I896" s="540">
        <v>1</v>
      </c>
      <c r="J896" s="540">
        <v>0</v>
      </c>
      <c r="K896" s="540">
        <v>1</v>
      </c>
      <c r="L896" s="540">
        <v>0</v>
      </c>
      <c r="M896" s="540">
        <v>0</v>
      </c>
      <c r="N896" s="540">
        <v>0</v>
      </c>
      <c r="O896" s="540">
        <v>0</v>
      </c>
      <c r="P896" s="541">
        <v>0</v>
      </c>
    </row>
    <row r="897" spans="1:16" s="294" customFormat="1" x14ac:dyDescent="0.2">
      <c r="A897" s="1114"/>
      <c r="B897" s="538" t="s">
        <v>1007</v>
      </c>
      <c r="C897" s="539">
        <v>1</v>
      </c>
      <c r="D897" s="540">
        <v>0</v>
      </c>
      <c r="E897" s="540">
        <v>0</v>
      </c>
      <c r="F897" s="540">
        <v>0</v>
      </c>
      <c r="G897" s="540">
        <v>0</v>
      </c>
      <c r="H897" s="540">
        <v>0</v>
      </c>
      <c r="I897" s="540">
        <v>0</v>
      </c>
      <c r="J897" s="540">
        <v>0</v>
      </c>
      <c r="K897" s="540">
        <v>0</v>
      </c>
      <c r="L897" s="540">
        <v>1</v>
      </c>
      <c r="M897" s="540">
        <v>0</v>
      </c>
      <c r="N897" s="540">
        <v>0</v>
      </c>
      <c r="O897" s="540">
        <v>0</v>
      </c>
      <c r="P897" s="541">
        <v>0</v>
      </c>
    </row>
    <row r="898" spans="1:16" s="294" customFormat="1" x14ac:dyDescent="0.2">
      <c r="A898" s="1114" t="s">
        <v>2468</v>
      </c>
      <c r="B898" s="533" t="s">
        <v>10</v>
      </c>
      <c r="C898" s="534">
        <v>1</v>
      </c>
      <c r="D898" s="535">
        <v>0</v>
      </c>
      <c r="E898" s="535">
        <v>0</v>
      </c>
      <c r="F898" s="535">
        <v>0</v>
      </c>
      <c r="G898" s="535">
        <v>0</v>
      </c>
      <c r="H898" s="535">
        <v>0</v>
      </c>
      <c r="I898" s="535">
        <v>0</v>
      </c>
      <c r="J898" s="535">
        <v>0</v>
      </c>
      <c r="K898" s="535">
        <v>1</v>
      </c>
      <c r="L898" s="535">
        <v>0</v>
      </c>
      <c r="M898" s="535">
        <v>0</v>
      </c>
      <c r="N898" s="535">
        <v>0</v>
      </c>
      <c r="O898" s="535">
        <v>0</v>
      </c>
      <c r="P898" s="536">
        <v>0</v>
      </c>
    </row>
    <row r="899" spans="1:16" s="294" customFormat="1" ht="12.75" customHeight="1" x14ac:dyDescent="0.2">
      <c r="A899" s="1114"/>
      <c r="B899" s="538" t="s">
        <v>3083</v>
      </c>
      <c r="C899" s="539">
        <v>1</v>
      </c>
      <c r="D899" s="540">
        <v>0</v>
      </c>
      <c r="E899" s="540">
        <v>0</v>
      </c>
      <c r="F899" s="540">
        <v>0</v>
      </c>
      <c r="G899" s="540">
        <v>0</v>
      </c>
      <c r="H899" s="540">
        <v>0</v>
      </c>
      <c r="I899" s="540">
        <v>0</v>
      </c>
      <c r="J899" s="540">
        <v>0</v>
      </c>
      <c r="K899" s="540">
        <v>1</v>
      </c>
      <c r="L899" s="540">
        <v>0</v>
      </c>
      <c r="M899" s="540">
        <v>0</v>
      </c>
      <c r="N899" s="540">
        <v>0</v>
      </c>
      <c r="O899" s="540">
        <v>0</v>
      </c>
      <c r="P899" s="541">
        <v>0</v>
      </c>
    </row>
    <row r="900" spans="1:16" s="294" customFormat="1" x14ac:dyDescent="0.2">
      <c r="A900" s="1114" t="s">
        <v>2915</v>
      </c>
      <c r="B900" s="533" t="s">
        <v>10</v>
      </c>
      <c r="C900" s="534">
        <v>6</v>
      </c>
      <c r="D900" s="535">
        <v>0</v>
      </c>
      <c r="E900" s="535">
        <v>0</v>
      </c>
      <c r="F900" s="535">
        <v>3</v>
      </c>
      <c r="G900" s="535">
        <v>0</v>
      </c>
      <c r="H900" s="535">
        <v>0</v>
      </c>
      <c r="I900" s="535">
        <v>1</v>
      </c>
      <c r="J900" s="535">
        <v>0</v>
      </c>
      <c r="K900" s="535">
        <v>0</v>
      </c>
      <c r="L900" s="535">
        <v>0</v>
      </c>
      <c r="M900" s="535">
        <v>0</v>
      </c>
      <c r="N900" s="535">
        <v>2</v>
      </c>
      <c r="O900" s="535">
        <v>0</v>
      </c>
      <c r="P900" s="536">
        <v>0</v>
      </c>
    </row>
    <row r="901" spans="1:16" s="294" customFormat="1" ht="12.75" customHeight="1" x14ac:dyDescent="0.2">
      <c r="A901" s="1114"/>
      <c r="B901" s="538" t="s">
        <v>1013</v>
      </c>
      <c r="C901" s="539">
        <v>6</v>
      </c>
      <c r="D901" s="540">
        <v>0</v>
      </c>
      <c r="E901" s="540">
        <v>0</v>
      </c>
      <c r="F901" s="540">
        <v>3</v>
      </c>
      <c r="G901" s="540">
        <v>0</v>
      </c>
      <c r="H901" s="540">
        <v>0</v>
      </c>
      <c r="I901" s="540">
        <v>1</v>
      </c>
      <c r="J901" s="540">
        <v>0</v>
      </c>
      <c r="K901" s="540">
        <v>0</v>
      </c>
      <c r="L901" s="540">
        <v>0</v>
      </c>
      <c r="M901" s="540">
        <v>0</v>
      </c>
      <c r="N901" s="540">
        <v>2</v>
      </c>
      <c r="O901" s="540">
        <v>0</v>
      </c>
      <c r="P901" s="541">
        <v>0</v>
      </c>
    </row>
    <row r="902" spans="1:16" s="294" customFormat="1" x14ac:dyDescent="0.2">
      <c r="A902" s="532" t="s">
        <v>233</v>
      </c>
      <c r="B902" s="533" t="s">
        <v>10</v>
      </c>
      <c r="C902" s="534">
        <v>206041</v>
      </c>
      <c r="D902" s="535">
        <v>2724</v>
      </c>
      <c r="E902" s="535">
        <v>2705</v>
      </c>
      <c r="F902" s="535">
        <v>3445</v>
      </c>
      <c r="G902" s="535">
        <v>12267</v>
      </c>
      <c r="H902" s="535">
        <v>16359</v>
      </c>
      <c r="I902" s="535">
        <v>17400</v>
      </c>
      <c r="J902" s="535">
        <v>17685</v>
      </c>
      <c r="K902" s="535">
        <v>24241</v>
      </c>
      <c r="L902" s="535">
        <v>49846</v>
      </c>
      <c r="M902" s="535">
        <v>36174</v>
      </c>
      <c r="N902" s="535">
        <v>16910</v>
      </c>
      <c r="O902" s="535">
        <v>6285</v>
      </c>
      <c r="P902" s="536">
        <v>0</v>
      </c>
    </row>
    <row r="903" spans="1:16" s="294" customFormat="1" x14ac:dyDescent="0.2">
      <c r="A903" s="532" t="s">
        <v>2918</v>
      </c>
      <c r="B903" s="533" t="s">
        <v>10</v>
      </c>
      <c r="C903" s="534">
        <v>2719</v>
      </c>
      <c r="D903" s="535">
        <v>51</v>
      </c>
      <c r="E903" s="535">
        <v>30</v>
      </c>
      <c r="F903" s="535">
        <v>26</v>
      </c>
      <c r="G903" s="535">
        <v>388</v>
      </c>
      <c r="H903" s="535">
        <v>501</v>
      </c>
      <c r="I903" s="535">
        <v>367</v>
      </c>
      <c r="J903" s="535">
        <v>273</v>
      </c>
      <c r="K903" s="535">
        <v>195</v>
      </c>
      <c r="L903" s="535">
        <v>296</v>
      </c>
      <c r="M903" s="535">
        <v>257</v>
      </c>
      <c r="N903" s="535">
        <v>214</v>
      </c>
      <c r="O903" s="535">
        <v>121</v>
      </c>
      <c r="P903" s="536">
        <v>0</v>
      </c>
    </row>
    <row r="904" spans="1:16" s="294" customFormat="1" x14ac:dyDescent="0.2">
      <c r="A904" s="1114" t="s">
        <v>75</v>
      </c>
      <c r="B904" s="533" t="s">
        <v>10</v>
      </c>
      <c r="C904" s="534">
        <v>27</v>
      </c>
      <c r="D904" s="535">
        <v>1</v>
      </c>
      <c r="E904" s="535">
        <v>0</v>
      </c>
      <c r="F904" s="535">
        <v>0</v>
      </c>
      <c r="G904" s="535">
        <v>1</v>
      </c>
      <c r="H904" s="535">
        <v>5</v>
      </c>
      <c r="I904" s="535">
        <v>6</v>
      </c>
      <c r="J904" s="535">
        <v>1</v>
      </c>
      <c r="K904" s="535">
        <v>3</v>
      </c>
      <c r="L904" s="535">
        <v>6</v>
      </c>
      <c r="M904" s="535">
        <v>4</v>
      </c>
      <c r="N904" s="535">
        <v>0</v>
      </c>
      <c r="O904" s="535">
        <v>0</v>
      </c>
      <c r="P904" s="536">
        <v>0</v>
      </c>
    </row>
    <row r="905" spans="1:16" s="294" customFormat="1" x14ac:dyDescent="0.2">
      <c r="A905" s="1114"/>
      <c r="B905" s="538" t="s">
        <v>3086</v>
      </c>
      <c r="C905" s="539">
        <v>23</v>
      </c>
      <c r="D905" s="540">
        <v>1</v>
      </c>
      <c r="E905" s="540">
        <v>0</v>
      </c>
      <c r="F905" s="540">
        <v>0</v>
      </c>
      <c r="G905" s="540">
        <v>1</v>
      </c>
      <c r="H905" s="540">
        <v>4</v>
      </c>
      <c r="I905" s="540">
        <v>6</v>
      </c>
      <c r="J905" s="540">
        <v>0</v>
      </c>
      <c r="K905" s="540">
        <v>3</v>
      </c>
      <c r="L905" s="540">
        <v>4</v>
      </c>
      <c r="M905" s="540">
        <v>4</v>
      </c>
      <c r="N905" s="540">
        <v>0</v>
      </c>
      <c r="O905" s="540">
        <v>0</v>
      </c>
      <c r="P905" s="541">
        <v>0</v>
      </c>
    </row>
    <row r="906" spans="1:16" s="294" customFormat="1" x14ac:dyDescent="0.2">
      <c r="A906" s="1114"/>
      <c r="B906" s="538" t="s">
        <v>1259</v>
      </c>
      <c r="C906" s="539">
        <v>4</v>
      </c>
      <c r="D906" s="540">
        <v>0</v>
      </c>
      <c r="E906" s="540">
        <v>0</v>
      </c>
      <c r="F906" s="540">
        <v>0</v>
      </c>
      <c r="G906" s="540">
        <v>0</v>
      </c>
      <c r="H906" s="540">
        <v>1</v>
      </c>
      <c r="I906" s="540">
        <v>0</v>
      </c>
      <c r="J906" s="540">
        <v>1</v>
      </c>
      <c r="K906" s="540">
        <v>0</v>
      </c>
      <c r="L906" s="540">
        <v>2</v>
      </c>
      <c r="M906" s="540">
        <v>0</v>
      </c>
      <c r="N906" s="540">
        <v>0</v>
      </c>
      <c r="O906" s="540">
        <v>0</v>
      </c>
      <c r="P906" s="541">
        <v>0</v>
      </c>
    </row>
    <row r="907" spans="1:16" s="294" customFormat="1" x14ac:dyDescent="0.2">
      <c r="A907" s="1114" t="s">
        <v>493</v>
      </c>
      <c r="B907" s="533" t="s">
        <v>10</v>
      </c>
      <c r="C907" s="534">
        <v>47</v>
      </c>
      <c r="D907" s="535">
        <v>2</v>
      </c>
      <c r="E907" s="535">
        <v>0</v>
      </c>
      <c r="F907" s="535">
        <v>0</v>
      </c>
      <c r="G907" s="535">
        <v>4</v>
      </c>
      <c r="H907" s="535">
        <v>11</v>
      </c>
      <c r="I907" s="535">
        <v>8</v>
      </c>
      <c r="J907" s="535">
        <v>4</v>
      </c>
      <c r="K907" s="535">
        <v>3</v>
      </c>
      <c r="L907" s="535">
        <v>7</v>
      </c>
      <c r="M907" s="535">
        <v>5</v>
      </c>
      <c r="N907" s="535">
        <v>2</v>
      </c>
      <c r="O907" s="535">
        <v>1</v>
      </c>
      <c r="P907" s="536">
        <v>0</v>
      </c>
    </row>
    <row r="908" spans="1:16" s="294" customFormat="1" x14ac:dyDescent="0.2">
      <c r="A908" s="1114"/>
      <c r="B908" s="538" t="s">
        <v>1261</v>
      </c>
      <c r="C908" s="539">
        <v>6</v>
      </c>
      <c r="D908" s="540">
        <v>0</v>
      </c>
      <c r="E908" s="540">
        <v>0</v>
      </c>
      <c r="F908" s="540">
        <v>0</v>
      </c>
      <c r="G908" s="540">
        <v>0</v>
      </c>
      <c r="H908" s="540">
        <v>0</v>
      </c>
      <c r="I908" s="540">
        <v>1</v>
      </c>
      <c r="J908" s="540">
        <v>2</v>
      </c>
      <c r="K908" s="540">
        <v>1</v>
      </c>
      <c r="L908" s="540">
        <v>2</v>
      </c>
      <c r="M908" s="540">
        <v>0</v>
      </c>
      <c r="N908" s="540">
        <v>0</v>
      </c>
      <c r="O908" s="540">
        <v>0</v>
      </c>
      <c r="P908" s="541">
        <v>0</v>
      </c>
    </row>
    <row r="909" spans="1:16" s="294" customFormat="1" x14ac:dyDescent="0.2">
      <c r="A909" s="1114"/>
      <c r="B909" s="538" t="s">
        <v>3088</v>
      </c>
      <c r="C909" s="539">
        <v>1</v>
      </c>
      <c r="D909" s="540">
        <v>0</v>
      </c>
      <c r="E909" s="540">
        <v>0</v>
      </c>
      <c r="F909" s="540">
        <v>0</v>
      </c>
      <c r="G909" s="540">
        <v>0</v>
      </c>
      <c r="H909" s="540">
        <v>0</v>
      </c>
      <c r="I909" s="540">
        <v>0</v>
      </c>
      <c r="J909" s="540">
        <v>0</v>
      </c>
      <c r="K909" s="540">
        <v>0</v>
      </c>
      <c r="L909" s="540">
        <v>0</v>
      </c>
      <c r="M909" s="540">
        <v>0</v>
      </c>
      <c r="N909" s="540">
        <v>0</v>
      </c>
      <c r="O909" s="540">
        <v>1</v>
      </c>
      <c r="P909" s="541">
        <v>0</v>
      </c>
    </row>
    <row r="910" spans="1:16" s="294" customFormat="1" x14ac:dyDescent="0.2">
      <c r="A910" s="1114"/>
      <c r="B910" s="538" t="s">
        <v>2494</v>
      </c>
      <c r="C910" s="539">
        <v>1</v>
      </c>
      <c r="D910" s="540">
        <v>0</v>
      </c>
      <c r="E910" s="540">
        <v>0</v>
      </c>
      <c r="F910" s="540">
        <v>0</v>
      </c>
      <c r="G910" s="540">
        <v>0</v>
      </c>
      <c r="H910" s="540">
        <v>0</v>
      </c>
      <c r="I910" s="540">
        <v>0</v>
      </c>
      <c r="J910" s="540">
        <v>0</v>
      </c>
      <c r="K910" s="540">
        <v>0</v>
      </c>
      <c r="L910" s="540">
        <v>0</v>
      </c>
      <c r="M910" s="540">
        <v>0</v>
      </c>
      <c r="N910" s="540">
        <v>1</v>
      </c>
      <c r="O910" s="540">
        <v>0</v>
      </c>
      <c r="P910" s="541">
        <v>0</v>
      </c>
    </row>
    <row r="911" spans="1:16" s="294" customFormat="1" x14ac:dyDescent="0.2">
      <c r="A911" s="1114"/>
      <c r="B911" s="538" t="s">
        <v>2495</v>
      </c>
      <c r="C911" s="539">
        <v>2</v>
      </c>
      <c r="D911" s="540">
        <v>0</v>
      </c>
      <c r="E911" s="540">
        <v>0</v>
      </c>
      <c r="F911" s="540">
        <v>0</v>
      </c>
      <c r="G911" s="540">
        <v>1</v>
      </c>
      <c r="H911" s="540">
        <v>1</v>
      </c>
      <c r="I911" s="540">
        <v>0</v>
      </c>
      <c r="J911" s="540">
        <v>0</v>
      </c>
      <c r="K911" s="540">
        <v>0</v>
      </c>
      <c r="L911" s="540">
        <v>0</v>
      </c>
      <c r="M911" s="540">
        <v>0</v>
      </c>
      <c r="N911" s="540">
        <v>0</v>
      </c>
      <c r="O911" s="540">
        <v>0</v>
      </c>
      <c r="P911" s="541">
        <v>0</v>
      </c>
    </row>
    <row r="912" spans="1:16" s="294" customFormat="1" x14ac:dyDescent="0.2">
      <c r="A912" s="1114"/>
      <c r="B912" s="538" t="s">
        <v>1263</v>
      </c>
      <c r="C912" s="539">
        <v>3</v>
      </c>
      <c r="D912" s="540">
        <v>0</v>
      </c>
      <c r="E912" s="540">
        <v>0</v>
      </c>
      <c r="F912" s="540">
        <v>0</v>
      </c>
      <c r="G912" s="540">
        <v>0</v>
      </c>
      <c r="H912" s="540">
        <v>0</v>
      </c>
      <c r="I912" s="540">
        <v>0</v>
      </c>
      <c r="J912" s="540">
        <v>0</v>
      </c>
      <c r="K912" s="540">
        <v>2</v>
      </c>
      <c r="L912" s="540">
        <v>0</v>
      </c>
      <c r="M912" s="540">
        <v>1</v>
      </c>
      <c r="N912" s="540">
        <v>0</v>
      </c>
      <c r="O912" s="540">
        <v>0</v>
      </c>
      <c r="P912" s="541">
        <v>0</v>
      </c>
    </row>
    <row r="913" spans="1:16" s="294" customFormat="1" x14ac:dyDescent="0.2">
      <c r="A913" s="1114"/>
      <c r="B913" s="538" t="s">
        <v>1264</v>
      </c>
      <c r="C913" s="539">
        <v>29</v>
      </c>
      <c r="D913" s="540">
        <v>2</v>
      </c>
      <c r="E913" s="540">
        <v>0</v>
      </c>
      <c r="F913" s="540">
        <v>0</v>
      </c>
      <c r="G913" s="540">
        <v>3</v>
      </c>
      <c r="H913" s="540">
        <v>6</v>
      </c>
      <c r="I913" s="540">
        <v>6</v>
      </c>
      <c r="J913" s="540">
        <v>2</v>
      </c>
      <c r="K913" s="540">
        <v>0</v>
      </c>
      <c r="L913" s="540">
        <v>5</v>
      </c>
      <c r="M913" s="540">
        <v>4</v>
      </c>
      <c r="N913" s="540">
        <v>1</v>
      </c>
      <c r="O913" s="540">
        <v>0</v>
      </c>
      <c r="P913" s="541">
        <v>0</v>
      </c>
    </row>
    <row r="914" spans="1:16" s="294" customFormat="1" x14ac:dyDescent="0.2">
      <c r="A914" s="1114"/>
      <c r="B914" s="538" t="s">
        <v>1265</v>
      </c>
      <c r="C914" s="539">
        <v>2</v>
      </c>
      <c r="D914" s="540">
        <v>0</v>
      </c>
      <c r="E914" s="540">
        <v>0</v>
      </c>
      <c r="F914" s="540">
        <v>0</v>
      </c>
      <c r="G914" s="540">
        <v>0</v>
      </c>
      <c r="H914" s="540">
        <v>2</v>
      </c>
      <c r="I914" s="540">
        <v>0</v>
      </c>
      <c r="J914" s="540">
        <v>0</v>
      </c>
      <c r="K914" s="540">
        <v>0</v>
      </c>
      <c r="L914" s="540">
        <v>0</v>
      </c>
      <c r="M914" s="540">
        <v>0</v>
      </c>
      <c r="N914" s="540">
        <v>0</v>
      </c>
      <c r="O914" s="540">
        <v>0</v>
      </c>
      <c r="P914" s="541">
        <v>0</v>
      </c>
    </row>
    <row r="915" spans="1:16" s="294" customFormat="1" x14ac:dyDescent="0.2">
      <c r="A915" s="1114"/>
      <c r="B915" s="538" t="s">
        <v>1266</v>
      </c>
      <c r="C915" s="539">
        <v>2</v>
      </c>
      <c r="D915" s="540">
        <v>0</v>
      </c>
      <c r="E915" s="540">
        <v>0</v>
      </c>
      <c r="F915" s="540">
        <v>0</v>
      </c>
      <c r="G915" s="540">
        <v>0</v>
      </c>
      <c r="H915" s="540">
        <v>1</v>
      </c>
      <c r="I915" s="540">
        <v>1</v>
      </c>
      <c r="J915" s="540">
        <v>0</v>
      </c>
      <c r="K915" s="540">
        <v>0</v>
      </c>
      <c r="L915" s="540">
        <v>0</v>
      </c>
      <c r="M915" s="540">
        <v>0</v>
      </c>
      <c r="N915" s="540">
        <v>0</v>
      </c>
      <c r="O915" s="540">
        <v>0</v>
      </c>
      <c r="P915" s="541">
        <v>0</v>
      </c>
    </row>
    <row r="916" spans="1:16" s="294" customFormat="1" x14ac:dyDescent="0.2">
      <c r="A916" s="1114"/>
      <c r="B916" s="538" t="s">
        <v>1425</v>
      </c>
      <c r="C916" s="539">
        <v>1</v>
      </c>
      <c r="D916" s="540">
        <v>0</v>
      </c>
      <c r="E916" s="540">
        <v>0</v>
      </c>
      <c r="F916" s="540">
        <v>0</v>
      </c>
      <c r="G916" s="540">
        <v>0</v>
      </c>
      <c r="H916" s="540">
        <v>1</v>
      </c>
      <c r="I916" s="540">
        <v>0</v>
      </c>
      <c r="J916" s="540">
        <v>0</v>
      </c>
      <c r="K916" s="540">
        <v>0</v>
      </c>
      <c r="L916" s="540">
        <v>0</v>
      </c>
      <c r="M916" s="540">
        <v>0</v>
      </c>
      <c r="N916" s="540">
        <v>0</v>
      </c>
      <c r="O916" s="540">
        <v>0</v>
      </c>
      <c r="P916" s="541">
        <v>0</v>
      </c>
    </row>
    <row r="917" spans="1:16" s="294" customFormat="1" x14ac:dyDescent="0.2">
      <c r="A917" s="1114" t="s">
        <v>2919</v>
      </c>
      <c r="B917" s="533" t="s">
        <v>10</v>
      </c>
      <c r="C917" s="534">
        <v>198</v>
      </c>
      <c r="D917" s="535">
        <v>5</v>
      </c>
      <c r="E917" s="535">
        <v>1</v>
      </c>
      <c r="F917" s="535">
        <v>1</v>
      </c>
      <c r="G917" s="535">
        <v>7</v>
      </c>
      <c r="H917" s="535">
        <v>16</v>
      </c>
      <c r="I917" s="535">
        <v>19</v>
      </c>
      <c r="J917" s="535">
        <v>29</v>
      </c>
      <c r="K917" s="535">
        <v>19</v>
      </c>
      <c r="L917" s="535">
        <v>30</v>
      </c>
      <c r="M917" s="535">
        <v>32</v>
      </c>
      <c r="N917" s="535">
        <v>26</v>
      </c>
      <c r="O917" s="535">
        <v>13</v>
      </c>
      <c r="P917" s="536">
        <v>0</v>
      </c>
    </row>
    <row r="918" spans="1:16" s="294" customFormat="1" ht="12.75" customHeight="1" x14ac:dyDescent="0.2">
      <c r="A918" s="1114"/>
      <c r="B918" s="538" t="s">
        <v>1278</v>
      </c>
      <c r="C918" s="539">
        <v>188</v>
      </c>
      <c r="D918" s="540">
        <v>5</v>
      </c>
      <c r="E918" s="540">
        <v>0</v>
      </c>
      <c r="F918" s="540">
        <v>1</v>
      </c>
      <c r="G918" s="540">
        <v>6</v>
      </c>
      <c r="H918" s="540">
        <v>14</v>
      </c>
      <c r="I918" s="540">
        <v>19</v>
      </c>
      <c r="J918" s="540">
        <v>24</v>
      </c>
      <c r="K918" s="540">
        <v>19</v>
      </c>
      <c r="L918" s="540">
        <v>29</v>
      </c>
      <c r="M918" s="540">
        <v>32</v>
      </c>
      <c r="N918" s="540">
        <v>26</v>
      </c>
      <c r="O918" s="540">
        <v>13</v>
      </c>
      <c r="P918" s="541">
        <v>0</v>
      </c>
    </row>
    <row r="919" spans="1:16" s="294" customFormat="1" x14ac:dyDescent="0.2">
      <c r="A919" s="1114"/>
      <c r="B919" s="538" t="s">
        <v>1279</v>
      </c>
      <c r="C919" s="539">
        <v>1</v>
      </c>
      <c r="D919" s="540">
        <v>0</v>
      </c>
      <c r="E919" s="540">
        <v>0</v>
      </c>
      <c r="F919" s="540">
        <v>0</v>
      </c>
      <c r="G919" s="540">
        <v>1</v>
      </c>
      <c r="H919" s="540">
        <v>0</v>
      </c>
      <c r="I919" s="540">
        <v>0</v>
      </c>
      <c r="J919" s="540">
        <v>0</v>
      </c>
      <c r="K919" s="540">
        <v>0</v>
      </c>
      <c r="L919" s="540">
        <v>0</v>
      </c>
      <c r="M919" s="540">
        <v>0</v>
      </c>
      <c r="N919" s="540">
        <v>0</v>
      </c>
      <c r="O919" s="540">
        <v>0</v>
      </c>
      <c r="P919" s="541">
        <v>0</v>
      </c>
    </row>
    <row r="920" spans="1:16" s="294" customFormat="1" x14ac:dyDescent="0.2">
      <c r="A920" s="1114"/>
      <c r="B920" s="538" t="s">
        <v>1280</v>
      </c>
      <c r="C920" s="539">
        <v>1</v>
      </c>
      <c r="D920" s="540">
        <v>0</v>
      </c>
      <c r="E920" s="540">
        <v>0</v>
      </c>
      <c r="F920" s="540">
        <v>0</v>
      </c>
      <c r="G920" s="540">
        <v>0</v>
      </c>
      <c r="H920" s="540">
        <v>0</v>
      </c>
      <c r="I920" s="540">
        <v>0</v>
      </c>
      <c r="J920" s="540">
        <v>1</v>
      </c>
      <c r="K920" s="540">
        <v>0</v>
      </c>
      <c r="L920" s="540">
        <v>0</v>
      </c>
      <c r="M920" s="540">
        <v>0</v>
      </c>
      <c r="N920" s="540">
        <v>0</v>
      </c>
      <c r="O920" s="540">
        <v>0</v>
      </c>
      <c r="P920" s="541">
        <v>0</v>
      </c>
    </row>
    <row r="921" spans="1:16" s="294" customFormat="1" x14ac:dyDescent="0.2">
      <c r="A921" s="1114"/>
      <c r="B921" s="538" t="s">
        <v>1281</v>
      </c>
      <c r="C921" s="539">
        <v>3</v>
      </c>
      <c r="D921" s="540">
        <v>0</v>
      </c>
      <c r="E921" s="540">
        <v>0</v>
      </c>
      <c r="F921" s="540">
        <v>0</v>
      </c>
      <c r="G921" s="540">
        <v>0</v>
      </c>
      <c r="H921" s="540">
        <v>1</v>
      </c>
      <c r="I921" s="540">
        <v>0</v>
      </c>
      <c r="J921" s="540">
        <v>2</v>
      </c>
      <c r="K921" s="540">
        <v>0</v>
      </c>
      <c r="L921" s="540">
        <v>0</v>
      </c>
      <c r="M921" s="540">
        <v>0</v>
      </c>
      <c r="N921" s="540">
        <v>0</v>
      </c>
      <c r="O921" s="540">
        <v>0</v>
      </c>
      <c r="P921" s="541">
        <v>0</v>
      </c>
    </row>
    <row r="922" spans="1:16" s="294" customFormat="1" x14ac:dyDescent="0.2">
      <c r="A922" s="1114"/>
      <c r="B922" s="538" t="s">
        <v>1283</v>
      </c>
      <c r="C922" s="539">
        <v>5</v>
      </c>
      <c r="D922" s="540">
        <v>0</v>
      </c>
      <c r="E922" s="540">
        <v>1</v>
      </c>
      <c r="F922" s="540">
        <v>0</v>
      </c>
      <c r="G922" s="540">
        <v>0</v>
      </c>
      <c r="H922" s="540">
        <v>1</v>
      </c>
      <c r="I922" s="540">
        <v>0</v>
      </c>
      <c r="J922" s="540">
        <v>2</v>
      </c>
      <c r="K922" s="540">
        <v>0</v>
      </c>
      <c r="L922" s="540">
        <v>1</v>
      </c>
      <c r="M922" s="540">
        <v>0</v>
      </c>
      <c r="N922" s="540">
        <v>0</v>
      </c>
      <c r="O922" s="540">
        <v>0</v>
      </c>
      <c r="P922" s="541">
        <v>0</v>
      </c>
    </row>
    <row r="923" spans="1:16" s="294" customFormat="1" x14ac:dyDescent="0.2">
      <c r="A923" s="1114" t="s">
        <v>256</v>
      </c>
      <c r="B923" s="533" t="s">
        <v>10</v>
      </c>
      <c r="C923" s="534">
        <v>242</v>
      </c>
      <c r="D923" s="535">
        <v>4</v>
      </c>
      <c r="E923" s="535">
        <v>5</v>
      </c>
      <c r="F923" s="535">
        <v>1</v>
      </c>
      <c r="G923" s="535">
        <v>10</v>
      </c>
      <c r="H923" s="535">
        <v>21</v>
      </c>
      <c r="I923" s="535">
        <v>58</v>
      </c>
      <c r="J923" s="535">
        <v>29</v>
      </c>
      <c r="K923" s="535">
        <v>23</v>
      </c>
      <c r="L923" s="535">
        <v>32</v>
      </c>
      <c r="M923" s="535">
        <v>29</v>
      </c>
      <c r="N923" s="535">
        <v>20</v>
      </c>
      <c r="O923" s="535">
        <v>10</v>
      </c>
      <c r="P923" s="536">
        <v>0</v>
      </c>
    </row>
    <row r="924" spans="1:16" s="294" customFormat="1" x14ac:dyDescent="0.2">
      <c r="A924" s="1114"/>
      <c r="B924" s="538" t="s">
        <v>1507</v>
      </c>
      <c r="C924" s="539">
        <v>2</v>
      </c>
      <c r="D924" s="540">
        <v>0</v>
      </c>
      <c r="E924" s="540">
        <v>0</v>
      </c>
      <c r="F924" s="540">
        <v>0</v>
      </c>
      <c r="G924" s="540">
        <v>0</v>
      </c>
      <c r="H924" s="540">
        <v>0</v>
      </c>
      <c r="I924" s="540">
        <v>2</v>
      </c>
      <c r="J924" s="540">
        <v>0</v>
      </c>
      <c r="K924" s="540">
        <v>0</v>
      </c>
      <c r="L924" s="540">
        <v>0</v>
      </c>
      <c r="M924" s="540">
        <v>0</v>
      </c>
      <c r="N924" s="540">
        <v>0</v>
      </c>
      <c r="O924" s="540">
        <v>0</v>
      </c>
      <c r="P924" s="541">
        <v>0</v>
      </c>
    </row>
    <row r="925" spans="1:16" s="294" customFormat="1" x14ac:dyDescent="0.2">
      <c r="A925" s="1114"/>
      <c r="B925" s="538" t="s">
        <v>1508</v>
      </c>
      <c r="C925" s="539">
        <v>1</v>
      </c>
      <c r="D925" s="540">
        <v>0</v>
      </c>
      <c r="E925" s="540">
        <v>0</v>
      </c>
      <c r="F925" s="540">
        <v>0</v>
      </c>
      <c r="G925" s="540">
        <v>0</v>
      </c>
      <c r="H925" s="540">
        <v>0</v>
      </c>
      <c r="I925" s="540">
        <v>1</v>
      </c>
      <c r="J925" s="540">
        <v>0</v>
      </c>
      <c r="K925" s="540">
        <v>0</v>
      </c>
      <c r="L925" s="540">
        <v>0</v>
      </c>
      <c r="M925" s="540">
        <v>0</v>
      </c>
      <c r="N925" s="540">
        <v>0</v>
      </c>
      <c r="O925" s="540">
        <v>0</v>
      </c>
      <c r="P925" s="541">
        <v>0</v>
      </c>
    </row>
    <row r="926" spans="1:16" s="294" customFormat="1" x14ac:dyDescent="0.2">
      <c r="A926" s="1114"/>
      <c r="B926" s="538" t="s">
        <v>1509</v>
      </c>
      <c r="C926" s="539">
        <v>6</v>
      </c>
      <c r="D926" s="540">
        <v>0</v>
      </c>
      <c r="E926" s="540">
        <v>1</v>
      </c>
      <c r="F926" s="540">
        <v>0</v>
      </c>
      <c r="G926" s="540">
        <v>0</v>
      </c>
      <c r="H926" s="540">
        <v>0</v>
      </c>
      <c r="I926" s="540">
        <v>0</v>
      </c>
      <c r="J926" s="540">
        <v>0</v>
      </c>
      <c r="K926" s="540">
        <v>2</v>
      </c>
      <c r="L926" s="540">
        <v>2</v>
      </c>
      <c r="M926" s="540">
        <v>1</v>
      </c>
      <c r="N926" s="540">
        <v>0</v>
      </c>
      <c r="O926" s="540">
        <v>0</v>
      </c>
      <c r="P926" s="541">
        <v>0</v>
      </c>
    </row>
    <row r="927" spans="1:16" s="294" customFormat="1" x14ac:dyDescent="0.2">
      <c r="A927" s="1114"/>
      <c r="B927" s="538" t="s">
        <v>1510</v>
      </c>
      <c r="C927" s="539">
        <v>2</v>
      </c>
      <c r="D927" s="540">
        <v>0</v>
      </c>
      <c r="E927" s="540">
        <v>0</v>
      </c>
      <c r="F927" s="540">
        <v>0</v>
      </c>
      <c r="G927" s="540">
        <v>0</v>
      </c>
      <c r="H927" s="540">
        <v>1</v>
      </c>
      <c r="I927" s="540">
        <v>0</v>
      </c>
      <c r="J927" s="540">
        <v>0</v>
      </c>
      <c r="K927" s="540">
        <v>1</v>
      </c>
      <c r="L927" s="540">
        <v>0</v>
      </c>
      <c r="M927" s="540">
        <v>0</v>
      </c>
      <c r="N927" s="540">
        <v>0</v>
      </c>
      <c r="O927" s="540">
        <v>0</v>
      </c>
      <c r="P927" s="541">
        <v>0</v>
      </c>
    </row>
    <row r="928" spans="1:16" s="294" customFormat="1" x14ac:dyDescent="0.2">
      <c r="A928" s="1114"/>
      <c r="B928" s="538" t="s">
        <v>1513</v>
      </c>
      <c r="C928" s="539">
        <v>227</v>
      </c>
      <c r="D928" s="540">
        <v>4</v>
      </c>
      <c r="E928" s="540">
        <v>4</v>
      </c>
      <c r="F928" s="540">
        <v>1</v>
      </c>
      <c r="G928" s="540">
        <v>10</v>
      </c>
      <c r="H928" s="540">
        <v>20</v>
      </c>
      <c r="I928" s="540">
        <v>55</v>
      </c>
      <c r="J928" s="540">
        <v>28</v>
      </c>
      <c r="K928" s="540">
        <v>19</v>
      </c>
      <c r="L928" s="540">
        <v>28</v>
      </c>
      <c r="M928" s="540">
        <v>28</v>
      </c>
      <c r="N928" s="540">
        <v>20</v>
      </c>
      <c r="O928" s="540">
        <v>10</v>
      </c>
      <c r="P928" s="541">
        <v>0</v>
      </c>
    </row>
    <row r="929" spans="1:16" s="294" customFormat="1" x14ac:dyDescent="0.2">
      <c r="A929" s="1114"/>
      <c r="B929" s="538" t="s">
        <v>1514</v>
      </c>
      <c r="C929" s="539">
        <v>2</v>
      </c>
      <c r="D929" s="540">
        <v>0</v>
      </c>
      <c r="E929" s="540">
        <v>0</v>
      </c>
      <c r="F929" s="540">
        <v>0</v>
      </c>
      <c r="G929" s="540">
        <v>0</v>
      </c>
      <c r="H929" s="540">
        <v>0</v>
      </c>
      <c r="I929" s="540">
        <v>0</v>
      </c>
      <c r="J929" s="540">
        <v>1</v>
      </c>
      <c r="K929" s="540">
        <v>1</v>
      </c>
      <c r="L929" s="540">
        <v>0</v>
      </c>
      <c r="M929" s="540">
        <v>0</v>
      </c>
      <c r="N929" s="540">
        <v>0</v>
      </c>
      <c r="O929" s="540">
        <v>0</v>
      </c>
      <c r="P929" s="541">
        <v>0</v>
      </c>
    </row>
    <row r="930" spans="1:16" s="294" customFormat="1" x14ac:dyDescent="0.2">
      <c r="A930" s="1114"/>
      <c r="B930" s="538" t="s">
        <v>1515</v>
      </c>
      <c r="C930" s="539">
        <v>2</v>
      </c>
      <c r="D930" s="540">
        <v>0</v>
      </c>
      <c r="E930" s="540">
        <v>0</v>
      </c>
      <c r="F930" s="540">
        <v>0</v>
      </c>
      <c r="G930" s="540">
        <v>0</v>
      </c>
      <c r="H930" s="540">
        <v>0</v>
      </c>
      <c r="I930" s="540">
        <v>0</v>
      </c>
      <c r="J930" s="540">
        <v>0</v>
      </c>
      <c r="K930" s="540">
        <v>0</v>
      </c>
      <c r="L930" s="540">
        <v>2</v>
      </c>
      <c r="M930" s="540">
        <v>0</v>
      </c>
      <c r="N930" s="540">
        <v>0</v>
      </c>
      <c r="O930" s="540">
        <v>0</v>
      </c>
      <c r="P930" s="541">
        <v>0</v>
      </c>
    </row>
    <row r="931" spans="1:16" s="294" customFormat="1" x14ac:dyDescent="0.2">
      <c r="A931" s="1114" t="s">
        <v>2920</v>
      </c>
      <c r="B931" s="533" t="s">
        <v>10</v>
      </c>
      <c r="C931" s="534">
        <v>15</v>
      </c>
      <c r="D931" s="535">
        <v>4</v>
      </c>
      <c r="E931" s="535">
        <v>0</v>
      </c>
      <c r="F931" s="535">
        <v>0</v>
      </c>
      <c r="G931" s="535">
        <v>1</v>
      </c>
      <c r="H931" s="535">
        <v>3</v>
      </c>
      <c r="I931" s="535">
        <v>2</v>
      </c>
      <c r="J931" s="535">
        <v>1</v>
      </c>
      <c r="K931" s="535">
        <v>0</v>
      </c>
      <c r="L931" s="535">
        <v>3</v>
      </c>
      <c r="M931" s="535">
        <v>0</v>
      </c>
      <c r="N931" s="535">
        <v>1</v>
      </c>
      <c r="O931" s="535">
        <v>0</v>
      </c>
      <c r="P931" s="536">
        <v>0</v>
      </c>
    </row>
    <row r="932" spans="1:16" s="294" customFormat="1" ht="12.75" customHeight="1" x14ac:dyDescent="0.2">
      <c r="A932" s="1114"/>
      <c r="B932" s="538" t="s">
        <v>1564</v>
      </c>
      <c r="C932" s="539">
        <v>15</v>
      </c>
      <c r="D932" s="540">
        <v>4</v>
      </c>
      <c r="E932" s="540">
        <v>0</v>
      </c>
      <c r="F932" s="540">
        <v>0</v>
      </c>
      <c r="G932" s="540">
        <v>1</v>
      </c>
      <c r="H932" s="540">
        <v>3</v>
      </c>
      <c r="I932" s="540">
        <v>2</v>
      </c>
      <c r="J932" s="540">
        <v>1</v>
      </c>
      <c r="K932" s="540">
        <v>0</v>
      </c>
      <c r="L932" s="540">
        <v>3</v>
      </c>
      <c r="M932" s="540">
        <v>0</v>
      </c>
      <c r="N932" s="540">
        <v>1</v>
      </c>
      <c r="O932" s="540">
        <v>0</v>
      </c>
      <c r="P932" s="541">
        <v>0</v>
      </c>
    </row>
    <row r="933" spans="1:16" s="294" customFormat="1" x14ac:dyDescent="0.2">
      <c r="A933" s="1114" t="s">
        <v>93</v>
      </c>
      <c r="B933" s="533" t="s">
        <v>10</v>
      </c>
      <c r="C933" s="534">
        <v>177</v>
      </c>
      <c r="D933" s="535">
        <v>2</v>
      </c>
      <c r="E933" s="535">
        <v>3</v>
      </c>
      <c r="F933" s="535">
        <v>3</v>
      </c>
      <c r="G933" s="535">
        <v>10</v>
      </c>
      <c r="H933" s="535">
        <v>32</v>
      </c>
      <c r="I933" s="535">
        <v>30</v>
      </c>
      <c r="J933" s="535">
        <v>17</v>
      </c>
      <c r="K933" s="535">
        <v>12</v>
      </c>
      <c r="L933" s="535">
        <v>26</v>
      </c>
      <c r="M933" s="535">
        <v>20</v>
      </c>
      <c r="N933" s="535">
        <v>15</v>
      </c>
      <c r="O933" s="535">
        <v>7</v>
      </c>
      <c r="P933" s="536">
        <v>0</v>
      </c>
    </row>
    <row r="934" spans="1:16" s="294" customFormat="1" x14ac:dyDescent="0.2">
      <c r="A934" s="1114"/>
      <c r="B934" s="538" t="s">
        <v>1597</v>
      </c>
      <c r="C934" s="539">
        <v>3</v>
      </c>
      <c r="D934" s="540">
        <v>1</v>
      </c>
      <c r="E934" s="540">
        <v>0</v>
      </c>
      <c r="F934" s="540">
        <v>0</v>
      </c>
      <c r="G934" s="540">
        <v>0</v>
      </c>
      <c r="H934" s="540">
        <v>0</v>
      </c>
      <c r="I934" s="540">
        <v>2</v>
      </c>
      <c r="J934" s="540">
        <v>0</v>
      </c>
      <c r="K934" s="540">
        <v>0</v>
      </c>
      <c r="L934" s="540">
        <v>0</v>
      </c>
      <c r="M934" s="540">
        <v>0</v>
      </c>
      <c r="N934" s="540">
        <v>0</v>
      </c>
      <c r="O934" s="540">
        <v>0</v>
      </c>
      <c r="P934" s="541">
        <v>0</v>
      </c>
    </row>
    <row r="935" spans="1:16" s="294" customFormat="1" x14ac:dyDescent="0.2">
      <c r="A935" s="1114"/>
      <c r="B935" s="538" t="s">
        <v>1598</v>
      </c>
      <c r="C935" s="539">
        <v>2</v>
      </c>
      <c r="D935" s="540">
        <v>0</v>
      </c>
      <c r="E935" s="540">
        <v>0</v>
      </c>
      <c r="F935" s="540">
        <v>0</v>
      </c>
      <c r="G935" s="540">
        <v>0</v>
      </c>
      <c r="H935" s="540">
        <v>0</v>
      </c>
      <c r="I935" s="540">
        <v>0</v>
      </c>
      <c r="J935" s="540">
        <v>0</v>
      </c>
      <c r="K935" s="540">
        <v>0</v>
      </c>
      <c r="L935" s="540">
        <v>1</v>
      </c>
      <c r="M935" s="540">
        <v>0</v>
      </c>
      <c r="N935" s="540">
        <v>1</v>
      </c>
      <c r="O935" s="540">
        <v>0</v>
      </c>
      <c r="P935" s="541">
        <v>0</v>
      </c>
    </row>
    <row r="936" spans="1:16" s="294" customFormat="1" x14ac:dyDescent="0.2">
      <c r="A936" s="1114"/>
      <c r="B936" s="538" t="s">
        <v>1600</v>
      </c>
      <c r="C936" s="539">
        <v>2</v>
      </c>
      <c r="D936" s="540">
        <v>0</v>
      </c>
      <c r="E936" s="540">
        <v>0</v>
      </c>
      <c r="F936" s="540">
        <v>0</v>
      </c>
      <c r="G936" s="540">
        <v>0</v>
      </c>
      <c r="H936" s="540">
        <v>0</v>
      </c>
      <c r="I936" s="540">
        <v>0</v>
      </c>
      <c r="J936" s="540">
        <v>2</v>
      </c>
      <c r="K936" s="540">
        <v>0</v>
      </c>
      <c r="L936" s="540">
        <v>0</v>
      </c>
      <c r="M936" s="540">
        <v>0</v>
      </c>
      <c r="N936" s="540">
        <v>0</v>
      </c>
      <c r="O936" s="540">
        <v>0</v>
      </c>
      <c r="P936" s="541">
        <v>0</v>
      </c>
    </row>
    <row r="937" spans="1:16" s="294" customFormat="1" x14ac:dyDescent="0.2">
      <c r="A937" s="1114"/>
      <c r="B937" s="538" t="s">
        <v>1602</v>
      </c>
      <c r="C937" s="539">
        <v>26</v>
      </c>
      <c r="D937" s="540">
        <v>0</v>
      </c>
      <c r="E937" s="540">
        <v>0</v>
      </c>
      <c r="F937" s="540">
        <v>0</v>
      </c>
      <c r="G937" s="540">
        <v>3</v>
      </c>
      <c r="H937" s="540">
        <v>5</v>
      </c>
      <c r="I937" s="540">
        <v>2</v>
      </c>
      <c r="J937" s="540">
        <v>1</v>
      </c>
      <c r="K937" s="540">
        <v>1</v>
      </c>
      <c r="L937" s="540">
        <v>5</v>
      </c>
      <c r="M937" s="540">
        <v>2</v>
      </c>
      <c r="N937" s="540">
        <v>3</v>
      </c>
      <c r="O937" s="540">
        <v>4</v>
      </c>
      <c r="P937" s="541">
        <v>0</v>
      </c>
    </row>
    <row r="938" spans="1:16" s="294" customFormat="1" x14ac:dyDescent="0.2">
      <c r="A938" s="1114"/>
      <c r="B938" s="538" t="s">
        <v>2514</v>
      </c>
      <c r="C938" s="539">
        <v>14</v>
      </c>
      <c r="D938" s="540">
        <v>0</v>
      </c>
      <c r="E938" s="540">
        <v>0</v>
      </c>
      <c r="F938" s="540">
        <v>0</v>
      </c>
      <c r="G938" s="540">
        <v>0</v>
      </c>
      <c r="H938" s="540">
        <v>5</v>
      </c>
      <c r="I938" s="540">
        <v>0</v>
      </c>
      <c r="J938" s="540">
        <v>2</v>
      </c>
      <c r="K938" s="540">
        <v>1</v>
      </c>
      <c r="L938" s="540">
        <v>4</v>
      </c>
      <c r="M938" s="540">
        <v>2</v>
      </c>
      <c r="N938" s="540">
        <v>0</v>
      </c>
      <c r="O938" s="540">
        <v>0</v>
      </c>
      <c r="P938" s="541">
        <v>0</v>
      </c>
    </row>
    <row r="939" spans="1:16" s="294" customFormat="1" x14ac:dyDescent="0.2">
      <c r="A939" s="1114"/>
      <c r="B939" s="538" t="s">
        <v>1605</v>
      </c>
      <c r="C939" s="539">
        <v>1</v>
      </c>
      <c r="D939" s="540">
        <v>0</v>
      </c>
      <c r="E939" s="540">
        <v>0</v>
      </c>
      <c r="F939" s="540">
        <v>0</v>
      </c>
      <c r="G939" s="540">
        <v>0</v>
      </c>
      <c r="H939" s="540">
        <v>1</v>
      </c>
      <c r="I939" s="540">
        <v>0</v>
      </c>
      <c r="J939" s="540">
        <v>0</v>
      </c>
      <c r="K939" s="540">
        <v>0</v>
      </c>
      <c r="L939" s="540">
        <v>0</v>
      </c>
      <c r="M939" s="540">
        <v>0</v>
      </c>
      <c r="N939" s="540">
        <v>0</v>
      </c>
      <c r="O939" s="540">
        <v>0</v>
      </c>
      <c r="P939" s="541">
        <v>0</v>
      </c>
    </row>
    <row r="940" spans="1:16" s="294" customFormat="1" x14ac:dyDescent="0.2">
      <c r="A940" s="1114"/>
      <c r="B940" s="538" t="s">
        <v>179</v>
      </c>
      <c r="C940" s="539">
        <v>57</v>
      </c>
      <c r="D940" s="540">
        <v>0</v>
      </c>
      <c r="E940" s="540">
        <v>0</v>
      </c>
      <c r="F940" s="540">
        <v>1</v>
      </c>
      <c r="G940" s="540">
        <v>5</v>
      </c>
      <c r="H940" s="540">
        <v>10</v>
      </c>
      <c r="I940" s="540">
        <v>10</v>
      </c>
      <c r="J940" s="540">
        <v>5</v>
      </c>
      <c r="K940" s="540">
        <v>4</v>
      </c>
      <c r="L940" s="540">
        <v>10</v>
      </c>
      <c r="M940" s="540">
        <v>6</v>
      </c>
      <c r="N940" s="540">
        <v>3</v>
      </c>
      <c r="O940" s="540">
        <v>3</v>
      </c>
      <c r="P940" s="541">
        <v>0</v>
      </c>
    </row>
    <row r="941" spans="1:16" s="294" customFormat="1" x14ac:dyDescent="0.2">
      <c r="A941" s="1114"/>
      <c r="B941" s="538" t="s">
        <v>1607</v>
      </c>
      <c r="C941" s="539">
        <v>1</v>
      </c>
      <c r="D941" s="540">
        <v>0</v>
      </c>
      <c r="E941" s="540">
        <v>0</v>
      </c>
      <c r="F941" s="540">
        <v>0</v>
      </c>
      <c r="G941" s="540">
        <v>0</v>
      </c>
      <c r="H941" s="540">
        <v>0</v>
      </c>
      <c r="I941" s="540">
        <v>0</v>
      </c>
      <c r="J941" s="540">
        <v>0</v>
      </c>
      <c r="K941" s="540">
        <v>0</v>
      </c>
      <c r="L941" s="540">
        <v>0</v>
      </c>
      <c r="M941" s="540">
        <v>0</v>
      </c>
      <c r="N941" s="540">
        <v>1</v>
      </c>
      <c r="O941" s="540">
        <v>0</v>
      </c>
      <c r="P941" s="541">
        <v>0</v>
      </c>
    </row>
    <row r="942" spans="1:16" s="294" customFormat="1" x14ac:dyDescent="0.2">
      <c r="A942" s="1114"/>
      <c r="B942" s="538" t="s">
        <v>1608</v>
      </c>
      <c r="C942" s="539">
        <v>5</v>
      </c>
      <c r="D942" s="540">
        <v>0</v>
      </c>
      <c r="E942" s="540">
        <v>0</v>
      </c>
      <c r="F942" s="540">
        <v>0</v>
      </c>
      <c r="G942" s="540">
        <v>0</v>
      </c>
      <c r="H942" s="540">
        <v>4</v>
      </c>
      <c r="I942" s="540">
        <v>1</v>
      </c>
      <c r="J942" s="540">
        <v>0</v>
      </c>
      <c r="K942" s="540">
        <v>0</v>
      </c>
      <c r="L942" s="540">
        <v>0</v>
      </c>
      <c r="M942" s="540">
        <v>0</v>
      </c>
      <c r="N942" s="540">
        <v>0</v>
      </c>
      <c r="O942" s="540">
        <v>0</v>
      </c>
      <c r="P942" s="541">
        <v>0</v>
      </c>
    </row>
    <row r="943" spans="1:16" s="294" customFormat="1" x14ac:dyDescent="0.2">
      <c r="A943" s="1114"/>
      <c r="B943" s="538" t="s">
        <v>1609</v>
      </c>
      <c r="C943" s="539">
        <v>8</v>
      </c>
      <c r="D943" s="540">
        <v>0</v>
      </c>
      <c r="E943" s="540">
        <v>0</v>
      </c>
      <c r="F943" s="540">
        <v>0</v>
      </c>
      <c r="G943" s="540">
        <v>0</v>
      </c>
      <c r="H943" s="540">
        <v>0</v>
      </c>
      <c r="I943" s="540">
        <v>2</v>
      </c>
      <c r="J943" s="540">
        <v>1</v>
      </c>
      <c r="K943" s="540">
        <v>0</v>
      </c>
      <c r="L943" s="540">
        <v>3</v>
      </c>
      <c r="M943" s="540">
        <v>0</v>
      </c>
      <c r="N943" s="540">
        <v>2</v>
      </c>
      <c r="O943" s="540">
        <v>0</v>
      </c>
      <c r="P943" s="541">
        <v>0</v>
      </c>
    </row>
    <row r="944" spans="1:16" s="294" customFormat="1" x14ac:dyDescent="0.2">
      <c r="A944" s="1114"/>
      <c r="B944" s="538" t="s">
        <v>1610</v>
      </c>
      <c r="C944" s="539">
        <v>3</v>
      </c>
      <c r="D944" s="540">
        <v>0</v>
      </c>
      <c r="E944" s="540">
        <v>0</v>
      </c>
      <c r="F944" s="540">
        <v>0</v>
      </c>
      <c r="G944" s="540">
        <v>0</v>
      </c>
      <c r="H944" s="540">
        <v>0</v>
      </c>
      <c r="I944" s="540">
        <v>2</v>
      </c>
      <c r="J944" s="540">
        <v>1</v>
      </c>
      <c r="K944" s="540">
        <v>0</v>
      </c>
      <c r="L944" s="540">
        <v>0</v>
      </c>
      <c r="M944" s="540">
        <v>0</v>
      </c>
      <c r="N944" s="540">
        <v>0</v>
      </c>
      <c r="O944" s="540">
        <v>0</v>
      </c>
      <c r="P944" s="541">
        <v>0</v>
      </c>
    </row>
    <row r="945" spans="1:16" s="294" customFormat="1" x14ac:dyDescent="0.2">
      <c r="A945" s="1114"/>
      <c r="B945" s="538" t="s">
        <v>1611</v>
      </c>
      <c r="C945" s="539">
        <v>1</v>
      </c>
      <c r="D945" s="540">
        <v>0</v>
      </c>
      <c r="E945" s="540">
        <v>0</v>
      </c>
      <c r="F945" s="540">
        <v>0</v>
      </c>
      <c r="G945" s="540">
        <v>0</v>
      </c>
      <c r="H945" s="540">
        <v>0</v>
      </c>
      <c r="I945" s="540">
        <v>0</v>
      </c>
      <c r="J945" s="540">
        <v>1</v>
      </c>
      <c r="K945" s="540">
        <v>0</v>
      </c>
      <c r="L945" s="540">
        <v>0</v>
      </c>
      <c r="M945" s="540">
        <v>0</v>
      </c>
      <c r="N945" s="540">
        <v>0</v>
      </c>
      <c r="O945" s="540">
        <v>0</v>
      </c>
      <c r="P945" s="541">
        <v>0</v>
      </c>
    </row>
    <row r="946" spans="1:16" s="294" customFormat="1" x14ac:dyDescent="0.2">
      <c r="A946" s="1114"/>
      <c r="B946" s="538" t="s">
        <v>1613</v>
      </c>
      <c r="C946" s="539">
        <v>4</v>
      </c>
      <c r="D946" s="540">
        <v>0</v>
      </c>
      <c r="E946" s="540">
        <v>0</v>
      </c>
      <c r="F946" s="540">
        <v>0</v>
      </c>
      <c r="G946" s="540">
        <v>0</v>
      </c>
      <c r="H946" s="540">
        <v>1</v>
      </c>
      <c r="I946" s="540">
        <v>3</v>
      </c>
      <c r="J946" s="540">
        <v>0</v>
      </c>
      <c r="K946" s="540">
        <v>0</v>
      </c>
      <c r="L946" s="540">
        <v>0</v>
      </c>
      <c r="M946" s="540">
        <v>0</v>
      </c>
      <c r="N946" s="540">
        <v>0</v>
      </c>
      <c r="O946" s="540">
        <v>0</v>
      </c>
      <c r="P946" s="541">
        <v>0</v>
      </c>
    </row>
    <row r="947" spans="1:16" s="294" customFormat="1" x14ac:dyDescent="0.2">
      <c r="A947" s="1114"/>
      <c r="B947" s="538" t="s">
        <v>1614</v>
      </c>
      <c r="C947" s="539">
        <v>4</v>
      </c>
      <c r="D947" s="540">
        <v>0</v>
      </c>
      <c r="E947" s="540">
        <v>0</v>
      </c>
      <c r="F947" s="540">
        <v>1</v>
      </c>
      <c r="G947" s="540">
        <v>1</v>
      </c>
      <c r="H947" s="540">
        <v>0</v>
      </c>
      <c r="I947" s="540">
        <v>0</v>
      </c>
      <c r="J947" s="540">
        <v>0</v>
      </c>
      <c r="K947" s="540">
        <v>0</v>
      </c>
      <c r="L947" s="540">
        <v>1</v>
      </c>
      <c r="M947" s="540">
        <v>1</v>
      </c>
      <c r="N947" s="540">
        <v>0</v>
      </c>
      <c r="O947" s="540">
        <v>0</v>
      </c>
      <c r="P947" s="541">
        <v>0</v>
      </c>
    </row>
    <row r="948" spans="1:16" s="294" customFormat="1" x14ac:dyDescent="0.2">
      <c r="A948" s="1114"/>
      <c r="B948" s="538" t="s">
        <v>2515</v>
      </c>
      <c r="C948" s="539">
        <v>2</v>
      </c>
      <c r="D948" s="540">
        <v>0</v>
      </c>
      <c r="E948" s="540">
        <v>0</v>
      </c>
      <c r="F948" s="540">
        <v>0</v>
      </c>
      <c r="G948" s="540">
        <v>0</v>
      </c>
      <c r="H948" s="540">
        <v>1</v>
      </c>
      <c r="I948" s="540">
        <v>1</v>
      </c>
      <c r="J948" s="540">
        <v>0</v>
      </c>
      <c r="K948" s="540">
        <v>0</v>
      </c>
      <c r="L948" s="540">
        <v>0</v>
      </c>
      <c r="M948" s="540">
        <v>0</v>
      </c>
      <c r="N948" s="540">
        <v>0</v>
      </c>
      <c r="O948" s="540">
        <v>0</v>
      </c>
      <c r="P948" s="541">
        <v>0</v>
      </c>
    </row>
    <row r="949" spans="1:16" s="294" customFormat="1" x14ac:dyDescent="0.2">
      <c r="A949" s="1114"/>
      <c r="B949" s="538" t="s">
        <v>1617</v>
      </c>
      <c r="C949" s="539">
        <v>2</v>
      </c>
      <c r="D949" s="540">
        <v>1</v>
      </c>
      <c r="E949" s="540">
        <v>0</v>
      </c>
      <c r="F949" s="540">
        <v>0</v>
      </c>
      <c r="G949" s="540">
        <v>0</v>
      </c>
      <c r="H949" s="540">
        <v>0</v>
      </c>
      <c r="I949" s="540">
        <v>0</v>
      </c>
      <c r="J949" s="540">
        <v>0</v>
      </c>
      <c r="K949" s="540">
        <v>0</v>
      </c>
      <c r="L949" s="540">
        <v>0</v>
      </c>
      <c r="M949" s="540">
        <v>1</v>
      </c>
      <c r="N949" s="540">
        <v>0</v>
      </c>
      <c r="O949" s="540">
        <v>0</v>
      </c>
      <c r="P949" s="541">
        <v>0</v>
      </c>
    </row>
    <row r="950" spans="1:16" s="294" customFormat="1" x14ac:dyDescent="0.2">
      <c r="A950" s="1114"/>
      <c r="B950" s="538" t="s">
        <v>1618</v>
      </c>
      <c r="C950" s="539">
        <v>20</v>
      </c>
      <c r="D950" s="540">
        <v>0</v>
      </c>
      <c r="E950" s="540">
        <v>2</v>
      </c>
      <c r="F950" s="540">
        <v>1</v>
      </c>
      <c r="G950" s="540">
        <v>1</v>
      </c>
      <c r="H950" s="540">
        <v>4</v>
      </c>
      <c r="I950" s="540">
        <v>0</v>
      </c>
      <c r="J950" s="540">
        <v>1</v>
      </c>
      <c r="K950" s="540">
        <v>4</v>
      </c>
      <c r="L950" s="540">
        <v>1</v>
      </c>
      <c r="M950" s="540">
        <v>4</v>
      </c>
      <c r="N950" s="540">
        <v>2</v>
      </c>
      <c r="O950" s="540">
        <v>0</v>
      </c>
      <c r="P950" s="541">
        <v>0</v>
      </c>
    </row>
    <row r="951" spans="1:16" s="294" customFormat="1" x14ac:dyDescent="0.2">
      <c r="A951" s="1114"/>
      <c r="B951" s="538" t="s">
        <v>1621</v>
      </c>
      <c r="C951" s="539">
        <v>12</v>
      </c>
      <c r="D951" s="540">
        <v>0</v>
      </c>
      <c r="E951" s="540">
        <v>1</v>
      </c>
      <c r="F951" s="540">
        <v>0</v>
      </c>
      <c r="G951" s="540">
        <v>0</v>
      </c>
      <c r="H951" s="540">
        <v>0</v>
      </c>
      <c r="I951" s="540">
        <v>5</v>
      </c>
      <c r="J951" s="540">
        <v>2</v>
      </c>
      <c r="K951" s="540">
        <v>1</v>
      </c>
      <c r="L951" s="540">
        <v>1</v>
      </c>
      <c r="M951" s="540">
        <v>1</v>
      </c>
      <c r="N951" s="540">
        <v>1</v>
      </c>
      <c r="O951" s="540">
        <v>0</v>
      </c>
      <c r="P951" s="541">
        <v>0</v>
      </c>
    </row>
    <row r="952" spans="1:16" s="294" customFormat="1" x14ac:dyDescent="0.2">
      <c r="A952" s="1114"/>
      <c r="B952" s="538" t="s">
        <v>1622</v>
      </c>
      <c r="C952" s="539">
        <v>8</v>
      </c>
      <c r="D952" s="540">
        <v>0</v>
      </c>
      <c r="E952" s="540">
        <v>0</v>
      </c>
      <c r="F952" s="540">
        <v>0</v>
      </c>
      <c r="G952" s="540">
        <v>0</v>
      </c>
      <c r="H952" s="540">
        <v>1</v>
      </c>
      <c r="I952" s="540">
        <v>1</v>
      </c>
      <c r="J952" s="540">
        <v>1</v>
      </c>
      <c r="K952" s="540">
        <v>1</v>
      </c>
      <c r="L952" s="540">
        <v>0</v>
      </c>
      <c r="M952" s="540">
        <v>2</v>
      </c>
      <c r="N952" s="540">
        <v>2</v>
      </c>
      <c r="O952" s="540">
        <v>0</v>
      </c>
      <c r="P952" s="541">
        <v>0</v>
      </c>
    </row>
    <row r="953" spans="1:16" s="294" customFormat="1" x14ac:dyDescent="0.2">
      <c r="A953" s="1114"/>
      <c r="B953" s="538" t="s">
        <v>1623</v>
      </c>
      <c r="C953" s="539">
        <v>2</v>
      </c>
      <c r="D953" s="540">
        <v>0</v>
      </c>
      <c r="E953" s="540">
        <v>0</v>
      </c>
      <c r="F953" s="540">
        <v>0</v>
      </c>
      <c r="G953" s="540">
        <v>0</v>
      </c>
      <c r="H953" s="540">
        <v>0</v>
      </c>
      <c r="I953" s="540">
        <v>1</v>
      </c>
      <c r="J953" s="540">
        <v>0</v>
      </c>
      <c r="K953" s="540">
        <v>0</v>
      </c>
      <c r="L953" s="540">
        <v>0</v>
      </c>
      <c r="M953" s="540">
        <v>1</v>
      </c>
      <c r="N953" s="540">
        <v>0</v>
      </c>
      <c r="O953" s="540">
        <v>0</v>
      </c>
      <c r="P953" s="541">
        <v>0</v>
      </c>
    </row>
    <row r="954" spans="1:16" s="294" customFormat="1" x14ac:dyDescent="0.2">
      <c r="A954" s="1114" t="s">
        <v>95</v>
      </c>
      <c r="B954" s="533" t="s">
        <v>10</v>
      </c>
      <c r="C954" s="534">
        <v>134</v>
      </c>
      <c r="D954" s="535">
        <v>2</v>
      </c>
      <c r="E954" s="535">
        <v>1</v>
      </c>
      <c r="F954" s="535">
        <v>2</v>
      </c>
      <c r="G954" s="535">
        <v>9</v>
      </c>
      <c r="H954" s="535">
        <v>23</v>
      </c>
      <c r="I954" s="535">
        <v>18</v>
      </c>
      <c r="J954" s="535">
        <v>10</v>
      </c>
      <c r="K954" s="535">
        <v>15</v>
      </c>
      <c r="L954" s="535">
        <v>22</v>
      </c>
      <c r="M954" s="535">
        <v>17</v>
      </c>
      <c r="N954" s="535">
        <v>11</v>
      </c>
      <c r="O954" s="535">
        <v>4</v>
      </c>
      <c r="P954" s="536">
        <v>0</v>
      </c>
    </row>
    <row r="955" spans="1:16" s="294" customFormat="1" x14ac:dyDescent="0.2">
      <c r="A955" s="1114"/>
      <c r="B955" s="538" t="s">
        <v>1633</v>
      </c>
      <c r="C955" s="539">
        <v>6</v>
      </c>
      <c r="D955" s="540">
        <v>2</v>
      </c>
      <c r="E955" s="540">
        <v>0</v>
      </c>
      <c r="F955" s="540">
        <v>0</v>
      </c>
      <c r="G955" s="540">
        <v>0</v>
      </c>
      <c r="H955" s="540">
        <v>0</v>
      </c>
      <c r="I955" s="540">
        <v>3</v>
      </c>
      <c r="J955" s="540">
        <v>0</v>
      </c>
      <c r="K955" s="540">
        <v>0</v>
      </c>
      <c r="L955" s="540">
        <v>0</v>
      </c>
      <c r="M955" s="540">
        <v>1</v>
      </c>
      <c r="N955" s="540">
        <v>0</v>
      </c>
      <c r="O955" s="540">
        <v>0</v>
      </c>
      <c r="P955" s="541">
        <v>0</v>
      </c>
    </row>
    <row r="956" spans="1:16" s="294" customFormat="1" x14ac:dyDescent="0.2">
      <c r="A956" s="1114"/>
      <c r="B956" s="538" t="s">
        <v>1634</v>
      </c>
      <c r="C956" s="539">
        <v>6</v>
      </c>
      <c r="D956" s="540">
        <v>0</v>
      </c>
      <c r="E956" s="540">
        <v>0</v>
      </c>
      <c r="F956" s="540">
        <v>0</v>
      </c>
      <c r="G956" s="540">
        <v>0</v>
      </c>
      <c r="H956" s="540">
        <v>0</v>
      </c>
      <c r="I956" s="540">
        <v>0</v>
      </c>
      <c r="J956" s="540">
        <v>1</v>
      </c>
      <c r="K956" s="540">
        <v>2</v>
      </c>
      <c r="L956" s="540">
        <v>3</v>
      </c>
      <c r="M956" s="540">
        <v>0</v>
      </c>
      <c r="N956" s="540">
        <v>0</v>
      </c>
      <c r="O956" s="540">
        <v>0</v>
      </c>
      <c r="P956" s="541">
        <v>0</v>
      </c>
    </row>
    <row r="957" spans="1:16" s="294" customFormat="1" x14ac:dyDescent="0.2">
      <c r="A957" s="1114"/>
      <c r="B957" s="538" t="s">
        <v>1635</v>
      </c>
      <c r="C957" s="539">
        <v>5</v>
      </c>
      <c r="D957" s="540">
        <v>0</v>
      </c>
      <c r="E957" s="540">
        <v>0</v>
      </c>
      <c r="F957" s="540">
        <v>0</v>
      </c>
      <c r="G957" s="540">
        <v>2</v>
      </c>
      <c r="H957" s="540">
        <v>0</v>
      </c>
      <c r="I957" s="540">
        <v>0</v>
      </c>
      <c r="J957" s="540">
        <v>1</v>
      </c>
      <c r="K957" s="540">
        <v>0</v>
      </c>
      <c r="L957" s="540">
        <v>2</v>
      </c>
      <c r="M957" s="540">
        <v>0</v>
      </c>
      <c r="N957" s="540">
        <v>0</v>
      </c>
      <c r="O957" s="540">
        <v>0</v>
      </c>
      <c r="P957" s="541">
        <v>0</v>
      </c>
    </row>
    <row r="958" spans="1:16" s="294" customFormat="1" x14ac:dyDescent="0.2">
      <c r="A958" s="1114"/>
      <c r="B958" s="538" t="s">
        <v>1637</v>
      </c>
      <c r="C958" s="539">
        <v>1</v>
      </c>
      <c r="D958" s="540">
        <v>0</v>
      </c>
      <c r="E958" s="540">
        <v>0</v>
      </c>
      <c r="F958" s="540">
        <v>0</v>
      </c>
      <c r="G958" s="540">
        <v>0</v>
      </c>
      <c r="H958" s="540">
        <v>0</v>
      </c>
      <c r="I958" s="540">
        <v>0</v>
      </c>
      <c r="J958" s="540">
        <v>0</v>
      </c>
      <c r="K958" s="540">
        <v>0</v>
      </c>
      <c r="L958" s="540">
        <v>0</v>
      </c>
      <c r="M958" s="540">
        <v>0</v>
      </c>
      <c r="N958" s="540">
        <v>1</v>
      </c>
      <c r="O958" s="540">
        <v>0</v>
      </c>
      <c r="P958" s="541">
        <v>0</v>
      </c>
    </row>
    <row r="959" spans="1:16" s="294" customFormat="1" x14ac:dyDescent="0.2">
      <c r="A959" s="1114"/>
      <c r="B959" s="538" t="s">
        <v>1641</v>
      </c>
      <c r="C959" s="539">
        <v>113</v>
      </c>
      <c r="D959" s="540">
        <v>0</v>
      </c>
      <c r="E959" s="540">
        <v>1</v>
      </c>
      <c r="F959" s="540">
        <v>2</v>
      </c>
      <c r="G959" s="540">
        <v>7</v>
      </c>
      <c r="H959" s="540">
        <v>23</v>
      </c>
      <c r="I959" s="540">
        <v>15</v>
      </c>
      <c r="J959" s="540">
        <v>6</v>
      </c>
      <c r="K959" s="540">
        <v>13</v>
      </c>
      <c r="L959" s="540">
        <v>17</v>
      </c>
      <c r="M959" s="540">
        <v>15</v>
      </c>
      <c r="N959" s="540">
        <v>10</v>
      </c>
      <c r="O959" s="540">
        <v>4</v>
      </c>
      <c r="P959" s="541">
        <v>0</v>
      </c>
    </row>
    <row r="960" spans="1:16" s="294" customFormat="1" x14ac:dyDescent="0.2">
      <c r="A960" s="1114"/>
      <c r="B960" s="538" t="s">
        <v>1642</v>
      </c>
      <c r="C960" s="539">
        <v>1</v>
      </c>
      <c r="D960" s="540">
        <v>0</v>
      </c>
      <c r="E960" s="540">
        <v>0</v>
      </c>
      <c r="F960" s="540">
        <v>0</v>
      </c>
      <c r="G960" s="540">
        <v>0</v>
      </c>
      <c r="H960" s="540">
        <v>0</v>
      </c>
      <c r="I960" s="540">
        <v>0</v>
      </c>
      <c r="J960" s="540">
        <v>0</v>
      </c>
      <c r="K960" s="540">
        <v>0</v>
      </c>
      <c r="L960" s="540">
        <v>0</v>
      </c>
      <c r="M960" s="540">
        <v>1</v>
      </c>
      <c r="N960" s="540">
        <v>0</v>
      </c>
      <c r="O960" s="540">
        <v>0</v>
      </c>
      <c r="P960" s="541">
        <v>0</v>
      </c>
    </row>
    <row r="961" spans="1:16" s="294" customFormat="1" x14ac:dyDescent="0.2">
      <c r="A961" s="1114"/>
      <c r="B961" s="538" t="s">
        <v>1644</v>
      </c>
      <c r="C961" s="539">
        <v>1</v>
      </c>
      <c r="D961" s="540">
        <v>0</v>
      </c>
      <c r="E961" s="540">
        <v>0</v>
      </c>
      <c r="F961" s="540">
        <v>0</v>
      </c>
      <c r="G961" s="540">
        <v>0</v>
      </c>
      <c r="H961" s="540">
        <v>0</v>
      </c>
      <c r="I961" s="540">
        <v>0</v>
      </c>
      <c r="J961" s="540">
        <v>1</v>
      </c>
      <c r="K961" s="540">
        <v>0</v>
      </c>
      <c r="L961" s="540">
        <v>0</v>
      </c>
      <c r="M961" s="540">
        <v>0</v>
      </c>
      <c r="N961" s="540">
        <v>0</v>
      </c>
      <c r="O961" s="540">
        <v>0</v>
      </c>
      <c r="P961" s="541">
        <v>0</v>
      </c>
    </row>
    <row r="962" spans="1:16" s="294" customFormat="1" x14ac:dyDescent="0.2">
      <c r="A962" s="1114"/>
      <c r="B962" s="538" t="s">
        <v>3097</v>
      </c>
      <c r="C962" s="539">
        <v>1</v>
      </c>
      <c r="D962" s="540">
        <v>0</v>
      </c>
      <c r="E962" s="540">
        <v>0</v>
      </c>
      <c r="F962" s="540">
        <v>0</v>
      </c>
      <c r="G962" s="540">
        <v>0</v>
      </c>
      <c r="H962" s="540">
        <v>0</v>
      </c>
      <c r="I962" s="540">
        <v>0</v>
      </c>
      <c r="J962" s="540">
        <v>1</v>
      </c>
      <c r="K962" s="540">
        <v>0</v>
      </c>
      <c r="L962" s="540">
        <v>0</v>
      </c>
      <c r="M962" s="540">
        <v>0</v>
      </c>
      <c r="N962" s="540">
        <v>0</v>
      </c>
      <c r="O962" s="540">
        <v>0</v>
      </c>
      <c r="P962" s="541">
        <v>0</v>
      </c>
    </row>
    <row r="963" spans="1:16" s="294" customFormat="1" x14ac:dyDescent="0.2">
      <c r="A963" s="1115" t="s">
        <v>510</v>
      </c>
      <c r="B963" s="533" t="s">
        <v>10</v>
      </c>
      <c r="C963" s="534">
        <v>1525</v>
      </c>
      <c r="D963" s="535">
        <v>24</v>
      </c>
      <c r="E963" s="535">
        <v>17</v>
      </c>
      <c r="F963" s="535">
        <v>18</v>
      </c>
      <c r="G963" s="535">
        <v>221</v>
      </c>
      <c r="H963" s="535">
        <v>247</v>
      </c>
      <c r="I963" s="535">
        <v>199</v>
      </c>
      <c r="J963" s="535">
        <v>171</v>
      </c>
      <c r="K963" s="535">
        <v>112</v>
      </c>
      <c r="L963" s="535">
        <v>157</v>
      </c>
      <c r="M963" s="535">
        <v>141</v>
      </c>
      <c r="N963" s="535">
        <v>133</v>
      </c>
      <c r="O963" s="535">
        <v>85</v>
      </c>
      <c r="P963" s="536">
        <v>0</v>
      </c>
    </row>
    <row r="964" spans="1:16" s="294" customFormat="1" ht="12.75" customHeight="1" x14ac:dyDescent="0.2">
      <c r="A964" s="1114"/>
      <c r="B964" s="538" t="s">
        <v>2611</v>
      </c>
      <c r="C964" s="539">
        <v>1</v>
      </c>
      <c r="D964" s="540">
        <v>0</v>
      </c>
      <c r="E964" s="540">
        <v>0</v>
      </c>
      <c r="F964" s="540">
        <v>0</v>
      </c>
      <c r="G964" s="540">
        <v>0</v>
      </c>
      <c r="H964" s="540">
        <v>0</v>
      </c>
      <c r="I964" s="540">
        <v>0</v>
      </c>
      <c r="J964" s="540">
        <v>0</v>
      </c>
      <c r="K964" s="540">
        <v>0</v>
      </c>
      <c r="L964" s="540">
        <v>1</v>
      </c>
      <c r="M964" s="540">
        <v>0</v>
      </c>
      <c r="N964" s="540">
        <v>0</v>
      </c>
      <c r="O964" s="540">
        <v>0</v>
      </c>
      <c r="P964" s="541">
        <v>0</v>
      </c>
    </row>
    <row r="965" spans="1:16" s="294" customFormat="1" x14ac:dyDescent="0.2">
      <c r="A965" s="1114"/>
      <c r="B965" s="538" t="s">
        <v>3099</v>
      </c>
      <c r="C965" s="539">
        <v>2</v>
      </c>
      <c r="D965" s="540">
        <v>0</v>
      </c>
      <c r="E965" s="540">
        <v>0</v>
      </c>
      <c r="F965" s="540">
        <v>0</v>
      </c>
      <c r="G965" s="540">
        <v>0</v>
      </c>
      <c r="H965" s="540">
        <v>0</v>
      </c>
      <c r="I965" s="540">
        <v>1</v>
      </c>
      <c r="J965" s="540">
        <v>0</v>
      </c>
      <c r="K965" s="540">
        <v>1</v>
      </c>
      <c r="L965" s="540">
        <v>0</v>
      </c>
      <c r="M965" s="540">
        <v>0</v>
      </c>
      <c r="N965" s="540">
        <v>0</v>
      </c>
      <c r="O965" s="540">
        <v>0</v>
      </c>
      <c r="P965" s="541">
        <v>0</v>
      </c>
    </row>
    <row r="966" spans="1:16" s="294" customFormat="1" x14ac:dyDescent="0.2">
      <c r="A966" s="1114"/>
      <c r="B966" s="538" t="s">
        <v>2613</v>
      </c>
      <c r="C966" s="539">
        <v>1</v>
      </c>
      <c r="D966" s="540">
        <v>0</v>
      </c>
      <c r="E966" s="540">
        <v>0</v>
      </c>
      <c r="F966" s="540">
        <v>0</v>
      </c>
      <c r="G966" s="540">
        <v>0</v>
      </c>
      <c r="H966" s="540">
        <v>1</v>
      </c>
      <c r="I966" s="540">
        <v>0</v>
      </c>
      <c r="J966" s="540">
        <v>0</v>
      </c>
      <c r="K966" s="540">
        <v>0</v>
      </c>
      <c r="L966" s="540">
        <v>0</v>
      </c>
      <c r="M966" s="540">
        <v>0</v>
      </c>
      <c r="N966" s="540">
        <v>0</v>
      </c>
      <c r="O966" s="540">
        <v>0</v>
      </c>
      <c r="P966" s="541">
        <v>0</v>
      </c>
    </row>
    <row r="967" spans="1:16" s="294" customFormat="1" x14ac:dyDescent="0.2">
      <c r="A967" s="1114"/>
      <c r="B967" s="538" t="s">
        <v>3102</v>
      </c>
      <c r="C967" s="539">
        <v>3</v>
      </c>
      <c r="D967" s="540">
        <v>0</v>
      </c>
      <c r="E967" s="540">
        <v>0</v>
      </c>
      <c r="F967" s="540">
        <v>0</v>
      </c>
      <c r="G967" s="540">
        <v>0</v>
      </c>
      <c r="H967" s="540">
        <v>0</v>
      </c>
      <c r="I967" s="540">
        <v>1</v>
      </c>
      <c r="J967" s="540">
        <v>1</v>
      </c>
      <c r="K967" s="540">
        <v>0</v>
      </c>
      <c r="L967" s="540">
        <v>0</v>
      </c>
      <c r="M967" s="540">
        <v>0</v>
      </c>
      <c r="N967" s="540">
        <v>1</v>
      </c>
      <c r="O967" s="540">
        <v>0</v>
      </c>
      <c r="P967" s="541">
        <v>0</v>
      </c>
    </row>
    <row r="968" spans="1:16" s="294" customFormat="1" x14ac:dyDescent="0.2">
      <c r="A968" s="1114"/>
      <c r="B968" s="538" t="s">
        <v>3103</v>
      </c>
      <c r="C968" s="539">
        <v>1</v>
      </c>
      <c r="D968" s="540">
        <v>0</v>
      </c>
      <c r="E968" s="540">
        <v>0</v>
      </c>
      <c r="F968" s="540">
        <v>0</v>
      </c>
      <c r="G968" s="540">
        <v>0</v>
      </c>
      <c r="H968" s="540">
        <v>1</v>
      </c>
      <c r="I968" s="540">
        <v>0</v>
      </c>
      <c r="J968" s="540">
        <v>0</v>
      </c>
      <c r="K968" s="540">
        <v>0</v>
      </c>
      <c r="L968" s="540">
        <v>0</v>
      </c>
      <c r="M968" s="540">
        <v>0</v>
      </c>
      <c r="N968" s="540">
        <v>0</v>
      </c>
      <c r="O968" s="540">
        <v>0</v>
      </c>
      <c r="P968" s="541">
        <v>0</v>
      </c>
    </row>
    <row r="969" spans="1:16" s="294" customFormat="1" x14ac:dyDescent="0.2">
      <c r="A969" s="1114"/>
      <c r="B969" s="538" t="s">
        <v>2614</v>
      </c>
      <c r="C969" s="539">
        <v>1</v>
      </c>
      <c r="D969" s="540">
        <v>0</v>
      </c>
      <c r="E969" s="540">
        <v>0</v>
      </c>
      <c r="F969" s="540">
        <v>0</v>
      </c>
      <c r="G969" s="540">
        <v>0</v>
      </c>
      <c r="H969" s="540">
        <v>0</v>
      </c>
      <c r="I969" s="540">
        <v>1</v>
      </c>
      <c r="J969" s="540">
        <v>0</v>
      </c>
      <c r="K969" s="540">
        <v>0</v>
      </c>
      <c r="L969" s="540">
        <v>0</v>
      </c>
      <c r="M969" s="540">
        <v>0</v>
      </c>
      <c r="N969" s="540">
        <v>0</v>
      </c>
      <c r="O969" s="540">
        <v>0</v>
      </c>
      <c r="P969" s="541">
        <v>0</v>
      </c>
    </row>
    <row r="970" spans="1:16" s="294" customFormat="1" x14ac:dyDescent="0.2">
      <c r="A970" s="1114"/>
      <c r="B970" s="538" t="s">
        <v>3108</v>
      </c>
      <c r="C970" s="539">
        <v>8</v>
      </c>
      <c r="D970" s="540">
        <v>0</v>
      </c>
      <c r="E970" s="540">
        <v>0</v>
      </c>
      <c r="F970" s="540">
        <v>0</v>
      </c>
      <c r="G970" s="540">
        <v>0</v>
      </c>
      <c r="H970" s="540">
        <v>1</v>
      </c>
      <c r="I970" s="540">
        <v>3</v>
      </c>
      <c r="J970" s="540">
        <v>3</v>
      </c>
      <c r="K970" s="540">
        <v>0</v>
      </c>
      <c r="L970" s="540">
        <v>1</v>
      </c>
      <c r="M970" s="540">
        <v>0</v>
      </c>
      <c r="N970" s="540">
        <v>0</v>
      </c>
      <c r="O970" s="540">
        <v>0</v>
      </c>
      <c r="P970" s="541">
        <v>0</v>
      </c>
    </row>
    <row r="971" spans="1:16" s="294" customFormat="1" x14ac:dyDescent="0.2">
      <c r="A971" s="1114"/>
      <c r="B971" s="538" t="s">
        <v>3110</v>
      </c>
      <c r="C971" s="539">
        <v>2</v>
      </c>
      <c r="D971" s="540">
        <v>0</v>
      </c>
      <c r="E971" s="540">
        <v>0</v>
      </c>
      <c r="F971" s="540">
        <v>0</v>
      </c>
      <c r="G971" s="540">
        <v>1</v>
      </c>
      <c r="H971" s="540">
        <v>0</v>
      </c>
      <c r="I971" s="540">
        <v>0</v>
      </c>
      <c r="J971" s="540">
        <v>0</v>
      </c>
      <c r="K971" s="540">
        <v>0</v>
      </c>
      <c r="L971" s="540">
        <v>1</v>
      </c>
      <c r="M971" s="540">
        <v>0</v>
      </c>
      <c r="N971" s="540">
        <v>0</v>
      </c>
      <c r="O971" s="540">
        <v>0</v>
      </c>
      <c r="P971" s="541">
        <v>0</v>
      </c>
    </row>
    <row r="972" spans="1:16" s="294" customFormat="1" x14ac:dyDescent="0.2">
      <c r="A972" s="1114"/>
      <c r="B972" s="538" t="s">
        <v>3111</v>
      </c>
      <c r="C972" s="539">
        <v>1</v>
      </c>
      <c r="D972" s="540">
        <v>0</v>
      </c>
      <c r="E972" s="540">
        <v>0</v>
      </c>
      <c r="F972" s="540">
        <v>0</v>
      </c>
      <c r="G972" s="540">
        <v>0</v>
      </c>
      <c r="H972" s="540">
        <v>0</v>
      </c>
      <c r="I972" s="540">
        <v>0</v>
      </c>
      <c r="J972" s="540">
        <v>1</v>
      </c>
      <c r="K972" s="540">
        <v>0</v>
      </c>
      <c r="L972" s="540">
        <v>0</v>
      </c>
      <c r="M972" s="540">
        <v>0</v>
      </c>
      <c r="N972" s="540">
        <v>0</v>
      </c>
      <c r="O972" s="540">
        <v>0</v>
      </c>
      <c r="P972" s="541">
        <v>0</v>
      </c>
    </row>
    <row r="973" spans="1:16" s="294" customFormat="1" x14ac:dyDescent="0.2">
      <c r="A973" s="1114"/>
      <c r="B973" s="538" t="s">
        <v>2179</v>
      </c>
      <c r="C973" s="539">
        <v>1</v>
      </c>
      <c r="D973" s="540">
        <v>0</v>
      </c>
      <c r="E973" s="540">
        <v>0</v>
      </c>
      <c r="F973" s="540">
        <v>0</v>
      </c>
      <c r="G973" s="540">
        <v>0</v>
      </c>
      <c r="H973" s="540">
        <v>0</v>
      </c>
      <c r="I973" s="540">
        <v>0</v>
      </c>
      <c r="J973" s="540">
        <v>0</v>
      </c>
      <c r="K973" s="540">
        <v>0</v>
      </c>
      <c r="L973" s="540">
        <v>1</v>
      </c>
      <c r="M973" s="540">
        <v>0</v>
      </c>
      <c r="N973" s="540">
        <v>0</v>
      </c>
      <c r="O973" s="540">
        <v>0</v>
      </c>
      <c r="P973" s="541">
        <v>0</v>
      </c>
    </row>
    <row r="974" spans="1:16" s="294" customFormat="1" x14ac:dyDescent="0.2">
      <c r="A974" s="1114"/>
      <c r="B974" s="538" t="s">
        <v>2180</v>
      </c>
      <c r="C974" s="539">
        <v>1</v>
      </c>
      <c r="D974" s="540">
        <v>0</v>
      </c>
      <c r="E974" s="540">
        <v>0</v>
      </c>
      <c r="F974" s="540">
        <v>0</v>
      </c>
      <c r="G974" s="540">
        <v>0</v>
      </c>
      <c r="H974" s="540">
        <v>1</v>
      </c>
      <c r="I974" s="540">
        <v>0</v>
      </c>
      <c r="J974" s="540">
        <v>0</v>
      </c>
      <c r="K974" s="540">
        <v>0</v>
      </c>
      <c r="L974" s="540">
        <v>0</v>
      </c>
      <c r="M974" s="540">
        <v>0</v>
      </c>
      <c r="N974" s="540">
        <v>0</v>
      </c>
      <c r="O974" s="540">
        <v>0</v>
      </c>
      <c r="P974" s="541">
        <v>0</v>
      </c>
    </row>
    <row r="975" spans="1:16" s="294" customFormat="1" x14ac:dyDescent="0.2">
      <c r="A975" s="1114"/>
      <c r="B975" s="538" t="s">
        <v>2181</v>
      </c>
      <c r="C975" s="539">
        <v>101</v>
      </c>
      <c r="D975" s="540">
        <v>0</v>
      </c>
      <c r="E975" s="540">
        <v>2</v>
      </c>
      <c r="F975" s="540">
        <v>2</v>
      </c>
      <c r="G975" s="540">
        <v>5</v>
      </c>
      <c r="H975" s="540">
        <v>7</v>
      </c>
      <c r="I975" s="540">
        <v>15</v>
      </c>
      <c r="J975" s="540">
        <v>16</v>
      </c>
      <c r="K975" s="540">
        <v>14</v>
      </c>
      <c r="L975" s="540">
        <v>11</v>
      </c>
      <c r="M975" s="540">
        <v>12</v>
      </c>
      <c r="N975" s="540">
        <v>9</v>
      </c>
      <c r="O975" s="540">
        <v>8</v>
      </c>
      <c r="P975" s="541">
        <v>0</v>
      </c>
    </row>
    <row r="976" spans="1:16" s="294" customFormat="1" x14ac:dyDescent="0.2">
      <c r="A976" s="1114"/>
      <c r="B976" s="538" t="s">
        <v>2184</v>
      </c>
      <c r="C976" s="539">
        <v>4</v>
      </c>
      <c r="D976" s="540">
        <v>0</v>
      </c>
      <c r="E976" s="540">
        <v>0</v>
      </c>
      <c r="F976" s="540">
        <v>0</v>
      </c>
      <c r="G976" s="540">
        <v>0</v>
      </c>
      <c r="H976" s="540">
        <v>2</v>
      </c>
      <c r="I976" s="540">
        <v>0</v>
      </c>
      <c r="J976" s="540">
        <v>1</v>
      </c>
      <c r="K976" s="540">
        <v>0</v>
      </c>
      <c r="L976" s="540">
        <v>1</v>
      </c>
      <c r="M976" s="540">
        <v>0</v>
      </c>
      <c r="N976" s="540">
        <v>0</v>
      </c>
      <c r="O976" s="540">
        <v>0</v>
      </c>
      <c r="P976" s="541">
        <v>0</v>
      </c>
    </row>
    <row r="977" spans="1:16" s="294" customFormat="1" x14ac:dyDescent="0.2">
      <c r="A977" s="1114"/>
      <c r="B977" s="538" t="s">
        <v>2616</v>
      </c>
      <c r="C977" s="539">
        <v>2</v>
      </c>
      <c r="D977" s="540">
        <v>0</v>
      </c>
      <c r="E977" s="540">
        <v>0</v>
      </c>
      <c r="F977" s="540">
        <v>0</v>
      </c>
      <c r="G977" s="540">
        <v>1</v>
      </c>
      <c r="H977" s="540">
        <v>1</v>
      </c>
      <c r="I977" s="540">
        <v>0</v>
      </c>
      <c r="J977" s="540">
        <v>0</v>
      </c>
      <c r="K977" s="540">
        <v>0</v>
      </c>
      <c r="L977" s="540">
        <v>0</v>
      </c>
      <c r="M977" s="540">
        <v>0</v>
      </c>
      <c r="N977" s="540">
        <v>0</v>
      </c>
      <c r="O977" s="540">
        <v>0</v>
      </c>
      <c r="P977" s="541">
        <v>0</v>
      </c>
    </row>
    <row r="978" spans="1:16" s="294" customFormat="1" x14ac:dyDescent="0.2">
      <c r="A978" s="1114"/>
      <c r="B978" s="538" t="s">
        <v>3115</v>
      </c>
      <c r="C978" s="539">
        <v>2</v>
      </c>
      <c r="D978" s="540">
        <v>0</v>
      </c>
      <c r="E978" s="540">
        <v>0</v>
      </c>
      <c r="F978" s="540">
        <v>0</v>
      </c>
      <c r="G978" s="540">
        <v>0</v>
      </c>
      <c r="H978" s="540">
        <v>0</v>
      </c>
      <c r="I978" s="540">
        <v>0</v>
      </c>
      <c r="J978" s="540">
        <v>0</v>
      </c>
      <c r="K978" s="540">
        <v>0</v>
      </c>
      <c r="L978" s="540">
        <v>0</v>
      </c>
      <c r="M978" s="540">
        <v>1</v>
      </c>
      <c r="N978" s="540">
        <v>0</v>
      </c>
      <c r="O978" s="540">
        <v>1</v>
      </c>
      <c r="P978" s="541">
        <v>0</v>
      </c>
    </row>
    <row r="979" spans="1:16" s="294" customFormat="1" x14ac:dyDescent="0.2">
      <c r="A979" s="1114"/>
      <c r="B979" s="538" t="s">
        <v>2617</v>
      </c>
      <c r="C979" s="539">
        <v>2</v>
      </c>
      <c r="D979" s="540">
        <v>0</v>
      </c>
      <c r="E979" s="540">
        <v>0</v>
      </c>
      <c r="F979" s="540">
        <v>0</v>
      </c>
      <c r="G979" s="540">
        <v>0</v>
      </c>
      <c r="H979" s="540">
        <v>0</v>
      </c>
      <c r="I979" s="540">
        <v>0</v>
      </c>
      <c r="J979" s="540">
        <v>0</v>
      </c>
      <c r="K979" s="540">
        <v>0</v>
      </c>
      <c r="L979" s="540">
        <v>0</v>
      </c>
      <c r="M979" s="540">
        <v>0</v>
      </c>
      <c r="N979" s="540">
        <v>1</v>
      </c>
      <c r="O979" s="540">
        <v>1</v>
      </c>
      <c r="P979" s="541">
        <v>0</v>
      </c>
    </row>
    <row r="980" spans="1:16" s="294" customFormat="1" x14ac:dyDescent="0.2">
      <c r="A980" s="1114"/>
      <c r="B980" s="538" t="s">
        <v>3116</v>
      </c>
      <c r="C980" s="539">
        <v>1</v>
      </c>
      <c r="D980" s="540">
        <v>0</v>
      </c>
      <c r="E980" s="540">
        <v>0</v>
      </c>
      <c r="F980" s="540">
        <v>0</v>
      </c>
      <c r="G980" s="540">
        <v>0</v>
      </c>
      <c r="H980" s="540">
        <v>0</v>
      </c>
      <c r="I980" s="540">
        <v>0</v>
      </c>
      <c r="J980" s="540">
        <v>0</v>
      </c>
      <c r="K980" s="540">
        <v>0</v>
      </c>
      <c r="L980" s="540">
        <v>0</v>
      </c>
      <c r="M980" s="540">
        <v>1</v>
      </c>
      <c r="N980" s="540">
        <v>0</v>
      </c>
      <c r="O980" s="540">
        <v>0</v>
      </c>
      <c r="P980" s="541">
        <v>0</v>
      </c>
    </row>
    <row r="981" spans="1:16" s="294" customFormat="1" x14ac:dyDescent="0.2">
      <c r="A981" s="1114"/>
      <c r="B981" s="538" t="s">
        <v>3120</v>
      </c>
      <c r="C981" s="539">
        <v>8</v>
      </c>
      <c r="D981" s="540">
        <v>0</v>
      </c>
      <c r="E981" s="540">
        <v>2</v>
      </c>
      <c r="F981" s="540">
        <v>1</v>
      </c>
      <c r="G981" s="540">
        <v>2</v>
      </c>
      <c r="H981" s="540">
        <v>0</v>
      </c>
      <c r="I981" s="540">
        <v>0</v>
      </c>
      <c r="J981" s="540">
        <v>1</v>
      </c>
      <c r="K981" s="540">
        <v>0</v>
      </c>
      <c r="L981" s="540">
        <v>2</v>
      </c>
      <c r="M981" s="540">
        <v>0</v>
      </c>
      <c r="N981" s="540">
        <v>0</v>
      </c>
      <c r="O981" s="540">
        <v>0</v>
      </c>
      <c r="P981" s="541">
        <v>0</v>
      </c>
    </row>
    <row r="982" spans="1:16" s="294" customFormat="1" x14ac:dyDescent="0.2">
      <c r="A982" s="1114"/>
      <c r="B982" s="538" t="s">
        <v>2185</v>
      </c>
      <c r="C982" s="539">
        <v>1</v>
      </c>
      <c r="D982" s="540">
        <v>0</v>
      </c>
      <c r="E982" s="540">
        <v>0</v>
      </c>
      <c r="F982" s="540">
        <v>0</v>
      </c>
      <c r="G982" s="540">
        <v>0</v>
      </c>
      <c r="H982" s="540">
        <v>0</v>
      </c>
      <c r="I982" s="540">
        <v>0</v>
      </c>
      <c r="J982" s="540">
        <v>0</v>
      </c>
      <c r="K982" s="540">
        <v>0</v>
      </c>
      <c r="L982" s="540">
        <v>0</v>
      </c>
      <c r="M982" s="540">
        <v>0</v>
      </c>
      <c r="N982" s="540">
        <v>1</v>
      </c>
      <c r="O982" s="540">
        <v>0</v>
      </c>
      <c r="P982" s="541">
        <v>0</v>
      </c>
    </row>
    <row r="983" spans="1:16" s="294" customFormat="1" x14ac:dyDescent="0.2">
      <c r="A983" s="1114"/>
      <c r="B983" s="538" t="s">
        <v>2187</v>
      </c>
      <c r="C983" s="539">
        <v>1</v>
      </c>
      <c r="D983" s="540">
        <v>0</v>
      </c>
      <c r="E983" s="540">
        <v>0</v>
      </c>
      <c r="F983" s="540">
        <v>0</v>
      </c>
      <c r="G983" s="540">
        <v>0</v>
      </c>
      <c r="H983" s="540">
        <v>0</v>
      </c>
      <c r="I983" s="540">
        <v>0</v>
      </c>
      <c r="J983" s="540">
        <v>0</v>
      </c>
      <c r="K983" s="540">
        <v>0</v>
      </c>
      <c r="L983" s="540">
        <v>0</v>
      </c>
      <c r="M983" s="540">
        <v>0</v>
      </c>
      <c r="N983" s="540">
        <v>1</v>
      </c>
      <c r="O983" s="540">
        <v>0</v>
      </c>
      <c r="P983" s="541">
        <v>0</v>
      </c>
    </row>
    <row r="984" spans="1:16" s="294" customFormat="1" x14ac:dyDescent="0.2">
      <c r="A984" s="1114"/>
      <c r="B984" s="538" t="s">
        <v>2189</v>
      </c>
      <c r="C984" s="539">
        <v>1282</v>
      </c>
      <c r="D984" s="540">
        <v>23</v>
      </c>
      <c r="E984" s="540">
        <v>11</v>
      </c>
      <c r="F984" s="540">
        <v>14</v>
      </c>
      <c r="G984" s="540">
        <v>196</v>
      </c>
      <c r="H984" s="540">
        <v>209</v>
      </c>
      <c r="I984" s="540">
        <v>162</v>
      </c>
      <c r="J984" s="540">
        <v>140</v>
      </c>
      <c r="K984" s="540">
        <v>88</v>
      </c>
      <c r="L984" s="540">
        <v>133</v>
      </c>
      <c r="M984" s="540">
        <v>123</v>
      </c>
      <c r="N984" s="540">
        <v>114</v>
      </c>
      <c r="O984" s="540">
        <v>69</v>
      </c>
      <c r="P984" s="541">
        <v>0</v>
      </c>
    </row>
    <row r="985" spans="1:16" s="294" customFormat="1" x14ac:dyDescent="0.2">
      <c r="A985" s="1114"/>
      <c r="B985" s="538" t="s">
        <v>2190</v>
      </c>
      <c r="C985" s="539">
        <v>2</v>
      </c>
      <c r="D985" s="540">
        <v>0</v>
      </c>
      <c r="E985" s="540">
        <v>0</v>
      </c>
      <c r="F985" s="540">
        <v>0</v>
      </c>
      <c r="G985" s="540">
        <v>1</v>
      </c>
      <c r="H985" s="540">
        <v>1</v>
      </c>
      <c r="I985" s="540">
        <v>0</v>
      </c>
      <c r="J985" s="540">
        <v>0</v>
      </c>
      <c r="K985" s="540">
        <v>0</v>
      </c>
      <c r="L985" s="540">
        <v>0</v>
      </c>
      <c r="M985" s="540">
        <v>0</v>
      </c>
      <c r="N985" s="540">
        <v>0</v>
      </c>
      <c r="O985" s="540">
        <v>0</v>
      </c>
      <c r="P985" s="541">
        <v>0</v>
      </c>
    </row>
    <row r="986" spans="1:16" s="294" customFormat="1" x14ac:dyDescent="0.2">
      <c r="A986" s="1114"/>
      <c r="B986" s="538" t="s">
        <v>2619</v>
      </c>
      <c r="C986" s="539">
        <v>2</v>
      </c>
      <c r="D986" s="540">
        <v>0</v>
      </c>
      <c r="E986" s="540">
        <v>0</v>
      </c>
      <c r="F986" s="540">
        <v>0</v>
      </c>
      <c r="G986" s="540">
        <v>0</v>
      </c>
      <c r="H986" s="540">
        <v>0</v>
      </c>
      <c r="I986" s="540">
        <v>1</v>
      </c>
      <c r="J986" s="540">
        <v>0</v>
      </c>
      <c r="K986" s="540">
        <v>0</v>
      </c>
      <c r="L986" s="540">
        <v>1</v>
      </c>
      <c r="M986" s="540">
        <v>0</v>
      </c>
      <c r="N986" s="540">
        <v>0</v>
      </c>
      <c r="O986" s="540">
        <v>0</v>
      </c>
      <c r="P986" s="541">
        <v>0</v>
      </c>
    </row>
    <row r="987" spans="1:16" s="294" customFormat="1" x14ac:dyDescent="0.2">
      <c r="A987" s="1114"/>
      <c r="B987" s="538" t="s">
        <v>2620</v>
      </c>
      <c r="C987" s="539">
        <v>2</v>
      </c>
      <c r="D987" s="540">
        <v>0</v>
      </c>
      <c r="E987" s="540">
        <v>0</v>
      </c>
      <c r="F987" s="540">
        <v>0</v>
      </c>
      <c r="G987" s="540">
        <v>0</v>
      </c>
      <c r="H987" s="540">
        <v>2</v>
      </c>
      <c r="I987" s="540">
        <v>0</v>
      </c>
      <c r="J987" s="540">
        <v>0</v>
      </c>
      <c r="K987" s="540">
        <v>0</v>
      </c>
      <c r="L987" s="540">
        <v>0</v>
      </c>
      <c r="M987" s="540">
        <v>0</v>
      </c>
      <c r="N987" s="540">
        <v>0</v>
      </c>
      <c r="O987" s="540">
        <v>0</v>
      </c>
      <c r="P987" s="541">
        <v>0</v>
      </c>
    </row>
    <row r="988" spans="1:16" s="294" customFormat="1" x14ac:dyDescent="0.2">
      <c r="A988" s="1114"/>
      <c r="B988" s="538" t="s">
        <v>3124</v>
      </c>
      <c r="C988" s="539">
        <v>2</v>
      </c>
      <c r="D988" s="540">
        <v>0</v>
      </c>
      <c r="E988" s="540">
        <v>0</v>
      </c>
      <c r="F988" s="540">
        <v>0</v>
      </c>
      <c r="G988" s="540">
        <v>2</v>
      </c>
      <c r="H988" s="540">
        <v>0</v>
      </c>
      <c r="I988" s="540">
        <v>0</v>
      </c>
      <c r="J988" s="540">
        <v>0</v>
      </c>
      <c r="K988" s="540">
        <v>0</v>
      </c>
      <c r="L988" s="540">
        <v>0</v>
      </c>
      <c r="M988" s="540">
        <v>0</v>
      </c>
      <c r="N988" s="540">
        <v>0</v>
      </c>
      <c r="O988" s="540">
        <v>0</v>
      </c>
      <c r="P988" s="541">
        <v>0</v>
      </c>
    </row>
    <row r="989" spans="1:16" s="294" customFormat="1" x14ac:dyDescent="0.2">
      <c r="A989" s="1114"/>
      <c r="B989" s="538" t="s">
        <v>2191</v>
      </c>
      <c r="C989" s="539">
        <v>2</v>
      </c>
      <c r="D989" s="540">
        <v>0</v>
      </c>
      <c r="E989" s="540">
        <v>0</v>
      </c>
      <c r="F989" s="540">
        <v>0</v>
      </c>
      <c r="G989" s="540">
        <v>0</v>
      </c>
      <c r="H989" s="540">
        <v>2</v>
      </c>
      <c r="I989" s="540">
        <v>0</v>
      </c>
      <c r="J989" s="540">
        <v>0</v>
      </c>
      <c r="K989" s="540">
        <v>0</v>
      </c>
      <c r="L989" s="540">
        <v>0</v>
      </c>
      <c r="M989" s="540">
        <v>0</v>
      </c>
      <c r="N989" s="540">
        <v>0</v>
      </c>
      <c r="O989" s="540">
        <v>0</v>
      </c>
      <c r="P989" s="541">
        <v>0</v>
      </c>
    </row>
    <row r="990" spans="1:16" s="294" customFormat="1" x14ac:dyDescent="0.2">
      <c r="A990" s="1114"/>
      <c r="B990" s="538" t="s">
        <v>3125</v>
      </c>
      <c r="C990" s="539">
        <v>1</v>
      </c>
      <c r="D990" s="540">
        <v>0</v>
      </c>
      <c r="E990" s="540">
        <v>0</v>
      </c>
      <c r="F990" s="540">
        <v>0</v>
      </c>
      <c r="G990" s="540">
        <v>0</v>
      </c>
      <c r="H990" s="540">
        <v>0</v>
      </c>
      <c r="I990" s="540">
        <v>0</v>
      </c>
      <c r="J990" s="540">
        <v>0</v>
      </c>
      <c r="K990" s="540">
        <v>0</v>
      </c>
      <c r="L990" s="540">
        <v>0</v>
      </c>
      <c r="M990" s="540">
        <v>1</v>
      </c>
      <c r="N990" s="540">
        <v>0</v>
      </c>
      <c r="O990" s="540">
        <v>0</v>
      </c>
      <c r="P990" s="541">
        <v>0</v>
      </c>
    </row>
    <row r="991" spans="1:16" s="294" customFormat="1" x14ac:dyDescent="0.2">
      <c r="A991" s="1114"/>
      <c r="B991" s="538" t="s">
        <v>3127</v>
      </c>
      <c r="C991" s="539">
        <v>1</v>
      </c>
      <c r="D991" s="540">
        <v>0</v>
      </c>
      <c r="E991" s="540">
        <v>0</v>
      </c>
      <c r="F991" s="540">
        <v>0</v>
      </c>
      <c r="G991" s="540">
        <v>0</v>
      </c>
      <c r="H991" s="540">
        <v>0</v>
      </c>
      <c r="I991" s="540">
        <v>0</v>
      </c>
      <c r="J991" s="540">
        <v>1</v>
      </c>
      <c r="K991" s="540">
        <v>0</v>
      </c>
      <c r="L991" s="540">
        <v>0</v>
      </c>
      <c r="M991" s="540">
        <v>0</v>
      </c>
      <c r="N991" s="540">
        <v>0</v>
      </c>
      <c r="O991" s="540">
        <v>0</v>
      </c>
      <c r="P991" s="541">
        <v>0</v>
      </c>
    </row>
    <row r="992" spans="1:16" s="294" customFormat="1" x14ac:dyDescent="0.2">
      <c r="A992" s="1114"/>
      <c r="B992" s="538" t="s">
        <v>2192</v>
      </c>
      <c r="C992" s="539">
        <v>10</v>
      </c>
      <c r="D992" s="540">
        <v>0</v>
      </c>
      <c r="E992" s="540">
        <v>0</v>
      </c>
      <c r="F992" s="540">
        <v>0</v>
      </c>
      <c r="G992" s="540">
        <v>3</v>
      </c>
      <c r="H992" s="540">
        <v>2</v>
      </c>
      <c r="I992" s="540">
        <v>2</v>
      </c>
      <c r="J992" s="540">
        <v>0</v>
      </c>
      <c r="K992" s="540">
        <v>1</v>
      </c>
      <c r="L992" s="540">
        <v>2</v>
      </c>
      <c r="M992" s="540">
        <v>0</v>
      </c>
      <c r="N992" s="540">
        <v>0</v>
      </c>
      <c r="O992" s="540">
        <v>0</v>
      </c>
      <c r="P992" s="541">
        <v>0</v>
      </c>
    </row>
    <row r="993" spans="1:16" s="294" customFormat="1" x14ac:dyDescent="0.2">
      <c r="A993" s="1114"/>
      <c r="B993" s="538" t="s">
        <v>2621</v>
      </c>
      <c r="C993" s="539">
        <v>4</v>
      </c>
      <c r="D993" s="540">
        <v>0</v>
      </c>
      <c r="E993" s="540">
        <v>0</v>
      </c>
      <c r="F993" s="540">
        <v>0</v>
      </c>
      <c r="G993" s="540">
        <v>2</v>
      </c>
      <c r="H993" s="540">
        <v>1</v>
      </c>
      <c r="I993" s="540">
        <v>0</v>
      </c>
      <c r="J993" s="540">
        <v>0</v>
      </c>
      <c r="K993" s="540">
        <v>0</v>
      </c>
      <c r="L993" s="540">
        <v>1</v>
      </c>
      <c r="M993" s="540">
        <v>0</v>
      </c>
      <c r="N993" s="540">
        <v>0</v>
      </c>
      <c r="O993" s="540">
        <v>0</v>
      </c>
      <c r="P993" s="541">
        <v>0</v>
      </c>
    </row>
    <row r="994" spans="1:16" s="294" customFormat="1" x14ac:dyDescent="0.2">
      <c r="A994" s="1114"/>
      <c r="B994" s="538" t="s">
        <v>3132</v>
      </c>
      <c r="C994" s="539">
        <v>1</v>
      </c>
      <c r="D994" s="540">
        <v>0</v>
      </c>
      <c r="E994" s="540">
        <v>0</v>
      </c>
      <c r="F994" s="540">
        <v>0</v>
      </c>
      <c r="G994" s="540">
        <v>0</v>
      </c>
      <c r="H994" s="540">
        <v>1</v>
      </c>
      <c r="I994" s="540">
        <v>0</v>
      </c>
      <c r="J994" s="540">
        <v>0</v>
      </c>
      <c r="K994" s="540">
        <v>0</v>
      </c>
      <c r="L994" s="540">
        <v>0</v>
      </c>
      <c r="M994" s="540">
        <v>0</v>
      </c>
      <c r="N994" s="540">
        <v>0</v>
      </c>
      <c r="O994" s="540">
        <v>0</v>
      </c>
      <c r="P994" s="541">
        <v>0</v>
      </c>
    </row>
    <row r="995" spans="1:16" s="294" customFormat="1" x14ac:dyDescent="0.2">
      <c r="A995" s="1114"/>
      <c r="B995" s="538" t="s">
        <v>2622</v>
      </c>
      <c r="C995" s="539">
        <v>1</v>
      </c>
      <c r="D995" s="540">
        <v>0</v>
      </c>
      <c r="E995" s="540">
        <v>0</v>
      </c>
      <c r="F995" s="540">
        <v>0</v>
      </c>
      <c r="G995" s="540">
        <v>0</v>
      </c>
      <c r="H995" s="540">
        <v>1</v>
      </c>
      <c r="I995" s="540">
        <v>0</v>
      </c>
      <c r="J995" s="540">
        <v>0</v>
      </c>
      <c r="K995" s="540">
        <v>0</v>
      </c>
      <c r="L995" s="540">
        <v>0</v>
      </c>
      <c r="M995" s="540">
        <v>0</v>
      </c>
      <c r="N995" s="540">
        <v>0</v>
      </c>
      <c r="O995" s="540">
        <v>0</v>
      </c>
      <c r="P995" s="541">
        <v>0</v>
      </c>
    </row>
    <row r="996" spans="1:16" s="294" customFormat="1" x14ac:dyDescent="0.2">
      <c r="A996" s="1114"/>
      <c r="B996" s="538" t="s">
        <v>3134</v>
      </c>
      <c r="C996" s="539">
        <v>2</v>
      </c>
      <c r="D996" s="540">
        <v>0</v>
      </c>
      <c r="E996" s="540">
        <v>0</v>
      </c>
      <c r="F996" s="540">
        <v>0</v>
      </c>
      <c r="G996" s="540">
        <v>0</v>
      </c>
      <c r="H996" s="540">
        <v>2</v>
      </c>
      <c r="I996" s="540">
        <v>0</v>
      </c>
      <c r="J996" s="540">
        <v>0</v>
      </c>
      <c r="K996" s="540">
        <v>0</v>
      </c>
      <c r="L996" s="540">
        <v>0</v>
      </c>
      <c r="M996" s="540">
        <v>0</v>
      </c>
      <c r="N996" s="540">
        <v>0</v>
      </c>
      <c r="O996" s="540">
        <v>0</v>
      </c>
      <c r="P996" s="541">
        <v>0</v>
      </c>
    </row>
    <row r="997" spans="1:16" s="294" customFormat="1" x14ac:dyDescent="0.2">
      <c r="A997" s="1114"/>
      <c r="B997" s="538" t="s">
        <v>2623</v>
      </c>
      <c r="C997" s="539">
        <v>1</v>
      </c>
      <c r="D997" s="540">
        <v>0</v>
      </c>
      <c r="E997" s="540">
        <v>0</v>
      </c>
      <c r="F997" s="540">
        <v>0</v>
      </c>
      <c r="G997" s="540">
        <v>0</v>
      </c>
      <c r="H997" s="540">
        <v>0</v>
      </c>
      <c r="I997" s="540">
        <v>0</v>
      </c>
      <c r="J997" s="540">
        <v>0</v>
      </c>
      <c r="K997" s="540">
        <v>0</v>
      </c>
      <c r="L997" s="540">
        <v>0</v>
      </c>
      <c r="M997" s="540">
        <v>0</v>
      </c>
      <c r="N997" s="540">
        <v>1</v>
      </c>
      <c r="O997" s="540">
        <v>0</v>
      </c>
      <c r="P997" s="541">
        <v>0</v>
      </c>
    </row>
    <row r="998" spans="1:16" s="294" customFormat="1" x14ac:dyDescent="0.2">
      <c r="A998" s="1114"/>
      <c r="B998" s="538" t="s">
        <v>3135</v>
      </c>
      <c r="C998" s="539">
        <v>1</v>
      </c>
      <c r="D998" s="540">
        <v>0</v>
      </c>
      <c r="E998" s="540">
        <v>0</v>
      </c>
      <c r="F998" s="540">
        <v>0</v>
      </c>
      <c r="G998" s="540">
        <v>0</v>
      </c>
      <c r="H998" s="540">
        <v>0</v>
      </c>
      <c r="I998" s="540">
        <v>0</v>
      </c>
      <c r="J998" s="540">
        <v>0</v>
      </c>
      <c r="K998" s="540">
        <v>1</v>
      </c>
      <c r="L998" s="540">
        <v>0</v>
      </c>
      <c r="M998" s="540">
        <v>0</v>
      </c>
      <c r="N998" s="540">
        <v>0</v>
      </c>
      <c r="O998" s="540">
        <v>0</v>
      </c>
      <c r="P998" s="541">
        <v>0</v>
      </c>
    </row>
    <row r="999" spans="1:16" s="294" customFormat="1" x14ac:dyDescent="0.2">
      <c r="A999" s="1114"/>
      <c r="B999" s="538" t="s">
        <v>2624</v>
      </c>
      <c r="C999" s="539">
        <v>2</v>
      </c>
      <c r="D999" s="540">
        <v>0</v>
      </c>
      <c r="E999" s="540">
        <v>0</v>
      </c>
      <c r="F999" s="540">
        <v>0</v>
      </c>
      <c r="G999" s="540">
        <v>0</v>
      </c>
      <c r="H999" s="540">
        <v>2</v>
      </c>
      <c r="I999" s="540">
        <v>0</v>
      </c>
      <c r="J999" s="540">
        <v>0</v>
      </c>
      <c r="K999" s="540">
        <v>0</v>
      </c>
      <c r="L999" s="540">
        <v>0</v>
      </c>
      <c r="M999" s="540">
        <v>0</v>
      </c>
      <c r="N999" s="540">
        <v>0</v>
      </c>
      <c r="O999" s="540">
        <v>0</v>
      </c>
      <c r="P999" s="541">
        <v>0</v>
      </c>
    </row>
    <row r="1000" spans="1:16" s="294" customFormat="1" x14ac:dyDescent="0.2">
      <c r="A1000" s="1114"/>
      <c r="B1000" s="538" t="s">
        <v>3136</v>
      </c>
      <c r="C1000" s="539">
        <v>1</v>
      </c>
      <c r="D1000" s="540">
        <v>0</v>
      </c>
      <c r="E1000" s="540">
        <v>0</v>
      </c>
      <c r="F1000" s="540">
        <v>0</v>
      </c>
      <c r="G1000" s="540">
        <v>1</v>
      </c>
      <c r="H1000" s="540">
        <v>0</v>
      </c>
      <c r="I1000" s="540">
        <v>0</v>
      </c>
      <c r="J1000" s="540">
        <v>0</v>
      </c>
      <c r="K1000" s="540">
        <v>0</v>
      </c>
      <c r="L1000" s="540">
        <v>0</v>
      </c>
      <c r="M1000" s="540">
        <v>0</v>
      </c>
      <c r="N1000" s="540">
        <v>0</v>
      </c>
      <c r="O1000" s="540">
        <v>0</v>
      </c>
      <c r="P1000" s="541">
        <v>0</v>
      </c>
    </row>
    <row r="1001" spans="1:16" s="294" customFormat="1" x14ac:dyDescent="0.2">
      <c r="A1001" s="1114"/>
      <c r="B1001" s="538" t="s">
        <v>2199</v>
      </c>
      <c r="C1001" s="539">
        <v>13</v>
      </c>
      <c r="D1001" s="540">
        <v>0</v>
      </c>
      <c r="E1001" s="540">
        <v>0</v>
      </c>
      <c r="F1001" s="540">
        <v>0</v>
      </c>
      <c r="G1001" s="540">
        <v>2</v>
      </c>
      <c r="H1001" s="540">
        <v>2</v>
      </c>
      <c r="I1001" s="540">
        <v>4</v>
      </c>
      <c r="J1001" s="540">
        <v>2</v>
      </c>
      <c r="K1001" s="540">
        <v>2</v>
      </c>
      <c r="L1001" s="540">
        <v>0</v>
      </c>
      <c r="M1001" s="540">
        <v>0</v>
      </c>
      <c r="N1001" s="540">
        <v>0</v>
      </c>
      <c r="O1001" s="540">
        <v>1</v>
      </c>
      <c r="P1001" s="541">
        <v>0</v>
      </c>
    </row>
    <row r="1002" spans="1:16" s="294" customFormat="1" x14ac:dyDescent="0.2">
      <c r="A1002" s="1114"/>
      <c r="B1002" s="538" t="s">
        <v>2201</v>
      </c>
      <c r="C1002" s="539">
        <v>1</v>
      </c>
      <c r="D1002" s="540">
        <v>0</v>
      </c>
      <c r="E1002" s="540">
        <v>0</v>
      </c>
      <c r="F1002" s="540">
        <v>0</v>
      </c>
      <c r="G1002" s="540">
        <v>0</v>
      </c>
      <c r="H1002" s="540">
        <v>1</v>
      </c>
      <c r="I1002" s="540">
        <v>0</v>
      </c>
      <c r="J1002" s="540">
        <v>0</v>
      </c>
      <c r="K1002" s="540">
        <v>0</v>
      </c>
      <c r="L1002" s="540">
        <v>0</v>
      </c>
      <c r="M1002" s="540">
        <v>0</v>
      </c>
      <c r="N1002" s="540">
        <v>0</v>
      </c>
      <c r="O1002" s="540">
        <v>0</v>
      </c>
      <c r="P1002" s="541">
        <v>0</v>
      </c>
    </row>
    <row r="1003" spans="1:16" s="294" customFormat="1" x14ac:dyDescent="0.2">
      <c r="A1003" s="1114"/>
      <c r="B1003" s="538" t="s">
        <v>2203</v>
      </c>
      <c r="C1003" s="539">
        <v>1</v>
      </c>
      <c r="D1003" s="540">
        <v>0</v>
      </c>
      <c r="E1003" s="540">
        <v>0</v>
      </c>
      <c r="F1003" s="540">
        <v>0</v>
      </c>
      <c r="G1003" s="540">
        <v>0</v>
      </c>
      <c r="H1003" s="540">
        <v>0</v>
      </c>
      <c r="I1003" s="540">
        <v>1</v>
      </c>
      <c r="J1003" s="540">
        <v>0</v>
      </c>
      <c r="K1003" s="540">
        <v>0</v>
      </c>
      <c r="L1003" s="540">
        <v>0</v>
      </c>
      <c r="M1003" s="540">
        <v>0</v>
      </c>
      <c r="N1003" s="540">
        <v>0</v>
      </c>
      <c r="O1003" s="540">
        <v>0</v>
      </c>
      <c r="P1003" s="541">
        <v>0</v>
      </c>
    </row>
    <row r="1004" spans="1:16" s="294" customFormat="1" x14ac:dyDescent="0.2">
      <c r="A1004" s="1114"/>
      <c r="B1004" s="538" t="s">
        <v>2204</v>
      </c>
      <c r="C1004" s="539">
        <v>1</v>
      </c>
      <c r="D1004" s="540">
        <v>0</v>
      </c>
      <c r="E1004" s="540">
        <v>0</v>
      </c>
      <c r="F1004" s="540">
        <v>0</v>
      </c>
      <c r="G1004" s="540">
        <v>0</v>
      </c>
      <c r="H1004" s="540">
        <v>0</v>
      </c>
      <c r="I1004" s="540">
        <v>1</v>
      </c>
      <c r="J1004" s="540">
        <v>0</v>
      </c>
      <c r="K1004" s="540">
        <v>0</v>
      </c>
      <c r="L1004" s="540">
        <v>0</v>
      </c>
      <c r="M1004" s="540">
        <v>0</v>
      </c>
      <c r="N1004" s="540">
        <v>0</v>
      </c>
      <c r="O1004" s="540">
        <v>0</v>
      </c>
      <c r="P1004" s="541">
        <v>0</v>
      </c>
    </row>
    <row r="1005" spans="1:16" s="294" customFormat="1" x14ac:dyDescent="0.2">
      <c r="A1005" s="1114"/>
      <c r="B1005" s="538" t="s">
        <v>2205</v>
      </c>
      <c r="C1005" s="539">
        <v>2</v>
      </c>
      <c r="D1005" s="540">
        <v>0</v>
      </c>
      <c r="E1005" s="540">
        <v>1</v>
      </c>
      <c r="F1005" s="540">
        <v>0</v>
      </c>
      <c r="G1005" s="540">
        <v>0</v>
      </c>
      <c r="H1005" s="540">
        <v>0</v>
      </c>
      <c r="I1005" s="540">
        <v>1</v>
      </c>
      <c r="J1005" s="540">
        <v>0</v>
      </c>
      <c r="K1005" s="540">
        <v>0</v>
      </c>
      <c r="L1005" s="540">
        <v>0</v>
      </c>
      <c r="M1005" s="540">
        <v>0</v>
      </c>
      <c r="N1005" s="540">
        <v>0</v>
      </c>
      <c r="O1005" s="540">
        <v>0</v>
      </c>
      <c r="P1005" s="541">
        <v>0</v>
      </c>
    </row>
    <row r="1006" spans="1:16" s="294" customFormat="1" x14ac:dyDescent="0.2">
      <c r="A1006" s="1114"/>
      <c r="B1006" s="538" t="s">
        <v>2206</v>
      </c>
      <c r="C1006" s="539">
        <v>5</v>
      </c>
      <c r="D1006" s="540">
        <v>0</v>
      </c>
      <c r="E1006" s="540">
        <v>1</v>
      </c>
      <c r="F1006" s="540">
        <v>0</v>
      </c>
      <c r="G1006" s="540">
        <v>0</v>
      </c>
      <c r="H1006" s="540">
        <v>2</v>
      </c>
      <c r="I1006" s="540">
        <v>0</v>
      </c>
      <c r="J1006" s="540">
        <v>0</v>
      </c>
      <c r="K1006" s="540">
        <v>1</v>
      </c>
      <c r="L1006" s="540">
        <v>0</v>
      </c>
      <c r="M1006" s="540">
        <v>0</v>
      </c>
      <c r="N1006" s="540">
        <v>1</v>
      </c>
      <c r="O1006" s="540">
        <v>0</v>
      </c>
      <c r="P1006" s="541">
        <v>0</v>
      </c>
    </row>
    <row r="1007" spans="1:16" s="294" customFormat="1" x14ac:dyDescent="0.2">
      <c r="A1007" s="1114"/>
      <c r="B1007" s="538" t="s">
        <v>2207</v>
      </c>
      <c r="C1007" s="539">
        <v>6</v>
      </c>
      <c r="D1007" s="540">
        <v>0</v>
      </c>
      <c r="E1007" s="540">
        <v>0</v>
      </c>
      <c r="F1007" s="540">
        <v>0</v>
      </c>
      <c r="G1007" s="540">
        <v>1</v>
      </c>
      <c r="H1007" s="540">
        <v>0</v>
      </c>
      <c r="I1007" s="540">
        <v>1</v>
      </c>
      <c r="J1007" s="540">
        <v>0</v>
      </c>
      <c r="K1007" s="540">
        <v>1</v>
      </c>
      <c r="L1007" s="540">
        <v>0</v>
      </c>
      <c r="M1007" s="540">
        <v>0</v>
      </c>
      <c r="N1007" s="540">
        <v>2</v>
      </c>
      <c r="O1007" s="540">
        <v>1</v>
      </c>
      <c r="P1007" s="541">
        <v>0</v>
      </c>
    </row>
    <row r="1008" spans="1:16" s="294" customFormat="1" x14ac:dyDescent="0.2">
      <c r="A1008" s="1114"/>
      <c r="B1008" s="538" t="s">
        <v>2208</v>
      </c>
      <c r="C1008" s="539">
        <v>9</v>
      </c>
      <c r="D1008" s="540">
        <v>0</v>
      </c>
      <c r="E1008" s="540">
        <v>0</v>
      </c>
      <c r="F1008" s="540">
        <v>0</v>
      </c>
      <c r="G1008" s="540">
        <v>3</v>
      </c>
      <c r="H1008" s="540">
        <v>1</v>
      </c>
      <c r="I1008" s="540">
        <v>1</v>
      </c>
      <c r="J1008" s="540">
        <v>0</v>
      </c>
      <c r="K1008" s="540">
        <v>0</v>
      </c>
      <c r="L1008" s="540">
        <v>0</v>
      </c>
      <c r="M1008" s="540">
        <v>1</v>
      </c>
      <c r="N1008" s="540">
        <v>0</v>
      </c>
      <c r="O1008" s="540">
        <v>3</v>
      </c>
      <c r="P1008" s="541">
        <v>0</v>
      </c>
    </row>
    <row r="1009" spans="1:16" s="294" customFormat="1" x14ac:dyDescent="0.2">
      <c r="A1009" s="1114"/>
      <c r="B1009" s="538" t="s">
        <v>2209</v>
      </c>
      <c r="C1009" s="539">
        <v>14</v>
      </c>
      <c r="D1009" s="540">
        <v>1</v>
      </c>
      <c r="E1009" s="540">
        <v>0</v>
      </c>
      <c r="F1009" s="540">
        <v>0</v>
      </c>
      <c r="G1009" s="540">
        <v>1</v>
      </c>
      <c r="H1009" s="540">
        <v>2</v>
      </c>
      <c r="I1009" s="540">
        <v>3</v>
      </c>
      <c r="J1009" s="540">
        <v>3</v>
      </c>
      <c r="K1009" s="540">
        <v>1</v>
      </c>
      <c r="L1009" s="540">
        <v>0</v>
      </c>
      <c r="M1009" s="540">
        <v>1</v>
      </c>
      <c r="N1009" s="540">
        <v>1</v>
      </c>
      <c r="O1009" s="540">
        <v>1</v>
      </c>
      <c r="P1009" s="541">
        <v>0</v>
      </c>
    </row>
    <row r="1010" spans="1:16" s="294" customFormat="1" x14ac:dyDescent="0.2">
      <c r="A1010" s="1114"/>
      <c r="B1010" s="538" t="s">
        <v>2210</v>
      </c>
      <c r="C1010" s="539">
        <v>12</v>
      </c>
      <c r="D1010" s="540">
        <v>0</v>
      </c>
      <c r="E1010" s="540">
        <v>0</v>
      </c>
      <c r="F1010" s="540">
        <v>1</v>
      </c>
      <c r="G1010" s="540">
        <v>0</v>
      </c>
      <c r="H1010" s="540">
        <v>2</v>
      </c>
      <c r="I1010" s="540">
        <v>1</v>
      </c>
      <c r="J1010" s="540">
        <v>2</v>
      </c>
      <c r="K1010" s="540">
        <v>2</v>
      </c>
      <c r="L1010" s="540">
        <v>2</v>
      </c>
      <c r="M1010" s="540">
        <v>1</v>
      </c>
      <c r="N1010" s="540">
        <v>1</v>
      </c>
      <c r="O1010" s="540">
        <v>0</v>
      </c>
      <c r="P1010" s="541">
        <v>0</v>
      </c>
    </row>
    <row r="1011" spans="1:16" s="294" customFormat="1" x14ac:dyDescent="0.2">
      <c r="A1011" s="1114" t="s">
        <v>78</v>
      </c>
      <c r="B1011" s="533" t="s">
        <v>10</v>
      </c>
      <c r="C1011" s="534">
        <v>22</v>
      </c>
      <c r="D1011" s="535">
        <v>3</v>
      </c>
      <c r="E1011" s="535">
        <v>0</v>
      </c>
      <c r="F1011" s="535">
        <v>0</v>
      </c>
      <c r="G1011" s="535">
        <v>1</v>
      </c>
      <c r="H1011" s="535">
        <v>4</v>
      </c>
      <c r="I1011" s="535">
        <v>3</v>
      </c>
      <c r="J1011" s="535">
        <v>3</v>
      </c>
      <c r="K1011" s="535">
        <v>4</v>
      </c>
      <c r="L1011" s="535">
        <v>3</v>
      </c>
      <c r="M1011" s="535">
        <v>0</v>
      </c>
      <c r="N1011" s="535">
        <v>1</v>
      </c>
      <c r="O1011" s="535">
        <v>0</v>
      </c>
      <c r="P1011" s="536">
        <v>0</v>
      </c>
    </row>
    <row r="1012" spans="1:16" s="294" customFormat="1" x14ac:dyDescent="0.2">
      <c r="A1012" s="1114"/>
      <c r="B1012" s="538" t="s">
        <v>1650</v>
      </c>
      <c r="C1012" s="539">
        <v>16</v>
      </c>
      <c r="D1012" s="540">
        <v>2</v>
      </c>
      <c r="E1012" s="540">
        <v>0</v>
      </c>
      <c r="F1012" s="540">
        <v>0</v>
      </c>
      <c r="G1012" s="540">
        <v>1</v>
      </c>
      <c r="H1012" s="540">
        <v>4</v>
      </c>
      <c r="I1012" s="540">
        <v>3</v>
      </c>
      <c r="J1012" s="540">
        <v>2</v>
      </c>
      <c r="K1012" s="540">
        <v>3</v>
      </c>
      <c r="L1012" s="540">
        <v>1</v>
      </c>
      <c r="M1012" s="540">
        <v>0</v>
      </c>
      <c r="N1012" s="540">
        <v>0</v>
      </c>
      <c r="O1012" s="540">
        <v>0</v>
      </c>
      <c r="P1012" s="541">
        <v>0</v>
      </c>
    </row>
    <row r="1013" spans="1:16" s="294" customFormat="1" x14ac:dyDescent="0.2">
      <c r="A1013" s="1114"/>
      <c r="B1013" s="538" t="s">
        <v>1651</v>
      </c>
      <c r="C1013" s="539">
        <v>6</v>
      </c>
      <c r="D1013" s="540">
        <v>1</v>
      </c>
      <c r="E1013" s="540">
        <v>0</v>
      </c>
      <c r="F1013" s="540">
        <v>0</v>
      </c>
      <c r="G1013" s="540">
        <v>0</v>
      </c>
      <c r="H1013" s="540">
        <v>0</v>
      </c>
      <c r="I1013" s="540">
        <v>0</v>
      </c>
      <c r="J1013" s="540">
        <v>1</v>
      </c>
      <c r="K1013" s="540">
        <v>1</v>
      </c>
      <c r="L1013" s="540">
        <v>2</v>
      </c>
      <c r="M1013" s="540">
        <v>0</v>
      </c>
      <c r="N1013" s="540">
        <v>1</v>
      </c>
      <c r="O1013" s="540">
        <v>0</v>
      </c>
      <c r="P1013" s="541">
        <v>0</v>
      </c>
    </row>
    <row r="1014" spans="1:16" s="294" customFormat="1" x14ac:dyDescent="0.2">
      <c r="A1014" s="1114" t="s">
        <v>98</v>
      </c>
      <c r="B1014" s="533" t="s">
        <v>10</v>
      </c>
      <c r="C1014" s="534">
        <v>332</v>
      </c>
      <c r="D1014" s="535">
        <v>4</v>
      </c>
      <c r="E1014" s="535">
        <v>3</v>
      </c>
      <c r="F1014" s="535">
        <v>1</v>
      </c>
      <c r="G1014" s="535">
        <v>124</v>
      </c>
      <c r="H1014" s="535">
        <v>139</v>
      </c>
      <c r="I1014" s="535">
        <v>24</v>
      </c>
      <c r="J1014" s="535">
        <v>8</v>
      </c>
      <c r="K1014" s="535">
        <v>4</v>
      </c>
      <c r="L1014" s="535">
        <v>10</v>
      </c>
      <c r="M1014" s="535">
        <v>9</v>
      </c>
      <c r="N1014" s="535">
        <v>5</v>
      </c>
      <c r="O1014" s="535">
        <v>1</v>
      </c>
      <c r="P1014" s="536">
        <v>0</v>
      </c>
    </row>
    <row r="1015" spans="1:16" s="294" customFormat="1" x14ac:dyDescent="0.2">
      <c r="A1015" s="1114"/>
      <c r="B1015" s="538" t="s">
        <v>1662</v>
      </c>
      <c r="C1015" s="539">
        <v>10</v>
      </c>
      <c r="D1015" s="540">
        <v>0</v>
      </c>
      <c r="E1015" s="540">
        <v>0</v>
      </c>
      <c r="F1015" s="540">
        <v>0</v>
      </c>
      <c r="G1015" s="540">
        <v>2</v>
      </c>
      <c r="H1015" s="540">
        <v>4</v>
      </c>
      <c r="I1015" s="540">
        <v>1</v>
      </c>
      <c r="J1015" s="540">
        <v>2</v>
      </c>
      <c r="K1015" s="540">
        <v>0</v>
      </c>
      <c r="L1015" s="540">
        <v>1</v>
      </c>
      <c r="M1015" s="540">
        <v>0</v>
      </c>
      <c r="N1015" s="540">
        <v>0</v>
      </c>
      <c r="O1015" s="540">
        <v>0</v>
      </c>
      <c r="P1015" s="541">
        <v>0</v>
      </c>
    </row>
    <row r="1016" spans="1:16" s="294" customFormat="1" x14ac:dyDescent="0.2">
      <c r="A1016" s="1114"/>
      <c r="B1016" s="538" t="s">
        <v>1663</v>
      </c>
      <c r="C1016" s="539">
        <v>8</v>
      </c>
      <c r="D1016" s="540">
        <v>0</v>
      </c>
      <c r="E1016" s="540">
        <v>0</v>
      </c>
      <c r="F1016" s="540">
        <v>0</v>
      </c>
      <c r="G1016" s="540">
        <v>5</v>
      </c>
      <c r="H1016" s="540">
        <v>3</v>
      </c>
      <c r="I1016" s="540">
        <v>0</v>
      </c>
      <c r="J1016" s="540">
        <v>0</v>
      </c>
      <c r="K1016" s="540">
        <v>0</v>
      </c>
      <c r="L1016" s="540">
        <v>0</v>
      </c>
      <c r="M1016" s="540">
        <v>0</v>
      </c>
      <c r="N1016" s="540">
        <v>0</v>
      </c>
      <c r="O1016" s="540">
        <v>0</v>
      </c>
      <c r="P1016" s="541">
        <v>0</v>
      </c>
    </row>
    <row r="1017" spans="1:16" s="294" customFormat="1" x14ac:dyDescent="0.2">
      <c r="A1017" s="1114"/>
      <c r="B1017" s="538" t="s">
        <v>1664</v>
      </c>
      <c r="C1017" s="539">
        <v>5</v>
      </c>
      <c r="D1017" s="540">
        <v>0</v>
      </c>
      <c r="E1017" s="540">
        <v>0</v>
      </c>
      <c r="F1017" s="540">
        <v>0</v>
      </c>
      <c r="G1017" s="540">
        <v>1</v>
      </c>
      <c r="H1017" s="540">
        <v>3</v>
      </c>
      <c r="I1017" s="540">
        <v>1</v>
      </c>
      <c r="J1017" s="540">
        <v>0</v>
      </c>
      <c r="K1017" s="540">
        <v>0</v>
      </c>
      <c r="L1017" s="540">
        <v>0</v>
      </c>
      <c r="M1017" s="540">
        <v>0</v>
      </c>
      <c r="N1017" s="540">
        <v>0</v>
      </c>
      <c r="O1017" s="540">
        <v>0</v>
      </c>
      <c r="P1017" s="541">
        <v>0</v>
      </c>
    </row>
    <row r="1018" spans="1:16" s="294" customFormat="1" x14ac:dyDescent="0.2">
      <c r="A1018" s="1114"/>
      <c r="B1018" s="538" t="s">
        <v>1665</v>
      </c>
      <c r="C1018" s="539">
        <v>12</v>
      </c>
      <c r="D1018" s="540">
        <v>0</v>
      </c>
      <c r="E1018" s="540">
        <v>0</v>
      </c>
      <c r="F1018" s="540">
        <v>0</v>
      </c>
      <c r="G1018" s="540">
        <v>1</v>
      </c>
      <c r="H1018" s="540">
        <v>7</v>
      </c>
      <c r="I1018" s="540">
        <v>0</v>
      </c>
      <c r="J1018" s="540">
        <v>0</v>
      </c>
      <c r="K1018" s="540">
        <v>1</v>
      </c>
      <c r="L1018" s="540">
        <v>0</v>
      </c>
      <c r="M1018" s="540">
        <v>1</v>
      </c>
      <c r="N1018" s="540">
        <v>2</v>
      </c>
      <c r="O1018" s="540">
        <v>0</v>
      </c>
      <c r="P1018" s="541">
        <v>0</v>
      </c>
    </row>
    <row r="1019" spans="1:16" s="294" customFormat="1" x14ac:dyDescent="0.2">
      <c r="A1019" s="1114"/>
      <c r="B1019" s="538" t="s">
        <v>1666</v>
      </c>
      <c r="C1019" s="539">
        <v>1</v>
      </c>
      <c r="D1019" s="540">
        <v>0</v>
      </c>
      <c r="E1019" s="540">
        <v>0</v>
      </c>
      <c r="F1019" s="540">
        <v>0</v>
      </c>
      <c r="G1019" s="540">
        <v>0</v>
      </c>
      <c r="H1019" s="540">
        <v>0</v>
      </c>
      <c r="I1019" s="540">
        <v>0</v>
      </c>
      <c r="J1019" s="540">
        <v>0</v>
      </c>
      <c r="K1019" s="540">
        <v>0</v>
      </c>
      <c r="L1019" s="540">
        <v>1</v>
      </c>
      <c r="M1019" s="540">
        <v>0</v>
      </c>
      <c r="N1019" s="540">
        <v>0</v>
      </c>
      <c r="O1019" s="540">
        <v>0</v>
      </c>
      <c r="P1019" s="541">
        <v>0</v>
      </c>
    </row>
    <row r="1020" spans="1:16" s="294" customFormat="1" x14ac:dyDescent="0.2">
      <c r="A1020" s="1114"/>
      <c r="B1020" s="538" t="s">
        <v>1671</v>
      </c>
      <c r="C1020" s="539">
        <v>2</v>
      </c>
      <c r="D1020" s="540">
        <v>0</v>
      </c>
      <c r="E1020" s="540">
        <v>0</v>
      </c>
      <c r="F1020" s="540">
        <v>0</v>
      </c>
      <c r="G1020" s="540">
        <v>0</v>
      </c>
      <c r="H1020" s="540">
        <v>1</v>
      </c>
      <c r="I1020" s="540">
        <v>1</v>
      </c>
      <c r="J1020" s="540">
        <v>0</v>
      </c>
      <c r="K1020" s="540">
        <v>0</v>
      </c>
      <c r="L1020" s="540">
        <v>0</v>
      </c>
      <c r="M1020" s="540">
        <v>0</v>
      </c>
      <c r="N1020" s="540">
        <v>0</v>
      </c>
      <c r="O1020" s="540">
        <v>0</v>
      </c>
      <c r="P1020" s="541">
        <v>0</v>
      </c>
    </row>
    <row r="1021" spans="1:16" s="294" customFormat="1" x14ac:dyDescent="0.2">
      <c r="A1021" s="1114"/>
      <c r="B1021" s="538" t="s">
        <v>2521</v>
      </c>
      <c r="C1021" s="539">
        <v>1</v>
      </c>
      <c r="D1021" s="540">
        <v>0</v>
      </c>
      <c r="E1021" s="540">
        <v>0</v>
      </c>
      <c r="F1021" s="540">
        <v>0</v>
      </c>
      <c r="G1021" s="540">
        <v>0</v>
      </c>
      <c r="H1021" s="540">
        <v>0</v>
      </c>
      <c r="I1021" s="540">
        <v>0</v>
      </c>
      <c r="J1021" s="540">
        <v>0</v>
      </c>
      <c r="K1021" s="540">
        <v>0</v>
      </c>
      <c r="L1021" s="540">
        <v>0</v>
      </c>
      <c r="M1021" s="540">
        <v>1</v>
      </c>
      <c r="N1021" s="540">
        <v>0</v>
      </c>
      <c r="O1021" s="540">
        <v>0</v>
      </c>
      <c r="P1021" s="541">
        <v>0</v>
      </c>
    </row>
    <row r="1022" spans="1:16" s="294" customFormat="1" x14ac:dyDescent="0.2">
      <c r="A1022" s="1114"/>
      <c r="B1022" s="538" t="s">
        <v>1672</v>
      </c>
      <c r="C1022" s="539">
        <v>5</v>
      </c>
      <c r="D1022" s="540">
        <v>0</v>
      </c>
      <c r="E1022" s="540">
        <v>0</v>
      </c>
      <c r="F1022" s="540">
        <v>0</v>
      </c>
      <c r="G1022" s="540">
        <v>0</v>
      </c>
      <c r="H1022" s="540">
        <v>5</v>
      </c>
      <c r="I1022" s="540">
        <v>0</v>
      </c>
      <c r="J1022" s="540">
        <v>0</v>
      </c>
      <c r="K1022" s="540">
        <v>0</v>
      </c>
      <c r="L1022" s="540">
        <v>0</v>
      </c>
      <c r="M1022" s="540">
        <v>0</v>
      </c>
      <c r="N1022" s="540">
        <v>0</v>
      </c>
      <c r="O1022" s="540">
        <v>0</v>
      </c>
      <c r="P1022" s="541">
        <v>0</v>
      </c>
    </row>
    <row r="1023" spans="1:16" s="294" customFormat="1" x14ac:dyDescent="0.2">
      <c r="A1023" s="1114"/>
      <c r="B1023" s="538" t="s">
        <v>1673</v>
      </c>
      <c r="C1023" s="539">
        <v>2</v>
      </c>
      <c r="D1023" s="540">
        <v>0</v>
      </c>
      <c r="E1023" s="540">
        <v>0</v>
      </c>
      <c r="F1023" s="540">
        <v>0</v>
      </c>
      <c r="G1023" s="540">
        <v>1</v>
      </c>
      <c r="H1023" s="540">
        <v>0</v>
      </c>
      <c r="I1023" s="540">
        <v>0</v>
      </c>
      <c r="J1023" s="540">
        <v>1</v>
      </c>
      <c r="K1023" s="540">
        <v>0</v>
      </c>
      <c r="L1023" s="540">
        <v>0</v>
      </c>
      <c r="M1023" s="540">
        <v>0</v>
      </c>
      <c r="N1023" s="540">
        <v>0</v>
      </c>
      <c r="O1023" s="540">
        <v>0</v>
      </c>
      <c r="P1023" s="541">
        <v>0</v>
      </c>
    </row>
    <row r="1024" spans="1:16" s="294" customFormat="1" x14ac:dyDescent="0.2">
      <c r="A1024" s="1114"/>
      <c r="B1024" s="538" t="s">
        <v>1675</v>
      </c>
      <c r="C1024" s="539">
        <v>268</v>
      </c>
      <c r="D1024" s="540">
        <v>4</v>
      </c>
      <c r="E1024" s="540">
        <v>3</v>
      </c>
      <c r="F1024" s="540">
        <v>1</v>
      </c>
      <c r="G1024" s="540">
        <v>107</v>
      </c>
      <c r="H1024" s="540">
        <v>107</v>
      </c>
      <c r="I1024" s="540">
        <v>21</v>
      </c>
      <c r="J1024" s="540">
        <v>5</v>
      </c>
      <c r="K1024" s="540">
        <v>2</v>
      </c>
      <c r="L1024" s="540">
        <v>7</v>
      </c>
      <c r="M1024" s="540">
        <v>7</v>
      </c>
      <c r="N1024" s="540">
        <v>3</v>
      </c>
      <c r="O1024" s="540">
        <v>1</v>
      </c>
      <c r="P1024" s="541">
        <v>0</v>
      </c>
    </row>
    <row r="1025" spans="1:16" s="294" customFormat="1" x14ac:dyDescent="0.2">
      <c r="A1025" s="1114"/>
      <c r="B1025" s="538" t="s">
        <v>1678</v>
      </c>
      <c r="C1025" s="539">
        <v>1</v>
      </c>
      <c r="D1025" s="540">
        <v>0</v>
      </c>
      <c r="E1025" s="540">
        <v>0</v>
      </c>
      <c r="F1025" s="540">
        <v>0</v>
      </c>
      <c r="G1025" s="540">
        <v>0</v>
      </c>
      <c r="H1025" s="540">
        <v>1</v>
      </c>
      <c r="I1025" s="540">
        <v>0</v>
      </c>
      <c r="J1025" s="540">
        <v>0</v>
      </c>
      <c r="K1025" s="540">
        <v>0</v>
      </c>
      <c r="L1025" s="540">
        <v>0</v>
      </c>
      <c r="M1025" s="540">
        <v>0</v>
      </c>
      <c r="N1025" s="540">
        <v>0</v>
      </c>
      <c r="O1025" s="540">
        <v>0</v>
      </c>
      <c r="P1025" s="541">
        <v>0</v>
      </c>
    </row>
    <row r="1026" spans="1:16" s="294" customFormat="1" x14ac:dyDescent="0.2">
      <c r="A1026" s="1114"/>
      <c r="B1026" s="538" t="s">
        <v>2522</v>
      </c>
      <c r="C1026" s="539">
        <v>4</v>
      </c>
      <c r="D1026" s="540">
        <v>0</v>
      </c>
      <c r="E1026" s="540">
        <v>0</v>
      </c>
      <c r="F1026" s="540">
        <v>0</v>
      </c>
      <c r="G1026" s="540">
        <v>1</v>
      </c>
      <c r="H1026" s="540">
        <v>3</v>
      </c>
      <c r="I1026" s="540">
        <v>0</v>
      </c>
      <c r="J1026" s="540">
        <v>0</v>
      </c>
      <c r="K1026" s="540">
        <v>0</v>
      </c>
      <c r="L1026" s="540">
        <v>0</v>
      </c>
      <c r="M1026" s="540">
        <v>0</v>
      </c>
      <c r="N1026" s="540">
        <v>0</v>
      </c>
      <c r="O1026" s="540">
        <v>0</v>
      </c>
      <c r="P1026" s="541">
        <v>0</v>
      </c>
    </row>
    <row r="1027" spans="1:16" s="294" customFormat="1" x14ac:dyDescent="0.2">
      <c r="A1027" s="1114"/>
      <c r="B1027" s="538" t="s">
        <v>1679</v>
      </c>
      <c r="C1027" s="539">
        <v>1</v>
      </c>
      <c r="D1027" s="540">
        <v>0</v>
      </c>
      <c r="E1027" s="540">
        <v>0</v>
      </c>
      <c r="F1027" s="540">
        <v>0</v>
      </c>
      <c r="G1027" s="540">
        <v>0</v>
      </c>
      <c r="H1027" s="540">
        <v>1</v>
      </c>
      <c r="I1027" s="540">
        <v>0</v>
      </c>
      <c r="J1027" s="540">
        <v>0</v>
      </c>
      <c r="K1027" s="540">
        <v>0</v>
      </c>
      <c r="L1027" s="540">
        <v>0</v>
      </c>
      <c r="M1027" s="540">
        <v>0</v>
      </c>
      <c r="N1027" s="540">
        <v>0</v>
      </c>
      <c r="O1027" s="540">
        <v>0</v>
      </c>
      <c r="P1027" s="541">
        <v>0</v>
      </c>
    </row>
    <row r="1028" spans="1:16" s="294" customFormat="1" x14ac:dyDescent="0.2">
      <c r="A1028" s="1114"/>
      <c r="B1028" s="538" t="s">
        <v>1680</v>
      </c>
      <c r="C1028" s="539">
        <v>2</v>
      </c>
      <c r="D1028" s="540">
        <v>0</v>
      </c>
      <c r="E1028" s="540">
        <v>0</v>
      </c>
      <c r="F1028" s="540">
        <v>0</v>
      </c>
      <c r="G1028" s="540">
        <v>1</v>
      </c>
      <c r="H1028" s="540">
        <v>0</v>
      </c>
      <c r="I1028" s="540">
        <v>0</v>
      </c>
      <c r="J1028" s="540">
        <v>0</v>
      </c>
      <c r="K1028" s="540">
        <v>1</v>
      </c>
      <c r="L1028" s="540">
        <v>0</v>
      </c>
      <c r="M1028" s="540">
        <v>0</v>
      </c>
      <c r="N1028" s="540">
        <v>0</v>
      </c>
      <c r="O1028" s="540">
        <v>0</v>
      </c>
      <c r="P1028" s="541">
        <v>0</v>
      </c>
    </row>
    <row r="1029" spans="1:16" s="294" customFormat="1" x14ac:dyDescent="0.2">
      <c r="A1029" s="1114"/>
      <c r="B1029" s="538" t="s">
        <v>3140</v>
      </c>
      <c r="C1029" s="539">
        <v>1</v>
      </c>
      <c r="D1029" s="540">
        <v>0</v>
      </c>
      <c r="E1029" s="540">
        <v>0</v>
      </c>
      <c r="F1029" s="540">
        <v>0</v>
      </c>
      <c r="G1029" s="540">
        <v>1</v>
      </c>
      <c r="H1029" s="540">
        <v>0</v>
      </c>
      <c r="I1029" s="540">
        <v>0</v>
      </c>
      <c r="J1029" s="540">
        <v>0</v>
      </c>
      <c r="K1029" s="540">
        <v>0</v>
      </c>
      <c r="L1029" s="540">
        <v>0</v>
      </c>
      <c r="M1029" s="540">
        <v>0</v>
      </c>
      <c r="N1029" s="540">
        <v>0</v>
      </c>
      <c r="O1029" s="540">
        <v>0</v>
      </c>
      <c r="P1029" s="541">
        <v>0</v>
      </c>
    </row>
    <row r="1030" spans="1:16" s="294" customFormat="1" x14ac:dyDescent="0.2">
      <c r="A1030" s="1114"/>
      <c r="B1030" s="538" t="s">
        <v>1681</v>
      </c>
      <c r="C1030" s="539">
        <v>3</v>
      </c>
      <c r="D1030" s="540">
        <v>0</v>
      </c>
      <c r="E1030" s="540">
        <v>0</v>
      </c>
      <c r="F1030" s="540">
        <v>0</v>
      </c>
      <c r="G1030" s="540">
        <v>2</v>
      </c>
      <c r="H1030" s="540">
        <v>1</v>
      </c>
      <c r="I1030" s="540">
        <v>0</v>
      </c>
      <c r="J1030" s="540">
        <v>0</v>
      </c>
      <c r="K1030" s="540">
        <v>0</v>
      </c>
      <c r="L1030" s="540">
        <v>0</v>
      </c>
      <c r="M1030" s="540">
        <v>0</v>
      </c>
      <c r="N1030" s="540">
        <v>0</v>
      </c>
      <c r="O1030" s="540">
        <v>0</v>
      </c>
      <c r="P1030" s="541">
        <v>0</v>
      </c>
    </row>
    <row r="1031" spans="1:16" s="294" customFormat="1" x14ac:dyDescent="0.2">
      <c r="A1031" s="1114"/>
      <c r="B1031" s="538" t="s">
        <v>1683</v>
      </c>
      <c r="C1031" s="539">
        <v>4</v>
      </c>
      <c r="D1031" s="540">
        <v>0</v>
      </c>
      <c r="E1031" s="540">
        <v>0</v>
      </c>
      <c r="F1031" s="540">
        <v>0</v>
      </c>
      <c r="G1031" s="540">
        <v>1</v>
      </c>
      <c r="H1031" s="540">
        <v>2</v>
      </c>
      <c r="I1031" s="540">
        <v>0</v>
      </c>
      <c r="J1031" s="540">
        <v>0</v>
      </c>
      <c r="K1031" s="540">
        <v>0</v>
      </c>
      <c r="L1031" s="540">
        <v>1</v>
      </c>
      <c r="M1031" s="540">
        <v>0</v>
      </c>
      <c r="N1031" s="540">
        <v>0</v>
      </c>
      <c r="O1031" s="540">
        <v>0</v>
      </c>
      <c r="P1031" s="541">
        <v>0</v>
      </c>
    </row>
    <row r="1032" spans="1:16" s="294" customFormat="1" x14ac:dyDescent="0.2">
      <c r="A1032" s="1114"/>
      <c r="B1032" s="538" t="s">
        <v>1684</v>
      </c>
      <c r="C1032" s="539">
        <v>2</v>
      </c>
      <c r="D1032" s="540">
        <v>0</v>
      </c>
      <c r="E1032" s="540">
        <v>0</v>
      </c>
      <c r="F1032" s="540">
        <v>0</v>
      </c>
      <c r="G1032" s="540">
        <v>1</v>
      </c>
      <c r="H1032" s="540">
        <v>1</v>
      </c>
      <c r="I1032" s="540">
        <v>0</v>
      </c>
      <c r="J1032" s="540">
        <v>0</v>
      </c>
      <c r="K1032" s="540">
        <v>0</v>
      </c>
      <c r="L1032" s="540">
        <v>0</v>
      </c>
      <c r="M1032" s="540">
        <v>0</v>
      </c>
      <c r="N1032" s="540">
        <v>0</v>
      </c>
      <c r="O1032" s="540">
        <v>0</v>
      </c>
      <c r="P1032" s="541">
        <v>0</v>
      </c>
    </row>
    <row r="1033" spans="1:16" s="294" customFormat="1" ht="24" x14ac:dyDescent="0.2">
      <c r="A1033" s="532" t="s">
        <v>2921</v>
      </c>
      <c r="B1033" s="533" t="s">
        <v>10</v>
      </c>
      <c r="C1033" s="534">
        <v>10158</v>
      </c>
      <c r="D1033" s="535">
        <v>148</v>
      </c>
      <c r="E1033" s="535">
        <v>149</v>
      </c>
      <c r="F1033" s="535">
        <v>198</v>
      </c>
      <c r="G1033" s="535">
        <v>730</v>
      </c>
      <c r="H1033" s="535">
        <v>986</v>
      </c>
      <c r="I1033" s="535">
        <v>991</v>
      </c>
      <c r="J1033" s="535">
        <v>893</v>
      </c>
      <c r="K1033" s="535">
        <v>1099</v>
      </c>
      <c r="L1033" s="535">
        <v>2361</v>
      </c>
      <c r="M1033" s="535">
        <v>1492</v>
      </c>
      <c r="N1033" s="535">
        <v>766</v>
      </c>
      <c r="O1033" s="535">
        <v>345</v>
      </c>
      <c r="P1033" s="536">
        <v>0</v>
      </c>
    </row>
    <row r="1034" spans="1:16" s="294" customFormat="1" x14ac:dyDescent="0.2">
      <c r="A1034" s="1114" t="s">
        <v>77</v>
      </c>
      <c r="B1034" s="533" t="s">
        <v>10</v>
      </c>
      <c r="C1034" s="534">
        <v>400</v>
      </c>
      <c r="D1034" s="535">
        <v>7</v>
      </c>
      <c r="E1034" s="535">
        <v>2</v>
      </c>
      <c r="F1034" s="535">
        <v>8</v>
      </c>
      <c r="G1034" s="535">
        <v>21</v>
      </c>
      <c r="H1034" s="535">
        <v>19</v>
      </c>
      <c r="I1034" s="535">
        <v>41</v>
      </c>
      <c r="J1034" s="535">
        <v>56</v>
      </c>
      <c r="K1034" s="535">
        <v>44</v>
      </c>
      <c r="L1034" s="535">
        <v>54</v>
      </c>
      <c r="M1034" s="535">
        <v>53</v>
      </c>
      <c r="N1034" s="535">
        <v>58</v>
      </c>
      <c r="O1034" s="535">
        <v>37</v>
      </c>
      <c r="P1034" s="536">
        <v>0</v>
      </c>
    </row>
    <row r="1035" spans="1:16" s="294" customFormat="1" x14ac:dyDescent="0.2">
      <c r="A1035" s="1114"/>
      <c r="B1035" s="538" t="s">
        <v>1357</v>
      </c>
      <c r="C1035" s="539">
        <v>30</v>
      </c>
      <c r="D1035" s="540">
        <v>2</v>
      </c>
      <c r="E1035" s="540">
        <v>0</v>
      </c>
      <c r="F1035" s="540">
        <v>1</v>
      </c>
      <c r="G1035" s="540">
        <v>2</v>
      </c>
      <c r="H1035" s="540">
        <v>0</v>
      </c>
      <c r="I1035" s="540">
        <v>5</v>
      </c>
      <c r="J1035" s="540">
        <v>11</v>
      </c>
      <c r="K1035" s="540">
        <v>2</v>
      </c>
      <c r="L1035" s="540">
        <v>4</v>
      </c>
      <c r="M1035" s="540">
        <v>1</v>
      </c>
      <c r="N1035" s="540">
        <v>1</v>
      </c>
      <c r="O1035" s="540">
        <v>1</v>
      </c>
      <c r="P1035" s="541">
        <v>0</v>
      </c>
    </row>
    <row r="1036" spans="1:16" s="294" customFormat="1" x14ac:dyDescent="0.2">
      <c r="A1036" s="1114"/>
      <c r="B1036" s="538" t="s">
        <v>1358</v>
      </c>
      <c r="C1036" s="539">
        <v>345</v>
      </c>
      <c r="D1036" s="540">
        <v>4</v>
      </c>
      <c r="E1036" s="540">
        <v>2</v>
      </c>
      <c r="F1036" s="540">
        <v>6</v>
      </c>
      <c r="G1036" s="540">
        <v>16</v>
      </c>
      <c r="H1036" s="540">
        <v>17</v>
      </c>
      <c r="I1036" s="540">
        <v>36</v>
      </c>
      <c r="J1036" s="540">
        <v>40</v>
      </c>
      <c r="K1036" s="540">
        <v>39</v>
      </c>
      <c r="L1036" s="540">
        <v>46</v>
      </c>
      <c r="M1036" s="540">
        <v>47</v>
      </c>
      <c r="N1036" s="540">
        <v>57</v>
      </c>
      <c r="O1036" s="540">
        <v>35</v>
      </c>
      <c r="P1036" s="541">
        <v>0</v>
      </c>
    </row>
    <row r="1037" spans="1:16" s="294" customFormat="1" x14ac:dyDescent="0.2">
      <c r="A1037" s="1114"/>
      <c r="B1037" s="538" t="s">
        <v>1359</v>
      </c>
      <c r="C1037" s="539">
        <v>13</v>
      </c>
      <c r="D1037" s="540">
        <v>0</v>
      </c>
      <c r="E1037" s="540">
        <v>0</v>
      </c>
      <c r="F1037" s="540">
        <v>1</v>
      </c>
      <c r="G1037" s="540">
        <v>1</v>
      </c>
      <c r="H1037" s="540">
        <v>1</v>
      </c>
      <c r="I1037" s="540">
        <v>0</v>
      </c>
      <c r="J1037" s="540">
        <v>2</v>
      </c>
      <c r="K1037" s="540">
        <v>2</v>
      </c>
      <c r="L1037" s="540">
        <v>3</v>
      </c>
      <c r="M1037" s="540">
        <v>2</v>
      </c>
      <c r="N1037" s="540">
        <v>0</v>
      </c>
      <c r="O1037" s="540">
        <v>1</v>
      </c>
      <c r="P1037" s="541">
        <v>0</v>
      </c>
    </row>
    <row r="1038" spans="1:16" s="294" customFormat="1" x14ac:dyDescent="0.2">
      <c r="A1038" s="1114"/>
      <c r="B1038" s="538" t="s">
        <v>1360</v>
      </c>
      <c r="C1038" s="539">
        <v>12</v>
      </c>
      <c r="D1038" s="540">
        <v>1</v>
      </c>
      <c r="E1038" s="540">
        <v>0</v>
      </c>
      <c r="F1038" s="540">
        <v>0</v>
      </c>
      <c r="G1038" s="540">
        <v>2</v>
      </c>
      <c r="H1038" s="540">
        <v>1</v>
      </c>
      <c r="I1038" s="540">
        <v>0</v>
      </c>
      <c r="J1038" s="540">
        <v>3</v>
      </c>
      <c r="K1038" s="540">
        <v>1</v>
      </c>
      <c r="L1038" s="540">
        <v>1</v>
      </c>
      <c r="M1038" s="540">
        <v>3</v>
      </c>
      <c r="N1038" s="540">
        <v>0</v>
      </c>
      <c r="O1038" s="540">
        <v>0</v>
      </c>
      <c r="P1038" s="541">
        <v>0</v>
      </c>
    </row>
    <row r="1039" spans="1:16" s="294" customFormat="1" x14ac:dyDescent="0.2">
      <c r="A1039" s="1114" t="s">
        <v>81</v>
      </c>
      <c r="B1039" s="533" t="s">
        <v>10</v>
      </c>
      <c r="C1039" s="534">
        <v>6</v>
      </c>
      <c r="D1039" s="535">
        <v>0</v>
      </c>
      <c r="E1039" s="535">
        <v>0</v>
      </c>
      <c r="F1039" s="535">
        <v>0</v>
      </c>
      <c r="G1039" s="535">
        <v>0</v>
      </c>
      <c r="H1039" s="535">
        <v>1</v>
      </c>
      <c r="I1039" s="535">
        <v>2</v>
      </c>
      <c r="J1039" s="535">
        <v>0</v>
      </c>
      <c r="K1039" s="535">
        <v>2</v>
      </c>
      <c r="L1039" s="535">
        <v>0</v>
      </c>
      <c r="M1039" s="535">
        <v>1</v>
      </c>
      <c r="N1039" s="535">
        <v>0</v>
      </c>
      <c r="O1039" s="535">
        <v>0</v>
      </c>
      <c r="P1039" s="536">
        <v>0</v>
      </c>
    </row>
    <row r="1040" spans="1:16" s="294" customFormat="1" x14ac:dyDescent="0.2">
      <c r="A1040" s="1114"/>
      <c r="B1040" s="538" t="s">
        <v>1393</v>
      </c>
      <c r="C1040" s="539">
        <v>5</v>
      </c>
      <c r="D1040" s="540">
        <v>0</v>
      </c>
      <c r="E1040" s="540">
        <v>0</v>
      </c>
      <c r="F1040" s="540">
        <v>0</v>
      </c>
      <c r="G1040" s="540">
        <v>0</v>
      </c>
      <c r="H1040" s="540">
        <v>0</v>
      </c>
      <c r="I1040" s="540">
        <v>2</v>
      </c>
      <c r="J1040" s="540">
        <v>0</v>
      </c>
      <c r="K1040" s="540">
        <v>2</v>
      </c>
      <c r="L1040" s="540">
        <v>0</v>
      </c>
      <c r="M1040" s="540">
        <v>1</v>
      </c>
      <c r="N1040" s="540">
        <v>0</v>
      </c>
      <c r="O1040" s="540">
        <v>0</v>
      </c>
      <c r="P1040" s="541">
        <v>0</v>
      </c>
    </row>
    <row r="1041" spans="1:16" s="294" customFormat="1" x14ac:dyDescent="0.2">
      <c r="A1041" s="1114"/>
      <c r="B1041" s="538" t="s">
        <v>1394</v>
      </c>
      <c r="C1041" s="539">
        <v>1</v>
      </c>
      <c r="D1041" s="540">
        <v>0</v>
      </c>
      <c r="E1041" s="540">
        <v>0</v>
      </c>
      <c r="F1041" s="540">
        <v>0</v>
      </c>
      <c r="G1041" s="540">
        <v>0</v>
      </c>
      <c r="H1041" s="540">
        <v>1</v>
      </c>
      <c r="I1041" s="540">
        <v>0</v>
      </c>
      <c r="J1041" s="540">
        <v>0</v>
      </c>
      <c r="K1041" s="540">
        <v>0</v>
      </c>
      <c r="L1041" s="540">
        <v>0</v>
      </c>
      <c r="M1041" s="540">
        <v>0</v>
      </c>
      <c r="N1041" s="540">
        <v>0</v>
      </c>
      <c r="O1041" s="540">
        <v>0</v>
      </c>
      <c r="P1041" s="541">
        <v>0</v>
      </c>
    </row>
    <row r="1042" spans="1:16" s="294" customFormat="1" x14ac:dyDescent="0.2">
      <c r="A1042" s="1114" t="s">
        <v>82</v>
      </c>
      <c r="B1042" s="533" t="s">
        <v>10</v>
      </c>
      <c r="C1042" s="534">
        <v>117</v>
      </c>
      <c r="D1042" s="535">
        <v>6</v>
      </c>
      <c r="E1042" s="535">
        <v>2</v>
      </c>
      <c r="F1042" s="535">
        <v>1</v>
      </c>
      <c r="G1042" s="535">
        <v>6</v>
      </c>
      <c r="H1042" s="535">
        <v>8</v>
      </c>
      <c r="I1042" s="535">
        <v>8</v>
      </c>
      <c r="J1042" s="535">
        <v>18</v>
      </c>
      <c r="K1042" s="535">
        <v>25</v>
      </c>
      <c r="L1042" s="535">
        <v>14</v>
      </c>
      <c r="M1042" s="535">
        <v>16</v>
      </c>
      <c r="N1042" s="535">
        <v>10</v>
      </c>
      <c r="O1042" s="535">
        <v>3</v>
      </c>
      <c r="P1042" s="536">
        <v>0</v>
      </c>
    </row>
    <row r="1043" spans="1:16" s="294" customFormat="1" x14ac:dyDescent="0.2">
      <c r="A1043" s="1114"/>
      <c r="B1043" s="538" t="s">
        <v>1395</v>
      </c>
      <c r="C1043" s="539">
        <v>12</v>
      </c>
      <c r="D1043" s="540">
        <v>0</v>
      </c>
      <c r="E1043" s="540">
        <v>1</v>
      </c>
      <c r="F1043" s="540">
        <v>0</v>
      </c>
      <c r="G1043" s="540">
        <v>0</v>
      </c>
      <c r="H1043" s="540">
        <v>0</v>
      </c>
      <c r="I1043" s="540">
        <v>0</v>
      </c>
      <c r="J1043" s="540">
        <v>2</v>
      </c>
      <c r="K1043" s="540">
        <v>3</v>
      </c>
      <c r="L1043" s="540">
        <v>0</v>
      </c>
      <c r="M1043" s="540">
        <v>6</v>
      </c>
      <c r="N1043" s="540">
        <v>0</v>
      </c>
      <c r="O1043" s="540">
        <v>0</v>
      </c>
      <c r="P1043" s="541">
        <v>0</v>
      </c>
    </row>
    <row r="1044" spans="1:16" s="294" customFormat="1" x14ac:dyDescent="0.2">
      <c r="A1044" s="1114"/>
      <c r="B1044" s="538" t="s">
        <v>1396</v>
      </c>
      <c r="C1044" s="539">
        <v>93</v>
      </c>
      <c r="D1044" s="540">
        <v>6</v>
      </c>
      <c r="E1044" s="540">
        <v>0</v>
      </c>
      <c r="F1044" s="540">
        <v>1</v>
      </c>
      <c r="G1044" s="540">
        <v>4</v>
      </c>
      <c r="H1044" s="540">
        <v>7</v>
      </c>
      <c r="I1044" s="540">
        <v>6</v>
      </c>
      <c r="J1044" s="540">
        <v>16</v>
      </c>
      <c r="K1044" s="540">
        <v>20</v>
      </c>
      <c r="L1044" s="540">
        <v>12</v>
      </c>
      <c r="M1044" s="540">
        <v>8</v>
      </c>
      <c r="N1044" s="540">
        <v>10</v>
      </c>
      <c r="O1044" s="540">
        <v>3</v>
      </c>
      <c r="P1044" s="541">
        <v>0</v>
      </c>
    </row>
    <row r="1045" spans="1:16" s="294" customFormat="1" x14ac:dyDescent="0.2">
      <c r="A1045" s="1114"/>
      <c r="B1045" s="538" t="s">
        <v>1397</v>
      </c>
      <c r="C1045" s="539">
        <v>5</v>
      </c>
      <c r="D1045" s="540">
        <v>0</v>
      </c>
      <c r="E1045" s="540">
        <v>1</v>
      </c>
      <c r="F1045" s="540">
        <v>0</v>
      </c>
      <c r="G1045" s="540">
        <v>1</v>
      </c>
      <c r="H1045" s="540">
        <v>1</v>
      </c>
      <c r="I1045" s="540">
        <v>0</v>
      </c>
      <c r="J1045" s="540">
        <v>0</v>
      </c>
      <c r="K1045" s="540">
        <v>0</v>
      </c>
      <c r="L1045" s="540">
        <v>2</v>
      </c>
      <c r="M1045" s="540">
        <v>0</v>
      </c>
      <c r="N1045" s="540">
        <v>0</v>
      </c>
      <c r="O1045" s="540">
        <v>0</v>
      </c>
      <c r="P1045" s="541">
        <v>0</v>
      </c>
    </row>
    <row r="1046" spans="1:16" s="294" customFormat="1" x14ac:dyDescent="0.2">
      <c r="A1046" s="1114"/>
      <c r="B1046" s="538" t="s">
        <v>1398</v>
      </c>
      <c r="C1046" s="539">
        <v>1</v>
      </c>
      <c r="D1046" s="540">
        <v>0</v>
      </c>
      <c r="E1046" s="540">
        <v>0</v>
      </c>
      <c r="F1046" s="540">
        <v>0</v>
      </c>
      <c r="G1046" s="540">
        <v>0</v>
      </c>
      <c r="H1046" s="540">
        <v>0</v>
      </c>
      <c r="I1046" s="540">
        <v>1</v>
      </c>
      <c r="J1046" s="540">
        <v>0</v>
      </c>
      <c r="K1046" s="540">
        <v>0</v>
      </c>
      <c r="L1046" s="540">
        <v>0</v>
      </c>
      <c r="M1046" s="540">
        <v>0</v>
      </c>
      <c r="N1046" s="540">
        <v>0</v>
      </c>
      <c r="O1046" s="540">
        <v>0</v>
      </c>
      <c r="P1046" s="541">
        <v>0</v>
      </c>
    </row>
    <row r="1047" spans="1:16" s="294" customFormat="1" x14ac:dyDescent="0.2">
      <c r="A1047" s="1114"/>
      <c r="B1047" s="538" t="s">
        <v>1400</v>
      </c>
      <c r="C1047" s="539">
        <v>2</v>
      </c>
      <c r="D1047" s="540">
        <v>0</v>
      </c>
      <c r="E1047" s="540">
        <v>0</v>
      </c>
      <c r="F1047" s="540">
        <v>0</v>
      </c>
      <c r="G1047" s="540">
        <v>0</v>
      </c>
      <c r="H1047" s="540">
        <v>0</v>
      </c>
      <c r="I1047" s="540">
        <v>0</v>
      </c>
      <c r="J1047" s="540">
        <v>0</v>
      </c>
      <c r="K1047" s="540">
        <v>1</v>
      </c>
      <c r="L1047" s="540">
        <v>0</v>
      </c>
      <c r="M1047" s="540">
        <v>1</v>
      </c>
      <c r="N1047" s="540">
        <v>0</v>
      </c>
      <c r="O1047" s="540">
        <v>0</v>
      </c>
      <c r="P1047" s="541">
        <v>0</v>
      </c>
    </row>
    <row r="1048" spans="1:16" s="294" customFormat="1" x14ac:dyDescent="0.2">
      <c r="A1048" s="1114"/>
      <c r="B1048" s="538" t="s">
        <v>1401</v>
      </c>
      <c r="C1048" s="539">
        <v>4</v>
      </c>
      <c r="D1048" s="540">
        <v>0</v>
      </c>
      <c r="E1048" s="540">
        <v>0</v>
      </c>
      <c r="F1048" s="540">
        <v>0</v>
      </c>
      <c r="G1048" s="540">
        <v>1</v>
      </c>
      <c r="H1048" s="540">
        <v>0</v>
      </c>
      <c r="I1048" s="540">
        <v>1</v>
      </c>
      <c r="J1048" s="540">
        <v>0</v>
      </c>
      <c r="K1048" s="540">
        <v>1</v>
      </c>
      <c r="L1048" s="540">
        <v>0</v>
      </c>
      <c r="M1048" s="540">
        <v>1</v>
      </c>
      <c r="N1048" s="540">
        <v>0</v>
      </c>
      <c r="O1048" s="540">
        <v>0</v>
      </c>
      <c r="P1048" s="541">
        <v>0</v>
      </c>
    </row>
    <row r="1049" spans="1:16" s="294" customFormat="1" x14ac:dyDescent="0.2">
      <c r="A1049" s="1114" t="s">
        <v>86</v>
      </c>
      <c r="B1049" s="533" t="s">
        <v>10</v>
      </c>
      <c r="C1049" s="534">
        <v>20</v>
      </c>
      <c r="D1049" s="535">
        <v>0</v>
      </c>
      <c r="E1049" s="535">
        <v>0</v>
      </c>
      <c r="F1049" s="535">
        <v>0</v>
      </c>
      <c r="G1049" s="535">
        <v>2</v>
      </c>
      <c r="H1049" s="535">
        <v>3</v>
      </c>
      <c r="I1049" s="535">
        <v>2</v>
      </c>
      <c r="J1049" s="535">
        <v>4</v>
      </c>
      <c r="K1049" s="535">
        <v>3</v>
      </c>
      <c r="L1049" s="535">
        <v>5</v>
      </c>
      <c r="M1049" s="535">
        <v>1</v>
      </c>
      <c r="N1049" s="535">
        <v>0</v>
      </c>
      <c r="O1049" s="535">
        <v>0</v>
      </c>
      <c r="P1049" s="536">
        <v>0</v>
      </c>
    </row>
    <row r="1050" spans="1:16" s="294" customFormat="1" x14ac:dyDescent="0.2">
      <c r="A1050" s="1114"/>
      <c r="B1050" s="538" t="s">
        <v>1519</v>
      </c>
      <c r="C1050" s="539">
        <v>20</v>
      </c>
      <c r="D1050" s="540">
        <v>0</v>
      </c>
      <c r="E1050" s="540">
        <v>0</v>
      </c>
      <c r="F1050" s="540">
        <v>0</v>
      </c>
      <c r="G1050" s="540">
        <v>2</v>
      </c>
      <c r="H1050" s="540">
        <v>3</v>
      </c>
      <c r="I1050" s="540">
        <v>2</v>
      </c>
      <c r="J1050" s="540">
        <v>4</v>
      </c>
      <c r="K1050" s="540">
        <v>3</v>
      </c>
      <c r="L1050" s="540">
        <v>5</v>
      </c>
      <c r="M1050" s="540">
        <v>1</v>
      </c>
      <c r="N1050" s="540">
        <v>0</v>
      </c>
      <c r="O1050" s="540">
        <v>0</v>
      </c>
      <c r="P1050" s="541">
        <v>0</v>
      </c>
    </row>
    <row r="1051" spans="1:16" s="294" customFormat="1" x14ac:dyDescent="0.2">
      <c r="A1051" s="1114" t="s">
        <v>85</v>
      </c>
      <c r="B1051" s="533" t="s">
        <v>10</v>
      </c>
      <c r="C1051" s="534">
        <v>114</v>
      </c>
      <c r="D1051" s="535">
        <v>2</v>
      </c>
      <c r="E1051" s="535">
        <v>2</v>
      </c>
      <c r="F1051" s="535">
        <v>0</v>
      </c>
      <c r="G1051" s="535">
        <v>5</v>
      </c>
      <c r="H1051" s="535">
        <v>5</v>
      </c>
      <c r="I1051" s="535">
        <v>9</v>
      </c>
      <c r="J1051" s="535">
        <v>14</v>
      </c>
      <c r="K1051" s="535">
        <v>17</v>
      </c>
      <c r="L1051" s="535">
        <v>29</v>
      </c>
      <c r="M1051" s="535">
        <v>14</v>
      </c>
      <c r="N1051" s="535">
        <v>8</v>
      </c>
      <c r="O1051" s="535">
        <v>9</v>
      </c>
      <c r="P1051" s="536">
        <v>0</v>
      </c>
    </row>
    <row r="1052" spans="1:16" s="294" customFormat="1" x14ac:dyDescent="0.2">
      <c r="A1052" s="1114"/>
      <c r="B1052" s="538" t="s">
        <v>1517</v>
      </c>
      <c r="C1052" s="539">
        <v>17</v>
      </c>
      <c r="D1052" s="540">
        <v>1</v>
      </c>
      <c r="E1052" s="540">
        <v>0</v>
      </c>
      <c r="F1052" s="540">
        <v>0</v>
      </c>
      <c r="G1052" s="540">
        <v>1</v>
      </c>
      <c r="H1052" s="540">
        <v>0</v>
      </c>
      <c r="I1052" s="540">
        <v>3</v>
      </c>
      <c r="J1052" s="540">
        <v>2</v>
      </c>
      <c r="K1052" s="540">
        <v>2</v>
      </c>
      <c r="L1052" s="540">
        <v>3</v>
      </c>
      <c r="M1052" s="540">
        <v>2</v>
      </c>
      <c r="N1052" s="540">
        <v>0</v>
      </c>
      <c r="O1052" s="540">
        <v>3</v>
      </c>
      <c r="P1052" s="541">
        <v>0</v>
      </c>
    </row>
    <row r="1053" spans="1:16" s="294" customFormat="1" x14ac:dyDescent="0.2">
      <c r="A1053" s="1114"/>
      <c r="B1053" s="538" t="s">
        <v>3142</v>
      </c>
      <c r="C1053" s="539">
        <v>94</v>
      </c>
      <c r="D1053" s="540">
        <v>1</v>
      </c>
      <c r="E1053" s="540">
        <v>2</v>
      </c>
      <c r="F1053" s="540">
        <v>0</v>
      </c>
      <c r="G1053" s="540">
        <v>4</v>
      </c>
      <c r="H1053" s="540">
        <v>4</v>
      </c>
      <c r="I1053" s="540">
        <v>6</v>
      </c>
      <c r="J1053" s="540">
        <v>12</v>
      </c>
      <c r="K1053" s="540">
        <v>13</v>
      </c>
      <c r="L1053" s="540">
        <v>26</v>
      </c>
      <c r="M1053" s="540">
        <v>12</v>
      </c>
      <c r="N1053" s="540">
        <v>8</v>
      </c>
      <c r="O1053" s="540">
        <v>6</v>
      </c>
      <c r="P1053" s="541">
        <v>0</v>
      </c>
    </row>
    <row r="1054" spans="1:16" s="294" customFormat="1" x14ac:dyDescent="0.2">
      <c r="A1054" s="1114"/>
      <c r="B1054" s="538" t="s">
        <v>1518</v>
      </c>
      <c r="C1054" s="539">
        <v>3</v>
      </c>
      <c r="D1054" s="540">
        <v>0</v>
      </c>
      <c r="E1054" s="540">
        <v>0</v>
      </c>
      <c r="F1054" s="540">
        <v>0</v>
      </c>
      <c r="G1054" s="540">
        <v>0</v>
      </c>
      <c r="H1054" s="540">
        <v>1</v>
      </c>
      <c r="I1054" s="540">
        <v>0</v>
      </c>
      <c r="J1054" s="540">
        <v>0</v>
      </c>
      <c r="K1054" s="540">
        <v>2</v>
      </c>
      <c r="L1054" s="540">
        <v>0</v>
      </c>
      <c r="M1054" s="540">
        <v>0</v>
      </c>
      <c r="N1054" s="540">
        <v>0</v>
      </c>
      <c r="O1054" s="540">
        <v>0</v>
      </c>
      <c r="P1054" s="541">
        <v>0</v>
      </c>
    </row>
    <row r="1055" spans="1:16" s="294" customFormat="1" x14ac:dyDescent="0.2">
      <c r="A1055" s="1114" t="s">
        <v>496</v>
      </c>
      <c r="B1055" s="533" t="s">
        <v>10</v>
      </c>
      <c r="C1055" s="534">
        <v>2</v>
      </c>
      <c r="D1055" s="535">
        <v>0</v>
      </c>
      <c r="E1055" s="535">
        <v>0</v>
      </c>
      <c r="F1055" s="535">
        <v>0</v>
      </c>
      <c r="G1055" s="535">
        <v>0</v>
      </c>
      <c r="H1055" s="535">
        <v>0</v>
      </c>
      <c r="I1055" s="535">
        <v>0</v>
      </c>
      <c r="J1055" s="535">
        <v>0</v>
      </c>
      <c r="K1055" s="535">
        <v>2</v>
      </c>
      <c r="L1055" s="535">
        <v>0</v>
      </c>
      <c r="M1055" s="535">
        <v>0</v>
      </c>
      <c r="N1055" s="535">
        <v>0</v>
      </c>
      <c r="O1055" s="535">
        <v>0</v>
      </c>
      <c r="P1055" s="536">
        <v>0</v>
      </c>
    </row>
    <row r="1056" spans="1:16" s="294" customFormat="1" x14ac:dyDescent="0.2">
      <c r="A1056" s="1114"/>
      <c r="B1056" s="538" t="s">
        <v>207</v>
      </c>
      <c r="C1056" s="539">
        <v>2</v>
      </c>
      <c r="D1056" s="540">
        <v>0</v>
      </c>
      <c r="E1056" s="540">
        <v>0</v>
      </c>
      <c r="F1056" s="540">
        <v>0</v>
      </c>
      <c r="G1056" s="540">
        <v>0</v>
      </c>
      <c r="H1056" s="540">
        <v>0</v>
      </c>
      <c r="I1056" s="540">
        <v>0</v>
      </c>
      <c r="J1056" s="540">
        <v>0</v>
      </c>
      <c r="K1056" s="540">
        <v>2</v>
      </c>
      <c r="L1056" s="540">
        <v>0</v>
      </c>
      <c r="M1056" s="540">
        <v>0</v>
      </c>
      <c r="N1056" s="540">
        <v>0</v>
      </c>
      <c r="O1056" s="540">
        <v>0</v>
      </c>
      <c r="P1056" s="541">
        <v>0</v>
      </c>
    </row>
    <row r="1057" spans="1:16" s="294" customFormat="1" x14ac:dyDescent="0.2">
      <c r="A1057" s="1114" t="s">
        <v>89</v>
      </c>
      <c r="B1057" s="533" t="s">
        <v>10</v>
      </c>
      <c r="C1057" s="534">
        <v>14</v>
      </c>
      <c r="D1057" s="535">
        <v>0</v>
      </c>
      <c r="E1057" s="535">
        <v>1</v>
      </c>
      <c r="F1057" s="535">
        <v>0</v>
      </c>
      <c r="G1057" s="535">
        <v>0</v>
      </c>
      <c r="H1057" s="535">
        <v>0</v>
      </c>
      <c r="I1057" s="535">
        <v>4</v>
      </c>
      <c r="J1057" s="535">
        <v>0</v>
      </c>
      <c r="K1057" s="535">
        <v>2</v>
      </c>
      <c r="L1057" s="535">
        <v>4</v>
      </c>
      <c r="M1057" s="535">
        <v>3</v>
      </c>
      <c r="N1057" s="535">
        <v>0</v>
      </c>
      <c r="O1057" s="535">
        <v>0</v>
      </c>
      <c r="P1057" s="536">
        <v>0</v>
      </c>
    </row>
    <row r="1058" spans="1:16" s="294" customFormat="1" x14ac:dyDescent="0.2">
      <c r="A1058" s="1114"/>
      <c r="B1058" s="538" t="s">
        <v>1557</v>
      </c>
      <c r="C1058" s="539">
        <v>4</v>
      </c>
      <c r="D1058" s="540">
        <v>0</v>
      </c>
      <c r="E1058" s="540">
        <v>1</v>
      </c>
      <c r="F1058" s="540">
        <v>0</v>
      </c>
      <c r="G1058" s="540">
        <v>0</v>
      </c>
      <c r="H1058" s="540">
        <v>0</v>
      </c>
      <c r="I1058" s="540">
        <v>3</v>
      </c>
      <c r="J1058" s="540">
        <v>0</v>
      </c>
      <c r="K1058" s="540">
        <v>0</v>
      </c>
      <c r="L1058" s="540">
        <v>0</v>
      </c>
      <c r="M1058" s="540">
        <v>0</v>
      </c>
      <c r="N1058" s="540">
        <v>0</v>
      </c>
      <c r="O1058" s="540">
        <v>0</v>
      </c>
      <c r="P1058" s="541">
        <v>0</v>
      </c>
    </row>
    <row r="1059" spans="1:16" s="294" customFormat="1" x14ac:dyDescent="0.2">
      <c r="A1059" s="1114"/>
      <c r="B1059" s="538" t="s">
        <v>1559</v>
      </c>
      <c r="C1059" s="539">
        <v>10</v>
      </c>
      <c r="D1059" s="540">
        <v>0</v>
      </c>
      <c r="E1059" s="540">
        <v>0</v>
      </c>
      <c r="F1059" s="540">
        <v>0</v>
      </c>
      <c r="G1059" s="540">
        <v>0</v>
      </c>
      <c r="H1059" s="540">
        <v>0</v>
      </c>
      <c r="I1059" s="540">
        <v>1</v>
      </c>
      <c r="J1059" s="540">
        <v>0</v>
      </c>
      <c r="K1059" s="540">
        <v>2</v>
      </c>
      <c r="L1059" s="540">
        <v>4</v>
      </c>
      <c r="M1059" s="540">
        <v>3</v>
      </c>
      <c r="N1059" s="540">
        <v>0</v>
      </c>
      <c r="O1059" s="540">
        <v>0</v>
      </c>
      <c r="P1059" s="541">
        <v>0</v>
      </c>
    </row>
    <row r="1060" spans="1:16" s="294" customFormat="1" x14ac:dyDescent="0.2">
      <c r="A1060" s="1114" t="s">
        <v>92</v>
      </c>
      <c r="B1060" s="533" t="s">
        <v>10</v>
      </c>
      <c r="C1060" s="534">
        <v>311</v>
      </c>
      <c r="D1060" s="535">
        <v>7</v>
      </c>
      <c r="E1060" s="535">
        <v>5</v>
      </c>
      <c r="F1060" s="535">
        <v>18</v>
      </c>
      <c r="G1060" s="535">
        <v>9</v>
      </c>
      <c r="H1060" s="535">
        <v>16</v>
      </c>
      <c r="I1060" s="535">
        <v>27</v>
      </c>
      <c r="J1060" s="535">
        <v>38</v>
      </c>
      <c r="K1060" s="535">
        <v>43</v>
      </c>
      <c r="L1060" s="535">
        <v>82</v>
      </c>
      <c r="M1060" s="535">
        <v>28</v>
      </c>
      <c r="N1060" s="535">
        <v>21</v>
      </c>
      <c r="O1060" s="535">
        <v>17</v>
      </c>
      <c r="P1060" s="536">
        <v>0</v>
      </c>
    </row>
    <row r="1061" spans="1:16" s="294" customFormat="1" x14ac:dyDescent="0.2">
      <c r="A1061" s="1114"/>
      <c r="B1061" s="538" t="s">
        <v>1593</v>
      </c>
      <c r="C1061" s="539">
        <v>42</v>
      </c>
      <c r="D1061" s="540">
        <v>1</v>
      </c>
      <c r="E1061" s="540">
        <v>1</v>
      </c>
      <c r="F1061" s="540">
        <v>1</v>
      </c>
      <c r="G1061" s="540">
        <v>2</v>
      </c>
      <c r="H1061" s="540">
        <v>4</v>
      </c>
      <c r="I1061" s="540">
        <v>7</v>
      </c>
      <c r="J1061" s="540">
        <v>5</v>
      </c>
      <c r="K1061" s="540">
        <v>2</v>
      </c>
      <c r="L1061" s="540">
        <v>13</v>
      </c>
      <c r="M1061" s="540">
        <v>4</v>
      </c>
      <c r="N1061" s="540">
        <v>1</v>
      </c>
      <c r="O1061" s="540">
        <v>1</v>
      </c>
      <c r="P1061" s="541">
        <v>0</v>
      </c>
    </row>
    <row r="1062" spans="1:16" s="294" customFormat="1" x14ac:dyDescent="0.2">
      <c r="A1062" s="1114"/>
      <c r="B1062" s="538" t="s">
        <v>1594</v>
      </c>
      <c r="C1062" s="539">
        <v>11</v>
      </c>
      <c r="D1062" s="540">
        <v>0</v>
      </c>
      <c r="E1062" s="540">
        <v>0</v>
      </c>
      <c r="F1062" s="540">
        <v>0</v>
      </c>
      <c r="G1062" s="540">
        <v>1</v>
      </c>
      <c r="H1062" s="540">
        <v>1</v>
      </c>
      <c r="I1062" s="540">
        <v>1</v>
      </c>
      <c r="J1062" s="540">
        <v>1</v>
      </c>
      <c r="K1062" s="540">
        <v>2</v>
      </c>
      <c r="L1062" s="540">
        <v>5</v>
      </c>
      <c r="M1062" s="540">
        <v>0</v>
      </c>
      <c r="N1062" s="540">
        <v>0</v>
      </c>
      <c r="O1062" s="540">
        <v>0</v>
      </c>
      <c r="P1062" s="541">
        <v>0</v>
      </c>
    </row>
    <row r="1063" spans="1:16" s="294" customFormat="1" x14ac:dyDescent="0.2">
      <c r="A1063" s="1114"/>
      <c r="B1063" s="538" t="s">
        <v>1595</v>
      </c>
      <c r="C1063" s="539">
        <v>26</v>
      </c>
      <c r="D1063" s="540">
        <v>0</v>
      </c>
      <c r="E1063" s="540">
        <v>0</v>
      </c>
      <c r="F1063" s="540">
        <v>0</v>
      </c>
      <c r="G1063" s="540">
        <v>0</v>
      </c>
      <c r="H1063" s="540">
        <v>0</v>
      </c>
      <c r="I1063" s="540">
        <v>4</v>
      </c>
      <c r="J1063" s="540">
        <v>2</v>
      </c>
      <c r="K1063" s="540">
        <v>4</v>
      </c>
      <c r="L1063" s="540">
        <v>5</v>
      </c>
      <c r="M1063" s="540">
        <v>5</v>
      </c>
      <c r="N1063" s="540">
        <v>3</v>
      </c>
      <c r="O1063" s="540">
        <v>3</v>
      </c>
      <c r="P1063" s="541">
        <v>0</v>
      </c>
    </row>
    <row r="1064" spans="1:16" s="294" customFormat="1" x14ac:dyDescent="0.2">
      <c r="A1064" s="1114"/>
      <c r="B1064" s="538" t="s">
        <v>178</v>
      </c>
      <c r="C1064" s="539">
        <v>232</v>
      </c>
      <c r="D1064" s="540">
        <v>6</v>
      </c>
      <c r="E1064" s="540">
        <v>4</v>
      </c>
      <c r="F1064" s="540">
        <v>17</v>
      </c>
      <c r="G1064" s="540">
        <v>6</v>
      </c>
      <c r="H1064" s="540">
        <v>11</v>
      </c>
      <c r="I1064" s="540">
        <v>15</v>
      </c>
      <c r="J1064" s="540">
        <v>30</v>
      </c>
      <c r="K1064" s="540">
        <v>35</v>
      </c>
      <c r="L1064" s="540">
        <v>59</v>
      </c>
      <c r="M1064" s="540">
        <v>19</v>
      </c>
      <c r="N1064" s="540">
        <v>17</v>
      </c>
      <c r="O1064" s="540">
        <v>13</v>
      </c>
      <c r="P1064" s="541">
        <v>0</v>
      </c>
    </row>
    <row r="1065" spans="1:16" s="294" customFormat="1" x14ac:dyDescent="0.2">
      <c r="A1065" s="1114" t="s">
        <v>96</v>
      </c>
      <c r="B1065" s="533" t="s">
        <v>10</v>
      </c>
      <c r="C1065" s="534">
        <v>839</v>
      </c>
      <c r="D1065" s="535">
        <v>24</v>
      </c>
      <c r="E1065" s="535">
        <v>22</v>
      </c>
      <c r="F1065" s="535">
        <v>20</v>
      </c>
      <c r="G1065" s="535">
        <v>47</v>
      </c>
      <c r="H1065" s="535">
        <v>38</v>
      </c>
      <c r="I1065" s="535">
        <v>66</v>
      </c>
      <c r="J1065" s="535">
        <v>77</v>
      </c>
      <c r="K1065" s="535">
        <v>104</v>
      </c>
      <c r="L1065" s="535">
        <v>209</v>
      </c>
      <c r="M1065" s="535">
        <v>120</v>
      </c>
      <c r="N1065" s="535">
        <v>69</v>
      </c>
      <c r="O1065" s="535">
        <v>43</v>
      </c>
      <c r="P1065" s="536">
        <v>0</v>
      </c>
    </row>
    <row r="1066" spans="1:16" s="294" customFormat="1" x14ac:dyDescent="0.2">
      <c r="A1066" s="1114"/>
      <c r="B1066" s="538" t="s">
        <v>1654</v>
      </c>
      <c r="C1066" s="539">
        <v>21</v>
      </c>
      <c r="D1066" s="540">
        <v>1</v>
      </c>
      <c r="E1066" s="540">
        <v>1</v>
      </c>
      <c r="F1066" s="540">
        <v>0</v>
      </c>
      <c r="G1066" s="540">
        <v>2</v>
      </c>
      <c r="H1066" s="540">
        <v>2</v>
      </c>
      <c r="I1066" s="540">
        <v>1</v>
      </c>
      <c r="J1066" s="540">
        <v>1</v>
      </c>
      <c r="K1066" s="540">
        <v>5</v>
      </c>
      <c r="L1066" s="540">
        <v>7</v>
      </c>
      <c r="M1066" s="540">
        <v>0</v>
      </c>
      <c r="N1066" s="540">
        <v>0</v>
      </c>
      <c r="O1066" s="540">
        <v>1</v>
      </c>
      <c r="P1066" s="541">
        <v>0</v>
      </c>
    </row>
    <row r="1067" spans="1:16" s="294" customFormat="1" x14ac:dyDescent="0.2">
      <c r="A1067" s="1114"/>
      <c r="B1067" s="538" t="s">
        <v>1655</v>
      </c>
      <c r="C1067" s="539">
        <v>75</v>
      </c>
      <c r="D1067" s="540">
        <v>4</v>
      </c>
      <c r="E1067" s="540">
        <v>1</v>
      </c>
      <c r="F1067" s="540">
        <v>3</v>
      </c>
      <c r="G1067" s="540">
        <v>2</v>
      </c>
      <c r="H1067" s="540">
        <v>5</v>
      </c>
      <c r="I1067" s="540">
        <v>7</v>
      </c>
      <c r="J1067" s="540">
        <v>6</v>
      </c>
      <c r="K1067" s="540">
        <v>15</v>
      </c>
      <c r="L1067" s="540">
        <v>13</v>
      </c>
      <c r="M1067" s="540">
        <v>13</v>
      </c>
      <c r="N1067" s="540">
        <v>4</v>
      </c>
      <c r="O1067" s="540">
        <v>2</v>
      </c>
      <c r="P1067" s="541">
        <v>0</v>
      </c>
    </row>
    <row r="1068" spans="1:16" s="294" customFormat="1" x14ac:dyDescent="0.2">
      <c r="A1068" s="1114"/>
      <c r="B1068" s="538" t="s">
        <v>1656</v>
      </c>
      <c r="C1068" s="539">
        <v>3</v>
      </c>
      <c r="D1068" s="540">
        <v>0</v>
      </c>
      <c r="E1068" s="540">
        <v>0</v>
      </c>
      <c r="F1068" s="540">
        <v>0</v>
      </c>
      <c r="G1068" s="540">
        <v>0</v>
      </c>
      <c r="H1068" s="540">
        <v>0</v>
      </c>
      <c r="I1068" s="540">
        <v>0</v>
      </c>
      <c r="J1068" s="540">
        <v>0</v>
      </c>
      <c r="K1068" s="540">
        <v>0</v>
      </c>
      <c r="L1068" s="540">
        <v>1</v>
      </c>
      <c r="M1068" s="540">
        <v>0</v>
      </c>
      <c r="N1068" s="540">
        <v>1</v>
      </c>
      <c r="O1068" s="540">
        <v>1</v>
      </c>
      <c r="P1068" s="541">
        <v>0</v>
      </c>
    </row>
    <row r="1069" spans="1:16" s="294" customFormat="1" x14ac:dyDescent="0.2">
      <c r="A1069" s="1114"/>
      <c r="B1069" s="538" t="s">
        <v>1657</v>
      </c>
      <c r="C1069" s="539">
        <v>65</v>
      </c>
      <c r="D1069" s="540">
        <v>1</v>
      </c>
      <c r="E1069" s="540">
        <v>1</v>
      </c>
      <c r="F1069" s="540">
        <v>4</v>
      </c>
      <c r="G1069" s="540">
        <v>8</v>
      </c>
      <c r="H1069" s="540">
        <v>4</v>
      </c>
      <c r="I1069" s="540">
        <v>3</v>
      </c>
      <c r="J1069" s="540">
        <v>7</v>
      </c>
      <c r="K1069" s="540">
        <v>6</v>
      </c>
      <c r="L1069" s="540">
        <v>18</v>
      </c>
      <c r="M1069" s="540">
        <v>7</v>
      </c>
      <c r="N1069" s="540">
        <v>2</v>
      </c>
      <c r="O1069" s="540">
        <v>4</v>
      </c>
      <c r="P1069" s="541">
        <v>0</v>
      </c>
    </row>
    <row r="1070" spans="1:16" s="294" customFormat="1" x14ac:dyDescent="0.2">
      <c r="A1070" s="1114"/>
      <c r="B1070" s="538" t="s">
        <v>1658</v>
      </c>
      <c r="C1070" s="539">
        <v>7</v>
      </c>
      <c r="D1070" s="540">
        <v>2</v>
      </c>
      <c r="E1070" s="540">
        <v>0</v>
      </c>
      <c r="F1070" s="540">
        <v>0</v>
      </c>
      <c r="G1070" s="540">
        <v>0</v>
      </c>
      <c r="H1070" s="540">
        <v>0</v>
      </c>
      <c r="I1070" s="540">
        <v>1</v>
      </c>
      <c r="J1070" s="540">
        <v>2</v>
      </c>
      <c r="K1070" s="540">
        <v>0</v>
      </c>
      <c r="L1070" s="540">
        <v>1</v>
      </c>
      <c r="M1070" s="540">
        <v>0</v>
      </c>
      <c r="N1070" s="540">
        <v>1</v>
      </c>
      <c r="O1070" s="540">
        <v>0</v>
      </c>
      <c r="P1070" s="541">
        <v>0</v>
      </c>
    </row>
    <row r="1071" spans="1:16" s="294" customFormat="1" x14ac:dyDescent="0.2">
      <c r="A1071" s="1114"/>
      <c r="B1071" s="538" t="s">
        <v>1659</v>
      </c>
      <c r="C1071" s="539">
        <v>3</v>
      </c>
      <c r="D1071" s="540">
        <v>0</v>
      </c>
      <c r="E1071" s="540">
        <v>0</v>
      </c>
      <c r="F1071" s="540">
        <v>0</v>
      </c>
      <c r="G1071" s="540">
        <v>0</v>
      </c>
      <c r="H1071" s="540">
        <v>0</v>
      </c>
      <c r="I1071" s="540">
        <v>1</v>
      </c>
      <c r="J1071" s="540">
        <v>1</v>
      </c>
      <c r="K1071" s="540">
        <v>0</v>
      </c>
      <c r="L1071" s="540">
        <v>1</v>
      </c>
      <c r="M1071" s="540">
        <v>0</v>
      </c>
      <c r="N1071" s="540">
        <v>0</v>
      </c>
      <c r="O1071" s="540">
        <v>0</v>
      </c>
      <c r="P1071" s="541">
        <v>0</v>
      </c>
    </row>
    <row r="1072" spans="1:16" s="294" customFormat="1" x14ac:dyDescent="0.2">
      <c r="A1072" s="1114"/>
      <c r="B1072" s="538" t="s">
        <v>1660</v>
      </c>
      <c r="C1072" s="539">
        <v>665</v>
      </c>
      <c r="D1072" s="540">
        <v>16</v>
      </c>
      <c r="E1072" s="540">
        <v>19</v>
      </c>
      <c r="F1072" s="540">
        <v>13</v>
      </c>
      <c r="G1072" s="540">
        <v>35</v>
      </c>
      <c r="H1072" s="540">
        <v>27</v>
      </c>
      <c r="I1072" s="540">
        <v>53</v>
      </c>
      <c r="J1072" s="540">
        <v>60</v>
      </c>
      <c r="K1072" s="540">
        <v>78</v>
      </c>
      <c r="L1072" s="540">
        <v>168</v>
      </c>
      <c r="M1072" s="540">
        <v>100</v>
      </c>
      <c r="N1072" s="540">
        <v>61</v>
      </c>
      <c r="O1072" s="540">
        <v>35</v>
      </c>
      <c r="P1072" s="541">
        <v>0</v>
      </c>
    </row>
    <row r="1073" spans="1:16" s="294" customFormat="1" x14ac:dyDescent="0.2">
      <c r="A1073" s="1114" t="s">
        <v>226</v>
      </c>
      <c r="B1073" s="533" t="s">
        <v>10</v>
      </c>
      <c r="C1073" s="534">
        <v>8334</v>
      </c>
      <c r="D1073" s="535">
        <v>102</v>
      </c>
      <c r="E1073" s="535">
        <v>115</v>
      </c>
      <c r="F1073" s="535">
        <v>151</v>
      </c>
      <c r="G1073" s="535">
        <v>640</v>
      </c>
      <c r="H1073" s="535">
        <v>896</v>
      </c>
      <c r="I1073" s="535">
        <v>831</v>
      </c>
      <c r="J1073" s="535">
        <v>686</v>
      </c>
      <c r="K1073" s="535">
        <v>857</v>
      </c>
      <c r="L1073" s="535">
        <v>1964</v>
      </c>
      <c r="M1073" s="535">
        <v>1256</v>
      </c>
      <c r="N1073" s="535">
        <v>600</v>
      </c>
      <c r="O1073" s="535">
        <v>236</v>
      </c>
      <c r="P1073" s="536">
        <v>0</v>
      </c>
    </row>
    <row r="1074" spans="1:16" s="294" customFormat="1" ht="12.75" customHeight="1" x14ac:dyDescent="0.2">
      <c r="A1074" s="1114"/>
      <c r="B1074" s="538" t="s">
        <v>3143</v>
      </c>
      <c r="C1074" s="539">
        <v>1</v>
      </c>
      <c r="D1074" s="540">
        <v>0</v>
      </c>
      <c r="E1074" s="540">
        <v>0</v>
      </c>
      <c r="F1074" s="540">
        <v>0</v>
      </c>
      <c r="G1074" s="540">
        <v>0</v>
      </c>
      <c r="H1074" s="540">
        <v>0</v>
      </c>
      <c r="I1074" s="540">
        <v>0</v>
      </c>
      <c r="J1074" s="540">
        <v>0</v>
      </c>
      <c r="K1074" s="540">
        <v>1</v>
      </c>
      <c r="L1074" s="540">
        <v>0</v>
      </c>
      <c r="M1074" s="540">
        <v>0</v>
      </c>
      <c r="N1074" s="540">
        <v>0</v>
      </c>
      <c r="O1074" s="540">
        <v>0</v>
      </c>
      <c r="P1074" s="541">
        <v>0</v>
      </c>
    </row>
    <row r="1075" spans="1:16" s="294" customFormat="1" x14ac:dyDescent="0.2">
      <c r="A1075" s="1114"/>
      <c r="B1075" s="538" t="s">
        <v>1440</v>
      </c>
      <c r="C1075" s="539">
        <v>4</v>
      </c>
      <c r="D1075" s="540">
        <v>0</v>
      </c>
      <c r="E1075" s="540">
        <v>0</v>
      </c>
      <c r="F1075" s="540">
        <v>0</v>
      </c>
      <c r="G1075" s="540">
        <v>0</v>
      </c>
      <c r="H1075" s="540">
        <v>1</v>
      </c>
      <c r="I1075" s="540">
        <v>1</v>
      </c>
      <c r="J1075" s="540">
        <v>0</v>
      </c>
      <c r="K1075" s="540">
        <v>0</v>
      </c>
      <c r="L1075" s="540">
        <v>0</v>
      </c>
      <c r="M1075" s="540">
        <v>0</v>
      </c>
      <c r="N1075" s="540">
        <v>0</v>
      </c>
      <c r="O1075" s="540">
        <v>2</v>
      </c>
      <c r="P1075" s="541">
        <v>0</v>
      </c>
    </row>
    <row r="1076" spans="1:16" s="294" customFormat="1" x14ac:dyDescent="0.2">
      <c r="A1076" s="1114"/>
      <c r="B1076" s="538" t="s">
        <v>1441</v>
      </c>
      <c r="C1076" s="539">
        <v>87</v>
      </c>
      <c r="D1076" s="540">
        <v>3</v>
      </c>
      <c r="E1076" s="540">
        <v>4</v>
      </c>
      <c r="F1076" s="540">
        <v>1</v>
      </c>
      <c r="G1076" s="540">
        <v>5</v>
      </c>
      <c r="H1076" s="540">
        <v>2</v>
      </c>
      <c r="I1076" s="540">
        <v>8</v>
      </c>
      <c r="J1076" s="540">
        <v>12</v>
      </c>
      <c r="K1076" s="540">
        <v>13</v>
      </c>
      <c r="L1076" s="540">
        <v>16</v>
      </c>
      <c r="M1076" s="540">
        <v>13</v>
      </c>
      <c r="N1076" s="540">
        <v>7</v>
      </c>
      <c r="O1076" s="540">
        <v>3</v>
      </c>
      <c r="P1076" s="541">
        <v>0</v>
      </c>
    </row>
    <row r="1077" spans="1:16" s="294" customFormat="1" x14ac:dyDescent="0.2">
      <c r="A1077" s="1114"/>
      <c r="B1077" s="538" t="s">
        <v>1442</v>
      </c>
      <c r="C1077" s="539">
        <v>31</v>
      </c>
      <c r="D1077" s="540">
        <v>1</v>
      </c>
      <c r="E1077" s="540">
        <v>1</v>
      </c>
      <c r="F1077" s="540">
        <v>0</v>
      </c>
      <c r="G1077" s="540">
        <v>2</v>
      </c>
      <c r="H1077" s="540">
        <v>4</v>
      </c>
      <c r="I1077" s="540">
        <v>4</v>
      </c>
      <c r="J1077" s="540">
        <v>0</v>
      </c>
      <c r="K1077" s="540">
        <v>1</v>
      </c>
      <c r="L1077" s="540">
        <v>11</v>
      </c>
      <c r="M1077" s="540">
        <v>1</v>
      </c>
      <c r="N1077" s="540">
        <v>4</v>
      </c>
      <c r="O1077" s="540">
        <v>2</v>
      </c>
      <c r="P1077" s="541">
        <v>0</v>
      </c>
    </row>
    <row r="1078" spans="1:16" s="294" customFormat="1" x14ac:dyDescent="0.2">
      <c r="A1078" s="1114"/>
      <c r="B1078" s="538" t="s">
        <v>180</v>
      </c>
      <c r="C1078" s="539">
        <v>22</v>
      </c>
      <c r="D1078" s="540">
        <v>1</v>
      </c>
      <c r="E1078" s="540">
        <v>0</v>
      </c>
      <c r="F1078" s="540">
        <v>0</v>
      </c>
      <c r="G1078" s="540">
        <v>1</v>
      </c>
      <c r="H1078" s="540">
        <v>1</v>
      </c>
      <c r="I1078" s="540">
        <v>2</v>
      </c>
      <c r="J1078" s="540">
        <v>1</v>
      </c>
      <c r="K1078" s="540">
        <v>4</v>
      </c>
      <c r="L1078" s="540">
        <v>3</v>
      </c>
      <c r="M1078" s="540">
        <v>5</v>
      </c>
      <c r="N1078" s="540">
        <v>3</v>
      </c>
      <c r="O1078" s="540">
        <v>1</v>
      </c>
      <c r="P1078" s="541">
        <v>0</v>
      </c>
    </row>
    <row r="1079" spans="1:16" s="294" customFormat="1" x14ac:dyDescent="0.2">
      <c r="A1079" s="1114"/>
      <c r="B1079" s="538" t="s">
        <v>1443</v>
      </c>
      <c r="C1079" s="539">
        <v>54</v>
      </c>
      <c r="D1079" s="540">
        <v>1</v>
      </c>
      <c r="E1079" s="540">
        <v>1</v>
      </c>
      <c r="F1079" s="540">
        <v>1</v>
      </c>
      <c r="G1079" s="540">
        <v>4</v>
      </c>
      <c r="H1079" s="540">
        <v>5</v>
      </c>
      <c r="I1079" s="540">
        <v>7</v>
      </c>
      <c r="J1079" s="540">
        <v>5</v>
      </c>
      <c r="K1079" s="540">
        <v>5</v>
      </c>
      <c r="L1079" s="540">
        <v>10</v>
      </c>
      <c r="M1079" s="540">
        <v>5</v>
      </c>
      <c r="N1079" s="540">
        <v>6</v>
      </c>
      <c r="O1079" s="540">
        <v>4</v>
      </c>
      <c r="P1079" s="541">
        <v>0</v>
      </c>
    </row>
    <row r="1080" spans="1:16" s="294" customFormat="1" x14ac:dyDescent="0.2">
      <c r="A1080" s="1114"/>
      <c r="B1080" s="538" t="s">
        <v>1444</v>
      </c>
      <c r="C1080" s="539">
        <v>7</v>
      </c>
      <c r="D1080" s="540">
        <v>0</v>
      </c>
      <c r="E1080" s="540">
        <v>1</v>
      </c>
      <c r="F1080" s="540">
        <v>0</v>
      </c>
      <c r="G1080" s="540">
        <v>0</v>
      </c>
      <c r="H1080" s="540">
        <v>1</v>
      </c>
      <c r="I1080" s="540">
        <v>1</v>
      </c>
      <c r="J1080" s="540">
        <v>0</v>
      </c>
      <c r="K1080" s="540">
        <v>2</v>
      </c>
      <c r="L1080" s="540">
        <v>1</v>
      </c>
      <c r="M1080" s="540">
        <v>1</v>
      </c>
      <c r="N1080" s="540">
        <v>0</v>
      </c>
      <c r="O1080" s="540">
        <v>0</v>
      </c>
      <c r="P1080" s="541">
        <v>0</v>
      </c>
    </row>
    <row r="1081" spans="1:16" s="294" customFormat="1" x14ac:dyDescent="0.2">
      <c r="A1081" s="1114"/>
      <c r="B1081" s="538" t="s">
        <v>1445</v>
      </c>
      <c r="C1081" s="539">
        <v>11</v>
      </c>
      <c r="D1081" s="540">
        <v>0</v>
      </c>
      <c r="E1081" s="540">
        <v>0</v>
      </c>
      <c r="F1081" s="540">
        <v>0</v>
      </c>
      <c r="G1081" s="540">
        <v>1</v>
      </c>
      <c r="H1081" s="540">
        <v>1</v>
      </c>
      <c r="I1081" s="540">
        <v>2</v>
      </c>
      <c r="J1081" s="540">
        <v>3</v>
      </c>
      <c r="K1081" s="540">
        <v>1</v>
      </c>
      <c r="L1081" s="540">
        <v>0</v>
      </c>
      <c r="M1081" s="540">
        <v>1</v>
      </c>
      <c r="N1081" s="540">
        <v>1</v>
      </c>
      <c r="O1081" s="540">
        <v>1</v>
      </c>
      <c r="P1081" s="541">
        <v>0</v>
      </c>
    </row>
    <row r="1082" spans="1:16" s="294" customFormat="1" x14ac:dyDescent="0.2">
      <c r="A1082" s="1114"/>
      <c r="B1082" s="538" t="s">
        <v>1446</v>
      </c>
      <c r="C1082" s="539">
        <v>12</v>
      </c>
      <c r="D1082" s="540">
        <v>0</v>
      </c>
      <c r="E1082" s="540">
        <v>0</v>
      </c>
      <c r="F1082" s="540">
        <v>0</v>
      </c>
      <c r="G1082" s="540">
        <v>0</v>
      </c>
      <c r="H1082" s="540">
        <v>0</v>
      </c>
      <c r="I1082" s="540">
        <v>0</v>
      </c>
      <c r="J1082" s="540">
        <v>0</v>
      </c>
      <c r="K1082" s="540">
        <v>1</v>
      </c>
      <c r="L1082" s="540">
        <v>3</v>
      </c>
      <c r="M1082" s="540">
        <v>5</v>
      </c>
      <c r="N1082" s="540">
        <v>2</v>
      </c>
      <c r="O1082" s="540">
        <v>1</v>
      </c>
      <c r="P1082" s="541">
        <v>0</v>
      </c>
    </row>
    <row r="1083" spans="1:16" s="294" customFormat="1" x14ac:dyDescent="0.2">
      <c r="A1083" s="1114"/>
      <c r="B1083" s="538" t="s">
        <v>1447</v>
      </c>
      <c r="C1083" s="539">
        <v>5</v>
      </c>
      <c r="D1083" s="540">
        <v>0</v>
      </c>
      <c r="E1083" s="540">
        <v>0</v>
      </c>
      <c r="F1083" s="540">
        <v>0</v>
      </c>
      <c r="G1083" s="540">
        <v>2</v>
      </c>
      <c r="H1083" s="540">
        <v>0</v>
      </c>
      <c r="I1083" s="540">
        <v>1</v>
      </c>
      <c r="J1083" s="540">
        <v>1</v>
      </c>
      <c r="K1083" s="540">
        <v>0</v>
      </c>
      <c r="L1083" s="540">
        <v>1</v>
      </c>
      <c r="M1083" s="540">
        <v>0</v>
      </c>
      <c r="N1083" s="540">
        <v>0</v>
      </c>
      <c r="O1083" s="540">
        <v>0</v>
      </c>
      <c r="P1083" s="541">
        <v>0</v>
      </c>
    </row>
    <row r="1084" spans="1:16" s="294" customFormat="1" x14ac:dyDescent="0.2">
      <c r="A1084" s="1114"/>
      <c r="B1084" s="538" t="s">
        <v>1448</v>
      </c>
      <c r="C1084" s="539">
        <v>2</v>
      </c>
      <c r="D1084" s="540">
        <v>0</v>
      </c>
      <c r="E1084" s="540">
        <v>0</v>
      </c>
      <c r="F1084" s="540">
        <v>0</v>
      </c>
      <c r="G1084" s="540">
        <v>1</v>
      </c>
      <c r="H1084" s="540">
        <v>0</v>
      </c>
      <c r="I1084" s="540">
        <v>0</v>
      </c>
      <c r="J1084" s="540">
        <v>0</v>
      </c>
      <c r="K1084" s="540">
        <v>0</v>
      </c>
      <c r="L1084" s="540">
        <v>0</v>
      </c>
      <c r="M1084" s="540">
        <v>1</v>
      </c>
      <c r="N1084" s="540">
        <v>0</v>
      </c>
      <c r="O1084" s="540">
        <v>0</v>
      </c>
      <c r="P1084" s="541">
        <v>0</v>
      </c>
    </row>
    <row r="1085" spans="1:16" s="294" customFormat="1" x14ac:dyDescent="0.2">
      <c r="A1085" s="1114"/>
      <c r="B1085" s="538" t="s">
        <v>1449</v>
      </c>
      <c r="C1085" s="539">
        <v>4</v>
      </c>
      <c r="D1085" s="540">
        <v>0</v>
      </c>
      <c r="E1085" s="540">
        <v>0</v>
      </c>
      <c r="F1085" s="540">
        <v>0</v>
      </c>
      <c r="G1085" s="540">
        <v>2</v>
      </c>
      <c r="H1085" s="540">
        <v>0</v>
      </c>
      <c r="I1085" s="540">
        <v>0</v>
      </c>
      <c r="J1085" s="540">
        <v>0</v>
      </c>
      <c r="K1085" s="540">
        <v>0</v>
      </c>
      <c r="L1085" s="540">
        <v>2</v>
      </c>
      <c r="M1085" s="540">
        <v>0</v>
      </c>
      <c r="N1085" s="540">
        <v>0</v>
      </c>
      <c r="O1085" s="540">
        <v>0</v>
      </c>
      <c r="P1085" s="541">
        <v>0</v>
      </c>
    </row>
    <row r="1086" spans="1:16" s="294" customFormat="1" x14ac:dyDescent="0.2">
      <c r="A1086" s="1114"/>
      <c r="B1086" s="538" t="s">
        <v>1450</v>
      </c>
      <c r="C1086" s="539">
        <v>15</v>
      </c>
      <c r="D1086" s="540">
        <v>0</v>
      </c>
      <c r="E1086" s="540">
        <v>0</v>
      </c>
      <c r="F1086" s="540">
        <v>0</v>
      </c>
      <c r="G1086" s="540">
        <v>3</v>
      </c>
      <c r="H1086" s="540">
        <v>2</v>
      </c>
      <c r="I1086" s="540">
        <v>1</v>
      </c>
      <c r="J1086" s="540">
        <v>1</v>
      </c>
      <c r="K1086" s="540">
        <v>2</v>
      </c>
      <c r="L1086" s="540">
        <v>0</v>
      </c>
      <c r="M1086" s="540">
        <v>5</v>
      </c>
      <c r="N1086" s="540">
        <v>1</v>
      </c>
      <c r="O1086" s="540">
        <v>0</v>
      </c>
      <c r="P1086" s="541">
        <v>0</v>
      </c>
    </row>
    <row r="1087" spans="1:16" s="294" customFormat="1" x14ac:dyDescent="0.2">
      <c r="A1087" s="1114"/>
      <c r="B1087" s="538" t="s">
        <v>1451</v>
      </c>
      <c r="C1087" s="539">
        <v>2</v>
      </c>
      <c r="D1087" s="540">
        <v>0</v>
      </c>
      <c r="E1087" s="540">
        <v>0</v>
      </c>
      <c r="F1087" s="540">
        <v>0</v>
      </c>
      <c r="G1087" s="540">
        <v>1</v>
      </c>
      <c r="H1087" s="540">
        <v>0</v>
      </c>
      <c r="I1087" s="540">
        <v>0</v>
      </c>
      <c r="J1087" s="540">
        <v>0</v>
      </c>
      <c r="K1087" s="540">
        <v>0</v>
      </c>
      <c r="L1087" s="540">
        <v>1</v>
      </c>
      <c r="M1087" s="540">
        <v>0</v>
      </c>
      <c r="N1087" s="540">
        <v>0</v>
      </c>
      <c r="O1087" s="540">
        <v>0</v>
      </c>
      <c r="P1087" s="541">
        <v>0</v>
      </c>
    </row>
    <row r="1088" spans="1:16" s="294" customFormat="1" x14ac:dyDescent="0.2">
      <c r="A1088" s="1114"/>
      <c r="B1088" s="538" t="s">
        <v>1452</v>
      </c>
      <c r="C1088" s="539">
        <v>13</v>
      </c>
      <c r="D1088" s="540">
        <v>4</v>
      </c>
      <c r="E1088" s="540">
        <v>0</v>
      </c>
      <c r="F1088" s="540">
        <v>0</v>
      </c>
      <c r="G1088" s="540">
        <v>1</v>
      </c>
      <c r="H1088" s="540">
        <v>1</v>
      </c>
      <c r="I1088" s="540">
        <v>4</v>
      </c>
      <c r="J1088" s="540">
        <v>0</v>
      </c>
      <c r="K1088" s="540">
        <v>0</v>
      </c>
      <c r="L1088" s="540">
        <v>1</v>
      </c>
      <c r="M1088" s="540">
        <v>2</v>
      </c>
      <c r="N1088" s="540">
        <v>0</v>
      </c>
      <c r="O1088" s="540">
        <v>0</v>
      </c>
      <c r="P1088" s="541">
        <v>0</v>
      </c>
    </row>
    <row r="1089" spans="1:16" s="294" customFormat="1" x14ac:dyDescent="0.2">
      <c r="A1089" s="1114"/>
      <c r="B1089" s="538" t="s">
        <v>3144</v>
      </c>
      <c r="C1089" s="539">
        <v>2</v>
      </c>
      <c r="D1089" s="540">
        <v>0</v>
      </c>
      <c r="E1089" s="540">
        <v>0</v>
      </c>
      <c r="F1089" s="540">
        <v>0</v>
      </c>
      <c r="G1089" s="540">
        <v>0</v>
      </c>
      <c r="H1089" s="540">
        <v>0</v>
      </c>
      <c r="I1089" s="540">
        <v>0</v>
      </c>
      <c r="J1089" s="540">
        <v>0</v>
      </c>
      <c r="K1089" s="540">
        <v>2</v>
      </c>
      <c r="L1089" s="540">
        <v>0</v>
      </c>
      <c r="M1089" s="540">
        <v>0</v>
      </c>
      <c r="N1089" s="540">
        <v>0</v>
      </c>
      <c r="O1089" s="540">
        <v>0</v>
      </c>
      <c r="P1089" s="541">
        <v>0</v>
      </c>
    </row>
    <row r="1090" spans="1:16" s="294" customFormat="1" x14ac:dyDescent="0.2">
      <c r="A1090" s="1114"/>
      <c r="B1090" s="538" t="s">
        <v>1453</v>
      </c>
      <c r="C1090" s="539">
        <v>2</v>
      </c>
      <c r="D1090" s="540">
        <v>0</v>
      </c>
      <c r="E1090" s="540">
        <v>0</v>
      </c>
      <c r="F1090" s="540">
        <v>0</v>
      </c>
      <c r="G1090" s="540">
        <v>0</v>
      </c>
      <c r="H1090" s="540">
        <v>1</v>
      </c>
      <c r="I1090" s="540">
        <v>0</v>
      </c>
      <c r="J1090" s="540">
        <v>1</v>
      </c>
      <c r="K1090" s="540">
        <v>0</v>
      </c>
      <c r="L1090" s="540">
        <v>0</v>
      </c>
      <c r="M1090" s="540">
        <v>0</v>
      </c>
      <c r="N1090" s="540">
        <v>0</v>
      </c>
      <c r="O1090" s="540">
        <v>0</v>
      </c>
      <c r="P1090" s="541">
        <v>0</v>
      </c>
    </row>
    <row r="1091" spans="1:16" s="294" customFormat="1" x14ac:dyDescent="0.2">
      <c r="A1091" s="1114"/>
      <c r="B1091" s="538" t="s">
        <v>1458</v>
      </c>
      <c r="C1091" s="539">
        <v>2</v>
      </c>
      <c r="D1091" s="540">
        <v>0</v>
      </c>
      <c r="E1091" s="540">
        <v>0</v>
      </c>
      <c r="F1091" s="540">
        <v>0</v>
      </c>
      <c r="G1091" s="540">
        <v>0</v>
      </c>
      <c r="H1091" s="540">
        <v>1</v>
      </c>
      <c r="I1091" s="540">
        <v>1</v>
      </c>
      <c r="J1091" s="540">
        <v>0</v>
      </c>
      <c r="K1091" s="540">
        <v>0</v>
      </c>
      <c r="L1091" s="540">
        <v>0</v>
      </c>
      <c r="M1091" s="540">
        <v>0</v>
      </c>
      <c r="N1091" s="540">
        <v>0</v>
      </c>
      <c r="O1091" s="540">
        <v>0</v>
      </c>
      <c r="P1091" s="541">
        <v>0</v>
      </c>
    </row>
    <row r="1092" spans="1:16" s="294" customFormat="1" x14ac:dyDescent="0.2">
      <c r="A1092" s="1114"/>
      <c r="B1092" s="538" t="s">
        <v>1460</v>
      </c>
      <c r="C1092" s="539">
        <v>58</v>
      </c>
      <c r="D1092" s="540">
        <v>0</v>
      </c>
      <c r="E1092" s="540">
        <v>1</v>
      </c>
      <c r="F1092" s="540">
        <v>0</v>
      </c>
      <c r="G1092" s="540">
        <v>5</v>
      </c>
      <c r="H1092" s="540">
        <v>11</v>
      </c>
      <c r="I1092" s="540">
        <v>12</v>
      </c>
      <c r="J1092" s="540">
        <v>8</v>
      </c>
      <c r="K1092" s="540">
        <v>4</v>
      </c>
      <c r="L1092" s="540">
        <v>4</v>
      </c>
      <c r="M1092" s="540">
        <v>8</v>
      </c>
      <c r="N1092" s="540">
        <v>4</v>
      </c>
      <c r="O1092" s="540">
        <v>1</v>
      </c>
      <c r="P1092" s="541">
        <v>0</v>
      </c>
    </row>
    <row r="1093" spans="1:16" s="294" customFormat="1" x14ac:dyDescent="0.2">
      <c r="A1093" s="1114"/>
      <c r="B1093" s="538" t="s">
        <v>1461</v>
      </c>
      <c r="C1093" s="539">
        <v>1</v>
      </c>
      <c r="D1093" s="540">
        <v>0</v>
      </c>
      <c r="E1093" s="540">
        <v>0</v>
      </c>
      <c r="F1093" s="540">
        <v>0</v>
      </c>
      <c r="G1093" s="540">
        <v>0</v>
      </c>
      <c r="H1093" s="540">
        <v>1</v>
      </c>
      <c r="I1093" s="540">
        <v>0</v>
      </c>
      <c r="J1093" s="540">
        <v>0</v>
      </c>
      <c r="K1093" s="540">
        <v>0</v>
      </c>
      <c r="L1093" s="540">
        <v>0</v>
      </c>
      <c r="M1093" s="540">
        <v>0</v>
      </c>
      <c r="N1093" s="540">
        <v>0</v>
      </c>
      <c r="O1093" s="540">
        <v>0</v>
      </c>
      <c r="P1093" s="541">
        <v>0</v>
      </c>
    </row>
    <row r="1094" spans="1:16" s="294" customFormat="1" x14ac:dyDescent="0.2">
      <c r="A1094" s="1114"/>
      <c r="B1094" s="538" t="s">
        <v>1463</v>
      </c>
      <c r="C1094" s="539">
        <v>30</v>
      </c>
      <c r="D1094" s="540">
        <v>0</v>
      </c>
      <c r="E1094" s="540">
        <v>0</v>
      </c>
      <c r="F1094" s="540">
        <v>0</v>
      </c>
      <c r="G1094" s="540">
        <v>3</v>
      </c>
      <c r="H1094" s="540">
        <v>11</v>
      </c>
      <c r="I1094" s="540">
        <v>5</v>
      </c>
      <c r="J1094" s="540">
        <v>1</v>
      </c>
      <c r="K1094" s="540">
        <v>3</v>
      </c>
      <c r="L1094" s="540">
        <v>5</v>
      </c>
      <c r="M1094" s="540">
        <v>1</v>
      </c>
      <c r="N1094" s="540">
        <v>1</v>
      </c>
      <c r="O1094" s="540">
        <v>0</v>
      </c>
      <c r="P1094" s="541">
        <v>0</v>
      </c>
    </row>
    <row r="1095" spans="1:16" s="294" customFormat="1" x14ac:dyDescent="0.2">
      <c r="A1095" s="1114"/>
      <c r="B1095" s="538" t="s">
        <v>1464</v>
      </c>
      <c r="C1095" s="539">
        <v>2</v>
      </c>
      <c r="D1095" s="540">
        <v>0</v>
      </c>
      <c r="E1095" s="540">
        <v>0</v>
      </c>
      <c r="F1095" s="540">
        <v>0</v>
      </c>
      <c r="G1095" s="540">
        <v>1</v>
      </c>
      <c r="H1095" s="540">
        <v>0</v>
      </c>
      <c r="I1095" s="540">
        <v>1</v>
      </c>
      <c r="J1095" s="540">
        <v>0</v>
      </c>
      <c r="K1095" s="540">
        <v>0</v>
      </c>
      <c r="L1095" s="540">
        <v>0</v>
      </c>
      <c r="M1095" s="540">
        <v>0</v>
      </c>
      <c r="N1095" s="540">
        <v>0</v>
      </c>
      <c r="O1095" s="540">
        <v>0</v>
      </c>
      <c r="P1095" s="541">
        <v>0</v>
      </c>
    </row>
    <row r="1096" spans="1:16" s="294" customFormat="1" x14ac:dyDescent="0.2">
      <c r="A1096" s="1114"/>
      <c r="B1096" s="538" t="s">
        <v>1465</v>
      </c>
      <c r="C1096" s="539">
        <v>1</v>
      </c>
      <c r="D1096" s="540">
        <v>0</v>
      </c>
      <c r="E1096" s="540">
        <v>0</v>
      </c>
      <c r="F1096" s="540">
        <v>0</v>
      </c>
      <c r="G1096" s="540">
        <v>0</v>
      </c>
      <c r="H1096" s="540">
        <v>0</v>
      </c>
      <c r="I1096" s="540">
        <v>0</v>
      </c>
      <c r="J1096" s="540">
        <v>0</v>
      </c>
      <c r="K1096" s="540">
        <v>0</v>
      </c>
      <c r="L1096" s="540">
        <v>1</v>
      </c>
      <c r="M1096" s="540">
        <v>0</v>
      </c>
      <c r="N1096" s="540">
        <v>0</v>
      </c>
      <c r="O1096" s="540">
        <v>0</v>
      </c>
      <c r="P1096" s="541">
        <v>0</v>
      </c>
    </row>
    <row r="1097" spans="1:16" s="294" customFormat="1" x14ac:dyDescent="0.2">
      <c r="A1097" s="1114"/>
      <c r="B1097" s="538" t="s">
        <v>1466</v>
      </c>
      <c r="C1097" s="539">
        <v>3</v>
      </c>
      <c r="D1097" s="540">
        <v>0</v>
      </c>
      <c r="E1097" s="540">
        <v>0</v>
      </c>
      <c r="F1097" s="540">
        <v>0</v>
      </c>
      <c r="G1097" s="540">
        <v>0</v>
      </c>
      <c r="H1097" s="540">
        <v>0</v>
      </c>
      <c r="I1097" s="540">
        <v>0</v>
      </c>
      <c r="J1097" s="540">
        <v>0</v>
      </c>
      <c r="K1097" s="540">
        <v>2</v>
      </c>
      <c r="L1097" s="540">
        <v>0</v>
      </c>
      <c r="M1097" s="540">
        <v>0</v>
      </c>
      <c r="N1097" s="540">
        <v>1</v>
      </c>
      <c r="O1097" s="540">
        <v>0</v>
      </c>
      <c r="P1097" s="541">
        <v>0</v>
      </c>
    </row>
    <row r="1098" spans="1:16" s="294" customFormat="1" x14ac:dyDescent="0.2">
      <c r="A1098" s="1114"/>
      <c r="B1098" s="538" t="s">
        <v>1467</v>
      </c>
      <c r="C1098" s="539">
        <v>7</v>
      </c>
      <c r="D1098" s="540">
        <v>0</v>
      </c>
      <c r="E1098" s="540">
        <v>0</v>
      </c>
      <c r="F1098" s="540">
        <v>0</v>
      </c>
      <c r="G1098" s="540">
        <v>1</v>
      </c>
      <c r="H1098" s="540">
        <v>1</v>
      </c>
      <c r="I1098" s="540">
        <v>0</v>
      </c>
      <c r="J1098" s="540">
        <v>0</v>
      </c>
      <c r="K1098" s="540">
        <v>2</v>
      </c>
      <c r="L1098" s="540">
        <v>2</v>
      </c>
      <c r="M1098" s="540">
        <v>1</v>
      </c>
      <c r="N1098" s="540">
        <v>0</v>
      </c>
      <c r="O1098" s="540">
        <v>0</v>
      </c>
      <c r="P1098" s="541">
        <v>0</v>
      </c>
    </row>
    <row r="1099" spans="1:16" s="294" customFormat="1" x14ac:dyDescent="0.2">
      <c r="A1099" s="1114"/>
      <c r="B1099" s="538" t="s">
        <v>1468</v>
      </c>
      <c r="C1099" s="539">
        <v>2</v>
      </c>
      <c r="D1099" s="540">
        <v>0</v>
      </c>
      <c r="E1099" s="540">
        <v>0</v>
      </c>
      <c r="F1099" s="540">
        <v>0</v>
      </c>
      <c r="G1099" s="540">
        <v>0</v>
      </c>
      <c r="H1099" s="540">
        <v>0</v>
      </c>
      <c r="I1099" s="540">
        <v>1</v>
      </c>
      <c r="J1099" s="540">
        <v>0</v>
      </c>
      <c r="K1099" s="540">
        <v>0</v>
      </c>
      <c r="L1099" s="540">
        <v>1</v>
      </c>
      <c r="M1099" s="540">
        <v>0</v>
      </c>
      <c r="N1099" s="540">
        <v>0</v>
      </c>
      <c r="O1099" s="540">
        <v>0</v>
      </c>
      <c r="P1099" s="541">
        <v>0</v>
      </c>
    </row>
    <row r="1100" spans="1:16" s="294" customFormat="1" x14ac:dyDescent="0.2">
      <c r="A1100" s="1114"/>
      <c r="B1100" s="538" t="s">
        <v>1469</v>
      </c>
      <c r="C1100" s="539">
        <v>22</v>
      </c>
      <c r="D1100" s="540">
        <v>1</v>
      </c>
      <c r="E1100" s="540">
        <v>1</v>
      </c>
      <c r="F1100" s="540">
        <v>1</v>
      </c>
      <c r="G1100" s="540">
        <v>0</v>
      </c>
      <c r="H1100" s="540">
        <v>3</v>
      </c>
      <c r="I1100" s="540">
        <v>1</v>
      </c>
      <c r="J1100" s="540">
        <v>1</v>
      </c>
      <c r="K1100" s="540">
        <v>4</v>
      </c>
      <c r="L1100" s="540">
        <v>6</v>
      </c>
      <c r="M1100" s="540">
        <v>1</v>
      </c>
      <c r="N1100" s="540">
        <v>2</v>
      </c>
      <c r="O1100" s="540">
        <v>1</v>
      </c>
      <c r="P1100" s="541">
        <v>0</v>
      </c>
    </row>
    <row r="1101" spans="1:16" s="294" customFormat="1" x14ac:dyDescent="0.2">
      <c r="A1101" s="1114"/>
      <c r="B1101" s="538" t="s">
        <v>1471</v>
      </c>
      <c r="C1101" s="539">
        <v>11</v>
      </c>
      <c r="D1101" s="540">
        <v>0</v>
      </c>
      <c r="E1101" s="540">
        <v>0</v>
      </c>
      <c r="F1101" s="540">
        <v>0</v>
      </c>
      <c r="G1101" s="540">
        <v>0</v>
      </c>
      <c r="H1101" s="540">
        <v>4</v>
      </c>
      <c r="I1101" s="540">
        <v>1</v>
      </c>
      <c r="J1101" s="540">
        <v>0</v>
      </c>
      <c r="K1101" s="540">
        <v>0</v>
      </c>
      <c r="L1101" s="540">
        <v>2</v>
      </c>
      <c r="M1101" s="540">
        <v>1</v>
      </c>
      <c r="N1101" s="540">
        <v>1</v>
      </c>
      <c r="O1101" s="540">
        <v>2</v>
      </c>
      <c r="P1101" s="541">
        <v>0</v>
      </c>
    </row>
    <row r="1102" spans="1:16" s="294" customFormat="1" x14ac:dyDescent="0.2">
      <c r="A1102" s="1114"/>
      <c r="B1102" s="538" t="s">
        <v>569</v>
      </c>
      <c r="C1102" s="539">
        <v>7562</v>
      </c>
      <c r="D1102" s="540">
        <v>90</v>
      </c>
      <c r="E1102" s="540">
        <v>102</v>
      </c>
      <c r="F1102" s="540">
        <v>143</v>
      </c>
      <c r="G1102" s="540">
        <v>575</v>
      </c>
      <c r="H1102" s="540">
        <v>744</v>
      </c>
      <c r="I1102" s="540">
        <v>737</v>
      </c>
      <c r="J1102" s="540">
        <v>609</v>
      </c>
      <c r="K1102" s="540">
        <v>782</v>
      </c>
      <c r="L1102" s="540">
        <v>1842</v>
      </c>
      <c r="M1102" s="540">
        <v>1176</v>
      </c>
      <c r="N1102" s="540">
        <v>551</v>
      </c>
      <c r="O1102" s="540">
        <v>211</v>
      </c>
      <c r="P1102" s="541">
        <v>0</v>
      </c>
    </row>
    <row r="1103" spans="1:16" s="294" customFormat="1" x14ac:dyDescent="0.2">
      <c r="A1103" s="1114"/>
      <c r="B1103" s="538" t="s">
        <v>1472</v>
      </c>
      <c r="C1103" s="539">
        <v>3</v>
      </c>
      <c r="D1103" s="540">
        <v>0</v>
      </c>
      <c r="E1103" s="540">
        <v>0</v>
      </c>
      <c r="F1103" s="540">
        <v>0</v>
      </c>
      <c r="G1103" s="540">
        <v>0</v>
      </c>
      <c r="H1103" s="540">
        <v>0</v>
      </c>
      <c r="I1103" s="540">
        <v>0</v>
      </c>
      <c r="J1103" s="540">
        <v>0</v>
      </c>
      <c r="K1103" s="540">
        <v>0</v>
      </c>
      <c r="L1103" s="540">
        <v>2</v>
      </c>
      <c r="M1103" s="540">
        <v>1</v>
      </c>
      <c r="N1103" s="540">
        <v>0</v>
      </c>
      <c r="O1103" s="540">
        <v>0</v>
      </c>
      <c r="P1103" s="541">
        <v>0</v>
      </c>
    </row>
    <row r="1104" spans="1:16" s="294" customFormat="1" x14ac:dyDescent="0.2">
      <c r="A1104" s="1114"/>
      <c r="B1104" s="538" t="s">
        <v>1473</v>
      </c>
      <c r="C1104" s="539">
        <v>294</v>
      </c>
      <c r="D1104" s="540">
        <v>1</v>
      </c>
      <c r="E1104" s="540">
        <v>4</v>
      </c>
      <c r="F1104" s="540">
        <v>4</v>
      </c>
      <c r="G1104" s="540">
        <v>22</v>
      </c>
      <c r="H1104" s="540">
        <v>96</v>
      </c>
      <c r="I1104" s="540">
        <v>32</v>
      </c>
      <c r="J1104" s="540">
        <v>36</v>
      </c>
      <c r="K1104" s="540">
        <v>25</v>
      </c>
      <c r="L1104" s="540">
        <v>34</v>
      </c>
      <c r="M1104" s="540">
        <v>22</v>
      </c>
      <c r="N1104" s="540">
        <v>12</v>
      </c>
      <c r="O1104" s="540">
        <v>6</v>
      </c>
      <c r="P1104" s="541">
        <v>0</v>
      </c>
    </row>
    <row r="1105" spans="1:16" s="294" customFormat="1" x14ac:dyDescent="0.2">
      <c r="A1105" s="1114"/>
      <c r="B1105" s="538" t="s">
        <v>1474</v>
      </c>
      <c r="C1105" s="539">
        <v>1</v>
      </c>
      <c r="D1105" s="540">
        <v>0</v>
      </c>
      <c r="E1105" s="540">
        <v>0</v>
      </c>
      <c r="F1105" s="540">
        <v>0</v>
      </c>
      <c r="G1105" s="540">
        <v>0</v>
      </c>
      <c r="H1105" s="540">
        <v>0</v>
      </c>
      <c r="I1105" s="540">
        <v>0</v>
      </c>
      <c r="J1105" s="540">
        <v>0</v>
      </c>
      <c r="K1105" s="540">
        <v>1</v>
      </c>
      <c r="L1105" s="540">
        <v>0</v>
      </c>
      <c r="M1105" s="540">
        <v>0</v>
      </c>
      <c r="N1105" s="540">
        <v>0</v>
      </c>
      <c r="O1105" s="540">
        <v>0</v>
      </c>
      <c r="P1105" s="541">
        <v>0</v>
      </c>
    </row>
    <row r="1106" spans="1:16" s="294" customFormat="1" x14ac:dyDescent="0.2">
      <c r="A1106" s="1114"/>
      <c r="B1106" s="538" t="s">
        <v>1475</v>
      </c>
      <c r="C1106" s="539">
        <v>22</v>
      </c>
      <c r="D1106" s="540">
        <v>0</v>
      </c>
      <c r="E1106" s="540">
        <v>0</v>
      </c>
      <c r="F1106" s="540">
        <v>0</v>
      </c>
      <c r="G1106" s="540">
        <v>0</v>
      </c>
      <c r="H1106" s="540">
        <v>1</v>
      </c>
      <c r="I1106" s="540">
        <v>4</v>
      </c>
      <c r="J1106" s="540">
        <v>4</v>
      </c>
      <c r="K1106" s="540">
        <v>0</v>
      </c>
      <c r="L1106" s="540">
        <v>5</v>
      </c>
      <c r="M1106" s="540">
        <v>6</v>
      </c>
      <c r="N1106" s="540">
        <v>2</v>
      </c>
      <c r="O1106" s="540">
        <v>0</v>
      </c>
      <c r="P1106" s="541">
        <v>0</v>
      </c>
    </row>
    <row r="1107" spans="1:16" s="294" customFormat="1" x14ac:dyDescent="0.2">
      <c r="A1107" s="1114"/>
      <c r="B1107" s="538" t="s">
        <v>1476</v>
      </c>
      <c r="C1107" s="539">
        <v>1</v>
      </c>
      <c r="D1107" s="540">
        <v>0</v>
      </c>
      <c r="E1107" s="540">
        <v>0</v>
      </c>
      <c r="F1107" s="540">
        <v>0</v>
      </c>
      <c r="G1107" s="540">
        <v>0</v>
      </c>
      <c r="H1107" s="540">
        <v>0</v>
      </c>
      <c r="I1107" s="540">
        <v>0</v>
      </c>
      <c r="J1107" s="540">
        <v>0</v>
      </c>
      <c r="K1107" s="540">
        <v>0</v>
      </c>
      <c r="L1107" s="540">
        <v>1</v>
      </c>
      <c r="M1107" s="540">
        <v>0</v>
      </c>
      <c r="N1107" s="540">
        <v>0</v>
      </c>
      <c r="O1107" s="540">
        <v>0</v>
      </c>
      <c r="P1107" s="541">
        <v>0</v>
      </c>
    </row>
    <row r="1108" spans="1:16" s="294" customFormat="1" x14ac:dyDescent="0.2">
      <c r="A1108" s="1114"/>
      <c r="B1108" s="538" t="s">
        <v>1477</v>
      </c>
      <c r="C1108" s="539">
        <v>6</v>
      </c>
      <c r="D1108" s="540">
        <v>0</v>
      </c>
      <c r="E1108" s="540">
        <v>0</v>
      </c>
      <c r="F1108" s="540">
        <v>0</v>
      </c>
      <c r="G1108" s="540">
        <v>0</v>
      </c>
      <c r="H1108" s="540">
        <v>1</v>
      </c>
      <c r="I1108" s="540">
        <v>0</v>
      </c>
      <c r="J1108" s="540">
        <v>1</v>
      </c>
      <c r="K1108" s="540">
        <v>2</v>
      </c>
      <c r="L1108" s="540">
        <v>2</v>
      </c>
      <c r="M1108" s="540">
        <v>0</v>
      </c>
      <c r="N1108" s="540">
        <v>0</v>
      </c>
      <c r="O1108" s="540">
        <v>0</v>
      </c>
      <c r="P1108" s="541">
        <v>0</v>
      </c>
    </row>
    <row r="1109" spans="1:16" s="294" customFormat="1" x14ac:dyDescent="0.2">
      <c r="A1109" s="1114"/>
      <c r="B1109" s="538" t="s">
        <v>1478</v>
      </c>
      <c r="C1109" s="539">
        <v>2</v>
      </c>
      <c r="D1109" s="540">
        <v>0</v>
      </c>
      <c r="E1109" s="540">
        <v>0</v>
      </c>
      <c r="F1109" s="540">
        <v>0</v>
      </c>
      <c r="G1109" s="540">
        <v>0</v>
      </c>
      <c r="H1109" s="540">
        <v>0</v>
      </c>
      <c r="I1109" s="540">
        <v>1</v>
      </c>
      <c r="J1109" s="540">
        <v>0</v>
      </c>
      <c r="K1109" s="540">
        <v>0</v>
      </c>
      <c r="L1109" s="540">
        <v>0</v>
      </c>
      <c r="M1109" s="540">
        <v>0</v>
      </c>
      <c r="N1109" s="540">
        <v>1</v>
      </c>
      <c r="O1109" s="540">
        <v>0</v>
      </c>
      <c r="P1109" s="541">
        <v>0</v>
      </c>
    </row>
    <row r="1110" spans="1:16" s="294" customFormat="1" x14ac:dyDescent="0.2">
      <c r="A1110" s="1114"/>
      <c r="B1110" s="538" t="s">
        <v>1479</v>
      </c>
      <c r="C1110" s="539">
        <v>5</v>
      </c>
      <c r="D1110" s="540">
        <v>0</v>
      </c>
      <c r="E1110" s="540">
        <v>0</v>
      </c>
      <c r="F1110" s="540">
        <v>0</v>
      </c>
      <c r="G1110" s="540">
        <v>1</v>
      </c>
      <c r="H1110" s="540">
        <v>2</v>
      </c>
      <c r="I1110" s="540">
        <v>0</v>
      </c>
      <c r="J1110" s="540">
        <v>0</v>
      </c>
      <c r="K1110" s="540">
        <v>0</v>
      </c>
      <c r="L1110" s="540">
        <v>2</v>
      </c>
      <c r="M1110" s="540">
        <v>0</v>
      </c>
      <c r="N1110" s="540">
        <v>0</v>
      </c>
      <c r="O1110" s="540">
        <v>0</v>
      </c>
      <c r="P1110" s="541">
        <v>0</v>
      </c>
    </row>
    <row r="1111" spans="1:16" s="294" customFormat="1" x14ac:dyDescent="0.2">
      <c r="A1111" s="1114"/>
      <c r="B1111" s="538" t="s">
        <v>1480</v>
      </c>
      <c r="C1111" s="539">
        <v>10</v>
      </c>
      <c r="D1111" s="540">
        <v>0</v>
      </c>
      <c r="E1111" s="540">
        <v>0</v>
      </c>
      <c r="F1111" s="540">
        <v>0</v>
      </c>
      <c r="G1111" s="540">
        <v>8</v>
      </c>
      <c r="H1111" s="540">
        <v>0</v>
      </c>
      <c r="I1111" s="540">
        <v>1</v>
      </c>
      <c r="J1111" s="540">
        <v>0</v>
      </c>
      <c r="K1111" s="540">
        <v>0</v>
      </c>
      <c r="L1111" s="540">
        <v>1</v>
      </c>
      <c r="M1111" s="540">
        <v>0</v>
      </c>
      <c r="N1111" s="540">
        <v>0</v>
      </c>
      <c r="O1111" s="540">
        <v>0</v>
      </c>
      <c r="P1111" s="541">
        <v>0</v>
      </c>
    </row>
    <row r="1112" spans="1:16" s="294" customFormat="1" x14ac:dyDescent="0.2">
      <c r="A1112" s="1114"/>
      <c r="B1112" s="538" t="s">
        <v>1481</v>
      </c>
      <c r="C1112" s="539">
        <v>2</v>
      </c>
      <c r="D1112" s="540">
        <v>0</v>
      </c>
      <c r="E1112" s="540">
        <v>0</v>
      </c>
      <c r="F1112" s="540">
        <v>0</v>
      </c>
      <c r="G1112" s="540">
        <v>0</v>
      </c>
      <c r="H1112" s="540">
        <v>0</v>
      </c>
      <c r="I1112" s="540">
        <v>0</v>
      </c>
      <c r="J1112" s="540">
        <v>0</v>
      </c>
      <c r="K1112" s="540">
        <v>0</v>
      </c>
      <c r="L1112" s="540">
        <v>0</v>
      </c>
      <c r="M1112" s="540">
        <v>0</v>
      </c>
      <c r="N1112" s="540">
        <v>1</v>
      </c>
      <c r="O1112" s="540">
        <v>1</v>
      </c>
      <c r="P1112" s="541">
        <v>0</v>
      </c>
    </row>
    <row r="1113" spans="1:16" s="294" customFormat="1" x14ac:dyDescent="0.2">
      <c r="A1113" s="1114"/>
      <c r="B1113" s="538" t="s">
        <v>3145</v>
      </c>
      <c r="C1113" s="539">
        <v>3</v>
      </c>
      <c r="D1113" s="540">
        <v>0</v>
      </c>
      <c r="E1113" s="540">
        <v>0</v>
      </c>
      <c r="F1113" s="540">
        <v>0</v>
      </c>
      <c r="G1113" s="540">
        <v>1</v>
      </c>
      <c r="H1113" s="540">
        <v>0</v>
      </c>
      <c r="I1113" s="540">
        <v>1</v>
      </c>
      <c r="J1113" s="540">
        <v>1</v>
      </c>
      <c r="K1113" s="540">
        <v>0</v>
      </c>
      <c r="L1113" s="540">
        <v>0</v>
      </c>
      <c r="M1113" s="540">
        <v>0</v>
      </c>
      <c r="N1113" s="540">
        <v>0</v>
      </c>
      <c r="O1113" s="540">
        <v>0</v>
      </c>
      <c r="P1113" s="541">
        <v>0</v>
      </c>
    </row>
    <row r="1114" spans="1:16" s="294" customFormat="1" x14ac:dyDescent="0.2">
      <c r="A1114" s="1114"/>
      <c r="B1114" s="538" t="s">
        <v>2504</v>
      </c>
      <c r="C1114" s="539">
        <v>1</v>
      </c>
      <c r="D1114" s="540">
        <v>0</v>
      </c>
      <c r="E1114" s="540">
        <v>0</v>
      </c>
      <c r="F1114" s="540">
        <v>0</v>
      </c>
      <c r="G1114" s="540">
        <v>0</v>
      </c>
      <c r="H1114" s="540">
        <v>0</v>
      </c>
      <c r="I1114" s="540">
        <v>0</v>
      </c>
      <c r="J1114" s="540">
        <v>1</v>
      </c>
      <c r="K1114" s="540">
        <v>0</v>
      </c>
      <c r="L1114" s="540">
        <v>0</v>
      </c>
      <c r="M1114" s="540">
        <v>0</v>
      </c>
      <c r="N1114" s="540">
        <v>0</v>
      </c>
      <c r="O1114" s="540">
        <v>0</v>
      </c>
      <c r="P1114" s="541">
        <v>0</v>
      </c>
    </row>
    <row r="1115" spans="1:16" s="294" customFormat="1" x14ac:dyDescent="0.2">
      <c r="A1115" s="1114"/>
      <c r="B1115" s="538" t="s">
        <v>3146</v>
      </c>
      <c r="C1115" s="539">
        <v>1</v>
      </c>
      <c r="D1115" s="540">
        <v>0</v>
      </c>
      <c r="E1115" s="540">
        <v>0</v>
      </c>
      <c r="F1115" s="540">
        <v>0</v>
      </c>
      <c r="G1115" s="540">
        <v>0</v>
      </c>
      <c r="H1115" s="540">
        <v>0</v>
      </c>
      <c r="I1115" s="540">
        <v>1</v>
      </c>
      <c r="J1115" s="540">
        <v>0</v>
      </c>
      <c r="K1115" s="540">
        <v>0</v>
      </c>
      <c r="L1115" s="540">
        <v>0</v>
      </c>
      <c r="M1115" s="540">
        <v>0</v>
      </c>
      <c r="N1115" s="540">
        <v>0</v>
      </c>
      <c r="O1115" s="540">
        <v>0</v>
      </c>
      <c r="P1115" s="541">
        <v>0</v>
      </c>
    </row>
    <row r="1116" spans="1:16" s="294" customFormat="1" x14ac:dyDescent="0.2">
      <c r="A1116" s="1114"/>
      <c r="B1116" s="538" t="s">
        <v>1482</v>
      </c>
      <c r="C1116" s="539">
        <v>2</v>
      </c>
      <c r="D1116" s="540">
        <v>0</v>
      </c>
      <c r="E1116" s="540">
        <v>0</v>
      </c>
      <c r="F1116" s="540">
        <v>0</v>
      </c>
      <c r="G1116" s="540">
        <v>0</v>
      </c>
      <c r="H1116" s="540">
        <v>0</v>
      </c>
      <c r="I1116" s="540">
        <v>0</v>
      </c>
      <c r="J1116" s="540">
        <v>0</v>
      </c>
      <c r="K1116" s="540">
        <v>0</v>
      </c>
      <c r="L1116" s="540">
        <v>2</v>
      </c>
      <c r="M1116" s="540">
        <v>0</v>
      </c>
      <c r="N1116" s="540">
        <v>0</v>
      </c>
      <c r="O1116" s="540">
        <v>0</v>
      </c>
      <c r="P1116" s="541">
        <v>0</v>
      </c>
    </row>
    <row r="1117" spans="1:16" s="294" customFormat="1" x14ac:dyDescent="0.2">
      <c r="A1117" s="1114"/>
      <c r="B1117" s="538" t="s">
        <v>1484</v>
      </c>
      <c r="C1117" s="539">
        <v>1</v>
      </c>
      <c r="D1117" s="540">
        <v>0</v>
      </c>
      <c r="E1117" s="540">
        <v>0</v>
      </c>
      <c r="F1117" s="540">
        <v>0</v>
      </c>
      <c r="G1117" s="540">
        <v>0</v>
      </c>
      <c r="H1117" s="540">
        <v>0</v>
      </c>
      <c r="I1117" s="540">
        <v>1</v>
      </c>
      <c r="J1117" s="540">
        <v>0</v>
      </c>
      <c r="K1117" s="540">
        <v>0</v>
      </c>
      <c r="L1117" s="540">
        <v>0</v>
      </c>
      <c r="M1117" s="540">
        <v>0</v>
      </c>
      <c r="N1117" s="540">
        <v>0</v>
      </c>
      <c r="O1117" s="540">
        <v>0</v>
      </c>
      <c r="P1117" s="541">
        <v>0</v>
      </c>
    </row>
    <row r="1118" spans="1:16" s="294" customFormat="1" x14ac:dyDescent="0.2">
      <c r="A1118" s="1114"/>
      <c r="B1118" s="538" t="s">
        <v>1485</v>
      </c>
      <c r="C1118" s="539">
        <v>2</v>
      </c>
      <c r="D1118" s="540">
        <v>0</v>
      </c>
      <c r="E1118" s="540">
        <v>0</v>
      </c>
      <c r="F1118" s="540">
        <v>0</v>
      </c>
      <c r="G1118" s="540">
        <v>0</v>
      </c>
      <c r="H1118" s="540">
        <v>0</v>
      </c>
      <c r="I1118" s="540">
        <v>0</v>
      </c>
      <c r="J1118" s="540">
        <v>0</v>
      </c>
      <c r="K1118" s="540">
        <v>0</v>
      </c>
      <c r="L1118" s="540">
        <v>2</v>
      </c>
      <c r="M1118" s="540">
        <v>0</v>
      </c>
      <c r="N1118" s="540">
        <v>0</v>
      </c>
      <c r="O1118" s="540">
        <v>0</v>
      </c>
      <c r="P1118" s="541">
        <v>0</v>
      </c>
    </row>
    <row r="1119" spans="1:16" s="294" customFormat="1" x14ac:dyDescent="0.2">
      <c r="A1119" s="1114"/>
      <c r="B1119" s="538" t="s">
        <v>3148</v>
      </c>
      <c r="C1119" s="539">
        <v>2</v>
      </c>
      <c r="D1119" s="540">
        <v>0</v>
      </c>
      <c r="E1119" s="540">
        <v>0</v>
      </c>
      <c r="F1119" s="540">
        <v>1</v>
      </c>
      <c r="G1119" s="540">
        <v>0</v>
      </c>
      <c r="H1119" s="540">
        <v>0</v>
      </c>
      <c r="I1119" s="540">
        <v>0</v>
      </c>
      <c r="J1119" s="540">
        <v>0</v>
      </c>
      <c r="K1119" s="540">
        <v>0</v>
      </c>
      <c r="L1119" s="540">
        <v>1</v>
      </c>
      <c r="M1119" s="540">
        <v>0</v>
      </c>
      <c r="N1119" s="540">
        <v>0</v>
      </c>
      <c r="O1119" s="540">
        <v>0</v>
      </c>
      <c r="P1119" s="541">
        <v>0</v>
      </c>
    </row>
    <row r="1120" spans="1:16" s="294" customFormat="1" x14ac:dyDescent="0.2">
      <c r="A1120" s="1114"/>
      <c r="B1120" s="538" t="s">
        <v>1491</v>
      </c>
      <c r="C1120" s="539">
        <v>1</v>
      </c>
      <c r="D1120" s="540">
        <v>0</v>
      </c>
      <c r="E1120" s="540">
        <v>0</v>
      </c>
      <c r="F1120" s="540">
        <v>0</v>
      </c>
      <c r="G1120" s="540">
        <v>0</v>
      </c>
      <c r="H1120" s="540">
        <v>1</v>
      </c>
      <c r="I1120" s="540">
        <v>0</v>
      </c>
      <c r="J1120" s="540">
        <v>0</v>
      </c>
      <c r="K1120" s="540">
        <v>0</v>
      </c>
      <c r="L1120" s="540">
        <v>0</v>
      </c>
      <c r="M1120" s="540">
        <v>0</v>
      </c>
      <c r="N1120" s="540">
        <v>0</v>
      </c>
      <c r="O1120" s="540">
        <v>0</v>
      </c>
      <c r="P1120" s="541">
        <v>0</v>
      </c>
    </row>
    <row r="1121" spans="1:16" s="294" customFormat="1" x14ac:dyDescent="0.2">
      <c r="A1121" s="1114" t="s">
        <v>1516</v>
      </c>
      <c r="B1121" s="533" t="s">
        <v>10</v>
      </c>
      <c r="C1121" s="534">
        <v>1</v>
      </c>
      <c r="D1121" s="535">
        <v>0</v>
      </c>
      <c r="E1121" s="535">
        <v>0</v>
      </c>
      <c r="F1121" s="535">
        <v>0</v>
      </c>
      <c r="G1121" s="535">
        <v>0</v>
      </c>
      <c r="H1121" s="535">
        <v>0</v>
      </c>
      <c r="I1121" s="535">
        <v>1</v>
      </c>
      <c r="J1121" s="535">
        <v>0</v>
      </c>
      <c r="K1121" s="535">
        <v>0</v>
      </c>
      <c r="L1121" s="535">
        <v>0</v>
      </c>
      <c r="M1121" s="535">
        <v>0</v>
      </c>
      <c r="N1121" s="535">
        <v>0</v>
      </c>
      <c r="O1121" s="535">
        <v>0</v>
      </c>
      <c r="P1121" s="536">
        <v>0</v>
      </c>
    </row>
    <row r="1122" spans="1:16" s="294" customFormat="1" x14ac:dyDescent="0.2">
      <c r="A1122" s="1114"/>
      <c r="B1122" s="538" t="s">
        <v>3152</v>
      </c>
      <c r="C1122" s="539">
        <v>1</v>
      </c>
      <c r="D1122" s="540">
        <v>0</v>
      </c>
      <c r="E1122" s="540">
        <v>0</v>
      </c>
      <c r="F1122" s="540">
        <v>0</v>
      </c>
      <c r="G1122" s="540">
        <v>0</v>
      </c>
      <c r="H1122" s="540">
        <v>0</v>
      </c>
      <c r="I1122" s="540">
        <v>1</v>
      </c>
      <c r="J1122" s="540">
        <v>0</v>
      </c>
      <c r="K1122" s="540">
        <v>0</v>
      </c>
      <c r="L1122" s="540">
        <v>0</v>
      </c>
      <c r="M1122" s="540">
        <v>0</v>
      </c>
      <c r="N1122" s="540">
        <v>0</v>
      </c>
      <c r="O1122" s="540">
        <v>0</v>
      </c>
      <c r="P1122" s="541">
        <v>0</v>
      </c>
    </row>
    <row r="1123" spans="1:16" s="294" customFormat="1" x14ac:dyDescent="0.2">
      <c r="A1123" s="532" t="s">
        <v>2923</v>
      </c>
      <c r="B1123" s="533" t="s">
        <v>10</v>
      </c>
      <c r="C1123" s="534">
        <v>169340</v>
      </c>
      <c r="D1123" s="535">
        <v>2145</v>
      </c>
      <c r="E1123" s="535">
        <v>2141</v>
      </c>
      <c r="F1123" s="535">
        <v>2750</v>
      </c>
      <c r="G1123" s="535">
        <v>9476</v>
      </c>
      <c r="H1123" s="535">
        <v>13001</v>
      </c>
      <c r="I1123" s="535">
        <v>13807</v>
      </c>
      <c r="J1123" s="535">
        <v>14137</v>
      </c>
      <c r="K1123" s="535">
        <v>20246</v>
      </c>
      <c r="L1123" s="535">
        <v>42241</v>
      </c>
      <c r="M1123" s="535">
        <v>30718</v>
      </c>
      <c r="N1123" s="535">
        <v>13800</v>
      </c>
      <c r="O1123" s="535">
        <v>4878</v>
      </c>
      <c r="P1123" s="536">
        <v>0</v>
      </c>
    </row>
    <row r="1124" spans="1:16" s="294" customFormat="1" x14ac:dyDescent="0.2">
      <c r="A1124" s="1114" t="s">
        <v>70</v>
      </c>
      <c r="B1124" s="533" t="s">
        <v>10</v>
      </c>
      <c r="C1124" s="534">
        <v>5</v>
      </c>
      <c r="D1124" s="535">
        <v>1</v>
      </c>
      <c r="E1124" s="535">
        <v>0</v>
      </c>
      <c r="F1124" s="535">
        <v>0</v>
      </c>
      <c r="G1124" s="535">
        <v>0</v>
      </c>
      <c r="H1124" s="535">
        <v>2</v>
      </c>
      <c r="I1124" s="535">
        <v>0</v>
      </c>
      <c r="J1124" s="535">
        <v>0</v>
      </c>
      <c r="K1124" s="535">
        <v>0</v>
      </c>
      <c r="L1124" s="535">
        <v>1</v>
      </c>
      <c r="M1124" s="535">
        <v>0</v>
      </c>
      <c r="N1124" s="535">
        <v>1</v>
      </c>
      <c r="O1124" s="535">
        <v>0</v>
      </c>
      <c r="P1124" s="536">
        <v>0</v>
      </c>
    </row>
    <row r="1125" spans="1:16" s="294" customFormat="1" x14ac:dyDescent="0.2">
      <c r="A1125" s="1114"/>
      <c r="B1125" s="538" t="s">
        <v>1239</v>
      </c>
      <c r="C1125" s="539">
        <v>5</v>
      </c>
      <c r="D1125" s="540">
        <v>1</v>
      </c>
      <c r="E1125" s="540">
        <v>0</v>
      </c>
      <c r="F1125" s="540">
        <v>0</v>
      </c>
      <c r="G1125" s="540">
        <v>0</v>
      </c>
      <c r="H1125" s="540">
        <v>2</v>
      </c>
      <c r="I1125" s="540">
        <v>0</v>
      </c>
      <c r="J1125" s="540">
        <v>0</v>
      </c>
      <c r="K1125" s="540">
        <v>0</v>
      </c>
      <c r="L1125" s="540">
        <v>1</v>
      </c>
      <c r="M1125" s="540">
        <v>0</v>
      </c>
      <c r="N1125" s="540">
        <v>1</v>
      </c>
      <c r="O1125" s="540">
        <v>0</v>
      </c>
      <c r="P1125" s="541">
        <v>0</v>
      </c>
    </row>
    <row r="1126" spans="1:16" s="294" customFormat="1" x14ac:dyDescent="0.2">
      <c r="A1126" s="1114" t="s">
        <v>72</v>
      </c>
      <c r="B1126" s="533" t="s">
        <v>10</v>
      </c>
      <c r="C1126" s="534">
        <v>19</v>
      </c>
      <c r="D1126" s="535">
        <v>0</v>
      </c>
      <c r="E1126" s="535">
        <v>0</v>
      </c>
      <c r="F1126" s="535">
        <v>0</v>
      </c>
      <c r="G1126" s="535">
        <v>1</v>
      </c>
      <c r="H1126" s="535">
        <v>4</v>
      </c>
      <c r="I1126" s="535">
        <v>1</v>
      </c>
      <c r="J1126" s="535">
        <v>1</v>
      </c>
      <c r="K1126" s="535">
        <v>6</v>
      </c>
      <c r="L1126" s="535">
        <v>3</v>
      </c>
      <c r="M1126" s="535">
        <v>3</v>
      </c>
      <c r="N1126" s="535">
        <v>0</v>
      </c>
      <c r="O1126" s="535">
        <v>0</v>
      </c>
      <c r="P1126" s="536">
        <v>0</v>
      </c>
    </row>
    <row r="1127" spans="1:16" s="294" customFormat="1" x14ac:dyDescent="0.2">
      <c r="A1127" s="1114"/>
      <c r="B1127" s="538" t="s">
        <v>3153</v>
      </c>
      <c r="C1127" s="539">
        <v>1</v>
      </c>
      <c r="D1127" s="540">
        <v>0</v>
      </c>
      <c r="E1127" s="540">
        <v>0</v>
      </c>
      <c r="F1127" s="540">
        <v>0</v>
      </c>
      <c r="G1127" s="540">
        <v>0</v>
      </c>
      <c r="H1127" s="540">
        <v>1</v>
      </c>
      <c r="I1127" s="540">
        <v>0</v>
      </c>
      <c r="J1127" s="540">
        <v>0</v>
      </c>
      <c r="K1127" s="540">
        <v>0</v>
      </c>
      <c r="L1127" s="540">
        <v>0</v>
      </c>
      <c r="M1127" s="540">
        <v>0</v>
      </c>
      <c r="N1127" s="540">
        <v>0</v>
      </c>
      <c r="O1127" s="540">
        <v>0</v>
      </c>
      <c r="P1127" s="541">
        <v>0</v>
      </c>
    </row>
    <row r="1128" spans="1:16" s="294" customFormat="1" x14ac:dyDescent="0.2">
      <c r="A1128" s="1114"/>
      <c r="B1128" s="538" t="s">
        <v>3154</v>
      </c>
      <c r="C1128" s="539">
        <v>2</v>
      </c>
      <c r="D1128" s="540">
        <v>0</v>
      </c>
      <c r="E1128" s="540">
        <v>0</v>
      </c>
      <c r="F1128" s="540">
        <v>0</v>
      </c>
      <c r="G1128" s="540">
        <v>0</v>
      </c>
      <c r="H1128" s="540">
        <v>1</v>
      </c>
      <c r="I1128" s="540">
        <v>1</v>
      </c>
      <c r="J1128" s="540">
        <v>0</v>
      </c>
      <c r="K1128" s="540">
        <v>0</v>
      </c>
      <c r="L1128" s="540">
        <v>0</v>
      </c>
      <c r="M1128" s="540">
        <v>0</v>
      </c>
      <c r="N1128" s="540">
        <v>0</v>
      </c>
      <c r="O1128" s="540">
        <v>0</v>
      </c>
      <c r="P1128" s="541">
        <v>0</v>
      </c>
    </row>
    <row r="1129" spans="1:16" s="294" customFormat="1" x14ac:dyDescent="0.2">
      <c r="A1129" s="1114"/>
      <c r="B1129" s="538" t="s">
        <v>1240</v>
      </c>
      <c r="C1129" s="539">
        <v>1</v>
      </c>
      <c r="D1129" s="540">
        <v>0</v>
      </c>
      <c r="E1129" s="540">
        <v>0</v>
      </c>
      <c r="F1129" s="540">
        <v>0</v>
      </c>
      <c r="G1129" s="540">
        <v>0</v>
      </c>
      <c r="H1129" s="540">
        <v>0</v>
      </c>
      <c r="I1129" s="540">
        <v>0</v>
      </c>
      <c r="J1129" s="540">
        <v>0</v>
      </c>
      <c r="K1129" s="540">
        <v>1</v>
      </c>
      <c r="L1129" s="540">
        <v>0</v>
      </c>
      <c r="M1129" s="540">
        <v>0</v>
      </c>
      <c r="N1129" s="540">
        <v>0</v>
      </c>
      <c r="O1129" s="540">
        <v>0</v>
      </c>
      <c r="P1129" s="541">
        <v>0</v>
      </c>
    </row>
    <row r="1130" spans="1:16" s="294" customFormat="1" x14ac:dyDescent="0.2">
      <c r="A1130" s="1114"/>
      <c r="B1130" s="538" t="s">
        <v>2491</v>
      </c>
      <c r="C1130" s="539">
        <v>5</v>
      </c>
      <c r="D1130" s="540">
        <v>0</v>
      </c>
      <c r="E1130" s="540">
        <v>0</v>
      </c>
      <c r="F1130" s="540">
        <v>0</v>
      </c>
      <c r="G1130" s="540">
        <v>0</v>
      </c>
      <c r="H1130" s="540">
        <v>2</v>
      </c>
      <c r="I1130" s="540">
        <v>0</v>
      </c>
      <c r="J1130" s="540">
        <v>0</v>
      </c>
      <c r="K1130" s="540">
        <v>1</v>
      </c>
      <c r="L1130" s="540">
        <v>2</v>
      </c>
      <c r="M1130" s="540">
        <v>0</v>
      </c>
      <c r="N1130" s="540">
        <v>0</v>
      </c>
      <c r="O1130" s="540">
        <v>0</v>
      </c>
      <c r="P1130" s="541">
        <v>0</v>
      </c>
    </row>
    <row r="1131" spans="1:16" s="294" customFormat="1" x14ac:dyDescent="0.2">
      <c r="A1131" s="1114"/>
      <c r="B1131" s="538" t="s">
        <v>3155</v>
      </c>
      <c r="C1131" s="539">
        <v>1</v>
      </c>
      <c r="D1131" s="540">
        <v>0</v>
      </c>
      <c r="E1131" s="540">
        <v>0</v>
      </c>
      <c r="F1131" s="540">
        <v>0</v>
      </c>
      <c r="G1131" s="540">
        <v>0</v>
      </c>
      <c r="H1131" s="540">
        <v>0</v>
      </c>
      <c r="I1131" s="540">
        <v>0</v>
      </c>
      <c r="J1131" s="540">
        <v>0</v>
      </c>
      <c r="K1131" s="540">
        <v>0</v>
      </c>
      <c r="L1131" s="540">
        <v>1</v>
      </c>
      <c r="M1131" s="540">
        <v>0</v>
      </c>
      <c r="N1131" s="540">
        <v>0</v>
      </c>
      <c r="O1131" s="540">
        <v>0</v>
      </c>
      <c r="P1131" s="541">
        <v>0</v>
      </c>
    </row>
    <row r="1132" spans="1:16" s="294" customFormat="1" x14ac:dyDescent="0.2">
      <c r="A1132" s="1114"/>
      <c r="B1132" s="538" t="s">
        <v>3156</v>
      </c>
      <c r="C1132" s="539">
        <v>1</v>
      </c>
      <c r="D1132" s="540">
        <v>0</v>
      </c>
      <c r="E1132" s="540">
        <v>0</v>
      </c>
      <c r="F1132" s="540">
        <v>0</v>
      </c>
      <c r="G1132" s="540">
        <v>0</v>
      </c>
      <c r="H1132" s="540">
        <v>0</v>
      </c>
      <c r="I1132" s="540">
        <v>0</v>
      </c>
      <c r="J1132" s="540">
        <v>0</v>
      </c>
      <c r="K1132" s="540">
        <v>1</v>
      </c>
      <c r="L1132" s="540">
        <v>0</v>
      </c>
      <c r="M1132" s="540">
        <v>0</v>
      </c>
      <c r="N1132" s="540">
        <v>0</v>
      </c>
      <c r="O1132" s="540">
        <v>0</v>
      </c>
      <c r="P1132" s="541">
        <v>0</v>
      </c>
    </row>
    <row r="1133" spans="1:16" s="294" customFormat="1" x14ac:dyDescent="0.2">
      <c r="A1133" s="1114"/>
      <c r="B1133" s="538" t="s">
        <v>1241</v>
      </c>
      <c r="C1133" s="539">
        <v>1</v>
      </c>
      <c r="D1133" s="540">
        <v>0</v>
      </c>
      <c r="E1133" s="540">
        <v>0</v>
      </c>
      <c r="F1133" s="540">
        <v>0</v>
      </c>
      <c r="G1133" s="540">
        <v>1</v>
      </c>
      <c r="H1133" s="540">
        <v>0</v>
      </c>
      <c r="I1133" s="540">
        <v>0</v>
      </c>
      <c r="J1133" s="540">
        <v>0</v>
      </c>
      <c r="K1133" s="540">
        <v>0</v>
      </c>
      <c r="L1133" s="540">
        <v>0</v>
      </c>
      <c r="M1133" s="540">
        <v>0</v>
      </c>
      <c r="N1133" s="540">
        <v>0</v>
      </c>
      <c r="O1133" s="540">
        <v>0</v>
      </c>
      <c r="P1133" s="541">
        <v>0</v>
      </c>
    </row>
    <row r="1134" spans="1:16" s="294" customFormat="1" x14ac:dyDescent="0.2">
      <c r="A1134" s="1114"/>
      <c r="B1134" s="538" t="s">
        <v>1242</v>
      </c>
      <c r="C1134" s="539">
        <v>7</v>
      </c>
      <c r="D1134" s="540">
        <v>0</v>
      </c>
      <c r="E1134" s="540">
        <v>0</v>
      </c>
      <c r="F1134" s="540">
        <v>0</v>
      </c>
      <c r="G1134" s="540">
        <v>0</v>
      </c>
      <c r="H1134" s="540">
        <v>0</v>
      </c>
      <c r="I1134" s="540">
        <v>0</v>
      </c>
      <c r="J1134" s="540">
        <v>1</v>
      </c>
      <c r="K1134" s="540">
        <v>3</v>
      </c>
      <c r="L1134" s="540">
        <v>0</v>
      </c>
      <c r="M1134" s="540">
        <v>3</v>
      </c>
      <c r="N1134" s="540">
        <v>0</v>
      </c>
      <c r="O1134" s="540">
        <v>0</v>
      </c>
      <c r="P1134" s="541">
        <v>0</v>
      </c>
    </row>
    <row r="1135" spans="1:16" s="294" customFormat="1" x14ac:dyDescent="0.2">
      <c r="A1135" s="1114" t="s">
        <v>76</v>
      </c>
      <c r="B1135" s="533" t="s">
        <v>10</v>
      </c>
      <c r="C1135" s="534">
        <v>54</v>
      </c>
      <c r="D1135" s="535">
        <v>1</v>
      </c>
      <c r="E1135" s="535">
        <v>2</v>
      </c>
      <c r="F1135" s="535">
        <v>0</v>
      </c>
      <c r="G1135" s="535">
        <v>1</v>
      </c>
      <c r="H1135" s="535">
        <v>0</v>
      </c>
      <c r="I1135" s="535">
        <v>3</v>
      </c>
      <c r="J1135" s="535">
        <v>9</v>
      </c>
      <c r="K1135" s="535">
        <v>4</v>
      </c>
      <c r="L1135" s="535">
        <v>19</v>
      </c>
      <c r="M1135" s="535">
        <v>3</v>
      </c>
      <c r="N1135" s="535">
        <v>7</v>
      </c>
      <c r="O1135" s="535">
        <v>5</v>
      </c>
      <c r="P1135" s="536">
        <v>0</v>
      </c>
    </row>
    <row r="1136" spans="1:16" s="294" customFormat="1" x14ac:dyDescent="0.2">
      <c r="A1136" s="1114"/>
      <c r="B1136" s="538" t="s">
        <v>1503</v>
      </c>
      <c r="C1136" s="539">
        <v>7</v>
      </c>
      <c r="D1136" s="540">
        <v>1</v>
      </c>
      <c r="E1136" s="540">
        <v>0</v>
      </c>
      <c r="F1136" s="540">
        <v>0</v>
      </c>
      <c r="G1136" s="540">
        <v>0</v>
      </c>
      <c r="H1136" s="540">
        <v>0</v>
      </c>
      <c r="I1136" s="540">
        <v>2</v>
      </c>
      <c r="J1136" s="540">
        <v>2</v>
      </c>
      <c r="K1136" s="540">
        <v>1</v>
      </c>
      <c r="L1136" s="540">
        <v>0</v>
      </c>
      <c r="M1136" s="540">
        <v>0</v>
      </c>
      <c r="N1136" s="540">
        <v>1</v>
      </c>
      <c r="O1136" s="540">
        <v>0</v>
      </c>
      <c r="P1136" s="541">
        <v>0</v>
      </c>
    </row>
    <row r="1137" spans="1:16" s="294" customFormat="1" x14ac:dyDescent="0.2">
      <c r="A1137" s="1114"/>
      <c r="B1137" s="538" t="s">
        <v>1504</v>
      </c>
      <c r="C1137" s="539">
        <v>5</v>
      </c>
      <c r="D1137" s="540">
        <v>0</v>
      </c>
      <c r="E1137" s="540">
        <v>0</v>
      </c>
      <c r="F1137" s="540">
        <v>0</v>
      </c>
      <c r="G1137" s="540">
        <v>0</v>
      </c>
      <c r="H1137" s="540">
        <v>0</v>
      </c>
      <c r="I1137" s="540">
        <v>0</v>
      </c>
      <c r="J1137" s="540">
        <v>0</v>
      </c>
      <c r="K1137" s="540">
        <v>0</v>
      </c>
      <c r="L1137" s="540">
        <v>3</v>
      </c>
      <c r="M1137" s="540">
        <v>0</v>
      </c>
      <c r="N1137" s="540">
        <v>2</v>
      </c>
      <c r="O1137" s="540">
        <v>0</v>
      </c>
      <c r="P1137" s="541">
        <v>0</v>
      </c>
    </row>
    <row r="1138" spans="1:16" s="294" customFormat="1" x14ac:dyDescent="0.2">
      <c r="A1138" s="1114"/>
      <c r="B1138" s="538" t="s">
        <v>1505</v>
      </c>
      <c r="C1138" s="539">
        <v>35</v>
      </c>
      <c r="D1138" s="540">
        <v>0</v>
      </c>
      <c r="E1138" s="540">
        <v>2</v>
      </c>
      <c r="F1138" s="540">
        <v>0</v>
      </c>
      <c r="G1138" s="540">
        <v>1</v>
      </c>
      <c r="H1138" s="540">
        <v>0</v>
      </c>
      <c r="I1138" s="540">
        <v>1</v>
      </c>
      <c r="J1138" s="540">
        <v>4</v>
      </c>
      <c r="K1138" s="540">
        <v>3</v>
      </c>
      <c r="L1138" s="540">
        <v>14</v>
      </c>
      <c r="M1138" s="540">
        <v>3</v>
      </c>
      <c r="N1138" s="540">
        <v>3</v>
      </c>
      <c r="O1138" s="540">
        <v>4</v>
      </c>
      <c r="P1138" s="541">
        <v>0</v>
      </c>
    </row>
    <row r="1139" spans="1:16" s="294" customFormat="1" x14ac:dyDescent="0.2">
      <c r="A1139" s="1114"/>
      <c r="B1139" s="538" t="s">
        <v>1506</v>
      </c>
      <c r="C1139" s="539">
        <v>7</v>
      </c>
      <c r="D1139" s="540">
        <v>0</v>
      </c>
      <c r="E1139" s="540">
        <v>0</v>
      </c>
      <c r="F1139" s="540">
        <v>0</v>
      </c>
      <c r="G1139" s="540">
        <v>0</v>
      </c>
      <c r="H1139" s="540">
        <v>0</v>
      </c>
      <c r="I1139" s="540">
        <v>0</v>
      </c>
      <c r="J1139" s="540">
        <v>3</v>
      </c>
      <c r="K1139" s="540">
        <v>0</v>
      </c>
      <c r="L1139" s="540">
        <v>2</v>
      </c>
      <c r="M1139" s="540">
        <v>0</v>
      </c>
      <c r="N1139" s="540">
        <v>1</v>
      </c>
      <c r="O1139" s="540">
        <v>1</v>
      </c>
      <c r="P1139" s="541">
        <v>0</v>
      </c>
    </row>
    <row r="1140" spans="1:16" s="294" customFormat="1" x14ac:dyDescent="0.2">
      <c r="A1140" s="1114" t="s">
        <v>176</v>
      </c>
      <c r="B1140" s="533" t="s">
        <v>10</v>
      </c>
      <c r="C1140" s="534">
        <v>2</v>
      </c>
      <c r="D1140" s="535">
        <v>0</v>
      </c>
      <c r="E1140" s="535">
        <v>1</v>
      </c>
      <c r="F1140" s="535">
        <v>0</v>
      </c>
      <c r="G1140" s="535">
        <v>0</v>
      </c>
      <c r="H1140" s="535">
        <v>0</v>
      </c>
      <c r="I1140" s="535">
        <v>0</v>
      </c>
      <c r="J1140" s="535">
        <v>0</v>
      </c>
      <c r="K1140" s="535">
        <v>0</v>
      </c>
      <c r="L1140" s="535">
        <v>1</v>
      </c>
      <c r="M1140" s="535">
        <v>0</v>
      </c>
      <c r="N1140" s="535">
        <v>0</v>
      </c>
      <c r="O1140" s="535">
        <v>0</v>
      </c>
      <c r="P1140" s="536">
        <v>0</v>
      </c>
    </row>
    <row r="1141" spans="1:16" s="294" customFormat="1" x14ac:dyDescent="0.2">
      <c r="A1141" s="1114"/>
      <c r="B1141" s="538" t="s">
        <v>176</v>
      </c>
      <c r="C1141" s="539">
        <v>2</v>
      </c>
      <c r="D1141" s="540">
        <v>0</v>
      </c>
      <c r="E1141" s="540">
        <v>1</v>
      </c>
      <c r="F1141" s="540">
        <v>0</v>
      </c>
      <c r="G1141" s="540">
        <v>0</v>
      </c>
      <c r="H1141" s="540">
        <v>0</v>
      </c>
      <c r="I1141" s="540">
        <v>0</v>
      </c>
      <c r="J1141" s="540">
        <v>0</v>
      </c>
      <c r="K1141" s="540">
        <v>0</v>
      </c>
      <c r="L1141" s="540">
        <v>1</v>
      </c>
      <c r="M1141" s="540">
        <v>0</v>
      </c>
      <c r="N1141" s="540">
        <v>0</v>
      </c>
      <c r="O1141" s="540">
        <v>0</v>
      </c>
      <c r="P1141" s="541">
        <v>0</v>
      </c>
    </row>
    <row r="1142" spans="1:16" s="294" customFormat="1" x14ac:dyDescent="0.2">
      <c r="A1142" s="1114" t="s">
        <v>84</v>
      </c>
      <c r="B1142" s="533" t="s">
        <v>10</v>
      </c>
      <c r="C1142" s="534">
        <v>115</v>
      </c>
      <c r="D1142" s="535">
        <v>0</v>
      </c>
      <c r="E1142" s="535">
        <v>1</v>
      </c>
      <c r="F1142" s="535">
        <v>3</v>
      </c>
      <c r="G1142" s="535">
        <v>11</v>
      </c>
      <c r="H1142" s="535">
        <v>7</v>
      </c>
      <c r="I1142" s="535">
        <v>9</v>
      </c>
      <c r="J1142" s="535">
        <v>8</v>
      </c>
      <c r="K1142" s="535">
        <v>13</v>
      </c>
      <c r="L1142" s="535">
        <v>25</v>
      </c>
      <c r="M1142" s="535">
        <v>20</v>
      </c>
      <c r="N1142" s="535">
        <v>14</v>
      </c>
      <c r="O1142" s="535">
        <v>4</v>
      </c>
      <c r="P1142" s="536">
        <v>0</v>
      </c>
    </row>
    <row r="1143" spans="1:16" s="294" customFormat="1" x14ac:dyDescent="0.2">
      <c r="A1143" s="1114"/>
      <c r="B1143" s="538" t="s">
        <v>1495</v>
      </c>
      <c r="C1143" s="539">
        <v>3</v>
      </c>
      <c r="D1143" s="540">
        <v>0</v>
      </c>
      <c r="E1143" s="540">
        <v>0</v>
      </c>
      <c r="F1143" s="540">
        <v>0</v>
      </c>
      <c r="G1143" s="540">
        <v>0</v>
      </c>
      <c r="H1143" s="540">
        <v>0</v>
      </c>
      <c r="I1143" s="540">
        <v>1</v>
      </c>
      <c r="J1143" s="540">
        <v>0</v>
      </c>
      <c r="K1143" s="540">
        <v>2</v>
      </c>
      <c r="L1143" s="540">
        <v>0</v>
      </c>
      <c r="M1143" s="540">
        <v>0</v>
      </c>
      <c r="N1143" s="540">
        <v>0</v>
      </c>
      <c r="O1143" s="540">
        <v>0</v>
      </c>
      <c r="P1143" s="541">
        <v>0</v>
      </c>
    </row>
    <row r="1144" spans="1:16" s="294" customFormat="1" x14ac:dyDescent="0.2">
      <c r="A1144" s="1114"/>
      <c r="B1144" s="538" t="s">
        <v>1497</v>
      </c>
      <c r="C1144" s="539">
        <v>1</v>
      </c>
      <c r="D1144" s="540">
        <v>0</v>
      </c>
      <c r="E1144" s="540">
        <v>0</v>
      </c>
      <c r="F1144" s="540">
        <v>0</v>
      </c>
      <c r="G1144" s="540">
        <v>0</v>
      </c>
      <c r="H1144" s="540">
        <v>0</v>
      </c>
      <c r="I1144" s="540">
        <v>0</v>
      </c>
      <c r="J1144" s="540">
        <v>0</v>
      </c>
      <c r="K1144" s="540">
        <v>0</v>
      </c>
      <c r="L1144" s="540">
        <v>0</v>
      </c>
      <c r="M1144" s="540">
        <v>0</v>
      </c>
      <c r="N1144" s="540">
        <v>0</v>
      </c>
      <c r="O1144" s="540">
        <v>1</v>
      </c>
      <c r="P1144" s="541">
        <v>0</v>
      </c>
    </row>
    <row r="1145" spans="1:16" s="294" customFormat="1" x14ac:dyDescent="0.2">
      <c r="A1145" s="1114"/>
      <c r="B1145" s="538" t="s">
        <v>1501</v>
      </c>
      <c r="C1145" s="539">
        <v>109</v>
      </c>
      <c r="D1145" s="540">
        <v>0</v>
      </c>
      <c r="E1145" s="540">
        <v>1</v>
      </c>
      <c r="F1145" s="540">
        <v>3</v>
      </c>
      <c r="G1145" s="540">
        <v>11</v>
      </c>
      <c r="H1145" s="540">
        <v>7</v>
      </c>
      <c r="I1145" s="540">
        <v>7</v>
      </c>
      <c r="J1145" s="540">
        <v>7</v>
      </c>
      <c r="K1145" s="540">
        <v>11</v>
      </c>
      <c r="L1145" s="540">
        <v>25</v>
      </c>
      <c r="M1145" s="540">
        <v>20</v>
      </c>
      <c r="N1145" s="540">
        <v>14</v>
      </c>
      <c r="O1145" s="540">
        <v>3</v>
      </c>
      <c r="P1145" s="541">
        <v>0</v>
      </c>
    </row>
    <row r="1146" spans="1:16" s="294" customFormat="1" x14ac:dyDescent="0.2">
      <c r="A1146" s="1114"/>
      <c r="B1146" s="538" t="s">
        <v>1502</v>
      </c>
      <c r="C1146" s="539">
        <v>1</v>
      </c>
      <c r="D1146" s="540">
        <v>0</v>
      </c>
      <c r="E1146" s="540">
        <v>0</v>
      </c>
      <c r="F1146" s="540">
        <v>0</v>
      </c>
      <c r="G1146" s="540">
        <v>0</v>
      </c>
      <c r="H1146" s="540">
        <v>0</v>
      </c>
      <c r="I1146" s="540">
        <v>1</v>
      </c>
      <c r="J1146" s="540">
        <v>0</v>
      </c>
      <c r="K1146" s="540">
        <v>0</v>
      </c>
      <c r="L1146" s="540">
        <v>0</v>
      </c>
      <c r="M1146" s="540">
        <v>0</v>
      </c>
      <c r="N1146" s="540">
        <v>0</v>
      </c>
      <c r="O1146" s="540">
        <v>0</v>
      </c>
      <c r="P1146" s="541">
        <v>0</v>
      </c>
    </row>
    <row r="1147" spans="1:16" s="294" customFormat="1" x14ac:dyDescent="0.2">
      <c r="A1147" s="1114"/>
      <c r="B1147" s="538" t="s">
        <v>2506</v>
      </c>
      <c r="C1147" s="539">
        <v>1</v>
      </c>
      <c r="D1147" s="540">
        <v>0</v>
      </c>
      <c r="E1147" s="540">
        <v>0</v>
      </c>
      <c r="F1147" s="540">
        <v>0</v>
      </c>
      <c r="G1147" s="540">
        <v>0</v>
      </c>
      <c r="H1147" s="540">
        <v>0</v>
      </c>
      <c r="I1147" s="540">
        <v>0</v>
      </c>
      <c r="J1147" s="540">
        <v>1</v>
      </c>
      <c r="K1147" s="540">
        <v>0</v>
      </c>
      <c r="L1147" s="540">
        <v>0</v>
      </c>
      <c r="M1147" s="540">
        <v>0</v>
      </c>
      <c r="N1147" s="540">
        <v>0</v>
      </c>
      <c r="O1147" s="540">
        <v>0</v>
      </c>
      <c r="P1147" s="541">
        <v>0</v>
      </c>
    </row>
    <row r="1148" spans="1:16" s="294" customFormat="1" x14ac:dyDescent="0.2">
      <c r="A1148" s="1114" t="s">
        <v>87</v>
      </c>
      <c r="B1148" s="533" t="s">
        <v>10</v>
      </c>
      <c r="C1148" s="534">
        <v>23315</v>
      </c>
      <c r="D1148" s="535">
        <v>277</v>
      </c>
      <c r="E1148" s="535">
        <v>385</v>
      </c>
      <c r="F1148" s="535">
        <v>524</v>
      </c>
      <c r="G1148" s="535">
        <v>1170</v>
      </c>
      <c r="H1148" s="535">
        <v>1352</v>
      </c>
      <c r="I1148" s="535">
        <v>1545</v>
      </c>
      <c r="J1148" s="535">
        <v>1530</v>
      </c>
      <c r="K1148" s="535">
        <v>2540</v>
      </c>
      <c r="L1148" s="535">
        <v>6160</v>
      </c>
      <c r="M1148" s="535">
        <v>4949</v>
      </c>
      <c r="N1148" s="535">
        <v>2120</v>
      </c>
      <c r="O1148" s="535">
        <v>763</v>
      </c>
      <c r="P1148" s="536">
        <v>0</v>
      </c>
    </row>
    <row r="1149" spans="1:16" s="294" customFormat="1" x14ac:dyDescent="0.2">
      <c r="A1149" s="1114"/>
      <c r="B1149" s="538" t="s">
        <v>1520</v>
      </c>
      <c r="C1149" s="539">
        <v>35</v>
      </c>
      <c r="D1149" s="540">
        <v>0</v>
      </c>
      <c r="E1149" s="540">
        <v>2</v>
      </c>
      <c r="F1149" s="540">
        <v>0</v>
      </c>
      <c r="G1149" s="540">
        <v>2</v>
      </c>
      <c r="H1149" s="540">
        <v>0</v>
      </c>
      <c r="I1149" s="540">
        <v>0</v>
      </c>
      <c r="J1149" s="540">
        <v>2</v>
      </c>
      <c r="K1149" s="540">
        <v>2</v>
      </c>
      <c r="L1149" s="540">
        <v>8</v>
      </c>
      <c r="M1149" s="540">
        <v>11</v>
      </c>
      <c r="N1149" s="540">
        <v>6</v>
      </c>
      <c r="O1149" s="540">
        <v>2</v>
      </c>
      <c r="P1149" s="541">
        <v>0</v>
      </c>
    </row>
    <row r="1150" spans="1:16" s="294" customFormat="1" x14ac:dyDescent="0.2">
      <c r="A1150" s="1114"/>
      <c r="B1150" s="538" t="s">
        <v>1521</v>
      </c>
      <c r="C1150" s="539">
        <v>634</v>
      </c>
      <c r="D1150" s="540">
        <v>7</v>
      </c>
      <c r="E1150" s="540">
        <v>12</v>
      </c>
      <c r="F1150" s="540">
        <v>28</v>
      </c>
      <c r="G1150" s="540">
        <v>25</v>
      </c>
      <c r="H1150" s="540">
        <v>27</v>
      </c>
      <c r="I1150" s="540">
        <v>37</v>
      </c>
      <c r="J1150" s="540">
        <v>67</v>
      </c>
      <c r="K1150" s="540">
        <v>70</v>
      </c>
      <c r="L1150" s="540">
        <v>168</v>
      </c>
      <c r="M1150" s="540">
        <v>128</v>
      </c>
      <c r="N1150" s="540">
        <v>50</v>
      </c>
      <c r="O1150" s="540">
        <v>15</v>
      </c>
      <c r="P1150" s="541">
        <v>0</v>
      </c>
    </row>
    <row r="1151" spans="1:16" s="294" customFormat="1" x14ac:dyDescent="0.2">
      <c r="A1151" s="1114"/>
      <c r="B1151" s="538" t="s">
        <v>1522</v>
      </c>
      <c r="C1151" s="539">
        <v>113</v>
      </c>
      <c r="D1151" s="540">
        <v>4</v>
      </c>
      <c r="E1151" s="540">
        <v>2</v>
      </c>
      <c r="F1151" s="540">
        <v>3</v>
      </c>
      <c r="G1151" s="540">
        <v>13</v>
      </c>
      <c r="H1151" s="540">
        <v>7</v>
      </c>
      <c r="I1151" s="540">
        <v>6</v>
      </c>
      <c r="J1151" s="540">
        <v>9</v>
      </c>
      <c r="K1151" s="540">
        <v>14</v>
      </c>
      <c r="L1151" s="540">
        <v>19</v>
      </c>
      <c r="M1151" s="540">
        <v>23</v>
      </c>
      <c r="N1151" s="540">
        <v>10</v>
      </c>
      <c r="O1151" s="540">
        <v>3</v>
      </c>
      <c r="P1151" s="541">
        <v>0</v>
      </c>
    </row>
    <row r="1152" spans="1:16" s="294" customFormat="1" x14ac:dyDescent="0.2">
      <c r="A1152" s="1114"/>
      <c r="B1152" s="538" t="s">
        <v>1523</v>
      </c>
      <c r="C1152" s="539">
        <v>359</v>
      </c>
      <c r="D1152" s="540">
        <v>8</v>
      </c>
      <c r="E1152" s="540">
        <v>6</v>
      </c>
      <c r="F1152" s="540">
        <v>12</v>
      </c>
      <c r="G1152" s="540">
        <v>24</v>
      </c>
      <c r="H1152" s="540">
        <v>21</v>
      </c>
      <c r="I1152" s="540">
        <v>22</v>
      </c>
      <c r="J1152" s="540">
        <v>25</v>
      </c>
      <c r="K1152" s="540">
        <v>49</v>
      </c>
      <c r="L1152" s="540">
        <v>88</v>
      </c>
      <c r="M1152" s="540">
        <v>66</v>
      </c>
      <c r="N1152" s="540">
        <v>26</v>
      </c>
      <c r="O1152" s="540">
        <v>12</v>
      </c>
      <c r="P1152" s="541">
        <v>0</v>
      </c>
    </row>
    <row r="1153" spans="1:16" s="294" customFormat="1" x14ac:dyDescent="0.2">
      <c r="A1153" s="1114"/>
      <c r="B1153" s="538" t="s">
        <v>1525</v>
      </c>
      <c r="C1153" s="539">
        <v>7</v>
      </c>
      <c r="D1153" s="540">
        <v>0</v>
      </c>
      <c r="E1153" s="540">
        <v>0</v>
      </c>
      <c r="F1153" s="540">
        <v>0</v>
      </c>
      <c r="G1153" s="540">
        <v>1</v>
      </c>
      <c r="H1153" s="540">
        <v>2</v>
      </c>
      <c r="I1153" s="540">
        <v>0</v>
      </c>
      <c r="J1153" s="540">
        <v>1</v>
      </c>
      <c r="K1153" s="540">
        <v>0</v>
      </c>
      <c r="L1153" s="540">
        <v>1</v>
      </c>
      <c r="M1153" s="540">
        <v>1</v>
      </c>
      <c r="N1153" s="540">
        <v>0</v>
      </c>
      <c r="O1153" s="540">
        <v>1</v>
      </c>
      <c r="P1153" s="541">
        <v>0</v>
      </c>
    </row>
    <row r="1154" spans="1:16" s="294" customFormat="1" x14ac:dyDescent="0.2">
      <c r="A1154" s="1114"/>
      <c r="B1154" s="538" t="s">
        <v>1526</v>
      </c>
      <c r="C1154" s="539">
        <v>13</v>
      </c>
      <c r="D1154" s="540">
        <v>1</v>
      </c>
      <c r="E1154" s="540">
        <v>0</v>
      </c>
      <c r="F1154" s="540">
        <v>0</v>
      </c>
      <c r="G1154" s="540">
        <v>2</v>
      </c>
      <c r="H1154" s="540">
        <v>1</v>
      </c>
      <c r="I1154" s="540">
        <v>1</v>
      </c>
      <c r="J1154" s="540">
        <v>1</v>
      </c>
      <c r="K1154" s="540">
        <v>2</v>
      </c>
      <c r="L1154" s="540">
        <v>3</v>
      </c>
      <c r="M1154" s="540">
        <v>1</v>
      </c>
      <c r="N1154" s="540">
        <v>0</v>
      </c>
      <c r="O1154" s="540">
        <v>1</v>
      </c>
      <c r="P1154" s="541">
        <v>0</v>
      </c>
    </row>
    <row r="1155" spans="1:16" s="294" customFormat="1" x14ac:dyDescent="0.2">
      <c r="A1155" s="1114"/>
      <c r="B1155" s="538" t="s">
        <v>1527</v>
      </c>
      <c r="C1155" s="539">
        <v>39</v>
      </c>
      <c r="D1155" s="540">
        <v>0</v>
      </c>
      <c r="E1155" s="540">
        <v>2</v>
      </c>
      <c r="F1155" s="540">
        <v>1</v>
      </c>
      <c r="G1155" s="540">
        <v>1</v>
      </c>
      <c r="H1155" s="540">
        <v>1</v>
      </c>
      <c r="I1155" s="540">
        <v>3</v>
      </c>
      <c r="J1155" s="540">
        <v>0</v>
      </c>
      <c r="K1155" s="540">
        <v>4</v>
      </c>
      <c r="L1155" s="540">
        <v>11</v>
      </c>
      <c r="M1155" s="540">
        <v>12</v>
      </c>
      <c r="N1155" s="540">
        <v>4</v>
      </c>
      <c r="O1155" s="540">
        <v>0</v>
      </c>
      <c r="P1155" s="541">
        <v>0</v>
      </c>
    </row>
    <row r="1156" spans="1:16" s="294" customFormat="1" x14ac:dyDescent="0.2">
      <c r="A1156" s="1114"/>
      <c r="B1156" s="538" t="s">
        <v>3159</v>
      </c>
      <c r="C1156" s="539">
        <v>14082</v>
      </c>
      <c r="D1156" s="540">
        <v>161</v>
      </c>
      <c r="E1156" s="540">
        <v>240</v>
      </c>
      <c r="F1156" s="540">
        <v>279</v>
      </c>
      <c r="G1156" s="540">
        <v>703</v>
      </c>
      <c r="H1156" s="540">
        <v>833</v>
      </c>
      <c r="I1156" s="540">
        <v>957</v>
      </c>
      <c r="J1156" s="540">
        <v>871</v>
      </c>
      <c r="K1156" s="540">
        <v>1520</v>
      </c>
      <c r="L1156" s="540">
        <v>3805</v>
      </c>
      <c r="M1156" s="540">
        <v>3087</v>
      </c>
      <c r="N1156" s="540">
        <v>1206</v>
      </c>
      <c r="O1156" s="540">
        <v>420</v>
      </c>
      <c r="P1156" s="541">
        <v>0</v>
      </c>
    </row>
    <row r="1157" spans="1:16" s="294" customFormat="1" x14ac:dyDescent="0.2">
      <c r="A1157" s="1114"/>
      <c r="B1157" s="538" t="s">
        <v>3160</v>
      </c>
      <c r="C1157" s="539">
        <v>7</v>
      </c>
      <c r="D1157" s="540">
        <v>0</v>
      </c>
      <c r="E1157" s="540">
        <v>0</v>
      </c>
      <c r="F1157" s="540">
        <v>0</v>
      </c>
      <c r="G1157" s="540">
        <v>0</v>
      </c>
      <c r="H1157" s="540">
        <v>0</v>
      </c>
      <c r="I1157" s="540">
        <v>2</v>
      </c>
      <c r="J1157" s="540">
        <v>0</v>
      </c>
      <c r="K1157" s="540">
        <v>2</v>
      </c>
      <c r="L1157" s="540">
        <v>1</v>
      </c>
      <c r="M1157" s="540">
        <v>1</v>
      </c>
      <c r="N1157" s="540">
        <v>1</v>
      </c>
      <c r="O1157" s="540">
        <v>0</v>
      </c>
      <c r="P1157" s="541">
        <v>0</v>
      </c>
    </row>
    <row r="1158" spans="1:16" s="294" customFormat="1" x14ac:dyDescent="0.2">
      <c r="A1158" s="1114"/>
      <c r="B1158" s="538" t="s">
        <v>1528</v>
      </c>
      <c r="C1158" s="539">
        <v>21</v>
      </c>
      <c r="D1158" s="540">
        <v>0</v>
      </c>
      <c r="E1158" s="540">
        <v>1</v>
      </c>
      <c r="F1158" s="540">
        <v>0</v>
      </c>
      <c r="G1158" s="540">
        <v>1</v>
      </c>
      <c r="H1158" s="540">
        <v>1</v>
      </c>
      <c r="I1158" s="540">
        <v>1</v>
      </c>
      <c r="J1158" s="540">
        <v>1</v>
      </c>
      <c r="K1158" s="540">
        <v>3</v>
      </c>
      <c r="L1158" s="540">
        <v>5</v>
      </c>
      <c r="M1158" s="540">
        <v>3</v>
      </c>
      <c r="N1158" s="540">
        <v>4</v>
      </c>
      <c r="O1158" s="540">
        <v>1</v>
      </c>
      <c r="P1158" s="541">
        <v>0</v>
      </c>
    </row>
    <row r="1159" spans="1:16" s="294" customFormat="1" x14ac:dyDescent="0.2">
      <c r="A1159" s="1114"/>
      <c r="B1159" s="538" t="s">
        <v>1529</v>
      </c>
      <c r="C1159" s="539">
        <v>54</v>
      </c>
      <c r="D1159" s="540">
        <v>3</v>
      </c>
      <c r="E1159" s="540">
        <v>0</v>
      </c>
      <c r="F1159" s="540">
        <v>0</v>
      </c>
      <c r="G1159" s="540">
        <v>2</v>
      </c>
      <c r="H1159" s="540">
        <v>3</v>
      </c>
      <c r="I1159" s="540">
        <v>5</v>
      </c>
      <c r="J1159" s="540">
        <v>4</v>
      </c>
      <c r="K1159" s="540">
        <v>9</v>
      </c>
      <c r="L1159" s="540">
        <v>9</v>
      </c>
      <c r="M1159" s="540">
        <v>10</v>
      </c>
      <c r="N1159" s="540">
        <v>5</v>
      </c>
      <c r="O1159" s="540">
        <v>4</v>
      </c>
      <c r="P1159" s="541">
        <v>0</v>
      </c>
    </row>
    <row r="1160" spans="1:16" s="294" customFormat="1" x14ac:dyDescent="0.2">
      <c r="A1160" s="1114"/>
      <c r="B1160" s="538" t="s">
        <v>1530</v>
      </c>
      <c r="C1160" s="539">
        <v>1</v>
      </c>
      <c r="D1160" s="540">
        <v>0</v>
      </c>
      <c r="E1160" s="540">
        <v>0</v>
      </c>
      <c r="F1160" s="540">
        <v>0</v>
      </c>
      <c r="G1160" s="540">
        <v>0</v>
      </c>
      <c r="H1160" s="540">
        <v>0</v>
      </c>
      <c r="I1160" s="540">
        <v>1</v>
      </c>
      <c r="J1160" s="540">
        <v>0</v>
      </c>
      <c r="K1160" s="540">
        <v>0</v>
      </c>
      <c r="L1160" s="540">
        <v>0</v>
      </c>
      <c r="M1160" s="540">
        <v>0</v>
      </c>
      <c r="N1160" s="540">
        <v>0</v>
      </c>
      <c r="O1160" s="540">
        <v>0</v>
      </c>
      <c r="P1160" s="541">
        <v>0</v>
      </c>
    </row>
    <row r="1161" spans="1:16" s="294" customFormat="1" x14ac:dyDescent="0.2">
      <c r="A1161" s="1114"/>
      <c r="B1161" s="538" t="s">
        <v>1531</v>
      </c>
      <c r="C1161" s="539">
        <v>16</v>
      </c>
      <c r="D1161" s="540">
        <v>0</v>
      </c>
      <c r="E1161" s="540">
        <v>0</v>
      </c>
      <c r="F1161" s="540">
        <v>0</v>
      </c>
      <c r="G1161" s="540">
        <v>0</v>
      </c>
      <c r="H1161" s="540">
        <v>2</v>
      </c>
      <c r="I1161" s="540">
        <v>1</v>
      </c>
      <c r="J1161" s="540">
        <v>3</v>
      </c>
      <c r="K1161" s="540">
        <v>2</v>
      </c>
      <c r="L1161" s="540">
        <v>6</v>
      </c>
      <c r="M1161" s="540">
        <v>2</v>
      </c>
      <c r="N1161" s="540">
        <v>0</v>
      </c>
      <c r="O1161" s="540">
        <v>0</v>
      </c>
      <c r="P1161" s="541">
        <v>0</v>
      </c>
    </row>
    <row r="1162" spans="1:16" s="294" customFormat="1" x14ac:dyDescent="0.2">
      <c r="A1162" s="1114"/>
      <c r="B1162" s="538" t="s">
        <v>1532</v>
      </c>
      <c r="C1162" s="539">
        <v>55</v>
      </c>
      <c r="D1162" s="540">
        <v>0</v>
      </c>
      <c r="E1162" s="540">
        <v>0</v>
      </c>
      <c r="F1162" s="540">
        <v>1</v>
      </c>
      <c r="G1162" s="540">
        <v>1</v>
      </c>
      <c r="H1162" s="540">
        <v>4</v>
      </c>
      <c r="I1162" s="540">
        <v>5</v>
      </c>
      <c r="J1162" s="540">
        <v>5</v>
      </c>
      <c r="K1162" s="540">
        <v>4</v>
      </c>
      <c r="L1162" s="540">
        <v>15</v>
      </c>
      <c r="M1162" s="540">
        <v>12</v>
      </c>
      <c r="N1162" s="540">
        <v>4</v>
      </c>
      <c r="O1162" s="540">
        <v>4</v>
      </c>
      <c r="P1162" s="541">
        <v>0</v>
      </c>
    </row>
    <row r="1163" spans="1:16" s="294" customFormat="1" x14ac:dyDescent="0.2">
      <c r="A1163" s="1114"/>
      <c r="B1163" s="538" t="s">
        <v>1533</v>
      </c>
      <c r="C1163" s="539">
        <v>21</v>
      </c>
      <c r="D1163" s="540">
        <v>1</v>
      </c>
      <c r="E1163" s="540">
        <v>0</v>
      </c>
      <c r="F1163" s="540">
        <v>1</v>
      </c>
      <c r="G1163" s="540">
        <v>2</v>
      </c>
      <c r="H1163" s="540">
        <v>3</v>
      </c>
      <c r="I1163" s="540">
        <v>1</v>
      </c>
      <c r="J1163" s="540">
        <v>1</v>
      </c>
      <c r="K1163" s="540">
        <v>2</v>
      </c>
      <c r="L1163" s="540">
        <v>5</v>
      </c>
      <c r="M1163" s="540">
        <v>4</v>
      </c>
      <c r="N1163" s="540">
        <v>1</v>
      </c>
      <c r="O1163" s="540">
        <v>0</v>
      </c>
      <c r="P1163" s="541">
        <v>0</v>
      </c>
    </row>
    <row r="1164" spans="1:16" s="294" customFormat="1" x14ac:dyDescent="0.2">
      <c r="A1164" s="1114"/>
      <c r="B1164" s="538" t="s">
        <v>1534</v>
      </c>
      <c r="C1164" s="539">
        <v>6</v>
      </c>
      <c r="D1164" s="540">
        <v>0</v>
      </c>
      <c r="E1164" s="540">
        <v>0</v>
      </c>
      <c r="F1164" s="540">
        <v>0</v>
      </c>
      <c r="G1164" s="540">
        <v>0</v>
      </c>
      <c r="H1164" s="540">
        <v>1</v>
      </c>
      <c r="I1164" s="540">
        <v>2</v>
      </c>
      <c r="J1164" s="540">
        <v>0</v>
      </c>
      <c r="K1164" s="540">
        <v>1</v>
      </c>
      <c r="L1164" s="540">
        <v>1</v>
      </c>
      <c r="M1164" s="540">
        <v>0</v>
      </c>
      <c r="N1164" s="540">
        <v>1</v>
      </c>
      <c r="O1164" s="540">
        <v>0</v>
      </c>
      <c r="P1164" s="541">
        <v>0</v>
      </c>
    </row>
    <row r="1165" spans="1:16" s="294" customFormat="1" x14ac:dyDescent="0.2">
      <c r="A1165" s="1114"/>
      <c r="B1165" s="538" t="s">
        <v>1535</v>
      </c>
      <c r="C1165" s="539">
        <v>2</v>
      </c>
      <c r="D1165" s="540">
        <v>0</v>
      </c>
      <c r="E1165" s="540">
        <v>0</v>
      </c>
      <c r="F1165" s="540">
        <v>0</v>
      </c>
      <c r="G1165" s="540">
        <v>1</v>
      </c>
      <c r="H1165" s="540">
        <v>0</v>
      </c>
      <c r="I1165" s="540">
        <v>0</v>
      </c>
      <c r="J1165" s="540">
        <v>0</v>
      </c>
      <c r="K1165" s="540">
        <v>0</v>
      </c>
      <c r="L1165" s="540">
        <v>1</v>
      </c>
      <c r="M1165" s="540">
        <v>0</v>
      </c>
      <c r="N1165" s="540">
        <v>0</v>
      </c>
      <c r="O1165" s="540">
        <v>0</v>
      </c>
      <c r="P1165" s="541">
        <v>0</v>
      </c>
    </row>
    <row r="1166" spans="1:16" s="294" customFormat="1" x14ac:dyDescent="0.2">
      <c r="A1166" s="1114"/>
      <c r="B1166" s="538" t="s">
        <v>1536</v>
      </c>
      <c r="C1166" s="539">
        <v>6</v>
      </c>
      <c r="D1166" s="540">
        <v>0</v>
      </c>
      <c r="E1166" s="540">
        <v>1</v>
      </c>
      <c r="F1166" s="540">
        <v>0</v>
      </c>
      <c r="G1166" s="540">
        <v>0</v>
      </c>
      <c r="H1166" s="540">
        <v>0</v>
      </c>
      <c r="I1166" s="540">
        <v>0</v>
      </c>
      <c r="J1166" s="540">
        <v>0</v>
      </c>
      <c r="K1166" s="540">
        <v>0</v>
      </c>
      <c r="L1166" s="540">
        <v>4</v>
      </c>
      <c r="M1166" s="540">
        <v>1</v>
      </c>
      <c r="N1166" s="540">
        <v>0</v>
      </c>
      <c r="O1166" s="540">
        <v>0</v>
      </c>
      <c r="P1166" s="541">
        <v>0</v>
      </c>
    </row>
    <row r="1167" spans="1:16" s="294" customFormat="1" x14ac:dyDescent="0.2">
      <c r="A1167" s="1114"/>
      <c r="B1167" s="538" t="s">
        <v>3161</v>
      </c>
      <c r="C1167" s="539">
        <v>95</v>
      </c>
      <c r="D1167" s="540">
        <v>2</v>
      </c>
      <c r="E1167" s="540">
        <v>4</v>
      </c>
      <c r="F1167" s="540">
        <v>4</v>
      </c>
      <c r="G1167" s="540">
        <v>5</v>
      </c>
      <c r="H1167" s="540">
        <v>5</v>
      </c>
      <c r="I1167" s="540">
        <v>7</v>
      </c>
      <c r="J1167" s="540">
        <v>9</v>
      </c>
      <c r="K1167" s="540">
        <v>6</v>
      </c>
      <c r="L1167" s="540">
        <v>29</v>
      </c>
      <c r="M1167" s="540">
        <v>16</v>
      </c>
      <c r="N1167" s="540">
        <v>7</v>
      </c>
      <c r="O1167" s="540">
        <v>1</v>
      </c>
      <c r="P1167" s="541">
        <v>0</v>
      </c>
    </row>
    <row r="1168" spans="1:16" s="294" customFormat="1" x14ac:dyDescent="0.2">
      <c r="A1168" s="1114"/>
      <c r="B1168" s="538" t="s">
        <v>177</v>
      </c>
      <c r="C1168" s="539">
        <v>4176</v>
      </c>
      <c r="D1168" s="540">
        <v>44</v>
      </c>
      <c r="E1168" s="540">
        <v>62</v>
      </c>
      <c r="F1168" s="540">
        <v>114</v>
      </c>
      <c r="G1168" s="540">
        <v>196</v>
      </c>
      <c r="H1168" s="540">
        <v>239</v>
      </c>
      <c r="I1168" s="540">
        <v>249</v>
      </c>
      <c r="J1168" s="540">
        <v>284</v>
      </c>
      <c r="K1168" s="540">
        <v>497</v>
      </c>
      <c r="L1168" s="540">
        <v>1068</v>
      </c>
      <c r="M1168" s="540">
        <v>823</v>
      </c>
      <c r="N1168" s="540">
        <v>447</v>
      </c>
      <c r="O1168" s="540">
        <v>153</v>
      </c>
      <c r="P1168" s="541">
        <v>0</v>
      </c>
    </row>
    <row r="1169" spans="1:16" s="294" customFormat="1" x14ac:dyDescent="0.2">
      <c r="A1169" s="1114"/>
      <c r="B1169" s="538" t="s">
        <v>1537</v>
      </c>
      <c r="C1169" s="539">
        <v>23</v>
      </c>
      <c r="D1169" s="540">
        <v>1</v>
      </c>
      <c r="E1169" s="540">
        <v>0</v>
      </c>
      <c r="F1169" s="540">
        <v>1</v>
      </c>
      <c r="G1169" s="540">
        <v>0</v>
      </c>
      <c r="H1169" s="540">
        <v>0</v>
      </c>
      <c r="I1169" s="540">
        <v>3</v>
      </c>
      <c r="J1169" s="540">
        <v>1</v>
      </c>
      <c r="K1169" s="540">
        <v>3</v>
      </c>
      <c r="L1169" s="540">
        <v>8</v>
      </c>
      <c r="M1169" s="540">
        <v>3</v>
      </c>
      <c r="N1169" s="540">
        <v>1</v>
      </c>
      <c r="O1169" s="540">
        <v>2</v>
      </c>
      <c r="P1169" s="541">
        <v>0</v>
      </c>
    </row>
    <row r="1170" spans="1:16" s="294" customFormat="1" x14ac:dyDescent="0.2">
      <c r="A1170" s="1114"/>
      <c r="B1170" s="538" t="s">
        <v>1538</v>
      </c>
      <c r="C1170" s="539">
        <v>4</v>
      </c>
      <c r="D1170" s="540">
        <v>0</v>
      </c>
      <c r="E1170" s="540">
        <v>1</v>
      </c>
      <c r="F1170" s="540">
        <v>0</v>
      </c>
      <c r="G1170" s="540">
        <v>1</v>
      </c>
      <c r="H1170" s="540">
        <v>2</v>
      </c>
      <c r="I1170" s="540">
        <v>0</v>
      </c>
      <c r="J1170" s="540">
        <v>0</v>
      </c>
      <c r="K1170" s="540">
        <v>0</v>
      </c>
      <c r="L1170" s="540">
        <v>0</v>
      </c>
      <c r="M1170" s="540">
        <v>0</v>
      </c>
      <c r="N1170" s="540">
        <v>0</v>
      </c>
      <c r="O1170" s="540">
        <v>0</v>
      </c>
      <c r="P1170" s="541">
        <v>0</v>
      </c>
    </row>
    <row r="1171" spans="1:16" s="294" customFormat="1" x14ac:dyDescent="0.2">
      <c r="A1171" s="1114"/>
      <c r="B1171" s="538" t="s">
        <v>1539</v>
      </c>
      <c r="C1171" s="539">
        <v>1</v>
      </c>
      <c r="D1171" s="540">
        <v>0</v>
      </c>
      <c r="E1171" s="540">
        <v>0</v>
      </c>
      <c r="F1171" s="540">
        <v>0</v>
      </c>
      <c r="G1171" s="540">
        <v>0</v>
      </c>
      <c r="H1171" s="540">
        <v>0</v>
      </c>
      <c r="I1171" s="540">
        <v>0</v>
      </c>
      <c r="J1171" s="540">
        <v>0</v>
      </c>
      <c r="K1171" s="540">
        <v>0</v>
      </c>
      <c r="L1171" s="540">
        <v>0</v>
      </c>
      <c r="M1171" s="540">
        <v>1</v>
      </c>
      <c r="N1171" s="540">
        <v>0</v>
      </c>
      <c r="O1171" s="540">
        <v>0</v>
      </c>
      <c r="P1171" s="541">
        <v>0</v>
      </c>
    </row>
    <row r="1172" spans="1:16" s="294" customFormat="1" x14ac:dyDescent="0.2">
      <c r="A1172" s="1114"/>
      <c r="B1172" s="538" t="s">
        <v>1540</v>
      </c>
      <c r="C1172" s="539">
        <v>42</v>
      </c>
      <c r="D1172" s="540">
        <v>0</v>
      </c>
      <c r="E1172" s="540">
        <v>0</v>
      </c>
      <c r="F1172" s="540">
        <v>1</v>
      </c>
      <c r="G1172" s="540">
        <v>1</v>
      </c>
      <c r="H1172" s="540">
        <v>7</v>
      </c>
      <c r="I1172" s="540">
        <v>2</v>
      </c>
      <c r="J1172" s="540">
        <v>2</v>
      </c>
      <c r="K1172" s="540">
        <v>4</v>
      </c>
      <c r="L1172" s="540">
        <v>10</v>
      </c>
      <c r="M1172" s="540">
        <v>8</v>
      </c>
      <c r="N1172" s="540">
        <v>4</v>
      </c>
      <c r="O1172" s="540">
        <v>3</v>
      </c>
      <c r="P1172" s="541">
        <v>0</v>
      </c>
    </row>
    <row r="1173" spans="1:16" s="294" customFormat="1" x14ac:dyDescent="0.2">
      <c r="A1173" s="1114"/>
      <c r="B1173" s="538" t="s">
        <v>1541</v>
      </c>
      <c r="C1173" s="539">
        <v>4</v>
      </c>
      <c r="D1173" s="540">
        <v>0</v>
      </c>
      <c r="E1173" s="540">
        <v>1</v>
      </c>
      <c r="F1173" s="540">
        <v>0</v>
      </c>
      <c r="G1173" s="540">
        <v>0</v>
      </c>
      <c r="H1173" s="540">
        <v>0</v>
      </c>
      <c r="I1173" s="540">
        <v>1</v>
      </c>
      <c r="J1173" s="540">
        <v>0</v>
      </c>
      <c r="K1173" s="540">
        <v>0</v>
      </c>
      <c r="L1173" s="540">
        <v>1</v>
      </c>
      <c r="M1173" s="540">
        <v>1</v>
      </c>
      <c r="N1173" s="540">
        <v>0</v>
      </c>
      <c r="O1173" s="540">
        <v>0</v>
      </c>
      <c r="P1173" s="541">
        <v>0</v>
      </c>
    </row>
    <row r="1174" spans="1:16" s="294" customFormat="1" x14ac:dyDescent="0.2">
      <c r="A1174" s="1114"/>
      <c r="B1174" s="538" t="s">
        <v>3162</v>
      </c>
      <c r="C1174" s="539">
        <v>339</v>
      </c>
      <c r="D1174" s="540">
        <v>6</v>
      </c>
      <c r="E1174" s="540">
        <v>6</v>
      </c>
      <c r="F1174" s="540">
        <v>4</v>
      </c>
      <c r="G1174" s="540">
        <v>17</v>
      </c>
      <c r="H1174" s="540">
        <v>29</v>
      </c>
      <c r="I1174" s="540">
        <v>22</v>
      </c>
      <c r="J1174" s="540">
        <v>37</v>
      </c>
      <c r="K1174" s="540">
        <v>37</v>
      </c>
      <c r="L1174" s="540">
        <v>67</v>
      </c>
      <c r="M1174" s="540">
        <v>68</v>
      </c>
      <c r="N1174" s="540">
        <v>32</v>
      </c>
      <c r="O1174" s="540">
        <v>14</v>
      </c>
      <c r="P1174" s="541">
        <v>0</v>
      </c>
    </row>
    <row r="1175" spans="1:16" s="294" customFormat="1" x14ac:dyDescent="0.2">
      <c r="A1175" s="1114"/>
      <c r="B1175" s="538" t="s">
        <v>1542</v>
      </c>
      <c r="C1175" s="539">
        <v>10</v>
      </c>
      <c r="D1175" s="540">
        <v>1</v>
      </c>
      <c r="E1175" s="540">
        <v>0</v>
      </c>
      <c r="F1175" s="540">
        <v>0</v>
      </c>
      <c r="G1175" s="540">
        <v>1</v>
      </c>
      <c r="H1175" s="540">
        <v>1</v>
      </c>
      <c r="I1175" s="540">
        <v>0</v>
      </c>
      <c r="J1175" s="540">
        <v>0</v>
      </c>
      <c r="K1175" s="540">
        <v>0</v>
      </c>
      <c r="L1175" s="540">
        <v>4</v>
      </c>
      <c r="M1175" s="540">
        <v>3</v>
      </c>
      <c r="N1175" s="540">
        <v>0</v>
      </c>
      <c r="O1175" s="540">
        <v>0</v>
      </c>
      <c r="P1175" s="541">
        <v>0</v>
      </c>
    </row>
    <row r="1176" spans="1:16" s="294" customFormat="1" x14ac:dyDescent="0.2">
      <c r="A1176" s="1114"/>
      <c r="B1176" s="538" t="s">
        <v>1543</v>
      </c>
      <c r="C1176" s="539">
        <v>6</v>
      </c>
      <c r="D1176" s="540">
        <v>0</v>
      </c>
      <c r="E1176" s="540">
        <v>0</v>
      </c>
      <c r="F1176" s="540">
        <v>0</v>
      </c>
      <c r="G1176" s="540">
        <v>0</v>
      </c>
      <c r="H1176" s="540">
        <v>1</v>
      </c>
      <c r="I1176" s="540">
        <v>0</v>
      </c>
      <c r="J1176" s="540">
        <v>1</v>
      </c>
      <c r="K1176" s="540">
        <v>1</v>
      </c>
      <c r="L1176" s="540">
        <v>2</v>
      </c>
      <c r="M1176" s="540">
        <v>1</v>
      </c>
      <c r="N1176" s="540">
        <v>0</v>
      </c>
      <c r="O1176" s="540">
        <v>0</v>
      </c>
      <c r="P1176" s="541">
        <v>0</v>
      </c>
    </row>
    <row r="1177" spans="1:16" s="294" customFormat="1" x14ac:dyDescent="0.2">
      <c r="A1177" s="1114"/>
      <c r="B1177" s="538" t="s">
        <v>1544</v>
      </c>
      <c r="C1177" s="539">
        <v>621</v>
      </c>
      <c r="D1177" s="540">
        <v>6</v>
      </c>
      <c r="E1177" s="540">
        <v>9</v>
      </c>
      <c r="F1177" s="540">
        <v>14</v>
      </c>
      <c r="G1177" s="540">
        <v>31</v>
      </c>
      <c r="H1177" s="540">
        <v>27</v>
      </c>
      <c r="I1177" s="540">
        <v>48</v>
      </c>
      <c r="J1177" s="540">
        <v>51</v>
      </c>
      <c r="K1177" s="540">
        <v>58</v>
      </c>
      <c r="L1177" s="540">
        <v>167</v>
      </c>
      <c r="M1177" s="540">
        <v>114</v>
      </c>
      <c r="N1177" s="540">
        <v>52</v>
      </c>
      <c r="O1177" s="540">
        <v>44</v>
      </c>
      <c r="P1177" s="541">
        <v>0</v>
      </c>
    </row>
    <row r="1178" spans="1:16" s="294" customFormat="1" x14ac:dyDescent="0.2">
      <c r="A1178" s="1114"/>
      <c r="B1178" s="538" t="s">
        <v>1545</v>
      </c>
      <c r="C1178" s="539">
        <v>38</v>
      </c>
      <c r="D1178" s="540">
        <v>2</v>
      </c>
      <c r="E1178" s="540">
        <v>3</v>
      </c>
      <c r="F1178" s="540">
        <v>1</v>
      </c>
      <c r="G1178" s="540">
        <v>1</v>
      </c>
      <c r="H1178" s="540">
        <v>3</v>
      </c>
      <c r="I1178" s="540">
        <v>2</v>
      </c>
      <c r="J1178" s="540">
        <v>3</v>
      </c>
      <c r="K1178" s="540">
        <v>4</v>
      </c>
      <c r="L1178" s="540">
        <v>11</v>
      </c>
      <c r="M1178" s="540">
        <v>5</v>
      </c>
      <c r="N1178" s="540">
        <v>2</v>
      </c>
      <c r="O1178" s="540">
        <v>1</v>
      </c>
      <c r="P1178" s="541">
        <v>0</v>
      </c>
    </row>
    <row r="1179" spans="1:16" s="294" customFormat="1" x14ac:dyDescent="0.2">
      <c r="A1179" s="1114"/>
      <c r="B1179" s="538" t="s">
        <v>1546</v>
      </c>
      <c r="C1179" s="539">
        <v>26</v>
      </c>
      <c r="D1179" s="540">
        <v>0</v>
      </c>
      <c r="E1179" s="540">
        <v>0</v>
      </c>
      <c r="F1179" s="540">
        <v>0</v>
      </c>
      <c r="G1179" s="540">
        <v>2</v>
      </c>
      <c r="H1179" s="540">
        <v>3</v>
      </c>
      <c r="I1179" s="540">
        <v>2</v>
      </c>
      <c r="J1179" s="540">
        <v>4</v>
      </c>
      <c r="K1179" s="540">
        <v>1</v>
      </c>
      <c r="L1179" s="540">
        <v>7</v>
      </c>
      <c r="M1179" s="540">
        <v>4</v>
      </c>
      <c r="N1179" s="540">
        <v>2</v>
      </c>
      <c r="O1179" s="540">
        <v>1</v>
      </c>
      <c r="P1179" s="541">
        <v>0</v>
      </c>
    </row>
    <row r="1180" spans="1:16" s="294" customFormat="1" x14ac:dyDescent="0.2">
      <c r="A1180" s="1114"/>
      <c r="B1180" s="538" t="s">
        <v>1547</v>
      </c>
      <c r="C1180" s="539">
        <v>5</v>
      </c>
      <c r="D1180" s="540">
        <v>0</v>
      </c>
      <c r="E1180" s="540">
        <v>0</v>
      </c>
      <c r="F1180" s="540">
        <v>0</v>
      </c>
      <c r="G1180" s="540">
        <v>0</v>
      </c>
      <c r="H1180" s="540">
        <v>0</v>
      </c>
      <c r="I1180" s="540">
        <v>0</v>
      </c>
      <c r="J1180" s="540">
        <v>0</v>
      </c>
      <c r="K1180" s="540">
        <v>1</v>
      </c>
      <c r="L1180" s="540">
        <v>1</v>
      </c>
      <c r="M1180" s="540">
        <v>1</v>
      </c>
      <c r="N1180" s="540">
        <v>0</v>
      </c>
      <c r="O1180" s="540">
        <v>2</v>
      </c>
      <c r="P1180" s="541">
        <v>0</v>
      </c>
    </row>
    <row r="1181" spans="1:16" s="294" customFormat="1" x14ac:dyDescent="0.2">
      <c r="A1181" s="1114"/>
      <c r="B1181" s="538" t="s">
        <v>1548</v>
      </c>
      <c r="C1181" s="539">
        <v>24</v>
      </c>
      <c r="D1181" s="540">
        <v>0</v>
      </c>
      <c r="E1181" s="540">
        <v>0</v>
      </c>
      <c r="F1181" s="540">
        <v>0</v>
      </c>
      <c r="G1181" s="540">
        <v>0</v>
      </c>
      <c r="H1181" s="540">
        <v>0</v>
      </c>
      <c r="I1181" s="540">
        <v>1</v>
      </c>
      <c r="J1181" s="540">
        <v>0</v>
      </c>
      <c r="K1181" s="540">
        <v>3</v>
      </c>
      <c r="L1181" s="540">
        <v>6</v>
      </c>
      <c r="M1181" s="540">
        <v>6</v>
      </c>
      <c r="N1181" s="540">
        <v>4</v>
      </c>
      <c r="O1181" s="540">
        <v>4</v>
      </c>
      <c r="P1181" s="541">
        <v>0</v>
      </c>
    </row>
    <row r="1182" spans="1:16" s="294" customFormat="1" x14ac:dyDescent="0.2">
      <c r="A1182" s="1114"/>
      <c r="B1182" s="538" t="s">
        <v>1549</v>
      </c>
      <c r="C1182" s="539">
        <v>21</v>
      </c>
      <c r="D1182" s="540">
        <v>0</v>
      </c>
      <c r="E1182" s="540">
        <v>0</v>
      </c>
      <c r="F1182" s="540">
        <v>0</v>
      </c>
      <c r="G1182" s="540">
        <v>2</v>
      </c>
      <c r="H1182" s="540">
        <v>1</v>
      </c>
      <c r="I1182" s="540">
        <v>2</v>
      </c>
      <c r="J1182" s="540">
        <v>3</v>
      </c>
      <c r="K1182" s="540">
        <v>2</v>
      </c>
      <c r="L1182" s="540">
        <v>5</v>
      </c>
      <c r="M1182" s="540">
        <v>3</v>
      </c>
      <c r="N1182" s="540">
        <v>3</v>
      </c>
      <c r="O1182" s="540">
        <v>0</v>
      </c>
      <c r="P1182" s="541">
        <v>0</v>
      </c>
    </row>
    <row r="1183" spans="1:16" s="294" customFormat="1" x14ac:dyDescent="0.2">
      <c r="A1183" s="1114"/>
      <c r="B1183" s="538" t="s">
        <v>1550</v>
      </c>
      <c r="C1183" s="539">
        <v>6</v>
      </c>
      <c r="D1183" s="540">
        <v>0</v>
      </c>
      <c r="E1183" s="540">
        <v>0</v>
      </c>
      <c r="F1183" s="540">
        <v>0</v>
      </c>
      <c r="G1183" s="540">
        <v>1</v>
      </c>
      <c r="H1183" s="540">
        <v>1</v>
      </c>
      <c r="I1183" s="540">
        <v>0</v>
      </c>
      <c r="J1183" s="540">
        <v>0</v>
      </c>
      <c r="K1183" s="540">
        <v>1</v>
      </c>
      <c r="L1183" s="540">
        <v>0</v>
      </c>
      <c r="M1183" s="540">
        <v>1</v>
      </c>
      <c r="N1183" s="540">
        <v>2</v>
      </c>
      <c r="O1183" s="540">
        <v>0</v>
      </c>
      <c r="P1183" s="541">
        <v>0</v>
      </c>
    </row>
    <row r="1184" spans="1:16" s="294" customFormat="1" x14ac:dyDescent="0.2">
      <c r="A1184" s="1114"/>
      <c r="B1184" s="538" t="s">
        <v>1551</v>
      </c>
      <c r="C1184" s="539">
        <v>2128</v>
      </c>
      <c r="D1184" s="540">
        <v>26</v>
      </c>
      <c r="E1184" s="540">
        <v>28</v>
      </c>
      <c r="F1184" s="540">
        <v>54</v>
      </c>
      <c r="G1184" s="540">
        <v>112</v>
      </c>
      <c r="H1184" s="540">
        <v>104</v>
      </c>
      <c r="I1184" s="540">
        <v>146</v>
      </c>
      <c r="J1184" s="540">
        <v>127</v>
      </c>
      <c r="K1184" s="540">
        <v>213</v>
      </c>
      <c r="L1184" s="540">
        <v>563</v>
      </c>
      <c r="M1184" s="540">
        <v>468</v>
      </c>
      <c r="N1184" s="540">
        <v>223</v>
      </c>
      <c r="O1184" s="540">
        <v>64</v>
      </c>
      <c r="P1184" s="541">
        <v>0</v>
      </c>
    </row>
    <row r="1185" spans="1:16" s="294" customFormat="1" x14ac:dyDescent="0.2">
      <c r="A1185" s="1114"/>
      <c r="B1185" s="538" t="s">
        <v>1552</v>
      </c>
      <c r="C1185" s="539">
        <v>4</v>
      </c>
      <c r="D1185" s="540">
        <v>0</v>
      </c>
      <c r="E1185" s="540">
        <v>0</v>
      </c>
      <c r="F1185" s="540">
        <v>0</v>
      </c>
      <c r="G1185" s="540">
        <v>0</v>
      </c>
      <c r="H1185" s="540">
        <v>0</v>
      </c>
      <c r="I1185" s="540">
        <v>0</v>
      </c>
      <c r="J1185" s="540">
        <v>0</v>
      </c>
      <c r="K1185" s="540">
        <v>0</v>
      </c>
      <c r="L1185" s="540">
        <v>3</v>
      </c>
      <c r="M1185" s="540">
        <v>1</v>
      </c>
      <c r="N1185" s="540">
        <v>0</v>
      </c>
      <c r="O1185" s="540">
        <v>0</v>
      </c>
      <c r="P1185" s="541">
        <v>0</v>
      </c>
    </row>
    <row r="1186" spans="1:16" s="294" customFormat="1" x14ac:dyDescent="0.2">
      <c r="A1186" s="1114"/>
      <c r="B1186" s="538" t="s">
        <v>1553</v>
      </c>
      <c r="C1186" s="539">
        <v>268</v>
      </c>
      <c r="D1186" s="540">
        <v>4</v>
      </c>
      <c r="E1186" s="540">
        <v>5</v>
      </c>
      <c r="F1186" s="540">
        <v>6</v>
      </c>
      <c r="G1186" s="540">
        <v>22</v>
      </c>
      <c r="H1186" s="540">
        <v>23</v>
      </c>
      <c r="I1186" s="540">
        <v>16</v>
      </c>
      <c r="J1186" s="540">
        <v>18</v>
      </c>
      <c r="K1186" s="540">
        <v>25</v>
      </c>
      <c r="L1186" s="540">
        <v>57</v>
      </c>
      <c r="M1186" s="540">
        <v>58</v>
      </c>
      <c r="N1186" s="540">
        <v>23</v>
      </c>
      <c r="O1186" s="540">
        <v>11</v>
      </c>
      <c r="P1186" s="541">
        <v>0</v>
      </c>
    </row>
    <row r="1187" spans="1:16" s="294" customFormat="1" x14ac:dyDescent="0.2">
      <c r="A1187" s="1114"/>
      <c r="B1187" s="538" t="s">
        <v>1554</v>
      </c>
      <c r="C1187" s="539">
        <v>3</v>
      </c>
      <c r="D1187" s="540">
        <v>0</v>
      </c>
      <c r="E1187" s="540">
        <v>0</v>
      </c>
      <c r="F1187" s="540">
        <v>0</v>
      </c>
      <c r="G1187" s="540">
        <v>0</v>
      </c>
      <c r="H1187" s="540">
        <v>0</v>
      </c>
      <c r="I1187" s="540">
        <v>0</v>
      </c>
      <c r="J1187" s="540">
        <v>0</v>
      </c>
      <c r="K1187" s="540">
        <v>0</v>
      </c>
      <c r="L1187" s="540">
        <v>1</v>
      </c>
      <c r="M1187" s="540">
        <v>2</v>
      </c>
      <c r="N1187" s="540">
        <v>0</v>
      </c>
      <c r="O1187" s="540">
        <v>0</v>
      </c>
      <c r="P1187" s="541">
        <v>0</v>
      </c>
    </row>
    <row r="1188" spans="1:16" s="294" customFormat="1" x14ac:dyDescent="0.2">
      <c r="A1188" s="1114" t="s">
        <v>91</v>
      </c>
      <c r="B1188" s="533" t="s">
        <v>10</v>
      </c>
      <c r="C1188" s="534">
        <v>14</v>
      </c>
      <c r="D1188" s="535">
        <v>0</v>
      </c>
      <c r="E1188" s="535">
        <v>0</v>
      </c>
      <c r="F1188" s="535">
        <v>0</v>
      </c>
      <c r="G1188" s="535">
        <v>11</v>
      </c>
      <c r="H1188" s="535">
        <v>1</v>
      </c>
      <c r="I1188" s="535">
        <v>0</v>
      </c>
      <c r="J1188" s="535">
        <v>1</v>
      </c>
      <c r="K1188" s="535">
        <v>0</v>
      </c>
      <c r="L1188" s="535">
        <v>1</v>
      </c>
      <c r="M1188" s="535">
        <v>0</v>
      </c>
      <c r="N1188" s="535">
        <v>0</v>
      </c>
      <c r="O1188" s="535">
        <v>0</v>
      </c>
      <c r="P1188" s="536">
        <v>0</v>
      </c>
    </row>
    <row r="1189" spans="1:16" s="294" customFormat="1" x14ac:dyDescent="0.2">
      <c r="A1189" s="1114"/>
      <c r="B1189" s="538" t="s">
        <v>1566</v>
      </c>
      <c r="C1189" s="539">
        <v>2</v>
      </c>
      <c r="D1189" s="540">
        <v>0</v>
      </c>
      <c r="E1189" s="540">
        <v>0</v>
      </c>
      <c r="F1189" s="540">
        <v>0</v>
      </c>
      <c r="G1189" s="540">
        <v>1</v>
      </c>
      <c r="H1189" s="540">
        <v>0</v>
      </c>
      <c r="I1189" s="540">
        <v>0</v>
      </c>
      <c r="J1189" s="540">
        <v>0</v>
      </c>
      <c r="K1189" s="540">
        <v>0</v>
      </c>
      <c r="L1189" s="540">
        <v>1</v>
      </c>
      <c r="M1189" s="540">
        <v>0</v>
      </c>
      <c r="N1189" s="540">
        <v>0</v>
      </c>
      <c r="O1189" s="540">
        <v>0</v>
      </c>
      <c r="P1189" s="541">
        <v>0</v>
      </c>
    </row>
    <row r="1190" spans="1:16" s="294" customFormat="1" x14ac:dyDescent="0.2">
      <c r="A1190" s="1114"/>
      <c r="B1190" s="538" t="s">
        <v>3166</v>
      </c>
      <c r="C1190" s="539">
        <v>3</v>
      </c>
      <c r="D1190" s="540">
        <v>0</v>
      </c>
      <c r="E1190" s="540">
        <v>0</v>
      </c>
      <c r="F1190" s="540">
        <v>0</v>
      </c>
      <c r="G1190" s="540">
        <v>3</v>
      </c>
      <c r="H1190" s="540">
        <v>0</v>
      </c>
      <c r="I1190" s="540">
        <v>0</v>
      </c>
      <c r="J1190" s="540">
        <v>0</v>
      </c>
      <c r="K1190" s="540">
        <v>0</v>
      </c>
      <c r="L1190" s="540">
        <v>0</v>
      </c>
      <c r="M1190" s="540">
        <v>0</v>
      </c>
      <c r="N1190" s="540">
        <v>0</v>
      </c>
      <c r="O1190" s="540">
        <v>0</v>
      </c>
      <c r="P1190" s="541">
        <v>0</v>
      </c>
    </row>
    <row r="1191" spans="1:16" s="294" customFormat="1" x14ac:dyDescent="0.2">
      <c r="A1191" s="1114"/>
      <c r="B1191" s="538" t="s">
        <v>3168</v>
      </c>
      <c r="C1191" s="539">
        <v>1</v>
      </c>
      <c r="D1191" s="540">
        <v>0</v>
      </c>
      <c r="E1191" s="540">
        <v>0</v>
      </c>
      <c r="F1191" s="540">
        <v>0</v>
      </c>
      <c r="G1191" s="540">
        <v>1</v>
      </c>
      <c r="H1191" s="540">
        <v>0</v>
      </c>
      <c r="I1191" s="540">
        <v>0</v>
      </c>
      <c r="J1191" s="540">
        <v>0</v>
      </c>
      <c r="K1191" s="540">
        <v>0</v>
      </c>
      <c r="L1191" s="540">
        <v>0</v>
      </c>
      <c r="M1191" s="540">
        <v>0</v>
      </c>
      <c r="N1191" s="540">
        <v>0</v>
      </c>
      <c r="O1191" s="540">
        <v>0</v>
      </c>
      <c r="P1191" s="541">
        <v>0</v>
      </c>
    </row>
    <row r="1192" spans="1:16" s="294" customFormat="1" x14ac:dyDescent="0.2">
      <c r="A1192" s="1114"/>
      <c r="B1192" s="538" t="s">
        <v>3170</v>
      </c>
      <c r="C1192" s="539">
        <v>2</v>
      </c>
      <c r="D1192" s="540">
        <v>0</v>
      </c>
      <c r="E1192" s="540">
        <v>0</v>
      </c>
      <c r="F1192" s="540">
        <v>0</v>
      </c>
      <c r="G1192" s="540">
        <v>2</v>
      </c>
      <c r="H1192" s="540">
        <v>0</v>
      </c>
      <c r="I1192" s="540">
        <v>0</v>
      </c>
      <c r="J1192" s="540">
        <v>0</v>
      </c>
      <c r="K1192" s="540">
        <v>0</v>
      </c>
      <c r="L1192" s="540">
        <v>0</v>
      </c>
      <c r="M1192" s="540">
        <v>0</v>
      </c>
      <c r="N1192" s="540">
        <v>0</v>
      </c>
      <c r="O1192" s="540">
        <v>0</v>
      </c>
      <c r="P1192" s="541">
        <v>0</v>
      </c>
    </row>
    <row r="1193" spans="1:16" s="294" customFormat="1" x14ac:dyDescent="0.2">
      <c r="A1193" s="1114"/>
      <c r="B1193" s="538" t="s">
        <v>3172</v>
      </c>
      <c r="C1193" s="539">
        <v>1</v>
      </c>
      <c r="D1193" s="540">
        <v>0</v>
      </c>
      <c r="E1193" s="540">
        <v>0</v>
      </c>
      <c r="F1193" s="540">
        <v>0</v>
      </c>
      <c r="G1193" s="540">
        <v>1</v>
      </c>
      <c r="H1193" s="540">
        <v>0</v>
      </c>
      <c r="I1193" s="540">
        <v>0</v>
      </c>
      <c r="J1193" s="540">
        <v>0</v>
      </c>
      <c r="K1193" s="540">
        <v>0</v>
      </c>
      <c r="L1193" s="540">
        <v>0</v>
      </c>
      <c r="M1193" s="540">
        <v>0</v>
      </c>
      <c r="N1193" s="540">
        <v>0</v>
      </c>
      <c r="O1193" s="540">
        <v>0</v>
      </c>
      <c r="P1193" s="541">
        <v>0</v>
      </c>
    </row>
    <row r="1194" spans="1:16" s="294" customFormat="1" x14ac:dyDescent="0.2">
      <c r="A1194" s="1114"/>
      <c r="B1194" s="538" t="s">
        <v>2508</v>
      </c>
      <c r="C1194" s="539">
        <v>1</v>
      </c>
      <c r="D1194" s="540">
        <v>0</v>
      </c>
      <c r="E1194" s="540">
        <v>0</v>
      </c>
      <c r="F1194" s="540">
        <v>0</v>
      </c>
      <c r="G1194" s="540">
        <v>1</v>
      </c>
      <c r="H1194" s="540">
        <v>0</v>
      </c>
      <c r="I1194" s="540">
        <v>0</v>
      </c>
      <c r="J1194" s="540">
        <v>0</v>
      </c>
      <c r="K1194" s="540">
        <v>0</v>
      </c>
      <c r="L1194" s="540">
        <v>0</v>
      </c>
      <c r="M1194" s="540">
        <v>0</v>
      </c>
      <c r="N1194" s="540">
        <v>0</v>
      </c>
      <c r="O1194" s="540">
        <v>0</v>
      </c>
      <c r="P1194" s="541">
        <v>0</v>
      </c>
    </row>
    <row r="1195" spans="1:16" s="294" customFormat="1" x14ac:dyDescent="0.2">
      <c r="A1195" s="1114"/>
      <c r="B1195" s="538" t="s">
        <v>3173</v>
      </c>
      <c r="C1195" s="539">
        <v>1</v>
      </c>
      <c r="D1195" s="540">
        <v>0</v>
      </c>
      <c r="E1195" s="540">
        <v>0</v>
      </c>
      <c r="F1195" s="540">
        <v>0</v>
      </c>
      <c r="G1195" s="540">
        <v>0</v>
      </c>
      <c r="H1195" s="540">
        <v>1</v>
      </c>
      <c r="I1195" s="540">
        <v>0</v>
      </c>
      <c r="J1195" s="540">
        <v>0</v>
      </c>
      <c r="K1195" s="540">
        <v>0</v>
      </c>
      <c r="L1195" s="540">
        <v>0</v>
      </c>
      <c r="M1195" s="540">
        <v>0</v>
      </c>
      <c r="N1195" s="540">
        <v>0</v>
      </c>
      <c r="O1195" s="540">
        <v>0</v>
      </c>
      <c r="P1195" s="541">
        <v>0</v>
      </c>
    </row>
    <row r="1196" spans="1:16" s="294" customFormat="1" x14ac:dyDescent="0.2">
      <c r="A1196" s="1114"/>
      <c r="B1196" s="538" t="s">
        <v>2510</v>
      </c>
      <c r="C1196" s="539">
        <v>2</v>
      </c>
      <c r="D1196" s="540">
        <v>0</v>
      </c>
      <c r="E1196" s="540">
        <v>0</v>
      </c>
      <c r="F1196" s="540">
        <v>0</v>
      </c>
      <c r="G1196" s="540">
        <v>2</v>
      </c>
      <c r="H1196" s="540">
        <v>0</v>
      </c>
      <c r="I1196" s="540">
        <v>0</v>
      </c>
      <c r="J1196" s="540">
        <v>0</v>
      </c>
      <c r="K1196" s="540">
        <v>0</v>
      </c>
      <c r="L1196" s="540">
        <v>0</v>
      </c>
      <c r="M1196" s="540">
        <v>0</v>
      </c>
      <c r="N1196" s="540">
        <v>0</v>
      </c>
      <c r="O1196" s="540">
        <v>0</v>
      </c>
      <c r="P1196" s="541">
        <v>0</v>
      </c>
    </row>
    <row r="1197" spans="1:16" s="294" customFormat="1" x14ac:dyDescent="0.2">
      <c r="A1197" s="1114"/>
      <c r="B1197" s="538" t="s">
        <v>2511</v>
      </c>
      <c r="C1197" s="539">
        <v>1</v>
      </c>
      <c r="D1197" s="540">
        <v>0</v>
      </c>
      <c r="E1197" s="540">
        <v>0</v>
      </c>
      <c r="F1197" s="540">
        <v>0</v>
      </c>
      <c r="G1197" s="540">
        <v>0</v>
      </c>
      <c r="H1197" s="540">
        <v>0</v>
      </c>
      <c r="I1197" s="540">
        <v>0</v>
      </c>
      <c r="J1197" s="540">
        <v>1</v>
      </c>
      <c r="K1197" s="540">
        <v>0</v>
      </c>
      <c r="L1197" s="540">
        <v>0</v>
      </c>
      <c r="M1197" s="540">
        <v>0</v>
      </c>
      <c r="N1197" s="540">
        <v>0</v>
      </c>
      <c r="O1197" s="540">
        <v>0</v>
      </c>
      <c r="P1197" s="541">
        <v>0</v>
      </c>
    </row>
    <row r="1198" spans="1:16" s="294" customFormat="1" x14ac:dyDescent="0.2">
      <c r="A1198" s="1114" t="s">
        <v>384</v>
      </c>
      <c r="B1198" s="533" t="s">
        <v>10</v>
      </c>
      <c r="C1198" s="534">
        <v>10</v>
      </c>
      <c r="D1198" s="535">
        <v>0</v>
      </c>
      <c r="E1198" s="535">
        <v>0</v>
      </c>
      <c r="F1198" s="535">
        <v>0</v>
      </c>
      <c r="G1198" s="535">
        <v>1</v>
      </c>
      <c r="H1198" s="535">
        <v>1</v>
      </c>
      <c r="I1198" s="535">
        <v>1</v>
      </c>
      <c r="J1198" s="535">
        <v>1</v>
      </c>
      <c r="K1198" s="535">
        <v>1</v>
      </c>
      <c r="L1198" s="535">
        <v>4</v>
      </c>
      <c r="M1198" s="535">
        <v>1</v>
      </c>
      <c r="N1198" s="535">
        <v>0</v>
      </c>
      <c r="O1198" s="535">
        <v>0</v>
      </c>
      <c r="P1198" s="536">
        <v>0</v>
      </c>
    </row>
    <row r="1199" spans="1:16" s="294" customFormat="1" ht="12.75" customHeight="1" x14ac:dyDescent="0.2">
      <c r="A1199" s="1114"/>
      <c r="B1199" s="538" t="s">
        <v>1571</v>
      </c>
      <c r="C1199" s="539">
        <v>10</v>
      </c>
      <c r="D1199" s="540">
        <v>0</v>
      </c>
      <c r="E1199" s="540">
        <v>0</v>
      </c>
      <c r="F1199" s="540">
        <v>0</v>
      </c>
      <c r="G1199" s="540">
        <v>1</v>
      </c>
      <c r="H1199" s="540">
        <v>1</v>
      </c>
      <c r="I1199" s="540">
        <v>1</v>
      </c>
      <c r="J1199" s="540">
        <v>1</v>
      </c>
      <c r="K1199" s="540">
        <v>1</v>
      </c>
      <c r="L1199" s="540">
        <v>4</v>
      </c>
      <c r="M1199" s="540">
        <v>1</v>
      </c>
      <c r="N1199" s="540">
        <v>0</v>
      </c>
      <c r="O1199" s="540">
        <v>0</v>
      </c>
      <c r="P1199" s="541">
        <v>0</v>
      </c>
    </row>
    <row r="1200" spans="1:16" s="294" customFormat="1" x14ac:dyDescent="0.2">
      <c r="A1200" s="1114" t="s">
        <v>94</v>
      </c>
      <c r="B1200" s="533" t="s">
        <v>10</v>
      </c>
      <c r="C1200" s="534">
        <v>790</v>
      </c>
      <c r="D1200" s="535">
        <v>12</v>
      </c>
      <c r="E1200" s="535">
        <v>9</v>
      </c>
      <c r="F1200" s="535">
        <v>16</v>
      </c>
      <c r="G1200" s="535">
        <v>130</v>
      </c>
      <c r="H1200" s="535">
        <v>52</v>
      </c>
      <c r="I1200" s="535">
        <v>86</v>
      </c>
      <c r="J1200" s="535">
        <v>71</v>
      </c>
      <c r="K1200" s="535">
        <v>69</v>
      </c>
      <c r="L1200" s="535">
        <v>131</v>
      </c>
      <c r="M1200" s="535">
        <v>105</v>
      </c>
      <c r="N1200" s="535">
        <v>64</v>
      </c>
      <c r="O1200" s="535">
        <v>45</v>
      </c>
      <c r="P1200" s="536">
        <v>0</v>
      </c>
    </row>
    <row r="1201" spans="1:16" s="294" customFormat="1" x14ac:dyDescent="0.2">
      <c r="A1201" s="1114"/>
      <c r="B1201" s="538" t="s">
        <v>1624</v>
      </c>
      <c r="C1201" s="539">
        <v>5</v>
      </c>
      <c r="D1201" s="540">
        <v>0</v>
      </c>
      <c r="E1201" s="540">
        <v>0</v>
      </c>
      <c r="F1201" s="540">
        <v>1</v>
      </c>
      <c r="G1201" s="540">
        <v>0</v>
      </c>
      <c r="H1201" s="540">
        <v>0</v>
      </c>
      <c r="I1201" s="540">
        <v>2</v>
      </c>
      <c r="J1201" s="540">
        <v>1</v>
      </c>
      <c r="K1201" s="540">
        <v>1</v>
      </c>
      <c r="L1201" s="540">
        <v>0</v>
      </c>
      <c r="M1201" s="540">
        <v>0</v>
      </c>
      <c r="N1201" s="540">
        <v>0</v>
      </c>
      <c r="O1201" s="540">
        <v>0</v>
      </c>
      <c r="P1201" s="541">
        <v>0</v>
      </c>
    </row>
    <row r="1202" spans="1:16" s="294" customFormat="1" x14ac:dyDescent="0.2">
      <c r="A1202" s="1114"/>
      <c r="B1202" s="538" t="s">
        <v>1625</v>
      </c>
      <c r="C1202" s="539">
        <v>18</v>
      </c>
      <c r="D1202" s="540">
        <v>0</v>
      </c>
      <c r="E1202" s="540">
        <v>1</v>
      </c>
      <c r="F1202" s="540">
        <v>0</v>
      </c>
      <c r="G1202" s="540">
        <v>0</v>
      </c>
      <c r="H1202" s="540">
        <v>1</v>
      </c>
      <c r="I1202" s="540">
        <v>1</v>
      </c>
      <c r="J1202" s="540">
        <v>5</v>
      </c>
      <c r="K1202" s="540">
        <v>2</v>
      </c>
      <c r="L1202" s="540">
        <v>5</v>
      </c>
      <c r="M1202" s="540">
        <v>1</v>
      </c>
      <c r="N1202" s="540">
        <v>1</v>
      </c>
      <c r="O1202" s="540">
        <v>1</v>
      </c>
      <c r="P1202" s="541">
        <v>0</v>
      </c>
    </row>
    <row r="1203" spans="1:16" s="294" customFormat="1" x14ac:dyDescent="0.2">
      <c r="A1203" s="1114"/>
      <c r="B1203" s="538" t="s">
        <v>1626</v>
      </c>
      <c r="C1203" s="539">
        <v>8</v>
      </c>
      <c r="D1203" s="540">
        <v>0</v>
      </c>
      <c r="E1203" s="540">
        <v>0</v>
      </c>
      <c r="F1203" s="540">
        <v>0</v>
      </c>
      <c r="G1203" s="540">
        <v>4</v>
      </c>
      <c r="H1203" s="540">
        <v>0</v>
      </c>
      <c r="I1203" s="540">
        <v>1</v>
      </c>
      <c r="J1203" s="540">
        <v>0</v>
      </c>
      <c r="K1203" s="540">
        <v>1</v>
      </c>
      <c r="L1203" s="540">
        <v>0</v>
      </c>
      <c r="M1203" s="540">
        <v>0</v>
      </c>
      <c r="N1203" s="540">
        <v>1</v>
      </c>
      <c r="O1203" s="540">
        <v>1</v>
      </c>
      <c r="P1203" s="541">
        <v>0</v>
      </c>
    </row>
    <row r="1204" spans="1:16" s="294" customFormat="1" x14ac:dyDescent="0.2">
      <c r="A1204" s="1114"/>
      <c r="B1204" s="538" t="s">
        <v>1627</v>
      </c>
      <c r="C1204" s="539">
        <v>31</v>
      </c>
      <c r="D1204" s="540">
        <v>0</v>
      </c>
      <c r="E1204" s="540">
        <v>1</v>
      </c>
      <c r="F1204" s="540">
        <v>0</v>
      </c>
      <c r="G1204" s="540">
        <v>7</v>
      </c>
      <c r="H1204" s="540">
        <v>4</v>
      </c>
      <c r="I1204" s="540">
        <v>3</v>
      </c>
      <c r="J1204" s="540">
        <v>3</v>
      </c>
      <c r="K1204" s="540">
        <v>4</v>
      </c>
      <c r="L1204" s="540">
        <v>3</v>
      </c>
      <c r="M1204" s="540">
        <v>3</v>
      </c>
      <c r="N1204" s="540">
        <v>2</v>
      </c>
      <c r="O1204" s="540">
        <v>1</v>
      </c>
      <c r="P1204" s="541">
        <v>0</v>
      </c>
    </row>
    <row r="1205" spans="1:16" s="294" customFormat="1" x14ac:dyDescent="0.2">
      <c r="A1205" s="1114"/>
      <c r="B1205" s="538" t="s">
        <v>1628</v>
      </c>
      <c r="C1205" s="539">
        <v>1</v>
      </c>
      <c r="D1205" s="540">
        <v>0</v>
      </c>
      <c r="E1205" s="540">
        <v>0</v>
      </c>
      <c r="F1205" s="540">
        <v>0</v>
      </c>
      <c r="G1205" s="540">
        <v>0</v>
      </c>
      <c r="H1205" s="540">
        <v>0</v>
      </c>
      <c r="I1205" s="540">
        <v>0</v>
      </c>
      <c r="J1205" s="540">
        <v>0</v>
      </c>
      <c r="K1205" s="540">
        <v>1</v>
      </c>
      <c r="L1205" s="540">
        <v>0</v>
      </c>
      <c r="M1205" s="540">
        <v>0</v>
      </c>
      <c r="N1205" s="540">
        <v>0</v>
      </c>
      <c r="O1205" s="540">
        <v>0</v>
      </c>
      <c r="P1205" s="541">
        <v>0</v>
      </c>
    </row>
    <row r="1206" spans="1:16" s="294" customFormat="1" x14ac:dyDescent="0.2">
      <c r="A1206" s="1114"/>
      <c r="B1206" s="538" t="s">
        <v>1629</v>
      </c>
      <c r="C1206" s="539">
        <v>104</v>
      </c>
      <c r="D1206" s="540">
        <v>7</v>
      </c>
      <c r="E1206" s="540">
        <v>0</v>
      </c>
      <c r="F1206" s="540">
        <v>2</v>
      </c>
      <c r="G1206" s="540">
        <v>10</v>
      </c>
      <c r="H1206" s="540">
        <v>11</v>
      </c>
      <c r="I1206" s="540">
        <v>7</v>
      </c>
      <c r="J1206" s="540">
        <v>15</v>
      </c>
      <c r="K1206" s="540">
        <v>15</v>
      </c>
      <c r="L1206" s="540">
        <v>25</v>
      </c>
      <c r="M1206" s="540">
        <v>6</v>
      </c>
      <c r="N1206" s="540">
        <v>5</v>
      </c>
      <c r="O1206" s="540">
        <v>1</v>
      </c>
      <c r="P1206" s="541">
        <v>0</v>
      </c>
    </row>
    <row r="1207" spans="1:16" s="294" customFormat="1" x14ac:dyDescent="0.2">
      <c r="A1207" s="1114"/>
      <c r="B1207" s="538" t="s">
        <v>1630</v>
      </c>
      <c r="C1207" s="539">
        <v>615</v>
      </c>
      <c r="D1207" s="540">
        <v>5</v>
      </c>
      <c r="E1207" s="540">
        <v>6</v>
      </c>
      <c r="F1207" s="540">
        <v>13</v>
      </c>
      <c r="G1207" s="540">
        <v>108</v>
      </c>
      <c r="H1207" s="540">
        <v>36</v>
      </c>
      <c r="I1207" s="540">
        <v>70</v>
      </c>
      <c r="J1207" s="540">
        <v>45</v>
      </c>
      <c r="K1207" s="540">
        <v>45</v>
      </c>
      <c r="L1207" s="540">
        <v>96</v>
      </c>
      <c r="M1207" s="540">
        <v>95</v>
      </c>
      <c r="N1207" s="540">
        <v>55</v>
      </c>
      <c r="O1207" s="540">
        <v>41</v>
      </c>
      <c r="P1207" s="541">
        <v>0</v>
      </c>
    </row>
    <row r="1208" spans="1:16" s="294" customFormat="1" x14ac:dyDescent="0.2">
      <c r="A1208" s="1114"/>
      <c r="B1208" s="538" t="s">
        <v>1631</v>
      </c>
      <c r="C1208" s="539">
        <v>8</v>
      </c>
      <c r="D1208" s="540">
        <v>0</v>
      </c>
      <c r="E1208" s="540">
        <v>1</v>
      </c>
      <c r="F1208" s="540">
        <v>0</v>
      </c>
      <c r="G1208" s="540">
        <v>1</v>
      </c>
      <c r="H1208" s="540">
        <v>0</v>
      </c>
      <c r="I1208" s="540">
        <v>2</v>
      </c>
      <c r="J1208" s="540">
        <v>2</v>
      </c>
      <c r="K1208" s="540">
        <v>0</v>
      </c>
      <c r="L1208" s="540">
        <v>2</v>
      </c>
      <c r="M1208" s="540">
        <v>0</v>
      </c>
      <c r="N1208" s="540">
        <v>0</v>
      </c>
      <c r="O1208" s="540">
        <v>0</v>
      </c>
      <c r="P1208" s="541">
        <v>0</v>
      </c>
    </row>
    <row r="1209" spans="1:16" s="294" customFormat="1" x14ac:dyDescent="0.2">
      <c r="A1209" s="1114" t="s">
        <v>499</v>
      </c>
      <c r="B1209" s="533" t="s">
        <v>10</v>
      </c>
      <c r="C1209" s="534">
        <v>16</v>
      </c>
      <c r="D1209" s="535">
        <v>1</v>
      </c>
      <c r="E1209" s="535">
        <v>5</v>
      </c>
      <c r="F1209" s="535">
        <v>1</v>
      </c>
      <c r="G1209" s="535">
        <v>2</v>
      </c>
      <c r="H1209" s="535">
        <v>0</v>
      </c>
      <c r="I1209" s="535">
        <v>1</v>
      </c>
      <c r="J1209" s="535">
        <v>0</v>
      </c>
      <c r="K1209" s="535">
        <v>1</v>
      </c>
      <c r="L1209" s="535">
        <v>4</v>
      </c>
      <c r="M1209" s="535">
        <v>1</v>
      </c>
      <c r="N1209" s="535">
        <v>0</v>
      </c>
      <c r="O1209" s="535">
        <v>0</v>
      </c>
      <c r="P1209" s="536">
        <v>0</v>
      </c>
    </row>
    <row r="1210" spans="1:16" s="294" customFormat="1" x14ac:dyDescent="0.2">
      <c r="A1210" s="1114"/>
      <c r="B1210" s="538" t="s">
        <v>1646</v>
      </c>
      <c r="C1210" s="539">
        <v>15</v>
      </c>
      <c r="D1210" s="540">
        <v>1</v>
      </c>
      <c r="E1210" s="540">
        <v>5</v>
      </c>
      <c r="F1210" s="540">
        <v>1</v>
      </c>
      <c r="G1210" s="540">
        <v>2</v>
      </c>
      <c r="H1210" s="540">
        <v>0</v>
      </c>
      <c r="I1210" s="540">
        <v>1</v>
      </c>
      <c r="J1210" s="540">
        <v>0</v>
      </c>
      <c r="K1210" s="540">
        <v>1</v>
      </c>
      <c r="L1210" s="540">
        <v>3</v>
      </c>
      <c r="M1210" s="540">
        <v>1</v>
      </c>
      <c r="N1210" s="540">
        <v>0</v>
      </c>
      <c r="O1210" s="540">
        <v>0</v>
      </c>
      <c r="P1210" s="541">
        <v>0</v>
      </c>
    </row>
    <row r="1211" spans="1:16" s="294" customFormat="1" x14ac:dyDescent="0.2">
      <c r="A1211" s="1114"/>
      <c r="B1211" s="538" t="s">
        <v>1648</v>
      </c>
      <c r="C1211" s="539">
        <v>1</v>
      </c>
      <c r="D1211" s="540">
        <v>0</v>
      </c>
      <c r="E1211" s="540">
        <v>0</v>
      </c>
      <c r="F1211" s="540">
        <v>0</v>
      </c>
      <c r="G1211" s="540">
        <v>0</v>
      </c>
      <c r="H1211" s="540">
        <v>0</v>
      </c>
      <c r="I1211" s="540">
        <v>0</v>
      </c>
      <c r="J1211" s="540">
        <v>0</v>
      </c>
      <c r="K1211" s="540">
        <v>0</v>
      </c>
      <c r="L1211" s="540">
        <v>1</v>
      </c>
      <c r="M1211" s="540">
        <v>0</v>
      </c>
      <c r="N1211" s="540">
        <v>0</v>
      </c>
      <c r="O1211" s="540">
        <v>0</v>
      </c>
      <c r="P1211" s="541">
        <v>0</v>
      </c>
    </row>
    <row r="1212" spans="1:16" s="294" customFormat="1" x14ac:dyDescent="0.2">
      <c r="A1212" s="1114" t="s">
        <v>79</v>
      </c>
      <c r="B1212" s="533" t="s">
        <v>10</v>
      </c>
      <c r="C1212" s="534">
        <v>6</v>
      </c>
      <c r="D1212" s="535">
        <v>0</v>
      </c>
      <c r="E1212" s="535">
        <v>0</v>
      </c>
      <c r="F1212" s="535">
        <v>0</v>
      </c>
      <c r="G1212" s="535">
        <v>0</v>
      </c>
      <c r="H1212" s="535">
        <v>0</v>
      </c>
      <c r="I1212" s="535">
        <v>0</v>
      </c>
      <c r="J1212" s="535">
        <v>2</v>
      </c>
      <c r="K1212" s="535">
        <v>1</v>
      </c>
      <c r="L1212" s="535">
        <v>0</v>
      </c>
      <c r="M1212" s="535">
        <v>1</v>
      </c>
      <c r="N1212" s="535">
        <v>2</v>
      </c>
      <c r="O1212" s="535">
        <v>0</v>
      </c>
      <c r="P1212" s="536">
        <v>0</v>
      </c>
    </row>
    <row r="1213" spans="1:16" s="294" customFormat="1" x14ac:dyDescent="0.2">
      <c r="A1213" s="1114"/>
      <c r="B1213" s="538" t="s">
        <v>1653</v>
      </c>
      <c r="C1213" s="539">
        <v>6</v>
      </c>
      <c r="D1213" s="540">
        <v>0</v>
      </c>
      <c r="E1213" s="540">
        <v>0</v>
      </c>
      <c r="F1213" s="540">
        <v>0</v>
      </c>
      <c r="G1213" s="540">
        <v>0</v>
      </c>
      <c r="H1213" s="540">
        <v>0</v>
      </c>
      <c r="I1213" s="540">
        <v>0</v>
      </c>
      <c r="J1213" s="540">
        <v>2</v>
      </c>
      <c r="K1213" s="540">
        <v>1</v>
      </c>
      <c r="L1213" s="540">
        <v>0</v>
      </c>
      <c r="M1213" s="540">
        <v>1</v>
      </c>
      <c r="N1213" s="540">
        <v>2</v>
      </c>
      <c r="O1213" s="540">
        <v>0</v>
      </c>
      <c r="P1213" s="541">
        <v>0</v>
      </c>
    </row>
    <row r="1214" spans="1:16" s="294" customFormat="1" x14ac:dyDescent="0.2">
      <c r="A1214" s="1114" t="s">
        <v>80</v>
      </c>
      <c r="B1214" s="533" t="s">
        <v>10</v>
      </c>
      <c r="C1214" s="534">
        <v>144992</v>
      </c>
      <c r="D1214" s="535">
        <v>1853</v>
      </c>
      <c r="E1214" s="535">
        <v>1738</v>
      </c>
      <c r="F1214" s="535">
        <v>2206</v>
      </c>
      <c r="G1214" s="535">
        <v>8149</v>
      </c>
      <c r="H1214" s="535">
        <v>11582</v>
      </c>
      <c r="I1214" s="535">
        <v>12160</v>
      </c>
      <c r="J1214" s="535">
        <v>12513</v>
      </c>
      <c r="K1214" s="535">
        <v>17611</v>
      </c>
      <c r="L1214" s="535">
        <v>35892</v>
      </c>
      <c r="M1214" s="535">
        <v>25635</v>
      </c>
      <c r="N1214" s="535">
        <v>11592</v>
      </c>
      <c r="O1214" s="535">
        <v>4061</v>
      </c>
      <c r="P1214" s="536">
        <v>0</v>
      </c>
    </row>
    <row r="1215" spans="1:16" s="294" customFormat="1" x14ac:dyDescent="0.2">
      <c r="A1215" s="1114"/>
      <c r="B1215" s="538" t="s">
        <v>1361</v>
      </c>
      <c r="C1215" s="539">
        <v>60</v>
      </c>
      <c r="D1215" s="540">
        <v>1</v>
      </c>
      <c r="E1215" s="540">
        <v>1</v>
      </c>
      <c r="F1215" s="540">
        <v>0</v>
      </c>
      <c r="G1215" s="540">
        <v>5</v>
      </c>
      <c r="H1215" s="540">
        <v>6</v>
      </c>
      <c r="I1215" s="540">
        <v>1</v>
      </c>
      <c r="J1215" s="540">
        <v>12</v>
      </c>
      <c r="K1215" s="540">
        <v>4</v>
      </c>
      <c r="L1215" s="540">
        <v>14</v>
      </c>
      <c r="M1215" s="540">
        <v>12</v>
      </c>
      <c r="N1215" s="540">
        <v>2</v>
      </c>
      <c r="O1215" s="540">
        <v>2</v>
      </c>
      <c r="P1215" s="541">
        <v>0</v>
      </c>
    </row>
    <row r="1216" spans="1:16" s="294" customFormat="1" x14ac:dyDescent="0.2">
      <c r="A1216" s="1114"/>
      <c r="B1216" s="538" t="s">
        <v>1362</v>
      </c>
      <c r="C1216" s="539">
        <v>151</v>
      </c>
      <c r="D1216" s="540">
        <v>2</v>
      </c>
      <c r="E1216" s="540">
        <v>5</v>
      </c>
      <c r="F1216" s="540">
        <v>0</v>
      </c>
      <c r="G1216" s="540">
        <v>6</v>
      </c>
      <c r="H1216" s="540">
        <v>11</v>
      </c>
      <c r="I1216" s="540">
        <v>23</v>
      </c>
      <c r="J1216" s="540">
        <v>9</v>
      </c>
      <c r="K1216" s="540">
        <v>22</v>
      </c>
      <c r="L1216" s="540">
        <v>26</v>
      </c>
      <c r="M1216" s="540">
        <v>26</v>
      </c>
      <c r="N1216" s="540">
        <v>13</v>
      </c>
      <c r="O1216" s="540">
        <v>8</v>
      </c>
      <c r="P1216" s="541">
        <v>0</v>
      </c>
    </row>
    <row r="1217" spans="1:16" s="294" customFormat="1" x14ac:dyDescent="0.2">
      <c r="A1217" s="1114"/>
      <c r="B1217" s="538" t="s">
        <v>1363</v>
      </c>
      <c r="C1217" s="539">
        <v>95</v>
      </c>
      <c r="D1217" s="540">
        <v>0</v>
      </c>
      <c r="E1217" s="540">
        <v>0</v>
      </c>
      <c r="F1217" s="540">
        <v>1</v>
      </c>
      <c r="G1217" s="540">
        <v>5</v>
      </c>
      <c r="H1217" s="540">
        <v>6</v>
      </c>
      <c r="I1217" s="540">
        <v>9</v>
      </c>
      <c r="J1217" s="540">
        <v>3</v>
      </c>
      <c r="K1217" s="540">
        <v>9</v>
      </c>
      <c r="L1217" s="540">
        <v>19</v>
      </c>
      <c r="M1217" s="540">
        <v>28</v>
      </c>
      <c r="N1217" s="540">
        <v>11</v>
      </c>
      <c r="O1217" s="540">
        <v>4</v>
      </c>
      <c r="P1217" s="541">
        <v>0</v>
      </c>
    </row>
    <row r="1218" spans="1:16" s="294" customFormat="1" x14ac:dyDescent="0.2">
      <c r="A1218" s="1114"/>
      <c r="B1218" s="538" t="s">
        <v>1364</v>
      </c>
      <c r="C1218" s="539">
        <v>3378</v>
      </c>
      <c r="D1218" s="540">
        <v>40</v>
      </c>
      <c r="E1218" s="540">
        <v>24</v>
      </c>
      <c r="F1218" s="540">
        <v>29</v>
      </c>
      <c r="G1218" s="540">
        <v>187</v>
      </c>
      <c r="H1218" s="540">
        <v>293</v>
      </c>
      <c r="I1218" s="540">
        <v>228</v>
      </c>
      <c r="J1218" s="540">
        <v>234</v>
      </c>
      <c r="K1218" s="540">
        <v>446</v>
      </c>
      <c r="L1218" s="540">
        <v>1002</v>
      </c>
      <c r="M1218" s="540">
        <v>619</v>
      </c>
      <c r="N1218" s="540">
        <v>213</v>
      </c>
      <c r="O1218" s="540">
        <v>63</v>
      </c>
      <c r="P1218" s="541">
        <v>0</v>
      </c>
    </row>
    <row r="1219" spans="1:16" s="294" customFormat="1" x14ac:dyDescent="0.2">
      <c r="A1219" s="1114"/>
      <c r="B1219" s="538" t="s">
        <v>3182</v>
      </c>
      <c r="C1219" s="539">
        <v>483</v>
      </c>
      <c r="D1219" s="540">
        <v>4</v>
      </c>
      <c r="E1219" s="540">
        <v>6</v>
      </c>
      <c r="F1219" s="540">
        <v>6</v>
      </c>
      <c r="G1219" s="540">
        <v>27</v>
      </c>
      <c r="H1219" s="540">
        <v>49</v>
      </c>
      <c r="I1219" s="540">
        <v>37</v>
      </c>
      <c r="J1219" s="540">
        <v>41</v>
      </c>
      <c r="K1219" s="540">
        <v>52</v>
      </c>
      <c r="L1219" s="540">
        <v>113</v>
      </c>
      <c r="M1219" s="540">
        <v>108</v>
      </c>
      <c r="N1219" s="540">
        <v>36</v>
      </c>
      <c r="O1219" s="540">
        <v>4</v>
      </c>
      <c r="P1219" s="541">
        <v>0</v>
      </c>
    </row>
    <row r="1220" spans="1:16" s="294" customFormat="1" x14ac:dyDescent="0.2">
      <c r="A1220" s="1114"/>
      <c r="B1220" s="538" t="s">
        <v>1365</v>
      </c>
      <c r="C1220" s="539">
        <v>448</v>
      </c>
      <c r="D1220" s="540">
        <v>10</v>
      </c>
      <c r="E1220" s="540">
        <v>5</v>
      </c>
      <c r="F1220" s="540">
        <v>13</v>
      </c>
      <c r="G1220" s="540">
        <v>22</v>
      </c>
      <c r="H1220" s="540">
        <v>21</v>
      </c>
      <c r="I1220" s="540">
        <v>48</v>
      </c>
      <c r="J1220" s="540">
        <v>31</v>
      </c>
      <c r="K1220" s="540">
        <v>63</v>
      </c>
      <c r="L1220" s="540">
        <v>112</v>
      </c>
      <c r="M1220" s="540">
        <v>76</v>
      </c>
      <c r="N1220" s="540">
        <v>33</v>
      </c>
      <c r="O1220" s="540">
        <v>14</v>
      </c>
      <c r="P1220" s="541">
        <v>0</v>
      </c>
    </row>
    <row r="1221" spans="1:16" s="294" customFormat="1" x14ac:dyDescent="0.2">
      <c r="A1221" s="1114"/>
      <c r="B1221" s="538" t="s">
        <v>3183</v>
      </c>
      <c r="C1221" s="539">
        <v>251</v>
      </c>
      <c r="D1221" s="540">
        <v>4</v>
      </c>
      <c r="E1221" s="540">
        <v>0</v>
      </c>
      <c r="F1221" s="540">
        <v>1</v>
      </c>
      <c r="G1221" s="540">
        <v>16</v>
      </c>
      <c r="H1221" s="540">
        <v>21</v>
      </c>
      <c r="I1221" s="540">
        <v>15</v>
      </c>
      <c r="J1221" s="540">
        <v>25</v>
      </c>
      <c r="K1221" s="540">
        <v>35</v>
      </c>
      <c r="L1221" s="540">
        <v>62</v>
      </c>
      <c r="M1221" s="540">
        <v>41</v>
      </c>
      <c r="N1221" s="540">
        <v>28</v>
      </c>
      <c r="O1221" s="540">
        <v>3</v>
      </c>
      <c r="P1221" s="541">
        <v>0</v>
      </c>
    </row>
    <row r="1222" spans="1:16" s="294" customFormat="1" x14ac:dyDescent="0.2">
      <c r="A1222" s="1114"/>
      <c r="B1222" s="538" t="s">
        <v>3184</v>
      </c>
      <c r="C1222" s="539">
        <v>4</v>
      </c>
      <c r="D1222" s="540">
        <v>0</v>
      </c>
      <c r="E1222" s="540">
        <v>0</v>
      </c>
      <c r="F1222" s="540">
        <v>0</v>
      </c>
      <c r="G1222" s="540">
        <v>0</v>
      </c>
      <c r="H1222" s="540">
        <v>1</v>
      </c>
      <c r="I1222" s="540">
        <v>1</v>
      </c>
      <c r="J1222" s="540">
        <v>0</v>
      </c>
      <c r="K1222" s="540">
        <v>0</v>
      </c>
      <c r="L1222" s="540">
        <v>1</v>
      </c>
      <c r="M1222" s="540">
        <v>1</v>
      </c>
      <c r="N1222" s="540">
        <v>0</v>
      </c>
      <c r="O1222" s="540">
        <v>0</v>
      </c>
      <c r="P1222" s="541">
        <v>0</v>
      </c>
    </row>
    <row r="1223" spans="1:16" s="294" customFormat="1" x14ac:dyDescent="0.2">
      <c r="A1223" s="1114"/>
      <c r="B1223" s="538" t="s">
        <v>3185</v>
      </c>
      <c r="C1223" s="539">
        <v>904</v>
      </c>
      <c r="D1223" s="540">
        <v>9</v>
      </c>
      <c r="E1223" s="540">
        <v>16</v>
      </c>
      <c r="F1223" s="540">
        <v>15</v>
      </c>
      <c r="G1223" s="540">
        <v>51</v>
      </c>
      <c r="H1223" s="540">
        <v>70</v>
      </c>
      <c r="I1223" s="540">
        <v>71</v>
      </c>
      <c r="J1223" s="540">
        <v>57</v>
      </c>
      <c r="K1223" s="540">
        <v>133</v>
      </c>
      <c r="L1223" s="540">
        <v>245</v>
      </c>
      <c r="M1223" s="540">
        <v>156</v>
      </c>
      <c r="N1223" s="540">
        <v>55</v>
      </c>
      <c r="O1223" s="540">
        <v>26</v>
      </c>
      <c r="P1223" s="541">
        <v>0</v>
      </c>
    </row>
    <row r="1224" spans="1:16" s="294" customFormat="1" x14ac:dyDescent="0.2">
      <c r="A1224" s="1114"/>
      <c r="B1224" s="538" t="s">
        <v>1367</v>
      </c>
      <c r="C1224" s="539">
        <v>830</v>
      </c>
      <c r="D1224" s="540">
        <v>14</v>
      </c>
      <c r="E1224" s="540">
        <v>20</v>
      </c>
      <c r="F1224" s="540">
        <v>14</v>
      </c>
      <c r="G1224" s="540">
        <v>68</v>
      </c>
      <c r="H1224" s="540">
        <v>58</v>
      </c>
      <c r="I1224" s="540">
        <v>42</v>
      </c>
      <c r="J1224" s="540">
        <v>68</v>
      </c>
      <c r="K1224" s="540">
        <v>118</v>
      </c>
      <c r="L1224" s="540">
        <v>228</v>
      </c>
      <c r="M1224" s="540">
        <v>152</v>
      </c>
      <c r="N1224" s="540">
        <v>41</v>
      </c>
      <c r="O1224" s="540">
        <v>7</v>
      </c>
      <c r="P1224" s="541">
        <v>0</v>
      </c>
    </row>
    <row r="1225" spans="1:16" s="294" customFormat="1" x14ac:dyDescent="0.2">
      <c r="A1225" s="1114"/>
      <c r="B1225" s="538" t="s">
        <v>3186</v>
      </c>
      <c r="C1225" s="539">
        <v>4</v>
      </c>
      <c r="D1225" s="540">
        <v>1</v>
      </c>
      <c r="E1225" s="540">
        <v>0</v>
      </c>
      <c r="F1225" s="540">
        <v>0</v>
      </c>
      <c r="G1225" s="540">
        <v>0</v>
      </c>
      <c r="H1225" s="540">
        <v>1</v>
      </c>
      <c r="I1225" s="540">
        <v>0</v>
      </c>
      <c r="J1225" s="540">
        <v>1</v>
      </c>
      <c r="K1225" s="540">
        <v>0</v>
      </c>
      <c r="L1225" s="540">
        <v>0</v>
      </c>
      <c r="M1225" s="540">
        <v>1</v>
      </c>
      <c r="N1225" s="540">
        <v>0</v>
      </c>
      <c r="O1225" s="540">
        <v>0</v>
      </c>
      <c r="P1225" s="541">
        <v>0</v>
      </c>
    </row>
    <row r="1226" spans="1:16" s="294" customFormat="1" x14ac:dyDescent="0.2">
      <c r="A1226" s="1114"/>
      <c r="B1226" s="538" t="s">
        <v>175</v>
      </c>
      <c r="C1226" s="539">
        <v>105462</v>
      </c>
      <c r="D1226" s="540">
        <v>1374</v>
      </c>
      <c r="E1226" s="540">
        <v>1297</v>
      </c>
      <c r="F1226" s="540">
        <v>1729</v>
      </c>
      <c r="G1226" s="540">
        <v>5979</v>
      </c>
      <c r="H1226" s="540">
        <v>8216</v>
      </c>
      <c r="I1226" s="540">
        <v>8694</v>
      </c>
      <c r="J1226" s="540">
        <v>9296</v>
      </c>
      <c r="K1226" s="540">
        <v>12840</v>
      </c>
      <c r="L1226" s="540">
        <v>25943</v>
      </c>
      <c r="M1226" s="540">
        <v>18375</v>
      </c>
      <c r="N1226" s="540">
        <v>8599</v>
      </c>
      <c r="O1226" s="540">
        <v>3120</v>
      </c>
      <c r="P1226" s="541">
        <v>0</v>
      </c>
    </row>
    <row r="1227" spans="1:16" s="294" customFormat="1" x14ac:dyDescent="0.2">
      <c r="A1227" s="1114"/>
      <c r="B1227" s="538" t="s">
        <v>1368</v>
      </c>
      <c r="C1227" s="539">
        <v>42</v>
      </c>
      <c r="D1227" s="540">
        <v>1</v>
      </c>
      <c r="E1227" s="540">
        <v>1</v>
      </c>
      <c r="F1227" s="540">
        <v>0</v>
      </c>
      <c r="G1227" s="540">
        <v>3</v>
      </c>
      <c r="H1227" s="540">
        <v>3</v>
      </c>
      <c r="I1227" s="540">
        <v>0</v>
      </c>
      <c r="J1227" s="540">
        <v>3</v>
      </c>
      <c r="K1227" s="540">
        <v>10</v>
      </c>
      <c r="L1227" s="540">
        <v>9</v>
      </c>
      <c r="M1227" s="540">
        <v>8</v>
      </c>
      <c r="N1227" s="540">
        <v>4</v>
      </c>
      <c r="O1227" s="540">
        <v>0</v>
      </c>
      <c r="P1227" s="541">
        <v>0</v>
      </c>
    </row>
    <row r="1228" spans="1:16" s="294" customFormat="1" x14ac:dyDescent="0.2">
      <c r="A1228" s="1114"/>
      <c r="B1228" s="538" t="s">
        <v>1369</v>
      </c>
      <c r="C1228" s="539">
        <v>10</v>
      </c>
      <c r="D1228" s="540">
        <v>0</v>
      </c>
      <c r="E1228" s="540">
        <v>0</v>
      </c>
      <c r="F1228" s="540">
        <v>1</v>
      </c>
      <c r="G1228" s="540">
        <v>1</v>
      </c>
      <c r="H1228" s="540">
        <v>0</v>
      </c>
      <c r="I1228" s="540">
        <v>2</v>
      </c>
      <c r="J1228" s="540">
        <v>1</v>
      </c>
      <c r="K1228" s="540">
        <v>2</v>
      </c>
      <c r="L1228" s="540">
        <v>1</v>
      </c>
      <c r="M1228" s="540">
        <v>2</v>
      </c>
      <c r="N1228" s="540">
        <v>0</v>
      </c>
      <c r="O1228" s="540">
        <v>0</v>
      </c>
      <c r="P1228" s="541">
        <v>0</v>
      </c>
    </row>
    <row r="1229" spans="1:16" s="294" customFormat="1" x14ac:dyDescent="0.2">
      <c r="A1229" s="1114"/>
      <c r="B1229" s="538" t="s">
        <v>2971</v>
      </c>
      <c r="C1229" s="539">
        <v>5</v>
      </c>
      <c r="D1229" s="540">
        <v>0</v>
      </c>
      <c r="E1229" s="540">
        <v>0</v>
      </c>
      <c r="F1229" s="540">
        <v>0</v>
      </c>
      <c r="G1229" s="540">
        <v>1</v>
      </c>
      <c r="H1229" s="540">
        <v>1</v>
      </c>
      <c r="I1229" s="540">
        <v>0</v>
      </c>
      <c r="J1229" s="540">
        <v>0</v>
      </c>
      <c r="K1229" s="540">
        <v>1</v>
      </c>
      <c r="L1229" s="540">
        <v>1</v>
      </c>
      <c r="M1229" s="540">
        <v>1</v>
      </c>
      <c r="N1229" s="540">
        <v>0</v>
      </c>
      <c r="O1229" s="540">
        <v>0</v>
      </c>
      <c r="P1229" s="541">
        <v>0</v>
      </c>
    </row>
    <row r="1230" spans="1:16" s="294" customFormat="1" x14ac:dyDescent="0.2">
      <c r="A1230" s="1114"/>
      <c r="B1230" s="538" t="s">
        <v>3187</v>
      </c>
      <c r="C1230" s="539">
        <v>3</v>
      </c>
      <c r="D1230" s="540">
        <v>0</v>
      </c>
      <c r="E1230" s="540">
        <v>0</v>
      </c>
      <c r="F1230" s="540">
        <v>0</v>
      </c>
      <c r="G1230" s="540">
        <v>0</v>
      </c>
      <c r="H1230" s="540">
        <v>0</v>
      </c>
      <c r="I1230" s="540">
        <v>0</v>
      </c>
      <c r="J1230" s="540">
        <v>1</v>
      </c>
      <c r="K1230" s="540">
        <v>1</v>
      </c>
      <c r="L1230" s="540">
        <v>1</v>
      </c>
      <c r="M1230" s="540">
        <v>0</v>
      </c>
      <c r="N1230" s="540">
        <v>0</v>
      </c>
      <c r="O1230" s="540">
        <v>0</v>
      </c>
      <c r="P1230" s="541">
        <v>0</v>
      </c>
    </row>
    <row r="1231" spans="1:16" s="294" customFormat="1" x14ac:dyDescent="0.2">
      <c r="A1231" s="1114"/>
      <c r="B1231" s="538" t="s">
        <v>1370</v>
      </c>
      <c r="C1231" s="539">
        <v>121</v>
      </c>
      <c r="D1231" s="540">
        <v>1</v>
      </c>
      <c r="E1231" s="540">
        <v>1</v>
      </c>
      <c r="F1231" s="540">
        <v>1</v>
      </c>
      <c r="G1231" s="540">
        <v>9</v>
      </c>
      <c r="H1231" s="540">
        <v>11</v>
      </c>
      <c r="I1231" s="540">
        <v>12</v>
      </c>
      <c r="J1231" s="540">
        <v>11</v>
      </c>
      <c r="K1231" s="540">
        <v>16</v>
      </c>
      <c r="L1231" s="540">
        <v>32</v>
      </c>
      <c r="M1231" s="540">
        <v>20</v>
      </c>
      <c r="N1231" s="540">
        <v>6</v>
      </c>
      <c r="O1231" s="540">
        <v>1</v>
      </c>
      <c r="P1231" s="541">
        <v>0</v>
      </c>
    </row>
    <row r="1232" spans="1:16" s="294" customFormat="1" x14ac:dyDescent="0.2">
      <c r="A1232" s="1114"/>
      <c r="B1232" s="538" t="s">
        <v>1371</v>
      </c>
      <c r="C1232" s="539">
        <v>991</v>
      </c>
      <c r="D1232" s="540">
        <v>8</v>
      </c>
      <c r="E1232" s="540">
        <v>7</v>
      </c>
      <c r="F1232" s="540">
        <v>21</v>
      </c>
      <c r="G1232" s="540">
        <v>38</v>
      </c>
      <c r="H1232" s="540">
        <v>78</v>
      </c>
      <c r="I1232" s="540">
        <v>103</v>
      </c>
      <c r="J1232" s="540">
        <v>104</v>
      </c>
      <c r="K1232" s="540">
        <v>97</v>
      </c>
      <c r="L1232" s="540">
        <v>245</v>
      </c>
      <c r="M1232" s="540">
        <v>185</v>
      </c>
      <c r="N1232" s="540">
        <v>80</v>
      </c>
      <c r="O1232" s="540">
        <v>25</v>
      </c>
      <c r="P1232" s="541">
        <v>0</v>
      </c>
    </row>
    <row r="1233" spans="1:16" s="294" customFormat="1" x14ac:dyDescent="0.2">
      <c r="A1233" s="1114"/>
      <c r="B1233" s="538" t="s">
        <v>2499</v>
      </c>
      <c r="C1233" s="539">
        <v>29</v>
      </c>
      <c r="D1233" s="540">
        <v>0</v>
      </c>
      <c r="E1233" s="540">
        <v>0</v>
      </c>
      <c r="F1233" s="540">
        <v>0</v>
      </c>
      <c r="G1233" s="540">
        <v>0</v>
      </c>
      <c r="H1233" s="540">
        <v>2</v>
      </c>
      <c r="I1233" s="540">
        <v>2</v>
      </c>
      <c r="J1233" s="540">
        <v>3</v>
      </c>
      <c r="K1233" s="540">
        <v>6</v>
      </c>
      <c r="L1233" s="540">
        <v>6</v>
      </c>
      <c r="M1233" s="540">
        <v>6</v>
      </c>
      <c r="N1233" s="540">
        <v>3</v>
      </c>
      <c r="O1233" s="540">
        <v>1</v>
      </c>
      <c r="P1233" s="541">
        <v>0</v>
      </c>
    </row>
    <row r="1234" spans="1:16" s="294" customFormat="1" x14ac:dyDescent="0.2">
      <c r="A1234" s="1114"/>
      <c r="B1234" s="538" t="s">
        <v>3188</v>
      </c>
      <c r="C1234" s="539">
        <v>10</v>
      </c>
      <c r="D1234" s="540">
        <v>0</v>
      </c>
      <c r="E1234" s="540">
        <v>0</v>
      </c>
      <c r="F1234" s="540">
        <v>0</v>
      </c>
      <c r="G1234" s="540">
        <v>1</v>
      </c>
      <c r="H1234" s="540">
        <v>2</v>
      </c>
      <c r="I1234" s="540">
        <v>1</v>
      </c>
      <c r="J1234" s="540">
        <v>0</v>
      </c>
      <c r="K1234" s="540">
        <v>1</v>
      </c>
      <c r="L1234" s="540">
        <v>2</v>
      </c>
      <c r="M1234" s="540">
        <v>3</v>
      </c>
      <c r="N1234" s="540">
        <v>0</v>
      </c>
      <c r="O1234" s="540">
        <v>0</v>
      </c>
      <c r="P1234" s="541">
        <v>0</v>
      </c>
    </row>
    <row r="1235" spans="1:16" s="294" customFormat="1" x14ac:dyDescent="0.2">
      <c r="A1235" s="1114"/>
      <c r="B1235" s="538" t="s">
        <v>1372</v>
      </c>
      <c r="C1235" s="539">
        <v>7</v>
      </c>
      <c r="D1235" s="540">
        <v>0</v>
      </c>
      <c r="E1235" s="540">
        <v>0</v>
      </c>
      <c r="F1235" s="540">
        <v>0</v>
      </c>
      <c r="G1235" s="540">
        <v>1</v>
      </c>
      <c r="H1235" s="540">
        <v>1</v>
      </c>
      <c r="I1235" s="540">
        <v>0</v>
      </c>
      <c r="J1235" s="540">
        <v>0</v>
      </c>
      <c r="K1235" s="540">
        <v>0</v>
      </c>
      <c r="L1235" s="540">
        <v>5</v>
      </c>
      <c r="M1235" s="540">
        <v>0</v>
      </c>
      <c r="N1235" s="540">
        <v>0</v>
      </c>
      <c r="O1235" s="540">
        <v>0</v>
      </c>
      <c r="P1235" s="541">
        <v>0</v>
      </c>
    </row>
    <row r="1236" spans="1:16" s="294" customFormat="1" x14ac:dyDescent="0.2">
      <c r="A1236" s="1114"/>
      <c r="B1236" s="538" t="s">
        <v>51</v>
      </c>
      <c r="C1236" s="539">
        <v>189</v>
      </c>
      <c r="D1236" s="540">
        <v>3</v>
      </c>
      <c r="E1236" s="540">
        <v>2</v>
      </c>
      <c r="F1236" s="540">
        <v>2</v>
      </c>
      <c r="G1236" s="540">
        <v>10</v>
      </c>
      <c r="H1236" s="540">
        <v>5</v>
      </c>
      <c r="I1236" s="540">
        <v>16</v>
      </c>
      <c r="J1236" s="540">
        <v>10</v>
      </c>
      <c r="K1236" s="540">
        <v>22</v>
      </c>
      <c r="L1236" s="540">
        <v>52</v>
      </c>
      <c r="M1236" s="540">
        <v>47</v>
      </c>
      <c r="N1236" s="540">
        <v>14</v>
      </c>
      <c r="O1236" s="540">
        <v>6</v>
      </c>
      <c r="P1236" s="541">
        <v>0</v>
      </c>
    </row>
    <row r="1237" spans="1:16" s="294" customFormat="1" x14ac:dyDescent="0.2">
      <c r="A1237" s="1114"/>
      <c r="B1237" s="538" t="s">
        <v>3189</v>
      </c>
      <c r="C1237" s="539">
        <v>14</v>
      </c>
      <c r="D1237" s="540">
        <v>1</v>
      </c>
      <c r="E1237" s="540">
        <v>0</v>
      </c>
      <c r="F1237" s="540">
        <v>0</v>
      </c>
      <c r="G1237" s="540">
        <v>0</v>
      </c>
      <c r="H1237" s="540">
        <v>3</v>
      </c>
      <c r="I1237" s="540">
        <v>1</v>
      </c>
      <c r="J1237" s="540">
        <v>1</v>
      </c>
      <c r="K1237" s="540">
        <v>3</v>
      </c>
      <c r="L1237" s="540">
        <v>0</v>
      </c>
      <c r="M1237" s="540">
        <v>3</v>
      </c>
      <c r="N1237" s="540">
        <v>2</v>
      </c>
      <c r="O1237" s="540">
        <v>0</v>
      </c>
      <c r="P1237" s="541">
        <v>0</v>
      </c>
    </row>
    <row r="1238" spans="1:16" s="294" customFormat="1" x14ac:dyDescent="0.2">
      <c r="A1238" s="1114"/>
      <c r="B1238" s="538" t="s">
        <v>1373</v>
      </c>
      <c r="C1238" s="539">
        <v>3</v>
      </c>
      <c r="D1238" s="540">
        <v>0</v>
      </c>
      <c r="E1238" s="540">
        <v>0</v>
      </c>
      <c r="F1238" s="540">
        <v>0</v>
      </c>
      <c r="G1238" s="540">
        <v>0</v>
      </c>
      <c r="H1238" s="540">
        <v>0</v>
      </c>
      <c r="I1238" s="540">
        <v>1</v>
      </c>
      <c r="J1238" s="540">
        <v>1</v>
      </c>
      <c r="K1238" s="540">
        <v>1</v>
      </c>
      <c r="L1238" s="540">
        <v>0</v>
      </c>
      <c r="M1238" s="540">
        <v>0</v>
      </c>
      <c r="N1238" s="540">
        <v>0</v>
      </c>
      <c r="O1238" s="540">
        <v>0</v>
      </c>
      <c r="P1238" s="541">
        <v>0</v>
      </c>
    </row>
    <row r="1239" spans="1:16" s="294" customFormat="1" x14ac:dyDescent="0.2">
      <c r="A1239" s="1114"/>
      <c r="B1239" s="538" t="s">
        <v>1374</v>
      </c>
      <c r="C1239" s="539">
        <v>15</v>
      </c>
      <c r="D1239" s="540">
        <v>0</v>
      </c>
      <c r="E1239" s="540">
        <v>2</v>
      </c>
      <c r="F1239" s="540">
        <v>0</v>
      </c>
      <c r="G1239" s="540">
        <v>1</v>
      </c>
      <c r="H1239" s="540">
        <v>1</v>
      </c>
      <c r="I1239" s="540">
        <v>0</v>
      </c>
      <c r="J1239" s="540">
        <v>0</v>
      </c>
      <c r="K1239" s="540">
        <v>5</v>
      </c>
      <c r="L1239" s="540">
        <v>3</v>
      </c>
      <c r="M1239" s="540">
        <v>3</v>
      </c>
      <c r="N1239" s="540">
        <v>0</v>
      </c>
      <c r="O1239" s="540">
        <v>0</v>
      </c>
      <c r="P1239" s="541">
        <v>0</v>
      </c>
    </row>
    <row r="1240" spans="1:16" s="294" customFormat="1" x14ac:dyDescent="0.2">
      <c r="A1240" s="1114"/>
      <c r="B1240" s="538" t="s">
        <v>1375</v>
      </c>
      <c r="C1240" s="539">
        <v>13</v>
      </c>
      <c r="D1240" s="540">
        <v>0</v>
      </c>
      <c r="E1240" s="540">
        <v>0</v>
      </c>
      <c r="F1240" s="540">
        <v>0</v>
      </c>
      <c r="G1240" s="540">
        <v>3</v>
      </c>
      <c r="H1240" s="540">
        <v>1</v>
      </c>
      <c r="I1240" s="540">
        <v>1</v>
      </c>
      <c r="J1240" s="540">
        <v>1</v>
      </c>
      <c r="K1240" s="540">
        <v>1</v>
      </c>
      <c r="L1240" s="540">
        <v>3</v>
      </c>
      <c r="M1240" s="540">
        <v>2</v>
      </c>
      <c r="N1240" s="540">
        <v>1</v>
      </c>
      <c r="O1240" s="540">
        <v>0</v>
      </c>
      <c r="P1240" s="541">
        <v>0</v>
      </c>
    </row>
    <row r="1241" spans="1:16" s="294" customFormat="1" x14ac:dyDescent="0.2">
      <c r="A1241" s="1114"/>
      <c r="B1241" s="538" t="s">
        <v>2982</v>
      </c>
      <c r="C1241" s="539">
        <v>66</v>
      </c>
      <c r="D1241" s="540">
        <v>0</v>
      </c>
      <c r="E1241" s="540">
        <v>0</v>
      </c>
      <c r="F1241" s="540">
        <v>2</v>
      </c>
      <c r="G1241" s="540">
        <v>7</v>
      </c>
      <c r="H1241" s="540">
        <v>4</v>
      </c>
      <c r="I1241" s="540">
        <v>3</v>
      </c>
      <c r="J1241" s="540">
        <v>7</v>
      </c>
      <c r="K1241" s="540">
        <v>3</v>
      </c>
      <c r="L1241" s="540">
        <v>9</v>
      </c>
      <c r="M1241" s="540">
        <v>17</v>
      </c>
      <c r="N1241" s="540">
        <v>13</v>
      </c>
      <c r="O1241" s="540">
        <v>1</v>
      </c>
      <c r="P1241" s="541">
        <v>0</v>
      </c>
    </row>
    <row r="1242" spans="1:16" s="294" customFormat="1" x14ac:dyDescent="0.2">
      <c r="A1242" s="1114"/>
      <c r="B1242" s="538" t="s">
        <v>3190</v>
      </c>
      <c r="C1242" s="539">
        <v>29</v>
      </c>
      <c r="D1242" s="540">
        <v>1</v>
      </c>
      <c r="E1242" s="540">
        <v>0</v>
      </c>
      <c r="F1242" s="540">
        <v>0</v>
      </c>
      <c r="G1242" s="540">
        <v>1</v>
      </c>
      <c r="H1242" s="540">
        <v>2</v>
      </c>
      <c r="I1242" s="540">
        <v>3</v>
      </c>
      <c r="J1242" s="540">
        <v>1</v>
      </c>
      <c r="K1242" s="540">
        <v>2</v>
      </c>
      <c r="L1242" s="540">
        <v>11</v>
      </c>
      <c r="M1242" s="540">
        <v>7</v>
      </c>
      <c r="N1242" s="540">
        <v>1</v>
      </c>
      <c r="O1242" s="540">
        <v>0</v>
      </c>
      <c r="P1242" s="541">
        <v>0</v>
      </c>
    </row>
    <row r="1243" spans="1:16" s="294" customFormat="1" x14ac:dyDescent="0.2">
      <c r="A1243" s="1114"/>
      <c r="B1243" s="538" t="s">
        <v>3191</v>
      </c>
      <c r="C1243" s="539">
        <v>20</v>
      </c>
      <c r="D1243" s="540">
        <v>1</v>
      </c>
      <c r="E1243" s="540">
        <v>0</v>
      </c>
      <c r="F1243" s="540">
        <v>0</v>
      </c>
      <c r="G1243" s="540">
        <v>1</v>
      </c>
      <c r="H1243" s="540">
        <v>1</v>
      </c>
      <c r="I1243" s="540">
        <v>2</v>
      </c>
      <c r="J1243" s="540">
        <v>1</v>
      </c>
      <c r="K1243" s="540">
        <v>2</v>
      </c>
      <c r="L1243" s="540">
        <v>5</v>
      </c>
      <c r="M1243" s="540">
        <v>5</v>
      </c>
      <c r="N1243" s="540">
        <v>2</v>
      </c>
      <c r="O1243" s="540">
        <v>0</v>
      </c>
      <c r="P1243" s="541">
        <v>0</v>
      </c>
    </row>
    <row r="1244" spans="1:16" s="294" customFormat="1" x14ac:dyDescent="0.2">
      <c r="A1244" s="1114"/>
      <c r="B1244" s="538" t="s">
        <v>167</v>
      </c>
      <c r="C1244" s="539">
        <v>24</v>
      </c>
      <c r="D1244" s="540">
        <v>1</v>
      </c>
      <c r="E1244" s="540">
        <v>0</v>
      </c>
      <c r="F1244" s="540">
        <v>0</v>
      </c>
      <c r="G1244" s="540">
        <v>4</v>
      </c>
      <c r="H1244" s="540">
        <v>0</v>
      </c>
      <c r="I1244" s="540">
        <v>0</v>
      </c>
      <c r="J1244" s="540">
        <v>1</v>
      </c>
      <c r="K1244" s="540">
        <v>7</v>
      </c>
      <c r="L1244" s="540">
        <v>5</v>
      </c>
      <c r="M1244" s="540">
        <v>1</v>
      </c>
      <c r="N1244" s="540">
        <v>3</v>
      </c>
      <c r="O1244" s="540">
        <v>2</v>
      </c>
      <c r="P1244" s="541">
        <v>0</v>
      </c>
    </row>
    <row r="1245" spans="1:16" s="294" customFormat="1" x14ac:dyDescent="0.2">
      <c r="A1245" s="1114"/>
      <c r="B1245" s="538" t="s">
        <v>1376</v>
      </c>
      <c r="C1245" s="539">
        <v>56</v>
      </c>
      <c r="D1245" s="540">
        <v>2</v>
      </c>
      <c r="E1245" s="540">
        <v>0</v>
      </c>
      <c r="F1245" s="540">
        <v>1</v>
      </c>
      <c r="G1245" s="540">
        <v>4</v>
      </c>
      <c r="H1245" s="540">
        <v>6</v>
      </c>
      <c r="I1245" s="540">
        <v>4</v>
      </c>
      <c r="J1245" s="540">
        <v>2</v>
      </c>
      <c r="K1245" s="540">
        <v>6</v>
      </c>
      <c r="L1245" s="540">
        <v>17</v>
      </c>
      <c r="M1245" s="540">
        <v>11</v>
      </c>
      <c r="N1245" s="540">
        <v>2</v>
      </c>
      <c r="O1245" s="540">
        <v>1</v>
      </c>
      <c r="P1245" s="541">
        <v>0</v>
      </c>
    </row>
    <row r="1246" spans="1:16" s="294" customFormat="1" x14ac:dyDescent="0.2">
      <c r="A1246" s="1114"/>
      <c r="B1246" s="538" t="s">
        <v>174</v>
      </c>
      <c r="C1246" s="539">
        <v>962</v>
      </c>
      <c r="D1246" s="540">
        <v>8</v>
      </c>
      <c r="E1246" s="540">
        <v>9</v>
      </c>
      <c r="F1246" s="540">
        <v>12</v>
      </c>
      <c r="G1246" s="540">
        <v>50</v>
      </c>
      <c r="H1246" s="540">
        <v>69</v>
      </c>
      <c r="I1246" s="540">
        <v>64</v>
      </c>
      <c r="J1246" s="540">
        <v>89</v>
      </c>
      <c r="K1246" s="540">
        <v>132</v>
      </c>
      <c r="L1246" s="540">
        <v>269</v>
      </c>
      <c r="M1246" s="540">
        <v>164</v>
      </c>
      <c r="N1246" s="540">
        <v>66</v>
      </c>
      <c r="O1246" s="540">
        <v>30</v>
      </c>
      <c r="P1246" s="541">
        <v>0</v>
      </c>
    </row>
    <row r="1247" spans="1:16" s="294" customFormat="1" x14ac:dyDescent="0.2">
      <c r="A1247" s="1114"/>
      <c r="B1247" s="538" t="s">
        <v>173</v>
      </c>
      <c r="C1247" s="539">
        <v>21879</v>
      </c>
      <c r="D1247" s="540">
        <v>267</v>
      </c>
      <c r="E1247" s="540">
        <v>256</v>
      </c>
      <c r="F1247" s="540">
        <v>286</v>
      </c>
      <c r="G1247" s="540">
        <v>1104</v>
      </c>
      <c r="H1247" s="540">
        <v>1839</v>
      </c>
      <c r="I1247" s="540">
        <v>2006</v>
      </c>
      <c r="J1247" s="540">
        <v>1829</v>
      </c>
      <c r="K1247" s="540">
        <v>2547</v>
      </c>
      <c r="L1247" s="540">
        <v>5320</v>
      </c>
      <c r="M1247" s="540">
        <v>4083</v>
      </c>
      <c r="N1247" s="540">
        <v>1787</v>
      </c>
      <c r="O1247" s="540">
        <v>555</v>
      </c>
      <c r="P1247" s="541">
        <v>0</v>
      </c>
    </row>
    <row r="1248" spans="1:16" s="294" customFormat="1" x14ac:dyDescent="0.2">
      <c r="A1248" s="1114"/>
      <c r="B1248" s="538" t="s">
        <v>1377</v>
      </c>
      <c r="C1248" s="539">
        <v>118</v>
      </c>
      <c r="D1248" s="540">
        <v>1</v>
      </c>
      <c r="E1248" s="540">
        <v>1</v>
      </c>
      <c r="F1248" s="540">
        <v>0</v>
      </c>
      <c r="G1248" s="540">
        <v>6</v>
      </c>
      <c r="H1248" s="540">
        <v>10</v>
      </c>
      <c r="I1248" s="540">
        <v>12</v>
      </c>
      <c r="J1248" s="540">
        <v>7</v>
      </c>
      <c r="K1248" s="540">
        <v>13</v>
      </c>
      <c r="L1248" s="540">
        <v>29</v>
      </c>
      <c r="M1248" s="540">
        <v>24</v>
      </c>
      <c r="N1248" s="540">
        <v>8</v>
      </c>
      <c r="O1248" s="540">
        <v>7</v>
      </c>
      <c r="P1248" s="541">
        <v>0</v>
      </c>
    </row>
    <row r="1249" spans="1:16" s="294" customFormat="1" x14ac:dyDescent="0.2">
      <c r="A1249" s="1114"/>
      <c r="B1249" s="538" t="s">
        <v>1378</v>
      </c>
      <c r="C1249" s="539">
        <v>14</v>
      </c>
      <c r="D1249" s="540">
        <v>0</v>
      </c>
      <c r="E1249" s="540">
        <v>0</v>
      </c>
      <c r="F1249" s="540">
        <v>0</v>
      </c>
      <c r="G1249" s="540">
        <v>0</v>
      </c>
      <c r="H1249" s="540">
        <v>2</v>
      </c>
      <c r="I1249" s="540">
        <v>2</v>
      </c>
      <c r="J1249" s="540">
        <v>1</v>
      </c>
      <c r="K1249" s="540">
        <v>2</v>
      </c>
      <c r="L1249" s="540">
        <v>4</v>
      </c>
      <c r="M1249" s="540">
        <v>2</v>
      </c>
      <c r="N1249" s="540">
        <v>0</v>
      </c>
      <c r="O1249" s="540">
        <v>1</v>
      </c>
      <c r="P1249" s="541">
        <v>0</v>
      </c>
    </row>
    <row r="1250" spans="1:16" s="294" customFormat="1" x14ac:dyDescent="0.2">
      <c r="A1250" s="1114"/>
      <c r="B1250" s="538" t="s">
        <v>1379</v>
      </c>
      <c r="C1250" s="539">
        <v>219</v>
      </c>
      <c r="D1250" s="540">
        <v>6</v>
      </c>
      <c r="E1250" s="540">
        <v>2</v>
      </c>
      <c r="F1250" s="540">
        <v>2</v>
      </c>
      <c r="G1250" s="540">
        <v>12</v>
      </c>
      <c r="H1250" s="540">
        <v>16</v>
      </c>
      <c r="I1250" s="540">
        <v>14</v>
      </c>
      <c r="J1250" s="540">
        <v>24</v>
      </c>
      <c r="K1250" s="540">
        <v>29</v>
      </c>
      <c r="L1250" s="540">
        <v>60</v>
      </c>
      <c r="M1250" s="540">
        <v>30</v>
      </c>
      <c r="N1250" s="540">
        <v>18</v>
      </c>
      <c r="O1250" s="540">
        <v>6</v>
      </c>
      <c r="P1250" s="541">
        <v>0</v>
      </c>
    </row>
    <row r="1251" spans="1:16" s="294" customFormat="1" x14ac:dyDescent="0.2">
      <c r="A1251" s="1114"/>
      <c r="B1251" s="538" t="s">
        <v>1380</v>
      </c>
      <c r="C1251" s="539">
        <v>6</v>
      </c>
      <c r="D1251" s="540">
        <v>0</v>
      </c>
      <c r="E1251" s="540">
        <v>0</v>
      </c>
      <c r="F1251" s="540">
        <v>0</v>
      </c>
      <c r="G1251" s="540">
        <v>0</v>
      </c>
      <c r="H1251" s="540">
        <v>0</v>
      </c>
      <c r="I1251" s="540">
        <v>2</v>
      </c>
      <c r="J1251" s="540">
        <v>0</v>
      </c>
      <c r="K1251" s="540">
        <v>0</v>
      </c>
      <c r="L1251" s="540">
        <v>1</v>
      </c>
      <c r="M1251" s="540">
        <v>2</v>
      </c>
      <c r="N1251" s="540">
        <v>1</v>
      </c>
      <c r="O1251" s="540">
        <v>0</v>
      </c>
      <c r="P1251" s="541">
        <v>0</v>
      </c>
    </row>
    <row r="1252" spans="1:16" s="294" customFormat="1" x14ac:dyDescent="0.2">
      <c r="A1252" s="1114"/>
      <c r="B1252" s="538" t="s">
        <v>1381</v>
      </c>
      <c r="C1252" s="539">
        <v>88</v>
      </c>
      <c r="D1252" s="540">
        <v>2</v>
      </c>
      <c r="E1252" s="540">
        <v>0</v>
      </c>
      <c r="F1252" s="540">
        <v>1</v>
      </c>
      <c r="G1252" s="540">
        <v>2</v>
      </c>
      <c r="H1252" s="540">
        <v>6</v>
      </c>
      <c r="I1252" s="540">
        <v>6</v>
      </c>
      <c r="J1252" s="540">
        <v>7</v>
      </c>
      <c r="K1252" s="540">
        <v>18</v>
      </c>
      <c r="L1252" s="540">
        <v>22</v>
      </c>
      <c r="M1252" s="540">
        <v>16</v>
      </c>
      <c r="N1252" s="540">
        <v>5</v>
      </c>
      <c r="O1252" s="540">
        <v>3</v>
      </c>
      <c r="P1252" s="541">
        <v>0</v>
      </c>
    </row>
    <row r="1253" spans="1:16" s="294" customFormat="1" x14ac:dyDescent="0.2">
      <c r="A1253" s="1114"/>
      <c r="B1253" s="538" t="s">
        <v>1382</v>
      </c>
      <c r="C1253" s="539">
        <v>49</v>
      </c>
      <c r="D1253" s="540">
        <v>4</v>
      </c>
      <c r="E1253" s="540">
        <v>2</v>
      </c>
      <c r="F1253" s="540">
        <v>0</v>
      </c>
      <c r="G1253" s="540">
        <v>5</v>
      </c>
      <c r="H1253" s="540">
        <v>7</v>
      </c>
      <c r="I1253" s="540">
        <v>2</v>
      </c>
      <c r="J1253" s="540">
        <v>4</v>
      </c>
      <c r="K1253" s="540">
        <v>6</v>
      </c>
      <c r="L1253" s="540">
        <v>10</v>
      </c>
      <c r="M1253" s="540">
        <v>7</v>
      </c>
      <c r="N1253" s="540">
        <v>2</v>
      </c>
      <c r="O1253" s="540">
        <v>0</v>
      </c>
      <c r="P1253" s="541">
        <v>0</v>
      </c>
    </row>
    <row r="1254" spans="1:16" s="294" customFormat="1" x14ac:dyDescent="0.2">
      <c r="A1254" s="1114"/>
      <c r="B1254" s="538" t="s">
        <v>1383</v>
      </c>
      <c r="C1254" s="539">
        <v>3281</v>
      </c>
      <c r="D1254" s="540">
        <v>35</v>
      </c>
      <c r="E1254" s="540">
        <v>39</v>
      </c>
      <c r="F1254" s="540">
        <v>27</v>
      </c>
      <c r="G1254" s="540">
        <v>208</v>
      </c>
      <c r="H1254" s="540">
        <v>272</v>
      </c>
      <c r="I1254" s="540">
        <v>342</v>
      </c>
      <c r="J1254" s="540">
        <v>262</v>
      </c>
      <c r="K1254" s="540">
        <v>414</v>
      </c>
      <c r="L1254" s="540">
        <v>848</v>
      </c>
      <c r="M1254" s="540">
        <v>543</v>
      </c>
      <c r="N1254" s="540">
        <v>225</v>
      </c>
      <c r="O1254" s="540">
        <v>66</v>
      </c>
      <c r="P1254" s="541">
        <v>0</v>
      </c>
    </row>
    <row r="1255" spans="1:16" s="294" customFormat="1" x14ac:dyDescent="0.2">
      <c r="A1255" s="1114"/>
      <c r="B1255" s="538" t="s">
        <v>1384</v>
      </c>
      <c r="C1255" s="539">
        <v>38</v>
      </c>
      <c r="D1255" s="540">
        <v>0</v>
      </c>
      <c r="E1255" s="540">
        <v>0</v>
      </c>
      <c r="F1255" s="540">
        <v>0</v>
      </c>
      <c r="G1255" s="540">
        <v>1</v>
      </c>
      <c r="H1255" s="540">
        <v>1</v>
      </c>
      <c r="I1255" s="540">
        <v>3</v>
      </c>
      <c r="J1255" s="540">
        <v>4</v>
      </c>
      <c r="K1255" s="540">
        <v>10</v>
      </c>
      <c r="L1255" s="540">
        <v>11</v>
      </c>
      <c r="M1255" s="540">
        <v>4</v>
      </c>
      <c r="N1255" s="540">
        <v>4</v>
      </c>
      <c r="O1255" s="540">
        <v>0</v>
      </c>
      <c r="P1255" s="541">
        <v>0</v>
      </c>
    </row>
    <row r="1256" spans="1:16" s="294" customFormat="1" x14ac:dyDescent="0.2">
      <c r="A1256" s="1114"/>
      <c r="B1256" s="538" t="s">
        <v>1385</v>
      </c>
      <c r="C1256" s="539">
        <v>17</v>
      </c>
      <c r="D1256" s="540">
        <v>0</v>
      </c>
      <c r="E1256" s="540">
        <v>1</v>
      </c>
      <c r="F1256" s="540">
        <v>0</v>
      </c>
      <c r="G1256" s="540">
        <v>2</v>
      </c>
      <c r="H1256" s="540">
        <v>1</v>
      </c>
      <c r="I1256" s="540">
        <v>2</v>
      </c>
      <c r="J1256" s="540">
        <v>2</v>
      </c>
      <c r="K1256" s="540">
        <v>3</v>
      </c>
      <c r="L1256" s="540">
        <v>2</v>
      </c>
      <c r="M1256" s="540">
        <v>3</v>
      </c>
      <c r="N1256" s="540">
        <v>1</v>
      </c>
      <c r="O1256" s="540">
        <v>0</v>
      </c>
      <c r="P1256" s="541">
        <v>0</v>
      </c>
    </row>
    <row r="1257" spans="1:16" s="294" customFormat="1" x14ac:dyDescent="0.2">
      <c r="A1257" s="1114"/>
      <c r="B1257" s="538" t="s">
        <v>1386</v>
      </c>
      <c r="C1257" s="539">
        <v>586</v>
      </c>
      <c r="D1257" s="540">
        <v>5</v>
      </c>
      <c r="E1257" s="540">
        <v>4</v>
      </c>
      <c r="F1257" s="540">
        <v>8</v>
      </c>
      <c r="G1257" s="540">
        <v>27</v>
      </c>
      <c r="H1257" s="540">
        <v>35</v>
      </c>
      <c r="I1257" s="540">
        <v>71</v>
      </c>
      <c r="J1257" s="540">
        <v>56</v>
      </c>
      <c r="K1257" s="540">
        <v>75</v>
      </c>
      <c r="L1257" s="540">
        <v>132</v>
      </c>
      <c r="M1257" s="540">
        <v>98</v>
      </c>
      <c r="N1257" s="540">
        <v>51</v>
      </c>
      <c r="O1257" s="540">
        <v>24</v>
      </c>
      <c r="P1257" s="541">
        <v>0</v>
      </c>
    </row>
    <row r="1258" spans="1:16" s="294" customFormat="1" x14ac:dyDescent="0.2">
      <c r="A1258" s="1114"/>
      <c r="B1258" s="538" t="s">
        <v>1387</v>
      </c>
      <c r="C1258" s="539">
        <v>160</v>
      </c>
      <c r="D1258" s="540">
        <v>2</v>
      </c>
      <c r="E1258" s="540">
        <v>1</v>
      </c>
      <c r="F1258" s="540">
        <v>0</v>
      </c>
      <c r="G1258" s="540">
        <v>9</v>
      </c>
      <c r="H1258" s="540">
        <v>7</v>
      </c>
      <c r="I1258" s="540">
        <v>14</v>
      </c>
      <c r="J1258" s="540">
        <v>16</v>
      </c>
      <c r="K1258" s="540">
        <v>15</v>
      </c>
      <c r="L1258" s="540">
        <v>33</v>
      </c>
      <c r="M1258" s="540">
        <v>35</v>
      </c>
      <c r="N1258" s="540">
        <v>23</v>
      </c>
      <c r="O1258" s="540">
        <v>5</v>
      </c>
      <c r="P1258" s="541">
        <v>0</v>
      </c>
    </row>
    <row r="1259" spans="1:16" s="294" customFormat="1" x14ac:dyDescent="0.2">
      <c r="A1259" s="1114"/>
      <c r="B1259" s="538" t="s">
        <v>1388</v>
      </c>
      <c r="C1259" s="539">
        <v>76</v>
      </c>
      <c r="D1259" s="540">
        <v>1</v>
      </c>
      <c r="E1259" s="540">
        <v>0</v>
      </c>
      <c r="F1259" s="540">
        <v>0</v>
      </c>
      <c r="G1259" s="540">
        <v>5</v>
      </c>
      <c r="H1259" s="540">
        <v>8</v>
      </c>
      <c r="I1259" s="540">
        <v>4</v>
      </c>
      <c r="J1259" s="540">
        <v>3</v>
      </c>
      <c r="K1259" s="540">
        <v>8</v>
      </c>
      <c r="L1259" s="540">
        <v>21</v>
      </c>
      <c r="M1259" s="540">
        <v>18</v>
      </c>
      <c r="N1259" s="540">
        <v>6</v>
      </c>
      <c r="O1259" s="540">
        <v>2</v>
      </c>
      <c r="P1259" s="541">
        <v>0</v>
      </c>
    </row>
    <row r="1260" spans="1:16" s="294" customFormat="1" x14ac:dyDescent="0.2">
      <c r="A1260" s="1114"/>
      <c r="B1260" s="538" t="s">
        <v>1389</v>
      </c>
      <c r="C1260" s="539">
        <v>4</v>
      </c>
      <c r="D1260" s="540">
        <v>0</v>
      </c>
      <c r="E1260" s="540">
        <v>0</v>
      </c>
      <c r="F1260" s="540">
        <v>0</v>
      </c>
      <c r="G1260" s="540">
        <v>0</v>
      </c>
      <c r="H1260" s="540">
        <v>0</v>
      </c>
      <c r="I1260" s="540">
        <v>1</v>
      </c>
      <c r="J1260" s="540">
        <v>0</v>
      </c>
      <c r="K1260" s="540">
        <v>0</v>
      </c>
      <c r="L1260" s="540">
        <v>1</v>
      </c>
      <c r="M1260" s="540">
        <v>2</v>
      </c>
      <c r="N1260" s="540">
        <v>0</v>
      </c>
      <c r="O1260" s="540">
        <v>0</v>
      </c>
      <c r="P1260" s="541">
        <v>0</v>
      </c>
    </row>
    <row r="1261" spans="1:16" s="294" customFormat="1" x14ac:dyDescent="0.2">
      <c r="A1261" s="1114"/>
      <c r="B1261" s="538" t="s">
        <v>3192</v>
      </c>
      <c r="C1261" s="539">
        <v>262</v>
      </c>
      <c r="D1261" s="540">
        <v>2</v>
      </c>
      <c r="E1261" s="540">
        <v>1</v>
      </c>
      <c r="F1261" s="540">
        <v>1</v>
      </c>
      <c r="G1261" s="540">
        <v>17</v>
      </c>
      <c r="H1261" s="540">
        <v>34</v>
      </c>
      <c r="I1261" s="540">
        <v>16</v>
      </c>
      <c r="J1261" s="540">
        <v>24</v>
      </c>
      <c r="K1261" s="540">
        <v>34</v>
      </c>
      <c r="L1261" s="540">
        <v>51</v>
      </c>
      <c r="M1261" s="540">
        <v>53</v>
      </c>
      <c r="N1261" s="540">
        <v>23</v>
      </c>
      <c r="O1261" s="540">
        <v>6</v>
      </c>
      <c r="P1261" s="541">
        <v>0</v>
      </c>
    </row>
    <row r="1262" spans="1:16" s="294" customFormat="1" x14ac:dyDescent="0.2">
      <c r="A1262" s="1114"/>
      <c r="B1262" s="538" t="s">
        <v>3193</v>
      </c>
      <c r="C1262" s="539">
        <v>10</v>
      </c>
      <c r="D1262" s="540">
        <v>0</v>
      </c>
      <c r="E1262" s="540">
        <v>0</v>
      </c>
      <c r="F1262" s="540">
        <v>0</v>
      </c>
      <c r="G1262" s="540">
        <v>0</v>
      </c>
      <c r="H1262" s="540">
        <v>1</v>
      </c>
      <c r="I1262" s="540">
        <v>0</v>
      </c>
      <c r="J1262" s="540">
        <v>2</v>
      </c>
      <c r="K1262" s="540">
        <v>3</v>
      </c>
      <c r="L1262" s="540">
        <v>2</v>
      </c>
      <c r="M1262" s="540">
        <v>1</v>
      </c>
      <c r="N1262" s="540">
        <v>1</v>
      </c>
      <c r="O1262" s="540">
        <v>0</v>
      </c>
      <c r="P1262" s="541">
        <v>0</v>
      </c>
    </row>
    <row r="1263" spans="1:16" s="294" customFormat="1" x14ac:dyDescent="0.2">
      <c r="A1263" s="1114"/>
      <c r="B1263" s="538" t="s">
        <v>627</v>
      </c>
      <c r="C1263" s="539">
        <v>41</v>
      </c>
      <c r="D1263" s="540">
        <v>0</v>
      </c>
      <c r="E1263" s="540">
        <v>1</v>
      </c>
      <c r="F1263" s="540">
        <v>0</v>
      </c>
      <c r="G1263" s="540">
        <v>3</v>
      </c>
      <c r="H1263" s="540">
        <v>2</v>
      </c>
      <c r="I1263" s="540">
        <v>8</v>
      </c>
      <c r="J1263" s="540">
        <v>5</v>
      </c>
      <c r="K1263" s="540">
        <v>5</v>
      </c>
      <c r="L1263" s="540">
        <v>6</v>
      </c>
      <c r="M1263" s="540">
        <v>9</v>
      </c>
      <c r="N1263" s="540">
        <v>2</v>
      </c>
      <c r="O1263" s="540">
        <v>0</v>
      </c>
      <c r="P1263" s="541">
        <v>0</v>
      </c>
    </row>
    <row r="1264" spans="1:16" s="294" customFormat="1" x14ac:dyDescent="0.2">
      <c r="A1264" s="1114"/>
      <c r="B1264" s="538" t="s">
        <v>2500</v>
      </c>
      <c r="C1264" s="539">
        <v>2</v>
      </c>
      <c r="D1264" s="540">
        <v>0</v>
      </c>
      <c r="E1264" s="540">
        <v>0</v>
      </c>
      <c r="F1264" s="540">
        <v>0</v>
      </c>
      <c r="G1264" s="540">
        <v>0</v>
      </c>
      <c r="H1264" s="540">
        <v>0</v>
      </c>
      <c r="I1264" s="540">
        <v>0</v>
      </c>
      <c r="J1264" s="540">
        <v>0</v>
      </c>
      <c r="K1264" s="540">
        <v>1</v>
      </c>
      <c r="L1264" s="540">
        <v>1</v>
      </c>
      <c r="M1264" s="540">
        <v>0</v>
      </c>
      <c r="N1264" s="540">
        <v>0</v>
      </c>
      <c r="O1264" s="540">
        <v>0</v>
      </c>
      <c r="P1264" s="541">
        <v>0</v>
      </c>
    </row>
    <row r="1265" spans="1:16" s="294" customFormat="1" x14ac:dyDescent="0.2">
      <c r="A1265" s="1114"/>
      <c r="B1265" s="538" t="s">
        <v>1390</v>
      </c>
      <c r="C1265" s="539">
        <v>1391</v>
      </c>
      <c r="D1265" s="540">
        <v>21</v>
      </c>
      <c r="E1265" s="540">
        <v>16</v>
      </c>
      <c r="F1265" s="540">
        <v>21</v>
      </c>
      <c r="G1265" s="540">
        <v>98</v>
      </c>
      <c r="H1265" s="540">
        <v>241</v>
      </c>
      <c r="I1265" s="540">
        <v>116</v>
      </c>
      <c r="J1265" s="540">
        <v>94</v>
      </c>
      <c r="K1265" s="540">
        <v>157</v>
      </c>
      <c r="L1265" s="540">
        <v>314</v>
      </c>
      <c r="M1265" s="540">
        <v>216</v>
      </c>
      <c r="N1265" s="540">
        <v>63</v>
      </c>
      <c r="O1265" s="540">
        <v>34</v>
      </c>
      <c r="P1265" s="541">
        <v>0</v>
      </c>
    </row>
    <row r="1266" spans="1:16" s="294" customFormat="1" x14ac:dyDescent="0.2">
      <c r="A1266" s="1114"/>
      <c r="B1266" s="538" t="s">
        <v>1391</v>
      </c>
      <c r="C1266" s="539">
        <v>1803</v>
      </c>
      <c r="D1266" s="540">
        <v>19</v>
      </c>
      <c r="E1266" s="540">
        <v>16</v>
      </c>
      <c r="F1266" s="540">
        <v>11</v>
      </c>
      <c r="G1266" s="540">
        <v>136</v>
      </c>
      <c r="H1266" s="540">
        <v>137</v>
      </c>
      <c r="I1266" s="540">
        <v>123</v>
      </c>
      <c r="J1266" s="540">
        <v>126</v>
      </c>
      <c r="K1266" s="540">
        <v>210</v>
      </c>
      <c r="L1266" s="540">
        <v>526</v>
      </c>
      <c r="M1266" s="540">
        <v>355</v>
      </c>
      <c r="N1266" s="540">
        <v>115</v>
      </c>
      <c r="O1266" s="540">
        <v>29</v>
      </c>
      <c r="P1266" s="541">
        <v>0</v>
      </c>
    </row>
    <row r="1267" spans="1:16" s="294" customFormat="1" x14ac:dyDescent="0.2">
      <c r="A1267" s="1114"/>
      <c r="B1267" s="538" t="s">
        <v>1392</v>
      </c>
      <c r="C1267" s="539">
        <v>269</v>
      </c>
      <c r="D1267" s="540">
        <v>2</v>
      </c>
      <c r="E1267" s="540">
        <v>2</v>
      </c>
      <c r="F1267" s="540">
        <v>1</v>
      </c>
      <c r="G1267" s="540">
        <v>13</v>
      </c>
      <c r="H1267" s="540">
        <v>20</v>
      </c>
      <c r="I1267" s="540">
        <v>32</v>
      </c>
      <c r="J1267" s="540">
        <v>33</v>
      </c>
      <c r="K1267" s="540">
        <v>21</v>
      </c>
      <c r="L1267" s="540">
        <v>57</v>
      </c>
      <c r="M1267" s="540">
        <v>54</v>
      </c>
      <c r="N1267" s="540">
        <v>29</v>
      </c>
      <c r="O1267" s="540">
        <v>5</v>
      </c>
      <c r="P1267" s="541">
        <v>0</v>
      </c>
    </row>
    <row r="1268" spans="1:16" s="294" customFormat="1" x14ac:dyDescent="0.2">
      <c r="A1268" s="1114" t="s">
        <v>497</v>
      </c>
      <c r="B1268" s="533" t="s">
        <v>10</v>
      </c>
      <c r="C1268" s="534">
        <v>2</v>
      </c>
      <c r="D1268" s="535">
        <v>0</v>
      </c>
      <c r="E1268" s="535">
        <v>0</v>
      </c>
      <c r="F1268" s="535">
        <v>0</v>
      </c>
      <c r="G1268" s="535">
        <v>0</v>
      </c>
      <c r="H1268" s="535">
        <v>0</v>
      </c>
      <c r="I1268" s="535">
        <v>1</v>
      </c>
      <c r="J1268" s="535">
        <v>1</v>
      </c>
      <c r="K1268" s="535">
        <v>0</v>
      </c>
      <c r="L1268" s="535">
        <v>0</v>
      </c>
      <c r="M1268" s="535">
        <v>0</v>
      </c>
      <c r="N1268" s="535">
        <v>0</v>
      </c>
      <c r="O1268" s="535">
        <v>0</v>
      </c>
      <c r="P1268" s="536">
        <v>0</v>
      </c>
    </row>
    <row r="1269" spans="1:16" s="294" customFormat="1" ht="12.75" customHeight="1" x14ac:dyDescent="0.2">
      <c r="A1269" s="1114"/>
      <c r="B1269" s="538" t="s">
        <v>1565</v>
      </c>
      <c r="C1269" s="539">
        <v>2</v>
      </c>
      <c r="D1269" s="540">
        <v>0</v>
      </c>
      <c r="E1269" s="540">
        <v>0</v>
      </c>
      <c r="F1269" s="540">
        <v>0</v>
      </c>
      <c r="G1269" s="540">
        <v>0</v>
      </c>
      <c r="H1269" s="540">
        <v>0</v>
      </c>
      <c r="I1269" s="540">
        <v>1</v>
      </c>
      <c r="J1269" s="540">
        <v>1</v>
      </c>
      <c r="K1269" s="540">
        <v>0</v>
      </c>
      <c r="L1269" s="540">
        <v>0</v>
      </c>
      <c r="M1269" s="540">
        <v>0</v>
      </c>
      <c r="N1269" s="540">
        <v>0</v>
      </c>
      <c r="O1269" s="540">
        <v>0</v>
      </c>
      <c r="P1269" s="541">
        <v>0</v>
      </c>
    </row>
    <row r="1270" spans="1:16" s="294" customFormat="1" ht="24" x14ac:dyDescent="0.2">
      <c r="A1270" s="532" t="s">
        <v>2926</v>
      </c>
      <c r="B1270" s="533" t="s">
        <v>10</v>
      </c>
      <c r="C1270" s="534">
        <v>23824</v>
      </c>
      <c r="D1270" s="535">
        <v>380</v>
      </c>
      <c r="E1270" s="535">
        <v>385</v>
      </c>
      <c r="F1270" s="535">
        <v>471</v>
      </c>
      <c r="G1270" s="535">
        <v>1673</v>
      </c>
      <c r="H1270" s="535">
        <v>1871</v>
      </c>
      <c r="I1270" s="535">
        <v>2235</v>
      </c>
      <c r="J1270" s="535">
        <v>2382</v>
      </c>
      <c r="K1270" s="535">
        <v>2701</v>
      </c>
      <c r="L1270" s="535">
        <v>4948</v>
      </c>
      <c r="M1270" s="535">
        <v>3707</v>
      </c>
      <c r="N1270" s="535">
        <v>2130</v>
      </c>
      <c r="O1270" s="535">
        <v>941</v>
      </c>
      <c r="P1270" s="536">
        <v>0</v>
      </c>
    </row>
    <row r="1271" spans="1:16" s="294" customFormat="1" x14ac:dyDescent="0.2">
      <c r="A1271" s="1114" t="s">
        <v>73</v>
      </c>
      <c r="B1271" s="533" t="s">
        <v>10</v>
      </c>
      <c r="C1271" s="534">
        <v>557</v>
      </c>
      <c r="D1271" s="535">
        <v>7</v>
      </c>
      <c r="E1271" s="535">
        <v>3</v>
      </c>
      <c r="F1271" s="535">
        <v>8</v>
      </c>
      <c r="G1271" s="535">
        <v>30</v>
      </c>
      <c r="H1271" s="535">
        <v>32</v>
      </c>
      <c r="I1271" s="535">
        <v>63</v>
      </c>
      <c r="J1271" s="535">
        <v>58</v>
      </c>
      <c r="K1271" s="535">
        <v>68</v>
      </c>
      <c r="L1271" s="535">
        <v>112</v>
      </c>
      <c r="M1271" s="535">
        <v>84</v>
      </c>
      <c r="N1271" s="535">
        <v>71</v>
      </c>
      <c r="O1271" s="535">
        <v>21</v>
      </c>
      <c r="P1271" s="536">
        <v>0</v>
      </c>
    </row>
    <row r="1272" spans="1:16" s="294" customFormat="1" x14ac:dyDescent="0.2">
      <c r="A1272" s="1114"/>
      <c r="B1272" s="538" t="s">
        <v>1243</v>
      </c>
      <c r="C1272" s="539">
        <v>3</v>
      </c>
      <c r="D1272" s="540">
        <v>0</v>
      </c>
      <c r="E1272" s="540">
        <v>0</v>
      </c>
      <c r="F1272" s="540">
        <v>0</v>
      </c>
      <c r="G1272" s="540">
        <v>0</v>
      </c>
      <c r="H1272" s="540">
        <v>0</v>
      </c>
      <c r="I1272" s="540">
        <v>0</v>
      </c>
      <c r="J1272" s="540">
        <v>1</v>
      </c>
      <c r="K1272" s="540">
        <v>0</v>
      </c>
      <c r="L1272" s="540">
        <v>1</v>
      </c>
      <c r="M1272" s="540">
        <v>1</v>
      </c>
      <c r="N1272" s="540">
        <v>0</v>
      </c>
      <c r="O1272" s="540">
        <v>0</v>
      </c>
      <c r="P1272" s="541">
        <v>0</v>
      </c>
    </row>
    <row r="1273" spans="1:16" s="294" customFormat="1" x14ac:dyDescent="0.2">
      <c r="A1273" s="1114"/>
      <c r="B1273" s="538" t="s">
        <v>1244</v>
      </c>
      <c r="C1273" s="539">
        <v>21</v>
      </c>
      <c r="D1273" s="540">
        <v>0</v>
      </c>
      <c r="E1273" s="540">
        <v>0</v>
      </c>
      <c r="F1273" s="540">
        <v>0</v>
      </c>
      <c r="G1273" s="540">
        <v>5</v>
      </c>
      <c r="H1273" s="540">
        <v>2</v>
      </c>
      <c r="I1273" s="540">
        <v>3</v>
      </c>
      <c r="J1273" s="540">
        <v>1</v>
      </c>
      <c r="K1273" s="540">
        <v>4</v>
      </c>
      <c r="L1273" s="540">
        <v>0</v>
      </c>
      <c r="M1273" s="540">
        <v>2</v>
      </c>
      <c r="N1273" s="540">
        <v>2</v>
      </c>
      <c r="O1273" s="540">
        <v>2</v>
      </c>
      <c r="P1273" s="541">
        <v>0</v>
      </c>
    </row>
    <row r="1274" spans="1:16" s="294" customFormat="1" x14ac:dyDescent="0.2">
      <c r="A1274" s="1114"/>
      <c r="B1274" s="538" t="s">
        <v>1245</v>
      </c>
      <c r="C1274" s="539">
        <v>492</v>
      </c>
      <c r="D1274" s="540">
        <v>5</v>
      </c>
      <c r="E1274" s="540">
        <v>3</v>
      </c>
      <c r="F1274" s="540">
        <v>6</v>
      </c>
      <c r="G1274" s="540">
        <v>23</v>
      </c>
      <c r="H1274" s="540">
        <v>29</v>
      </c>
      <c r="I1274" s="540">
        <v>55</v>
      </c>
      <c r="J1274" s="540">
        <v>50</v>
      </c>
      <c r="K1274" s="540">
        <v>61</v>
      </c>
      <c r="L1274" s="540">
        <v>105</v>
      </c>
      <c r="M1274" s="540">
        <v>75</v>
      </c>
      <c r="N1274" s="540">
        <v>65</v>
      </c>
      <c r="O1274" s="540">
        <v>15</v>
      </c>
      <c r="P1274" s="541">
        <v>0</v>
      </c>
    </row>
    <row r="1275" spans="1:16" s="294" customFormat="1" x14ac:dyDescent="0.2">
      <c r="A1275" s="1114"/>
      <c r="B1275" s="538" t="s">
        <v>1246</v>
      </c>
      <c r="C1275" s="539">
        <v>15</v>
      </c>
      <c r="D1275" s="540">
        <v>1</v>
      </c>
      <c r="E1275" s="540">
        <v>0</v>
      </c>
      <c r="F1275" s="540">
        <v>0</v>
      </c>
      <c r="G1275" s="540">
        <v>1</v>
      </c>
      <c r="H1275" s="540">
        <v>0</v>
      </c>
      <c r="I1275" s="540">
        <v>4</v>
      </c>
      <c r="J1275" s="540">
        <v>1</v>
      </c>
      <c r="K1275" s="540">
        <v>3</v>
      </c>
      <c r="L1275" s="540">
        <v>2</v>
      </c>
      <c r="M1275" s="540">
        <v>2</v>
      </c>
      <c r="N1275" s="540">
        <v>1</v>
      </c>
      <c r="O1275" s="540">
        <v>0</v>
      </c>
      <c r="P1275" s="541">
        <v>0</v>
      </c>
    </row>
    <row r="1276" spans="1:16" s="294" customFormat="1" x14ac:dyDescent="0.2">
      <c r="A1276" s="1114"/>
      <c r="B1276" s="538" t="s">
        <v>1247</v>
      </c>
      <c r="C1276" s="539">
        <v>26</v>
      </c>
      <c r="D1276" s="540">
        <v>1</v>
      </c>
      <c r="E1276" s="540">
        <v>0</v>
      </c>
      <c r="F1276" s="540">
        <v>2</v>
      </c>
      <c r="G1276" s="540">
        <v>1</v>
      </c>
      <c r="H1276" s="540">
        <v>1</v>
      </c>
      <c r="I1276" s="540">
        <v>1</v>
      </c>
      <c r="J1276" s="540">
        <v>5</v>
      </c>
      <c r="K1276" s="540">
        <v>0</v>
      </c>
      <c r="L1276" s="540">
        <v>4</v>
      </c>
      <c r="M1276" s="540">
        <v>4</v>
      </c>
      <c r="N1276" s="540">
        <v>3</v>
      </c>
      <c r="O1276" s="540">
        <v>4</v>
      </c>
      <c r="P1276" s="541">
        <v>0</v>
      </c>
    </row>
    <row r="1277" spans="1:16" s="294" customFormat="1" x14ac:dyDescent="0.2">
      <c r="A1277" s="1114" t="s">
        <v>74</v>
      </c>
      <c r="B1277" s="533" t="s">
        <v>10</v>
      </c>
      <c r="C1277" s="534">
        <v>2490</v>
      </c>
      <c r="D1277" s="535">
        <v>36</v>
      </c>
      <c r="E1277" s="535">
        <v>40</v>
      </c>
      <c r="F1277" s="535">
        <v>27</v>
      </c>
      <c r="G1277" s="535">
        <v>114</v>
      </c>
      <c r="H1277" s="535">
        <v>177</v>
      </c>
      <c r="I1277" s="535">
        <v>208</v>
      </c>
      <c r="J1277" s="535">
        <v>236</v>
      </c>
      <c r="K1277" s="535">
        <v>352</v>
      </c>
      <c r="L1277" s="535">
        <v>629</v>
      </c>
      <c r="M1277" s="535">
        <v>405</v>
      </c>
      <c r="N1277" s="535">
        <v>192</v>
      </c>
      <c r="O1277" s="535">
        <v>74</v>
      </c>
      <c r="P1277" s="536">
        <v>0</v>
      </c>
    </row>
    <row r="1278" spans="1:16" s="294" customFormat="1" x14ac:dyDescent="0.2">
      <c r="A1278" s="1114"/>
      <c r="B1278" s="538" t="s">
        <v>1248</v>
      </c>
      <c r="C1278" s="539">
        <v>6</v>
      </c>
      <c r="D1278" s="540">
        <v>0</v>
      </c>
      <c r="E1278" s="540">
        <v>0</v>
      </c>
      <c r="F1278" s="540">
        <v>0</v>
      </c>
      <c r="G1278" s="540">
        <v>0</v>
      </c>
      <c r="H1278" s="540">
        <v>0</v>
      </c>
      <c r="I1278" s="540">
        <v>0</v>
      </c>
      <c r="J1278" s="540">
        <v>1</v>
      </c>
      <c r="K1278" s="540">
        <v>3</v>
      </c>
      <c r="L1278" s="540">
        <v>0</v>
      </c>
      <c r="M1278" s="540">
        <v>1</v>
      </c>
      <c r="N1278" s="540">
        <v>1</v>
      </c>
      <c r="O1278" s="540">
        <v>0</v>
      </c>
      <c r="P1278" s="541">
        <v>0</v>
      </c>
    </row>
    <row r="1279" spans="1:16" s="294" customFormat="1" x14ac:dyDescent="0.2">
      <c r="A1279" s="1114"/>
      <c r="B1279" s="538" t="s">
        <v>1249</v>
      </c>
      <c r="C1279" s="539">
        <v>3</v>
      </c>
      <c r="D1279" s="540">
        <v>0</v>
      </c>
      <c r="E1279" s="540">
        <v>0</v>
      </c>
      <c r="F1279" s="540">
        <v>0</v>
      </c>
      <c r="G1279" s="540">
        <v>0</v>
      </c>
      <c r="H1279" s="540">
        <v>0</v>
      </c>
      <c r="I1279" s="540">
        <v>0</v>
      </c>
      <c r="J1279" s="540">
        <v>0</v>
      </c>
      <c r="K1279" s="540">
        <v>0</v>
      </c>
      <c r="L1279" s="540">
        <v>3</v>
      </c>
      <c r="M1279" s="540">
        <v>0</v>
      </c>
      <c r="N1279" s="540">
        <v>0</v>
      </c>
      <c r="O1279" s="540">
        <v>0</v>
      </c>
      <c r="P1279" s="541">
        <v>0</v>
      </c>
    </row>
    <row r="1280" spans="1:16" s="294" customFormat="1" x14ac:dyDescent="0.2">
      <c r="A1280" s="1114"/>
      <c r="B1280" s="538" t="s">
        <v>1250</v>
      </c>
      <c r="C1280" s="539">
        <v>83</v>
      </c>
      <c r="D1280" s="540">
        <v>1</v>
      </c>
      <c r="E1280" s="540">
        <v>4</v>
      </c>
      <c r="F1280" s="540">
        <v>2</v>
      </c>
      <c r="G1280" s="540">
        <v>2</v>
      </c>
      <c r="H1280" s="540">
        <v>9</v>
      </c>
      <c r="I1280" s="540">
        <v>3</v>
      </c>
      <c r="J1280" s="540">
        <v>4</v>
      </c>
      <c r="K1280" s="540">
        <v>10</v>
      </c>
      <c r="L1280" s="540">
        <v>18</v>
      </c>
      <c r="M1280" s="540">
        <v>17</v>
      </c>
      <c r="N1280" s="540">
        <v>7</v>
      </c>
      <c r="O1280" s="540">
        <v>6</v>
      </c>
      <c r="P1280" s="541">
        <v>0</v>
      </c>
    </row>
    <row r="1281" spans="1:16" s="294" customFormat="1" x14ac:dyDescent="0.2">
      <c r="A1281" s="1114"/>
      <c r="B1281" s="538" t="s">
        <v>1251</v>
      </c>
      <c r="C1281" s="539">
        <v>320</v>
      </c>
      <c r="D1281" s="540">
        <v>4</v>
      </c>
      <c r="E1281" s="540">
        <v>5</v>
      </c>
      <c r="F1281" s="540">
        <v>5</v>
      </c>
      <c r="G1281" s="540">
        <v>21</v>
      </c>
      <c r="H1281" s="540">
        <v>19</v>
      </c>
      <c r="I1281" s="540">
        <v>31</v>
      </c>
      <c r="J1281" s="540">
        <v>32</v>
      </c>
      <c r="K1281" s="540">
        <v>45</v>
      </c>
      <c r="L1281" s="540">
        <v>74</v>
      </c>
      <c r="M1281" s="540">
        <v>62</v>
      </c>
      <c r="N1281" s="540">
        <v>14</v>
      </c>
      <c r="O1281" s="540">
        <v>8</v>
      </c>
      <c r="P1281" s="541">
        <v>0</v>
      </c>
    </row>
    <row r="1282" spans="1:16" s="294" customFormat="1" x14ac:dyDescent="0.2">
      <c r="A1282" s="1114"/>
      <c r="B1282" s="538" t="s">
        <v>1252</v>
      </c>
      <c r="C1282" s="539">
        <v>2063</v>
      </c>
      <c r="D1282" s="540">
        <v>31</v>
      </c>
      <c r="E1282" s="540">
        <v>31</v>
      </c>
      <c r="F1282" s="540">
        <v>20</v>
      </c>
      <c r="G1282" s="540">
        <v>90</v>
      </c>
      <c r="H1282" s="540">
        <v>148</v>
      </c>
      <c r="I1282" s="540">
        <v>173</v>
      </c>
      <c r="J1282" s="540">
        <v>196</v>
      </c>
      <c r="K1282" s="540">
        <v>292</v>
      </c>
      <c r="L1282" s="540">
        <v>532</v>
      </c>
      <c r="M1282" s="540">
        <v>323</v>
      </c>
      <c r="N1282" s="540">
        <v>167</v>
      </c>
      <c r="O1282" s="540">
        <v>60</v>
      </c>
      <c r="P1282" s="541">
        <v>0</v>
      </c>
    </row>
    <row r="1283" spans="1:16" s="294" customFormat="1" x14ac:dyDescent="0.2">
      <c r="A1283" s="1114"/>
      <c r="B1283" s="538" t="s">
        <v>1253</v>
      </c>
      <c r="C1283" s="539">
        <v>1</v>
      </c>
      <c r="D1283" s="540">
        <v>0</v>
      </c>
      <c r="E1283" s="540">
        <v>0</v>
      </c>
      <c r="F1283" s="540">
        <v>0</v>
      </c>
      <c r="G1283" s="540">
        <v>0</v>
      </c>
      <c r="H1283" s="540">
        <v>0</v>
      </c>
      <c r="I1283" s="540">
        <v>0</v>
      </c>
      <c r="J1283" s="540">
        <v>0</v>
      </c>
      <c r="K1283" s="540">
        <v>1</v>
      </c>
      <c r="L1283" s="540">
        <v>0</v>
      </c>
      <c r="M1283" s="540">
        <v>0</v>
      </c>
      <c r="N1283" s="540">
        <v>0</v>
      </c>
      <c r="O1283" s="540">
        <v>0</v>
      </c>
      <c r="P1283" s="541">
        <v>0</v>
      </c>
    </row>
    <row r="1284" spans="1:16" s="294" customFormat="1" x14ac:dyDescent="0.2">
      <c r="A1284" s="1114"/>
      <c r="B1284" s="538" t="s">
        <v>1254</v>
      </c>
      <c r="C1284" s="539">
        <v>12</v>
      </c>
      <c r="D1284" s="540">
        <v>0</v>
      </c>
      <c r="E1284" s="540">
        <v>0</v>
      </c>
      <c r="F1284" s="540">
        <v>0</v>
      </c>
      <c r="G1284" s="540">
        <v>1</v>
      </c>
      <c r="H1284" s="540">
        <v>1</v>
      </c>
      <c r="I1284" s="540">
        <v>1</v>
      </c>
      <c r="J1284" s="540">
        <v>3</v>
      </c>
      <c r="K1284" s="540">
        <v>1</v>
      </c>
      <c r="L1284" s="540">
        <v>1</v>
      </c>
      <c r="M1284" s="540">
        <v>1</v>
      </c>
      <c r="N1284" s="540">
        <v>3</v>
      </c>
      <c r="O1284" s="540">
        <v>0</v>
      </c>
      <c r="P1284" s="541">
        <v>0</v>
      </c>
    </row>
    <row r="1285" spans="1:16" s="294" customFormat="1" x14ac:dyDescent="0.2">
      <c r="A1285" s="1114"/>
      <c r="B1285" s="538" t="s">
        <v>1255</v>
      </c>
      <c r="C1285" s="539">
        <v>2</v>
      </c>
      <c r="D1285" s="540">
        <v>0</v>
      </c>
      <c r="E1285" s="540">
        <v>0</v>
      </c>
      <c r="F1285" s="540">
        <v>0</v>
      </c>
      <c r="G1285" s="540">
        <v>0</v>
      </c>
      <c r="H1285" s="540">
        <v>0</v>
      </c>
      <c r="I1285" s="540">
        <v>0</v>
      </c>
      <c r="J1285" s="540">
        <v>0</v>
      </c>
      <c r="K1285" s="540">
        <v>0</v>
      </c>
      <c r="L1285" s="540">
        <v>1</v>
      </c>
      <c r="M1285" s="540">
        <v>1</v>
      </c>
      <c r="N1285" s="540">
        <v>0</v>
      </c>
      <c r="O1285" s="540">
        <v>0</v>
      </c>
      <c r="P1285" s="541">
        <v>0</v>
      </c>
    </row>
    <row r="1286" spans="1:16" s="294" customFormat="1" x14ac:dyDescent="0.2">
      <c r="A1286" s="1114" t="s">
        <v>83</v>
      </c>
      <c r="B1286" s="533" t="s">
        <v>10</v>
      </c>
      <c r="C1286" s="534">
        <v>4472</v>
      </c>
      <c r="D1286" s="535">
        <v>102</v>
      </c>
      <c r="E1286" s="535">
        <v>84</v>
      </c>
      <c r="F1286" s="535">
        <v>92</v>
      </c>
      <c r="G1286" s="535">
        <v>357</v>
      </c>
      <c r="H1286" s="535">
        <v>418</v>
      </c>
      <c r="I1286" s="535">
        <v>419</v>
      </c>
      <c r="J1286" s="535">
        <v>427</v>
      </c>
      <c r="K1286" s="535">
        <v>470</v>
      </c>
      <c r="L1286" s="535">
        <v>835</v>
      </c>
      <c r="M1286" s="535">
        <v>643</v>
      </c>
      <c r="N1286" s="535">
        <v>445</v>
      </c>
      <c r="O1286" s="535">
        <v>180</v>
      </c>
      <c r="P1286" s="536">
        <v>0</v>
      </c>
    </row>
    <row r="1287" spans="1:16" s="294" customFormat="1" x14ac:dyDescent="0.2">
      <c r="A1287" s="1114"/>
      <c r="B1287" s="538" t="s">
        <v>1403</v>
      </c>
      <c r="C1287" s="539">
        <v>61</v>
      </c>
      <c r="D1287" s="540">
        <v>4</v>
      </c>
      <c r="E1287" s="540">
        <v>3</v>
      </c>
      <c r="F1287" s="540">
        <v>0</v>
      </c>
      <c r="G1287" s="540">
        <v>4</v>
      </c>
      <c r="H1287" s="540">
        <v>8</v>
      </c>
      <c r="I1287" s="540">
        <v>5</v>
      </c>
      <c r="J1287" s="540">
        <v>5</v>
      </c>
      <c r="K1287" s="540">
        <v>9</v>
      </c>
      <c r="L1287" s="540">
        <v>12</v>
      </c>
      <c r="M1287" s="540">
        <v>3</v>
      </c>
      <c r="N1287" s="540">
        <v>6</v>
      </c>
      <c r="O1287" s="540">
        <v>2</v>
      </c>
      <c r="P1287" s="541">
        <v>0</v>
      </c>
    </row>
    <row r="1288" spans="1:16" s="294" customFormat="1" x14ac:dyDescent="0.2">
      <c r="A1288" s="1114"/>
      <c r="B1288" s="538" t="s">
        <v>1404</v>
      </c>
      <c r="C1288" s="539">
        <v>3</v>
      </c>
      <c r="D1288" s="540">
        <v>0</v>
      </c>
      <c r="E1288" s="540">
        <v>0</v>
      </c>
      <c r="F1288" s="540">
        <v>0</v>
      </c>
      <c r="G1288" s="540">
        <v>0</v>
      </c>
      <c r="H1288" s="540">
        <v>0</v>
      </c>
      <c r="I1288" s="540">
        <v>0</v>
      </c>
      <c r="J1288" s="540">
        <v>1</v>
      </c>
      <c r="K1288" s="540">
        <v>0</v>
      </c>
      <c r="L1288" s="540">
        <v>1</v>
      </c>
      <c r="M1288" s="540">
        <v>1</v>
      </c>
      <c r="N1288" s="540">
        <v>0</v>
      </c>
      <c r="O1288" s="540">
        <v>0</v>
      </c>
      <c r="P1288" s="541">
        <v>0</v>
      </c>
    </row>
    <row r="1289" spans="1:16" s="294" customFormat="1" x14ac:dyDescent="0.2">
      <c r="A1289" s="1114"/>
      <c r="B1289" s="538" t="s">
        <v>1405</v>
      </c>
      <c r="C1289" s="539">
        <v>3</v>
      </c>
      <c r="D1289" s="540">
        <v>0</v>
      </c>
      <c r="E1289" s="540">
        <v>0</v>
      </c>
      <c r="F1289" s="540">
        <v>0</v>
      </c>
      <c r="G1289" s="540">
        <v>0</v>
      </c>
      <c r="H1289" s="540">
        <v>0</v>
      </c>
      <c r="I1289" s="540">
        <v>1</v>
      </c>
      <c r="J1289" s="540">
        <v>0</v>
      </c>
      <c r="K1289" s="540">
        <v>0</v>
      </c>
      <c r="L1289" s="540">
        <v>1</v>
      </c>
      <c r="M1289" s="540">
        <v>0</v>
      </c>
      <c r="N1289" s="540">
        <v>1</v>
      </c>
      <c r="O1289" s="540">
        <v>0</v>
      </c>
      <c r="P1289" s="541">
        <v>0</v>
      </c>
    </row>
    <row r="1290" spans="1:16" s="294" customFormat="1" x14ac:dyDescent="0.2">
      <c r="A1290" s="1114"/>
      <c r="B1290" s="538" t="s">
        <v>1406</v>
      </c>
      <c r="C1290" s="539">
        <v>9</v>
      </c>
      <c r="D1290" s="540">
        <v>1</v>
      </c>
      <c r="E1290" s="540">
        <v>0</v>
      </c>
      <c r="F1290" s="540">
        <v>0</v>
      </c>
      <c r="G1290" s="540">
        <v>1</v>
      </c>
      <c r="H1290" s="540">
        <v>1</v>
      </c>
      <c r="I1290" s="540">
        <v>1</v>
      </c>
      <c r="J1290" s="540">
        <v>1</v>
      </c>
      <c r="K1290" s="540">
        <v>0</v>
      </c>
      <c r="L1290" s="540">
        <v>1</v>
      </c>
      <c r="M1290" s="540">
        <v>2</v>
      </c>
      <c r="N1290" s="540">
        <v>1</v>
      </c>
      <c r="O1290" s="540">
        <v>0</v>
      </c>
      <c r="P1290" s="541">
        <v>0</v>
      </c>
    </row>
    <row r="1291" spans="1:16" s="294" customFormat="1" x14ac:dyDescent="0.2">
      <c r="A1291" s="1114"/>
      <c r="B1291" s="538" t="s">
        <v>1407</v>
      </c>
      <c r="C1291" s="539">
        <v>108</v>
      </c>
      <c r="D1291" s="540">
        <v>8</v>
      </c>
      <c r="E1291" s="540">
        <v>2</v>
      </c>
      <c r="F1291" s="540">
        <v>3</v>
      </c>
      <c r="G1291" s="540">
        <v>3</v>
      </c>
      <c r="H1291" s="540">
        <v>6</v>
      </c>
      <c r="I1291" s="540">
        <v>6</v>
      </c>
      <c r="J1291" s="540">
        <v>10</v>
      </c>
      <c r="K1291" s="540">
        <v>16</v>
      </c>
      <c r="L1291" s="540">
        <v>17</v>
      </c>
      <c r="M1291" s="540">
        <v>20</v>
      </c>
      <c r="N1291" s="540">
        <v>12</v>
      </c>
      <c r="O1291" s="540">
        <v>5</v>
      </c>
      <c r="P1291" s="541">
        <v>0</v>
      </c>
    </row>
    <row r="1292" spans="1:16" s="294" customFormat="1" x14ac:dyDescent="0.2">
      <c r="A1292" s="1114"/>
      <c r="B1292" s="538" t="s">
        <v>1408</v>
      </c>
      <c r="C1292" s="539">
        <v>244</v>
      </c>
      <c r="D1292" s="540">
        <v>3</v>
      </c>
      <c r="E1292" s="540">
        <v>10</v>
      </c>
      <c r="F1292" s="540">
        <v>3</v>
      </c>
      <c r="G1292" s="540">
        <v>31</v>
      </c>
      <c r="H1292" s="540">
        <v>44</v>
      </c>
      <c r="I1292" s="540">
        <v>17</v>
      </c>
      <c r="J1292" s="540">
        <v>29</v>
      </c>
      <c r="K1292" s="540">
        <v>23</v>
      </c>
      <c r="L1292" s="540">
        <v>41</v>
      </c>
      <c r="M1292" s="540">
        <v>25</v>
      </c>
      <c r="N1292" s="540">
        <v>13</v>
      </c>
      <c r="O1292" s="540">
        <v>5</v>
      </c>
      <c r="P1292" s="541">
        <v>0</v>
      </c>
    </row>
    <row r="1293" spans="1:16" s="294" customFormat="1" x14ac:dyDescent="0.2">
      <c r="A1293" s="1114"/>
      <c r="B1293" s="538" t="s">
        <v>1409</v>
      </c>
      <c r="C1293" s="539">
        <v>5</v>
      </c>
      <c r="D1293" s="540">
        <v>0</v>
      </c>
      <c r="E1293" s="540">
        <v>0</v>
      </c>
      <c r="F1293" s="540">
        <v>0</v>
      </c>
      <c r="G1293" s="540">
        <v>0</v>
      </c>
      <c r="H1293" s="540">
        <v>1</v>
      </c>
      <c r="I1293" s="540">
        <v>0</v>
      </c>
      <c r="J1293" s="540">
        <v>1</v>
      </c>
      <c r="K1293" s="540">
        <v>0</v>
      </c>
      <c r="L1293" s="540">
        <v>1</v>
      </c>
      <c r="M1293" s="540">
        <v>1</v>
      </c>
      <c r="N1293" s="540">
        <v>0</v>
      </c>
      <c r="O1293" s="540">
        <v>1</v>
      </c>
      <c r="P1293" s="541">
        <v>0</v>
      </c>
    </row>
    <row r="1294" spans="1:16" s="294" customFormat="1" x14ac:dyDescent="0.2">
      <c r="A1294" s="1114"/>
      <c r="B1294" s="538" t="s">
        <v>1410</v>
      </c>
      <c r="C1294" s="539">
        <v>8</v>
      </c>
      <c r="D1294" s="540">
        <v>0</v>
      </c>
      <c r="E1294" s="540">
        <v>0</v>
      </c>
      <c r="F1294" s="540">
        <v>0</v>
      </c>
      <c r="G1294" s="540">
        <v>1</v>
      </c>
      <c r="H1294" s="540">
        <v>3</v>
      </c>
      <c r="I1294" s="540">
        <v>0</v>
      </c>
      <c r="J1294" s="540">
        <v>0</v>
      </c>
      <c r="K1294" s="540">
        <v>0</v>
      </c>
      <c r="L1294" s="540">
        <v>3</v>
      </c>
      <c r="M1294" s="540">
        <v>0</v>
      </c>
      <c r="N1294" s="540">
        <v>0</v>
      </c>
      <c r="O1294" s="540">
        <v>1</v>
      </c>
      <c r="P1294" s="541">
        <v>0</v>
      </c>
    </row>
    <row r="1295" spans="1:16" s="294" customFormat="1" x14ac:dyDescent="0.2">
      <c r="A1295" s="1114"/>
      <c r="B1295" s="538" t="s">
        <v>1411</v>
      </c>
      <c r="C1295" s="539">
        <v>19</v>
      </c>
      <c r="D1295" s="540">
        <v>1</v>
      </c>
      <c r="E1295" s="540">
        <v>0</v>
      </c>
      <c r="F1295" s="540">
        <v>1</v>
      </c>
      <c r="G1295" s="540">
        <v>0</v>
      </c>
      <c r="H1295" s="540">
        <v>2</v>
      </c>
      <c r="I1295" s="540">
        <v>1</v>
      </c>
      <c r="J1295" s="540">
        <v>0</v>
      </c>
      <c r="K1295" s="540">
        <v>2</v>
      </c>
      <c r="L1295" s="540">
        <v>6</v>
      </c>
      <c r="M1295" s="540">
        <v>2</v>
      </c>
      <c r="N1295" s="540">
        <v>2</v>
      </c>
      <c r="O1295" s="540">
        <v>2</v>
      </c>
      <c r="P1295" s="541">
        <v>0</v>
      </c>
    </row>
    <row r="1296" spans="1:16" s="294" customFormat="1" x14ac:dyDescent="0.2">
      <c r="A1296" s="1114"/>
      <c r="B1296" s="538" t="s">
        <v>1412</v>
      </c>
      <c r="C1296" s="539">
        <v>18</v>
      </c>
      <c r="D1296" s="540">
        <v>0</v>
      </c>
      <c r="E1296" s="540">
        <v>0</v>
      </c>
      <c r="F1296" s="540">
        <v>0</v>
      </c>
      <c r="G1296" s="540">
        <v>1</v>
      </c>
      <c r="H1296" s="540">
        <v>1</v>
      </c>
      <c r="I1296" s="540">
        <v>2</v>
      </c>
      <c r="J1296" s="540">
        <v>1</v>
      </c>
      <c r="K1296" s="540">
        <v>4</v>
      </c>
      <c r="L1296" s="540">
        <v>3</v>
      </c>
      <c r="M1296" s="540">
        <v>5</v>
      </c>
      <c r="N1296" s="540">
        <v>1</v>
      </c>
      <c r="O1296" s="540">
        <v>0</v>
      </c>
      <c r="P1296" s="541">
        <v>0</v>
      </c>
    </row>
    <row r="1297" spans="1:16" s="294" customFormat="1" x14ac:dyDescent="0.2">
      <c r="A1297" s="1114"/>
      <c r="B1297" s="538" t="s">
        <v>1413</v>
      </c>
      <c r="C1297" s="539">
        <v>10</v>
      </c>
      <c r="D1297" s="540">
        <v>0</v>
      </c>
      <c r="E1297" s="540">
        <v>0</v>
      </c>
      <c r="F1297" s="540">
        <v>0</v>
      </c>
      <c r="G1297" s="540">
        <v>0</v>
      </c>
      <c r="H1297" s="540">
        <v>0</v>
      </c>
      <c r="I1297" s="540">
        <v>2</v>
      </c>
      <c r="J1297" s="540">
        <v>0</v>
      </c>
      <c r="K1297" s="540">
        <v>3</v>
      </c>
      <c r="L1297" s="540">
        <v>3</v>
      </c>
      <c r="M1297" s="540">
        <v>2</v>
      </c>
      <c r="N1297" s="540">
        <v>0</v>
      </c>
      <c r="O1297" s="540">
        <v>0</v>
      </c>
      <c r="P1297" s="541">
        <v>0</v>
      </c>
    </row>
    <row r="1298" spans="1:16" s="294" customFormat="1" x14ac:dyDescent="0.2">
      <c r="A1298" s="1114"/>
      <c r="B1298" s="538" t="s">
        <v>1414</v>
      </c>
      <c r="C1298" s="539">
        <v>40</v>
      </c>
      <c r="D1298" s="540">
        <v>0</v>
      </c>
      <c r="E1298" s="540">
        <v>0</v>
      </c>
      <c r="F1298" s="540">
        <v>0</v>
      </c>
      <c r="G1298" s="540">
        <v>19</v>
      </c>
      <c r="H1298" s="540">
        <v>5</v>
      </c>
      <c r="I1298" s="540">
        <v>1</v>
      </c>
      <c r="J1298" s="540">
        <v>5</v>
      </c>
      <c r="K1298" s="540">
        <v>2</v>
      </c>
      <c r="L1298" s="540">
        <v>0</v>
      </c>
      <c r="M1298" s="540">
        <v>5</v>
      </c>
      <c r="N1298" s="540">
        <v>2</v>
      </c>
      <c r="O1298" s="540">
        <v>1</v>
      </c>
      <c r="P1298" s="541">
        <v>0</v>
      </c>
    </row>
    <row r="1299" spans="1:16" s="294" customFormat="1" x14ac:dyDescent="0.2">
      <c r="A1299" s="1114"/>
      <c r="B1299" s="538" t="s">
        <v>1415</v>
      </c>
      <c r="C1299" s="539">
        <v>2</v>
      </c>
      <c r="D1299" s="540">
        <v>0</v>
      </c>
      <c r="E1299" s="540">
        <v>0</v>
      </c>
      <c r="F1299" s="540">
        <v>0</v>
      </c>
      <c r="G1299" s="540">
        <v>0</v>
      </c>
      <c r="H1299" s="540">
        <v>0</v>
      </c>
      <c r="I1299" s="540">
        <v>0</v>
      </c>
      <c r="J1299" s="540">
        <v>0</v>
      </c>
      <c r="K1299" s="540">
        <v>0</v>
      </c>
      <c r="L1299" s="540">
        <v>2</v>
      </c>
      <c r="M1299" s="540">
        <v>0</v>
      </c>
      <c r="N1299" s="540">
        <v>0</v>
      </c>
      <c r="O1299" s="540">
        <v>0</v>
      </c>
      <c r="P1299" s="541">
        <v>0</v>
      </c>
    </row>
    <row r="1300" spans="1:16" s="294" customFormat="1" x14ac:dyDescent="0.2">
      <c r="A1300" s="1114"/>
      <c r="B1300" s="538" t="s">
        <v>1416</v>
      </c>
      <c r="C1300" s="539">
        <v>9</v>
      </c>
      <c r="D1300" s="540">
        <v>0</v>
      </c>
      <c r="E1300" s="540">
        <v>0</v>
      </c>
      <c r="F1300" s="540">
        <v>0</v>
      </c>
      <c r="G1300" s="540">
        <v>1</v>
      </c>
      <c r="H1300" s="540">
        <v>0</v>
      </c>
      <c r="I1300" s="540">
        <v>1</v>
      </c>
      <c r="J1300" s="540">
        <v>1</v>
      </c>
      <c r="K1300" s="540">
        <v>3</v>
      </c>
      <c r="L1300" s="540">
        <v>2</v>
      </c>
      <c r="M1300" s="540">
        <v>1</v>
      </c>
      <c r="N1300" s="540">
        <v>0</v>
      </c>
      <c r="O1300" s="540">
        <v>0</v>
      </c>
      <c r="P1300" s="541">
        <v>0</v>
      </c>
    </row>
    <row r="1301" spans="1:16" s="294" customFormat="1" x14ac:dyDescent="0.2">
      <c r="A1301" s="1114"/>
      <c r="B1301" s="538" t="s">
        <v>1417</v>
      </c>
      <c r="C1301" s="539">
        <v>3</v>
      </c>
      <c r="D1301" s="540">
        <v>0</v>
      </c>
      <c r="E1301" s="540">
        <v>0</v>
      </c>
      <c r="F1301" s="540">
        <v>0</v>
      </c>
      <c r="G1301" s="540">
        <v>1</v>
      </c>
      <c r="H1301" s="540">
        <v>0</v>
      </c>
      <c r="I1301" s="540">
        <v>0</v>
      </c>
      <c r="J1301" s="540">
        <v>0</v>
      </c>
      <c r="K1301" s="540">
        <v>0</v>
      </c>
      <c r="L1301" s="540">
        <v>1</v>
      </c>
      <c r="M1301" s="540">
        <v>1</v>
      </c>
      <c r="N1301" s="540">
        <v>0</v>
      </c>
      <c r="O1301" s="540">
        <v>0</v>
      </c>
      <c r="P1301" s="541">
        <v>0</v>
      </c>
    </row>
    <row r="1302" spans="1:16" s="294" customFormat="1" x14ac:dyDescent="0.2">
      <c r="A1302" s="1114"/>
      <c r="B1302" s="538" t="s">
        <v>1418</v>
      </c>
      <c r="C1302" s="539">
        <v>122</v>
      </c>
      <c r="D1302" s="540">
        <v>6</v>
      </c>
      <c r="E1302" s="540">
        <v>3</v>
      </c>
      <c r="F1302" s="540">
        <v>0</v>
      </c>
      <c r="G1302" s="540">
        <v>14</v>
      </c>
      <c r="H1302" s="540">
        <v>4</v>
      </c>
      <c r="I1302" s="540">
        <v>12</v>
      </c>
      <c r="J1302" s="540">
        <v>15</v>
      </c>
      <c r="K1302" s="540">
        <v>10</v>
      </c>
      <c r="L1302" s="540">
        <v>22</v>
      </c>
      <c r="M1302" s="540">
        <v>21</v>
      </c>
      <c r="N1302" s="540">
        <v>13</v>
      </c>
      <c r="O1302" s="540">
        <v>2</v>
      </c>
      <c r="P1302" s="541">
        <v>0</v>
      </c>
    </row>
    <row r="1303" spans="1:16" s="294" customFormat="1" x14ac:dyDescent="0.2">
      <c r="A1303" s="1114"/>
      <c r="B1303" s="538" t="s">
        <v>1419</v>
      </c>
      <c r="C1303" s="539">
        <v>2</v>
      </c>
      <c r="D1303" s="540">
        <v>0</v>
      </c>
      <c r="E1303" s="540">
        <v>0</v>
      </c>
      <c r="F1303" s="540">
        <v>0</v>
      </c>
      <c r="G1303" s="540">
        <v>0</v>
      </c>
      <c r="H1303" s="540">
        <v>0</v>
      </c>
      <c r="I1303" s="540">
        <v>2</v>
      </c>
      <c r="J1303" s="540">
        <v>0</v>
      </c>
      <c r="K1303" s="540">
        <v>0</v>
      </c>
      <c r="L1303" s="540">
        <v>0</v>
      </c>
      <c r="M1303" s="540">
        <v>0</v>
      </c>
      <c r="N1303" s="540">
        <v>0</v>
      </c>
      <c r="O1303" s="540">
        <v>0</v>
      </c>
      <c r="P1303" s="541">
        <v>0</v>
      </c>
    </row>
    <row r="1304" spans="1:16" s="294" customFormat="1" x14ac:dyDescent="0.2">
      <c r="A1304" s="1114"/>
      <c r="B1304" s="538" t="s">
        <v>1420</v>
      </c>
      <c r="C1304" s="539">
        <v>5</v>
      </c>
      <c r="D1304" s="540">
        <v>0</v>
      </c>
      <c r="E1304" s="540">
        <v>0</v>
      </c>
      <c r="F1304" s="540">
        <v>0</v>
      </c>
      <c r="G1304" s="540">
        <v>0</v>
      </c>
      <c r="H1304" s="540">
        <v>0</v>
      </c>
      <c r="I1304" s="540">
        <v>1</v>
      </c>
      <c r="J1304" s="540">
        <v>1</v>
      </c>
      <c r="K1304" s="540">
        <v>0</v>
      </c>
      <c r="L1304" s="540">
        <v>1</v>
      </c>
      <c r="M1304" s="540">
        <v>0</v>
      </c>
      <c r="N1304" s="540">
        <v>1</v>
      </c>
      <c r="O1304" s="540">
        <v>1</v>
      </c>
      <c r="P1304" s="541">
        <v>0</v>
      </c>
    </row>
    <row r="1305" spans="1:16" s="294" customFormat="1" x14ac:dyDescent="0.2">
      <c r="A1305" s="1114"/>
      <c r="B1305" s="538" t="s">
        <v>1421</v>
      </c>
      <c r="C1305" s="539">
        <v>8</v>
      </c>
      <c r="D1305" s="540">
        <v>0</v>
      </c>
      <c r="E1305" s="540">
        <v>0</v>
      </c>
      <c r="F1305" s="540">
        <v>0</v>
      </c>
      <c r="G1305" s="540">
        <v>1</v>
      </c>
      <c r="H1305" s="540">
        <v>0</v>
      </c>
      <c r="I1305" s="540">
        <v>2</v>
      </c>
      <c r="J1305" s="540">
        <v>1</v>
      </c>
      <c r="K1305" s="540">
        <v>0</v>
      </c>
      <c r="L1305" s="540">
        <v>2</v>
      </c>
      <c r="M1305" s="540">
        <v>2</v>
      </c>
      <c r="N1305" s="540">
        <v>0</v>
      </c>
      <c r="O1305" s="540">
        <v>0</v>
      </c>
      <c r="P1305" s="541">
        <v>0</v>
      </c>
    </row>
    <row r="1306" spans="1:16" s="294" customFormat="1" x14ac:dyDescent="0.2">
      <c r="A1306" s="1114"/>
      <c r="B1306" s="538" t="s">
        <v>1422</v>
      </c>
      <c r="C1306" s="539">
        <v>5</v>
      </c>
      <c r="D1306" s="540">
        <v>0</v>
      </c>
      <c r="E1306" s="540">
        <v>0</v>
      </c>
      <c r="F1306" s="540">
        <v>0</v>
      </c>
      <c r="G1306" s="540">
        <v>0</v>
      </c>
      <c r="H1306" s="540">
        <v>0</v>
      </c>
      <c r="I1306" s="540">
        <v>2</v>
      </c>
      <c r="J1306" s="540">
        <v>0</v>
      </c>
      <c r="K1306" s="540">
        <v>2</v>
      </c>
      <c r="L1306" s="540">
        <v>0</v>
      </c>
      <c r="M1306" s="540">
        <v>1</v>
      </c>
      <c r="N1306" s="540">
        <v>0</v>
      </c>
      <c r="O1306" s="540">
        <v>0</v>
      </c>
      <c r="P1306" s="541">
        <v>0</v>
      </c>
    </row>
    <row r="1307" spans="1:16" s="294" customFormat="1" x14ac:dyDescent="0.2">
      <c r="A1307" s="1114"/>
      <c r="B1307" s="538" t="s">
        <v>1423</v>
      </c>
      <c r="C1307" s="539">
        <v>9</v>
      </c>
      <c r="D1307" s="540">
        <v>0</v>
      </c>
      <c r="E1307" s="540">
        <v>0</v>
      </c>
      <c r="F1307" s="540">
        <v>0</v>
      </c>
      <c r="G1307" s="540">
        <v>0</v>
      </c>
      <c r="H1307" s="540">
        <v>2</v>
      </c>
      <c r="I1307" s="540">
        <v>0</v>
      </c>
      <c r="J1307" s="540">
        <v>4</v>
      </c>
      <c r="K1307" s="540">
        <v>1</v>
      </c>
      <c r="L1307" s="540">
        <v>2</v>
      </c>
      <c r="M1307" s="540">
        <v>0</v>
      </c>
      <c r="N1307" s="540">
        <v>0</v>
      </c>
      <c r="O1307" s="540">
        <v>0</v>
      </c>
      <c r="P1307" s="541">
        <v>0</v>
      </c>
    </row>
    <row r="1308" spans="1:16" s="294" customFormat="1" x14ac:dyDescent="0.2">
      <c r="A1308" s="1114"/>
      <c r="B1308" s="538" t="s">
        <v>1424</v>
      </c>
      <c r="C1308" s="539">
        <v>5</v>
      </c>
      <c r="D1308" s="540">
        <v>0</v>
      </c>
      <c r="E1308" s="540">
        <v>0</v>
      </c>
      <c r="F1308" s="540">
        <v>0</v>
      </c>
      <c r="G1308" s="540">
        <v>0</v>
      </c>
      <c r="H1308" s="540">
        <v>0</v>
      </c>
      <c r="I1308" s="540">
        <v>0</v>
      </c>
      <c r="J1308" s="540">
        <v>0</v>
      </c>
      <c r="K1308" s="540">
        <v>1</v>
      </c>
      <c r="L1308" s="540">
        <v>4</v>
      </c>
      <c r="M1308" s="540">
        <v>0</v>
      </c>
      <c r="N1308" s="540">
        <v>0</v>
      </c>
      <c r="O1308" s="540">
        <v>0</v>
      </c>
      <c r="P1308" s="541">
        <v>0</v>
      </c>
    </row>
    <row r="1309" spans="1:16" s="294" customFormat="1" x14ac:dyDescent="0.2">
      <c r="A1309" s="1114"/>
      <c r="B1309" s="538" t="s">
        <v>1425</v>
      </c>
      <c r="C1309" s="539">
        <v>1</v>
      </c>
      <c r="D1309" s="540">
        <v>0</v>
      </c>
      <c r="E1309" s="540">
        <v>0</v>
      </c>
      <c r="F1309" s="540">
        <v>0</v>
      </c>
      <c r="G1309" s="540">
        <v>1</v>
      </c>
      <c r="H1309" s="540">
        <v>0</v>
      </c>
      <c r="I1309" s="540">
        <v>0</v>
      </c>
      <c r="J1309" s="540">
        <v>0</v>
      </c>
      <c r="K1309" s="540">
        <v>0</v>
      </c>
      <c r="L1309" s="540">
        <v>0</v>
      </c>
      <c r="M1309" s="540">
        <v>0</v>
      </c>
      <c r="N1309" s="540">
        <v>0</v>
      </c>
      <c r="O1309" s="540">
        <v>0</v>
      </c>
      <c r="P1309" s="541">
        <v>0</v>
      </c>
    </row>
    <row r="1310" spans="1:16" s="294" customFormat="1" x14ac:dyDescent="0.2">
      <c r="A1310" s="1114"/>
      <c r="B1310" s="538" t="s">
        <v>1426</v>
      </c>
      <c r="C1310" s="539">
        <v>1</v>
      </c>
      <c r="D1310" s="540">
        <v>0</v>
      </c>
      <c r="E1310" s="540">
        <v>0</v>
      </c>
      <c r="F1310" s="540">
        <v>0</v>
      </c>
      <c r="G1310" s="540">
        <v>0</v>
      </c>
      <c r="H1310" s="540">
        <v>0</v>
      </c>
      <c r="I1310" s="540">
        <v>0</v>
      </c>
      <c r="J1310" s="540">
        <v>0</v>
      </c>
      <c r="K1310" s="540">
        <v>0</v>
      </c>
      <c r="L1310" s="540">
        <v>1</v>
      </c>
      <c r="M1310" s="540">
        <v>0</v>
      </c>
      <c r="N1310" s="540">
        <v>0</v>
      </c>
      <c r="O1310" s="540">
        <v>0</v>
      </c>
      <c r="P1310" s="541">
        <v>0</v>
      </c>
    </row>
    <row r="1311" spans="1:16" s="294" customFormat="1" x14ac:dyDescent="0.2">
      <c r="A1311" s="1114"/>
      <c r="B1311" s="538" t="s">
        <v>1427</v>
      </c>
      <c r="C1311" s="539">
        <v>88</v>
      </c>
      <c r="D1311" s="540">
        <v>4</v>
      </c>
      <c r="E1311" s="540">
        <v>1</v>
      </c>
      <c r="F1311" s="540">
        <v>1</v>
      </c>
      <c r="G1311" s="540">
        <v>4</v>
      </c>
      <c r="H1311" s="540">
        <v>7</v>
      </c>
      <c r="I1311" s="540">
        <v>8</v>
      </c>
      <c r="J1311" s="540">
        <v>12</v>
      </c>
      <c r="K1311" s="540">
        <v>12</v>
      </c>
      <c r="L1311" s="540">
        <v>15</v>
      </c>
      <c r="M1311" s="540">
        <v>9</v>
      </c>
      <c r="N1311" s="540">
        <v>15</v>
      </c>
      <c r="O1311" s="540">
        <v>0</v>
      </c>
      <c r="P1311" s="541">
        <v>0</v>
      </c>
    </row>
    <row r="1312" spans="1:16" s="294" customFormat="1" x14ac:dyDescent="0.2">
      <c r="A1312" s="1114"/>
      <c r="B1312" s="538" t="s">
        <v>1428</v>
      </c>
      <c r="C1312" s="539">
        <v>11</v>
      </c>
      <c r="D1312" s="540">
        <v>0</v>
      </c>
      <c r="E1312" s="540">
        <v>0</v>
      </c>
      <c r="F1312" s="540">
        <v>0</v>
      </c>
      <c r="G1312" s="540">
        <v>1</v>
      </c>
      <c r="H1312" s="540">
        <v>0</v>
      </c>
      <c r="I1312" s="540">
        <v>1</v>
      </c>
      <c r="J1312" s="540">
        <v>1</v>
      </c>
      <c r="K1312" s="540">
        <v>2</v>
      </c>
      <c r="L1312" s="540">
        <v>1</v>
      </c>
      <c r="M1312" s="540">
        <v>0</v>
      </c>
      <c r="N1312" s="540">
        <v>3</v>
      </c>
      <c r="O1312" s="540">
        <v>2</v>
      </c>
      <c r="P1312" s="541">
        <v>0</v>
      </c>
    </row>
    <row r="1313" spans="1:16" s="294" customFormat="1" x14ac:dyDescent="0.2">
      <c r="A1313" s="1114"/>
      <c r="B1313" s="538" t="s">
        <v>1429</v>
      </c>
      <c r="C1313" s="539">
        <v>7</v>
      </c>
      <c r="D1313" s="540">
        <v>0</v>
      </c>
      <c r="E1313" s="540">
        <v>0</v>
      </c>
      <c r="F1313" s="540">
        <v>0</v>
      </c>
      <c r="G1313" s="540">
        <v>1</v>
      </c>
      <c r="H1313" s="540">
        <v>2</v>
      </c>
      <c r="I1313" s="540">
        <v>0</v>
      </c>
      <c r="J1313" s="540">
        <v>0</v>
      </c>
      <c r="K1313" s="540">
        <v>1</v>
      </c>
      <c r="L1313" s="540">
        <v>2</v>
      </c>
      <c r="M1313" s="540">
        <v>0</v>
      </c>
      <c r="N1313" s="540">
        <v>1</v>
      </c>
      <c r="O1313" s="540">
        <v>0</v>
      </c>
      <c r="P1313" s="541">
        <v>0</v>
      </c>
    </row>
    <row r="1314" spans="1:16" s="294" customFormat="1" x14ac:dyDescent="0.2">
      <c r="A1314" s="1114"/>
      <c r="B1314" s="538" t="s">
        <v>1431</v>
      </c>
      <c r="C1314" s="539">
        <v>2</v>
      </c>
      <c r="D1314" s="540">
        <v>1</v>
      </c>
      <c r="E1314" s="540">
        <v>0</v>
      </c>
      <c r="F1314" s="540">
        <v>0</v>
      </c>
      <c r="G1314" s="540">
        <v>0</v>
      </c>
      <c r="H1314" s="540">
        <v>1</v>
      </c>
      <c r="I1314" s="540">
        <v>0</v>
      </c>
      <c r="J1314" s="540">
        <v>0</v>
      </c>
      <c r="K1314" s="540">
        <v>0</v>
      </c>
      <c r="L1314" s="540">
        <v>0</v>
      </c>
      <c r="M1314" s="540">
        <v>0</v>
      </c>
      <c r="N1314" s="540">
        <v>0</v>
      </c>
      <c r="O1314" s="540">
        <v>0</v>
      </c>
      <c r="P1314" s="541">
        <v>0</v>
      </c>
    </row>
    <row r="1315" spans="1:16" s="294" customFormat="1" x14ac:dyDescent="0.2">
      <c r="A1315" s="1114"/>
      <c r="B1315" s="538" t="s">
        <v>1432</v>
      </c>
      <c r="C1315" s="539">
        <v>98</v>
      </c>
      <c r="D1315" s="540">
        <v>4</v>
      </c>
      <c r="E1315" s="540">
        <v>4</v>
      </c>
      <c r="F1315" s="540">
        <v>3</v>
      </c>
      <c r="G1315" s="540">
        <v>5</v>
      </c>
      <c r="H1315" s="540">
        <v>14</v>
      </c>
      <c r="I1315" s="540">
        <v>9</v>
      </c>
      <c r="J1315" s="540">
        <v>8</v>
      </c>
      <c r="K1315" s="540">
        <v>15</v>
      </c>
      <c r="L1315" s="540">
        <v>19</v>
      </c>
      <c r="M1315" s="540">
        <v>11</v>
      </c>
      <c r="N1315" s="540">
        <v>5</v>
      </c>
      <c r="O1315" s="540">
        <v>1</v>
      </c>
      <c r="P1315" s="541">
        <v>0</v>
      </c>
    </row>
    <row r="1316" spans="1:16" s="294" customFormat="1" x14ac:dyDescent="0.2">
      <c r="A1316" s="1114"/>
      <c r="B1316" s="538" t="s">
        <v>1433</v>
      </c>
      <c r="C1316" s="539">
        <v>13</v>
      </c>
      <c r="D1316" s="540">
        <v>0</v>
      </c>
      <c r="E1316" s="540">
        <v>0</v>
      </c>
      <c r="F1316" s="540">
        <v>1</v>
      </c>
      <c r="G1316" s="540">
        <v>1</v>
      </c>
      <c r="H1316" s="540">
        <v>3</v>
      </c>
      <c r="I1316" s="540">
        <v>1</v>
      </c>
      <c r="J1316" s="540">
        <v>0</v>
      </c>
      <c r="K1316" s="540">
        <v>1</v>
      </c>
      <c r="L1316" s="540">
        <v>2</v>
      </c>
      <c r="M1316" s="540">
        <v>1</v>
      </c>
      <c r="N1316" s="540">
        <v>1</v>
      </c>
      <c r="O1316" s="540">
        <v>2</v>
      </c>
      <c r="P1316" s="541">
        <v>0</v>
      </c>
    </row>
    <row r="1317" spans="1:16" s="294" customFormat="1" x14ac:dyDescent="0.2">
      <c r="A1317" s="1114"/>
      <c r="B1317" s="538" t="s">
        <v>1434</v>
      </c>
      <c r="C1317" s="539">
        <v>38</v>
      </c>
      <c r="D1317" s="540">
        <v>0</v>
      </c>
      <c r="E1317" s="540">
        <v>1</v>
      </c>
      <c r="F1317" s="540">
        <v>2</v>
      </c>
      <c r="G1317" s="540">
        <v>4</v>
      </c>
      <c r="H1317" s="540">
        <v>7</v>
      </c>
      <c r="I1317" s="540">
        <v>5</v>
      </c>
      <c r="J1317" s="540">
        <v>3</v>
      </c>
      <c r="K1317" s="540">
        <v>1</v>
      </c>
      <c r="L1317" s="540">
        <v>6</v>
      </c>
      <c r="M1317" s="540">
        <v>6</v>
      </c>
      <c r="N1317" s="540">
        <v>3</v>
      </c>
      <c r="O1317" s="540">
        <v>0</v>
      </c>
      <c r="P1317" s="541">
        <v>0</v>
      </c>
    </row>
    <row r="1318" spans="1:16" s="294" customFormat="1" x14ac:dyDescent="0.2">
      <c r="A1318" s="1114"/>
      <c r="B1318" s="538" t="s">
        <v>1435</v>
      </c>
      <c r="C1318" s="539">
        <v>7</v>
      </c>
      <c r="D1318" s="540">
        <v>0</v>
      </c>
      <c r="E1318" s="540">
        <v>0</v>
      </c>
      <c r="F1318" s="540">
        <v>0</v>
      </c>
      <c r="G1318" s="540">
        <v>1</v>
      </c>
      <c r="H1318" s="540">
        <v>0</v>
      </c>
      <c r="I1318" s="540">
        <v>1</v>
      </c>
      <c r="J1318" s="540">
        <v>1</v>
      </c>
      <c r="K1318" s="540">
        <v>0</v>
      </c>
      <c r="L1318" s="540">
        <v>2</v>
      </c>
      <c r="M1318" s="540">
        <v>0</v>
      </c>
      <c r="N1318" s="540">
        <v>2</v>
      </c>
      <c r="O1318" s="540">
        <v>0</v>
      </c>
      <c r="P1318" s="541">
        <v>0</v>
      </c>
    </row>
    <row r="1319" spans="1:16" s="294" customFormat="1" x14ac:dyDescent="0.2">
      <c r="A1319" s="1114"/>
      <c r="B1319" s="538" t="s">
        <v>2501</v>
      </c>
      <c r="C1319" s="539">
        <v>10</v>
      </c>
      <c r="D1319" s="540">
        <v>2</v>
      </c>
      <c r="E1319" s="540">
        <v>1</v>
      </c>
      <c r="F1319" s="540">
        <v>1</v>
      </c>
      <c r="G1319" s="540">
        <v>0</v>
      </c>
      <c r="H1319" s="540">
        <v>2</v>
      </c>
      <c r="I1319" s="540">
        <v>0</v>
      </c>
      <c r="J1319" s="540">
        <v>1</v>
      </c>
      <c r="K1319" s="540">
        <v>0</v>
      </c>
      <c r="L1319" s="540">
        <v>3</v>
      </c>
      <c r="M1319" s="540">
        <v>0</v>
      </c>
      <c r="N1319" s="540">
        <v>0</v>
      </c>
      <c r="O1319" s="540">
        <v>0</v>
      </c>
      <c r="P1319" s="541">
        <v>0</v>
      </c>
    </row>
    <row r="1320" spans="1:16" s="294" customFormat="1" x14ac:dyDescent="0.2">
      <c r="A1320" s="1114"/>
      <c r="B1320" s="538" t="s">
        <v>1437</v>
      </c>
      <c r="C1320" s="539">
        <v>6</v>
      </c>
      <c r="D1320" s="540">
        <v>0</v>
      </c>
      <c r="E1320" s="540">
        <v>0</v>
      </c>
      <c r="F1320" s="540">
        <v>0</v>
      </c>
      <c r="G1320" s="540">
        <v>0</v>
      </c>
      <c r="H1320" s="540">
        <v>1</v>
      </c>
      <c r="I1320" s="540">
        <v>0</v>
      </c>
      <c r="J1320" s="540">
        <v>0</v>
      </c>
      <c r="K1320" s="540">
        <v>2</v>
      </c>
      <c r="L1320" s="540">
        <v>1</v>
      </c>
      <c r="M1320" s="540">
        <v>1</v>
      </c>
      <c r="N1320" s="540">
        <v>1</v>
      </c>
      <c r="O1320" s="540">
        <v>0</v>
      </c>
      <c r="P1320" s="541">
        <v>0</v>
      </c>
    </row>
    <row r="1321" spans="1:16" s="294" customFormat="1" x14ac:dyDescent="0.2">
      <c r="A1321" s="1114"/>
      <c r="B1321" s="538" t="s">
        <v>1438</v>
      </c>
      <c r="C1321" s="539">
        <v>3</v>
      </c>
      <c r="D1321" s="540">
        <v>0</v>
      </c>
      <c r="E1321" s="540">
        <v>0</v>
      </c>
      <c r="F1321" s="540">
        <v>0</v>
      </c>
      <c r="G1321" s="540">
        <v>1</v>
      </c>
      <c r="H1321" s="540">
        <v>1</v>
      </c>
      <c r="I1321" s="540">
        <v>1</v>
      </c>
      <c r="J1321" s="540">
        <v>0</v>
      </c>
      <c r="K1321" s="540">
        <v>0</v>
      </c>
      <c r="L1321" s="540">
        <v>0</v>
      </c>
      <c r="M1321" s="540">
        <v>0</v>
      </c>
      <c r="N1321" s="540">
        <v>0</v>
      </c>
      <c r="O1321" s="540">
        <v>0</v>
      </c>
      <c r="P1321" s="541">
        <v>0</v>
      </c>
    </row>
    <row r="1322" spans="1:16" s="294" customFormat="1" x14ac:dyDescent="0.2">
      <c r="A1322" s="1114"/>
      <c r="B1322" s="538" t="s">
        <v>182</v>
      </c>
      <c r="C1322" s="539">
        <v>3447</v>
      </c>
      <c r="D1322" s="540">
        <v>68</v>
      </c>
      <c r="E1322" s="540">
        <v>59</v>
      </c>
      <c r="F1322" s="540">
        <v>77</v>
      </c>
      <c r="G1322" s="540">
        <v>261</v>
      </c>
      <c r="H1322" s="540">
        <v>298</v>
      </c>
      <c r="I1322" s="540">
        <v>334</v>
      </c>
      <c r="J1322" s="540">
        <v>324</v>
      </c>
      <c r="K1322" s="540">
        <v>350</v>
      </c>
      <c r="L1322" s="540">
        <v>646</v>
      </c>
      <c r="M1322" s="540">
        <v>519</v>
      </c>
      <c r="N1322" s="540">
        <v>360</v>
      </c>
      <c r="O1322" s="540">
        <v>151</v>
      </c>
      <c r="P1322" s="541">
        <v>0</v>
      </c>
    </row>
    <row r="1323" spans="1:16" s="294" customFormat="1" x14ac:dyDescent="0.2">
      <c r="A1323" s="1114"/>
      <c r="B1323" s="538" t="s">
        <v>1439</v>
      </c>
      <c r="C1323" s="539">
        <v>42</v>
      </c>
      <c r="D1323" s="540">
        <v>0</v>
      </c>
      <c r="E1323" s="540">
        <v>0</v>
      </c>
      <c r="F1323" s="540">
        <v>0</v>
      </c>
      <c r="G1323" s="540">
        <v>0</v>
      </c>
      <c r="H1323" s="540">
        <v>5</v>
      </c>
      <c r="I1323" s="540">
        <v>3</v>
      </c>
      <c r="J1323" s="540">
        <v>2</v>
      </c>
      <c r="K1323" s="540">
        <v>10</v>
      </c>
      <c r="L1323" s="540">
        <v>12</v>
      </c>
      <c r="M1323" s="540">
        <v>4</v>
      </c>
      <c r="N1323" s="540">
        <v>2</v>
      </c>
      <c r="O1323" s="540">
        <v>4</v>
      </c>
      <c r="P1323" s="541">
        <v>0</v>
      </c>
    </row>
    <row r="1324" spans="1:16" s="294" customFormat="1" x14ac:dyDescent="0.2">
      <c r="A1324" s="1114" t="s">
        <v>71</v>
      </c>
      <c r="B1324" s="533" t="s">
        <v>10</v>
      </c>
      <c r="C1324" s="534">
        <v>8051</v>
      </c>
      <c r="D1324" s="535">
        <v>126</v>
      </c>
      <c r="E1324" s="535">
        <v>108</v>
      </c>
      <c r="F1324" s="535">
        <v>185</v>
      </c>
      <c r="G1324" s="535">
        <v>767</v>
      </c>
      <c r="H1324" s="535">
        <v>729</v>
      </c>
      <c r="I1324" s="535">
        <v>839</v>
      </c>
      <c r="J1324" s="535">
        <v>849</v>
      </c>
      <c r="K1324" s="535">
        <v>778</v>
      </c>
      <c r="L1324" s="535">
        <v>1451</v>
      </c>
      <c r="M1324" s="535">
        <v>1173</v>
      </c>
      <c r="N1324" s="535">
        <v>729</v>
      </c>
      <c r="O1324" s="535">
        <v>317</v>
      </c>
      <c r="P1324" s="536">
        <v>0</v>
      </c>
    </row>
    <row r="1325" spans="1:16" s="294" customFormat="1" x14ac:dyDescent="0.2">
      <c r="A1325" s="1114"/>
      <c r="B1325" s="538" t="s">
        <v>1284</v>
      </c>
      <c r="C1325" s="539">
        <v>2587</v>
      </c>
      <c r="D1325" s="540">
        <v>45</v>
      </c>
      <c r="E1325" s="540">
        <v>38</v>
      </c>
      <c r="F1325" s="540">
        <v>58</v>
      </c>
      <c r="G1325" s="540">
        <v>263</v>
      </c>
      <c r="H1325" s="540">
        <v>256</v>
      </c>
      <c r="I1325" s="540">
        <v>283</v>
      </c>
      <c r="J1325" s="540">
        <v>278</v>
      </c>
      <c r="K1325" s="540">
        <v>225</v>
      </c>
      <c r="L1325" s="540">
        <v>423</v>
      </c>
      <c r="M1325" s="540">
        <v>381</v>
      </c>
      <c r="N1325" s="540">
        <v>238</v>
      </c>
      <c r="O1325" s="540">
        <v>99</v>
      </c>
      <c r="P1325" s="541">
        <v>0</v>
      </c>
    </row>
    <row r="1326" spans="1:16" s="294" customFormat="1" x14ac:dyDescent="0.2">
      <c r="A1326" s="1114"/>
      <c r="B1326" s="538" t="s">
        <v>1285</v>
      </c>
      <c r="C1326" s="539">
        <v>1</v>
      </c>
      <c r="D1326" s="540">
        <v>0</v>
      </c>
      <c r="E1326" s="540">
        <v>0</v>
      </c>
      <c r="F1326" s="540">
        <v>0</v>
      </c>
      <c r="G1326" s="540">
        <v>0</v>
      </c>
      <c r="H1326" s="540">
        <v>1</v>
      </c>
      <c r="I1326" s="540">
        <v>0</v>
      </c>
      <c r="J1326" s="540">
        <v>0</v>
      </c>
      <c r="K1326" s="540">
        <v>0</v>
      </c>
      <c r="L1326" s="540">
        <v>0</v>
      </c>
      <c r="M1326" s="540">
        <v>0</v>
      </c>
      <c r="N1326" s="540">
        <v>0</v>
      </c>
      <c r="O1326" s="540">
        <v>0</v>
      </c>
      <c r="P1326" s="541">
        <v>0</v>
      </c>
    </row>
    <row r="1327" spans="1:16" s="294" customFormat="1" x14ac:dyDescent="0.2">
      <c r="A1327" s="1114"/>
      <c r="B1327" s="538" t="s">
        <v>1286</v>
      </c>
      <c r="C1327" s="539">
        <v>7</v>
      </c>
      <c r="D1327" s="540">
        <v>0</v>
      </c>
      <c r="E1327" s="540">
        <v>0</v>
      </c>
      <c r="F1327" s="540">
        <v>0</v>
      </c>
      <c r="G1327" s="540">
        <v>3</v>
      </c>
      <c r="H1327" s="540">
        <v>0</v>
      </c>
      <c r="I1327" s="540">
        <v>0</v>
      </c>
      <c r="J1327" s="540">
        <v>2</v>
      </c>
      <c r="K1327" s="540">
        <v>0</v>
      </c>
      <c r="L1327" s="540">
        <v>1</v>
      </c>
      <c r="M1327" s="540">
        <v>0</v>
      </c>
      <c r="N1327" s="540">
        <v>1</v>
      </c>
      <c r="O1327" s="540">
        <v>0</v>
      </c>
      <c r="P1327" s="541">
        <v>0</v>
      </c>
    </row>
    <row r="1328" spans="1:16" s="294" customFormat="1" x14ac:dyDescent="0.2">
      <c r="A1328" s="1114"/>
      <c r="B1328" s="538" t="s">
        <v>1287</v>
      </c>
      <c r="C1328" s="539">
        <v>4</v>
      </c>
      <c r="D1328" s="540">
        <v>0</v>
      </c>
      <c r="E1328" s="540">
        <v>0</v>
      </c>
      <c r="F1328" s="540">
        <v>0</v>
      </c>
      <c r="G1328" s="540">
        <v>0</v>
      </c>
      <c r="H1328" s="540">
        <v>0</v>
      </c>
      <c r="I1328" s="540">
        <v>0</v>
      </c>
      <c r="J1328" s="540">
        <v>0</v>
      </c>
      <c r="K1328" s="540">
        <v>1</v>
      </c>
      <c r="L1328" s="540">
        <v>1</v>
      </c>
      <c r="M1328" s="540">
        <v>2</v>
      </c>
      <c r="N1328" s="540">
        <v>0</v>
      </c>
      <c r="O1328" s="540">
        <v>0</v>
      </c>
      <c r="P1328" s="541">
        <v>0</v>
      </c>
    </row>
    <row r="1329" spans="1:16" s="294" customFormat="1" x14ac:dyDescent="0.2">
      <c r="A1329" s="1114"/>
      <c r="B1329" s="538" t="s">
        <v>1288</v>
      </c>
      <c r="C1329" s="539">
        <v>1</v>
      </c>
      <c r="D1329" s="540">
        <v>0</v>
      </c>
      <c r="E1329" s="540">
        <v>0</v>
      </c>
      <c r="F1329" s="540">
        <v>0</v>
      </c>
      <c r="G1329" s="540">
        <v>0</v>
      </c>
      <c r="H1329" s="540">
        <v>0</v>
      </c>
      <c r="I1329" s="540">
        <v>0</v>
      </c>
      <c r="J1329" s="540">
        <v>0</v>
      </c>
      <c r="K1329" s="540">
        <v>0</v>
      </c>
      <c r="L1329" s="540">
        <v>0</v>
      </c>
      <c r="M1329" s="540">
        <v>0</v>
      </c>
      <c r="N1329" s="540">
        <v>1</v>
      </c>
      <c r="O1329" s="540">
        <v>0</v>
      </c>
      <c r="P1329" s="541">
        <v>0</v>
      </c>
    </row>
    <row r="1330" spans="1:16" s="294" customFormat="1" x14ac:dyDescent="0.2">
      <c r="A1330" s="1114"/>
      <c r="B1330" s="538" t="s">
        <v>2496</v>
      </c>
      <c r="C1330" s="539">
        <v>2</v>
      </c>
      <c r="D1330" s="540">
        <v>0</v>
      </c>
      <c r="E1330" s="540">
        <v>0</v>
      </c>
      <c r="F1330" s="540">
        <v>0</v>
      </c>
      <c r="G1330" s="540">
        <v>1</v>
      </c>
      <c r="H1330" s="540">
        <v>0</v>
      </c>
      <c r="I1330" s="540">
        <v>1</v>
      </c>
      <c r="J1330" s="540">
        <v>0</v>
      </c>
      <c r="K1330" s="540">
        <v>0</v>
      </c>
      <c r="L1330" s="540">
        <v>0</v>
      </c>
      <c r="M1330" s="540">
        <v>0</v>
      </c>
      <c r="N1330" s="540">
        <v>0</v>
      </c>
      <c r="O1330" s="540">
        <v>0</v>
      </c>
      <c r="P1330" s="541">
        <v>0</v>
      </c>
    </row>
    <row r="1331" spans="1:16" s="294" customFormat="1" x14ac:dyDescent="0.2">
      <c r="A1331" s="1114"/>
      <c r="B1331" s="538" t="s">
        <v>3194</v>
      </c>
      <c r="C1331" s="539">
        <v>2</v>
      </c>
      <c r="D1331" s="540">
        <v>0</v>
      </c>
      <c r="E1331" s="540">
        <v>0</v>
      </c>
      <c r="F1331" s="540">
        <v>0</v>
      </c>
      <c r="G1331" s="540">
        <v>0</v>
      </c>
      <c r="H1331" s="540">
        <v>0</v>
      </c>
      <c r="I1331" s="540">
        <v>0</v>
      </c>
      <c r="J1331" s="540">
        <v>1</v>
      </c>
      <c r="K1331" s="540">
        <v>0</v>
      </c>
      <c r="L1331" s="540">
        <v>0</v>
      </c>
      <c r="M1331" s="540">
        <v>0</v>
      </c>
      <c r="N1331" s="540">
        <v>1</v>
      </c>
      <c r="O1331" s="540">
        <v>0</v>
      </c>
      <c r="P1331" s="541">
        <v>0</v>
      </c>
    </row>
    <row r="1332" spans="1:16" s="294" customFormat="1" x14ac:dyDescent="0.2">
      <c r="A1332" s="1114"/>
      <c r="B1332" s="538" t="s">
        <v>1289</v>
      </c>
      <c r="C1332" s="539">
        <v>4</v>
      </c>
      <c r="D1332" s="540">
        <v>0</v>
      </c>
      <c r="E1332" s="540">
        <v>0</v>
      </c>
      <c r="F1332" s="540">
        <v>0</v>
      </c>
      <c r="G1332" s="540">
        <v>1</v>
      </c>
      <c r="H1332" s="540">
        <v>0</v>
      </c>
      <c r="I1332" s="540">
        <v>0</v>
      </c>
      <c r="J1332" s="540">
        <v>0</v>
      </c>
      <c r="K1332" s="540">
        <v>0</v>
      </c>
      <c r="L1332" s="540">
        <v>3</v>
      </c>
      <c r="M1332" s="540">
        <v>0</v>
      </c>
      <c r="N1332" s="540">
        <v>0</v>
      </c>
      <c r="O1332" s="540">
        <v>0</v>
      </c>
      <c r="P1332" s="541">
        <v>0</v>
      </c>
    </row>
    <row r="1333" spans="1:16" s="294" customFormat="1" x14ac:dyDescent="0.2">
      <c r="A1333" s="1114"/>
      <c r="B1333" s="538" t="s">
        <v>1290</v>
      </c>
      <c r="C1333" s="539">
        <v>1</v>
      </c>
      <c r="D1333" s="540">
        <v>0</v>
      </c>
      <c r="E1333" s="540">
        <v>0</v>
      </c>
      <c r="F1333" s="540">
        <v>0</v>
      </c>
      <c r="G1333" s="540">
        <v>1</v>
      </c>
      <c r="H1333" s="540">
        <v>0</v>
      </c>
      <c r="I1333" s="540">
        <v>0</v>
      </c>
      <c r="J1333" s="540">
        <v>0</v>
      </c>
      <c r="K1333" s="540">
        <v>0</v>
      </c>
      <c r="L1333" s="540">
        <v>0</v>
      </c>
      <c r="M1333" s="540">
        <v>0</v>
      </c>
      <c r="N1333" s="540">
        <v>0</v>
      </c>
      <c r="O1333" s="540">
        <v>0</v>
      </c>
      <c r="P1333" s="541">
        <v>0</v>
      </c>
    </row>
    <row r="1334" spans="1:16" s="294" customFormat="1" x14ac:dyDescent="0.2">
      <c r="A1334" s="1114"/>
      <c r="B1334" s="538" t="s">
        <v>1291</v>
      </c>
      <c r="C1334" s="539">
        <v>2</v>
      </c>
      <c r="D1334" s="540">
        <v>0</v>
      </c>
      <c r="E1334" s="540">
        <v>0</v>
      </c>
      <c r="F1334" s="540">
        <v>0</v>
      </c>
      <c r="G1334" s="540">
        <v>0</v>
      </c>
      <c r="H1334" s="540">
        <v>1</v>
      </c>
      <c r="I1334" s="540">
        <v>1</v>
      </c>
      <c r="J1334" s="540">
        <v>0</v>
      </c>
      <c r="K1334" s="540">
        <v>0</v>
      </c>
      <c r="L1334" s="540">
        <v>0</v>
      </c>
      <c r="M1334" s="540">
        <v>0</v>
      </c>
      <c r="N1334" s="540">
        <v>0</v>
      </c>
      <c r="O1334" s="540">
        <v>0</v>
      </c>
      <c r="P1334" s="541">
        <v>0</v>
      </c>
    </row>
    <row r="1335" spans="1:16" s="294" customFormat="1" x14ac:dyDescent="0.2">
      <c r="A1335" s="1114"/>
      <c r="B1335" s="538" t="s">
        <v>1292</v>
      </c>
      <c r="C1335" s="539">
        <v>320</v>
      </c>
      <c r="D1335" s="540">
        <v>3</v>
      </c>
      <c r="E1335" s="540">
        <v>4</v>
      </c>
      <c r="F1335" s="540">
        <v>5</v>
      </c>
      <c r="G1335" s="540">
        <v>33</v>
      </c>
      <c r="H1335" s="540">
        <v>29</v>
      </c>
      <c r="I1335" s="540">
        <v>40</v>
      </c>
      <c r="J1335" s="540">
        <v>42</v>
      </c>
      <c r="K1335" s="540">
        <v>31</v>
      </c>
      <c r="L1335" s="540">
        <v>43</v>
      </c>
      <c r="M1335" s="540">
        <v>51</v>
      </c>
      <c r="N1335" s="540">
        <v>27</v>
      </c>
      <c r="O1335" s="540">
        <v>12</v>
      </c>
      <c r="P1335" s="541">
        <v>0</v>
      </c>
    </row>
    <row r="1336" spans="1:16" s="294" customFormat="1" x14ac:dyDescent="0.2">
      <c r="A1336" s="1114"/>
      <c r="B1336" s="538" t="s">
        <v>1294</v>
      </c>
      <c r="C1336" s="539">
        <v>2</v>
      </c>
      <c r="D1336" s="540">
        <v>0</v>
      </c>
      <c r="E1336" s="540">
        <v>0</v>
      </c>
      <c r="F1336" s="540">
        <v>0</v>
      </c>
      <c r="G1336" s="540">
        <v>1</v>
      </c>
      <c r="H1336" s="540">
        <v>0</v>
      </c>
      <c r="I1336" s="540">
        <v>0</v>
      </c>
      <c r="J1336" s="540">
        <v>0</v>
      </c>
      <c r="K1336" s="540">
        <v>0</v>
      </c>
      <c r="L1336" s="540">
        <v>0</v>
      </c>
      <c r="M1336" s="540">
        <v>0</v>
      </c>
      <c r="N1336" s="540">
        <v>0</v>
      </c>
      <c r="O1336" s="540">
        <v>1</v>
      </c>
      <c r="P1336" s="541">
        <v>0</v>
      </c>
    </row>
    <row r="1337" spans="1:16" s="294" customFormat="1" x14ac:dyDescent="0.2">
      <c r="A1337" s="1114"/>
      <c r="B1337" s="538" t="s">
        <v>1295</v>
      </c>
      <c r="C1337" s="539">
        <v>2</v>
      </c>
      <c r="D1337" s="540">
        <v>0</v>
      </c>
      <c r="E1337" s="540">
        <v>0</v>
      </c>
      <c r="F1337" s="540">
        <v>0</v>
      </c>
      <c r="G1337" s="540">
        <v>1</v>
      </c>
      <c r="H1337" s="540">
        <v>0</v>
      </c>
      <c r="I1337" s="540">
        <v>0</v>
      </c>
      <c r="J1337" s="540">
        <v>0</v>
      </c>
      <c r="K1337" s="540">
        <v>0</v>
      </c>
      <c r="L1337" s="540">
        <v>1</v>
      </c>
      <c r="M1337" s="540">
        <v>0</v>
      </c>
      <c r="N1337" s="540">
        <v>0</v>
      </c>
      <c r="O1337" s="540">
        <v>0</v>
      </c>
      <c r="P1337" s="541">
        <v>0</v>
      </c>
    </row>
    <row r="1338" spans="1:16" s="294" customFormat="1" x14ac:dyDescent="0.2">
      <c r="A1338" s="1114"/>
      <c r="B1338" s="538" t="s">
        <v>1296</v>
      </c>
      <c r="C1338" s="539">
        <v>4</v>
      </c>
      <c r="D1338" s="540">
        <v>0</v>
      </c>
      <c r="E1338" s="540">
        <v>0</v>
      </c>
      <c r="F1338" s="540">
        <v>1</v>
      </c>
      <c r="G1338" s="540">
        <v>1</v>
      </c>
      <c r="H1338" s="540">
        <v>0</v>
      </c>
      <c r="I1338" s="540">
        <v>0</v>
      </c>
      <c r="J1338" s="540">
        <v>0</v>
      </c>
      <c r="K1338" s="540">
        <v>1</v>
      </c>
      <c r="L1338" s="540">
        <v>1</v>
      </c>
      <c r="M1338" s="540">
        <v>0</v>
      </c>
      <c r="N1338" s="540">
        <v>0</v>
      </c>
      <c r="O1338" s="540">
        <v>0</v>
      </c>
      <c r="P1338" s="541">
        <v>0</v>
      </c>
    </row>
    <row r="1339" spans="1:16" s="294" customFormat="1" x14ac:dyDescent="0.2">
      <c r="A1339" s="1114"/>
      <c r="B1339" s="538" t="s">
        <v>3195</v>
      </c>
      <c r="C1339" s="539">
        <v>1325</v>
      </c>
      <c r="D1339" s="540">
        <v>14</v>
      </c>
      <c r="E1339" s="540">
        <v>18</v>
      </c>
      <c r="F1339" s="540">
        <v>43</v>
      </c>
      <c r="G1339" s="540">
        <v>170</v>
      </c>
      <c r="H1339" s="540">
        <v>145</v>
      </c>
      <c r="I1339" s="540">
        <v>141</v>
      </c>
      <c r="J1339" s="540">
        <v>150</v>
      </c>
      <c r="K1339" s="540">
        <v>127</v>
      </c>
      <c r="L1339" s="540">
        <v>193</v>
      </c>
      <c r="M1339" s="540">
        <v>165</v>
      </c>
      <c r="N1339" s="540">
        <v>110</v>
      </c>
      <c r="O1339" s="540">
        <v>49</v>
      </c>
      <c r="P1339" s="541">
        <v>0</v>
      </c>
    </row>
    <row r="1340" spans="1:16" s="294" customFormat="1" x14ac:dyDescent="0.2">
      <c r="A1340" s="1114"/>
      <c r="B1340" s="538" t="s">
        <v>1297</v>
      </c>
      <c r="C1340" s="539">
        <v>11</v>
      </c>
      <c r="D1340" s="540">
        <v>0</v>
      </c>
      <c r="E1340" s="540">
        <v>0</v>
      </c>
      <c r="F1340" s="540">
        <v>0</v>
      </c>
      <c r="G1340" s="540">
        <v>0</v>
      </c>
      <c r="H1340" s="540">
        <v>1</v>
      </c>
      <c r="I1340" s="540">
        <v>4</v>
      </c>
      <c r="J1340" s="540">
        <v>3</v>
      </c>
      <c r="K1340" s="540">
        <v>0</v>
      </c>
      <c r="L1340" s="540">
        <v>1</v>
      </c>
      <c r="M1340" s="540">
        <v>0</v>
      </c>
      <c r="N1340" s="540">
        <v>1</v>
      </c>
      <c r="O1340" s="540">
        <v>1</v>
      </c>
      <c r="P1340" s="541">
        <v>0</v>
      </c>
    </row>
    <row r="1341" spans="1:16" s="294" customFormat="1" x14ac:dyDescent="0.2">
      <c r="A1341" s="1114"/>
      <c r="B1341" s="538" t="s">
        <v>1298</v>
      </c>
      <c r="C1341" s="539">
        <v>13</v>
      </c>
      <c r="D1341" s="540">
        <v>0</v>
      </c>
      <c r="E1341" s="540">
        <v>0</v>
      </c>
      <c r="F1341" s="540">
        <v>0</v>
      </c>
      <c r="G1341" s="540">
        <v>2</v>
      </c>
      <c r="H1341" s="540">
        <v>1</v>
      </c>
      <c r="I1341" s="540">
        <v>3</v>
      </c>
      <c r="J1341" s="540">
        <v>0</v>
      </c>
      <c r="K1341" s="540">
        <v>1</v>
      </c>
      <c r="L1341" s="540">
        <v>1</v>
      </c>
      <c r="M1341" s="540">
        <v>2</v>
      </c>
      <c r="N1341" s="540">
        <v>2</v>
      </c>
      <c r="O1341" s="540">
        <v>1</v>
      </c>
      <c r="P1341" s="541">
        <v>0</v>
      </c>
    </row>
    <row r="1342" spans="1:16" s="294" customFormat="1" x14ac:dyDescent="0.2">
      <c r="A1342" s="1114"/>
      <c r="B1342" s="538" t="s">
        <v>1299</v>
      </c>
      <c r="C1342" s="539">
        <v>73</v>
      </c>
      <c r="D1342" s="540">
        <v>1</v>
      </c>
      <c r="E1342" s="540">
        <v>1</v>
      </c>
      <c r="F1342" s="540">
        <v>1</v>
      </c>
      <c r="G1342" s="540">
        <v>2</v>
      </c>
      <c r="H1342" s="540">
        <v>5</v>
      </c>
      <c r="I1342" s="540">
        <v>10</v>
      </c>
      <c r="J1342" s="540">
        <v>11</v>
      </c>
      <c r="K1342" s="540">
        <v>8</v>
      </c>
      <c r="L1342" s="540">
        <v>16</v>
      </c>
      <c r="M1342" s="540">
        <v>11</v>
      </c>
      <c r="N1342" s="540">
        <v>4</v>
      </c>
      <c r="O1342" s="540">
        <v>3</v>
      </c>
      <c r="P1342" s="541">
        <v>0</v>
      </c>
    </row>
    <row r="1343" spans="1:16" s="294" customFormat="1" x14ac:dyDescent="0.2">
      <c r="A1343" s="1114"/>
      <c r="B1343" s="538" t="s">
        <v>1300</v>
      </c>
      <c r="C1343" s="539">
        <v>2</v>
      </c>
      <c r="D1343" s="540">
        <v>0</v>
      </c>
      <c r="E1343" s="540">
        <v>0</v>
      </c>
      <c r="F1343" s="540">
        <v>0</v>
      </c>
      <c r="G1343" s="540">
        <v>0</v>
      </c>
      <c r="H1343" s="540">
        <v>0</v>
      </c>
      <c r="I1343" s="540">
        <v>2</v>
      </c>
      <c r="J1343" s="540">
        <v>0</v>
      </c>
      <c r="K1343" s="540">
        <v>0</v>
      </c>
      <c r="L1343" s="540">
        <v>0</v>
      </c>
      <c r="M1343" s="540">
        <v>0</v>
      </c>
      <c r="N1343" s="540">
        <v>0</v>
      </c>
      <c r="O1343" s="540">
        <v>0</v>
      </c>
      <c r="P1343" s="541">
        <v>0</v>
      </c>
    </row>
    <row r="1344" spans="1:16" s="294" customFormat="1" x14ac:dyDescent="0.2">
      <c r="A1344" s="1114"/>
      <c r="B1344" s="538" t="s">
        <v>1301</v>
      </c>
      <c r="C1344" s="539">
        <v>6</v>
      </c>
      <c r="D1344" s="540">
        <v>0</v>
      </c>
      <c r="E1344" s="540">
        <v>0</v>
      </c>
      <c r="F1344" s="540">
        <v>0</v>
      </c>
      <c r="G1344" s="540">
        <v>0</v>
      </c>
      <c r="H1344" s="540">
        <v>0</v>
      </c>
      <c r="I1344" s="540">
        <v>1</v>
      </c>
      <c r="J1344" s="540">
        <v>0</v>
      </c>
      <c r="K1344" s="540">
        <v>0</v>
      </c>
      <c r="L1344" s="540">
        <v>2</v>
      </c>
      <c r="M1344" s="540">
        <v>2</v>
      </c>
      <c r="N1344" s="540">
        <v>1</v>
      </c>
      <c r="O1344" s="540">
        <v>0</v>
      </c>
      <c r="P1344" s="541">
        <v>0</v>
      </c>
    </row>
    <row r="1345" spans="1:16" s="294" customFormat="1" x14ac:dyDescent="0.2">
      <c r="A1345" s="1114"/>
      <c r="B1345" s="538" t="s">
        <v>1302</v>
      </c>
      <c r="C1345" s="539">
        <v>129</v>
      </c>
      <c r="D1345" s="540">
        <v>1</v>
      </c>
      <c r="E1345" s="540">
        <v>0</v>
      </c>
      <c r="F1345" s="540">
        <v>4</v>
      </c>
      <c r="G1345" s="540">
        <v>16</v>
      </c>
      <c r="H1345" s="540">
        <v>10</v>
      </c>
      <c r="I1345" s="540">
        <v>7</v>
      </c>
      <c r="J1345" s="540">
        <v>12</v>
      </c>
      <c r="K1345" s="540">
        <v>7</v>
      </c>
      <c r="L1345" s="540">
        <v>28</v>
      </c>
      <c r="M1345" s="540">
        <v>22</v>
      </c>
      <c r="N1345" s="540">
        <v>15</v>
      </c>
      <c r="O1345" s="540">
        <v>7</v>
      </c>
      <c r="P1345" s="541">
        <v>0</v>
      </c>
    </row>
    <row r="1346" spans="1:16" s="294" customFormat="1" x14ac:dyDescent="0.2">
      <c r="A1346" s="1114"/>
      <c r="B1346" s="538" t="s">
        <v>1303</v>
      </c>
      <c r="C1346" s="539">
        <v>4</v>
      </c>
      <c r="D1346" s="540">
        <v>0</v>
      </c>
      <c r="E1346" s="540">
        <v>0</v>
      </c>
      <c r="F1346" s="540">
        <v>0</v>
      </c>
      <c r="G1346" s="540">
        <v>1</v>
      </c>
      <c r="H1346" s="540">
        <v>2</v>
      </c>
      <c r="I1346" s="540">
        <v>0</v>
      </c>
      <c r="J1346" s="540">
        <v>0</v>
      </c>
      <c r="K1346" s="540">
        <v>1</v>
      </c>
      <c r="L1346" s="540">
        <v>0</v>
      </c>
      <c r="M1346" s="540">
        <v>0</v>
      </c>
      <c r="N1346" s="540">
        <v>0</v>
      </c>
      <c r="O1346" s="540">
        <v>0</v>
      </c>
      <c r="P1346" s="541">
        <v>0</v>
      </c>
    </row>
    <row r="1347" spans="1:16" s="294" customFormat="1" x14ac:dyDescent="0.2">
      <c r="A1347" s="1114"/>
      <c r="B1347" s="538" t="s">
        <v>1304</v>
      </c>
      <c r="C1347" s="539">
        <v>2</v>
      </c>
      <c r="D1347" s="540">
        <v>0</v>
      </c>
      <c r="E1347" s="540">
        <v>0</v>
      </c>
      <c r="F1347" s="540">
        <v>0</v>
      </c>
      <c r="G1347" s="540">
        <v>0</v>
      </c>
      <c r="H1347" s="540">
        <v>0</v>
      </c>
      <c r="I1347" s="540">
        <v>0</v>
      </c>
      <c r="J1347" s="540">
        <v>0</v>
      </c>
      <c r="K1347" s="540">
        <v>0</v>
      </c>
      <c r="L1347" s="540">
        <v>0</v>
      </c>
      <c r="M1347" s="540">
        <v>1</v>
      </c>
      <c r="N1347" s="540">
        <v>0</v>
      </c>
      <c r="O1347" s="540">
        <v>1</v>
      </c>
      <c r="P1347" s="541">
        <v>0</v>
      </c>
    </row>
    <row r="1348" spans="1:16" s="294" customFormat="1" x14ac:dyDescent="0.2">
      <c r="A1348" s="1114"/>
      <c r="B1348" s="538" t="s">
        <v>1305</v>
      </c>
      <c r="C1348" s="539">
        <v>92</v>
      </c>
      <c r="D1348" s="540">
        <v>0</v>
      </c>
      <c r="E1348" s="540">
        <v>1</v>
      </c>
      <c r="F1348" s="540">
        <v>2</v>
      </c>
      <c r="G1348" s="540">
        <v>4</v>
      </c>
      <c r="H1348" s="540">
        <v>6</v>
      </c>
      <c r="I1348" s="540">
        <v>12</v>
      </c>
      <c r="J1348" s="540">
        <v>11</v>
      </c>
      <c r="K1348" s="540">
        <v>13</v>
      </c>
      <c r="L1348" s="540">
        <v>16</v>
      </c>
      <c r="M1348" s="540">
        <v>15</v>
      </c>
      <c r="N1348" s="540">
        <v>10</v>
      </c>
      <c r="O1348" s="540">
        <v>2</v>
      </c>
      <c r="P1348" s="541">
        <v>0</v>
      </c>
    </row>
    <row r="1349" spans="1:16" s="294" customFormat="1" x14ac:dyDescent="0.2">
      <c r="A1349" s="1114"/>
      <c r="B1349" s="538" t="s">
        <v>1306</v>
      </c>
      <c r="C1349" s="539">
        <v>3</v>
      </c>
      <c r="D1349" s="540">
        <v>0</v>
      </c>
      <c r="E1349" s="540">
        <v>0</v>
      </c>
      <c r="F1349" s="540">
        <v>0</v>
      </c>
      <c r="G1349" s="540">
        <v>0</v>
      </c>
      <c r="H1349" s="540">
        <v>0</v>
      </c>
      <c r="I1349" s="540">
        <v>2</v>
      </c>
      <c r="J1349" s="540">
        <v>0</v>
      </c>
      <c r="K1349" s="540">
        <v>0</v>
      </c>
      <c r="L1349" s="540">
        <v>0</v>
      </c>
      <c r="M1349" s="540">
        <v>1</v>
      </c>
      <c r="N1349" s="540">
        <v>0</v>
      </c>
      <c r="O1349" s="540">
        <v>0</v>
      </c>
      <c r="P1349" s="541">
        <v>0</v>
      </c>
    </row>
    <row r="1350" spans="1:16" s="294" customFormat="1" x14ac:dyDescent="0.2">
      <c r="A1350" s="1114"/>
      <c r="B1350" s="538" t="s">
        <v>1307</v>
      </c>
      <c r="C1350" s="539">
        <v>5</v>
      </c>
      <c r="D1350" s="540">
        <v>1</v>
      </c>
      <c r="E1350" s="540">
        <v>0</v>
      </c>
      <c r="F1350" s="540">
        <v>0</v>
      </c>
      <c r="G1350" s="540">
        <v>1</v>
      </c>
      <c r="H1350" s="540">
        <v>2</v>
      </c>
      <c r="I1350" s="540">
        <v>0</v>
      </c>
      <c r="J1350" s="540">
        <v>0</v>
      </c>
      <c r="K1350" s="540">
        <v>0</v>
      </c>
      <c r="L1350" s="540">
        <v>0</v>
      </c>
      <c r="M1350" s="540">
        <v>1</v>
      </c>
      <c r="N1350" s="540">
        <v>0</v>
      </c>
      <c r="O1350" s="540">
        <v>0</v>
      </c>
      <c r="P1350" s="541">
        <v>0</v>
      </c>
    </row>
    <row r="1351" spans="1:16" s="294" customFormat="1" x14ac:dyDescent="0.2">
      <c r="A1351" s="1114"/>
      <c r="B1351" s="538" t="s">
        <v>1308</v>
      </c>
      <c r="C1351" s="539">
        <v>7</v>
      </c>
      <c r="D1351" s="540">
        <v>0</v>
      </c>
      <c r="E1351" s="540">
        <v>1</v>
      </c>
      <c r="F1351" s="540">
        <v>0</v>
      </c>
      <c r="G1351" s="540">
        <v>0</v>
      </c>
      <c r="H1351" s="540">
        <v>0</v>
      </c>
      <c r="I1351" s="540">
        <v>0</v>
      </c>
      <c r="J1351" s="540">
        <v>1</v>
      </c>
      <c r="K1351" s="540">
        <v>2</v>
      </c>
      <c r="L1351" s="540">
        <v>1</v>
      </c>
      <c r="M1351" s="540">
        <v>0</v>
      </c>
      <c r="N1351" s="540">
        <v>2</v>
      </c>
      <c r="O1351" s="540">
        <v>0</v>
      </c>
      <c r="P1351" s="541">
        <v>0</v>
      </c>
    </row>
    <row r="1352" spans="1:16" s="294" customFormat="1" x14ac:dyDescent="0.2">
      <c r="A1352" s="1114"/>
      <c r="B1352" s="538" t="s">
        <v>1309</v>
      </c>
      <c r="C1352" s="539">
        <v>22</v>
      </c>
      <c r="D1352" s="540">
        <v>1</v>
      </c>
      <c r="E1352" s="540">
        <v>0</v>
      </c>
      <c r="F1352" s="540">
        <v>0</v>
      </c>
      <c r="G1352" s="540">
        <v>6</v>
      </c>
      <c r="H1352" s="540">
        <v>2</v>
      </c>
      <c r="I1352" s="540">
        <v>3</v>
      </c>
      <c r="J1352" s="540">
        <v>4</v>
      </c>
      <c r="K1352" s="540">
        <v>0</v>
      </c>
      <c r="L1352" s="540">
        <v>4</v>
      </c>
      <c r="M1352" s="540">
        <v>2</v>
      </c>
      <c r="N1352" s="540">
        <v>0</v>
      </c>
      <c r="O1352" s="540">
        <v>0</v>
      </c>
      <c r="P1352" s="541">
        <v>0</v>
      </c>
    </row>
    <row r="1353" spans="1:16" s="294" customFormat="1" x14ac:dyDescent="0.2">
      <c r="A1353" s="1114"/>
      <c r="B1353" s="538" t="s">
        <v>1310</v>
      </c>
      <c r="C1353" s="539">
        <v>23</v>
      </c>
      <c r="D1353" s="540">
        <v>0</v>
      </c>
      <c r="E1353" s="540">
        <v>0</v>
      </c>
      <c r="F1353" s="540">
        <v>1</v>
      </c>
      <c r="G1353" s="540">
        <v>0</v>
      </c>
      <c r="H1353" s="540">
        <v>1</v>
      </c>
      <c r="I1353" s="540">
        <v>3</v>
      </c>
      <c r="J1353" s="540">
        <v>6</v>
      </c>
      <c r="K1353" s="540">
        <v>4</v>
      </c>
      <c r="L1353" s="540">
        <v>4</v>
      </c>
      <c r="M1353" s="540">
        <v>1</v>
      </c>
      <c r="N1353" s="540">
        <v>1</v>
      </c>
      <c r="O1353" s="540">
        <v>2</v>
      </c>
      <c r="P1353" s="541">
        <v>0</v>
      </c>
    </row>
    <row r="1354" spans="1:16" s="294" customFormat="1" x14ac:dyDescent="0.2">
      <c r="A1354" s="1114"/>
      <c r="B1354" s="538" t="s">
        <v>1311</v>
      </c>
      <c r="C1354" s="539">
        <v>587</v>
      </c>
      <c r="D1354" s="540">
        <v>7</v>
      </c>
      <c r="E1354" s="540">
        <v>9</v>
      </c>
      <c r="F1354" s="540">
        <v>4</v>
      </c>
      <c r="G1354" s="540">
        <v>32</v>
      </c>
      <c r="H1354" s="540">
        <v>38</v>
      </c>
      <c r="I1354" s="540">
        <v>50</v>
      </c>
      <c r="J1354" s="540">
        <v>61</v>
      </c>
      <c r="K1354" s="540">
        <v>60</v>
      </c>
      <c r="L1354" s="540">
        <v>146</v>
      </c>
      <c r="M1354" s="540">
        <v>98</v>
      </c>
      <c r="N1354" s="540">
        <v>60</v>
      </c>
      <c r="O1354" s="540">
        <v>22</v>
      </c>
      <c r="P1354" s="541">
        <v>0</v>
      </c>
    </row>
    <row r="1355" spans="1:16" s="294" customFormat="1" x14ac:dyDescent="0.2">
      <c r="A1355" s="1114"/>
      <c r="B1355" s="538" t="s">
        <v>1312</v>
      </c>
      <c r="C1355" s="539">
        <v>6</v>
      </c>
      <c r="D1355" s="540">
        <v>0</v>
      </c>
      <c r="E1355" s="540">
        <v>0</v>
      </c>
      <c r="F1355" s="540">
        <v>0</v>
      </c>
      <c r="G1355" s="540">
        <v>1</v>
      </c>
      <c r="H1355" s="540">
        <v>1</v>
      </c>
      <c r="I1355" s="540">
        <v>1</v>
      </c>
      <c r="J1355" s="540">
        <v>0</v>
      </c>
      <c r="K1355" s="540">
        <v>0</v>
      </c>
      <c r="L1355" s="540">
        <v>3</v>
      </c>
      <c r="M1355" s="540">
        <v>0</v>
      </c>
      <c r="N1355" s="540">
        <v>0</v>
      </c>
      <c r="O1355" s="540">
        <v>0</v>
      </c>
      <c r="P1355" s="541">
        <v>0</v>
      </c>
    </row>
    <row r="1356" spans="1:16" s="294" customFormat="1" x14ac:dyDescent="0.2">
      <c r="A1356" s="1114"/>
      <c r="B1356" s="538" t="s">
        <v>1313</v>
      </c>
      <c r="C1356" s="539">
        <v>3</v>
      </c>
      <c r="D1356" s="540">
        <v>0</v>
      </c>
      <c r="E1356" s="540">
        <v>0</v>
      </c>
      <c r="F1356" s="540">
        <v>0</v>
      </c>
      <c r="G1356" s="540">
        <v>0</v>
      </c>
      <c r="H1356" s="540">
        <v>0</v>
      </c>
      <c r="I1356" s="540">
        <v>1</v>
      </c>
      <c r="J1356" s="540">
        <v>1</v>
      </c>
      <c r="K1356" s="540">
        <v>1</v>
      </c>
      <c r="L1356" s="540">
        <v>0</v>
      </c>
      <c r="M1356" s="540">
        <v>0</v>
      </c>
      <c r="N1356" s="540">
        <v>0</v>
      </c>
      <c r="O1356" s="540">
        <v>0</v>
      </c>
      <c r="P1356" s="541">
        <v>0</v>
      </c>
    </row>
    <row r="1357" spans="1:16" s="294" customFormat="1" x14ac:dyDescent="0.2">
      <c r="A1357" s="1114"/>
      <c r="B1357" s="538" t="s">
        <v>1314</v>
      </c>
      <c r="C1357" s="539">
        <v>10</v>
      </c>
      <c r="D1357" s="540">
        <v>0</v>
      </c>
      <c r="E1357" s="540">
        <v>0</v>
      </c>
      <c r="F1357" s="540">
        <v>0</v>
      </c>
      <c r="G1357" s="540">
        <v>1</v>
      </c>
      <c r="H1357" s="540">
        <v>0</v>
      </c>
      <c r="I1357" s="540">
        <v>0</v>
      </c>
      <c r="J1357" s="540">
        <v>0</v>
      </c>
      <c r="K1357" s="540">
        <v>2</v>
      </c>
      <c r="L1357" s="540">
        <v>2</v>
      </c>
      <c r="M1357" s="540">
        <v>1</v>
      </c>
      <c r="N1357" s="540">
        <v>3</v>
      </c>
      <c r="O1357" s="540">
        <v>1</v>
      </c>
      <c r="P1357" s="541">
        <v>0</v>
      </c>
    </row>
    <row r="1358" spans="1:16" s="294" customFormat="1" x14ac:dyDescent="0.2">
      <c r="A1358" s="1114"/>
      <c r="B1358" s="538" t="s">
        <v>1315</v>
      </c>
      <c r="C1358" s="539">
        <v>12</v>
      </c>
      <c r="D1358" s="540">
        <v>0</v>
      </c>
      <c r="E1358" s="540">
        <v>0</v>
      </c>
      <c r="F1358" s="540">
        <v>0</v>
      </c>
      <c r="G1358" s="540">
        <v>1</v>
      </c>
      <c r="H1358" s="540">
        <v>2</v>
      </c>
      <c r="I1358" s="540">
        <v>4</v>
      </c>
      <c r="J1358" s="540">
        <v>0</v>
      </c>
      <c r="K1358" s="540">
        <v>1</v>
      </c>
      <c r="L1358" s="540">
        <v>1</v>
      </c>
      <c r="M1358" s="540">
        <v>3</v>
      </c>
      <c r="N1358" s="540">
        <v>0</v>
      </c>
      <c r="O1358" s="540">
        <v>0</v>
      </c>
      <c r="P1358" s="541">
        <v>0</v>
      </c>
    </row>
    <row r="1359" spans="1:16" s="294" customFormat="1" x14ac:dyDescent="0.2">
      <c r="A1359" s="1114"/>
      <c r="B1359" s="538" t="s">
        <v>1316</v>
      </c>
      <c r="C1359" s="539">
        <v>2</v>
      </c>
      <c r="D1359" s="540">
        <v>0</v>
      </c>
      <c r="E1359" s="540">
        <v>0</v>
      </c>
      <c r="F1359" s="540">
        <v>0</v>
      </c>
      <c r="G1359" s="540">
        <v>1</v>
      </c>
      <c r="H1359" s="540">
        <v>0</v>
      </c>
      <c r="I1359" s="540">
        <v>0</v>
      </c>
      <c r="J1359" s="540">
        <v>0</v>
      </c>
      <c r="K1359" s="540">
        <v>1</v>
      </c>
      <c r="L1359" s="540">
        <v>0</v>
      </c>
      <c r="M1359" s="540">
        <v>0</v>
      </c>
      <c r="N1359" s="540">
        <v>0</v>
      </c>
      <c r="O1359" s="540">
        <v>0</v>
      </c>
      <c r="P1359" s="541">
        <v>0</v>
      </c>
    </row>
    <row r="1360" spans="1:16" s="294" customFormat="1" x14ac:dyDescent="0.2">
      <c r="A1360" s="1114"/>
      <c r="B1360" s="538" t="s">
        <v>1317</v>
      </c>
      <c r="C1360" s="539">
        <v>4</v>
      </c>
      <c r="D1360" s="540">
        <v>1</v>
      </c>
      <c r="E1360" s="540">
        <v>0</v>
      </c>
      <c r="F1360" s="540">
        <v>0</v>
      </c>
      <c r="G1360" s="540">
        <v>0</v>
      </c>
      <c r="H1360" s="540">
        <v>0</v>
      </c>
      <c r="I1360" s="540">
        <v>0</v>
      </c>
      <c r="J1360" s="540">
        <v>1</v>
      </c>
      <c r="K1360" s="540">
        <v>1</v>
      </c>
      <c r="L1360" s="540">
        <v>0</v>
      </c>
      <c r="M1360" s="540">
        <v>1</v>
      </c>
      <c r="N1360" s="540">
        <v>0</v>
      </c>
      <c r="O1360" s="540">
        <v>0</v>
      </c>
      <c r="P1360" s="541">
        <v>0</v>
      </c>
    </row>
    <row r="1361" spans="1:16" s="294" customFormat="1" x14ac:dyDescent="0.2">
      <c r="A1361" s="1114"/>
      <c r="B1361" s="538" t="s">
        <v>1318</v>
      </c>
      <c r="C1361" s="539">
        <v>1</v>
      </c>
      <c r="D1361" s="540">
        <v>0</v>
      </c>
      <c r="E1361" s="540">
        <v>0</v>
      </c>
      <c r="F1361" s="540">
        <v>0</v>
      </c>
      <c r="G1361" s="540">
        <v>0</v>
      </c>
      <c r="H1361" s="540">
        <v>0</v>
      </c>
      <c r="I1361" s="540">
        <v>0</v>
      </c>
      <c r="J1361" s="540">
        <v>0</v>
      </c>
      <c r="K1361" s="540">
        <v>0</v>
      </c>
      <c r="L1361" s="540">
        <v>0</v>
      </c>
      <c r="M1361" s="540">
        <v>1</v>
      </c>
      <c r="N1361" s="540">
        <v>0</v>
      </c>
      <c r="O1361" s="540">
        <v>0</v>
      </c>
      <c r="P1361" s="541">
        <v>0</v>
      </c>
    </row>
    <row r="1362" spans="1:16" s="294" customFormat="1" x14ac:dyDescent="0.2">
      <c r="A1362" s="1114"/>
      <c r="B1362" s="538" t="s">
        <v>1319</v>
      </c>
      <c r="C1362" s="539">
        <v>1</v>
      </c>
      <c r="D1362" s="540">
        <v>0</v>
      </c>
      <c r="E1362" s="540">
        <v>0</v>
      </c>
      <c r="F1362" s="540">
        <v>0</v>
      </c>
      <c r="G1362" s="540">
        <v>0</v>
      </c>
      <c r="H1362" s="540">
        <v>0</v>
      </c>
      <c r="I1362" s="540">
        <v>0</v>
      </c>
      <c r="J1362" s="540">
        <v>1</v>
      </c>
      <c r="K1362" s="540">
        <v>0</v>
      </c>
      <c r="L1362" s="540">
        <v>0</v>
      </c>
      <c r="M1362" s="540">
        <v>0</v>
      </c>
      <c r="N1362" s="540">
        <v>0</v>
      </c>
      <c r="O1362" s="540">
        <v>0</v>
      </c>
      <c r="P1362" s="541">
        <v>0</v>
      </c>
    </row>
    <row r="1363" spans="1:16" s="294" customFormat="1" x14ac:dyDescent="0.2">
      <c r="A1363" s="1114"/>
      <c r="B1363" s="538" t="s">
        <v>1321</v>
      </c>
      <c r="C1363" s="539">
        <v>4</v>
      </c>
      <c r="D1363" s="540">
        <v>0</v>
      </c>
      <c r="E1363" s="540">
        <v>0</v>
      </c>
      <c r="F1363" s="540">
        <v>0</v>
      </c>
      <c r="G1363" s="540">
        <v>0</v>
      </c>
      <c r="H1363" s="540">
        <v>0</v>
      </c>
      <c r="I1363" s="540">
        <v>0</v>
      </c>
      <c r="J1363" s="540">
        <v>0</v>
      </c>
      <c r="K1363" s="540">
        <v>1</v>
      </c>
      <c r="L1363" s="540">
        <v>1</v>
      </c>
      <c r="M1363" s="540">
        <v>1</v>
      </c>
      <c r="N1363" s="540">
        <v>1</v>
      </c>
      <c r="O1363" s="540">
        <v>0</v>
      </c>
      <c r="P1363" s="541">
        <v>0</v>
      </c>
    </row>
    <row r="1364" spans="1:16" s="294" customFormat="1" x14ac:dyDescent="0.2">
      <c r="A1364" s="1114"/>
      <c r="B1364" s="538" t="s">
        <v>1322</v>
      </c>
      <c r="C1364" s="539">
        <v>90</v>
      </c>
      <c r="D1364" s="540">
        <v>0</v>
      </c>
      <c r="E1364" s="540">
        <v>0</v>
      </c>
      <c r="F1364" s="540">
        <v>3</v>
      </c>
      <c r="G1364" s="540">
        <v>9</v>
      </c>
      <c r="H1364" s="540">
        <v>7</v>
      </c>
      <c r="I1364" s="540">
        <v>8</v>
      </c>
      <c r="J1364" s="540">
        <v>11</v>
      </c>
      <c r="K1364" s="540">
        <v>10</v>
      </c>
      <c r="L1364" s="540">
        <v>15</v>
      </c>
      <c r="M1364" s="540">
        <v>13</v>
      </c>
      <c r="N1364" s="540">
        <v>11</v>
      </c>
      <c r="O1364" s="540">
        <v>3</v>
      </c>
      <c r="P1364" s="541">
        <v>0</v>
      </c>
    </row>
    <row r="1365" spans="1:16" s="294" customFormat="1" x14ac:dyDescent="0.2">
      <c r="A1365" s="1114"/>
      <c r="B1365" s="538" t="s">
        <v>1323</v>
      </c>
      <c r="C1365" s="539">
        <v>1</v>
      </c>
      <c r="D1365" s="540">
        <v>0</v>
      </c>
      <c r="E1365" s="540">
        <v>0</v>
      </c>
      <c r="F1365" s="540">
        <v>0</v>
      </c>
      <c r="G1365" s="540">
        <v>0</v>
      </c>
      <c r="H1365" s="540">
        <v>0</v>
      </c>
      <c r="I1365" s="540">
        <v>0</v>
      </c>
      <c r="J1365" s="540">
        <v>0</v>
      </c>
      <c r="K1365" s="540">
        <v>0</v>
      </c>
      <c r="L1365" s="540">
        <v>0</v>
      </c>
      <c r="M1365" s="540">
        <v>1</v>
      </c>
      <c r="N1365" s="540">
        <v>0</v>
      </c>
      <c r="O1365" s="540">
        <v>0</v>
      </c>
      <c r="P1365" s="541">
        <v>0</v>
      </c>
    </row>
    <row r="1366" spans="1:16" s="294" customFormat="1" x14ac:dyDescent="0.2">
      <c r="A1366" s="1114"/>
      <c r="B1366" s="538" t="s">
        <v>1324</v>
      </c>
      <c r="C1366" s="539">
        <v>4</v>
      </c>
      <c r="D1366" s="540">
        <v>0</v>
      </c>
      <c r="E1366" s="540">
        <v>0</v>
      </c>
      <c r="F1366" s="540">
        <v>0</v>
      </c>
      <c r="G1366" s="540">
        <v>0</v>
      </c>
      <c r="H1366" s="540">
        <v>0</v>
      </c>
      <c r="I1366" s="540">
        <v>1</v>
      </c>
      <c r="J1366" s="540">
        <v>2</v>
      </c>
      <c r="K1366" s="540">
        <v>0</v>
      </c>
      <c r="L1366" s="540">
        <v>1</v>
      </c>
      <c r="M1366" s="540">
        <v>0</v>
      </c>
      <c r="N1366" s="540">
        <v>0</v>
      </c>
      <c r="O1366" s="540">
        <v>0</v>
      </c>
      <c r="P1366" s="541">
        <v>0</v>
      </c>
    </row>
    <row r="1367" spans="1:16" s="294" customFormat="1" x14ac:dyDescent="0.2">
      <c r="A1367" s="1114"/>
      <c r="B1367" s="538" t="s">
        <v>1325</v>
      </c>
      <c r="C1367" s="539">
        <v>26</v>
      </c>
      <c r="D1367" s="540">
        <v>0</v>
      </c>
      <c r="E1367" s="540">
        <v>0</v>
      </c>
      <c r="F1367" s="540">
        <v>0</v>
      </c>
      <c r="G1367" s="540">
        <v>1</v>
      </c>
      <c r="H1367" s="540">
        <v>1</v>
      </c>
      <c r="I1367" s="540">
        <v>4</v>
      </c>
      <c r="J1367" s="540">
        <v>6</v>
      </c>
      <c r="K1367" s="540">
        <v>1</v>
      </c>
      <c r="L1367" s="540">
        <v>5</v>
      </c>
      <c r="M1367" s="540">
        <v>6</v>
      </c>
      <c r="N1367" s="540">
        <v>1</v>
      </c>
      <c r="O1367" s="540">
        <v>1</v>
      </c>
      <c r="P1367" s="541">
        <v>0</v>
      </c>
    </row>
    <row r="1368" spans="1:16" s="294" customFormat="1" x14ac:dyDescent="0.2">
      <c r="A1368" s="1114"/>
      <c r="B1368" s="538" t="s">
        <v>1326</v>
      </c>
      <c r="C1368" s="539">
        <v>1069</v>
      </c>
      <c r="D1368" s="540">
        <v>24</v>
      </c>
      <c r="E1368" s="540">
        <v>22</v>
      </c>
      <c r="F1368" s="540">
        <v>30</v>
      </c>
      <c r="G1368" s="540">
        <v>79</v>
      </c>
      <c r="H1368" s="540">
        <v>109</v>
      </c>
      <c r="I1368" s="540">
        <v>113</v>
      </c>
      <c r="J1368" s="540">
        <v>103</v>
      </c>
      <c r="K1368" s="540">
        <v>95</v>
      </c>
      <c r="L1368" s="540">
        <v>210</v>
      </c>
      <c r="M1368" s="540">
        <v>144</v>
      </c>
      <c r="N1368" s="540">
        <v>90</v>
      </c>
      <c r="O1368" s="540">
        <v>50</v>
      </c>
      <c r="P1368" s="541">
        <v>0</v>
      </c>
    </row>
    <row r="1369" spans="1:16" s="294" customFormat="1" x14ac:dyDescent="0.2">
      <c r="A1369" s="1114"/>
      <c r="B1369" s="538" t="s">
        <v>1327</v>
      </c>
      <c r="C1369" s="539">
        <v>1</v>
      </c>
      <c r="D1369" s="540">
        <v>0</v>
      </c>
      <c r="E1369" s="540">
        <v>0</v>
      </c>
      <c r="F1369" s="540">
        <v>0</v>
      </c>
      <c r="G1369" s="540">
        <v>0</v>
      </c>
      <c r="H1369" s="540">
        <v>0</v>
      </c>
      <c r="I1369" s="540">
        <v>1</v>
      </c>
      <c r="J1369" s="540">
        <v>0</v>
      </c>
      <c r="K1369" s="540">
        <v>0</v>
      </c>
      <c r="L1369" s="540">
        <v>0</v>
      </c>
      <c r="M1369" s="540">
        <v>0</v>
      </c>
      <c r="N1369" s="540">
        <v>0</v>
      </c>
      <c r="O1369" s="540">
        <v>0</v>
      </c>
      <c r="P1369" s="541">
        <v>0</v>
      </c>
    </row>
    <row r="1370" spans="1:16" s="294" customFormat="1" x14ac:dyDescent="0.2">
      <c r="A1370" s="1114"/>
      <c r="B1370" s="538" t="s">
        <v>1328</v>
      </c>
      <c r="C1370" s="539">
        <v>3</v>
      </c>
      <c r="D1370" s="540">
        <v>0</v>
      </c>
      <c r="E1370" s="540">
        <v>0</v>
      </c>
      <c r="F1370" s="540">
        <v>0</v>
      </c>
      <c r="G1370" s="540">
        <v>1</v>
      </c>
      <c r="H1370" s="540">
        <v>0</v>
      </c>
      <c r="I1370" s="540">
        <v>0</v>
      </c>
      <c r="J1370" s="540">
        <v>0</v>
      </c>
      <c r="K1370" s="540">
        <v>2</v>
      </c>
      <c r="L1370" s="540">
        <v>0</v>
      </c>
      <c r="M1370" s="540">
        <v>0</v>
      </c>
      <c r="N1370" s="540">
        <v>0</v>
      </c>
      <c r="O1370" s="540">
        <v>0</v>
      </c>
      <c r="P1370" s="541">
        <v>0</v>
      </c>
    </row>
    <row r="1371" spans="1:16" s="294" customFormat="1" x14ac:dyDescent="0.2">
      <c r="A1371" s="1114"/>
      <c r="B1371" s="538" t="s">
        <v>1329</v>
      </c>
      <c r="C1371" s="539">
        <v>12</v>
      </c>
      <c r="D1371" s="540">
        <v>1</v>
      </c>
      <c r="E1371" s="540">
        <v>0</v>
      </c>
      <c r="F1371" s="540">
        <v>0</v>
      </c>
      <c r="G1371" s="540">
        <v>3</v>
      </c>
      <c r="H1371" s="540">
        <v>2</v>
      </c>
      <c r="I1371" s="540">
        <v>2</v>
      </c>
      <c r="J1371" s="540">
        <v>1</v>
      </c>
      <c r="K1371" s="540">
        <v>1</v>
      </c>
      <c r="L1371" s="540">
        <v>0</v>
      </c>
      <c r="M1371" s="540">
        <v>1</v>
      </c>
      <c r="N1371" s="540">
        <v>1</v>
      </c>
      <c r="O1371" s="540">
        <v>0</v>
      </c>
      <c r="P1371" s="541">
        <v>0</v>
      </c>
    </row>
    <row r="1372" spans="1:16" s="294" customFormat="1" x14ac:dyDescent="0.2">
      <c r="A1372" s="1114"/>
      <c r="B1372" s="538" t="s">
        <v>1330</v>
      </c>
      <c r="C1372" s="539">
        <v>17</v>
      </c>
      <c r="D1372" s="540">
        <v>0</v>
      </c>
      <c r="E1372" s="540">
        <v>0</v>
      </c>
      <c r="F1372" s="540">
        <v>0</v>
      </c>
      <c r="G1372" s="540">
        <v>4</v>
      </c>
      <c r="H1372" s="540">
        <v>2</v>
      </c>
      <c r="I1372" s="540">
        <v>3</v>
      </c>
      <c r="J1372" s="540">
        <v>1</v>
      </c>
      <c r="K1372" s="540">
        <v>2</v>
      </c>
      <c r="L1372" s="540">
        <v>2</v>
      </c>
      <c r="M1372" s="540">
        <v>3</v>
      </c>
      <c r="N1372" s="540">
        <v>0</v>
      </c>
      <c r="O1372" s="540">
        <v>0</v>
      </c>
      <c r="P1372" s="541">
        <v>0</v>
      </c>
    </row>
    <row r="1373" spans="1:16" s="294" customFormat="1" x14ac:dyDescent="0.2">
      <c r="A1373" s="1114"/>
      <c r="B1373" s="538" t="s">
        <v>1331</v>
      </c>
      <c r="C1373" s="539">
        <v>5</v>
      </c>
      <c r="D1373" s="540">
        <v>0</v>
      </c>
      <c r="E1373" s="540">
        <v>0</v>
      </c>
      <c r="F1373" s="540">
        <v>0</v>
      </c>
      <c r="G1373" s="540">
        <v>0</v>
      </c>
      <c r="H1373" s="540">
        <v>3</v>
      </c>
      <c r="I1373" s="540">
        <v>0</v>
      </c>
      <c r="J1373" s="540">
        <v>0</v>
      </c>
      <c r="K1373" s="540">
        <v>0</v>
      </c>
      <c r="L1373" s="540">
        <v>0</v>
      </c>
      <c r="M1373" s="540">
        <v>2</v>
      </c>
      <c r="N1373" s="540">
        <v>0</v>
      </c>
      <c r="O1373" s="540">
        <v>0</v>
      </c>
      <c r="P1373" s="541">
        <v>0</v>
      </c>
    </row>
    <row r="1374" spans="1:16" s="294" customFormat="1" x14ac:dyDescent="0.2">
      <c r="A1374" s="1114"/>
      <c r="B1374" s="538" t="s">
        <v>1332</v>
      </c>
      <c r="C1374" s="539">
        <v>1</v>
      </c>
      <c r="D1374" s="540">
        <v>0</v>
      </c>
      <c r="E1374" s="540">
        <v>0</v>
      </c>
      <c r="F1374" s="540">
        <v>0</v>
      </c>
      <c r="G1374" s="540">
        <v>0</v>
      </c>
      <c r="H1374" s="540">
        <v>0</v>
      </c>
      <c r="I1374" s="540">
        <v>1</v>
      </c>
      <c r="J1374" s="540">
        <v>0</v>
      </c>
      <c r="K1374" s="540">
        <v>0</v>
      </c>
      <c r="L1374" s="540">
        <v>0</v>
      </c>
      <c r="M1374" s="540">
        <v>0</v>
      </c>
      <c r="N1374" s="540">
        <v>0</v>
      </c>
      <c r="O1374" s="540">
        <v>0</v>
      </c>
      <c r="P1374" s="541">
        <v>0</v>
      </c>
    </row>
    <row r="1375" spans="1:16" s="294" customFormat="1" x14ac:dyDescent="0.2">
      <c r="A1375" s="1114"/>
      <c r="B1375" s="538" t="s">
        <v>1333</v>
      </c>
      <c r="C1375" s="539">
        <v>1</v>
      </c>
      <c r="D1375" s="540">
        <v>0</v>
      </c>
      <c r="E1375" s="540">
        <v>0</v>
      </c>
      <c r="F1375" s="540">
        <v>0</v>
      </c>
      <c r="G1375" s="540">
        <v>1</v>
      </c>
      <c r="H1375" s="540">
        <v>0</v>
      </c>
      <c r="I1375" s="540">
        <v>0</v>
      </c>
      <c r="J1375" s="540">
        <v>0</v>
      </c>
      <c r="K1375" s="540">
        <v>0</v>
      </c>
      <c r="L1375" s="540">
        <v>0</v>
      </c>
      <c r="M1375" s="540">
        <v>0</v>
      </c>
      <c r="N1375" s="540">
        <v>0</v>
      </c>
      <c r="O1375" s="540">
        <v>0</v>
      </c>
      <c r="P1375" s="541">
        <v>0</v>
      </c>
    </row>
    <row r="1376" spans="1:16" s="294" customFormat="1" x14ac:dyDescent="0.2">
      <c r="A1376" s="1114"/>
      <c r="B1376" s="538" t="s">
        <v>1334</v>
      </c>
      <c r="C1376" s="539">
        <v>18</v>
      </c>
      <c r="D1376" s="540">
        <v>0</v>
      </c>
      <c r="E1376" s="540">
        <v>0</v>
      </c>
      <c r="F1376" s="540">
        <v>0</v>
      </c>
      <c r="G1376" s="540">
        <v>3</v>
      </c>
      <c r="H1376" s="540">
        <v>2</v>
      </c>
      <c r="I1376" s="540">
        <v>5</v>
      </c>
      <c r="J1376" s="540">
        <v>1</v>
      </c>
      <c r="K1376" s="540">
        <v>1</v>
      </c>
      <c r="L1376" s="540">
        <v>3</v>
      </c>
      <c r="M1376" s="540">
        <v>2</v>
      </c>
      <c r="N1376" s="540">
        <v>1</v>
      </c>
      <c r="O1376" s="540">
        <v>0</v>
      </c>
      <c r="P1376" s="541">
        <v>0</v>
      </c>
    </row>
    <row r="1377" spans="1:16" s="294" customFormat="1" x14ac:dyDescent="0.2">
      <c r="A1377" s="1114"/>
      <c r="B1377" s="538" t="s">
        <v>1335</v>
      </c>
      <c r="C1377" s="539">
        <v>1</v>
      </c>
      <c r="D1377" s="540">
        <v>0</v>
      </c>
      <c r="E1377" s="540">
        <v>0</v>
      </c>
      <c r="F1377" s="540">
        <v>0</v>
      </c>
      <c r="G1377" s="540">
        <v>0</v>
      </c>
      <c r="H1377" s="540">
        <v>1</v>
      </c>
      <c r="I1377" s="540">
        <v>0</v>
      </c>
      <c r="J1377" s="540">
        <v>0</v>
      </c>
      <c r="K1377" s="540">
        <v>0</v>
      </c>
      <c r="L1377" s="540">
        <v>0</v>
      </c>
      <c r="M1377" s="540">
        <v>0</v>
      </c>
      <c r="N1377" s="540">
        <v>0</v>
      </c>
      <c r="O1377" s="540">
        <v>0</v>
      </c>
      <c r="P1377" s="541">
        <v>0</v>
      </c>
    </row>
    <row r="1378" spans="1:16" s="294" customFormat="1" x14ac:dyDescent="0.2">
      <c r="A1378" s="1114"/>
      <c r="B1378" s="538" t="s">
        <v>1336</v>
      </c>
      <c r="C1378" s="539">
        <v>4</v>
      </c>
      <c r="D1378" s="540">
        <v>0</v>
      </c>
      <c r="E1378" s="540">
        <v>0</v>
      </c>
      <c r="F1378" s="540">
        <v>0</v>
      </c>
      <c r="G1378" s="540">
        <v>0</v>
      </c>
      <c r="H1378" s="540">
        <v>1</v>
      </c>
      <c r="I1378" s="540">
        <v>0</v>
      </c>
      <c r="J1378" s="540">
        <v>1</v>
      </c>
      <c r="K1378" s="540">
        <v>0</v>
      </c>
      <c r="L1378" s="540">
        <v>0</v>
      </c>
      <c r="M1378" s="540">
        <v>0</v>
      </c>
      <c r="N1378" s="540">
        <v>2</v>
      </c>
      <c r="O1378" s="540">
        <v>0</v>
      </c>
      <c r="P1378" s="541">
        <v>0</v>
      </c>
    </row>
    <row r="1379" spans="1:16" s="294" customFormat="1" x14ac:dyDescent="0.2">
      <c r="A1379" s="1114"/>
      <c r="B1379" s="538" t="s">
        <v>3196</v>
      </c>
      <c r="C1379" s="539">
        <v>1</v>
      </c>
      <c r="D1379" s="540">
        <v>0</v>
      </c>
      <c r="E1379" s="540">
        <v>0</v>
      </c>
      <c r="F1379" s="540">
        <v>0</v>
      </c>
      <c r="G1379" s="540">
        <v>0</v>
      </c>
      <c r="H1379" s="540">
        <v>0</v>
      </c>
      <c r="I1379" s="540">
        <v>0</v>
      </c>
      <c r="J1379" s="540">
        <v>0</v>
      </c>
      <c r="K1379" s="540">
        <v>0</v>
      </c>
      <c r="L1379" s="540">
        <v>0</v>
      </c>
      <c r="M1379" s="540">
        <v>1</v>
      </c>
      <c r="N1379" s="540">
        <v>0</v>
      </c>
      <c r="O1379" s="540">
        <v>0</v>
      </c>
      <c r="P1379" s="541">
        <v>0</v>
      </c>
    </row>
    <row r="1380" spans="1:16" s="294" customFormat="1" x14ac:dyDescent="0.2">
      <c r="A1380" s="1114"/>
      <c r="B1380" s="538" t="s">
        <v>1338</v>
      </c>
      <c r="C1380" s="539">
        <v>1</v>
      </c>
      <c r="D1380" s="540">
        <v>0</v>
      </c>
      <c r="E1380" s="540">
        <v>0</v>
      </c>
      <c r="F1380" s="540">
        <v>0</v>
      </c>
      <c r="G1380" s="540">
        <v>0</v>
      </c>
      <c r="H1380" s="540">
        <v>1</v>
      </c>
      <c r="I1380" s="540">
        <v>0</v>
      </c>
      <c r="J1380" s="540">
        <v>0</v>
      </c>
      <c r="K1380" s="540">
        <v>0</v>
      </c>
      <c r="L1380" s="540">
        <v>0</v>
      </c>
      <c r="M1380" s="540">
        <v>0</v>
      </c>
      <c r="N1380" s="540">
        <v>0</v>
      </c>
      <c r="O1380" s="540">
        <v>0</v>
      </c>
      <c r="P1380" s="541">
        <v>0</v>
      </c>
    </row>
    <row r="1381" spans="1:16" s="294" customFormat="1" x14ac:dyDescent="0.2">
      <c r="A1381" s="1114"/>
      <c r="B1381" s="538" t="s">
        <v>1339</v>
      </c>
      <c r="C1381" s="539">
        <v>114</v>
      </c>
      <c r="D1381" s="540">
        <v>2</v>
      </c>
      <c r="E1381" s="540">
        <v>2</v>
      </c>
      <c r="F1381" s="540">
        <v>6</v>
      </c>
      <c r="G1381" s="540">
        <v>12</v>
      </c>
      <c r="H1381" s="540">
        <v>10</v>
      </c>
      <c r="I1381" s="540">
        <v>7</v>
      </c>
      <c r="J1381" s="540">
        <v>7</v>
      </c>
      <c r="K1381" s="540">
        <v>13</v>
      </c>
      <c r="L1381" s="540">
        <v>25</v>
      </c>
      <c r="M1381" s="540">
        <v>18</v>
      </c>
      <c r="N1381" s="540">
        <v>8</v>
      </c>
      <c r="O1381" s="540">
        <v>4</v>
      </c>
      <c r="P1381" s="541">
        <v>0</v>
      </c>
    </row>
    <row r="1382" spans="1:16" s="294" customFormat="1" x14ac:dyDescent="0.2">
      <c r="A1382" s="1114"/>
      <c r="B1382" s="538" t="s">
        <v>1340</v>
      </c>
      <c r="C1382" s="539">
        <v>3</v>
      </c>
      <c r="D1382" s="540">
        <v>0</v>
      </c>
      <c r="E1382" s="540">
        <v>0</v>
      </c>
      <c r="F1382" s="540">
        <v>0</v>
      </c>
      <c r="G1382" s="540">
        <v>2</v>
      </c>
      <c r="H1382" s="540">
        <v>0</v>
      </c>
      <c r="I1382" s="540">
        <v>1</v>
      </c>
      <c r="J1382" s="540">
        <v>0</v>
      </c>
      <c r="K1382" s="540">
        <v>0</v>
      </c>
      <c r="L1382" s="540">
        <v>0</v>
      </c>
      <c r="M1382" s="540">
        <v>0</v>
      </c>
      <c r="N1382" s="540">
        <v>0</v>
      </c>
      <c r="O1382" s="540">
        <v>0</v>
      </c>
      <c r="P1382" s="541">
        <v>0</v>
      </c>
    </row>
    <row r="1383" spans="1:16" s="294" customFormat="1" x14ac:dyDescent="0.2">
      <c r="A1383" s="1114"/>
      <c r="B1383" s="538" t="s">
        <v>1341</v>
      </c>
      <c r="C1383" s="539">
        <v>3</v>
      </c>
      <c r="D1383" s="540">
        <v>0</v>
      </c>
      <c r="E1383" s="540">
        <v>0</v>
      </c>
      <c r="F1383" s="540">
        <v>0</v>
      </c>
      <c r="G1383" s="540">
        <v>0</v>
      </c>
      <c r="H1383" s="540">
        <v>0</v>
      </c>
      <c r="I1383" s="540">
        <v>1</v>
      </c>
      <c r="J1383" s="540">
        <v>0</v>
      </c>
      <c r="K1383" s="540">
        <v>1</v>
      </c>
      <c r="L1383" s="540">
        <v>1</v>
      </c>
      <c r="M1383" s="540">
        <v>0</v>
      </c>
      <c r="N1383" s="540">
        <v>0</v>
      </c>
      <c r="O1383" s="540">
        <v>0</v>
      </c>
      <c r="P1383" s="541">
        <v>0</v>
      </c>
    </row>
    <row r="1384" spans="1:16" s="294" customFormat="1" x14ac:dyDescent="0.2">
      <c r="A1384" s="1114"/>
      <c r="B1384" s="538" t="s">
        <v>1342</v>
      </c>
      <c r="C1384" s="539">
        <v>2</v>
      </c>
      <c r="D1384" s="540">
        <v>0</v>
      </c>
      <c r="E1384" s="540">
        <v>1</v>
      </c>
      <c r="F1384" s="540">
        <v>0</v>
      </c>
      <c r="G1384" s="540">
        <v>1</v>
      </c>
      <c r="H1384" s="540">
        <v>0</v>
      </c>
      <c r="I1384" s="540">
        <v>0</v>
      </c>
      <c r="J1384" s="540">
        <v>0</v>
      </c>
      <c r="K1384" s="540">
        <v>0</v>
      </c>
      <c r="L1384" s="540">
        <v>0</v>
      </c>
      <c r="M1384" s="540">
        <v>0</v>
      </c>
      <c r="N1384" s="540">
        <v>0</v>
      </c>
      <c r="O1384" s="540">
        <v>0</v>
      </c>
      <c r="P1384" s="541">
        <v>0</v>
      </c>
    </row>
    <row r="1385" spans="1:16" s="294" customFormat="1" x14ac:dyDescent="0.2">
      <c r="A1385" s="1114"/>
      <c r="B1385" s="538" t="s">
        <v>1343</v>
      </c>
      <c r="C1385" s="539">
        <v>13</v>
      </c>
      <c r="D1385" s="540">
        <v>0</v>
      </c>
      <c r="E1385" s="540">
        <v>0</v>
      </c>
      <c r="F1385" s="540">
        <v>1</v>
      </c>
      <c r="G1385" s="540">
        <v>2</v>
      </c>
      <c r="H1385" s="540">
        <v>4</v>
      </c>
      <c r="I1385" s="540">
        <v>1</v>
      </c>
      <c r="J1385" s="540">
        <v>1</v>
      </c>
      <c r="K1385" s="540">
        <v>2</v>
      </c>
      <c r="L1385" s="540">
        <v>2</v>
      </c>
      <c r="M1385" s="540">
        <v>0</v>
      </c>
      <c r="N1385" s="540">
        <v>0</v>
      </c>
      <c r="O1385" s="540">
        <v>0</v>
      </c>
      <c r="P1385" s="541">
        <v>0</v>
      </c>
    </row>
    <row r="1386" spans="1:16" s="294" customFormat="1" x14ac:dyDescent="0.2">
      <c r="A1386" s="1114"/>
      <c r="B1386" s="538" t="s">
        <v>1344</v>
      </c>
      <c r="C1386" s="539">
        <v>4</v>
      </c>
      <c r="D1386" s="540">
        <v>0</v>
      </c>
      <c r="E1386" s="540">
        <v>0</v>
      </c>
      <c r="F1386" s="540">
        <v>0</v>
      </c>
      <c r="G1386" s="540">
        <v>1</v>
      </c>
      <c r="H1386" s="540">
        <v>0</v>
      </c>
      <c r="I1386" s="540">
        <v>1</v>
      </c>
      <c r="J1386" s="540">
        <v>1</v>
      </c>
      <c r="K1386" s="540">
        <v>0</v>
      </c>
      <c r="L1386" s="540">
        <v>1</v>
      </c>
      <c r="M1386" s="540">
        <v>0</v>
      </c>
      <c r="N1386" s="540">
        <v>0</v>
      </c>
      <c r="O1386" s="540">
        <v>0</v>
      </c>
      <c r="P1386" s="541">
        <v>0</v>
      </c>
    </row>
    <row r="1387" spans="1:16" s="294" customFormat="1" x14ac:dyDescent="0.2">
      <c r="A1387" s="1114"/>
      <c r="B1387" s="538" t="s">
        <v>1345</v>
      </c>
      <c r="C1387" s="539">
        <v>1</v>
      </c>
      <c r="D1387" s="540">
        <v>0</v>
      </c>
      <c r="E1387" s="540">
        <v>0</v>
      </c>
      <c r="F1387" s="540">
        <v>0</v>
      </c>
      <c r="G1387" s="540">
        <v>0</v>
      </c>
      <c r="H1387" s="540">
        <v>0</v>
      </c>
      <c r="I1387" s="540">
        <v>1</v>
      </c>
      <c r="J1387" s="540">
        <v>0</v>
      </c>
      <c r="K1387" s="540">
        <v>0</v>
      </c>
      <c r="L1387" s="540">
        <v>0</v>
      </c>
      <c r="M1387" s="540">
        <v>0</v>
      </c>
      <c r="N1387" s="540">
        <v>0</v>
      </c>
      <c r="O1387" s="540">
        <v>0</v>
      </c>
      <c r="P1387" s="541">
        <v>0</v>
      </c>
    </row>
    <row r="1388" spans="1:16" s="294" customFormat="1" x14ac:dyDescent="0.2">
      <c r="A1388" s="1114"/>
      <c r="B1388" s="538" t="s">
        <v>1346</v>
      </c>
      <c r="C1388" s="539">
        <v>5</v>
      </c>
      <c r="D1388" s="540">
        <v>0</v>
      </c>
      <c r="E1388" s="540">
        <v>0</v>
      </c>
      <c r="F1388" s="540">
        <v>1</v>
      </c>
      <c r="G1388" s="540">
        <v>1</v>
      </c>
      <c r="H1388" s="540">
        <v>0</v>
      </c>
      <c r="I1388" s="540">
        <v>1</v>
      </c>
      <c r="J1388" s="540">
        <v>0</v>
      </c>
      <c r="K1388" s="540">
        <v>0</v>
      </c>
      <c r="L1388" s="540">
        <v>1</v>
      </c>
      <c r="M1388" s="540">
        <v>0</v>
      </c>
      <c r="N1388" s="540">
        <v>1</v>
      </c>
      <c r="O1388" s="540">
        <v>0</v>
      </c>
      <c r="P1388" s="541">
        <v>0</v>
      </c>
    </row>
    <row r="1389" spans="1:16" s="294" customFormat="1" x14ac:dyDescent="0.2">
      <c r="A1389" s="1114"/>
      <c r="B1389" s="538" t="s">
        <v>1347</v>
      </c>
      <c r="C1389" s="539">
        <v>2</v>
      </c>
      <c r="D1389" s="540">
        <v>0</v>
      </c>
      <c r="E1389" s="540">
        <v>0</v>
      </c>
      <c r="F1389" s="540">
        <v>0</v>
      </c>
      <c r="G1389" s="540">
        <v>0</v>
      </c>
      <c r="H1389" s="540">
        <v>0</v>
      </c>
      <c r="I1389" s="540">
        <v>0</v>
      </c>
      <c r="J1389" s="540">
        <v>0</v>
      </c>
      <c r="K1389" s="540">
        <v>0</v>
      </c>
      <c r="L1389" s="540">
        <v>1</v>
      </c>
      <c r="M1389" s="540">
        <v>0</v>
      </c>
      <c r="N1389" s="540">
        <v>1</v>
      </c>
      <c r="O1389" s="540">
        <v>0</v>
      </c>
      <c r="P1389" s="541">
        <v>0</v>
      </c>
    </row>
    <row r="1390" spans="1:16" s="294" customFormat="1" x14ac:dyDescent="0.2">
      <c r="A1390" s="1114"/>
      <c r="B1390" s="538" t="s">
        <v>1349</v>
      </c>
      <c r="C1390" s="539">
        <v>8</v>
      </c>
      <c r="D1390" s="540">
        <v>0</v>
      </c>
      <c r="E1390" s="540">
        <v>0</v>
      </c>
      <c r="F1390" s="540">
        <v>0</v>
      </c>
      <c r="G1390" s="540">
        <v>1</v>
      </c>
      <c r="H1390" s="540">
        <v>2</v>
      </c>
      <c r="I1390" s="540">
        <v>2</v>
      </c>
      <c r="J1390" s="540">
        <v>2</v>
      </c>
      <c r="K1390" s="540">
        <v>0</v>
      </c>
      <c r="L1390" s="540">
        <v>1</v>
      </c>
      <c r="M1390" s="540">
        <v>0</v>
      </c>
      <c r="N1390" s="540">
        <v>0</v>
      </c>
      <c r="O1390" s="540">
        <v>0</v>
      </c>
      <c r="P1390" s="541">
        <v>0</v>
      </c>
    </row>
    <row r="1391" spans="1:16" s="294" customFormat="1" x14ac:dyDescent="0.2">
      <c r="A1391" s="1114"/>
      <c r="B1391" s="538" t="s">
        <v>1350</v>
      </c>
      <c r="C1391" s="539">
        <v>198</v>
      </c>
      <c r="D1391" s="540">
        <v>1</v>
      </c>
      <c r="E1391" s="540">
        <v>0</v>
      </c>
      <c r="F1391" s="540">
        <v>3</v>
      </c>
      <c r="G1391" s="540">
        <v>30</v>
      </c>
      <c r="H1391" s="540">
        <v>12</v>
      </c>
      <c r="I1391" s="540">
        <v>21</v>
      </c>
      <c r="J1391" s="540">
        <v>26</v>
      </c>
      <c r="K1391" s="540">
        <v>23</v>
      </c>
      <c r="L1391" s="540">
        <v>43</v>
      </c>
      <c r="M1391" s="540">
        <v>22</v>
      </c>
      <c r="N1391" s="540">
        <v>13</v>
      </c>
      <c r="O1391" s="540">
        <v>4</v>
      </c>
      <c r="P1391" s="541">
        <v>0</v>
      </c>
    </row>
    <row r="1392" spans="1:16" s="294" customFormat="1" x14ac:dyDescent="0.2">
      <c r="A1392" s="1114"/>
      <c r="B1392" s="538" t="s">
        <v>3197</v>
      </c>
      <c r="C1392" s="539">
        <v>2</v>
      </c>
      <c r="D1392" s="540">
        <v>0</v>
      </c>
      <c r="E1392" s="540">
        <v>0</v>
      </c>
      <c r="F1392" s="540">
        <v>0</v>
      </c>
      <c r="G1392" s="540">
        <v>0</v>
      </c>
      <c r="H1392" s="540">
        <v>0</v>
      </c>
      <c r="I1392" s="540">
        <v>2</v>
      </c>
      <c r="J1392" s="540">
        <v>0</v>
      </c>
      <c r="K1392" s="540">
        <v>0</v>
      </c>
      <c r="L1392" s="540">
        <v>0</v>
      </c>
      <c r="M1392" s="540">
        <v>0</v>
      </c>
      <c r="N1392" s="540">
        <v>0</v>
      </c>
      <c r="O1392" s="540">
        <v>0</v>
      </c>
      <c r="P1392" s="541">
        <v>0</v>
      </c>
    </row>
    <row r="1393" spans="1:16" s="294" customFormat="1" x14ac:dyDescent="0.2">
      <c r="A1393" s="1114"/>
      <c r="B1393" s="538" t="s">
        <v>1351</v>
      </c>
      <c r="C1393" s="539">
        <v>1003</v>
      </c>
      <c r="D1393" s="540">
        <v>19</v>
      </c>
      <c r="E1393" s="540">
        <v>11</v>
      </c>
      <c r="F1393" s="540">
        <v>21</v>
      </c>
      <c r="G1393" s="540">
        <v>65</v>
      </c>
      <c r="H1393" s="540">
        <v>56</v>
      </c>
      <c r="I1393" s="540">
        <v>74</v>
      </c>
      <c r="J1393" s="540">
        <v>85</v>
      </c>
      <c r="K1393" s="540">
        <v>118</v>
      </c>
      <c r="L1393" s="540">
        <v>221</v>
      </c>
      <c r="M1393" s="540">
        <v>179</v>
      </c>
      <c r="N1393" s="540">
        <v>107</v>
      </c>
      <c r="O1393" s="540">
        <v>47</v>
      </c>
      <c r="P1393" s="541">
        <v>0</v>
      </c>
    </row>
    <row r="1394" spans="1:16" s="294" customFormat="1" x14ac:dyDescent="0.2">
      <c r="A1394" s="1114"/>
      <c r="B1394" s="538" t="s">
        <v>1353</v>
      </c>
      <c r="C1394" s="539">
        <v>12</v>
      </c>
      <c r="D1394" s="540">
        <v>1</v>
      </c>
      <c r="E1394" s="540">
        <v>0</v>
      </c>
      <c r="F1394" s="540">
        <v>0</v>
      </c>
      <c r="G1394" s="540">
        <v>1</v>
      </c>
      <c r="H1394" s="540">
        <v>0</v>
      </c>
      <c r="I1394" s="540">
        <v>2</v>
      </c>
      <c r="J1394" s="540">
        <v>0</v>
      </c>
      <c r="K1394" s="540">
        <v>4</v>
      </c>
      <c r="L1394" s="540">
        <v>2</v>
      </c>
      <c r="M1394" s="540">
        <v>2</v>
      </c>
      <c r="N1394" s="540">
        <v>0</v>
      </c>
      <c r="O1394" s="540">
        <v>0</v>
      </c>
      <c r="P1394" s="541">
        <v>0</v>
      </c>
    </row>
    <row r="1395" spans="1:16" s="294" customFormat="1" x14ac:dyDescent="0.2">
      <c r="A1395" s="1114"/>
      <c r="B1395" s="538" t="s">
        <v>1354</v>
      </c>
      <c r="C1395" s="539">
        <v>4</v>
      </c>
      <c r="D1395" s="540">
        <v>0</v>
      </c>
      <c r="E1395" s="540">
        <v>0</v>
      </c>
      <c r="F1395" s="540">
        <v>0</v>
      </c>
      <c r="G1395" s="540">
        <v>0</v>
      </c>
      <c r="H1395" s="540">
        <v>0</v>
      </c>
      <c r="I1395" s="540">
        <v>1</v>
      </c>
      <c r="J1395" s="540">
        <v>2</v>
      </c>
      <c r="K1395" s="540">
        <v>0</v>
      </c>
      <c r="L1395" s="540">
        <v>1</v>
      </c>
      <c r="M1395" s="540">
        <v>0</v>
      </c>
      <c r="N1395" s="540">
        <v>0</v>
      </c>
      <c r="O1395" s="540">
        <v>0</v>
      </c>
      <c r="P1395" s="541">
        <v>0</v>
      </c>
    </row>
    <row r="1396" spans="1:16" s="294" customFormat="1" x14ac:dyDescent="0.2">
      <c r="A1396" s="1114"/>
      <c r="B1396" s="538" t="s">
        <v>1355</v>
      </c>
      <c r="C1396" s="539">
        <v>57</v>
      </c>
      <c r="D1396" s="540">
        <v>2</v>
      </c>
      <c r="E1396" s="540">
        <v>0</v>
      </c>
      <c r="F1396" s="540">
        <v>0</v>
      </c>
      <c r="G1396" s="540">
        <v>3</v>
      </c>
      <c r="H1396" s="540">
        <v>6</v>
      </c>
      <c r="I1396" s="540">
        <v>8</v>
      </c>
      <c r="J1396" s="540">
        <v>5</v>
      </c>
      <c r="K1396" s="540">
        <v>9</v>
      </c>
      <c r="L1396" s="540">
        <v>11</v>
      </c>
      <c r="M1396" s="540">
        <v>7</v>
      </c>
      <c r="N1396" s="540">
        <v>4</v>
      </c>
      <c r="O1396" s="540">
        <v>2</v>
      </c>
      <c r="P1396" s="541">
        <v>0</v>
      </c>
    </row>
    <row r="1397" spans="1:16" s="294" customFormat="1" x14ac:dyDescent="0.2">
      <c r="A1397" s="1114"/>
      <c r="B1397" s="538" t="s">
        <v>1356</v>
      </c>
      <c r="C1397" s="539">
        <v>79</v>
      </c>
      <c r="D1397" s="540">
        <v>2</v>
      </c>
      <c r="E1397" s="540">
        <v>0</v>
      </c>
      <c r="F1397" s="540">
        <v>1</v>
      </c>
      <c r="G1397" s="540">
        <v>4</v>
      </c>
      <c r="H1397" s="540">
        <v>7</v>
      </c>
      <c r="I1397" s="540">
        <v>9</v>
      </c>
      <c r="J1397" s="540">
        <v>9</v>
      </c>
      <c r="K1397" s="540">
        <v>8</v>
      </c>
      <c r="L1397" s="540">
        <v>13</v>
      </c>
      <c r="M1397" s="540">
        <v>10</v>
      </c>
      <c r="N1397" s="540">
        <v>11</v>
      </c>
      <c r="O1397" s="540">
        <v>5</v>
      </c>
      <c r="P1397" s="541">
        <v>0</v>
      </c>
    </row>
    <row r="1398" spans="1:16" s="294" customFormat="1" x14ac:dyDescent="0.2">
      <c r="A1398" s="1114" t="s">
        <v>88</v>
      </c>
      <c r="B1398" s="533" t="s">
        <v>10</v>
      </c>
      <c r="C1398" s="534">
        <v>1</v>
      </c>
      <c r="D1398" s="535">
        <v>0</v>
      </c>
      <c r="E1398" s="535">
        <v>0</v>
      </c>
      <c r="F1398" s="535">
        <v>0</v>
      </c>
      <c r="G1398" s="535">
        <v>0</v>
      </c>
      <c r="H1398" s="535">
        <v>0</v>
      </c>
      <c r="I1398" s="535">
        <v>0</v>
      </c>
      <c r="J1398" s="535">
        <v>1</v>
      </c>
      <c r="K1398" s="535">
        <v>0</v>
      </c>
      <c r="L1398" s="535">
        <v>0</v>
      </c>
      <c r="M1398" s="535">
        <v>0</v>
      </c>
      <c r="N1398" s="535">
        <v>0</v>
      </c>
      <c r="O1398" s="535">
        <v>0</v>
      </c>
      <c r="P1398" s="536">
        <v>0</v>
      </c>
    </row>
    <row r="1399" spans="1:16" s="294" customFormat="1" ht="12.75" customHeight="1" x14ac:dyDescent="0.2">
      <c r="A1399" s="1114"/>
      <c r="B1399" s="538" t="s">
        <v>3198</v>
      </c>
      <c r="C1399" s="539">
        <v>1</v>
      </c>
      <c r="D1399" s="540">
        <v>0</v>
      </c>
      <c r="E1399" s="540">
        <v>0</v>
      </c>
      <c r="F1399" s="540">
        <v>0</v>
      </c>
      <c r="G1399" s="540">
        <v>0</v>
      </c>
      <c r="H1399" s="540">
        <v>0</v>
      </c>
      <c r="I1399" s="540">
        <v>0</v>
      </c>
      <c r="J1399" s="540">
        <v>1</v>
      </c>
      <c r="K1399" s="540">
        <v>0</v>
      </c>
      <c r="L1399" s="540">
        <v>0</v>
      </c>
      <c r="M1399" s="540">
        <v>0</v>
      </c>
      <c r="N1399" s="540">
        <v>0</v>
      </c>
      <c r="O1399" s="540">
        <v>0</v>
      </c>
      <c r="P1399" s="541">
        <v>0</v>
      </c>
    </row>
    <row r="1400" spans="1:16" s="294" customFormat="1" x14ac:dyDescent="0.2">
      <c r="A1400" s="1114" t="s">
        <v>90</v>
      </c>
      <c r="B1400" s="533" t="s">
        <v>10</v>
      </c>
      <c r="C1400" s="534">
        <v>87</v>
      </c>
      <c r="D1400" s="535">
        <v>0</v>
      </c>
      <c r="E1400" s="535">
        <v>1</v>
      </c>
      <c r="F1400" s="535">
        <v>0</v>
      </c>
      <c r="G1400" s="535">
        <v>3</v>
      </c>
      <c r="H1400" s="535">
        <v>2</v>
      </c>
      <c r="I1400" s="535">
        <v>12</v>
      </c>
      <c r="J1400" s="535">
        <v>12</v>
      </c>
      <c r="K1400" s="535">
        <v>14</v>
      </c>
      <c r="L1400" s="535">
        <v>22</v>
      </c>
      <c r="M1400" s="535">
        <v>10</v>
      </c>
      <c r="N1400" s="535">
        <v>8</v>
      </c>
      <c r="O1400" s="535">
        <v>3</v>
      </c>
      <c r="P1400" s="536">
        <v>0</v>
      </c>
    </row>
    <row r="1401" spans="1:16" s="294" customFormat="1" ht="12.75" customHeight="1" x14ac:dyDescent="0.2">
      <c r="A1401" s="1114"/>
      <c r="B1401" s="538" t="s">
        <v>1561</v>
      </c>
      <c r="C1401" s="539">
        <v>87</v>
      </c>
      <c r="D1401" s="540">
        <v>0</v>
      </c>
      <c r="E1401" s="540">
        <v>1</v>
      </c>
      <c r="F1401" s="540">
        <v>0</v>
      </c>
      <c r="G1401" s="540">
        <v>3</v>
      </c>
      <c r="H1401" s="540">
        <v>2</v>
      </c>
      <c r="I1401" s="540">
        <v>12</v>
      </c>
      <c r="J1401" s="540">
        <v>12</v>
      </c>
      <c r="K1401" s="540">
        <v>14</v>
      </c>
      <c r="L1401" s="540">
        <v>22</v>
      </c>
      <c r="M1401" s="540">
        <v>10</v>
      </c>
      <c r="N1401" s="540">
        <v>8</v>
      </c>
      <c r="O1401" s="540">
        <v>3</v>
      </c>
      <c r="P1401" s="541">
        <v>0</v>
      </c>
    </row>
    <row r="1402" spans="1:16" s="294" customFormat="1" x14ac:dyDescent="0.2">
      <c r="A1402" s="1114" t="s">
        <v>257</v>
      </c>
      <c r="B1402" s="533" t="s">
        <v>10</v>
      </c>
      <c r="C1402" s="534">
        <v>8</v>
      </c>
      <c r="D1402" s="535">
        <v>0</v>
      </c>
      <c r="E1402" s="535">
        <v>0</v>
      </c>
      <c r="F1402" s="535">
        <v>1</v>
      </c>
      <c r="G1402" s="535">
        <v>0</v>
      </c>
      <c r="H1402" s="535">
        <v>0</v>
      </c>
      <c r="I1402" s="535">
        <v>1</v>
      </c>
      <c r="J1402" s="535">
        <v>0</v>
      </c>
      <c r="K1402" s="535">
        <v>0</v>
      </c>
      <c r="L1402" s="535">
        <v>5</v>
      </c>
      <c r="M1402" s="535">
        <v>0</v>
      </c>
      <c r="N1402" s="535">
        <v>1</v>
      </c>
      <c r="O1402" s="535">
        <v>0</v>
      </c>
      <c r="P1402" s="536">
        <v>0</v>
      </c>
    </row>
    <row r="1403" spans="1:16" s="294" customFormat="1" x14ac:dyDescent="0.2">
      <c r="A1403" s="1114"/>
      <c r="B1403" s="538" t="s">
        <v>257</v>
      </c>
      <c r="C1403" s="539">
        <v>6</v>
      </c>
      <c r="D1403" s="540">
        <v>0</v>
      </c>
      <c r="E1403" s="540">
        <v>0</v>
      </c>
      <c r="F1403" s="540">
        <v>0</v>
      </c>
      <c r="G1403" s="540">
        <v>0</v>
      </c>
      <c r="H1403" s="540">
        <v>0</v>
      </c>
      <c r="I1403" s="540">
        <v>1</v>
      </c>
      <c r="J1403" s="540">
        <v>0</v>
      </c>
      <c r="K1403" s="540">
        <v>0</v>
      </c>
      <c r="L1403" s="540">
        <v>4</v>
      </c>
      <c r="M1403" s="540">
        <v>0</v>
      </c>
      <c r="N1403" s="540">
        <v>1</v>
      </c>
      <c r="O1403" s="540">
        <v>0</v>
      </c>
      <c r="P1403" s="541">
        <v>0</v>
      </c>
    </row>
    <row r="1404" spans="1:16" s="294" customFormat="1" x14ac:dyDescent="0.2">
      <c r="A1404" s="1114"/>
      <c r="B1404" s="538" t="s">
        <v>3200</v>
      </c>
      <c r="C1404" s="539">
        <v>2</v>
      </c>
      <c r="D1404" s="540">
        <v>0</v>
      </c>
      <c r="E1404" s="540">
        <v>0</v>
      </c>
      <c r="F1404" s="540">
        <v>1</v>
      </c>
      <c r="G1404" s="540">
        <v>0</v>
      </c>
      <c r="H1404" s="540">
        <v>0</v>
      </c>
      <c r="I1404" s="540">
        <v>0</v>
      </c>
      <c r="J1404" s="540">
        <v>0</v>
      </c>
      <c r="K1404" s="540">
        <v>0</v>
      </c>
      <c r="L1404" s="540">
        <v>1</v>
      </c>
      <c r="M1404" s="540">
        <v>0</v>
      </c>
      <c r="N1404" s="540">
        <v>0</v>
      </c>
      <c r="O1404" s="540">
        <v>0</v>
      </c>
      <c r="P1404" s="541">
        <v>0</v>
      </c>
    </row>
    <row r="1405" spans="1:16" s="294" customFormat="1" x14ac:dyDescent="0.2">
      <c r="A1405" s="1114" t="s">
        <v>498</v>
      </c>
      <c r="B1405" s="533" t="s">
        <v>10</v>
      </c>
      <c r="C1405" s="534">
        <v>4100</v>
      </c>
      <c r="D1405" s="535">
        <v>62</v>
      </c>
      <c r="E1405" s="535">
        <v>70</v>
      </c>
      <c r="F1405" s="535">
        <v>86</v>
      </c>
      <c r="G1405" s="535">
        <v>198</v>
      </c>
      <c r="H1405" s="535">
        <v>293</v>
      </c>
      <c r="I1405" s="535">
        <v>388</v>
      </c>
      <c r="J1405" s="535">
        <v>407</v>
      </c>
      <c r="K1405" s="535">
        <v>454</v>
      </c>
      <c r="L1405" s="535">
        <v>899</v>
      </c>
      <c r="M1405" s="535">
        <v>718</v>
      </c>
      <c r="N1405" s="535">
        <v>350</v>
      </c>
      <c r="O1405" s="535">
        <v>175</v>
      </c>
      <c r="P1405" s="536">
        <v>0</v>
      </c>
    </row>
    <row r="1406" spans="1:16" s="294" customFormat="1" ht="12.75" customHeight="1" x14ac:dyDescent="0.2">
      <c r="A1406" s="1114"/>
      <c r="B1406" s="538" t="s">
        <v>1572</v>
      </c>
      <c r="C1406" s="539">
        <v>4</v>
      </c>
      <c r="D1406" s="540">
        <v>0</v>
      </c>
      <c r="E1406" s="540">
        <v>0</v>
      </c>
      <c r="F1406" s="540">
        <v>0</v>
      </c>
      <c r="G1406" s="540">
        <v>1</v>
      </c>
      <c r="H1406" s="540">
        <v>2</v>
      </c>
      <c r="I1406" s="540">
        <v>0</v>
      </c>
      <c r="J1406" s="540">
        <v>0</v>
      </c>
      <c r="K1406" s="540">
        <v>0</v>
      </c>
      <c r="L1406" s="540">
        <v>1</v>
      </c>
      <c r="M1406" s="540">
        <v>0</v>
      </c>
      <c r="N1406" s="540">
        <v>0</v>
      </c>
      <c r="O1406" s="540">
        <v>0</v>
      </c>
      <c r="P1406" s="541">
        <v>0</v>
      </c>
    </row>
    <row r="1407" spans="1:16" s="294" customFormat="1" x14ac:dyDescent="0.2">
      <c r="A1407" s="1114"/>
      <c r="B1407" s="538" t="s">
        <v>1573</v>
      </c>
      <c r="C1407" s="539">
        <v>27</v>
      </c>
      <c r="D1407" s="540">
        <v>2</v>
      </c>
      <c r="E1407" s="540">
        <v>1</v>
      </c>
      <c r="F1407" s="540">
        <v>0</v>
      </c>
      <c r="G1407" s="540">
        <v>1</v>
      </c>
      <c r="H1407" s="540">
        <v>0</v>
      </c>
      <c r="I1407" s="540">
        <v>2</v>
      </c>
      <c r="J1407" s="540">
        <v>2</v>
      </c>
      <c r="K1407" s="540">
        <v>5</v>
      </c>
      <c r="L1407" s="540">
        <v>7</v>
      </c>
      <c r="M1407" s="540">
        <v>6</v>
      </c>
      <c r="N1407" s="540">
        <v>0</v>
      </c>
      <c r="O1407" s="540">
        <v>1</v>
      </c>
      <c r="P1407" s="541">
        <v>0</v>
      </c>
    </row>
    <row r="1408" spans="1:16" s="294" customFormat="1" x14ac:dyDescent="0.2">
      <c r="A1408" s="1114"/>
      <c r="B1408" s="538" t="s">
        <v>1574</v>
      </c>
      <c r="C1408" s="539">
        <v>147</v>
      </c>
      <c r="D1408" s="540">
        <v>1</v>
      </c>
      <c r="E1408" s="540">
        <v>1</v>
      </c>
      <c r="F1408" s="540">
        <v>2</v>
      </c>
      <c r="G1408" s="540">
        <v>4</v>
      </c>
      <c r="H1408" s="540">
        <v>10</v>
      </c>
      <c r="I1408" s="540">
        <v>11</v>
      </c>
      <c r="J1408" s="540">
        <v>9</v>
      </c>
      <c r="K1408" s="540">
        <v>13</v>
      </c>
      <c r="L1408" s="540">
        <v>36</v>
      </c>
      <c r="M1408" s="540">
        <v>27</v>
      </c>
      <c r="N1408" s="540">
        <v>27</v>
      </c>
      <c r="O1408" s="540">
        <v>6</v>
      </c>
      <c r="P1408" s="541">
        <v>0</v>
      </c>
    </row>
    <row r="1409" spans="1:16" s="294" customFormat="1" x14ac:dyDescent="0.2">
      <c r="A1409" s="1114"/>
      <c r="B1409" s="538" t="s">
        <v>1575</v>
      </c>
      <c r="C1409" s="539">
        <v>3846</v>
      </c>
      <c r="D1409" s="540">
        <v>58</v>
      </c>
      <c r="E1409" s="540">
        <v>66</v>
      </c>
      <c r="F1409" s="540">
        <v>82</v>
      </c>
      <c r="G1409" s="540">
        <v>189</v>
      </c>
      <c r="H1409" s="540">
        <v>272</v>
      </c>
      <c r="I1409" s="540">
        <v>369</v>
      </c>
      <c r="J1409" s="540">
        <v>388</v>
      </c>
      <c r="K1409" s="540">
        <v>429</v>
      </c>
      <c r="L1409" s="540">
        <v>839</v>
      </c>
      <c r="M1409" s="540">
        <v>670</v>
      </c>
      <c r="N1409" s="540">
        <v>318</v>
      </c>
      <c r="O1409" s="540">
        <v>166</v>
      </c>
      <c r="P1409" s="541">
        <v>0</v>
      </c>
    </row>
    <row r="1410" spans="1:16" s="294" customFormat="1" x14ac:dyDescent="0.2">
      <c r="A1410" s="1114"/>
      <c r="B1410" s="538" t="s">
        <v>1576</v>
      </c>
      <c r="C1410" s="539">
        <v>3</v>
      </c>
      <c r="D1410" s="540">
        <v>1</v>
      </c>
      <c r="E1410" s="540">
        <v>0</v>
      </c>
      <c r="F1410" s="540">
        <v>0</v>
      </c>
      <c r="G1410" s="540">
        <v>0</v>
      </c>
      <c r="H1410" s="540">
        <v>0</v>
      </c>
      <c r="I1410" s="540">
        <v>0</v>
      </c>
      <c r="J1410" s="540">
        <v>0</v>
      </c>
      <c r="K1410" s="540">
        <v>0</v>
      </c>
      <c r="L1410" s="540">
        <v>0</v>
      </c>
      <c r="M1410" s="540">
        <v>2</v>
      </c>
      <c r="N1410" s="540">
        <v>0</v>
      </c>
      <c r="O1410" s="540">
        <v>0</v>
      </c>
      <c r="P1410" s="541">
        <v>0</v>
      </c>
    </row>
    <row r="1411" spans="1:16" s="294" customFormat="1" x14ac:dyDescent="0.2">
      <c r="A1411" s="1114"/>
      <c r="B1411" s="538" t="s">
        <v>1578</v>
      </c>
      <c r="C1411" s="539">
        <v>3</v>
      </c>
      <c r="D1411" s="540">
        <v>0</v>
      </c>
      <c r="E1411" s="540">
        <v>0</v>
      </c>
      <c r="F1411" s="540">
        <v>0</v>
      </c>
      <c r="G1411" s="540">
        <v>0</v>
      </c>
      <c r="H1411" s="540">
        <v>1</v>
      </c>
      <c r="I1411" s="540">
        <v>0</v>
      </c>
      <c r="J1411" s="540">
        <v>0</v>
      </c>
      <c r="K1411" s="540">
        <v>1</v>
      </c>
      <c r="L1411" s="540">
        <v>0</v>
      </c>
      <c r="M1411" s="540">
        <v>1</v>
      </c>
      <c r="N1411" s="540">
        <v>0</v>
      </c>
      <c r="O1411" s="540">
        <v>0</v>
      </c>
      <c r="P1411" s="541">
        <v>0</v>
      </c>
    </row>
    <row r="1412" spans="1:16" s="294" customFormat="1" x14ac:dyDescent="0.2">
      <c r="A1412" s="1114"/>
      <c r="B1412" s="538" t="s">
        <v>1579</v>
      </c>
      <c r="C1412" s="539">
        <v>1</v>
      </c>
      <c r="D1412" s="540">
        <v>0</v>
      </c>
      <c r="E1412" s="540">
        <v>0</v>
      </c>
      <c r="F1412" s="540">
        <v>0</v>
      </c>
      <c r="G1412" s="540">
        <v>0</v>
      </c>
      <c r="H1412" s="540">
        <v>0</v>
      </c>
      <c r="I1412" s="540">
        <v>0</v>
      </c>
      <c r="J1412" s="540">
        <v>0</v>
      </c>
      <c r="K1412" s="540">
        <v>0</v>
      </c>
      <c r="L1412" s="540">
        <v>0</v>
      </c>
      <c r="M1412" s="540">
        <v>1</v>
      </c>
      <c r="N1412" s="540">
        <v>0</v>
      </c>
      <c r="O1412" s="540">
        <v>0</v>
      </c>
      <c r="P1412" s="541">
        <v>0</v>
      </c>
    </row>
    <row r="1413" spans="1:16" s="294" customFormat="1" x14ac:dyDescent="0.2">
      <c r="A1413" s="1114"/>
      <c r="B1413" s="538" t="s">
        <v>1580</v>
      </c>
      <c r="C1413" s="539">
        <v>1</v>
      </c>
      <c r="D1413" s="540">
        <v>0</v>
      </c>
      <c r="E1413" s="540">
        <v>0</v>
      </c>
      <c r="F1413" s="540">
        <v>0</v>
      </c>
      <c r="G1413" s="540">
        <v>0</v>
      </c>
      <c r="H1413" s="540">
        <v>0</v>
      </c>
      <c r="I1413" s="540">
        <v>0</v>
      </c>
      <c r="J1413" s="540">
        <v>0</v>
      </c>
      <c r="K1413" s="540">
        <v>1</v>
      </c>
      <c r="L1413" s="540">
        <v>0</v>
      </c>
      <c r="M1413" s="540">
        <v>0</v>
      </c>
      <c r="N1413" s="540">
        <v>0</v>
      </c>
      <c r="O1413" s="540">
        <v>0</v>
      </c>
      <c r="P1413" s="541">
        <v>0</v>
      </c>
    </row>
    <row r="1414" spans="1:16" s="294" customFormat="1" x14ac:dyDescent="0.2">
      <c r="A1414" s="1114"/>
      <c r="B1414" s="538" t="s">
        <v>1581</v>
      </c>
      <c r="C1414" s="539">
        <v>1</v>
      </c>
      <c r="D1414" s="540">
        <v>0</v>
      </c>
      <c r="E1414" s="540">
        <v>0</v>
      </c>
      <c r="F1414" s="540">
        <v>0</v>
      </c>
      <c r="G1414" s="540">
        <v>0</v>
      </c>
      <c r="H1414" s="540">
        <v>0</v>
      </c>
      <c r="I1414" s="540">
        <v>0</v>
      </c>
      <c r="J1414" s="540">
        <v>1</v>
      </c>
      <c r="K1414" s="540">
        <v>0</v>
      </c>
      <c r="L1414" s="540">
        <v>0</v>
      </c>
      <c r="M1414" s="540">
        <v>0</v>
      </c>
      <c r="N1414" s="540">
        <v>0</v>
      </c>
      <c r="O1414" s="540">
        <v>0</v>
      </c>
      <c r="P1414" s="541">
        <v>0</v>
      </c>
    </row>
    <row r="1415" spans="1:16" s="294" customFormat="1" x14ac:dyDescent="0.2">
      <c r="A1415" s="1114"/>
      <c r="B1415" s="538" t="s">
        <v>1582</v>
      </c>
      <c r="C1415" s="539">
        <v>1</v>
      </c>
      <c r="D1415" s="540">
        <v>0</v>
      </c>
      <c r="E1415" s="540">
        <v>0</v>
      </c>
      <c r="F1415" s="540">
        <v>0</v>
      </c>
      <c r="G1415" s="540">
        <v>0</v>
      </c>
      <c r="H1415" s="540">
        <v>0</v>
      </c>
      <c r="I1415" s="540">
        <v>0</v>
      </c>
      <c r="J1415" s="540">
        <v>0</v>
      </c>
      <c r="K1415" s="540">
        <v>0</v>
      </c>
      <c r="L1415" s="540">
        <v>1</v>
      </c>
      <c r="M1415" s="540">
        <v>0</v>
      </c>
      <c r="N1415" s="540">
        <v>0</v>
      </c>
      <c r="O1415" s="540">
        <v>0</v>
      </c>
      <c r="P1415" s="541">
        <v>0</v>
      </c>
    </row>
    <row r="1416" spans="1:16" s="294" customFormat="1" x14ac:dyDescent="0.2">
      <c r="A1416" s="1114"/>
      <c r="B1416" s="538" t="s">
        <v>1583</v>
      </c>
      <c r="C1416" s="539">
        <v>9</v>
      </c>
      <c r="D1416" s="540">
        <v>0</v>
      </c>
      <c r="E1416" s="540">
        <v>0</v>
      </c>
      <c r="F1416" s="540">
        <v>0</v>
      </c>
      <c r="G1416" s="540">
        <v>0</v>
      </c>
      <c r="H1416" s="540">
        <v>1</v>
      </c>
      <c r="I1416" s="540">
        <v>0</v>
      </c>
      <c r="J1416" s="540">
        <v>1</v>
      </c>
      <c r="K1416" s="540">
        <v>0</v>
      </c>
      <c r="L1416" s="540">
        <v>3</v>
      </c>
      <c r="M1416" s="540">
        <v>4</v>
      </c>
      <c r="N1416" s="540">
        <v>0</v>
      </c>
      <c r="O1416" s="540">
        <v>0</v>
      </c>
      <c r="P1416" s="541">
        <v>0</v>
      </c>
    </row>
    <row r="1417" spans="1:16" s="294" customFormat="1" x14ac:dyDescent="0.2">
      <c r="A1417" s="1114"/>
      <c r="B1417" s="538" t="s">
        <v>1584</v>
      </c>
      <c r="C1417" s="539">
        <v>1</v>
      </c>
      <c r="D1417" s="540">
        <v>0</v>
      </c>
      <c r="E1417" s="540">
        <v>0</v>
      </c>
      <c r="F1417" s="540">
        <v>0</v>
      </c>
      <c r="G1417" s="540">
        <v>1</v>
      </c>
      <c r="H1417" s="540">
        <v>0</v>
      </c>
      <c r="I1417" s="540">
        <v>0</v>
      </c>
      <c r="J1417" s="540">
        <v>0</v>
      </c>
      <c r="K1417" s="540">
        <v>0</v>
      </c>
      <c r="L1417" s="540">
        <v>0</v>
      </c>
      <c r="M1417" s="540">
        <v>0</v>
      </c>
      <c r="N1417" s="540">
        <v>0</v>
      </c>
      <c r="O1417" s="540">
        <v>0</v>
      </c>
      <c r="P1417" s="541">
        <v>0</v>
      </c>
    </row>
    <row r="1418" spans="1:16" s="294" customFormat="1" x14ac:dyDescent="0.2">
      <c r="A1418" s="1114"/>
      <c r="B1418" s="538" t="s">
        <v>1585</v>
      </c>
      <c r="C1418" s="539">
        <v>3</v>
      </c>
      <c r="D1418" s="540">
        <v>0</v>
      </c>
      <c r="E1418" s="540">
        <v>0</v>
      </c>
      <c r="F1418" s="540">
        <v>0</v>
      </c>
      <c r="G1418" s="540">
        <v>0</v>
      </c>
      <c r="H1418" s="540">
        <v>0</v>
      </c>
      <c r="I1418" s="540">
        <v>0</v>
      </c>
      <c r="J1418" s="540">
        <v>1</v>
      </c>
      <c r="K1418" s="540">
        <v>0</v>
      </c>
      <c r="L1418" s="540">
        <v>2</v>
      </c>
      <c r="M1418" s="540">
        <v>0</v>
      </c>
      <c r="N1418" s="540">
        <v>0</v>
      </c>
      <c r="O1418" s="540">
        <v>0</v>
      </c>
      <c r="P1418" s="541">
        <v>0</v>
      </c>
    </row>
    <row r="1419" spans="1:16" s="294" customFormat="1" x14ac:dyDescent="0.2">
      <c r="A1419" s="1114"/>
      <c r="B1419" s="538" t="s">
        <v>1586</v>
      </c>
      <c r="C1419" s="539">
        <v>33</v>
      </c>
      <c r="D1419" s="540">
        <v>0</v>
      </c>
      <c r="E1419" s="540">
        <v>2</v>
      </c>
      <c r="F1419" s="540">
        <v>2</v>
      </c>
      <c r="G1419" s="540">
        <v>1</v>
      </c>
      <c r="H1419" s="540">
        <v>5</v>
      </c>
      <c r="I1419" s="540">
        <v>2</v>
      </c>
      <c r="J1419" s="540">
        <v>3</v>
      </c>
      <c r="K1419" s="540">
        <v>2</v>
      </c>
      <c r="L1419" s="540">
        <v>5</v>
      </c>
      <c r="M1419" s="540">
        <v>5</v>
      </c>
      <c r="N1419" s="540">
        <v>4</v>
      </c>
      <c r="O1419" s="540">
        <v>2</v>
      </c>
      <c r="P1419" s="541">
        <v>0</v>
      </c>
    </row>
    <row r="1420" spans="1:16" s="294" customFormat="1" x14ac:dyDescent="0.2">
      <c r="A1420" s="1114"/>
      <c r="B1420" s="538" t="s">
        <v>1587</v>
      </c>
      <c r="C1420" s="539">
        <v>6</v>
      </c>
      <c r="D1420" s="540">
        <v>0</v>
      </c>
      <c r="E1420" s="540">
        <v>0</v>
      </c>
      <c r="F1420" s="540">
        <v>0</v>
      </c>
      <c r="G1420" s="540">
        <v>0</v>
      </c>
      <c r="H1420" s="540">
        <v>1</v>
      </c>
      <c r="I1420" s="540">
        <v>1</v>
      </c>
      <c r="J1420" s="540">
        <v>0</v>
      </c>
      <c r="K1420" s="540">
        <v>1</v>
      </c>
      <c r="L1420" s="540">
        <v>2</v>
      </c>
      <c r="M1420" s="540">
        <v>1</v>
      </c>
      <c r="N1420" s="540">
        <v>0</v>
      </c>
      <c r="O1420" s="540">
        <v>0</v>
      </c>
      <c r="P1420" s="541">
        <v>0</v>
      </c>
    </row>
    <row r="1421" spans="1:16" s="294" customFormat="1" x14ac:dyDescent="0.2">
      <c r="A1421" s="1114"/>
      <c r="B1421" s="538" t="s">
        <v>1588</v>
      </c>
      <c r="C1421" s="539">
        <v>13</v>
      </c>
      <c r="D1421" s="540">
        <v>0</v>
      </c>
      <c r="E1421" s="540">
        <v>0</v>
      </c>
      <c r="F1421" s="540">
        <v>0</v>
      </c>
      <c r="G1421" s="540">
        <v>1</v>
      </c>
      <c r="H1421" s="540">
        <v>1</v>
      </c>
      <c r="I1421" s="540">
        <v>3</v>
      </c>
      <c r="J1421" s="540">
        <v>2</v>
      </c>
      <c r="K1421" s="540">
        <v>2</v>
      </c>
      <c r="L1421" s="540">
        <v>2</v>
      </c>
      <c r="M1421" s="540">
        <v>1</v>
      </c>
      <c r="N1421" s="540">
        <v>1</v>
      </c>
      <c r="O1421" s="540">
        <v>0</v>
      </c>
      <c r="P1421" s="541">
        <v>0</v>
      </c>
    </row>
    <row r="1422" spans="1:16" s="294" customFormat="1" x14ac:dyDescent="0.2">
      <c r="A1422" s="1114"/>
      <c r="B1422" s="538" t="s">
        <v>1592</v>
      </c>
      <c r="C1422" s="539">
        <v>1</v>
      </c>
      <c r="D1422" s="540">
        <v>0</v>
      </c>
      <c r="E1422" s="540">
        <v>0</v>
      </c>
      <c r="F1422" s="540">
        <v>0</v>
      </c>
      <c r="G1422" s="540">
        <v>0</v>
      </c>
      <c r="H1422" s="540">
        <v>0</v>
      </c>
      <c r="I1422" s="540">
        <v>0</v>
      </c>
      <c r="J1422" s="540">
        <v>0</v>
      </c>
      <c r="K1422" s="540">
        <v>0</v>
      </c>
      <c r="L1422" s="540">
        <v>1</v>
      </c>
      <c r="M1422" s="540">
        <v>0</v>
      </c>
      <c r="N1422" s="540">
        <v>0</v>
      </c>
      <c r="O1422" s="540">
        <v>0</v>
      </c>
      <c r="P1422" s="541">
        <v>0</v>
      </c>
    </row>
    <row r="1423" spans="1:16" s="294" customFormat="1" x14ac:dyDescent="0.2">
      <c r="A1423" s="1114" t="s">
        <v>97</v>
      </c>
      <c r="B1423" s="533" t="s">
        <v>10</v>
      </c>
      <c r="C1423" s="534">
        <v>4058</v>
      </c>
      <c r="D1423" s="535">
        <v>47</v>
      </c>
      <c r="E1423" s="535">
        <v>79</v>
      </c>
      <c r="F1423" s="535">
        <v>72</v>
      </c>
      <c r="G1423" s="535">
        <v>204</v>
      </c>
      <c r="H1423" s="535">
        <v>220</v>
      </c>
      <c r="I1423" s="535">
        <v>305</v>
      </c>
      <c r="J1423" s="535">
        <v>392</v>
      </c>
      <c r="K1423" s="535">
        <v>565</v>
      </c>
      <c r="L1423" s="535">
        <v>995</v>
      </c>
      <c r="M1423" s="535">
        <v>674</v>
      </c>
      <c r="N1423" s="535">
        <v>334</v>
      </c>
      <c r="O1423" s="535">
        <v>171</v>
      </c>
      <c r="P1423" s="536">
        <v>0</v>
      </c>
    </row>
    <row r="1424" spans="1:16" s="294" customFormat="1" x14ac:dyDescent="0.2">
      <c r="A1424" s="1114"/>
      <c r="B1424" s="538" t="s">
        <v>1269</v>
      </c>
      <c r="C1424" s="539">
        <v>30</v>
      </c>
      <c r="D1424" s="540">
        <v>0</v>
      </c>
      <c r="E1424" s="540">
        <v>1</v>
      </c>
      <c r="F1424" s="540">
        <v>0</v>
      </c>
      <c r="G1424" s="540">
        <v>5</v>
      </c>
      <c r="H1424" s="540">
        <v>3</v>
      </c>
      <c r="I1424" s="540">
        <v>1</v>
      </c>
      <c r="J1424" s="540">
        <v>1</v>
      </c>
      <c r="K1424" s="540">
        <v>8</v>
      </c>
      <c r="L1424" s="540">
        <v>4</v>
      </c>
      <c r="M1424" s="540">
        <v>6</v>
      </c>
      <c r="N1424" s="540">
        <v>1</v>
      </c>
      <c r="O1424" s="540">
        <v>0</v>
      </c>
      <c r="P1424" s="541">
        <v>0</v>
      </c>
    </row>
    <row r="1425" spans="1:16" s="294" customFormat="1" x14ac:dyDescent="0.2">
      <c r="A1425" s="1114"/>
      <c r="B1425" s="538" t="s">
        <v>1270</v>
      </c>
      <c r="C1425" s="539">
        <v>84</v>
      </c>
      <c r="D1425" s="540">
        <v>1</v>
      </c>
      <c r="E1425" s="540">
        <v>1</v>
      </c>
      <c r="F1425" s="540">
        <v>2</v>
      </c>
      <c r="G1425" s="540">
        <v>8</v>
      </c>
      <c r="H1425" s="540">
        <v>8</v>
      </c>
      <c r="I1425" s="540">
        <v>2</v>
      </c>
      <c r="J1425" s="540">
        <v>6</v>
      </c>
      <c r="K1425" s="540">
        <v>11</v>
      </c>
      <c r="L1425" s="540">
        <v>16</v>
      </c>
      <c r="M1425" s="540">
        <v>18</v>
      </c>
      <c r="N1425" s="540">
        <v>8</v>
      </c>
      <c r="O1425" s="540">
        <v>3</v>
      </c>
      <c r="P1425" s="541">
        <v>0</v>
      </c>
    </row>
    <row r="1426" spans="1:16" s="294" customFormat="1" x14ac:dyDescent="0.2">
      <c r="A1426" s="1114"/>
      <c r="B1426" s="538" t="s">
        <v>1271</v>
      </c>
      <c r="C1426" s="539">
        <v>231</v>
      </c>
      <c r="D1426" s="540">
        <v>4</v>
      </c>
      <c r="E1426" s="540">
        <v>4</v>
      </c>
      <c r="F1426" s="540">
        <v>5</v>
      </c>
      <c r="G1426" s="540">
        <v>12</v>
      </c>
      <c r="H1426" s="540">
        <v>16</v>
      </c>
      <c r="I1426" s="540">
        <v>23</v>
      </c>
      <c r="J1426" s="540">
        <v>17</v>
      </c>
      <c r="K1426" s="540">
        <v>37</v>
      </c>
      <c r="L1426" s="540">
        <v>57</v>
      </c>
      <c r="M1426" s="540">
        <v>39</v>
      </c>
      <c r="N1426" s="540">
        <v>10</v>
      </c>
      <c r="O1426" s="540">
        <v>7</v>
      </c>
      <c r="P1426" s="541">
        <v>0</v>
      </c>
    </row>
    <row r="1427" spans="1:16" s="294" customFormat="1" x14ac:dyDescent="0.2">
      <c r="A1427" s="1114"/>
      <c r="B1427" s="538" t="s">
        <v>1272</v>
      </c>
      <c r="C1427" s="539">
        <v>71</v>
      </c>
      <c r="D1427" s="540">
        <v>0</v>
      </c>
      <c r="E1427" s="540">
        <v>2</v>
      </c>
      <c r="F1427" s="540">
        <v>2</v>
      </c>
      <c r="G1427" s="540">
        <v>8</v>
      </c>
      <c r="H1427" s="540">
        <v>8</v>
      </c>
      <c r="I1427" s="540">
        <v>3</v>
      </c>
      <c r="J1427" s="540">
        <v>6</v>
      </c>
      <c r="K1427" s="540">
        <v>6</v>
      </c>
      <c r="L1427" s="540">
        <v>20</v>
      </c>
      <c r="M1427" s="540">
        <v>10</v>
      </c>
      <c r="N1427" s="540">
        <v>3</v>
      </c>
      <c r="O1427" s="540">
        <v>3</v>
      </c>
      <c r="P1427" s="541">
        <v>0</v>
      </c>
    </row>
    <row r="1428" spans="1:16" s="294" customFormat="1" x14ac:dyDescent="0.2">
      <c r="A1428" s="1114"/>
      <c r="B1428" s="538" t="s">
        <v>1273</v>
      </c>
      <c r="C1428" s="539">
        <v>14</v>
      </c>
      <c r="D1428" s="540">
        <v>0</v>
      </c>
      <c r="E1428" s="540">
        <v>0</v>
      </c>
      <c r="F1428" s="540">
        <v>1</v>
      </c>
      <c r="G1428" s="540">
        <v>2</v>
      </c>
      <c r="H1428" s="540">
        <v>0</v>
      </c>
      <c r="I1428" s="540">
        <v>0</v>
      </c>
      <c r="J1428" s="540">
        <v>0</v>
      </c>
      <c r="K1428" s="540">
        <v>3</v>
      </c>
      <c r="L1428" s="540">
        <v>5</v>
      </c>
      <c r="M1428" s="540">
        <v>2</v>
      </c>
      <c r="N1428" s="540">
        <v>1</v>
      </c>
      <c r="O1428" s="540">
        <v>0</v>
      </c>
      <c r="P1428" s="541">
        <v>0</v>
      </c>
    </row>
    <row r="1429" spans="1:16" s="294" customFormat="1" x14ac:dyDescent="0.2">
      <c r="A1429" s="1114"/>
      <c r="B1429" s="538" t="s">
        <v>1274</v>
      </c>
      <c r="C1429" s="539">
        <v>1735</v>
      </c>
      <c r="D1429" s="540">
        <v>32</v>
      </c>
      <c r="E1429" s="540">
        <v>38</v>
      </c>
      <c r="F1429" s="540">
        <v>39</v>
      </c>
      <c r="G1429" s="540">
        <v>86</v>
      </c>
      <c r="H1429" s="540">
        <v>104</v>
      </c>
      <c r="I1429" s="540">
        <v>160</v>
      </c>
      <c r="J1429" s="540">
        <v>182</v>
      </c>
      <c r="K1429" s="540">
        <v>214</v>
      </c>
      <c r="L1429" s="540">
        <v>375</v>
      </c>
      <c r="M1429" s="540">
        <v>260</v>
      </c>
      <c r="N1429" s="540">
        <v>167</v>
      </c>
      <c r="O1429" s="540">
        <v>78</v>
      </c>
      <c r="P1429" s="541">
        <v>0</v>
      </c>
    </row>
    <row r="1430" spans="1:16" s="294" customFormat="1" x14ac:dyDescent="0.2">
      <c r="A1430" s="1114"/>
      <c r="B1430" s="538" t="s">
        <v>1275</v>
      </c>
      <c r="C1430" s="539">
        <v>1893</v>
      </c>
      <c r="D1430" s="540">
        <v>10</v>
      </c>
      <c r="E1430" s="540">
        <v>33</v>
      </c>
      <c r="F1430" s="540">
        <v>23</v>
      </c>
      <c r="G1430" s="540">
        <v>83</v>
      </c>
      <c r="H1430" s="540">
        <v>81</v>
      </c>
      <c r="I1430" s="540">
        <v>116</v>
      </c>
      <c r="J1430" s="540">
        <v>180</v>
      </c>
      <c r="K1430" s="540">
        <v>286</v>
      </c>
      <c r="L1430" s="540">
        <v>518</v>
      </c>
      <c r="M1430" s="540">
        <v>339</v>
      </c>
      <c r="N1430" s="540">
        <v>144</v>
      </c>
      <c r="O1430" s="540">
        <v>80</v>
      </c>
      <c r="P1430" s="541">
        <v>0</v>
      </c>
    </row>
    <row r="1431" spans="1:16" s="294" customFormat="1" x14ac:dyDescent="0.2">
      <c r="A1431" s="532" t="s">
        <v>234</v>
      </c>
      <c r="B1431" s="533" t="s">
        <v>10</v>
      </c>
      <c r="C1431" s="534">
        <v>10820</v>
      </c>
      <c r="D1431" s="535">
        <v>363</v>
      </c>
      <c r="E1431" s="535">
        <v>218</v>
      </c>
      <c r="F1431" s="535">
        <v>229</v>
      </c>
      <c r="G1431" s="535">
        <v>463</v>
      </c>
      <c r="H1431" s="535">
        <v>662</v>
      </c>
      <c r="I1431" s="535">
        <v>1273</v>
      </c>
      <c r="J1431" s="535">
        <v>1350</v>
      </c>
      <c r="K1431" s="535">
        <v>1241</v>
      </c>
      <c r="L1431" s="535">
        <v>1951</v>
      </c>
      <c r="M1431" s="535">
        <v>1478</v>
      </c>
      <c r="N1431" s="535">
        <v>1097</v>
      </c>
      <c r="O1431" s="535">
        <v>495</v>
      </c>
      <c r="P1431" s="536">
        <v>0</v>
      </c>
    </row>
    <row r="1432" spans="1:16" s="294" customFormat="1" x14ac:dyDescent="0.2">
      <c r="A1432" s="532" t="s">
        <v>3201</v>
      </c>
      <c r="B1432" s="533" t="s">
        <v>10</v>
      </c>
      <c r="C1432" s="534">
        <v>7</v>
      </c>
      <c r="D1432" s="535">
        <v>1</v>
      </c>
      <c r="E1432" s="535">
        <v>0</v>
      </c>
      <c r="F1432" s="535">
        <v>0</v>
      </c>
      <c r="G1432" s="535">
        <v>0</v>
      </c>
      <c r="H1432" s="535">
        <v>0</v>
      </c>
      <c r="I1432" s="535">
        <v>2</v>
      </c>
      <c r="J1432" s="535">
        <v>1</v>
      </c>
      <c r="K1432" s="535">
        <v>1</v>
      </c>
      <c r="L1432" s="535">
        <v>2</v>
      </c>
      <c r="M1432" s="535">
        <v>0</v>
      </c>
      <c r="N1432" s="535">
        <v>0</v>
      </c>
      <c r="O1432" s="535">
        <v>0</v>
      </c>
      <c r="P1432" s="536">
        <v>0</v>
      </c>
    </row>
    <row r="1433" spans="1:16" s="294" customFormat="1" x14ac:dyDescent="0.2">
      <c r="A1433" s="1114" t="s">
        <v>505</v>
      </c>
      <c r="B1433" s="533" t="s">
        <v>10</v>
      </c>
      <c r="C1433" s="534">
        <v>7</v>
      </c>
      <c r="D1433" s="535">
        <v>1</v>
      </c>
      <c r="E1433" s="535">
        <v>0</v>
      </c>
      <c r="F1433" s="535">
        <v>0</v>
      </c>
      <c r="G1433" s="535">
        <v>0</v>
      </c>
      <c r="H1433" s="535">
        <v>0</v>
      </c>
      <c r="I1433" s="535">
        <v>2</v>
      </c>
      <c r="J1433" s="535">
        <v>1</v>
      </c>
      <c r="K1433" s="535">
        <v>1</v>
      </c>
      <c r="L1433" s="535">
        <v>2</v>
      </c>
      <c r="M1433" s="535">
        <v>0</v>
      </c>
      <c r="N1433" s="535">
        <v>0</v>
      </c>
      <c r="O1433" s="535">
        <v>0</v>
      </c>
      <c r="P1433" s="536">
        <v>0</v>
      </c>
    </row>
    <row r="1434" spans="1:16" s="294" customFormat="1" x14ac:dyDescent="0.2">
      <c r="A1434" s="1114"/>
      <c r="B1434" s="538" t="s">
        <v>2593</v>
      </c>
      <c r="C1434" s="539">
        <v>2</v>
      </c>
      <c r="D1434" s="540">
        <v>0</v>
      </c>
      <c r="E1434" s="540">
        <v>0</v>
      </c>
      <c r="F1434" s="540">
        <v>0</v>
      </c>
      <c r="G1434" s="540">
        <v>0</v>
      </c>
      <c r="H1434" s="540">
        <v>0</v>
      </c>
      <c r="I1434" s="540">
        <v>2</v>
      </c>
      <c r="J1434" s="540">
        <v>0</v>
      </c>
      <c r="K1434" s="540">
        <v>0</v>
      </c>
      <c r="L1434" s="540">
        <v>0</v>
      </c>
      <c r="M1434" s="540">
        <v>0</v>
      </c>
      <c r="N1434" s="540">
        <v>0</v>
      </c>
      <c r="O1434" s="540">
        <v>0</v>
      </c>
      <c r="P1434" s="541">
        <v>0</v>
      </c>
    </row>
    <row r="1435" spans="1:16" s="294" customFormat="1" x14ac:dyDescent="0.2">
      <c r="A1435" s="1114"/>
      <c r="B1435" s="538" t="s">
        <v>2057</v>
      </c>
      <c r="C1435" s="539">
        <v>2</v>
      </c>
      <c r="D1435" s="540">
        <v>1</v>
      </c>
      <c r="E1435" s="540">
        <v>0</v>
      </c>
      <c r="F1435" s="540">
        <v>0</v>
      </c>
      <c r="G1435" s="540">
        <v>0</v>
      </c>
      <c r="H1435" s="540">
        <v>0</v>
      </c>
      <c r="I1435" s="540">
        <v>0</v>
      </c>
      <c r="J1435" s="540">
        <v>1</v>
      </c>
      <c r="K1435" s="540">
        <v>0</v>
      </c>
      <c r="L1435" s="540">
        <v>0</v>
      </c>
      <c r="M1435" s="540">
        <v>0</v>
      </c>
      <c r="N1435" s="540">
        <v>0</v>
      </c>
      <c r="O1435" s="540">
        <v>0</v>
      </c>
      <c r="P1435" s="541">
        <v>0</v>
      </c>
    </row>
    <row r="1436" spans="1:16" s="294" customFormat="1" x14ac:dyDescent="0.2">
      <c r="A1436" s="1114"/>
      <c r="B1436" s="538" t="s">
        <v>2059</v>
      </c>
      <c r="C1436" s="539">
        <v>2</v>
      </c>
      <c r="D1436" s="540">
        <v>0</v>
      </c>
      <c r="E1436" s="540">
        <v>0</v>
      </c>
      <c r="F1436" s="540">
        <v>0</v>
      </c>
      <c r="G1436" s="540">
        <v>0</v>
      </c>
      <c r="H1436" s="540">
        <v>0</v>
      </c>
      <c r="I1436" s="540">
        <v>0</v>
      </c>
      <c r="J1436" s="540">
        <v>0</v>
      </c>
      <c r="K1436" s="540">
        <v>0</v>
      </c>
      <c r="L1436" s="540">
        <v>2</v>
      </c>
      <c r="M1436" s="540">
        <v>0</v>
      </c>
      <c r="N1436" s="540">
        <v>0</v>
      </c>
      <c r="O1436" s="540">
        <v>0</v>
      </c>
      <c r="P1436" s="541">
        <v>0</v>
      </c>
    </row>
    <row r="1437" spans="1:16" s="294" customFormat="1" x14ac:dyDescent="0.2">
      <c r="A1437" s="1114"/>
      <c r="B1437" s="538" t="s">
        <v>2594</v>
      </c>
      <c r="C1437" s="539">
        <v>1</v>
      </c>
      <c r="D1437" s="540">
        <v>0</v>
      </c>
      <c r="E1437" s="540">
        <v>0</v>
      </c>
      <c r="F1437" s="540">
        <v>0</v>
      </c>
      <c r="G1437" s="540">
        <v>0</v>
      </c>
      <c r="H1437" s="540">
        <v>0</v>
      </c>
      <c r="I1437" s="540">
        <v>0</v>
      </c>
      <c r="J1437" s="540">
        <v>0</v>
      </c>
      <c r="K1437" s="540">
        <v>1</v>
      </c>
      <c r="L1437" s="540">
        <v>0</v>
      </c>
      <c r="M1437" s="540">
        <v>0</v>
      </c>
      <c r="N1437" s="540">
        <v>0</v>
      </c>
      <c r="O1437" s="540">
        <v>0</v>
      </c>
      <c r="P1437" s="541">
        <v>0</v>
      </c>
    </row>
    <row r="1438" spans="1:16" s="294" customFormat="1" x14ac:dyDescent="0.2">
      <c r="A1438" s="532" t="s">
        <v>3207</v>
      </c>
      <c r="B1438" s="533" t="s">
        <v>10</v>
      </c>
      <c r="C1438" s="534">
        <v>5893</v>
      </c>
      <c r="D1438" s="535">
        <v>287</v>
      </c>
      <c r="E1438" s="535">
        <v>138</v>
      </c>
      <c r="F1438" s="535">
        <v>110</v>
      </c>
      <c r="G1438" s="535">
        <v>261</v>
      </c>
      <c r="H1438" s="535">
        <v>391</v>
      </c>
      <c r="I1438" s="535">
        <v>783</v>
      </c>
      <c r="J1438" s="535">
        <v>837</v>
      </c>
      <c r="K1438" s="535">
        <v>707</v>
      </c>
      <c r="L1438" s="535">
        <v>1108</v>
      </c>
      <c r="M1438" s="535">
        <v>749</v>
      </c>
      <c r="N1438" s="535">
        <v>398</v>
      </c>
      <c r="O1438" s="535">
        <v>124</v>
      </c>
      <c r="P1438" s="536">
        <v>0</v>
      </c>
    </row>
    <row r="1439" spans="1:16" s="294" customFormat="1" x14ac:dyDescent="0.2">
      <c r="A1439" s="1114" t="s">
        <v>503</v>
      </c>
      <c r="B1439" s="533" t="s">
        <v>10</v>
      </c>
      <c r="C1439" s="534">
        <v>3745</v>
      </c>
      <c r="D1439" s="535">
        <v>247</v>
      </c>
      <c r="E1439" s="535">
        <v>111</v>
      </c>
      <c r="F1439" s="535">
        <v>75</v>
      </c>
      <c r="G1439" s="535">
        <v>172</v>
      </c>
      <c r="H1439" s="535">
        <v>224</v>
      </c>
      <c r="I1439" s="535">
        <v>453</v>
      </c>
      <c r="J1439" s="535">
        <v>497</v>
      </c>
      <c r="K1439" s="535">
        <v>437</v>
      </c>
      <c r="L1439" s="535">
        <v>722</v>
      </c>
      <c r="M1439" s="535">
        <v>488</v>
      </c>
      <c r="N1439" s="535">
        <v>248</v>
      </c>
      <c r="O1439" s="535">
        <v>71</v>
      </c>
      <c r="P1439" s="536">
        <v>0</v>
      </c>
    </row>
    <row r="1440" spans="1:16" s="294" customFormat="1" x14ac:dyDescent="0.2">
      <c r="A1440" s="1114"/>
      <c r="B1440" s="538" t="s">
        <v>1708</v>
      </c>
      <c r="C1440" s="539">
        <v>1</v>
      </c>
      <c r="D1440" s="540">
        <v>0</v>
      </c>
      <c r="E1440" s="540">
        <v>0</v>
      </c>
      <c r="F1440" s="540">
        <v>0</v>
      </c>
      <c r="G1440" s="540">
        <v>0</v>
      </c>
      <c r="H1440" s="540">
        <v>1</v>
      </c>
      <c r="I1440" s="540">
        <v>0</v>
      </c>
      <c r="J1440" s="540">
        <v>0</v>
      </c>
      <c r="K1440" s="540">
        <v>0</v>
      </c>
      <c r="L1440" s="540">
        <v>0</v>
      </c>
      <c r="M1440" s="540">
        <v>0</v>
      </c>
      <c r="N1440" s="540">
        <v>0</v>
      </c>
      <c r="O1440" s="540">
        <v>0</v>
      </c>
      <c r="P1440" s="541">
        <v>0</v>
      </c>
    </row>
    <row r="1441" spans="1:16" s="294" customFormat="1" x14ac:dyDescent="0.2">
      <c r="A1441" s="1114"/>
      <c r="B1441" s="538" t="s">
        <v>1709</v>
      </c>
      <c r="C1441" s="539">
        <v>1</v>
      </c>
      <c r="D1441" s="540">
        <v>0</v>
      </c>
      <c r="E1441" s="540">
        <v>0</v>
      </c>
      <c r="F1441" s="540">
        <v>0</v>
      </c>
      <c r="G1441" s="540">
        <v>0</v>
      </c>
      <c r="H1441" s="540">
        <v>0</v>
      </c>
      <c r="I1441" s="540">
        <v>1</v>
      </c>
      <c r="J1441" s="540">
        <v>0</v>
      </c>
      <c r="K1441" s="540">
        <v>0</v>
      </c>
      <c r="L1441" s="540">
        <v>0</v>
      </c>
      <c r="M1441" s="540">
        <v>0</v>
      </c>
      <c r="N1441" s="540">
        <v>0</v>
      </c>
      <c r="O1441" s="540">
        <v>0</v>
      </c>
      <c r="P1441" s="541">
        <v>0</v>
      </c>
    </row>
    <row r="1442" spans="1:16" s="294" customFormat="1" x14ac:dyDescent="0.2">
      <c r="A1442" s="1114"/>
      <c r="B1442" s="538" t="s">
        <v>2527</v>
      </c>
      <c r="C1442" s="539">
        <v>3</v>
      </c>
      <c r="D1442" s="540">
        <v>0</v>
      </c>
      <c r="E1442" s="540">
        <v>0</v>
      </c>
      <c r="F1442" s="540">
        <v>0</v>
      </c>
      <c r="G1442" s="540">
        <v>0</v>
      </c>
      <c r="H1442" s="540">
        <v>1</v>
      </c>
      <c r="I1442" s="540">
        <v>0</v>
      </c>
      <c r="J1442" s="540">
        <v>0</v>
      </c>
      <c r="K1442" s="540">
        <v>0</v>
      </c>
      <c r="L1442" s="540">
        <v>2</v>
      </c>
      <c r="M1442" s="540">
        <v>0</v>
      </c>
      <c r="N1442" s="540">
        <v>0</v>
      </c>
      <c r="O1442" s="540">
        <v>0</v>
      </c>
      <c r="P1442" s="541">
        <v>0</v>
      </c>
    </row>
    <row r="1443" spans="1:16" s="294" customFormat="1" x14ac:dyDescent="0.2">
      <c r="A1443" s="1114"/>
      <c r="B1443" s="538" t="s">
        <v>1711</v>
      </c>
      <c r="C1443" s="539">
        <v>2</v>
      </c>
      <c r="D1443" s="540">
        <v>0</v>
      </c>
      <c r="E1443" s="540">
        <v>0</v>
      </c>
      <c r="F1443" s="540">
        <v>0</v>
      </c>
      <c r="G1443" s="540">
        <v>0</v>
      </c>
      <c r="H1443" s="540">
        <v>0</v>
      </c>
      <c r="I1443" s="540">
        <v>1</v>
      </c>
      <c r="J1443" s="540">
        <v>0</v>
      </c>
      <c r="K1443" s="540">
        <v>0</v>
      </c>
      <c r="L1443" s="540">
        <v>0</v>
      </c>
      <c r="M1443" s="540">
        <v>1</v>
      </c>
      <c r="N1443" s="540">
        <v>0</v>
      </c>
      <c r="O1443" s="540">
        <v>0</v>
      </c>
      <c r="P1443" s="541">
        <v>0</v>
      </c>
    </row>
    <row r="1444" spans="1:16" s="294" customFormat="1" x14ac:dyDescent="0.2">
      <c r="A1444" s="1114"/>
      <c r="B1444" s="538" t="s">
        <v>2528</v>
      </c>
      <c r="C1444" s="539">
        <v>1</v>
      </c>
      <c r="D1444" s="540">
        <v>0</v>
      </c>
      <c r="E1444" s="540">
        <v>0</v>
      </c>
      <c r="F1444" s="540">
        <v>0</v>
      </c>
      <c r="G1444" s="540">
        <v>0</v>
      </c>
      <c r="H1444" s="540">
        <v>0</v>
      </c>
      <c r="I1444" s="540">
        <v>0</v>
      </c>
      <c r="J1444" s="540">
        <v>0</v>
      </c>
      <c r="K1444" s="540">
        <v>1</v>
      </c>
      <c r="L1444" s="540">
        <v>0</v>
      </c>
      <c r="M1444" s="540">
        <v>0</v>
      </c>
      <c r="N1444" s="540">
        <v>0</v>
      </c>
      <c r="O1444" s="540">
        <v>0</v>
      </c>
      <c r="P1444" s="541">
        <v>0</v>
      </c>
    </row>
    <row r="1445" spans="1:16" s="294" customFormat="1" x14ac:dyDescent="0.2">
      <c r="A1445" s="1114"/>
      <c r="B1445" s="538" t="s">
        <v>1715</v>
      </c>
      <c r="C1445" s="539">
        <v>5</v>
      </c>
      <c r="D1445" s="540">
        <v>0</v>
      </c>
      <c r="E1445" s="540">
        <v>0</v>
      </c>
      <c r="F1445" s="540">
        <v>0</v>
      </c>
      <c r="G1445" s="540">
        <v>0</v>
      </c>
      <c r="H1445" s="540">
        <v>1</v>
      </c>
      <c r="I1445" s="540">
        <v>1</v>
      </c>
      <c r="J1445" s="540">
        <v>2</v>
      </c>
      <c r="K1445" s="540">
        <v>0</v>
      </c>
      <c r="L1445" s="540">
        <v>1</v>
      </c>
      <c r="M1445" s="540">
        <v>0</v>
      </c>
      <c r="N1445" s="540">
        <v>0</v>
      </c>
      <c r="O1445" s="540">
        <v>0</v>
      </c>
      <c r="P1445" s="541">
        <v>0</v>
      </c>
    </row>
    <row r="1446" spans="1:16" s="294" customFormat="1" x14ac:dyDescent="0.2">
      <c r="A1446" s="1114"/>
      <c r="B1446" s="538" t="s">
        <v>3213</v>
      </c>
      <c r="C1446" s="539">
        <v>1</v>
      </c>
      <c r="D1446" s="540">
        <v>0</v>
      </c>
      <c r="E1446" s="540">
        <v>0</v>
      </c>
      <c r="F1446" s="540">
        <v>0</v>
      </c>
      <c r="G1446" s="540">
        <v>0</v>
      </c>
      <c r="H1446" s="540">
        <v>0</v>
      </c>
      <c r="I1446" s="540">
        <v>1</v>
      </c>
      <c r="J1446" s="540">
        <v>0</v>
      </c>
      <c r="K1446" s="540">
        <v>0</v>
      </c>
      <c r="L1446" s="540">
        <v>0</v>
      </c>
      <c r="M1446" s="540">
        <v>0</v>
      </c>
      <c r="N1446" s="540">
        <v>0</v>
      </c>
      <c r="O1446" s="540">
        <v>0</v>
      </c>
      <c r="P1446" s="541">
        <v>0</v>
      </c>
    </row>
    <row r="1447" spans="1:16" s="294" customFormat="1" x14ac:dyDescent="0.2">
      <c r="A1447" s="1114"/>
      <c r="B1447" s="538" t="s">
        <v>1717</v>
      </c>
      <c r="C1447" s="539">
        <v>4</v>
      </c>
      <c r="D1447" s="540">
        <v>2</v>
      </c>
      <c r="E1447" s="540">
        <v>0</v>
      </c>
      <c r="F1447" s="540">
        <v>0</v>
      </c>
      <c r="G1447" s="540">
        <v>0</v>
      </c>
      <c r="H1447" s="540">
        <v>0</v>
      </c>
      <c r="I1447" s="540">
        <v>0</v>
      </c>
      <c r="J1447" s="540">
        <v>1</v>
      </c>
      <c r="K1447" s="540">
        <v>1</v>
      </c>
      <c r="L1447" s="540">
        <v>0</v>
      </c>
      <c r="M1447" s="540">
        <v>0</v>
      </c>
      <c r="N1447" s="540">
        <v>0</v>
      </c>
      <c r="O1447" s="540">
        <v>0</v>
      </c>
      <c r="P1447" s="541">
        <v>0</v>
      </c>
    </row>
    <row r="1448" spans="1:16" s="294" customFormat="1" x14ac:dyDescent="0.2">
      <c r="A1448" s="1114"/>
      <c r="B1448" s="538" t="s">
        <v>1718</v>
      </c>
      <c r="C1448" s="539">
        <v>1</v>
      </c>
      <c r="D1448" s="540">
        <v>0</v>
      </c>
      <c r="E1448" s="540">
        <v>0</v>
      </c>
      <c r="F1448" s="540">
        <v>0</v>
      </c>
      <c r="G1448" s="540">
        <v>0</v>
      </c>
      <c r="H1448" s="540">
        <v>1</v>
      </c>
      <c r="I1448" s="540">
        <v>0</v>
      </c>
      <c r="J1448" s="540">
        <v>0</v>
      </c>
      <c r="K1448" s="540">
        <v>0</v>
      </c>
      <c r="L1448" s="540">
        <v>0</v>
      </c>
      <c r="M1448" s="540">
        <v>0</v>
      </c>
      <c r="N1448" s="540">
        <v>0</v>
      </c>
      <c r="O1448" s="540">
        <v>0</v>
      </c>
      <c r="P1448" s="541">
        <v>0</v>
      </c>
    </row>
    <row r="1449" spans="1:16" s="294" customFormat="1" x14ac:dyDescent="0.2">
      <c r="A1449" s="1114"/>
      <c r="B1449" s="538" t="s">
        <v>1719</v>
      </c>
      <c r="C1449" s="539">
        <v>6</v>
      </c>
      <c r="D1449" s="540">
        <v>0</v>
      </c>
      <c r="E1449" s="540">
        <v>0</v>
      </c>
      <c r="F1449" s="540">
        <v>0</v>
      </c>
      <c r="G1449" s="540">
        <v>0</v>
      </c>
      <c r="H1449" s="540">
        <v>0</v>
      </c>
      <c r="I1449" s="540">
        <v>3</v>
      </c>
      <c r="J1449" s="540">
        <v>1</v>
      </c>
      <c r="K1449" s="540">
        <v>1</v>
      </c>
      <c r="L1449" s="540">
        <v>0</v>
      </c>
      <c r="M1449" s="540">
        <v>1</v>
      </c>
      <c r="N1449" s="540">
        <v>0</v>
      </c>
      <c r="O1449" s="540">
        <v>0</v>
      </c>
      <c r="P1449" s="541">
        <v>0</v>
      </c>
    </row>
    <row r="1450" spans="1:16" s="294" customFormat="1" x14ac:dyDescent="0.2">
      <c r="A1450" s="1114"/>
      <c r="B1450" s="538" t="s">
        <v>1720</v>
      </c>
      <c r="C1450" s="539">
        <v>1</v>
      </c>
      <c r="D1450" s="540">
        <v>0</v>
      </c>
      <c r="E1450" s="540">
        <v>0</v>
      </c>
      <c r="F1450" s="540">
        <v>0</v>
      </c>
      <c r="G1450" s="540">
        <v>0</v>
      </c>
      <c r="H1450" s="540">
        <v>0</v>
      </c>
      <c r="I1450" s="540">
        <v>0</v>
      </c>
      <c r="J1450" s="540">
        <v>1</v>
      </c>
      <c r="K1450" s="540">
        <v>0</v>
      </c>
      <c r="L1450" s="540">
        <v>0</v>
      </c>
      <c r="M1450" s="540">
        <v>0</v>
      </c>
      <c r="N1450" s="540">
        <v>0</v>
      </c>
      <c r="O1450" s="540">
        <v>0</v>
      </c>
      <c r="P1450" s="541">
        <v>0</v>
      </c>
    </row>
    <row r="1451" spans="1:16" s="294" customFormat="1" x14ac:dyDescent="0.2">
      <c r="A1451" s="1114"/>
      <c r="B1451" s="538" t="s">
        <v>1722</v>
      </c>
      <c r="C1451" s="539">
        <v>1</v>
      </c>
      <c r="D1451" s="540">
        <v>0</v>
      </c>
      <c r="E1451" s="540">
        <v>0</v>
      </c>
      <c r="F1451" s="540">
        <v>0</v>
      </c>
      <c r="G1451" s="540">
        <v>0</v>
      </c>
      <c r="H1451" s="540">
        <v>0</v>
      </c>
      <c r="I1451" s="540">
        <v>1</v>
      </c>
      <c r="J1451" s="540">
        <v>0</v>
      </c>
      <c r="K1451" s="540">
        <v>0</v>
      </c>
      <c r="L1451" s="540">
        <v>0</v>
      </c>
      <c r="M1451" s="540">
        <v>0</v>
      </c>
      <c r="N1451" s="540">
        <v>0</v>
      </c>
      <c r="O1451" s="540">
        <v>0</v>
      </c>
      <c r="P1451" s="541">
        <v>0</v>
      </c>
    </row>
    <row r="1452" spans="1:16" s="294" customFormat="1" x14ac:dyDescent="0.2">
      <c r="A1452" s="1114"/>
      <c r="B1452" s="538" t="s">
        <v>2529</v>
      </c>
      <c r="C1452" s="539">
        <v>1</v>
      </c>
      <c r="D1452" s="540">
        <v>0</v>
      </c>
      <c r="E1452" s="540">
        <v>0</v>
      </c>
      <c r="F1452" s="540">
        <v>0</v>
      </c>
      <c r="G1452" s="540">
        <v>0</v>
      </c>
      <c r="H1452" s="540">
        <v>0</v>
      </c>
      <c r="I1452" s="540">
        <v>0</v>
      </c>
      <c r="J1452" s="540">
        <v>0</v>
      </c>
      <c r="K1452" s="540">
        <v>0</v>
      </c>
      <c r="L1452" s="540">
        <v>1</v>
      </c>
      <c r="M1452" s="540">
        <v>0</v>
      </c>
      <c r="N1452" s="540">
        <v>0</v>
      </c>
      <c r="O1452" s="540">
        <v>0</v>
      </c>
      <c r="P1452" s="541">
        <v>0</v>
      </c>
    </row>
    <row r="1453" spans="1:16" s="294" customFormat="1" x14ac:dyDescent="0.2">
      <c r="A1453" s="1114"/>
      <c r="B1453" s="538" t="s">
        <v>1723</v>
      </c>
      <c r="C1453" s="539">
        <v>16</v>
      </c>
      <c r="D1453" s="540">
        <v>2</v>
      </c>
      <c r="E1453" s="540">
        <v>1</v>
      </c>
      <c r="F1453" s="540">
        <v>0</v>
      </c>
      <c r="G1453" s="540">
        <v>1</v>
      </c>
      <c r="H1453" s="540">
        <v>1</v>
      </c>
      <c r="I1453" s="540">
        <v>3</v>
      </c>
      <c r="J1453" s="540">
        <v>2</v>
      </c>
      <c r="K1453" s="540">
        <v>2</v>
      </c>
      <c r="L1453" s="540">
        <v>3</v>
      </c>
      <c r="M1453" s="540">
        <v>1</v>
      </c>
      <c r="N1453" s="540">
        <v>0</v>
      </c>
      <c r="O1453" s="540">
        <v>0</v>
      </c>
      <c r="P1453" s="541">
        <v>0</v>
      </c>
    </row>
    <row r="1454" spans="1:16" s="294" customFormat="1" x14ac:dyDescent="0.2">
      <c r="A1454" s="1114"/>
      <c r="B1454" s="538" t="s">
        <v>1724</v>
      </c>
      <c r="C1454" s="539">
        <v>4</v>
      </c>
      <c r="D1454" s="540">
        <v>0</v>
      </c>
      <c r="E1454" s="540">
        <v>0</v>
      </c>
      <c r="F1454" s="540">
        <v>0</v>
      </c>
      <c r="G1454" s="540">
        <v>1</v>
      </c>
      <c r="H1454" s="540">
        <v>0</v>
      </c>
      <c r="I1454" s="540">
        <v>0</v>
      </c>
      <c r="J1454" s="540">
        <v>1</v>
      </c>
      <c r="K1454" s="540">
        <v>0</v>
      </c>
      <c r="L1454" s="540">
        <v>2</v>
      </c>
      <c r="M1454" s="540">
        <v>0</v>
      </c>
      <c r="N1454" s="540">
        <v>0</v>
      </c>
      <c r="O1454" s="540">
        <v>0</v>
      </c>
      <c r="P1454" s="541">
        <v>0</v>
      </c>
    </row>
    <row r="1455" spans="1:16" s="294" customFormat="1" x14ac:dyDescent="0.2">
      <c r="A1455" s="1114"/>
      <c r="B1455" s="538" t="s">
        <v>1725</v>
      </c>
      <c r="C1455" s="539">
        <v>1</v>
      </c>
      <c r="D1455" s="540">
        <v>0</v>
      </c>
      <c r="E1455" s="540">
        <v>0</v>
      </c>
      <c r="F1455" s="540">
        <v>0</v>
      </c>
      <c r="G1455" s="540">
        <v>0</v>
      </c>
      <c r="H1455" s="540">
        <v>0</v>
      </c>
      <c r="I1455" s="540">
        <v>0</v>
      </c>
      <c r="J1455" s="540">
        <v>0</v>
      </c>
      <c r="K1455" s="540">
        <v>0</v>
      </c>
      <c r="L1455" s="540">
        <v>1</v>
      </c>
      <c r="M1455" s="540">
        <v>0</v>
      </c>
      <c r="N1455" s="540">
        <v>0</v>
      </c>
      <c r="O1455" s="540">
        <v>0</v>
      </c>
      <c r="P1455" s="541">
        <v>0</v>
      </c>
    </row>
    <row r="1456" spans="1:16" s="294" customFormat="1" x14ac:dyDescent="0.2">
      <c r="A1456" s="1114"/>
      <c r="B1456" s="538" t="s">
        <v>1726</v>
      </c>
      <c r="C1456" s="539">
        <v>1</v>
      </c>
      <c r="D1456" s="540">
        <v>0</v>
      </c>
      <c r="E1456" s="540">
        <v>0</v>
      </c>
      <c r="F1456" s="540">
        <v>0</v>
      </c>
      <c r="G1456" s="540">
        <v>0</v>
      </c>
      <c r="H1456" s="540">
        <v>1</v>
      </c>
      <c r="I1456" s="540">
        <v>0</v>
      </c>
      <c r="J1456" s="540">
        <v>0</v>
      </c>
      <c r="K1456" s="540">
        <v>0</v>
      </c>
      <c r="L1456" s="540">
        <v>0</v>
      </c>
      <c r="M1456" s="540">
        <v>0</v>
      </c>
      <c r="N1456" s="540">
        <v>0</v>
      </c>
      <c r="O1456" s="540">
        <v>0</v>
      </c>
      <c r="P1456" s="541">
        <v>0</v>
      </c>
    </row>
    <row r="1457" spans="1:16" s="294" customFormat="1" x14ac:dyDescent="0.2">
      <c r="A1457" s="1114"/>
      <c r="B1457" s="538" t="s">
        <v>1727</v>
      </c>
      <c r="C1457" s="539">
        <v>2</v>
      </c>
      <c r="D1457" s="540">
        <v>0</v>
      </c>
      <c r="E1457" s="540">
        <v>0</v>
      </c>
      <c r="F1457" s="540">
        <v>0</v>
      </c>
      <c r="G1457" s="540">
        <v>0</v>
      </c>
      <c r="H1457" s="540">
        <v>0</v>
      </c>
      <c r="I1457" s="540">
        <v>1</v>
      </c>
      <c r="J1457" s="540">
        <v>0</v>
      </c>
      <c r="K1457" s="540">
        <v>0</v>
      </c>
      <c r="L1457" s="540">
        <v>0</v>
      </c>
      <c r="M1457" s="540">
        <v>1</v>
      </c>
      <c r="N1457" s="540">
        <v>0</v>
      </c>
      <c r="O1457" s="540">
        <v>0</v>
      </c>
      <c r="P1457" s="541">
        <v>0</v>
      </c>
    </row>
    <row r="1458" spans="1:16" s="294" customFormat="1" x14ac:dyDescent="0.2">
      <c r="A1458" s="1114"/>
      <c r="B1458" s="538" t="s">
        <v>1728</v>
      </c>
      <c r="C1458" s="539">
        <v>3</v>
      </c>
      <c r="D1458" s="540">
        <v>0</v>
      </c>
      <c r="E1458" s="540">
        <v>0</v>
      </c>
      <c r="F1458" s="540">
        <v>0</v>
      </c>
      <c r="G1458" s="540">
        <v>0</v>
      </c>
      <c r="H1458" s="540">
        <v>0</v>
      </c>
      <c r="I1458" s="540">
        <v>1</v>
      </c>
      <c r="J1458" s="540">
        <v>0</v>
      </c>
      <c r="K1458" s="540">
        <v>0</v>
      </c>
      <c r="L1458" s="540">
        <v>2</v>
      </c>
      <c r="M1458" s="540">
        <v>0</v>
      </c>
      <c r="N1458" s="540">
        <v>0</v>
      </c>
      <c r="O1458" s="540">
        <v>0</v>
      </c>
      <c r="P1458" s="541">
        <v>0</v>
      </c>
    </row>
    <row r="1459" spans="1:16" s="294" customFormat="1" x14ac:dyDescent="0.2">
      <c r="A1459" s="1114"/>
      <c r="B1459" s="538" t="s">
        <v>1730</v>
      </c>
      <c r="C1459" s="539">
        <v>4</v>
      </c>
      <c r="D1459" s="540">
        <v>0</v>
      </c>
      <c r="E1459" s="540">
        <v>0</v>
      </c>
      <c r="F1459" s="540">
        <v>0</v>
      </c>
      <c r="G1459" s="540">
        <v>0</v>
      </c>
      <c r="H1459" s="540">
        <v>1</v>
      </c>
      <c r="I1459" s="540">
        <v>0</v>
      </c>
      <c r="J1459" s="540">
        <v>0</v>
      </c>
      <c r="K1459" s="540">
        <v>0</v>
      </c>
      <c r="L1459" s="540">
        <v>1</v>
      </c>
      <c r="M1459" s="540">
        <v>1</v>
      </c>
      <c r="N1459" s="540">
        <v>1</v>
      </c>
      <c r="O1459" s="540">
        <v>0</v>
      </c>
      <c r="P1459" s="541">
        <v>0</v>
      </c>
    </row>
    <row r="1460" spans="1:16" s="294" customFormat="1" x14ac:dyDescent="0.2">
      <c r="A1460" s="1114"/>
      <c r="B1460" s="538" t="s">
        <v>1731</v>
      </c>
      <c r="C1460" s="539">
        <v>8</v>
      </c>
      <c r="D1460" s="540">
        <v>1</v>
      </c>
      <c r="E1460" s="540">
        <v>0</v>
      </c>
      <c r="F1460" s="540">
        <v>0</v>
      </c>
      <c r="G1460" s="540">
        <v>0</v>
      </c>
      <c r="H1460" s="540">
        <v>0</v>
      </c>
      <c r="I1460" s="540">
        <v>4</v>
      </c>
      <c r="J1460" s="540">
        <v>1</v>
      </c>
      <c r="K1460" s="540">
        <v>0</v>
      </c>
      <c r="L1460" s="540">
        <v>2</v>
      </c>
      <c r="M1460" s="540">
        <v>0</v>
      </c>
      <c r="N1460" s="540">
        <v>0</v>
      </c>
      <c r="O1460" s="540">
        <v>0</v>
      </c>
      <c r="P1460" s="541">
        <v>0</v>
      </c>
    </row>
    <row r="1461" spans="1:16" s="294" customFormat="1" x14ac:dyDescent="0.2">
      <c r="A1461" s="1114"/>
      <c r="B1461" s="538" t="s">
        <v>1732</v>
      </c>
      <c r="C1461" s="539">
        <v>4</v>
      </c>
      <c r="D1461" s="540">
        <v>0</v>
      </c>
      <c r="E1461" s="540">
        <v>1</v>
      </c>
      <c r="F1461" s="540">
        <v>0</v>
      </c>
      <c r="G1461" s="540">
        <v>0</v>
      </c>
      <c r="H1461" s="540">
        <v>0</v>
      </c>
      <c r="I1461" s="540">
        <v>2</v>
      </c>
      <c r="J1461" s="540">
        <v>0</v>
      </c>
      <c r="K1461" s="540">
        <v>0</v>
      </c>
      <c r="L1461" s="540">
        <v>1</v>
      </c>
      <c r="M1461" s="540">
        <v>0</v>
      </c>
      <c r="N1461" s="540">
        <v>0</v>
      </c>
      <c r="O1461" s="540">
        <v>0</v>
      </c>
      <c r="P1461" s="541">
        <v>0</v>
      </c>
    </row>
    <row r="1462" spans="1:16" s="294" customFormat="1" x14ac:dyDescent="0.2">
      <c r="A1462" s="1114"/>
      <c r="B1462" s="538" t="s">
        <v>1733</v>
      </c>
      <c r="C1462" s="539">
        <v>2</v>
      </c>
      <c r="D1462" s="540">
        <v>0</v>
      </c>
      <c r="E1462" s="540">
        <v>0</v>
      </c>
      <c r="F1462" s="540">
        <v>0</v>
      </c>
      <c r="G1462" s="540">
        <v>0</v>
      </c>
      <c r="H1462" s="540">
        <v>0</v>
      </c>
      <c r="I1462" s="540">
        <v>0</v>
      </c>
      <c r="J1462" s="540">
        <v>2</v>
      </c>
      <c r="K1462" s="540">
        <v>0</v>
      </c>
      <c r="L1462" s="540">
        <v>0</v>
      </c>
      <c r="M1462" s="540">
        <v>0</v>
      </c>
      <c r="N1462" s="540">
        <v>0</v>
      </c>
      <c r="O1462" s="540">
        <v>0</v>
      </c>
      <c r="P1462" s="541">
        <v>0</v>
      </c>
    </row>
    <row r="1463" spans="1:16" s="294" customFormat="1" x14ac:dyDescent="0.2">
      <c r="A1463" s="1114"/>
      <c r="B1463" s="538" t="s">
        <v>1734</v>
      </c>
      <c r="C1463" s="539">
        <v>13</v>
      </c>
      <c r="D1463" s="540">
        <v>0</v>
      </c>
      <c r="E1463" s="540">
        <v>0</v>
      </c>
      <c r="F1463" s="540">
        <v>0</v>
      </c>
      <c r="G1463" s="540">
        <v>0</v>
      </c>
      <c r="H1463" s="540">
        <v>1</v>
      </c>
      <c r="I1463" s="540">
        <v>1</v>
      </c>
      <c r="J1463" s="540">
        <v>0</v>
      </c>
      <c r="K1463" s="540">
        <v>1</v>
      </c>
      <c r="L1463" s="540">
        <v>7</v>
      </c>
      <c r="M1463" s="540">
        <v>2</v>
      </c>
      <c r="N1463" s="540">
        <v>1</v>
      </c>
      <c r="O1463" s="540">
        <v>0</v>
      </c>
      <c r="P1463" s="541">
        <v>0</v>
      </c>
    </row>
    <row r="1464" spans="1:16" s="294" customFormat="1" x14ac:dyDescent="0.2">
      <c r="A1464" s="1114"/>
      <c r="B1464" s="538" t="s">
        <v>1735</v>
      </c>
      <c r="C1464" s="539">
        <v>29</v>
      </c>
      <c r="D1464" s="540">
        <v>3</v>
      </c>
      <c r="E1464" s="540">
        <v>1</v>
      </c>
      <c r="F1464" s="540">
        <v>2</v>
      </c>
      <c r="G1464" s="540">
        <v>0</v>
      </c>
      <c r="H1464" s="540">
        <v>2</v>
      </c>
      <c r="I1464" s="540">
        <v>2</v>
      </c>
      <c r="J1464" s="540">
        <v>7</v>
      </c>
      <c r="K1464" s="540">
        <v>3</v>
      </c>
      <c r="L1464" s="540">
        <v>3</v>
      </c>
      <c r="M1464" s="540">
        <v>6</v>
      </c>
      <c r="N1464" s="540">
        <v>0</v>
      </c>
      <c r="O1464" s="540">
        <v>0</v>
      </c>
      <c r="P1464" s="541">
        <v>0</v>
      </c>
    </row>
    <row r="1465" spans="1:16" s="294" customFormat="1" x14ac:dyDescent="0.2">
      <c r="A1465" s="1114"/>
      <c r="B1465" s="538" t="s">
        <v>3216</v>
      </c>
      <c r="C1465" s="539">
        <v>1</v>
      </c>
      <c r="D1465" s="540">
        <v>0</v>
      </c>
      <c r="E1465" s="540">
        <v>0</v>
      </c>
      <c r="F1465" s="540">
        <v>0</v>
      </c>
      <c r="G1465" s="540">
        <v>0</v>
      </c>
      <c r="H1465" s="540">
        <v>0</v>
      </c>
      <c r="I1465" s="540">
        <v>0</v>
      </c>
      <c r="J1465" s="540">
        <v>0</v>
      </c>
      <c r="K1465" s="540">
        <v>1</v>
      </c>
      <c r="L1465" s="540">
        <v>0</v>
      </c>
      <c r="M1465" s="540">
        <v>0</v>
      </c>
      <c r="N1465" s="540">
        <v>0</v>
      </c>
      <c r="O1465" s="540">
        <v>0</v>
      </c>
      <c r="P1465" s="541">
        <v>0</v>
      </c>
    </row>
    <row r="1466" spans="1:16" s="294" customFormat="1" x14ac:dyDescent="0.2">
      <c r="A1466" s="1114"/>
      <c r="B1466" s="538" t="s">
        <v>3217</v>
      </c>
      <c r="C1466" s="539">
        <v>1</v>
      </c>
      <c r="D1466" s="540">
        <v>0</v>
      </c>
      <c r="E1466" s="540">
        <v>0</v>
      </c>
      <c r="F1466" s="540">
        <v>0</v>
      </c>
      <c r="G1466" s="540">
        <v>0</v>
      </c>
      <c r="H1466" s="540">
        <v>0</v>
      </c>
      <c r="I1466" s="540">
        <v>1</v>
      </c>
      <c r="J1466" s="540">
        <v>0</v>
      </c>
      <c r="K1466" s="540">
        <v>0</v>
      </c>
      <c r="L1466" s="540">
        <v>0</v>
      </c>
      <c r="M1466" s="540">
        <v>0</v>
      </c>
      <c r="N1466" s="540">
        <v>0</v>
      </c>
      <c r="O1466" s="540">
        <v>0</v>
      </c>
      <c r="P1466" s="541">
        <v>0</v>
      </c>
    </row>
    <row r="1467" spans="1:16" s="294" customFormat="1" x14ac:dyDescent="0.2">
      <c r="A1467" s="1114"/>
      <c r="B1467" s="538" t="s">
        <v>1738</v>
      </c>
      <c r="C1467" s="539">
        <v>1</v>
      </c>
      <c r="D1467" s="540">
        <v>0</v>
      </c>
      <c r="E1467" s="540">
        <v>1</v>
      </c>
      <c r="F1467" s="540">
        <v>0</v>
      </c>
      <c r="G1467" s="540">
        <v>0</v>
      </c>
      <c r="H1467" s="540">
        <v>0</v>
      </c>
      <c r="I1467" s="540">
        <v>0</v>
      </c>
      <c r="J1467" s="540">
        <v>0</v>
      </c>
      <c r="K1467" s="540">
        <v>0</v>
      </c>
      <c r="L1467" s="540">
        <v>0</v>
      </c>
      <c r="M1467" s="540">
        <v>0</v>
      </c>
      <c r="N1467" s="540">
        <v>0</v>
      </c>
      <c r="O1467" s="540">
        <v>0</v>
      </c>
      <c r="P1467" s="541">
        <v>0</v>
      </c>
    </row>
    <row r="1468" spans="1:16" s="294" customFormat="1" x14ac:dyDescent="0.2">
      <c r="A1468" s="1114"/>
      <c r="B1468" s="538" t="s">
        <v>1740</v>
      </c>
      <c r="C1468" s="539">
        <v>1</v>
      </c>
      <c r="D1468" s="540">
        <v>0</v>
      </c>
      <c r="E1468" s="540">
        <v>0</v>
      </c>
      <c r="F1468" s="540">
        <v>0</v>
      </c>
      <c r="G1468" s="540">
        <v>0</v>
      </c>
      <c r="H1468" s="540">
        <v>0</v>
      </c>
      <c r="I1468" s="540">
        <v>0</v>
      </c>
      <c r="J1468" s="540">
        <v>0</v>
      </c>
      <c r="K1468" s="540">
        <v>1</v>
      </c>
      <c r="L1468" s="540">
        <v>0</v>
      </c>
      <c r="M1468" s="540">
        <v>0</v>
      </c>
      <c r="N1468" s="540">
        <v>0</v>
      </c>
      <c r="O1468" s="540">
        <v>0</v>
      </c>
      <c r="P1468" s="541">
        <v>0</v>
      </c>
    </row>
    <row r="1469" spans="1:16" s="294" customFormat="1" x14ac:dyDescent="0.2">
      <c r="A1469" s="1114"/>
      <c r="B1469" s="538" t="s">
        <v>1744</v>
      </c>
      <c r="C1469" s="539">
        <v>1</v>
      </c>
      <c r="D1469" s="540">
        <v>0</v>
      </c>
      <c r="E1469" s="540">
        <v>0</v>
      </c>
      <c r="F1469" s="540">
        <v>0</v>
      </c>
      <c r="G1469" s="540">
        <v>0</v>
      </c>
      <c r="H1469" s="540">
        <v>0</v>
      </c>
      <c r="I1469" s="540">
        <v>0</v>
      </c>
      <c r="J1469" s="540">
        <v>0</v>
      </c>
      <c r="K1469" s="540">
        <v>0</v>
      </c>
      <c r="L1469" s="540">
        <v>0</v>
      </c>
      <c r="M1469" s="540">
        <v>1</v>
      </c>
      <c r="N1469" s="540">
        <v>0</v>
      </c>
      <c r="O1469" s="540">
        <v>0</v>
      </c>
      <c r="P1469" s="541">
        <v>0</v>
      </c>
    </row>
    <row r="1470" spans="1:16" s="294" customFormat="1" x14ac:dyDescent="0.2">
      <c r="A1470" s="1114"/>
      <c r="B1470" s="538" t="s">
        <v>1746</v>
      </c>
      <c r="C1470" s="539">
        <v>1</v>
      </c>
      <c r="D1470" s="540">
        <v>0</v>
      </c>
      <c r="E1470" s="540">
        <v>0</v>
      </c>
      <c r="F1470" s="540">
        <v>0</v>
      </c>
      <c r="G1470" s="540">
        <v>0</v>
      </c>
      <c r="H1470" s="540">
        <v>0</v>
      </c>
      <c r="I1470" s="540">
        <v>0</v>
      </c>
      <c r="J1470" s="540">
        <v>0</v>
      </c>
      <c r="K1470" s="540">
        <v>0</v>
      </c>
      <c r="L1470" s="540">
        <v>1</v>
      </c>
      <c r="M1470" s="540">
        <v>0</v>
      </c>
      <c r="N1470" s="540">
        <v>0</v>
      </c>
      <c r="O1470" s="540">
        <v>0</v>
      </c>
      <c r="P1470" s="541">
        <v>0</v>
      </c>
    </row>
    <row r="1471" spans="1:16" s="294" customFormat="1" x14ac:dyDescent="0.2">
      <c r="A1471" s="1114"/>
      <c r="B1471" s="538" t="s">
        <v>1747</v>
      </c>
      <c r="C1471" s="539">
        <v>811</v>
      </c>
      <c r="D1471" s="540">
        <v>45</v>
      </c>
      <c r="E1471" s="540">
        <v>15</v>
      </c>
      <c r="F1471" s="540">
        <v>8</v>
      </c>
      <c r="G1471" s="540">
        <v>40</v>
      </c>
      <c r="H1471" s="540">
        <v>57</v>
      </c>
      <c r="I1471" s="540">
        <v>114</v>
      </c>
      <c r="J1471" s="540">
        <v>110</v>
      </c>
      <c r="K1471" s="540">
        <v>82</v>
      </c>
      <c r="L1471" s="540">
        <v>137</v>
      </c>
      <c r="M1471" s="540">
        <v>103</v>
      </c>
      <c r="N1471" s="540">
        <v>68</v>
      </c>
      <c r="O1471" s="540">
        <v>32</v>
      </c>
      <c r="P1471" s="541">
        <v>0</v>
      </c>
    </row>
    <row r="1472" spans="1:16" s="294" customFormat="1" x14ac:dyDescent="0.2">
      <c r="A1472" s="1114"/>
      <c r="B1472" s="538" t="s">
        <v>1748</v>
      </c>
      <c r="C1472" s="539">
        <v>8</v>
      </c>
      <c r="D1472" s="540">
        <v>0</v>
      </c>
      <c r="E1472" s="540">
        <v>0</v>
      </c>
      <c r="F1472" s="540">
        <v>0</v>
      </c>
      <c r="G1472" s="540">
        <v>0</v>
      </c>
      <c r="H1472" s="540">
        <v>1</v>
      </c>
      <c r="I1472" s="540">
        <v>2</v>
      </c>
      <c r="J1472" s="540">
        <v>3</v>
      </c>
      <c r="K1472" s="540">
        <v>2</v>
      </c>
      <c r="L1472" s="540">
        <v>0</v>
      </c>
      <c r="M1472" s="540">
        <v>0</v>
      </c>
      <c r="N1472" s="540">
        <v>0</v>
      </c>
      <c r="O1472" s="540">
        <v>0</v>
      </c>
      <c r="P1472" s="541">
        <v>0</v>
      </c>
    </row>
    <row r="1473" spans="1:16" s="294" customFormat="1" x14ac:dyDescent="0.2">
      <c r="A1473" s="1114"/>
      <c r="B1473" s="538" t="s">
        <v>1749</v>
      </c>
      <c r="C1473" s="539">
        <v>42</v>
      </c>
      <c r="D1473" s="540">
        <v>2</v>
      </c>
      <c r="E1473" s="540">
        <v>2</v>
      </c>
      <c r="F1473" s="540">
        <v>3</v>
      </c>
      <c r="G1473" s="540">
        <v>2</v>
      </c>
      <c r="H1473" s="540">
        <v>5</v>
      </c>
      <c r="I1473" s="540">
        <v>3</v>
      </c>
      <c r="J1473" s="540">
        <v>5</v>
      </c>
      <c r="K1473" s="540">
        <v>4</v>
      </c>
      <c r="L1473" s="540">
        <v>3</v>
      </c>
      <c r="M1473" s="540">
        <v>10</v>
      </c>
      <c r="N1473" s="540">
        <v>1</v>
      </c>
      <c r="O1473" s="540">
        <v>2</v>
      </c>
      <c r="P1473" s="541">
        <v>0</v>
      </c>
    </row>
    <row r="1474" spans="1:16" s="294" customFormat="1" x14ac:dyDescent="0.2">
      <c r="A1474" s="1114"/>
      <c r="B1474" s="538" t="s">
        <v>1752</v>
      </c>
      <c r="C1474" s="539">
        <v>1</v>
      </c>
      <c r="D1474" s="540">
        <v>0</v>
      </c>
      <c r="E1474" s="540">
        <v>0</v>
      </c>
      <c r="F1474" s="540">
        <v>0</v>
      </c>
      <c r="G1474" s="540">
        <v>0</v>
      </c>
      <c r="H1474" s="540">
        <v>0</v>
      </c>
      <c r="I1474" s="540">
        <v>0</v>
      </c>
      <c r="J1474" s="540">
        <v>0</v>
      </c>
      <c r="K1474" s="540">
        <v>0</v>
      </c>
      <c r="L1474" s="540">
        <v>1</v>
      </c>
      <c r="M1474" s="540">
        <v>0</v>
      </c>
      <c r="N1474" s="540">
        <v>0</v>
      </c>
      <c r="O1474" s="540">
        <v>0</v>
      </c>
      <c r="P1474" s="541">
        <v>0</v>
      </c>
    </row>
    <row r="1475" spans="1:16" s="294" customFormat="1" x14ac:dyDescent="0.2">
      <c r="A1475" s="1114"/>
      <c r="B1475" s="538" t="s">
        <v>1758</v>
      </c>
      <c r="C1475" s="539">
        <v>1</v>
      </c>
      <c r="D1475" s="540">
        <v>0</v>
      </c>
      <c r="E1475" s="540">
        <v>0</v>
      </c>
      <c r="F1475" s="540">
        <v>0</v>
      </c>
      <c r="G1475" s="540">
        <v>0</v>
      </c>
      <c r="H1475" s="540">
        <v>0</v>
      </c>
      <c r="I1475" s="540">
        <v>0</v>
      </c>
      <c r="J1475" s="540">
        <v>1</v>
      </c>
      <c r="K1475" s="540">
        <v>0</v>
      </c>
      <c r="L1475" s="540">
        <v>0</v>
      </c>
      <c r="M1475" s="540">
        <v>0</v>
      </c>
      <c r="N1475" s="540">
        <v>0</v>
      </c>
      <c r="O1475" s="540">
        <v>0</v>
      </c>
      <c r="P1475" s="541">
        <v>0</v>
      </c>
    </row>
    <row r="1476" spans="1:16" s="294" customFormat="1" x14ac:dyDescent="0.2">
      <c r="A1476" s="1114"/>
      <c r="B1476" s="538" t="s">
        <v>1759</v>
      </c>
      <c r="C1476" s="539">
        <v>9</v>
      </c>
      <c r="D1476" s="540">
        <v>0</v>
      </c>
      <c r="E1476" s="540">
        <v>0</v>
      </c>
      <c r="F1476" s="540">
        <v>0</v>
      </c>
      <c r="G1476" s="540">
        <v>4</v>
      </c>
      <c r="H1476" s="540">
        <v>2</v>
      </c>
      <c r="I1476" s="540">
        <v>0</v>
      </c>
      <c r="J1476" s="540">
        <v>1</v>
      </c>
      <c r="K1476" s="540">
        <v>0</v>
      </c>
      <c r="L1476" s="540">
        <v>2</v>
      </c>
      <c r="M1476" s="540">
        <v>0</v>
      </c>
      <c r="N1476" s="540">
        <v>0</v>
      </c>
      <c r="O1476" s="540">
        <v>0</v>
      </c>
      <c r="P1476" s="541">
        <v>0</v>
      </c>
    </row>
    <row r="1477" spans="1:16" s="294" customFormat="1" x14ac:dyDescent="0.2">
      <c r="A1477" s="1114"/>
      <c r="B1477" s="538" t="s">
        <v>1760</v>
      </c>
      <c r="C1477" s="539">
        <v>2</v>
      </c>
      <c r="D1477" s="540">
        <v>0</v>
      </c>
      <c r="E1477" s="540">
        <v>0</v>
      </c>
      <c r="F1477" s="540">
        <v>0</v>
      </c>
      <c r="G1477" s="540">
        <v>0</v>
      </c>
      <c r="H1477" s="540">
        <v>0</v>
      </c>
      <c r="I1477" s="540">
        <v>0</v>
      </c>
      <c r="J1477" s="540">
        <v>0</v>
      </c>
      <c r="K1477" s="540">
        <v>0</v>
      </c>
      <c r="L1477" s="540">
        <v>0</v>
      </c>
      <c r="M1477" s="540">
        <v>2</v>
      </c>
      <c r="N1477" s="540">
        <v>0</v>
      </c>
      <c r="O1477" s="540">
        <v>0</v>
      </c>
      <c r="P1477" s="541">
        <v>0</v>
      </c>
    </row>
    <row r="1478" spans="1:16" s="294" customFormat="1" x14ac:dyDescent="0.2">
      <c r="A1478" s="1114"/>
      <c r="B1478" s="538" t="s">
        <v>1761</v>
      </c>
      <c r="C1478" s="539">
        <v>5</v>
      </c>
      <c r="D1478" s="540">
        <v>0</v>
      </c>
      <c r="E1478" s="540">
        <v>0</v>
      </c>
      <c r="F1478" s="540">
        <v>0</v>
      </c>
      <c r="G1478" s="540">
        <v>0</v>
      </c>
      <c r="H1478" s="540">
        <v>0</v>
      </c>
      <c r="I1478" s="540">
        <v>0</v>
      </c>
      <c r="J1478" s="540">
        <v>1</v>
      </c>
      <c r="K1478" s="540">
        <v>2</v>
      </c>
      <c r="L1478" s="540">
        <v>0</v>
      </c>
      <c r="M1478" s="540">
        <v>1</v>
      </c>
      <c r="N1478" s="540">
        <v>1</v>
      </c>
      <c r="O1478" s="540">
        <v>0</v>
      </c>
      <c r="P1478" s="541">
        <v>0</v>
      </c>
    </row>
    <row r="1479" spans="1:16" s="294" customFormat="1" x14ac:dyDescent="0.2">
      <c r="A1479" s="1114"/>
      <c r="B1479" s="538" t="s">
        <v>1762</v>
      </c>
      <c r="C1479" s="539">
        <v>2</v>
      </c>
      <c r="D1479" s="540">
        <v>0</v>
      </c>
      <c r="E1479" s="540">
        <v>0</v>
      </c>
      <c r="F1479" s="540">
        <v>0</v>
      </c>
      <c r="G1479" s="540">
        <v>0</v>
      </c>
      <c r="H1479" s="540">
        <v>0</v>
      </c>
      <c r="I1479" s="540">
        <v>1</v>
      </c>
      <c r="J1479" s="540">
        <v>0</v>
      </c>
      <c r="K1479" s="540">
        <v>1</v>
      </c>
      <c r="L1479" s="540">
        <v>0</v>
      </c>
      <c r="M1479" s="540">
        <v>0</v>
      </c>
      <c r="N1479" s="540">
        <v>0</v>
      </c>
      <c r="O1479" s="540">
        <v>0</v>
      </c>
      <c r="P1479" s="541">
        <v>0</v>
      </c>
    </row>
    <row r="1480" spans="1:16" s="294" customFormat="1" x14ac:dyDescent="0.2">
      <c r="A1480" s="1114"/>
      <c r="B1480" s="538" t="s">
        <v>1763</v>
      </c>
      <c r="C1480" s="539">
        <v>4</v>
      </c>
      <c r="D1480" s="540">
        <v>0</v>
      </c>
      <c r="E1480" s="540">
        <v>0</v>
      </c>
      <c r="F1480" s="540">
        <v>1</v>
      </c>
      <c r="G1480" s="540">
        <v>1</v>
      </c>
      <c r="H1480" s="540">
        <v>0</v>
      </c>
      <c r="I1480" s="540">
        <v>0</v>
      </c>
      <c r="J1480" s="540">
        <v>0</v>
      </c>
      <c r="K1480" s="540">
        <v>0</v>
      </c>
      <c r="L1480" s="540">
        <v>2</v>
      </c>
      <c r="M1480" s="540">
        <v>0</v>
      </c>
      <c r="N1480" s="540">
        <v>0</v>
      </c>
      <c r="O1480" s="540">
        <v>0</v>
      </c>
      <c r="P1480" s="541">
        <v>0</v>
      </c>
    </row>
    <row r="1481" spans="1:16" s="294" customFormat="1" x14ac:dyDescent="0.2">
      <c r="A1481" s="1114"/>
      <c r="B1481" s="538" t="s">
        <v>1764</v>
      </c>
      <c r="C1481" s="539">
        <v>4</v>
      </c>
      <c r="D1481" s="540">
        <v>1</v>
      </c>
      <c r="E1481" s="540">
        <v>0</v>
      </c>
      <c r="F1481" s="540">
        <v>0</v>
      </c>
      <c r="G1481" s="540">
        <v>0</v>
      </c>
      <c r="H1481" s="540">
        <v>0</v>
      </c>
      <c r="I1481" s="540">
        <v>0</v>
      </c>
      <c r="J1481" s="540">
        <v>0</v>
      </c>
      <c r="K1481" s="540">
        <v>3</v>
      </c>
      <c r="L1481" s="540">
        <v>0</v>
      </c>
      <c r="M1481" s="540">
        <v>0</v>
      </c>
      <c r="N1481" s="540">
        <v>0</v>
      </c>
      <c r="O1481" s="540">
        <v>0</v>
      </c>
      <c r="P1481" s="541">
        <v>0</v>
      </c>
    </row>
    <row r="1482" spans="1:16" s="294" customFormat="1" x14ac:dyDescent="0.2">
      <c r="A1482" s="1114"/>
      <c r="B1482" s="538" t="s">
        <v>1765</v>
      </c>
      <c r="C1482" s="539">
        <v>6</v>
      </c>
      <c r="D1482" s="540">
        <v>0</v>
      </c>
      <c r="E1482" s="540">
        <v>1</v>
      </c>
      <c r="F1482" s="540">
        <v>0</v>
      </c>
      <c r="G1482" s="540">
        <v>0</v>
      </c>
      <c r="H1482" s="540">
        <v>0</v>
      </c>
      <c r="I1482" s="540">
        <v>1</v>
      </c>
      <c r="J1482" s="540">
        <v>0</v>
      </c>
      <c r="K1482" s="540">
        <v>0</v>
      </c>
      <c r="L1482" s="540">
        <v>2</v>
      </c>
      <c r="M1482" s="540">
        <v>2</v>
      </c>
      <c r="N1482" s="540">
        <v>0</v>
      </c>
      <c r="O1482" s="540">
        <v>0</v>
      </c>
      <c r="P1482" s="541">
        <v>0</v>
      </c>
    </row>
    <row r="1483" spans="1:16" s="294" customFormat="1" x14ac:dyDescent="0.2">
      <c r="A1483" s="1114"/>
      <c r="B1483" s="538" t="s">
        <v>1766</v>
      </c>
      <c r="C1483" s="539">
        <v>8</v>
      </c>
      <c r="D1483" s="540">
        <v>1</v>
      </c>
      <c r="E1483" s="540">
        <v>0</v>
      </c>
      <c r="F1483" s="540">
        <v>2</v>
      </c>
      <c r="G1483" s="540">
        <v>0</v>
      </c>
      <c r="H1483" s="540">
        <v>0</v>
      </c>
      <c r="I1483" s="540">
        <v>1</v>
      </c>
      <c r="J1483" s="540">
        <v>1</v>
      </c>
      <c r="K1483" s="540">
        <v>1</v>
      </c>
      <c r="L1483" s="540">
        <v>2</v>
      </c>
      <c r="M1483" s="540">
        <v>0</v>
      </c>
      <c r="N1483" s="540">
        <v>0</v>
      </c>
      <c r="O1483" s="540">
        <v>0</v>
      </c>
      <c r="P1483" s="541">
        <v>0</v>
      </c>
    </row>
    <row r="1484" spans="1:16" s="294" customFormat="1" x14ac:dyDescent="0.2">
      <c r="A1484" s="1114"/>
      <c r="B1484" s="538" t="s">
        <v>1767</v>
      </c>
      <c r="C1484" s="539">
        <v>14</v>
      </c>
      <c r="D1484" s="540">
        <v>1</v>
      </c>
      <c r="E1484" s="540">
        <v>0</v>
      </c>
      <c r="F1484" s="540">
        <v>0</v>
      </c>
      <c r="G1484" s="540">
        <v>0</v>
      </c>
      <c r="H1484" s="540">
        <v>1</v>
      </c>
      <c r="I1484" s="540">
        <v>6</v>
      </c>
      <c r="J1484" s="540">
        <v>0</v>
      </c>
      <c r="K1484" s="540">
        <v>0</v>
      </c>
      <c r="L1484" s="540">
        <v>5</v>
      </c>
      <c r="M1484" s="540">
        <v>1</v>
      </c>
      <c r="N1484" s="540">
        <v>0</v>
      </c>
      <c r="O1484" s="540">
        <v>0</v>
      </c>
      <c r="P1484" s="541">
        <v>0</v>
      </c>
    </row>
    <row r="1485" spans="1:16" s="294" customFormat="1" x14ac:dyDescent="0.2">
      <c r="A1485" s="1114"/>
      <c r="B1485" s="538" t="s">
        <v>1768</v>
      </c>
      <c r="C1485" s="539">
        <v>22</v>
      </c>
      <c r="D1485" s="540">
        <v>1</v>
      </c>
      <c r="E1485" s="540">
        <v>2</v>
      </c>
      <c r="F1485" s="540">
        <v>1</v>
      </c>
      <c r="G1485" s="540">
        <v>3</v>
      </c>
      <c r="H1485" s="540">
        <v>1</v>
      </c>
      <c r="I1485" s="540">
        <v>4</v>
      </c>
      <c r="J1485" s="540">
        <v>1</v>
      </c>
      <c r="K1485" s="540">
        <v>2</v>
      </c>
      <c r="L1485" s="540">
        <v>3</v>
      </c>
      <c r="M1485" s="540">
        <v>3</v>
      </c>
      <c r="N1485" s="540">
        <v>0</v>
      </c>
      <c r="O1485" s="540">
        <v>1</v>
      </c>
      <c r="P1485" s="541">
        <v>0</v>
      </c>
    </row>
    <row r="1486" spans="1:16" s="294" customFormat="1" x14ac:dyDescent="0.2">
      <c r="A1486" s="1114"/>
      <c r="B1486" s="538" t="s">
        <v>1769</v>
      </c>
      <c r="C1486" s="539">
        <v>26</v>
      </c>
      <c r="D1486" s="540">
        <v>3</v>
      </c>
      <c r="E1486" s="540">
        <v>0</v>
      </c>
      <c r="F1486" s="540">
        <v>0</v>
      </c>
      <c r="G1486" s="540">
        <v>1</v>
      </c>
      <c r="H1486" s="540">
        <v>1</v>
      </c>
      <c r="I1486" s="540">
        <v>2</v>
      </c>
      <c r="J1486" s="540">
        <v>6</v>
      </c>
      <c r="K1486" s="540">
        <v>1</v>
      </c>
      <c r="L1486" s="540">
        <v>3</v>
      </c>
      <c r="M1486" s="540">
        <v>5</v>
      </c>
      <c r="N1486" s="540">
        <v>3</v>
      </c>
      <c r="O1486" s="540">
        <v>1</v>
      </c>
      <c r="P1486" s="541">
        <v>0</v>
      </c>
    </row>
    <row r="1487" spans="1:16" s="294" customFormat="1" x14ac:dyDescent="0.2">
      <c r="A1487" s="1114"/>
      <c r="B1487" s="538" t="s">
        <v>1770</v>
      </c>
      <c r="C1487" s="539">
        <v>79</v>
      </c>
      <c r="D1487" s="540">
        <v>7</v>
      </c>
      <c r="E1487" s="540">
        <v>3</v>
      </c>
      <c r="F1487" s="540">
        <v>1</v>
      </c>
      <c r="G1487" s="540">
        <v>6</v>
      </c>
      <c r="H1487" s="540">
        <v>2</v>
      </c>
      <c r="I1487" s="540">
        <v>10</v>
      </c>
      <c r="J1487" s="540">
        <v>8</v>
      </c>
      <c r="K1487" s="540">
        <v>14</v>
      </c>
      <c r="L1487" s="540">
        <v>16</v>
      </c>
      <c r="M1487" s="540">
        <v>6</v>
      </c>
      <c r="N1487" s="540">
        <v>1</v>
      </c>
      <c r="O1487" s="540">
        <v>5</v>
      </c>
      <c r="P1487" s="541">
        <v>0</v>
      </c>
    </row>
    <row r="1488" spans="1:16" s="294" customFormat="1" x14ac:dyDescent="0.2">
      <c r="A1488" s="1114"/>
      <c r="B1488" s="538" t="s">
        <v>1771</v>
      </c>
      <c r="C1488" s="539">
        <v>6</v>
      </c>
      <c r="D1488" s="540">
        <v>2</v>
      </c>
      <c r="E1488" s="540">
        <v>0</v>
      </c>
      <c r="F1488" s="540">
        <v>0</v>
      </c>
      <c r="G1488" s="540">
        <v>0</v>
      </c>
      <c r="H1488" s="540">
        <v>0</v>
      </c>
      <c r="I1488" s="540">
        <v>1</v>
      </c>
      <c r="J1488" s="540">
        <v>0</v>
      </c>
      <c r="K1488" s="540">
        <v>0</v>
      </c>
      <c r="L1488" s="540">
        <v>2</v>
      </c>
      <c r="M1488" s="540">
        <v>0</v>
      </c>
      <c r="N1488" s="540">
        <v>1</v>
      </c>
      <c r="O1488" s="540">
        <v>0</v>
      </c>
      <c r="P1488" s="541">
        <v>0</v>
      </c>
    </row>
    <row r="1489" spans="1:16" s="294" customFormat="1" x14ac:dyDescent="0.2">
      <c r="A1489" s="1114"/>
      <c r="B1489" s="538" t="s">
        <v>1772</v>
      </c>
      <c r="C1489" s="539">
        <v>88</v>
      </c>
      <c r="D1489" s="540">
        <v>9</v>
      </c>
      <c r="E1489" s="540">
        <v>4</v>
      </c>
      <c r="F1489" s="540">
        <v>2</v>
      </c>
      <c r="G1489" s="540">
        <v>3</v>
      </c>
      <c r="H1489" s="540">
        <v>1</v>
      </c>
      <c r="I1489" s="540">
        <v>9</v>
      </c>
      <c r="J1489" s="540">
        <v>14</v>
      </c>
      <c r="K1489" s="540">
        <v>15</v>
      </c>
      <c r="L1489" s="540">
        <v>19</v>
      </c>
      <c r="M1489" s="540">
        <v>7</v>
      </c>
      <c r="N1489" s="540">
        <v>5</v>
      </c>
      <c r="O1489" s="540">
        <v>0</v>
      </c>
      <c r="P1489" s="541">
        <v>0</v>
      </c>
    </row>
    <row r="1490" spans="1:16" s="294" customFormat="1" x14ac:dyDescent="0.2">
      <c r="A1490" s="1114"/>
      <c r="B1490" s="538" t="s">
        <v>1774</v>
      </c>
      <c r="C1490" s="539">
        <v>4</v>
      </c>
      <c r="D1490" s="540">
        <v>0</v>
      </c>
      <c r="E1490" s="540">
        <v>0</v>
      </c>
      <c r="F1490" s="540">
        <v>0</v>
      </c>
      <c r="G1490" s="540">
        <v>1</v>
      </c>
      <c r="H1490" s="540">
        <v>0</v>
      </c>
      <c r="I1490" s="540">
        <v>0</v>
      </c>
      <c r="J1490" s="540">
        <v>0</v>
      </c>
      <c r="K1490" s="540">
        <v>2</v>
      </c>
      <c r="L1490" s="540">
        <v>0</v>
      </c>
      <c r="M1490" s="540">
        <v>0</v>
      </c>
      <c r="N1490" s="540">
        <v>1</v>
      </c>
      <c r="O1490" s="540">
        <v>0</v>
      </c>
      <c r="P1490" s="541">
        <v>0</v>
      </c>
    </row>
    <row r="1491" spans="1:16" s="294" customFormat="1" x14ac:dyDescent="0.2">
      <c r="A1491" s="1114"/>
      <c r="B1491" s="538" t="s">
        <v>1775</v>
      </c>
      <c r="C1491" s="539">
        <v>2</v>
      </c>
      <c r="D1491" s="540">
        <v>0</v>
      </c>
      <c r="E1491" s="540">
        <v>0</v>
      </c>
      <c r="F1491" s="540">
        <v>0</v>
      </c>
      <c r="G1491" s="540">
        <v>0</v>
      </c>
      <c r="H1491" s="540">
        <v>0</v>
      </c>
      <c r="I1491" s="540">
        <v>1</v>
      </c>
      <c r="J1491" s="540">
        <v>0</v>
      </c>
      <c r="K1491" s="540">
        <v>0</v>
      </c>
      <c r="L1491" s="540">
        <v>0</v>
      </c>
      <c r="M1491" s="540">
        <v>1</v>
      </c>
      <c r="N1491" s="540">
        <v>0</v>
      </c>
      <c r="O1491" s="540">
        <v>0</v>
      </c>
      <c r="P1491" s="541">
        <v>0</v>
      </c>
    </row>
    <row r="1492" spans="1:16" s="294" customFormat="1" x14ac:dyDescent="0.2">
      <c r="A1492" s="1114"/>
      <c r="B1492" s="538" t="s">
        <v>1776</v>
      </c>
      <c r="C1492" s="539">
        <v>2</v>
      </c>
      <c r="D1492" s="540">
        <v>0</v>
      </c>
      <c r="E1492" s="540">
        <v>0</v>
      </c>
      <c r="F1492" s="540">
        <v>0</v>
      </c>
      <c r="G1492" s="540">
        <v>0</v>
      </c>
      <c r="H1492" s="540">
        <v>0</v>
      </c>
      <c r="I1492" s="540">
        <v>0</v>
      </c>
      <c r="J1492" s="540">
        <v>1</v>
      </c>
      <c r="K1492" s="540">
        <v>0</v>
      </c>
      <c r="L1492" s="540">
        <v>1</v>
      </c>
      <c r="M1492" s="540">
        <v>0</v>
      </c>
      <c r="N1492" s="540">
        <v>0</v>
      </c>
      <c r="O1492" s="540">
        <v>0</v>
      </c>
      <c r="P1492" s="541">
        <v>0</v>
      </c>
    </row>
    <row r="1493" spans="1:16" s="294" customFormat="1" x14ac:dyDescent="0.2">
      <c r="A1493" s="1114"/>
      <c r="B1493" s="538" t="s">
        <v>1777</v>
      </c>
      <c r="C1493" s="539">
        <v>1</v>
      </c>
      <c r="D1493" s="540">
        <v>0</v>
      </c>
      <c r="E1493" s="540">
        <v>0</v>
      </c>
      <c r="F1493" s="540">
        <v>0</v>
      </c>
      <c r="G1493" s="540">
        <v>0</v>
      </c>
      <c r="H1493" s="540">
        <v>0</v>
      </c>
      <c r="I1493" s="540">
        <v>0</v>
      </c>
      <c r="J1493" s="540">
        <v>0</v>
      </c>
      <c r="K1493" s="540">
        <v>1</v>
      </c>
      <c r="L1493" s="540">
        <v>0</v>
      </c>
      <c r="M1493" s="540">
        <v>0</v>
      </c>
      <c r="N1493" s="540">
        <v>0</v>
      </c>
      <c r="O1493" s="540">
        <v>0</v>
      </c>
      <c r="P1493" s="541">
        <v>0</v>
      </c>
    </row>
    <row r="1494" spans="1:16" s="294" customFormat="1" x14ac:dyDescent="0.2">
      <c r="A1494" s="1114"/>
      <c r="B1494" s="538" t="s">
        <v>1778</v>
      </c>
      <c r="C1494" s="539">
        <v>4</v>
      </c>
      <c r="D1494" s="540">
        <v>0</v>
      </c>
      <c r="E1494" s="540">
        <v>0</v>
      </c>
      <c r="F1494" s="540">
        <v>0</v>
      </c>
      <c r="G1494" s="540">
        <v>1</v>
      </c>
      <c r="H1494" s="540">
        <v>0</v>
      </c>
      <c r="I1494" s="540">
        <v>0</v>
      </c>
      <c r="J1494" s="540">
        <v>0</v>
      </c>
      <c r="K1494" s="540">
        <v>2</v>
      </c>
      <c r="L1494" s="540">
        <v>1</v>
      </c>
      <c r="M1494" s="540">
        <v>0</v>
      </c>
      <c r="N1494" s="540">
        <v>0</v>
      </c>
      <c r="O1494" s="540">
        <v>0</v>
      </c>
      <c r="P1494" s="541">
        <v>0</v>
      </c>
    </row>
    <row r="1495" spans="1:16" s="294" customFormat="1" x14ac:dyDescent="0.2">
      <c r="A1495" s="1114"/>
      <c r="B1495" s="538" t="s">
        <v>3219</v>
      </c>
      <c r="C1495" s="539">
        <v>2</v>
      </c>
      <c r="D1495" s="540">
        <v>0</v>
      </c>
      <c r="E1495" s="540">
        <v>0</v>
      </c>
      <c r="F1495" s="540">
        <v>0</v>
      </c>
      <c r="G1495" s="540">
        <v>0</v>
      </c>
      <c r="H1495" s="540">
        <v>0</v>
      </c>
      <c r="I1495" s="540">
        <v>0</v>
      </c>
      <c r="J1495" s="540">
        <v>0</v>
      </c>
      <c r="K1495" s="540">
        <v>1</v>
      </c>
      <c r="L1495" s="540">
        <v>0</v>
      </c>
      <c r="M1495" s="540">
        <v>1</v>
      </c>
      <c r="N1495" s="540">
        <v>0</v>
      </c>
      <c r="O1495" s="540">
        <v>0</v>
      </c>
      <c r="P1495" s="541">
        <v>0</v>
      </c>
    </row>
    <row r="1496" spans="1:16" s="294" customFormat="1" x14ac:dyDescent="0.2">
      <c r="A1496" s="1114"/>
      <c r="B1496" s="538" t="s">
        <v>1780</v>
      </c>
      <c r="C1496" s="539">
        <v>178</v>
      </c>
      <c r="D1496" s="540">
        <v>19</v>
      </c>
      <c r="E1496" s="540">
        <v>11</v>
      </c>
      <c r="F1496" s="540">
        <v>3</v>
      </c>
      <c r="G1496" s="540">
        <v>6</v>
      </c>
      <c r="H1496" s="540">
        <v>16</v>
      </c>
      <c r="I1496" s="540">
        <v>16</v>
      </c>
      <c r="J1496" s="540">
        <v>19</v>
      </c>
      <c r="K1496" s="540">
        <v>16</v>
      </c>
      <c r="L1496" s="540">
        <v>45</v>
      </c>
      <c r="M1496" s="540">
        <v>20</v>
      </c>
      <c r="N1496" s="540">
        <v>6</v>
      </c>
      <c r="O1496" s="540">
        <v>1</v>
      </c>
      <c r="P1496" s="541">
        <v>0</v>
      </c>
    </row>
    <row r="1497" spans="1:16" s="294" customFormat="1" x14ac:dyDescent="0.2">
      <c r="A1497" s="1114"/>
      <c r="B1497" s="538" t="s">
        <v>1781</v>
      </c>
      <c r="C1497" s="539">
        <v>2</v>
      </c>
      <c r="D1497" s="540">
        <v>0</v>
      </c>
      <c r="E1497" s="540">
        <v>1</v>
      </c>
      <c r="F1497" s="540">
        <v>0</v>
      </c>
      <c r="G1497" s="540">
        <v>0</v>
      </c>
      <c r="H1497" s="540">
        <v>1</v>
      </c>
      <c r="I1497" s="540">
        <v>0</v>
      </c>
      <c r="J1497" s="540">
        <v>0</v>
      </c>
      <c r="K1497" s="540">
        <v>0</v>
      </c>
      <c r="L1497" s="540">
        <v>0</v>
      </c>
      <c r="M1497" s="540">
        <v>0</v>
      </c>
      <c r="N1497" s="540">
        <v>0</v>
      </c>
      <c r="O1497" s="540">
        <v>0</v>
      </c>
      <c r="P1497" s="541">
        <v>0</v>
      </c>
    </row>
    <row r="1498" spans="1:16" s="294" customFormat="1" x14ac:dyDescent="0.2">
      <c r="A1498" s="1114"/>
      <c r="B1498" s="538" t="s">
        <v>1782</v>
      </c>
      <c r="C1498" s="539">
        <v>13</v>
      </c>
      <c r="D1498" s="540">
        <v>0</v>
      </c>
      <c r="E1498" s="540">
        <v>0</v>
      </c>
      <c r="F1498" s="540">
        <v>0</v>
      </c>
      <c r="G1498" s="540">
        <v>0</v>
      </c>
      <c r="H1498" s="540">
        <v>0</v>
      </c>
      <c r="I1498" s="540">
        <v>1</v>
      </c>
      <c r="J1498" s="540">
        <v>3</v>
      </c>
      <c r="K1498" s="540">
        <v>2</v>
      </c>
      <c r="L1498" s="540">
        <v>4</v>
      </c>
      <c r="M1498" s="540">
        <v>3</v>
      </c>
      <c r="N1498" s="540">
        <v>0</v>
      </c>
      <c r="O1498" s="540">
        <v>0</v>
      </c>
      <c r="P1498" s="541">
        <v>0</v>
      </c>
    </row>
    <row r="1499" spans="1:16" s="294" customFormat="1" x14ac:dyDescent="0.2">
      <c r="A1499" s="1114"/>
      <c r="B1499" s="538" t="s">
        <v>1783</v>
      </c>
      <c r="C1499" s="539">
        <v>13</v>
      </c>
      <c r="D1499" s="540">
        <v>4</v>
      </c>
      <c r="E1499" s="540">
        <v>0</v>
      </c>
      <c r="F1499" s="540">
        <v>0</v>
      </c>
      <c r="G1499" s="540">
        <v>0</v>
      </c>
      <c r="H1499" s="540">
        <v>0</v>
      </c>
      <c r="I1499" s="540">
        <v>1</v>
      </c>
      <c r="J1499" s="540">
        <v>2</v>
      </c>
      <c r="K1499" s="540">
        <v>1</v>
      </c>
      <c r="L1499" s="540">
        <v>3</v>
      </c>
      <c r="M1499" s="540">
        <v>1</v>
      </c>
      <c r="N1499" s="540">
        <v>1</v>
      </c>
      <c r="O1499" s="540">
        <v>0</v>
      </c>
      <c r="P1499" s="541">
        <v>0</v>
      </c>
    </row>
    <row r="1500" spans="1:16" s="294" customFormat="1" x14ac:dyDescent="0.2">
      <c r="A1500" s="1114"/>
      <c r="B1500" s="538" t="s">
        <v>1784</v>
      </c>
      <c r="C1500" s="539">
        <v>5</v>
      </c>
      <c r="D1500" s="540">
        <v>1</v>
      </c>
      <c r="E1500" s="540">
        <v>1</v>
      </c>
      <c r="F1500" s="540">
        <v>0</v>
      </c>
      <c r="G1500" s="540">
        <v>0</v>
      </c>
      <c r="H1500" s="540">
        <v>0</v>
      </c>
      <c r="I1500" s="540">
        <v>0</v>
      </c>
      <c r="J1500" s="540">
        <v>0</v>
      </c>
      <c r="K1500" s="540">
        <v>0</v>
      </c>
      <c r="L1500" s="540">
        <v>0</v>
      </c>
      <c r="M1500" s="540">
        <v>2</v>
      </c>
      <c r="N1500" s="540">
        <v>0</v>
      </c>
      <c r="O1500" s="540">
        <v>1</v>
      </c>
      <c r="P1500" s="541">
        <v>0</v>
      </c>
    </row>
    <row r="1501" spans="1:16" s="294" customFormat="1" x14ac:dyDescent="0.2">
      <c r="A1501" s="1114"/>
      <c r="B1501" s="538" t="s">
        <v>2531</v>
      </c>
      <c r="C1501" s="539">
        <v>3</v>
      </c>
      <c r="D1501" s="540">
        <v>0</v>
      </c>
      <c r="E1501" s="540">
        <v>0</v>
      </c>
      <c r="F1501" s="540">
        <v>0</v>
      </c>
      <c r="G1501" s="540">
        <v>0</v>
      </c>
      <c r="H1501" s="540">
        <v>0</v>
      </c>
      <c r="I1501" s="540">
        <v>0</v>
      </c>
      <c r="J1501" s="540">
        <v>0</v>
      </c>
      <c r="K1501" s="540">
        <v>0</v>
      </c>
      <c r="L1501" s="540">
        <v>0</v>
      </c>
      <c r="M1501" s="540">
        <v>3</v>
      </c>
      <c r="N1501" s="540">
        <v>0</v>
      </c>
      <c r="O1501" s="540">
        <v>0</v>
      </c>
      <c r="P1501" s="541">
        <v>0</v>
      </c>
    </row>
    <row r="1502" spans="1:16" s="294" customFormat="1" x14ac:dyDescent="0.2">
      <c r="A1502" s="1114"/>
      <c r="B1502" s="538" t="s">
        <v>1785</v>
      </c>
      <c r="C1502" s="539">
        <v>18</v>
      </c>
      <c r="D1502" s="540">
        <v>1</v>
      </c>
      <c r="E1502" s="540">
        <v>1</v>
      </c>
      <c r="F1502" s="540">
        <v>0</v>
      </c>
      <c r="G1502" s="540">
        <v>2</v>
      </c>
      <c r="H1502" s="540">
        <v>1</v>
      </c>
      <c r="I1502" s="540">
        <v>1</v>
      </c>
      <c r="J1502" s="540">
        <v>4</v>
      </c>
      <c r="K1502" s="540">
        <v>2</v>
      </c>
      <c r="L1502" s="540">
        <v>3</v>
      </c>
      <c r="M1502" s="540">
        <v>2</v>
      </c>
      <c r="N1502" s="540">
        <v>1</v>
      </c>
      <c r="O1502" s="540">
        <v>0</v>
      </c>
      <c r="P1502" s="541">
        <v>0</v>
      </c>
    </row>
    <row r="1503" spans="1:16" s="294" customFormat="1" x14ac:dyDescent="0.2">
      <c r="A1503" s="1114"/>
      <c r="B1503" s="538" t="s">
        <v>1786</v>
      </c>
      <c r="C1503" s="539">
        <v>1</v>
      </c>
      <c r="D1503" s="540">
        <v>1</v>
      </c>
      <c r="E1503" s="540">
        <v>0</v>
      </c>
      <c r="F1503" s="540">
        <v>0</v>
      </c>
      <c r="G1503" s="540">
        <v>0</v>
      </c>
      <c r="H1503" s="540">
        <v>0</v>
      </c>
      <c r="I1503" s="540">
        <v>0</v>
      </c>
      <c r="J1503" s="540">
        <v>0</v>
      </c>
      <c r="K1503" s="540">
        <v>0</v>
      </c>
      <c r="L1503" s="540">
        <v>0</v>
      </c>
      <c r="M1503" s="540">
        <v>0</v>
      </c>
      <c r="N1503" s="540">
        <v>0</v>
      </c>
      <c r="O1503" s="540">
        <v>0</v>
      </c>
      <c r="P1503" s="541">
        <v>0</v>
      </c>
    </row>
    <row r="1504" spans="1:16" s="294" customFormat="1" x14ac:dyDescent="0.2">
      <c r="A1504" s="1114"/>
      <c r="B1504" s="538" t="s">
        <v>2532</v>
      </c>
      <c r="C1504" s="539">
        <v>2</v>
      </c>
      <c r="D1504" s="540">
        <v>1</v>
      </c>
      <c r="E1504" s="540">
        <v>1</v>
      </c>
      <c r="F1504" s="540">
        <v>0</v>
      </c>
      <c r="G1504" s="540">
        <v>0</v>
      </c>
      <c r="H1504" s="540">
        <v>0</v>
      </c>
      <c r="I1504" s="540">
        <v>0</v>
      </c>
      <c r="J1504" s="540">
        <v>0</v>
      </c>
      <c r="K1504" s="540">
        <v>0</v>
      </c>
      <c r="L1504" s="540">
        <v>0</v>
      </c>
      <c r="M1504" s="540">
        <v>0</v>
      </c>
      <c r="N1504" s="540">
        <v>0</v>
      </c>
      <c r="O1504" s="540">
        <v>0</v>
      </c>
      <c r="P1504" s="541">
        <v>0</v>
      </c>
    </row>
    <row r="1505" spans="1:16" s="294" customFormat="1" x14ac:dyDescent="0.2">
      <c r="A1505" s="1114"/>
      <c r="B1505" s="538" t="s">
        <v>3220</v>
      </c>
      <c r="C1505" s="539">
        <v>1</v>
      </c>
      <c r="D1505" s="540">
        <v>1</v>
      </c>
      <c r="E1505" s="540">
        <v>0</v>
      </c>
      <c r="F1505" s="540">
        <v>0</v>
      </c>
      <c r="G1505" s="540">
        <v>0</v>
      </c>
      <c r="H1505" s="540">
        <v>0</v>
      </c>
      <c r="I1505" s="540">
        <v>0</v>
      </c>
      <c r="J1505" s="540">
        <v>0</v>
      </c>
      <c r="K1505" s="540">
        <v>0</v>
      </c>
      <c r="L1505" s="540">
        <v>0</v>
      </c>
      <c r="M1505" s="540">
        <v>0</v>
      </c>
      <c r="N1505" s="540">
        <v>0</v>
      </c>
      <c r="O1505" s="540">
        <v>0</v>
      </c>
      <c r="P1505" s="541">
        <v>0</v>
      </c>
    </row>
    <row r="1506" spans="1:16" s="294" customFormat="1" x14ac:dyDescent="0.2">
      <c r="A1506" s="1114"/>
      <c r="B1506" s="538" t="s">
        <v>1789</v>
      </c>
      <c r="C1506" s="539">
        <v>6</v>
      </c>
      <c r="D1506" s="540">
        <v>3</v>
      </c>
      <c r="E1506" s="540">
        <v>2</v>
      </c>
      <c r="F1506" s="540">
        <v>1</v>
      </c>
      <c r="G1506" s="540">
        <v>0</v>
      </c>
      <c r="H1506" s="540">
        <v>0</v>
      </c>
      <c r="I1506" s="540">
        <v>0</v>
      </c>
      <c r="J1506" s="540">
        <v>0</v>
      </c>
      <c r="K1506" s="540">
        <v>0</v>
      </c>
      <c r="L1506" s="540">
        <v>0</v>
      </c>
      <c r="M1506" s="540">
        <v>0</v>
      </c>
      <c r="N1506" s="540">
        <v>0</v>
      </c>
      <c r="O1506" s="540">
        <v>0</v>
      </c>
      <c r="P1506" s="541">
        <v>0</v>
      </c>
    </row>
    <row r="1507" spans="1:16" s="294" customFormat="1" x14ac:dyDescent="0.2">
      <c r="A1507" s="1114"/>
      <c r="B1507" s="538" t="s">
        <v>1790</v>
      </c>
      <c r="C1507" s="539">
        <v>1</v>
      </c>
      <c r="D1507" s="540">
        <v>1</v>
      </c>
      <c r="E1507" s="540">
        <v>0</v>
      </c>
      <c r="F1507" s="540">
        <v>0</v>
      </c>
      <c r="G1507" s="540">
        <v>0</v>
      </c>
      <c r="H1507" s="540">
        <v>0</v>
      </c>
      <c r="I1507" s="540">
        <v>0</v>
      </c>
      <c r="J1507" s="540">
        <v>0</v>
      </c>
      <c r="K1507" s="540">
        <v>0</v>
      </c>
      <c r="L1507" s="540">
        <v>0</v>
      </c>
      <c r="M1507" s="540">
        <v>0</v>
      </c>
      <c r="N1507" s="540">
        <v>0</v>
      </c>
      <c r="O1507" s="540">
        <v>0</v>
      </c>
      <c r="P1507" s="541">
        <v>0</v>
      </c>
    </row>
    <row r="1508" spans="1:16" s="294" customFormat="1" x14ac:dyDescent="0.2">
      <c r="A1508" s="1114"/>
      <c r="B1508" s="538" t="s">
        <v>1791</v>
      </c>
      <c r="C1508" s="539">
        <v>2</v>
      </c>
      <c r="D1508" s="540">
        <v>0</v>
      </c>
      <c r="E1508" s="540">
        <v>0</v>
      </c>
      <c r="F1508" s="540">
        <v>0</v>
      </c>
      <c r="G1508" s="540">
        <v>0</v>
      </c>
      <c r="H1508" s="540">
        <v>0</v>
      </c>
      <c r="I1508" s="540">
        <v>0</v>
      </c>
      <c r="J1508" s="540">
        <v>0</v>
      </c>
      <c r="K1508" s="540">
        <v>1</v>
      </c>
      <c r="L1508" s="540">
        <v>0</v>
      </c>
      <c r="M1508" s="540">
        <v>0</v>
      </c>
      <c r="N1508" s="540">
        <v>1</v>
      </c>
      <c r="O1508" s="540">
        <v>0</v>
      </c>
      <c r="P1508" s="541">
        <v>0</v>
      </c>
    </row>
    <row r="1509" spans="1:16" s="294" customFormat="1" x14ac:dyDescent="0.2">
      <c r="A1509" s="1114"/>
      <c r="B1509" s="538" t="s">
        <v>1794</v>
      </c>
      <c r="C1509" s="539">
        <v>1</v>
      </c>
      <c r="D1509" s="540">
        <v>0</v>
      </c>
      <c r="E1509" s="540">
        <v>0</v>
      </c>
      <c r="F1509" s="540">
        <v>0</v>
      </c>
      <c r="G1509" s="540">
        <v>0</v>
      </c>
      <c r="H1509" s="540">
        <v>0</v>
      </c>
      <c r="I1509" s="540">
        <v>1</v>
      </c>
      <c r="J1509" s="540">
        <v>0</v>
      </c>
      <c r="K1509" s="540">
        <v>0</v>
      </c>
      <c r="L1509" s="540">
        <v>0</v>
      </c>
      <c r="M1509" s="540">
        <v>0</v>
      </c>
      <c r="N1509" s="540">
        <v>0</v>
      </c>
      <c r="O1509" s="540">
        <v>0</v>
      </c>
      <c r="P1509" s="541">
        <v>0</v>
      </c>
    </row>
    <row r="1510" spans="1:16" s="294" customFormat="1" x14ac:dyDescent="0.2">
      <c r="A1510" s="1114"/>
      <c r="B1510" s="538" t="s">
        <v>3222</v>
      </c>
      <c r="C1510" s="539">
        <v>1</v>
      </c>
      <c r="D1510" s="540">
        <v>1</v>
      </c>
      <c r="E1510" s="540">
        <v>0</v>
      </c>
      <c r="F1510" s="540">
        <v>0</v>
      </c>
      <c r="G1510" s="540">
        <v>0</v>
      </c>
      <c r="H1510" s="540">
        <v>0</v>
      </c>
      <c r="I1510" s="540">
        <v>0</v>
      </c>
      <c r="J1510" s="540">
        <v>0</v>
      </c>
      <c r="K1510" s="540">
        <v>0</v>
      </c>
      <c r="L1510" s="540">
        <v>0</v>
      </c>
      <c r="M1510" s="540">
        <v>0</v>
      </c>
      <c r="N1510" s="540">
        <v>0</v>
      </c>
      <c r="O1510" s="540">
        <v>0</v>
      </c>
      <c r="P1510" s="541">
        <v>0</v>
      </c>
    </row>
    <row r="1511" spans="1:16" s="294" customFormat="1" x14ac:dyDescent="0.2">
      <c r="A1511" s="1114"/>
      <c r="B1511" s="538" t="s">
        <v>3223</v>
      </c>
      <c r="C1511" s="539">
        <v>1</v>
      </c>
      <c r="D1511" s="540">
        <v>0</v>
      </c>
      <c r="E1511" s="540">
        <v>0</v>
      </c>
      <c r="F1511" s="540">
        <v>0</v>
      </c>
      <c r="G1511" s="540">
        <v>0</v>
      </c>
      <c r="H1511" s="540">
        <v>1</v>
      </c>
      <c r="I1511" s="540">
        <v>0</v>
      </c>
      <c r="J1511" s="540">
        <v>0</v>
      </c>
      <c r="K1511" s="540">
        <v>0</v>
      </c>
      <c r="L1511" s="540">
        <v>0</v>
      </c>
      <c r="M1511" s="540">
        <v>0</v>
      </c>
      <c r="N1511" s="540">
        <v>0</v>
      </c>
      <c r="O1511" s="540">
        <v>0</v>
      </c>
      <c r="P1511" s="541">
        <v>0</v>
      </c>
    </row>
    <row r="1512" spans="1:16" s="294" customFormat="1" x14ac:dyDescent="0.2">
      <c r="A1512" s="1114"/>
      <c r="B1512" s="538" t="s">
        <v>2534</v>
      </c>
      <c r="C1512" s="539">
        <v>9</v>
      </c>
      <c r="D1512" s="540">
        <v>0</v>
      </c>
      <c r="E1512" s="540">
        <v>1</v>
      </c>
      <c r="F1512" s="540">
        <v>0</v>
      </c>
      <c r="G1512" s="540">
        <v>0</v>
      </c>
      <c r="H1512" s="540">
        <v>1</v>
      </c>
      <c r="I1512" s="540">
        <v>1</v>
      </c>
      <c r="J1512" s="540">
        <v>5</v>
      </c>
      <c r="K1512" s="540">
        <v>0</v>
      </c>
      <c r="L1512" s="540">
        <v>0</v>
      </c>
      <c r="M1512" s="540">
        <v>0</v>
      </c>
      <c r="N1512" s="540">
        <v>0</v>
      </c>
      <c r="O1512" s="540">
        <v>1</v>
      </c>
      <c r="P1512" s="541">
        <v>0</v>
      </c>
    </row>
    <row r="1513" spans="1:16" s="294" customFormat="1" x14ac:dyDescent="0.2">
      <c r="A1513" s="1114"/>
      <c r="B1513" s="538" t="s">
        <v>1795</v>
      </c>
      <c r="C1513" s="539">
        <v>3</v>
      </c>
      <c r="D1513" s="540">
        <v>1</v>
      </c>
      <c r="E1513" s="540">
        <v>0</v>
      </c>
      <c r="F1513" s="540">
        <v>0</v>
      </c>
      <c r="G1513" s="540">
        <v>0</v>
      </c>
      <c r="H1513" s="540">
        <v>0</v>
      </c>
      <c r="I1513" s="540">
        <v>0</v>
      </c>
      <c r="J1513" s="540">
        <v>0</v>
      </c>
      <c r="K1513" s="540">
        <v>0</v>
      </c>
      <c r="L1513" s="540">
        <v>1</v>
      </c>
      <c r="M1513" s="540">
        <v>1</v>
      </c>
      <c r="N1513" s="540">
        <v>0</v>
      </c>
      <c r="O1513" s="540">
        <v>0</v>
      </c>
      <c r="P1513" s="541">
        <v>0</v>
      </c>
    </row>
    <row r="1514" spans="1:16" s="294" customFormat="1" x14ac:dyDescent="0.2">
      <c r="A1514" s="1114"/>
      <c r="B1514" s="538" t="s">
        <v>2535</v>
      </c>
      <c r="C1514" s="539">
        <v>2</v>
      </c>
      <c r="D1514" s="540">
        <v>0</v>
      </c>
      <c r="E1514" s="540">
        <v>0</v>
      </c>
      <c r="F1514" s="540">
        <v>0</v>
      </c>
      <c r="G1514" s="540">
        <v>0</v>
      </c>
      <c r="H1514" s="540">
        <v>0</v>
      </c>
      <c r="I1514" s="540">
        <v>0</v>
      </c>
      <c r="J1514" s="540">
        <v>0</v>
      </c>
      <c r="K1514" s="540">
        <v>1</v>
      </c>
      <c r="L1514" s="540">
        <v>1</v>
      </c>
      <c r="M1514" s="540">
        <v>0</v>
      </c>
      <c r="N1514" s="540">
        <v>0</v>
      </c>
      <c r="O1514" s="540">
        <v>0</v>
      </c>
      <c r="P1514" s="541">
        <v>0</v>
      </c>
    </row>
    <row r="1515" spans="1:16" s="294" customFormat="1" x14ac:dyDescent="0.2">
      <c r="A1515" s="1114"/>
      <c r="B1515" s="538" t="s">
        <v>1799</v>
      </c>
      <c r="C1515" s="539">
        <v>2</v>
      </c>
      <c r="D1515" s="540">
        <v>0</v>
      </c>
      <c r="E1515" s="540">
        <v>0</v>
      </c>
      <c r="F1515" s="540">
        <v>0</v>
      </c>
      <c r="G1515" s="540">
        <v>0</v>
      </c>
      <c r="H1515" s="540">
        <v>0</v>
      </c>
      <c r="I1515" s="540">
        <v>0</v>
      </c>
      <c r="J1515" s="540">
        <v>1</v>
      </c>
      <c r="K1515" s="540">
        <v>1</v>
      </c>
      <c r="L1515" s="540">
        <v>0</v>
      </c>
      <c r="M1515" s="540">
        <v>0</v>
      </c>
      <c r="N1515" s="540">
        <v>0</v>
      </c>
      <c r="O1515" s="540">
        <v>0</v>
      </c>
      <c r="P1515" s="541">
        <v>0</v>
      </c>
    </row>
    <row r="1516" spans="1:16" s="294" customFormat="1" x14ac:dyDescent="0.2">
      <c r="A1516" s="1114"/>
      <c r="B1516" s="538" t="s">
        <v>1801</v>
      </c>
      <c r="C1516" s="539">
        <v>3</v>
      </c>
      <c r="D1516" s="540">
        <v>0</v>
      </c>
      <c r="E1516" s="540">
        <v>0</v>
      </c>
      <c r="F1516" s="540">
        <v>0</v>
      </c>
      <c r="G1516" s="540">
        <v>1</v>
      </c>
      <c r="H1516" s="540">
        <v>0</v>
      </c>
      <c r="I1516" s="540">
        <v>0</v>
      </c>
      <c r="J1516" s="540">
        <v>1</v>
      </c>
      <c r="K1516" s="540">
        <v>0</v>
      </c>
      <c r="L1516" s="540">
        <v>0</v>
      </c>
      <c r="M1516" s="540">
        <v>1</v>
      </c>
      <c r="N1516" s="540">
        <v>0</v>
      </c>
      <c r="O1516" s="540">
        <v>0</v>
      </c>
      <c r="P1516" s="541">
        <v>0</v>
      </c>
    </row>
    <row r="1517" spans="1:16" s="294" customFormat="1" x14ac:dyDescent="0.2">
      <c r="A1517" s="1114"/>
      <c r="B1517" s="538" t="s">
        <v>1802</v>
      </c>
      <c r="C1517" s="539">
        <v>17</v>
      </c>
      <c r="D1517" s="540">
        <v>0</v>
      </c>
      <c r="E1517" s="540">
        <v>0</v>
      </c>
      <c r="F1517" s="540">
        <v>0</v>
      </c>
      <c r="G1517" s="540">
        <v>4</v>
      </c>
      <c r="H1517" s="540">
        <v>5</v>
      </c>
      <c r="I1517" s="540">
        <v>2</v>
      </c>
      <c r="J1517" s="540">
        <v>2</v>
      </c>
      <c r="K1517" s="540">
        <v>0</v>
      </c>
      <c r="L1517" s="540">
        <v>2</v>
      </c>
      <c r="M1517" s="540">
        <v>2</v>
      </c>
      <c r="N1517" s="540">
        <v>0</v>
      </c>
      <c r="O1517" s="540">
        <v>0</v>
      </c>
      <c r="P1517" s="541">
        <v>0</v>
      </c>
    </row>
    <row r="1518" spans="1:16" s="294" customFormat="1" x14ac:dyDescent="0.2">
      <c r="A1518" s="1114"/>
      <c r="B1518" s="538" t="s">
        <v>1804</v>
      </c>
      <c r="C1518" s="539">
        <v>4</v>
      </c>
      <c r="D1518" s="540">
        <v>0</v>
      </c>
      <c r="E1518" s="540">
        <v>0</v>
      </c>
      <c r="F1518" s="540">
        <v>0</v>
      </c>
      <c r="G1518" s="540">
        <v>2</v>
      </c>
      <c r="H1518" s="540">
        <v>1</v>
      </c>
      <c r="I1518" s="540">
        <v>0</v>
      </c>
      <c r="J1518" s="540">
        <v>0</v>
      </c>
      <c r="K1518" s="540">
        <v>0</v>
      </c>
      <c r="L1518" s="540">
        <v>1</v>
      </c>
      <c r="M1518" s="540">
        <v>0</v>
      </c>
      <c r="N1518" s="540">
        <v>0</v>
      </c>
      <c r="O1518" s="540">
        <v>0</v>
      </c>
      <c r="P1518" s="541">
        <v>0</v>
      </c>
    </row>
    <row r="1519" spans="1:16" s="294" customFormat="1" x14ac:dyDescent="0.2">
      <c r="A1519" s="1114"/>
      <c r="B1519" s="538" t="s">
        <v>1805</v>
      </c>
      <c r="C1519" s="539">
        <v>1</v>
      </c>
      <c r="D1519" s="540">
        <v>0</v>
      </c>
      <c r="E1519" s="540">
        <v>0</v>
      </c>
      <c r="F1519" s="540">
        <v>0</v>
      </c>
      <c r="G1519" s="540">
        <v>0</v>
      </c>
      <c r="H1519" s="540">
        <v>0</v>
      </c>
      <c r="I1519" s="540">
        <v>1</v>
      </c>
      <c r="J1519" s="540">
        <v>0</v>
      </c>
      <c r="K1519" s="540">
        <v>0</v>
      </c>
      <c r="L1519" s="540">
        <v>0</v>
      </c>
      <c r="M1519" s="540">
        <v>0</v>
      </c>
      <c r="N1519" s="540">
        <v>0</v>
      </c>
      <c r="O1519" s="540">
        <v>0</v>
      </c>
      <c r="P1519" s="541">
        <v>0</v>
      </c>
    </row>
    <row r="1520" spans="1:16" s="294" customFormat="1" x14ac:dyDescent="0.2">
      <c r="A1520" s="1114"/>
      <c r="B1520" s="538" t="s">
        <v>3227</v>
      </c>
      <c r="C1520" s="539">
        <v>1</v>
      </c>
      <c r="D1520" s="540">
        <v>0</v>
      </c>
      <c r="E1520" s="540">
        <v>0</v>
      </c>
      <c r="F1520" s="540">
        <v>0</v>
      </c>
      <c r="G1520" s="540">
        <v>0</v>
      </c>
      <c r="H1520" s="540">
        <v>0</v>
      </c>
      <c r="I1520" s="540">
        <v>0</v>
      </c>
      <c r="J1520" s="540">
        <v>0</v>
      </c>
      <c r="K1520" s="540">
        <v>0</v>
      </c>
      <c r="L1520" s="540">
        <v>0</v>
      </c>
      <c r="M1520" s="540">
        <v>1</v>
      </c>
      <c r="N1520" s="540">
        <v>0</v>
      </c>
      <c r="O1520" s="540">
        <v>0</v>
      </c>
      <c r="P1520" s="541">
        <v>0</v>
      </c>
    </row>
    <row r="1521" spans="1:16" s="294" customFormat="1" x14ac:dyDescent="0.2">
      <c r="A1521" s="1114"/>
      <c r="B1521" s="538" t="s">
        <v>1807</v>
      </c>
      <c r="C1521" s="539">
        <v>4</v>
      </c>
      <c r="D1521" s="540">
        <v>0</v>
      </c>
      <c r="E1521" s="540">
        <v>0</v>
      </c>
      <c r="F1521" s="540">
        <v>0</v>
      </c>
      <c r="G1521" s="540">
        <v>0</v>
      </c>
      <c r="H1521" s="540">
        <v>0</v>
      </c>
      <c r="I1521" s="540">
        <v>0</v>
      </c>
      <c r="J1521" s="540">
        <v>1</v>
      </c>
      <c r="K1521" s="540">
        <v>1</v>
      </c>
      <c r="L1521" s="540">
        <v>2</v>
      </c>
      <c r="M1521" s="540">
        <v>0</v>
      </c>
      <c r="N1521" s="540">
        <v>0</v>
      </c>
      <c r="O1521" s="540">
        <v>0</v>
      </c>
      <c r="P1521" s="541">
        <v>0</v>
      </c>
    </row>
    <row r="1522" spans="1:16" s="294" customFormat="1" x14ac:dyDescent="0.2">
      <c r="A1522" s="1114"/>
      <c r="B1522" s="538" t="s">
        <v>1808</v>
      </c>
      <c r="C1522" s="539">
        <v>6</v>
      </c>
      <c r="D1522" s="540">
        <v>1</v>
      </c>
      <c r="E1522" s="540">
        <v>1</v>
      </c>
      <c r="F1522" s="540">
        <v>0</v>
      </c>
      <c r="G1522" s="540">
        <v>0</v>
      </c>
      <c r="H1522" s="540">
        <v>1</v>
      </c>
      <c r="I1522" s="540">
        <v>0</v>
      </c>
      <c r="J1522" s="540">
        <v>0</v>
      </c>
      <c r="K1522" s="540">
        <v>1</v>
      </c>
      <c r="L1522" s="540">
        <v>1</v>
      </c>
      <c r="M1522" s="540">
        <v>0</v>
      </c>
      <c r="N1522" s="540">
        <v>1</v>
      </c>
      <c r="O1522" s="540">
        <v>0</v>
      </c>
      <c r="P1522" s="541">
        <v>0</v>
      </c>
    </row>
    <row r="1523" spans="1:16" s="294" customFormat="1" x14ac:dyDescent="0.2">
      <c r="A1523" s="1114"/>
      <c r="B1523" s="538" t="s">
        <v>1810</v>
      </c>
      <c r="C1523" s="539">
        <v>4</v>
      </c>
      <c r="D1523" s="540">
        <v>0</v>
      </c>
      <c r="E1523" s="540">
        <v>1</v>
      </c>
      <c r="F1523" s="540">
        <v>1</v>
      </c>
      <c r="G1523" s="540">
        <v>0</v>
      </c>
      <c r="H1523" s="540">
        <v>0</v>
      </c>
      <c r="I1523" s="540">
        <v>0</v>
      </c>
      <c r="J1523" s="540">
        <v>0</v>
      </c>
      <c r="K1523" s="540">
        <v>1</v>
      </c>
      <c r="L1523" s="540">
        <v>1</v>
      </c>
      <c r="M1523" s="540">
        <v>0</v>
      </c>
      <c r="N1523" s="540">
        <v>0</v>
      </c>
      <c r="O1523" s="540">
        <v>0</v>
      </c>
      <c r="P1523" s="541">
        <v>0</v>
      </c>
    </row>
    <row r="1524" spans="1:16" s="294" customFormat="1" x14ac:dyDescent="0.2">
      <c r="A1524" s="1114"/>
      <c r="B1524" s="538" t="s">
        <v>1811</v>
      </c>
      <c r="C1524" s="539">
        <v>1</v>
      </c>
      <c r="D1524" s="540">
        <v>0</v>
      </c>
      <c r="E1524" s="540">
        <v>0</v>
      </c>
      <c r="F1524" s="540">
        <v>0</v>
      </c>
      <c r="G1524" s="540">
        <v>0</v>
      </c>
      <c r="H1524" s="540">
        <v>0</v>
      </c>
      <c r="I1524" s="540">
        <v>0</v>
      </c>
      <c r="J1524" s="540">
        <v>0</v>
      </c>
      <c r="K1524" s="540">
        <v>0</v>
      </c>
      <c r="L1524" s="540">
        <v>1</v>
      </c>
      <c r="M1524" s="540">
        <v>0</v>
      </c>
      <c r="N1524" s="540">
        <v>0</v>
      </c>
      <c r="O1524" s="540">
        <v>0</v>
      </c>
      <c r="P1524" s="541">
        <v>0</v>
      </c>
    </row>
    <row r="1525" spans="1:16" s="294" customFormat="1" x14ac:dyDescent="0.2">
      <c r="A1525" s="1114"/>
      <c r="B1525" s="538" t="s">
        <v>1812</v>
      </c>
      <c r="C1525" s="539">
        <v>4</v>
      </c>
      <c r="D1525" s="540">
        <v>0</v>
      </c>
      <c r="E1525" s="540">
        <v>0</v>
      </c>
      <c r="F1525" s="540">
        <v>0</v>
      </c>
      <c r="G1525" s="540">
        <v>0</v>
      </c>
      <c r="H1525" s="540">
        <v>0</v>
      </c>
      <c r="I1525" s="540">
        <v>0</v>
      </c>
      <c r="J1525" s="540">
        <v>2</v>
      </c>
      <c r="K1525" s="540">
        <v>1</v>
      </c>
      <c r="L1525" s="540">
        <v>0</v>
      </c>
      <c r="M1525" s="540">
        <v>0</v>
      </c>
      <c r="N1525" s="540">
        <v>1</v>
      </c>
      <c r="O1525" s="540">
        <v>0</v>
      </c>
      <c r="P1525" s="541">
        <v>0</v>
      </c>
    </row>
    <row r="1526" spans="1:16" s="294" customFormat="1" x14ac:dyDescent="0.2">
      <c r="A1526" s="1114"/>
      <c r="B1526" s="538" t="s">
        <v>1813</v>
      </c>
      <c r="C1526" s="539">
        <v>5</v>
      </c>
      <c r="D1526" s="540">
        <v>0</v>
      </c>
      <c r="E1526" s="540">
        <v>0</v>
      </c>
      <c r="F1526" s="540">
        <v>0</v>
      </c>
      <c r="G1526" s="540">
        <v>0</v>
      </c>
      <c r="H1526" s="540">
        <v>0</v>
      </c>
      <c r="I1526" s="540">
        <v>0</v>
      </c>
      <c r="J1526" s="540">
        <v>2</v>
      </c>
      <c r="K1526" s="540">
        <v>1</v>
      </c>
      <c r="L1526" s="540">
        <v>0</v>
      </c>
      <c r="M1526" s="540">
        <v>2</v>
      </c>
      <c r="N1526" s="540">
        <v>0</v>
      </c>
      <c r="O1526" s="540">
        <v>0</v>
      </c>
      <c r="P1526" s="541">
        <v>0</v>
      </c>
    </row>
    <row r="1527" spans="1:16" s="294" customFormat="1" x14ac:dyDescent="0.2">
      <c r="A1527" s="1114"/>
      <c r="B1527" s="538" t="s">
        <v>1814</v>
      </c>
      <c r="C1527" s="539">
        <v>1606</v>
      </c>
      <c r="D1527" s="540">
        <v>73</v>
      </c>
      <c r="E1527" s="540">
        <v>38</v>
      </c>
      <c r="F1527" s="540">
        <v>27</v>
      </c>
      <c r="G1527" s="540">
        <v>74</v>
      </c>
      <c r="H1527" s="540">
        <v>94</v>
      </c>
      <c r="I1527" s="540">
        <v>184</v>
      </c>
      <c r="J1527" s="540">
        <v>224</v>
      </c>
      <c r="K1527" s="540">
        <v>202</v>
      </c>
      <c r="L1527" s="540">
        <v>336</v>
      </c>
      <c r="M1527" s="540">
        <v>215</v>
      </c>
      <c r="N1527" s="540">
        <v>117</v>
      </c>
      <c r="O1527" s="540">
        <v>22</v>
      </c>
      <c r="P1527" s="541">
        <v>0</v>
      </c>
    </row>
    <row r="1528" spans="1:16" s="294" customFormat="1" x14ac:dyDescent="0.2">
      <c r="A1528" s="1114"/>
      <c r="B1528" s="538" t="s">
        <v>1815</v>
      </c>
      <c r="C1528" s="539">
        <v>19</v>
      </c>
      <c r="D1528" s="540">
        <v>4</v>
      </c>
      <c r="E1528" s="540">
        <v>0</v>
      </c>
      <c r="F1528" s="540">
        <v>0</v>
      </c>
      <c r="G1528" s="540">
        <v>1</v>
      </c>
      <c r="H1528" s="540">
        <v>0</v>
      </c>
      <c r="I1528" s="540">
        <v>4</v>
      </c>
      <c r="J1528" s="540">
        <v>3</v>
      </c>
      <c r="K1528" s="540">
        <v>2</v>
      </c>
      <c r="L1528" s="540">
        <v>3</v>
      </c>
      <c r="M1528" s="540">
        <v>2</v>
      </c>
      <c r="N1528" s="540">
        <v>0</v>
      </c>
      <c r="O1528" s="540">
        <v>0</v>
      </c>
      <c r="P1528" s="541">
        <v>0</v>
      </c>
    </row>
    <row r="1529" spans="1:16" s="294" customFormat="1" x14ac:dyDescent="0.2">
      <c r="A1529" s="1114"/>
      <c r="B1529" s="538" t="s">
        <v>1816</v>
      </c>
      <c r="C1529" s="539">
        <v>3</v>
      </c>
      <c r="D1529" s="540">
        <v>0</v>
      </c>
      <c r="E1529" s="540">
        <v>0</v>
      </c>
      <c r="F1529" s="540">
        <v>0</v>
      </c>
      <c r="G1529" s="540">
        <v>0</v>
      </c>
      <c r="H1529" s="540">
        <v>0</v>
      </c>
      <c r="I1529" s="540">
        <v>0</v>
      </c>
      <c r="J1529" s="540">
        <v>0</v>
      </c>
      <c r="K1529" s="540">
        <v>2</v>
      </c>
      <c r="L1529" s="540">
        <v>0</v>
      </c>
      <c r="M1529" s="540">
        <v>1</v>
      </c>
      <c r="N1529" s="540">
        <v>0</v>
      </c>
      <c r="O1529" s="540">
        <v>0</v>
      </c>
      <c r="P1529" s="541">
        <v>0</v>
      </c>
    </row>
    <row r="1530" spans="1:16" s="294" customFormat="1" x14ac:dyDescent="0.2">
      <c r="A1530" s="1114"/>
      <c r="B1530" s="538" t="s">
        <v>1817</v>
      </c>
      <c r="C1530" s="539">
        <v>2</v>
      </c>
      <c r="D1530" s="540">
        <v>0</v>
      </c>
      <c r="E1530" s="540">
        <v>0</v>
      </c>
      <c r="F1530" s="540">
        <v>0</v>
      </c>
      <c r="G1530" s="540">
        <v>0</v>
      </c>
      <c r="H1530" s="540">
        <v>0</v>
      </c>
      <c r="I1530" s="540">
        <v>0</v>
      </c>
      <c r="J1530" s="540">
        <v>1</v>
      </c>
      <c r="K1530" s="540">
        <v>0</v>
      </c>
      <c r="L1530" s="540">
        <v>0</v>
      </c>
      <c r="M1530" s="540">
        <v>0</v>
      </c>
      <c r="N1530" s="540">
        <v>1</v>
      </c>
      <c r="O1530" s="540">
        <v>0</v>
      </c>
      <c r="P1530" s="541">
        <v>0</v>
      </c>
    </row>
    <row r="1531" spans="1:16" s="294" customFormat="1" x14ac:dyDescent="0.2">
      <c r="A1531" s="1114"/>
      <c r="B1531" s="538" t="s">
        <v>1818</v>
      </c>
      <c r="C1531" s="539">
        <v>16</v>
      </c>
      <c r="D1531" s="540">
        <v>0</v>
      </c>
      <c r="E1531" s="540">
        <v>0</v>
      </c>
      <c r="F1531" s="540">
        <v>0</v>
      </c>
      <c r="G1531" s="540">
        <v>0</v>
      </c>
      <c r="H1531" s="540">
        <v>0</v>
      </c>
      <c r="I1531" s="540">
        <v>1</v>
      </c>
      <c r="J1531" s="540">
        <v>2</v>
      </c>
      <c r="K1531" s="540">
        <v>2</v>
      </c>
      <c r="L1531" s="540">
        <v>7</v>
      </c>
      <c r="M1531" s="540">
        <v>3</v>
      </c>
      <c r="N1531" s="540">
        <v>1</v>
      </c>
      <c r="O1531" s="540">
        <v>0</v>
      </c>
      <c r="P1531" s="541">
        <v>0</v>
      </c>
    </row>
    <row r="1532" spans="1:16" s="294" customFormat="1" x14ac:dyDescent="0.2">
      <c r="A1532" s="1114"/>
      <c r="B1532" s="538" t="s">
        <v>3228</v>
      </c>
      <c r="C1532" s="539">
        <v>1</v>
      </c>
      <c r="D1532" s="540">
        <v>0</v>
      </c>
      <c r="E1532" s="540">
        <v>0</v>
      </c>
      <c r="F1532" s="540">
        <v>0</v>
      </c>
      <c r="G1532" s="540">
        <v>0</v>
      </c>
      <c r="H1532" s="540">
        <v>0</v>
      </c>
      <c r="I1532" s="540">
        <v>0</v>
      </c>
      <c r="J1532" s="540">
        <v>0</v>
      </c>
      <c r="K1532" s="540">
        <v>0</v>
      </c>
      <c r="L1532" s="540">
        <v>0</v>
      </c>
      <c r="M1532" s="540">
        <v>0</v>
      </c>
      <c r="N1532" s="540">
        <v>1</v>
      </c>
      <c r="O1532" s="540">
        <v>0</v>
      </c>
      <c r="P1532" s="541">
        <v>0</v>
      </c>
    </row>
    <row r="1533" spans="1:16" s="294" customFormat="1" x14ac:dyDescent="0.2">
      <c r="A1533" s="1114"/>
      <c r="B1533" s="538" t="s">
        <v>1822</v>
      </c>
      <c r="C1533" s="539">
        <v>1</v>
      </c>
      <c r="D1533" s="540">
        <v>1</v>
      </c>
      <c r="E1533" s="540">
        <v>0</v>
      </c>
      <c r="F1533" s="540">
        <v>0</v>
      </c>
      <c r="G1533" s="540">
        <v>0</v>
      </c>
      <c r="H1533" s="540">
        <v>0</v>
      </c>
      <c r="I1533" s="540">
        <v>0</v>
      </c>
      <c r="J1533" s="540">
        <v>0</v>
      </c>
      <c r="K1533" s="540">
        <v>0</v>
      </c>
      <c r="L1533" s="540">
        <v>0</v>
      </c>
      <c r="M1533" s="540">
        <v>0</v>
      </c>
      <c r="N1533" s="540">
        <v>0</v>
      </c>
      <c r="O1533" s="540">
        <v>0</v>
      </c>
      <c r="P1533" s="541">
        <v>0</v>
      </c>
    </row>
    <row r="1534" spans="1:16" s="294" customFormat="1" x14ac:dyDescent="0.2">
      <c r="A1534" s="1114"/>
      <c r="B1534" s="538" t="s">
        <v>1823</v>
      </c>
      <c r="C1534" s="539">
        <v>1</v>
      </c>
      <c r="D1534" s="540">
        <v>0</v>
      </c>
      <c r="E1534" s="540">
        <v>0</v>
      </c>
      <c r="F1534" s="540">
        <v>0</v>
      </c>
      <c r="G1534" s="540">
        <v>0</v>
      </c>
      <c r="H1534" s="540">
        <v>0</v>
      </c>
      <c r="I1534" s="540">
        <v>0</v>
      </c>
      <c r="J1534" s="540">
        <v>0</v>
      </c>
      <c r="K1534" s="540">
        <v>0</v>
      </c>
      <c r="L1534" s="540">
        <v>0</v>
      </c>
      <c r="M1534" s="540">
        <v>1</v>
      </c>
      <c r="N1534" s="540">
        <v>0</v>
      </c>
      <c r="O1534" s="540">
        <v>0</v>
      </c>
      <c r="P1534" s="541">
        <v>0</v>
      </c>
    </row>
    <row r="1535" spans="1:16" s="294" customFormat="1" x14ac:dyDescent="0.2">
      <c r="A1535" s="1114"/>
      <c r="B1535" s="538" t="s">
        <v>3230</v>
      </c>
      <c r="C1535" s="539">
        <v>2</v>
      </c>
      <c r="D1535" s="540">
        <v>1</v>
      </c>
      <c r="E1535" s="540">
        <v>0</v>
      </c>
      <c r="F1535" s="540">
        <v>0</v>
      </c>
      <c r="G1535" s="540">
        <v>0</v>
      </c>
      <c r="H1535" s="540">
        <v>0</v>
      </c>
      <c r="I1535" s="540">
        <v>1</v>
      </c>
      <c r="J1535" s="540">
        <v>0</v>
      </c>
      <c r="K1535" s="540">
        <v>0</v>
      </c>
      <c r="L1535" s="540">
        <v>0</v>
      </c>
      <c r="M1535" s="540">
        <v>0</v>
      </c>
      <c r="N1535" s="540">
        <v>0</v>
      </c>
      <c r="O1535" s="540">
        <v>0</v>
      </c>
      <c r="P1535" s="541">
        <v>0</v>
      </c>
    </row>
    <row r="1536" spans="1:16" s="294" customFormat="1" x14ac:dyDescent="0.2">
      <c r="A1536" s="1114"/>
      <c r="B1536" s="538" t="s">
        <v>1824</v>
      </c>
      <c r="C1536" s="539">
        <v>7</v>
      </c>
      <c r="D1536" s="540">
        <v>0</v>
      </c>
      <c r="E1536" s="540">
        <v>0</v>
      </c>
      <c r="F1536" s="540">
        <v>2</v>
      </c>
      <c r="G1536" s="540">
        <v>0</v>
      </c>
      <c r="H1536" s="540">
        <v>0</v>
      </c>
      <c r="I1536" s="540">
        <v>2</v>
      </c>
      <c r="J1536" s="540">
        <v>0</v>
      </c>
      <c r="K1536" s="540">
        <v>0</v>
      </c>
      <c r="L1536" s="540">
        <v>1</v>
      </c>
      <c r="M1536" s="540">
        <v>2</v>
      </c>
      <c r="N1536" s="540">
        <v>0</v>
      </c>
      <c r="O1536" s="540">
        <v>0</v>
      </c>
      <c r="P1536" s="541">
        <v>0</v>
      </c>
    </row>
    <row r="1537" spans="1:16" s="294" customFormat="1" x14ac:dyDescent="0.2">
      <c r="A1537" s="1114"/>
      <c r="B1537" s="538" t="s">
        <v>3231</v>
      </c>
      <c r="C1537" s="539">
        <v>1</v>
      </c>
      <c r="D1537" s="540">
        <v>0</v>
      </c>
      <c r="E1537" s="540">
        <v>0</v>
      </c>
      <c r="F1537" s="540">
        <v>0</v>
      </c>
      <c r="G1537" s="540">
        <v>0</v>
      </c>
      <c r="H1537" s="540">
        <v>0</v>
      </c>
      <c r="I1537" s="540">
        <v>0</v>
      </c>
      <c r="J1537" s="540">
        <v>0</v>
      </c>
      <c r="K1537" s="540">
        <v>0</v>
      </c>
      <c r="L1537" s="540">
        <v>1</v>
      </c>
      <c r="M1537" s="540">
        <v>0</v>
      </c>
      <c r="N1537" s="540">
        <v>0</v>
      </c>
      <c r="O1537" s="540">
        <v>0</v>
      </c>
      <c r="P1537" s="541">
        <v>0</v>
      </c>
    </row>
    <row r="1538" spans="1:16" s="294" customFormat="1" x14ac:dyDescent="0.2">
      <c r="A1538" s="1114"/>
      <c r="B1538" s="538" t="s">
        <v>3232</v>
      </c>
      <c r="C1538" s="539">
        <v>1</v>
      </c>
      <c r="D1538" s="540">
        <v>0</v>
      </c>
      <c r="E1538" s="540">
        <v>0</v>
      </c>
      <c r="F1538" s="540">
        <v>0</v>
      </c>
      <c r="G1538" s="540">
        <v>0</v>
      </c>
      <c r="H1538" s="540">
        <v>0</v>
      </c>
      <c r="I1538" s="540">
        <v>0</v>
      </c>
      <c r="J1538" s="540">
        <v>0</v>
      </c>
      <c r="K1538" s="540">
        <v>1</v>
      </c>
      <c r="L1538" s="540">
        <v>0</v>
      </c>
      <c r="M1538" s="540">
        <v>0</v>
      </c>
      <c r="N1538" s="540">
        <v>0</v>
      </c>
      <c r="O1538" s="540">
        <v>0</v>
      </c>
      <c r="P1538" s="541">
        <v>0</v>
      </c>
    </row>
    <row r="1539" spans="1:16" s="294" customFormat="1" x14ac:dyDescent="0.2">
      <c r="A1539" s="1114"/>
      <c r="B1539" s="538" t="s">
        <v>3233</v>
      </c>
      <c r="C1539" s="539">
        <v>3</v>
      </c>
      <c r="D1539" s="540">
        <v>0</v>
      </c>
      <c r="E1539" s="540">
        <v>0</v>
      </c>
      <c r="F1539" s="540">
        <v>0</v>
      </c>
      <c r="G1539" s="540">
        <v>0</v>
      </c>
      <c r="H1539" s="540">
        <v>0</v>
      </c>
      <c r="I1539" s="540">
        <v>0</v>
      </c>
      <c r="J1539" s="540">
        <v>0</v>
      </c>
      <c r="K1539" s="540">
        <v>2</v>
      </c>
      <c r="L1539" s="540">
        <v>0</v>
      </c>
      <c r="M1539" s="540">
        <v>1</v>
      </c>
      <c r="N1539" s="540">
        <v>0</v>
      </c>
      <c r="O1539" s="540">
        <v>0</v>
      </c>
      <c r="P1539" s="541">
        <v>0</v>
      </c>
    </row>
    <row r="1540" spans="1:16" s="294" customFormat="1" x14ac:dyDescent="0.2">
      <c r="A1540" s="1114"/>
      <c r="B1540" s="538" t="s">
        <v>1825</v>
      </c>
      <c r="C1540" s="539">
        <v>2</v>
      </c>
      <c r="D1540" s="540">
        <v>0</v>
      </c>
      <c r="E1540" s="540">
        <v>0</v>
      </c>
      <c r="F1540" s="540">
        <v>0</v>
      </c>
      <c r="G1540" s="540">
        <v>0</v>
      </c>
      <c r="H1540" s="540">
        <v>0</v>
      </c>
      <c r="I1540" s="540">
        <v>1</v>
      </c>
      <c r="J1540" s="540">
        <v>0</v>
      </c>
      <c r="K1540" s="540">
        <v>0</v>
      </c>
      <c r="L1540" s="540">
        <v>0</v>
      </c>
      <c r="M1540" s="540">
        <v>0</v>
      </c>
      <c r="N1540" s="540">
        <v>1</v>
      </c>
      <c r="O1540" s="540">
        <v>0</v>
      </c>
      <c r="P1540" s="541">
        <v>0</v>
      </c>
    </row>
    <row r="1541" spans="1:16" s="294" customFormat="1" x14ac:dyDescent="0.2">
      <c r="A1541" s="1114"/>
      <c r="B1541" s="538" t="s">
        <v>1826</v>
      </c>
      <c r="C1541" s="539">
        <v>7</v>
      </c>
      <c r="D1541" s="540">
        <v>0</v>
      </c>
      <c r="E1541" s="540">
        <v>0</v>
      </c>
      <c r="F1541" s="540">
        <v>1</v>
      </c>
      <c r="G1541" s="540">
        <v>0</v>
      </c>
      <c r="H1541" s="540">
        <v>0</v>
      </c>
      <c r="I1541" s="540">
        <v>0</v>
      </c>
      <c r="J1541" s="540">
        <v>0</v>
      </c>
      <c r="K1541" s="540">
        <v>1</v>
      </c>
      <c r="L1541" s="540">
        <v>4</v>
      </c>
      <c r="M1541" s="540">
        <v>0</v>
      </c>
      <c r="N1541" s="540">
        <v>1</v>
      </c>
      <c r="O1541" s="540">
        <v>0</v>
      </c>
      <c r="P1541" s="541">
        <v>0</v>
      </c>
    </row>
    <row r="1542" spans="1:16" s="294" customFormat="1" x14ac:dyDescent="0.2">
      <c r="A1542" s="1114"/>
      <c r="B1542" s="538" t="s">
        <v>1827</v>
      </c>
      <c r="C1542" s="539">
        <v>4</v>
      </c>
      <c r="D1542" s="540">
        <v>0</v>
      </c>
      <c r="E1542" s="540">
        <v>0</v>
      </c>
      <c r="F1542" s="540">
        <v>0</v>
      </c>
      <c r="G1542" s="540">
        <v>0</v>
      </c>
      <c r="H1542" s="540">
        <v>1</v>
      </c>
      <c r="I1542" s="540">
        <v>0</v>
      </c>
      <c r="J1542" s="540">
        <v>0</v>
      </c>
      <c r="K1542" s="540">
        <v>0</v>
      </c>
      <c r="L1542" s="540">
        <v>2</v>
      </c>
      <c r="M1542" s="540">
        <v>1</v>
      </c>
      <c r="N1542" s="540">
        <v>0</v>
      </c>
      <c r="O1542" s="540">
        <v>0</v>
      </c>
      <c r="P1542" s="541">
        <v>0</v>
      </c>
    </row>
    <row r="1543" spans="1:16" s="294" customFormat="1" x14ac:dyDescent="0.2">
      <c r="A1543" s="1114"/>
      <c r="B1543" s="538" t="s">
        <v>3234</v>
      </c>
      <c r="C1543" s="539">
        <v>2</v>
      </c>
      <c r="D1543" s="540">
        <v>0</v>
      </c>
      <c r="E1543" s="540">
        <v>0</v>
      </c>
      <c r="F1543" s="540">
        <v>0</v>
      </c>
      <c r="G1543" s="540">
        <v>0</v>
      </c>
      <c r="H1543" s="540">
        <v>0</v>
      </c>
      <c r="I1543" s="540">
        <v>1</v>
      </c>
      <c r="J1543" s="540">
        <v>0</v>
      </c>
      <c r="K1543" s="540">
        <v>1</v>
      </c>
      <c r="L1543" s="540">
        <v>0</v>
      </c>
      <c r="M1543" s="540">
        <v>0</v>
      </c>
      <c r="N1543" s="540">
        <v>0</v>
      </c>
      <c r="O1543" s="540">
        <v>0</v>
      </c>
      <c r="P1543" s="541">
        <v>0</v>
      </c>
    </row>
    <row r="1544" spans="1:16" s="294" customFormat="1" x14ac:dyDescent="0.2">
      <c r="A1544" s="1114"/>
      <c r="B1544" s="538" t="s">
        <v>3235</v>
      </c>
      <c r="C1544" s="539">
        <v>2</v>
      </c>
      <c r="D1544" s="540">
        <v>0</v>
      </c>
      <c r="E1544" s="540">
        <v>0</v>
      </c>
      <c r="F1544" s="540">
        <v>0</v>
      </c>
      <c r="G1544" s="540">
        <v>0</v>
      </c>
      <c r="H1544" s="540">
        <v>0</v>
      </c>
      <c r="I1544" s="540">
        <v>0</v>
      </c>
      <c r="J1544" s="540">
        <v>1</v>
      </c>
      <c r="K1544" s="540">
        <v>1</v>
      </c>
      <c r="L1544" s="540">
        <v>0</v>
      </c>
      <c r="M1544" s="540">
        <v>0</v>
      </c>
      <c r="N1544" s="540">
        <v>0</v>
      </c>
      <c r="O1544" s="540">
        <v>0</v>
      </c>
      <c r="P1544" s="541">
        <v>0</v>
      </c>
    </row>
    <row r="1545" spans="1:16" s="294" customFormat="1" x14ac:dyDescent="0.2">
      <c r="A1545" s="1114"/>
      <c r="B1545" s="538" t="s">
        <v>1830</v>
      </c>
      <c r="C1545" s="539">
        <v>6</v>
      </c>
      <c r="D1545" s="540">
        <v>1</v>
      </c>
      <c r="E1545" s="540">
        <v>0</v>
      </c>
      <c r="F1545" s="540">
        <v>0</v>
      </c>
      <c r="G1545" s="540">
        <v>0</v>
      </c>
      <c r="H1545" s="540">
        <v>0</v>
      </c>
      <c r="I1545" s="540">
        <v>2</v>
      </c>
      <c r="J1545" s="540">
        <v>0</v>
      </c>
      <c r="K1545" s="540">
        <v>2</v>
      </c>
      <c r="L1545" s="540">
        <v>1</v>
      </c>
      <c r="M1545" s="540">
        <v>0</v>
      </c>
      <c r="N1545" s="540">
        <v>0</v>
      </c>
      <c r="O1545" s="540">
        <v>0</v>
      </c>
      <c r="P1545" s="541">
        <v>0</v>
      </c>
    </row>
    <row r="1546" spans="1:16" s="294" customFormat="1" x14ac:dyDescent="0.2">
      <c r="A1546" s="1114"/>
      <c r="B1546" s="538" t="s">
        <v>1831</v>
      </c>
      <c r="C1546" s="539">
        <v>149</v>
      </c>
      <c r="D1546" s="540">
        <v>8</v>
      </c>
      <c r="E1546" s="540">
        <v>5</v>
      </c>
      <c r="F1546" s="540">
        <v>4</v>
      </c>
      <c r="G1546" s="540">
        <v>5</v>
      </c>
      <c r="H1546" s="540">
        <v>6</v>
      </c>
      <c r="I1546" s="540">
        <v>21</v>
      </c>
      <c r="J1546" s="540">
        <v>18</v>
      </c>
      <c r="K1546" s="540">
        <v>19</v>
      </c>
      <c r="L1546" s="540">
        <v>25</v>
      </c>
      <c r="M1546" s="540">
        <v>22</v>
      </c>
      <c r="N1546" s="540">
        <v>14</v>
      </c>
      <c r="O1546" s="540">
        <v>2</v>
      </c>
      <c r="P1546" s="541">
        <v>0</v>
      </c>
    </row>
    <row r="1547" spans="1:16" s="294" customFormat="1" x14ac:dyDescent="0.2">
      <c r="A1547" s="1114"/>
      <c r="B1547" s="538" t="s">
        <v>2539</v>
      </c>
      <c r="C1547" s="539">
        <v>2</v>
      </c>
      <c r="D1547" s="540">
        <v>0</v>
      </c>
      <c r="E1547" s="540">
        <v>0</v>
      </c>
      <c r="F1547" s="540">
        <v>0</v>
      </c>
      <c r="G1547" s="540">
        <v>0</v>
      </c>
      <c r="H1547" s="540">
        <v>0</v>
      </c>
      <c r="I1547" s="540">
        <v>0</v>
      </c>
      <c r="J1547" s="540">
        <v>0</v>
      </c>
      <c r="K1547" s="540">
        <v>0</v>
      </c>
      <c r="L1547" s="540">
        <v>0</v>
      </c>
      <c r="M1547" s="540">
        <v>1</v>
      </c>
      <c r="N1547" s="540">
        <v>1</v>
      </c>
      <c r="O1547" s="540">
        <v>0</v>
      </c>
      <c r="P1547" s="541">
        <v>0</v>
      </c>
    </row>
    <row r="1548" spans="1:16" s="294" customFormat="1" x14ac:dyDescent="0.2">
      <c r="A1548" s="1114"/>
      <c r="B1548" s="538" t="s">
        <v>1834</v>
      </c>
      <c r="C1548" s="539">
        <v>2</v>
      </c>
      <c r="D1548" s="540">
        <v>2</v>
      </c>
      <c r="E1548" s="540">
        <v>0</v>
      </c>
      <c r="F1548" s="540">
        <v>0</v>
      </c>
      <c r="G1548" s="540">
        <v>0</v>
      </c>
      <c r="H1548" s="540">
        <v>0</v>
      </c>
      <c r="I1548" s="540">
        <v>0</v>
      </c>
      <c r="J1548" s="540">
        <v>0</v>
      </c>
      <c r="K1548" s="540">
        <v>0</v>
      </c>
      <c r="L1548" s="540">
        <v>0</v>
      </c>
      <c r="M1548" s="540">
        <v>0</v>
      </c>
      <c r="N1548" s="540">
        <v>0</v>
      </c>
      <c r="O1548" s="540">
        <v>0</v>
      </c>
      <c r="P1548" s="541">
        <v>0</v>
      </c>
    </row>
    <row r="1549" spans="1:16" s="294" customFormat="1" x14ac:dyDescent="0.2">
      <c r="A1549" s="1114"/>
      <c r="B1549" s="538" t="s">
        <v>2540</v>
      </c>
      <c r="C1549" s="539">
        <v>1</v>
      </c>
      <c r="D1549" s="540">
        <v>0</v>
      </c>
      <c r="E1549" s="540">
        <v>0</v>
      </c>
      <c r="F1549" s="540">
        <v>0</v>
      </c>
      <c r="G1549" s="540">
        <v>0</v>
      </c>
      <c r="H1549" s="540">
        <v>0</v>
      </c>
      <c r="I1549" s="540">
        <v>1</v>
      </c>
      <c r="J1549" s="540">
        <v>0</v>
      </c>
      <c r="K1549" s="540">
        <v>0</v>
      </c>
      <c r="L1549" s="540">
        <v>0</v>
      </c>
      <c r="M1549" s="540">
        <v>0</v>
      </c>
      <c r="N1549" s="540">
        <v>0</v>
      </c>
      <c r="O1549" s="540">
        <v>0</v>
      </c>
      <c r="P1549" s="541">
        <v>0</v>
      </c>
    </row>
    <row r="1550" spans="1:16" s="294" customFormat="1" x14ac:dyDescent="0.2">
      <c r="A1550" s="1114"/>
      <c r="B1550" s="538" t="s">
        <v>1835</v>
      </c>
      <c r="C1550" s="539">
        <v>2</v>
      </c>
      <c r="D1550" s="540">
        <v>0</v>
      </c>
      <c r="E1550" s="540">
        <v>0</v>
      </c>
      <c r="F1550" s="540">
        <v>0</v>
      </c>
      <c r="G1550" s="540">
        <v>0</v>
      </c>
      <c r="H1550" s="540">
        <v>0</v>
      </c>
      <c r="I1550" s="540">
        <v>0</v>
      </c>
      <c r="J1550" s="540">
        <v>0</v>
      </c>
      <c r="K1550" s="540">
        <v>0</v>
      </c>
      <c r="L1550" s="540">
        <v>1</v>
      </c>
      <c r="M1550" s="540">
        <v>1</v>
      </c>
      <c r="N1550" s="540">
        <v>0</v>
      </c>
      <c r="O1550" s="540">
        <v>0</v>
      </c>
      <c r="P1550" s="541">
        <v>0</v>
      </c>
    </row>
    <row r="1551" spans="1:16" s="294" customFormat="1" x14ac:dyDescent="0.2">
      <c r="A1551" s="1114"/>
      <c r="B1551" s="538" t="s">
        <v>1836</v>
      </c>
      <c r="C1551" s="539">
        <v>2</v>
      </c>
      <c r="D1551" s="540">
        <v>0</v>
      </c>
      <c r="E1551" s="540">
        <v>0</v>
      </c>
      <c r="F1551" s="540">
        <v>0</v>
      </c>
      <c r="G1551" s="540">
        <v>0</v>
      </c>
      <c r="H1551" s="540">
        <v>0</v>
      </c>
      <c r="I1551" s="540">
        <v>0</v>
      </c>
      <c r="J1551" s="540">
        <v>1</v>
      </c>
      <c r="K1551" s="540">
        <v>0</v>
      </c>
      <c r="L1551" s="540">
        <v>0</v>
      </c>
      <c r="M1551" s="540">
        <v>0</v>
      </c>
      <c r="N1551" s="540">
        <v>1</v>
      </c>
      <c r="O1551" s="540">
        <v>0</v>
      </c>
      <c r="P1551" s="541">
        <v>0</v>
      </c>
    </row>
    <row r="1552" spans="1:16" s="294" customFormat="1" x14ac:dyDescent="0.2">
      <c r="A1552" s="1114"/>
      <c r="B1552" s="538" t="s">
        <v>1838</v>
      </c>
      <c r="C1552" s="539">
        <v>106</v>
      </c>
      <c r="D1552" s="540">
        <v>4</v>
      </c>
      <c r="E1552" s="540">
        <v>4</v>
      </c>
      <c r="F1552" s="540">
        <v>10</v>
      </c>
      <c r="G1552" s="540">
        <v>8</v>
      </c>
      <c r="H1552" s="540">
        <v>4</v>
      </c>
      <c r="I1552" s="540">
        <v>15</v>
      </c>
      <c r="J1552" s="540">
        <v>11</v>
      </c>
      <c r="K1552" s="540">
        <v>13</v>
      </c>
      <c r="L1552" s="540">
        <v>13</v>
      </c>
      <c r="M1552" s="540">
        <v>13</v>
      </c>
      <c r="N1552" s="540">
        <v>9</v>
      </c>
      <c r="O1552" s="540">
        <v>2</v>
      </c>
      <c r="P1552" s="541">
        <v>0</v>
      </c>
    </row>
    <row r="1553" spans="1:16" s="294" customFormat="1" x14ac:dyDescent="0.2">
      <c r="A1553" s="1114"/>
      <c r="B1553" s="538" t="s">
        <v>1839</v>
      </c>
      <c r="C1553" s="539">
        <v>5</v>
      </c>
      <c r="D1553" s="540">
        <v>0</v>
      </c>
      <c r="E1553" s="540">
        <v>0</v>
      </c>
      <c r="F1553" s="540">
        <v>0</v>
      </c>
      <c r="G1553" s="540">
        <v>1</v>
      </c>
      <c r="H1553" s="540">
        <v>1</v>
      </c>
      <c r="I1553" s="540">
        <v>0</v>
      </c>
      <c r="J1553" s="540">
        <v>0</v>
      </c>
      <c r="K1553" s="540">
        <v>1</v>
      </c>
      <c r="L1553" s="540">
        <v>0</v>
      </c>
      <c r="M1553" s="540">
        <v>2</v>
      </c>
      <c r="N1553" s="540">
        <v>0</v>
      </c>
      <c r="O1553" s="540">
        <v>0</v>
      </c>
      <c r="P1553" s="541">
        <v>0</v>
      </c>
    </row>
    <row r="1554" spans="1:16" s="294" customFormat="1" x14ac:dyDescent="0.2">
      <c r="A1554" s="1114"/>
      <c r="B1554" s="538" t="s">
        <v>1840</v>
      </c>
      <c r="C1554" s="539">
        <v>8</v>
      </c>
      <c r="D1554" s="540">
        <v>0</v>
      </c>
      <c r="E1554" s="540">
        <v>0</v>
      </c>
      <c r="F1554" s="540">
        <v>0</v>
      </c>
      <c r="G1554" s="540">
        <v>0</v>
      </c>
      <c r="H1554" s="540">
        <v>0</v>
      </c>
      <c r="I1554" s="540">
        <v>0</v>
      </c>
      <c r="J1554" s="540">
        <v>0</v>
      </c>
      <c r="K1554" s="540">
        <v>2</v>
      </c>
      <c r="L1554" s="540">
        <v>4</v>
      </c>
      <c r="M1554" s="540">
        <v>2</v>
      </c>
      <c r="N1554" s="540">
        <v>0</v>
      </c>
      <c r="O1554" s="540">
        <v>0</v>
      </c>
      <c r="P1554" s="541">
        <v>0</v>
      </c>
    </row>
    <row r="1555" spans="1:16" s="294" customFormat="1" x14ac:dyDescent="0.2">
      <c r="A1555" s="1114"/>
      <c r="B1555" s="538" t="s">
        <v>2543</v>
      </c>
      <c r="C1555" s="539">
        <v>4</v>
      </c>
      <c r="D1555" s="540">
        <v>0</v>
      </c>
      <c r="E1555" s="540">
        <v>0</v>
      </c>
      <c r="F1555" s="540">
        <v>0</v>
      </c>
      <c r="G1555" s="540">
        <v>0</v>
      </c>
      <c r="H1555" s="540">
        <v>0</v>
      </c>
      <c r="I1555" s="540">
        <v>0</v>
      </c>
      <c r="J1555" s="540">
        <v>0</v>
      </c>
      <c r="K1555" s="540">
        <v>1</v>
      </c>
      <c r="L1555" s="540">
        <v>0</v>
      </c>
      <c r="M1555" s="540">
        <v>2</v>
      </c>
      <c r="N1555" s="540">
        <v>1</v>
      </c>
      <c r="O1555" s="540">
        <v>0</v>
      </c>
      <c r="P1555" s="541">
        <v>0</v>
      </c>
    </row>
    <row r="1556" spans="1:16" s="294" customFormat="1" x14ac:dyDescent="0.2">
      <c r="A1556" s="1114"/>
      <c r="B1556" s="538" t="s">
        <v>1842</v>
      </c>
      <c r="C1556" s="539">
        <v>1</v>
      </c>
      <c r="D1556" s="540">
        <v>0</v>
      </c>
      <c r="E1556" s="540">
        <v>0</v>
      </c>
      <c r="F1556" s="540">
        <v>0</v>
      </c>
      <c r="G1556" s="540">
        <v>0</v>
      </c>
      <c r="H1556" s="540">
        <v>0</v>
      </c>
      <c r="I1556" s="540">
        <v>0</v>
      </c>
      <c r="J1556" s="540">
        <v>0</v>
      </c>
      <c r="K1556" s="540">
        <v>1</v>
      </c>
      <c r="L1556" s="540">
        <v>0</v>
      </c>
      <c r="M1556" s="540">
        <v>0</v>
      </c>
      <c r="N1556" s="540">
        <v>0</v>
      </c>
      <c r="O1556" s="540">
        <v>0</v>
      </c>
      <c r="P1556" s="541">
        <v>0</v>
      </c>
    </row>
    <row r="1557" spans="1:16" s="294" customFormat="1" x14ac:dyDescent="0.2">
      <c r="A1557" s="1114"/>
      <c r="B1557" s="538" t="s">
        <v>3241</v>
      </c>
      <c r="C1557" s="539">
        <v>1</v>
      </c>
      <c r="D1557" s="540">
        <v>0</v>
      </c>
      <c r="E1557" s="540">
        <v>0</v>
      </c>
      <c r="F1557" s="540">
        <v>0</v>
      </c>
      <c r="G1557" s="540">
        <v>0</v>
      </c>
      <c r="H1557" s="540">
        <v>0</v>
      </c>
      <c r="I1557" s="540">
        <v>0</v>
      </c>
      <c r="J1557" s="540">
        <v>0</v>
      </c>
      <c r="K1557" s="540">
        <v>0</v>
      </c>
      <c r="L1557" s="540">
        <v>1</v>
      </c>
      <c r="M1557" s="540">
        <v>0</v>
      </c>
      <c r="N1557" s="540">
        <v>0</v>
      </c>
      <c r="O1557" s="540">
        <v>0</v>
      </c>
      <c r="P1557" s="541">
        <v>0</v>
      </c>
    </row>
    <row r="1558" spans="1:16" s="294" customFormat="1" x14ac:dyDescent="0.2">
      <c r="A1558" s="1114"/>
      <c r="B1558" s="538" t="s">
        <v>1843</v>
      </c>
      <c r="C1558" s="539">
        <v>6</v>
      </c>
      <c r="D1558" s="540">
        <v>0</v>
      </c>
      <c r="E1558" s="540">
        <v>0</v>
      </c>
      <c r="F1558" s="540">
        <v>1</v>
      </c>
      <c r="G1558" s="540">
        <v>0</v>
      </c>
      <c r="H1558" s="540">
        <v>0</v>
      </c>
      <c r="I1558" s="540">
        <v>0</v>
      </c>
      <c r="J1558" s="540">
        <v>2</v>
      </c>
      <c r="K1558" s="540">
        <v>0</v>
      </c>
      <c r="L1558" s="540">
        <v>3</v>
      </c>
      <c r="M1558" s="540">
        <v>0</v>
      </c>
      <c r="N1558" s="540">
        <v>0</v>
      </c>
      <c r="O1558" s="540">
        <v>0</v>
      </c>
      <c r="P1558" s="541">
        <v>0</v>
      </c>
    </row>
    <row r="1559" spans="1:16" s="294" customFormat="1" x14ac:dyDescent="0.2">
      <c r="A1559" s="1114"/>
      <c r="B1559" s="538" t="s">
        <v>1844</v>
      </c>
      <c r="C1559" s="539">
        <v>1</v>
      </c>
      <c r="D1559" s="540">
        <v>0</v>
      </c>
      <c r="E1559" s="540">
        <v>0</v>
      </c>
      <c r="F1559" s="540">
        <v>0</v>
      </c>
      <c r="G1559" s="540">
        <v>0</v>
      </c>
      <c r="H1559" s="540">
        <v>0</v>
      </c>
      <c r="I1559" s="540">
        <v>0</v>
      </c>
      <c r="J1559" s="540">
        <v>0</v>
      </c>
      <c r="K1559" s="540">
        <v>0</v>
      </c>
      <c r="L1559" s="540">
        <v>0</v>
      </c>
      <c r="M1559" s="540">
        <v>0</v>
      </c>
      <c r="N1559" s="540">
        <v>1</v>
      </c>
      <c r="O1559" s="540">
        <v>0</v>
      </c>
      <c r="P1559" s="541">
        <v>0</v>
      </c>
    </row>
    <row r="1560" spans="1:16" s="294" customFormat="1" x14ac:dyDescent="0.2">
      <c r="A1560" s="1114"/>
      <c r="B1560" s="538" t="s">
        <v>1845</v>
      </c>
      <c r="C1560" s="539">
        <v>1</v>
      </c>
      <c r="D1560" s="540">
        <v>0</v>
      </c>
      <c r="E1560" s="540">
        <v>0</v>
      </c>
      <c r="F1560" s="540">
        <v>0</v>
      </c>
      <c r="G1560" s="540">
        <v>0</v>
      </c>
      <c r="H1560" s="540">
        <v>0</v>
      </c>
      <c r="I1560" s="540">
        <v>0</v>
      </c>
      <c r="J1560" s="540">
        <v>0</v>
      </c>
      <c r="K1560" s="540">
        <v>0</v>
      </c>
      <c r="L1560" s="540">
        <v>0</v>
      </c>
      <c r="M1560" s="540">
        <v>1</v>
      </c>
      <c r="N1560" s="540">
        <v>0</v>
      </c>
      <c r="O1560" s="540">
        <v>0</v>
      </c>
      <c r="P1560" s="541">
        <v>0</v>
      </c>
    </row>
    <row r="1561" spans="1:16" s="294" customFormat="1" x14ac:dyDescent="0.2">
      <c r="A1561" s="1114"/>
      <c r="B1561" s="538" t="s">
        <v>3242</v>
      </c>
      <c r="C1561" s="539">
        <v>2</v>
      </c>
      <c r="D1561" s="540">
        <v>0</v>
      </c>
      <c r="E1561" s="540">
        <v>0</v>
      </c>
      <c r="F1561" s="540">
        <v>0</v>
      </c>
      <c r="G1561" s="540">
        <v>1</v>
      </c>
      <c r="H1561" s="540">
        <v>0</v>
      </c>
      <c r="I1561" s="540">
        <v>0</v>
      </c>
      <c r="J1561" s="540">
        <v>0</v>
      </c>
      <c r="K1561" s="540">
        <v>0</v>
      </c>
      <c r="L1561" s="540">
        <v>1</v>
      </c>
      <c r="M1561" s="540">
        <v>0</v>
      </c>
      <c r="N1561" s="540">
        <v>0</v>
      </c>
      <c r="O1561" s="540">
        <v>0</v>
      </c>
      <c r="P1561" s="541">
        <v>0</v>
      </c>
    </row>
    <row r="1562" spans="1:16" s="294" customFormat="1" x14ac:dyDescent="0.2">
      <c r="A1562" s="1114"/>
      <c r="B1562" s="538" t="s">
        <v>1849</v>
      </c>
      <c r="C1562" s="539">
        <v>3</v>
      </c>
      <c r="D1562" s="540">
        <v>0</v>
      </c>
      <c r="E1562" s="540">
        <v>0</v>
      </c>
      <c r="F1562" s="540">
        <v>0</v>
      </c>
      <c r="G1562" s="540">
        <v>0</v>
      </c>
      <c r="H1562" s="540">
        <v>0</v>
      </c>
      <c r="I1562" s="540">
        <v>0</v>
      </c>
      <c r="J1562" s="540">
        <v>0</v>
      </c>
      <c r="K1562" s="540">
        <v>1</v>
      </c>
      <c r="L1562" s="540">
        <v>1</v>
      </c>
      <c r="M1562" s="540">
        <v>0</v>
      </c>
      <c r="N1562" s="540">
        <v>1</v>
      </c>
      <c r="O1562" s="540">
        <v>0</v>
      </c>
      <c r="P1562" s="541">
        <v>0</v>
      </c>
    </row>
    <row r="1563" spans="1:16" s="294" customFormat="1" x14ac:dyDescent="0.2">
      <c r="A1563" s="1114"/>
      <c r="B1563" s="538" t="s">
        <v>1850</v>
      </c>
      <c r="C1563" s="539">
        <v>2</v>
      </c>
      <c r="D1563" s="540">
        <v>0</v>
      </c>
      <c r="E1563" s="540">
        <v>0</v>
      </c>
      <c r="F1563" s="540">
        <v>0</v>
      </c>
      <c r="G1563" s="540">
        <v>0</v>
      </c>
      <c r="H1563" s="540">
        <v>0</v>
      </c>
      <c r="I1563" s="540">
        <v>1</v>
      </c>
      <c r="J1563" s="540">
        <v>0</v>
      </c>
      <c r="K1563" s="540">
        <v>0</v>
      </c>
      <c r="L1563" s="540">
        <v>1</v>
      </c>
      <c r="M1563" s="540">
        <v>0</v>
      </c>
      <c r="N1563" s="540">
        <v>0</v>
      </c>
      <c r="O1563" s="540">
        <v>0</v>
      </c>
      <c r="P1563" s="541">
        <v>0</v>
      </c>
    </row>
    <row r="1564" spans="1:16" s="294" customFormat="1" x14ac:dyDescent="0.2">
      <c r="A1564" s="1114"/>
      <c r="B1564" s="538" t="s">
        <v>3243</v>
      </c>
      <c r="C1564" s="539">
        <v>25</v>
      </c>
      <c r="D1564" s="540">
        <v>0</v>
      </c>
      <c r="E1564" s="540">
        <v>0</v>
      </c>
      <c r="F1564" s="540">
        <v>0</v>
      </c>
      <c r="G1564" s="540">
        <v>0</v>
      </c>
      <c r="H1564" s="540">
        <v>1</v>
      </c>
      <c r="I1564" s="540">
        <v>5</v>
      </c>
      <c r="J1564" s="540">
        <v>4</v>
      </c>
      <c r="K1564" s="540">
        <v>0</v>
      </c>
      <c r="L1564" s="540">
        <v>3</v>
      </c>
      <c r="M1564" s="540">
        <v>9</v>
      </c>
      <c r="N1564" s="540">
        <v>3</v>
      </c>
      <c r="O1564" s="540">
        <v>0</v>
      </c>
      <c r="P1564" s="541">
        <v>0</v>
      </c>
    </row>
    <row r="1565" spans="1:16" s="294" customFormat="1" x14ac:dyDescent="0.2">
      <c r="A1565" s="1114"/>
      <c r="B1565" s="538" t="s">
        <v>1855</v>
      </c>
      <c r="C1565" s="539">
        <v>1</v>
      </c>
      <c r="D1565" s="540">
        <v>0</v>
      </c>
      <c r="E1565" s="540">
        <v>0</v>
      </c>
      <c r="F1565" s="540">
        <v>0</v>
      </c>
      <c r="G1565" s="540">
        <v>0</v>
      </c>
      <c r="H1565" s="540">
        <v>0</v>
      </c>
      <c r="I1565" s="540">
        <v>0</v>
      </c>
      <c r="J1565" s="540">
        <v>0</v>
      </c>
      <c r="K1565" s="540">
        <v>0</v>
      </c>
      <c r="L1565" s="540">
        <v>0</v>
      </c>
      <c r="M1565" s="540">
        <v>1</v>
      </c>
      <c r="N1565" s="540">
        <v>0</v>
      </c>
      <c r="O1565" s="540">
        <v>0</v>
      </c>
      <c r="P1565" s="541">
        <v>0</v>
      </c>
    </row>
    <row r="1566" spans="1:16" s="294" customFormat="1" x14ac:dyDescent="0.2">
      <c r="A1566" s="1114"/>
      <c r="B1566" s="538" t="s">
        <v>3244</v>
      </c>
      <c r="C1566" s="539">
        <v>2</v>
      </c>
      <c r="D1566" s="540">
        <v>0</v>
      </c>
      <c r="E1566" s="540">
        <v>0</v>
      </c>
      <c r="F1566" s="540">
        <v>0</v>
      </c>
      <c r="G1566" s="540">
        <v>0</v>
      </c>
      <c r="H1566" s="540">
        <v>1</v>
      </c>
      <c r="I1566" s="540">
        <v>0</v>
      </c>
      <c r="J1566" s="540">
        <v>0</v>
      </c>
      <c r="K1566" s="540">
        <v>1</v>
      </c>
      <c r="L1566" s="540">
        <v>0</v>
      </c>
      <c r="M1566" s="540">
        <v>0</v>
      </c>
      <c r="N1566" s="540">
        <v>0</v>
      </c>
      <c r="O1566" s="540">
        <v>0</v>
      </c>
      <c r="P1566" s="541">
        <v>0</v>
      </c>
    </row>
    <row r="1567" spans="1:16" s="294" customFormat="1" x14ac:dyDescent="0.2">
      <c r="A1567" s="1114"/>
      <c r="B1567" s="538" t="s">
        <v>3245</v>
      </c>
      <c r="C1567" s="539">
        <v>1</v>
      </c>
      <c r="D1567" s="540">
        <v>0</v>
      </c>
      <c r="E1567" s="540">
        <v>0</v>
      </c>
      <c r="F1567" s="540">
        <v>0</v>
      </c>
      <c r="G1567" s="540">
        <v>0</v>
      </c>
      <c r="H1567" s="540">
        <v>0</v>
      </c>
      <c r="I1567" s="540">
        <v>0</v>
      </c>
      <c r="J1567" s="540">
        <v>1</v>
      </c>
      <c r="K1567" s="540">
        <v>0</v>
      </c>
      <c r="L1567" s="540">
        <v>0</v>
      </c>
      <c r="M1567" s="540">
        <v>0</v>
      </c>
      <c r="N1567" s="540">
        <v>0</v>
      </c>
      <c r="O1567" s="540">
        <v>0</v>
      </c>
      <c r="P1567" s="541">
        <v>0</v>
      </c>
    </row>
    <row r="1568" spans="1:16" s="294" customFormat="1" x14ac:dyDescent="0.2">
      <c r="A1568" s="1114"/>
      <c r="B1568" s="538" t="s">
        <v>1857</v>
      </c>
      <c r="C1568" s="539">
        <v>16</v>
      </c>
      <c r="D1568" s="540">
        <v>0</v>
      </c>
      <c r="E1568" s="540">
        <v>0</v>
      </c>
      <c r="F1568" s="540">
        <v>0</v>
      </c>
      <c r="G1568" s="540">
        <v>0</v>
      </c>
      <c r="H1568" s="540">
        <v>2</v>
      </c>
      <c r="I1568" s="540">
        <v>0</v>
      </c>
      <c r="J1568" s="540">
        <v>2</v>
      </c>
      <c r="K1568" s="540">
        <v>1</v>
      </c>
      <c r="L1568" s="540">
        <v>8</v>
      </c>
      <c r="M1568" s="540">
        <v>2</v>
      </c>
      <c r="N1568" s="540">
        <v>1</v>
      </c>
      <c r="O1568" s="540">
        <v>0</v>
      </c>
      <c r="P1568" s="541">
        <v>0</v>
      </c>
    </row>
    <row r="1569" spans="1:16" s="294" customFormat="1" x14ac:dyDescent="0.2">
      <c r="A1569" s="1114"/>
      <c r="B1569" s="538" t="s">
        <v>1858</v>
      </c>
      <c r="C1569" s="539">
        <v>4</v>
      </c>
      <c r="D1569" s="540">
        <v>0</v>
      </c>
      <c r="E1569" s="540">
        <v>0</v>
      </c>
      <c r="F1569" s="540">
        <v>0</v>
      </c>
      <c r="G1569" s="540">
        <v>0</v>
      </c>
      <c r="H1569" s="540">
        <v>2</v>
      </c>
      <c r="I1569" s="540">
        <v>0</v>
      </c>
      <c r="J1569" s="540">
        <v>0</v>
      </c>
      <c r="K1569" s="540">
        <v>1</v>
      </c>
      <c r="L1569" s="540">
        <v>1</v>
      </c>
      <c r="M1569" s="540">
        <v>0</v>
      </c>
      <c r="N1569" s="540">
        <v>0</v>
      </c>
      <c r="O1569" s="540">
        <v>0</v>
      </c>
      <c r="P1569" s="541">
        <v>0</v>
      </c>
    </row>
    <row r="1570" spans="1:16" s="294" customFormat="1" x14ac:dyDescent="0.2">
      <c r="A1570" s="1114"/>
      <c r="B1570" s="538" t="s">
        <v>1860</v>
      </c>
      <c r="C1570" s="539">
        <v>2</v>
      </c>
      <c r="D1570" s="540">
        <v>0</v>
      </c>
      <c r="E1570" s="540">
        <v>0</v>
      </c>
      <c r="F1570" s="540">
        <v>0</v>
      </c>
      <c r="G1570" s="540">
        <v>0</v>
      </c>
      <c r="H1570" s="540">
        <v>0</v>
      </c>
      <c r="I1570" s="540">
        <v>0</v>
      </c>
      <c r="J1570" s="540">
        <v>2</v>
      </c>
      <c r="K1570" s="540">
        <v>0</v>
      </c>
      <c r="L1570" s="540">
        <v>0</v>
      </c>
      <c r="M1570" s="540">
        <v>0</v>
      </c>
      <c r="N1570" s="540">
        <v>0</v>
      </c>
      <c r="O1570" s="540">
        <v>0</v>
      </c>
      <c r="P1570" s="541">
        <v>0</v>
      </c>
    </row>
    <row r="1571" spans="1:16" s="294" customFormat="1" x14ac:dyDescent="0.2">
      <c r="A1571" s="1114"/>
      <c r="B1571" s="538" t="s">
        <v>1861</v>
      </c>
      <c r="C1571" s="539">
        <v>1</v>
      </c>
      <c r="D1571" s="540">
        <v>0</v>
      </c>
      <c r="E1571" s="540">
        <v>0</v>
      </c>
      <c r="F1571" s="540">
        <v>0</v>
      </c>
      <c r="G1571" s="540">
        <v>0</v>
      </c>
      <c r="H1571" s="540">
        <v>0</v>
      </c>
      <c r="I1571" s="540">
        <v>0</v>
      </c>
      <c r="J1571" s="540">
        <v>0</v>
      </c>
      <c r="K1571" s="540">
        <v>0</v>
      </c>
      <c r="L1571" s="540">
        <v>1</v>
      </c>
      <c r="M1571" s="540">
        <v>0</v>
      </c>
      <c r="N1571" s="540">
        <v>0</v>
      </c>
      <c r="O1571" s="540">
        <v>0</v>
      </c>
      <c r="P1571" s="541">
        <v>0</v>
      </c>
    </row>
    <row r="1572" spans="1:16" s="294" customFormat="1" x14ac:dyDescent="0.2">
      <c r="A1572" s="1114"/>
      <c r="B1572" s="538" t="s">
        <v>2546</v>
      </c>
      <c r="C1572" s="539">
        <v>3</v>
      </c>
      <c r="D1572" s="540">
        <v>0</v>
      </c>
      <c r="E1572" s="540">
        <v>0</v>
      </c>
      <c r="F1572" s="540">
        <v>0</v>
      </c>
      <c r="G1572" s="540">
        <v>0</v>
      </c>
      <c r="H1572" s="540">
        <v>0</v>
      </c>
      <c r="I1572" s="540">
        <v>2</v>
      </c>
      <c r="J1572" s="540">
        <v>1</v>
      </c>
      <c r="K1572" s="540">
        <v>0</v>
      </c>
      <c r="L1572" s="540">
        <v>0</v>
      </c>
      <c r="M1572" s="540">
        <v>0</v>
      </c>
      <c r="N1572" s="540">
        <v>0</v>
      </c>
      <c r="O1572" s="540">
        <v>0</v>
      </c>
      <c r="P1572" s="541">
        <v>0</v>
      </c>
    </row>
    <row r="1573" spans="1:16" s="294" customFormat="1" x14ac:dyDescent="0.2">
      <c r="A1573" s="1114"/>
      <c r="B1573" s="538" t="s">
        <v>1863</v>
      </c>
      <c r="C1573" s="539">
        <v>1</v>
      </c>
      <c r="D1573" s="540">
        <v>0</v>
      </c>
      <c r="E1573" s="540">
        <v>0</v>
      </c>
      <c r="F1573" s="540">
        <v>0</v>
      </c>
      <c r="G1573" s="540">
        <v>0</v>
      </c>
      <c r="H1573" s="540">
        <v>0</v>
      </c>
      <c r="I1573" s="540">
        <v>1</v>
      </c>
      <c r="J1573" s="540">
        <v>0</v>
      </c>
      <c r="K1573" s="540">
        <v>0</v>
      </c>
      <c r="L1573" s="540">
        <v>0</v>
      </c>
      <c r="M1573" s="540">
        <v>0</v>
      </c>
      <c r="N1573" s="540">
        <v>0</v>
      </c>
      <c r="O1573" s="540">
        <v>0</v>
      </c>
      <c r="P1573" s="541">
        <v>0</v>
      </c>
    </row>
    <row r="1574" spans="1:16" s="294" customFormat="1" x14ac:dyDescent="0.2">
      <c r="A1574" s="1114"/>
      <c r="B1574" s="538" t="s">
        <v>1864</v>
      </c>
      <c r="C1574" s="539">
        <v>1</v>
      </c>
      <c r="D1574" s="540">
        <v>0</v>
      </c>
      <c r="E1574" s="540">
        <v>0</v>
      </c>
      <c r="F1574" s="540">
        <v>0</v>
      </c>
      <c r="G1574" s="540">
        <v>0</v>
      </c>
      <c r="H1574" s="540">
        <v>0</v>
      </c>
      <c r="I1574" s="540">
        <v>0</v>
      </c>
      <c r="J1574" s="540">
        <v>0</v>
      </c>
      <c r="K1574" s="540">
        <v>1</v>
      </c>
      <c r="L1574" s="540">
        <v>0</v>
      </c>
      <c r="M1574" s="540">
        <v>0</v>
      </c>
      <c r="N1574" s="540">
        <v>0</v>
      </c>
      <c r="O1574" s="540">
        <v>0</v>
      </c>
      <c r="P1574" s="541">
        <v>0</v>
      </c>
    </row>
    <row r="1575" spans="1:16" s="294" customFormat="1" x14ac:dyDescent="0.2">
      <c r="A1575" s="1114"/>
      <c r="B1575" s="538" t="s">
        <v>1865</v>
      </c>
      <c r="C1575" s="539">
        <v>84</v>
      </c>
      <c r="D1575" s="540">
        <v>36</v>
      </c>
      <c r="E1575" s="540">
        <v>13</v>
      </c>
      <c r="F1575" s="540">
        <v>5</v>
      </c>
      <c r="G1575" s="540">
        <v>0</v>
      </c>
      <c r="H1575" s="540">
        <v>3</v>
      </c>
      <c r="I1575" s="540">
        <v>6</v>
      </c>
      <c r="J1575" s="540">
        <v>6</v>
      </c>
      <c r="K1575" s="540">
        <v>3</v>
      </c>
      <c r="L1575" s="540">
        <v>6</v>
      </c>
      <c r="M1575" s="540">
        <v>5</v>
      </c>
      <c r="N1575" s="540">
        <v>0</v>
      </c>
      <c r="O1575" s="540">
        <v>1</v>
      </c>
      <c r="P1575" s="541">
        <v>0</v>
      </c>
    </row>
    <row r="1576" spans="1:16" s="294" customFormat="1" x14ac:dyDescent="0.2">
      <c r="A1576" s="1114"/>
      <c r="B1576" s="538" t="s">
        <v>3247</v>
      </c>
      <c r="C1576" s="539">
        <v>1</v>
      </c>
      <c r="D1576" s="540">
        <v>0</v>
      </c>
      <c r="E1576" s="540">
        <v>0</v>
      </c>
      <c r="F1576" s="540">
        <v>0</v>
      </c>
      <c r="G1576" s="540">
        <v>0</v>
      </c>
      <c r="H1576" s="540">
        <v>0</v>
      </c>
      <c r="I1576" s="540">
        <v>0</v>
      </c>
      <c r="J1576" s="540">
        <v>1</v>
      </c>
      <c r="K1576" s="540">
        <v>0</v>
      </c>
      <c r="L1576" s="540">
        <v>0</v>
      </c>
      <c r="M1576" s="540">
        <v>0</v>
      </c>
      <c r="N1576" s="540">
        <v>0</v>
      </c>
      <c r="O1576" s="540">
        <v>0</v>
      </c>
      <c r="P1576" s="541">
        <v>0</v>
      </c>
    </row>
    <row r="1577" spans="1:16" s="294" customFormat="1" x14ac:dyDescent="0.2">
      <c r="A1577" s="1114"/>
      <c r="B1577" s="538" t="s">
        <v>2099</v>
      </c>
      <c r="C1577" s="539">
        <v>1</v>
      </c>
      <c r="D1577" s="540">
        <v>0</v>
      </c>
      <c r="E1577" s="540">
        <v>0</v>
      </c>
      <c r="F1577" s="540">
        <v>0</v>
      </c>
      <c r="G1577" s="540">
        <v>0</v>
      </c>
      <c r="H1577" s="540">
        <v>0</v>
      </c>
      <c r="I1577" s="540">
        <v>0</v>
      </c>
      <c r="J1577" s="540">
        <v>0</v>
      </c>
      <c r="K1577" s="540">
        <v>0</v>
      </c>
      <c r="L1577" s="540">
        <v>0</v>
      </c>
      <c r="M1577" s="540">
        <v>1</v>
      </c>
      <c r="N1577" s="540">
        <v>0</v>
      </c>
      <c r="O1577" s="540">
        <v>0</v>
      </c>
      <c r="P1577" s="541">
        <v>0</v>
      </c>
    </row>
    <row r="1578" spans="1:16" s="294" customFormat="1" x14ac:dyDescent="0.2">
      <c r="A1578" s="1114"/>
      <c r="B1578" s="538" t="s">
        <v>1868</v>
      </c>
      <c r="C1578" s="539">
        <v>1</v>
      </c>
      <c r="D1578" s="540">
        <v>0</v>
      </c>
      <c r="E1578" s="540">
        <v>0</v>
      </c>
      <c r="F1578" s="540">
        <v>0</v>
      </c>
      <c r="G1578" s="540">
        <v>0</v>
      </c>
      <c r="H1578" s="540">
        <v>0</v>
      </c>
      <c r="I1578" s="540">
        <v>1</v>
      </c>
      <c r="J1578" s="540">
        <v>0</v>
      </c>
      <c r="K1578" s="540">
        <v>0</v>
      </c>
      <c r="L1578" s="540">
        <v>0</v>
      </c>
      <c r="M1578" s="540">
        <v>0</v>
      </c>
      <c r="N1578" s="540">
        <v>0</v>
      </c>
      <c r="O1578" s="540">
        <v>0</v>
      </c>
      <c r="P1578" s="541">
        <v>0</v>
      </c>
    </row>
    <row r="1579" spans="1:16" s="294" customFormat="1" x14ac:dyDescent="0.2">
      <c r="A1579" s="1114"/>
      <c r="B1579" s="538" t="s">
        <v>1869</v>
      </c>
      <c r="C1579" s="539">
        <v>2</v>
      </c>
      <c r="D1579" s="540">
        <v>0</v>
      </c>
      <c r="E1579" s="540">
        <v>0</v>
      </c>
      <c r="F1579" s="540">
        <v>0</v>
      </c>
      <c r="G1579" s="540">
        <v>0</v>
      </c>
      <c r="H1579" s="540">
        <v>0</v>
      </c>
      <c r="I1579" s="540">
        <v>1</v>
      </c>
      <c r="J1579" s="540">
        <v>0</v>
      </c>
      <c r="K1579" s="540">
        <v>0</v>
      </c>
      <c r="L1579" s="540">
        <v>0</v>
      </c>
      <c r="M1579" s="540">
        <v>1</v>
      </c>
      <c r="N1579" s="540">
        <v>0</v>
      </c>
      <c r="O1579" s="540">
        <v>0</v>
      </c>
      <c r="P1579" s="541">
        <v>0</v>
      </c>
    </row>
    <row r="1580" spans="1:16" s="294" customFormat="1" x14ac:dyDescent="0.2">
      <c r="A1580" s="1114"/>
      <c r="B1580" s="538" t="s">
        <v>1870</v>
      </c>
      <c r="C1580" s="539">
        <v>2</v>
      </c>
      <c r="D1580" s="540">
        <v>0</v>
      </c>
      <c r="E1580" s="540">
        <v>0</v>
      </c>
      <c r="F1580" s="540">
        <v>0</v>
      </c>
      <c r="G1580" s="540">
        <v>0</v>
      </c>
      <c r="H1580" s="540">
        <v>0</v>
      </c>
      <c r="I1580" s="540">
        <v>0</v>
      </c>
      <c r="J1580" s="540">
        <v>2</v>
      </c>
      <c r="K1580" s="540">
        <v>0</v>
      </c>
      <c r="L1580" s="540">
        <v>0</v>
      </c>
      <c r="M1580" s="540">
        <v>0</v>
      </c>
      <c r="N1580" s="540">
        <v>0</v>
      </c>
      <c r="O1580" s="540">
        <v>0</v>
      </c>
      <c r="P1580" s="541">
        <v>0</v>
      </c>
    </row>
    <row r="1581" spans="1:16" s="294" customFormat="1" x14ac:dyDescent="0.2">
      <c r="A1581" s="1114"/>
      <c r="B1581" s="538" t="s">
        <v>3252</v>
      </c>
      <c r="C1581" s="539">
        <v>2</v>
      </c>
      <c r="D1581" s="540">
        <v>0</v>
      </c>
      <c r="E1581" s="540">
        <v>0</v>
      </c>
      <c r="F1581" s="540">
        <v>0</v>
      </c>
      <c r="G1581" s="540">
        <v>0</v>
      </c>
      <c r="H1581" s="540">
        <v>1</v>
      </c>
      <c r="I1581" s="540">
        <v>0</v>
      </c>
      <c r="J1581" s="540">
        <v>0</v>
      </c>
      <c r="K1581" s="540">
        <v>0</v>
      </c>
      <c r="L1581" s="540">
        <v>1</v>
      </c>
      <c r="M1581" s="540">
        <v>0</v>
      </c>
      <c r="N1581" s="540">
        <v>0</v>
      </c>
      <c r="O1581" s="540">
        <v>0</v>
      </c>
      <c r="P1581" s="541">
        <v>0</v>
      </c>
    </row>
    <row r="1582" spans="1:16" s="294" customFormat="1" x14ac:dyDescent="0.2">
      <c r="A1582" s="1114"/>
      <c r="B1582" s="538" t="s">
        <v>1874</v>
      </c>
      <c r="C1582" s="539">
        <v>7</v>
      </c>
      <c r="D1582" s="540">
        <v>0</v>
      </c>
      <c r="E1582" s="540">
        <v>0</v>
      </c>
      <c r="F1582" s="540">
        <v>0</v>
      </c>
      <c r="G1582" s="540">
        <v>0</v>
      </c>
      <c r="H1582" s="540">
        <v>0</v>
      </c>
      <c r="I1582" s="540">
        <v>0</v>
      </c>
      <c r="J1582" s="540">
        <v>1</v>
      </c>
      <c r="K1582" s="540">
        <v>0</v>
      </c>
      <c r="L1582" s="540">
        <v>2</v>
      </c>
      <c r="M1582" s="540">
        <v>4</v>
      </c>
      <c r="N1582" s="540">
        <v>0</v>
      </c>
      <c r="O1582" s="540">
        <v>0</v>
      </c>
      <c r="P1582" s="541">
        <v>0</v>
      </c>
    </row>
    <row r="1583" spans="1:16" s="294" customFormat="1" x14ac:dyDescent="0.2">
      <c r="A1583" s="1114"/>
      <c r="B1583" s="538" t="s">
        <v>3253</v>
      </c>
      <c r="C1583" s="539">
        <v>1</v>
      </c>
      <c r="D1583" s="540">
        <v>0</v>
      </c>
      <c r="E1583" s="540">
        <v>0</v>
      </c>
      <c r="F1583" s="540">
        <v>0</v>
      </c>
      <c r="G1583" s="540">
        <v>0</v>
      </c>
      <c r="H1583" s="540">
        <v>0</v>
      </c>
      <c r="I1583" s="540">
        <v>0</v>
      </c>
      <c r="J1583" s="540">
        <v>0</v>
      </c>
      <c r="K1583" s="540">
        <v>0</v>
      </c>
      <c r="L1583" s="540">
        <v>1</v>
      </c>
      <c r="M1583" s="540">
        <v>0</v>
      </c>
      <c r="N1583" s="540">
        <v>0</v>
      </c>
      <c r="O1583" s="540">
        <v>0</v>
      </c>
      <c r="P1583" s="541">
        <v>0</v>
      </c>
    </row>
    <row r="1584" spans="1:16" s="294" customFormat="1" x14ac:dyDescent="0.2">
      <c r="A1584" s="1114"/>
      <c r="B1584" s="538" t="s">
        <v>3254</v>
      </c>
      <c r="C1584" s="539">
        <v>1</v>
      </c>
      <c r="D1584" s="540">
        <v>0</v>
      </c>
      <c r="E1584" s="540">
        <v>0</v>
      </c>
      <c r="F1584" s="540">
        <v>0</v>
      </c>
      <c r="G1584" s="540">
        <v>0</v>
      </c>
      <c r="H1584" s="540">
        <v>0</v>
      </c>
      <c r="I1584" s="540">
        <v>0</v>
      </c>
      <c r="J1584" s="540">
        <v>0</v>
      </c>
      <c r="K1584" s="540">
        <v>0</v>
      </c>
      <c r="L1584" s="540">
        <v>1</v>
      </c>
      <c r="M1584" s="540">
        <v>0</v>
      </c>
      <c r="N1584" s="540">
        <v>0</v>
      </c>
      <c r="O1584" s="540">
        <v>0</v>
      </c>
      <c r="P1584" s="541">
        <v>0</v>
      </c>
    </row>
    <row r="1585" spans="1:16" s="294" customFormat="1" x14ac:dyDescent="0.2">
      <c r="A1585" s="1114"/>
      <c r="B1585" s="538" t="s">
        <v>2548</v>
      </c>
      <c r="C1585" s="539">
        <v>2</v>
      </c>
      <c r="D1585" s="540">
        <v>0</v>
      </c>
      <c r="E1585" s="540">
        <v>0</v>
      </c>
      <c r="F1585" s="540">
        <v>0</v>
      </c>
      <c r="G1585" s="540">
        <v>2</v>
      </c>
      <c r="H1585" s="540">
        <v>0</v>
      </c>
      <c r="I1585" s="540">
        <v>0</v>
      </c>
      <c r="J1585" s="540">
        <v>0</v>
      </c>
      <c r="K1585" s="540">
        <v>0</v>
      </c>
      <c r="L1585" s="540">
        <v>0</v>
      </c>
      <c r="M1585" s="540">
        <v>0</v>
      </c>
      <c r="N1585" s="540">
        <v>0</v>
      </c>
      <c r="O1585" s="540">
        <v>0</v>
      </c>
      <c r="P1585" s="541">
        <v>0</v>
      </c>
    </row>
    <row r="1586" spans="1:16" s="294" customFormat="1" x14ac:dyDescent="0.2">
      <c r="A1586" s="1114"/>
      <c r="B1586" s="538" t="s">
        <v>1876</v>
      </c>
      <c r="C1586" s="539">
        <v>3</v>
      </c>
      <c r="D1586" s="540">
        <v>1</v>
      </c>
      <c r="E1586" s="540">
        <v>0</v>
      </c>
      <c r="F1586" s="540">
        <v>0</v>
      </c>
      <c r="G1586" s="540">
        <v>0</v>
      </c>
      <c r="H1586" s="540">
        <v>0</v>
      </c>
      <c r="I1586" s="540">
        <v>0</v>
      </c>
      <c r="J1586" s="540">
        <v>0</v>
      </c>
      <c r="K1586" s="540">
        <v>2</v>
      </c>
      <c r="L1586" s="540">
        <v>0</v>
      </c>
      <c r="M1586" s="540">
        <v>0</v>
      </c>
      <c r="N1586" s="540">
        <v>0</v>
      </c>
      <c r="O1586" s="540">
        <v>0</v>
      </c>
      <c r="P1586" s="541">
        <v>0</v>
      </c>
    </row>
    <row r="1587" spans="1:16" s="294" customFormat="1" x14ac:dyDescent="0.2">
      <c r="A1587" s="1114"/>
      <c r="B1587" s="538" t="s">
        <v>3256</v>
      </c>
      <c r="C1587" s="539">
        <v>1</v>
      </c>
      <c r="D1587" s="540">
        <v>0</v>
      </c>
      <c r="E1587" s="540">
        <v>0</v>
      </c>
      <c r="F1587" s="540">
        <v>0</v>
      </c>
      <c r="G1587" s="540">
        <v>0</v>
      </c>
      <c r="H1587" s="540">
        <v>0</v>
      </c>
      <c r="I1587" s="540">
        <v>0</v>
      </c>
      <c r="J1587" s="540">
        <v>0</v>
      </c>
      <c r="K1587" s="540">
        <v>0</v>
      </c>
      <c r="L1587" s="540">
        <v>1</v>
      </c>
      <c r="M1587" s="540">
        <v>0</v>
      </c>
      <c r="N1587" s="540">
        <v>0</v>
      </c>
      <c r="O1587" s="540">
        <v>0</v>
      </c>
      <c r="P1587" s="541">
        <v>0</v>
      </c>
    </row>
    <row r="1588" spans="1:16" s="294" customFormat="1" x14ac:dyDescent="0.2">
      <c r="A1588" s="1114"/>
      <c r="B1588" s="538" t="s">
        <v>2549</v>
      </c>
      <c r="C1588" s="539">
        <v>1</v>
      </c>
      <c r="D1588" s="540">
        <v>1</v>
      </c>
      <c r="E1588" s="540">
        <v>0</v>
      </c>
      <c r="F1588" s="540">
        <v>0</v>
      </c>
      <c r="G1588" s="540">
        <v>0</v>
      </c>
      <c r="H1588" s="540">
        <v>0</v>
      </c>
      <c r="I1588" s="540">
        <v>0</v>
      </c>
      <c r="J1588" s="540">
        <v>0</v>
      </c>
      <c r="K1588" s="540">
        <v>0</v>
      </c>
      <c r="L1588" s="540">
        <v>0</v>
      </c>
      <c r="M1588" s="540">
        <v>0</v>
      </c>
      <c r="N1588" s="540">
        <v>0</v>
      </c>
      <c r="O1588" s="540">
        <v>0</v>
      </c>
      <c r="P1588" s="541">
        <v>0</v>
      </c>
    </row>
    <row r="1589" spans="1:16" s="294" customFormat="1" x14ac:dyDescent="0.2">
      <c r="A1589" s="1114"/>
      <c r="B1589" s="538" t="s">
        <v>1877</v>
      </c>
      <c r="C1589" s="539">
        <v>3</v>
      </c>
      <c r="D1589" s="540">
        <v>0</v>
      </c>
      <c r="E1589" s="540">
        <v>0</v>
      </c>
      <c r="F1589" s="540">
        <v>0</v>
      </c>
      <c r="G1589" s="540">
        <v>0</v>
      </c>
      <c r="H1589" s="540">
        <v>0</v>
      </c>
      <c r="I1589" s="540">
        <v>1</v>
      </c>
      <c r="J1589" s="540">
        <v>1</v>
      </c>
      <c r="K1589" s="540">
        <v>0</v>
      </c>
      <c r="L1589" s="540">
        <v>0</v>
      </c>
      <c r="M1589" s="540">
        <v>1</v>
      </c>
      <c r="N1589" s="540">
        <v>0</v>
      </c>
      <c r="O1589" s="540">
        <v>0</v>
      </c>
      <c r="P1589" s="541">
        <v>0</v>
      </c>
    </row>
    <row r="1590" spans="1:16" s="294" customFormat="1" x14ac:dyDescent="0.2">
      <c r="A1590" s="1114"/>
      <c r="B1590" s="538" t="s">
        <v>1878</v>
      </c>
      <c r="C1590" s="539">
        <v>1</v>
      </c>
      <c r="D1590" s="540">
        <v>0</v>
      </c>
      <c r="E1590" s="540">
        <v>0</v>
      </c>
      <c r="F1590" s="540">
        <v>0</v>
      </c>
      <c r="G1590" s="540">
        <v>1</v>
      </c>
      <c r="H1590" s="540">
        <v>0</v>
      </c>
      <c r="I1590" s="540">
        <v>0</v>
      </c>
      <c r="J1590" s="540">
        <v>0</v>
      </c>
      <c r="K1590" s="540">
        <v>0</v>
      </c>
      <c r="L1590" s="540">
        <v>0</v>
      </c>
      <c r="M1590" s="540">
        <v>0</v>
      </c>
      <c r="N1590" s="540">
        <v>0</v>
      </c>
      <c r="O1590" s="540">
        <v>0</v>
      </c>
      <c r="P1590" s="541">
        <v>0</v>
      </c>
    </row>
    <row r="1591" spans="1:16" s="294" customFormat="1" x14ac:dyDescent="0.2">
      <c r="A1591" s="1114"/>
      <c r="B1591" s="538" t="s">
        <v>1879</v>
      </c>
      <c r="C1591" s="539">
        <v>1</v>
      </c>
      <c r="D1591" s="540">
        <v>0</v>
      </c>
      <c r="E1591" s="540">
        <v>0</v>
      </c>
      <c r="F1591" s="540">
        <v>0</v>
      </c>
      <c r="G1591" s="540">
        <v>0</v>
      </c>
      <c r="H1591" s="540">
        <v>0</v>
      </c>
      <c r="I1591" s="540">
        <v>0</v>
      </c>
      <c r="J1591" s="540">
        <v>0</v>
      </c>
      <c r="K1591" s="540">
        <v>0</v>
      </c>
      <c r="L1591" s="540">
        <v>1</v>
      </c>
      <c r="M1591" s="540">
        <v>0</v>
      </c>
      <c r="N1591" s="540">
        <v>0</v>
      </c>
      <c r="O1591" s="540">
        <v>0</v>
      </c>
      <c r="P1591" s="541">
        <v>0</v>
      </c>
    </row>
    <row r="1592" spans="1:16" s="294" customFormat="1" x14ac:dyDescent="0.2">
      <c r="A1592" s="1114"/>
      <c r="B1592" s="538" t="s">
        <v>3258</v>
      </c>
      <c r="C1592" s="539">
        <v>1</v>
      </c>
      <c r="D1592" s="540">
        <v>0</v>
      </c>
      <c r="E1592" s="540">
        <v>0</v>
      </c>
      <c r="F1592" s="540">
        <v>0</v>
      </c>
      <c r="G1592" s="540">
        <v>0</v>
      </c>
      <c r="H1592" s="540">
        <v>0</v>
      </c>
      <c r="I1592" s="540">
        <v>0</v>
      </c>
      <c r="J1592" s="540">
        <v>0</v>
      </c>
      <c r="K1592" s="540">
        <v>1</v>
      </c>
      <c r="L1592" s="540">
        <v>0</v>
      </c>
      <c r="M1592" s="540">
        <v>0</v>
      </c>
      <c r="N1592" s="540">
        <v>0</v>
      </c>
      <c r="O1592" s="540">
        <v>0</v>
      </c>
      <c r="P1592" s="541">
        <v>0</v>
      </c>
    </row>
    <row r="1593" spans="1:16" s="294" customFormat="1" x14ac:dyDescent="0.2">
      <c r="A1593" s="1114"/>
      <c r="B1593" s="538" t="s">
        <v>1880</v>
      </c>
      <c r="C1593" s="539">
        <v>1</v>
      </c>
      <c r="D1593" s="540">
        <v>0</v>
      </c>
      <c r="E1593" s="540">
        <v>0</v>
      </c>
      <c r="F1593" s="540">
        <v>0</v>
      </c>
      <c r="G1593" s="540">
        <v>0</v>
      </c>
      <c r="H1593" s="540">
        <v>0</v>
      </c>
      <c r="I1593" s="540">
        <v>0</v>
      </c>
      <c r="J1593" s="540">
        <v>1</v>
      </c>
      <c r="K1593" s="540">
        <v>0</v>
      </c>
      <c r="L1593" s="540">
        <v>0</v>
      </c>
      <c r="M1593" s="540">
        <v>0</v>
      </c>
      <c r="N1593" s="540">
        <v>0</v>
      </c>
      <c r="O1593" s="540">
        <v>0</v>
      </c>
      <c r="P1593" s="541">
        <v>0</v>
      </c>
    </row>
    <row r="1594" spans="1:16" s="294" customFormat="1" x14ac:dyDescent="0.2">
      <c r="A1594" s="1114" t="s">
        <v>3259</v>
      </c>
      <c r="B1594" s="533" t="s">
        <v>10</v>
      </c>
      <c r="C1594" s="534">
        <v>130</v>
      </c>
      <c r="D1594" s="535">
        <v>3</v>
      </c>
      <c r="E1594" s="535">
        <v>1</v>
      </c>
      <c r="F1594" s="535">
        <v>5</v>
      </c>
      <c r="G1594" s="535">
        <v>5</v>
      </c>
      <c r="H1594" s="535">
        <v>10</v>
      </c>
      <c r="I1594" s="535">
        <v>24</v>
      </c>
      <c r="J1594" s="535">
        <v>21</v>
      </c>
      <c r="K1594" s="535">
        <v>14</v>
      </c>
      <c r="L1594" s="535">
        <v>19</v>
      </c>
      <c r="M1594" s="535">
        <v>16</v>
      </c>
      <c r="N1594" s="535">
        <v>11</v>
      </c>
      <c r="O1594" s="535">
        <v>1</v>
      </c>
      <c r="P1594" s="536">
        <v>0</v>
      </c>
    </row>
    <row r="1595" spans="1:16" s="294" customFormat="1" ht="12.75" customHeight="1" x14ac:dyDescent="0.2">
      <c r="A1595" s="1114"/>
      <c r="B1595" s="538" t="s">
        <v>2261</v>
      </c>
      <c r="C1595" s="539">
        <v>1</v>
      </c>
      <c r="D1595" s="540">
        <v>0</v>
      </c>
      <c r="E1595" s="540">
        <v>0</v>
      </c>
      <c r="F1595" s="540">
        <v>0</v>
      </c>
      <c r="G1595" s="540">
        <v>0</v>
      </c>
      <c r="H1595" s="540">
        <v>0</v>
      </c>
      <c r="I1595" s="540">
        <v>0</v>
      </c>
      <c r="J1595" s="540">
        <v>0</v>
      </c>
      <c r="K1595" s="540">
        <v>1</v>
      </c>
      <c r="L1595" s="540">
        <v>0</v>
      </c>
      <c r="M1595" s="540">
        <v>0</v>
      </c>
      <c r="N1595" s="540">
        <v>0</v>
      </c>
      <c r="O1595" s="540">
        <v>0</v>
      </c>
      <c r="P1595" s="541">
        <v>0</v>
      </c>
    </row>
    <row r="1596" spans="1:16" s="294" customFormat="1" x14ac:dyDescent="0.2">
      <c r="A1596" s="1114"/>
      <c r="B1596" s="538" t="s">
        <v>2262</v>
      </c>
      <c r="C1596" s="539">
        <v>8</v>
      </c>
      <c r="D1596" s="540">
        <v>1</v>
      </c>
      <c r="E1596" s="540">
        <v>0</v>
      </c>
      <c r="F1596" s="540">
        <v>0</v>
      </c>
      <c r="G1596" s="540">
        <v>0</v>
      </c>
      <c r="H1596" s="540">
        <v>1</v>
      </c>
      <c r="I1596" s="540">
        <v>0</v>
      </c>
      <c r="J1596" s="540">
        <v>3</v>
      </c>
      <c r="K1596" s="540">
        <v>1</v>
      </c>
      <c r="L1596" s="540">
        <v>0</v>
      </c>
      <c r="M1596" s="540">
        <v>2</v>
      </c>
      <c r="N1596" s="540">
        <v>0</v>
      </c>
      <c r="O1596" s="540">
        <v>0</v>
      </c>
      <c r="P1596" s="541">
        <v>0</v>
      </c>
    </row>
    <row r="1597" spans="1:16" s="294" customFormat="1" x14ac:dyDescent="0.2">
      <c r="A1597" s="1114"/>
      <c r="B1597" s="538" t="s">
        <v>2263</v>
      </c>
      <c r="C1597" s="539">
        <v>1</v>
      </c>
      <c r="D1597" s="540">
        <v>0</v>
      </c>
      <c r="E1597" s="540">
        <v>0</v>
      </c>
      <c r="F1597" s="540">
        <v>0</v>
      </c>
      <c r="G1597" s="540">
        <v>0</v>
      </c>
      <c r="H1597" s="540">
        <v>0</v>
      </c>
      <c r="I1597" s="540">
        <v>0</v>
      </c>
      <c r="J1597" s="540">
        <v>1</v>
      </c>
      <c r="K1597" s="540">
        <v>0</v>
      </c>
      <c r="L1597" s="540">
        <v>0</v>
      </c>
      <c r="M1597" s="540">
        <v>0</v>
      </c>
      <c r="N1597" s="540">
        <v>0</v>
      </c>
      <c r="O1597" s="540">
        <v>0</v>
      </c>
      <c r="P1597" s="541">
        <v>0</v>
      </c>
    </row>
    <row r="1598" spans="1:16" s="294" customFormat="1" x14ac:dyDescent="0.2">
      <c r="A1598" s="1114"/>
      <c r="B1598" s="538" t="s">
        <v>2264</v>
      </c>
      <c r="C1598" s="539">
        <v>2</v>
      </c>
      <c r="D1598" s="540">
        <v>0</v>
      </c>
      <c r="E1598" s="540">
        <v>0</v>
      </c>
      <c r="F1598" s="540">
        <v>0</v>
      </c>
      <c r="G1598" s="540">
        <v>0</v>
      </c>
      <c r="H1598" s="540">
        <v>1</v>
      </c>
      <c r="I1598" s="540">
        <v>0</v>
      </c>
      <c r="J1598" s="540">
        <v>1</v>
      </c>
      <c r="K1598" s="540">
        <v>0</v>
      </c>
      <c r="L1598" s="540">
        <v>0</v>
      </c>
      <c r="M1598" s="540">
        <v>0</v>
      </c>
      <c r="N1598" s="540">
        <v>0</v>
      </c>
      <c r="O1598" s="540">
        <v>0</v>
      </c>
      <c r="P1598" s="541">
        <v>0</v>
      </c>
    </row>
    <row r="1599" spans="1:16" s="294" customFormat="1" x14ac:dyDescent="0.2">
      <c r="A1599" s="1114"/>
      <c r="B1599" s="538" t="s">
        <v>2265</v>
      </c>
      <c r="C1599" s="539">
        <v>1</v>
      </c>
      <c r="D1599" s="540">
        <v>0</v>
      </c>
      <c r="E1599" s="540">
        <v>0</v>
      </c>
      <c r="F1599" s="540">
        <v>0</v>
      </c>
      <c r="G1599" s="540">
        <v>0</v>
      </c>
      <c r="H1599" s="540">
        <v>0</v>
      </c>
      <c r="I1599" s="540">
        <v>0</v>
      </c>
      <c r="J1599" s="540">
        <v>1</v>
      </c>
      <c r="K1599" s="540">
        <v>0</v>
      </c>
      <c r="L1599" s="540">
        <v>0</v>
      </c>
      <c r="M1599" s="540">
        <v>0</v>
      </c>
      <c r="N1599" s="540">
        <v>0</v>
      </c>
      <c r="O1599" s="540">
        <v>0</v>
      </c>
      <c r="P1599" s="541">
        <v>0</v>
      </c>
    </row>
    <row r="1600" spans="1:16" s="294" customFormat="1" x14ac:dyDescent="0.2">
      <c r="A1600" s="1114"/>
      <c r="B1600" s="538" t="s">
        <v>2266</v>
      </c>
      <c r="C1600" s="539">
        <v>6</v>
      </c>
      <c r="D1600" s="540">
        <v>0</v>
      </c>
      <c r="E1600" s="540">
        <v>0</v>
      </c>
      <c r="F1600" s="540">
        <v>0</v>
      </c>
      <c r="G1600" s="540">
        <v>0</v>
      </c>
      <c r="H1600" s="540">
        <v>0</v>
      </c>
      <c r="I1600" s="540">
        <v>1</v>
      </c>
      <c r="J1600" s="540">
        <v>1</v>
      </c>
      <c r="K1600" s="540">
        <v>1</v>
      </c>
      <c r="L1600" s="540">
        <v>1</v>
      </c>
      <c r="M1600" s="540">
        <v>1</v>
      </c>
      <c r="N1600" s="540">
        <v>1</v>
      </c>
      <c r="O1600" s="540">
        <v>0</v>
      </c>
      <c r="P1600" s="541">
        <v>0</v>
      </c>
    </row>
    <row r="1601" spans="1:16" s="294" customFormat="1" x14ac:dyDescent="0.2">
      <c r="A1601" s="1114"/>
      <c r="B1601" s="538" t="s">
        <v>2267</v>
      </c>
      <c r="C1601" s="539">
        <v>12</v>
      </c>
      <c r="D1601" s="540">
        <v>0</v>
      </c>
      <c r="E1601" s="540">
        <v>0</v>
      </c>
      <c r="F1601" s="540">
        <v>0</v>
      </c>
      <c r="G1601" s="540">
        <v>1</v>
      </c>
      <c r="H1601" s="540">
        <v>2</v>
      </c>
      <c r="I1601" s="540">
        <v>2</v>
      </c>
      <c r="J1601" s="540">
        <v>0</v>
      </c>
      <c r="K1601" s="540">
        <v>1</v>
      </c>
      <c r="L1601" s="540">
        <v>1</v>
      </c>
      <c r="M1601" s="540">
        <v>3</v>
      </c>
      <c r="N1601" s="540">
        <v>2</v>
      </c>
      <c r="O1601" s="540">
        <v>0</v>
      </c>
      <c r="P1601" s="541">
        <v>0</v>
      </c>
    </row>
    <row r="1602" spans="1:16" s="294" customFormat="1" x14ac:dyDescent="0.2">
      <c r="A1602" s="1114"/>
      <c r="B1602" s="538" t="s">
        <v>2268</v>
      </c>
      <c r="C1602" s="539">
        <v>1</v>
      </c>
      <c r="D1602" s="540">
        <v>0</v>
      </c>
      <c r="E1602" s="540">
        <v>0</v>
      </c>
      <c r="F1602" s="540">
        <v>0</v>
      </c>
      <c r="G1602" s="540">
        <v>0</v>
      </c>
      <c r="H1602" s="540">
        <v>0</v>
      </c>
      <c r="I1602" s="540">
        <v>0</v>
      </c>
      <c r="J1602" s="540">
        <v>0</v>
      </c>
      <c r="K1602" s="540">
        <v>0</v>
      </c>
      <c r="L1602" s="540">
        <v>0</v>
      </c>
      <c r="M1602" s="540">
        <v>0</v>
      </c>
      <c r="N1602" s="540">
        <v>1</v>
      </c>
      <c r="O1602" s="540">
        <v>0</v>
      </c>
      <c r="P1602" s="541">
        <v>0</v>
      </c>
    </row>
    <row r="1603" spans="1:16" s="294" customFormat="1" x14ac:dyDescent="0.2">
      <c r="A1603" s="1114"/>
      <c r="B1603" s="538" t="s">
        <v>2269</v>
      </c>
      <c r="C1603" s="539">
        <v>1</v>
      </c>
      <c r="D1603" s="540">
        <v>0</v>
      </c>
      <c r="E1603" s="540">
        <v>0</v>
      </c>
      <c r="F1603" s="540">
        <v>0</v>
      </c>
      <c r="G1603" s="540">
        <v>0</v>
      </c>
      <c r="H1603" s="540">
        <v>0</v>
      </c>
      <c r="I1603" s="540">
        <v>0</v>
      </c>
      <c r="J1603" s="540">
        <v>1</v>
      </c>
      <c r="K1603" s="540">
        <v>0</v>
      </c>
      <c r="L1603" s="540">
        <v>0</v>
      </c>
      <c r="M1603" s="540">
        <v>0</v>
      </c>
      <c r="N1603" s="540">
        <v>0</v>
      </c>
      <c r="O1603" s="540">
        <v>0</v>
      </c>
      <c r="P1603" s="541">
        <v>0</v>
      </c>
    </row>
    <row r="1604" spans="1:16" s="294" customFormat="1" x14ac:dyDescent="0.2">
      <c r="A1604" s="1114"/>
      <c r="B1604" s="538" t="s">
        <v>2270</v>
      </c>
      <c r="C1604" s="539">
        <v>88</v>
      </c>
      <c r="D1604" s="540">
        <v>2</v>
      </c>
      <c r="E1604" s="540">
        <v>1</v>
      </c>
      <c r="F1604" s="540">
        <v>5</v>
      </c>
      <c r="G1604" s="540">
        <v>4</v>
      </c>
      <c r="H1604" s="540">
        <v>5</v>
      </c>
      <c r="I1604" s="540">
        <v>20</v>
      </c>
      <c r="J1604" s="540">
        <v>11</v>
      </c>
      <c r="K1604" s="540">
        <v>9</v>
      </c>
      <c r="L1604" s="540">
        <v>15</v>
      </c>
      <c r="M1604" s="540">
        <v>8</v>
      </c>
      <c r="N1604" s="540">
        <v>7</v>
      </c>
      <c r="O1604" s="540">
        <v>1</v>
      </c>
      <c r="P1604" s="541">
        <v>0</v>
      </c>
    </row>
    <row r="1605" spans="1:16" s="294" customFormat="1" x14ac:dyDescent="0.2">
      <c r="A1605" s="1114"/>
      <c r="B1605" s="538" t="s">
        <v>2271</v>
      </c>
      <c r="C1605" s="539">
        <v>1</v>
      </c>
      <c r="D1605" s="540">
        <v>0</v>
      </c>
      <c r="E1605" s="540">
        <v>0</v>
      </c>
      <c r="F1605" s="540">
        <v>0</v>
      </c>
      <c r="G1605" s="540">
        <v>0</v>
      </c>
      <c r="H1605" s="540">
        <v>0</v>
      </c>
      <c r="I1605" s="540">
        <v>1</v>
      </c>
      <c r="J1605" s="540">
        <v>0</v>
      </c>
      <c r="K1605" s="540">
        <v>0</v>
      </c>
      <c r="L1605" s="540">
        <v>0</v>
      </c>
      <c r="M1605" s="540">
        <v>0</v>
      </c>
      <c r="N1605" s="540">
        <v>0</v>
      </c>
      <c r="O1605" s="540">
        <v>0</v>
      </c>
      <c r="P1605" s="541">
        <v>0</v>
      </c>
    </row>
    <row r="1606" spans="1:16" s="294" customFormat="1" x14ac:dyDescent="0.2">
      <c r="A1606" s="1114"/>
      <c r="B1606" s="538" t="s">
        <v>2272</v>
      </c>
      <c r="C1606" s="539">
        <v>4</v>
      </c>
      <c r="D1606" s="540">
        <v>0</v>
      </c>
      <c r="E1606" s="540">
        <v>0</v>
      </c>
      <c r="F1606" s="540">
        <v>0</v>
      </c>
      <c r="G1606" s="540">
        <v>0</v>
      </c>
      <c r="H1606" s="540">
        <v>1</v>
      </c>
      <c r="I1606" s="540">
        <v>0</v>
      </c>
      <c r="J1606" s="540">
        <v>1</v>
      </c>
      <c r="K1606" s="540">
        <v>0</v>
      </c>
      <c r="L1606" s="540">
        <v>2</v>
      </c>
      <c r="M1606" s="540">
        <v>0</v>
      </c>
      <c r="N1606" s="540">
        <v>0</v>
      </c>
      <c r="O1606" s="540">
        <v>0</v>
      </c>
      <c r="P1606" s="541">
        <v>0</v>
      </c>
    </row>
    <row r="1607" spans="1:16" s="294" customFormat="1" x14ac:dyDescent="0.2">
      <c r="A1607" s="1114"/>
      <c r="B1607" s="538" t="s">
        <v>2273</v>
      </c>
      <c r="C1607" s="539">
        <v>4</v>
      </c>
      <c r="D1607" s="540">
        <v>0</v>
      </c>
      <c r="E1607" s="540">
        <v>0</v>
      </c>
      <c r="F1607" s="540">
        <v>0</v>
      </c>
      <c r="G1607" s="540">
        <v>0</v>
      </c>
      <c r="H1607" s="540">
        <v>0</v>
      </c>
      <c r="I1607" s="540">
        <v>0</v>
      </c>
      <c r="J1607" s="540">
        <v>1</v>
      </c>
      <c r="K1607" s="540">
        <v>1</v>
      </c>
      <c r="L1607" s="540">
        <v>0</v>
      </c>
      <c r="M1607" s="540">
        <v>2</v>
      </c>
      <c r="N1607" s="540">
        <v>0</v>
      </c>
      <c r="O1607" s="540">
        <v>0</v>
      </c>
      <c r="P1607" s="541">
        <v>0</v>
      </c>
    </row>
    <row r="1608" spans="1:16" s="294" customFormat="1" x14ac:dyDescent="0.2">
      <c r="A1608" s="1114" t="s">
        <v>3260</v>
      </c>
      <c r="B1608" s="533" t="s">
        <v>10</v>
      </c>
      <c r="C1608" s="534">
        <v>455</v>
      </c>
      <c r="D1608" s="535">
        <v>19</v>
      </c>
      <c r="E1608" s="535">
        <v>7</v>
      </c>
      <c r="F1608" s="535">
        <v>5</v>
      </c>
      <c r="G1608" s="535">
        <v>11</v>
      </c>
      <c r="H1608" s="535">
        <v>13</v>
      </c>
      <c r="I1608" s="535">
        <v>81</v>
      </c>
      <c r="J1608" s="535">
        <v>75</v>
      </c>
      <c r="K1608" s="535">
        <v>52</v>
      </c>
      <c r="L1608" s="535">
        <v>89</v>
      </c>
      <c r="M1608" s="535">
        <v>53</v>
      </c>
      <c r="N1608" s="535">
        <v>35</v>
      </c>
      <c r="O1608" s="535">
        <v>15</v>
      </c>
      <c r="P1608" s="536">
        <v>0</v>
      </c>
    </row>
    <row r="1609" spans="1:16" s="294" customFormat="1" ht="12.75" customHeight="1" x14ac:dyDescent="0.2">
      <c r="A1609" s="1114"/>
      <c r="B1609" s="538" t="s">
        <v>1881</v>
      </c>
      <c r="C1609" s="539">
        <v>5</v>
      </c>
      <c r="D1609" s="540">
        <v>0</v>
      </c>
      <c r="E1609" s="540">
        <v>0</v>
      </c>
      <c r="F1609" s="540">
        <v>0</v>
      </c>
      <c r="G1609" s="540">
        <v>0</v>
      </c>
      <c r="H1609" s="540">
        <v>0</v>
      </c>
      <c r="I1609" s="540">
        <v>1</v>
      </c>
      <c r="J1609" s="540">
        <v>1</v>
      </c>
      <c r="K1609" s="540">
        <v>2</v>
      </c>
      <c r="L1609" s="540">
        <v>0</v>
      </c>
      <c r="M1609" s="540">
        <v>0</v>
      </c>
      <c r="N1609" s="540">
        <v>1</v>
      </c>
      <c r="O1609" s="540">
        <v>0</v>
      </c>
      <c r="P1609" s="541">
        <v>0</v>
      </c>
    </row>
    <row r="1610" spans="1:16" s="294" customFormat="1" x14ac:dyDescent="0.2">
      <c r="A1610" s="1114"/>
      <c r="B1610" s="538" t="s">
        <v>1882</v>
      </c>
      <c r="C1610" s="539">
        <v>9</v>
      </c>
      <c r="D1610" s="540">
        <v>0</v>
      </c>
      <c r="E1610" s="540">
        <v>0</v>
      </c>
      <c r="F1610" s="540">
        <v>0</v>
      </c>
      <c r="G1610" s="540">
        <v>0</v>
      </c>
      <c r="H1610" s="540">
        <v>1</v>
      </c>
      <c r="I1610" s="540">
        <v>2</v>
      </c>
      <c r="J1610" s="540">
        <v>1</v>
      </c>
      <c r="K1610" s="540">
        <v>1</v>
      </c>
      <c r="L1610" s="540">
        <v>2</v>
      </c>
      <c r="M1610" s="540">
        <v>1</v>
      </c>
      <c r="N1610" s="540">
        <v>1</v>
      </c>
      <c r="O1610" s="540">
        <v>0</v>
      </c>
      <c r="P1610" s="541">
        <v>0</v>
      </c>
    </row>
    <row r="1611" spans="1:16" s="294" customFormat="1" x14ac:dyDescent="0.2">
      <c r="A1611" s="1114"/>
      <c r="B1611" s="538" t="s">
        <v>1883</v>
      </c>
      <c r="C1611" s="539">
        <v>25</v>
      </c>
      <c r="D1611" s="540">
        <v>0</v>
      </c>
      <c r="E1611" s="540">
        <v>0</v>
      </c>
      <c r="F1611" s="540">
        <v>0</v>
      </c>
      <c r="G1611" s="540">
        <v>1</v>
      </c>
      <c r="H1611" s="540">
        <v>2</v>
      </c>
      <c r="I1611" s="540">
        <v>3</v>
      </c>
      <c r="J1611" s="540">
        <v>5</v>
      </c>
      <c r="K1611" s="540">
        <v>1</v>
      </c>
      <c r="L1611" s="540">
        <v>6</v>
      </c>
      <c r="M1611" s="540">
        <v>4</v>
      </c>
      <c r="N1611" s="540">
        <v>3</v>
      </c>
      <c r="O1611" s="540">
        <v>0</v>
      </c>
      <c r="P1611" s="541">
        <v>0</v>
      </c>
    </row>
    <row r="1612" spans="1:16" s="294" customFormat="1" x14ac:dyDescent="0.2">
      <c r="A1612" s="1114"/>
      <c r="B1612" s="538" t="s">
        <v>1884</v>
      </c>
      <c r="C1612" s="539">
        <v>6</v>
      </c>
      <c r="D1612" s="540">
        <v>1</v>
      </c>
      <c r="E1612" s="540">
        <v>0</v>
      </c>
      <c r="F1612" s="540">
        <v>0</v>
      </c>
      <c r="G1612" s="540">
        <v>0</v>
      </c>
      <c r="H1612" s="540">
        <v>0</v>
      </c>
      <c r="I1612" s="540">
        <v>1</v>
      </c>
      <c r="J1612" s="540">
        <v>1</v>
      </c>
      <c r="K1612" s="540">
        <v>0</v>
      </c>
      <c r="L1612" s="540">
        <v>1</v>
      </c>
      <c r="M1612" s="540">
        <v>1</v>
      </c>
      <c r="N1612" s="540">
        <v>0</v>
      </c>
      <c r="O1612" s="540">
        <v>1</v>
      </c>
      <c r="P1612" s="541">
        <v>0</v>
      </c>
    </row>
    <row r="1613" spans="1:16" s="294" customFormat="1" x14ac:dyDescent="0.2">
      <c r="A1613" s="1114"/>
      <c r="B1613" s="538" t="s">
        <v>1885</v>
      </c>
      <c r="C1613" s="539">
        <v>12</v>
      </c>
      <c r="D1613" s="540">
        <v>0</v>
      </c>
      <c r="E1613" s="540">
        <v>2</v>
      </c>
      <c r="F1613" s="540">
        <v>0</v>
      </c>
      <c r="G1613" s="540">
        <v>0</v>
      </c>
      <c r="H1613" s="540">
        <v>1</v>
      </c>
      <c r="I1613" s="540">
        <v>2</v>
      </c>
      <c r="J1613" s="540">
        <v>2</v>
      </c>
      <c r="K1613" s="540">
        <v>1</v>
      </c>
      <c r="L1613" s="540">
        <v>0</v>
      </c>
      <c r="M1613" s="540">
        <v>2</v>
      </c>
      <c r="N1613" s="540">
        <v>1</v>
      </c>
      <c r="O1613" s="540">
        <v>1</v>
      </c>
      <c r="P1613" s="541">
        <v>0</v>
      </c>
    </row>
    <row r="1614" spans="1:16" s="294" customFormat="1" x14ac:dyDescent="0.2">
      <c r="A1614" s="1114"/>
      <c r="B1614" s="538" t="s">
        <v>1886</v>
      </c>
      <c r="C1614" s="539">
        <v>29</v>
      </c>
      <c r="D1614" s="540">
        <v>0</v>
      </c>
      <c r="E1614" s="540">
        <v>0</v>
      </c>
      <c r="F1614" s="540">
        <v>0</v>
      </c>
      <c r="G1614" s="540">
        <v>0</v>
      </c>
      <c r="H1614" s="540">
        <v>0</v>
      </c>
      <c r="I1614" s="540">
        <v>7</v>
      </c>
      <c r="J1614" s="540">
        <v>4</v>
      </c>
      <c r="K1614" s="540">
        <v>4</v>
      </c>
      <c r="L1614" s="540">
        <v>7</v>
      </c>
      <c r="M1614" s="540">
        <v>5</v>
      </c>
      <c r="N1614" s="540">
        <v>1</v>
      </c>
      <c r="O1614" s="540">
        <v>1</v>
      </c>
      <c r="P1614" s="541">
        <v>0</v>
      </c>
    </row>
    <row r="1615" spans="1:16" s="294" customFormat="1" x14ac:dyDescent="0.2">
      <c r="A1615" s="1114"/>
      <c r="B1615" s="538" t="s">
        <v>1441</v>
      </c>
      <c r="C1615" s="539">
        <v>42</v>
      </c>
      <c r="D1615" s="540">
        <v>3</v>
      </c>
      <c r="E1615" s="540">
        <v>0</v>
      </c>
      <c r="F1615" s="540">
        <v>0</v>
      </c>
      <c r="G1615" s="540">
        <v>1</v>
      </c>
      <c r="H1615" s="540">
        <v>0</v>
      </c>
      <c r="I1615" s="540">
        <v>9</v>
      </c>
      <c r="J1615" s="540">
        <v>7</v>
      </c>
      <c r="K1615" s="540">
        <v>4</v>
      </c>
      <c r="L1615" s="540">
        <v>8</v>
      </c>
      <c r="M1615" s="540">
        <v>3</v>
      </c>
      <c r="N1615" s="540">
        <v>6</v>
      </c>
      <c r="O1615" s="540">
        <v>1</v>
      </c>
      <c r="P1615" s="541">
        <v>0</v>
      </c>
    </row>
    <row r="1616" spans="1:16" s="294" customFormat="1" x14ac:dyDescent="0.2">
      <c r="A1616" s="1114"/>
      <c r="B1616" s="538" t="s">
        <v>3263</v>
      </c>
      <c r="C1616" s="539">
        <v>2</v>
      </c>
      <c r="D1616" s="540">
        <v>0</v>
      </c>
      <c r="E1616" s="540">
        <v>0</v>
      </c>
      <c r="F1616" s="540">
        <v>0</v>
      </c>
      <c r="G1616" s="540">
        <v>0</v>
      </c>
      <c r="H1616" s="540">
        <v>0</v>
      </c>
      <c r="I1616" s="540">
        <v>0</v>
      </c>
      <c r="J1616" s="540">
        <v>0</v>
      </c>
      <c r="K1616" s="540">
        <v>1</v>
      </c>
      <c r="L1616" s="540">
        <v>0</v>
      </c>
      <c r="M1616" s="540">
        <v>0</v>
      </c>
      <c r="N1616" s="540">
        <v>1</v>
      </c>
      <c r="O1616" s="540">
        <v>0</v>
      </c>
      <c r="P1616" s="541">
        <v>0</v>
      </c>
    </row>
    <row r="1617" spans="1:16" s="294" customFormat="1" x14ac:dyDescent="0.2">
      <c r="A1617" s="1114"/>
      <c r="B1617" s="538" t="s">
        <v>3264</v>
      </c>
      <c r="C1617" s="539">
        <v>2</v>
      </c>
      <c r="D1617" s="540">
        <v>0</v>
      </c>
      <c r="E1617" s="540">
        <v>0</v>
      </c>
      <c r="F1617" s="540">
        <v>0</v>
      </c>
      <c r="G1617" s="540">
        <v>0</v>
      </c>
      <c r="H1617" s="540">
        <v>0</v>
      </c>
      <c r="I1617" s="540">
        <v>1</v>
      </c>
      <c r="J1617" s="540">
        <v>0</v>
      </c>
      <c r="K1617" s="540">
        <v>0</v>
      </c>
      <c r="L1617" s="540">
        <v>0</v>
      </c>
      <c r="M1617" s="540">
        <v>0</v>
      </c>
      <c r="N1617" s="540">
        <v>1</v>
      </c>
      <c r="O1617" s="540">
        <v>0</v>
      </c>
      <c r="P1617" s="541">
        <v>0</v>
      </c>
    </row>
    <row r="1618" spans="1:16" s="294" customFormat="1" x14ac:dyDescent="0.2">
      <c r="A1618" s="1114"/>
      <c r="B1618" s="538" t="s">
        <v>3265</v>
      </c>
      <c r="C1618" s="539">
        <v>2</v>
      </c>
      <c r="D1618" s="540">
        <v>0</v>
      </c>
      <c r="E1618" s="540">
        <v>0</v>
      </c>
      <c r="F1618" s="540">
        <v>0</v>
      </c>
      <c r="G1618" s="540">
        <v>1</v>
      </c>
      <c r="H1618" s="540">
        <v>0</v>
      </c>
      <c r="I1618" s="540">
        <v>0</v>
      </c>
      <c r="J1618" s="540">
        <v>0</v>
      </c>
      <c r="K1618" s="540">
        <v>1</v>
      </c>
      <c r="L1618" s="540">
        <v>0</v>
      </c>
      <c r="M1618" s="540">
        <v>0</v>
      </c>
      <c r="N1618" s="540">
        <v>0</v>
      </c>
      <c r="O1618" s="540">
        <v>0</v>
      </c>
      <c r="P1618" s="541">
        <v>0</v>
      </c>
    </row>
    <row r="1619" spans="1:16" s="294" customFormat="1" x14ac:dyDescent="0.2">
      <c r="A1619" s="1114"/>
      <c r="B1619" s="538" t="s">
        <v>2550</v>
      </c>
      <c r="C1619" s="539">
        <v>3</v>
      </c>
      <c r="D1619" s="540">
        <v>1</v>
      </c>
      <c r="E1619" s="540">
        <v>0</v>
      </c>
      <c r="F1619" s="540">
        <v>0</v>
      </c>
      <c r="G1619" s="540">
        <v>0</v>
      </c>
      <c r="H1619" s="540">
        <v>0</v>
      </c>
      <c r="I1619" s="540">
        <v>0</v>
      </c>
      <c r="J1619" s="540">
        <v>2</v>
      </c>
      <c r="K1619" s="540">
        <v>0</v>
      </c>
      <c r="L1619" s="540">
        <v>0</v>
      </c>
      <c r="M1619" s="540">
        <v>0</v>
      </c>
      <c r="N1619" s="540">
        <v>0</v>
      </c>
      <c r="O1619" s="540">
        <v>0</v>
      </c>
      <c r="P1619" s="541">
        <v>0</v>
      </c>
    </row>
    <row r="1620" spans="1:16" s="294" customFormat="1" x14ac:dyDescent="0.2">
      <c r="A1620" s="1114"/>
      <c r="B1620" s="538" t="s">
        <v>2551</v>
      </c>
      <c r="C1620" s="539">
        <v>1</v>
      </c>
      <c r="D1620" s="540">
        <v>0</v>
      </c>
      <c r="E1620" s="540">
        <v>0</v>
      </c>
      <c r="F1620" s="540">
        <v>0</v>
      </c>
      <c r="G1620" s="540">
        <v>0</v>
      </c>
      <c r="H1620" s="540">
        <v>0</v>
      </c>
      <c r="I1620" s="540">
        <v>0</v>
      </c>
      <c r="J1620" s="540">
        <v>0</v>
      </c>
      <c r="K1620" s="540">
        <v>0</v>
      </c>
      <c r="L1620" s="540">
        <v>1</v>
      </c>
      <c r="M1620" s="540">
        <v>0</v>
      </c>
      <c r="N1620" s="540">
        <v>0</v>
      </c>
      <c r="O1620" s="540">
        <v>0</v>
      </c>
      <c r="P1620" s="541">
        <v>0</v>
      </c>
    </row>
    <row r="1621" spans="1:16" s="294" customFormat="1" x14ac:dyDescent="0.2">
      <c r="A1621" s="1114"/>
      <c r="B1621" s="538" t="s">
        <v>3267</v>
      </c>
      <c r="C1621" s="539">
        <v>1</v>
      </c>
      <c r="D1621" s="540">
        <v>0</v>
      </c>
      <c r="E1621" s="540">
        <v>0</v>
      </c>
      <c r="F1621" s="540">
        <v>0</v>
      </c>
      <c r="G1621" s="540">
        <v>0</v>
      </c>
      <c r="H1621" s="540">
        <v>0</v>
      </c>
      <c r="I1621" s="540">
        <v>0</v>
      </c>
      <c r="J1621" s="540">
        <v>0</v>
      </c>
      <c r="K1621" s="540">
        <v>1</v>
      </c>
      <c r="L1621" s="540">
        <v>0</v>
      </c>
      <c r="M1621" s="540">
        <v>0</v>
      </c>
      <c r="N1621" s="540">
        <v>0</v>
      </c>
      <c r="O1621" s="540">
        <v>0</v>
      </c>
      <c r="P1621" s="541">
        <v>0</v>
      </c>
    </row>
    <row r="1622" spans="1:16" s="294" customFormat="1" x14ac:dyDescent="0.2">
      <c r="A1622" s="1114"/>
      <c r="B1622" s="538" t="s">
        <v>3268</v>
      </c>
      <c r="C1622" s="539">
        <v>2</v>
      </c>
      <c r="D1622" s="540">
        <v>0</v>
      </c>
      <c r="E1622" s="540">
        <v>0</v>
      </c>
      <c r="F1622" s="540">
        <v>0</v>
      </c>
      <c r="G1622" s="540">
        <v>0</v>
      </c>
      <c r="H1622" s="540">
        <v>0</v>
      </c>
      <c r="I1622" s="540">
        <v>0</v>
      </c>
      <c r="J1622" s="540">
        <v>0</v>
      </c>
      <c r="K1622" s="540">
        <v>2</v>
      </c>
      <c r="L1622" s="540">
        <v>0</v>
      </c>
      <c r="M1622" s="540">
        <v>0</v>
      </c>
      <c r="N1622" s="540">
        <v>0</v>
      </c>
      <c r="O1622" s="540">
        <v>0</v>
      </c>
      <c r="P1622" s="541">
        <v>0</v>
      </c>
    </row>
    <row r="1623" spans="1:16" s="294" customFormat="1" x14ac:dyDescent="0.2">
      <c r="A1623" s="1114"/>
      <c r="B1623" s="538" t="s">
        <v>3270</v>
      </c>
      <c r="C1623" s="539">
        <v>1</v>
      </c>
      <c r="D1623" s="540">
        <v>0</v>
      </c>
      <c r="E1623" s="540">
        <v>0</v>
      </c>
      <c r="F1623" s="540">
        <v>0</v>
      </c>
      <c r="G1623" s="540">
        <v>0</v>
      </c>
      <c r="H1623" s="540">
        <v>0</v>
      </c>
      <c r="I1623" s="540">
        <v>1</v>
      </c>
      <c r="J1623" s="540">
        <v>0</v>
      </c>
      <c r="K1623" s="540">
        <v>0</v>
      </c>
      <c r="L1623" s="540">
        <v>0</v>
      </c>
      <c r="M1623" s="540">
        <v>0</v>
      </c>
      <c r="N1623" s="540">
        <v>0</v>
      </c>
      <c r="O1623" s="540">
        <v>0</v>
      </c>
      <c r="P1623" s="541">
        <v>0</v>
      </c>
    </row>
    <row r="1624" spans="1:16" s="294" customFormat="1" x14ac:dyDescent="0.2">
      <c r="A1624" s="1114"/>
      <c r="B1624" s="538" t="s">
        <v>3271</v>
      </c>
      <c r="C1624" s="539">
        <v>1</v>
      </c>
      <c r="D1624" s="540">
        <v>1</v>
      </c>
      <c r="E1624" s="540">
        <v>0</v>
      </c>
      <c r="F1624" s="540">
        <v>0</v>
      </c>
      <c r="G1624" s="540">
        <v>0</v>
      </c>
      <c r="H1624" s="540">
        <v>0</v>
      </c>
      <c r="I1624" s="540">
        <v>0</v>
      </c>
      <c r="J1624" s="540">
        <v>0</v>
      </c>
      <c r="K1624" s="540">
        <v>0</v>
      </c>
      <c r="L1624" s="540">
        <v>0</v>
      </c>
      <c r="M1624" s="540">
        <v>0</v>
      </c>
      <c r="N1624" s="540">
        <v>0</v>
      </c>
      <c r="O1624" s="540">
        <v>0</v>
      </c>
      <c r="P1624" s="541">
        <v>0</v>
      </c>
    </row>
    <row r="1625" spans="1:16" s="294" customFormat="1" x14ac:dyDescent="0.2">
      <c r="A1625" s="1114"/>
      <c r="B1625" s="538" t="s">
        <v>3272</v>
      </c>
      <c r="C1625" s="539">
        <v>1</v>
      </c>
      <c r="D1625" s="540">
        <v>0</v>
      </c>
      <c r="E1625" s="540">
        <v>0</v>
      </c>
      <c r="F1625" s="540">
        <v>0</v>
      </c>
      <c r="G1625" s="540">
        <v>0</v>
      </c>
      <c r="H1625" s="540">
        <v>0</v>
      </c>
      <c r="I1625" s="540">
        <v>0</v>
      </c>
      <c r="J1625" s="540">
        <v>0</v>
      </c>
      <c r="K1625" s="540">
        <v>0</v>
      </c>
      <c r="L1625" s="540">
        <v>0</v>
      </c>
      <c r="M1625" s="540">
        <v>0</v>
      </c>
      <c r="N1625" s="540">
        <v>1</v>
      </c>
      <c r="O1625" s="540">
        <v>0</v>
      </c>
      <c r="P1625" s="541">
        <v>0</v>
      </c>
    </row>
    <row r="1626" spans="1:16" s="294" customFormat="1" x14ac:dyDescent="0.2">
      <c r="A1626" s="1114"/>
      <c r="B1626" s="538" t="s">
        <v>2553</v>
      </c>
      <c r="C1626" s="539">
        <v>2</v>
      </c>
      <c r="D1626" s="540">
        <v>0</v>
      </c>
      <c r="E1626" s="540">
        <v>0</v>
      </c>
      <c r="F1626" s="540">
        <v>0</v>
      </c>
      <c r="G1626" s="540">
        <v>0</v>
      </c>
      <c r="H1626" s="540">
        <v>0</v>
      </c>
      <c r="I1626" s="540">
        <v>2</v>
      </c>
      <c r="J1626" s="540">
        <v>0</v>
      </c>
      <c r="K1626" s="540">
        <v>0</v>
      </c>
      <c r="L1626" s="540">
        <v>0</v>
      </c>
      <c r="M1626" s="540">
        <v>0</v>
      </c>
      <c r="N1626" s="540">
        <v>0</v>
      </c>
      <c r="O1626" s="540">
        <v>0</v>
      </c>
      <c r="P1626" s="541">
        <v>0</v>
      </c>
    </row>
    <row r="1627" spans="1:16" s="294" customFormat="1" x14ac:dyDescent="0.2">
      <c r="A1627" s="1114"/>
      <c r="B1627" s="538" t="s">
        <v>3273</v>
      </c>
      <c r="C1627" s="539">
        <v>1</v>
      </c>
      <c r="D1627" s="540">
        <v>0</v>
      </c>
      <c r="E1627" s="540">
        <v>0</v>
      </c>
      <c r="F1627" s="540">
        <v>0</v>
      </c>
      <c r="G1627" s="540">
        <v>0</v>
      </c>
      <c r="H1627" s="540">
        <v>0</v>
      </c>
      <c r="I1627" s="540">
        <v>0</v>
      </c>
      <c r="J1627" s="540">
        <v>0</v>
      </c>
      <c r="K1627" s="540">
        <v>0</v>
      </c>
      <c r="L1627" s="540">
        <v>1</v>
      </c>
      <c r="M1627" s="540">
        <v>0</v>
      </c>
      <c r="N1627" s="540">
        <v>0</v>
      </c>
      <c r="O1627" s="540">
        <v>0</v>
      </c>
      <c r="P1627" s="541">
        <v>0</v>
      </c>
    </row>
    <row r="1628" spans="1:16" s="294" customFormat="1" x14ac:dyDescent="0.2">
      <c r="A1628" s="1114"/>
      <c r="B1628" s="538" t="s">
        <v>2554</v>
      </c>
      <c r="C1628" s="539">
        <v>1</v>
      </c>
      <c r="D1628" s="540">
        <v>0</v>
      </c>
      <c r="E1628" s="540">
        <v>0</v>
      </c>
      <c r="F1628" s="540">
        <v>0</v>
      </c>
      <c r="G1628" s="540">
        <v>0</v>
      </c>
      <c r="H1628" s="540">
        <v>0</v>
      </c>
      <c r="I1628" s="540">
        <v>1</v>
      </c>
      <c r="J1628" s="540">
        <v>0</v>
      </c>
      <c r="K1628" s="540">
        <v>0</v>
      </c>
      <c r="L1628" s="540">
        <v>0</v>
      </c>
      <c r="M1628" s="540">
        <v>0</v>
      </c>
      <c r="N1628" s="540">
        <v>0</v>
      </c>
      <c r="O1628" s="540">
        <v>0</v>
      </c>
      <c r="P1628" s="541">
        <v>0</v>
      </c>
    </row>
    <row r="1629" spans="1:16" s="294" customFormat="1" x14ac:dyDescent="0.2">
      <c r="A1629" s="1114"/>
      <c r="B1629" s="538" t="s">
        <v>1892</v>
      </c>
      <c r="C1629" s="539">
        <v>14</v>
      </c>
      <c r="D1629" s="540">
        <v>2</v>
      </c>
      <c r="E1629" s="540">
        <v>1</v>
      </c>
      <c r="F1629" s="540">
        <v>0</v>
      </c>
      <c r="G1629" s="540">
        <v>0</v>
      </c>
      <c r="H1629" s="540">
        <v>0</v>
      </c>
      <c r="I1629" s="540">
        <v>4</v>
      </c>
      <c r="J1629" s="540">
        <v>1</v>
      </c>
      <c r="K1629" s="540">
        <v>1</v>
      </c>
      <c r="L1629" s="540">
        <v>3</v>
      </c>
      <c r="M1629" s="540">
        <v>1</v>
      </c>
      <c r="N1629" s="540">
        <v>1</v>
      </c>
      <c r="O1629" s="540">
        <v>0</v>
      </c>
      <c r="P1629" s="541">
        <v>0</v>
      </c>
    </row>
    <row r="1630" spans="1:16" s="294" customFormat="1" x14ac:dyDescent="0.2">
      <c r="A1630" s="1114"/>
      <c r="B1630" s="538" t="s">
        <v>106</v>
      </c>
      <c r="C1630" s="539">
        <v>278</v>
      </c>
      <c r="D1630" s="540">
        <v>10</v>
      </c>
      <c r="E1630" s="540">
        <v>4</v>
      </c>
      <c r="F1630" s="540">
        <v>5</v>
      </c>
      <c r="G1630" s="540">
        <v>8</v>
      </c>
      <c r="H1630" s="540">
        <v>9</v>
      </c>
      <c r="I1630" s="540">
        <v>47</v>
      </c>
      <c r="J1630" s="540">
        <v>49</v>
      </c>
      <c r="K1630" s="540">
        <v>31</v>
      </c>
      <c r="L1630" s="540">
        <v>57</v>
      </c>
      <c r="M1630" s="540">
        <v>31</v>
      </c>
      <c r="N1630" s="540">
        <v>17</v>
      </c>
      <c r="O1630" s="540">
        <v>10</v>
      </c>
      <c r="P1630" s="541">
        <v>0</v>
      </c>
    </row>
    <row r="1631" spans="1:16" s="294" customFormat="1" x14ac:dyDescent="0.2">
      <c r="A1631" s="1114"/>
      <c r="B1631" s="538" t="s">
        <v>2555</v>
      </c>
      <c r="C1631" s="539">
        <v>3</v>
      </c>
      <c r="D1631" s="540">
        <v>0</v>
      </c>
      <c r="E1631" s="540">
        <v>0</v>
      </c>
      <c r="F1631" s="540">
        <v>0</v>
      </c>
      <c r="G1631" s="540">
        <v>0</v>
      </c>
      <c r="H1631" s="540">
        <v>0</v>
      </c>
      <c r="I1631" s="540">
        <v>0</v>
      </c>
      <c r="J1631" s="540">
        <v>1</v>
      </c>
      <c r="K1631" s="540">
        <v>0</v>
      </c>
      <c r="L1631" s="540">
        <v>1</v>
      </c>
      <c r="M1631" s="540">
        <v>1</v>
      </c>
      <c r="N1631" s="540">
        <v>0</v>
      </c>
      <c r="O1631" s="540">
        <v>0</v>
      </c>
      <c r="P1631" s="541">
        <v>0</v>
      </c>
    </row>
    <row r="1632" spans="1:16" s="294" customFormat="1" x14ac:dyDescent="0.2">
      <c r="A1632" s="1114"/>
      <c r="B1632" s="538" t="s">
        <v>1894</v>
      </c>
      <c r="C1632" s="539">
        <v>5</v>
      </c>
      <c r="D1632" s="540">
        <v>1</v>
      </c>
      <c r="E1632" s="540">
        <v>0</v>
      </c>
      <c r="F1632" s="540">
        <v>0</v>
      </c>
      <c r="G1632" s="540">
        <v>0</v>
      </c>
      <c r="H1632" s="540">
        <v>0</v>
      </c>
      <c r="I1632" s="540">
        <v>0</v>
      </c>
      <c r="J1632" s="540">
        <v>1</v>
      </c>
      <c r="K1632" s="540">
        <v>0</v>
      </c>
      <c r="L1632" s="540">
        <v>1</v>
      </c>
      <c r="M1632" s="540">
        <v>1</v>
      </c>
      <c r="N1632" s="540">
        <v>1</v>
      </c>
      <c r="O1632" s="540">
        <v>0</v>
      </c>
      <c r="P1632" s="541">
        <v>0</v>
      </c>
    </row>
    <row r="1633" spans="1:16" s="294" customFormat="1" x14ac:dyDescent="0.2">
      <c r="A1633" s="1114"/>
      <c r="B1633" s="538" t="s">
        <v>1895</v>
      </c>
      <c r="C1633" s="539">
        <v>4</v>
      </c>
      <c r="D1633" s="540">
        <v>0</v>
      </c>
      <c r="E1633" s="540">
        <v>0</v>
      </c>
      <c r="F1633" s="540">
        <v>0</v>
      </c>
      <c r="G1633" s="540">
        <v>0</v>
      </c>
      <c r="H1633" s="540">
        <v>0</v>
      </c>
      <c r="I1633" s="540">
        <v>0</v>
      </c>
      <c r="J1633" s="540">
        <v>0</v>
      </c>
      <c r="K1633" s="540">
        <v>2</v>
      </c>
      <c r="L1633" s="540">
        <v>1</v>
      </c>
      <c r="M1633" s="540">
        <v>0</v>
      </c>
      <c r="N1633" s="540">
        <v>0</v>
      </c>
      <c r="O1633" s="540">
        <v>1</v>
      </c>
      <c r="P1633" s="541">
        <v>0</v>
      </c>
    </row>
    <row r="1634" spans="1:16" s="294" customFormat="1" x14ac:dyDescent="0.2">
      <c r="A1634" s="1114"/>
      <c r="B1634" s="538" t="s">
        <v>1896</v>
      </c>
      <c r="C1634" s="539">
        <v>1</v>
      </c>
      <c r="D1634" s="540">
        <v>0</v>
      </c>
      <c r="E1634" s="540">
        <v>0</v>
      </c>
      <c r="F1634" s="540">
        <v>0</v>
      </c>
      <c r="G1634" s="540">
        <v>0</v>
      </c>
      <c r="H1634" s="540">
        <v>0</v>
      </c>
      <c r="I1634" s="540">
        <v>0</v>
      </c>
      <c r="J1634" s="540">
        <v>0</v>
      </c>
      <c r="K1634" s="540">
        <v>0</v>
      </c>
      <c r="L1634" s="540">
        <v>0</v>
      </c>
      <c r="M1634" s="540">
        <v>1</v>
      </c>
      <c r="N1634" s="540">
        <v>0</v>
      </c>
      <c r="O1634" s="540">
        <v>0</v>
      </c>
      <c r="P1634" s="541">
        <v>0</v>
      </c>
    </row>
    <row r="1635" spans="1:16" s="294" customFormat="1" x14ac:dyDescent="0.2">
      <c r="A1635" s="1114"/>
      <c r="B1635" s="538" t="s">
        <v>1897</v>
      </c>
      <c r="C1635" s="539">
        <v>2</v>
      </c>
      <c r="D1635" s="540">
        <v>0</v>
      </c>
      <c r="E1635" s="540">
        <v>0</v>
      </c>
      <c r="F1635" s="540">
        <v>0</v>
      </c>
      <c r="G1635" s="540">
        <v>0</v>
      </c>
      <c r="H1635" s="540">
        <v>0</v>
      </c>
      <c r="I1635" s="540">
        <v>0</v>
      </c>
      <c r="J1635" s="540">
        <v>0</v>
      </c>
      <c r="K1635" s="540">
        <v>0</v>
      </c>
      <c r="L1635" s="540">
        <v>0</v>
      </c>
      <c r="M1635" s="540">
        <v>2</v>
      </c>
      <c r="N1635" s="540">
        <v>0</v>
      </c>
      <c r="O1635" s="540">
        <v>0</v>
      </c>
      <c r="P1635" s="541">
        <v>0</v>
      </c>
    </row>
    <row r="1636" spans="1:16" s="294" customFormat="1" x14ac:dyDescent="0.2">
      <c r="A1636" s="1114" t="s">
        <v>110</v>
      </c>
      <c r="B1636" s="533" t="s">
        <v>10</v>
      </c>
      <c r="C1636" s="534">
        <v>907</v>
      </c>
      <c r="D1636" s="535">
        <v>8</v>
      </c>
      <c r="E1636" s="535">
        <v>15</v>
      </c>
      <c r="F1636" s="535">
        <v>20</v>
      </c>
      <c r="G1636" s="535">
        <v>39</v>
      </c>
      <c r="H1636" s="535">
        <v>67</v>
      </c>
      <c r="I1636" s="535">
        <v>122</v>
      </c>
      <c r="J1636" s="535">
        <v>145</v>
      </c>
      <c r="K1636" s="535">
        <v>124</v>
      </c>
      <c r="L1636" s="535">
        <v>165</v>
      </c>
      <c r="M1636" s="535">
        <v>105</v>
      </c>
      <c r="N1636" s="535">
        <v>74</v>
      </c>
      <c r="O1636" s="535">
        <v>23</v>
      </c>
      <c r="P1636" s="536">
        <v>0</v>
      </c>
    </row>
    <row r="1637" spans="1:16" s="294" customFormat="1" x14ac:dyDescent="0.2">
      <c r="A1637" s="1114"/>
      <c r="B1637" s="538" t="s">
        <v>2010</v>
      </c>
      <c r="C1637" s="539">
        <v>4</v>
      </c>
      <c r="D1637" s="540">
        <v>0</v>
      </c>
      <c r="E1637" s="540">
        <v>0</v>
      </c>
      <c r="F1637" s="540">
        <v>0</v>
      </c>
      <c r="G1637" s="540">
        <v>0</v>
      </c>
      <c r="H1637" s="540">
        <v>0</v>
      </c>
      <c r="I1637" s="540">
        <v>1</v>
      </c>
      <c r="J1637" s="540">
        <v>0</v>
      </c>
      <c r="K1637" s="540">
        <v>1</v>
      </c>
      <c r="L1637" s="540">
        <v>1</v>
      </c>
      <c r="M1637" s="540">
        <v>0</v>
      </c>
      <c r="N1637" s="540">
        <v>0</v>
      </c>
      <c r="O1637" s="540">
        <v>1</v>
      </c>
      <c r="P1637" s="541">
        <v>0</v>
      </c>
    </row>
    <row r="1638" spans="1:16" s="294" customFormat="1" x14ac:dyDescent="0.2">
      <c r="A1638" s="1114"/>
      <c r="B1638" s="538" t="s">
        <v>3278</v>
      </c>
      <c r="C1638" s="539">
        <v>1</v>
      </c>
      <c r="D1638" s="540">
        <v>0</v>
      </c>
      <c r="E1638" s="540">
        <v>0</v>
      </c>
      <c r="F1638" s="540">
        <v>0</v>
      </c>
      <c r="G1638" s="540">
        <v>0</v>
      </c>
      <c r="H1638" s="540">
        <v>0</v>
      </c>
      <c r="I1638" s="540">
        <v>0</v>
      </c>
      <c r="J1638" s="540">
        <v>0</v>
      </c>
      <c r="K1638" s="540">
        <v>0</v>
      </c>
      <c r="L1638" s="540">
        <v>1</v>
      </c>
      <c r="M1638" s="540">
        <v>0</v>
      </c>
      <c r="N1638" s="540">
        <v>0</v>
      </c>
      <c r="O1638" s="540">
        <v>0</v>
      </c>
      <c r="P1638" s="541">
        <v>0</v>
      </c>
    </row>
    <row r="1639" spans="1:16" s="294" customFormat="1" x14ac:dyDescent="0.2">
      <c r="A1639" s="1114"/>
      <c r="B1639" s="538" t="s">
        <v>2013</v>
      </c>
      <c r="C1639" s="539">
        <v>3</v>
      </c>
      <c r="D1639" s="540">
        <v>0</v>
      </c>
      <c r="E1639" s="540">
        <v>0</v>
      </c>
      <c r="F1639" s="540">
        <v>0</v>
      </c>
      <c r="G1639" s="540">
        <v>0</v>
      </c>
      <c r="H1639" s="540">
        <v>0</v>
      </c>
      <c r="I1639" s="540">
        <v>0</v>
      </c>
      <c r="J1639" s="540">
        <v>0</v>
      </c>
      <c r="K1639" s="540">
        <v>0</v>
      </c>
      <c r="L1639" s="540">
        <v>2</v>
      </c>
      <c r="M1639" s="540">
        <v>0</v>
      </c>
      <c r="N1639" s="540">
        <v>1</v>
      </c>
      <c r="O1639" s="540">
        <v>0</v>
      </c>
      <c r="P1639" s="541">
        <v>0</v>
      </c>
    </row>
    <row r="1640" spans="1:16" s="294" customFormat="1" x14ac:dyDescent="0.2">
      <c r="A1640" s="1114"/>
      <c r="B1640" s="538" t="s">
        <v>3281</v>
      </c>
      <c r="C1640" s="539">
        <v>5</v>
      </c>
      <c r="D1640" s="540">
        <v>0</v>
      </c>
      <c r="E1640" s="540">
        <v>0</v>
      </c>
      <c r="F1640" s="540">
        <v>0</v>
      </c>
      <c r="G1640" s="540">
        <v>0</v>
      </c>
      <c r="H1640" s="540">
        <v>1</v>
      </c>
      <c r="I1640" s="540">
        <v>0</v>
      </c>
      <c r="J1640" s="540">
        <v>0</v>
      </c>
      <c r="K1640" s="540">
        <v>1</v>
      </c>
      <c r="L1640" s="540">
        <v>1</v>
      </c>
      <c r="M1640" s="540">
        <v>1</v>
      </c>
      <c r="N1640" s="540">
        <v>1</v>
      </c>
      <c r="O1640" s="540">
        <v>0</v>
      </c>
      <c r="P1640" s="541">
        <v>0</v>
      </c>
    </row>
    <row r="1641" spans="1:16" s="294" customFormat="1" x14ac:dyDescent="0.2">
      <c r="A1641" s="1114"/>
      <c r="B1641" s="538" t="s">
        <v>2014</v>
      </c>
      <c r="C1641" s="539">
        <v>53</v>
      </c>
      <c r="D1641" s="540">
        <v>0</v>
      </c>
      <c r="E1641" s="540">
        <v>0</v>
      </c>
      <c r="F1641" s="540">
        <v>0</v>
      </c>
      <c r="G1641" s="540">
        <v>2</v>
      </c>
      <c r="H1641" s="540">
        <v>8</v>
      </c>
      <c r="I1641" s="540">
        <v>9</v>
      </c>
      <c r="J1641" s="540">
        <v>8</v>
      </c>
      <c r="K1641" s="540">
        <v>3</v>
      </c>
      <c r="L1641" s="540">
        <v>9</v>
      </c>
      <c r="M1641" s="540">
        <v>6</v>
      </c>
      <c r="N1641" s="540">
        <v>4</v>
      </c>
      <c r="O1641" s="540">
        <v>4</v>
      </c>
      <c r="P1641" s="541">
        <v>0</v>
      </c>
    </row>
    <row r="1642" spans="1:16" s="294" customFormat="1" x14ac:dyDescent="0.2">
      <c r="A1642" s="1114"/>
      <c r="B1642" s="538" t="s">
        <v>2580</v>
      </c>
      <c r="C1642" s="539">
        <v>1</v>
      </c>
      <c r="D1642" s="540">
        <v>0</v>
      </c>
      <c r="E1642" s="540">
        <v>0</v>
      </c>
      <c r="F1642" s="540">
        <v>0</v>
      </c>
      <c r="G1642" s="540">
        <v>0</v>
      </c>
      <c r="H1642" s="540">
        <v>0</v>
      </c>
      <c r="I1642" s="540">
        <v>1</v>
      </c>
      <c r="J1642" s="540">
        <v>0</v>
      </c>
      <c r="K1642" s="540">
        <v>0</v>
      </c>
      <c r="L1642" s="540">
        <v>0</v>
      </c>
      <c r="M1642" s="540">
        <v>0</v>
      </c>
      <c r="N1642" s="540">
        <v>0</v>
      </c>
      <c r="O1642" s="540">
        <v>0</v>
      </c>
      <c r="P1642" s="541">
        <v>0</v>
      </c>
    </row>
    <row r="1643" spans="1:16" s="294" customFormat="1" x14ac:dyDescent="0.2">
      <c r="A1643" s="1114"/>
      <c r="B1643" s="538" t="s">
        <v>2017</v>
      </c>
      <c r="C1643" s="539">
        <v>1</v>
      </c>
      <c r="D1643" s="540">
        <v>0</v>
      </c>
      <c r="E1643" s="540">
        <v>0</v>
      </c>
      <c r="F1643" s="540">
        <v>0</v>
      </c>
      <c r="G1643" s="540">
        <v>0</v>
      </c>
      <c r="H1643" s="540">
        <v>0</v>
      </c>
      <c r="I1643" s="540">
        <v>0</v>
      </c>
      <c r="J1643" s="540">
        <v>0</v>
      </c>
      <c r="K1643" s="540">
        <v>1</v>
      </c>
      <c r="L1643" s="540">
        <v>0</v>
      </c>
      <c r="M1643" s="540">
        <v>0</v>
      </c>
      <c r="N1643" s="540">
        <v>0</v>
      </c>
      <c r="O1643" s="540">
        <v>0</v>
      </c>
      <c r="P1643" s="541">
        <v>0</v>
      </c>
    </row>
    <row r="1644" spans="1:16" s="294" customFormat="1" x14ac:dyDescent="0.2">
      <c r="A1644" s="1114"/>
      <c r="B1644" s="538" t="s">
        <v>2019</v>
      </c>
      <c r="C1644" s="539">
        <v>2</v>
      </c>
      <c r="D1644" s="540">
        <v>0</v>
      </c>
      <c r="E1644" s="540">
        <v>0</v>
      </c>
      <c r="F1644" s="540">
        <v>0</v>
      </c>
      <c r="G1644" s="540">
        <v>0</v>
      </c>
      <c r="H1644" s="540">
        <v>0</v>
      </c>
      <c r="I1644" s="540">
        <v>1</v>
      </c>
      <c r="J1644" s="540">
        <v>0</v>
      </c>
      <c r="K1644" s="540">
        <v>0</v>
      </c>
      <c r="L1644" s="540">
        <v>0</v>
      </c>
      <c r="M1644" s="540">
        <v>1</v>
      </c>
      <c r="N1644" s="540">
        <v>0</v>
      </c>
      <c r="O1644" s="540">
        <v>0</v>
      </c>
      <c r="P1644" s="541">
        <v>0</v>
      </c>
    </row>
    <row r="1645" spans="1:16" s="294" customFormat="1" x14ac:dyDescent="0.2">
      <c r="A1645" s="1114"/>
      <c r="B1645" s="538" t="s">
        <v>2020</v>
      </c>
      <c r="C1645" s="539">
        <v>10</v>
      </c>
      <c r="D1645" s="540">
        <v>0</v>
      </c>
      <c r="E1645" s="540">
        <v>0</v>
      </c>
      <c r="F1645" s="540">
        <v>0</v>
      </c>
      <c r="G1645" s="540">
        <v>0</v>
      </c>
      <c r="H1645" s="540">
        <v>1</v>
      </c>
      <c r="I1645" s="540">
        <v>0</v>
      </c>
      <c r="J1645" s="540">
        <v>1</v>
      </c>
      <c r="K1645" s="540">
        <v>1</v>
      </c>
      <c r="L1645" s="540">
        <v>4</v>
      </c>
      <c r="M1645" s="540">
        <v>1</v>
      </c>
      <c r="N1645" s="540">
        <v>1</v>
      </c>
      <c r="O1645" s="540">
        <v>1</v>
      </c>
      <c r="P1645" s="541">
        <v>0</v>
      </c>
    </row>
    <row r="1646" spans="1:16" s="294" customFormat="1" x14ac:dyDescent="0.2">
      <c r="A1646" s="1114"/>
      <c r="B1646" s="538" t="s">
        <v>2022</v>
      </c>
      <c r="C1646" s="539">
        <v>1</v>
      </c>
      <c r="D1646" s="540">
        <v>0</v>
      </c>
      <c r="E1646" s="540">
        <v>0</v>
      </c>
      <c r="F1646" s="540">
        <v>0</v>
      </c>
      <c r="G1646" s="540">
        <v>0</v>
      </c>
      <c r="H1646" s="540">
        <v>0</v>
      </c>
      <c r="I1646" s="540">
        <v>0</v>
      </c>
      <c r="J1646" s="540">
        <v>0</v>
      </c>
      <c r="K1646" s="540">
        <v>0</v>
      </c>
      <c r="L1646" s="540">
        <v>0</v>
      </c>
      <c r="M1646" s="540">
        <v>1</v>
      </c>
      <c r="N1646" s="540">
        <v>0</v>
      </c>
      <c r="O1646" s="540">
        <v>0</v>
      </c>
      <c r="P1646" s="541">
        <v>0</v>
      </c>
    </row>
    <row r="1647" spans="1:16" s="294" customFormat="1" x14ac:dyDescent="0.2">
      <c r="A1647" s="1114"/>
      <c r="B1647" s="538" t="s">
        <v>2023</v>
      </c>
      <c r="C1647" s="539">
        <v>724</v>
      </c>
      <c r="D1647" s="540">
        <v>7</v>
      </c>
      <c r="E1647" s="540">
        <v>12</v>
      </c>
      <c r="F1647" s="540">
        <v>18</v>
      </c>
      <c r="G1647" s="540">
        <v>36</v>
      </c>
      <c r="H1647" s="540">
        <v>53</v>
      </c>
      <c r="I1647" s="540">
        <v>87</v>
      </c>
      <c r="J1647" s="540">
        <v>125</v>
      </c>
      <c r="K1647" s="540">
        <v>102</v>
      </c>
      <c r="L1647" s="540">
        <v>127</v>
      </c>
      <c r="M1647" s="540">
        <v>86</v>
      </c>
      <c r="N1647" s="540">
        <v>57</v>
      </c>
      <c r="O1647" s="540">
        <v>14</v>
      </c>
      <c r="P1647" s="541">
        <v>0</v>
      </c>
    </row>
    <row r="1648" spans="1:16" s="294" customFormat="1" x14ac:dyDescent="0.2">
      <c r="A1648" s="1114"/>
      <c r="B1648" s="538" t="s">
        <v>3284</v>
      </c>
      <c r="C1648" s="539">
        <v>1</v>
      </c>
      <c r="D1648" s="540">
        <v>0</v>
      </c>
      <c r="E1648" s="540">
        <v>0</v>
      </c>
      <c r="F1648" s="540">
        <v>0</v>
      </c>
      <c r="G1648" s="540">
        <v>0</v>
      </c>
      <c r="H1648" s="540">
        <v>0</v>
      </c>
      <c r="I1648" s="540">
        <v>1</v>
      </c>
      <c r="J1648" s="540">
        <v>0</v>
      </c>
      <c r="K1648" s="540">
        <v>0</v>
      </c>
      <c r="L1648" s="540">
        <v>0</v>
      </c>
      <c r="M1648" s="540">
        <v>0</v>
      </c>
      <c r="N1648" s="540">
        <v>0</v>
      </c>
      <c r="O1648" s="540">
        <v>0</v>
      </c>
      <c r="P1648" s="541">
        <v>0</v>
      </c>
    </row>
    <row r="1649" spans="1:16" s="294" customFormat="1" x14ac:dyDescent="0.2">
      <c r="A1649" s="1114"/>
      <c r="B1649" s="538" t="s">
        <v>2025</v>
      </c>
      <c r="C1649" s="539">
        <v>2</v>
      </c>
      <c r="D1649" s="540">
        <v>0</v>
      </c>
      <c r="E1649" s="540">
        <v>0</v>
      </c>
      <c r="F1649" s="540">
        <v>0</v>
      </c>
      <c r="G1649" s="540">
        <v>0</v>
      </c>
      <c r="H1649" s="540">
        <v>0</v>
      </c>
      <c r="I1649" s="540">
        <v>2</v>
      </c>
      <c r="J1649" s="540">
        <v>0</v>
      </c>
      <c r="K1649" s="540">
        <v>0</v>
      </c>
      <c r="L1649" s="540">
        <v>0</v>
      </c>
      <c r="M1649" s="540">
        <v>0</v>
      </c>
      <c r="N1649" s="540">
        <v>0</v>
      </c>
      <c r="O1649" s="540">
        <v>0</v>
      </c>
      <c r="P1649" s="541">
        <v>0</v>
      </c>
    </row>
    <row r="1650" spans="1:16" s="294" customFormat="1" x14ac:dyDescent="0.2">
      <c r="A1650" s="1114"/>
      <c r="B1650" s="538" t="s">
        <v>2026</v>
      </c>
      <c r="C1650" s="539">
        <v>1</v>
      </c>
      <c r="D1650" s="540">
        <v>0</v>
      </c>
      <c r="E1650" s="540">
        <v>0</v>
      </c>
      <c r="F1650" s="540">
        <v>0</v>
      </c>
      <c r="G1650" s="540">
        <v>0</v>
      </c>
      <c r="H1650" s="540">
        <v>0</v>
      </c>
      <c r="I1650" s="540">
        <v>0</v>
      </c>
      <c r="J1650" s="540">
        <v>0</v>
      </c>
      <c r="K1650" s="540">
        <v>0</v>
      </c>
      <c r="L1650" s="540">
        <v>1</v>
      </c>
      <c r="M1650" s="540">
        <v>0</v>
      </c>
      <c r="N1650" s="540">
        <v>0</v>
      </c>
      <c r="O1650" s="540">
        <v>0</v>
      </c>
      <c r="P1650" s="541">
        <v>0</v>
      </c>
    </row>
    <row r="1651" spans="1:16" s="294" customFormat="1" x14ac:dyDescent="0.2">
      <c r="A1651" s="1114"/>
      <c r="B1651" s="538" t="s">
        <v>2027</v>
      </c>
      <c r="C1651" s="539">
        <v>2</v>
      </c>
      <c r="D1651" s="540">
        <v>0</v>
      </c>
      <c r="E1651" s="540">
        <v>0</v>
      </c>
      <c r="F1651" s="540">
        <v>0</v>
      </c>
      <c r="G1651" s="540">
        <v>0</v>
      </c>
      <c r="H1651" s="540">
        <v>0</v>
      </c>
      <c r="I1651" s="540">
        <v>0</v>
      </c>
      <c r="J1651" s="540">
        <v>0</v>
      </c>
      <c r="K1651" s="540">
        <v>0</v>
      </c>
      <c r="L1651" s="540">
        <v>0</v>
      </c>
      <c r="M1651" s="540">
        <v>0</v>
      </c>
      <c r="N1651" s="540">
        <v>2</v>
      </c>
      <c r="O1651" s="540">
        <v>0</v>
      </c>
      <c r="P1651" s="541">
        <v>0</v>
      </c>
    </row>
    <row r="1652" spans="1:16" s="294" customFormat="1" x14ac:dyDescent="0.2">
      <c r="A1652" s="1114"/>
      <c r="B1652" s="538" t="s">
        <v>2028</v>
      </c>
      <c r="C1652" s="539">
        <v>4</v>
      </c>
      <c r="D1652" s="540">
        <v>0</v>
      </c>
      <c r="E1652" s="540">
        <v>0</v>
      </c>
      <c r="F1652" s="540">
        <v>0</v>
      </c>
      <c r="G1652" s="540">
        <v>0</v>
      </c>
      <c r="H1652" s="540">
        <v>0</v>
      </c>
      <c r="I1652" s="540">
        <v>1</v>
      </c>
      <c r="J1652" s="540">
        <v>1</v>
      </c>
      <c r="K1652" s="540">
        <v>1</v>
      </c>
      <c r="L1652" s="540">
        <v>1</v>
      </c>
      <c r="M1652" s="540">
        <v>0</v>
      </c>
      <c r="N1652" s="540">
        <v>0</v>
      </c>
      <c r="O1652" s="540">
        <v>0</v>
      </c>
      <c r="P1652" s="541">
        <v>0</v>
      </c>
    </row>
    <row r="1653" spans="1:16" s="294" customFormat="1" x14ac:dyDescent="0.2">
      <c r="A1653" s="1114"/>
      <c r="B1653" s="538" t="s">
        <v>2031</v>
      </c>
      <c r="C1653" s="539">
        <v>2</v>
      </c>
      <c r="D1653" s="540">
        <v>0</v>
      </c>
      <c r="E1653" s="540">
        <v>0</v>
      </c>
      <c r="F1653" s="540">
        <v>0</v>
      </c>
      <c r="G1653" s="540">
        <v>0</v>
      </c>
      <c r="H1653" s="540">
        <v>0</v>
      </c>
      <c r="I1653" s="540">
        <v>0</v>
      </c>
      <c r="J1653" s="540">
        <v>0</v>
      </c>
      <c r="K1653" s="540">
        <v>0</v>
      </c>
      <c r="L1653" s="540">
        <v>2</v>
      </c>
      <c r="M1653" s="540">
        <v>0</v>
      </c>
      <c r="N1653" s="540">
        <v>0</v>
      </c>
      <c r="O1653" s="540">
        <v>0</v>
      </c>
      <c r="P1653" s="541">
        <v>0</v>
      </c>
    </row>
    <row r="1654" spans="1:16" s="294" customFormat="1" x14ac:dyDescent="0.2">
      <c r="A1654" s="1114"/>
      <c r="B1654" s="538" t="s">
        <v>2033</v>
      </c>
      <c r="C1654" s="539">
        <v>1</v>
      </c>
      <c r="D1654" s="540">
        <v>0</v>
      </c>
      <c r="E1654" s="540">
        <v>0</v>
      </c>
      <c r="F1654" s="540">
        <v>0</v>
      </c>
      <c r="G1654" s="540">
        <v>0</v>
      </c>
      <c r="H1654" s="540">
        <v>0</v>
      </c>
      <c r="I1654" s="540">
        <v>0</v>
      </c>
      <c r="J1654" s="540">
        <v>0</v>
      </c>
      <c r="K1654" s="540">
        <v>0</v>
      </c>
      <c r="L1654" s="540">
        <v>0</v>
      </c>
      <c r="M1654" s="540">
        <v>1</v>
      </c>
      <c r="N1654" s="540">
        <v>0</v>
      </c>
      <c r="O1654" s="540">
        <v>0</v>
      </c>
      <c r="P1654" s="541">
        <v>0</v>
      </c>
    </row>
    <row r="1655" spans="1:16" s="294" customFormat="1" x14ac:dyDescent="0.2">
      <c r="A1655" s="1114"/>
      <c r="B1655" s="538" t="s">
        <v>2034</v>
      </c>
      <c r="C1655" s="539">
        <v>6</v>
      </c>
      <c r="D1655" s="540">
        <v>1</v>
      </c>
      <c r="E1655" s="540">
        <v>1</v>
      </c>
      <c r="F1655" s="540">
        <v>0</v>
      </c>
      <c r="G1655" s="540">
        <v>0</v>
      </c>
      <c r="H1655" s="540">
        <v>0</v>
      </c>
      <c r="I1655" s="540">
        <v>1</v>
      </c>
      <c r="J1655" s="540">
        <v>0</v>
      </c>
      <c r="K1655" s="540">
        <v>1</v>
      </c>
      <c r="L1655" s="540">
        <v>2</v>
      </c>
      <c r="M1655" s="540">
        <v>0</v>
      </c>
      <c r="N1655" s="540">
        <v>0</v>
      </c>
      <c r="O1655" s="540">
        <v>0</v>
      </c>
      <c r="P1655" s="541">
        <v>0</v>
      </c>
    </row>
    <row r="1656" spans="1:16" s="294" customFormat="1" x14ac:dyDescent="0.2">
      <c r="A1656" s="1114"/>
      <c r="B1656" s="538" t="s">
        <v>2035</v>
      </c>
      <c r="C1656" s="539">
        <v>1</v>
      </c>
      <c r="D1656" s="540">
        <v>0</v>
      </c>
      <c r="E1656" s="540">
        <v>0</v>
      </c>
      <c r="F1656" s="540">
        <v>0</v>
      </c>
      <c r="G1656" s="540">
        <v>0</v>
      </c>
      <c r="H1656" s="540">
        <v>0</v>
      </c>
      <c r="I1656" s="540">
        <v>1</v>
      </c>
      <c r="J1656" s="540">
        <v>0</v>
      </c>
      <c r="K1656" s="540">
        <v>0</v>
      </c>
      <c r="L1656" s="540">
        <v>0</v>
      </c>
      <c r="M1656" s="540">
        <v>0</v>
      </c>
      <c r="N1656" s="540">
        <v>0</v>
      </c>
      <c r="O1656" s="540">
        <v>0</v>
      </c>
      <c r="P1656" s="541">
        <v>0</v>
      </c>
    </row>
    <row r="1657" spans="1:16" s="294" customFormat="1" x14ac:dyDescent="0.2">
      <c r="A1657" s="1114"/>
      <c r="B1657" s="538" t="s">
        <v>2036</v>
      </c>
      <c r="C1657" s="539">
        <v>4</v>
      </c>
      <c r="D1657" s="540">
        <v>0</v>
      </c>
      <c r="E1657" s="540">
        <v>0</v>
      </c>
      <c r="F1657" s="540">
        <v>0</v>
      </c>
      <c r="G1657" s="540">
        <v>0</v>
      </c>
      <c r="H1657" s="540">
        <v>0</v>
      </c>
      <c r="I1657" s="540">
        <v>1</v>
      </c>
      <c r="J1657" s="540">
        <v>2</v>
      </c>
      <c r="K1657" s="540">
        <v>0</v>
      </c>
      <c r="L1657" s="540">
        <v>1</v>
      </c>
      <c r="M1657" s="540">
        <v>0</v>
      </c>
      <c r="N1657" s="540">
        <v>0</v>
      </c>
      <c r="O1657" s="540">
        <v>0</v>
      </c>
      <c r="P1657" s="541">
        <v>0</v>
      </c>
    </row>
    <row r="1658" spans="1:16" s="294" customFormat="1" x14ac:dyDescent="0.2">
      <c r="A1658" s="1114"/>
      <c r="B1658" s="538" t="s">
        <v>2037</v>
      </c>
      <c r="C1658" s="539">
        <v>1</v>
      </c>
      <c r="D1658" s="540">
        <v>0</v>
      </c>
      <c r="E1658" s="540">
        <v>0</v>
      </c>
      <c r="F1658" s="540">
        <v>0</v>
      </c>
      <c r="G1658" s="540">
        <v>0</v>
      </c>
      <c r="H1658" s="540">
        <v>0</v>
      </c>
      <c r="I1658" s="540">
        <v>0</v>
      </c>
      <c r="J1658" s="540">
        <v>0</v>
      </c>
      <c r="K1658" s="540">
        <v>1</v>
      </c>
      <c r="L1658" s="540">
        <v>0</v>
      </c>
      <c r="M1658" s="540">
        <v>0</v>
      </c>
      <c r="N1658" s="540">
        <v>0</v>
      </c>
      <c r="O1658" s="540">
        <v>0</v>
      </c>
      <c r="P1658" s="541">
        <v>0</v>
      </c>
    </row>
    <row r="1659" spans="1:16" s="294" customFormat="1" x14ac:dyDescent="0.2">
      <c r="A1659" s="1114"/>
      <c r="B1659" s="538" t="s">
        <v>2038</v>
      </c>
      <c r="C1659" s="539">
        <v>2</v>
      </c>
      <c r="D1659" s="540">
        <v>0</v>
      </c>
      <c r="E1659" s="540">
        <v>0</v>
      </c>
      <c r="F1659" s="540">
        <v>0</v>
      </c>
      <c r="G1659" s="540">
        <v>0</v>
      </c>
      <c r="H1659" s="540">
        <v>0</v>
      </c>
      <c r="I1659" s="540">
        <v>0</v>
      </c>
      <c r="J1659" s="540">
        <v>0</v>
      </c>
      <c r="K1659" s="540">
        <v>1</v>
      </c>
      <c r="L1659" s="540">
        <v>0</v>
      </c>
      <c r="M1659" s="540">
        <v>0</v>
      </c>
      <c r="N1659" s="540">
        <v>1</v>
      </c>
      <c r="O1659" s="540">
        <v>0</v>
      </c>
      <c r="P1659" s="541">
        <v>0</v>
      </c>
    </row>
    <row r="1660" spans="1:16" s="294" customFormat="1" x14ac:dyDescent="0.2">
      <c r="A1660" s="1114"/>
      <c r="B1660" s="538" t="s">
        <v>2040</v>
      </c>
      <c r="C1660" s="539">
        <v>3</v>
      </c>
      <c r="D1660" s="540">
        <v>0</v>
      </c>
      <c r="E1660" s="540">
        <v>0</v>
      </c>
      <c r="F1660" s="540">
        <v>0</v>
      </c>
      <c r="G1660" s="540">
        <v>0</v>
      </c>
      <c r="H1660" s="540">
        <v>1</v>
      </c>
      <c r="I1660" s="540">
        <v>1</v>
      </c>
      <c r="J1660" s="540">
        <v>0</v>
      </c>
      <c r="K1660" s="540">
        <v>0</v>
      </c>
      <c r="L1660" s="540">
        <v>1</v>
      </c>
      <c r="M1660" s="540">
        <v>0</v>
      </c>
      <c r="N1660" s="540">
        <v>0</v>
      </c>
      <c r="O1660" s="540">
        <v>0</v>
      </c>
      <c r="P1660" s="541">
        <v>0</v>
      </c>
    </row>
    <row r="1661" spans="1:16" s="294" customFormat="1" x14ac:dyDescent="0.2">
      <c r="A1661" s="1114"/>
      <c r="B1661" s="538" t="s">
        <v>2041</v>
      </c>
      <c r="C1661" s="539">
        <v>26</v>
      </c>
      <c r="D1661" s="540">
        <v>0</v>
      </c>
      <c r="E1661" s="540">
        <v>1</v>
      </c>
      <c r="F1661" s="540">
        <v>1</v>
      </c>
      <c r="G1661" s="540">
        <v>1</v>
      </c>
      <c r="H1661" s="540">
        <v>1</v>
      </c>
      <c r="I1661" s="540">
        <v>3</v>
      </c>
      <c r="J1661" s="540">
        <v>3</v>
      </c>
      <c r="K1661" s="540">
        <v>4</v>
      </c>
      <c r="L1661" s="540">
        <v>5</v>
      </c>
      <c r="M1661" s="540">
        <v>4</v>
      </c>
      <c r="N1661" s="540">
        <v>1</v>
      </c>
      <c r="O1661" s="540">
        <v>2</v>
      </c>
      <c r="P1661" s="541">
        <v>0</v>
      </c>
    </row>
    <row r="1662" spans="1:16" s="294" customFormat="1" x14ac:dyDescent="0.2">
      <c r="A1662" s="1114"/>
      <c r="B1662" s="538" t="s">
        <v>2586</v>
      </c>
      <c r="C1662" s="539">
        <v>1</v>
      </c>
      <c r="D1662" s="540">
        <v>0</v>
      </c>
      <c r="E1662" s="540">
        <v>0</v>
      </c>
      <c r="F1662" s="540">
        <v>0</v>
      </c>
      <c r="G1662" s="540">
        <v>0</v>
      </c>
      <c r="H1662" s="540">
        <v>0</v>
      </c>
      <c r="I1662" s="540">
        <v>0</v>
      </c>
      <c r="J1662" s="540">
        <v>0</v>
      </c>
      <c r="K1662" s="540">
        <v>0</v>
      </c>
      <c r="L1662" s="540">
        <v>0</v>
      </c>
      <c r="M1662" s="540">
        <v>1</v>
      </c>
      <c r="N1662" s="540">
        <v>0</v>
      </c>
      <c r="O1662" s="540">
        <v>0</v>
      </c>
      <c r="P1662" s="541">
        <v>0</v>
      </c>
    </row>
    <row r="1663" spans="1:16" s="294" customFormat="1" x14ac:dyDescent="0.2">
      <c r="A1663" s="1114"/>
      <c r="B1663" s="538" t="s">
        <v>2043</v>
      </c>
      <c r="C1663" s="539">
        <v>3</v>
      </c>
      <c r="D1663" s="540">
        <v>0</v>
      </c>
      <c r="E1663" s="540">
        <v>0</v>
      </c>
      <c r="F1663" s="540">
        <v>0</v>
      </c>
      <c r="G1663" s="540">
        <v>0</v>
      </c>
      <c r="H1663" s="540">
        <v>0</v>
      </c>
      <c r="I1663" s="540">
        <v>0</v>
      </c>
      <c r="J1663" s="540">
        <v>0</v>
      </c>
      <c r="K1663" s="540">
        <v>2</v>
      </c>
      <c r="L1663" s="540">
        <v>0</v>
      </c>
      <c r="M1663" s="540">
        <v>0</v>
      </c>
      <c r="N1663" s="540">
        <v>1</v>
      </c>
      <c r="O1663" s="540">
        <v>0</v>
      </c>
      <c r="P1663" s="541">
        <v>0</v>
      </c>
    </row>
    <row r="1664" spans="1:16" s="294" customFormat="1" x14ac:dyDescent="0.2">
      <c r="A1664" s="1114"/>
      <c r="B1664" s="538" t="s">
        <v>3287</v>
      </c>
      <c r="C1664" s="539">
        <v>1</v>
      </c>
      <c r="D1664" s="540">
        <v>0</v>
      </c>
      <c r="E1664" s="540">
        <v>0</v>
      </c>
      <c r="F1664" s="540">
        <v>0</v>
      </c>
      <c r="G1664" s="540">
        <v>0</v>
      </c>
      <c r="H1664" s="540">
        <v>0</v>
      </c>
      <c r="I1664" s="540">
        <v>1</v>
      </c>
      <c r="J1664" s="540">
        <v>0</v>
      </c>
      <c r="K1664" s="540">
        <v>0</v>
      </c>
      <c r="L1664" s="540">
        <v>0</v>
      </c>
      <c r="M1664" s="540">
        <v>0</v>
      </c>
      <c r="N1664" s="540">
        <v>0</v>
      </c>
      <c r="O1664" s="540">
        <v>0</v>
      </c>
      <c r="P1664" s="541">
        <v>0</v>
      </c>
    </row>
    <row r="1665" spans="1:16" s="294" customFormat="1" x14ac:dyDescent="0.2">
      <c r="A1665" s="1114"/>
      <c r="B1665" s="538" t="s">
        <v>2045</v>
      </c>
      <c r="C1665" s="539">
        <v>22</v>
      </c>
      <c r="D1665" s="540">
        <v>0</v>
      </c>
      <c r="E1665" s="540">
        <v>1</v>
      </c>
      <c r="F1665" s="540">
        <v>0</v>
      </c>
      <c r="G1665" s="540">
        <v>0</v>
      </c>
      <c r="H1665" s="540">
        <v>1</v>
      </c>
      <c r="I1665" s="540">
        <v>8</v>
      </c>
      <c r="J1665" s="540">
        <v>2</v>
      </c>
      <c r="K1665" s="540">
        <v>1</v>
      </c>
      <c r="L1665" s="540">
        <v>4</v>
      </c>
      <c r="M1665" s="540">
        <v>0</v>
      </c>
      <c r="N1665" s="540">
        <v>4</v>
      </c>
      <c r="O1665" s="540">
        <v>1</v>
      </c>
      <c r="P1665" s="541">
        <v>0</v>
      </c>
    </row>
    <row r="1666" spans="1:16" s="294" customFormat="1" x14ac:dyDescent="0.2">
      <c r="A1666" s="1114"/>
      <c r="B1666" s="538" t="s">
        <v>2046</v>
      </c>
      <c r="C1666" s="539">
        <v>5</v>
      </c>
      <c r="D1666" s="540">
        <v>0</v>
      </c>
      <c r="E1666" s="540">
        <v>0</v>
      </c>
      <c r="F1666" s="540">
        <v>1</v>
      </c>
      <c r="G1666" s="540">
        <v>0</v>
      </c>
      <c r="H1666" s="540">
        <v>0</v>
      </c>
      <c r="I1666" s="540">
        <v>1</v>
      </c>
      <c r="J1666" s="540">
        <v>0</v>
      </c>
      <c r="K1666" s="540">
        <v>1</v>
      </c>
      <c r="L1666" s="540">
        <v>2</v>
      </c>
      <c r="M1666" s="540">
        <v>0</v>
      </c>
      <c r="N1666" s="540">
        <v>0</v>
      </c>
      <c r="O1666" s="540">
        <v>0</v>
      </c>
      <c r="P1666" s="541">
        <v>0</v>
      </c>
    </row>
    <row r="1667" spans="1:16" s="294" customFormat="1" x14ac:dyDescent="0.2">
      <c r="A1667" s="1114"/>
      <c r="B1667" s="538" t="s">
        <v>2589</v>
      </c>
      <c r="C1667" s="539">
        <v>3</v>
      </c>
      <c r="D1667" s="540">
        <v>0</v>
      </c>
      <c r="E1667" s="540">
        <v>0</v>
      </c>
      <c r="F1667" s="540">
        <v>0</v>
      </c>
      <c r="G1667" s="540">
        <v>0</v>
      </c>
      <c r="H1667" s="540">
        <v>0</v>
      </c>
      <c r="I1667" s="540">
        <v>1</v>
      </c>
      <c r="J1667" s="540">
        <v>1</v>
      </c>
      <c r="K1667" s="540">
        <v>0</v>
      </c>
      <c r="L1667" s="540">
        <v>0</v>
      </c>
      <c r="M1667" s="540">
        <v>1</v>
      </c>
      <c r="N1667" s="540">
        <v>0</v>
      </c>
      <c r="O1667" s="540">
        <v>0</v>
      </c>
      <c r="P1667" s="541">
        <v>0</v>
      </c>
    </row>
    <row r="1668" spans="1:16" s="294" customFormat="1" x14ac:dyDescent="0.2">
      <c r="A1668" s="1114"/>
      <c r="B1668" s="538" t="s">
        <v>2048</v>
      </c>
      <c r="C1668" s="539">
        <v>1</v>
      </c>
      <c r="D1668" s="540">
        <v>0</v>
      </c>
      <c r="E1668" s="540">
        <v>0</v>
      </c>
      <c r="F1668" s="540">
        <v>0</v>
      </c>
      <c r="G1668" s="540">
        <v>0</v>
      </c>
      <c r="H1668" s="540">
        <v>0</v>
      </c>
      <c r="I1668" s="540">
        <v>0</v>
      </c>
      <c r="J1668" s="540">
        <v>0</v>
      </c>
      <c r="K1668" s="540">
        <v>0</v>
      </c>
      <c r="L1668" s="540">
        <v>1</v>
      </c>
      <c r="M1668" s="540">
        <v>0</v>
      </c>
      <c r="N1668" s="540">
        <v>0</v>
      </c>
      <c r="O1668" s="540">
        <v>0</v>
      </c>
      <c r="P1668" s="541">
        <v>0</v>
      </c>
    </row>
    <row r="1669" spans="1:16" s="294" customFormat="1" x14ac:dyDescent="0.2">
      <c r="A1669" s="1114"/>
      <c r="B1669" s="538" t="s">
        <v>2051</v>
      </c>
      <c r="C1669" s="539">
        <v>1</v>
      </c>
      <c r="D1669" s="540">
        <v>0</v>
      </c>
      <c r="E1669" s="540">
        <v>0</v>
      </c>
      <c r="F1669" s="540">
        <v>0</v>
      </c>
      <c r="G1669" s="540">
        <v>0</v>
      </c>
      <c r="H1669" s="540">
        <v>0</v>
      </c>
      <c r="I1669" s="540">
        <v>0</v>
      </c>
      <c r="J1669" s="540">
        <v>0</v>
      </c>
      <c r="K1669" s="540">
        <v>0</v>
      </c>
      <c r="L1669" s="540">
        <v>0</v>
      </c>
      <c r="M1669" s="540">
        <v>0</v>
      </c>
      <c r="N1669" s="540">
        <v>1</v>
      </c>
      <c r="O1669" s="540">
        <v>0</v>
      </c>
      <c r="P1669" s="541">
        <v>0</v>
      </c>
    </row>
    <row r="1670" spans="1:16" s="294" customFormat="1" x14ac:dyDescent="0.2">
      <c r="A1670" s="1114"/>
      <c r="B1670" s="538" t="s">
        <v>3292</v>
      </c>
      <c r="C1670" s="539">
        <v>1</v>
      </c>
      <c r="D1670" s="540">
        <v>0</v>
      </c>
      <c r="E1670" s="540">
        <v>0</v>
      </c>
      <c r="F1670" s="540">
        <v>0</v>
      </c>
      <c r="G1670" s="540">
        <v>0</v>
      </c>
      <c r="H1670" s="540">
        <v>0</v>
      </c>
      <c r="I1670" s="540">
        <v>0</v>
      </c>
      <c r="J1670" s="540">
        <v>0</v>
      </c>
      <c r="K1670" s="540">
        <v>0</v>
      </c>
      <c r="L1670" s="540">
        <v>0</v>
      </c>
      <c r="M1670" s="540">
        <v>1</v>
      </c>
      <c r="N1670" s="540">
        <v>0</v>
      </c>
      <c r="O1670" s="540">
        <v>0</v>
      </c>
      <c r="P1670" s="541">
        <v>0</v>
      </c>
    </row>
    <row r="1671" spans="1:16" s="294" customFormat="1" x14ac:dyDescent="0.2">
      <c r="A1671" s="1114"/>
      <c r="B1671" s="538" t="s">
        <v>2590</v>
      </c>
      <c r="C1671" s="539">
        <v>1</v>
      </c>
      <c r="D1671" s="540">
        <v>0</v>
      </c>
      <c r="E1671" s="540">
        <v>0</v>
      </c>
      <c r="F1671" s="540">
        <v>0</v>
      </c>
      <c r="G1671" s="540">
        <v>0</v>
      </c>
      <c r="H1671" s="540">
        <v>0</v>
      </c>
      <c r="I1671" s="540">
        <v>0</v>
      </c>
      <c r="J1671" s="540">
        <v>0</v>
      </c>
      <c r="K1671" s="540">
        <v>1</v>
      </c>
      <c r="L1671" s="540">
        <v>0</v>
      </c>
      <c r="M1671" s="540">
        <v>0</v>
      </c>
      <c r="N1671" s="540">
        <v>0</v>
      </c>
      <c r="O1671" s="540">
        <v>0</v>
      </c>
      <c r="P1671" s="541">
        <v>0</v>
      </c>
    </row>
    <row r="1672" spans="1:16" s="294" customFormat="1" x14ac:dyDescent="0.2">
      <c r="A1672" s="1114"/>
      <c r="B1672" s="538" t="s">
        <v>3293</v>
      </c>
      <c r="C1672" s="539">
        <v>1</v>
      </c>
      <c r="D1672" s="540">
        <v>0</v>
      </c>
      <c r="E1672" s="540">
        <v>0</v>
      </c>
      <c r="F1672" s="540">
        <v>0</v>
      </c>
      <c r="G1672" s="540">
        <v>0</v>
      </c>
      <c r="H1672" s="540">
        <v>0</v>
      </c>
      <c r="I1672" s="540">
        <v>0</v>
      </c>
      <c r="J1672" s="540">
        <v>0</v>
      </c>
      <c r="K1672" s="540">
        <v>1</v>
      </c>
      <c r="L1672" s="540">
        <v>0</v>
      </c>
      <c r="M1672" s="540">
        <v>0</v>
      </c>
      <c r="N1672" s="540">
        <v>0</v>
      </c>
      <c r="O1672" s="540">
        <v>0</v>
      </c>
      <c r="P1672" s="541">
        <v>0</v>
      </c>
    </row>
    <row r="1673" spans="1:16" s="294" customFormat="1" x14ac:dyDescent="0.2">
      <c r="A1673" s="1114"/>
      <c r="B1673" s="538" t="s">
        <v>2591</v>
      </c>
      <c r="C1673" s="539">
        <v>1</v>
      </c>
      <c r="D1673" s="540">
        <v>0</v>
      </c>
      <c r="E1673" s="540">
        <v>0</v>
      </c>
      <c r="F1673" s="540">
        <v>0</v>
      </c>
      <c r="G1673" s="540">
        <v>0</v>
      </c>
      <c r="H1673" s="540">
        <v>0</v>
      </c>
      <c r="I1673" s="540">
        <v>0</v>
      </c>
      <c r="J1673" s="540">
        <v>1</v>
      </c>
      <c r="K1673" s="540">
        <v>0</v>
      </c>
      <c r="L1673" s="540">
        <v>0</v>
      </c>
      <c r="M1673" s="540">
        <v>0</v>
      </c>
      <c r="N1673" s="540">
        <v>0</v>
      </c>
      <c r="O1673" s="540">
        <v>0</v>
      </c>
      <c r="P1673" s="541">
        <v>0</v>
      </c>
    </row>
    <row r="1674" spans="1:16" s="294" customFormat="1" x14ac:dyDescent="0.2">
      <c r="A1674" s="1114"/>
      <c r="B1674" s="538" t="s">
        <v>2054</v>
      </c>
      <c r="C1674" s="539">
        <v>1</v>
      </c>
      <c r="D1674" s="540">
        <v>0</v>
      </c>
      <c r="E1674" s="540">
        <v>0</v>
      </c>
      <c r="F1674" s="540">
        <v>0</v>
      </c>
      <c r="G1674" s="540">
        <v>0</v>
      </c>
      <c r="H1674" s="540">
        <v>0</v>
      </c>
      <c r="I1674" s="540">
        <v>0</v>
      </c>
      <c r="J1674" s="540">
        <v>1</v>
      </c>
      <c r="K1674" s="540">
        <v>0</v>
      </c>
      <c r="L1674" s="540">
        <v>0</v>
      </c>
      <c r="M1674" s="540">
        <v>0</v>
      </c>
      <c r="N1674" s="540">
        <v>0</v>
      </c>
      <c r="O1674" s="540">
        <v>0</v>
      </c>
      <c r="P1674" s="541">
        <v>0</v>
      </c>
    </row>
    <row r="1675" spans="1:16" s="294" customFormat="1" x14ac:dyDescent="0.2">
      <c r="A1675" s="1114"/>
      <c r="B1675" s="538" t="s">
        <v>3295</v>
      </c>
      <c r="C1675" s="539">
        <v>1</v>
      </c>
      <c r="D1675" s="540">
        <v>0</v>
      </c>
      <c r="E1675" s="540">
        <v>0</v>
      </c>
      <c r="F1675" s="540">
        <v>0</v>
      </c>
      <c r="G1675" s="540">
        <v>0</v>
      </c>
      <c r="H1675" s="540">
        <v>0</v>
      </c>
      <c r="I1675" s="540">
        <v>0</v>
      </c>
      <c r="J1675" s="540">
        <v>0</v>
      </c>
      <c r="K1675" s="540">
        <v>0</v>
      </c>
      <c r="L1675" s="540">
        <v>0</v>
      </c>
      <c r="M1675" s="540">
        <v>1</v>
      </c>
      <c r="N1675" s="540">
        <v>0</v>
      </c>
      <c r="O1675" s="540">
        <v>0</v>
      </c>
      <c r="P1675" s="541">
        <v>0</v>
      </c>
    </row>
    <row r="1676" spans="1:16" s="294" customFormat="1" x14ac:dyDescent="0.2">
      <c r="A1676" s="1114"/>
      <c r="B1676" s="538" t="s">
        <v>2056</v>
      </c>
      <c r="C1676" s="539">
        <v>1</v>
      </c>
      <c r="D1676" s="540">
        <v>0</v>
      </c>
      <c r="E1676" s="540">
        <v>0</v>
      </c>
      <c r="F1676" s="540">
        <v>0</v>
      </c>
      <c r="G1676" s="540">
        <v>0</v>
      </c>
      <c r="H1676" s="540">
        <v>1</v>
      </c>
      <c r="I1676" s="540">
        <v>0</v>
      </c>
      <c r="J1676" s="540">
        <v>0</v>
      </c>
      <c r="K1676" s="540">
        <v>0</v>
      </c>
      <c r="L1676" s="540">
        <v>0</v>
      </c>
      <c r="M1676" s="540">
        <v>0</v>
      </c>
      <c r="N1676" s="540">
        <v>0</v>
      </c>
      <c r="O1676" s="540">
        <v>0</v>
      </c>
      <c r="P1676" s="541">
        <v>0</v>
      </c>
    </row>
    <row r="1677" spans="1:16" s="294" customFormat="1" x14ac:dyDescent="0.2">
      <c r="A1677" s="1114"/>
      <c r="B1677" s="538" t="s">
        <v>3297</v>
      </c>
      <c r="C1677" s="539">
        <v>1</v>
      </c>
      <c r="D1677" s="540">
        <v>0</v>
      </c>
      <c r="E1677" s="540">
        <v>0</v>
      </c>
      <c r="F1677" s="540">
        <v>0</v>
      </c>
      <c r="G1677" s="540">
        <v>0</v>
      </c>
      <c r="H1677" s="540">
        <v>0</v>
      </c>
      <c r="I1677" s="540">
        <v>1</v>
      </c>
      <c r="J1677" s="540">
        <v>0</v>
      </c>
      <c r="K1677" s="540">
        <v>0</v>
      </c>
      <c r="L1677" s="540">
        <v>0</v>
      </c>
      <c r="M1677" s="540">
        <v>0</v>
      </c>
      <c r="N1677" s="540">
        <v>0</v>
      </c>
      <c r="O1677" s="540">
        <v>0</v>
      </c>
      <c r="P1677" s="541">
        <v>0</v>
      </c>
    </row>
    <row r="1678" spans="1:16" s="294" customFormat="1" x14ac:dyDescent="0.2">
      <c r="A1678" s="1114"/>
      <c r="B1678" s="538" t="s">
        <v>3298</v>
      </c>
      <c r="C1678" s="539">
        <v>1</v>
      </c>
      <c r="D1678" s="540">
        <v>0</v>
      </c>
      <c r="E1678" s="540">
        <v>0</v>
      </c>
      <c r="F1678" s="540">
        <v>0</v>
      </c>
      <c r="G1678" s="540">
        <v>0</v>
      </c>
      <c r="H1678" s="540">
        <v>0</v>
      </c>
      <c r="I1678" s="540">
        <v>0</v>
      </c>
      <c r="J1678" s="540">
        <v>0</v>
      </c>
      <c r="K1678" s="540">
        <v>1</v>
      </c>
      <c r="L1678" s="540">
        <v>0</v>
      </c>
      <c r="M1678" s="540">
        <v>0</v>
      </c>
      <c r="N1678" s="540">
        <v>0</v>
      </c>
      <c r="O1678" s="540">
        <v>0</v>
      </c>
      <c r="P1678" s="541">
        <v>0</v>
      </c>
    </row>
    <row r="1679" spans="1:16" s="294" customFormat="1" x14ac:dyDescent="0.2">
      <c r="A1679" s="1114" t="s">
        <v>3299</v>
      </c>
      <c r="B1679" s="533" t="s">
        <v>10</v>
      </c>
      <c r="C1679" s="534">
        <v>5</v>
      </c>
      <c r="D1679" s="535">
        <v>0</v>
      </c>
      <c r="E1679" s="535">
        <v>0</v>
      </c>
      <c r="F1679" s="535">
        <v>0</v>
      </c>
      <c r="G1679" s="535">
        <v>0</v>
      </c>
      <c r="H1679" s="535">
        <v>0</v>
      </c>
      <c r="I1679" s="535">
        <v>0</v>
      </c>
      <c r="J1679" s="535">
        <v>0</v>
      </c>
      <c r="K1679" s="535">
        <v>3</v>
      </c>
      <c r="L1679" s="535">
        <v>0</v>
      </c>
      <c r="M1679" s="535">
        <v>1</v>
      </c>
      <c r="N1679" s="535">
        <v>1</v>
      </c>
      <c r="O1679" s="535">
        <v>0</v>
      </c>
      <c r="P1679" s="536">
        <v>0</v>
      </c>
    </row>
    <row r="1680" spans="1:16" s="294" customFormat="1" ht="12.75" customHeight="1" x14ac:dyDescent="0.2">
      <c r="A1680" s="1114"/>
      <c r="B1680" s="538" t="s">
        <v>2168</v>
      </c>
      <c r="C1680" s="539">
        <v>2</v>
      </c>
      <c r="D1680" s="540">
        <v>0</v>
      </c>
      <c r="E1680" s="540">
        <v>0</v>
      </c>
      <c r="F1680" s="540">
        <v>0</v>
      </c>
      <c r="G1680" s="540">
        <v>0</v>
      </c>
      <c r="H1680" s="540">
        <v>0</v>
      </c>
      <c r="I1680" s="540">
        <v>0</v>
      </c>
      <c r="J1680" s="540">
        <v>0</v>
      </c>
      <c r="K1680" s="540">
        <v>1</v>
      </c>
      <c r="L1680" s="540">
        <v>0</v>
      </c>
      <c r="M1680" s="540">
        <v>1</v>
      </c>
      <c r="N1680" s="540">
        <v>0</v>
      </c>
      <c r="O1680" s="540">
        <v>0</v>
      </c>
      <c r="P1680" s="541">
        <v>0</v>
      </c>
    </row>
    <row r="1681" spans="1:16" s="294" customFormat="1" x14ac:dyDescent="0.2">
      <c r="A1681" s="1114"/>
      <c r="B1681" s="538" t="s">
        <v>2170</v>
      </c>
      <c r="C1681" s="539">
        <v>1</v>
      </c>
      <c r="D1681" s="540">
        <v>0</v>
      </c>
      <c r="E1681" s="540">
        <v>0</v>
      </c>
      <c r="F1681" s="540">
        <v>0</v>
      </c>
      <c r="G1681" s="540">
        <v>0</v>
      </c>
      <c r="H1681" s="540">
        <v>0</v>
      </c>
      <c r="I1681" s="540">
        <v>0</v>
      </c>
      <c r="J1681" s="540">
        <v>0</v>
      </c>
      <c r="K1681" s="540">
        <v>1</v>
      </c>
      <c r="L1681" s="540">
        <v>0</v>
      </c>
      <c r="M1681" s="540">
        <v>0</v>
      </c>
      <c r="N1681" s="540">
        <v>0</v>
      </c>
      <c r="O1681" s="540">
        <v>0</v>
      </c>
      <c r="P1681" s="541">
        <v>0</v>
      </c>
    </row>
    <row r="1682" spans="1:16" s="294" customFormat="1" x14ac:dyDescent="0.2">
      <c r="A1682" s="1114"/>
      <c r="B1682" s="538" t="s">
        <v>2172</v>
      </c>
      <c r="C1682" s="539">
        <v>2</v>
      </c>
      <c r="D1682" s="540">
        <v>0</v>
      </c>
      <c r="E1682" s="540">
        <v>0</v>
      </c>
      <c r="F1682" s="540">
        <v>0</v>
      </c>
      <c r="G1682" s="540">
        <v>0</v>
      </c>
      <c r="H1682" s="540">
        <v>0</v>
      </c>
      <c r="I1682" s="540">
        <v>0</v>
      </c>
      <c r="J1682" s="540">
        <v>0</v>
      </c>
      <c r="K1682" s="540">
        <v>1</v>
      </c>
      <c r="L1682" s="540">
        <v>0</v>
      </c>
      <c r="M1682" s="540">
        <v>0</v>
      </c>
      <c r="N1682" s="540">
        <v>1</v>
      </c>
      <c r="O1682" s="540">
        <v>0</v>
      </c>
      <c r="P1682" s="541">
        <v>0</v>
      </c>
    </row>
    <row r="1683" spans="1:16" s="294" customFormat="1" x14ac:dyDescent="0.2">
      <c r="A1683" s="1114" t="s">
        <v>3300</v>
      </c>
      <c r="B1683" s="533" t="s">
        <v>10</v>
      </c>
      <c r="C1683" s="534">
        <v>650</v>
      </c>
      <c r="D1683" s="535">
        <v>10</v>
      </c>
      <c r="E1683" s="535">
        <v>4</v>
      </c>
      <c r="F1683" s="535">
        <v>5</v>
      </c>
      <c r="G1683" s="535">
        <v>34</v>
      </c>
      <c r="H1683" s="535">
        <v>77</v>
      </c>
      <c r="I1683" s="535">
        <v>103</v>
      </c>
      <c r="J1683" s="535">
        <v>99</v>
      </c>
      <c r="K1683" s="535">
        <v>77</v>
      </c>
      <c r="L1683" s="535">
        <v>113</v>
      </c>
      <c r="M1683" s="535">
        <v>85</v>
      </c>
      <c r="N1683" s="535">
        <v>29</v>
      </c>
      <c r="O1683" s="535">
        <v>14</v>
      </c>
      <c r="P1683" s="536">
        <v>0</v>
      </c>
    </row>
    <row r="1684" spans="1:16" s="294" customFormat="1" ht="12.75" customHeight="1" x14ac:dyDescent="0.2">
      <c r="A1684" s="1114"/>
      <c r="B1684" s="538" t="s">
        <v>2063</v>
      </c>
      <c r="C1684" s="539">
        <v>28</v>
      </c>
      <c r="D1684" s="540">
        <v>0</v>
      </c>
      <c r="E1684" s="540">
        <v>0</v>
      </c>
      <c r="F1684" s="540">
        <v>0</v>
      </c>
      <c r="G1684" s="540">
        <v>0</v>
      </c>
      <c r="H1684" s="540">
        <v>3</v>
      </c>
      <c r="I1684" s="540">
        <v>4</v>
      </c>
      <c r="J1684" s="540">
        <v>6</v>
      </c>
      <c r="K1684" s="540">
        <v>3</v>
      </c>
      <c r="L1684" s="540">
        <v>8</v>
      </c>
      <c r="M1684" s="540">
        <v>2</v>
      </c>
      <c r="N1684" s="540">
        <v>1</v>
      </c>
      <c r="O1684" s="540">
        <v>1</v>
      </c>
      <c r="P1684" s="541">
        <v>0</v>
      </c>
    </row>
    <row r="1685" spans="1:16" s="294" customFormat="1" x14ac:dyDescent="0.2">
      <c r="A1685" s="1114"/>
      <c r="B1685" s="538" t="s">
        <v>2064</v>
      </c>
      <c r="C1685" s="539">
        <v>1</v>
      </c>
      <c r="D1685" s="540">
        <v>0</v>
      </c>
      <c r="E1685" s="540">
        <v>0</v>
      </c>
      <c r="F1685" s="540">
        <v>0</v>
      </c>
      <c r="G1685" s="540">
        <v>0</v>
      </c>
      <c r="H1685" s="540">
        <v>0</v>
      </c>
      <c r="I1685" s="540">
        <v>1</v>
      </c>
      <c r="J1685" s="540">
        <v>0</v>
      </c>
      <c r="K1685" s="540">
        <v>0</v>
      </c>
      <c r="L1685" s="540">
        <v>0</v>
      </c>
      <c r="M1685" s="540">
        <v>0</v>
      </c>
      <c r="N1685" s="540">
        <v>0</v>
      </c>
      <c r="O1685" s="540">
        <v>0</v>
      </c>
      <c r="P1685" s="541">
        <v>0</v>
      </c>
    </row>
    <row r="1686" spans="1:16" s="294" customFormat="1" x14ac:dyDescent="0.2">
      <c r="A1686" s="1114"/>
      <c r="B1686" s="538" t="s">
        <v>2065</v>
      </c>
      <c r="C1686" s="539">
        <v>2</v>
      </c>
      <c r="D1686" s="540">
        <v>0</v>
      </c>
      <c r="E1686" s="540">
        <v>0</v>
      </c>
      <c r="F1686" s="540">
        <v>0</v>
      </c>
      <c r="G1686" s="540">
        <v>0</v>
      </c>
      <c r="H1686" s="540">
        <v>0</v>
      </c>
      <c r="I1686" s="540">
        <v>0</v>
      </c>
      <c r="J1686" s="540">
        <v>0</v>
      </c>
      <c r="K1686" s="540">
        <v>0</v>
      </c>
      <c r="L1686" s="540">
        <v>1</v>
      </c>
      <c r="M1686" s="540">
        <v>1</v>
      </c>
      <c r="N1686" s="540">
        <v>0</v>
      </c>
      <c r="O1686" s="540">
        <v>0</v>
      </c>
      <c r="P1686" s="541">
        <v>0</v>
      </c>
    </row>
    <row r="1687" spans="1:16" s="294" customFormat="1" x14ac:dyDescent="0.2">
      <c r="A1687" s="1114"/>
      <c r="B1687" s="538" t="s">
        <v>2067</v>
      </c>
      <c r="C1687" s="539">
        <v>2</v>
      </c>
      <c r="D1687" s="540">
        <v>0</v>
      </c>
      <c r="E1687" s="540">
        <v>0</v>
      </c>
      <c r="F1687" s="540">
        <v>0</v>
      </c>
      <c r="G1687" s="540">
        <v>0</v>
      </c>
      <c r="H1687" s="540">
        <v>1</v>
      </c>
      <c r="I1687" s="540">
        <v>0</v>
      </c>
      <c r="J1687" s="540">
        <v>0</v>
      </c>
      <c r="K1687" s="540">
        <v>1</v>
      </c>
      <c r="L1687" s="540">
        <v>0</v>
      </c>
      <c r="M1687" s="540">
        <v>0</v>
      </c>
      <c r="N1687" s="540">
        <v>0</v>
      </c>
      <c r="O1687" s="540">
        <v>0</v>
      </c>
      <c r="P1687" s="541">
        <v>0</v>
      </c>
    </row>
    <row r="1688" spans="1:16" s="294" customFormat="1" x14ac:dyDescent="0.2">
      <c r="A1688" s="1114"/>
      <c r="B1688" s="538" t="s">
        <v>2068</v>
      </c>
      <c r="C1688" s="539">
        <v>1</v>
      </c>
      <c r="D1688" s="540">
        <v>0</v>
      </c>
      <c r="E1688" s="540">
        <v>0</v>
      </c>
      <c r="F1688" s="540">
        <v>0</v>
      </c>
      <c r="G1688" s="540">
        <v>0</v>
      </c>
      <c r="H1688" s="540">
        <v>0</v>
      </c>
      <c r="I1688" s="540">
        <v>0</v>
      </c>
      <c r="J1688" s="540">
        <v>0</v>
      </c>
      <c r="K1688" s="540">
        <v>0</v>
      </c>
      <c r="L1688" s="540">
        <v>1</v>
      </c>
      <c r="M1688" s="540">
        <v>0</v>
      </c>
      <c r="N1688" s="540">
        <v>0</v>
      </c>
      <c r="O1688" s="540">
        <v>0</v>
      </c>
      <c r="P1688" s="541">
        <v>0</v>
      </c>
    </row>
    <row r="1689" spans="1:16" s="294" customFormat="1" x14ac:dyDescent="0.2">
      <c r="A1689" s="1114"/>
      <c r="B1689" s="538" t="s">
        <v>2069</v>
      </c>
      <c r="C1689" s="539">
        <v>1</v>
      </c>
      <c r="D1689" s="540">
        <v>0</v>
      </c>
      <c r="E1689" s="540">
        <v>0</v>
      </c>
      <c r="F1689" s="540">
        <v>0</v>
      </c>
      <c r="G1689" s="540">
        <v>0</v>
      </c>
      <c r="H1689" s="540">
        <v>0</v>
      </c>
      <c r="I1689" s="540">
        <v>0</v>
      </c>
      <c r="J1689" s="540">
        <v>0</v>
      </c>
      <c r="K1689" s="540">
        <v>0</v>
      </c>
      <c r="L1689" s="540">
        <v>0</v>
      </c>
      <c r="M1689" s="540">
        <v>1</v>
      </c>
      <c r="N1689" s="540">
        <v>0</v>
      </c>
      <c r="O1689" s="540">
        <v>0</v>
      </c>
      <c r="P1689" s="541">
        <v>0</v>
      </c>
    </row>
    <row r="1690" spans="1:16" s="294" customFormat="1" x14ac:dyDescent="0.2">
      <c r="A1690" s="1114"/>
      <c r="B1690" s="538" t="s">
        <v>2072</v>
      </c>
      <c r="C1690" s="539">
        <v>2</v>
      </c>
      <c r="D1690" s="540">
        <v>0</v>
      </c>
      <c r="E1690" s="540">
        <v>0</v>
      </c>
      <c r="F1690" s="540">
        <v>0</v>
      </c>
      <c r="G1690" s="540">
        <v>0</v>
      </c>
      <c r="H1690" s="540">
        <v>0</v>
      </c>
      <c r="I1690" s="540">
        <v>0</v>
      </c>
      <c r="J1690" s="540">
        <v>0</v>
      </c>
      <c r="K1690" s="540">
        <v>1</v>
      </c>
      <c r="L1690" s="540">
        <v>0</v>
      </c>
      <c r="M1690" s="540">
        <v>0</v>
      </c>
      <c r="N1690" s="540">
        <v>1</v>
      </c>
      <c r="O1690" s="540">
        <v>0</v>
      </c>
      <c r="P1690" s="541">
        <v>0</v>
      </c>
    </row>
    <row r="1691" spans="1:16" s="294" customFormat="1" x14ac:dyDescent="0.2">
      <c r="A1691" s="1114"/>
      <c r="B1691" s="538" t="s">
        <v>3303</v>
      </c>
      <c r="C1691" s="539">
        <v>3</v>
      </c>
      <c r="D1691" s="540">
        <v>0</v>
      </c>
      <c r="E1691" s="540">
        <v>0</v>
      </c>
      <c r="F1691" s="540">
        <v>0</v>
      </c>
      <c r="G1691" s="540">
        <v>2</v>
      </c>
      <c r="H1691" s="540">
        <v>1</v>
      </c>
      <c r="I1691" s="540">
        <v>0</v>
      </c>
      <c r="J1691" s="540">
        <v>0</v>
      </c>
      <c r="K1691" s="540">
        <v>0</v>
      </c>
      <c r="L1691" s="540">
        <v>0</v>
      </c>
      <c r="M1691" s="540">
        <v>0</v>
      </c>
      <c r="N1691" s="540">
        <v>0</v>
      </c>
      <c r="O1691" s="540">
        <v>0</v>
      </c>
      <c r="P1691" s="541">
        <v>0</v>
      </c>
    </row>
    <row r="1692" spans="1:16" s="294" customFormat="1" x14ac:dyDescent="0.2">
      <c r="A1692" s="1114"/>
      <c r="B1692" s="538" t="s">
        <v>2076</v>
      </c>
      <c r="C1692" s="539">
        <v>18</v>
      </c>
      <c r="D1692" s="540">
        <v>2</v>
      </c>
      <c r="E1692" s="540">
        <v>0</v>
      </c>
      <c r="F1692" s="540">
        <v>0</v>
      </c>
      <c r="G1692" s="540">
        <v>0</v>
      </c>
      <c r="H1692" s="540">
        <v>0</v>
      </c>
      <c r="I1692" s="540">
        <v>3</v>
      </c>
      <c r="J1692" s="540">
        <v>4</v>
      </c>
      <c r="K1692" s="540">
        <v>3</v>
      </c>
      <c r="L1692" s="540">
        <v>2</v>
      </c>
      <c r="M1692" s="540">
        <v>0</v>
      </c>
      <c r="N1692" s="540">
        <v>1</v>
      </c>
      <c r="O1692" s="540">
        <v>3</v>
      </c>
      <c r="P1692" s="541">
        <v>0</v>
      </c>
    </row>
    <row r="1693" spans="1:16" s="294" customFormat="1" x14ac:dyDescent="0.2">
      <c r="A1693" s="1114"/>
      <c r="B1693" s="538" t="s">
        <v>2597</v>
      </c>
      <c r="C1693" s="539">
        <v>2</v>
      </c>
      <c r="D1693" s="540">
        <v>0</v>
      </c>
      <c r="E1693" s="540">
        <v>0</v>
      </c>
      <c r="F1693" s="540">
        <v>0</v>
      </c>
      <c r="G1693" s="540">
        <v>0</v>
      </c>
      <c r="H1693" s="540">
        <v>0</v>
      </c>
      <c r="I1693" s="540">
        <v>0</v>
      </c>
      <c r="J1693" s="540">
        <v>0</v>
      </c>
      <c r="K1693" s="540">
        <v>0</v>
      </c>
      <c r="L1693" s="540">
        <v>1</v>
      </c>
      <c r="M1693" s="540">
        <v>0</v>
      </c>
      <c r="N1693" s="540">
        <v>1</v>
      </c>
      <c r="O1693" s="540">
        <v>0</v>
      </c>
      <c r="P1693" s="541">
        <v>0</v>
      </c>
    </row>
    <row r="1694" spans="1:16" s="294" customFormat="1" x14ac:dyDescent="0.2">
      <c r="A1694" s="1114"/>
      <c r="B1694" s="538" t="s">
        <v>2079</v>
      </c>
      <c r="C1694" s="539">
        <v>3</v>
      </c>
      <c r="D1694" s="540">
        <v>0</v>
      </c>
      <c r="E1694" s="540">
        <v>0</v>
      </c>
      <c r="F1694" s="540">
        <v>0</v>
      </c>
      <c r="G1694" s="540">
        <v>0</v>
      </c>
      <c r="H1694" s="540">
        <v>0</v>
      </c>
      <c r="I1694" s="540">
        <v>0</v>
      </c>
      <c r="J1694" s="540">
        <v>0</v>
      </c>
      <c r="K1694" s="540">
        <v>1</v>
      </c>
      <c r="L1694" s="540">
        <v>1</v>
      </c>
      <c r="M1694" s="540">
        <v>1</v>
      </c>
      <c r="N1694" s="540">
        <v>0</v>
      </c>
      <c r="O1694" s="540">
        <v>0</v>
      </c>
      <c r="P1694" s="541">
        <v>0</v>
      </c>
    </row>
    <row r="1695" spans="1:16" s="294" customFormat="1" x14ac:dyDescent="0.2">
      <c r="A1695" s="1114"/>
      <c r="B1695" s="538" t="s">
        <v>2080</v>
      </c>
      <c r="C1695" s="539">
        <v>2</v>
      </c>
      <c r="D1695" s="540">
        <v>0</v>
      </c>
      <c r="E1695" s="540">
        <v>0</v>
      </c>
      <c r="F1695" s="540">
        <v>0</v>
      </c>
      <c r="G1695" s="540">
        <v>0</v>
      </c>
      <c r="H1695" s="540">
        <v>2</v>
      </c>
      <c r="I1695" s="540">
        <v>0</v>
      </c>
      <c r="J1695" s="540">
        <v>0</v>
      </c>
      <c r="K1695" s="540">
        <v>0</v>
      </c>
      <c r="L1695" s="540">
        <v>0</v>
      </c>
      <c r="M1695" s="540">
        <v>0</v>
      </c>
      <c r="N1695" s="540">
        <v>0</v>
      </c>
      <c r="O1695" s="540">
        <v>0</v>
      </c>
      <c r="P1695" s="541">
        <v>0</v>
      </c>
    </row>
    <row r="1696" spans="1:16" s="294" customFormat="1" x14ac:dyDescent="0.2">
      <c r="A1696" s="1114"/>
      <c r="B1696" s="538" t="s">
        <v>2082</v>
      </c>
      <c r="C1696" s="539">
        <v>1</v>
      </c>
      <c r="D1696" s="540">
        <v>0</v>
      </c>
      <c r="E1696" s="540">
        <v>0</v>
      </c>
      <c r="F1696" s="540">
        <v>0</v>
      </c>
      <c r="G1696" s="540">
        <v>0</v>
      </c>
      <c r="H1696" s="540">
        <v>0</v>
      </c>
      <c r="I1696" s="540">
        <v>1</v>
      </c>
      <c r="J1696" s="540">
        <v>0</v>
      </c>
      <c r="K1696" s="540">
        <v>0</v>
      </c>
      <c r="L1696" s="540">
        <v>0</v>
      </c>
      <c r="M1696" s="540">
        <v>0</v>
      </c>
      <c r="N1696" s="540">
        <v>0</v>
      </c>
      <c r="O1696" s="540">
        <v>0</v>
      </c>
      <c r="P1696" s="541">
        <v>0</v>
      </c>
    </row>
    <row r="1697" spans="1:16" s="294" customFormat="1" x14ac:dyDescent="0.2">
      <c r="A1697" s="1114"/>
      <c r="B1697" s="538" t="s">
        <v>2084</v>
      </c>
      <c r="C1697" s="539">
        <v>5</v>
      </c>
      <c r="D1697" s="540">
        <v>0</v>
      </c>
      <c r="E1697" s="540">
        <v>0</v>
      </c>
      <c r="F1697" s="540">
        <v>0</v>
      </c>
      <c r="G1697" s="540">
        <v>0</v>
      </c>
      <c r="H1697" s="540">
        <v>0</v>
      </c>
      <c r="I1697" s="540">
        <v>2</v>
      </c>
      <c r="J1697" s="540">
        <v>0</v>
      </c>
      <c r="K1697" s="540">
        <v>0</v>
      </c>
      <c r="L1697" s="540">
        <v>2</v>
      </c>
      <c r="M1697" s="540">
        <v>1</v>
      </c>
      <c r="N1697" s="540">
        <v>0</v>
      </c>
      <c r="O1697" s="540">
        <v>0</v>
      </c>
      <c r="P1697" s="541">
        <v>0</v>
      </c>
    </row>
    <row r="1698" spans="1:16" s="294" customFormat="1" x14ac:dyDescent="0.2">
      <c r="A1698" s="1114"/>
      <c r="B1698" s="538" t="s">
        <v>2085</v>
      </c>
      <c r="C1698" s="539">
        <v>3</v>
      </c>
      <c r="D1698" s="540">
        <v>0</v>
      </c>
      <c r="E1698" s="540">
        <v>0</v>
      </c>
      <c r="F1698" s="540">
        <v>0</v>
      </c>
      <c r="G1698" s="540">
        <v>1</v>
      </c>
      <c r="H1698" s="540">
        <v>1</v>
      </c>
      <c r="I1698" s="540">
        <v>0</v>
      </c>
      <c r="J1698" s="540">
        <v>0</v>
      </c>
      <c r="K1698" s="540">
        <v>0</v>
      </c>
      <c r="L1698" s="540">
        <v>0</v>
      </c>
      <c r="M1698" s="540">
        <v>1</v>
      </c>
      <c r="N1698" s="540">
        <v>0</v>
      </c>
      <c r="O1698" s="540">
        <v>0</v>
      </c>
      <c r="P1698" s="541">
        <v>0</v>
      </c>
    </row>
    <row r="1699" spans="1:16" s="294" customFormat="1" x14ac:dyDescent="0.2">
      <c r="A1699" s="1114"/>
      <c r="B1699" s="538" t="s">
        <v>2086</v>
      </c>
      <c r="C1699" s="539">
        <v>7</v>
      </c>
      <c r="D1699" s="540">
        <v>0</v>
      </c>
      <c r="E1699" s="540">
        <v>0</v>
      </c>
      <c r="F1699" s="540">
        <v>0</v>
      </c>
      <c r="G1699" s="540">
        <v>0</v>
      </c>
      <c r="H1699" s="540">
        <v>0</v>
      </c>
      <c r="I1699" s="540">
        <v>1</v>
      </c>
      <c r="J1699" s="540">
        <v>2</v>
      </c>
      <c r="K1699" s="540">
        <v>0</v>
      </c>
      <c r="L1699" s="540">
        <v>0</v>
      </c>
      <c r="M1699" s="540">
        <v>1</v>
      </c>
      <c r="N1699" s="540">
        <v>1</v>
      </c>
      <c r="O1699" s="540">
        <v>2</v>
      </c>
      <c r="P1699" s="541">
        <v>0</v>
      </c>
    </row>
    <row r="1700" spans="1:16" s="294" customFormat="1" x14ac:dyDescent="0.2">
      <c r="A1700" s="1114"/>
      <c r="B1700" s="538" t="s">
        <v>2087</v>
      </c>
      <c r="C1700" s="539">
        <v>7</v>
      </c>
      <c r="D1700" s="540">
        <v>1</v>
      </c>
      <c r="E1700" s="540">
        <v>0</v>
      </c>
      <c r="F1700" s="540">
        <v>0</v>
      </c>
      <c r="G1700" s="540">
        <v>0</v>
      </c>
      <c r="H1700" s="540">
        <v>1</v>
      </c>
      <c r="I1700" s="540">
        <v>0</v>
      </c>
      <c r="J1700" s="540">
        <v>4</v>
      </c>
      <c r="K1700" s="540">
        <v>0</v>
      </c>
      <c r="L1700" s="540">
        <v>0</v>
      </c>
      <c r="M1700" s="540">
        <v>0</v>
      </c>
      <c r="N1700" s="540">
        <v>1</v>
      </c>
      <c r="O1700" s="540">
        <v>0</v>
      </c>
      <c r="P1700" s="541">
        <v>0</v>
      </c>
    </row>
    <row r="1701" spans="1:16" s="294" customFormat="1" x14ac:dyDescent="0.2">
      <c r="A1701" s="1114"/>
      <c r="B1701" s="538" t="s">
        <v>2088</v>
      </c>
      <c r="C1701" s="539">
        <v>20</v>
      </c>
      <c r="D1701" s="540">
        <v>0</v>
      </c>
      <c r="E1701" s="540">
        <v>0</v>
      </c>
      <c r="F1701" s="540">
        <v>0</v>
      </c>
      <c r="G1701" s="540">
        <v>4</v>
      </c>
      <c r="H1701" s="540">
        <v>2</v>
      </c>
      <c r="I1701" s="540">
        <v>3</v>
      </c>
      <c r="J1701" s="540">
        <v>2</v>
      </c>
      <c r="K1701" s="540">
        <v>3</v>
      </c>
      <c r="L1701" s="540">
        <v>3</v>
      </c>
      <c r="M1701" s="540">
        <v>2</v>
      </c>
      <c r="N1701" s="540">
        <v>1</v>
      </c>
      <c r="O1701" s="540">
        <v>0</v>
      </c>
      <c r="P1701" s="541">
        <v>0</v>
      </c>
    </row>
    <row r="1702" spans="1:16" s="294" customFormat="1" x14ac:dyDescent="0.2">
      <c r="A1702" s="1114"/>
      <c r="B1702" s="538" t="s">
        <v>2598</v>
      </c>
      <c r="C1702" s="539">
        <v>2</v>
      </c>
      <c r="D1702" s="540">
        <v>0</v>
      </c>
      <c r="E1702" s="540">
        <v>0</v>
      </c>
      <c r="F1702" s="540">
        <v>0</v>
      </c>
      <c r="G1702" s="540">
        <v>0</v>
      </c>
      <c r="H1702" s="540">
        <v>1</v>
      </c>
      <c r="I1702" s="540">
        <v>0</v>
      </c>
      <c r="J1702" s="540">
        <v>0</v>
      </c>
      <c r="K1702" s="540">
        <v>0</v>
      </c>
      <c r="L1702" s="540">
        <v>0</v>
      </c>
      <c r="M1702" s="540">
        <v>1</v>
      </c>
      <c r="N1702" s="540">
        <v>0</v>
      </c>
      <c r="O1702" s="540">
        <v>0</v>
      </c>
      <c r="P1702" s="541">
        <v>0</v>
      </c>
    </row>
    <row r="1703" spans="1:16" s="294" customFormat="1" x14ac:dyDescent="0.2">
      <c r="A1703" s="1114"/>
      <c r="B1703" s="538" t="s">
        <v>2090</v>
      </c>
      <c r="C1703" s="539">
        <v>1</v>
      </c>
      <c r="D1703" s="540">
        <v>0</v>
      </c>
      <c r="E1703" s="540">
        <v>0</v>
      </c>
      <c r="F1703" s="540">
        <v>0</v>
      </c>
      <c r="G1703" s="540">
        <v>0</v>
      </c>
      <c r="H1703" s="540">
        <v>0</v>
      </c>
      <c r="I1703" s="540">
        <v>0</v>
      </c>
      <c r="J1703" s="540">
        <v>0</v>
      </c>
      <c r="K1703" s="540">
        <v>0</v>
      </c>
      <c r="L1703" s="540">
        <v>1</v>
      </c>
      <c r="M1703" s="540">
        <v>0</v>
      </c>
      <c r="N1703" s="540">
        <v>0</v>
      </c>
      <c r="O1703" s="540">
        <v>0</v>
      </c>
      <c r="P1703" s="541">
        <v>0</v>
      </c>
    </row>
    <row r="1704" spans="1:16" s="294" customFormat="1" x14ac:dyDescent="0.2">
      <c r="A1704" s="1114"/>
      <c r="B1704" s="538" t="s">
        <v>2091</v>
      </c>
      <c r="C1704" s="539">
        <v>3</v>
      </c>
      <c r="D1704" s="540">
        <v>0</v>
      </c>
      <c r="E1704" s="540">
        <v>0</v>
      </c>
      <c r="F1704" s="540">
        <v>0</v>
      </c>
      <c r="G1704" s="540">
        <v>0</v>
      </c>
      <c r="H1704" s="540">
        <v>1</v>
      </c>
      <c r="I1704" s="540">
        <v>0</v>
      </c>
      <c r="J1704" s="540">
        <v>2</v>
      </c>
      <c r="K1704" s="540">
        <v>0</v>
      </c>
      <c r="L1704" s="540">
        <v>0</v>
      </c>
      <c r="M1704" s="540">
        <v>0</v>
      </c>
      <c r="N1704" s="540">
        <v>0</v>
      </c>
      <c r="O1704" s="540">
        <v>0</v>
      </c>
      <c r="P1704" s="541">
        <v>0</v>
      </c>
    </row>
    <row r="1705" spans="1:16" s="294" customFormat="1" x14ac:dyDescent="0.2">
      <c r="A1705" s="1114"/>
      <c r="B1705" s="538" t="s">
        <v>2093</v>
      </c>
      <c r="C1705" s="539">
        <v>1</v>
      </c>
      <c r="D1705" s="540">
        <v>0</v>
      </c>
      <c r="E1705" s="540">
        <v>0</v>
      </c>
      <c r="F1705" s="540">
        <v>0</v>
      </c>
      <c r="G1705" s="540">
        <v>0</v>
      </c>
      <c r="H1705" s="540">
        <v>0</v>
      </c>
      <c r="I1705" s="540">
        <v>0</v>
      </c>
      <c r="J1705" s="540">
        <v>0</v>
      </c>
      <c r="K1705" s="540">
        <v>0</v>
      </c>
      <c r="L1705" s="540">
        <v>1</v>
      </c>
      <c r="M1705" s="540">
        <v>0</v>
      </c>
      <c r="N1705" s="540">
        <v>0</v>
      </c>
      <c r="O1705" s="540">
        <v>0</v>
      </c>
      <c r="P1705" s="541">
        <v>0</v>
      </c>
    </row>
    <row r="1706" spans="1:16" s="294" customFormat="1" x14ac:dyDescent="0.2">
      <c r="A1706" s="1114"/>
      <c r="B1706" s="538" t="s">
        <v>2094</v>
      </c>
      <c r="C1706" s="539">
        <v>535</v>
      </c>
      <c r="D1706" s="540">
        <v>7</v>
      </c>
      <c r="E1706" s="540">
        <v>4</v>
      </c>
      <c r="F1706" s="540">
        <v>5</v>
      </c>
      <c r="G1706" s="540">
        <v>27</v>
      </c>
      <c r="H1706" s="540">
        <v>64</v>
      </c>
      <c r="I1706" s="540">
        <v>88</v>
      </c>
      <c r="J1706" s="540">
        <v>79</v>
      </c>
      <c r="K1706" s="540">
        <v>65</v>
      </c>
      <c r="L1706" s="540">
        <v>92</v>
      </c>
      <c r="M1706" s="540">
        <v>74</v>
      </c>
      <c r="N1706" s="540">
        <v>22</v>
      </c>
      <c r="O1706" s="540">
        <v>8</v>
      </c>
      <c r="P1706" s="541">
        <v>0</v>
      </c>
    </row>
    <row r="1707" spans="1:16" s="294" customFormat="1" x14ac:dyDescent="0.2">
      <c r="A1707" s="1114" t="s">
        <v>113</v>
      </c>
      <c r="B1707" s="533" t="s">
        <v>10</v>
      </c>
      <c r="C1707" s="534">
        <v>1</v>
      </c>
      <c r="D1707" s="535">
        <v>0</v>
      </c>
      <c r="E1707" s="535">
        <v>0</v>
      </c>
      <c r="F1707" s="535">
        <v>0</v>
      </c>
      <c r="G1707" s="535">
        <v>0</v>
      </c>
      <c r="H1707" s="535">
        <v>0</v>
      </c>
      <c r="I1707" s="535">
        <v>0</v>
      </c>
      <c r="J1707" s="535">
        <v>0</v>
      </c>
      <c r="K1707" s="535">
        <v>0</v>
      </c>
      <c r="L1707" s="535">
        <v>0</v>
      </c>
      <c r="M1707" s="535">
        <v>1</v>
      </c>
      <c r="N1707" s="535">
        <v>0</v>
      </c>
      <c r="O1707" s="535">
        <v>0</v>
      </c>
      <c r="P1707" s="536">
        <v>0</v>
      </c>
    </row>
    <row r="1708" spans="1:16" s="294" customFormat="1" x14ac:dyDescent="0.2">
      <c r="A1708" s="1114"/>
      <c r="B1708" s="538" t="s">
        <v>2099</v>
      </c>
      <c r="C1708" s="539">
        <v>1</v>
      </c>
      <c r="D1708" s="540">
        <v>0</v>
      </c>
      <c r="E1708" s="540">
        <v>0</v>
      </c>
      <c r="F1708" s="540">
        <v>0</v>
      </c>
      <c r="G1708" s="540">
        <v>0</v>
      </c>
      <c r="H1708" s="540">
        <v>0</v>
      </c>
      <c r="I1708" s="540">
        <v>0</v>
      </c>
      <c r="J1708" s="540">
        <v>0</v>
      </c>
      <c r="K1708" s="540">
        <v>0</v>
      </c>
      <c r="L1708" s="540">
        <v>0</v>
      </c>
      <c r="M1708" s="540">
        <v>1</v>
      </c>
      <c r="N1708" s="540">
        <v>0</v>
      </c>
      <c r="O1708" s="540">
        <v>0</v>
      </c>
      <c r="P1708" s="541">
        <v>0</v>
      </c>
    </row>
    <row r="1709" spans="1:16" s="294" customFormat="1" x14ac:dyDescent="0.2">
      <c r="A1709" s="532" t="s">
        <v>2927</v>
      </c>
      <c r="B1709" s="533" t="s">
        <v>10</v>
      </c>
      <c r="C1709" s="534">
        <v>382</v>
      </c>
      <c r="D1709" s="535">
        <v>8</v>
      </c>
      <c r="E1709" s="535">
        <v>4</v>
      </c>
      <c r="F1709" s="535">
        <v>5</v>
      </c>
      <c r="G1709" s="535">
        <v>5</v>
      </c>
      <c r="H1709" s="535">
        <v>19</v>
      </c>
      <c r="I1709" s="535">
        <v>50</v>
      </c>
      <c r="J1709" s="535">
        <v>48</v>
      </c>
      <c r="K1709" s="535">
        <v>49</v>
      </c>
      <c r="L1709" s="535">
        <v>68</v>
      </c>
      <c r="M1709" s="535">
        <v>75</v>
      </c>
      <c r="N1709" s="535">
        <v>36</v>
      </c>
      <c r="O1709" s="535">
        <v>15</v>
      </c>
      <c r="P1709" s="536">
        <v>0</v>
      </c>
    </row>
    <row r="1710" spans="1:16" s="294" customFormat="1" x14ac:dyDescent="0.2">
      <c r="A1710" s="1114" t="s">
        <v>258</v>
      </c>
      <c r="B1710" s="533" t="s">
        <v>10</v>
      </c>
      <c r="C1710" s="534">
        <v>16</v>
      </c>
      <c r="D1710" s="535">
        <v>0</v>
      </c>
      <c r="E1710" s="535">
        <v>0</v>
      </c>
      <c r="F1710" s="535">
        <v>0</v>
      </c>
      <c r="G1710" s="535">
        <v>0</v>
      </c>
      <c r="H1710" s="535">
        <v>1</v>
      </c>
      <c r="I1710" s="535">
        <v>3</v>
      </c>
      <c r="J1710" s="535">
        <v>0</v>
      </c>
      <c r="K1710" s="535">
        <v>4</v>
      </c>
      <c r="L1710" s="535">
        <v>2</v>
      </c>
      <c r="M1710" s="535">
        <v>2</v>
      </c>
      <c r="N1710" s="535">
        <v>3</v>
      </c>
      <c r="O1710" s="535">
        <v>1</v>
      </c>
      <c r="P1710" s="536">
        <v>0</v>
      </c>
    </row>
    <row r="1711" spans="1:16" s="294" customFormat="1" x14ac:dyDescent="0.2">
      <c r="A1711" s="1114"/>
      <c r="B1711" s="538" t="s">
        <v>2524</v>
      </c>
      <c r="C1711" s="539">
        <v>1</v>
      </c>
      <c r="D1711" s="540">
        <v>0</v>
      </c>
      <c r="E1711" s="540">
        <v>0</v>
      </c>
      <c r="F1711" s="540">
        <v>0</v>
      </c>
      <c r="G1711" s="540">
        <v>0</v>
      </c>
      <c r="H1711" s="540">
        <v>0</v>
      </c>
      <c r="I1711" s="540">
        <v>0</v>
      </c>
      <c r="J1711" s="540">
        <v>0</v>
      </c>
      <c r="K1711" s="540">
        <v>0</v>
      </c>
      <c r="L1711" s="540">
        <v>1</v>
      </c>
      <c r="M1711" s="540">
        <v>0</v>
      </c>
      <c r="N1711" s="540">
        <v>0</v>
      </c>
      <c r="O1711" s="540">
        <v>0</v>
      </c>
      <c r="P1711" s="541">
        <v>0</v>
      </c>
    </row>
    <row r="1712" spans="1:16" s="294" customFormat="1" x14ac:dyDescent="0.2">
      <c r="A1712" s="1114"/>
      <c r="B1712" s="538" t="s">
        <v>3304</v>
      </c>
      <c r="C1712" s="539">
        <v>1</v>
      </c>
      <c r="D1712" s="540">
        <v>0</v>
      </c>
      <c r="E1712" s="540">
        <v>0</v>
      </c>
      <c r="F1712" s="540">
        <v>0</v>
      </c>
      <c r="G1712" s="540">
        <v>0</v>
      </c>
      <c r="H1712" s="540">
        <v>0</v>
      </c>
      <c r="I1712" s="540">
        <v>1</v>
      </c>
      <c r="J1712" s="540">
        <v>0</v>
      </c>
      <c r="K1712" s="540">
        <v>0</v>
      </c>
      <c r="L1712" s="540">
        <v>0</v>
      </c>
      <c r="M1712" s="540">
        <v>0</v>
      </c>
      <c r="N1712" s="540">
        <v>0</v>
      </c>
      <c r="O1712" s="540">
        <v>0</v>
      </c>
      <c r="P1712" s="541">
        <v>0</v>
      </c>
    </row>
    <row r="1713" spans="1:16" s="294" customFormat="1" x14ac:dyDescent="0.2">
      <c r="A1713" s="1114"/>
      <c r="B1713" s="538" t="s">
        <v>1686</v>
      </c>
      <c r="C1713" s="539">
        <v>7</v>
      </c>
      <c r="D1713" s="540">
        <v>0</v>
      </c>
      <c r="E1713" s="540">
        <v>0</v>
      </c>
      <c r="F1713" s="540">
        <v>0</v>
      </c>
      <c r="G1713" s="540">
        <v>0</v>
      </c>
      <c r="H1713" s="540">
        <v>1</v>
      </c>
      <c r="I1713" s="540">
        <v>2</v>
      </c>
      <c r="J1713" s="540">
        <v>0</v>
      </c>
      <c r="K1713" s="540">
        <v>0</v>
      </c>
      <c r="L1713" s="540">
        <v>1</v>
      </c>
      <c r="M1713" s="540">
        <v>0</v>
      </c>
      <c r="N1713" s="540">
        <v>2</v>
      </c>
      <c r="O1713" s="540">
        <v>1</v>
      </c>
      <c r="P1713" s="541">
        <v>0</v>
      </c>
    </row>
    <row r="1714" spans="1:16" s="294" customFormat="1" x14ac:dyDescent="0.2">
      <c r="A1714" s="1114"/>
      <c r="B1714" s="538" t="s">
        <v>1687</v>
      </c>
      <c r="C1714" s="539">
        <v>6</v>
      </c>
      <c r="D1714" s="540">
        <v>0</v>
      </c>
      <c r="E1714" s="540">
        <v>0</v>
      </c>
      <c r="F1714" s="540">
        <v>0</v>
      </c>
      <c r="G1714" s="540">
        <v>0</v>
      </c>
      <c r="H1714" s="540">
        <v>0</v>
      </c>
      <c r="I1714" s="540">
        <v>0</v>
      </c>
      <c r="J1714" s="540">
        <v>0</v>
      </c>
      <c r="K1714" s="540">
        <v>4</v>
      </c>
      <c r="L1714" s="540">
        <v>0</v>
      </c>
      <c r="M1714" s="540">
        <v>2</v>
      </c>
      <c r="N1714" s="540">
        <v>0</v>
      </c>
      <c r="O1714" s="540">
        <v>0</v>
      </c>
      <c r="P1714" s="541">
        <v>0</v>
      </c>
    </row>
    <row r="1715" spans="1:16" s="294" customFormat="1" x14ac:dyDescent="0.2">
      <c r="A1715" s="1114"/>
      <c r="B1715" s="538" t="s">
        <v>1688</v>
      </c>
      <c r="C1715" s="539">
        <v>1</v>
      </c>
      <c r="D1715" s="540">
        <v>0</v>
      </c>
      <c r="E1715" s="540">
        <v>0</v>
      </c>
      <c r="F1715" s="540">
        <v>0</v>
      </c>
      <c r="G1715" s="540">
        <v>0</v>
      </c>
      <c r="H1715" s="540">
        <v>0</v>
      </c>
      <c r="I1715" s="540">
        <v>0</v>
      </c>
      <c r="J1715" s="540">
        <v>0</v>
      </c>
      <c r="K1715" s="540">
        <v>0</v>
      </c>
      <c r="L1715" s="540">
        <v>0</v>
      </c>
      <c r="M1715" s="540">
        <v>0</v>
      </c>
      <c r="N1715" s="540">
        <v>1</v>
      </c>
      <c r="O1715" s="540">
        <v>0</v>
      </c>
      <c r="P1715" s="541">
        <v>0</v>
      </c>
    </row>
    <row r="1716" spans="1:16" s="294" customFormat="1" x14ac:dyDescent="0.2">
      <c r="A1716" s="1114" t="s">
        <v>101</v>
      </c>
      <c r="B1716" s="533" t="s">
        <v>10</v>
      </c>
      <c r="C1716" s="534">
        <v>7</v>
      </c>
      <c r="D1716" s="535">
        <v>0</v>
      </c>
      <c r="E1716" s="535">
        <v>0</v>
      </c>
      <c r="F1716" s="535">
        <v>0</v>
      </c>
      <c r="G1716" s="535">
        <v>0</v>
      </c>
      <c r="H1716" s="535">
        <v>0</v>
      </c>
      <c r="I1716" s="535">
        <v>1</v>
      </c>
      <c r="J1716" s="535">
        <v>1</v>
      </c>
      <c r="K1716" s="535">
        <v>1</v>
      </c>
      <c r="L1716" s="535">
        <v>4</v>
      </c>
      <c r="M1716" s="535">
        <v>0</v>
      </c>
      <c r="N1716" s="535">
        <v>0</v>
      </c>
      <c r="O1716" s="535">
        <v>0</v>
      </c>
      <c r="P1716" s="536">
        <v>0</v>
      </c>
    </row>
    <row r="1717" spans="1:16" s="294" customFormat="1" ht="12.75" customHeight="1" x14ac:dyDescent="0.2">
      <c r="A1717" s="1114"/>
      <c r="B1717" s="538" t="s">
        <v>1698</v>
      </c>
      <c r="C1717" s="539">
        <v>2</v>
      </c>
      <c r="D1717" s="540">
        <v>0</v>
      </c>
      <c r="E1717" s="540">
        <v>0</v>
      </c>
      <c r="F1717" s="540">
        <v>0</v>
      </c>
      <c r="G1717" s="540">
        <v>0</v>
      </c>
      <c r="H1717" s="540">
        <v>0</v>
      </c>
      <c r="I1717" s="540">
        <v>1</v>
      </c>
      <c r="J1717" s="540">
        <v>0</v>
      </c>
      <c r="K1717" s="540">
        <v>1</v>
      </c>
      <c r="L1717" s="540">
        <v>0</v>
      </c>
      <c r="M1717" s="540">
        <v>0</v>
      </c>
      <c r="N1717" s="540">
        <v>0</v>
      </c>
      <c r="O1717" s="540">
        <v>0</v>
      </c>
      <c r="P1717" s="541">
        <v>0</v>
      </c>
    </row>
    <row r="1718" spans="1:16" s="294" customFormat="1" x14ac:dyDescent="0.2">
      <c r="A1718" s="1114"/>
      <c r="B1718" s="538" t="s">
        <v>1699</v>
      </c>
      <c r="C1718" s="539">
        <v>1</v>
      </c>
      <c r="D1718" s="540">
        <v>0</v>
      </c>
      <c r="E1718" s="540">
        <v>0</v>
      </c>
      <c r="F1718" s="540">
        <v>0</v>
      </c>
      <c r="G1718" s="540">
        <v>0</v>
      </c>
      <c r="H1718" s="540">
        <v>0</v>
      </c>
      <c r="I1718" s="540">
        <v>0</v>
      </c>
      <c r="J1718" s="540">
        <v>0</v>
      </c>
      <c r="K1718" s="540">
        <v>0</v>
      </c>
      <c r="L1718" s="540">
        <v>1</v>
      </c>
      <c r="M1718" s="540">
        <v>0</v>
      </c>
      <c r="N1718" s="540">
        <v>0</v>
      </c>
      <c r="O1718" s="540">
        <v>0</v>
      </c>
      <c r="P1718" s="541">
        <v>0</v>
      </c>
    </row>
    <row r="1719" spans="1:16" s="294" customFormat="1" x14ac:dyDescent="0.2">
      <c r="A1719" s="1114"/>
      <c r="B1719" s="538" t="s">
        <v>1701</v>
      </c>
      <c r="C1719" s="539">
        <v>1</v>
      </c>
      <c r="D1719" s="540">
        <v>0</v>
      </c>
      <c r="E1719" s="540">
        <v>0</v>
      </c>
      <c r="F1719" s="540">
        <v>0</v>
      </c>
      <c r="G1719" s="540">
        <v>0</v>
      </c>
      <c r="H1719" s="540">
        <v>0</v>
      </c>
      <c r="I1719" s="540">
        <v>0</v>
      </c>
      <c r="J1719" s="540">
        <v>0</v>
      </c>
      <c r="K1719" s="540">
        <v>0</v>
      </c>
      <c r="L1719" s="540">
        <v>1</v>
      </c>
      <c r="M1719" s="540">
        <v>0</v>
      </c>
      <c r="N1719" s="540">
        <v>0</v>
      </c>
      <c r="O1719" s="540">
        <v>0</v>
      </c>
      <c r="P1719" s="541">
        <v>0</v>
      </c>
    </row>
    <row r="1720" spans="1:16" s="294" customFormat="1" x14ac:dyDescent="0.2">
      <c r="A1720" s="1114"/>
      <c r="B1720" s="538" t="s">
        <v>1702</v>
      </c>
      <c r="C1720" s="539">
        <v>1</v>
      </c>
      <c r="D1720" s="540">
        <v>0</v>
      </c>
      <c r="E1720" s="540">
        <v>0</v>
      </c>
      <c r="F1720" s="540">
        <v>0</v>
      </c>
      <c r="G1720" s="540">
        <v>0</v>
      </c>
      <c r="H1720" s="540">
        <v>0</v>
      </c>
      <c r="I1720" s="540">
        <v>0</v>
      </c>
      <c r="J1720" s="540">
        <v>1</v>
      </c>
      <c r="K1720" s="540">
        <v>0</v>
      </c>
      <c r="L1720" s="540">
        <v>0</v>
      </c>
      <c r="M1720" s="540">
        <v>0</v>
      </c>
      <c r="N1720" s="540">
        <v>0</v>
      </c>
      <c r="O1720" s="540">
        <v>0</v>
      </c>
      <c r="P1720" s="541">
        <v>0</v>
      </c>
    </row>
    <row r="1721" spans="1:16" s="294" customFormat="1" x14ac:dyDescent="0.2">
      <c r="A1721" s="1114"/>
      <c r="B1721" s="538" t="s">
        <v>1703</v>
      </c>
      <c r="C1721" s="539">
        <v>2</v>
      </c>
      <c r="D1721" s="540">
        <v>0</v>
      </c>
      <c r="E1721" s="540">
        <v>0</v>
      </c>
      <c r="F1721" s="540">
        <v>0</v>
      </c>
      <c r="G1721" s="540">
        <v>0</v>
      </c>
      <c r="H1721" s="540">
        <v>0</v>
      </c>
      <c r="I1721" s="540">
        <v>0</v>
      </c>
      <c r="J1721" s="540">
        <v>0</v>
      </c>
      <c r="K1721" s="540">
        <v>0</v>
      </c>
      <c r="L1721" s="540">
        <v>2</v>
      </c>
      <c r="M1721" s="540">
        <v>0</v>
      </c>
      <c r="N1721" s="540">
        <v>0</v>
      </c>
      <c r="O1721" s="540">
        <v>0</v>
      </c>
      <c r="P1721" s="541">
        <v>0</v>
      </c>
    </row>
    <row r="1722" spans="1:16" s="294" customFormat="1" x14ac:dyDescent="0.2">
      <c r="A1722" s="1114" t="s">
        <v>203</v>
      </c>
      <c r="B1722" s="533" t="s">
        <v>10</v>
      </c>
      <c r="C1722" s="534">
        <v>2</v>
      </c>
      <c r="D1722" s="535">
        <v>0</v>
      </c>
      <c r="E1722" s="535">
        <v>0</v>
      </c>
      <c r="F1722" s="535">
        <v>0</v>
      </c>
      <c r="G1722" s="535">
        <v>0</v>
      </c>
      <c r="H1722" s="535">
        <v>0</v>
      </c>
      <c r="I1722" s="535">
        <v>1</v>
      </c>
      <c r="J1722" s="535">
        <v>1</v>
      </c>
      <c r="K1722" s="535">
        <v>0</v>
      </c>
      <c r="L1722" s="535">
        <v>0</v>
      </c>
      <c r="M1722" s="535">
        <v>0</v>
      </c>
      <c r="N1722" s="535">
        <v>0</v>
      </c>
      <c r="O1722" s="535">
        <v>0</v>
      </c>
      <c r="P1722" s="536">
        <v>0</v>
      </c>
    </row>
    <row r="1723" spans="1:16" s="294" customFormat="1" x14ac:dyDescent="0.2">
      <c r="A1723" s="1114"/>
      <c r="B1723" s="538" t="s">
        <v>2097</v>
      </c>
      <c r="C1723" s="539">
        <v>2</v>
      </c>
      <c r="D1723" s="540">
        <v>0</v>
      </c>
      <c r="E1723" s="540">
        <v>0</v>
      </c>
      <c r="F1723" s="540">
        <v>0</v>
      </c>
      <c r="G1723" s="540">
        <v>0</v>
      </c>
      <c r="H1723" s="540">
        <v>0</v>
      </c>
      <c r="I1723" s="540">
        <v>1</v>
      </c>
      <c r="J1723" s="540">
        <v>1</v>
      </c>
      <c r="K1723" s="540">
        <v>0</v>
      </c>
      <c r="L1723" s="540">
        <v>0</v>
      </c>
      <c r="M1723" s="540">
        <v>0</v>
      </c>
      <c r="N1723" s="540">
        <v>0</v>
      </c>
      <c r="O1723" s="540">
        <v>0</v>
      </c>
      <c r="P1723" s="541">
        <v>0</v>
      </c>
    </row>
    <row r="1724" spans="1:16" s="294" customFormat="1" x14ac:dyDescent="0.2">
      <c r="A1724" s="1114" t="s">
        <v>107</v>
      </c>
      <c r="B1724" s="533" t="s">
        <v>10</v>
      </c>
      <c r="C1724" s="534">
        <v>265</v>
      </c>
      <c r="D1724" s="535">
        <v>5</v>
      </c>
      <c r="E1724" s="535">
        <v>1</v>
      </c>
      <c r="F1724" s="535">
        <v>2</v>
      </c>
      <c r="G1724" s="535">
        <v>3</v>
      </c>
      <c r="H1724" s="535">
        <v>11</v>
      </c>
      <c r="I1724" s="535">
        <v>37</v>
      </c>
      <c r="J1724" s="535">
        <v>36</v>
      </c>
      <c r="K1724" s="535">
        <v>32</v>
      </c>
      <c r="L1724" s="535">
        <v>47</v>
      </c>
      <c r="M1724" s="535">
        <v>56</v>
      </c>
      <c r="N1724" s="535">
        <v>24</v>
      </c>
      <c r="O1724" s="535">
        <v>11</v>
      </c>
      <c r="P1724" s="536">
        <v>0</v>
      </c>
    </row>
    <row r="1725" spans="1:16" s="294" customFormat="1" x14ac:dyDescent="0.2">
      <c r="A1725" s="1114"/>
      <c r="B1725" s="538" t="s">
        <v>1910</v>
      </c>
      <c r="C1725" s="539">
        <v>1</v>
      </c>
      <c r="D1725" s="540">
        <v>0</v>
      </c>
      <c r="E1725" s="540">
        <v>0</v>
      </c>
      <c r="F1725" s="540">
        <v>0</v>
      </c>
      <c r="G1725" s="540">
        <v>0</v>
      </c>
      <c r="H1725" s="540">
        <v>0</v>
      </c>
      <c r="I1725" s="540">
        <v>0</v>
      </c>
      <c r="J1725" s="540">
        <v>0</v>
      </c>
      <c r="K1725" s="540">
        <v>0</v>
      </c>
      <c r="L1725" s="540">
        <v>0</v>
      </c>
      <c r="M1725" s="540">
        <v>0</v>
      </c>
      <c r="N1725" s="540">
        <v>1</v>
      </c>
      <c r="O1725" s="540">
        <v>0</v>
      </c>
      <c r="P1725" s="541">
        <v>0</v>
      </c>
    </row>
    <row r="1726" spans="1:16" s="294" customFormat="1" x14ac:dyDescent="0.2">
      <c r="A1726" s="1114"/>
      <c r="B1726" s="538" t="s">
        <v>1912</v>
      </c>
      <c r="C1726" s="539">
        <v>3</v>
      </c>
      <c r="D1726" s="540">
        <v>0</v>
      </c>
      <c r="E1726" s="540">
        <v>0</v>
      </c>
      <c r="F1726" s="540">
        <v>0</v>
      </c>
      <c r="G1726" s="540">
        <v>0</v>
      </c>
      <c r="H1726" s="540">
        <v>0</v>
      </c>
      <c r="I1726" s="540">
        <v>1</v>
      </c>
      <c r="J1726" s="540">
        <v>1</v>
      </c>
      <c r="K1726" s="540">
        <v>0</v>
      </c>
      <c r="L1726" s="540">
        <v>1</v>
      </c>
      <c r="M1726" s="540">
        <v>0</v>
      </c>
      <c r="N1726" s="540">
        <v>0</v>
      </c>
      <c r="O1726" s="540">
        <v>0</v>
      </c>
      <c r="P1726" s="541">
        <v>0</v>
      </c>
    </row>
    <row r="1727" spans="1:16" s="294" customFormat="1" x14ac:dyDescent="0.2">
      <c r="A1727" s="1114"/>
      <c r="B1727" s="538" t="s">
        <v>1914</v>
      </c>
      <c r="C1727" s="539">
        <v>1</v>
      </c>
      <c r="D1727" s="540">
        <v>0</v>
      </c>
      <c r="E1727" s="540">
        <v>0</v>
      </c>
      <c r="F1727" s="540">
        <v>0</v>
      </c>
      <c r="G1727" s="540">
        <v>0</v>
      </c>
      <c r="H1727" s="540">
        <v>0</v>
      </c>
      <c r="I1727" s="540">
        <v>0</v>
      </c>
      <c r="J1727" s="540">
        <v>0</v>
      </c>
      <c r="K1727" s="540">
        <v>0</v>
      </c>
      <c r="L1727" s="540">
        <v>0</v>
      </c>
      <c r="M1727" s="540">
        <v>0</v>
      </c>
      <c r="N1727" s="540">
        <v>1</v>
      </c>
      <c r="O1727" s="540">
        <v>0</v>
      </c>
      <c r="P1727" s="541">
        <v>0</v>
      </c>
    </row>
    <row r="1728" spans="1:16" s="294" customFormat="1" x14ac:dyDescent="0.2">
      <c r="A1728" s="1114"/>
      <c r="B1728" s="538" t="s">
        <v>1915</v>
      </c>
      <c r="C1728" s="539">
        <v>1</v>
      </c>
      <c r="D1728" s="540">
        <v>0</v>
      </c>
      <c r="E1728" s="540">
        <v>0</v>
      </c>
      <c r="F1728" s="540">
        <v>0</v>
      </c>
      <c r="G1728" s="540">
        <v>0</v>
      </c>
      <c r="H1728" s="540">
        <v>0</v>
      </c>
      <c r="I1728" s="540">
        <v>0</v>
      </c>
      <c r="J1728" s="540">
        <v>0</v>
      </c>
      <c r="K1728" s="540">
        <v>0</v>
      </c>
      <c r="L1728" s="540">
        <v>1</v>
      </c>
      <c r="M1728" s="540">
        <v>0</v>
      </c>
      <c r="N1728" s="540">
        <v>0</v>
      </c>
      <c r="O1728" s="540">
        <v>0</v>
      </c>
      <c r="P1728" s="541">
        <v>0</v>
      </c>
    </row>
    <row r="1729" spans="1:16" s="294" customFormat="1" x14ac:dyDescent="0.2">
      <c r="A1729" s="1114"/>
      <c r="B1729" s="538" t="s">
        <v>1916</v>
      </c>
      <c r="C1729" s="539">
        <v>8</v>
      </c>
      <c r="D1729" s="540">
        <v>0</v>
      </c>
      <c r="E1729" s="540">
        <v>0</v>
      </c>
      <c r="F1729" s="540">
        <v>0</v>
      </c>
      <c r="G1729" s="540">
        <v>0</v>
      </c>
      <c r="H1729" s="540">
        <v>0</v>
      </c>
      <c r="I1729" s="540">
        <v>0</v>
      </c>
      <c r="J1729" s="540">
        <v>0</v>
      </c>
      <c r="K1729" s="540">
        <v>3</v>
      </c>
      <c r="L1729" s="540">
        <v>4</v>
      </c>
      <c r="M1729" s="540">
        <v>1</v>
      </c>
      <c r="N1729" s="540">
        <v>0</v>
      </c>
      <c r="O1729" s="540">
        <v>0</v>
      </c>
      <c r="P1729" s="541">
        <v>0</v>
      </c>
    </row>
    <row r="1730" spans="1:16" s="294" customFormat="1" x14ac:dyDescent="0.2">
      <c r="A1730" s="1114"/>
      <c r="B1730" s="538" t="s">
        <v>1917</v>
      </c>
      <c r="C1730" s="539">
        <v>1</v>
      </c>
      <c r="D1730" s="540">
        <v>0</v>
      </c>
      <c r="E1730" s="540">
        <v>0</v>
      </c>
      <c r="F1730" s="540">
        <v>0</v>
      </c>
      <c r="G1730" s="540">
        <v>0</v>
      </c>
      <c r="H1730" s="540">
        <v>1</v>
      </c>
      <c r="I1730" s="540">
        <v>0</v>
      </c>
      <c r="J1730" s="540">
        <v>0</v>
      </c>
      <c r="K1730" s="540">
        <v>0</v>
      </c>
      <c r="L1730" s="540">
        <v>0</v>
      </c>
      <c r="M1730" s="540">
        <v>0</v>
      </c>
      <c r="N1730" s="540">
        <v>0</v>
      </c>
      <c r="O1730" s="540">
        <v>0</v>
      </c>
      <c r="P1730" s="541">
        <v>0</v>
      </c>
    </row>
    <row r="1731" spans="1:16" s="294" customFormat="1" x14ac:dyDescent="0.2">
      <c r="A1731" s="1114"/>
      <c r="B1731" s="538" t="s">
        <v>1919</v>
      </c>
      <c r="C1731" s="539">
        <v>52</v>
      </c>
      <c r="D1731" s="540">
        <v>0</v>
      </c>
      <c r="E1731" s="540">
        <v>0</v>
      </c>
      <c r="F1731" s="540">
        <v>0</v>
      </c>
      <c r="G1731" s="540">
        <v>0</v>
      </c>
      <c r="H1731" s="540">
        <v>0</v>
      </c>
      <c r="I1731" s="540">
        <v>9</v>
      </c>
      <c r="J1731" s="540">
        <v>8</v>
      </c>
      <c r="K1731" s="540">
        <v>5</v>
      </c>
      <c r="L1731" s="540">
        <v>9</v>
      </c>
      <c r="M1731" s="540">
        <v>17</v>
      </c>
      <c r="N1731" s="540">
        <v>1</v>
      </c>
      <c r="O1731" s="540">
        <v>3</v>
      </c>
      <c r="P1731" s="541">
        <v>0</v>
      </c>
    </row>
    <row r="1732" spans="1:16" s="294" customFormat="1" x14ac:dyDescent="0.2">
      <c r="A1732" s="1114"/>
      <c r="B1732" s="538" t="s">
        <v>1922</v>
      </c>
      <c r="C1732" s="539">
        <v>4</v>
      </c>
      <c r="D1732" s="540">
        <v>0</v>
      </c>
      <c r="E1732" s="540">
        <v>0</v>
      </c>
      <c r="F1732" s="540">
        <v>0</v>
      </c>
      <c r="G1732" s="540">
        <v>0</v>
      </c>
      <c r="H1732" s="540">
        <v>0</v>
      </c>
      <c r="I1732" s="540">
        <v>1</v>
      </c>
      <c r="J1732" s="540">
        <v>3</v>
      </c>
      <c r="K1732" s="540">
        <v>0</v>
      </c>
      <c r="L1732" s="540">
        <v>0</v>
      </c>
      <c r="M1732" s="540">
        <v>0</v>
      </c>
      <c r="N1732" s="540">
        <v>0</v>
      </c>
      <c r="O1732" s="540">
        <v>0</v>
      </c>
      <c r="P1732" s="541">
        <v>0</v>
      </c>
    </row>
    <row r="1733" spans="1:16" s="294" customFormat="1" x14ac:dyDescent="0.2">
      <c r="A1733" s="1114"/>
      <c r="B1733" s="538" t="s">
        <v>1925</v>
      </c>
      <c r="C1733" s="539">
        <v>3</v>
      </c>
      <c r="D1733" s="540">
        <v>0</v>
      </c>
      <c r="E1733" s="540">
        <v>0</v>
      </c>
      <c r="F1733" s="540">
        <v>0</v>
      </c>
      <c r="G1733" s="540">
        <v>0</v>
      </c>
      <c r="H1733" s="540">
        <v>0</v>
      </c>
      <c r="I1733" s="540">
        <v>2</v>
      </c>
      <c r="J1733" s="540">
        <v>0</v>
      </c>
      <c r="K1733" s="540">
        <v>0</v>
      </c>
      <c r="L1733" s="540">
        <v>1</v>
      </c>
      <c r="M1733" s="540">
        <v>0</v>
      </c>
      <c r="N1733" s="540">
        <v>0</v>
      </c>
      <c r="O1733" s="540">
        <v>0</v>
      </c>
      <c r="P1733" s="541">
        <v>0</v>
      </c>
    </row>
    <row r="1734" spans="1:16" s="294" customFormat="1" x14ac:dyDescent="0.2">
      <c r="A1734" s="1114"/>
      <c r="B1734" s="538" t="s">
        <v>1927</v>
      </c>
      <c r="C1734" s="539">
        <v>3</v>
      </c>
      <c r="D1734" s="540">
        <v>0</v>
      </c>
      <c r="E1734" s="540">
        <v>0</v>
      </c>
      <c r="F1734" s="540">
        <v>0</v>
      </c>
      <c r="G1734" s="540">
        <v>0</v>
      </c>
      <c r="H1734" s="540">
        <v>0</v>
      </c>
      <c r="I1734" s="540">
        <v>0</v>
      </c>
      <c r="J1734" s="540">
        <v>0</v>
      </c>
      <c r="K1734" s="540">
        <v>3</v>
      </c>
      <c r="L1734" s="540">
        <v>0</v>
      </c>
      <c r="M1734" s="540">
        <v>0</v>
      </c>
      <c r="N1734" s="540">
        <v>0</v>
      </c>
      <c r="O1734" s="540">
        <v>0</v>
      </c>
      <c r="P1734" s="541">
        <v>0</v>
      </c>
    </row>
    <row r="1735" spans="1:16" s="294" customFormat="1" x14ac:dyDescent="0.2">
      <c r="A1735" s="1114"/>
      <c r="B1735" s="538" t="s">
        <v>3322</v>
      </c>
      <c r="C1735" s="539">
        <v>1</v>
      </c>
      <c r="D1735" s="540">
        <v>0</v>
      </c>
      <c r="E1735" s="540">
        <v>0</v>
      </c>
      <c r="F1735" s="540">
        <v>0</v>
      </c>
      <c r="G1735" s="540">
        <v>0</v>
      </c>
      <c r="H1735" s="540">
        <v>0</v>
      </c>
      <c r="I1735" s="540">
        <v>0</v>
      </c>
      <c r="J1735" s="540">
        <v>0</v>
      </c>
      <c r="K1735" s="540">
        <v>1</v>
      </c>
      <c r="L1735" s="540">
        <v>0</v>
      </c>
      <c r="M1735" s="540">
        <v>0</v>
      </c>
      <c r="N1735" s="540">
        <v>0</v>
      </c>
      <c r="O1735" s="540">
        <v>0</v>
      </c>
      <c r="P1735" s="541">
        <v>0</v>
      </c>
    </row>
    <row r="1736" spans="1:16" s="294" customFormat="1" x14ac:dyDescent="0.2">
      <c r="A1736" s="1114"/>
      <c r="B1736" s="538" t="s">
        <v>3323</v>
      </c>
      <c r="C1736" s="539">
        <v>1</v>
      </c>
      <c r="D1736" s="540">
        <v>0</v>
      </c>
      <c r="E1736" s="540">
        <v>0</v>
      </c>
      <c r="F1736" s="540">
        <v>0</v>
      </c>
      <c r="G1736" s="540">
        <v>0</v>
      </c>
      <c r="H1736" s="540">
        <v>0</v>
      </c>
      <c r="I1736" s="540">
        <v>0</v>
      </c>
      <c r="J1736" s="540">
        <v>0</v>
      </c>
      <c r="K1736" s="540">
        <v>0</v>
      </c>
      <c r="L1736" s="540">
        <v>0</v>
      </c>
      <c r="M1736" s="540">
        <v>1</v>
      </c>
      <c r="N1736" s="540">
        <v>0</v>
      </c>
      <c r="O1736" s="540">
        <v>0</v>
      </c>
      <c r="P1736" s="541">
        <v>0</v>
      </c>
    </row>
    <row r="1737" spans="1:16" s="294" customFormat="1" x14ac:dyDescent="0.2">
      <c r="A1737" s="1114"/>
      <c r="B1737" s="538" t="s">
        <v>1928</v>
      </c>
      <c r="C1737" s="539">
        <v>20</v>
      </c>
      <c r="D1737" s="540">
        <v>2</v>
      </c>
      <c r="E1737" s="540">
        <v>0</v>
      </c>
      <c r="F1737" s="540">
        <v>0</v>
      </c>
      <c r="G1737" s="540">
        <v>0</v>
      </c>
      <c r="H1737" s="540">
        <v>1</v>
      </c>
      <c r="I1737" s="540">
        <v>1</v>
      </c>
      <c r="J1737" s="540">
        <v>5</v>
      </c>
      <c r="K1737" s="540">
        <v>3</v>
      </c>
      <c r="L1737" s="540">
        <v>6</v>
      </c>
      <c r="M1737" s="540">
        <v>1</v>
      </c>
      <c r="N1737" s="540">
        <v>0</v>
      </c>
      <c r="O1737" s="540">
        <v>1</v>
      </c>
      <c r="P1737" s="541">
        <v>0</v>
      </c>
    </row>
    <row r="1738" spans="1:16" s="294" customFormat="1" x14ac:dyDescent="0.2">
      <c r="A1738" s="1114"/>
      <c r="B1738" s="538" t="s">
        <v>1929</v>
      </c>
      <c r="C1738" s="539">
        <v>1</v>
      </c>
      <c r="D1738" s="540">
        <v>0</v>
      </c>
      <c r="E1738" s="540">
        <v>0</v>
      </c>
      <c r="F1738" s="540">
        <v>0</v>
      </c>
      <c r="G1738" s="540">
        <v>0</v>
      </c>
      <c r="H1738" s="540">
        <v>0</v>
      </c>
      <c r="I1738" s="540">
        <v>0</v>
      </c>
      <c r="J1738" s="540">
        <v>0</v>
      </c>
      <c r="K1738" s="540">
        <v>0</v>
      </c>
      <c r="L1738" s="540">
        <v>0</v>
      </c>
      <c r="M1738" s="540">
        <v>1</v>
      </c>
      <c r="N1738" s="540">
        <v>0</v>
      </c>
      <c r="O1738" s="540">
        <v>0</v>
      </c>
      <c r="P1738" s="541">
        <v>0</v>
      </c>
    </row>
    <row r="1739" spans="1:16" s="294" customFormat="1" x14ac:dyDescent="0.2">
      <c r="A1739" s="1114"/>
      <c r="B1739" s="538" t="s">
        <v>3328</v>
      </c>
      <c r="C1739" s="539">
        <v>1</v>
      </c>
      <c r="D1739" s="540">
        <v>0</v>
      </c>
      <c r="E1739" s="540">
        <v>0</v>
      </c>
      <c r="F1739" s="540">
        <v>0</v>
      </c>
      <c r="G1739" s="540">
        <v>0</v>
      </c>
      <c r="H1739" s="540">
        <v>0</v>
      </c>
      <c r="I1739" s="540">
        <v>0</v>
      </c>
      <c r="J1739" s="540">
        <v>0</v>
      </c>
      <c r="K1739" s="540">
        <v>0</v>
      </c>
      <c r="L1739" s="540">
        <v>0</v>
      </c>
      <c r="M1739" s="540">
        <v>0</v>
      </c>
      <c r="N1739" s="540">
        <v>1</v>
      </c>
      <c r="O1739" s="540">
        <v>0</v>
      </c>
      <c r="P1739" s="541">
        <v>0</v>
      </c>
    </row>
    <row r="1740" spans="1:16" s="294" customFormat="1" x14ac:dyDescent="0.2">
      <c r="A1740" s="1114"/>
      <c r="B1740" s="538" t="s">
        <v>1932</v>
      </c>
      <c r="C1740" s="539">
        <v>1</v>
      </c>
      <c r="D1740" s="540">
        <v>0</v>
      </c>
      <c r="E1740" s="540">
        <v>0</v>
      </c>
      <c r="F1740" s="540">
        <v>0</v>
      </c>
      <c r="G1740" s="540">
        <v>0</v>
      </c>
      <c r="H1740" s="540">
        <v>0</v>
      </c>
      <c r="I1740" s="540">
        <v>0</v>
      </c>
      <c r="J1740" s="540">
        <v>1</v>
      </c>
      <c r="K1740" s="540">
        <v>0</v>
      </c>
      <c r="L1740" s="540">
        <v>0</v>
      </c>
      <c r="M1740" s="540">
        <v>0</v>
      </c>
      <c r="N1740" s="540">
        <v>0</v>
      </c>
      <c r="O1740" s="540">
        <v>0</v>
      </c>
      <c r="P1740" s="541">
        <v>0</v>
      </c>
    </row>
    <row r="1741" spans="1:16" s="294" customFormat="1" x14ac:dyDescent="0.2">
      <c r="A1741" s="1114"/>
      <c r="B1741" s="538" t="s">
        <v>1934</v>
      </c>
      <c r="C1741" s="539">
        <v>7</v>
      </c>
      <c r="D1741" s="540">
        <v>0</v>
      </c>
      <c r="E1741" s="540">
        <v>0</v>
      </c>
      <c r="F1741" s="540">
        <v>0</v>
      </c>
      <c r="G1741" s="540">
        <v>0</v>
      </c>
      <c r="H1741" s="540">
        <v>1</v>
      </c>
      <c r="I1741" s="540">
        <v>1</v>
      </c>
      <c r="J1741" s="540">
        <v>1</v>
      </c>
      <c r="K1741" s="540">
        <v>0</v>
      </c>
      <c r="L1741" s="540">
        <v>0</v>
      </c>
      <c r="M1741" s="540">
        <v>2</v>
      </c>
      <c r="N1741" s="540">
        <v>1</v>
      </c>
      <c r="O1741" s="540">
        <v>1</v>
      </c>
      <c r="P1741" s="541">
        <v>0</v>
      </c>
    </row>
    <row r="1742" spans="1:16" s="294" customFormat="1" x14ac:dyDescent="0.2">
      <c r="A1742" s="1114"/>
      <c r="B1742" s="538" t="s">
        <v>1935</v>
      </c>
      <c r="C1742" s="539">
        <v>107</v>
      </c>
      <c r="D1742" s="540">
        <v>3</v>
      </c>
      <c r="E1742" s="540">
        <v>1</v>
      </c>
      <c r="F1742" s="540">
        <v>0</v>
      </c>
      <c r="G1742" s="540">
        <v>2</v>
      </c>
      <c r="H1742" s="540">
        <v>6</v>
      </c>
      <c r="I1742" s="540">
        <v>13</v>
      </c>
      <c r="J1742" s="540">
        <v>11</v>
      </c>
      <c r="K1742" s="540">
        <v>13</v>
      </c>
      <c r="L1742" s="540">
        <v>18</v>
      </c>
      <c r="M1742" s="540">
        <v>24</v>
      </c>
      <c r="N1742" s="540">
        <v>12</v>
      </c>
      <c r="O1742" s="540">
        <v>4</v>
      </c>
      <c r="P1742" s="541">
        <v>0</v>
      </c>
    </row>
    <row r="1743" spans="1:16" s="294" customFormat="1" x14ac:dyDescent="0.2">
      <c r="A1743" s="1114"/>
      <c r="B1743" s="538" t="s">
        <v>1938</v>
      </c>
      <c r="C1743" s="539">
        <v>1</v>
      </c>
      <c r="D1743" s="540">
        <v>0</v>
      </c>
      <c r="E1743" s="540">
        <v>0</v>
      </c>
      <c r="F1743" s="540">
        <v>0</v>
      </c>
      <c r="G1743" s="540">
        <v>0</v>
      </c>
      <c r="H1743" s="540">
        <v>0</v>
      </c>
      <c r="I1743" s="540">
        <v>1</v>
      </c>
      <c r="J1743" s="540">
        <v>0</v>
      </c>
      <c r="K1743" s="540">
        <v>0</v>
      </c>
      <c r="L1743" s="540">
        <v>0</v>
      </c>
      <c r="M1743" s="540">
        <v>0</v>
      </c>
      <c r="N1743" s="540">
        <v>0</v>
      </c>
      <c r="O1743" s="540">
        <v>0</v>
      </c>
      <c r="P1743" s="541">
        <v>0</v>
      </c>
    </row>
    <row r="1744" spans="1:16" s="294" customFormat="1" x14ac:dyDescent="0.2">
      <c r="A1744" s="1114"/>
      <c r="B1744" s="538" t="s">
        <v>1940</v>
      </c>
      <c r="C1744" s="539">
        <v>1</v>
      </c>
      <c r="D1744" s="540">
        <v>0</v>
      </c>
      <c r="E1744" s="540">
        <v>0</v>
      </c>
      <c r="F1744" s="540">
        <v>0</v>
      </c>
      <c r="G1744" s="540">
        <v>0</v>
      </c>
      <c r="H1744" s="540">
        <v>0</v>
      </c>
      <c r="I1744" s="540">
        <v>0</v>
      </c>
      <c r="J1744" s="540">
        <v>0</v>
      </c>
      <c r="K1744" s="540">
        <v>0</v>
      </c>
      <c r="L1744" s="540">
        <v>0</v>
      </c>
      <c r="M1744" s="540">
        <v>0</v>
      </c>
      <c r="N1744" s="540">
        <v>1</v>
      </c>
      <c r="O1744" s="540">
        <v>0</v>
      </c>
      <c r="P1744" s="541">
        <v>0</v>
      </c>
    </row>
    <row r="1745" spans="1:16" s="294" customFormat="1" x14ac:dyDescent="0.2">
      <c r="A1745" s="1114"/>
      <c r="B1745" s="538" t="s">
        <v>3331</v>
      </c>
      <c r="C1745" s="539">
        <v>1</v>
      </c>
      <c r="D1745" s="540">
        <v>0</v>
      </c>
      <c r="E1745" s="540">
        <v>0</v>
      </c>
      <c r="F1745" s="540">
        <v>0</v>
      </c>
      <c r="G1745" s="540">
        <v>0</v>
      </c>
      <c r="H1745" s="540">
        <v>0</v>
      </c>
      <c r="I1745" s="540">
        <v>0</v>
      </c>
      <c r="J1745" s="540">
        <v>0</v>
      </c>
      <c r="K1745" s="540">
        <v>0</v>
      </c>
      <c r="L1745" s="540">
        <v>1</v>
      </c>
      <c r="M1745" s="540">
        <v>0</v>
      </c>
      <c r="N1745" s="540">
        <v>0</v>
      </c>
      <c r="O1745" s="540">
        <v>0</v>
      </c>
      <c r="P1745" s="541">
        <v>0</v>
      </c>
    </row>
    <row r="1746" spans="1:16" s="294" customFormat="1" x14ac:dyDescent="0.2">
      <c r="A1746" s="1114"/>
      <c r="B1746" s="538" t="s">
        <v>1948</v>
      </c>
      <c r="C1746" s="539">
        <v>7</v>
      </c>
      <c r="D1746" s="540">
        <v>0</v>
      </c>
      <c r="E1746" s="540">
        <v>0</v>
      </c>
      <c r="F1746" s="540">
        <v>0</v>
      </c>
      <c r="G1746" s="540">
        <v>0</v>
      </c>
      <c r="H1746" s="540">
        <v>0</v>
      </c>
      <c r="I1746" s="540">
        <v>2</v>
      </c>
      <c r="J1746" s="540">
        <v>1</v>
      </c>
      <c r="K1746" s="540">
        <v>1</v>
      </c>
      <c r="L1746" s="540">
        <v>2</v>
      </c>
      <c r="M1746" s="540">
        <v>1</v>
      </c>
      <c r="N1746" s="540">
        <v>0</v>
      </c>
      <c r="O1746" s="540">
        <v>0</v>
      </c>
      <c r="P1746" s="541">
        <v>0</v>
      </c>
    </row>
    <row r="1747" spans="1:16" s="294" customFormat="1" x14ac:dyDescent="0.2">
      <c r="A1747" s="1114"/>
      <c r="B1747" s="538" t="s">
        <v>3336</v>
      </c>
      <c r="C1747" s="539">
        <v>1</v>
      </c>
      <c r="D1747" s="540">
        <v>0</v>
      </c>
      <c r="E1747" s="540">
        <v>0</v>
      </c>
      <c r="F1747" s="540">
        <v>0</v>
      </c>
      <c r="G1747" s="540">
        <v>0</v>
      </c>
      <c r="H1747" s="540">
        <v>0</v>
      </c>
      <c r="I1747" s="540">
        <v>1</v>
      </c>
      <c r="J1747" s="540">
        <v>0</v>
      </c>
      <c r="K1747" s="540">
        <v>0</v>
      </c>
      <c r="L1747" s="540">
        <v>0</v>
      </c>
      <c r="M1747" s="540">
        <v>0</v>
      </c>
      <c r="N1747" s="540">
        <v>0</v>
      </c>
      <c r="O1747" s="540">
        <v>0</v>
      </c>
      <c r="P1747" s="541">
        <v>0</v>
      </c>
    </row>
    <row r="1748" spans="1:16" s="294" customFormat="1" x14ac:dyDescent="0.2">
      <c r="A1748" s="1114"/>
      <c r="B1748" s="538" t="s">
        <v>1950</v>
      </c>
      <c r="C1748" s="539">
        <v>2</v>
      </c>
      <c r="D1748" s="540">
        <v>0</v>
      </c>
      <c r="E1748" s="540">
        <v>0</v>
      </c>
      <c r="F1748" s="540">
        <v>0</v>
      </c>
      <c r="G1748" s="540">
        <v>0</v>
      </c>
      <c r="H1748" s="540">
        <v>0</v>
      </c>
      <c r="I1748" s="540">
        <v>0</v>
      </c>
      <c r="J1748" s="540">
        <v>0</v>
      </c>
      <c r="K1748" s="540">
        <v>0</v>
      </c>
      <c r="L1748" s="540">
        <v>0</v>
      </c>
      <c r="M1748" s="540">
        <v>0</v>
      </c>
      <c r="N1748" s="540">
        <v>1</v>
      </c>
      <c r="O1748" s="540">
        <v>1</v>
      </c>
      <c r="P1748" s="541">
        <v>0</v>
      </c>
    </row>
    <row r="1749" spans="1:16" s="294" customFormat="1" x14ac:dyDescent="0.2">
      <c r="A1749" s="1114"/>
      <c r="B1749" s="538" t="s">
        <v>1951</v>
      </c>
      <c r="C1749" s="539">
        <v>1</v>
      </c>
      <c r="D1749" s="540">
        <v>0</v>
      </c>
      <c r="E1749" s="540">
        <v>0</v>
      </c>
      <c r="F1749" s="540">
        <v>0</v>
      </c>
      <c r="G1749" s="540">
        <v>0</v>
      </c>
      <c r="H1749" s="540">
        <v>0</v>
      </c>
      <c r="I1749" s="540">
        <v>1</v>
      </c>
      <c r="J1749" s="540">
        <v>0</v>
      </c>
      <c r="K1749" s="540">
        <v>0</v>
      </c>
      <c r="L1749" s="540">
        <v>0</v>
      </c>
      <c r="M1749" s="540">
        <v>0</v>
      </c>
      <c r="N1749" s="540">
        <v>0</v>
      </c>
      <c r="O1749" s="540">
        <v>0</v>
      </c>
      <c r="P1749" s="541">
        <v>0</v>
      </c>
    </row>
    <row r="1750" spans="1:16" s="294" customFormat="1" x14ac:dyDescent="0.2">
      <c r="A1750" s="1114"/>
      <c r="B1750" s="538" t="s">
        <v>1962</v>
      </c>
      <c r="C1750" s="539">
        <v>1</v>
      </c>
      <c r="D1750" s="540">
        <v>0</v>
      </c>
      <c r="E1750" s="540">
        <v>0</v>
      </c>
      <c r="F1750" s="540">
        <v>0</v>
      </c>
      <c r="G1750" s="540">
        <v>0</v>
      </c>
      <c r="H1750" s="540">
        <v>0</v>
      </c>
      <c r="I1750" s="540">
        <v>0</v>
      </c>
      <c r="J1750" s="540">
        <v>0</v>
      </c>
      <c r="K1750" s="540">
        <v>0</v>
      </c>
      <c r="L1750" s="540">
        <v>0</v>
      </c>
      <c r="M1750" s="540">
        <v>0</v>
      </c>
      <c r="N1750" s="540">
        <v>1</v>
      </c>
      <c r="O1750" s="540">
        <v>0</v>
      </c>
      <c r="P1750" s="541">
        <v>0</v>
      </c>
    </row>
    <row r="1751" spans="1:16" s="294" customFormat="1" x14ac:dyDescent="0.2">
      <c r="A1751" s="1114"/>
      <c r="B1751" s="538" t="s">
        <v>1963</v>
      </c>
      <c r="C1751" s="539">
        <v>5</v>
      </c>
      <c r="D1751" s="540">
        <v>0</v>
      </c>
      <c r="E1751" s="540">
        <v>0</v>
      </c>
      <c r="F1751" s="540">
        <v>0</v>
      </c>
      <c r="G1751" s="540">
        <v>0</v>
      </c>
      <c r="H1751" s="540">
        <v>2</v>
      </c>
      <c r="I1751" s="540">
        <v>0</v>
      </c>
      <c r="J1751" s="540">
        <v>1</v>
      </c>
      <c r="K1751" s="540">
        <v>0</v>
      </c>
      <c r="L1751" s="540">
        <v>0</v>
      </c>
      <c r="M1751" s="540">
        <v>1</v>
      </c>
      <c r="N1751" s="540">
        <v>1</v>
      </c>
      <c r="O1751" s="540">
        <v>0</v>
      </c>
      <c r="P1751" s="541">
        <v>0</v>
      </c>
    </row>
    <row r="1752" spans="1:16" s="294" customFormat="1" x14ac:dyDescent="0.2">
      <c r="A1752" s="1114"/>
      <c r="B1752" s="538" t="s">
        <v>1966</v>
      </c>
      <c r="C1752" s="539">
        <v>1</v>
      </c>
      <c r="D1752" s="540">
        <v>0</v>
      </c>
      <c r="E1752" s="540">
        <v>0</v>
      </c>
      <c r="F1752" s="540">
        <v>0</v>
      </c>
      <c r="G1752" s="540">
        <v>0</v>
      </c>
      <c r="H1752" s="540">
        <v>0</v>
      </c>
      <c r="I1752" s="540">
        <v>0</v>
      </c>
      <c r="J1752" s="540">
        <v>0</v>
      </c>
      <c r="K1752" s="540">
        <v>0</v>
      </c>
      <c r="L1752" s="540">
        <v>0</v>
      </c>
      <c r="M1752" s="540">
        <v>1</v>
      </c>
      <c r="N1752" s="540">
        <v>0</v>
      </c>
      <c r="O1752" s="540">
        <v>0</v>
      </c>
      <c r="P1752" s="541">
        <v>0</v>
      </c>
    </row>
    <row r="1753" spans="1:16" s="294" customFormat="1" x14ac:dyDescent="0.2">
      <c r="A1753" s="1114"/>
      <c r="B1753" s="538" t="s">
        <v>2570</v>
      </c>
      <c r="C1753" s="539">
        <v>1</v>
      </c>
      <c r="D1753" s="540">
        <v>0</v>
      </c>
      <c r="E1753" s="540">
        <v>0</v>
      </c>
      <c r="F1753" s="540">
        <v>0</v>
      </c>
      <c r="G1753" s="540">
        <v>0</v>
      </c>
      <c r="H1753" s="540">
        <v>0</v>
      </c>
      <c r="I1753" s="540">
        <v>1</v>
      </c>
      <c r="J1753" s="540">
        <v>0</v>
      </c>
      <c r="K1753" s="540">
        <v>0</v>
      </c>
      <c r="L1753" s="540">
        <v>0</v>
      </c>
      <c r="M1753" s="540">
        <v>0</v>
      </c>
      <c r="N1753" s="540">
        <v>0</v>
      </c>
      <c r="O1753" s="540">
        <v>0</v>
      </c>
      <c r="P1753" s="541">
        <v>0</v>
      </c>
    </row>
    <row r="1754" spans="1:16" s="294" customFormat="1" x14ac:dyDescent="0.2">
      <c r="A1754" s="1114"/>
      <c r="B1754" s="538" t="s">
        <v>1973</v>
      </c>
      <c r="C1754" s="539">
        <v>19</v>
      </c>
      <c r="D1754" s="540">
        <v>0</v>
      </c>
      <c r="E1754" s="540">
        <v>0</v>
      </c>
      <c r="F1754" s="540">
        <v>2</v>
      </c>
      <c r="G1754" s="540">
        <v>1</v>
      </c>
      <c r="H1754" s="540">
        <v>0</v>
      </c>
      <c r="I1754" s="540">
        <v>3</v>
      </c>
      <c r="J1754" s="540">
        <v>2</v>
      </c>
      <c r="K1754" s="540">
        <v>2</v>
      </c>
      <c r="L1754" s="540">
        <v>1</v>
      </c>
      <c r="M1754" s="540">
        <v>5</v>
      </c>
      <c r="N1754" s="540">
        <v>2</v>
      </c>
      <c r="O1754" s="540">
        <v>1</v>
      </c>
      <c r="P1754" s="541">
        <v>0</v>
      </c>
    </row>
    <row r="1755" spans="1:16" s="294" customFormat="1" x14ac:dyDescent="0.2">
      <c r="A1755" s="1114"/>
      <c r="B1755" s="538" t="s">
        <v>1974</v>
      </c>
      <c r="C1755" s="539">
        <v>2</v>
      </c>
      <c r="D1755" s="540">
        <v>0</v>
      </c>
      <c r="E1755" s="540">
        <v>0</v>
      </c>
      <c r="F1755" s="540">
        <v>0</v>
      </c>
      <c r="G1755" s="540">
        <v>0</v>
      </c>
      <c r="H1755" s="540">
        <v>0</v>
      </c>
      <c r="I1755" s="540">
        <v>0</v>
      </c>
      <c r="J1755" s="540">
        <v>1</v>
      </c>
      <c r="K1755" s="540">
        <v>0</v>
      </c>
      <c r="L1755" s="540">
        <v>0</v>
      </c>
      <c r="M1755" s="540">
        <v>0</v>
      </c>
      <c r="N1755" s="540">
        <v>1</v>
      </c>
      <c r="O1755" s="540">
        <v>0</v>
      </c>
      <c r="P1755" s="541">
        <v>0</v>
      </c>
    </row>
    <row r="1756" spans="1:16" s="294" customFormat="1" x14ac:dyDescent="0.2">
      <c r="A1756" s="1114"/>
      <c r="B1756" s="538" t="s">
        <v>1975</v>
      </c>
      <c r="C1756" s="539">
        <v>1</v>
      </c>
      <c r="D1756" s="540">
        <v>0</v>
      </c>
      <c r="E1756" s="540">
        <v>0</v>
      </c>
      <c r="F1756" s="540">
        <v>0</v>
      </c>
      <c r="G1756" s="540">
        <v>0</v>
      </c>
      <c r="H1756" s="540">
        <v>0</v>
      </c>
      <c r="I1756" s="540">
        <v>0</v>
      </c>
      <c r="J1756" s="540">
        <v>0</v>
      </c>
      <c r="K1756" s="540">
        <v>0</v>
      </c>
      <c r="L1756" s="540">
        <v>1</v>
      </c>
      <c r="M1756" s="540">
        <v>0</v>
      </c>
      <c r="N1756" s="540">
        <v>0</v>
      </c>
      <c r="O1756" s="540">
        <v>0</v>
      </c>
      <c r="P1756" s="541">
        <v>0</v>
      </c>
    </row>
    <row r="1757" spans="1:16" s="294" customFormat="1" x14ac:dyDescent="0.2">
      <c r="A1757" s="1114"/>
      <c r="B1757" s="538" t="s">
        <v>1976</v>
      </c>
      <c r="C1757" s="539">
        <v>1</v>
      </c>
      <c r="D1757" s="540">
        <v>0</v>
      </c>
      <c r="E1757" s="540">
        <v>0</v>
      </c>
      <c r="F1757" s="540">
        <v>0</v>
      </c>
      <c r="G1757" s="540">
        <v>0</v>
      </c>
      <c r="H1757" s="540">
        <v>0</v>
      </c>
      <c r="I1757" s="540">
        <v>0</v>
      </c>
      <c r="J1757" s="540">
        <v>0</v>
      </c>
      <c r="K1757" s="540">
        <v>1</v>
      </c>
      <c r="L1757" s="540">
        <v>0</v>
      </c>
      <c r="M1757" s="540">
        <v>0</v>
      </c>
      <c r="N1757" s="540">
        <v>0</v>
      </c>
      <c r="O1757" s="540">
        <v>0</v>
      </c>
      <c r="P1757" s="541">
        <v>0</v>
      </c>
    </row>
    <row r="1758" spans="1:16" s="294" customFormat="1" x14ac:dyDescent="0.2">
      <c r="A1758" s="1114"/>
      <c r="B1758" s="538" t="s">
        <v>1977</v>
      </c>
      <c r="C1758" s="539">
        <v>1</v>
      </c>
      <c r="D1758" s="540">
        <v>0</v>
      </c>
      <c r="E1758" s="540">
        <v>0</v>
      </c>
      <c r="F1758" s="540">
        <v>0</v>
      </c>
      <c r="G1758" s="540">
        <v>0</v>
      </c>
      <c r="H1758" s="540">
        <v>0</v>
      </c>
      <c r="I1758" s="540">
        <v>0</v>
      </c>
      <c r="J1758" s="540">
        <v>0</v>
      </c>
      <c r="K1758" s="540">
        <v>0</v>
      </c>
      <c r="L1758" s="540">
        <v>1</v>
      </c>
      <c r="M1758" s="540">
        <v>0</v>
      </c>
      <c r="N1758" s="540">
        <v>0</v>
      </c>
      <c r="O1758" s="540">
        <v>0</v>
      </c>
      <c r="P1758" s="541">
        <v>0</v>
      </c>
    </row>
    <row r="1759" spans="1:16" s="294" customFormat="1" x14ac:dyDescent="0.2">
      <c r="A1759" s="1114"/>
      <c r="B1759" s="538" t="s">
        <v>1978</v>
      </c>
      <c r="C1759" s="539">
        <v>1</v>
      </c>
      <c r="D1759" s="540">
        <v>0</v>
      </c>
      <c r="E1759" s="540">
        <v>0</v>
      </c>
      <c r="F1759" s="540">
        <v>0</v>
      </c>
      <c r="G1759" s="540">
        <v>0</v>
      </c>
      <c r="H1759" s="540">
        <v>0</v>
      </c>
      <c r="I1759" s="540">
        <v>0</v>
      </c>
      <c r="J1759" s="540">
        <v>1</v>
      </c>
      <c r="K1759" s="540">
        <v>0</v>
      </c>
      <c r="L1759" s="540">
        <v>0</v>
      </c>
      <c r="M1759" s="540">
        <v>0</v>
      </c>
      <c r="N1759" s="540">
        <v>0</v>
      </c>
      <c r="O1759" s="540">
        <v>0</v>
      </c>
      <c r="P1759" s="541">
        <v>0</v>
      </c>
    </row>
    <row r="1760" spans="1:16" s="294" customFormat="1" x14ac:dyDescent="0.2">
      <c r="A1760" s="1114"/>
      <c r="B1760" s="538" t="s">
        <v>1979</v>
      </c>
      <c r="C1760" s="539">
        <v>2</v>
      </c>
      <c r="D1760" s="540">
        <v>0</v>
      </c>
      <c r="E1760" s="540">
        <v>0</v>
      </c>
      <c r="F1760" s="540">
        <v>0</v>
      </c>
      <c r="G1760" s="540">
        <v>0</v>
      </c>
      <c r="H1760" s="540">
        <v>0</v>
      </c>
      <c r="I1760" s="540">
        <v>0</v>
      </c>
      <c r="J1760" s="540">
        <v>0</v>
      </c>
      <c r="K1760" s="540">
        <v>0</v>
      </c>
      <c r="L1760" s="540">
        <v>1</v>
      </c>
      <c r="M1760" s="540">
        <v>1</v>
      </c>
      <c r="N1760" s="540">
        <v>0</v>
      </c>
      <c r="O1760" s="540">
        <v>0</v>
      </c>
      <c r="P1760" s="541">
        <v>0</v>
      </c>
    </row>
    <row r="1761" spans="1:16" s="294" customFormat="1" x14ac:dyDescent="0.2">
      <c r="A1761" s="1114" t="s">
        <v>2928</v>
      </c>
      <c r="B1761" s="533" t="s">
        <v>10</v>
      </c>
      <c r="C1761" s="534">
        <v>41</v>
      </c>
      <c r="D1761" s="535">
        <v>3</v>
      </c>
      <c r="E1761" s="535">
        <v>0</v>
      </c>
      <c r="F1761" s="535">
        <v>2</v>
      </c>
      <c r="G1761" s="535">
        <v>1</v>
      </c>
      <c r="H1761" s="535">
        <v>3</v>
      </c>
      <c r="I1761" s="535">
        <v>2</v>
      </c>
      <c r="J1761" s="535">
        <v>2</v>
      </c>
      <c r="K1761" s="535">
        <v>5</v>
      </c>
      <c r="L1761" s="535">
        <v>3</v>
      </c>
      <c r="M1761" s="535">
        <v>10</v>
      </c>
      <c r="N1761" s="535">
        <v>7</v>
      </c>
      <c r="O1761" s="535">
        <v>3</v>
      </c>
      <c r="P1761" s="536">
        <v>0</v>
      </c>
    </row>
    <row r="1762" spans="1:16" s="294" customFormat="1" x14ac:dyDescent="0.2">
      <c r="A1762" s="1114"/>
      <c r="B1762" s="538" t="s">
        <v>3344</v>
      </c>
      <c r="C1762" s="539">
        <v>3</v>
      </c>
      <c r="D1762" s="540">
        <v>0</v>
      </c>
      <c r="E1762" s="540">
        <v>0</v>
      </c>
      <c r="F1762" s="540">
        <v>0</v>
      </c>
      <c r="G1762" s="540">
        <v>0</v>
      </c>
      <c r="H1762" s="540">
        <v>0</v>
      </c>
      <c r="I1762" s="540">
        <v>0</v>
      </c>
      <c r="J1762" s="540">
        <v>0</v>
      </c>
      <c r="K1762" s="540">
        <v>1</v>
      </c>
      <c r="L1762" s="540">
        <v>0</v>
      </c>
      <c r="M1762" s="540">
        <v>2</v>
      </c>
      <c r="N1762" s="540">
        <v>0</v>
      </c>
      <c r="O1762" s="540">
        <v>0</v>
      </c>
      <c r="P1762" s="541">
        <v>0</v>
      </c>
    </row>
    <row r="1763" spans="1:16" s="294" customFormat="1" x14ac:dyDescent="0.2">
      <c r="A1763" s="1114"/>
      <c r="B1763" s="538" t="s">
        <v>2573</v>
      </c>
      <c r="C1763" s="539">
        <v>1</v>
      </c>
      <c r="D1763" s="540">
        <v>0</v>
      </c>
      <c r="E1763" s="540">
        <v>0</v>
      </c>
      <c r="F1763" s="540">
        <v>0</v>
      </c>
      <c r="G1763" s="540">
        <v>0</v>
      </c>
      <c r="H1763" s="540">
        <v>0</v>
      </c>
      <c r="I1763" s="540">
        <v>0</v>
      </c>
      <c r="J1763" s="540">
        <v>0</v>
      </c>
      <c r="K1763" s="540">
        <v>0</v>
      </c>
      <c r="L1763" s="540">
        <v>0</v>
      </c>
      <c r="M1763" s="540">
        <v>1</v>
      </c>
      <c r="N1763" s="540">
        <v>0</v>
      </c>
      <c r="O1763" s="540">
        <v>0</v>
      </c>
      <c r="P1763" s="541">
        <v>0</v>
      </c>
    </row>
    <row r="1764" spans="1:16" s="294" customFormat="1" x14ac:dyDescent="0.2">
      <c r="A1764" s="1114"/>
      <c r="B1764" s="538" t="s">
        <v>1984</v>
      </c>
      <c r="C1764" s="539">
        <v>35</v>
      </c>
      <c r="D1764" s="540">
        <v>3</v>
      </c>
      <c r="E1764" s="540">
        <v>0</v>
      </c>
      <c r="F1764" s="540">
        <v>2</v>
      </c>
      <c r="G1764" s="540">
        <v>1</v>
      </c>
      <c r="H1764" s="540">
        <v>3</v>
      </c>
      <c r="I1764" s="540">
        <v>2</v>
      </c>
      <c r="J1764" s="540">
        <v>2</v>
      </c>
      <c r="K1764" s="540">
        <v>4</v>
      </c>
      <c r="L1764" s="540">
        <v>3</v>
      </c>
      <c r="M1764" s="540">
        <v>5</v>
      </c>
      <c r="N1764" s="540">
        <v>7</v>
      </c>
      <c r="O1764" s="540">
        <v>3</v>
      </c>
      <c r="P1764" s="541">
        <v>0</v>
      </c>
    </row>
    <row r="1765" spans="1:16" s="294" customFormat="1" x14ac:dyDescent="0.2">
      <c r="A1765" s="1114"/>
      <c r="B1765" s="538" t="s">
        <v>1986</v>
      </c>
      <c r="C1765" s="539">
        <v>2</v>
      </c>
      <c r="D1765" s="540">
        <v>0</v>
      </c>
      <c r="E1765" s="540">
        <v>0</v>
      </c>
      <c r="F1765" s="540">
        <v>0</v>
      </c>
      <c r="G1765" s="540">
        <v>0</v>
      </c>
      <c r="H1765" s="540">
        <v>0</v>
      </c>
      <c r="I1765" s="540">
        <v>0</v>
      </c>
      <c r="J1765" s="540">
        <v>0</v>
      </c>
      <c r="K1765" s="540">
        <v>0</v>
      </c>
      <c r="L1765" s="540">
        <v>0</v>
      </c>
      <c r="M1765" s="540">
        <v>2</v>
      </c>
      <c r="N1765" s="540">
        <v>0</v>
      </c>
      <c r="O1765" s="540">
        <v>0</v>
      </c>
      <c r="P1765" s="541">
        <v>0</v>
      </c>
    </row>
    <row r="1766" spans="1:16" s="294" customFormat="1" x14ac:dyDescent="0.2">
      <c r="A1766" s="1114" t="s">
        <v>114</v>
      </c>
      <c r="B1766" s="533" t="s">
        <v>10</v>
      </c>
      <c r="C1766" s="534">
        <v>6</v>
      </c>
      <c r="D1766" s="535">
        <v>0</v>
      </c>
      <c r="E1766" s="535">
        <v>0</v>
      </c>
      <c r="F1766" s="535">
        <v>0</v>
      </c>
      <c r="G1766" s="535">
        <v>0</v>
      </c>
      <c r="H1766" s="535">
        <v>0</v>
      </c>
      <c r="I1766" s="535">
        <v>3</v>
      </c>
      <c r="J1766" s="535">
        <v>0</v>
      </c>
      <c r="K1766" s="535">
        <v>1</v>
      </c>
      <c r="L1766" s="535">
        <v>1</v>
      </c>
      <c r="M1766" s="535">
        <v>1</v>
      </c>
      <c r="N1766" s="535">
        <v>0</v>
      </c>
      <c r="O1766" s="535">
        <v>0</v>
      </c>
      <c r="P1766" s="536">
        <v>0</v>
      </c>
    </row>
    <row r="1767" spans="1:16" s="294" customFormat="1" x14ac:dyDescent="0.2">
      <c r="A1767" s="1114"/>
      <c r="B1767" s="538" t="s">
        <v>3348</v>
      </c>
      <c r="C1767" s="539">
        <v>1</v>
      </c>
      <c r="D1767" s="540">
        <v>0</v>
      </c>
      <c r="E1767" s="540">
        <v>0</v>
      </c>
      <c r="F1767" s="540">
        <v>0</v>
      </c>
      <c r="G1767" s="540">
        <v>0</v>
      </c>
      <c r="H1767" s="540">
        <v>0</v>
      </c>
      <c r="I1767" s="540">
        <v>1</v>
      </c>
      <c r="J1767" s="540">
        <v>0</v>
      </c>
      <c r="K1767" s="540">
        <v>0</v>
      </c>
      <c r="L1767" s="540">
        <v>0</v>
      </c>
      <c r="M1767" s="540">
        <v>0</v>
      </c>
      <c r="N1767" s="540">
        <v>0</v>
      </c>
      <c r="O1767" s="540">
        <v>0</v>
      </c>
      <c r="P1767" s="541">
        <v>0</v>
      </c>
    </row>
    <row r="1768" spans="1:16" s="294" customFormat="1" x14ac:dyDescent="0.2">
      <c r="A1768" s="1114"/>
      <c r="B1768" s="538" t="s">
        <v>3349</v>
      </c>
      <c r="C1768" s="539">
        <v>1</v>
      </c>
      <c r="D1768" s="540">
        <v>0</v>
      </c>
      <c r="E1768" s="540">
        <v>0</v>
      </c>
      <c r="F1768" s="540">
        <v>0</v>
      </c>
      <c r="G1768" s="540">
        <v>0</v>
      </c>
      <c r="H1768" s="540">
        <v>0</v>
      </c>
      <c r="I1768" s="540">
        <v>0</v>
      </c>
      <c r="J1768" s="540">
        <v>0</v>
      </c>
      <c r="K1768" s="540">
        <v>0</v>
      </c>
      <c r="L1768" s="540">
        <v>1</v>
      </c>
      <c r="M1768" s="540">
        <v>0</v>
      </c>
      <c r="N1768" s="540">
        <v>0</v>
      </c>
      <c r="O1768" s="540">
        <v>0</v>
      </c>
      <c r="P1768" s="541">
        <v>0</v>
      </c>
    </row>
    <row r="1769" spans="1:16" s="294" customFormat="1" x14ac:dyDescent="0.2">
      <c r="A1769" s="1114"/>
      <c r="B1769" s="538" t="s">
        <v>2603</v>
      </c>
      <c r="C1769" s="539">
        <v>4</v>
      </c>
      <c r="D1769" s="540">
        <v>0</v>
      </c>
      <c r="E1769" s="540">
        <v>0</v>
      </c>
      <c r="F1769" s="540">
        <v>0</v>
      </c>
      <c r="G1769" s="540">
        <v>0</v>
      </c>
      <c r="H1769" s="540">
        <v>0</v>
      </c>
      <c r="I1769" s="540">
        <v>2</v>
      </c>
      <c r="J1769" s="540">
        <v>0</v>
      </c>
      <c r="K1769" s="540">
        <v>1</v>
      </c>
      <c r="L1769" s="540">
        <v>0</v>
      </c>
      <c r="M1769" s="540">
        <v>1</v>
      </c>
      <c r="N1769" s="540">
        <v>0</v>
      </c>
      <c r="O1769" s="540">
        <v>0</v>
      </c>
      <c r="P1769" s="541">
        <v>0</v>
      </c>
    </row>
    <row r="1770" spans="1:16" s="294" customFormat="1" x14ac:dyDescent="0.2">
      <c r="A1770" s="1114" t="s">
        <v>115</v>
      </c>
      <c r="B1770" s="533" t="s">
        <v>10</v>
      </c>
      <c r="C1770" s="534">
        <v>13</v>
      </c>
      <c r="D1770" s="535">
        <v>0</v>
      </c>
      <c r="E1770" s="535">
        <v>0</v>
      </c>
      <c r="F1770" s="535">
        <v>1</v>
      </c>
      <c r="G1770" s="535">
        <v>1</v>
      </c>
      <c r="H1770" s="535">
        <v>0</v>
      </c>
      <c r="I1770" s="535">
        <v>1</v>
      </c>
      <c r="J1770" s="535">
        <v>1</v>
      </c>
      <c r="K1770" s="535">
        <v>1</v>
      </c>
      <c r="L1770" s="535">
        <v>4</v>
      </c>
      <c r="M1770" s="535">
        <v>4</v>
      </c>
      <c r="N1770" s="535">
        <v>0</v>
      </c>
      <c r="O1770" s="535">
        <v>0</v>
      </c>
      <c r="P1770" s="536">
        <v>0</v>
      </c>
    </row>
    <row r="1771" spans="1:16" s="294" customFormat="1" x14ac:dyDescent="0.2">
      <c r="A1771" s="1114"/>
      <c r="B1771" s="538" t="s">
        <v>2119</v>
      </c>
      <c r="C1771" s="539">
        <v>3</v>
      </c>
      <c r="D1771" s="540">
        <v>0</v>
      </c>
      <c r="E1771" s="540">
        <v>0</v>
      </c>
      <c r="F1771" s="540">
        <v>0</v>
      </c>
      <c r="G1771" s="540">
        <v>0</v>
      </c>
      <c r="H1771" s="540">
        <v>0</v>
      </c>
      <c r="I1771" s="540">
        <v>0</v>
      </c>
      <c r="J1771" s="540">
        <v>0</v>
      </c>
      <c r="K1771" s="540">
        <v>1</v>
      </c>
      <c r="L1771" s="540">
        <v>0</v>
      </c>
      <c r="M1771" s="540">
        <v>2</v>
      </c>
      <c r="N1771" s="540">
        <v>0</v>
      </c>
      <c r="O1771" s="540">
        <v>0</v>
      </c>
      <c r="P1771" s="541">
        <v>0</v>
      </c>
    </row>
    <row r="1772" spans="1:16" s="294" customFormat="1" x14ac:dyDescent="0.2">
      <c r="A1772" s="1114"/>
      <c r="B1772" s="538" t="s">
        <v>2120</v>
      </c>
      <c r="C1772" s="539">
        <v>3</v>
      </c>
      <c r="D1772" s="540">
        <v>0</v>
      </c>
      <c r="E1772" s="540">
        <v>0</v>
      </c>
      <c r="F1772" s="540">
        <v>1</v>
      </c>
      <c r="G1772" s="540">
        <v>0</v>
      </c>
      <c r="H1772" s="540">
        <v>0</v>
      </c>
      <c r="I1772" s="540">
        <v>1</v>
      </c>
      <c r="J1772" s="540">
        <v>0</v>
      </c>
      <c r="K1772" s="540">
        <v>0</v>
      </c>
      <c r="L1772" s="540">
        <v>1</v>
      </c>
      <c r="M1772" s="540">
        <v>0</v>
      </c>
      <c r="N1772" s="540">
        <v>0</v>
      </c>
      <c r="O1772" s="540">
        <v>0</v>
      </c>
      <c r="P1772" s="541">
        <v>0</v>
      </c>
    </row>
    <row r="1773" spans="1:16" s="294" customFormat="1" x14ac:dyDescent="0.2">
      <c r="A1773" s="1114"/>
      <c r="B1773" s="538" t="s">
        <v>2121</v>
      </c>
      <c r="C1773" s="539">
        <v>7</v>
      </c>
      <c r="D1773" s="540">
        <v>0</v>
      </c>
      <c r="E1773" s="540">
        <v>0</v>
      </c>
      <c r="F1773" s="540">
        <v>0</v>
      </c>
      <c r="G1773" s="540">
        <v>1</v>
      </c>
      <c r="H1773" s="540">
        <v>0</v>
      </c>
      <c r="I1773" s="540">
        <v>0</v>
      </c>
      <c r="J1773" s="540">
        <v>1</v>
      </c>
      <c r="K1773" s="540">
        <v>0</v>
      </c>
      <c r="L1773" s="540">
        <v>3</v>
      </c>
      <c r="M1773" s="540">
        <v>2</v>
      </c>
      <c r="N1773" s="540">
        <v>0</v>
      </c>
      <c r="O1773" s="540">
        <v>0</v>
      </c>
      <c r="P1773" s="541">
        <v>0</v>
      </c>
    </row>
    <row r="1774" spans="1:16" s="294" customFormat="1" x14ac:dyDescent="0.2">
      <c r="A1774" s="1114" t="s">
        <v>252</v>
      </c>
      <c r="B1774" s="533" t="s">
        <v>10</v>
      </c>
      <c r="C1774" s="534">
        <v>32</v>
      </c>
      <c r="D1774" s="535">
        <v>0</v>
      </c>
      <c r="E1774" s="535">
        <v>3</v>
      </c>
      <c r="F1774" s="535">
        <v>0</v>
      </c>
      <c r="G1774" s="535">
        <v>0</v>
      </c>
      <c r="H1774" s="535">
        <v>4</v>
      </c>
      <c r="I1774" s="535">
        <v>2</v>
      </c>
      <c r="J1774" s="535">
        <v>7</v>
      </c>
      <c r="K1774" s="535">
        <v>5</v>
      </c>
      <c r="L1774" s="535">
        <v>7</v>
      </c>
      <c r="M1774" s="535">
        <v>2</v>
      </c>
      <c r="N1774" s="535">
        <v>2</v>
      </c>
      <c r="O1774" s="535">
        <v>0</v>
      </c>
      <c r="P1774" s="536">
        <v>0</v>
      </c>
    </row>
    <row r="1775" spans="1:16" s="294" customFormat="1" x14ac:dyDescent="0.2">
      <c r="A1775" s="1114"/>
      <c r="B1775" s="538" t="s">
        <v>2123</v>
      </c>
      <c r="C1775" s="539">
        <v>1</v>
      </c>
      <c r="D1775" s="540">
        <v>0</v>
      </c>
      <c r="E1775" s="540">
        <v>0</v>
      </c>
      <c r="F1775" s="540">
        <v>0</v>
      </c>
      <c r="G1775" s="540">
        <v>0</v>
      </c>
      <c r="H1775" s="540">
        <v>0</v>
      </c>
      <c r="I1775" s="540">
        <v>0</v>
      </c>
      <c r="J1775" s="540">
        <v>0</v>
      </c>
      <c r="K1775" s="540">
        <v>1</v>
      </c>
      <c r="L1775" s="540">
        <v>0</v>
      </c>
      <c r="M1775" s="540">
        <v>0</v>
      </c>
      <c r="N1775" s="540">
        <v>0</v>
      </c>
      <c r="O1775" s="540">
        <v>0</v>
      </c>
      <c r="P1775" s="541">
        <v>0</v>
      </c>
    </row>
    <row r="1776" spans="1:16" s="294" customFormat="1" x14ac:dyDescent="0.2">
      <c r="A1776" s="1114"/>
      <c r="B1776" s="538" t="s">
        <v>2124</v>
      </c>
      <c r="C1776" s="539">
        <v>1</v>
      </c>
      <c r="D1776" s="540">
        <v>0</v>
      </c>
      <c r="E1776" s="540">
        <v>1</v>
      </c>
      <c r="F1776" s="540">
        <v>0</v>
      </c>
      <c r="G1776" s="540">
        <v>0</v>
      </c>
      <c r="H1776" s="540">
        <v>0</v>
      </c>
      <c r="I1776" s="540">
        <v>0</v>
      </c>
      <c r="J1776" s="540">
        <v>0</v>
      </c>
      <c r="K1776" s="540">
        <v>0</v>
      </c>
      <c r="L1776" s="540">
        <v>0</v>
      </c>
      <c r="M1776" s="540">
        <v>0</v>
      </c>
      <c r="N1776" s="540">
        <v>0</v>
      </c>
      <c r="O1776" s="540">
        <v>0</v>
      </c>
      <c r="P1776" s="541">
        <v>0</v>
      </c>
    </row>
    <row r="1777" spans="1:16" s="294" customFormat="1" x14ac:dyDescent="0.2">
      <c r="A1777" s="1114"/>
      <c r="B1777" s="538" t="s">
        <v>2125</v>
      </c>
      <c r="C1777" s="539">
        <v>2</v>
      </c>
      <c r="D1777" s="540">
        <v>0</v>
      </c>
      <c r="E1777" s="540">
        <v>1</v>
      </c>
      <c r="F1777" s="540">
        <v>0</v>
      </c>
      <c r="G1777" s="540">
        <v>0</v>
      </c>
      <c r="H1777" s="540">
        <v>1</v>
      </c>
      <c r="I1777" s="540">
        <v>0</v>
      </c>
      <c r="J1777" s="540">
        <v>0</v>
      </c>
      <c r="K1777" s="540">
        <v>0</v>
      </c>
      <c r="L1777" s="540">
        <v>0</v>
      </c>
      <c r="M1777" s="540">
        <v>0</v>
      </c>
      <c r="N1777" s="540">
        <v>0</v>
      </c>
      <c r="O1777" s="540">
        <v>0</v>
      </c>
      <c r="P1777" s="541">
        <v>0</v>
      </c>
    </row>
    <row r="1778" spans="1:16" s="294" customFormat="1" x14ac:dyDescent="0.2">
      <c r="A1778" s="1114"/>
      <c r="B1778" s="538" t="s">
        <v>2126</v>
      </c>
      <c r="C1778" s="539">
        <v>3</v>
      </c>
      <c r="D1778" s="540">
        <v>0</v>
      </c>
      <c r="E1778" s="540">
        <v>1</v>
      </c>
      <c r="F1778" s="540">
        <v>0</v>
      </c>
      <c r="G1778" s="540">
        <v>0</v>
      </c>
      <c r="H1778" s="540">
        <v>0</v>
      </c>
      <c r="I1778" s="540">
        <v>1</v>
      </c>
      <c r="J1778" s="540">
        <v>1</v>
      </c>
      <c r="K1778" s="540">
        <v>0</v>
      </c>
      <c r="L1778" s="540">
        <v>0</v>
      </c>
      <c r="M1778" s="540">
        <v>0</v>
      </c>
      <c r="N1778" s="540">
        <v>0</v>
      </c>
      <c r="O1778" s="540">
        <v>0</v>
      </c>
      <c r="P1778" s="541">
        <v>0</v>
      </c>
    </row>
    <row r="1779" spans="1:16" s="294" customFormat="1" x14ac:dyDescent="0.2">
      <c r="A1779" s="1114"/>
      <c r="B1779" s="538" t="s">
        <v>3351</v>
      </c>
      <c r="C1779" s="539">
        <v>1</v>
      </c>
      <c r="D1779" s="540">
        <v>0</v>
      </c>
      <c r="E1779" s="540">
        <v>0</v>
      </c>
      <c r="F1779" s="540">
        <v>0</v>
      </c>
      <c r="G1779" s="540">
        <v>0</v>
      </c>
      <c r="H1779" s="540">
        <v>0</v>
      </c>
      <c r="I1779" s="540">
        <v>0</v>
      </c>
      <c r="J1779" s="540">
        <v>0</v>
      </c>
      <c r="K1779" s="540">
        <v>0</v>
      </c>
      <c r="L1779" s="540">
        <v>1</v>
      </c>
      <c r="M1779" s="540">
        <v>0</v>
      </c>
      <c r="N1779" s="540">
        <v>0</v>
      </c>
      <c r="O1779" s="540">
        <v>0</v>
      </c>
      <c r="P1779" s="541">
        <v>0</v>
      </c>
    </row>
    <row r="1780" spans="1:16" s="294" customFormat="1" x14ac:dyDescent="0.2">
      <c r="A1780" s="1114"/>
      <c r="B1780" s="538" t="s">
        <v>2127</v>
      </c>
      <c r="C1780" s="539">
        <v>1</v>
      </c>
      <c r="D1780" s="540">
        <v>0</v>
      </c>
      <c r="E1780" s="540">
        <v>0</v>
      </c>
      <c r="F1780" s="540">
        <v>0</v>
      </c>
      <c r="G1780" s="540">
        <v>0</v>
      </c>
      <c r="H1780" s="540">
        <v>0</v>
      </c>
      <c r="I1780" s="540">
        <v>0</v>
      </c>
      <c r="J1780" s="540">
        <v>0</v>
      </c>
      <c r="K1780" s="540">
        <v>1</v>
      </c>
      <c r="L1780" s="540">
        <v>0</v>
      </c>
      <c r="M1780" s="540">
        <v>0</v>
      </c>
      <c r="N1780" s="540">
        <v>0</v>
      </c>
      <c r="O1780" s="540">
        <v>0</v>
      </c>
      <c r="P1780" s="541">
        <v>0</v>
      </c>
    </row>
    <row r="1781" spans="1:16" s="294" customFormat="1" x14ac:dyDescent="0.2">
      <c r="A1781" s="1114"/>
      <c r="B1781" s="538" t="s">
        <v>2128</v>
      </c>
      <c r="C1781" s="539">
        <v>2</v>
      </c>
      <c r="D1781" s="540">
        <v>0</v>
      </c>
      <c r="E1781" s="540">
        <v>0</v>
      </c>
      <c r="F1781" s="540">
        <v>0</v>
      </c>
      <c r="G1781" s="540">
        <v>0</v>
      </c>
      <c r="H1781" s="540">
        <v>1</v>
      </c>
      <c r="I1781" s="540">
        <v>0</v>
      </c>
      <c r="J1781" s="540">
        <v>0</v>
      </c>
      <c r="K1781" s="540">
        <v>0</v>
      </c>
      <c r="L1781" s="540">
        <v>1</v>
      </c>
      <c r="M1781" s="540">
        <v>0</v>
      </c>
      <c r="N1781" s="540">
        <v>0</v>
      </c>
      <c r="O1781" s="540">
        <v>0</v>
      </c>
      <c r="P1781" s="541">
        <v>0</v>
      </c>
    </row>
    <row r="1782" spans="1:16" s="294" customFormat="1" x14ac:dyDescent="0.2">
      <c r="A1782" s="1114"/>
      <c r="B1782" s="538" t="s">
        <v>2131</v>
      </c>
      <c r="C1782" s="539">
        <v>1</v>
      </c>
      <c r="D1782" s="540">
        <v>0</v>
      </c>
      <c r="E1782" s="540">
        <v>0</v>
      </c>
      <c r="F1782" s="540">
        <v>0</v>
      </c>
      <c r="G1782" s="540">
        <v>0</v>
      </c>
      <c r="H1782" s="540">
        <v>0</v>
      </c>
      <c r="I1782" s="540">
        <v>0</v>
      </c>
      <c r="J1782" s="540">
        <v>0</v>
      </c>
      <c r="K1782" s="540">
        <v>0</v>
      </c>
      <c r="L1782" s="540">
        <v>1</v>
      </c>
      <c r="M1782" s="540">
        <v>0</v>
      </c>
      <c r="N1782" s="540">
        <v>0</v>
      </c>
      <c r="O1782" s="540">
        <v>0</v>
      </c>
      <c r="P1782" s="541">
        <v>0</v>
      </c>
    </row>
    <row r="1783" spans="1:16" s="294" customFormat="1" x14ac:dyDescent="0.2">
      <c r="A1783" s="1114"/>
      <c r="B1783" s="538" t="s">
        <v>2135</v>
      </c>
      <c r="C1783" s="539">
        <v>3</v>
      </c>
      <c r="D1783" s="540">
        <v>0</v>
      </c>
      <c r="E1783" s="540">
        <v>0</v>
      </c>
      <c r="F1783" s="540">
        <v>0</v>
      </c>
      <c r="G1783" s="540">
        <v>0</v>
      </c>
      <c r="H1783" s="540">
        <v>0</v>
      </c>
      <c r="I1783" s="540">
        <v>1</v>
      </c>
      <c r="J1783" s="540">
        <v>1</v>
      </c>
      <c r="K1783" s="540">
        <v>0</v>
      </c>
      <c r="L1783" s="540">
        <v>1</v>
      </c>
      <c r="M1783" s="540">
        <v>0</v>
      </c>
      <c r="N1783" s="540">
        <v>0</v>
      </c>
      <c r="O1783" s="540">
        <v>0</v>
      </c>
      <c r="P1783" s="541">
        <v>0</v>
      </c>
    </row>
    <row r="1784" spans="1:16" s="294" customFormat="1" x14ac:dyDescent="0.2">
      <c r="A1784" s="1114"/>
      <c r="B1784" s="538" t="s">
        <v>2138</v>
      </c>
      <c r="C1784" s="539">
        <v>17</v>
      </c>
      <c r="D1784" s="540">
        <v>0</v>
      </c>
      <c r="E1784" s="540">
        <v>0</v>
      </c>
      <c r="F1784" s="540">
        <v>0</v>
      </c>
      <c r="G1784" s="540">
        <v>0</v>
      </c>
      <c r="H1784" s="540">
        <v>2</v>
      </c>
      <c r="I1784" s="540">
        <v>0</v>
      </c>
      <c r="J1784" s="540">
        <v>5</v>
      </c>
      <c r="K1784" s="540">
        <v>3</v>
      </c>
      <c r="L1784" s="540">
        <v>3</v>
      </c>
      <c r="M1784" s="540">
        <v>2</v>
      </c>
      <c r="N1784" s="540">
        <v>2</v>
      </c>
      <c r="O1784" s="540">
        <v>0</v>
      </c>
      <c r="P1784" s="541">
        <v>0</v>
      </c>
    </row>
    <row r="1785" spans="1:16" s="294" customFormat="1" x14ac:dyDescent="0.2">
      <c r="A1785" s="532" t="s">
        <v>3450</v>
      </c>
      <c r="B1785" s="533" t="s">
        <v>10</v>
      </c>
      <c r="C1785" s="534">
        <v>929</v>
      </c>
      <c r="D1785" s="535">
        <v>7</v>
      </c>
      <c r="E1785" s="535">
        <v>19</v>
      </c>
      <c r="F1785" s="535">
        <v>23</v>
      </c>
      <c r="G1785" s="535">
        <v>36</v>
      </c>
      <c r="H1785" s="535">
        <v>42</v>
      </c>
      <c r="I1785" s="535">
        <v>117</v>
      </c>
      <c r="J1785" s="535">
        <v>121</v>
      </c>
      <c r="K1785" s="535">
        <v>152</v>
      </c>
      <c r="L1785" s="535">
        <v>171</v>
      </c>
      <c r="M1785" s="535">
        <v>134</v>
      </c>
      <c r="N1785" s="535">
        <v>75</v>
      </c>
      <c r="O1785" s="535">
        <v>32</v>
      </c>
      <c r="P1785" s="536">
        <v>0</v>
      </c>
    </row>
    <row r="1786" spans="1:16" s="294" customFormat="1" x14ac:dyDescent="0.2">
      <c r="A1786" s="1114" t="s">
        <v>102</v>
      </c>
      <c r="B1786" s="533" t="s">
        <v>10</v>
      </c>
      <c r="C1786" s="534">
        <v>3</v>
      </c>
      <c r="D1786" s="535">
        <v>0</v>
      </c>
      <c r="E1786" s="535">
        <v>0</v>
      </c>
      <c r="F1786" s="535">
        <v>0</v>
      </c>
      <c r="G1786" s="535">
        <v>1</v>
      </c>
      <c r="H1786" s="535">
        <v>0</v>
      </c>
      <c r="I1786" s="535">
        <v>0</v>
      </c>
      <c r="J1786" s="535">
        <v>0</v>
      </c>
      <c r="K1786" s="535">
        <v>0</v>
      </c>
      <c r="L1786" s="535">
        <v>0</v>
      </c>
      <c r="M1786" s="535">
        <v>0</v>
      </c>
      <c r="N1786" s="535">
        <v>2</v>
      </c>
      <c r="O1786" s="535">
        <v>0</v>
      </c>
      <c r="P1786" s="536">
        <v>0</v>
      </c>
    </row>
    <row r="1787" spans="1:16" s="294" customFormat="1" ht="12.75" customHeight="1" x14ac:dyDescent="0.2">
      <c r="A1787" s="1114"/>
      <c r="B1787" s="538" t="s">
        <v>2526</v>
      </c>
      <c r="C1787" s="539">
        <v>2</v>
      </c>
      <c r="D1787" s="540">
        <v>0</v>
      </c>
      <c r="E1787" s="540">
        <v>0</v>
      </c>
      <c r="F1787" s="540">
        <v>0</v>
      </c>
      <c r="G1787" s="540">
        <v>0</v>
      </c>
      <c r="H1787" s="540">
        <v>0</v>
      </c>
      <c r="I1787" s="540">
        <v>0</v>
      </c>
      <c r="J1787" s="540">
        <v>0</v>
      </c>
      <c r="K1787" s="540">
        <v>0</v>
      </c>
      <c r="L1787" s="540">
        <v>0</v>
      </c>
      <c r="M1787" s="540">
        <v>0</v>
      </c>
      <c r="N1787" s="540">
        <v>2</v>
      </c>
      <c r="O1787" s="540">
        <v>0</v>
      </c>
      <c r="P1787" s="541">
        <v>0</v>
      </c>
    </row>
    <row r="1788" spans="1:16" s="294" customFormat="1" x14ac:dyDescent="0.2">
      <c r="A1788" s="1114"/>
      <c r="B1788" s="538" t="s">
        <v>1706</v>
      </c>
      <c r="C1788" s="539">
        <v>1</v>
      </c>
      <c r="D1788" s="540">
        <v>0</v>
      </c>
      <c r="E1788" s="540">
        <v>0</v>
      </c>
      <c r="F1788" s="540">
        <v>0</v>
      </c>
      <c r="G1788" s="540">
        <v>1</v>
      </c>
      <c r="H1788" s="540">
        <v>0</v>
      </c>
      <c r="I1788" s="540">
        <v>0</v>
      </c>
      <c r="J1788" s="540">
        <v>0</v>
      </c>
      <c r="K1788" s="540">
        <v>0</v>
      </c>
      <c r="L1788" s="540">
        <v>0</v>
      </c>
      <c r="M1788" s="540">
        <v>0</v>
      </c>
      <c r="N1788" s="540">
        <v>0</v>
      </c>
      <c r="O1788" s="540">
        <v>0</v>
      </c>
      <c r="P1788" s="541">
        <v>0</v>
      </c>
    </row>
    <row r="1789" spans="1:16" s="294" customFormat="1" x14ac:dyDescent="0.2">
      <c r="A1789" s="1114" t="s">
        <v>508</v>
      </c>
      <c r="B1789" s="533" t="s">
        <v>10</v>
      </c>
      <c r="C1789" s="534">
        <v>4</v>
      </c>
      <c r="D1789" s="535">
        <v>0</v>
      </c>
      <c r="E1789" s="535">
        <v>0</v>
      </c>
      <c r="F1789" s="535">
        <v>0</v>
      </c>
      <c r="G1789" s="535">
        <v>0</v>
      </c>
      <c r="H1789" s="535">
        <v>0</v>
      </c>
      <c r="I1789" s="535">
        <v>0</v>
      </c>
      <c r="J1789" s="535">
        <v>2</v>
      </c>
      <c r="K1789" s="535">
        <v>0</v>
      </c>
      <c r="L1789" s="535">
        <v>1</v>
      </c>
      <c r="M1789" s="535">
        <v>1</v>
      </c>
      <c r="N1789" s="535">
        <v>0</v>
      </c>
      <c r="O1789" s="535">
        <v>0</v>
      </c>
      <c r="P1789" s="536">
        <v>0</v>
      </c>
    </row>
    <row r="1790" spans="1:16" s="294" customFormat="1" x14ac:dyDescent="0.2">
      <c r="A1790" s="1114"/>
      <c r="B1790" s="538" t="s">
        <v>2100</v>
      </c>
      <c r="C1790" s="539">
        <v>1</v>
      </c>
      <c r="D1790" s="540">
        <v>0</v>
      </c>
      <c r="E1790" s="540">
        <v>0</v>
      </c>
      <c r="F1790" s="540">
        <v>0</v>
      </c>
      <c r="G1790" s="540">
        <v>0</v>
      </c>
      <c r="H1790" s="540">
        <v>0</v>
      </c>
      <c r="I1790" s="540">
        <v>0</v>
      </c>
      <c r="J1790" s="540">
        <v>1</v>
      </c>
      <c r="K1790" s="540">
        <v>0</v>
      </c>
      <c r="L1790" s="540">
        <v>0</v>
      </c>
      <c r="M1790" s="540">
        <v>0</v>
      </c>
      <c r="N1790" s="540">
        <v>0</v>
      </c>
      <c r="O1790" s="540">
        <v>0</v>
      </c>
      <c r="P1790" s="541">
        <v>0</v>
      </c>
    </row>
    <row r="1791" spans="1:16" s="294" customFormat="1" x14ac:dyDescent="0.2">
      <c r="A1791" s="1114"/>
      <c r="B1791" s="538" t="s">
        <v>2104</v>
      </c>
      <c r="C1791" s="539">
        <v>3</v>
      </c>
      <c r="D1791" s="540">
        <v>0</v>
      </c>
      <c r="E1791" s="540">
        <v>0</v>
      </c>
      <c r="F1791" s="540">
        <v>0</v>
      </c>
      <c r="G1791" s="540">
        <v>0</v>
      </c>
      <c r="H1791" s="540">
        <v>0</v>
      </c>
      <c r="I1791" s="540">
        <v>0</v>
      </c>
      <c r="J1791" s="540">
        <v>1</v>
      </c>
      <c r="K1791" s="540">
        <v>0</v>
      </c>
      <c r="L1791" s="540">
        <v>1</v>
      </c>
      <c r="M1791" s="540">
        <v>1</v>
      </c>
      <c r="N1791" s="540">
        <v>0</v>
      </c>
      <c r="O1791" s="540">
        <v>0</v>
      </c>
      <c r="P1791" s="541">
        <v>0</v>
      </c>
    </row>
    <row r="1792" spans="1:16" s="294" customFormat="1" x14ac:dyDescent="0.2">
      <c r="A1792" s="1114" t="s">
        <v>507</v>
      </c>
      <c r="B1792" s="533" t="s">
        <v>10</v>
      </c>
      <c r="C1792" s="534">
        <v>9</v>
      </c>
      <c r="D1792" s="535">
        <v>0</v>
      </c>
      <c r="E1792" s="535">
        <v>0</v>
      </c>
      <c r="F1792" s="535">
        <v>0</v>
      </c>
      <c r="G1792" s="535">
        <v>0</v>
      </c>
      <c r="H1792" s="535">
        <v>0</v>
      </c>
      <c r="I1792" s="535">
        <v>5</v>
      </c>
      <c r="J1792" s="535">
        <v>1</v>
      </c>
      <c r="K1792" s="535">
        <v>1</v>
      </c>
      <c r="L1792" s="535">
        <v>0</v>
      </c>
      <c r="M1792" s="535">
        <v>2</v>
      </c>
      <c r="N1792" s="535">
        <v>0</v>
      </c>
      <c r="O1792" s="535">
        <v>0</v>
      </c>
      <c r="P1792" s="536">
        <v>0</v>
      </c>
    </row>
    <row r="1793" spans="1:16" s="294" customFormat="1" x14ac:dyDescent="0.2">
      <c r="A1793" s="1114"/>
      <c r="B1793" s="538" t="s">
        <v>2061</v>
      </c>
      <c r="C1793" s="539">
        <v>1</v>
      </c>
      <c r="D1793" s="540">
        <v>0</v>
      </c>
      <c r="E1793" s="540">
        <v>0</v>
      </c>
      <c r="F1793" s="540">
        <v>0</v>
      </c>
      <c r="G1793" s="540">
        <v>0</v>
      </c>
      <c r="H1793" s="540">
        <v>0</v>
      </c>
      <c r="I1793" s="540">
        <v>0</v>
      </c>
      <c r="J1793" s="540">
        <v>0</v>
      </c>
      <c r="K1793" s="540">
        <v>0</v>
      </c>
      <c r="L1793" s="540">
        <v>0</v>
      </c>
      <c r="M1793" s="540">
        <v>1</v>
      </c>
      <c r="N1793" s="540">
        <v>0</v>
      </c>
      <c r="O1793" s="540">
        <v>0</v>
      </c>
      <c r="P1793" s="541">
        <v>0</v>
      </c>
    </row>
    <row r="1794" spans="1:16" s="294" customFormat="1" x14ac:dyDescent="0.2">
      <c r="A1794" s="1114"/>
      <c r="B1794" s="538" t="s">
        <v>2062</v>
      </c>
      <c r="C1794" s="539">
        <v>8</v>
      </c>
      <c r="D1794" s="540">
        <v>0</v>
      </c>
      <c r="E1794" s="540">
        <v>0</v>
      </c>
      <c r="F1794" s="540">
        <v>0</v>
      </c>
      <c r="G1794" s="540">
        <v>0</v>
      </c>
      <c r="H1794" s="540">
        <v>0</v>
      </c>
      <c r="I1794" s="540">
        <v>5</v>
      </c>
      <c r="J1794" s="540">
        <v>1</v>
      </c>
      <c r="K1794" s="540">
        <v>1</v>
      </c>
      <c r="L1794" s="540">
        <v>0</v>
      </c>
      <c r="M1794" s="540">
        <v>1</v>
      </c>
      <c r="N1794" s="540">
        <v>0</v>
      </c>
      <c r="O1794" s="540">
        <v>0</v>
      </c>
      <c r="P1794" s="541">
        <v>0</v>
      </c>
    </row>
    <row r="1795" spans="1:16" s="294" customFormat="1" x14ac:dyDescent="0.2">
      <c r="A1795" s="1114" t="s">
        <v>108</v>
      </c>
      <c r="B1795" s="533" t="s">
        <v>10</v>
      </c>
      <c r="C1795" s="534">
        <v>90</v>
      </c>
      <c r="D1795" s="535">
        <v>1</v>
      </c>
      <c r="E1795" s="535">
        <v>0</v>
      </c>
      <c r="F1795" s="535">
        <v>1</v>
      </c>
      <c r="G1795" s="535">
        <v>4</v>
      </c>
      <c r="H1795" s="535">
        <v>6</v>
      </c>
      <c r="I1795" s="535">
        <v>11</v>
      </c>
      <c r="J1795" s="535">
        <v>17</v>
      </c>
      <c r="K1795" s="535">
        <v>17</v>
      </c>
      <c r="L1795" s="535">
        <v>13</v>
      </c>
      <c r="M1795" s="535">
        <v>16</v>
      </c>
      <c r="N1795" s="535">
        <v>4</v>
      </c>
      <c r="O1795" s="535">
        <v>0</v>
      </c>
      <c r="P1795" s="536">
        <v>0</v>
      </c>
    </row>
    <row r="1796" spans="1:16" s="294" customFormat="1" x14ac:dyDescent="0.2">
      <c r="A1796" s="1114"/>
      <c r="B1796" s="538" t="s">
        <v>1900</v>
      </c>
      <c r="C1796" s="539">
        <v>26</v>
      </c>
      <c r="D1796" s="540">
        <v>0</v>
      </c>
      <c r="E1796" s="540">
        <v>0</v>
      </c>
      <c r="F1796" s="540">
        <v>0</v>
      </c>
      <c r="G1796" s="540">
        <v>1</v>
      </c>
      <c r="H1796" s="540">
        <v>4</v>
      </c>
      <c r="I1796" s="540">
        <v>2</v>
      </c>
      <c r="J1796" s="540">
        <v>6</v>
      </c>
      <c r="K1796" s="540">
        <v>5</v>
      </c>
      <c r="L1796" s="540">
        <v>1</v>
      </c>
      <c r="M1796" s="540">
        <v>6</v>
      </c>
      <c r="N1796" s="540">
        <v>1</v>
      </c>
      <c r="O1796" s="540">
        <v>0</v>
      </c>
      <c r="P1796" s="541">
        <v>0</v>
      </c>
    </row>
    <row r="1797" spans="1:16" s="294" customFormat="1" x14ac:dyDescent="0.2">
      <c r="A1797" s="1114"/>
      <c r="B1797" s="538" t="s">
        <v>1901</v>
      </c>
      <c r="C1797" s="539">
        <v>2</v>
      </c>
      <c r="D1797" s="540">
        <v>0</v>
      </c>
      <c r="E1797" s="540">
        <v>0</v>
      </c>
      <c r="F1797" s="540">
        <v>0</v>
      </c>
      <c r="G1797" s="540">
        <v>0</v>
      </c>
      <c r="H1797" s="540">
        <v>0</v>
      </c>
      <c r="I1797" s="540">
        <v>2</v>
      </c>
      <c r="J1797" s="540">
        <v>0</v>
      </c>
      <c r="K1797" s="540">
        <v>0</v>
      </c>
      <c r="L1797" s="540">
        <v>0</v>
      </c>
      <c r="M1797" s="540">
        <v>0</v>
      </c>
      <c r="N1797" s="540">
        <v>0</v>
      </c>
      <c r="O1797" s="540">
        <v>0</v>
      </c>
      <c r="P1797" s="541">
        <v>0</v>
      </c>
    </row>
    <row r="1798" spans="1:16" s="294" customFormat="1" x14ac:dyDescent="0.2">
      <c r="A1798" s="1114"/>
      <c r="B1798" s="538" t="s">
        <v>3358</v>
      </c>
      <c r="C1798" s="539">
        <v>1</v>
      </c>
      <c r="D1798" s="540">
        <v>0</v>
      </c>
      <c r="E1798" s="540">
        <v>0</v>
      </c>
      <c r="F1798" s="540">
        <v>0</v>
      </c>
      <c r="G1798" s="540">
        <v>0</v>
      </c>
      <c r="H1798" s="540">
        <v>0</v>
      </c>
      <c r="I1798" s="540">
        <v>0</v>
      </c>
      <c r="J1798" s="540">
        <v>0</v>
      </c>
      <c r="K1798" s="540">
        <v>0</v>
      </c>
      <c r="L1798" s="540">
        <v>0</v>
      </c>
      <c r="M1798" s="540">
        <v>1</v>
      </c>
      <c r="N1798" s="540">
        <v>0</v>
      </c>
      <c r="O1798" s="540">
        <v>0</v>
      </c>
      <c r="P1798" s="541">
        <v>0</v>
      </c>
    </row>
    <row r="1799" spans="1:16" s="294" customFormat="1" x14ac:dyDescent="0.2">
      <c r="A1799" s="1114"/>
      <c r="B1799" s="538" t="s">
        <v>1904</v>
      </c>
      <c r="C1799" s="539">
        <v>2</v>
      </c>
      <c r="D1799" s="540">
        <v>0</v>
      </c>
      <c r="E1799" s="540">
        <v>0</v>
      </c>
      <c r="F1799" s="540">
        <v>0</v>
      </c>
      <c r="G1799" s="540">
        <v>0</v>
      </c>
      <c r="H1799" s="540">
        <v>0</v>
      </c>
      <c r="I1799" s="540">
        <v>0</v>
      </c>
      <c r="J1799" s="540">
        <v>0</v>
      </c>
      <c r="K1799" s="540">
        <v>1</v>
      </c>
      <c r="L1799" s="540">
        <v>1</v>
      </c>
      <c r="M1799" s="540">
        <v>0</v>
      </c>
      <c r="N1799" s="540">
        <v>0</v>
      </c>
      <c r="O1799" s="540">
        <v>0</v>
      </c>
      <c r="P1799" s="541">
        <v>0</v>
      </c>
    </row>
    <row r="1800" spans="1:16" s="294" customFormat="1" x14ac:dyDescent="0.2">
      <c r="A1800" s="1114"/>
      <c r="B1800" s="538" t="s">
        <v>2557</v>
      </c>
      <c r="C1800" s="539">
        <v>1</v>
      </c>
      <c r="D1800" s="540">
        <v>0</v>
      </c>
      <c r="E1800" s="540">
        <v>0</v>
      </c>
      <c r="F1800" s="540">
        <v>0</v>
      </c>
      <c r="G1800" s="540">
        <v>0</v>
      </c>
      <c r="H1800" s="540">
        <v>0</v>
      </c>
      <c r="I1800" s="540">
        <v>0</v>
      </c>
      <c r="J1800" s="540">
        <v>0</v>
      </c>
      <c r="K1800" s="540">
        <v>0</v>
      </c>
      <c r="L1800" s="540">
        <v>1</v>
      </c>
      <c r="M1800" s="540">
        <v>0</v>
      </c>
      <c r="N1800" s="540">
        <v>0</v>
      </c>
      <c r="O1800" s="540">
        <v>0</v>
      </c>
      <c r="P1800" s="541">
        <v>0</v>
      </c>
    </row>
    <row r="1801" spans="1:16" s="294" customFormat="1" x14ac:dyDescent="0.2">
      <c r="A1801" s="1114"/>
      <c r="B1801" s="538" t="s">
        <v>1906</v>
      </c>
      <c r="C1801" s="539">
        <v>43</v>
      </c>
      <c r="D1801" s="540">
        <v>0</v>
      </c>
      <c r="E1801" s="540">
        <v>0</v>
      </c>
      <c r="F1801" s="540">
        <v>1</v>
      </c>
      <c r="G1801" s="540">
        <v>1</v>
      </c>
      <c r="H1801" s="540">
        <v>2</v>
      </c>
      <c r="I1801" s="540">
        <v>6</v>
      </c>
      <c r="J1801" s="540">
        <v>10</v>
      </c>
      <c r="K1801" s="540">
        <v>8</v>
      </c>
      <c r="L1801" s="540">
        <v>6</v>
      </c>
      <c r="M1801" s="540">
        <v>6</v>
      </c>
      <c r="N1801" s="540">
        <v>3</v>
      </c>
      <c r="O1801" s="540">
        <v>0</v>
      </c>
      <c r="P1801" s="541">
        <v>0</v>
      </c>
    </row>
    <row r="1802" spans="1:16" s="294" customFormat="1" x14ac:dyDescent="0.2">
      <c r="A1802" s="1114"/>
      <c r="B1802" s="538" t="s">
        <v>1907</v>
      </c>
      <c r="C1802" s="539">
        <v>6</v>
      </c>
      <c r="D1802" s="540">
        <v>1</v>
      </c>
      <c r="E1802" s="540">
        <v>0</v>
      </c>
      <c r="F1802" s="540">
        <v>0</v>
      </c>
      <c r="G1802" s="540">
        <v>0</v>
      </c>
      <c r="H1802" s="540">
        <v>0</v>
      </c>
      <c r="I1802" s="540">
        <v>1</v>
      </c>
      <c r="J1802" s="540">
        <v>1</v>
      </c>
      <c r="K1802" s="540">
        <v>2</v>
      </c>
      <c r="L1802" s="540">
        <v>1</v>
      </c>
      <c r="M1802" s="540">
        <v>0</v>
      </c>
      <c r="N1802" s="540">
        <v>0</v>
      </c>
      <c r="O1802" s="540">
        <v>0</v>
      </c>
      <c r="P1802" s="541">
        <v>0</v>
      </c>
    </row>
    <row r="1803" spans="1:16" s="294" customFormat="1" x14ac:dyDescent="0.2">
      <c r="A1803" s="1114"/>
      <c r="B1803" s="538" t="s">
        <v>1908</v>
      </c>
      <c r="C1803" s="539">
        <v>2</v>
      </c>
      <c r="D1803" s="540">
        <v>0</v>
      </c>
      <c r="E1803" s="540">
        <v>0</v>
      </c>
      <c r="F1803" s="540">
        <v>0</v>
      </c>
      <c r="G1803" s="540">
        <v>0</v>
      </c>
      <c r="H1803" s="540">
        <v>0</v>
      </c>
      <c r="I1803" s="540">
        <v>0</v>
      </c>
      <c r="J1803" s="540">
        <v>0</v>
      </c>
      <c r="K1803" s="540">
        <v>0</v>
      </c>
      <c r="L1803" s="540">
        <v>0</v>
      </c>
      <c r="M1803" s="540">
        <v>2</v>
      </c>
      <c r="N1803" s="540">
        <v>0</v>
      </c>
      <c r="O1803" s="540">
        <v>0</v>
      </c>
      <c r="P1803" s="541">
        <v>0</v>
      </c>
    </row>
    <row r="1804" spans="1:16" s="294" customFormat="1" x14ac:dyDescent="0.2">
      <c r="A1804" s="1114"/>
      <c r="B1804" s="538" t="s">
        <v>3362</v>
      </c>
      <c r="C1804" s="539">
        <v>3</v>
      </c>
      <c r="D1804" s="540">
        <v>0</v>
      </c>
      <c r="E1804" s="540">
        <v>0</v>
      </c>
      <c r="F1804" s="540">
        <v>0</v>
      </c>
      <c r="G1804" s="540">
        <v>2</v>
      </c>
      <c r="H1804" s="540">
        <v>0</v>
      </c>
      <c r="I1804" s="540">
        <v>0</v>
      </c>
      <c r="J1804" s="540">
        <v>0</v>
      </c>
      <c r="K1804" s="540">
        <v>0</v>
      </c>
      <c r="L1804" s="540">
        <v>1</v>
      </c>
      <c r="M1804" s="540">
        <v>0</v>
      </c>
      <c r="N1804" s="540">
        <v>0</v>
      </c>
      <c r="O1804" s="540">
        <v>0</v>
      </c>
      <c r="P1804" s="541">
        <v>0</v>
      </c>
    </row>
    <row r="1805" spans="1:16" s="294" customFormat="1" x14ac:dyDescent="0.2">
      <c r="A1805" s="1114"/>
      <c r="B1805" s="538" t="s">
        <v>1909</v>
      </c>
      <c r="C1805" s="539">
        <v>4</v>
      </c>
      <c r="D1805" s="540">
        <v>0</v>
      </c>
      <c r="E1805" s="540">
        <v>0</v>
      </c>
      <c r="F1805" s="540">
        <v>0</v>
      </c>
      <c r="G1805" s="540">
        <v>0</v>
      </c>
      <c r="H1805" s="540">
        <v>0</v>
      </c>
      <c r="I1805" s="540">
        <v>0</v>
      </c>
      <c r="J1805" s="540">
        <v>0</v>
      </c>
      <c r="K1805" s="540">
        <v>1</v>
      </c>
      <c r="L1805" s="540">
        <v>2</v>
      </c>
      <c r="M1805" s="540">
        <v>1</v>
      </c>
      <c r="N1805" s="540">
        <v>0</v>
      </c>
      <c r="O1805" s="540">
        <v>0</v>
      </c>
      <c r="P1805" s="541">
        <v>0</v>
      </c>
    </row>
    <row r="1806" spans="1:16" s="294" customFormat="1" x14ac:dyDescent="0.2">
      <c r="A1806" s="1114" t="s">
        <v>2929</v>
      </c>
      <c r="B1806" s="533" t="s">
        <v>10</v>
      </c>
      <c r="C1806" s="534">
        <v>2</v>
      </c>
      <c r="D1806" s="535">
        <v>0</v>
      </c>
      <c r="E1806" s="535">
        <v>0</v>
      </c>
      <c r="F1806" s="535">
        <v>0</v>
      </c>
      <c r="G1806" s="535">
        <v>0</v>
      </c>
      <c r="H1806" s="535">
        <v>0</v>
      </c>
      <c r="I1806" s="535">
        <v>1</v>
      </c>
      <c r="J1806" s="535">
        <v>0</v>
      </c>
      <c r="K1806" s="535">
        <v>0</v>
      </c>
      <c r="L1806" s="535">
        <v>1</v>
      </c>
      <c r="M1806" s="535">
        <v>0</v>
      </c>
      <c r="N1806" s="535">
        <v>0</v>
      </c>
      <c r="O1806" s="535">
        <v>0</v>
      </c>
      <c r="P1806" s="536">
        <v>0</v>
      </c>
    </row>
    <row r="1807" spans="1:16" s="294" customFormat="1" ht="12.75" customHeight="1" x14ac:dyDescent="0.2">
      <c r="A1807" s="1114"/>
      <c r="B1807" s="538" t="s">
        <v>2601</v>
      </c>
      <c r="C1807" s="539">
        <v>2</v>
      </c>
      <c r="D1807" s="540">
        <v>0</v>
      </c>
      <c r="E1807" s="540">
        <v>0</v>
      </c>
      <c r="F1807" s="540">
        <v>0</v>
      </c>
      <c r="G1807" s="540">
        <v>0</v>
      </c>
      <c r="H1807" s="540">
        <v>0</v>
      </c>
      <c r="I1807" s="540">
        <v>1</v>
      </c>
      <c r="J1807" s="540">
        <v>0</v>
      </c>
      <c r="K1807" s="540">
        <v>0</v>
      </c>
      <c r="L1807" s="540">
        <v>1</v>
      </c>
      <c r="M1807" s="540">
        <v>0</v>
      </c>
      <c r="N1807" s="540">
        <v>0</v>
      </c>
      <c r="O1807" s="540">
        <v>0</v>
      </c>
      <c r="P1807" s="541">
        <v>0</v>
      </c>
    </row>
    <row r="1808" spans="1:16" s="294" customFormat="1" x14ac:dyDescent="0.2">
      <c r="A1808" s="1114" t="s">
        <v>385</v>
      </c>
      <c r="B1808" s="533" t="s">
        <v>10</v>
      </c>
      <c r="C1808" s="534">
        <v>81</v>
      </c>
      <c r="D1808" s="535">
        <v>0</v>
      </c>
      <c r="E1808" s="535">
        <v>2</v>
      </c>
      <c r="F1808" s="535">
        <v>7</v>
      </c>
      <c r="G1808" s="535">
        <v>2</v>
      </c>
      <c r="H1808" s="535">
        <v>3</v>
      </c>
      <c r="I1808" s="535">
        <v>7</v>
      </c>
      <c r="J1808" s="535">
        <v>9</v>
      </c>
      <c r="K1808" s="535">
        <v>10</v>
      </c>
      <c r="L1808" s="535">
        <v>23</v>
      </c>
      <c r="M1808" s="535">
        <v>11</v>
      </c>
      <c r="N1808" s="535">
        <v>4</v>
      </c>
      <c r="O1808" s="535">
        <v>3</v>
      </c>
      <c r="P1808" s="536">
        <v>0</v>
      </c>
    </row>
    <row r="1809" spans="1:16" s="294" customFormat="1" x14ac:dyDescent="0.2">
      <c r="A1809" s="1114"/>
      <c r="B1809" s="538" t="s">
        <v>2106</v>
      </c>
      <c r="C1809" s="539">
        <v>1</v>
      </c>
      <c r="D1809" s="540">
        <v>0</v>
      </c>
      <c r="E1809" s="540">
        <v>0</v>
      </c>
      <c r="F1809" s="540">
        <v>0</v>
      </c>
      <c r="G1809" s="540">
        <v>0</v>
      </c>
      <c r="H1809" s="540">
        <v>0</v>
      </c>
      <c r="I1809" s="540">
        <v>0</v>
      </c>
      <c r="J1809" s="540">
        <v>0</v>
      </c>
      <c r="K1809" s="540">
        <v>1</v>
      </c>
      <c r="L1809" s="540">
        <v>0</v>
      </c>
      <c r="M1809" s="540">
        <v>0</v>
      </c>
      <c r="N1809" s="540">
        <v>0</v>
      </c>
      <c r="O1809" s="540">
        <v>0</v>
      </c>
      <c r="P1809" s="541">
        <v>0</v>
      </c>
    </row>
    <row r="1810" spans="1:16" s="294" customFormat="1" x14ac:dyDescent="0.2">
      <c r="A1810" s="1114"/>
      <c r="B1810" s="538" t="s">
        <v>2108</v>
      </c>
      <c r="C1810" s="539">
        <v>55</v>
      </c>
      <c r="D1810" s="540">
        <v>0</v>
      </c>
      <c r="E1810" s="540">
        <v>1</v>
      </c>
      <c r="F1810" s="540">
        <v>4</v>
      </c>
      <c r="G1810" s="540">
        <v>2</v>
      </c>
      <c r="H1810" s="540">
        <v>3</v>
      </c>
      <c r="I1810" s="540">
        <v>3</v>
      </c>
      <c r="J1810" s="540">
        <v>5</v>
      </c>
      <c r="K1810" s="540">
        <v>7</v>
      </c>
      <c r="L1810" s="540">
        <v>15</v>
      </c>
      <c r="M1810" s="540">
        <v>9</v>
      </c>
      <c r="N1810" s="540">
        <v>3</v>
      </c>
      <c r="O1810" s="540">
        <v>3</v>
      </c>
      <c r="P1810" s="541">
        <v>0</v>
      </c>
    </row>
    <row r="1811" spans="1:16" s="294" customFormat="1" x14ac:dyDescent="0.2">
      <c r="A1811" s="1114"/>
      <c r="B1811" s="538" t="s">
        <v>2109</v>
      </c>
      <c r="C1811" s="539">
        <v>1</v>
      </c>
      <c r="D1811" s="540">
        <v>0</v>
      </c>
      <c r="E1811" s="540">
        <v>0</v>
      </c>
      <c r="F1811" s="540">
        <v>0</v>
      </c>
      <c r="G1811" s="540">
        <v>0</v>
      </c>
      <c r="H1811" s="540">
        <v>0</v>
      </c>
      <c r="I1811" s="540">
        <v>0</v>
      </c>
      <c r="J1811" s="540">
        <v>1</v>
      </c>
      <c r="K1811" s="540">
        <v>0</v>
      </c>
      <c r="L1811" s="540">
        <v>0</v>
      </c>
      <c r="M1811" s="540">
        <v>0</v>
      </c>
      <c r="N1811" s="540">
        <v>0</v>
      </c>
      <c r="O1811" s="540">
        <v>0</v>
      </c>
      <c r="P1811" s="541">
        <v>0</v>
      </c>
    </row>
    <row r="1812" spans="1:16" s="294" customFormat="1" x14ac:dyDescent="0.2">
      <c r="A1812" s="1114"/>
      <c r="B1812" s="538" t="s">
        <v>2604</v>
      </c>
      <c r="C1812" s="539">
        <v>1</v>
      </c>
      <c r="D1812" s="540">
        <v>0</v>
      </c>
      <c r="E1812" s="540">
        <v>0</v>
      </c>
      <c r="F1812" s="540">
        <v>0</v>
      </c>
      <c r="G1812" s="540">
        <v>0</v>
      </c>
      <c r="H1812" s="540">
        <v>0</v>
      </c>
      <c r="I1812" s="540">
        <v>1</v>
      </c>
      <c r="J1812" s="540">
        <v>0</v>
      </c>
      <c r="K1812" s="540">
        <v>0</v>
      </c>
      <c r="L1812" s="540">
        <v>0</v>
      </c>
      <c r="M1812" s="540">
        <v>0</v>
      </c>
      <c r="N1812" s="540">
        <v>0</v>
      </c>
      <c r="O1812" s="540">
        <v>0</v>
      </c>
      <c r="P1812" s="541">
        <v>0</v>
      </c>
    </row>
    <row r="1813" spans="1:16" s="294" customFormat="1" x14ac:dyDescent="0.2">
      <c r="A1813" s="1114"/>
      <c r="B1813" s="538" t="s">
        <v>2110</v>
      </c>
      <c r="C1813" s="539">
        <v>1</v>
      </c>
      <c r="D1813" s="540">
        <v>0</v>
      </c>
      <c r="E1813" s="540">
        <v>0</v>
      </c>
      <c r="F1813" s="540">
        <v>0</v>
      </c>
      <c r="G1813" s="540">
        <v>0</v>
      </c>
      <c r="H1813" s="540">
        <v>0</v>
      </c>
      <c r="I1813" s="540">
        <v>1</v>
      </c>
      <c r="J1813" s="540">
        <v>0</v>
      </c>
      <c r="K1813" s="540">
        <v>0</v>
      </c>
      <c r="L1813" s="540">
        <v>0</v>
      </c>
      <c r="M1813" s="540">
        <v>0</v>
      </c>
      <c r="N1813" s="540">
        <v>0</v>
      </c>
      <c r="O1813" s="540">
        <v>0</v>
      </c>
      <c r="P1813" s="541">
        <v>0</v>
      </c>
    </row>
    <row r="1814" spans="1:16" s="294" customFormat="1" x14ac:dyDescent="0.2">
      <c r="A1814" s="1114"/>
      <c r="B1814" s="538" t="s">
        <v>2111</v>
      </c>
      <c r="C1814" s="539">
        <v>6</v>
      </c>
      <c r="D1814" s="540">
        <v>0</v>
      </c>
      <c r="E1814" s="540">
        <v>0</v>
      </c>
      <c r="F1814" s="540">
        <v>1</v>
      </c>
      <c r="G1814" s="540">
        <v>0</v>
      </c>
      <c r="H1814" s="540">
        <v>0</v>
      </c>
      <c r="I1814" s="540">
        <v>1</v>
      </c>
      <c r="J1814" s="540">
        <v>0</v>
      </c>
      <c r="K1814" s="540">
        <v>1</v>
      </c>
      <c r="L1814" s="540">
        <v>2</v>
      </c>
      <c r="M1814" s="540">
        <v>1</v>
      </c>
      <c r="N1814" s="540">
        <v>0</v>
      </c>
      <c r="O1814" s="540">
        <v>0</v>
      </c>
      <c r="P1814" s="541">
        <v>0</v>
      </c>
    </row>
    <row r="1815" spans="1:16" s="294" customFormat="1" x14ac:dyDescent="0.2">
      <c r="A1815" s="1114"/>
      <c r="B1815" s="538" t="s">
        <v>2112</v>
      </c>
      <c r="C1815" s="539">
        <v>2</v>
      </c>
      <c r="D1815" s="540">
        <v>0</v>
      </c>
      <c r="E1815" s="540">
        <v>0</v>
      </c>
      <c r="F1815" s="540">
        <v>0</v>
      </c>
      <c r="G1815" s="540">
        <v>0</v>
      </c>
      <c r="H1815" s="540">
        <v>0</v>
      </c>
      <c r="I1815" s="540">
        <v>1</v>
      </c>
      <c r="J1815" s="540">
        <v>1</v>
      </c>
      <c r="K1815" s="540">
        <v>0</v>
      </c>
      <c r="L1815" s="540">
        <v>0</v>
      </c>
      <c r="M1815" s="540">
        <v>0</v>
      </c>
      <c r="N1815" s="540">
        <v>0</v>
      </c>
      <c r="O1815" s="540">
        <v>0</v>
      </c>
      <c r="P1815" s="541">
        <v>0</v>
      </c>
    </row>
    <row r="1816" spans="1:16" s="294" customFormat="1" x14ac:dyDescent="0.2">
      <c r="A1816" s="1114"/>
      <c r="B1816" s="538" t="s">
        <v>2113</v>
      </c>
      <c r="C1816" s="539">
        <v>6</v>
      </c>
      <c r="D1816" s="540">
        <v>0</v>
      </c>
      <c r="E1816" s="540">
        <v>0</v>
      </c>
      <c r="F1816" s="540">
        <v>2</v>
      </c>
      <c r="G1816" s="540">
        <v>0</v>
      </c>
      <c r="H1816" s="540">
        <v>0</v>
      </c>
      <c r="I1816" s="540">
        <v>0</v>
      </c>
      <c r="J1816" s="540">
        <v>0</v>
      </c>
      <c r="K1816" s="540">
        <v>0</v>
      </c>
      <c r="L1816" s="540">
        <v>4</v>
      </c>
      <c r="M1816" s="540">
        <v>0</v>
      </c>
      <c r="N1816" s="540">
        <v>0</v>
      </c>
      <c r="O1816" s="540">
        <v>0</v>
      </c>
      <c r="P1816" s="541">
        <v>0</v>
      </c>
    </row>
    <row r="1817" spans="1:16" s="294" customFormat="1" x14ac:dyDescent="0.2">
      <c r="A1817" s="1114"/>
      <c r="B1817" s="538" t="s">
        <v>2116</v>
      </c>
      <c r="C1817" s="539">
        <v>2</v>
      </c>
      <c r="D1817" s="540">
        <v>0</v>
      </c>
      <c r="E1817" s="540">
        <v>0</v>
      </c>
      <c r="F1817" s="540">
        <v>0</v>
      </c>
      <c r="G1817" s="540">
        <v>0</v>
      </c>
      <c r="H1817" s="540">
        <v>0</v>
      </c>
      <c r="I1817" s="540">
        <v>0</v>
      </c>
      <c r="J1817" s="540">
        <v>0</v>
      </c>
      <c r="K1817" s="540">
        <v>0</v>
      </c>
      <c r="L1817" s="540">
        <v>1</v>
      </c>
      <c r="M1817" s="540">
        <v>0</v>
      </c>
      <c r="N1817" s="540">
        <v>1</v>
      </c>
      <c r="O1817" s="540">
        <v>0</v>
      </c>
      <c r="P1817" s="541">
        <v>0</v>
      </c>
    </row>
    <row r="1818" spans="1:16" s="294" customFormat="1" x14ac:dyDescent="0.2">
      <c r="A1818" s="1114"/>
      <c r="B1818" s="538" t="s">
        <v>2117</v>
      </c>
      <c r="C1818" s="539">
        <v>6</v>
      </c>
      <c r="D1818" s="540">
        <v>0</v>
      </c>
      <c r="E1818" s="540">
        <v>1</v>
      </c>
      <c r="F1818" s="540">
        <v>0</v>
      </c>
      <c r="G1818" s="540">
        <v>0</v>
      </c>
      <c r="H1818" s="540">
        <v>0</v>
      </c>
      <c r="I1818" s="540">
        <v>0</v>
      </c>
      <c r="J1818" s="540">
        <v>2</v>
      </c>
      <c r="K1818" s="540">
        <v>1</v>
      </c>
      <c r="L1818" s="540">
        <v>1</v>
      </c>
      <c r="M1818" s="540">
        <v>1</v>
      </c>
      <c r="N1818" s="540">
        <v>0</v>
      </c>
      <c r="O1818" s="540">
        <v>0</v>
      </c>
      <c r="P1818" s="541">
        <v>0</v>
      </c>
    </row>
    <row r="1819" spans="1:16" s="294" customFormat="1" x14ac:dyDescent="0.2">
      <c r="A1819" s="1114" t="s">
        <v>104</v>
      </c>
      <c r="B1819" s="533" t="s">
        <v>10</v>
      </c>
      <c r="C1819" s="534">
        <v>65</v>
      </c>
      <c r="D1819" s="535">
        <v>1</v>
      </c>
      <c r="E1819" s="535">
        <v>1</v>
      </c>
      <c r="F1819" s="535">
        <v>3</v>
      </c>
      <c r="G1819" s="535">
        <v>1</v>
      </c>
      <c r="H1819" s="535">
        <v>5</v>
      </c>
      <c r="I1819" s="535">
        <v>8</v>
      </c>
      <c r="J1819" s="535">
        <v>6</v>
      </c>
      <c r="K1819" s="535">
        <v>13</v>
      </c>
      <c r="L1819" s="535">
        <v>12</v>
      </c>
      <c r="M1819" s="535">
        <v>10</v>
      </c>
      <c r="N1819" s="535">
        <v>5</v>
      </c>
      <c r="O1819" s="535">
        <v>0</v>
      </c>
      <c r="P1819" s="536">
        <v>0</v>
      </c>
    </row>
    <row r="1820" spans="1:16" x14ac:dyDescent="0.2">
      <c r="A1820" s="1114"/>
      <c r="B1820" s="538" t="s">
        <v>2142</v>
      </c>
      <c r="C1820" s="539">
        <v>1</v>
      </c>
      <c r="D1820" s="540">
        <v>0</v>
      </c>
      <c r="E1820" s="540">
        <v>0</v>
      </c>
      <c r="F1820" s="540">
        <v>0</v>
      </c>
      <c r="G1820" s="540">
        <v>0</v>
      </c>
      <c r="H1820" s="540">
        <v>0</v>
      </c>
      <c r="I1820" s="540">
        <v>0</v>
      </c>
      <c r="J1820" s="540">
        <v>0</v>
      </c>
      <c r="K1820" s="540">
        <v>1</v>
      </c>
      <c r="L1820" s="540">
        <v>0</v>
      </c>
      <c r="M1820" s="540">
        <v>0</v>
      </c>
      <c r="N1820" s="540">
        <v>0</v>
      </c>
      <c r="O1820" s="540">
        <v>0</v>
      </c>
      <c r="P1820" s="541">
        <v>0</v>
      </c>
    </row>
    <row r="1821" spans="1:16" x14ac:dyDescent="0.2">
      <c r="A1821" s="1114"/>
      <c r="B1821" s="538" t="s">
        <v>2145</v>
      </c>
      <c r="C1821" s="539">
        <v>2</v>
      </c>
      <c r="D1821" s="540">
        <v>0</v>
      </c>
      <c r="E1821" s="540">
        <v>0</v>
      </c>
      <c r="F1821" s="540">
        <v>0</v>
      </c>
      <c r="G1821" s="540">
        <v>0</v>
      </c>
      <c r="H1821" s="540">
        <v>0</v>
      </c>
      <c r="I1821" s="540">
        <v>0</v>
      </c>
      <c r="J1821" s="540">
        <v>0</v>
      </c>
      <c r="K1821" s="540">
        <v>0</v>
      </c>
      <c r="L1821" s="540">
        <v>2</v>
      </c>
      <c r="M1821" s="540">
        <v>0</v>
      </c>
      <c r="N1821" s="540">
        <v>0</v>
      </c>
      <c r="O1821" s="540">
        <v>0</v>
      </c>
      <c r="P1821" s="541">
        <v>0</v>
      </c>
    </row>
    <row r="1822" spans="1:16" x14ac:dyDescent="0.2">
      <c r="A1822" s="1114"/>
      <c r="B1822" s="538" t="s">
        <v>3367</v>
      </c>
      <c r="C1822" s="539">
        <v>2</v>
      </c>
      <c r="D1822" s="540">
        <v>0</v>
      </c>
      <c r="E1822" s="540">
        <v>0</v>
      </c>
      <c r="F1822" s="540">
        <v>0</v>
      </c>
      <c r="G1822" s="540">
        <v>0</v>
      </c>
      <c r="H1822" s="540">
        <v>0</v>
      </c>
      <c r="I1822" s="540">
        <v>0</v>
      </c>
      <c r="J1822" s="540">
        <v>0</v>
      </c>
      <c r="K1822" s="540">
        <v>0</v>
      </c>
      <c r="L1822" s="540">
        <v>1</v>
      </c>
      <c r="M1822" s="540">
        <v>1</v>
      </c>
      <c r="N1822" s="540">
        <v>0</v>
      </c>
      <c r="O1822" s="540">
        <v>0</v>
      </c>
      <c r="P1822" s="541">
        <v>0</v>
      </c>
    </row>
    <row r="1823" spans="1:16" x14ac:dyDescent="0.2">
      <c r="A1823" s="1114"/>
      <c r="B1823" s="538" t="s">
        <v>2146</v>
      </c>
      <c r="C1823" s="539">
        <v>2</v>
      </c>
      <c r="D1823" s="540">
        <v>0</v>
      </c>
      <c r="E1823" s="540">
        <v>1</v>
      </c>
      <c r="F1823" s="540">
        <v>0</v>
      </c>
      <c r="G1823" s="540">
        <v>0</v>
      </c>
      <c r="H1823" s="540">
        <v>0</v>
      </c>
      <c r="I1823" s="540">
        <v>0</v>
      </c>
      <c r="J1823" s="540">
        <v>0</v>
      </c>
      <c r="K1823" s="540">
        <v>0</v>
      </c>
      <c r="L1823" s="540">
        <v>1</v>
      </c>
      <c r="M1823" s="540">
        <v>0</v>
      </c>
      <c r="N1823" s="540">
        <v>0</v>
      </c>
      <c r="O1823" s="540">
        <v>0</v>
      </c>
      <c r="P1823" s="541">
        <v>0</v>
      </c>
    </row>
    <row r="1824" spans="1:16" ht="24" x14ac:dyDescent="0.2">
      <c r="A1824" s="1114"/>
      <c r="B1824" s="538" t="s">
        <v>2149</v>
      </c>
      <c r="C1824" s="539">
        <v>1</v>
      </c>
      <c r="D1824" s="540">
        <v>0</v>
      </c>
      <c r="E1824" s="540">
        <v>0</v>
      </c>
      <c r="F1824" s="540">
        <v>0</v>
      </c>
      <c r="G1824" s="540">
        <v>0</v>
      </c>
      <c r="H1824" s="540">
        <v>1</v>
      </c>
      <c r="I1824" s="540">
        <v>0</v>
      </c>
      <c r="J1824" s="540">
        <v>0</v>
      </c>
      <c r="K1824" s="540">
        <v>0</v>
      </c>
      <c r="L1824" s="540">
        <v>0</v>
      </c>
      <c r="M1824" s="540">
        <v>0</v>
      </c>
      <c r="N1824" s="540">
        <v>0</v>
      </c>
      <c r="O1824" s="540">
        <v>0</v>
      </c>
      <c r="P1824" s="541">
        <v>0</v>
      </c>
    </row>
    <row r="1825" spans="1:16" x14ac:dyDescent="0.2">
      <c r="A1825" s="1114"/>
      <c r="B1825" s="538" t="s">
        <v>3371</v>
      </c>
      <c r="C1825" s="539">
        <v>1</v>
      </c>
      <c r="D1825" s="540">
        <v>0</v>
      </c>
      <c r="E1825" s="540">
        <v>0</v>
      </c>
      <c r="F1825" s="540">
        <v>0</v>
      </c>
      <c r="G1825" s="540">
        <v>0</v>
      </c>
      <c r="H1825" s="540">
        <v>0</v>
      </c>
      <c r="I1825" s="540">
        <v>0</v>
      </c>
      <c r="J1825" s="540">
        <v>0</v>
      </c>
      <c r="K1825" s="540">
        <v>1</v>
      </c>
      <c r="L1825" s="540">
        <v>0</v>
      </c>
      <c r="M1825" s="540">
        <v>0</v>
      </c>
      <c r="N1825" s="540">
        <v>0</v>
      </c>
      <c r="O1825" s="540">
        <v>0</v>
      </c>
      <c r="P1825" s="541">
        <v>0</v>
      </c>
    </row>
    <row r="1826" spans="1:16" x14ac:dyDescent="0.2">
      <c r="A1826" s="1114"/>
      <c r="B1826" s="538" t="s">
        <v>2155</v>
      </c>
      <c r="C1826" s="539">
        <v>55</v>
      </c>
      <c r="D1826" s="540">
        <v>1</v>
      </c>
      <c r="E1826" s="540">
        <v>0</v>
      </c>
      <c r="F1826" s="540">
        <v>3</v>
      </c>
      <c r="G1826" s="540">
        <v>1</v>
      </c>
      <c r="H1826" s="540">
        <v>4</v>
      </c>
      <c r="I1826" s="540">
        <v>7</v>
      </c>
      <c r="J1826" s="540">
        <v>6</v>
      </c>
      <c r="K1826" s="540">
        <v>11</v>
      </c>
      <c r="L1826" s="540">
        <v>8</v>
      </c>
      <c r="M1826" s="540">
        <v>9</v>
      </c>
      <c r="N1826" s="540">
        <v>5</v>
      </c>
      <c r="O1826" s="540">
        <v>0</v>
      </c>
      <c r="P1826" s="541">
        <v>0</v>
      </c>
    </row>
    <row r="1827" spans="1:16" x14ac:dyDescent="0.2">
      <c r="A1827" s="1114"/>
      <c r="B1827" s="538" t="s">
        <v>2158</v>
      </c>
      <c r="C1827" s="539">
        <v>1</v>
      </c>
      <c r="D1827" s="540">
        <v>0</v>
      </c>
      <c r="E1827" s="540">
        <v>0</v>
      </c>
      <c r="F1827" s="540">
        <v>0</v>
      </c>
      <c r="G1827" s="540">
        <v>0</v>
      </c>
      <c r="H1827" s="540">
        <v>0</v>
      </c>
      <c r="I1827" s="540">
        <v>1</v>
      </c>
      <c r="J1827" s="540">
        <v>0</v>
      </c>
      <c r="K1827" s="540">
        <v>0</v>
      </c>
      <c r="L1827" s="540">
        <v>0</v>
      </c>
      <c r="M1827" s="540">
        <v>0</v>
      </c>
      <c r="N1827" s="540">
        <v>0</v>
      </c>
      <c r="O1827" s="540">
        <v>0</v>
      </c>
      <c r="P1827" s="541">
        <v>0</v>
      </c>
    </row>
    <row r="1828" spans="1:16" x14ac:dyDescent="0.2">
      <c r="A1828" s="1114" t="s">
        <v>2930</v>
      </c>
      <c r="B1828" s="533" t="s">
        <v>10</v>
      </c>
      <c r="C1828" s="534">
        <v>1</v>
      </c>
      <c r="D1828" s="535">
        <v>0</v>
      </c>
      <c r="E1828" s="535">
        <v>0</v>
      </c>
      <c r="F1828" s="535">
        <v>0</v>
      </c>
      <c r="G1828" s="535">
        <v>0</v>
      </c>
      <c r="H1828" s="535">
        <v>0</v>
      </c>
      <c r="I1828" s="535">
        <v>0</v>
      </c>
      <c r="J1828" s="535">
        <v>0</v>
      </c>
      <c r="K1828" s="535">
        <v>1</v>
      </c>
      <c r="L1828" s="535">
        <v>0</v>
      </c>
      <c r="M1828" s="535">
        <v>0</v>
      </c>
      <c r="N1828" s="535">
        <v>0</v>
      </c>
      <c r="O1828" s="535">
        <v>0</v>
      </c>
      <c r="P1828" s="536">
        <v>0</v>
      </c>
    </row>
    <row r="1829" spans="1:16" x14ac:dyDescent="0.2">
      <c r="A1829" s="1114"/>
      <c r="B1829" s="538" t="s">
        <v>2229</v>
      </c>
      <c r="C1829" s="539">
        <v>1</v>
      </c>
      <c r="D1829" s="540">
        <v>0</v>
      </c>
      <c r="E1829" s="540">
        <v>0</v>
      </c>
      <c r="F1829" s="540">
        <v>0</v>
      </c>
      <c r="G1829" s="540">
        <v>0</v>
      </c>
      <c r="H1829" s="540">
        <v>0</v>
      </c>
      <c r="I1829" s="540">
        <v>0</v>
      </c>
      <c r="J1829" s="540">
        <v>0</v>
      </c>
      <c r="K1829" s="540">
        <v>1</v>
      </c>
      <c r="L1829" s="540">
        <v>0</v>
      </c>
      <c r="M1829" s="540">
        <v>0</v>
      </c>
      <c r="N1829" s="540">
        <v>0</v>
      </c>
      <c r="O1829" s="540">
        <v>0</v>
      </c>
      <c r="P1829" s="541">
        <v>0</v>
      </c>
    </row>
    <row r="1830" spans="1:16" x14ac:dyDescent="0.2">
      <c r="A1830" s="1114" t="s">
        <v>116</v>
      </c>
      <c r="B1830" s="533" t="s">
        <v>10</v>
      </c>
      <c r="C1830" s="534">
        <v>347</v>
      </c>
      <c r="D1830" s="535">
        <v>2</v>
      </c>
      <c r="E1830" s="535">
        <v>7</v>
      </c>
      <c r="F1830" s="535">
        <v>9</v>
      </c>
      <c r="G1830" s="535">
        <v>10</v>
      </c>
      <c r="H1830" s="535">
        <v>12</v>
      </c>
      <c r="I1830" s="535">
        <v>34</v>
      </c>
      <c r="J1830" s="535">
        <v>42</v>
      </c>
      <c r="K1830" s="535">
        <v>54</v>
      </c>
      <c r="L1830" s="535">
        <v>66</v>
      </c>
      <c r="M1830" s="535">
        <v>49</v>
      </c>
      <c r="N1830" s="535">
        <v>39</v>
      </c>
      <c r="O1830" s="535">
        <v>23</v>
      </c>
      <c r="P1830" s="536">
        <v>0</v>
      </c>
    </row>
    <row r="1831" spans="1:16" x14ac:dyDescent="0.2">
      <c r="A1831" s="1114"/>
      <c r="B1831" s="538" t="s">
        <v>2217</v>
      </c>
      <c r="C1831" s="539">
        <v>347</v>
      </c>
      <c r="D1831" s="540">
        <v>2</v>
      </c>
      <c r="E1831" s="540">
        <v>7</v>
      </c>
      <c r="F1831" s="540">
        <v>9</v>
      </c>
      <c r="G1831" s="540">
        <v>10</v>
      </c>
      <c r="H1831" s="540">
        <v>12</v>
      </c>
      <c r="I1831" s="540">
        <v>34</v>
      </c>
      <c r="J1831" s="540">
        <v>42</v>
      </c>
      <c r="K1831" s="540">
        <v>54</v>
      </c>
      <c r="L1831" s="540">
        <v>66</v>
      </c>
      <c r="M1831" s="540">
        <v>49</v>
      </c>
      <c r="N1831" s="540">
        <v>39</v>
      </c>
      <c r="O1831" s="540">
        <v>23</v>
      </c>
      <c r="P1831" s="541">
        <v>0</v>
      </c>
    </row>
    <row r="1832" spans="1:16" x14ac:dyDescent="0.2">
      <c r="A1832" s="1114" t="s">
        <v>513</v>
      </c>
      <c r="B1832" s="533" t="s">
        <v>10</v>
      </c>
      <c r="C1832" s="534">
        <v>70</v>
      </c>
      <c r="D1832" s="535">
        <v>1</v>
      </c>
      <c r="E1832" s="535">
        <v>5</v>
      </c>
      <c r="F1832" s="535">
        <v>0</v>
      </c>
      <c r="G1832" s="535">
        <v>1</v>
      </c>
      <c r="H1832" s="535">
        <v>5</v>
      </c>
      <c r="I1832" s="535">
        <v>9</v>
      </c>
      <c r="J1832" s="535">
        <v>8</v>
      </c>
      <c r="K1832" s="535">
        <v>11</v>
      </c>
      <c r="L1832" s="535">
        <v>11</v>
      </c>
      <c r="M1832" s="535">
        <v>11</v>
      </c>
      <c r="N1832" s="535">
        <v>5</v>
      </c>
      <c r="O1832" s="535">
        <v>3</v>
      </c>
      <c r="P1832" s="536">
        <v>0</v>
      </c>
    </row>
    <row r="1833" spans="1:16" x14ac:dyDescent="0.2">
      <c r="A1833" s="1114"/>
      <c r="B1833" s="538" t="s">
        <v>2275</v>
      </c>
      <c r="C1833" s="539">
        <v>5</v>
      </c>
      <c r="D1833" s="540">
        <v>0</v>
      </c>
      <c r="E1833" s="540">
        <v>0</v>
      </c>
      <c r="F1833" s="540">
        <v>0</v>
      </c>
      <c r="G1833" s="540">
        <v>0</v>
      </c>
      <c r="H1833" s="540">
        <v>0</v>
      </c>
      <c r="I1833" s="540">
        <v>1</v>
      </c>
      <c r="J1833" s="540">
        <v>1</v>
      </c>
      <c r="K1833" s="540">
        <v>1</v>
      </c>
      <c r="L1833" s="540">
        <v>0</v>
      </c>
      <c r="M1833" s="540">
        <v>1</v>
      </c>
      <c r="N1833" s="540">
        <v>0</v>
      </c>
      <c r="O1833" s="540">
        <v>1</v>
      </c>
      <c r="P1833" s="541">
        <v>0</v>
      </c>
    </row>
    <row r="1834" spans="1:16" x14ac:dyDescent="0.2">
      <c r="A1834" s="1114"/>
      <c r="B1834" s="538" t="s">
        <v>2276</v>
      </c>
      <c r="C1834" s="539">
        <v>6</v>
      </c>
      <c r="D1834" s="540">
        <v>0</v>
      </c>
      <c r="E1834" s="540">
        <v>2</v>
      </c>
      <c r="F1834" s="540">
        <v>0</v>
      </c>
      <c r="G1834" s="540">
        <v>0</v>
      </c>
      <c r="H1834" s="540">
        <v>0</v>
      </c>
      <c r="I1834" s="540">
        <v>0</v>
      </c>
      <c r="J1834" s="540">
        <v>0</v>
      </c>
      <c r="K1834" s="540">
        <v>2</v>
      </c>
      <c r="L1834" s="540">
        <v>2</v>
      </c>
      <c r="M1834" s="540">
        <v>0</v>
      </c>
      <c r="N1834" s="540">
        <v>0</v>
      </c>
      <c r="O1834" s="540">
        <v>0</v>
      </c>
      <c r="P1834" s="541">
        <v>0</v>
      </c>
    </row>
    <row r="1835" spans="1:16" x14ac:dyDescent="0.2">
      <c r="A1835" s="1114"/>
      <c r="B1835" s="538" t="s">
        <v>2278</v>
      </c>
      <c r="C1835" s="539">
        <v>9</v>
      </c>
      <c r="D1835" s="540">
        <v>0</v>
      </c>
      <c r="E1835" s="540">
        <v>0</v>
      </c>
      <c r="F1835" s="540">
        <v>0</v>
      </c>
      <c r="G1835" s="540">
        <v>0</v>
      </c>
      <c r="H1835" s="540">
        <v>1</v>
      </c>
      <c r="I1835" s="540">
        <v>2</v>
      </c>
      <c r="J1835" s="540">
        <v>3</v>
      </c>
      <c r="K1835" s="540">
        <v>1</v>
      </c>
      <c r="L1835" s="540">
        <v>1</v>
      </c>
      <c r="M1835" s="540">
        <v>1</v>
      </c>
      <c r="N1835" s="540">
        <v>0</v>
      </c>
      <c r="O1835" s="540">
        <v>0</v>
      </c>
      <c r="P1835" s="541">
        <v>0</v>
      </c>
    </row>
    <row r="1836" spans="1:16" x14ac:dyDescent="0.2">
      <c r="A1836" s="1114"/>
      <c r="B1836" s="538" t="s">
        <v>2279</v>
      </c>
      <c r="C1836" s="539">
        <v>1</v>
      </c>
      <c r="D1836" s="540">
        <v>0</v>
      </c>
      <c r="E1836" s="540">
        <v>0</v>
      </c>
      <c r="F1836" s="540">
        <v>0</v>
      </c>
      <c r="G1836" s="540">
        <v>0</v>
      </c>
      <c r="H1836" s="540">
        <v>1</v>
      </c>
      <c r="I1836" s="540">
        <v>0</v>
      </c>
      <c r="J1836" s="540">
        <v>0</v>
      </c>
      <c r="K1836" s="540">
        <v>0</v>
      </c>
      <c r="L1836" s="540">
        <v>0</v>
      </c>
      <c r="M1836" s="540">
        <v>0</v>
      </c>
      <c r="N1836" s="540">
        <v>0</v>
      </c>
      <c r="O1836" s="540">
        <v>0</v>
      </c>
      <c r="P1836" s="541">
        <v>0</v>
      </c>
    </row>
    <row r="1837" spans="1:16" x14ac:dyDescent="0.2">
      <c r="A1837" s="1114"/>
      <c r="B1837" s="538" t="s">
        <v>2281</v>
      </c>
      <c r="C1837" s="539">
        <v>1</v>
      </c>
      <c r="D1837" s="540">
        <v>0</v>
      </c>
      <c r="E1837" s="540">
        <v>0</v>
      </c>
      <c r="F1837" s="540">
        <v>0</v>
      </c>
      <c r="G1837" s="540">
        <v>0</v>
      </c>
      <c r="H1837" s="540">
        <v>0</v>
      </c>
      <c r="I1837" s="540">
        <v>1</v>
      </c>
      <c r="J1837" s="540">
        <v>0</v>
      </c>
      <c r="K1837" s="540">
        <v>0</v>
      </c>
      <c r="L1837" s="540">
        <v>0</v>
      </c>
      <c r="M1837" s="540">
        <v>0</v>
      </c>
      <c r="N1837" s="540">
        <v>0</v>
      </c>
      <c r="O1837" s="540">
        <v>0</v>
      </c>
      <c r="P1837" s="541">
        <v>0</v>
      </c>
    </row>
    <row r="1838" spans="1:16" x14ac:dyDescent="0.2">
      <c r="A1838" s="1114"/>
      <c r="B1838" s="538" t="s">
        <v>2282</v>
      </c>
      <c r="C1838" s="539">
        <v>27</v>
      </c>
      <c r="D1838" s="540">
        <v>0</v>
      </c>
      <c r="E1838" s="540">
        <v>2</v>
      </c>
      <c r="F1838" s="540">
        <v>0</v>
      </c>
      <c r="G1838" s="540">
        <v>1</v>
      </c>
      <c r="H1838" s="540">
        <v>2</v>
      </c>
      <c r="I1838" s="540">
        <v>1</v>
      </c>
      <c r="J1838" s="540">
        <v>2</v>
      </c>
      <c r="K1838" s="540">
        <v>5</v>
      </c>
      <c r="L1838" s="540">
        <v>4</v>
      </c>
      <c r="M1838" s="540">
        <v>6</v>
      </c>
      <c r="N1838" s="540">
        <v>3</v>
      </c>
      <c r="O1838" s="540">
        <v>1</v>
      </c>
      <c r="P1838" s="541">
        <v>0</v>
      </c>
    </row>
    <row r="1839" spans="1:16" x14ac:dyDescent="0.2">
      <c r="A1839" s="1114"/>
      <c r="B1839" s="538" t="s">
        <v>2633</v>
      </c>
      <c r="C1839" s="539">
        <v>19</v>
      </c>
      <c r="D1839" s="540">
        <v>1</v>
      </c>
      <c r="E1839" s="540">
        <v>1</v>
      </c>
      <c r="F1839" s="540">
        <v>0</v>
      </c>
      <c r="G1839" s="540">
        <v>0</v>
      </c>
      <c r="H1839" s="540">
        <v>1</v>
      </c>
      <c r="I1839" s="540">
        <v>3</v>
      </c>
      <c r="J1839" s="540">
        <v>2</v>
      </c>
      <c r="K1839" s="540">
        <v>1</v>
      </c>
      <c r="L1839" s="540">
        <v>4</v>
      </c>
      <c r="M1839" s="540">
        <v>3</v>
      </c>
      <c r="N1839" s="540">
        <v>2</v>
      </c>
      <c r="O1839" s="540">
        <v>1</v>
      </c>
      <c r="P1839" s="541">
        <v>0</v>
      </c>
    </row>
    <row r="1840" spans="1:16" x14ac:dyDescent="0.2">
      <c r="A1840" s="1114"/>
      <c r="B1840" s="538" t="s">
        <v>2284</v>
      </c>
      <c r="C1840" s="539">
        <v>2</v>
      </c>
      <c r="D1840" s="540">
        <v>0</v>
      </c>
      <c r="E1840" s="540">
        <v>0</v>
      </c>
      <c r="F1840" s="540">
        <v>0</v>
      </c>
      <c r="G1840" s="540">
        <v>0</v>
      </c>
      <c r="H1840" s="540">
        <v>0</v>
      </c>
      <c r="I1840" s="540">
        <v>1</v>
      </c>
      <c r="J1840" s="540">
        <v>0</v>
      </c>
      <c r="K1840" s="540">
        <v>1</v>
      </c>
      <c r="L1840" s="540">
        <v>0</v>
      </c>
      <c r="M1840" s="540">
        <v>0</v>
      </c>
      <c r="N1840" s="540">
        <v>0</v>
      </c>
      <c r="O1840" s="540">
        <v>0</v>
      </c>
      <c r="P1840" s="541">
        <v>0</v>
      </c>
    </row>
    <row r="1841" spans="1:16" x14ac:dyDescent="0.2">
      <c r="A1841" s="1114" t="s">
        <v>117</v>
      </c>
      <c r="B1841" s="533" t="s">
        <v>10</v>
      </c>
      <c r="C1841" s="534">
        <v>257</v>
      </c>
      <c r="D1841" s="535">
        <v>2</v>
      </c>
      <c r="E1841" s="535">
        <v>4</v>
      </c>
      <c r="F1841" s="535">
        <v>3</v>
      </c>
      <c r="G1841" s="535">
        <v>17</v>
      </c>
      <c r="H1841" s="535">
        <v>11</v>
      </c>
      <c r="I1841" s="535">
        <v>42</v>
      </c>
      <c r="J1841" s="535">
        <v>36</v>
      </c>
      <c r="K1841" s="535">
        <v>45</v>
      </c>
      <c r="L1841" s="535">
        <v>44</v>
      </c>
      <c r="M1841" s="535">
        <v>34</v>
      </c>
      <c r="N1841" s="535">
        <v>16</v>
      </c>
      <c r="O1841" s="535">
        <v>3</v>
      </c>
      <c r="P1841" s="536">
        <v>0</v>
      </c>
    </row>
    <row r="1842" spans="1:16" x14ac:dyDescent="0.2">
      <c r="A1842" s="1114"/>
      <c r="B1842" s="538" t="s">
        <v>2223</v>
      </c>
      <c r="C1842" s="539">
        <v>4</v>
      </c>
      <c r="D1842" s="540">
        <v>0</v>
      </c>
      <c r="E1842" s="540">
        <v>0</v>
      </c>
      <c r="F1842" s="540">
        <v>0</v>
      </c>
      <c r="G1842" s="540">
        <v>0</v>
      </c>
      <c r="H1842" s="540">
        <v>0</v>
      </c>
      <c r="I1842" s="540">
        <v>0</v>
      </c>
      <c r="J1842" s="540">
        <v>0</v>
      </c>
      <c r="K1842" s="540">
        <v>1</v>
      </c>
      <c r="L1842" s="540">
        <v>2</v>
      </c>
      <c r="M1842" s="540">
        <v>0</v>
      </c>
      <c r="N1842" s="540">
        <v>1</v>
      </c>
      <c r="O1842" s="540">
        <v>0</v>
      </c>
      <c r="P1842" s="541">
        <v>0</v>
      </c>
    </row>
    <row r="1843" spans="1:16" x14ac:dyDescent="0.2">
      <c r="A1843" s="1114"/>
      <c r="B1843" s="538" t="s">
        <v>3376</v>
      </c>
      <c r="C1843" s="539">
        <v>1</v>
      </c>
      <c r="D1843" s="540">
        <v>0</v>
      </c>
      <c r="E1843" s="540">
        <v>0</v>
      </c>
      <c r="F1843" s="540">
        <v>0</v>
      </c>
      <c r="G1843" s="540">
        <v>0</v>
      </c>
      <c r="H1843" s="540">
        <v>0</v>
      </c>
      <c r="I1843" s="540">
        <v>0</v>
      </c>
      <c r="J1843" s="540">
        <v>0</v>
      </c>
      <c r="K1843" s="540">
        <v>1</v>
      </c>
      <c r="L1843" s="540">
        <v>0</v>
      </c>
      <c r="M1843" s="540">
        <v>0</v>
      </c>
      <c r="N1843" s="540">
        <v>0</v>
      </c>
      <c r="O1843" s="540">
        <v>0</v>
      </c>
      <c r="P1843" s="541">
        <v>0</v>
      </c>
    </row>
    <row r="1844" spans="1:16" x14ac:dyDescent="0.2">
      <c r="A1844" s="1114"/>
      <c r="B1844" s="538" t="s">
        <v>3377</v>
      </c>
      <c r="C1844" s="539">
        <v>2</v>
      </c>
      <c r="D1844" s="540">
        <v>0</v>
      </c>
      <c r="E1844" s="540">
        <v>0</v>
      </c>
      <c r="F1844" s="540">
        <v>0</v>
      </c>
      <c r="G1844" s="540">
        <v>0</v>
      </c>
      <c r="H1844" s="540">
        <v>1</v>
      </c>
      <c r="I1844" s="540">
        <v>0</v>
      </c>
      <c r="J1844" s="540">
        <v>0</v>
      </c>
      <c r="K1844" s="540">
        <v>0</v>
      </c>
      <c r="L1844" s="540">
        <v>0</v>
      </c>
      <c r="M1844" s="540">
        <v>1</v>
      </c>
      <c r="N1844" s="540">
        <v>0</v>
      </c>
      <c r="O1844" s="540">
        <v>0</v>
      </c>
      <c r="P1844" s="541">
        <v>0</v>
      </c>
    </row>
    <row r="1845" spans="1:16" x14ac:dyDescent="0.2">
      <c r="A1845" s="1114"/>
      <c r="B1845" s="538" t="s">
        <v>2224</v>
      </c>
      <c r="C1845" s="539">
        <v>1</v>
      </c>
      <c r="D1845" s="540">
        <v>0</v>
      </c>
      <c r="E1845" s="540">
        <v>0</v>
      </c>
      <c r="F1845" s="540">
        <v>0</v>
      </c>
      <c r="G1845" s="540">
        <v>0</v>
      </c>
      <c r="H1845" s="540">
        <v>0</v>
      </c>
      <c r="I1845" s="540">
        <v>0</v>
      </c>
      <c r="J1845" s="540">
        <v>1</v>
      </c>
      <c r="K1845" s="540">
        <v>0</v>
      </c>
      <c r="L1845" s="540">
        <v>0</v>
      </c>
      <c r="M1845" s="540">
        <v>0</v>
      </c>
      <c r="N1845" s="540">
        <v>0</v>
      </c>
      <c r="O1845" s="540">
        <v>0</v>
      </c>
      <c r="P1845" s="541">
        <v>0</v>
      </c>
    </row>
    <row r="1846" spans="1:16" x14ac:dyDescent="0.2">
      <c r="A1846" s="1114"/>
      <c r="B1846" s="538" t="s">
        <v>3378</v>
      </c>
      <c r="C1846" s="539">
        <v>2</v>
      </c>
      <c r="D1846" s="540">
        <v>0</v>
      </c>
      <c r="E1846" s="540">
        <v>0</v>
      </c>
      <c r="F1846" s="540">
        <v>0</v>
      </c>
      <c r="G1846" s="540">
        <v>0</v>
      </c>
      <c r="H1846" s="540">
        <v>0</v>
      </c>
      <c r="I1846" s="540">
        <v>0</v>
      </c>
      <c r="J1846" s="540">
        <v>0</v>
      </c>
      <c r="K1846" s="540">
        <v>2</v>
      </c>
      <c r="L1846" s="540">
        <v>0</v>
      </c>
      <c r="M1846" s="540">
        <v>0</v>
      </c>
      <c r="N1846" s="540">
        <v>0</v>
      </c>
      <c r="O1846" s="540">
        <v>0</v>
      </c>
      <c r="P1846" s="541">
        <v>0</v>
      </c>
    </row>
    <row r="1847" spans="1:16" x14ac:dyDescent="0.2">
      <c r="A1847" s="1114"/>
      <c r="B1847" s="538" t="s">
        <v>3379</v>
      </c>
      <c r="C1847" s="539">
        <v>2</v>
      </c>
      <c r="D1847" s="540">
        <v>0</v>
      </c>
      <c r="E1847" s="540">
        <v>0</v>
      </c>
      <c r="F1847" s="540">
        <v>0</v>
      </c>
      <c r="G1847" s="540">
        <v>0</v>
      </c>
      <c r="H1847" s="540">
        <v>0</v>
      </c>
      <c r="I1847" s="540">
        <v>1</v>
      </c>
      <c r="J1847" s="540">
        <v>0</v>
      </c>
      <c r="K1847" s="540">
        <v>0</v>
      </c>
      <c r="L1847" s="540">
        <v>1</v>
      </c>
      <c r="M1847" s="540">
        <v>0</v>
      </c>
      <c r="N1847" s="540">
        <v>0</v>
      </c>
      <c r="O1847" s="540">
        <v>0</v>
      </c>
      <c r="P1847" s="541">
        <v>0</v>
      </c>
    </row>
    <row r="1848" spans="1:16" x14ac:dyDescent="0.2">
      <c r="A1848" s="1114"/>
      <c r="B1848" s="538" t="s">
        <v>2225</v>
      </c>
      <c r="C1848" s="539">
        <v>2</v>
      </c>
      <c r="D1848" s="540">
        <v>0</v>
      </c>
      <c r="E1848" s="540">
        <v>0</v>
      </c>
      <c r="F1848" s="540">
        <v>0</v>
      </c>
      <c r="G1848" s="540">
        <v>0</v>
      </c>
      <c r="H1848" s="540">
        <v>0</v>
      </c>
      <c r="I1848" s="540">
        <v>1</v>
      </c>
      <c r="J1848" s="540">
        <v>0</v>
      </c>
      <c r="K1848" s="540">
        <v>1</v>
      </c>
      <c r="L1848" s="540">
        <v>0</v>
      </c>
      <c r="M1848" s="540">
        <v>0</v>
      </c>
      <c r="N1848" s="540">
        <v>0</v>
      </c>
      <c r="O1848" s="540">
        <v>0</v>
      </c>
      <c r="P1848" s="541">
        <v>0</v>
      </c>
    </row>
    <row r="1849" spans="1:16" x14ac:dyDescent="0.2">
      <c r="A1849" s="1114"/>
      <c r="B1849" s="538" t="s">
        <v>2226</v>
      </c>
      <c r="C1849" s="539">
        <v>2</v>
      </c>
      <c r="D1849" s="540">
        <v>0</v>
      </c>
      <c r="E1849" s="540">
        <v>0</v>
      </c>
      <c r="F1849" s="540">
        <v>0</v>
      </c>
      <c r="G1849" s="540">
        <v>0</v>
      </c>
      <c r="H1849" s="540">
        <v>0</v>
      </c>
      <c r="I1849" s="540">
        <v>2</v>
      </c>
      <c r="J1849" s="540">
        <v>0</v>
      </c>
      <c r="K1849" s="540">
        <v>0</v>
      </c>
      <c r="L1849" s="540">
        <v>0</v>
      </c>
      <c r="M1849" s="540">
        <v>0</v>
      </c>
      <c r="N1849" s="540">
        <v>0</v>
      </c>
      <c r="O1849" s="540">
        <v>0</v>
      </c>
      <c r="P1849" s="541">
        <v>0</v>
      </c>
    </row>
    <row r="1850" spans="1:16" x14ac:dyDescent="0.2">
      <c r="A1850" s="1114"/>
      <c r="B1850" s="538" t="s">
        <v>2227</v>
      </c>
      <c r="C1850" s="539">
        <v>235</v>
      </c>
      <c r="D1850" s="540">
        <v>2</v>
      </c>
      <c r="E1850" s="540">
        <v>4</v>
      </c>
      <c r="F1850" s="540">
        <v>3</v>
      </c>
      <c r="G1850" s="540">
        <v>16</v>
      </c>
      <c r="H1850" s="540">
        <v>10</v>
      </c>
      <c r="I1850" s="540">
        <v>38</v>
      </c>
      <c r="J1850" s="540">
        <v>34</v>
      </c>
      <c r="K1850" s="540">
        <v>38</v>
      </c>
      <c r="L1850" s="540">
        <v>40</v>
      </c>
      <c r="M1850" s="540">
        <v>32</v>
      </c>
      <c r="N1850" s="540">
        <v>15</v>
      </c>
      <c r="O1850" s="540">
        <v>3</v>
      </c>
      <c r="P1850" s="541">
        <v>0</v>
      </c>
    </row>
    <row r="1851" spans="1:16" x14ac:dyDescent="0.2">
      <c r="A1851" s="1114"/>
      <c r="B1851" s="538" t="s">
        <v>2228</v>
      </c>
      <c r="C1851" s="539">
        <v>6</v>
      </c>
      <c r="D1851" s="540">
        <v>0</v>
      </c>
      <c r="E1851" s="540">
        <v>0</v>
      </c>
      <c r="F1851" s="540">
        <v>0</v>
      </c>
      <c r="G1851" s="540">
        <v>1</v>
      </c>
      <c r="H1851" s="540">
        <v>0</v>
      </c>
      <c r="I1851" s="540">
        <v>0</v>
      </c>
      <c r="J1851" s="540">
        <v>1</v>
      </c>
      <c r="K1851" s="540">
        <v>2</v>
      </c>
      <c r="L1851" s="540">
        <v>1</v>
      </c>
      <c r="M1851" s="540">
        <v>1</v>
      </c>
      <c r="N1851" s="540">
        <v>0</v>
      </c>
      <c r="O1851" s="540">
        <v>0</v>
      </c>
      <c r="P1851" s="541">
        <v>0</v>
      </c>
    </row>
    <row r="1852" spans="1:16" x14ac:dyDescent="0.2">
      <c r="A1852" s="532" t="s">
        <v>2931</v>
      </c>
      <c r="B1852" s="533" t="s">
        <v>10</v>
      </c>
      <c r="C1852" s="534">
        <v>3609</v>
      </c>
      <c r="D1852" s="535">
        <v>60</v>
      </c>
      <c r="E1852" s="535">
        <v>57</v>
      </c>
      <c r="F1852" s="535">
        <v>91</v>
      </c>
      <c r="G1852" s="535">
        <v>161</v>
      </c>
      <c r="H1852" s="535">
        <v>210</v>
      </c>
      <c r="I1852" s="535">
        <v>321</v>
      </c>
      <c r="J1852" s="535">
        <v>343</v>
      </c>
      <c r="K1852" s="535">
        <v>332</v>
      </c>
      <c r="L1852" s="535">
        <v>602</v>
      </c>
      <c r="M1852" s="535">
        <v>520</v>
      </c>
      <c r="N1852" s="535">
        <v>588</v>
      </c>
      <c r="O1852" s="535">
        <v>324</v>
      </c>
      <c r="P1852" s="536">
        <v>0</v>
      </c>
    </row>
    <row r="1853" spans="1:16" x14ac:dyDescent="0.2">
      <c r="A1853" s="1114" t="s">
        <v>501</v>
      </c>
      <c r="B1853" s="533" t="s">
        <v>10</v>
      </c>
      <c r="C1853" s="534">
        <v>12</v>
      </c>
      <c r="D1853" s="535">
        <v>3</v>
      </c>
      <c r="E1853" s="535">
        <v>0</v>
      </c>
      <c r="F1853" s="535">
        <v>0</v>
      </c>
      <c r="G1853" s="535">
        <v>0</v>
      </c>
      <c r="H1853" s="535">
        <v>0</v>
      </c>
      <c r="I1853" s="535">
        <v>0</v>
      </c>
      <c r="J1853" s="535">
        <v>1</v>
      </c>
      <c r="K1853" s="535">
        <v>1</v>
      </c>
      <c r="L1853" s="535">
        <v>1</v>
      </c>
      <c r="M1853" s="535">
        <v>5</v>
      </c>
      <c r="N1853" s="535">
        <v>1</v>
      </c>
      <c r="O1853" s="535">
        <v>0</v>
      </c>
      <c r="P1853" s="536">
        <v>0</v>
      </c>
    </row>
    <row r="1854" spans="1:16" x14ac:dyDescent="0.2">
      <c r="A1854" s="1114"/>
      <c r="B1854" s="538" t="s">
        <v>3380</v>
      </c>
      <c r="C1854" s="539">
        <v>1</v>
      </c>
      <c r="D1854" s="540">
        <v>1</v>
      </c>
      <c r="E1854" s="540">
        <v>0</v>
      </c>
      <c r="F1854" s="540">
        <v>0</v>
      </c>
      <c r="G1854" s="540">
        <v>0</v>
      </c>
      <c r="H1854" s="540">
        <v>0</v>
      </c>
      <c r="I1854" s="540">
        <v>0</v>
      </c>
      <c r="J1854" s="540">
        <v>0</v>
      </c>
      <c r="K1854" s="540">
        <v>0</v>
      </c>
      <c r="L1854" s="540">
        <v>0</v>
      </c>
      <c r="M1854" s="540">
        <v>0</v>
      </c>
      <c r="N1854" s="540">
        <v>0</v>
      </c>
      <c r="O1854" s="540">
        <v>0</v>
      </c>
      <c r="P1854" s="541">
        <v>0</v>
      </c>
    </row>
    <row r="1855" spans="1:16" x14ac:dyDescent="0.2">
      <c r="A1855" s="1114"/>
      <c r="B1855" s="538" t="s">
        <v>1696</v>
      </c>
      <c r="C1855" s="539">
        <v>11</v>
      </c>
      <c r="D1855" s="540">
        <v>2</v>
      </c>
      <c r="E1855" s="540">
        <v>0</v>
      </c>
      <c r="F1855" s="540">
        <v>0</v>
      </c>
      <c r="G1855" s="540">
        <v>0</v>
      </c>
      <c r="H1855" s="540">
        <v>0</v>
      </c>
      <c r="I1855" s="540">
        <v>0</v>
      </c>
      <c r="J1855" s="540">
        <v>1</v>
      </c>
      <c r="K1855" s="540">
        <v>1</v>
      </c>
      <c r="L1855" s="540">
        <v>1</v>
      </c>
      <c r="M1855" s="540">
        <v>5</v>
      </c>
      <c r="N1855" s="540">
        <v>1</v>
      </c>
      <c r="O1855" s="540">
        <v>0</v>
      </c>
      <c r="P1855" s="541">
        <v>0</v>
      </c>
    </row>
    <row r="1856" spans="1:16" x14ac:dyDescent="0.2">
      <c r="A1856" s="1114" t="s">
        <v>502</v>
      </c>
      <c r="B1856" s="533" t="s">
        <v>10</v>
      </c>
      <c r="C1856" s="534">
        <v>26</v>
      </c>
      <c r="D1856" s="535">
        <v>0</v>
      </c>
      <c r="E1856" s="535">
        <v>1</v>
      </c>
      <c r="F1856" s="535">
        <v>3</v>
      </c>
      <c r="G1856" s="535">
        <v>2</v>
      </c>
      <c r="H1856" s="535">
        <v>0</v>
      </c>
      <c r="I1856" s="535">
        <v>1</v>
      </c>
      <c r="J1856" s="535">
        <v>0</v>
      </c>
      <c r="K1856" s="535">
        <v>2</v>
      </c>
      <c r="L1856" s="535">
        <v>12</v>
      </c>
      <c r="M1856" s="535">
        <v>5</v>
      </c>
      <c r="N1856" s="535">
        <v>0</v>
      </c>
      <c r="O1856" s="535">
        <v>0</v>
      </c>
      <c r="P1856" s="536">
        <v>0</v>
      </c>
    </row>
    <row r="1857" spans="1:16" x14ac:dyDescent="0.2">
      <c r="A1857" s="1114"/>
      <c r="B1857" s="538" t="s">
        <v>1704</v>
      </c>
      <c r="C1857" s="539">
        <v>2</v>
      </c>
      <c r="D1857" s="540">
        <v>0</v>
      </c>
      <c r="E1857" s="540">
        <v>0</v>
      </c>
      <c r="F1857" s="540">
        <v>0</v>
      </c>
      <c r="G1857" s="540">
        <v>0</v>
      </c>
      <c r="H1857" s="540">
        <v>0</v>
      </c>
      <c r="I1857" s="540">
        <v>0</v>
      </c>
      <c r="J1857" s="540">
        <v>0</v>
      </c>
      <c r="K1857" s="540">
        <v>0</v>
      </c>
      <c r="L1857" s="540">
        <v>2</v>
      </c>
      <c r="M1857" s="540">
        <v>0</v>
      </c>
      <c r="N1857" s="540">
        <v>0</v>
      </c>
      <c r="O1857" s="540">
        <v>0</v>
      </c>
      <c r="P1857" s="541">
        <v>0</v>
      </c>
    </row>
    <row r="1858" spans="1:16" x14ac:dyDescent="0.2">
      <c r="A1858" s="1114"/>
      <c r="B1858" s="538" t="s">
        <v>1705</v>
      </c>
      <c r="C1858" s="539">
        <v>24</v>
      </c>
      <c r="D1858" s="540">
        <v>0</v>
      </c>
      <c r="E1858" s="540">
        <v>1</v>
      </c>
      <c r="F1858" s="540">
        <v>3</v>
      </c>
      <c r="G1858" s="540">
        <v>2</v>
      </c>
      <c r="H1858" s="540">
        <v>0</v>
      </c>
      <c r="I1858" s="540">
        <v>1</v>
      </c>
      <c r="J1858" s="540">
        <v>0</v>
      </c>
      <c r="K1858" s="540">
        <v>2</v>
      </c>
      <c r="L1858" s="540">
        <v>10</v>
      </c>
      <c r="M1858" s="540">
        <v>5</v>
      </c>
      <c r="N1858" s="540">
        <v>0</v>
      </c>
      <c r="O1858" s="540">
        <v>0</v>
      </c>
      <c r="P1858" s="541">
        <v>0</v>
      </c>
    </row>
    <row r="1859" spans="1:16" x14ac:dyDescent="0.2">
      <c r="A1859" s="1114" t="s">
        <v>100</v>
      </c>
      <c r="B1859" s="533" t="s">
        <v>10</v>
      </c>
      <c r="C1859" s="534">
        <v>3</v>
      </c>
      <c r="D1859" s="535">
        <v>0</v>
      </c>
      <c r="E1859" s="535">
        <v>0</v>
      </c>
      <c r="F1859" s="535">
        <v>0</v>
      </c>
      <c r="G1859" s="535">
        <v>0</v>
      </c>
      <c r="H1859" s="535">
        <v>0</v>
      </c>
      <c r="I1859" s="535">
        <v>0</v>
      </c>
      <c r="J1859" s="535">
        <v>0</v>
      </c>
      <c r="K1859" s="535">
        <v>0</v>
      </c>
      <c r="L1859" s="535">
        <v>1</v>
      </c>
      <c r="M1859" s="535">
        <v>0</v>
      </c>
      <c r="N1859" s="535">
        <v>2</v>
      </c>
      <c r="O1859" s="535">
        <v>0</v>
      </c>
      <c r="P1859" s="536">
        <v>0</v>
      </c>
    </row>
    <row r="1860" spans="1:16" x14ac:dyDescent="0.2">
      <c r="A1860" s="1114"/>
      <c r="B1860" s="538" t="s">
        <v>1694</v>
      </c>
      <c r="C1860" s="539">
        <v>3</v>
      </c>
      <c r="D1860" s="540">
        <v>0</v>
      </c>
      <c r="E1860" s="540">
        <v>0</v>
      </c>
      <c r="F1860" s="540">
        <v>0</v>
      </c>
      <c r="G1860" s="540">
        <v>0</v>
      </c>
      <c r="H1860" s="540">
        <v>0</v>
      </c>
      <c r="I1860" s="540">
        <v>0</v>
      </c>
      <c r="J1860" s="540">
        <v>0</v>
      </c>
      <c r="K1860" s="540">
        <v>0</v>
      </c>
      <c r="L1860" s="540">
        <v>1</v>
      </c>
      <c r="M1860" s="540">
        <v>0</v>
      </c>
      <c r="N1860" s="540">
        <v>2</v>
      </c>
      <c r="O1860" s="540">
        <v>0</v>
      </c>
      <c r="P1860" s="541">
        <v>0</v>
      </c>
    </row>
    <row r="1861" spans="1:16" x14ac:dyDescent="0.2">
      <c r="A1861" s="1114" t="s">
        <v>103</v>
      </c>
      <c r="B1861" s="533" t="s">
        <v>10</v>
      </c>
      <c r="C1861" s="534">
        <v>1</v>
      </c>
      <c r="D1861" s="535">
        <v>0</v>
      </c>
      <c r="E1861" s="535">
        <v>0</v>
      </c>
      <c r="F1861" s="535">
        <v>0</v>
      </c>
      <c r="G1861" s="535">
        <v>0</v>
      </c>
      <c r="H1861" s="535">
        <v>0</v>
      </c>
      <c r="I1861" s="535">
        <v>0</v>
      </c>
      <c r="J1861" s="535">
        <v>0</v>
      </c>
      <c r="K1861" s="535">
        <v>0</v>
      </c>
      <c r="L1861" s="535">
        <v>1</v>
      </c>
      <c r="M1861" s="535">
        <v>0</v>
      </c>
      <c r="N1861" s="535">
        <v>0</v>
      </c>
      <c r="O1861" s="535">
        <v>0</v>
      </c>
      <c r="P1861" s="536">
        <v>0</v>
      </c>
    </row>
    <row r="1862" spans="1:16" x14ac:dyDescent="0.2">
      <c r="A1862" s="1114"/>
      <c r="B1862" s="538" t="s">
        <v>1277</v>
      </c>
      <c r="C1862" s="539">
        <v>1</v>
      </c>
      <c r="D1862" s="540">
        <v>0</v>
      </c>
      <c r="E1862" s="540">
        <v>0</v>
      </c>
      <c r="F1862" s="540">
        <v>0</v>
      </c>
      <c r="G1862" s="540">
        <v>0</v>
      </c>
      <c r="H1862" s="540">
        <v>0</v>
      </c>
      <c r="I1862" s="540">
        <v>0</v>
      </c>
      <c r="J1862" s="540">
        <v>0</v>
      </c>
      <c r="K1862" s="540">
        <v>0</v>
      </c>
      <c r="L1862" s="540">
        <v>1</v>
      </c>
      <c r="M1862" s="540">
        <v>0</v>
      </c>
      <c r="N1862" s="540">
        <v>0</v>
      </c>
      <c r="O1862" s="540">
        <v>0</v>
      </c>
      <c r="P1862" s="541">
        <v>0</v>
      </c>
    </row>
    <row r="1863" spans="1:16" x14ac:dyDescent="0.2">
      <c r="A1863" s="1114" t="s">
        <v>105</v>
      </c>
      <c r="B1863" s="533" t="s">
        <v>10</v>
      </c>
      <c r="C1863" s="534">
        <v>4</v>
      </c>
      <c r="D1863" s="535">
        <v>0</v>
      </c>
      <c r="E1863" s="535">
        <v>0</v>
      </c>
      <c r="F1863" s="535">
        <v>0</v>
      </c>
      <c r="G1863" s="535">
        <v>0</v>
      </c>
      <c r="H1863" s="535">
        <v>0</v>
      </c>
      <c r="I1863" s="535">
        <v>1</v>
      </c>
      <c r="J1863" s="535">
        <v>1</v>
      </c>
      <c r="K1863" s="535">
        <v>0</v>
      </c>
      <c r="L1863" s="535">
        <v>0</v>
      </c>
      <c r="M1863" s="535">
        <v>1</v>
      </c>
      <c r="N1863" s="535">
        <v>1</v>
      </c>
      <c r="O1863" s="535">
        <v>0</v>
      </c>
      <c r="P1863" s="536">
        <v>0</v>
      </c>
    </row>
    <row r="1864" spans="1:16" x14ac:dyDescent="0.2">
      <c r="A1864" s="1114"/>
      <c r="B1864" s="538" t="s">
        <v>1492</v>
      </c>
      <c r="C1864" s="539">
        <v>2</v>
      </c>
      <c r="D1864" s="540">
        <v>0</v>
      </c>
      <c r="E1864" s="540">
        <v>0</v>
      </c>
      <c r="F1864" s="540">
        <v>0</v>
      </c>
      <c r="G1864" s="540">
        <v>0</v>
      </c>
      <c r="H1864" s="540">
        <v>0</v>
      </c>
      <c r="I1864" s="540">
        <v>1</v>
      </c>
      <c r="J1864" s="540">
        <v>1</v>
      </c>
      <c r="K1864" s="540">
        <v>0</v>
      </c>
      <c r="L1864" s="540">
        <v>0</v>
      </c>
      <c r="M1864" s="540">
        <v>0</v>
      </c>
      <c r="N1864" s="540">
        <v>0</v>
      </c>
      <c r="O1864" s="540">
        <v>0</v>
      </c>
      <c r="P1864" s="541">
        <v>0</v>
      </c>
    </row>
    <row r="1865" spans="1:16" x14ac:dyDescent="0.2">
      <c r="A1865" s="1114"/>
      <c r="B1865" s="538" t="s">
        <v>1493</v>
      </c>
      <c r="C1865" s="539">
        <v>2</v>
      </c>
      <c r="D1865" s="540">
        <v>0</v>
      </c>
      <c r="E1865" s="540">
        <v>0</v>
      </c>
      <c r="F1865" s="540">
        <v>0</v>
      </c>
      <c r="G1865" s="540">
        <v>0</v>
      </c>
      <c r="H1865" s="540">
        <v>0</v>
      </c>
      <c r="I1865" s="540">
        <v>0</v>
      </c>
      <c r="J1865" s="540">
        <v>0</v>
      </c>
      <c r="K1865" s="540">
        <v>0</v>
      </c>
      <c r="L1865" s="540">
        <v>0</v>
      </c>
      <c r="M1865" s="540">
        <v>1</v>
      </c>
      <c r="N1865" s="540">
        <v>1</v>
      </c>
      <c r="O1865" s="540">
        <v>0</v>
      </c>
      <c r="P1865" s="541">
        <v>0</v>
      </c>
    </row>
    <row r="1866" spans="1:16" x14ac:dyDescent="0.2">
      <c r="A1866" s="1114" t="s">
        <v>2932</v>
      </c>
      <c r="B1866" s="533" t="s">
        <v>10</v>
      </c>
      <c r="C1866" s="534">
        <v>1</v>
      </c>
      <c r="D1866" s="535">
        <v>0</v>
      </c>
      <c r="E1866" s="535">
        <v>0</v>
      </c>
      <c r="F1866" s="535">
        <v>0</v>
      </c>
      <c r="G1866" s="535">
        <v>0</v>
      </c>
      <c r="H1866" s="535">
        <v>0</v>
      </c>
      <c r="I1866" s="535">
        <v>0</v>
      </c>
      <c r="J1866" s="535">
        <v>0</v>
      </c>
      <c r="K1866" s="535">
        <v>0</v>
      </c>
      <c r="L1866" s="535">
        <v>1</v>
      </c>
      <c r="M1866" s="535">
        <v>0</v>
      </c>
      <c r="N1866" s="535">
        <v>0</v>
      </c>
      <c r="O1866" s="535">
        <v>0</v>
      </c>
      <c r="P1866" s="536">
        <v>0</v>
      </c>
    </row>
    <row r="1867" spans="1:16" x14ac:dyDescent="0.2">
      <c r="A1867" s="1114"/>
      <c r="B1867" s="538" t="s">
        <v>2175</v>
      </c>
      <c r="C1867" s="539">
        <v>1</v>
      </c>
      <c r="D1867" s="540">
        <v>0</v>
      </c>
      <c r="E1867" s="540">
        <v>0</v>
      </c>
      <c r="F1867" s="540">
        <v>0</v>
      </c>
      <c r="G1867" s="540">
        <v>0</v>
      </c>
      <c r="H1867" s="540">
        <v>0</v>
      </c>
      <c r="I1867" s="540">
        <v>0</v>
      </c>
      <c r="J1867" s="540">
        <v>0</v>
      </c>
      <c r="K1867" s="540">
        <v>0</v>
      </c>
      <c r="L1867" s="540">
        <v>1</v>
      </c>
      <c r="M1867" s="540">
        <v>0</v>
      </c>
      <c r="N1867" s="540">
        <v>0</v>
      </c>
      <c r="O1867" s="540">
        <v>0</v>
      </c>
      <c r="P1867" s="541">
        <v>0</v>
      </c>
    </row>
    <row r="1868" spans="1:16" x14ac:dyDescent="0.2">
      <c r="A1868" s="1114" t="s">
        <v>504</v>
      </c>
      <c r="B1868" s="533" t="s">
        <v>10</v>
      </c>
      <c r="C1868" s="534">
        <v>43</v>
      </c>
      <c r="D1868" s="535">
        <v>0</v>
      </c>
      <c r="E1868" s="535">
        <v>0</v>
      </c>
      <c r="F1868" s="535">
        <v>0</v>
      </c>
      <c r="G1868" s="535">
        <v>0</v>
      </c>
      <c r="H1868" s="535">
        <v>0</v>
      </c>
      <c r="I1868" s="535">
        <v>2</v>
      </c>
      <c r="J1868" s="535">
        <v>3</v>
      </c>
      <c r="K1868" s="535">
        <v>22</v>
      </c>
      <c r="L1868" s="535">
        <v>15</v>
      </c>
      <c r="M1868" s="535">
        <v>1</v>
      </c>
      <c r="N1868" s="535">
        <v>0</v>
      </c>
      <c r="O1868" s="535">
        <v>0</v>
      </c>
      <c r="P1868" s="536">
        <v>0</v>
      </c>
    </row>
    <row r="1869" spans="1:16" x14ac:dyDescent="0.2">
      <c r="A1869" s="1114"/>
      <c r="B1869" s="538" t="s">
        <v>3383</v>
      </c>
      <c r="C1869" s="539">
        <v>1</v>
      </c>
      <c r="D1869" s="540">
        <v>0</v>
      </c>
      <c r="E1869" s="540">
        <v>0</v>
      </c>
      <c r="F1869" s="540">
        <v>0</v>
      </c>
      <c r="G1869" s="540">
        <v>0</v>
      </c>
      <c r="H1869" s="540">
        <v>0</v>
      </c>
      <c r="I1869" s="540">
        <v>0</v>
      </c>
      <c r="J1869" s="540">
        <v>0</v>
      </c>
      <c r="K1869" s="540">
        <v>0</v>
      </c>
      <c r="L1869" s="540">
        <v>0</v>
      </c>
      <c r="M1869" s="540">
        <v>1</v>
      </c>
      <c r="N1869" s="540">
        <v>0</v>
      </c>
      <c r="O1869" s="540">
        <v>0</v>
      </c>
      <c r="P1869" s="541">
        <v>0</v>
      </c>
    </row>
    <row r="1870" spans="1:16" x14ac:dyDescent="0.2">
      <c r="A1870" s="1114"/>
      <c r="B1870" s="538" t="s">
        <v>1992</v>
      </c>
      <c r="C1870" s="539">
        <v>10</v>
      </c>
      <c r="D1870" s="540">
        <v>0</v>
      </c>
      <c r="E1870" s="540">
        <v>0</v>
      </c>
      <c r="F1870" s="540">
        <v>0</v>
      </c>
      <c r="G1870" s="540">
        <v>0</v>
      </c>
      <c r="H1870" s="540">
        <v>0</v>
      </c>
      <c r="I1870" s="540">
        <v>0</v>
      </c>
      <c r="J1870" s="540">
        <v>0</v>
      </c>
      <c r="K1870" s="540">
        <v>6</v>
      </c>
      <c r="L1870" s="540">
        <v>4</v>
      </c>
      <c r="M1870" s="540">
        <v>0</v>
      </c>
      <c r="N1870" s="540">
        <v>0</v>
      </c>
      <c r="O1870" s="540">
        <v>0</v>
      </c>
      <c r="P1870" s="541">
        <v>0</v>
      </c>
    </row>
    <row r="1871" spans="1:16" x14ac:dyDescent="0.2">
      <c r="A1871" s="1114"/>
      <c r="B1871" s="538" t="s">
        <v>1993</v>
      </c>
      <c r="C1871" s="539">
        <v>18</v>
      </c>
      <c r="D1871" s="540">
        <v>0</v>
      </c>
      <c r="E1871" s="540">
        <v>0</v>
      </c>
      <c r="F1871" s="540">
        <v>0</v>
      </c>
      <c r="G1871" s="540">
        <v>0</v>
      </c>
      <c r="H1871" s="540">
        <v>0</v>
      </c>
      <c r="I1871" s="540">
        <v>2</v>
      </c>
      <c r="J1871" s="540">
        <v>0</v>
      </c>
      <c r="K1871" s="540">
        <v>12</v>
      </c>
      <c r="L1871" s="540">
        <v>4</v>
      </c>
      <c r="M1871" s="540">
        <v>0</v>
      </c>
      <c r="N1871" s="540">
        <v>0</v>
      </c>
      <c r="O1871" s="540">
        <v>0</v>
      </c>
      <c r="P1871" s="541">
        <v>0</v>
      </c>
    </row>
    <row r="1872" spans="1:16" x14ac:dyDescent="0.2">
      <c r="A1872" s="1114"/>
      <c r="B1872" s="538" t="s">
        <v>1994</v>
      </c>
      <c r="C1872" s="539">
        <v>8</v>
      </c>
      <c r="D1872" s="540">
        <v>0</v>
      </c>
      <c r="E1872" s="540">
        <v>0</v>
      </c>
      <c r="F1872" s="540">
        <v>0</v>
      </c>
      <c r="G1872" s="540">
        <v>0</v>
      </c>
      <c r="H1872" s="540">
        <v>0</v>
      </c>
      <c r="I1872" s="540">
        <v>0</v>
      </c>
      <c r="J1872" s="540">
        <v>1</v>
      </c>
      <c r="K1872" s="540">
        <v>2</v>
      </c>
      <c r="L1872" s="540">
        <v>5</v>
      </c>
      <c r="M1872" s="540">
        <v>0</v>
      </c>
      <c r="N1872" s="540">
        <v>0</v>
      </c>
      <c r="O1872" s="540">
        <v>0</v>
      </c>
      <c r="P1872" s="541">
        <v>0</v>
      </c>
    </row>
    <row r="1873" spans="1:16" x14ac:dyDescent="0.2">
      <c r="A1873" s="1114"/>
      <c r="B1873" s="538" t="s">
        <v>2575</v>
      </c>
      <c r="C1873" s="539">
        <v>3</v>
      </c>
      <c r="D1873" s="540">
        <v>0</v>
      </c>
      <c r="E1873" s="540">
        <v>0</v>
      </c>
      <c r="F1873" s="540">
        <v>0</v>
      </c>
      <c r="G1873" s="540">
        <v>0</v>
      </c>
      <c r="H1873" s="540">
        <v>0</v>
      </c>
      <c r="I1873" s="540">
        <v>0</v>
      </c>
      <c r="J1873" s="540">
        <v>0</v>
      </c>
      <c r="K1873" s="540">
        <v>2</v>
      </c>
      <c r="L1873" s="540">
        <v>1</v>
      </c>
      <c r="M1873" s="540">
        <v>0</v>
      </c>
      <c r="N1873" s="540">
        <v>0</v>
      </c>
      <c r="O1873" s="540">
        <v>0</v>
      </c>
      <c r="P1873" s="541">
        <v>0</v>
      </c>
    </row>
    <row r="1874" spans="1:16" x14ac:dyDescent="0.2">
      <c r="A1874" s="1114"/>
      <c r="B1874" s="538" t="s">
        <v>3384</v>
      </c>
      <c r="C1874" s="539">
        <v>2</v>
      </c>
      <c r="D1874" s="540">
        <v>0</v>
      </c>
      <c r="E1874" s="540">
        <v>0</v>
      </c>
      <c r="F1874" s="540">
        <v>0</v>
      </c>
      <c r="G1874" s="540">
        <v>0</v>
      </c>
      <c r="H1874" s="540">
        <v>0</v>
      </c>
      <c r="I1874" s="540">
        <v>0</v>
      </c>
      <c r="J1874" s="540">
        <v>2</v>
      </c>
      <c r="K1874" s="540">
        <v>0</v>
      </c>
      <c r="L1874" s="540">
        <v>0</v>
      </c>
      <c r="M1874" s="540">
        <v>0</v>
      </c>
      <c r="N1874" s="540">
        <v>0</v>
      </c>
      <c r="O1874" s="540">
        <v>0</v>
      </c>
      <c r="P1874" s="541">
        <v>0</v>
      </c>
    </row>
    <row r="1875" spans="1:16" x14ac:dyDescent="0.2">
      <c r="A1875" s="1114"/>
      <c r="B1875" s="538" t="s">
        <v>3386</v>
      </c>
      <c r="C1875" s="539">
        <v>1</v>
      </c>
      <c r="D1875" s="540">
        <v>0</v>
      </c>
      <c r="E1875" s="540">
        <v>0</v>
      </c>
      <c r="F1875" s="540">
        <v>0</v>
      </c>
      <c r="G1875" s="540">
        <v>0</v>
      </c>
      <c r="H1875" s="540">
        <v>0</v>
      </c>
      <c r="I1875" s="540">
        <v>0</v>
      </c>
      <c r="J1875" s="540">
        <v>0</v>
      </c>
      <c r="K1875" s="540">
        <v>0</v>
      </c>
      <c r="L1875" s="540">
        <v>1</v>
      </c>
      <c r="M1875" s="540">
        <v>0</v>
      </c>
      <c r="N1875" s="540">
        <v>0</v>
      </c>
      <c r="O1875" s="540">
        <v>0</v>
      </c>
      <c r="P1875" s="541">
        <v>0</v>
      </c>
    </row>
    <row r="1876" spans="1:16" x14ac:dyDescent="0.2">
      <c r="A1876" s="1114" t="s">
        <v>109</v>
      </c>
      <c r="B1876" s="533" t="s">
        <v>10</v>
      </c>
      <c r="C1876" s="534">
        <v>1312</v>
      </c>
      <c r="D1876" s="535">
        <v>14</v>
      </c>
      <c r="E1876" s="535">
        <v>22</v>
      </c>
      <c r="F1876" s="535">
        <v>22</v>
      </c>
      <c r="G1876" s="535">
        <v>69</v>
      </c>
      <c r="H1876" s="535">
        <v>61</v>
      </c>
      <c r="I1876" s="535">
        <v>96</v>
      </c>
      <c r="J1876" s="535">
        <v>89</v>
      </c>
      <c r="K1876" s="535">
        <v>120</v>
      </c>
      <c r="L1876" s="535">
        <v>192</v>
      </c>
      <c r="M1876" s="535">
        <v>229</v>
      </c>
      <c r="N1876" s="535">
        <v>265</v>
      </c>
      <c r="O1876" s="535">
        <v>133</v>
      </c>
      <c r="P1876" s="536">
        <v>0</v>
      </c>
    </row>
    <row r="1877" spans="1:16" x14ac:dyDescent="0.2">
      <c r="A1877" s="1114"/>
      <c r="B1877" s="538" t="s">
        <v>1996</v>
      </c>
      <c r="C1877" s="539">
        <v>5</v>
      </c>
      <c r="D1877" s="540">
        <v>0</v>
      </c>
      <c r="E1877" s="540">
        <v>1</v>
      </c>
      <c r="F1877" s="540">
        <v>1</v>
      </c>
      <c r="G1877" s="540">
        <v>0</v>
      </c>
      <c r="H1877" s="540">
        <v>1</v>
      </c>
      <c r="I1877" s="540">
        <v>0</v>
      </c>
      <c r="J1877" s="540">
        <v>0</v>
      </c>
      <c r="K1877" s="540">
        <v>0</v>
      </c>
      <c r="L1877" s="540">
        <v>1</v>
      </c>
      <c r="M1877" s="540">
        <v>1</v>
      </c>
      <c r="N1877" s="540">
        <v>0</v>
      </c>
      <c r="O1877" s="540">
        <v>0</v>
      </c>
      <c r="P1877" s="541">
        <v>0</v>
      </c>
    </row>
    <row r="1878" spans="1:16" x14ac:dyDescent="0.2">
      <c r="A1878" s="1114"/>
      <c r="B1878" s="538" t="s">
        <v>1997</v>
      </c>
      <c r="C1878" s="539">
        <v>3</v>
      </c>
      <c r="D1878" s="540">
        <v>0</v>
      </c>
      <c r="E1878" s="540">
        <v>0</v>
      </c>
      <c r="F1878" s="540">
        <v>0</v>
      </c>
      <c r="G1878" s="540">
        <v>1</v>
      </c>
      <c r="H1878" s="540">
        <v>0</v>
      </c>
      <c r="I1878" s="540">
        <v>0</v>
      </c>
      <c r="J1878" s="540">
        <v>0</v>
      </c>
      <c r="K1878" s="540">
        <v>2</v>
      </c>
      <c r="L1878" s="540">
        <v>0</v>
      </c>
      <c r="M1878" s="540">
        <v>0</v>
      </c>
      <c r="N1878" s="540">
        <v>0</v>
      </c>
      <c r="O1878" s="540">
        <v>0</v>
      </c>
      <c r="P1878" s="541">
        <v>0</v>
      </c>
    </row>
    <row r="1879" spans="1:16" x14ac:dyDescent="0.2">
      <c r="A1879" s="1114"/>
      <c r="B1879" s="538" t="s">
        <v>1998</v>
      </c>
      <c r="C1879" s="539">
        <v>2</v>
      </c>
      <c r="D1879" s="540">
        <v>0</v>
      </c>
      <c r="E1879" s="540">
        <v>0</v>
      </c>
      <c r="F1879" s="540">
        <v>0</v>
      </c>
      <c r="G1879" s="540">
        <v>2</v>
      </c>
      <c r="H1879" s="540">
        <v>0</v>
      </c>
      <c r="I1879" s="540">
        <v>0</v>
      </c>
      <c r="J1879" s="540">
        <v>0</v>
      </c>
      <c r="K1879" s="540">
        <v>0</v>
      </c>
      <c r="L1879" s="540">
        <v>0</v>
      </c>
      <c r="M1879" s="540">
        <v>0</v>
      </c>
      <c r="N1879" s="540">
        <v>0</v>
      </c>
      <c r="O1879" s="540">
        <v>0</v>
      </c>
      <c r="P1879" s="541">
        <v>0</v>
      </c>
    </row>
    <row r="1880" spans="1:16" x14ac:dyDescent="0.2">
      <c r="A1880" s="1114"/>
      <c r="B1880" s="538" t="s">
        <v>2000</v>
      </c>
      <c r="C1880" s="539">
        <v>1</v>
      </c>
      <c r="D1880" s="540">
        <v>0</v>
      </c>
      <c r="E1880" s="540">
        <v>0</v>
      </c>
      <c r="F1880" s="540">
        <v>0</v>
      </c>
      <c r="G1880" s="540">
        <v>0</v>
      </c>
      <c r="H1880" s="540">
        <v>0</v>
      </c>
      <c r="I1880" s="540">
        <v>0</v>
      </c>
      <c r="J1880" s="540">
        <v>0</v>
      </c>
      <c r="K1880" s="540">
        <v>0</v>
      </c>
      <c r="L1880" s="540">
        <v>1</v>
      </c>
      <c r="M1880" s="540">
        <v>0</v>
      </c>
      <c r="N1880" s="540">
        <v>0</v>
      </c>
      <c r="O1880" s="540">
        <v>0</v>
      </c>
      <c r="P1880" s="541">
        <v>0</v>
      </c>
    </row>
    <row r="1881" spans="1:16" x14ac:dyDescent="0.2">
      <c r="A1881" s="1114"/>
      <c r="B1881" s="538" t="s">
        <v>2577</v>
      </c>
      <c r="C1881" s="539">
        <v>2</v>
      </c>
      <c r="D1881" s="540">
        <v>0</v>
      </c>
      <c r="E1881" s="540">
        <v>0</v>
      </c>
      <c r="F1881" s="540">
        <v>1</v>
      </c>
      <c r="G1881" s="540">
        <v>0</v>
      </c>
      <c r="H1881" s="540">
        <v>0</v>
      </c>
      <c r="I1881" s="540">
        <v>0</v>
      </c>
      <c r="J1881" s="540">
        <v>0</v>
      </c>
      <c r="K1881" s="540">
        <v>0</v>
      </c>
      <c r="L1881" s="540">
        <v>0</v>
      </c>
      <c r="M1881" s="540">
        <v>1</v>
      </c>
      <c r="N1881" s="540">
        <v>0</v>
      </c>
      <c r="O1881" s="540">
        <v>0</v>
      </c>
      <c r="P1881" s="541">
        <v>0</v>
      </c>
    </row>
    <row r="1882" spans="1:16" x14ac:dyDescent="0.2">
      <c r="A1882" s="1114"/>
      <c r="B1882" s="538" t="s">
        <v>2001</v>
      </c>
      <c r="C1882" s="539">
        <v>3</v>
      </c>
      <c r="D1882" s="540">
        <v>0</v>
      </c>
      <c r="E1882" s="540">
        <v>0</v>
      </c>
      <c r="F1882" s="540">
        <v>0</v>
      </c>
      <c r="G1882" s="540">
        <v>0</v>
      </c>
      <c r="H1882" s="540">
        <v>0</v>
      </c>
      <c r="I1882" s="540">
        <v>0</v>
      </c>
      <c r="J1882" s="540">
        <v>0</v>
      </c>
      <c r="K1882" s="540">
        <v>0</v>
      </c>
      <c r="L1882" s="540">
        <v>0</v>
      </c>
      <c r="M1882" s="540">
        <v>0</v>
      </c>
      <c r="N1882" s="540">
        <v>1</v>
      </c>
      <c r="O1882" s="540">
        <v>2</v>
      </c>
      <c r="P1882" s="541">
        <v>0</v>
      </c>
    </row>
    <row r="1883" spans="1:16" x14ac:dyDescent="0.2">
      <c r="A1883" s="1114"/>
      <c r="B1883" s="538" t="s">
        <v>2002</v>
      </c>
      <c r="C1883" s="539">
        <v>9</v>
      </c>
      <c r="D1883" s="540">
        <v>0</v>
      </c>
      <c r="E1883" s="540">
        <v>0</v>
      </c>
      <c r="F1883" s="540">
        <v>0</v>
      </c>
      <c r="G1883" s="540">
        <v>0</v>
      </c>
      <c r="H1883" s="540">
        <v>0</v>
      </c>
      <c r="I1883" s="540">
        <v>0</v>
      </c>
      <c r="J1883" s="540">
        <v>0</v>
      </c>
      <c r="K1883" s="540">
        <v>1</v>
      </c>
      <c r="L1883" s="540">
        <v>1</v>
      </c>
      <c r="M1883" s="540">
        <v>3</v>
      </c>
      <c r="N1883" s="540">
        <v>1</v>
      </c>
      <c r="O1883" s="540">
        <v>3</v>
      </c>
      <c r="P1883" s="541">
        <v>0</v>
      </c>
    </row>
    <row r="1884" spans="1:16" x14ac:dyDescent="0.2">
      <c r="A1884" s="1114"/>
      <c r="B1884" s="538" t="s">
        <v>2003</v>
      </c>
      <c r="C1884" s="539">
        <v>17</v>
      </c>
      <c r="D1884" s="540">
        <v>0</v>
      </c>
      <c r="E1884" s="540">
        <v>2</v>
      </c>
      <c r="F1884" s="540">
        <v>0</v>
      </c>
      <c r="G1884" s="540">
        <v>0</v>
      </c>
      <c r="H1884" s="540">
        <v>0</v>
      </c>
      <c r="I1884" s="540">
        <v>0</v>
      </c>
      <c r="J1884" s="540">
        <v>0</v>
      </c>
      <c r="K1884" s="540">
        <v>3</v>
      </c>
      <c r="L1884" s="540">
        <v>3</v>
      </c>
      <c r="M1884" s="540">
        <v>3</v>
      </c>
      <c r="N1884" s="540">
        <v>6</v>
      </c>
      <c r="O1884" s="540">
        <v>0</v>
      </c>
      <c r="P1884" s="541">
        <v>0</v>
      </c>
    </row>
    <row r="1885" spans="1:16" x14ac:dyDescent="0.2">
      <c r="A1885" s="1114"/>
      <c r="B1885" s="538" t="s">
        <v>2004</v>
      </c>
      <c r="C1885" s="539">
        <v>1142</v>
      </c>
      <c r="D1885" s="540">
        <v>13</v>
      </c>
      <c r="E1885" s="540">
        <v>18</v>
      </c>
      <c r="F1885" s="540">
        <v>18</v>
      </c>
      <c r="G1885" s="540">
        <v>62</v>
      </c>
      <c r="H1885" s="540">
        <v>55</v>
      </c>
      <c r="I1885" s="540">
        <v>89</v>
      </c>
      <c r="J1885" s="540">
        <v>84</v>
      </c>
      <c r="K1885" s="540">
        <v>101</v>
      </c>
      <c r="L1885" s="540">
        <v>168</v>
      </c>
      <c r="M1885" s="540">
        <v>199</v>
      </c>
      <c r="N1885" s="540">
        <v>226</v>
      </c>
      <c r="O1885" s="540">
        <v>109</v>
      </c>
      <c r="P1885" s="541">
        <v>0</v>
      </c>
    </row>
    <row r="1886" spans="1:16" x14ac:dyDescent="0.2">
      <c r="A1886" s="1114"/>
      <c r="B1886" s="538" t="s">
        <v>2005</v>
      </c>
      <c r="C1886" s="539">
        <v>1</v>
      </c>
      <c r="D1886" s="540">
        <v>0</v>
      </c>
      <c r="E1886" s="540">
        <v>0</v>
      </c>
      <c r="F1886" s="540">
        <v>0</v>
      </c>
      <c r="G1886" s="540">
        <v>0</v>
      </c>
      <c r="H1886" s="540">
        <v>0</v>
      </c>
      <c r="I1886" s="540">
        <v>0</v>
      </c>
      <c r="J1886" s="540">
        <v>0</v>
      </c>
      <c r="K1886" s="540">
        <v>1</v>
      </c>
      <c r="L1886" s="540">
        <v>0</v>
      </c>
      <c r="M1886" s="540">
        <v>0</v>
      </c>
      <c r="N1886" s="540">
        <v>0</v>
      </c>
      <c r="O1886" s="540">
        <v>0</v>
      </c>
      <c r="P1886" s="541">
        <v>0</v>
      </c>
    </row>
    <row r="1887" spans="1:16" x14ac:dyDescent="0.2">
      <c r="A1887" s="1114"/>
      <c r="B1887" s="538" t="s">
        <v>3388</v>
      </c>
      <c r="C1887" s="539">
        <v>125</v>
      </c>
      <c r="D1887" s="540">
        <v>1</v>
      </c>
      <c r="E1887" s="540">
        <v>1</v>
      </c>
      <c r="F1887" s="540">
        <v>2</v>
      </c>
      <c r="G1887" s="540">
        <v>4</v>
      </c>
      <c r="H1887" s="540">
        <v>5</v>
      </c>
      <c r="I1887" s="540">
        <v>7</v>
      </c>
      <c r="J1887" s="540">
        <v>5</v>
      </c>
      <c r="K1887" s="540">
        <v>12</v>
      </c>
      <c r="L1887" s="540">
        <v>17</v>
      </c>
      <c r="M1887" s="540">
        <v>22</v>
      </c>
      <c r="N1887" s="540">
        <v>30</v>
      </c>
      <c r="O1887" s="540">
        <v>19</v>
      </c>
      <c r="P1887" s="541">
        <v>0</v>
      </c>
    </row>
    <row r="1888" spans="1:16" x14ac:dyDescent="0.2">
      <c r="A1888" s="1114"/>
      <c r="B1888" s="538" t="s">
        <v>2006</v>
      </c>
      <c r="C1888" s="539">
        <v>2</v>
      </c>
      <c r="D1888" s="540">
        <v>0</v>
      </c>
      <c r="E1888" s="540">
        <v>0</v>
      </c>
      <c r="F1888" s="540">
        <v>0</v>
      </c>
      <c r="G1888" s="540">
        <v>0</v>
      </c>
      <c r="H1888" s="540">
        <v>0</v>
      </c>
      <c r="I1888" s="540">
        <v>0</v>
      </c>
      <c r="J1888" s="540">
        <v>0</v>
      </c>
      <c r="K1888" s="540">
        <v>0</v>
      </c>
      <c r="L1888" s="540">
        <v>1</v>
      </c>
      <c r="M1888" s="540">
        <v>0</v>
      </c>
      <c r="N1888" s="540">
        <v>1</v>
      </c>
      <c r="O1888" s="540">
        <v>0</v>
      </c>
      <c r="P1888" s="541">
        <v>0</v>
      </c>
    </row>
    <row r="1889" spans="1:16" x14ac:dyDescent="0.2">
      <c r="A1889" s="1114" t="s">
        <v>111</v>
      </c>
      <c r="B1889" s="533" t="s">
        <v>10</v>
      </c>
      <c r="C1889" s="534">
        <v>19</v>
      </c>
      <c r="D1889" s="535">
        <v>2</v>
      </c>
      <c r="E1889" s="535">
        <v>2</v>
      </c>
      <c r="F1889" s="535">
        <v>0</v>
      </c>
      <c r="G1889" s="535">
        <v>0</v>
      </c>
      <c r="H1889" s="535">
        <v>0</v>
      </c>
      <c r="I1889" s="535">
        <v>3</v>
      </c>
      <c r="J1889" s="535">
        <v>4</v>
      </c>
      <c r="K1889" s="535">
        <v>3</v>
      </c>
      <c r="L1889" s="535">
        <v>1</v>
      </c>
      <c r="M1889" s="535">
        <v>0</v>
      </c>
      <c r="N1889" s="535">
        <v>0</v>
      </c>
      <c r="O1889" s="535">
        <v>4</v>
      </c>
      <c r="P1889" s="536">
        <v>0</v>
      </c>
    </row>
    <row r="1890" spans="1:16" x14ac:dyDescent="0.2">
      <c r="A1890" s="1114"/>
      <c r="B1890" s="538" t="s">
        <v>2007</v>
      </c>
      <c r="C1890" s="539">
        <v>1</v>
      </c>
      <c r="D1890" s="540">
        <v>0</v>
      </c>
      <c r="E1890" s="540">
        <v>0</v>
      </c>
      <c r="F1890" s="540">
        <v>0</v>
      </c>
      <c r="G1890" s="540">
        <v>0</v>
      </c>
      <c r="H1890" s="540">
        <v>0</v>
      </c>
      <c r="I1890" s="540">
        <v>1</v>
      </c>
      <c r="J1890" s="540">
        <v>0</v>
      </c>
      <c r="K1890" s="540">
        <v>0</v>
      </c>
      <c r="L1890" s="540">
        <v>0</v>
      </c>
      <c r="M1890" s="540">
        <v>0</v>
      </c>
      <c r="N1890" s="540">
        <v>0</v>
      </c>
      <c r="O1890" s="540">
        <v>0</v>
      </c>
      <c r="P1890" s="541">
        <v>0</v>
      </c>
    </row>
    <row r="1891" spans="1:16" x14ac:dyDescent="0.2">
      <c r="A1891" s="1114"/>
      <c r="B1891" s="538" t="s">
        <v>2008</v>
      </c>
      <c r="C1891" s="539">
        <v>17</v>
      </c>
      <c r="D1891" s="540">
        <v>2</v>
      </c>
      <c r="E1891" s="540">
        <v>2</v>
      </c>
      <c r="F1891" s="540">
        <v>0</v>
      </c>
      <c r="G1891" s="540">
        <v>0</v>
      </c>
      <c r="H1891" s="540">
        <v>0</v>
      </c>
      <c r="I1891" s="540">
        <v>2</v>
      </c>
      <c r="J1891" s="540">
        <v>3</v>
      </c>
      <c r="K1891" s="540">
        <v>3</v>
      </c>
      <c r="L1891" s="540">
        <v>1</v>
      </c>
      <c r="M1891" s="540">
        <v>0</v>
      </c>
      <c r="N1891" s="540">
        <v>0</v>
      </c>
      <c r="O1891" s="540">
        <v>4</v>
      </c>
      <c r="P1891" s="541">
        <v>0</v>
      </c>
    </row>
    <row r="1892" spans="1:16" x14ac:dyDescent="0.2">
      <c r="A1892" s="1114"/>
      <c r="B1892" s="538" t="s">
        <v>2009</v>
      </c>
      <c r="C1892" s="539">
        <v>1</v>
      </c>
      <c r="D1892" s="540">
        <v>0</v>
      </c>
      <c r="E1892" s="540">
        <v>0</v>
      </c>
      <c r="F1892" s="540">
        <v>0</v>
      </c>
      <c r="G1892" s="540">
        <v>0</v>
      </c>
      <c r="H1892" s="540">
        <v>0</v>
      </c>
      <c r="I1892" s="540">
        <v>0</v>
      </c>
      <c r="J1892" s="540">
        <v>1</v>
      </c>
      <c r="K1892" s="540">
        <v>0</v>
      </c>
      <c r="L1892" s="540">
        <v>0</v>
      </c>
      <c r="M1892" s="540">
        <v>0</v>
      </c>
      <c r="N1892" s="540">
        <v>0</v>
      </c>
      <c r="O1892" s="540">
        <v>0</v>
      </c>
      <c r="P1892" s="541">
        <v>0</v>
      </c>
    </row>
    <row r="1893" spans="1:16" x14ac:dyDescent="0.2">
      <c r="A1893" s="1114" t="s">
        <v>112</v>
      </c>
      <c r="B1893" s="533" t="s">
        <v>10</v>
      </c>
      <c r="C1893" s="534">
        <v>38</v>
      </c>
      <c r="D1893" s="535">
        <v>0</v>
      </c>
      <c r="E1893" s="535">
        <v>1</v>
      </c>
      <c r="F1893" s="535">
        <v>2</v>
      </c>
      <c r="G1893" s="535">
        <v>2</v>
      </c>
      <c r="H1893" s="535">
        <v>0</v>
      </c>
      <c r="I1893" s="535">
        <v>5</v>
      </c>
      <c r="J1893" s="535">
        <v>6</v>
      </c>
      <c r="K1893" s="535">
        <v>3</v>
      </c>
      <c r="L1893" s="535">
        <v>14</v>
      </c>
      <c r="M1893" s="535">
        <v>4</v>
      </c>
      <c r="N1893" s="535">
        <v>0</v>
      </c>
      <c r="O1893" s="535">
        <v>1</v>
      </c>
      <c r="P1893" s="536">
        <v>0</v>
      </c>
    </row>
    <row r="1894" spans="1:16" x14ac:dyDescent="0.2">
      <c r="A1894" s="1114"/>
      <c r="B1894" s="538" t="s">
        <v>2095</v>
      </c>
      <c r="C1894" s="539">
        <v>38</v>
      </c>
      <c r="D1894" s="540">
        <v>0</v>
      </c>
      <c r="E1894" s="540">
        <v>1</v>
      </c>
      <c r="F1894" s="540">
        <v>2</v>
      </c>
      <c r="G1894" s="540">
        <v>2</v>
      </c>
      <c r="H1894" s="540">
        <v>0</v>
      </c>
      <c r="I1894" s="540">
        <v>5</v>
      </c>
      <c r="J1894" s="540">
        <v>6</v>
      </c>
      <c r="K1894" s="540">
        <v>3</v>
      </c>
      <c r="L1894" s="540">
        <v>14</v>
      </c>
      <c r="M1894" s="540">
        <v>4</v>
      </c>
      <c r="N1894" s="540">
        <v>0</v>
      </c>
      <c r="O1894" s="540">
        <v>1</v>
      </c>
      <c r="P1894" s="541">
        <v>0</v>
      </c>
    </row>
    <row r="1895" spans="1:16" x14ac:dyDescent="0.2">
      <c r="A1895" s="1114" t="s">
        <v>259</v>
      </c>
      <c r="B1895" s="533" t="s">
        <v>10</v>
      </c>
      <c r="C1895" s="534">
        <v>53</v>
      </c>
      <c r="D1895" s="535">
        <v>6</v>
      </c>
      <c r="E1895" s="535">
        <v>4</v>
      </c>
      <c r="F1895" s="535">
        <v>1</v>
      </c>
      <c r="G1895" s="535">
        <v>2</v>
      </c>
      <c r="H1895" s="535">
        <v>2</v>
      </c>
      <c r="I1895" s="535">
        <v>5</v>
      </c>
      <c r="J1895" s="535">
        <v>6</v>
      </c>
      <c r="K1895" s="535">
        <v>5</v>
      </c>
      <c r="L1895" s="535">
        <v>7</v>
      </c>
      <c r="M1895" s="535">
        <v>6</v>
      </c>
      <c r="N1895" s="535">
        <v>3</v>
      </c>
      <c r="O1895" s="535">
        <v>6</v>
      </c>
      <c r="P1895" s="536">
        <v>0</v>
      </c>
    </row>
    <row r="1896" spans="1:16" x14ac:dyDescent="0.2">
      <c r="A1896" s="1114"/>
      <c r="B1896" s="538" t="s">
        <v>2096</v>
      </c>
      <c r="C1896" s="539">
        <v>2</v>
      </c>
      <c r="D1896" s="540">
        <v>0</v>
      </c>
      <c r="E1896" s="540">
        <v>0</v>
      </c>
      <c r="F1896" s="540">
        <v>0</v>
      </c>
      <c r="G1896" s="540">
        <v>0</v>
      </c>
      <c r="H1896" s="540">
        <v>0</v>
      </c>
      <c r="I1896" s="540">
        <v>0</v>
      </c>
      <c r="J1896" s="540">
        <v>0</v>
      </c>
      <c r="K1896" s="540">
        <v>0</v>
      </c>
      <c r="L1896" s="540">
        <v>1</v>
      </c>
      <c r="M1896" s="540">
        <v>1</v>
      </c>
      <c r="N1896" s="540">
        <v>0</v>
      </c>
      <c r="O1896" s="540">
        <v>0</v>
      </c>
      <c r="P1896" s="541">
        <v>0</v>
      </c>
    </row>
    <row r="1897" spans="1:16" x14ac:dyDescent="0.2">
      <c r="A1897" s="1114"/>
      <c r="B1897" s="538" t="s">
        <v>181</v>
      </c>
      <c r="C1897" s="539">
        <v>51</v>
      </c>
      <c r="D1897" s="540">
        <v>6</v>
      </c>
      <c r="E1897" s="540">
        <v>4</v>
      </c>
      <c r="F1897" s="540">
        <v>1</v>
      </c>
      <c r="G1897" s="540">
        <v>2</v>
      </c>
      <c r="H1897" s="540">
        <v>2</v>
      </c>
      <c r="I1897" s="540">
        <v>5</v>
      </c>
      <c r="J1897" s="540">
        <v>6</v>
      </c>
      <c r="K1897" s="540">
        <v>5</v>
      </c>
      <c r="L1897" s="540">
        <v>6</v>
      </c>
      <c r="M1897" s="540">
        <v>5</v>
      </c>
      <c r="N1897" s="540">
        <v>3</v>
      </c>
      <c r="O1897" s="540">
        <v>6</v>
      </c>
      <c r="P1897" s="541">
        <v>0</v>
      </c>
    </row>
    <row r="1898" spans="1:16" x14ac:dyDescent="0.2">
      <c r="A1898" s="1114" t="s">
        <v>261</v>
      </c>
      <c r="B1898" s="533" t="s">
        <v>10</v>
      </c>
      <c r="C1898" s="534">
        <v>49</v>
      </c>
      <c r="D1898" s="535">
        <v>0</v>
      </c>
      <c r="E1898" s="535">
        <v>1</v>
      </c>
      <c r="F1898" s="535">
        <v>0</v>
      </c>
      <c r="G1898" s="535">
        <v>1</v>
      </c>
      <c r="H1898" s="535">
        <v>1</v>
      </c>
      <c r="I1898" s="535">
        <v>4</v>
      </c>
      <c r="J1898" s="535">
        <v>8</v>
      </c>
      <c r="K1898" s="535">
        <v>8</v>
      </c>
      <c r="L1898" s="535">
        <v>24</v>
      </c>
      <c r="M1898" s="535">
        <v>1</v>
      </c>
      <c r="N1898" s="535">
        <v>1</v>
      </c>
      <c r="O1898" s="535">
        <v>0</v>
      </c>
      <c r="P1898" s="536">
        <v>0</v>
      </c>
    </row>
    <row r="1899" spans="1:16" x14ac:dyDescent="0.2">
      <c r="A1899" s="1114"/>
      <c r="B1899" s="538" t="s">
        <v>2122</v>
      </c>
      <c r="C1899" s="539">
        <v>49</v>
      </c>
      <c r="D1899" s="540">
        <v>0</v>
      </c>
      <c r="E1899" s="540">
        <v>1</v>
      </c>
      <c r="F1899" s="540">
        <v>0</v>
      </c>
      <c r="G1899" s="540">
        <v>1</v>
      </c>
      <c r="H1899" s="540">
        <v>1</v>
      </c>
      <c r="I1899" s="540">
        <v>4</v>
      </c>
      <c r="J1899" s="540">
        <v>8</v>
      </c>
      <c r="K1899" s="540">
        <v>8</v>
      </c>
      <c r="L1899" s="540">
        <v>24</v>
      </c>
      <c r="M1899" s="540">
        <v>1</v>
      </c>
      <c r="N1899" s="540">
        <v>1</v>
      </c>
      <c r="O1899" s="540">
        <v>0</v>
      </c>
      <c r="P1899" s="541">
        <v>0</v>
      </c>
    </row>
    <row r="1900" spans="1:16" x14ac:dyDescent="0.2">
      <c r="A1900" s="1114" t="s">
        <v>509</v>
      </c>
      <c r="B1900" s="533" t="s">
        <v>10</v>
      </c>
      <c r="C1900" s="534">
        <v>147</v>
      </c>
      <c r="D1900" s="535">
        <v>5</v>
      </c>
      <c r="E1900" s="535">
        <v>2</v>
      </c>
      <c r="F1900" s="535">
        <v>33</v>
      </c>
      <c r="G1900" s="535">
        <v>4</v>
      </c>
      <c r="H1900" s="535">
        <v>14</v>
      </c>
      <c r="I1900" s="535">
        <v>12</v>
      </c>
      <c r="J1900" s="535">
        <v>16</v>
      </c>
      <c r="K1900" s="535">
        <v>20</v>
      </c>
      <c r="L1900" s="535">
        <v>23</v>
      </c>
      <c r="M1900" s="535">
        <v>12</v>
      </c>
      <c r="N1900" s="535">
        <v>4</v>
      </c>
      <c r="O1900" s="535">
        <v>2</v>
      </c>
      <c r="P1900" s="536">
        <v>0</v>
      </c>
    </row>
    <row r="1901" spans="1:16" x14ac:dyDescent="0.2">
      <c r="A1901" s="1114"/>
      <c r="B1901" s="538" t="s">
        <v>2176</v>
      </c>
      <c r="C1901" s="539">
        <v>147</v>
      </c>
      <c r="D1901" s="540">
        <v>5</v>
      </c>
      <c r="E1901" s="540">
        <v>2</v>
      </c>
      <c r="F1901" s="540">
        <v>33</v>
      </c>
      <c r="G1901" s="540">
        <v>4</v>
      </c>
      <c r="H1901" s="540">
        <v>14</v>
      </c>
      <c r="I1901" s="540">
        <v>12</v>
      </c>
      <c r="J1901" s="540">
        <v>16</v>
      </c>
      <c r="K1901" s="540">
        <v>20</v>
      </c>
      <c r="L1901" s="540">
        <v>23</v>
      </c>
      <c r="M1901" s="540">
        <v>12</v>
      </c>
      <c r="N1901" s="540">
        <v>4</v>
      </c>
      <c r="O1901" s="540">
        <v>2</v>
      </c>
      <c r="P1901" s="541">
        <v>0</v>
      </c>
    </row>
    <row r="1902" spans="1:16" x14ac:dyDescent="0.2">
      <c r="A1902" s="1114" t="s">
        <v>99</v>
      </c>
      <c r="B1902" s="533" t="s">
        <v>10</v>
      </c>
      <c r="C1902" s="534">
        <v>96</v>
      </c>
      <c r="D1902" s="535">
        <v>0</v>
      </c>
      <c r="E1902" s="535">
        <v>4</v>
      </c>
      <c r="F1902" s="535">
        <v>4</v>
      </c>
      <c r="G1902" s="535">
        <v>0</v>
      </c>
      <c r="H1902" s="535">
        <v>2</v>
      </c>
      <c r="I1902" s="535">
        <v>4</v>
      </c>
      <c r="J1902" s="535">
        <v>13</v>
      </c>
      <c r="K1902" s="535">
        <v>10</v>
      </c>
      <c r="L1902" s="535">
        <v>31</v>
      </c>
      <c r="M1902" s="535">
        <v>21</v>
      </c>
      <c r="N1902" s="535">
        <v>4</v>
      </c>
      <c r="O1902" s="535">
        <v>3</v>
      </c>
      <c r="P1902" s="536">
        <v>0</v>
      </c>
    </row>
    <row r="1903" spans="1:16" ht="12.75" customHeight="1" x14ac:dyDescent="0.2">
      <c r="A1903" s="1114"/>
      <c r="B1903" s="538" t="s">
        <v>2211</v>
      </c>
      <c r="C1903" s="539">
        <v>15</v>
      </c>
      <c r="D1903" s="540">
        <v>0</v>
      </c>
      <c r="E1903" s="540">
        <v>0</v>
      </c>
      <c r="F1903" s="540">
        <v>0</v>
      </c>
      <c r="G1903" s="540">
        <v>0</v>
      </c>
      <c r="H1903" s="540">
        <v>0</v>
      </c>
      <c r="I1903" s="540">
        <v>1</v>
      </c>
      <c r="J1903" s="540">
        <v>1</v>
      </c>
      <c r="K1903" s="540">
        <v>1</v>
      </c>
      <c r="L1903" s="540">
        <v>6</v>
      </c>
      <c r="M1903" s="540">
        <v>5</v>
      </c>
      <c r="N1903" s="540">
        <v>1</v>
      </c>
      <c r="O1903" s="540">
        <v>0</v>
      </c>
      <c r="P1903" s="541">
        <v>0</v>
      </c>
    </row>
    <row r="1904" spans="1:16" x14ac:dyDescent="0.2">
      <c r="A1904" s="1114"/>
      <c r="B1904" s="538" t="s">
        <v>2212</v>
      </c>
      <c r="C1904" s="539">
        <v>36</v>
      </c>
      <c r="D1904" s="540">
        <v>0</v>
      </c>
      <c r="E1904" s="540">
        <v>3</v>
      </c>
      <c r="F1904" s="540">
        <v>2</v>
      </c>
      <c r="G1904" s="540">
        <v>0</v>
      </c>
      <c r="H1904" s="540">
        <v>0</v>
      </c>
      <c r="I1904" s="540">
        <v>2</v>
      </c>
      <c r="J1904" s="540">
        <v>9</v>
      </c>
      <c r="K1904" s="540">
        <v>5</v>
      </c>
      <c r="L1904" s="540">
        <v>10</v>
      </c>
      <c r="M1904" s="540">
        <v>4</v>
      </c>
      <c r="N1904" s="540">
        <v>1</v>
      </c>
      <c r="O1904" s="540">
        <v>0</v>
      </c>
      <c r="P1904" s="541">
        <v>0</v>
      </c>
    </row>
    <row r="1905" spans="1:16" x14ac:dyDescent="0.2">
      <c r="A1905" s="1114"/>
      <c r="B1905" s="538" t="s">
        <v>2213</v>
      </c>
      <c r="C1905" s="539">
        <v>11</v>
      </c>
      <c r="D1905" s="540">
        <v>0</v>
      </c>
      <c r="E1905" s="540">
        <v>0</v>
      </c>
      <c r="F1905" s="540">
        <v>0</v>
      </c>
      <c r="G1905" s="540">
        <v>0</v>
      </c>
      <c r="H1905" s="540">
        <v>0</v>
      </c>
      <c r="I1905" s="540">
        <v>0</v>
      </c>
      <c r="J1905" s="540">
        <v>1</v>
      </c>
      <c r="K1905" s="540">
        <v>1</v>
      </c>
      <c r="L1905" s="540">
        <v>7</v>
      </c>
      <c r="M1905" s="540">
        <v>2</v>
      </c>
      <c r="N1905" s="540">
        <v>0</v>
      </c>
      <c r="O1905" s="540">
        <v>0</v>
      </c>
      <c r="P1905" s="541">
        <v>0</v>
      </c>
    </row>
    <row r="1906" spans="1:16" x14ac:dyDescent="0.2">
      <c r="A1906" s="1114"/>
      <c r="B1906" s="538" t="s">
        <v>2214</v>
      </c>
      <c r="C1906" s="539">
        <v>19</v>
      </c>
      <c r="D1906" s="540">
        <v>0</v>
      </c>
      <c r="E1906" s="540">
        <v>1</v>
      </c>
      <c r="F1906" s="540">
        <v>2</v>
      </c>
      <c r="G1906" s="540">
        <v>0</v>
      </c>
      <c r="H1906" s="540">
        <v>2</v>
      </c>
      <c r="I1906" s="540">
        <v>0</v>
      </c>
      <c r="J1906" s="540">
        <v>2</v>
      </c>
      <c r="K1906" s="540">
        <v>3</v>
      </c>
      <c r="L1906" s="540">
        <v>3</v>
      </c>
      <c r="M1906" s="540">
        <v>3</v>
      </c>
      <c r="N1906" s="540">
        <v>2</v>
      </c>
      <c r="O1906" s="540">
        <v>1</v>
      </c>
      <c r="P1906" s="541">
        <v>0</v>
      </c>
    </row>
    <row r="1907" spans="1:16" x14ac:dyDescent="0.2">
      <c r="A1907" s="1114"/>
      <c r="B1907" s="538" t="s">
        <v>2215</v>
      </c>
      <c r="C1907" s="539">
        <v>13</v>
      </c>
      <c r="D1907" s="540">
        <v>0</v>
      </c>
      <c r="E1907" s="540">
        <v>0</v>
      </c>
      <c r="F1907" s="540">
        <v>0</v>
      </c>
      <c r="G1907" s="540">
        <v>0</v>
      </c>
      <c r="H1907" s="540">
        <v>0</v>
      </c>
      <c r="I1907" s="540">
        <v>1</v>
      </c>
      <c r="J1907" s="540">
        <v>0</v>
      </c>
      <c r="K1907" s="540">
        <v>0</v>
      </c>
      <c r="L1907" s="540">
        <v>4</v>
      </c>
      <c r="M1907" s="540">
        <v>6</v>
      </c>
      <c r="N1907" s="540">
        <v>0</v>
      </c>
      <c r="O1907" s="540">
        <v>2</v>
      </c>
      <c r="P1907" s="541">
        <v>0</v>
      </c>
    </row>
    <row r="1908" spans="1:16" x14ac:dyDescent="0.2">
      <c r="A1908" s="1114"/>
      <c r="B1908" s="538" t="s">
        <v>2216</v>
      </c>
      <c r="C1908" s="539">
        <v>1</v>
      </c>
      <c r="D1908" s="540">
        <v>0</v>
      </c>
      <c r="E1908" s="540">
        <v>0</v>
      </c>
      <c r="F1908" s="540">
        <v>0</v>
      </c>
      <c r="G1908" s="540">
        <v>0</v>
      </c>
      <c r="H1908" s="540">
        <v>0</v>
      </c>
      <c r="I1908" s="540">
        <v>0</v>
      </c>
      <c r="J1908" s="540">
        <v>0</v>
      </c>
      <c r="K1908" s="540">
        <v>0</v>
      </c>
      <c r="L1908" s="540">
        <v>1</v>
      </c>
      <c r="M1908" s="540">
        <v>0</v>
      </c>
      <c r="N1908" s="540">
        <v>0</v>
      </c>
      <c r="O1908" s="540">
        <v>0</v>
      </c>
      <c r="P1908" s="541">
        <v>0</v>
      </c>
    </row>
    <row r="1909" spans="1:16" x14ac:dyDescent="0.2">
      <c r="A1909" s="1114"/>
      <c r="B1909" s="538" t="s">
        <v>2626</v>
      </c>
      <c r="C1909" s="539">
        <v>1</v>
      </c>
      <c r="D1909" s="540">
        <v>0</v>
      </c>
      <c r="E1909" s="540">
        <v>0</v>
      </c>
      <c r="F1909" s="540">
        <v>0</v>
      </c>
      <c r="G1909" s="540">
        <v>0</v>
      </c>
      <c r="H1909" s="540">
        <v>0</v>
      </c>
      <c r="I1909" s="540">
        <v>0</v>
      </c>
      <c r="J1909" s="540">
        <v>0</v>
      </c>
      <c r="K1909" s="540">
        <v>0</v>
      </c>
      <c r="L1909" s="540">
        <v>0</v>
      </c>
      <c r="M1909" s="540">
        <v>1</v>
      </c>
      <c r="N1909" s="540">
        <v>0</v>
      </c>
      <c r="O1909" s="540">
        <v>0</v>
      </c>
      <c r="P1909" s="541">
        <v>0</v>
      </c>
    </row>
    <row r="1910" spans="1:16" x14ac:dyDescent="0.2">
      <c r="A1910" s="1114" t="s">
        <v>260</v>
      </c>
      <c r="B1910" s="533" t="s">
        <v>10</v>
      </c>
      <c r="C1910" s="534">
        <v>838</v>
      </c>
      <c r="D1910" s="535">
        <v>9</v>
      </c>
      <c r="E1910" s="535">
        <v>12</v>
      </c>
      <c r="F1910" s="535">
        <v>17</v>
      </c>
      <c r="G1910" s="535">
        <v>38</v>
      </c>
      <c r="H1910" s="535">
        <v>67</v>
      </c>
      <c r="I1910" s="535">
        <v>106</v>
      </c>
      <c r="J1910" s="535">
        <v>108</v>
      </c>
      <c r="K1910" s="535">
        <v>70</v>
      </c>
      <c r="L1910" s="535">
        <v>135</v>
      </c>
      <c r="M1910" s="535">
        <v>95</v>
      </c>
      <c r="N1910" s="535">
        <v>108</v>
      </c>
      <c r="O1910" s="535">
        <v>73</v>
      </c>
      <c r="P1910" s="536">
        <v>0</v>
      </c>
    </row>
    <row r="1911" spans="1:16" ht="12.75" customHeight="1" x14ac:dyDescent="0.2">
      <c r="A1911" s="1114"/>
      <c r="B1911" s="538" t="s">
        <v>1690</v>
      </c>
      <c r="C1911" s="539">
        <v>2</v>
      </c>
      <c r="D1911" s="540">
        <v>0</v>
      </c>
      <c r="E1911" s="540">
        <v>0</v>
      </c>
      <c r="F1911" s="540">
        <v>0</v>
      </c>
      <c r="G1911" s="540">
        <v>0</v>
      </c>
      <c r="H1911" s="540">
        <v>0</v>
      </c>
      <c r="I1911" s="540">
        <v>0</v>
      </c>
      <c r="J1911" s="540">
        <v>0</v>
      </c>
      <c r="K1911" s="540">
        <v>1</v>
      </c>
      <c r="L1911" s="540">
        <v>0</v>
      </c>
      <c r="M1911" s="540">
        <v>0</v>
      </c>
      <c r="N1911" s="540">
        <v>1</v>
      </c>
      <c r="O1911" s="540">
        <v>0</v>
      </c>
      <c r="P1911" s="541">
        <v>0</v>
      </c>
    </row>
    <row r="1912" spans="1:16" x14ac:dyDescent="0.2">
      <c r="A1912" s="1114"/>
      <c r="B1912" s="538" t="s">
        <v>1691</v>
      </c>
      <c r="C1912" s="539">
        <v>207</v>
      </c>
      <c r="D1912" s="540">
        <v>5</v>
      </c>
      <c r="E1912" s="540">
        <v>6</v>
      </c>
      <c r="F1912" s="540">
        <v>9</v>
      </c>
      <c r="G1912" s="540">
        <v>12</v>
      </c>
      <c r="H1912" s="540">
        <v>22</v>
      </c>
      <c r="I1912" s="540">
        <v>42</v>
      </c>
      <c r="J1912" s="540">
        <v>36</v>
      </c>
      <c r="K1912" s="540">
        <v>18</v>
      </c>
      <c r="L1912" s="540">
        <v>28</v>
      </c>
      <c r="M1912" s="540">
        <v>14</v>
      </c>
      <c r="N1912" s="540">
        <v>10</v>
      </c>
      <c r="O1912" s="540">
        <v>5</v>
      </c>
      <c r="P1912" s="541">
        <v>0</v>
      </c>
    </row>
    <row r="1913" spans="1:16" x14ac:dyDescent="0.2">
      <c r="A1913" s="1114"/>
      <c r="B1913" s="538" t="s">
        <v>1692</v>
      </c>
      <c r="C1913" s="539">
        <v>627</v>
      </c>
      <c r="D1913" s="540">
        <v>4</v>
      </c>
      <c r="E1913" s="540">
        <v>6</v>
      </c>
      <c r="F1913" s="540">
        <v>7</v>
      </c>
      <c r="G1913" s="540">
        <v>26</v>
      </c>
      <c r="H1913" s="540">
        <v>45</v>
      </c>
      <c r="I1913" s="540">
        <v>64</v>
      </c>
      <c r="J1913" s="540">
        <v>72</v>
      </c>
      <c r="K1913" s="540">
        <v>51</v>
      </c>
      <c r="L1913" s="540">
        <v>106</v>
      </c>
      <c r="M1913" s="540">
        <v>81</v>
      </c>
      <c r="N1913" s="540">
        <v>97</v>
      </c>
      <c r="O1913" s="540">
        <v>68</v>
      </c>
      <c r="P1913" s="541">
        <v>0</v>
      </c>
    </row>
    <row r="1914" spans="1:16" x14ac:dyDescent="0.2">
      <c r="A1914" s="1114"/>
      <c r="B1914" s="538" t="s">
        <v>1693</v>
      </c>
      <c r="C1914" s="539">
        <v>2</v>
      </c>
      <c r="D1914" s="540">
        <v>0</v>
      </c>
      <c r="E1914" s="540">
        <v>0</v>
      </c>
      <c r="F1914" s="540">
        <v>1</v>
      </c>
      <c r="G1914" s="540">
        <v>0</v>
      </c>
      <c r="H1914" s="540">
        <v>0</v>
      </c>
      <c r="I1914" s="540">
        <v>0</v>
      </c>
      <c r="J1914" s="540">
        <v>0</v>
      </c>
      <c r="K1914" s="540">
        <v>0</v>
      </c>
      <c r="L1914" s="540">
        <v>1</v>
      </c>
      <c r="M1914" s="540">
        <v>0</v>
      </c>
      <c r="N1914" s="540">
        <v>0</v>
      </c>
      <c r="O1914" s="540">
        <v>0</v>
      </c>
      <c r="P1914" s="541">
        <v>0</v>
      </c>
    </row>
    <row r="1915" spans="1:16" x14ac:dyDescent="0.2">
      <c r="A1915" s="1114" t="s">
        <v>262</v>
      </c>
      <c r="B1915" s="533" t="s">
        <v>10</v>
      </c>
      <c r="C1915" s="534">
        <v>967</v>
      </c>
      <c r="D1915" s="535">
        <v>21</v>
      </c>
      <c r="E1915" s="535">
        <v>8</v>
      </c>
      <c r="F1915" s="535">
        <v>9</v>
      </c>
      <c r="G1915" s="535">
        <v>43</v>
      </c>
      <c r="H1915" s="535">
        <v>63</v>
      </c>
      <c r="I1915" s="535">
        <v>82</v>
      </c>
      <c r="J1915" s="535">
        <v>88</v>
      </c>
      <c r="K1915" s="535">
        <v>68</v>
      </c>
      <c r="L1915" s="535">
        <v>144</v>
      </c>
      <c r="M1915" s="535">
        <v>140</v>
      </c>
      <c r="N1915" s="535">
        <v>199</v>
      </c>
      <c r="O1915" s="535">
        <v>102</v>
      </c>
      <c r="P1915" s="536">
        <v>0</v>
      </c>
    </row>
    <row r="1916" spans="1:16" x14ac:dyDescent="0.2">
      <c r="A1916" s="1114"/>
      <c r="B1916" s="538" t="s">
        <v>2627</v>
      </c>
      <c r="C1916" s="539">
        <v>2</v>
      </c>
      <c r="D1916" s="540">
        <v>0</v>
      </c>
      <c r="E1916" s="540">
        <v>0</v>
      </c>
      <c r="F1916" s="540">
        <v>0</v>
      </c>
      <c r="G1916" s="540">
        <v>0</v>
      </c>
      <c r="H1916" s="540">
        <v>0</v>
      </c>
      <c r="I1916" s="540">
        <v>0</v>
      </c>
      <c r="J1916" s="540">
        <v>0</v>
      </c>
      <c r="K1916" s="540">
        <v>0</v>
      </c>
      <c r="L1916" s="540">
        <v>2</v>
      </c>
      <c r="M1916" s="540">
        <v>0</v>
      </c>
      <c r="N1916" s="540">
        <v>0</v>
      </c>
      <c r="O1916" s="540">
        <v>0</v>
      </c>
      <c r="P1916" s="541">
        <v>0</v>
      </c>
    </row>
    <row r="1917" spans="1:16" x14ac:dyDescent="0.2">
      <c r="A1917" s="1114"/>
      <c r="B1917" s="538" t="s">
        <v>2231</v>
      </c>
      <c r="C1917" s="539">
        <v>8</v>
      </c>
      <c r="D1917" s="540">
        <v>0</v>
      </c>
      <c r="E1917" s="540">
        <v>0</v>
      </c>
      <c r="F1917" s="540">
        <v>0</v>
      </c>
      <c r="G1917" s="540">
        <v>1</v>
      </c>
      <c r="H1917" s="540">
        <v>1</v>
      </c>
      <c r="I1917" s="540">
        <v>1</v>
      </c>
      <c r="J1917" s="540">
        <v>2</v>
      </c>
      <c r="K1917" s="540">
        <v>1</v>
      </c>
      <c r="L1917" s="540">
        <v>1</v>
      </c>
      <c r="M1917" s="540">
        <v>0</v>
      </c>
      <c r="N1917" s="540">
        <v>1</v>
      </c>
      <c r="O1917" s="540">
        <v>0</v>
      </c>
      <c r="P1917" s="541">
        <v>0</v>
      </c>
    </row>
    <row r="1918" spans="1:16" x14ac:dyDescent="0.2">
      <c r="A1918" s="1114"/>
      <c r="B1918" s="538" t="s">
        <v>2628</v>
      </c>
      <c r="C1918" s="539">
        <v>4</v>
      </c>
      <c r="D1918" s="540">
        <v>0</v>
      </c>
      <c r="E1918" s="540">
        <v>0</v>
      </c>
      <c r="F1918" s="540">
        <v>0</v>
      </c>
      <c r="G1918" s="540">
        <v>0</v>
      </c>
      <c r="H1918" s="540">
        <v>0</v>
      </c>
      <c r="I1918" s="540">
        <v>0</v>
      </c>
      <c r="J1918" s="540">
        <v>0</v>
      </c>
      <c r="K1918" s="540">
        <v>0</v>
      </c>
      <c r="L1918" s="540">
        <v>1</v>
      </c>
      <c r="M1918" s="540">
        <v>1</v>
      </c>
      <c r="N1918" s="540">
        <v>2</v>
      </c>
      <c r="O1918" s="540">
        <v>0</v>
      </c>
      <c r="P1918" s="541">
        <v>0</v>
      </c>
    </row>
    <row r="1919" spans="1:16" x14ac:dyDescent="0.2">
      <c r="A1919" s="1114"/>
      <c r="B1919" s="538" t="s">
        <v>2232</v>
      </c>
      <c r="C1919" s="539">
        <v>6</v>
      </c>
      <c r="D1919" s="540">
        <v>0</v>
      </c>
      <c r="E1919" s="540">
        <v>0</v>
      </c>
      <c r="F1919" s="540">
        <v>0</v>
      </c>
      <c r="G1919" s="540">
        <v>0</v>
      </c>
      <c r="H1919" s="540">
        <v>0</v>
      </c>
      <c r="I1919" s="540">
        <v>0</v>
      </c>
      <c r="J1919" s="540">
        <v>1</v>
      </c>
      <c r="K1919" s="540">
        <v>0</v>
      </c>
      <c r="L1919" s="540">
        <v>0</v>
      </c>
      <c r="M1919" s="540">
        <v>1</v>
      </c>
      <c r="N1919" s="540">
        <v>3</v>
      </c>
      <c r="O1919" s="540">
        <v>1</v>
      </c>
      <c r="P1919" s="541">
        <v>0</v>
      </c>
    </row>
    <row r="1920" spans="1:16" x14ac:dyDescent="0.2">
      <c r="A1920" s="1114"/>
      <c r="B1920" s="538" t="s">
        <v>2233</v>
      </c>
      <c r="C1920" s="539">
        <v>1</v>
      </c>
      <c r="D1920" s="540">
        <v>0</v>
      </c>
      <c r="E1920" s="540">
        <v>0</v>
      </c>
      <c r="F1920" s="540">
        <v>0</v>
      </c>
      <c r="G1920" s="540">
        <v>1</v>
      </c>
      <c r="H1920" s="540">
        <v>0</v>
      </c>
      <c r="I1920" s="540">
        <v>0</v>
      </c>
      <c r="J1920" s="540">
        <v>0</v>
      </c>
      <c r="K1920" s="540">
        <v>0</v>
      </c>
      <c r="L1920" s="540">
        <v>0</v>
      </c>
      <c r="M1920" s="540">
        <v>0</v>
      </c>
      <c r="N1920" s="540">
        <v>0</v>
      </c>
      <c r="O1920" s="540">
        <v>0</v>
      </c>
      <c r="P1920" s="541">
        <v>0</v>
      </c>
    </row>
    <row r="1921" spans="1:16" x14ac:dyDescent="0.2">
      <c r="A1921" s="1114"/>
      <c r="B1921" s="538" t="s">
        <v>2235</v>
      </c>
      <c r="C1921" s="539">
        <v>1</v>
      </c>
      <c r="D1921" s="540">
        <v>0</v>
      </c>
      <c r="E1921" s="540">
        <v>0</v>
      </c>
      <c r="F1921" s="540">
        <v>0</v>
      </c>
      <c r="G1921" s="540">
        <v>0</v>
      </c>
      <c r="H1921" s="540">
        <v>0</v>
      </c>
      <c r="I1921" s="540">
        <v>1</v>
      </c>
      <c r="J1921" s="540">
        <v>0</v>
      </c>
      <c r="K1921" s="540">
        <v>0</v>
      </c>
      <c r="L1921" s="540">
        <v>0</v>
      </c>
      <c r="M1921" s="540">
        <v>0</v>
      </c>
      <c r="N1921" s="540">
        <v>0</v>
      </c>
      <c r="O1921" s="540">
        <v>0</v>
      </c>
      <c r="P1921" s="541">
        <v>0</v>
      </c>
    </row>
    <row r="1922" spans="1:16" x14ac:dyDescent="0.2">
      <c r="A1922" s="1114"/>
      <c r="B1922" s="538" t="s">
        <v>2238</v>
      </c>
      <c r="C1922" s="539">
        <v>3</v>
      </c>
      <c r="D1922" s="540">
        <v>0</v>
      </c>
      <c r="E1922" s="540">
        <v>0</v>
      </c>
      <c r="F1922" s="540">
        <v>0</v>
      </c>
      <c r="G1922" s="540">
        <v>0</v>
      </c>
      <c r="H1922" s="540">
        <v>0</v>
      </c>
      <c r="I1922" s="540">
        <v>0</v>
      </c>
      <c r="J1922" s="540">
        <v>0</v>
      </c>
      <c r="K1922" s="540">
        <v>2</v>
      </c>
      <c r="L1922" s="540">
        <v>0</v>
      </c>
      <c r="M1922" s="540">
        <v>0</v>
      </c>
      <c r="N1922" s="540">
        <v>1</v>
      </c>
      <c r="O1922" s="540">
        <v>0</v>
      </c>
      <c r="P1922" s="541">
        <v>0</v>
      </c>
    </row>
    <row r="1923" spans="1:16" x14ac:dyDescent="0.2">
      <c r="A1923" s="1114"/>
      <c r="B1923" s="538" t="s">
        <v>2239</v>
      </c>
      <c r="C1923" s="539">
        <v>1</v>
      </c>
      <c r="D1923" s="540">
        <v>0</v>
      </c>
      <c r="E1923" s="540">
        <v>0</v>
      </c>
      <c r="F1923" s="540">
        <v>0</v>
      </c>
      <c r="G1923" s="540">
        <v>0</v>
      </c>
      <c r="H1923" s="540">
        <v>0</v>
      </c>
      <c r="I1923" s="540">
        <v>0</v>
      </c>
      <c r="J1923" s="540">
        <v>0</v>
      </c>
      <c r="K1923" s="540">
        <v>0</v>
      </c>
      <c r="L1923" s="540">
        <v>0</v>
      </c>
      <c r="M1923" s="540">
        <v>0</v>
      </c>
      <c r="N1923" s="540">
        <v>1</v>
      </c>
      <c r="O1923" s="540">
        <v>0</v>
      </c>
      <c r="P1923" s="541">
        <v>0</v>
      </c>
    </row>
    <row r="1924" spans="1:16" x14ac:dyDescent="0.2">
      <c r="A1924" s="1114"/>
      <c r="B1924" s="538" t="s">
        <v>2240</v>
      </c>
      <c r="C1924" s="539">
        <v>3</v>
      </c>
      <c r="D1924" s="540">
        <v>0</v>
      </c>
      <c r="E1924" s="540">
        <v>0</v>
      </c>
      <c r="F1924" s="540">
        <v>0</v>
      </c>
      <c r="G1924" s="540">
        <v>0</v>
      </c>
      <c r="H1924" s="540">
        <v>0</v>
      </c>
      <c r="I1924" s="540">
        <v>0</v>
      </c>
      <c r="J1924" s="540">
        <v>1</v>
      </c>
      <c r="K1924" s="540">
        <v>0</v>
      </c>
      <c r="L1924" s="540">
        <v>2</v>
      </c>
      <c r="M1924" s="540">
        <v>0</v>
      </c>
      <c r="N1924" s="540">
        <v>0</v>
      </c>
      <c r="O1924" s="540">
        <v>0</v>
      </c>
      <c r="P1924" s="541">
        <v>0</v>
      </c>
    </row>
    <row r="1925" spans="1:16" x14ac:dyDescent="0.2">
      <c r="A1925" s="1114"/>
      <c r="B1925" s="538" t="s">
        <v>2241</v>
      </c>
      <c r="C1925" s="539">
        <v>18</v>
      </c>
      <c r="D1925" s="540">
        <v>1</v>
      </c>
      <c r="E1925" s="540">
        <v>0</v>
      </c>
      <c r="F1925" s="540">
        <v>0</v>
      </c>
      <c r="G1925" s="540">
        <v>0</v>
      </c>
      <c r="H1925" s="540">
        <v>0</v>
      </c>
      <c r="I1925" s="540">
        <v>3</v>
      </c>
      <c r="J1925" s="540">
        <v>1</v>
      </c>
      <c r="K1925" s="540">
        <v>1</v>
      </c>
      <c r="L1925" s="540">
        <v>3</v>
      </c>
      <c r="M1925" s="540">
        <v>1</v>
      </c>
      <c r="N1925" s="540">
        <v>4</v>
      </c>
      <c r="O1925" s="540">
        <v>4</v>
      </c>
      <c r="P1925" s="541">
        <v>0</v>
      </c>
    </row>
    <row r="1926" spans="1:16" x14ac:dyDescent="0.2">
      <c r="A1926" s="1114"/>
      <c r="B1926" s="538" t="s">
        <v>2242</v>
      </c>
      <c r="C1926" s="539">
        <v>2</v>
      </c>
      <c r="D1926" s="540">
        <v>0</v>
      </c>
      <c r="E1926" s="540">
        <v>0</v>
      </c>
      <c r="F1926" s="540">
        <v>0</v>
      </c>
      <c r="G1926" s="540">
        <v>0</v>
      </c>
      <c r="H1926" s="540">
        <v>0</v>
      </c>
      <c r="I1926" s="540">
        <v>0</v>
      </c>
      <c r="J1926" s="540">
        <v>0</v>
      </c>
      <c r="K1926" s="540">
        <v>1</v>
      </c>
      <c r="L1926" s="540">
        <v>1</v>
      </c>
      <c r="M1926" s="540">
        <v>0</v>
      </c>
      <c r="N1926" s="540">
        <v>0</v>
      </c>
      <c r="O1926" s="540">
        <v>0</v>
      </c>
      <c r="P1926" s="541">
        <v>0</v>
      </c>
    </row>
    <row r="1927" spans="1:16" x14ac:dyDescent="0.2">
      <c r="A1927" s="1114"/>
      <c r="B1927" s="538" t="s">
        <v>2243</v>
      </c>
      <c r="C1927" s="539">
        <v>5</v>
      </c>
      <c r="D1927" s="540">
        <v>0</v>
      </c>
      <c r="E1927" s="540">
        <v>0</v>
      </c>
      <c r="F1927" s="540">
        <v>0</v>
      </c>
      <c r="G1927" s="540">
        <v>0</v>
      </c>
      <c r="H1927" s="540">
        <v>0</v>
      </c>
      <c r="I1927" s="540">
        <v>0</v>
      </c>
      <c r="J1927" s="540">
        <v>0</v>
      </c>
      <c r="K1927" s="540">
        <v>1</v>
      </c>
      <c r="L1927" s="540">
        <v>3</v>
      </c>
      <c r="M1927" s="540">
        <v>0</v>
      </c>
      <c r="N1927" s="540">
        <v>0</v>
      </c>
      <c r="O1927" s="540">
        <v>1</v>
      </c>
      <c r="P1927" s="541">
        <v>0</v>
      </c>
    </row>
    <row r="1928" spans="1:16" x14ac:dyDescent="0.2">
      <c r="A1928" s="1114"/>
      <c r="B1928" s="538" t="s">
        <v>3391</v>
      </c>
      <c r="C1928" s="539">
        <v>1</v>
      </c>
      <c r="D1928" s="540">
        <v>0</v>
      </c>
      <c r="E1928" s="540">
        <v>0</v>
      </c>
      <c r="F1928" s="540">
        <v>0</v>
      </c>
      <c r="G1928" s="540">
        <v>0</v>
      </c>
      <c r="H1928" s="540">
        <v>0</v>
      </c>
      <c r="I1928" s="540">
        <v>0</v>
      </c>
      <c r="J1928" s="540">
        <v>0</v>
      </c>
      <c r="K1928" s="540">
        <v>1</v>
      </c>
      <c r="L1928" s="540">
        <v>0</v>
      </c>
      <c r="M1928" s="540">
        <v>0</v>
      </c>
      <c r="N1928" s="540">
        <v>0</v>
      </c>
      <c r="O1928" s="540">
        <v>0</v>
      </c>
      <c r="P1928" s="541">
        <v>0</v>
      </c>
    </row>
    <row r="1929" spans="1:16" x14ac:dyDescent="0.2">
      <c r="A1929" s="1114"/>
      <c r="B1929" s="538" t="s">
        <v>2244</v>
      </c>
      <c r="C1929" s="539">
        <v>1</v>
      </c>
      <c r="D1929" s="540">
        <v>0</v>
      </c>
      <c r="E1929" s="540">
        <v>0</v>
      </c>
      <c r="F1929" s="540">
        <v>0</v>
      </c>
      <c r="G1929" s="540">
        <v>0</v>
      </c>
      <c r="H1929" s="540">
        <v>0</v>
      </c>
      <c r="I1929" s="540">
        <v>0</v>
      </c>
      <c r="J1929" s="540">
        <v>0</v>
      </c>
      <c r="K1929" s="540">
        <v>1</v>
      </c>
      <c r="L1929" s="540">
        <v>0</v>
      </c>
      <c r="M1929" s="540">
        <v>0</v>
      </c>
      <c r="N1929" s="540">
        <v>0</v>
      </c>
      <c r="O1929" s="540">
        <v>0</v>
      </c>
      <c r="P1929" s="541">
        <v>0</v>
      </c>
    </row>
    <row r="1930" spans="1:16" x14ac:dyDescent="0.2">
      <c r="A1930" s="1114"/>
      <c r="B1930" s="538" t="s">
        <v>2245</v>
      </c>
      <c r="C1930" s="539">
        <v>798</v>
      </c>
      <c r="D1930" s="540">
        <v>15</v>
      </c>
      <c r="E1930" s="540">
        <v>8</v>
      </c>
      <c r="F1930" s="540">
        <v>9</v>
      </c>
      <c r="G1930" s="540">
        <v>38</v>
      </c>
      <c r="H1930" s="540">
        <v>52</v>
      </c>
      <c r="I1930" s="540">
        <v>68</v>
      </c>
      <c r="J1930" s="540">
        <v>74</v>
      </c>
      <c r="K1930" s="540">
        <v>53</v>
      </c>
      <c r="L1930" s="540">
        <v>117</v>
      </c>
      <c r="M1930" s="540">
        <v>120</v>
      </c>
      <c r="N1930" s="540">
        <v>167</v>
      </c>
      <c r="O1930" s="540">
        <v>77</v>
      </c>
      <c r="P1930" s="541">
        <v>0</v>
      </c>
    </row>
    <row r="1931" spans="1:16" x14ac:dyDescent="0.2">
      <c r="A1931" s="1114"/>
      <c r="B1931" s="538" t="s">
        <v>2246</v>
      </c>
      <c r="C1931" s="539">
        <v>1</v>
      </c>
      <c r="D1931" s="540">
        <v>0</v>
      </c>
      <c r="E1931" s="540">
        <v>0</v>
      </c>
      <c r="F1931" s="540">
        <v>0</v>
      </c>
      <c r="G1931" s="540">
        <v>0</v>
      </c>
      <c r="H1931" s="540">
        <v>0</v>
      </c>
      <c r="I1931" s="540">
        <v>0</v>
      </c>
      <c r="J1931" s="540">
        <v>1</v>
      </c>
      <c r="K1931" s="540">
        <v>0</v>
      </c>
      <c r="L1931" s="540">
        <v>0</v>
      </c>
      <c r="M1931" s="540">
        <v>0</v>
      </c>
      <c r="N1931" s="540">
        <v>0</v>
      </c>
      <c r="O1931" s="540">
        <v>0</v>
      </c>
      <c r="P1931" s="541">
        <v>0</v>
      </c>
    </row>
    <row r="1932" spans="1:16" x14ac:dyDescent="0.2">
      <c r="A1932" s="1114"/>
      <c r="B1932" s="538" t="s">
        <v>2629</v>
      </c>
      <c r="C1932" s="539">
        <v>1</v>
      </c>
      <c r="D1932" s="540">
        <v>0</v>
      </c>
      <c r="E1932" s="540">
        <v>0</v>
      </c>
      <c r="F1932" s="540">
        <v>0</v>
      </c>
      <c r="G1932" s="540">
        <v>0</v>
      </c>
      <c r="H1932" s="540">
        <v>0</v>
      </c>
      <c r="I1932" s="540">
        <v>0</v>
      </c>
      <c r="J1932" s="540">
        <v>0</v>
      </c>
      <c r="K1932" s="540">
        <v>0</v>
      </c>
      <c r="L1932" s="540">
        <v>0</v>
      </c>
      <c r="M1932" s="540">
        <v>0</v>
      </c>
      <c r="N1932" s="540">
        <v>1</v>
      </c>
      <c r="O1932" s="540">
        <v>0</v>
      </c>
      <c r="P1932" s="541">
        <v>0</v>
      </c>
    </row>
    <row r="1933" spans="1:16" x14ac:dyDescent="0.2">
      <c r="A1933" s="1114"/>
      <c r="B1933" s="538" t="s">
        <v>2247</v>
      </c>
      <c r="C1933" s="539">
        <v>27</v>
      </c>
      <c r="D1933" s="540">
        <v>1</v>
      </c>
      <c r="E1933" s="540">
        <v>0</v>
      </c>
      <c r="F1933" s="540">
        <v>0</v>
      </c>
      <c r="G1933" s="540">
        <v>0</v>
      </c>
      <c r="H1933" s="540">
        <v>3</v>
      </c>
      <c r="I1933" s="540">
        <v>3</v>
      </c>
      <c r="J1933" s="540">
        <v>2</v>
      </c>
      <c r="K1933" s="540">
        <v>3</v>
      </c>
      <c r="L1933" s="540">
        <v>4</v>
      </c>
      <c r="M1933" s="540">
        <v>5</v>
      </c>
      <c r="N1933" s="540">
        <v>3</v>
      </c>
      <c r="O1933" s="540">
        <v>3</v>
      </c>
      <c r="P1933" s="541">
        <v>0</v>
      </c>
    </row>
    <row r="1934" spans="1:16" x14ac:dyDescent="0.2">
      <c r="A1934" s="1114"/>
      <c r="B1934" s="538" t="s">
        <v>2248</v>
      </c>
      <c r="C1934" s="539">
        <v>12</v>
      </c>
      <c r="D1934" s="540">
        <v>0</v>
      </c>
      <c r="E1934" s="540">
        <v>0</v>
      </c>
      <c r="F1934" s="540">
        <v>0</v>
      </c>
      <c r="G1934" s="540">
        <v>0</v>
      </c>
      <c r="H1934" s="540">
        <v>0</v>
      </c>
      <c r="I1934" s="540">
        <v>0</v>
      </c>
      <c r="J1934" s="540">
        <v>0</v>
      </c>
      <c r="K1934" s="540">
        <v>0</v>
      </c>
      <c r="L1934" s="540">
        <v>2</v>
      </c>
      <c r="M1934" s="540">
        <v>2</v>
      </c>
      <c r="N1934" s="540">
        <v>4</v>
      </c>
      <c r="O1934" s="540">
        <v>4</v>
      </c>
      <c r="P1934" s="541">
        <v>0</v>
      </c>
    </row>
    <row r="1935" spans="1:16" x14ac:dyDescent="0.2">
      <c r="A1935" s="1114"/>
      <c r="B1935" s="538" t="s">
        <v>2249</v>
      </c>
      <c r="C1935" s="539">
        <v>5</v>
      </c>
      <c r="D1935" s="540">
        <v>0</v>
      </c>
      <c r="E1935" s="540">
        <v>0</v>
      </c>
      <c r="F1935" s="540">
        <v>0</v>
      </c>
      <c r="G1935" s="540">
        <v>0</v>
      </c>
      <c r="H1935" s="540">
        <v>0</v>
      </c>
      <c r="I1935" s="540">
        <v>0</v>
      </c>
      <c r="J1935" s="540">
        <v>0</v>
      </c>
      <c r="K1935" s="540">
        <v>0</v>
      </c>
      <c r="L1935" s="540">
        <v>4</v>
      </c>
      <c r="M1935" s="540">
        <v>1</v>
      </c>
      <c r="N1935" s="540">
        <v>0</v>
      </c>
      <c r="O1935" s="540">
        <v>0</v>
      </c>
      <c r="P1935" s="541">
        <v>0</v>
      </c>
    </row>
    <row r="1936" spans="1:16" x14ac:dyDescent="0.2">
      <c r="A1936" s="1114"/>
      <c r="B1936" s="538" t="s">
        <v>2250</v>
      </c>
      <c r="C1936" s="539">
        <v>4</v>
      </c>
      <c r="D1936" s="540">
        <v>0</v>
      </c>
      <c r="E1936" s="540">
        <v>0</v>
      </c>
      <c r="F1936" s="540">
        <v>0</v>
      </c>
      <c r="G1936" s="540">
        <v>0</v>
      </c>
      <c r="H1936" s="540">
        <v>1</v>
      </c>
      <c r="I1936" s="540">
        <v>0</v>
      </c>
      <c r="J1936" s="540">
        <v>2</v>
      </c>
      <c r="K1936" s="540">
        <v>0</v>
      </c>
      <c r="L1936" s="540">
        <v>0</v>
      </c>
      <c r="M1936" s="540">
        <v>0</v>
      </c>
      <c r="N1936" s="540">
        <v>1</v>
      </c>
      <c r="O1936" s="540">
        <v>0</v>
      </c>
      <c r="P1936" s="541">
        <v>0</v>
      </c>
    </row>
    <row r="1937" spans="1:16" x14ac:dyDescent="0.2">
      <c r="A1937" s="1114"/>
      <c r="B1937" s="538" t="s">
        <v>2251</v>
      </c>
      <c r="C1937" s="539">
        <v>4</v>
      </c>
      <c r="D1937" s="540">
        <v>0</v>
      </c>
      <c r="E1937" s="540">
        <v>0</v>
      </c>
      <c r="F1937" s="540">
        <v>0</v>
      </c>
      <c r="G1937" s="540">
        <v>1</v>
      </c>
      <c r="H1937" s="540">
        <v>0</v>
      </c>
      <c r="I1937" s="540">
        <v>1</v>
      </c>
      <c r="J1937" s="540">
        <v>0</v>
      </c>
      <c r="K1937" s="540">
        <v>0</v>
      </c>
      <c r="L1937" s="540">
        <v>0</v>
      </c>
      <c r="M1937" s="540">
        <v>0</v>
      </c>
      <c r="N1937" s="540">
        <v>2</v>
      </c>
      <c r="O1937" s="540">
        <v>0</v>
      </c>
      <c r="P1937" s="541">
        <v>0</v>
      </c>
    </row>
    <row r="1938" spans="1:16" x14ac:dyDescent="0.2">
      <c r="A1938" s="1114"/>
      <c r="B1938" s="538" t="s">
        <v>2252</v>
      </c>
      <c r="C1938" s="539">
        <v>4</v>
      </c>
      <c r="D1938" s="540">
        <v>0</v>
      </c>
      <c r="E1938" s="540">
        <v>0</v>
      </c>
      <c r="F1938" s="540">
        <v>0</v>
      </c>
      <c r="G1938" s="540">
        <v>0</v>
      </c>
      <c r="H1938" s="540">
        <v>0</v>
      </c>
      <c r="I1938" s="540">
        <v>2</v>
      </c>
      <c r="J1938" s="540">
        <v>0</v>
      </c>
      <c r="K1938" s="540">
        <v>1</v>
      </c>
      <c r="L1938" s="540">
        <v>0</v>
      </c>
      <c r="M1938" s="540">
        <v>1</v>
      </c>
      <c r="N1938" s="540">
        <v>0</v>
      </c>
      <c r="O1938" s="540">
        <v>0</v>
      </c>
      <c r="P1938" s="541">
        <v>0</v>
      </c>
    </row>
    <row r="1939" spans="1:16" x14ac:dyDescent="0.2">
      <c r="A1939" s="1114"/>
      <c r="B1939" s="538" t="s">
        <v>2253</v>
      </c>
      <c r="C1939" s="539">
        <v>30</v>
      </c>
      <c r="D1939" s="540">
        <v>2</v>
      </c>
      <c r="E1939" s="540">
        <v>0</v>
      </c>
      <c r="F1939" s="540">
        <v>0</v>
      </c>
      <c r="G1939" s="540">
        <v>0</v>
      </c>
      <c r="H1939" s="540">
        <v>1</v>
      </c>
      <c r="I1939" s="540">
        <v>1</v>
      </c>
      <c r="J1939" s="540">
        <v>4</v>
      </c>
      <c r="K1939" s="540">
        <v>1</v>
      </c>
      <c r="L1939" s="540">
        <v>2</v>
      </c>
      <c r="M1939" s="540">
        <v>6</v>
      </c>
      <c r="N1939" s="540">
        <v>6</v>
      </c>
      <c r="O1939" s="540">
        <v>7</v>
      </c>
      <c r="P1939" s="541">
        <v>0</v>
      </c>
    </row>
    <row r="1940" spans="1:16" x14ac:dyDescent="0.2">
      <c r="A1940" s="1114"/>
      <c r="B1940" s="538" t="s">
        <v>2254</v>
      </c>
      <c r="C1940" s="539">
        <v>7</v>
      </c>
      <c r="D1940" s="540">
        <v>0</v>
      </c>
      <c r="E1940" s="540">
        <v>0</v>
      </c>
      <c r="F1940" s="540">
        <v>0</v>
      </c>
      <c r="G1940" s="540">
        <v>0</v>
      </c>
      <c r="H1940" s="540">
        <v>0</v>
      </c>
      <c r="I1940" s="540">
        <v>0</v>
      </c>
      <c r="J1940" s="540">
        <v>0</v>
      </c>
      <c r="K1940" s="540">
        <v>0</v>
      </c>
      <c r="L1940" s="540">
        <v>2</v>
      </c>
      <c r="M1940" s="540">
        <v>0</v>
      </c>
      <c r="N1940" s="540">
        <v>1</v>
      </c>
      <c r="O1940" s="540">
        <v>4</v>
      </c>
      <c r="P1940" s="541">
        <v>0</v>
      </c>
    </row>
    <row r="1941" spans="1:16" x14ac:dyDescent="0.2">
      <c r="A1941" s="1114"/>
      <c r="B1941" s="538" t="s">
        <v>2630</v>
      </c>
      <c r="C1941" s="539">
        <v>1</v>
      </c>
      <c r="D1941" s="540">
        <v>0</v>
      </c>
      <c r="E1941" s="540">
        <v>0</v>
      </c>
      <c r="F1941" s="540">
        <v>0</v>
      </c>
      <c r="G1941" s="540">
        <v>0</v>
      </c>
      <c r="H1941" s="540">
        <v>0</v>
      </c>
      <c r="I1941" s="540">
        <v>0</v>
      </c>
      <c r="J1941" s="540">
        <v>0</v>
      </c>
      <c r="K1941" s="540">
        <v>0</v>
      </c>
      <c r="L1941" s="540">
        <v>0</v>
      </c>
      <c r="M1941" s="540">
        <v>0</v>
      </c>
      <c r="N1941" s="540">
        <v>0</v>
      </c>
      <c r="O1941" s="540">
        <v>1</v>
      </c>
      <c r="P1941" s="541">
        <v>0</v>
      </c>
    </row>
    <row r="1942" spans="1:16" x14ac:dyDescent="0.2">
      <c r="A1942" s="1114"/>
      <c r="B1942" s="538" t="s">
        <v>2632</v>
      </c>
      <c r="C1942" s="539">
        <v>5</v>
      </c>
      <c r="D1942" s="540">
        <v>2</v>
      </c>
      <c r="E1942" s="540">
        <v>0</v>
      </c>
      <c r="F1942" s="540">
        <v>0</v>
      </c>
      <c r="G1942" s="540">
        <v>0</v>
      </c>
      <c r="H1942" s="540">
        <v>0</v>
      </c>
      <c r="I1942" s="540">
        <v>1</v>
      </c>
      <c r="J1942" s="540">
        <v>0</v>
      </c>
      <c r="K1942" s="540">
        <v>2</v>
      </c>
      <c r="L1942" s="540">
        <v>0</v>
      </c>
      <c r="M1942" s="540">
        <v>0</v>
      </c>
      <c r="N1942" s="540">
        <v>0</v>
      </c>
      <c r="O1942" s="540">
        <v>0</v>
      </c>
      <c r="P1942" s="541">
        <v>0</v>
      </c>
    </row>
    <row r="1943" spans="1:16" x14ac:dyDescent="0.2">
      <c r="A1943" s="1114"/>
      <c r="B1943" s="538" t="s">
        <v>2255</v>
      </c>
      <c r="C1943" s="539">
        <v>1</v>
      </c>
      <c r="D1943" s="540">
        <v>0</v>
      </c>
      <c r="E1943" s="540">
        <v>0</v>
      </c>
      <c r="F1943" s="540">
        <v>0</v>
      </c>
      <c r="G1943" s="540">
        <v>0</v>
      </c>
      <c r="H1943" s="540">
        <v>1</v>
      </c>
      <c r="I1943" s="540">
        <v>0</v>
      </c>
      <c r="J1943" s="540">
        <v>0</v>
      </c>
      <c r="K1943" s="540">
        <v>0</v>
      </c>
      <c r="L1943" s="540">
        <v>0</v>
      </c>
      <c r="M1943" s="540">
        <v>0</v>
      </c>
      <c r="N1943" s="540">
        <v>0</v>
      </c>
      <c r="O1943" s="540">
        <v>0</v>
      </c>
      <c r="P1943" s="541">
        <v>0</v>
      </c>
    </row>
    <row r="1944" spans="1:16" x14ac:dyDescent="0.2">
      <c r="A1944" s="1114"/>
      <c r="B1944" s="538" t="s">
        <v>2256</v>
      </c>
      <c r="C1944" s="539">
        <v>9</v>
      </c>
      <c r="D1944" s="540">
        <v>0</v>
      </c>
      <c r="E1944" s="540">
        <v>0</v>
      </c>
      <c r="F1944" s="540">
        <v>0</v>
      </c>
      <c r="G1944" s="540">
        <v>2</v>
      </c>
      <c r="H1944" s="540">
        <v>3</v>
      </c>
      <c r="I1944" s="540">
        <v>1</v>
      </c>
      <c r="J1944" s="540">
        <v>0</v>
      </c>
      <c r="K1944" s="540">
        <v>0</v>
      </c>
      <c r="L1944" s="540">
        <v>0</v>
      </c>
      <c r="M1944" s="540">
        <v>2</v>
      </c>
      <c r="N1944" s="540">
        <v>1</v>
      </c>
      <c r="O1944" s="540">
        <v>0</v>
      </c>
      <c r="P1944" s="541">
        <v>0</v>
      </c>
    </row>
    <row r="1945" spans="1:16" x14ac:dyDescent="0.2">
      <c r="A1945" s="1114"/>
      <c r="B1945" s="538" t="s">
        <v>2258</v>
      </c>
      <c r="C1945" s="539">
        <v>2</v>
      </c>
      <c r="D1945" s="540">
        <v>0</v>
      </c>
      <c r="E1945" s="540">
        <v>0</v>
      </c>
      <c r="F1945" s="540">
        <v>0</v>
      </c>
      <c r="G1945" s="540">
        <v>0</v>
      </c>
      <c r="H1945" s="540">
        <v>1</v>
      </c>
      <c r="I1945" s="540">
        <v>0</v>
      </c>
      <c r="J1945" s="540">
        <v>0</v>
      </c>
      <c r="K1945" s="540">
        <v>0</v>
      </c>
      <c r="L1945" s="540">
        <v>0</v>
      </c>
      <c r="M1945" s="540">
        <v>0</v>
      </c>
      <c r="N1945" s="540">
        <v>1</v>
      </c>
      <c r="O1945" s="540">
        <v>0</v>
      </c>
      <c r="P1945" s="541">
        <v>0</v>
      </c>
    </row>
    <row r="1946" spans="1:16" x14ac:dyDescent="0.2">
      <c r="A1946" s="532" t="s">
        <v>235</v>
      </c>
      <c r="B1946" s="533" t="s">
        <v>10</v>
      </c>
      <c r="C1946" s="534">
        <v>1037</v>
      </c>
      <c r="D1946" s="535">
        <v>13</v>
      </c>
      <c r="E1946" s="535">
        <v>12</v>
      </c>
      <c r="F1946" s="535">
        <v>13</v>
      </c>
      <c r="G1946" s="535">
        <v>36</v>
      </c>
      <c r="H1946" s="535">
        <v>48</v>
      </c>
      <c r="I1946" s="535">
        <v>87</v>
      </c>
      <c r="J1946" s="535">
        <v>103</v>
      </c>
      <c r="K1946" s="535">
        <v>116</v>
      </c>
      <c r="L1946" s="535">
        <v>224</v>
      </c>
      <c r="M1946" s="535">
        <v>188</v>
      </c>
      <c r="N1946" s="535">
        <v>116</v>
      </c>
      <c r="O1946" s="535">
        <v>81</v>
      </c>
      <c r="P1946" s="536">
        <v>0</v>
      </c>
    </row>
    <row r="1947" spans="1:16" x14ac:dyDescent="0.2">
      <c r="A1947" s="532" t="s">
        <v>2933</v>
      </c>
      <c r="B1947" s="533" t="s">
        <v>10</v>
      </c>
      <c r="C1947" s="534">
        <v>140</v>
      </c>
      <c r="D1947" s="535">
        <v>1</v>
      </c>
      <c r="E1947" s="535">
        <v>0</v>
      </c>
      <c r="F1947" s="535">
        <v>1</v>
      </c>
      <c r="G1947" s="535">
        <v>11</v>
      </c>
      <c r="H1947" s="535">
        <v>4</v>
      </c>
      <c r="I1947" s="535">
        <v>10</v>
      </c>
      <c r="J1947" s="535">
        <v>20</v>
      </c>
      <c r="K1947" s="535">
        <v>20</v>
      </c>
      <c r="L1947" s="535">
        <v>39</v>
      </c>
      <c r="M1947" s="535">
        <v>21</v>
      </c>
      <c r="N1947" s="535">
        <v>8</v>
      </c>
      <c r="O1947" s="535">
        <v>5</v>
      </c>
      <c r="P1947" s="536">
        <v>0</v>
      </c>
    </row>
    <row r="1948" spans="1:16" x14ac:dyDescent="0.2">
      <c r="A1948" s="1114" t="s">
        <v>2934</v>
      </c>
      <c r="B1948" s="533" t="s">
        <v>10</v>
      </c>
      <c r="C1948" s="534">
        <v>22</v>
      </c>
      <c r="D1948" s="535">
        <v>0</v>
      </c>
      <c r="E1948" s="535">
        <v>0</v>
      </c>
      <c r="F1948" s="535">
        <v>1</v>
      </c>
      <c r="G1948" s="535">
        <v>0</v>
      </c>
      <c r="H1948" s="535">
        <v>0</v>
      </c>
      <c r="I1948" s="535">
        <v>2</v>
      </c>
      <c r="J1948" s="535">
        <v>5</v>
      </c>
      <c r="K1948" s="535">
        <v>5</v>
      </c>
      <c r="L1948" s="535">
        <v>6</v>
      </c>
      <c r="M1948" s="535">
        <v>3</v>
      </c>
      <c r="N1948" s="535">
        <v>0</v>
      </c>
      <c r="O1948" s="535">
        <v>0</v>
      </c>
      <c r="P1948" s="536">
        <v>0</v>
      </c>
    </row>
    <row r="1949" spans="1:16" x14ac:dyDescent="0.2">
      <c r="A1949" s="1114"/>
      <c r="B1949" s="538" t="s">
        <v>2345</v>
      </c>
      <c r="C1949" s="539">
        <v>1</v>
      </c>
      <c r="D1949" s="540">
        <v>0</v>
      </c>
      <c r="E1949" s="540">
        <v>0</v>
      </c>
      <c r="F1949" s="540">
        <v>0</v>
      </c>
      <c r="G1949" s="540">
        <v>0</v>
      </c>
      <c r="H1949" s="540">
        <v>0</v>
      </c>
      <c r="I1949" s="540">
        <v>0</v>
      </c>
      <c r="J1949" s="540">
        <v>0</v>
      </c>
      <c r="K1949" s="540">
        <v>1</v>
      </c>
      <c r="L1949" s="540">
        <v>0</v>
      </c>
      <c r="M1949" s="540">
        <v>0</v>
      </c>
      <c r="N1949" s="540">
        <v>0</v>
      </c>
      <c r="O1949" s="540">
        <v>0</v>
      </c>
      <c r="P1949" s="541">
        <v>0</v>
      </c>
    </row>
    <row r="1950" spans="1:16" x14ac:dyDescent="0.2">
      <c r="A1950" s="1114"/>
      <c r="B1950" s="538" t="s">
        <v>2347</v>
      </c>
      <c r="C1950" s="539">
        <v>18</v>
      </c>
      <c r="D1950" s="540">
        <v>0</v>
      </c>
      <c r="E1950" s="540">
        <v>0</v>
      </c>
      <c r="F1950" s="540">
        <v>1</v>
      </c>
      <c r="G1950" s="540">
        <v>0</v>
      </c>
      <c r="H1950" s="540">
        <v>0</v>
      </c>
      <c r="I1950" s="540">
        <v>2</v>
      </c>
      <c r="J1950" s="540">
        <v>4</v>
      </c>
      <c r="K1950" s="540">
        <v>4</v>
      </c>
      <c r="L1950" s="540">
        <v>5</v>
      </c>
      <c r="M1950" s="540">
        <v>2</v>
      </c>
      <c r="N1950" s="540">
        <v>0</v>
      </c>
      <c r="O1950" s="540">
        <v>0</v>
      </c>
      <c r="P1950" s="541">
        <v>0</v>
      </c>
    </row>
    <row r="1951" spans="1:16" x14ac:dyDescent="0.2">
      <c r="A1951" s="1114"/>
      <c r="B1951" s="538" t="s">
        <v>2348</v>
      </c>
      <c r="C1951" s="539">
        <v>3</v>
      </c>
      <c r="D1951" s="540">
        <v>0</v>
      </c>
      <c r="E1951" s="540">
        <v>0</v>
      </c>
      <c r="F1951" s="540">
        <v>0</v>
      </c>
      <c r="G1951" s="540">
        <v>0</v>
      </c>
      <c r="H1951" s="540">
        <v>0</v>
      </c>
      <c r="I1951" s="540">
        <v>0</v>
      </c>
      <c r="J1951" s="540">
        <v>1</v>
      </c>
      <c r="K1951" s="540">
        <v>0</v>
      </c>
      <c r="L1951" s="540">
        <v>1</v>
      </c>
      <c r="M1951" s="540">
        <v>1</v>
      </c>
      <c r="N1951" s="540">
        <v>0</v>
      </c>
      <c r="O1951" s="540">
        <v>0</v>
      </c>
      <c r="P1951" s="541">
        <v>0</v>
      </c>
    </row>
    <row r="1952" spans="1:16" x14ac:dyDescent="0.2">
      <c r="A1952" s="1114" t="s">
        <v>520</v>
      </c>
      <c r="B1952" s="533" t="s">
        <v>10</v>
      </c>
      <c r="C1952" s="534">
        <v>63</v>
      </c>
      <c r="D1952" s="535">
        <v>0</v>
      </c>
      <c r="E1952" s="535">
        <v>0</v>
      </c>
      <c r="F1952" s="535">
        <v>0</v>
      </c>
      <c r="G1952" s="535">
        <v>11</v>
      </c>
      <c r="H1952" s="535">
        <v>1</v>
      </c>
      <c r="I1952" s="535">
        <v>2</v>
      </c>
      <c r="J1952" s="535">
        <v>10</v>
      </c>
      <c r="K1952" s="535">
        <v>9</v>
      </c>
      <c r="L1952" s="535">
        <v>19</v>
      </c>
      <c r="M1952" s="535">
        <v>5</v>
      </c>
      <c r="N1952" s="535">
        <v>2</v>
      </c>
      <c r="O1952" s="535">
        <v>4</v>
      </c>
      <c r="P1952" s="536">
        <v>0</v>
      </c>
    </row>
    <row r="1953" spans="1:16" x14ac:dyDescent="0.2">
      <c r="A1953" s="1114"/>
      <c r="B1953" s="538" t="s">
        <v>2358</v>
      </c>
      <c r="C1953" s="539">
        <v>2</v>
      </c>
      <c r="D1953" s="540">
        <v>0</v>
      </c>
      <c r="E1953" s="540">
        <v>0</v>
      </c>
      <c r="F1953" s="540">
        <v>0</v>
      </c>
      <c r="G1953" s="540">
        <v>0</v>
      </c>
      <c r="H1953" s="540">
        <v>0</v>
      </c>
      <c r="I1953" s="540">
        <v>0</v>
      </c>
      <c r="J1953" s="540">
        <v>0</v>
      </c>
      <c r="K1953" s="540">
        <v>0</v>
      </c>
      <c r="L1953" s="540">
        <v>2</v>
      </c>
      <c r="M1953" s="540">
        <v>0</v>
      </c>
      <c r="N1953" s="540">
        <v>0</v>
      </c>
      <c r="O1953" s="540">
        <v>0</v>
      </c>
      <c r="P1953" s="541">
        <v>0</v>
      </c>
    </row>
    <row r="1954" spans="1:16" x14ac:dyDescent="0.2">
      <c r="A1954" s="1114"/>
      <c r="B1954" s="538" t="s">
        <v>2359</v>
      </c>
      <c r="C1954" s="539">
        <v>1</v>
      </c>
      <c r="D1954" s="540">
        <v>0</v>
      </c>
      <c r="E1954" s="540">
        <v>0</v>
      </c>
      <c r="F1954" s="540">
        <v>0</v>
      </c>
      <c r="G1954" s="540">
        <v>0</v>
      </c>
      <c r="H1954" s="540">
        <v>0</v>
      </c>
      <c r="I1954" s="540">
        <v>0</v>
      </c>
      <c r="J1954" s="540">
        <v>0</v>
      </c>
      <c r="K1954" s="540">
        <v>0</v>
      </c>
      <c r="L1954" s="540">
        <v>0</v>
      </c>
      <c r="M1954" s="540">
        <v>1</v>
      </c>
      <c r="N1954" s="540">
        <v>0</v>
      </c>
      <c r="O1954" s="540">
        <v>0</v>
      </c>
      <c r="P1954" s="541">
        <v>0</v>
      </c>
    </row>
    <row r="1955" spans="1:16" x14ac:dyDescent="0.2">
      <c r="A1955" s="1114"/>
      <c r="B1955" s="538" t="s">
        <v>2360</v>
      </c>
      <c r="C1955" s="539">
        <v>1</v>
      </c>
      <c r="D1955" s="540">
        <v>0</v>
      </c>
      <c r="E1955" s="540">
        <v>0</v>
      </c>
      <c r="F1955" s="540">
        <v>0</v>
      </c>
      <c r="G1955" s="540">
        <v>0</v>
      </c>
      <c r="H1955" s="540">
        <v>0</v>
      </c>
      <c r="I1955" s="540">
        <v>0</v>
      </c>
      <c r="J1955" s="540">
        <v>1</v>
      </c>
      <c r="K1955" s="540">
        <v>0</v>
      </c>
      <c r="L1955" s="540">
        <v>0</v>
      </c>
      <c r="M1955" s="540">
        <v>0</v>
      </c>
      <c r="N1955" s="540">
        <v>0</v>
      </c>
      <c r="O1955" s="540">
        <v>0</v>
      </c>
      <c r="P1955" s="541">
        <v>0</v>
      </c>
    </row>
    <row r="1956" spans="1:16" x14ac:dyDescent="0.2">
      <c r="A1956" s="1114"/>
      <c r="B1956" s="538" t="s">
        <v>2361</v>
      </c>
      <c r="C1956" s="539">
        <v>59</v>
      </c>
      <c r="D1956" s="540">
        <v>0</v>
      </c>
      <c r="E1956" s="540">
        <v>0</v>
      </c>
      <c r="F1956" s="540">
        <v>0</v>
      </c>
      <c r="G1956" s="540">
        <v>11</v>
      </c>
      <c r="H1956" s="540">
        <v>1</v>
      </c>
      <c r="I1956" s="540">
        <v>2</v>
      </c>
      <c r="J1956" s="540">
        <v>9</v>
      </c>
      <c r="K1956" s="540">
        <v>9</v>
      </c>
      <c r="L1956" s="540">
        <v>17</v>
      </c>
      <c r="M1956" s="540">
        <v>4</v>
      </c>
      <c r="N1956" s="540">
        <v>2</v>
      </c>
      <c r="O1956" s="540">
        <v>4</v>
      </c>
      <c r="P1956" s="541">
        <v>0</v>
      </c>
    </row>
    <row r="1957" spans="1:16" x14ac:dyDescent="0.2">
      <c r="A1957" s="1114" t="s">
        <v>133</v>
      </c>
      <c r="B1957" s="533" t="s">
        <v>10</v>
      </c>
      <c r="C1957" s="534">
        <v>1</v>
      </c>
      <c r="D1957" s="535">
        <v>0</v>
      </c>
      <c r="E1957" s="535">
        <v>0</v>
      </c>
      <c r="F1957" s="535">
        <v>0</v>
      </c>
      <c r="G1957" s="535">
        <v>0</v>
      </c>
      <c r="H1957" s="535">
        <v>0</v>
      </c>
      <c r="I1957" s="535">
        <v>0</v>
      </c>
      <c r="J1957" s="535">
        <v>0</v>
      </c>
      <c r="K1957" s="535">
        <v>0</v>
      </c>
      <c r="L1957" s="535">
        <v>1</v>
      </c>
      <c r="M1957" s="535">
        <v>0</v>
      </c>
      <c r="N1957" s="535">
        <v>0</v>
      </c>
      <c r="O1957" s="535">
        <v>0</v>
      </c>
      <c r="P1957" s="536">
        <v>0</v>
      </c>
    </row>
    <row r="1958" spans="1:16" x14ac:dyDescent="0.2">
      <c r="A1958" s="1114"/>
      <c r="B1958" s="538" t="s">
        <v>2377</v>
      </c>
      <c r="C1958" s="539">
        <v>1</v>
      </c>
      <c r="D1958" s="540">
        <v>0</v>
      </c>
      <c r="E1958" s="540">
        <v>0</v>
      </c>
      <c r="F1958" s="540">
        <v>0</v>
      </c>
      <c r="G1958" s="540">
        <v>0</v>
      </c>
      <c r="H1958" s="540">
        <v>0</v>
      </c>
      <c r="I1958" s="540">
        <v>0</v>
      </c>
      <c r="J1958" s="540">
        <v>0</v>
      </c>
      <c r="K1958" s="540">
        <v>0</v>
      </c>
      <c r="L1958" s="540">
        <v>1</v>
      </c>
      <c r="M1958" s="540">
        <v>0</v>
      </c>
      <c r="N1958" s="540">
        <v>0</v>
      </c>
      <c r="O1958" s="540">
        <v>0</v>
      </c>
      <c r="P1958" s="541">
        <v>0</v>
      </c>
    </row>
    <row r="1959" spans="1:16" x14ac:dyDescent="0.2">
      <c r="A1959" s="1114" t="s">
        <v>522</v>
      </c>
      <c r="B1959" s="533" t="s">
        <v>10</v>
      </c>
      <c r="C1959" s="534">
        <v>1</v>
      </c>
      <c r="D1959" s="535">
        <v>0</v>
      </c>
      <c r="E1959" s="535">
        <v>0</v>
      </c>
      <c r="F1959" s="535">
        <v>0</v>
      </c>
      <c r="G1959" s="535">
        <v>0</v>
      </c>
      <c r="H1959" s="535">
        <v>0</v>
      </c>
      <c r="I1959" s="535">
        <v>0</v>
      </c>
      <c r="J1959" s="535">
        <v>0</v>
      </c>
      <c r="K1959" s="535">
        <v>0</v>
      </c>
      <c r="L1959" s="535">
        <v>0</v>
      </c>
      <c r="M1959" s="535">
        <v>1</v>
      </c>
      <c r="N1959" s="535">
        <v>0</v>
      </c>
      <c r="O1959" s="535">
        <v>0</v>
      </c>
      <c r="P1959" s="536">
        <v>0</v>
      </c>
    </row>
    <row r="1960" spans="1:16" x14ac:dyDescent="0.2">
      <c r="A1960" s="1114"/>
      <c r="B1960" s="538" t="s">
        <v>2383</v>
      </c>
      <c r="C1960" s="539">
        <v>1</v>
      </c>
      <c r="D1960" s="540">
        <v>0</v>
      </c>
      <c r="E1960" s="540">
        <v>0</v>
      </c>
      <c r="F1960" s="540">
        <v>0</v>
      </c>
      <c r="G1960" s="540">
        <v>0</v>
      </c>
      <c r="H1960" s="540">
        <v>0</v>
      </c>
      <c r="I1960" s="540">
        <v>0</v>
      </c>
      <c r="J1960" s="540">
        <v>0</v>
      </c>
      <c r="K1960" s="540">
        <v>0</v>
      </c>
      <c r="L1960" s="540">
        <v>0</v>
      </c>
      <c r="M1960" s="540">
        <v>1</v>
      </c>
      <c r="N1960" s="540">
        <v>0</v>
      </c>
      <c r="O1960" s="540">
        <v>0</v>
      </c>
      <c r="P1960" s="541">
        <v>0</v>
      </c>
    </row>
    <row r="1961" spans="1:16" x14ac:dyDescent="0.2">
      <c r="A1961" s="1114" t="s">
        <v>135</v>
      </c>
      <c r="B1961" s="533" t="s">
        <v>10</v>
      </c>
      <c r="C1961" s="534">
        <v>1</v>
      </c>
      <c r="D1961" s="535">
        <v>0</v>
      </c>
      <c r="E1961" s="535">
        <v>0</v>
      </c>
      <c r="F1961" s="535">
        <v>0</v>
      </c>
      <c r="G1961" s="535">
        <v>0</v>
      </c>
      <c r="H1961" s="535">
        <v>0</v>
      </c>
      <c r="I1961" s="535">
        <v>0</v>
      </c>
      <c r="J1961" s="535">
        <v>0</v>
      </c>
      <c r="K1961" s="535">
        <v>0</v>
      </c>
      <c r="L1961" s="535">
        <v>0</v>
      </c>
      <c r="M1961" s="535">
        <v>0</v>
      </c>
      <c r="N1961" s="535">
        <v>0</v>
      </c>
      <c r="O1961" s="535">
        <v>1</v>
      </c>
      <c r="P1961" s="536">
        <v>0</v>
      </c>
    </row>
    <row r="1962" spans="1:16" x14ac:dyDescent="0.2">
      <c r="A1962" s="1114"/>
      <c r="B1962" s="538" t="s">
        <v>2381</v>
      </c>
      <c r="C1962" s="539">
        <v>1</v>
      </c>
      <c r="D1962" s="540">
        <v>0</v>
      </c>
      <c r="E1962" s="540">
        <v>0</v>
      </c>
      <c r="F1962" s="540">
        <v>0</v>
      </c>
      <c r="G1962" s="540">
        <v>0</v>
      </c>
      <c r="H1962" s="540">
        <v>0</v>
      </c>
      <c r="I1962" s="540">
        <v>0</v>
      </c>
      <c r="J1962" s="540">
        <v>0</v>
      </c>
      <c r="K1962" s="540">
        <v>0</v>
      </c>
      <c r="L1962" s="540">
        <v>0</v>
      </c>
      <c r="M1962" s="540">
        <v>0</v>
      </c>
      <c r="N1962" s="540">
        <v>0</v>
      </c>
      <c r="O1962" s="540">
        <v>1</v>
      </c>
      <c r="P1962" s="541">
        <v>0</v>
      </c>
    </row>
    <row r="1963" spans="1:16" x14ac:dyDescent="0.2">
      <c r="A1963" s="1114" t="s">
        <v>137</v>
      </c>
      <c r="B1963" s="533" t="s">
        <v>10</v>
      </c>
      <c r="C1963" s="534">
        <v>17</v>
      </c>
      <c r="D1963" s="535">
        <v>1</v>
      </c>
      <c r="E1963" s="535">
        <v>0</v>
      </c>
      <c r="F1963" s="535">
        <v>0</v>
      </c>
      <c r="G1963" s="535">
        <v>0</v>
      </c>
      <c r="H1963" s="535">
        <v>0</v>
      </c>
      <c r="I1963" s="535">
        <v>3</v>
      </c>
      <c r="J1963" s="535">
        <v>1</v>
      </c>
      <c r="K1963" s="535">
        <v>1</v>
      </c>
      <c r="L1963" s="535">
        <v>4</v>
      </c>
      <c r="M1963" s="535">
        <v>4</v>
      </c>
      <c r="N1963" s="535">
        <v>3</v>
      </c>
      <c r="O1963" s="535">
        <v>0</v>
      </c>
      <c r="P1963" s="536">
        <v>0</v>
      </c>
    </row>
    <row r="1964" spans="1:16" x14ac:dyDescent="0.2">
      <c r="A1964" s="1114"/>
      <c r="B1964" s="538" t="s">
        <v>2379</v>
      </c>
      <c r="C1964" s="539">
        <v>17</v>
      </c>
      <c r="D1964" s="540">
        <v>1</v>
      </c>
      <c r="E1964" s="540">
        <v>0</v>
      </c>
      <c r="F1964" s="540">
        <v>0</v>
      </c>
      <c r="G1964" s="540">
        <v>0</v>
      </c>
      <c r="H1964" s="540">
        <v>0</v>
      </c>
      <c r="I1964" s="540">
        <v>3</v>
      </c>
      <c r="J1964" s="540">
        <v>1</v>
      </c>
      <c r="K1964" s="540">
        <v>1</v>
      </c>
      <c r="L1964" s="540">
        <v>4</v>
      </c>
      <c r="M1964" s="540">
        <v>4</v>
      </c>
      <c r="N1964" s="540">
        <v>3</v>
      </c>
      <c r="O1964" s="540">
        <v>0</v>
      </c>
      <c r="P1964" s="541">
        <v>0</v>
      </c>
    </row>
    <row r="1965" spans="1:16" x14ac:dyDescent="0.2">
      <c r="A1965" s="1114" t="s">
        <v>524</v>
      </c>
      <c r="B1965" s="533" t="s">
        <v>10</v>
      </c>
      <c r="C1965" s="534">
        <v>3</v>
      </c>
      <c r="D1965" s="535">
        <v>0</v>
      </c>
      <c r="E1965" s="535">
        <v>0</v>
      </c>
      <c r="F1965" s="535">
        <v>0</v>
      </c>
      <c r="G1965" s="535">
        <v>0</v>
      </c>
      <c r="H1965" s="535">
        <v>1</v>
      </c>
      <c r="I1965" s="535">
        <v>0</v>
      </c>
      <c r="J1965" s="535">
        <v>0</v>
      </c>
      <c r="K1965" s="535">
        <v>1</v>
      </c>
      <c r="L1965" s="535">
        <v>0</v>
      </c>
      <c r="M1965" s="535">
        <v>1</v>
      </c>
      <c r="N1965" s="535">
        <v>0</v>
      </c>
      <c r="O1965" s="535">
        <v>0</v>
      </c>
      <c r="P1965" s="536">
        <v>0</v>
      </c>
    </row>
    <row r="1966" spans="1:16" x14ac:dyDescent="0.2">
      <c r="A1966" s="1114"/>
      <c r="B1966" s="538" t="s">
        <v>2392</v>
      </c>
      <c r="C1966" s="539">
        <v>3</v>
      </c>
      <c r="D1966" s="540">
        <v>0</v>
      </c>
      <c r="E1966" s="540">
        <v>0</v>
      </c>
      <c r="F1966" s="540">
        <v>0</v>
      </c>
      <c r="G1966" s="540">
        <v>0</v>
      </c>
      <c r="H1966" s="540">
        <v>1</v>
      </c>
      <c r="I1966" s="540">
        <v>0</v>
      </c>
      <c r="J1966" s="540">
        <v>0</v>
      </c>
      <c r="K1966" s="540">
        <v>1</v>
      </c>
      <c r="L1966" s="540">
        <v>0</v>
      </c>
      <c r="M1966" s="540">
        <v>1</v>
      </c>
      <c r="N1966" s="540">
        <v>0</v>
      </c>
      <c r="O1966" s="540">
        <v>0</v>
      </c>
      <c r="P1966" s="541">
        <v>0</v>
      </c>
    </row>
    <row r="1967" spans="1:16" x14ac:dyDescent="0.2">
      <c r="A1967" s="1114" t="s">
        <v>421</v>
      </c>
      <c r="B1967" s="533" t="s">
        <v>10</v>
      </c>
      <c r="C1967" s="534">
        <v>8</v>
      </c>
      <c r="D1967" s="535">
        <v>0</v>
      </c>
      <c r="E1967" s="535">
        <v>0</v>
      </c>
      <c r="F1967" s="535">
        <v>0</v>
      </c>
      <c r="G1967" s="535">
        <v>0</v>
      </c>
      <c r="H1967" s="535">
        <v>0</v>
      </c>
      <c r="I1967" s="535">
        <v>0</v>
      </c>
      <c r="J1967" s="535">
        <v>0</v>
      </c>
      <c r="K1967" s="535">
        <v>1</v>
      </c>
      <c r="L1967" s="535">
        <v>5</v>
      </c>
      <c r="M1967" s="535">
        <v>2</v>
      </c>
      <c r="N1967" s="535">
        <v>0</v>
      </c>
      <c r="O1967" s="535">
        <v>0</v>
      </c>
      <c r="P1967" s="536">
        <v>0</v>
      </c>
    </row>
    <row r="1968" spans="1:16" x14ac:dyDescent="0.2">
      <c r="A1968" s="1114"/>
      <c r="B1968" s="538" t="s">
        <v>3393</v>
      </c>
      <c r="C1968" s="539">
        <v>7</v>
      </c>
      <c r="D1968" s="540">
        <v>0</v>
      </c>
      <c r="E1968" s="540">
        <v>0</v>
      </c>
      <c r="F1968" s="540">
        <v>0</v>
      </c>
      <c r="G1968" s="540">
        <v>0</v>
      </c>
      <c r="H1968" s="540">
        <v>0</v>
      </c>
      <c r="I1968" s="540">
        <v>0</v>
      </c>
      <c r="J1968" s="540">
        <v>0</v>
      </c>
      <c r="K1968" s="540">
        <v>0</v>
      </c>
      <c r="L1968" s="540">
        <v>5</v>
      </c>
      <c r="M1968" s="540">
        <v>2</v>
      </c>
      <c r="N1968" s="540">
        <v>0</v>
      </c>
      <c r="O1968" s="540">
        <v>0</v>
      </c>
      <c r="P1968" s="541">
        <v>0</v>
      </c>
    </row>
    <row r="1969" spans="1:16" x14ac:dyDescent="0.2">
      <c r="A1969" s="1114"/>
      <c r="B1969" s="538" t="s">
        <v>2401</v>
      </c>
      <c r="C1969" s="539">
        <v>1</v>
      </c>
      <c r="D1969" s="540">
        <v>0</v>
      </c>
      <c r="E1969" s="540">
        <v>0</v>
      </c>
      <c r="F1969" s="540">
        <v>0</v>
      </c>
      <c r="G1969" s="540">
        <v>0</v>
      </c>
      <c r="H1969" s="540">
        <v>0</v>
      </c>
      <c r="I1969" s="540">
        <v>0</v>
      </c>
      <c r="J1969" s="540">
        <v>0</v>
      </c>
      <c r="K1969" s="540">
        <v>1</v>
      </c>
      <c r="L1969" s="540">
        <v>0</v>
      </c>
      <c r="M1969" s="540">
        <v>0</v>
      </c>
      <c r="N1969" s="540">
        <v>0</v>
      </c>
      <c r="O1969" s="540">
        <v>0</v>
      </c>
      <c r="P1969" s="541">
        <v>0</v>
      </c>
    </row>
    <row r="1970" spans="1:16" x14ac:dyDescent="0.2">
      <c r="A1970" s="1114" t="s">
        <v>141</v>
      </c>
      <c r="B1970" s="533" t="s">
        <v>10</v>
      </c>
      <c r="C1970" s="534">
        <v>1</v>
      </c>
      <c r="D1970" s="535">
        <v>0</v>
      </c>
      <c r="E1970" s="535">
        <v>0</v>
      </c>
      <c r="F1970" s="535">
        <v>0</v>
      </c>
      <c r="G1970" s="535">
        <v>0</v>
      </c>
      <c r="H1970" s="535">
        <v>0</v>
      </c>
      <c r="I1970" s="535">
        <v>0</v>
      </c>
      <c r="J1970" s="535">
        <v>0</v>
      </c>
      <c r="K1970" s="535">
        <v>1</v>
      </c>
      <c r="L1970" s="535">
        <v>0</v>
      </c>
      <c r="M1970" s="535">
        <v>0</v>
      </c>
      <c r="N1970" s="535">
        <v>0</v>
      </c>
      <c r="O1970" s="535">
        <v>0</v>
      </c>
      <c r="P1970" s="536">
        <v>0</v>
      </c>
    </row>
    <row r="1971" spans="1:16" x14ac:dyDescent="0.2">
      <c r="A1971" s="1114"/>
      <c r="B1971" s="538" t="s">
        <v>2398</v>
      </c>
      <c r="C1971" s="539">
        <v>1</v>
      </c>
      <c r="D1971" s="540">
        <v>0</v>
      </c>
      <c r="E1971" s="540">
        <v>0</v>
      </c>
      <c r="F1971" s="540">
        <v>0</v>
      </c>
      <c r="G1971" s="540">
        <v>0</v>
      </c>
      <c r="H1971" s="540">
        <v>0</v>
      </c>
      <c r="I1971" s="540">
        <v>0</v>
      </c>
      <c r="J1971" s="540">
        <v>0</v>
      </c>
      <c r="K1971" s="540">
        <v>1</v>
      </c>
      <c r="L1971" s="540">
        <v>0</v>
      </c>
      <c r="M1971" s="540">
        <v>0</v>
      </c>
      <c r="N1971" s="540">
        <v>0</v>
      </c>
      <c r="O1971" s="540">
        <v>0</v>
      </c>
      <c r="P1971" s="541">
        <v>0</v>
      </c>
    </row>
    <row r="1972" spans="1:16" x14ac:dyDescent="0.2">
      <c r="A1972" s="1114" t="s">
        <v>3396</v>
      </c>
      <c r="B1972" s="533" t="s">
        <v>10</v>
      </c>
      <c r="C1972" s="534">
        <v>1</v>
      </c>
      <c r="D1972" s="535">
        <v>0</v>
      </c>
      <c r="E1972" s="535">
        <v>0</v>
      </c>
      <c r="F1972" s="535">
        <v>0</v>
      </c>
      <c r="G1972" s="535">
        <v>0</v>
      </c>
      <c r="H1972" s="535">
        <v>0</v>
      </c>
      <c r="I1972" s="535">
        <v>0</v>
      </c>
      <c r="J1972" s="535">
        <v>1</v>
      </c>
      <c r="K1972" s="535">
        <v>0</v>
      </c>
      <c r="L1972" s="535">
        <v>0</v>
      </c>
      <c r="M1972" s="535">
        <v>0</v>
      </c>
      <c r="N1972" s="535">
        <v>0</v>
      </c>
      <c r="O1972" s="535">
        <v>0</v>
      </c>
      <c r="P1972" s="536">
        <v>0</v>
      </c>
    </row>
    <row r="1973" spans="1:16" x14ac:dyDescent="0.2">
      <c r="A1973" s="1114"/>
      <c r="B1973" s="538" t="s">
        <v>2400</v>
      </c>
      <c r="C1973" s="539">
        <v>1</v>
      </c>
      <c r="D1973" s="540">
        <v>0</v>
      </c>
      <c r="E1973" s="540">
        <v>0</v>
      </c>
      <c r="F1973" s="540">
        <v>0</v>
      </c>
      <c r="G1973" s="540">
        <v>0</v>
      </c>
      <c r="H1973" s="540">
        <v>0</v>
      </c>
      <c r="I1973" s="540">
        <v>0</v>
      </c>
      <c r="J1973" s="540">
        <v>1</v>
      </c>
      <c r="K1973" s="540">
        <v>0</v>
      </c>
      <c r="L1973" s="540">
        <v>0</v>
      </c>
      <c r="M1973" s="540">
        <v>0</v>
      </c>
      <c r="N1973" s="540">
        <v>0</v>
      </c>
      <c r="O1973" s="540">
        <v>0</v>
      </c>
      <c r="P1973" s="541">
        <v>0</v>
      </c>
    </row>
    <row r="1974" spans="1:16" x14ac:dyDescent="0.2">
      <c r="A1974" s="1114" t="s">
        <v>143</v>
      </c>
      <c r="B1974" s="533" t="s">
        <v>10</v>
      </c>
      <c r="C1974" s="534">
        <v>16</v>
      </c>
      <c r="D1974" s="535">
        <v>0</v>
      </c>
      <c r="E1974" s="535">
        <v>0</v>
      </c>
      <c r="F1974" s="535">
        <v>0</v>
      </c>
      <c r="G1974" s="535">
        <v>0</v>
      </c>
      <c r="H1974" s="535">
        <v>2</v>
      </c>
      <c r="I1974" s="535">
        <v>3</v>
      </c>
      <c r="J1974" s="535">
        <v>2</v>
      </c>
      <c r="K1974" s="535">
        <v>1</v>
      </c>
      <c r="L1974" s="535">
        <v>4</v>
      </c>
      <c r="M1974" s="535">
        <v>1</v>
      </c>
      <c r="N1974" s="535">
        <v>3</v>
      </c>
      <c r="O1974" s="535">
        <v>0</v>
      </c>
      <c r="P1974" s="536">
        <v>0</v>
      </c>
    </row>
    <row r="1975" spans="1:16" x14ac:dyDescent="0.2">
      <c r="A1975" s="1114"/>
      <c r="B1975" s="538" t="s">
        <v>2413</v>
      </c>
      <c r="C1975" s="539">
        <v>16</v>
      </c>
      <c r="D1975" s="540">
        <v>0</v>
      </c>
      <c r="E1975" s="540">
        <v>0</v>
      </c>
      <c r="F1975" s="540">
        <v>0</v>
      </c>
      <c r="G1975" s="540">
        <v>0</v>
      </c>
      <c r="H1975" s="540">
        <v>2</v>
      </c>
      <c r="I1975" s="540">
        <v>3</v>
      </c>
      <c r="J1975" s="540">
        <v>2</v>
      </c>
      <c r="K1975" s="540">
        <v>1</v>
      </c>
      <c r="L1975" s="540">
        <v>4</v>
      </c>
      <c r="M1975" s="540">
        <v>1</v>
      </c>
      <c r="N1975" s="540">
        <v>3</v>
      </c>
      <c r="O1975" s="540">
        <v>0</v>
      </c>
      <c r="P1975" s="541">
        <v>0</v>
      </c>
    </row>
    <row r="1976" spans="1:16" x14ac:dyDescent="0.2">
      <c r="A1976" s="1114" t="s">
        <v>2935</v>
      </c>
      <c r="B1976" s="533" t="s">
        <v>10</v>
      </c>
      <c r="C1976" s="534">
        <v>5</v>
      </c>
      <c r="D1976" s="535">
        <v>0</v>
      </c>
      <c r="E1976" s="535">
        <v>0</v>
      </c>
      <c r="F1976" s="535">
        <v>0</v>
      </c>
      <c r="G1976" s="535">
        <v>0</v>
      </c>
      <c r="H1976" s="535">
        <v>0</v>
      </c>
      <c r="I1976" s="535">
        <v>0</v>
      </c>
      <c r="J1976" s="535">
        <v>1</v>
      </c>
      <c r="K1976" s="535">
        <v>1</v>
      </c>
      <c r="L1976" s="535">
        <v>0</v>
      </c>
      <c r="M1976" s="535">
        <v>3</v>
      </c>
      <c r="N1976" s="535">
        <v>0</v>
      </c>
      <c r="O1976" s="535">
        <v>0</v>
      </c>
      <c r="P1976" s="536">
        <v>0</v>
      </c>
    </row>
    <row r="1977" spans="1:16" x14ac:dyDescent="0.2">
      <c r="A1977" s="1114"/>
      <c r="B1977" s="538" t="s">
        <v>2410</v>
      </c>
      <c r="C1977" s="539">
        <v>2</v>
      </c>
      <c r="D1977" s="540">
        <v>0</v>
      </c>
      <c r="E1977" s="540">
        <v>0</v>
      </c>
      <c r="F1977" s="540">
        <v>0</v>
      </c>
      <c r="G1977" s="540">
        <v>0</v>
      </c>
      <c r="H1977" s="540">
        <v>0</v>
      </c>
      <c r="I1977" s="540">
        <v>0</v>
      </c>
      <c r="J1977" s="540">
        <v>1</v>
      </c>
      <c r="K1977" s="540">
        <v>0</v>
      </c>
      <c r="L1977" s="540">
        <v>0</v>
      </c>
      <c r="M1977" s="540">
        <v>1</v>
      </c>
      <c r="N1977" s="540">
        <v>0</v>
      </c>
      <c r="O1977" s="540">
        <v>0</v>
      </c>
      <c r="P1977" s="541">
        <v>0</v>
      </c>
    </row>
    <row r="1978" spans="1:16" x14ac:dyDescent="0.2">
      <c r="A1978" s="1114"/>
      <c r="B1978" s="538" t="s">
        <v>2411</v>
      </c>
      <c r="C1978" s="539">
        <v>3</v>
      </c>
      <c r="D1978" s="540">
        <v>0</v>
      </c>
      <c r="E1978" s="540">
        <v>0</v>
      </c>
      <c r="F1978" s="540">
        <v>0</v>
      </c>
      <c r="G1978" s="540">
        <v>0</v>
      </c>
      <c r="H1978" s="540">
        <v>0</v>
      </c>
      <c r="I1978" s="540">
        <v>0</v>
      </c>
      <c r="J1978" s="540">
        <v>0</v>
      </c>
      <c r="K1978" s="540">
        <v>1</v>
      </c>
      <c r="L1978" s="540">
        <v>0</v>
      </c>
      <c r="M1978" s="540">
        <v>2</v>
      </c>
      <c r="N1978" s="540">
        <v>0</v>
      </c>
      <c r="O1978" s="540">
        <v>0</v>
      </c>
      <c r="P1978" s="541">
        <v>0</v>
      </c>
    </row>
    <row r="1979" spans="1:16" x14ac:dyDescent="0.2">
      <c r="A1979" s="1114" t="s">
        <v>144</v>
      </c>
      <c r="B1979" s="533" t="s">
        <v>10</v>
      </c>
      <c r="C1979" s="534">
        <v>1</v>
      </c>
      <c r="D1979" s="535">
        <v>0</v>
      </c>
      <c r="E1979" s="535">
        <v>0</v>
      </c>
      <c r="F1979" s="535">
        <v>0</v>
      </c>
      <c r="G1979" s="535">
        <v>0</v>
      </c>
      <c r="H1979" s="535">
        <v>0</v>
      </c>
      <c r="I1979" s="535">
        <v>0</v>
      </c>
      <c r="J1979" s="535">
        <v>0</v>
      </c>
      <c r="K1979" s="535">
        <v>0</v>
      </c>
      <c r="L1979" s="535">
        <v>0</v>
      </c>
      <c r="M1979" s="535">
        <v>1</v>
      </c>
      <c r="N1979" s="535">
        <v>0</v>
      </c>
      <c r="O1979" s="535">
        <v>0</v>
      </c>
      <c r="P1979" s="536">
        <v>0</v>
      </c>
    </row>
    <row r="1980" spans="1:16" x14ac:dyDescent="0.2">
      <c r="A1980" s="1114"/>
      <c r="B1980" s="538" t="s">
        <v>2435</v>
      </c>
      <c r="C1980" s="539">
        <v>1</v>
      </c>
      <c r="D1980" s="540">
        <v>0</v>
      </c>
      <c r="E1980" s="540">
        <v>0</v>
      </c>
      <c r="F1980" s="540">
        <v>0</v>
      </c>
      <c r="G1980" s="540">
        <v>0</v>
      </c>
      <c r="H1980" s="540">
        <v>0</v>
      </c>
      <c r="I1980" s="540">
        <v>0</v>
      </c>
      <c r="J1980" s="540">
        <v>0</v>
      </c>
      <c r="K1980" s="540">
        <v>0</v>
      </c>
      <c r="L1980" s="540">
        <v>0</v>
      </c>
      <c r="M1980" s="540">
        <v>1</v>
      </c>
      <c r="N1980" s="540">
        <v>0</v>
      </c>
      <c r="O1980" s="540">
        <v>0</v>
      </c>
      <c r="P1980" s="541">
        <v>0</v>
      </c>
    </row>
    <row r="1981" spans="1:16" x14ac:dyDescent="0.2">
      <c r="A1981" s="532" t="s">
        <v>2936</v>
      </c>
      <c r="B1981" s="533" t="s">
        <v>10</v>
      </c>
      <c r="C1981" s="534">
        <v>76</v>
      </c>
      <c r="D1981" s="535">
        <v>0</v>
      </c>
      <c r="E1981" s="535">
        <v>1</v>
      </c>
      <c r="F1981" s="535">
        <v>3</v>
      </c>
      <c r="G1981" s="535">
        <v>0</v>
      </c>
      <c r="H1981" s="535">
        <v>1</v>
      </c>
      <c r="I1981" s="535">
        <v>2</v>
      </c>
      <c r="J1981" s="535">
        <v>5</v>
      </c>
      <c r="K1981" s="535">
        <v>10</v>
      </c>
      <c r="L1981" s="535">
        <v>26</v>
      </c>
      <c r="M1981" s="535">
        <v>25</v>
      </c>
      <c r="N1981" s="535">
        <v>3</v>
      </c>
      <c r="O1981" s="535">
        <v>0</v>
      </c>
      <c r="P1981" s="536">
        <v>0</v>
      </c>
    </row>
    <row r="1982" spans="1:16" x14ac:dyDescent="0.2">
      <c r="A1982" s="1114" t="s">
        <v>118</v>
      </c>
      <c r="B1982" s="533" t="s">
        <v>10</v>
      </c>
      <c r="C1982" s="534">
        <v>30</v>
      </c>
      <c r="D1982" s="535">
        <v>0</v>
      </c>
      <c r="E1982" s="535">
        <v>0</v>
      </c>
      <c r="F1982" s="535">
        <v>2</v>
      </c>
      <c r="G1982" s="535">
        <v>0</v>
      </c>
      <c r="H1982" s="535">
        <v>0</v>
      </c>
      <c r="I1982" s="535">
        <v>1</v>
      </c>
      <c r="J1982" s="535">
        <v>2</v>
      </c>
      <c r="K1982" s="535">
        <v>5</v>
      </c>
      <c r="L1982" s="535">
        <v>7</v>
      </c>
      <c r="M1982" s="535">
        <v>10</v>
      </c>
      <c r="N1982" s="535">
        <v>3</v>
      </c>
      <c r="O1982" s="535">
        <v>0</v>
      </c>
      <c r="P1982" s="536">
        <v>0</v>
      </c>
    </row>
    <row r="1983" spans="1:16" x14ac:dyDescent="0.2">
      <c r="A1983" s="1114"/>
      <c r="B1983" s="538" t="s">
        <v>2290</v>
      </c>
      <c r="C1983" s="539">
        <v>1</v>
      </c>
      <c r="D1983" s="540">
        <v>0</v>
      </c>
      <c r="E1983" s="540">
        <v>0</v>
      </c>
      <c r="F1983" s="540">
        <v>0</v>
      </c>
      <c r="G1983" s="540">
        <v>0</v>
      </c>
      <c r="H1983" s="540">
        <v>0</v>
      </c>
      <c r="I1983" s="540">
        <v>0</v>
      </c>
      <c r="J1983" s="540">
        <v>0</v>
      </c>
      <c r="K1983" s="540">
        <v>0</v>
      </c>
      <c r="L1983" s="540">
        <v>0</v>
      </c>
      <c r="M1983" s="540">
        <v>1</v>
      </c>
      <c r="N1983" s="540">
        <v>0</v>
      </c>
      <c r="O1983" s="540">
        <v>0</v>
      </c>
      <c r="P1983" s="541">
        <v>0</v>
      </c>
    </row>
    <row r="1984" spans="1:16" x14ac:dyDescent="0.2">
      <c r="A1984" s="1114"/>
      <c r="B1984" s="538" t="s">
        <v>2291</v>
      </c>
      <c r="C1984" s="539">
        <v>4</v>
      </c>
      <c r="D1984" s="540">
        <v>0</v>
      </c>
      <c r="E1984" s="540">
        <v>0</v>
      </c>
      <c r="F1984" s="540">
        <v>0</v>
      </c>
      <c r="G1984" s="540">
        <v>0</v>
      </c>
      <c r="H1984" s="540">
        <v>0</v>
      </c>
      <c r="I1984" s="540">
        <v>0</v>
      </c>
      <c r="J1984" s="540">
        <v>1</v>
      </c>
      <c r="K1984" s="540">
        <v>0</v>
      </c>
      <c r="L1984" s="540">
        <v>2</v>
      </c>
      <c r="M1984" s="540">
        <v>1</v>
      </c>
      <c r="N1984" s="540">
        <v>0</v>
      </c>
      <c r="O1984" s="540">
        <v>0</v>
      </c>
      <c r="P1984" s="541">
        <v>0</v>
      </c>
    </row>
    <row r="1985" spans="1:16" x14ac:dyDescent="0.2">
      <c r="A1985" s="1114"/>
      <c r="B1985" s="538" t="s">
        <v>2635</v>
      </c>
      <c r="C1985" s="539">
        <v>1</v>
      </c>
      <c r="D1985" s="540">
        <v>0</v>
      </c>
      <c r="E1985" s="540">
        <v>0</v>
      </c>
      <c r="F1985" s="540">
        <v>0</v>
      </c>
      <c r="G1985" s="540">
        <v>0</v>
      </c>
      <c r="H1985" s="540">
        <v>0</v>
      </c>
      <c r="I1985" s="540">
        <v>0</v>
      </c>
      <c r="J1985" s="540">
        <v>0</v>
      </c>
      <c r="K1985" s="540">
        <v>0</v>
      </c>
      <c r="L1985" s="540">
        <v>1</v>
      </c>
      <c r="M1985" s="540">
        <v>0</v>
      </c>
      <c r="N1985" s="540">
        <v>0</v>
      </c>
      <c r="O1985" s="540">
        <v>0</v>
      </c>
      <c r="P1985" s="541">
        <v>0</v>
      </c>
    </row>
    <row r="1986" spans="1:16" x14ac:dyDescent="0.2">
      <c r="A1986" s="1114"/>
      <c r="B1986" s="538" t="s">
        <v>2292</v>
      </c>
      <c r="C1986" s="539">
        <v>1</v>
      </c>
      <c r="D1986" s="540">
        <v>0</v>
      </c>
      <c r="E1986" s="540">
        <v>0</v>
      </c>
      <c r="F1986" s="540">
        <v>0</v>
      </c>
      <c r="G1986" s="540">
        <v>0</v>
      </c>
      <c r="H1986" s="540">
        <v>0</v>
      </c>
      <c r="I1986" s="540">
        <v>0</v>
      </c>
      <c r="J1986" s="540">
        <v>0</v>
      </c>
      <c r="K1986" s="540">
        <v>1</v>
      </c>
      <c r="L1986" s="540">
        <v>0</v>
      </c>
      <c r="M1986" s="540">
        <v>0</v>
      </c>
      <c r="N1986" s="540">
        <v>0</v>
      </c>
      <c r="O1986" s="540">
        <v>0</v>
      </c>
      <c r="P1986" s="541">
        <v>0</v>
      </c>
    </row>
    <row r="1987" spans="1:16" x14ac:dyDescent="0.2">
      <c r="A1987" s="1114"/>
      <c r="B1987" s="538" t="s">
        <v>2293</v>
      </c>
      <c r="C1987" s="539">
        <v>3</v>
      </c>
      <c r="D1987" s="540">
        <v>0</v>
      </c>
      <c r="E1987" s="540">
        <v>0</v>
      </c>
      <c r="F1987" s="540">
        <v>0</v>
      </c>
      <c r="G1987" s="540">
        <v>0</v>
      </c>
      <c r="H1987" s="540">
        <v>0</v>
      </c>
      <c r="I1987" s="540">
        <v>0</v>
      </c>
      <c r="J1987" s="540">
        <v>0</v>
      </c>
      <c r="K1987" s="540">
        <v>1</v>
      </c>
      <c r="L1987" s="540">
        <v>1</v>
      </c>
      <c r="M1987" s="540">
        <v>1</v>
      </c>
      <c r="N1987" s="540">
        <v>0</v>
      </c>
      <c r="O1987" s="540">
        <v>0</v>
      </c>
      <c r="P1987" s="541">
        <v>0</v>
      </c>
    </row>
    <row r="1988" spans="1:16" x14ac:dyDescent="0.2">
      <c r="A1988" s="1114"/>
      <c r="B1988" s="538" t="s">
        <v>2294</v>
      </c>
      <c r="C1988" s="539">
        <v>19</v>
      </c>
      <c r="D1988" s="540">
        <v>0</v>
      </c>
      <c r="E1988" s="540">
        <v>0</v>
      </c>
      <c r="F1988" s="540">
        <v>2</v>
      </c>
      <c r="G1988" s="540">
        <v>0</v>
      </c>
      <c r="H1988" s="540">
        <v>0</v>
      </c>
      <c r="I1988" s="540">
        <v>0</v>
      </c>
      <c r="J1988" s="540">
        <v>1</v>
      </c>
      <c r="K1988" s="540">
        <v>3</v>
      </c>
      <c r="L1988" s="540">
        <v>3</v>
      </c>
      <c r="M1988" s="540">
        <v>7</v>
      </c>
      <c r="N1988" s="540">
        <v>3</v>
      </c>
      <c r="O1988" s="540">
        <v>0</v>
      </c>
      <c r="P1988" s="541">
        <v>0</v>
      </c>
    </row>
    <row r="1989" spans="1:16" x14ac:dyDescent="0.2">
      <c r="A1989" s="1114"/>
      <c r="B1989" s="538" t="s">
        <v>2295</v>
      </c>
      <c r="C1989" s="539">
        <v>1</v>
      </c>
      <c r="D1989" s="540">
        <v>0</v>
      </c>
      <c r="E1989" s="540">
        <v>0</v>
      </c>
      <c r="F1989" s="540">
        <v>0</v>
      </c>
      <c r="G1989" s="540">
        <v>0</v>
      </c>
      <c r="H1989" s="540">
        <v>0</v>
      </c>
      <c r="I1989" s="540">
        <v>1</v>
      </c>
      <c r="J1989" s="540">
        <v>0</v>
      </c>
      <c r="K1989" s="540">
        <v>0</v>
      </c>
      <c r="L1989" s="540">
        <v>0</v>
      </c>
      <c r="M1989" s="540">
        <v>0</v>
      </c>
      <c r="N1989" s="540">
        <v>0</v>
      </c>
      <c r="O1989" s="540">
        <v>0</v>
      </c>
      <c r="P1989" s="541">
        <v>0</v>
      </c>
    </row>
    <row r="1990" spans="1:16" x14ac:dyDescent="0.2">
      <c r="A1990" s="1114" t="s">
        <v>263</v>
      </c>
      <c r="B1990" s="533" t="s">
        <v>10</v>
      </c>
      <c r="C1990" s="534">
        <v>3</v>
      </c>
      <c r="D1990" s="535">
        <v>0</v>
      </c>
      <c r="E1990" s="535">
        <v>0</v>
      </c>
      <c r="F1990" s="535">
        <v>0</v>
      </c>
      <c r="G1990" s="535">
        <v>0</v>
      </c>
      <c r="H1990" s="535">
        <v>0</v>
      </c>
      <c r="I1990" s="535">
        <v>1</v>
      </c>
      <c r="J1990" s="535">
        <v>0</v>
      </c>
      <c r="K1990" s="535">
        <v>1</v>
      </c>
      <c r="L1990" s="535">
        <v>1</v>
      </c>
      <c r="M1990" s="535">
        <v>0</v>
      </c>
      <c r="N1990" s="535">
        <v>0</v>
      </c>
      <c r="O1990" s="535">
        <v>0</v>
      </c>
      <c r="P1990" s="536">
        <v>0</v>
      </c>
    </row>
    <row r="1991" spans="1:16" x14ac:dyDescent="0.2">
      <c r="A1991" s="1114"/>
      <c r="B1991" s="538" t="s">
        <v>2308</v>
      </c>
      <c r="C1991" s="539">
        <v>1</v>
      </c>
      <c r="D1991" s="540">
        <v>0</v>
      </c>
      <c r="E1991" s="540">
        <v>0</v>
      </c>
      <c r="F1991" s="540">
        <v>0</v>
      </c>
      <c r="G1991" s="540">
        <v>0</v>
      </c>
      <c r="H1991" s="540">
        <v>0</v>
      </c>
      <c r="I1991" s="540">
        <v>1</v>
      </c>
      <c r="J1991" s="540">
        <v>0</v>
      </c>
      <c r="K1991" s="540">
        <v>0</v>
      </c>
      <c r="L1991" s="540">
        <v>0</v>
      </c>
      <c r="M1991" s="540">
        <v>0</v>
      </c>
      <c r="N1991" s="540">
        <v>0</v>
      </c>
      <c r="O1991" s="540">
        <v>0</v>
      </c>
      <c r="P1991" s="541">
        <v>0</v>
      </c>
    </row>
    <row r="1992" spans="1:16" x14ac:dyDescent="0.2">
      <c r="A1992" s="1114"/>
      <c r="B1992" s="538" t="s">
        <v>2310</v>
      </c>
      <c r="C1992" s="539">
        <v>1</v>
      </c>
      <c r="D1992" s="540">
        <v>0</v>
      </c>
      <c r="E1992" s="540">
        <v>0</v>
      </c>
      <c r="F1992" s="540">
        <v>0</v>
      </c>
      <c r="G1992" s="540">
        <v>0</v>
      </c>
      <c r="H1992" s="540">
        <v>0</v>
      </c>
      <c r="I1992" s="540">
        <v>0</v>
      </c>
      <c r="J1992" s="540">
        <v>0</v>
      </c>
      <c r="K1992" s="540">
        <v>0</v>
      </c>
      <c r="L1992" s="540">
        <v>1</v>
      </c>
      <c r="M1992" s="540">
        <v>0</v>
      </c>
      <c r="N1992" s="540">
        <v>0</v>
      </c>
      <c r="O1992" s="540">
        <v>0</v>
      </c>
      <c r="P1992" s="541">
        <v>0</v>
      </c>
    </row>
    <row r="1993" spans="1:16" x14ac:dyDescent="0.2">
      <c r="A1993" s="1114"/>
      <c r="B1993" s="538" t="s">
        <v>2311</v>
      </c>
      <c r="C1993" s="539">
        <v>1</v>
      </c>
      <c r="D1993" s="540">
        <v>0</v>
      </c>
      <c r="E1993" s="540">
        <v>0</v>
      </c>
      <c r="F1993" s="540">
        <v>0</v>
      </c>
      <c r="G1993" s="540">
        <v>0</v>
      </c>
      <c r="H1993" s="540">
        <v>0</v>
      </c>
      <c r="I1993" s="540">
        <v>0</v>
      </c>
      <c r="J1993" s="540">
        <v>0</v>
      </c>
      <c r="K1993" s="540">
        <v>1</v>
      </c>
      <c r="L1993" s="540">
        <v>0</v>
      </c>
      <c r="M1993" s="540">
        <v>0</v>
      </c>
      <c r="N1993" s="540">
        <v>0</v>
      </c>
      <c r="O1993" s="540">
        <v>0</v>
      </c>
      <c r="P1993" s="541">
        <v>0</v>
      </c>
    </row>
    <row r="1994" spans="1:16" x14ac:dyDescent="0.2">
      <c r="A1994" s="1114" t="s">
        <v>517</v>
      </c>
      <c r="B1994" s="533" t="s">
        <v>10</v>
      </c>
      <c r="C1994" s="534">
        <v>6</v>
      </c>
      <c r="D1994" s="535">
        <v>0</v>
      </c>
      <c r="E1994" s="535">
        <v>0</v>
      </c>
      <c r="F1994" s="535">
        <v>0</v>
      </c>
      <c r="G1994" s="535">
        <v>0</v>
      </c>
      <c r="H1994" s="535">
        <v>1</v>
      </c>
      <c r="I1994" s="535">
        <v>0</v>
      </c>
      <c r="J1994" s="535">
        <v>0</v>
      </c>
      <c r="K1994" s="535">
        <v>0</v>
      </c>
      <c r="L1994" s="535">
        <v>5</v>
      </c>
      <c r="M1994" s="535">
        <v>0</v>
      </c>
      <c r="N1994" s="535">
        <v>0</v>
      </c>
      <c r="O1994" s="535">
        <v>0</v>
      </c>
      <c r="P1994" s="536">
        <v>0</v>
      </c>
    </row>
    <row r="1995" spans="1:16" x14ac:dyDescent="0.2">
      <c r="A1995" s="1114"/>
      <c r="B1995" s="538" t="s">
        <v>2300</v>
      </c>
      <c r="C1995" s="539">
        <v>2</v>
      </c>
      <c r="D1995" s="540">
        <v>0</v>
      </c>
      <c r="E1995" s="540">
        <v>0</v>
      </c>
      <c r="F1995" s="540">
        <v>0</v>
      </c>
      <c r="G1995" s="540">
        <v>0</v>
      </c>
      <c r="H1995" s="540">
        <v>0</v>
      </c>
      <c r="I1995" s="540">
        <v>0</v>
      </c>
      <c r="J1995" s="540">
        <v>0</v>
      </c>
      <c r="K1995" s="540">
        <v>0</v>
      </c>
      <c r="L1995" s="540">
        <v>2</v>
      </c>
      <c r="M1995" s="540">
        <v>0</v>
      </c>
      <c r="N1995" s="540">
        <v>0</v>
      </c>
      <c r="O1995" s="540">
        <v>0</v>
      </c>
      <c r="P1995" s="541">
        <v>0</v>
      </c>
    </row>
    <row r="1996" spans="1:16" x14ac:dyDescent="0.2">
      <c r="A1996" s="1114"/>
      <c r="B1996" s="538" t="s">
        <v>2301</v>
      </c>
      <c r="C1996" s="539">
        <v>4</v>
      </c>
      <c r="D1996" s="540">
        <v>0</v>
      </c>
      <c r="E1996" s="540">
        <v>0</v>
      </c>
      <c r="F1996" s="540">
        <v>0</v>
      </c>
      <c r="G1996" s="540">
        <v>0</v>
      </c>
      <c r="H1996" s="540">
        <v>1</v>
      </c>
      <c r="I1996" s="540">
        <v>0</v>
      </c>
      <c r="J1996" s="540">
        <v>0</v>
      </c>
      <c r="K1996" s="540">
        <v>0</v>
      </c>
      <c r="L1996" s="540">
        <v>3</v>
      </c>
      <c r="M1996" s="540">
        <v>0</v>
      </c>
      <c r="N1996" s="540">
        <v>0</v>
      </c>
      <c r="O1996" s="540">
        <v>0</v>
      </c>
      <c r="P1996" s="541">
        <v>0</v>
      </c>
    </row>
    <row r="1997" spans="1:16" x14ac:dyDescent="0.2">
      <c r="A1997" s="1114" t="s">
        <v>123</v>
      </c>
      <c r="B1997" s="533" t="s">
        <v>10</v>
      </c>
      <c r="C1997" s="534">
        <v>5</v>
      </c>
      <c r="D1997" s="535">
        <v>0</v>
      </c>
      <c r="E1997" s="535">
        <v>0</v>
      </c>
      <c r="F1997" s="535">
        <v>1</v>
      </c>
      <c r="G1997" s="535">
        <v>0</v>
      </c>
      <c r="H1997" s="535">
        <v>0</v>
      </c>
      <c r="I1997" s="535">
        <v>0</v>
      </c>
      <c r="J1997" s="535">
        <v>1</v>
      </c>
      <c r="K1997" s="535">
        <v>0</v>
      </c>
      <c r="L1997" s="535">
        <v>2</v>
      </c>
      <c r="M1997" s="535">
        <v>1</v>
      </c>
      <c r="N1997" s="535">
        <v>0</v>
      </c>
      <c r="O1997" s="535">
        <v>0</v>
      </c>
      <c r="P1997" s="536">
        <v>0</v>
      </c>
    </row>
    <row r="1998" spans="1:16" x14ac:dyDescent="0.2">
      <c r="A1998" s="1114"/>
      <c r="B1998" s="538" t="s">
        <v>2316</v>
      </c>
      <c r="C1998" s="539">
        <v>1</v>
      </c>
      <c r="D1998" s="540">
        <v>0</v>
      </c>
      <c r="E1998" s="540">
        <v>0</v>
      </c>
      <c r="F1998" s="540">
        <v>0</v>
      </c>
      <c r="G1998" s="540">
        <v>0</v>
      </c>
      <c r="H1998" s="540">
        <v>0</v>
      </c>
      <c r="I1998" s="540">
        <v>0</v>
      </c>
      <c r="J1998" s="540">
        <v>0</v>
      </c>
      <c r="K1998" s="540">
        <v>0</v>
      </c>
      <c r="L1998" s="540">
        <v>0</v>
      </c>
      <c r="M1998" s="540">
        <v>1</v>
      </c>
      <c r="N1998" s="540">
        <v>0</v>
      </c>
      <c r="O1998" s="540">
        <v>0</v>
      </c>
      <c r="P1998" s="541">
        <v>0</v>
      </c>
    </row>
    <row r="1999" spans="1:16" x14ac:dyDescent="0.2">
      <c r="A1999" s="1114"/>
      <c r="B1999" s="538" t="s">
        <v>2638</v>
      </c>
      <c r="C1999" s="539">
        <v>4</v>
      </c>
      <c r="D1999" s="540">
        <v>0</v>
      </c>
      <c r="E1999" s="540">
        <v>0</v>
      </c>
      <c r="F1999" s="540">
        <v>1</v>
      </c>
      <c r="G1999" s="540">
        <v>0</v>
      </c>
      <c r="H1999" s="540">
        <v>0</v>
      </c>
      <c r="I1999" s="540">
        <v>0</v>
      </c>
      <c r="J1999" s="540">
        <v>1</v>
      </c>
      <c r="K1999" s="540">
        <v>0</v>
      </c>
      <c r="L1999" s="540">
        <v>2</v>
      </c>
      <c r="M1999" s="540">
        <v>0</v>
      </c>
      <c r="N1999" s="540">
        <v>0</v>
      </c>
      <c r="O1999" s="540">
        <v>0</v>
      </c>
      <c r="P1999" s="541">
        <v>0</v>
      </c>
    </row>
    <row r="2000" spans="1:16" x14ac:dyDescent="0.2">
      <c r="A2000" s="1114" t="s">
        <v>2937</v>
      </c>
      <c r="B2000" s="533" t="s">
        <v>10</v>
      </c>
      <c r="C2000" s="534">
        <v>7</v>
      </c>
      <c r="D2000" s="535">
        <v>0</v>
      </c>
      <c r="E2000" s="535">
        <v>1</v>
      </c>
      <c r="F2000" s="535">
        <v>0</v>
      </c>
      <c r="G2000" s="535">
        <v>0</v>
      </c>
      <c r="H2000" s="535">
        <v>0</v>
      </c>
      <c r="I2000" s="535">
        <v>0</v>
      </c>
      <c r="J2000" s="535">
        <v>1</v>
      </c>
      <c r="K2000" s="535">
        <v>4</v>
      </c>
      <c r="L2000" s="535">
        <v>1</v>
      </c>
      <c r="M2000" s="535">
        <v>0</v>
      </c>
      <c r="N2000" s="535">
        <v>0</v>
      </c>
      <c r="O2000" s="535">
        <v>0</v>
      </c>
      <c r="P2000" s="536">
        <v>0</v>
      </c>
    </row>
    <row r="2001" spans="1:16" x14ac:dyDescent="0.2">
      <c r="A2001" s="1114"/>
      <c r="B2001" s="538" t="s">
        <v>2313</v>
      </c>
      <c r="C2001" s="539">
        <v>2</v>
      </c>
      <c r="D2001" s="540">
        <v>0</v>
      </c>
      <c r="E2001" s="540">
        <v>0</v>
      </c>
      <c r="F2001" s="540">
        <v>0</v>
      </c>
      <c r="G2001" s="540">
        <v>0</v>
      </c>
      <c r="H2001" s="540">
        <v>0</v>
      </c>
      <c r="I2001" s="540">
        <v>0</v>
      </c>
      <c r="J2001" s="540">
        <v>0</v>
      </c>
      <c r="K2001" s="540">
        <v>1</v>
      </c>
      <c r="L2001" s="540">
        <v>1</v>
      </c>
      <c r="M2001" s="540">
        <v>0</v>
      </c>
      <c r="N2001" s="540">
        <v>0</v>
      </c>
      <c r="O2001" s="540">
        <v>0</v>
      </c>
      <c r="P2001" s="541">
        <v>0</v>
      </c>
    </row>
    <row r="2002" spans="1:16" x14ac:dyDescent="0.2">
      <c r="A2002" s="1114"/>
      <c r="B2002" s="538" t="s">
        <v>2314</v>
      </c>
      <c r="C2002" s="539">
        <v>2</v>
      </c>
      <c r="D2002" s="540">
        <v>0</v>
      </c>
      <c r="E2002" s="540">
        <v>0</v>
      </c>
      <c r="F2002" s="540">
        <v>0</v>
      </c>
      <c r="G2002" s="540">
        <v>0</v>
      </c>
      <c r="H2002" s="540">
        <v>0</v>
      </c>
      <c r="I2002" s="540">
        <v>0</v>
      </c>
      <c r="J2002" s="540">
        <v>1</v>
      </c>
      <c r="K2002" s="540">
        <v>1</v>
      </c>
      <c r="L2002" s="540">
        <v>0</v>
      </c>
      <c r="M2002" s="540">
        <v>0</v>
      </c>
      <c r="N2002" s="540">
        <v>0</v>
      </c>
      <c r="O2002" s="540">
        <v>0</v>
      </c>
      <c r="P2002" s="541">
        <v>0</v>
      </c>
    </row>
    <row r="2003" spans="1:16" x14ac:dyDescent="0.2">
      <c r="A2003" s="1114"/>
      <c r="B2003" s="538" t="s">
        <v>2315</v>
      </c>
      <c r="C2003" s="539">
        <v>3</v>
      </c>
      <c r="D2003" s="540">
        <v>0</v>
      </c>
      <c r="E2003" s="540">
        <v>1</v>
      </c>
      <c r="F2003" s="540">
        <v>0</v>
      </c>
      <c r="G2003" s="540">
        <v>0</v>
      </c>
      <c r="H2003" s="540">
        <v>0</v>
      </c>
      <c r="I2003" s="540">
        <v>0</v>
      </c>
      <c r="J2003" s="540">
        <v>0</v>
      </c>
      <c r="K2003" s="540">
        <v>2</v>
      </c>
      <c r="L2003" s="540">
        <v>0</v>
      </c>
      <c r="M2003" s="540">
        <v>0</v>
      </c>
      <c r="N2003" s="540">
        <v>0</v>
      </c>
      <c r="O2003" s="540">
        <v>0</v>
      </c>
      <c r="P2003" s="541">
        <v>0</v>
      </c>
    </row>
    <row r="2004" spans="1:16" x14ac:dyDescent="0.2">
      <c r="A2004" s="1114" t="s">
        <v>130</v>
      </c>
      <c r="B2004" s="533" t="s">
        <v>10</v>
      </c>
      <c r="C2004" s="534">
        <v>24</v>
      </c>
      <c r="D2004" s="535">
        <v>0</v>
      </c>
      <c r="E2004" s="535">
        <v>0</v>
      </c>
      <c r="F2004" s="535">
        <v>0</v>
      </c>
      <c r="G2004" s="535">
        <v>0</v>
      </c>
      <c r="H2004" s="535">
        <v>0</v>
      </c>
      <c r="I2004" s="535">
        <v>0</v>
      </c>
      <c r="J2004" s="535">
        <v>1</v>
      </c>
      <c r="K2004" s="535">
        <v>0</v>
      </c>
      <c r="L2004" s="535">
        <v>10</v>
      </c>
      <c r="M2004" s="535">
        <v>13</v>
      </c>
      <c r="N2004" s="535">
        <v>0</v>
      </c>
      <c r="O2004" s="535">
        <v>0</v>
      </c>
      <c r="P2004" s="536">
        <v>0</v>
      </c>
    </row>
    <row r="2005" spans="1:16" x14ac:dyDescent="0.2">
      <c r="A2005" s="1114"/>
      <c r="B2005" s="538" t="s">
        <v>2356</v>
      </c>
      <c r="C2005" s="539">
        <v>24</v>
      </c>
      <c r="D2005" s="540">
        <v>0</v>
      </c>
      <c r="E2005" s="540">
        <v>0</v>
      </c>
      <c r="F2005" s="540">
        <v>0</v>
      </c>
      <c r="G2005" s="540">
        <v>0</v>
      </c>
      <c r="H2005" s="540">
        <v>0</v>
      </c>
      <c r="I2005" s="540">
        <v>0</v>
      </c>
      <c r="J2005" s="540">
        <v>1</v>
      </c>
      <c r="K2005" s="540">
        <v>0</v>
      </c>
      <c r="L2005" s="540">
        <v>10</v>
      </c>
      <c r="M2005" s="540">
        <v>13</v>
      </c>
      <c r="N2005" s="540">
        <v>0</v>
      </c>
      <c r="O2005" s="540">
        <v>0</v>
      </c>
      <c r="P2005" s="541">
        <v>0</v>
      </c>
    </row>
    <row r="2006" spans="1:16" x14ac:dyDescent="0.2">
      <c r="A2006" s="1114" t="s">
        <v>266</v>
      </c>
      <c r="B2006" s="533" t="s">
        <v>10</v>
      </c>
      <c r="C2006" s="534">
        <v>1</v>
      </c>
      <c r="D2006" s="535">
        <v>0</v>
      </c>
      <c r="E2006" s="535">
        <v>0</v>
      </c>
      <c r="F2006" s="535">
        <v>0</v>
      </c>
      <c r="G2006" s="535">
        <v>0</v>
      </c>
      <c r="H2006" s="535">
        <v>0</v>
      </c>
      <c r="I2006" s="535">
        <v>0</v>
      </c>
      <c r="J2006" s="535">
        <v>0</v>
      </c>
      <c r="K2006" s="535">
        <v>0</v>
      </c>
      <c r="L2006" s="535">
        <v>0</v>
      </c>
      <c r="M2006" s="535">
        <v>1</v>
      </c>
      <c r="N2006" s="535">
        <v>0</v>
      </c>
      <c r="O2006" s="535">
        <v>0</v>
      </c>
      <c r="P2006" s="536">
        <v>0</v>
      </c>
    </row>
    <row r="2007" spans="1:16" x14ac:dyDescent="0.2">
      <c r="A2007" s="1114"/>
      <c r="B2007" s="538" t="s">
        <v>2350</v>
      </c>
      <c r="C2007" s="539">
        <v>1</v>
      </c>
      <c r="D2007" s="540">
        <v>0</v>
      </c>
      <c r="E2007" s="540">
        <v>0</v>
      </c>
      <c r="F2007" s="540">
        <v>0</v>
      </c>
      <c r="G2007" s="540">
        <v>0</v>
      </c>
      <c r="H2007" s="540">
        <v>0</v>
      </c>
      <c r="I2007" s="540">
        <v>0</v>
      </c>
      <c r="J2007" s="540">
        <v>0</v>
      </c>
      <c r="K2007" s="540">
        <v>0</v>
      </c>
      <c r="L2007" s="540">
        <v>0</v>
      </c>
      <c r="M2007" s="540">
        <v>1</v>
      </c>
      <c r="N2007" s="540">
        <v>0</v>
      </c>
      <c r="O2007" s="540">
        <v>0</v>
      </c>
      <c r="P2007" s="541">
        <v>0</v>
      </c>
    </row>
    <row r="2008" spans="1:16" ht="24" x14ac:dyDescent="0.2">
      <c r="A2008" s="532" t="s">
        <v>2939</v>
      </c>
      <c r="B2008" s="533" t="s">
        <v>10</v>
      </c>
      <c r="C2008" s="534">
        <v>581</v>
      </c>
      <c r="D2008" s="535">
        <v>8</v>
      </c>
      <c r="E2008" s="535">
        <v>8</v>
      </c>
      <c r="F2008" s="535">
        <v>8</v>
      </c>
      <c r="G2008" s="535">
        <v>12</v>
      </c>
      <c r="H2008" s="535">
        <v>24</v>
      </c>
      <c r="I2008" s="535">
        <v>47</v>
      </c>
      <c r="J2008" s="535">
        <v>42</v>
      </c>
      <c r="K2008" s="535">
        <v>57</v>
      </c>
      <c r="L2008" s="535">
        <v>116</v>
      </c>
      <c r="M2008" s="535">
        <v>92</v>
      </c>
      <c r="N2008" s="535">
        <v>94</v>
      </c>
      <c r="O2008" s="535">
        <v>73</v>
      </c>
      <c r="P2008" s="536">
        <v>0</v>
      </c>
    </row>
    <row r="2009" spans="1:16" x14ac:dyDescent="0.2">
      <c r="A2009" s="1114" t="s">
        <v>119</v>
      </c>
      <c r="B2009" s="533" t="s">
        <v>10</v>
      </c>
      <c r="C2009" s="534">
        <v>52</v>
      </c>
      <c r="D2009" s="535">
        <v>0</v>
      </c>
      <c r="E2009" s="535">
        <v>0</v>
      </c>
      <c r="F2009" s="535">
        <v>0</v>
      </c>
      <c r="G2009" s="535">
        <v>0</v>
      </c>
      <c r="H2009" s="535">
        <v>1</v>
      </c>
      <c r="I2009" s="535">
        <v>3</v>
      </c>
      <c r="J2009" s="535">
        <v>6</v>
      </c>
      <c r="K2009" s="535">
        <v>10</v>
      </c>
      <c r="L2009" s="535">
        <v>23</v>
      </c>
      <c r="M2009" s="535">
        <v>5</v>
      </c>
      <c r="N2009" s="535">
        <v>4</v>
      </c>
      <c r="O2009" s="535">
        <v>0</v>
      </c>
      <c r="P2009" s="536">
        <v>0</v>
      </c>
    </row>
    <row r="2010" spans="1:16" x14ac:dyDescent="0.2">
      <c r="A2010" s="1114"/>
      <c r="B2010" s="538" t="s">
        <v>2639</v>
      </c>
      <c r="C2010" s="539">
        <v>2</v>
      </c>
      <c r="D2010" s="540">
        <v>0</v>
      </c>
      <c r="E2010" s="540">
        <v>0</v>
      </c>
      <c r="F2010" s="540">
        <v>0</v>
      </c>
      <c r="G2010" s="540">
        <v>0</v>
      </c>
      <c r="H2010" s="540">
        <v>0</v>
      </c>
      <c r="I2010" s="540">
        <v>0</v>
      </c>
      <c r="J2010" s="540">
        <v>1</v>
      </c>
      <c r="K2010" s="540">
        <v>0</v>
      </c>
      <c r="L2010" s="540">
        <v>0</v>
      </c>
      <c r="M2010" s="540">
        <v>1</v>
      </c>
      <c r="N2010" s="540">
        <v>0</v>
      </c>
      <c r="O2010" s="540">
        <v>0</v>
      </c>
      <c r="P2010" s="541">
        <v>0</v>
      </c>
    </row>
    <row r="2011" spans="1:16" x14ac:dyDescent="0.2">
      <c r="A2011" s="1114"/>
      <c r="B2011" s="538" t="s">
        <v>2318</v>
      </c>
      <c r="C2011" s="539">
        <v>15</v>
      </c>
      <c r="D2011" s="540">
        <v>0</v>
      </c>
      <c r="E2011" s="540">
        <v>0</v>
      </c>
      <c r="F2011" s="540">
        <v>0</v>
      </c>
      <c r="G2011" s="540">
        <v>0</v>
      </c>
      <c r="H2011" s="540">
        <v>0</v>
      </c>
      <c r="I2011" s="540">
        <v>0</v>
      </c>
      <c r="J2011" s="540">
        <v>0</v>
      </c>
      <c r="K2011" s="540">
        <v>5</v>
      </c>
      <c r="L2011" s="540">
        <v>10</v>
      </c>
      <c r="M2011" s="540">
        <v>0</v>
      </c>
      <c r="N2011" s="540">
        <v>0</v>
      </c>
      <c r="O2011" s="540">
        <v>0</v>
      </c>
      <c r="P2011" s="541">
        <v>0</v>
      </c>
    </row>
    <row r="2012" spans="1:16" x14ac:dyDescent="0.2">
      <c r="A2012" s="1114"/>
      <c r="B2012" s="538" t="s">
        <v>2319</v>
      </c>
      <c r="C2012" s="539">
        <v>9</v>
      </c>
      <c r="D2012" s="540">
        <v>0</v>
      </c>
      <c r="E2012" s="540">
        <v>0</v>
      </c>
      <c r="F2012" s="540">
        <v>0</v>
      </c>
      <c r="G2012" s="540">
        <v>0</v>
      </c>
      <c r="H2012" s="540">
        <v>0</v>
      </c>
      <c r="I2012" s="540">
        <v>0</v>
      </c>
      <c r="J2012" s="540">
        <v>2</v>
      </c>
      <c r="K2012" s="540">
        <v>2</v>
      </c>
      <c r="L2012" s="540">
        <v>2</v>
      </c>
      <c r="M2012" s="540">
        <v>1</v>
      </c>
      <c r="N2012" s="540">
        <v>2</v>
      </c>
      <c r="O2012" s="540">
        <v>0</v>
      </c>
      <c r="P2012" s="541">
        <v>0</v>
      </c>
    </row>
    <row r="2013" spans="1:16" x14ac:dyDescent="0.2">
      <c r="A2013" s="1114"/>
      <c r="B2013" s="538" t="s">
        <v>3401</v>
      </c>
      <c r="C2013" s="539">
        <v>1</v>
      </c>
      <c r="D2013" s="540">
        <v>0</v>
      </c>
      <c r="E2013" s="540">
        <v>0</v>
      </c>
      <c r="F2013" s="540">
        <v>0</v>
      </c>
      <c r="G2013" s="540">
        <v>0</v>
      </c>
      <c r="H2013" s="540">
        <v>0</v>
      </c>
      <c r="I2013" s="540">
        <v>0</v>
      </c>
      <c r="J2013" s="540">
        <v>0</v>
      </c>
      <c r="K2013" s="540">
        <v>1</v>
      </c>
      <c r="L2013" s="540">
        <v>0</v>
      </c>
      <c r="M2013" s="540">
        <v>0</v>
      </c>
      <c r="N2013" s="540">
        <v>0</v>
      </c>
      <c r="O2013" s="540">
        <v>0</v>
      </c>
      <c r="P2013" s="541">
        <v>0</v>
      </c>
    </row>
    <row r="2014" spans="1:16" x14ac:dyDescent="0.2">
      <c r="A2014" s="1114"/>
      <c r="B2014" s="538" t="s">
        <v>3402</v>
      </c>
      <c r="C2014" s="539">
        <v>1</v>
      </c>
      <c r="D2014" s="540">
        <v>0</v>
      </c>
      <c r="E2014" s="540">
        <v>0</v>
      </c>
      <c r="F2014" s="540">
        <v>0</v>
      </c>
      <c r="G2014" s="540">
        <v>0</v>
      </c>
      <c r="H2014" s="540">
        <v>0</v>
      </c>
      <c r="I2014" s="540">
        <v>0</v>
      </c>
      <c r="J2014" s="540">
        <v>0</v>
      </c>
      <c r="K2014" s="540">
        <v>0</v>
      </c>
      <c r="L2014" s="540">
        <v>1</v>
      </c>
      <c r="M2014" s="540">
        <v>0</v>
      </c>
      <c r="N2014" s="540">
        <v>0</v>
      </c>
      <c r="O2014" s="540">
        <v>0</v>
      </c>
      <c r="P2014" s="541">
        <v>0</v>
      </c>
    </row>
    <row r="2015" spans="1:16" x14ac:dyDescent="0.2">
      <c r="A2015" s="1114"/>
      <c r="B2015" s="538" t="s">
        <v>3403</v>
      </c>
      <c r="C2015" s="539">
        <v>1</v>
      </c>
      <c r="D2015" s="540">
        <v>0</v>
      </c>
      <c r="E2015" s="540">
        <v>0</v>
      </c>
      <c r="F2015" s="540">
        <v>0</v>
      </c>
      <c r="G2015" s="540">
        <v>0</v>
      </c>
      <c r="H2015" s="540">
        <v>0</v>
      </c>
      <c r="I2015" s="540">
        <v>0</v>
      </c>
      <c r="J2015" s="540">
        <v>0</v>
      </c>
      <c r="K2015" s="540">
        <v>0</v>
      </c>
      <c r="L2015" s="540">
        <v>1</v>
      </c>
      <c r="M2015" s="540">
        <v>0</v>
      </c>
      <c r="N2015" s="540">
        <v>0</v>
      </c>
      <c r="O2015" s="540">
        <v>0</v>
      </c>
      <c r="P2015" s="541">
        <v>0</v>
      </c>
    </row>
    <row r="2016" spans="1:16" x14ac:dyDescent="0.2">
      <c r="A2016" s="1114"/>
      <c r="B2016" s="538" t="s">
        <v>3404</v>
      </c>
      <c r="C2016" s="539">
        <v>1</v>
      </c>
      <c r="D2016" s="540">
        <v>0</v>
      </c>
      <c r="E2016" s="540">
        <v>0</v>
      </c>
      <c r="F2016" s="540">
        <v>0</v>
      </c>
      <c r="G2016" s="540">
        <v>0</v>
      </c>
      <c r="H2016" s="540">
        <v>0</v>
      </c>
      <c r="I2016" s="540">
        <v>0</v>
      </c>
      <c r="J2016" s="540">
        <v>0</v>
      </c>
      <c r="K2016" s="540">
        <v>0</v>
      </c>
      <c r="L2016" s="540">
        <v>0</v>
      </c>
      <c r="M2016" s="540">
        <v>1</v>
      </c>
      <c r="N2016" s="540">
        <v>0</v>
      </c>
      <c r="O2016" s="540">
        <v>0</v>
      </c>
      <c r="P2016" s="541">
        <v>0</v>
      </c>
    </row>
    <row r="2017" spans="1:16" x14ac:dyDescent="0.2">
      <c r="A2017" s="1114"/>
      <c r="B2017" s="538" t="s">
        <v>2641</v>
      </c>
      <c r="C2017" s="539">
        <v>1</v>
      </c>
      <c r="D2017" s="540">
        <v>0</v>
      </c>
      <c r="E2017" s="540">
        <v>0</v>
      </c>
      <c r="F2017" s="540">
        <v>0</v>
      </c>
      <c r="G2017" s="540">
        <v>0</v>
      </c>
      <c r="H2017" s="540">
        <v>0</v>
      </c>
      <c r="I2017" s="540">
        <v>0</v>
      </c>
      <c r="J2017" s="540">
        <v>0</v>
      </c>
      <c r="K2017" s="540">
        <v>0</v>
      </c>
      <c r="L2017" s="540">
        <v>1</v>
      </c>
      <c r="M2017" s="540">
        <v>0</v>
      </c>
      <c r="N2017" s="540">
        <v>0</v>
      </c>
      <c r="O2017" s="540">
        <v>0</v>
      </c>
      <c r="P2017" s="541">
        <v>0</v>
      </c>
    </row>
    <row r="2018" spans="1:16" x14ac:dyDescent="0.2">
      <c r="A2018" s="1114"/>
      <c r="B2018" s="538" t="s">
        <v>3406</v>
      </c>
      <c r="C2018" s="539">
        <v>1</v>
      </c>
      <c r="D2018" s="540">
        <v>0</v>
      </c>
      <c r="E2018" s="540">
        <v>0</v>
      </c>
      <c r="F2018" s="540">
        <v>0</v>
      </c>
      <c r="G2018" s="540">
        <v>0</v>
      </c>
      <c r="H2018" s="540">
        <v>0</v>
      </c>
      <c r="I2018" s="540">
        <v>0</v>
      </c>
      <c r="J2018" s="540">
        <v>1</v>
      </c>
      <c r="K2018" s="540">
        <v>0</v>
      </c>
      <c r="L2018" s="540">
        <v>0</v>
      </c>
      <c r="M2018" s="540">
        <v>0</v>
      </c>
      <c r="N2018" s="540">
        <v>0</v>
      </c>
      <c r="O2018" s="540">
        <v>0</v>
      </c>
      <c r="P2018" s="541">
        <v>0</v>
      </c>
    </row>
    <row r="2019" spans="1:16" x14ac:dyDescent="0.2">
      <c r="A2019" s="1114"/>
      <c r="B2019" s="538" t="s">
        <v>2323</v>
      </c>
      <c r="C2019" s="539">
        <v>7</v>
      </c>
      <c r="D2019" s="540">
        <v>0</v>
      </c>
      <c r="E2019" s="540">
        <v>0</v>
      </c>
      <c r="F2019" s="540">
        <v>0</v>
      </c>
      <c r="G2019" s="540">
        <v>0</v>
      </c>
      <c r="H2019" s="540">
        <v>1</v>
      </c>
      <c r="I2019" s="540">
        <v>3</v>
      </c>
      <c r="J2019" s="540">
        <v>1</v>
      </c>
      <c r="K2019" s="540">
        <v>0</v>
      </c>
      <c r="L2019" s="540">
        <v>1</v>
      </c>
      <c r="M2019" s="540">
        <v>0</v>
      </c>
      <c r="N2019" s="540">
        <v>1</v>
      </c>
      <c r="O2019" s="540">
        <v>0</v>
      </c>
      <c r="P2019" s="541">
        <v>0</v>
      </c>
    </row>
    <row r="2020" spans="1:16" x14ac:dyDescent="0.2">
      <c r="A2020" s="1114"/>
      <c r="B2020" s="538" t="s">
        <v>2324</v>
      </c>
      <c r="C2020" s="539">
        <v>1</v>
      </c>
      <c r="D2020" s="540">
        <v>0</v>
      </c>
      <c r="E2020" s="540">
        <v>0</v>
      </c>
      <c r="F2020" s="540">
        <v>0</v>
      </c>
      <c r="G2020" s="540">
        <v>0</v>
      </c>
      <c r="H2020" s="540">
        <v>0</v>
      </c>
      <c r="I2020" s="540">
        <v>0</v>
      </c>
      <c r="J2020" s="540">
        <v>0</v>
      </c>
      <c r="K2020" s="540">
        <v>0</v>
      </c>
      <c r="L2020" s="540">
        <v>0</v>
      </c>
      <c r="M2020" s="540">
        <v>0</v>
      </c>
      <c r="N2020" s="540">
        <v>1</v>
      </c>
      <c r="O2020" s="540">
        <v>0</v>
      </c>
      <c r="P2020" s="541">
        <v>0</v>
      </c>
    </row>
    <row r="2021" spans="1:16" x14ac:dyDescent="0.2">
      <c r="A2021" s="1114"/>
      <c r="B2021" s="538" t="s">
        <v>2326</v>
      </c>
      <c r="C2021" s="539">
        <v>8</v>
      </c>
      <c r="D2021" s="540">
        <v>0</v>
      </c>
      <c r="E2021" s="540">
        <v>0</v>
      </c>
      <c r="F2021" s="540">
        <v>0</v>
      </c>
      <c r="G2021" s="540">
        <v>0</v>
      </c>
      <c r="H2021" s="540">
        <v>0</v>
      </c>
      <c r="I2021" s="540">
        <v>0</v>
      </c>
      <c r="J2021" s="540">
        <v>0</v>
      </c>
      <c r="K2021" s="540">
        <v>0</v>
      </c>
      <c r="L2021" s="540">
        <v>6</v>
      </c>
      <c r="M2021" s="540">
        <v>2</v>
      </c>
      <c r="N2021" s="540">
        <v>0</v>
      </c>
      <c r="O2021" s="540">
        <v>0</v>
      </c>
      <c r="P2021" s="541">
        <v>0</v>
      </c>
    </row>
    <row r="2022" spans="1:16" x14ac:dyDescent="0.2">
      <c r="A2022" s="1114"/>
      <c r="B2022" s="538" t="s">
        <v>2328</v>
      </c>
      <c r="C2022" s="539">
        <v>1</v>
      </c>
      <c r="D2022" s="540">
        <v>0</v>
      </c>
      <c r="E2022" s="540">
        <v>0</v>
      </c>
      <c r="F2022" s="540">
        <v>0</v>
      </c>
      <c r="G2022" s="540">
        <v>0</v>
      </c>
      <c r="H2022" s="540">
        <v>0</v>
      </c>
      <c r="I2022" s="540">
        <v>0</v>
      </c>
      <c r="J2022" s="540">
        <v>0</v>
      </c>
      <c r="K2022" s="540">
        <v>1</v>
      </c>
      <c r="L2022" s="540">
        <v>0</v>
      </c>
      <c r="M2022" s="540">
        <v>0</v>
      </c>
      <c r="N2022" s="540">
        <v>0</v>
      </c>
      <c r="O2022" s="540">
        <v>0</v>
      </c>
      <c r="P2022" s="541">
        <v>0</v>
      </c>
    </row>
    <row r="2023" spans="1:16" x14ac:dyDescent="0.2">
      <c r="A2023" s="1114"/>
      <c r="B2023" s="538" t="s">
        <v>2329</v>
      </c>
      <c r="C2023" s="539">
        <v>3</v>
      </c>
      <c r="D2023" s="540">
        <v>0</v>
      </c>
      <c r="E2023" s="540">
        <v>0</v>
      </c>
      <c r="F2023" s="540">
        <v>0</v>
      </c>
      <c r="G2023" s="540">
        <v>0</v>
      </c>
      <c r="H2023" s="540">
        <v>0</v>
      </c>
      <c r="I2023" s="540">
        <v>0</v>
      </c>
      <c r="J2023" s="540">
        <v>1</v>
      </c>
      <c r="K2023" s="540">
        <v>1</v>
      </c>
      <c r="L2023" s="540">
        <v>1</v>
      </c>
      <c r="M2023" s="540">
        <v>0</v>
      </c>
      <c r="N2023" s="540">
        <v>0</v>
      </c>
      <c r="O2023" s="540">
        <v>0</v>
      </c>
      <c r="P2023" s="541">
        <v>0</v>
      </c>
    </row>
    <row r="2024" spans="1:16" x14ac:dyDescent="0.2">
      <c r="A2024" s="1114" t="s">
        <v>132</v>
      </c>
      <c r="B2024" s="533" t="s">
        <v>10</v>
      </c>
      <c r="C2024" s="534">
        <v>7</v>
      </c>
      <c r="D2024" s="535">
        <v>0</v>
      </c>
      <c r="E2024" s="535">
        <v>0</v>
      </c>
      <c r="F2024" s="535">
        <v>0</v>
      </c>
      <c r="G2024" s="535">
        <v>0</v>
      </c>
      <c r="H2024" s="535">
        <v>0</v>
      </c>
      <c r="I2024" s="535">
        <v>0</v>
      </c>
      <c r="J2024" s="535">
        <v>0</v>
      </c>
      <c r="K2024" s="535">
        <v>1</v>
      </c>
      <c r="L2024" s="535">
        <v>1</v>
      </c>
      <c r="M2024" s="535">
        <v>4</v>
      </c>
      <c r="N2024" s="535">
        <v>1</v>
      </c>
      <c r="O2024" s="535">
        <v>0</v>
      </c>
      <c r="P2024" s="536">
        <v>0</v>
      </c>
    </row>
    <row r="2025" spans="1:16" x14ac:dyDescent="0.2">
      <c r="A2025" s="1114"/>
      <c r="B2025" s="538" t="s">
        <v>3407</v>
      </c>
      <c r="C2025" s="539">
        <v>1</v>
      </c>
      <c r="D2025" s="540">
        <v>0</v>
      </c>
      <c r="E2025" s="540">
        <v>0</v>
      </c>
      <c r="F2025" s="540">
        <v>0</v>
      </c>
      <c r="G2025" s="540">
        <v>0</v>
      </c>
      <c r="H2025" s="540">
        <v>0</v>
      </c>
      <c r="I2025" s="540">
        <v>0</v>
      </c>
      <c r="J2025" s="540">
        <v>0</v>
      </c>
      <c r="K2025" s="540">
        <v>0</v>
      </c>
      <c r="L2025" s="540">
        <v>0</v>
      </c>
      <c r="M2025" s="540">
        <v>1</v>
      </c>
      <c r="N2025" s="540">
        <v>0</v>
      </c>
      <c r="O2025" s="540">
        <v>0</v>
      </c>
      <c r="P2025" s="541">
        <v>0</v>
      </c>
    </row>
    <row r="2026" spans="1:16" x14ac:dyDescent="0.2">
      <c r="A2026" s="1114"/>
      <c r="B2026" s="538" t="s">
        <v>2369</v>
      </c>
      <c r="C2026" s="539">
        <v>6</v>
      </c>
      <c r="D2026" s="540">
        <v>0</v>
      </c>
      <c r="E2026" s="540">
        <v>0</v>
      </c>
      <c r="F2026" s="540">
        <v>0</v>
      </c>
      <c r="G2026" s="540">
        <v>0</v>
      </c>
      <c r="H2026" s="540">
        <v>0</v>
      </c>
      <c r="I2026" s="540">
        <v>0</v>
      </c>
      <c r="J2026" s="540">
        <v>0</v>
      </c>
      <c r="K2026" s="540">
        <v>1</v>
      </c>
      <c r="L2026" s="540">
        <v>1</v>
      </c>
      <c r="M2026" s="540">
        <v>3</v>
      </c>
      <c r="N2026" s="540">
        <v>1</v>
      </c>
      <c r="O2026" s="540">
        <v>0</v>
      </c>
      <c r="P2026" s="541">
        <v>0</v>
      </c>
    </row>
    <row r="2027" spans="1:16" x14ac:dyDescent="0.2">
      <c r="A2027" s="1114" t="s">
        <v>134</v>
      </c>
      <c r="B2027" s="533" t="s">
        <v>10</v>
      </c>
      <c r="C2027" s="534">
        <v>54</v>
      </c>
      <c r="D2027" s="535">
        <v>1</v>
      </c>
      <c r="E2027" s="535">
        <v>2</v>
      </c>
      <c r="F2027" s="535">
        <v>3</v>
      </c>
      <c r="G2027" s="535">
        <v>1</v>
      </c>
      <c r="H2027" s="535">
        <v>1</v>
      </c>
      <c r="I2027" s="535">
        <v>8</v>
      </c>
      <c r="J2027" s="535">
        <v>3</v>
      </c>
      <c r="K2027" s="535">
        <v>8</v>
      </c>
      <c r="L2027" s="535">
        <v>12</v>
      </c>
      <c r="M2027" s="535">
        <v>9</v>
      </c>
      <c r="N2027" s="535">
        <v>5</v>
      </c>
      <c r="O2027" s="535">
        <v>1</v>
      </c>
      <c r="P2027" s="536">
        <v>0</v>
      </c>
    </row>
    <row r="2028" spans="1:16" x14ac:dyDescent="0.2">
      <c r="A2028" s="1114"/>
      <c r="B2028" s="538" t="s">
        <v>2371</v>
      </c>
      <c r="C2028" s="539">
        <v>2</v>
      </c>
      <c r="D2028" s="540">
        <v>0</v>
      </c>
      <c r="E2028" s="540">
        <v>0</v>
      </c>
      <c r="F2028" s="540">
        <v>0</v>
      </c>
      <c r="G2028" s="540">
        <v>0</v>
      </c>
      <c r="H2028" s="540">
        <v>0</v>
      </c>
      <c r="I2028" s="540">
        <v>0</v>
      </c>
      <c r="J2028" s="540">
        <v>0</v>
      </c>
      <c r="K2028" s="540">
        <v>0</v>
      </c>
      <c r="L2028" s="540">
        <v>0</v>
      </c>
      <c r="M2028" s="540">
        <v>1</v>
      </c>
      <c r="N2028" s="540">
        <v>1</v>
      </c>
      <c r="O2028" s="540">
        <v>0</v>
      </c>
      <c r="P2028" s="541">
        <v>0</v>
      </c>
    </row>
    <row r="2029" spans="1:16" x14ac:dyDescent="0.2">
      <c r="A2029" s="1114"/>
      <c r="B2029" s="538" t="s">
        <v>2372</v>
      </c>
      <c r="C2029" s="539">
        <v>9</v>
      </c>
      <c r="D2029" s="540">
        <v>0</v>
      </c>
      <c r="E2029" s="540">
        <v>0</v>
      </c>
      <c r="F2029" s="540">
        <v>0</v>
      </c>
      <c r="G2029" s="540">
        <v>0</v>
      </c>
      <c r="H2029" s="540">
        <v>0</v>
      </c>
      <c r="I2029" s="540">
        <v>2</v>
      </c>
      <c r="J2029" s="540">
        <v>0</v>
      </c>
      <c r="K2029" s="540">
        <v>0</v>
      </c>
      <c r="L2029" s="540">
        <v>5</v>
      </c>
      <c r="M2029" s="540">
        <v>1</v>
      </c>
      <c r="N2029" s="540">
        <v>1</v>
      </c>
      <c r="O2029" s="540">
        <v>0</v>
      </c>
      <c r="P2029" s="541">
        <v>0</v>
      </c>
    </row>
    <row r="2030" spans="1:16" x14ac:dyDescent="0.2">
      <c r="A2030" s="1114"/>
      <c r="B2030" s="538" t="s">
        <v>2643</v>
      </c>
      <c r="C2030" s="539">
        <v>2</v>
      </c>
      <c r="D2030" s="540">
        <v>0</v>
      </c>
      <c r="E2030" s="540">
        <v>0</v>
      </c>
      <c r="F2030" s="540">
        <v>0</v>
      </c>
      <c r="G2030" s="540">
        <v>0</v>
      </c>
      <c r="H2030" s="540">
        <v>0</v>
      </c>
      <c r="I2030" s="540">
        <v>0</v>
      </c>
      <c r="J2030" s="540">
        <v>0</v>
      </c>
      <c r="K2030" s="540">
        <v>1</v>
      </c>
      <c r="L2030" s="540">
        <v>0</v>
      </c>
      <c r="M2030" s="540">
        <v>1</v>
      </c>
      <c r="N2030" s="540">
        <v>0</v>
      </c>
      <c r="O2030" s="540">
        <v>0</v>
      </c>
      <c r="P2030" s="541">
        <v>0</v>
      </c>
    </row>
    <row r="2031" spans="1:16" x14ac:dyDescent="0.2">
      <c r="A2031" s="1114"/>
      <c r="B2031" s="538" t="s">
        <v>2373</v>
      </c>
      <c r="C2031" s="539">
        <v>17</v>
      </c>
      <c r="D2031" s="540">
        <v>1</v>
      </c>
      <c r="E2031" s="540">
        <v>2</v>
      </c>
      <c r="F2031" s="540">
        <v>2</v>
      </c>
      <c r="G2031" s="540">
        <v>1</v>
      </c>
      <c r="H2031" s="540">
        <v>0</v>
      </c>
      <c r="I2031" s="540">
        <v>0</v>
      </c>
      <c r="J2031" s="540">
        <v>1</v>
      </c>
      <c r="K2031" s="540">
        <v>3</v>
      </c>
      <c r="L2031" s="540">
        <v>1</v>
      </c>
      <c r="M2031" s="540">
        <v>4</v>
      </c>
      <c r="N2031" s="540">
        <v>2</v>
      </c>
      <c r="O2031" s="540">
        <v>0</v>
      </c>
      <c r="P2031" s="541">
        <v>0</v>
      </c>
    </row>
    <row r="2032" spans="1:16" x14ac:dyDescent="0.2">
      <c r="A2032" s="1114"/>
      <c r="B2032" s="538" t="s">
        <v>2376</v>
      </c>
      <c r="C2032" s="539">
        <v>19</v>
      </c>
      <c r="D2032" s="540">
        <v>0</v>
      </c>
      <c r="E2032" s="540">
        <v>0</v>
      </c>
      <c r="F2032" s="540">
        <v>1</v>
      </c>
      <c r="G2032" s="540">
        <v>0</v>
      </c>
      <c r="H2032" s="540">
        <v>1</v>
      </c>
      <c r="I2032" s="540">
        <v>4</v>
      </c>
      <c r="J2032" s="540">
        <v>2</v>
      </c>
      <c r="K2032" s="540">
        <v>3</v>
      </c>
      <c r="L2032" s="540">
        <v>5</v>
      </c>
      <c r="M2032" s="540">
        <v>1</v>
      </c>
      <c r="N2032" s="540">
        <v>1</v>
      </c>
      <c r="O2032" s="540">
        <v>1</v>
      </c>
      <c r="P2032" s="541">
        <v>0</v>
      </c>
    </row>
    <row r="2033" spans="1:16" x14ac:dyDescent="0.2">
      <c r="A2033" s="1114"/>
      <c r="B2033" s="538" t="s">
        <v>2644</v>
      </c>
      <c r="C2033" s="539">
        <v>1</v>
      </c>
      <c r="D2033" s="540">
        <v>0</v>
      </c>
      <c r="E2033" s="540">
        <v>0</v>
      </c>
      <c r="F2033" s="540">
        <v>0</v>
      </c>
      <c r="G2033" s="540">
        <v>0</v>
      </c>
      <c r="H2033" s="540">
        <v>0</v>
      </c>
      <c r="I2033" s="540">
        <v>1</v>
      </c>
      <c r="J2033" s="540">
        <v>0</v>
      </c>
      <c r="K2033" s="540">
        <v>0</v>
      </c>
      <c r="L2033" s="540">
        <v>0</v>
      </c>
      <c r="M2033" s="540">
        <v>0</v>
      </c>
      <c r="N2033" s="540">
        <v>0</v>
      </c>
      <c r="O2033" s="540">
        <v>0</v>
      </c>
      <c r="P2033" s="541">
        <v>0</v>
      </c>
    </row>
    <row r="2034" spans="1:16" x14ac:dyDescent="0.2">
      <c r="A2034" s="1114"/>
      <c r="B2034" s="538" t="s">
        <v>1569</v>
      </c>
      <c r="C2034" s="539">
        <v>4</v>
      </c>
      <c r="D2034" s="540">
        <v>0</v>
      </c>
      <c r="E2034" s="540">
        <v>0</v>
      </c>
      <c r="F2034" s="540">
        <v>0</v>
      </c>
      <c r="G2034" s="540">
        <v>0</v>
      </c>
      <c r="H2034" s="540">
        <v>0</v>
      </c>
      <c r="I2034" s="540">
        <v>1</v>
      </c>
      <c r="J2034" s="540">
        <v>0</v>
      </c>
      <c r="K2034" s="540">
        <v>1</v>
      </c>
      <c r="L2034" s="540">
        <v>1</v>
      </c>
      <c r="M2034" s="540">
        <v>1</v>
      </c>
      <c r="N2034" s="540">
        <v>0</v>
      </c>
      <c r="O2034" s="540">
        <v>0</v>
      </c>
      <c r="P2034" s="541">
        <v>0</v>
      </c>
    </row>
    <row r="2035" spans="1:16" x14ac:dyDescent="0.2">
      <c r="A2035" s="1114" t="s">
        <v>2940</v>
      </c>
      <c r="B2035" s="533" t="s">
        <v>10</v>
      </c>
      <c r="C2035" s="534">
        <v>1</v>
      </c>
      <c r="D2035" s="535">
        <v>0</v>
      </c>
      <c r="E2035" s="535">
        <v>0</v>
      </c>
      <c r="F2035" s="535">
        <v>0</v>
      </c>
      <c r="G2035" s="535">
        <v>0</v>
      </c>
      <c r="H2035" s="535">
        <v>0</v>
      </c>
      <c r="I2035" s="535">
        <v>0</v>
      </c>
      <c r="J2035" s="535">
        <v>1</v>
      </c>
      <c r="K2035" s="535">
        <v>0</v>
      </c>
      <c r="L2035" s="535">
        <v>0</v>
      </c>
      <c r="M2035" s="535">
        <v>0</v>
      </c>
      <c r="N2035" s="535">
        <v>0</v>
      </c>
      <c r="O2035" s="535">
        <v>0</v>
      </c>
      <c r="P2035" s="536">
        <v>0</v>
      </c>
    </row>
    <row r="2036" spans="1:16" x14ac:dyDescent="0.2">
      <c r="A2036" s="1114"/>
      <c r="B2036" s="538" t="s">
        <v>2344</v>
      </c>
      <c r="C2036" s="539">
        <v>1</v>
      </c>
      <c r="D2036" s="540">
        <v>0</v>
      </c>
      <c r="E2036" s="540">
        <v>0</v>
      </c>
      <c r="F2036" s="540">
        <v>0</v>
      </c>
      <c r="G2036" s="540">
        <v>0</v>
      </c>
      <c r="H2036" s="540">
        <v>0</v>
      </c>
      <c r="I2036" s="540">
        <v>0</v>
      </c>
      <c r="J2036" s="540">
        <v>1</v>
      </c>
      <c r="K2036" s="540">
        <v>0</v>
      </c>
      <c r="L2036" s="540">
        <v>0</v>
      </c>
      <c r="M2036" s="540">
        <v>0</v>
      </c>
      <c r="N2036" s="540">
        <v>0</v>
      </c>
      <c r="O2036" s="540">
        <v>0</v>
      </c>
      <c r="P2036" s="541">
        <v>0</v>
      </c>
    </row>
    <row r="2037" spans="1:16" x14ac:dyDescent="0.2">
      <c r="A2037" s="1114" t="s">
        <v>2941</v>
      </c>
      <c r="B2037" s="533" t="s">
        <v>10</v>
      </c>
      <c r="C2037" s="534">
        <v>8</v>
      </c>
      <c r="D2037" s="535">
        <v>0</v>
      </c>
      <c r="E2037" s="535">
        <v>0</v>
      </c>
      <c r="F2037" s="535">
        <v>0</v>
      </c>
      <c r="G2037" s="535">
        <v>0</v>
      </c>
      <c r="H2037" s="535">
        <v>0</v>
      </c>
      <c r="I2037" s="535">
        <v>0</v>
      </c>
      <c r="J2037" s="535">
        <v>0</v>
      </c>
      <c r="K2037" s="535">
        <v>1</v>
      </c>
      <c r="L2037" s="535">
        <v>7</v>
      </c>
      <c r="M2037" s="535">
        <v>0</v>
      </c>
      <c r="N2037" s="535">
        <v>0</v>
      </c>
      <c r="O2037" s="535">
        <v>0</v>
      </c>
      <c r="P2037" s="536">
        <v>0</v>
      </c>
    </row>
    <row r="2038" spans="1:16" x14ac:dyDescent="0.2">
      <c r="A2038" s="1114"/>
      <c r="B2038" s="538" t="s">
        <v>2647</v>
      </c>
      <c r="C2038" s="539">
        <v>1</v>
      </c>
      <c r="D2038" s="540">
        <v>0</v>
      </c>
      <c r="E2038" s="540">
        <v>0</v>
      </c>
      <c r="F2038" s="540">
        <v>0</v>
      </c>
      <c r="G2038" s="540">
        <v>0</v>
      </c>
      <c r="H2038" s="540">
        <v>0</v>
      </c>
      <c r="I2038" s="540">
        <v>0</v>
      </c>
      <c r="J2038" s="540">
        <v>0</v>
      </c>
      <c r="K2038" s="540">
        <v>0</v>
      </c>
      <c r="L2038" s="540">
        <v>1</v>
      </c>
      <c r="M2038" s="540">
        <v>0</v>
      </c>
      <c r="N2038" s="540">
        <v>0</v>
      </c>
      <c r="O2038" s="540">
        <v>0</v>
      </c>
      <c r="P2038" s="541">
        <v>0</v>
      </c>
    </row>
    <row r="2039" spans="1:16" x14ac:dyDescent="0.2">
      <c r="A2039" s="1114"/>
      <c r="B2039" s="538" t="s">
        <v>2393</v>
      </c>
      <c r="C2039" s="539">
        <v>3</v>
      </c>
      <c r="D2039" s="540">
        <v>0</v>
      </c>
      <c r="E2039" s="540">
        <v>0</v>
      </c>
      <c r="F2039" s="540">
        <v>0</v>
      </c>
      <c r="G2039" s="540">
        <v>0</v>
      </c>
      <c r="H2039" s="540">
        <v>0</v>
      </c>
      <c r="I2039" s="540">
        <v>0</v>
      </c>
      <c r="J2039" s="540">
        <v>0</v>
      </c>
      <c r="K2039" s="540">
        <v>1</v>
      </c>
      <c r="L2039" s="540">
        <v>2</v>
      </c>
      <c r="M2039" s="540">
        <v>0</v>
      </c>
      <c r="N2039" s="540">
        <v>0</v>
      </c>
      <c r="O2039" s="540">
        <v>0</v>
      </c>
      <c r="P2039" s="541">
        <v>0</v>
      </c>
    </row>
    <row r="2040" spans="1:16" x14ac:dyDescent="0.2">
      <c r="A2040" s="1114"/>
      <c r="B2040" s="538" t="s">
        <v>2394</v>
      </c>
      <c r="C2040" s="539">
        <v>1</v>
      </c>
      <c r="D2040" s="540">
        <v>0</v>
      </c>
      <c r="E2040" s="540">
        <v>0</v>
      </c>
      <c r="F2040" s="540">
        <v>0</v>
      </c>
      <c r="G2040" s="540">
        <v>0</v>
      </c>
      <c r="H2040" s="540">
        <v>0</v>
      </c>
      <c r="I2040" s="540">
        <v>0</v>
      </c>
      <c r="J2040" s="540">
        <v>0</v>
      </c>
      <c r="K2040" s="540">
        <v>0</v>
      </c>
      <c r="L2040" s="540">
        <v>1</v>
      </c>
      <c r="M2040" s="540">
        <v>0</v>
      </c>
      <c r="N2040" s="540">
        <v>0</v>
      </c>
      <c r="O2040" s="540">
        <v>0</v>
      </c>
      <c r="P2040" s="541">
        <v>0</v>
      </c>
    </row>
    <row r="2041" spans="1:16" x14ac:dyDescent="0.2">
      <c r="A2041" s="1114"/>
      <c r="B2041" s="538" t="s">
        <v>2395</v>
      </c>
      <c r="C2041" s="539">
        <v>1</v>
      </c>
      <c r="D2041" s="540">
        <v>0</v>
      </c>
      <c r="E2041" s="540">
        <v>0</v>
      </c>
      <c r="F2041" s="540">
        <v>0</v>
      </c>
      <c r="G2041" s="540">
        <v>0</v>
      </c>
      <c r="H2041" s="540">
        <v>0</v>
      </c>
      <c r="I2041" s="540">
        <v>0</v>
      </c>
      <c r="J2041" s="540">
        <v>0</v>
      </c>
      <c r="K2041" s="540">
        <v>0</v>
      </c>
      <c r="L2041" s="540">
        <v>1</v>
      </c>
      <c r="M2041" s="540">
        <v>0</v>
      </c>
      <c r="N2041" s="540">
        <v>0</v>
      </c>
      <c r="O2041" s="540">
        <v>0</v>
      </c>
      <c r="P2041" s="541">
        <v>0</v>
      </c>
    </row>
    <row r="2042" spans="1:16" x14ac:dyDescent="0.2">
      <c r="A2042" s="1114"/>
      <c r="B2042" s="538" t="s">
        <v>2400</v>
      </c>
      <c r="C2042" s="539">
        <v>2</v>
      </c>
      <c r="D2042" s="540">
        <v>0</v>
      </c>
      <c r="E2042" s="540">
        <v>0</v>
      </c>
      <c r="F2042" s="540">
        <v>0</v>
      </c>
      <c r="G2042" s="540">
        <v>0</v>
      </c>
      <c r="H2042" s="540">
        <v>0</v>
      </c>
      <c r="I2042" s="540">
        <v>0</v>
      </c>
      <c r="J2042" s="540">
        <v>0</v>
      </c>
      <c r="K2042" s="540">
        <v>0</v>
      </c>
      <c r="L2042" s="540">
        <v>2</v>
      </c>
      <c r="M2042" s="540">
        <v>0</v>
      </c>
      <c r="N2042" s="540">
        <v>0</v>
      </c>
      <c r="O2042" s="540">
        <v>0</v>
      </c>
      <c r="P2042" s="541">
        <v>0</v>
      </c>
    </row>
    <row r="2043" spans="1:16" x14ac:dyDescent="0.2">
      <c r="A2043" s="1114" t="s">
        <v>267</v>
      </c>
      <c r="B2043" s="533" t="s">
        <v>10</v>
      </c>
      <c r="C2043" s="534">
        <v>15</v>
      </c>
      <c r="D2043" s="535">
        <v>2</v>
      </c>
      <c r="E2043" s="535">
        <v>0</v>
      </c>
      <c r="F2043" s="535">
        <v>0</v>
      </c>
      <c r="G2043" s="535">
        <v>0</v>
      </c>
      <c r="H2043" s="535">
        <v>0</v>
      </c>
      <c r="I2043" s="535">
        <v>1</v>
      </c>
      <c r="J2043" s="535">
        <v>1</v>
      </c>
      <c r="K2043" s="535">
        <v>3</v>
      </c>
      <c r="L2043" s="535">
        <v>5</v>
      </c>
      <c r="M2043" s="535">
        <v>1</v>
      </c>
      <c r="N2043" s="535">
        <v>1</v>
      </c>
      <c r="O2043" s="535">
        <v>1</v>
      </c>
      <c r="P2043" s="536">
        <v>0</v>
      </c>
    </row>
    <row r="2044" spans="1:16" x14ac:dyDescent="0.2">
      <c r="A2044" s="1114"/>
      <c r="B2044" s="538" t="s">
        <v>2407</v>
      </c>
      <c r="C2044" s="539">
        <v>2</v>
      </c>
      <c r="D2044" s="540">
        <v>0</v>
      </c>
      <c r="E2044" s="540">
        <v>0</v>
      </c>
      <c r="F2044" s="540">
        <v>0</v>
      </c>
      <c r="G2044" s="540">
        <v>0</v>
      </c>
      <c r="H2044" s="540">
        <v>0</v>
      </c>
      <c r="I2044" s="540">
        <v>1</v>
      </c>
      <c r="J2044" s="540">
        <v>0</v>
      </c>
      <c r="K2044" s="540">
        <v>0</v>
      </c>
      <c r="L2044" s="540">
        <v>1</v>
      </c>
      <c r="M2044" s="540">
        <v>0</v>
      </c>
      <c r="N2044" s="540">
        <v>0</v>
      </c>
      <c r="O2044" s="540">
        <v>0</v>
      </c>
      <c r="P2044" s="541">
        <v>0</v>
      </c>
    </row>
    <row r="2045" spans="1:16" x14ac:dyDescent="0.2">
      <c r="A2045" s="1114"/>
      <c r="B2045" s="538" t="s">
        <v>2408</v>
      </c>
      <c r="C2045" s="539">
        <v>1</v>
      </c>
      <c r="D2045" s="540">
        <v>0</v>
      </c>
      <c r="E2045" s="540">
        <v>0</v>
      </c>
      <c r="F2045" s="540">
        <v>0</v>
      </c>
      <c r="G2045" s="540">
        <v>0</v>
      </c>
      <c r="H2045" s="540">
        <v>0</v>
      </c>
      <c r="I2045" s="540">
        <v>0</v>
      </c>
      <c r="J2045" s="540">
        <v>0</v>
      </c>
      <c r="K2045" s="540">
        <v>1</v>
      </c>
      <c r="L2045" s="540">
        <v>0</v>
      </c>
      <c r="M2045" s="540">
        <v>0</v>
      </c>
      <c r="N2045" s="540">
        <v>0</v>
      </c>
      <c r="O2045" s="540">
        <v>0</v>
      </c>
      <c r="P2045" s="541">
        <v>0</v>
      </c>
    </row>
    <row r="2046" spans="1:16" x14ac:dyDescent="0.2">
      <c r="A2046" s="1114"/>
      <c r="B2046" s="538" t="s">
        <v>2409</v>
      </c>
      <c r="C2046" s="539">
        <v>11</v>
      </c>
      <c r="D2046" s="540">
        <v>2</v>
      </c>
      <c r="E2046" s="540">
        <v>0</v>
      </c>
      <c r="F2046" s="540">
        <v>0</v>
      </c>
      <c r="G2046" s="540">
        <v>0</v>
      </c>
      <c r="H2046" s="540">
        <v>0</v>
      </c>
      <c r="I2046" s="540">
        <v>0</v>
      </c>
      <c r="J2046" s="540">
        <v>1</v>
      </c>
      <c r="K2046" s="540">
        <v>2</v>
      </c>
      <c r="L2046" s="540">
        <v>3</v>
      </c>
      <c r="M2046" s="540">
        <v>1</v>
      </c>
      <c r="N2046" s="540">
        <v>1</v>
      </c>
      <c r="O2046" s="540">
        <v>1</v>
      </c>
      <c r="P2046" s="541">
        <v>0</v>
      </c>
    </row>
    <row r="2047" spans="1:16" x14ac:dyDescent="0.2">
      <c r="A2047" s="1114"/>
      <c r="B2047" s="538" t="s">
        <v>3409</v>
      </c>
      <c r="C2047" s="539">
        <v>1</v>
      </c>
      <c r="D2047" s="540">
        <v>0</v>
      </c>
      <c r="E2047" s="540">
        <v>0</v>
      </c>
      <c r="F2047" s="540">
        <v>0</v>
      </c>
      <c r="G2047" s="540">
        <v>0</v>
      </c>
      <c r="H2047" s="540">
        <v>0</v>
      </c>
      <c r="I2047" s="540">
        <v>0</v>
      </c>
      <c r="J2047" s="540">
        <v>0</v>
      </c>
      <c r="K2047" s="540">
        <v>0</v>
      </c>
      <c r="L2047" s="540">
        <v>1</v>
      </c>
      <c r="M2047" s="540">
        <v>0</v>
      </c>
      <c r="N2047" s="540">
        <v>0</v>
      </c>
      <c r="O2047" s="540">
        <v>0</v>
      </c>
      <c r="P2047" s="541">
        <v>0</v>
      </c>
    </row>
    <row r="2048" spans="1:16" x14ac:dyDescent="0.2">
      <c r="A2048" s="1114" t="s">
        <v>125</v>
      </c>
      <c r="B2048" s="533" t="s">
        <v>10</v>
      </c>
      <c r="C2048" s="534">
        <v>444</v>
      </c>
      <c r="D2048" s="535">
        <v>5</v>
      </c>
      <c r="E2048" s="535">
        <v>6</v>
      </c>
      <c r="F2048" s="535">
        <v>5</v>
      </c>
      <c r="G2048" s="535">
        <v>11</v>
      </c>
      <c r="H2048" s="535">
        <v>22</v>
      </c>
      <c r="I2048" s="535">
        <v>35</v>
      </c>
      <c r="J2048" s="535">
        <v>31</v>
      </c>
      <c r="K2048" s="535">
        <v>34</v>
      </c>
      <c r="L2048" s="535">
        <v>68</v>
      </c>
      <c r="M2048" s="535">
        <v>73</v>
      </c>
      <c r="N2048" s="535">
        <v>83</v>
      </c>
      <c r="O2048" s="535">
        <v>71</v>
      </c>
      <c r="P2048" s="536">
        <v>0</v>
      </c>
    </row>
    <row r="2049" spans="1:16" x14ac:dyDescent="0.2">
      <c r="A2049" s="1114"/>
      <c r="B2049" s="538" t="s">
        <v>2330</v>
      </c>
      <c r="C2049" s="539">
        <v>13</v>
      </c>
      <c r="D2049" s="540">
        <v>0</v>
      </c>
      <c r="E2049" s="540">
        <v>0</v>
      </c>
      <c r="F2049" s="540">
        <v>1</v>
      </c>
      <c r="G2049" s="540">
        <v>0</v>
      </c>
      <c r="H2049" s="540">
        <v>0</v>
      </c>
      <c r="I2049" s="540">
        <v>0</v>
      </c>
      <c r="J2049" s="540">
        <v>1</v>
      </c>
      <c r="K2049" s="540">
        <v>3</v>
      </c>
      <c r="L2049" s="540">
        <v>0</v>
      </c>
      <c r="M2049" s="540">
        <v>1</v>
      </c>
      <c r="N2049" s="540">
        <v>3</v>
      </c>
      <c r="O2049" s="540">
        <v>4</v>
      </c>
      <c r="P2049" s="541">
        <v>0</v>
      </c>
    </row>
    <row r="2050" spans="1:16" x14ac:dyDescent="0.2">
      <c r="A2050" s="1114"/>
      <c r="B2050" s="538" t="s">
        <v>2331</v>
      </c>
      <c r="C2050" s="539">
        <v>16</v>
      </c>
      <c r="D2050" s="540">
        <v>0</v>
      </c>
      <c r="E2050" s="540">
        <v>0</v>
      </c>
      <c r="F2050" s="540">
        <v>0</v>
      </c>
      <c r="G2050" s="540">
        <v>0</v>
      </c>
      <c r="H2050" s="540">
        <v>2</v>
      </c>
      <c r="I2050" s="540">
        <v>0</v>
      </c>
      <c r="J2050" s="540">
        <v>0</v>
      </c>
      <c r="K2050" s="540">
        <v>0</v>
      </c>
      <c r="L2050" s="540">
        <v>5</v>
      </c>
      <c r="M2050" s="540">
        <v>3</v>
      </c>
      <c r="N2050" s="540">
        <v>4</v>
      </c>
      <c r="O2050" s="540">
        <v>2</v>
      </c>
      <c r="P2050" s="541">
        <v>0</v>
      </c>
    </row>
    <row r="2051" spans="1:16" x14ac:dyDescent="0.2">
      <c r="A2051" s="1114"/>
      <c r="B2051" s="538" t="s">
        <v>2332</v>
      </c>
      <c r="C2051" s="539">
        <v>1</v>
      </c>
      <c r="D2051" s="540">
        <v>0</v>
      </c>
      <c r="E2051" s="540">
        <v>0</v>
      </c>
      <c r="F2051" s="540">
        <v>0</v>
      </c>
      <c r="G2051" s="540">
        <v>0</v>
      </c>
      <c r="H2051" s="540">
        <v>0</v>
      </c>
      <c r="I2051" s="540">
        <v>0</v>
      </c>
      <c r="J2051" s="540">
        <v>0</v>
      </c>
      <c r="K2051" s="540">
        <v>1</v>
      </c>
      <c r="L2051" s="540">
        <v>0</v>
      </c>
      <c r="M2051" s="540">
        <v>0</v>
      </c>
      <c r="N2051" s="540">
        <v>0</v>
      </c>
      <c r="O2051" s="540">
        <v>0</v>
      </c>
      <c r="P2051" s="541">
        <v>0</v>
      </c>
    </row>
    <row r="2052" spans="1:16" x14ac:dyDescent="0.2">
      <c r="A2052" s="1114"/>
      <c r="B2052" s="538" t="s">
        <v>2333</v>
      </c>
      <c r="C2052" s="539">
        <v>5</v>
      </c>
      <c r="D2052" s="540">
        <v>0</v>
      </c>
      <c r="E2052" s="540">
        <v>0</v>
      </c>
      <c r="F2052" s="540">
        <v>0</v>
      </c>
      <c r="G2052" s="540">
        <v>0</v>
      </c>
      <c r="H2052" s="540">
        <v>0</v>
      </c>
      <c r="I2052" s="540">
        <v>0</v>
      </c>
      <c r="J2052" s="540">
        <v>0</v>
      </c>
      <c r="K2052" s="540">
        <v>0</v>
      </c>
      <c r="L2052" s="540">
        <v>0</v>
      </c>
      <c r="M2052" s="540">
        <v>3</v>
      </c>
      <c r="N2052" s="540">
        <v>0</v>
      </c>
      <c r="O2052" s="540">
        <v>2</v>
      </c>
      <c r="P2052" s="541">
        <v>0</v>
      </c>
    </row>
    <row r="2053" spans="1:16" x14ac:dyDescent="0.2">
      <c r="A2053" s="1114"/>
      <c r="B2053" s="538" t="s">
        <v>2334</v>
      </c>
      <c r="C2053" s="539">
        <v>1</v>
      </c>
      <c r="D2053" s="540">
        <v>0</v>
      </c>
      <c r="E2053" s="540">
        <v>0</v>
      </c>
      <c r="F2053" s="540">
        <v>0</v>
      </c>
      <c r="G2053" s="540">
        <v>0</v>
      </c>
      <c r="H2053" s="540">
        <v>0</v>
      </c>
      <c r="I2053" s="540">
        <v>1</v>
      </c>
      <c r="J2053" s="540">
        <v>0</v>
      </c>
      <c r="K2053" s="540">
        <v>0</v>
      </c>
      <c r="L2053" s="540">
        <v>0</v>
      </c>
      <c r="M2053" s="540">
        <v>0</v>
      </c>
      <c r="N2053" s="540">
        <v>0</v>
      </c>
      <c r="O2053" s="540">
        <v>0</v>
      </c>
      <c r="P2053" s="541">
        <v>0</v>
      </c>
    </row>
    <row r="2054" spans="1:16" x14ac:dyDescent="0.2">
      <c r="A2054" s="1114"/>
      <c r="B2054" s="538" t="s">
        <v>2336</v>
      </c>
      <c r="C2054" s="539">
        <v>5</v>
      </c>
      <c r="D2054" s="540">
        <v>0</v>
      </c>
      <c r="E2054" s="540">
        <v>0</v>
      </c>
      <c r="F2054" s="540">
        <v>0</v>
      </c>
      <c r="G2054" s="540">
        <v>0</v>
      </c>
      <c r="H2054" s="540">
        <v>0</v>
      </c>
      <c r="I2054" s="540">
        <v>0</v>
      </c>
      <c r="J2054" s="540">
        <v>0</v>
      </c>
      <c r="K2054" s="540">
        <v>2</v>
      </c>
      <c r="L2054" s="540">
        <v>0</v>
      </c>
      <c r="M2054" s="540">
        <v>1</v>
      </c>
      <c r="N2054" s="540">
        <v>2</v>
      </c>
      <c r="O2054" s="540">
        <v>0</v>
      </c>
      <c r="P2054" s="541">
        <v>0</v>
      </c>
    </row>
    <row r="2055" spans="1:16" x14ac:dyDescent="0.2">
      <c r="A2055" s="1114"/>
      <c r="B2055" s="538" t="s">
        <v>2337</v>
      </c>
      <c r="C2055" s="539">
        <v>5</v>
      </c>
      <c r="D2055" s="540">
        <v>0</v>
      </c>
      <c r="E2055" s="540">
        <v>0</v>
      </c>
      <c r="F2055" s="540">
        <v>0</v>
      </c>
      <c r="G2055" s="540">
        <v>0</v>
      </c>
      <c r="H2055" s="540">
        <v>0</v>
      </c>
      <c r="I2055" s="540">
        <v>2</v>
      </c>
      <c r="J2055" s="540">
        <v>0</v>
      </c>
      <c r="K2055" s="540">
        <v>1</v>
      </c>
      <c r="L2055" s="540">
        <v>1</v>
      </c>
      <c r="M2055" s="540">
        <v>0</v>
      </c>
      <c r="N2055" s="540">
        <v>0</v>
      </c>
      <c r="O2055" s="540">
        <v>1</v>
      </c>
      <c r="P2055" s="541">
        <v>0</v>
      </c>
    </row>
    <row r="2056" spans="1:16" x14ac:dyDescent="0.2">
      <c r="A2056" s="1114"/>
      <c r="B2056" s="538" t="s">
        <v>2338</v>
      </c>
      <c r="C2056" s="539">
        <v>380</v>
      </c>
      <c r="D2056" s="540">
        <v>3</v>
      </c>
      <c r="E2056" s="540">
        <v>5</v>
      </c>
      <c r="F2056" s="540">
        <v>4</v>
      </c>
      <c r="G2056" s="540">
        <v>10</v>
      </c>
      <c r="H2056" s="540">
        <v>18</v>
      </c>
      <c r="I2056" s="540">
        <v>30</v>
      </c>
      <c r="J2056" s="540">
        <v>30</v>
      </c>
      <c r="K2056" s="540">
        <v>26</v>
      </c>
      <c r="L2056" s="540">
        <v>62</v>
      </c>
      <c r="M2056" s="540">
        <v>61</v>
      </c>
      <c r="N2056" s="540">
        <v>70</v>
      </c>
      <c r="O2056" s="540">
        <v>61</v>
      </c>
      <c r="P2056" s="541">
        <v>0</v>
      </c>
    </row>
    <row r="2057" spans="1:16" x14ac:dyDescent="0.2">
      <c r="A2057" s="1114"/>
      <c r="B2057" s="538" t="s">
        <v>2340</v>
      </c>
      <c r="C2057" s="539">
        <v>4</v>
      </c>
      <c r="D2057" s="540">
        <v>0</v>
      </c>
      <c r="E2057" s="540">
        <v>0</v>
      </c>
      <c r="F2057" s="540">
        <v>0</v>
      </c>
      <c r="G2057" s="540">
        <v>1</v>
      </c>
      <c r="H2057" s="540">
        <v>0</v>
      </c>
      <c r="I2057" s="540">
        <v>1</v>
      </c>
      <c r="J2057" s="540">
        <v>0</v>
      </c>
      <c r="K2057" s="540">
        <v>1</v>
      </c>
      <c r="L2057" s="540">
        <v>0</v>
      </c>
      <c r="M2057" s="540">
        <v>1</v>
      </c>
      <c r="N2057" s="540">
        <v>0</v>
      </c>
      <c r="O2057" s="540">
        <v>0</v>
      </c>
      <c r="P2057" s="541">
        <v>0</v>
      </c>
    </row>
    <row r="2058" spans="1:16" x14ac:dyDescent="0.2">
      <c r="A2058" s="1114"/>
      <c r="B2058" s="538" t="s">
        <v>2341</v>
      </c>
      <c r="C2058" s="539">
        <v>5</v>
      </c>
      <c r="D2058" s="540">
        <v>0</v>
      </c>
      <c r="E2058" s="540">
        <v>0</v>
      </c>
      <c r="F2058" s="540">
        <v>0</v>
      </c>
      <c r="G2058" s="540">
        <v>0</v>
      </c>
      <c r="H2058" s="540">
        <v>0</v>
      </c>
      <c r="I2058" s="540">
        <v>0</v>
      </c>
      <c r="J2058" s="540">
        <v>0</v>
      </c>
      <c r="K2058" s="540">
        <v>0</v>
      </c>
      <c r="L2058" s="540">
        <v>0</v>
      </c>
      <c r="M2058" s="540">
        <v>2</v>
      </c>
      <c r="N2058" s="540">
        <v>3</v>
      </c>
      <c r="O2058" s="540">
        <v>0</v>
      </c>
      <c r="P2058" s="541">
        <v>0</v>
      </c>
    </row>
    <row r="2059" spans="1:16" x14ac:dyDescent="0.2">
      <c r="A2059" s="1114"/>
      <c r="B2059" s="538" t="s">
        <v>3411</v>
      </c>
      <c r="C2059" s="539">
        <v>3</v>
      </c>
      <c r="D2059" s="540">
        <v>0</v>
      </c>
      <c r="E2059" s="540">
        <v>0</v>
      </c>
      <c r="F2059" s="540">
        <v>0</v>
      </c>
      <c r="G2059" s="540">
        <v>0</v>
      </c>
      <c r="H2059" s="540">
        <v>1</v>
      </c>
      <c r="I2059" s="540">
        <v>0</v>
      </c>
      <c r="J2059" s="540">
        <v>0</v>
      </c>
      <c r="K2059" s="540">
        <v>0</v>
      </c>
      <c r="L2059" s="540">
        <v>0</v>
      </c>
      <c r="M2059" s="540">
        <v>1</v>
      </c>
      <c r="N2059" s="540">
        <v>0</v>
      </c>
      <c r="O2059" s="540">
        <v>1</v>
      </c>
      <c r="P2059" s="541">
        <v>0</v>
      </c>
    </row>
    <row r="2060" spans="1:16" x14ac:dyDescent="0.2">
      <c r="A2060" s="1114"/>
      <c r="B2060" s="538" t="s">
        <v>3412</v>
      </c>
      <c r="C2060" s="539">
        <v>4</v>
      </c>
      <c r="D2060" s="540">
        <v>1</v>
      </c>
      <c r="E2060" s="540">
        <v>1</v>
      </c>
      <c r="F2060" s="540">
        <v>0</v>
      </c>
      <c r="G2060" s="540">
        <v>0</v>
      </c>
      <c r="H2060" s="540">
        <v>1</v>
      </c>
      <c r="I2060" s="540">
        <v>1</v>
      </c>
      <c r="J2060" s="540">
        <v>0</v>
      </c>
      <c r="K2060" s="540">
        <v>0</v>
      </c>
      <c r="L2060" s="540">
        <v>0</v>
      </c>
      <c r="M2060" s="540">
        <v>0</v>
      </c>
      <c r="N2060" s="540">
        <v>0</v>
      </c>
      <c r="O2060" s="540">
        <v>0</v>
      </c>
      <c r="P2060" s="541">
        <v>0</v>
      </c>
    </row>
    <row r="2061" spans="1:16" x14ac:dyDescent="0.2">
      <c r="A2061" s="1114"/>
      <c r="B2061" s="538" t="s">
        <v>3413</v>
      </c>
      <c r="C2061" s="539">
        <v>1</v>
      </c>
      <c r="D2061" s="540">
        <v>1</v>
      </c>
      <c r="E2061" s="540">
        <v>0</v>
      </c>
      <c r="F2061" s="540">
        <v>0</v>
      </c>
      <c r="G2061" s="540">
        <v>0</v>
      </c>
      <c r="H2061" s="540">
        <v>0</v>
      </c>
      <c r="I2061" s="540">
        <v>0</v>
      </c>
      <c r="J2061" s="540">
        <v>0</v>
      </c>
      <c r="K2061" s="540">
        <v>0</v>
      </c>
      <c r="L2061" s="540">
        <v>0</v>
      </c>
      <c r="M2061" s="540">
        <v>0</v>
      </c>
      <c r="N2061" s="540">
        <v>0</v>
      </c>
      <c r="O2061" s="540">
        <v>0</v>
      </c>
      <c r="P2061" s="541">
        <v>0</v>
      </c>
    </row>
    <row r="2062" spans="1:16" x14ac:dyDescent="0.2">
      <c r="A2062" s="1114"/>
      <c r="B2062" s="538" t="s">
        <v>2342</v>
      </c>
      <c r="C2062" s="539">
        <v>1</v>
      </c>
      <c r="D2062" s="540">
        <v>0</v>
      </c>
      <c r="E2062" s="540">
        <v>0</v>
      </c>
      <c r="F2062" s="540">
        <v>0</v>
      </c>
      <c r="G2062" s="540">
        <v>0</v>
      </c>
      <c r="H2062" s="540">
        <v>0</v>
      </c>
      <c r="I2062" s="540">
        <v>0</v>
      </c>
      <c r="J2062" s="540">
        <v>0</v>
      </c>
      <c r="K2062" s="540">
        <v>0</v>
      </c>
      <c r="L2062" s="540">
        <v>0</v>
      </c>
      <c r="M2062" s="540">
        <v>0</v>
      </c>
      <c r="N2062" s="540">
        <v>1</v>
      </c>
      <c r="O2062" s="540">
        <v>0</v>
      </c>
      <c r="P2062" s="541">
        <v>0</v>
      </c>
    </row>
    <row r="2063" spans="1:16" x14ac:dyDescent="0.2">
      <c r="A2063" s="532" t="s">
        <v>2942</v>
      </c>
      <c r="B2063" s="533" t="s">
        <v>10</v>
      </c>
      <c r="C2063" s="534">
        <v>173</v>
      </c>
      <c r="D2063" s="535">
        <v>1</v>
      </c>
      <c r="E2063" s="535">
        <v>2</v>
      </c>
      <c r="F2063" s="535">
        <v>1</v>
      </c>
      <c r="G2063" s="535">
        <v>10</v>
      </c>
      <c r="H2063" s="535">
        <v>12</v>
      </c>
      <c r="I2063" s="535">
        <v>26</v>
      </c>
      <c r="J2063" s="535">
        <v>28</v>
      </c>
      <c r="K2063" s="535">
        <v>21</v>
      </c>
      <c r="L2063" s="535">
        <v>25</v>
      </c>
      <c r="M2063" s="535">
        <v>35</v>
      </c>
      <c r="N2063" s="535">
        <v>9</v>
      </c>
      <c r="O2063" s="535">
        <v>3</v>
      </c>
      <c r="P2063" s="536">
        <v>0</v>
      </c>
    </row>
    <row r="2064" spans="1:16" x14ac:dyDescent="0.2">
      <c r="A2064" s="1114" t="s">
        <v>138</v>
      </c>
      <c r="B2064" s="533" t="s">
        <v>10</v>
      </c>
      <c r="C2064" s="534">
        <v>3</v>
      </c>
      <c r="D2064" s="535">
        <v>0</v>
      </c>
      <c r="E2064" s="535">
        <v>0</v>
      </c>
      <c r="F2064" s="535">
        <v>0</v>
      </c>
      <c r="G2064" s="535">
        <v>0</v>
      </c>
      <c r="H2064" s="535">
        <v>0</v>
      </c>
      <c r="I2064" s="535">
        <v>0</v>
      </c>
      <c r="J2064" s="535">
        <v>1</v>
      </c>
      <c r="K2064" s="535">
        <v>2</v>
      </c>
      <c r="L2064" s="535">
        <v>0</v>
      </c>
      <c r="M2064" s="535">
        <v>0</v>
      </c>
      <c r="N2064" s="535">
        <v>0</v>
      </c>
      <c r="O2064" s="535">
        <v>0</v>
      </c>
      <c r="P2064" s="536">
        <v>0</v>
      </c>
    </row>
    <row r="2065" spans="1:16" x14ac:dyDescent="0.2">
      <c r="A2065" s="1114"/>
      <c r="B2065" s="538" t="s">
        <v>2384</v>
      </c>
      <c r="C2065" s="539">
        <v>3</v>
      </c>
      <c r="D2065" s="540">
        <v>0</v>
      </c>
      <c r="E2065" s="540">
        <v>0</v>
      </c>
      <c r="F2065" s="540">
        <v>0</v>
      </c>
      <c r="G2065" s="540">
        <v>0</v>
      </c>
      <c r="H2065" s="540">
        <v>0</v>
      </c>
      <c r="I2065" s="540">
        <v>0</v>
      </c>
      <c r="J2065" s="540">
        <v>1</v>
      </c>
      <c r="K2065" s="540">
        <v>2</v>
      </c>
      <c r="L2065" s="540">
        <v>0</v>
      </c>
      <c r="M2065" s="540">
        <v>0</v>
      </c>
      <c r="N2065" s="540">
        <v>0</v>
      </c>
      <c r="O2065" s="540">
        <v>0</v>
      </c>
      <c r="P2065" s="541">
        <v>0</v>
      </c>
    </row>
    <row r="2066" spans="1:16" x14ac:dyDescent="0.2">
      <c r="A2066" s="1114" t="s">
        <v>264</v>
      </c>
      <c r="B2066" s="533" t="s">
        <v>10</v>
      </c>
      <c r="C2066" s="534">
        <v>170</v>
      </c>
      <c r="D2066" s="535">
        <v>1</v>
      </c>
      <c r="E2066" s="535">
        <v>2</v>
      </c>
      <c r="F2066" s="535">
        <v>1</v>
      </c>
      <c r="G2066" s="535">
        <v>10</v>
      </c>
      <c r="H2066" s="535">
        <v>12</v>
      </c>
      <c r="I2066" s="535">
        <v>26</v>
      </c>
      <c r="J2066" s="535">
        <v>27</v>
      </c>
      <c r="K2066" s="535">
        <v>19</v>
      </c>
      <c r="L2066" s="535">
        <v>25</v>
      </c>
      <c r="M2066" s="535">
        <v>35</v>
      </c>
      <c r="N2066" s="535">
        <v>9</v>
      </c>
      <c r="O2066" s="535">
        <v>3</v>
      </c>
      <c r="P2066" s="536">
        <v>0</v>
      </c>
    </row>
    <row r="2067" spans="1:16" x14ac:dyDescent="0.2">
      <c r="A2067" s="1114"/>
      <c r="B2067" s="538" t="s">
        <v>2415</v>
      </c>
      <c r="C2067" s="539">
        <v>1</v>
      </c>
      <c r="D2067" s="540">
        <v>0</v>
      </c>
      <c r="E2067" s="540">
        <v>0</v>
      </c>
      <c r="F2067" s="540">
        <v>0</v>
      </c>
      <c r="G2067" s="540">
        <v>0</v>
      </c>
      <c r="H2067" s="540">
        <v>1</v>
      </c>
      <c r="I2067" s="540">
        <v>0</v>
      </c>
      <c r="J2067" s="540">
        <v>0</v>
      </c>
      <c r="K2067" s="540">
        <v>0</v>
      </c>
      <c r="L2067" s="540">
        <v>0</v>
      </c>
      <c r="M2067" s="540">
        <v>0</v>
      </c>
      <c r="N2067" s="540">
        <v>0</v>
      </c>
      <c r="O2067" s="540">
        <v>0</v>
      </c>
      <c r="P2067" s="541">
        <v>0</v>
      </c>
    </row>
    <row r="2068" spans="1:16" x14ac:dyDescent="0.2">
      <c r="A2068" s="1114"/>
      <c r="B2068" s="538" t="s">
        <v>2416</v>
      </c>
      <c r="C2068" s="539">
        <v>1</v>
      </c>
      <c r="D2068" s="540">
        <v>0</v>
      </c>
      <c r="E2068" s="540">
        <v>0</v>
      </c>
      <c r="F2068" s="540">
        <v>0</v>
      </c>
      <c r="G2068" s="540">
        <v>0</v>
      </c>
      <c r="H2068" s="540">
        <v>0</v>
      </c>
      <c r="I2068" s="540">
        <v>0</v>
      </c>
      <c r="J2068" s="540">
        <v>0</v>
      </c>
      <c r="K2068" s="540">
        <v>0</v>
      </c>
      <c r="L2068" s="540">
        <v>0</v>
      </c>
      <c r="M2068" s="540">
        <v>0</v>
      </c>
      <c r="N2068" s="540">
        <v>1</v>
      </c>
      <c r="O2068" s="540">
        <v>0</v>
      </c>
      <c r="P2068" s="541">
        <v>0</v>
      </c>
    </row>
    <row r="2069" spans="1:16" x14ac:dyDescent="0.2">
      <c r="A2069" s="1114"/>
      <c r="B2069" s="538" t="s">
        <v>3416</v>
      </c>
      <c r="C2069" s="539">
        <v>1</v>
      </c>
      <c r="D2069" s="540">
        <v>0</v>
      </c>
      <c r="E2069" s="540">
        <v>0</v>
      </c>
      <c r="F2069" s="540">
        <v>0</v>
      </c>
      <c r="G2069" s="540">
        <v>0</v>
      </c>
      <c r="H2069" s="540">
        <v>0</v>
      </c>
      <c r="I2069" s="540">
        <v>1</v>
      </c>
      <c r="J2069" s="540">
        <v>0</v>
      </c>
      <c r="K2069" s="540">
        <v>0</v>
      </c>
      <c r="L2069" s="540">
        <v>0</v>
      </c>
      <c r="M2069" s="540">
        <v>0</v>
      </c>
      <c r="N2069" s="540">
        <v>0</v>
      </c>
      <c r="O2069" s="540">
        <v>0</v>
      </c>
      <c r="P2069" s="541">
        <v>0</v>
      </c>
    </row>
    <row r="2070" spans="1:16" x14ac:dyDescent="0.2">
      <c r="A2070" s="1114"/>
      <c r="B2070" s="538" t="s">
        <v>2418</v>
      </c>
      <c r="C2070" s="539">
        <v>1</v>
      </c>
      <c r="D2070" s="540">
        <v>0</v>
      </c>
      <c r="E2070" s="540">
        <v>0</v>
      </c>
      <c r="F2070" s="540">
        <v>0</v>
      </c>
      <c r="G2070" s="540">
        <v>0</v>
      </c>
      <c r="H2070" s="540">
        <v>0</v>
      </c>
      <c r="I2070" s="540">
        <v>0</v>
      </c>
      <c r="J2070" s="540">
        <v>0</v>
      </c>
      <c r="K2070" s="540">
        <v>0</v>
      </c>
      <c r="L2070" s="540">
        <v>0</v>
      </c>
      <c r="M2070" s="540">
        <v>1</v>
      </c>
      <c r="N2070" s="540">
        <v>0</v>
      </c>
      <c r="O2070" s="540">
        <v>0</v>
      </c>
      <c r="P2070" s="541">
        <v>0</v>
      </c>
    </row>
    <row r="2071" spans="1:16" x14ac:dyDescent="0.2">
      <c r="A2071" s="1114"/>
      <c r="B2071" s="538" t="s">
        <v>2419</v>
      </c>
      <c r="C2071" s="539">
        <v>5</v>
      </c>
      <c r="D2071" s="540">
        <v>0</v>
      </c>
      <c r="E2071" s="540">
        <v>0</v>
      </c>
      <c r="F2071" s="540">
        <v>0</v>
      </c>
      <c r="G2071" s="540">
        <v>0</v>
      </c>
      <c r="H2071" s="540">
        <v>0</v>
      </c>
      <c r="I2071" s="540">
        <v>1</v>
      </c>
      <c r="J2071" s="540">
        <v>0</v>
      </c>
      <c r="K2071" s="540">
        <v>1</v>
      </c>
      <c r="L2071" s="540">
        <v>2</v>
      </c>
      <c r="M2071" s="540">
        <v>0</v>
      </c>
      <c r="N2071" s="540">
        <v>1</v>
      </c>
      <c r="O2071" s="540">
        <v>0</v>
      </c>
      <c r="P2071" s="541">
        <v>0</v>
      </c>
    </row>
    <row r="2072" spans="1:16" x14ac:dyDescent="0.2">
      <c r="A2072" s="1114"/>
      <c r="B2072" s="538" t="s">
        <v>2421</v>
      </c>
      <c r="C2072" s="539">
        <v>24</v>
      </c>
      <c r="D2072" s="540">
        <v>0</v>
      </c>
      <c r="E2072" s="540">
        <v>1</v>
      </c>
      <c r="F2072" s="540">
        <v>0</v>
      </c>
      <c r="G2072" s="540">
        <v>1</v>
      </c>
      <c r="H2072" s="540">
        <v>1</v>
      </c>
      <c r="I2072" s="540">
        <v>2</v>
      </c>
      <c r="J2072" s="540">
        <v>5</v>
      </c>
      <c r="K2072" s="540">
        <v>4</v>
      </c>
      <c r="L2072" s="540">
        <v>1</v>
      </c>
      <c r="M2072" s="540">
        <v>9</v>
      </c>
      <c r="N2072" s="540">
        <v>0</v>
      </c>
      <c r="O2072" s="540">
        <v>0</v>
      </c>
      <c r="P2072" s="541">
        <v>0</v>
      </c>
    </row>
    <row r="2073" spans="1:16" x14ac:dyDescent="0.2">
      <c r="A2073" s="1114"/>
      <c r="B2073" s="538" t="s">
        <v>2422</v>
      </c>
      <c r="C2073" s="539">
        <v>1</v>
      </c>
      <c r="D2073" s="540">
        <v>0</v>
      </c>
      <c r="E2073" s="540">
        <v>0</v>
      </c>
      <c r="F2073" s="540">
        <v>0</v>
      </c>
      <c r="G2073" s="540">
        <v>0</v>
      </c>
      <c r="H2073" s="540">
        <v>0</v>
      </c>
      <c r="I2073" s="540">
        <v>0</v>
      </c>
      <c r="J2073" s="540">
        <v>0</v>
      </c>
      <c r="K2073" s="540">
        <v>0</v>
      </c>
      <c r="L2073" s="540">
        <v>1</v>
      </c>
      <c r="M2073" s="540">
        <v>0</v>
      </c>
      <c r="N2073" s="540">
        <v>0</v>
      </c>
      <c r="O2073" s="540">
        <v>0</v>
      </c>
      <c r="P2073" s="541">
        <v>0</v>
      </c>
    </row>
    <row r="2074" spans="1:16" x14ac:dyDescent="0.2">
      <c r="A2074" s="1114"/>
      <c r="B2074" s="538" t="s">
        <v>2423</v>
      </c>
      <c r="C2074" s="539">
        <v>12</v>
      </c>
      <c r="D2074" s="540">
        <v>0</v>
      </c>
      <c r="E2074" s="540">
        <v>0</v>
      </c>
      <c r="F2074" s="540">
        <v>0</v>
      </c>
      <c r="G2074" s="540">
        <v>0</v>
      </c>
      <c r="H2074" s="540">
        <v>2</v>
      </c>
      <c r="I2074" s="540">
        <v>2</v>
      </c>
      <c r="J2074" s="540">
        <v>3</v>
      </c>
      <c r="K2074" s="540">
        <v>2</v>
      </c>
      <c r="L2074" s="540">
        <v>2</v>
      </c>
      <c r="M2074" s="540">
        <v>1</v>
      </c>
      <c r="N2074" s="540">
        <v>0</v>
      </c>
      <c r="O2074" s="540">
        <v>0</v>
      </c>
      <c r="P2074" s="541">
        <v>0</v>
      </c>
    </row>
    <row r="2075" spans="1:16" x14ac:dyDescent="0.2">
      <c r="A2075" s="1114"/>
      <c r="B2075" s="538" t="s">
        <v>2426</v>
      </c>
      <c r="C2075" s="539">
        <v>1</v>
      </c>
      <c r="D2075" s="540">
        <v>0</v>
      </c>
      <c r="E2075" s="540">
        <v>0</v>
      </c>
      <c r="F2075" s="540">
        <v>0</v>
      </c>
      <c r="G2075" s="540">
        <v>0</v>
      </c>
      <c r="H2075" s="540">
        <v>0</v>
      </c>
      <c r="I2075" s="540">
        <v>0</v>
      </c>
      <c r="J2075" s="540">
        <v>0</v>
      </c>
      <c r="K2075" s="540">
        <v>0</v>
      </c>
      <c r="L2075" s="540">
        <v>0</v>
      </c>
      <c r="M2075" s="540">
        <v>1</v>
      </c>
      <c r="N2075" s="540">
        <v>0</v>
      </c>
      <c r="O2075" s="540">
        <v>0</v>
      </c>
      <c r="P2075" s="541">
        <v>0</v>
      </c>
    </row>
    <row r="2076" spans="1:16" x14ac:dyDescent="0.2">
      <c r="A2076" s="1114"/>
      <c r="B2076" s="538" t="s">
        <v>2654</v>
      </c>
      <c r="C2076" s="539">
        <v>1</v>
      </c>
      <c r="D2076" s="540">
        <v>0</v>
      </c>
      <c r="E2076" s="540">
        <v>0</v>
      </c>
      <c r="F2076" s="540">
        <v>0</v>
      </c>
      <c r="G2076" s="540">
        <v>0</v>
      </c>
      <c r="H2076" s="540">
        <v>0</v>
      </c>
      <c r="I2076" s="540">
        <v>0</v>
      </c>
      <c r="J2076" s="540">
        <v>0</v>
      </c>
      <c r="K2076" s="540">
        <v>1</v>
      </c>
      <c r="L2076" s="540">
        <v>0</v>
      </c>
      <c r="M2076" s="540">
        <v>0</v>
      </c>
      <c r="N2076" s="540">
        <v>0</v>
      </c>
      <c r="O2076" s="540">
        <v>0</v>
      </c>
      <c r="P2076" s="541">
        <v>0</v>
      </c>
    </row>
    <row r="2077" spans="1:16" x14ac:dyDescent="0.2">
      <c r="A2077" s="1114"/>
      <c r="B2077" s="538" t="s">
        <v>2428</v>
      </c>
      <c r="C2077" s="539">
        <v>104</v>
      </c>
      <c r="D2077" s="540">
        <v>1</v>
      </c>
      <c r="E2077" s="540">
        <v>0</v>
      </c>
      <c r="F2077" s="540">
        <v>1</v>
      </c>
      <c r="G2077" s="540">
        <v>9</v>
      </c>
      <c r="H2077" s="540">
        <v>7</v>
      </c>
      <c r="I2077" s="540">
        <v>17</v>
      </c>
      <c r="J2077" s="540">
        <v>15</v>
      </c>
      <c r="K2077" s="540">
        <v>10</v>
      </c>
      <c r="L2077" s="540">
        <v>17</v>
      </c>
      <c r="M2077" s="540">
        <v>19</v>
      </c>
      <c r="N2077" s="540">
        <v>5</v>
      </c>
      <c r="O2077" s="540">
        <v>3</v>
      </c>
      <c r="P2077" s="541">
        <v>0</v>
      </c>
    </row>
    <row r="2078" spans="1:16" x14ac:dyDescent="0.2">
      <c r="A2078" s="1114"/>
      <c r="B2078" s="538" t="s">
        <v>2429</v>
      </c>
      <c r="C2078" s="539">
        <v>1</v>
      </c>
      <c r="D2078" s="540">
        <v>0</v>
      </c>
      <c r="E2078" s="540">
        <v>0</v>
      </c>
      <c r="F2078" s="540">
        <v>0</v>
      </c>
      <c r="G2078" s="540">
        <v>0</v>
      </c>
      <c r="H2078" s="540">
        <v>0</v>
      </c>
      <c r="I2078" s="540">
        <v>0</v>
      </c>
      <c r="J2078" s="540">
        <v>1</v>
      </c>
      <c r="K2078" s="540">
        <v>0</v>
      </c>
      <c r="L2078" s="540">
        <v>0</v>
      </c>
      <c r="M2078" s="540">
        <v>0</v>
      </c>
      <c r="N2078" s="540">
        <v>0</v>
      </c>
      <c r="O2078" s="540">
        <v>0</v>
      </c>
      <c r="P2078" s="541">
        <v>0</v>
      </c>
    </row>
    <row r="2079" spans="1:16" x14ac:dyDescent="0.2">
      <c r="A2079" s="1114"/>
      <c r="B2079" s="538" t="s">
        <v>2430</v>
      </c>
      <c r="C2079" s="539">
        <v>2</v>
      </c>
      <c r="D2079" s="540">
        <v>0</v>
      </c>
      <c r="E2079" s="540">
        <v>0</v>
      </c>
      <c r="F2079" s="540">
        <v>0</v>
      </c>
      <c r="G2079" s="540">
        <v>0</v>
      </c>
      <c r="H2079" s="540">
        <v>1</v>
      </c>
      <c r="I2079" s="540">
        <v>0</v>
      </c>
      <c r="J2079" s="540">
        <v>0</v>
      </c>
      <c r="K2079" s="540">
        <v>0</v>
      </c>
      <c r="L2079" s="540">
        <v>0</v>
      </c>
      <c r="M2079" s="540">
        <v>1</v>
      </c>
      <c r="N2079" s="540">
        <v>0</v>
      </c>
      <c r="O2079" s="540">
        <v>0</v>
      </c>
      <c r="P2079" s="541">
        <v>0</v>
      </c>
    </row>
    <row r="2080" spans="1:16" x14ac:dyDescent="0.2">
      <c r="A2080" s="1114"/>
      <c r="B2080" s="538" t="s">
        <v>2431</v>
      </c>
      <c r="C2080" s="539">
        <v>2</v>
      </c>
      <c r="D2080" s="540">
        <v>0</v>
      </c>
      <c r="E2080" s="540">
        <v>0</v>
      </c>
      <c r="F2080" s="540">
        <v>0</v>
      </c>
      <c r="G2080" s="540">
        <v>0</v>
      </c>
      <c r="H2080" s="540">
        <v>0</v>
      </c>
      <c r="I2080" s="540">
        <v>0</v>
      </c>
      <c r="J2080" s="540">
        <v>0</v>
      </c>
      <c r="K2080" s="540">
        <v>0</v>
      </c>
      <c r="L2080" s="540">
        <v>1</v>
      </c>
      <c r="M2080" s="540">
        <v>1</v>
      </c>
      <c r="N2080" s="540">
        <v>0</v>
      </c>
      <c r="O2080" s="540">
        <v>0</v>
      </c>
      <c r="P2080" s="541">
        <v>0</v>
      </c>
    </row>
    <row r="2081" spans="1:16" x14ac:dyDescent="0.2">
      <c r="A2081" s="1114"/>
      <c r="B2081" s="538" t="s">
        <v>2432</v>
      </c>
      <c r="C2081" s="539">
        <v>7</v>
      </c>
      <c r="D2081" s="540">
        <v>0</v>
      </c>
      <c r="E2081" s="540">
        <v>1</v>
      </c>
      <c r="F2081" s="540">
        <v>0</v>
      </c>
      <c r="G2081" s="540">
        <v>0</v>
      </c>
      <c r="H2081" s="540">
        <v>0</v>
      </c>
      <c r="I2081" s="540">
        <v>0</v>
      </c>
      <c r="J2081" s="540">
        <v>2</v>
      </c>
      <c r="K2081" s="540">
        <v>1</v>
      </c>
      <c r="L2081" s="540">
        <v>0</v>
      </c>
      <c r="M2081" s="540">
        <v>1</v>
      </c>
      <c r="N2081" s="540">
        <v>2</v>
      </c>
      <c r="O2081" s="540">
        <v>0</v>
      </c>
      <c r="P2081" s="541">
        <v>0</v>
      </c>
    </row>
    <row r="2082" spans="1:16" x14ac:dyDescent="0.2">
      <c r="A2082" s="1114"/>
      <c r="B2082" s="538" t="s">
        <v>2433</v>
      </c>
      <c r="C2082" s="539">
        <v>6</v>
      </c>
      <c r="D2082" s="540">
        <v>0</v>
      </c>
      <c r="E2082" s="540">
        <v>0</v>
      </c>
      <c r="F2082" s="540">
        <v>0</v>
      </c>
      <c r="G2082" s="540">
        <v>0</v>
      </c>
      <c r="H2082" s="540">
        <v>0</v>
      </c>
      <c r="I2082" s="540">
        <v>3</v>
      </c>
      <c r="J2082" s="540">
        <v>1</v>
      </c>
      <c r="K2082" s="540">
        <v>0</v>
      </c>
      <c r="L2082" s="540">
        <v>1</v>
      </c>
      <c r="M2082" s="540">
        <v>1</v>
      </c>
      <c r="N2082" s="540">
        <v>0</v>
      </c>
      <c r="O2082" s="540">
        <v>0</v>
      </c>
      <c r="P2082" s="541">
        <v>0</v>
      </c>
    </row>
    <row r="2083" spans="1:16" x14ac:dyDescent="0.2">
      <c r="A2083" s="532" t="s">
        <v>2943</v>
      </c>
      <c r="B2083" s="533" t="s">
        <v>10</v>
      </c>
      <c r="C2083" s="534">
        <v>67</v>
      </c>
      <c r="D2083" s="535">
        <v>3</v>
      </c>
      <c r="E2083" s="535">
        <v>1</v>
      </c>
      <c r="F2083" s="535">
        <v>0</v>
      </c>
      <c r="G2083" s="535">
        <v>3</v>
      </c>
      <c r="H2083" s="535">
        <v>7</v>
      </c>
      <c r="I2083" s="535">
        <v>2</v>
      </c>
      <c r="J2083" s="535">
        <v>8</v>
      </c>
      <c r="K2083" s="535">
        <v>8</v>
      </c>
      <c r="L2083" s="535">
        <v>18</v>
      </c>
      <c r="M2083" s="535">
        <v>15</v>
      </c>
      <c r="N2083" s="535">
        <v>2</v>
      </c>
      <c r="O2083" s="535">
        <v>0</v>
      </c>
      <c r="P2083" s="536">
        <v>0</v>
      </c>
    </row>
    <row r="2084" spans="1:16" x14ac:dyDescent="0.2">
      <c r="A2084" s="1114" t="s">
        <v>2944</v>
      </c>
      <c r="B2084" s="533" t="s">
        <v>10</v>
      </c>
      <c r="C2084" s="534">
        <v>3</v>
      </c>
      <c r="D2084" s="535">
        <v>0</v>
      </c>
      <c r="E2084" s="535">
        <v>0</v>
      </c>
      <c r="F2084" s="535">
        <v>0</v>
      </c>
      <c r="G2084" s="535">
        <v>0</v>
      </c>
      <c r="H2084" s="535">
        <v>2</v>
      </c>
      <c r="I2084" s="535">
        <v>0</v>
      </c>
      <c r="J2084" s="535">
        <v>1</v>
      </c>
      <c r="K2084" s="535">
        <v>0</v>
      </c>
      <c r="L2084" s="535">
        <v>0</v>
      </c>
      <c r="M2084" s="535">
        <v>0</v>
      </c>
      <c r="N2084" s="535">
        <v>0</v>
      </c>
      <c r="O2084" s="535">
        <v>0</v>
      </c>
      <c r="P2084" s="536">
        <v>0</v>
      </c>
    </row>
    <row r="2085" spans="1:16" x14ac:dyDescent="0.2">
      <c r="A2085" s="1114"/>
      <c r="B2085" s="538" t="s">
        <v>2317</v>
      </c>
      <c r="C2085" s="539">
        <v>3</v>
      </c>
      <c r="D2085" s="540">
        <v>0</v>
      </c>
      <c r="E2085" s="540">
        <v>0</v>
      </c>
      <c r="F2085" s="540">
        <v>0</v>
      </c>
      <c r="G2085" s="540">
        <v>0</v>
      </c>
      <c r="H2085" s="540">
        <v>2</v>
      </c>
      <c r="I2085" s="540">
        <v>0</v>
      </c>
      <c r="J2085" s="540">
        <v>1</v>
      </c>
      <c r="K2085" s="540">
        <v>0</v>
      </c>
      <c r="L2085" s="540">
        <v>0</v>
      </c>
      <c r="M2085" s="540">
        <v>0</v>
      </c>
      <c r="N2085" s="540">
        <v>0</v>
      </c>
      <c r="O2085" s="540">
        <v>0</v>
      </c>
      <c r="P2085" s="541">
        <v>0</v>
      </c>
    </row>
    <row r="2086" spans="1:16" x14ac:dyDescent="0.2">
      <c r="A2086" s="1114" t="s">
        <v>127</v>
      </c>
      <c r="B2086" s="533" t="s">
        <v>10</v>
      </c>
      <c r="C2086" s="534">
        <v>1</v>
      </c>
      <c r="D2086" s="535">
        <v>0</v>
      </c>
      <c r="E2086" s="535">
        <v>0</v>
      </c>
      <c r="F2086" s="535">
        <v>0</v>
      </c>
      <c r="G2086" s="535">
        <v>0</v>
      </c>
      <c r="H2086" s="535">
        <v>0</v>
      </c>
      <c r="I2086" s="535">
        <v>0</v>
      </c>
      <c r="J2086" s="535">
        <v>1</v>
      </c>
      <c r="K2086" s="535">
        <v>0</v>
      </c>
      <c r="L2086" s="535">
        <v>0</v>
      </c>
      <c r="M2086" s="535">
        <v>0</v>
      </c>
      <c r="N2086" s="535">
        <v>0</v>
      </c>
      <c r="O2086" s="535">
        <v>0</v>
      </c>
      <c r="P2086" s="536">
        <v>0</v>
      </c>
    </row>
    <row r="2087" spans="1:16" x14ac:dyDescent="0.2">
      <c r="A2087" s="1114"/>
      <c r="B2087" s="538" t="s">
        <v>2355</v>
      </c>
      <c r="C2087" s="539">
        <v>1</v>
      </c>
      <c r="D2087" s="540">
        <v>0</v>
      </c>
      <c r="E2087" s="540">
        <v>0</v>
      </c>
      <c r="F2087" s="540">
        <v>0</v>
      </c>
      <c r="G2087" s="540">
        <v>0</v>
      </c>
      <c r="H2087" s="540">
        <v>0</v>
      </c>
      <c r="I2087" s="540">
        <v>0</v>
      </c>
      <c r="J2087" s="540">
        <v>1</v>
      </c>
      <c r="K2087" s="540">
        <v>0</v>
      </c>
      <c r="L2087" s="540">
        <v>0</v>
      </c>
      <c r="M2087" s="540">
        <v>0</v>
      </c>
      <c r="N2087" s="540">
        <v>0</v>
      </c>
      <c r="O2087" s="540">
        <v>0</v>
      </c>
      <c r="P2087" s="541">
        <v>0</v>
      </c>
    </row>
    <row r="2088" spans="1:16" x14ac:dyDescent="0.2">
      <c r="A2088" s="1114" t="s">
        <v>128</v>
      </c>
      <c r="B2088" s="533" t="s">
        <v>10</v>
      </c>
      <c r="C2088" s="534">
        <v>14</v>
      </c>
      <c r="D2088" s="535">
        <v>0</v>
      </c>
      <c r="E2088" s="535">
        <v>0</v>
      </c>
      <c r="F2088" s="535">
        <v>0</v>
      </c>
      <c r="G2088" s="535">
        <v>2</v>
      </c>
      <c r="H2088" s="535">
        <v>0</v>
      </c>
      <c r="I2088" s="535">
        <v>0</v>
      </c>
      <c r="J2088" s="535">
        <v>2</v>
      </c>
      <c r="K2088" s="535">
        <v>1</v>
      </c>
      <c r="L2088" s="535">
        <v>7</v>
      </c>
      <c r="M2088" s="535">
        <v>1</v>
      </c>
      <c r="N2088" s="535">
        <v>1</v>
      </c>
      <c r="O2088" s="535">
        <v>0</v>
      </c>
      <c r="P2088" s="536">
        <v>0</v>
      </c>
    </row>
    <row r="2089" spans="1:16" x14ac:dyDescent="0.2">
      <c r="A2089" s="1114"/>
      <c r="B2089" s="538" t="s">
        <v>2351</v>
      </c>
      <c r="C2089" s="539">
        <v>1</v>
      </c>
      <c r="D2089" s="540">
        <v>0</v>
      </c>
      <c r="E2089" s="540">
        <v>0</v>
      </c>
      <c r="F2089" s="540">
        <v>0</v>
      </c>
      <c r="G2089" s="540">
        <v>0</v>
      </c>
      <c r="H2089" s="540">
        <v>0</v>
      </c>
      <c r="I2089" s="540">
        <v>0</v>
      </c>
      <c r="J2089" s="540">
        <v>1</v>
      </c>
      <c r="K2089" s="540">
        <v>0</v>
      </c>
      <c r="L2089" s="540">
        <v>0</v>
      </c>
      <c r="M2089" s="540">
        <v>0</v>
      </c>
      <c r="N2089" s="540">
        <v>0</v>
      </c>
      <c r="O2089" s="540">
        <v>0</v>
      </c>
      <c r="P2089" s="541">
        <v>0</v>
      </c>
    </row>
    <row r="2090" spans="1:16" x14ac:dyDescent="0.2">
      <c r="A2090" s="1114"/>
      <c r="B2090" s="538" t="s">
        <v>2353</v>
      </c>
      <c r="C2090" s="539">
        <v>13</v>
      </c>
      <c r="D2090" s="540">
        <v>0</v>
      </c>
      <c r="E2090" s="540">
        <v>0</v>
      </c>
      <c r="F2090" s="540">
        <v>0</v>
      </c>
      <c r="G2090" s="540">
        <v>2</v>
      </c>
      <c r="H2090" s="540">
        <v>0</v>
      </c>
      <c r="I2090" s="540">
        <v>0</v>
      </c>
      <c r="J2090" s="540">
        <v>1</v>
      </c>
      <c r="K2090" s="540">
        <v>1</v>
      </c>
      <c r="L2090" s="540">
        <v>7</v>
      </c>
      <c r="M2090" s="540">
        <v>1</v>
      </c>
      <c r="N2090" s="540">
        <v>1</v>
      </c>
      <c r="O2090" s="540">
        <v>0</v>
      </c>
      <c r="P2090" s="541">
        <v>0</v>
      </c>
    </row>
    <row r="2091" spans="1:16" x14ac:dyDescent="0.2">
      <c r="A2091" s="1114" t="s">
        <v>518</v>
      </c>
      <c r="B2091" s="533" t="s">
        <v>10</v>
      </c>
      <c r="C2091" s="534">
        <v>7</v>
      </c>
      <c r="D2091" s="535">
        <v>0</v>
      </c>
      <c r="E2091" s="535">
        <v>0</v>
      </c>
      <c r="F2091" s="535">
        <v>0</v>
      </c>
      <c r="G2091" s="535">
        <v>0</v>
      </c>
      <c r="H2091" s="535">
        <v>0</v>
      </c>
      <c r="I2091" s="535">
        <v>0</v>
      </c>
      <c r="J2091" s="535">
        <v>0</v>
      </c>
      <c r="K2091" s="535">
        <v>1</v>
      </c>
      <c r="L2091" s="535">
        <v>4</v>
      </c>
      <c r="M2091" s="535">
        <v>1</v>
      </c>
      <c r="N2091" s="535">
        <v>1</v>
      </c>
      <c r="O2091" s="535">
        <v>0</v>
      </c>
      <c r="P2091" s="536">
        <v>0</v>
      </c>
    </row>
    <row r="2092" spans="1:16" x14ac:dyDescent="0.2">
      <c r="A2092" s="1114"/>
      <c r="B2092" s="538" t="s">
        <v>2302</v>
      </c>
      <c r="C2092" s="539">
        <v>4</v>
      </c>
      <c r="D2092" s="540">
        <v>0</v>
      </c>
      <c r="E2092" s="540">
        <v>0</v>
      </c>
      <c r="F2092" s="540">
        <v>0</v>
      </c>
      <c r="G2092" s="540">
        <v>0</v>
      </c>
      <c r="H2092" s="540">
        <v>0</v>
      </c>
      <c r="I2092" s="540">
        <v>0</v>
      </c>
      <c r="J2092" s="540">
        <v>0</v>
      </c>
      <c r="K2092" s="540">
        <v>0</v>
      </c>
      <c r="L2092" s="540">
        <v>3</v>
      </c>
      <c r="M2092" s="540">
        <v>1</v>
      </c>
      <c r="N2092" s="540">
        <v>0</v>
      </c>
      <c r="O2092" s="540">
        <v>0</v>
      </c>
      <c r="P2092" s="541">
        <v>0</v>
      </c>
    </row>
    <row r="2093" spans="1:16" x14ac:dyDescent="0.2">
      <c r="A2093" s="1114"/>
      <c r="B2093" s="538" t="s">
        <v>2303</v>
      </c>
      <c r="C2093" s="539">
        <v>2</v>
      </c>
      <c r="D2093" s="540">
        <v>0</v>
      </c>
      <c r="E2093" s="540">
        <v>0</v>
      </c>
      <c r="F2093" s="540">
        <v>0</v>
      </c>
      <c r="G2093" s="540">
        <v>0</v>
      </c>
      <c r="H2093" s="540">
        <v>0</v>
      </c>
      <c r="I2093" s="540">
        <v>0</v>
      </c>
      <c r="J2093" s="540">
        <v>0</v>
      </c>
      <c r="K2093" s="540">
        <v>0</v>
      </c>
      <c r="L2093" s="540">
        <v>1</v>
      </c>
      <c r="M2093" s="540">
        <v>0</v>
      </c>
      <c r="N2093" s="540">
        <v>1</v>
      </c>
      <c r="O2093" s="540">
        <v>0</v>
      </c>
      <c r="P2093" s="541">
        <v>0</v>
      </c>
    </row>
    <row r="2094" spans="1:16" x14ac:dyDescent="0.2">
      <c r="A2094" s="1114"/>
      <c r="B2094" s="538" t="s">
        <v>2304</v>
      </c>
      <c r="C2094" s="539">
        <v>1</v>
      </c>
      <c r="D2094" s="540">
        <v>0</v>
      </c>
      <c r="E2094" s="540">
        <v>0</v>
      </c>
      <c r="F2094" s="540">
        <v>0</v>
      </c>
      <c r="G2094" s="540">
        <v>0</v>
      </c>
      <c r="H2094" s="540">
        <v>0</v>
      </c>
      <c r="I2094" s="540">
        <v>0</v>
      </c>
      <c r="J2094" s="540">
        <v>0</v>
      </c>
      <c r="K2094" s="540">
        <v>1</v>
      </c>
      <c r="L2094" s="540">
        <v>0</v>
      </c>
      <c r="M2094" s="540">
        <v>0</v>
      </c>
      <c r="N2094" s="540">
        <v>0</v>
      </c>
      <c r="O2094" s="540">
        <v>0</v>
      </c>
      <c r="P2094" s="541">
        <v>0</v>
      </c>
    </row>
    <row r="2095" spans="1:16" x14ac:dyDescent="0.2">
      <c r="A2095" s="1114" t="s">
        <v>131</v>
      </c>
      <c r="B2095" s="533" t="s">
        <v>10</v>
      </c>
      <c r="C2095" s="534">
        <v>2</v>
      </c>
      <c r="D2095" s="535">
        <v>0</v>
      </c>
      <c r="E2095" s="535">
        <v>0</v>
      </c>
      <c r="F2095" s="535">
        <v>0</v>
      </c>
      <c r="G2095" s="535">
        <v>0</v>
      </c>
      <c r="H2095" s="535">
        <v>0</v>
      </c>
      <c r="I2095" s="535">
        <v>0</v>
      </c>
      <c r="J2095" s="535">
        <v>1</v>
      </c>
      <c r="K2095" s="535">
        <v>1</v>
      </c>
      <c r="L2095" s="535">
        <v>0</v>
      </c>
      <c r="M2095" s="535">
        <v>0</v>
      </c>
      <c r="N2095" s="535">
        <v>0</v>
      </c>
      <c r="O2095" s="535">
        <v>0</v>
      </c>
      <c r="P2095" s="536">
        <v>0</v>
      </c>
    </row>
    <row r="2096" spans="1:16" x14ac:dyDescent="0.2">
      <c r="A2096" s="1114"/>
      <c r="B2096" s="538" t="s">
        <v>2365</v>
      </c>
      <c r="C2096" s="539">
        <v>2</v>
      </c>
      <c r="D2096" s="540">
        <v>0</v>
      </c>
      <c r="E2096" s="540">
        <v>0</v>
      </c>
      <c r="F2096" s="540">
        <v>0</v>
      </c>
      <c r="G2096" s="540">
        <v>0</v>
      </c>
      <c r="H2096" s="540">
        <v>0</v>
      </c>
      <c r="I2096" s="540">
        <v>0</v>
      </c>
      <c r="J2096" s="540">
        <v>1</v>
      </c>
      <c r="K2096" s="540">
        <v>1</v>
      </c>
      <c r="L2096" s="540">
        <v>0</v>
      </c>
      <c r="M2096" s="540">
        <v>0</v>
      </c>
      <c r="N2096" s="540">
        <v>0</v>
      </c>
      <c r="O2096" s="540">
        <v>0</v>
      </c>
      <c r="P2096" s="541">
        <v>0</v>
      </c>
    </row>
    <row r="2097" spans="1:16" x14ac:dyDescent="0.2">
      <c r="A2097" s="1114" t="s">
        <v>2945</v>
      </c>
      <c r="B2097" s="533" t="s">
        <v>10</v>
      </c>
      <c r="C2097" s="534">
        <v>1</v>
      </c>
      <c r="D2097" s="535">
        <v>0</v>
      </c>
      <c r="E2097" s="535">
        <v>0</v>
      </c>
      <c r="F2097" s="535">
        <v>0</v>
      </c>
      <c r="G2097" s="535">
        <v>0</v>
      </c>
      <c r="H2097" s="535">
        <v>0</v>
      </c>
      <c r="I2097" s="535">
        <v>0</v>
      </c>
      <c r="J2097" s="535">
        <v>1</v>
      </c>
      <c r="K2097" s="535">
        <v>0</v>
      </c>
      <c r="L2097" s="535">
        <v>0</v>
      </c>
      <c r="M2097" s="535">
        <v>0</v>
      </c>
      <c r="N2097" s="535">
        <v>0</v>
      </c>
      <c r="O2097" s="535">
        <v>0</v>
      </c>
      <c r="P2097" s="536">
        <v>0</v>
      </c>
    </row>
    <row r="2098" spans="1:16" x14ac:dyDescent="0.2">
      <c r="A2098" s="1114"/>
      <c r="B2098" s="538" t="s">
        <v>2378</v>
      </c>
      <c r="C2098" s="539">
        <v>1</v>
      </c>
      <c r="D2098" s="540">
        <v>0</v>
      </c>
      <c r="E2098" s="540">
        <v>0</v>
      </c>
      <c r="F2098" s="540">
        <v>0</v>
      </c>
      <c r="G2098" s="540">
        <v>0</v>
      </c>
      <c r="H2098" s="540">
        <v>0</v>
      </c>
      <c r="I2098" s="540">
        <v>0</v>
      </c>
      <c r="J2098" s="540">
        <v>1</v>
      </c>
      <c r="K2098" s="540">
        <v>0</v>
      </c>
      <c r="L2098" s="540">
        <v>0</v>
      </c>
      <c r="M2098" s="540">
        <v>0</v>
      </c>
      <c r="N2098" s="540">
        <v>0</v>
      </c>
      <c r="O2098" s="540">
        <v>0</v>
      </c>
      <c r="P2098" s="541">
        <v>0</v>
      </c>
    </row>
    <row r="2099" spans="1:16" x14ac:dyDescent="0.2">
      <c r="A2099" s="1114" t="s">
        <v>523</v>
      </c>
      <c r="B2099" s="533" t="s">
        <v>10</v>
      </c>
      <c r="C2099" s="534">
        <v>2</v>
      </c>
      <c r="D2099" s="535">
        <v>0</v>
      </c>
      <c r="E2099" s="535">
        <v>0</v>
      </c>
      <c r="F2099" s="535">
        <v>0</v>
      </c>
      <c r="G2099" s="535">
        <v>0</v>
      </c>
      <c r="H2099" s="535">
        <v>0</v>
      </c>
      <c r="I2099" s="535">
        <v>0</v>
      </c>
      <c r="J2099" s="535">
        <v>0</v>
      </c>
      <c r="K2099" s="535">
        <v>2</v>
      </c>
      <c r="L2099" s="535">
        <v>0</v>
      </c>
      <c r="M2099" s="535">
        <v>0</v>
      </c>
      <c r="N2099" s="535">
        <v>0</v>
      </c>
      <c r="O2099" s="535">
        <v>0</v>
      </c>
      <c r="P2099" s="536">
        <v>0</v>
      </c>
    </row>
    <row r="2100" spans="1:16" x14ac:dyDescent="0.2">
      <c r="A2100" s="1114"/>
      <c r="B2100" s="538" t="s">
        <v>2385</v>
      </c>
      <c r="C2100" s="539">
        <v>2</v>
      </c>
      <c r="D2100" s="540">
        <v>0</v>
      </c>
      <c r="E2100" s="540">
        <v>0</v>
      </c>
      <c r="F2100" s="540">
        <v>0</v>
      </c>
      <c r="G2100" s="540">
        <v>0</v>
      </c>
      <c r="H2100" s="540">
        <v>0</v>
      </c>
      <c r="I2100" s="540">
        <v>0</v>
      </c>
      <c r="J2100" s="540">
        <v>0</v>
      </c>
      <c r="K2100" s="540">
        <v>2</v>
      </c>
      <c r="L2100" s="540">
        <v>0</v>
      </c>
      <c r="M2100" s="540">
        <v>0</v>
      </c>
      <c r="N2100" s="540">
        <v>0</v>
      </c>
      <c r="O2100" s="540">
        <v>0</v>
      </c>
      <c r="P2100" s="541">
        <v>0</v>
      </c>
    </row>
    <row r="2101" spans="1:16" x14ac:dyDescent="0.2">
      <c r="A2101" s="1114" t="s">
        <v>139</v>
      </c>
      <c r="B2101" s="533" t="s">
        <v>10</v>
      </c>
      <c r="C2101" s="534">
        <v>19</v>
      </c>
      <c r="D2101" s="535">
        <v>3</v>
      </c>
      <c r="E2101" s="535">
        <v>1</v>
      </c>
      <c r="F2101" s="535">
        <v>0</v>
      </c>
      <c r="G2101" s="535">
        <v>0</v>
      </c>
      <c r="H2101" s="535">
        <v>1</v>
      </c>
      <c r="I2101" s="535">
        <v>1</v>
      </c>
      <c r="J2101" s="535">
        <v>1</v>
      </c>
      <c r="K2101" s="535">
        <v>1</v>
      </c>
      <c r="L2101" s="535">
        <v>2</v>
      </c>
      <c r="M2101" s="535">
        <v>9</v>
      </c>
      <c r="N2101" s="535">
        <v>0</v>
      </c>
      <c r="O2101" s="535">
        <v>0</v>
      </c>
      <c r="P2101" s="536">
        <v>0</v>
      </c>
    </row>
    <row r="2102" spans="1:16" x14ac:dyDescent="0.2">
      <c r="A2102" s="1114"/>
      <c r="B2102" s="538" t="s">
        <v>2387</v>
      </c>
      <c r="C2102" s="539">
        <v>1</v>
      </c>
      <c r="D2102" s="540">
        <v>0</v>
      </c>
      <c r="E2102" s="540">
        <v>0</v>
      </c>
      <c r="F2102" s="540">
        <v>0</v>
      </c>
      <c r="G2102" s="540">
        <v>0</v>
      </c>
      <c r="H2102" s="540">
        <v>0</v>
      </c>
      <c r="I2102" s="540">
        <v>0</v>
      </c>
      <c r="J2102" s="540">
        <v>0</v>
      </c>
      <c r="K2102" s="540">
        <v>0</v>
      </c>
      <c r="L2102" s="540">
        <v>0</v>
      </c>
      <c r="M2102" s="540">
        <v>1</v>
      </c>
      <c r="N2102" s="540">
        <v>0</v>
      </c>
      <c r="O2102" s="540">
        <v>0</v>
      </c>
      <c r="P2102" s="541">
        <v>0</v>
      </c>
    </row>
    <row r="2103" spans="1:16" x14ac:dyDescent="0.2">
      <c r="A2103" s="1114"/>
      <c r="B2103" s="538" t="s">
        <v>2388</v>
      </c>
      <c r="C2103" s="539">
        <v>2</v>
      </c>
      <c r="D2103" s="540">
        <v>0</v>
      </c>
      <c r="E2103" s="540">
        <v>0</v>
      </c>
      <c r="F2103" s="540">
        <v>0</v>
      </c>
      <c r="G2103" s="540">
        <v>0</v>
      </c>
      <c r="H2103" s="540">
        <v>0</v>
      </c>
      <c r="I2103" s="540">
        <v>0</v>
      </c>
      <c r="J2103" s="540">
        <v>0</v>
      </c>
      <c r="K2103" s="540">
        <v>1</v>
      </c>
      <c r="L2103" s="540">
        <v>0</v>
      </c>
      <c r="M2103" s="540">
        <v>1</v>
      </c>
      <c r="N2103" s="540">
        <v>0</v>
      </c>
      <c r="O2103" s="540">
        <v>0</v>
      </c>
      <c r="P2103" s="541">
        <v>0</v>
      </c>
    </row>
    <row r="2104" spans="1:16" x14ac:dyDescent="0.2">
      <c r="A2104" s="1114"/>
      <c r="B2104" s="538" t="s">
        <v>2389</v>
      </c>
      <c r="C2104" s="539">
        <v>5</v>
      </c>
      <c r="D2104" s="540">
        <v>0</v>
      </c>
      <c r="E2104" s="540">
        <v>0</v>
      </c>
      <c r="F2104" s="540">
        <v>0</v>
      </c>
      <c r="G2104" s="540">
        <v>0</v>
      </c>
      <c r="H2104" s="540">
        <v>0</v>
      </c>
      <c r="I2104" s="540">
        <v>0</v>
      </c>
      <c r="J2104" s="540">
        <v>0</v>
      </c>
      <c r="K2104" s="540">
        <v>0</v>
      </c>
      <c r="L2104" s="540">
        <v>2</v>
      </c>
      <c r="M2104" s="540">
        <v>3</v>
      </c>
      <c r="N2104" s="540">
        <v>0</v>
      </c>
      <c r="O2104" s="540">
        <v>0</v>
      </c>
      <c r="P2104" s="541">
        <v>0</v>
      </c>
    </row>
    <row r="2105" spans="1:16" x14ac:dyDescent="0.2">
      <c r="A2105" s="1114"/>
      <c r="B2105" s="538" t="s">
        <v>2391</v>
      </c>
      <c r="C2105" s="539">
        <v>11</v>
      </c>
      <c r="D2105" s="540">
        <v>3</v>
      </c>
      <c r="E2105" s="540">
        <v>1</v>
      </c>
      <c r="F2105" s="540">
        <v>0</v>
      </c>
      <c r="G2105" s="540">
        <v>0</v>
      </c>
      <c r="H2105" s="540">
        <v>1</v>
      </c>
      <c r="I2105" s="540">
        <v>1</v>
      </c>
      <c r="J2105" s="540">
        <v>1</v>
      </c>
      <c r="K2105" s="540">
        <v>0</v>
      </c>
      <c r="L2105" s="540">
        <v>0</v>
      </c>
      <c r="M2105" s="540">
        <v>4</v>
      </c>
      <c r="N2105" s="540">
        <v>0</v>
      </c>
      <c r="O2105" s="540">
        <v>0</v>
      </c>
      <c r="P2105" s="541">
        <v>0</v>
      </c>
    </row>
    <row r="2106" spans="1:16" x14ac:dyDescent="0.2">
      <c r="A2106" s="1114" t="s">
        <v>140</v>
      </c>
      <c r="B2106" s="533" t="s">
        <v>10</v>
      </c>
      <c r="C2106" s="534">
        <v>16</v>
      </c>
      <c r="D2106" s="535">
        <v>0</v>
      </c>
      <c r="E2106" s="535">
        <v>0</v>
      </c>
      <c r="F2106" s="535">
        <v>0</v>
      </c>
      <c r="G2106" s="535">
        <v>1</v>
      </c>
      <c r="H2106" s="535">
        <v>3</v>
      </c>
      <c r="I2106" s="535">
        <v>1</v>
      </c>
      <c r="J2106" s="535">
        <v>1</v>
      </c>
      <c r="K2106" s="535">
        <v>2</v>
      </c>
      <c r="L2106" s="535">
        <v>4</v>
      </c>
      <c r="M2106" s="535">
        <v>4</v>
      </c>
      <c r="N2106" s="535">
        <v>0</v>
      </c>
      <c r="O2106" s="535">
        <v>0</v>
      </c>
      <c r="P2106" s="536">
        <v>0</v>
      </c>
    </row>
    <row r="2107" spans="1:16" x14ac:dyDescent="0.2">
      <c r="A2107" s="1114"/>
      <c r="B2107" s="538" t="s">
        <v>2396</v>
      </c>
      <c r="C2107" s="539">
        <v>16</v>
      </c>
      <c r="D2107" s="540">
        <v>0</v>
      </c>
      <c r="E2107" s="540">
        <v>0</v>
      </c>
      <c r="F2107" s="540">
        <v>0</v>
      </c>
      <c r="G2107" s="540">
        <v>1</v>
      </c>
      <c r="H2107" s="540">
        <v>3</v>
      </c>
      <c r="I2107" s="540">
        <v>1</v>
      </c>
      <c r="J2107" s="540">
        <v>1</v>
      </c>
      <c r="K2107" s="540">
        <v>2</v>
      </c>
      <c r="L2107" s="540">
        <v>4</v>
      </c>
      <c r="M2107" s="540">
        <v>4</v>
      </c>
      <c r="N2107" s="540">
        <v>0</v>
      </c>
      <c r="O2107" s="540">
        <v>0</v>
      </c>
      <c r="P2107" s="541">
        <v>0</v>
      </c>
    </row>
    <row r="2108" spans="1:16" x14ac:dyDescent="0.2">
      <c r="A2108" s="1114" t="s">
        <v>2947</v>
      </c>
      <c r="B2108" s="533" t="s">
        <v>10</v>
      </c>
      <c r="C2108" s="534">
        <v>1</v>
      </c>
      <c r="D2108" s="535">
        <v>0</v>
      </c>
      <c r="E2108" s="535">
        <v>0</v>
      </c>
      <c r="F2108" s="535">
        <v>0</v>
      </c>
      <c r="G2108" s="535">
        <v>0</v>
      </c>
      <c r="H2108" s="535">
        <v>1</v>
      </c>
      <c r="I2108" s="535">
        <v>0</v>
      </c>
      <c r="J2108" s="535">
        <v>0</v>
      </c>
      <c r="K2108" s="535">
        <v>0</v>
      </c>
      <c r="L2108" s="535">
        <v>0</v>
      </c>
      <c r="M2108" s="535">
        <v>0</v>
      </c>
      <c r="N2108" s="535">
        <v>0</v>
      </c>
      <c r="O2108" s="535">
        <v>0</v>
      </c>
      <c r="P2108" s="536">
        <v>0</v>
      </c>
    </row>
    <row r="2109" spans="1:16" x14ac:dyDescent="0.2">
      <c r="A2109" s="1114"/>
      <c r="B2109" s="538" t="s">
        <v>2397</v>
      </c>
      <c r="C2109" s="539">
        <v>1</v>
      </c>
      <c r="D2109" s="540">
        <v>0</v>
      </c>
      <c r="E2109" s="540">
        <v>0</v>
      </c>
      <c r="F2109" s="540">
        <v>0</v>
      </c>
      <c r="G2109" s="540">
        <v>0</v>
      </c>
      <c r="H2109" s="540">
        <v>1</v>
      </c>
      <c r="I2109" s="540">
        <v>0</v>
      </c>
      <c r="J2109" s="540">
        <v>0</v>
      </c>
      <c r="K2109" s="540">
        <v>0</v>
      </c>
      <c r="L2109" s="540">
        <v>0</v>
      </c>
      <c r="M2109" s="540">
        <v>0</v>
      </c>
      <c r="N2109" s="540">
        <v>0</v>
      </c>
      <c r="O2109" s="540">
        <v>0</v>
      </c>
      <c r="P2109" s="541">
        <v>0</v>
      </c>
    </row>
    <row r="2110" spans="1:16" x14ac:dyDescent="0.2">
      <c r="A2110" s="1114" t="s">
        <v>515</v>
      </c>
      <c r="B2110" s="533" t="s">
        <v>10</v>
      </c>
      <c r="C2110" s="534">
        <v>1</v>
      </c>
      <c r="D2110" s="535">
        <v>0</v>
      </c>
      <c r="E2110" s="535">
        <v>0</v>
      </c>
      <c r="F2110" s="535">
        <v>0</v>
      </c>
      <c r="G2110" s="535">
        <v>0</v>
      </c>
      <c r="H2110" s="535">
        <v>0</v>
      </c>
      <c r="I2110" s="535">
        <v>0</v>
      </c>
      <c r="J2110" s="535">
        <v>0</v>
      </c>
      <c r="K2110" s="535">
        <v>0</v>
      </c>
      <c r="L2110" s="535">
        <v>1</v>
      </c>
      <c r="M2110" s="535">
        <v>0</v>
      </c>
      <c r="N2110" s="535">
        <v>0</v>
      </c>
      <c r="O2110" s="535">
        <v>0</v>
      </c>
      <c r="P2110" s="536">
        <v>0</v>
      </c>
    </row>
    <row r="2111" spans="1:16" x14ac:dyDescent="0.2">
      <c r="A2111" s="1114"/>
      <c r="B2111" s="538" t="s">
        <v>2298</v>
      </c>
      <c r="C2111" s="539">
        <v>1</v>
      </c>
      <c r="D2111" s="540">
        <v>0</v>
      </c>
      <c r="E2111" s="540">
        <v>0</v>
      </c>
      <c r="F2111" s="540">
        <v>0</v>
      </c>
      <c r="G2111" s="540">
        <v>0</v>
      </c>
      <c r="H2111" s="540">
        <v>0</v>
      </c>
      <c r="I2111" s="540">
        <v>0</v>
      </c>
      <c r="J2111" s="540">
        <v>0</v>
      </c>
      <c r="K2111" s="540">
        <v>0</v>
      </c>
      <c r="L2111" s="540">
        <v>1</v>
      </c>
      <c r="M2111" s="540">
        <v>0</v>
      </c>
      <c r="N2111" s="540">
        <v>0</v>
      </c>
      <c r="O2111" s="540">
        <v>0</v>
      </c>
      <c r="P2111" s="541">
        <v>0</v>
      </c>
    </row>
    <row r="2112" spans="1:16" x14ac:dyDescent="0.2">
      <c r="A2112" s="537" t="s">
        <v>236</v>
      </c>
      <c r="B2112" s="533" t="s">
        <v>10</v>
      </c>
      <c r="C2112" s="534">
        <v>1093</v>
      </c>
      <c r="D2112" s="535">
        <v>19</v>
      </c>
      <c r="E2112" s="535">
        <v>23</v>
      </c>
      <c r="F2112" s="535">
        <v>28</v>
      </c>
      <c r="G2112" s="535">
        <v>47</v>
      </c>
      <c r="H2112" s="535">
        <v>116</v>
      </c>
      <c r="I2112" s="535">
        <v>154</v>
      </c>
      <c r="J2112" s="535">
        <v>128</v>
      </c>
      <c r="K2112" s="535">
        <v>96</v>
      </c>
      <c r="L2112" s="535">
        <v>150</v>
      </c>
      <c r="M2112" s="535">
        <v>141</v>
      </c>
      <c r="N2112" s="535">
        <v>113</v>
      </c>
      <c r="O2112" s="535">
        <v>78</v>
      </c>
      <c r="P2112" s="536">
        <v>0</v>
      </c>
    </row>
    <row r="2113" spans="1:16" ht="24" x14ac:dyDescent="0.2">
      <c r="A2113" s="532" t="s">
        <v>2948</v>
      </c>
      <c r="B2113" s="533" t="s">
        <v>10</v>
      </c>
      <c r="C2113" s="534">
        <v>1040</v>
      </c>
      <c r="D2113" s="535">
        <v>19</v>
      </c>
      <c r="E2113" s="535">
        <v>22</v>
      </c>
      <c r="F2113" s="535">
        <v>25</v>
      </c>
      <c r="G2113" s="535">
        <v>46</v>
      </c>
      <c r="H2113" s="535">
        <v>113</v>
      </c>
      <c r="I2113" s="535">
        <v>146</v>
      </c>
      <c r="J2113" s="535">
        <v>119</v>
      </c>
      <c r="K2113" s="535">
        <v>86</v>
      </c>
      <c r="L2113" s="535">
        <v>136</v>
      </c>
      <c r="M2113" s="535">
        <v>138</v>
      </c>
      <c r="N2113" s="535">
        <v>112</v>
      </c>
      <c r="O2113" s="535">
        <v>78</v>
      </c>
      <c r="P2113" s="536">
        <v>0</v>
      </c>
    </row>
    <row r="2114" spans="1:16" x14ac:dyDescent="0.2">
      <c r="A2114" s="1114" t="s">
        <v>145</v>
      </c>
      <c r="B2114" s="533" t="s">
        <v>10</v>
      </c>
      <c r="C2114" s="534">
        <v>930</v>
      </c>
      <c r="D2114" s="535">
        <v>12</v>
      </c>
      <c r="E2114" s="535">
        <v>14</v>
      </c>
      <c r="F2114" s="535">
        <v>22</v>
      </c>
      <c r="G2114" s="535">
        <v>40</v>
      </c>
      <c r="H2114" s="535">
        <v>109</v>
      </c>
      <c r="I2114" s="535">
        <v>129</v>
      </c>
      <c r="J2114" s="535">
        <v>96</v>
      </c>
      <c r="K2114" s="535">
        <v>77</v>
      </c>
      <c r="L2114" s="535">
        <v>121</v>
      </c>
      <c r="M2114" s="535">
        <v>130</v>
      </c>
      <c r="N2114" s="535">
        <v>104</v>
      </c>
      <c r="O2114" s="535">
        <v>76</v>
      </c>
      <c r="P2114" s="536">
        <v>0</v>
      </c>
    </row>
    <row r="2115" spans="1:16" x14ac:dyDescent="0.2">
      <c r="A2115" s="1114"/>
      <c r="B2115" s="538" t="s">
        <v>2657</v>
      </c>
      <c r="C2115" s="539">
        <v>7</v>
      </c>
      <c r="D2115" s="540">
        <v>0</v>
      </c>
      <c r="E2115" s="540">
        <v>0</v>
      </c>
      <c r="F2115" s="540">
        <v>0</v>
      </c>
      <c r="G2115" s="540">
        <v>0</v>
      </c>
      <c r="H2115" s="540">
        <v>1</v>
      </c>
      <c r="I2115" s="540">
        <v>1</v>
      </c>
      <c r="J2115" s="540">
        <v>3</v>
      </c>
      <c r="K2115" s="540">
        <v>0</v>
      </c>
      <c r="L2115" s="540">
        <v>0</v>
      </c>
      <c r="M2115" s="540">
        <v>1</v>
      </c>
      <c r="N2115" s="540">
        <v>1</v>
      </c>
      <c r="O2115" s="540">
        <v>0</v>
      </c>
      <c r="P2115" s="541">
        <v>0</v>
      </c>
    </row>
    <row r="2116" spans="1:16" x14ac:dyDescent="0.2">
      <c r="A2116" s="1114"/>
      <c r="B2116" s="538" t="s">
        <v>2658</v>
      </c>
      <c r="C2116" s="539">
        <v>3</v>
      </c>
      <c r="D2116" s="540">
        <v>0</v>
      </c>
      <c r="E2116" s="540">
        <v>0</v>
      </c>
      <c r="F2116" s="540">
        <v>0</v>
      </c>
      <c r="G2116" s="540">
        <v>0</v>
      </c>
      <c r="H2116" s="540">
        <v>0</v>
      </c>
      <c r="I2116" s="540">
        <v>0</v>
      </c>
      <c r="J2116" s="540">
        <v>0</v>
      </c>
      <c r="K2116" s="540">
        <v>0</v>
      </c>
      <c r="L2116" s="540">
        <v>1</v>
      </c>
      <c r="M2116" s="540">
        <v>1</v>
      </c>
      <c r="N2116" s="540">
        <v>1</v>
      </c>
      <c r="O2116" s="540">
        <v>0</v>
      </c>
      <c r="P2116" s="541">
        <v>0</v>
      </c>
    </row>
    <row r="2117" spans="1:16" x14ac:dyDescent="0.2">
      <c r="A2117" s="1114"/>
      <c r="B2117" s="538" t="s">
        <v>2659</v>
      </c>
      <c r="C2117" s="539">
        <v>2</v>
      </c>
      <c r="D2117" s="540">
        <v>0</v>
      </c>
      <c r="E2117" s="540">
        <v>0</v>
      </c>
      <c r="F2117" s="540">
        <v>0</v>
      </c>
      <c r="G2117" s="540">
        <v>0</v>
      </c>
      <c r="H2117" s="540">
        <v>0</v>
      </c>
      <c r="I2117" s="540">
        <v>0</v>
      </c>
      <c r="J2117" s="540">
        <v>0</v>
      </c>
      <c r="K2117" s="540">
        <v>0</v>
      </c>
      <c r="L2117" s="540">
        <v>0</v>
      </c>
      <c r="M2117" s="540">
        <v>0</v>
      </c>
      <c r="N2117" s="540">
        <v>1</v>
      </c>
      <c r="O2117" s="540">
        <v>1</v>
      </c>
      <c r="P2117" s="541">
        <v>0</v>
      </c>
    </row>
    <row r="2118" spans="1:16" x14ac:dyDescent="0.2">
      <c r="A2118" s="1114"/>
      <c r="B2118" s="538" t="s">
        <v>2660</v>
      </c>
      <c r="C2118" s="539">
        <v>2</v>
      </c>
      <c r="D2118" s="540">
        <v>0</v>
      </c>
      <c r="E2118" s="540">
        <v>0</v>
      </c>
      <c r="F2118" s="540">
        <v>0</v>
      </c>
      <c r="G2118" s="540">
        <v>0</v>
      </c>
      <c r="H2118" s="540">
        <v>1</v>
      </c>
      <c r="I2118" s="540">
        <v>0</v>
      </c>
      <c r="J2118" s="540">
        <v>0</v>
      </c>
      <c r="K2118" s="540">
        <v>0</v>
      </c>
      <c r="L2118" s="540">
        <v>0</v>
      </c>
      <c r="M2118" s="540">
        <v>1</v>
      </c>
      <c r="N2118" s="540">
        <v>0</v>
      </c>
      <c r="O2118" s="540">
        <v>0</v>
      </c>
      <c r="P2118" s="541">
        <v>0</v>
      </c>
    </row>
    <row r="2119" spans="1:16" x14ac:dyDescent="0.2">
      <c r="A2119" s="1114"/>
      <c r="B2119" s="538" t="s">
        <v>2661</v>
      </c>
      <c r="C2119" s="539">
        <v>1</v>
      </c>
      <c r="D2119" s="540">
        <v>0</v>
      </c>
      <c r="E2119" s="540">
        <v>0</v>
      </c>
      <c r="F2119" s="540">
        <v>0</v>
      </c>
      <c r="G2119" s="540">
        <v>0</v>
      </c>
      <c r="H2119" s="540">
        <v>0</v>
      </c>
      <c r="I2119" s="540">
        <v>0</v>
      </c>
      <c r="J2119" s="540">
        <v>0</v>
      </c>
      <c r="K2119" s="540">
        <v>1</v>
      </c>
      <c r="L2119" s="540">
        <v>0</v>
      </c>
      <c r="M2119" s="540">
        <v>0</v>
      </c>
      <c r="N2119" s="540">
        <v>0</v>
      </c>
      <c r="O2119" s="540">
        <v>0</v>
      </c>
      <c r="P2119" s="541">
        <v>0</v>
      </c>
    </row>
    <row r="2120" spans="1:16" x14ac:dyDescent="0.2">
      <c r="A2120" s="1114"/>
      <c r="B2120" s="538" t="s">
        <v>2662</v>
      </c>
      <c r="C2120" s="539">
        <v>18</v>
      </c>
      <c r="D2120" s="540">
        <v>1</v>
      </c>
      <c r="E2120" s="540">
        <v>2</v>
      </c>
      <c r="F2120" s="540">
        <v>3</v>
      </c>
      <c r="G2120" s="540">
        <v>0</v>
      </c>
      <c r="H2120" s="540">
        <v>2</v>
      </c>
      <c r="I2120" s="540">
        <v>0</v>
      </c>
      <c r="J2120" s="540">
        <v>0</v>
      </c>
      <c r="K2120" s="540">
        <v>1</v>
      </c>
      <c r="L2120" s="540">
        <v>5</v>
      </c>
      <c r="M2120" s="540">
        <v>2</v>
      </c>
      <c r="N2120" s="540">
        <v>1</v>
      </c>
      <c r="O2120" s="540">
        <v>1</v>
      </c>
      <c r="P2120" s="541">
        <v>0</v>
      </c>
    </row>
    <row r="2121" spans="1:16" x14ac:dyDescent="0.2">
      <c r="A2121" s="1114"/>
      <c r="B2121" s="538" t="s">
        <v>2663</v>
      </c>
      <c r="C2121" s="539">
        <v>10</v>
      </c>
      <c r="D2121" s="540">
        <v>0</v>
      </c>
      <c r="E2121" s="540">
        <v>0</v>
      </c>
      <c r="F2121" s="540">
        <v>0</v>
      </c>
      <c r="G2121" s="540">
        <v>0</v>
      </c>
      <c r="H2121" s="540">
        <v>2</v>
      </c>
      <c r="I2121" s="540">
        <v>1</v>
      </c>
      <c r="J2121" s="540">
        <v>1</v>
      </c>
      <c r="K2121" s="540">
        <v>2</v>
      </c>
      <c r="L2121" s="540">
        <v>0</v>
      </c>
      <c r="M2121" s="540">
        <v>1</v>
      </c>
      <c r="N2121" s="540">
        <v>1</v>
      </c>
      <c r="O2121" s="540">
        <v>2</v>
      </c>
      <c r="P2121" s="541">
        <v>0</v>
      </c>
    </row>
    <row r="2122" spans="1:16" x14ac:dyDescent="0.2">
      <c r="A2122" s="1114"/>
      <c r="B2122" s="538" t="s">
        <v>2418</v>
      </c>
      <c r="C2122" s="539">
        <v>1</v>
      </c>
      <c r="D2122" s="540">
        <v>0</v>
      </c>
      <c r="E2122" s="540">
        <v>0</v>
      </c>
      <c r="F2122" s="540">
        <v>0</v>
      </c>
      <c r="G2122" s="540">
        <v>0</v>
      </c>
      <c r="H2122" s="540">
        <v>0</v>
      </c>
      <c r="I2122" s="540">
        <v>0</v>
      </c>
      <c r="J2122" s="540">
        <v>0</v>
      </c>
      <c r="K2122" s="540">
        <v>0</v>
      </c>
      <c r="L2122" s="540">
        <v>0</v>
      </c>
      <c r="M2122" s="540">
        <v>0</v>
      </c>
      <c r="N2122" s="540">
        <v>0</v>
      </c>
      <c r="O2122" s="540">
        <v>1</v>
      </c>
      <c r="P2122" s="541">
        <v>0</v>
      </c>
    </row>
    <row r="2123" spans="1:16" x14ac:dyDescent="0.2">
      <c r="A2123" s="1114"/>
      <c r="B2123" s="538" t="s">
        <v>2664</v>
      </c>
      <c r="C2123" s="539">
        <v>514</v>
      </c>
      <c r="D2123" s="540">
        <v>5</v>
      </c>
      <c r="E2123" s="540">
        <v>5</v>
      </c>
      <c r="F2123" s="540">
        <v>10</v>
      </c>
      <c r="G2123" s="540">
        <v>23</v>
      </c>
      <c r="H2123" s="540">
        <v>57</v>
      </c>
      <c r="I2123" s="540">
        <v>54</v>
      </c>
      <c r="J2123" s="540">
        <v>54</v>
      </c>
      <c r="K2123" s="540">
        <v>33</v>
      </c>
      <c r="L2123" s="540">
        <v>70</v>
      </c>
      <c r="M2123" s="540">
        <v>71</v>
      </c>
      <c r="N2123" s="540">
        <v>76</v>
      </c>
      <c r="O2123" s="540">
        <v>56</v>
      </c>
      <c r="P2123" s="541">
        <v>0</v>
      </c>
    </row>
    <row r="2124" spans="1:16" x14ac:dyDescent="0.2">
      <c r="A2124" s="1114"/>
      <c r="B2124" s="538" t="s">
        <v>2665</v>
      </c>
      <c r="C2124" s="539">
        <v>81</v>
      </c>
      <c r="D2124" s="540">
        <v>4</v>
      </c>
      <c r="E2124" s="540">
        <v>3</v>
      </c>
      <c r="F2124" s="540">
        <v>2</v>
      </c>
      <c r="G2124" s="540">
        <v>3</v>
      </c>
      <c r="H2124" s="540">
        <v>6</v>
      </c>
      <c r="I2124" s="540">
        <v>9</v>
      </c>
      <c r="J2124" s="540">
        <v>7</v>
      </c>
      <c r="K2124" s="540">
        <v>12</v>
      </c>
      <c r="L2124" s="540">
        <v>13</v>
      </c>
      <c r="M2124" s="540">
        <v>8</v>
      </c>
      <c r="N2124" s="540">
        <v>4</v>
      </c>
      <c r="O2124" s="540">
        <v>10</v>
      </c>
      <c r="P2124" s="541">
        <v>0</v>
      </c>
    </row>
    <row r="2125" spans="1:16" x14ac:dyDescent="0.2">
      <c r="A2125" s="1114"/>
      <c r="B2125" s="538" t="s">
        <v>2666</v>
      </c>
      <c r="C2125" s="539">
        <v>2</v>
      </c>
      <c r="D2125" s="540">
        <v>0</v>
      </c>
      <c r="E2125" s="540">
        <v>0</v>
      </c>
      <c r="F2125" s="540">
        <v>0</v>
      </c>
      <c r="G2125" s="540">
        <v>0</v>
      </c>
      <c r="H2125" s="540">
        <v>0</v>
      </c>
      <c r="I2125" s="540">
        <v>0</v>
      </c>
      <c r="J2125" s="540">
        <v>1</v>
      </c>
      <c r="K2125" s="540">
        <v>0</v>
      </c>
      <c r="L2125" s="540">
        <v>0</v>
      </c>
      <c r="M2125" s="540">
        <v>1</v>
      </c>
      <c r="N2125" s="540">
        <v>0</v>
      </c>
      <c r="O2125" s="540">
        <v>0</v>
      </c>
      <c r="P2125" s="541">
        <v>0</v>
      </c>
    </row>
    <row r="2126" spans="1:16" x14ac:dyDescent="0.2">
      <c r="A2126" s="1114"/>
      <c r="B2126" s="538" t="s">
        <v>2667</v>
      </c>
      <c r="C2126" s="539">
        <v>1</v>
      </c>
      <c r="D2126" s="540">
        <v>0</v>
      </c>
      <c r="E2126" s="540">
        <v>0</v>
      </c>
      <c r="F2126" s="540">
        <v>0</v>
      </c>
      <c r="G2126" s="540">
        <v>0</v>
      </c>
      <c r="H2126" s="540">
        <v>0</v>
      </c>
      <c r="I2126" s="540">
        <v>0</v>
      </c>
      <c r="J2126" s="540">
        <v>0</v>
      </c>
      <c r="K2126" s="540">
        <v>0</v>
      </c>
      <c r="L2126" s="540">
        <v>0</v>
      </c>
      <c r="M2126" s="540">
        <v>1</v>
      </c>
      <c r="N2126" s="540">
        <v>0</v>
      </c>
      <c r="O2126" s="540">
        <v>0</v>
      </c>
      <c r="P2126" s="541">
        <v>0</v>
      </c>
    </row>
    <row r="2127" spans="1:16" x14ac:dyDescent="0.2">
      <c r="A2127" s="1114"/>
      <c r="B2127" s="538" t="s">
        <v>2668</v>
      </c>
      <c r="C2127" s="539">
        <v>6</v>
      </c>
      <c r="D2127" s="540">
        <v>0</v>
      </c>
      <c r="E2127" s="540">
        <v>0</v>
      </c>
      <c r="F2127" s="540">
        <v>1</v>
      </c>
      <c r="G2127" s="540">
        <v>0</v>
      </c>
      <c r="H2127" s="540">
        <v>0</v>
      </c>
      <c r="I2127" s="540">
        <v>1</v>
      </c>
      <c r="J2127" s="540">
        <v>1</v>
      </c>
      <c r="K2127" s="540">
        <v>0</v>
      </c>
      <c r="L2127" s="540">
        <v>1</v>
      </c>
      <c r="M2127" s="540">
        <v>2</v>
      </c>
      <c r="N2127" s="540">
        <v>0</v>
      </c>
      <c r="O2127" s="540">
        <v>0</v>
      </c>
      <c r="P2127" s="541">
        <v>0</v>
      </c>
    </row>
    <row r="2128" spans="1:16" x14ac:dyDescent="0.2">
      <c r="A2128" s="1114"/>
      <c r="B2128" s="538" t="s">
        <v>2669</v>
      </c>
      <c r="C2128" s="539">
        <v>15</v>
      </c>
      <c r="D2128" s="540">
        <v>0</v>
      </c>
      <c r="E2128" s="540">
        <v>0</v>
      </c>
      <c r="F2128" s="540">
        <v>0</v>
      </c>
      <c r="G2128" s="540">
        <v>0</v>
      </c>
      <c r="H2128" s="540">
        <v>4</v>
      </c>
      <c r="I2128" s="540">
        <v>6</v>
      </c>
      <c r="J2128" s="540">
        <v>1</v>
      </c>
      <c r="K2128" s="540">
        <v>0</v>
      </c>
      <c r="L2128" s="540">
        <v>0</v>
      </c>
      <c r="M2128" s="540">
        <v>3</v>
      </c>
      <c r="N2128" s="540">
        <v>1</v>
      </c>
      <c r="O2128" s="540">
        <v>0</v>
      </c>
      <c r="P2128" s="541">
        <v>0</v>
      </c>
    </row>
    <row r="2129" spans="1:16" x14ac:dyDescent="0.2">
      <c r="A2129" s="1114"/>
      <c r="B2129" s="538" t="s">
        <v>2670</v>
      </c>
      <c r="C2129" s="539">
        <v>10</v>
      </c>
      <c r="D2129" s="540">
        <v>0</v>
      </c>
      <c r="E2129" s="540">
        <v>0</v>
      </c>
      <c r="F2129" s="540">
        <v>0</v>
      </c>
      <c r="G2129" s="540">
        <v>1</v>
      </c>
      <c r="H2129" s="540">
        <v>2</v>
      </c>
      <c r="I2129" s="540">
        <v>2</v>
      </c>
      <c r="J2129" s="540">
        <v>1</v>
      </c>
      <c r="K2129" s="540">
        <v>0</v>
      </c>
      <c r="L2129" s="540">
        <v>1</v>
      </c>
      <c r="M2129" s="540">
        <v>1</v>
      </c>
      <c r="N2129" s="540">
        <v>2</v>
      </c>
      <c r="O2129" s="540">
        <v>0</v>
      </c>
      <c r="P2129" s="541">
        <v>0</v>
      </c>
    </row>
    <row r="2130" spans="1:16" x14ac:dyDescent="0.2">
      <c r="A2130" s="1114"/>
      <c r="B2130" s="538" t="s">
        <v>2671</v>
      </c>
      <c r="C2130" s="539">
        <v>108</v>
      </c>
      <c r="D2130" s="540">
        <v>2</v>
      </c>
      <c r="E2130" s="540">
        <v>2</v>
      </c>
      <c r="F2130" s="540">
        <v>1</v>
      </c>
      <c r="G2130" s="540">
        <v>5</v>
      </c>
      <c r="H2130" s="540">
        <v>22</v>
      </c>
      <c r="I2130" s="540">
        <v>21</v>
      </c>
      <c r="J2130" s="540">
        <v>10</v>
      </c>
      <c r="K2130" s="540">
        <v>12</v>
      </c>
      <c r="L2130" s="540">
        <v>13</v>
      </c>
      <c r="M2130" s="540">
        <v>11</v>
      </c>
      <c r="N2130" s="540">
        <v>7</v>
      </c>
      <c r="O2130" s="540">
        <v>2</v>
      </c>
      <c r="P2130" s="541">
        <v>0</v>
      </c>
    </row>
    <row r="2131" spans="1:16" x14ac:dyDescent="0.2">
      <c r="A2131" s="1114"/>
      <c r="B2131" s="538" t="s">
        <v>2672</v>
      </c>
      <c r="C2131" s="539">
        <v>147</v>
      </c>
      <c r="D2131" s="540">
        <v>0</v>
      </c>
      <c r="E2131" s="540">
        <v>2</v>
      </c>
      <c r="F2131" s="540">
        <v>5</v>
      </c>
      <c r="G2131" s="540">
        <v>8</v>
      </c>
      <c r="H2131" s="540">
        <v>12</v>
      </c>
      <c r="I2131" s="540">
        <v>34</v>
      </c>
      <c r="J2131" s="540">
        <v>17</v>
      </c>
      <c r="K2131" s="540">
        <v>15</v>
      </c>
      <c r="L2131" s="540">
        <v>17</v>
      </c>
      <c r="M2131" s="540">
        <v>25</v>
      </c>
      <c r="N2131" s="540">
        <v>9</v>
      </c>
      <c r="O2131" s="540">
        <v>3</v>
      </c>
      <c r="P2131" s="541">
        <v>0</v>
      </c>
    </row>
    <row r="2132" spans="1:16" x14ac:dyDescent="0.2">
      <c r="A2132" s="1114"/>
      <c r="B2132" s="538" t="s">
        <v>2673</v>
      </c>
      <c r="C2132" s="539">
        <v>2</v>
      </c>
      <c r="D2132" s="540">
        <v>0</v>
      </c>
      <c r="E2132" s="540">
        <v>0</v>
      </c>
      <c r="F2132" s="540">
        <v>0</v>
      </c>
      <c r="G2132" s="540">
        <v>0</v>
      </c>
      <c r="H2132" s="540">
        <v>0</v>
      </c>
      <c r="I2132" s="540">
        <v>0</v>
      </c>
      <c r="J2132" s="540">
        <v>0</v>
      </c>
      <c r="K2132" s="540">
        <v>1</v>
      </c>
      <c r="L2132" s="540">
        <v>0</v>
      </c>
      <c r="M2132" s="540">
        <v>1</v>
      </c>
      <c r="N2132" s="540">
        <v>0</v>
      </c>
      <c r="O2132" s="540">
        <v>0</v>
      </c>
      <c r="P2132" s="541">
        <v>0</v>
      </c>
    </row>
    <row r="2133" spans="1:16" x14ac:dyDescent="0.2">
      <c r="A2133" s="1114" t="s">
        <v>148</v>
      </c>
      <c r="B2133" s="533" t="s">
        <v>10</v>
      </c>
      <c r="C2133" s="534">
        <v>110</v>
      </c>
      <c r="D2133" s="535">
        <v>7</v>
      </c>
      <c r="E2133" s="535">
        <v>8</v>
      </c>
      <c r="F2133" s="535">
        <v>3</v>
      </c>
      <c r="G2133" s="535">
        <v>6</v>
      </c>
      <c r="H2133" s="535">
        <v>4</v>
      </c>
      <c r="I2133" s="535">
        <v>17</v>
      </c>
      <c r="J2133" s="535">
        <v>23</v>
      </c>
      <c r="K2133" s="535">
        <v>9</v>
      </c>
      <c r="L2133" s="535">
        <v>15</v>
      </c>
      <c r="M2133" s="535">
        <v>8</v>
      </c>
      <c r="N2133" s="535">
        <v>8</v>
      </c>
      <c r="O2133" s="535">
        <v>2</v>
      </c>
      <c r="P2133" s="536">
        <v>0</v>
      </c>
    </row>
    <row r="2134" spans="1:16" x14ac:dyDescent="0.2">
      <c r="A2134" s="1114"/>
      <c r="B2134" s="538" t="s">
        <v>2677</v>
      </c>
      <c r="C2134" s="539">
        <v>4</v>
      </c>
      <c r="D2134" s="540">
        <v>0</v>
      </c>
      <c r="E2134" s="540">
        <v>0</v>
      </c>
      <c r="F2134" s="540">
        <v>0</v>
      </c>
      <c r="G2134" s="540">
        <v>0</v>
      </c>
      <c r="H2134" s="540">
        <v>0</v>
      </c>
      <c r="I2134" s="540">
        <v>0</v>
      </c>
      <c r="J2134" s="540">
        <v>2</v>
      </c>
      <c r="K2134" s="540">
        <v>1</v>
      </c>
      <c r="L2134" s="540">
        <v>1</v>
      </c>
      <c r="M2134" s="540">
        <v>0</v>
      </c>
      <c r="N2134" s="540">
        <v>0</v>
      </c>
      <c r="O2134" s="540">
        <v>0</v>
      </c>
      <c r="P2134" s="541">
        <v>0</v>
      </c>
    </row>
    <row r="2135" spans="1:16" x14ac:dyDescent="0.2">
      <c r="A2135" s="1114"/>
      <c r="B2135" s="538" t="s">
        <v>2678</v>
      </c>
      <c r="C2135" s="539">
        <v>76</v>
      </c>
      <c r="D2135" s="540">
        <v>7</v>
      </c>
      <c r="E2135" s="540">
        <v>5</v>
      </c>
      <c r="F2135" s="540">
        <v>3</v>
      </c>
      <c r="G2135" s="540">
        <v>3</v>
      </c>
      <c r="H2135" s="540">
        <v>3</v>
      </c>
      <c r="I2135" s="540">
        <v>16</v>
      </c>
      <c r="J2135" s="540">
        <v>12</v>
      </c>
      <c r="K2135" s="540">
        <v>3</v>
      </c>
      <c r="L2135" s="540">
        <v>10</v>
      </c>
      <c r="M2135" s="540">
        <v>5</v>
      </c>
      <c r="N2135" s="540">
        <v>7</v>
      </c>
      <c r="O2135" s="540">
        <v>2</v>
      </c>
      <c r="P2135" s="541">
        <v>0</v>
      </c>
    </row>
    <row r="2136" spans="1:16" x14ac:dyDescent="0.2">
      <c r="A2136" s="1114"/>
      <c r="B2136" s="538" t="s">
        <v>2679</v>
      </c>
      <c r="C2136" s="539">
        <v>8</v>
      </c>
      <c r="D2136" s="540">
        <v>0</v>
      </c>
      <c r="E2136" s="540">
        <v>1</v>
      </c>
      <c r="F2136" s="540">
        <v>0</v>
      </c>
      <c r="G2136" s="540">
        <v>1</v>
      </c>
      <c r="H2136" s="540">
        <v>0</v>
      </c>
      <c r="I2136" s="540">
        <v>0</v>
      </c>
      <c r="J2136" s="540">
        <v>1</v>
      </c>
      <c r="K2136" s="540">
        <v>3</v>
      </c>
      <c r="L2136" s="540">
        <v>1</v>
      </c>
      <c r="M2136" s="540">
        <v>0</v>
      </c>
      <c r="N2136" s="540">
        <v>1</v>
      </c>
      <c r="O2136" s="540">
        <v>0</v>
      </c>
      <c r="P2136" s="541">
        <v>0</v>
      </c>
    </row>
    <row r="2137" spans="1:16" x14ac:dyDescent="0.2">
      <c r="A2137" s="1114"/>
      <c r="B2137" s="538" t="s">
        <v>2680</v>
      </c>
      <c r="C2137" s="539">
        <v>11</v>
      </c>
      <c r="D2137" s="540">
        <v>0</v>
      </c>
      <c r="E2137" s="540">
        <v>1</v>
      </c>
      <c r="F2137" s="540">
        <v>0</v>
      </c>
      <c r="G2137" s="540">
        <v>0</v>
      </c>
      <c r="H2137" s="540">
        <v>0</v>
      </c>
      <c r="I2137" s="540">
        <v>0</v>
      </c>
      <c r="J2137" s="540">
        <v>6</v>
      </c>
      <c r="K2137" s="540">
        <v>1</v>
      </c>
      <c r="L2137" s="540">
        <v>1</v>
      </c>
      <c r="M2137" s="540">
        <v>2</v>
      </c>
      <c r="N2137" s="540">
        <v>0</v>
      </c>
      <c r="O2137" s="540">
        <v>0</v>
      </c>
      <c r="P2137" s="541">
        <v>0</v>
      </c>
    </row>
    <row r="2138" spans="1:16" x14ac:dyDescent="0.2">
      <c r="A2138" s="1114"/>
      <c r="B2138" s="538" t="s">
        <v>916</v>
      </c>
      <c r="C2138" s="539">
        <v>11</v>
      </c>
      <c r="D2138" s="540">
        <v>0</v>
      </c>
      <c r="E2138" s="540">
        <v>1</v>
      </c>
      <c r="F2138" s="540">
        <v>0</v>
      </c>
      <c r="G2138" s="540">
        <v>2</v>
      </c>
      <c r="H2138" s="540">
        <v>1</v>
      </c>
      <c r="I2138" s="540">
        <v>1</v>
      </c>
      <c r="J2138" s="540">
        <v>2</v>
      </c>
      <c r="K2138" s="540">
        <v>1</v>
      </c>
      <c r="L2138" s="540">
        <v>2</v>
      </c>
      <c r="M2138" s="540">
        <v>1</v>
      </c>
      <c r="N2138" s="540">
        <v>0</v>
      </c>
      <c r="O2138" s="540">
        <v>0</v>
      </c>
      <c r="P2138" s="541">
        <v>0</v>
      </c>
    </row>
    <row r="2139" spans="1:16" x14ac:dyDescent="0.2">
      <c r="A2139" s="532" t="s">
        <v>2949</v>
      </c>
      <c r="B2139" s="533" t="s">
        <v>10</v>
      </c>
      <c r="C2139" s="534">
        <v>15</v>
      </c>
      <c r="D2139" s="535">
        <v>0</v>
      </c>
      <c r="E2139" s="535">
        <v>1</v>
      </c>
      <c r="F2139" s="535">
        <v>2</v>
      </c>
      <c r="G2139" s="535">
        <v>0</v>
      </c>
      <c r="H2139" s="535">
        <v>0</v>
      </c>
      <c r="I2139" s="535">
        <v>0</v>
      </c>
      <c r="J2139" s="535">
        <v>2</v>
      </c>
      <c r="K2139" s="535">
        <v>4</v>
      </c>
      <c r="L2139" s="535">
        <v>5</v>
      </c>
      <c r="M2139" s="535">
        <v>1</v>
      </c>
      <c r="N2139" s="535">
        <v>0</v>
      </c>
      <c r="O2139" s="535">
        <v>0</v>
      </c>
      <c r="P2139" s="536">
        <v>0</v>
      </c>
    </row>
    <row r="2140" spans="1:16" x14ac:dyDescent="0.2">
      <c r="A2140" s="1114" t="s">
        <v>531</v>
      </c>
      <c r="B2140" s="533" t="s">
        <v>10</v>
      </c>
      <c r="C2140" s="534">
        <v>1</v>
      </c>
      <c r="D2140" s="535">
        <v>0</v>
      </c>
      <c r="E2140" s="535">
        <v>0</v>
      </c>
      <c r="F2140" s="535">
        <v>0</v>
      </c>
      <c r="G2140" s="535">
        <v>0</v>
      </c>
      <c r="H2140" s="535">
        <v>0</v>
      </c>
      <c r="I2140" s="535">
        <v>0</v>
      </c>
      <c r="J2140" s="535">
        <v>0</v>
      </c>
      <c r="K2140" s="535">
        <v>0</v>
      </c>
      <c r="L2140" s="535">
        <v>1</v>
      </c>
      <c r="M2140" s="535">
        <v>0</v>
      </c>
      <c r="N2140" s="535">
        <v>0</v>
      </c>
      <c r="O2140" s="535">
        <v>0</v>
      </c>
      <c r="P2140" s="536">
        <v>0</v>
      </c>
    </row>
    <row r="2141" spans="1:16" x14ac:dyDescent="0.2">
      <c r="A2141" s="1114"/>
      <c r="B2141" s="538" t="s">
        <v>3428</v>
      </c>
      <c r="C2141" s="539">
        <v>1</v>
      </c>
      <c r="D2141" s="540">
        <v>0</v>
      </c>
      <c r="E2141" s="540">
        <v>0</v>
      </c>
      <c r="F2141" s="540">
        <v>0</v>
      </c>
      <c r="G2141" s="540">
        <v>0</v>
      </c>
      <c r="H2141" s="540">
        <v>0</v>
      </c>
      <c r="I2141" s="540">
        <v>0</v>
      </c>
      <c r="J2141" s="540">
        <v>0</v>
      </c>
      <c r="K2141" s="540">
        <v>0</v>
      </c>
      <c r="L2141" s="540">
        <v>1</v>
      </c>
      <c r="M2141" s="540">
        <v>0</v>
      </c>
      <c r="N2141" s="540">
        <v>0</v>
      </c>
      <c r="O2141" s="540">
        <v>0</v>
      </c>
      <c r="P2141" s="541">
        <v>0</v>
      </c>
    </row>
    <row r="2142" spans="1:16" x14ac:dyDescent="0.2">
      <c r="A2142" s="1114" t="s">
        <v>527</v>
      </c>
      <c r="B2142" s="533" t="s">
        <v>10</v>
      </c>
      <c r="C2142" s="534">
        <v>2</v>
      </c>
      <c r="D2142" s="535">
        <v>0</v>
      </c>
      <c r="E2142" s="535">
        <v>0</v>
      </c>
      <c r="F2142" s="535">
        <v>0</v>
      </c>
      <c r="G2142" s="535">
        <v>0</v>
      </c>
      <c r="H2142" s="535">
        <v>0</v>
      </c>
      <c r="I2142" s="535">
        <v>0</v>
      </c>
      <c r="J2142" s="535">
        <v>0</v>
      </c>
      <c r="K2142" s="535">
        <v>1</v>
      </c>
      <c r="L2142" s="535">
        <v>1</v>
      </c>
      <c r="M2142" s="535">
        <v>0</v>
      </c>
      <c r="N2142" s="535">
        <v>0</v>
      </c>
      <c r="O2142" s="535">
        <v>0</v>
      </c>
      <c r="P2142" s="536">
        <v>0</v>
      </c>
    </row>
    <row r="2143" spans="1:16" x14ac:dyDescent="0.2">
      <c r="A2143" s="1114"/>
      <c r="B2143" s="538" t="s">
        <v>3430</v>
      </c>
      <c r="C2143" s="539">
        <v>1</v>
      </c>
      <c r="D2143" s="540">
        <v>0</v>
      </c>
      <c r="E2143" s="540">
        <v>0</v>
      </c>
      <c r="F2143" s="540">
        <v>0</v>
      </c>
      <c r="G2143" s="540">
        <v>0</v>
      </c>
      <c r="H2143" s="540">
        <v>0</v>
      </c>
      <c r="I2143" s="540">
        <v>0</v>
      </c>
      <c r="J2143" s="540">
        <v>0</v>
      </c>
      <c r="K2143" s="540">
        <v>1</v>
      </c>
      <c r="L2143" s="540">
        <v>0</v>
      </c>
      <c r="M2143" s="540">
        <v>0</v>
      </c>
      <c r="N2143" s="540">
        <v>0</v>
      </c>
      <c r="O2143" s="540">
        <v>0</v>
      </c>
      <c r="P2143" s="541">
        <v>0</v>
      </c>
    </row>
    <row r="2144" spans="1:16" x14ac:dyDescent="0.2">
      <c r="A2144" s="1114"/>
      <c r="B2144" s="538" t="s">
        <v>2692</v>
      </c>
      <c r="C2144" s="539">
        <v>1</v>
      </c>
      <c r="D2144" s="540">
        <v>0</v>
      </c>
      <c r="E2144" s="540">
        <v>0</v>
      </c>
      <c r="F2144" s="540">
        <v>0</v>
      </c>
      <c r="G2144" s="540">
        <v>0</v>
      </c>
      <c r="H2144" s="540">
        <v>0</v>
      </c>
      <c r="I2144" s="540">
        <v>0</v>
      </c>
      <c r="J2144" s="540">
        <v>0</v>
      </c>
      <c r="K2144" s="540">
        <v>0</v>
      </c>
      <c r="L2144" s="540">
        <v>1</v>
      </c>
      <c r="M2144" s="540">
        <v>0</v>
      </c>
      <c r="N2144" s="540">
        <v>0</v>
      </c>
      <c r="O2144" s="540">
        <v>0</v>
      </c>
      <c r="P2144" s="541">
        <v>0</v>
      </c>
    </row>
    <row r="2145" spans="1:16" x14ac:dyDescent="0.2">
      <c r="A2145" s="1114" t="s">
        <v>214</v>
      </c>
      <c r="B2145" s="533" t="s">
        <v>10</v>
      </c>
      <c r="C2145" s="534">
        <v>1</v>
      </c>
      <c r="D2145" s="535">
        <v>0</v>
      </c>
      <c r="E2145" s="535">
        <v>0</v>
      </c>
      <c r="F2145" s="535">
        <v>0</v>
      </c>
      <c r="G2145" s="535">
        <v>0</v>
      </c>
      <c r="H2145" s="535">
        <v>0</v>
      </c>
      <c r="I2145" s="535">
        <v>0</v>
      </c>
      <c r="J2145" s="535">
        <v>0</v>
      </c>
      <c r="K2145" s="535">
        <v>1</v>
      </c>
      <c r="L2145" s="535">
        <v>0</v>
      </c>
      <c r="M2145" s="535">
        <v>0</v>
      </c>
      <c r="N2145" s="535">
        <v>0</v>
      </c>
      <c r="O2145" s="535">
        <v>0</v>
      </c>
      <c r="P2145" s="536">
        <v>0</v>
      </c>
    </row>
    <row r="2146" spans="1:16" x14ac:dyDescent="0.2">
      <c r="A2146" s="1114"/>
      <c r="B2146" s="538" t="s">
        <v>3433</v>
      </c>
      <c r="C2146" s="539">
        <v>1</v>
      </c>
      <c r="D2146" s="540">
        <v>0</v>
      </c>
      <c r="E2146" s="540">
        <v>0</v>
      </c>
      <c r="F2146" s="540">
        <v>0</v>
      </c>
      <c r="G2146" s="540">
        <v>0</v>
      </c>
      <c r="H2146" s="540">
        <v>0</v>
      </c>
      <c r="I2146" s="540">
        <v>0</v>
      </c>
      <c r="J2146" s="540">
        <v>0</v>
      </c>
      <c r="K2146" s="540">
        <v>1</v>
      </c>
      <c r="L2146" s="540">
        <v>0</v>
      </c>
      <c r="M2146" s="540">
        <v>0</v>
      </c>
      <c r="N2146" s="540">
        <v>0</v>
      </c>
      <c r="O2146" s="540">
        <v>0</v>
      </c>
      <c r="P2146" s="541">
        <v>0</v>
      </c>
    </row>
    <row r="2147" spans="1:16" x14ac:dyDescent="0.2">
      <c r="A2147" s="1114" t="s">
        <v>530</v>
      </c>
      <c r="B2147" s="533" t="s">
        <v>10</v>
      </c>
      <c r="C2147" s="534">
        <v>11</v>
      </c>
      <c r="D2147" s="535">
        <v>0</v>
      </c>
      <c r="E2147" s="535">
        <v>1</v>
      </c>
      <c r="F2147" s="535">
        <v>2</v>
      </c>
      <c r="G2147" s="535">
        <v>0</v>
      </c>
      <c r="H2147" s="535">
        <v>0</v>
      </c>
      <c r="I2147" s="535">
        <v>0</v>
      </c>
      <c r="J2147" s="535">
        <v>2</v>
      </c>
      <c r="K2147" s="535">
        <v>2</v>
      </c>
      <c r="L2147" s="535">
        <v>3</v>
      </c>
      <c r="M2147" s="535">
        <v>1</v>
      </c>
      <c r="N2147" s="535">
        <v>0</v>
      </c>
      <c r="O2147" s="535">
        <v>0</v>
      </c>
      <c r="P2147" s="536">
        <v>0</v>
      </c>
    </row>
    <row r="2148" spans="1:16" x14ac:dyDescent="0.2">
      <c r="A2148" s="1114"/>
      <c r="B2148" s="538" t="s">
        <v>2682</v>
      </c>
      <c r="C2148" s="539">
        <v>11</v>
      </c>
      <c r="D2148" s="540">
        <v>0</v>
      </c>
      <c r="E2148" s="540">
        <v>1</v>
      </c>
      <c r="F2148" s="540">
        <v>2</v>
      </c>
      <c r="G2148" s="540">
        <v>0</v>
      </c>
      <c r="H2148" s="540">
        <v>0</v>
      </c>
      <c r="I2148" s="540">
        <v>0</v>
      </c>
      <c r="J2148" s="540">
        <v>2</v>
      </c>
      <c r="K2148" s="540">
        <v>2</v>
      </c>
      <c r="L2148" s="540">
        <v>3</v>
      </c>
      <c r="M2148" s="540">
        <v>1</v>
      </c>
      <c r="N2148" s="540">
        <v>0</v>
      </c>
      <c r="O2148" s="540">
        <v>0</v>
      </c>
      <c r="P2148" s="541">
        <v>0</v>
      </c>
    </row>
    <row r="2149" spans="1:16" x14ac:dyDescent="0.2">
      <c r="A2149" s="532" t="s">
        <v>2954</v>
      </c>
      <c r="B2149" s="533" t="s">
        <v>10</v>
      </c>
      <c r="C2149" s="534">
        <v>38</v>
      </c>
      <c r="D2149" s="535">
        <v>0</v>
      </c>
      <c r="E2149" s="535">
        <v>0</v>
      </c>
      <c r="F2149" s="535">
        <v>1</v>
      </c>
      <c r="G2149" s="535">
        <v>1</v>
      </c>
      <c r="H2149" s="535">
        <v>3</v>
      </c>
      <c r="I2149" s="535">
        <v>8</v>
      </c>
      <c r="J2149" s="535">
        <v>7</v>
      </c>
      <c r="K2149" s="535">
        <v>6</v>
      </c>
      <c r="L2149" s="535">
        <v>9</v>
      </c>
      <c r="M2149" s="535">
        <v>2</v>
      </c>
      <c r="N2149" s="535">
        <v>1</v>
      </c>
      <c r="O2149" s="535">
        <v>0</v>
      </c>
      <c r="P2149" s="536">
        <v>0</v>
      </c>
    </row>
    <row r="2150" spans="1:16" x14ac:dyDescent="0.2">
      <c r="A2150" s="1114" t="s">
        <v>2690</v>
      </c>
      <c r="B2150" s="533" t="s">
        <v>10</v>
      </c>
      <c r="C2150" s="534">
        <v>12</v>
      </c>
      <c r="D2150" s="535">
        <v>0</v>
      </c>
      <c r="E2150" s="535">
        <v>0</v>
      </c>
      <c r="F2150" s="535">
        <v>1</v>
      </c>
      <c r="G2150" s="535">
        <v>1</v>
      </c>
      <c r="H2150" s="535">
        <v>1</v>
      </c>
      <c r="I2150" s="535">
        <v>1</v>
      </c>
      <c r="J2150" s="535">
        <v>2</v>
      </c>
      <c r="K2150" s="535">
        <v>3</v>
      </c>
      <c r="L2150" s="535">
        <v>2</v>
      </c>
      <c r="M2150" s="535">
        <v>1</v>
      </c>
      <c r="N2150" s="535">
        <v>0</v>
      </c>
      <c r="O2150" s="535">
        <v>0</v>
      </c>
      <c r="P2150" s="536">
        <v>0</v>
      </c>
    </row>
    <row r="2151" spans="1:16" x14ac:dyDescent="0.2">
      <c r="A2151" s="1114"/>
      <c r="B2151" s="538" t="s">
        <v>2689</v>
      </c>
      <c r="C2151" s="539">
        <v>2</v>
      </c>
      <c r="D2151" s="540">
        <v>0</v>
      </c>
      <c r="E2151" s="540">
        <v>0</v>
      </c>
      <c r="F2151" s="540">
        <v>0</v>
      </c>
      <c r="G2151" s="540">
        <v>0</v>
      </c>
      <c r="H2151" s="540">
        <v>0</v>
      </c>
      <c r="I2151" s="540">
        <v>0</v>
      </c>
      <c r="J2151" s="540">
        <v>0</v>
      </c>
      <c r="K2151" s="540">
        <v>2</v>
      </c>
      <c r="L2151" s="540">
        <v>0</v>
      </c>
      <c r="M2151" s="540">
        <v>0</v>
      </c>
      <c r="N2151" s="540">
        <v>0</v>
      </c>
      <c r="O2151" s="540">
        <v>0</v>
      </c>
      <c r="P2151" s="541">
        <v>0</v>
      </c>
    </row>
    <row r="2152" spans="1:16" x14ac:dyDescent="0.2">
      <c r="A2152" s="1114"/>
      <c r="B2152" s="538" t="s">
        <v>2656</v>
      </c>
      <c r="C2152" s="539">
        <v>10</v>
      </c>
      <c r="D2152" s="540">
        <v>0</v>
      </c>
      <c r="E2152" s="540">
        <v>0</v>
      </c>
      <c r="F2152" s="540">
        <v>1</v>
      </c>
      <c r="G2152" s="540">
        <v>1</v>
      </c>
      <c r="H2152" s="540">
        <v>1</v>
      </c>
      <c r="I2152" s="540">
        <v>1</v>
      </c>
      <c r="J2152" s="540">
        <v>2</v>
      </c>
      <c r="K2152" s="540">
        <v>1</v>
      </c>
      <c r="L2152" s="540">
        <v>2</v>
      </c>
      <c r="M2152" s="540">
        <v>1</v>
      </c>
      <c r="N2152" s="540">
        <v>0</v>
      </c>
      <c r="O2152" s="540">
        <v>0</v>
      </c>
      <c r="P2152" s="541">
        <v>0</v>
      </c>
    </row>
    <row r="2153" spans="1:16" x14ac:dyDescent="0.2">
      <c r="A2153" s="1114" t="s">
        <v>2955</v>
      </c>
      <c r="B2153" s="533" t="s">
        <v>10</v>
      </c>
      <c r="C2153" s="534">
        <v>11</v>
      </c>
      <c r="D2153" s="535">
        <v>0</v>
      </c>
      <c r="E2153" s="535">
        <v>0</v>
      </c>
      <c r="F2153" s="535">
        <v>0</v>
      </c>
      <c r="G2153" s="535">
        <v>0</v>
      </c>
      <c r="H2153" s="535">
        <v>1</v>
      </c>
      <c r="I2153" s="535">
        <v>6</v>
      </c>
      <c r="J2153" s="535">
        <v>1</v>
      </c>
      <c r="K2153" s="535">
        <v>0</v>
      </c>
      <c r="L2153" s="535">
        <v>2</v>
      </c>
      <c r="M2153" s="535">
        <v>0</v>
      </c>
      <c r="N2153" s="535">
        <v>1</v>
      </c>
      <c r="O2153" s="535">
        <v>0</v>
      </c>
      <c r="P2153" s="536">
        <v>0</v>
      </c>
    </row>
    <row r="2154" spans="1:16" x14ac:dyDescent="0.2">
      <c r="A2154" s="1114"/>
      <c r="B2154" s="538" t="s">
        <v>2683</v>
      </c>
      <c r="C2154" s="539">
        <v>3</v>
      </c>
      <c r="D2154" s="540">
        <v>0</v>
      </c>
      <c r="E2154" s="540">
        <v>0</v>
      </c>
      <c r="F2154" s="540">
        <v>0</v>
      </c>
      <c r="G2154" s="540">
        <v>0</v>
      </c>
      <c r="H2154" s="540">
        <v>1</v>
      </c>
      <c r="I2154" s="540">
        <v>0</v>
      </c>
      <c r="J2154" s="540">
        <v>0</v>
      </c>
      <c r="K2154" s="540">
        <v>0</v>
      </c>
      <c r="L2154" s="540">
        <v>1</v>
      </c>
      <c r="M2154" s="540">
        <v>0</v>
      </c>
      <c r="N2154" s="540">
        <v>1</v>
      </c>
      <c r="O2154" s="540">
        <v>0</v>
      </c>
      <c r="P2154" s="541">
        <v>0</v>
      </c>
    </row>
    <row r="2155" spans="1:16" x14ac:dyDescent="0.2">
      <c r="A2155" s="1114"/>
      <c r="B2155" s="538" t="s">
        <v>2684</v>
      </c>
      <c r="C2155" s="539">
        <v>5</v>
      </c>
      <c r="D2155" s="540">
        <v>0</v>
      </c>
      <c r="E2155" s="540">
        <v>0</v>
      </c>
      <c r="F2155" s="540">
        <v>0</v>
      </c>
      <c r="G2155" s="540">
        <v>0</v>
      </c>
      <c r="H2155" s="540">
        <v>0</v>
      </c>
      <c r="I2155" s="540">
        <v>4</v>
      </c>
      <c r="J2155" s="540">
        <v>0</v>
      </c>
      <c r="K2155" s="540">
        <v>0</v>
      </c>
      <c r="L2155" s="540">
        <v>1</v>
      </c>
      <c r="M2155" s="540">
        <v>0</v>
      </c>
      <c r="N2155" s="540">
        <v>0</v>
      </c>
      <c r="O2155" s="540">
        <v>0</v>
      </c>
      <c r="P2155" s="541">
        <v>0</v>
      </c>
    </row>
    <row r="2156" spans="1:16" x14ac:dyDescent="0.2">
      <c r="A2156" s="1114"/>
      <c r="B2156" s="538" t="s">
        <v>2685</v>
      </c>
      <c r="C2156" s="539">
        <v>3</v>
      </c>
      <c r="D2156" s="540">
        <v>0</v>
      </c>
      <c r="E2156" s="540">
        <v>0</v>
      </c>
      <c r="F2156" s="540">
        <v>0</v>
      </c>
      <c r="G2156" s="540">
        <v>0</v>
      </c>
      <c r="H2156" s="540">
        <v>0</v>
      </c>
      <c r="I2156" s="540">
        <v>2</v>
      </c>
      <c r="J2156" s="540">
        <v>1</v>
      </c>
      <c r="K2156" s="540">
        <v>0</v>
      </c>
      <c r="L2156" s="540">
        <v>0</v>
      </c>
      <c r="M2156" s="540">
        <v>0</v>
      </c>
      <c r="N2156" s="540">
        <v>0</v>
      </c>
      <c r="O2156" s="540">
        <v>0</v>
      </c>
      <c r="P2156" s="541">
        <v>0</v>
      </c>
    </row>
    <row r="2157" spans="1:16" x14ac:dyDescent="0.2">
      <c r="A2157" s="1114" t="s">
        <v>532</v>
      </c>
      <c r="B2157" s="533" t="s">
        <v>10</v>
      </c>
      <c r="C2157" s="534">
        <v>15</v>
      </c>
      <c r="D2157" s="535">
        <v>0</v>
      </c>
      <c r="E2157" s="535">
        <v>0</v>
      </c>
      <c r="F2157" s="535">
        <v>0</v>
      </c>
      <c r="G2157" s="535">
        <v>0</v>
      </c>
      <c r="H2157" s="535">
        <v>1</v>
      </c>
      <c r="I2157" s="535">
        <v>1</v>
      </c>
      <c r="J2157" s="535">
        <v>4</v>
      </c>
      <c r="K2157" s="535">
        <v>3</v>
      </c>
      <c r="L2157" s="535">
        <v>5</v>
      </c>
      <c r="M2157" s="535">
        <v>1</v>
      </c>
      <c r="N2157" s="535">
        <v>0</v>
      </c>
      <c r="O2157" s="535">
        <v>0</v>
      </c>
      <c r="P2157" s="536">
        <v>0</v>
      </c>
    </row>
    <row r="2158" spans="1:16" x14ac:dyDescent="0.2">
      <c r="A2158" s="1114"/>
      <c r="B2158" s="538" t="s">
        <v>2694</v>
      </c>
      <c r="C2158" s="539">
        <v>1</v>
      </c>
      <c r="D2158" s="540">
        <v>0</v>
      </c>
      <c r="E2158" s="540">
        <v>0</v>
      </c>
      <c r="F2158" s="540">
        <v>0</v>
      </c>
      <c r="G2158" s="540">
        <v>0</v>
      </c>
      <c r="H2158" s="540">
        <v>0</v>
      </c>
      <c r="I2158" s="540">
        <v>0</v>
      </c>
      <c r="J2158" s="540">
        <v>0</v>
      </c>
      <c r="K2158" s="540">
        <v>1</v>
      </c>
      <c r="L2158" s="540">
        <v>0</v>
      </c>
      <c r="M2158" s="540">
        <v>0</v>
      </c>
      <c r="N2158" s="540">
        <v>0</v>
      </c>
      <c r="O2158" s="540">
        <v>0</v>
      </c>
      <c r="P2158" s="541">
        <v>0</v>
      </c>
    </row>
    <row r="2159" spans="1:16" x14ac:dyDescent="0.2">
      <c r="A2159" s="1114"/>
      <c r="B2159" s="538" t="s">
        <v>3447</v>
      </c>
      <c r="C2159" s="539">
        <v>2</v>
      </c>
      <c r="D2159" s="540">
        <v>0</v>
      </c>
      <c r="E2159" s="540">
        <v>0</v>
      </c>
      <c r="F2159" s="540">
        <v>0</v>
      </c>
      <c r="G2159" s="540">
        <v>0</v>
      </c>
      <c r="H2159" s="540">
        <v>0</v>
      </c>
      <c r="I2159" s="540">
        <v>0</v>
      </c>
      <c r="J2159" s="540">
        <v>1</v>
      </c>
      <c r="K2159" s="540">
        <v>1</v>
      </c>
      <c r="L2159" s="540">
        <v>0</v>
      </c>
      <c r="M2159" s="540">
        <v>0</v>
      </c>
      <c r="N2159" s="540">
        <v>0</v>
      </c>
      <c r="O2159" s="540">
        <v>0</v>
      </c>
      <c r="P2159" s="541">
        <v>0</v>
      </c>
    </row>
    <row r="2160" spans="1:16" x14ac:dyDescent="0.2">
      <c r="A2160" s="1114"/>
      <c r="B2160" s="538" t="s">
        <v>2688</v>
      </c>
      <c r="C2160" s="539">
        <v>3</v>
      </c>
      <c r="D2160" s="540">
        <v>0</v>
      </c>
      <c r="E2160" s="540">
        <v>0</v>
      </c>
      <c r="F2160" s="540">
        <v>0</v>
      </c>
      <c r="G2160" s="540">
        <v>0</v>
      </c>
      <c r="H2160" s="540">
        <v>0</v>
      </c>
      <c r="I2160" s="540">
        <v>0</v>
      </c>
      <c r="J2160" s="540">
        <v>1</v>
      </c>
      <c r="K2160" s="540">
        <v>1</v>
      </c>
      <c r="L2160" s="540">
        <v>0</v>
      </c>
      <c r="M2160" s="540">
        <v>1</v>
      </c>
      <c r="N2160" s="540">
        <v>0</v>
      </c>
      <c r="O2160" s="540">
        <v>0</v>
      </c>
      <c r="P2160" s="541">
        <v>0</v>
      </c>
    </row>
    <row r="2161" spans="1:16" x14ac:dyDescent="0.2">
      <c r="A2161" s="1114"/>
      <c r="B2161" s="538" t="s">
        <v>2689</v>
      </c>
      <c r="C2161" s="539">
        <v>9</v>
      </c>
      <c r="D2161" s="540">
        <v>0</v>
      </c>
      <c r="E2161" s="540">
        <v>0</v>
      </c>
      <c r="F2161" s="540">
        <v>0</v>
      </c>
      <c r="G2161" s="540">
        <v>0</v>
      </c>
      <c r="H2161" s="540">
        <v>1</v>
      </c>
      <c r="I2161" s="540">
        <v>1</v>
      </c>
      <c r="J2161" s="540">
        <v>2</v>
      </c>
      <c r="K2161" s="540">
        <v>0</v>
      </c>
      <c r="L2161" s="540">
        <v>5</v>
      </c>
      <c r="M2161" s="540">
        <v>0</v>
      </c>
      <c r="N2161" s="540">
        <v>0</v>
      </c>
      <c r="O2161" s="540">
        <v>0</v>
      </c>
      <c r="P2161" s="541">
        <v>0</v>
      </c>
    </row>
    <row r="2162" spans="1:16" s="294" customFormat="1" x14ac:dyDescent="0.2">
      <c r="A2162" s="1115" t="s">
        <v>2440</v>
      </c>
      <c r="B2162" s="533" t="s">
        <v>10</v>
      </c>
      <c r="C2162" s="534">
        <v>5</v>
      </c>
      <c r="D2162" s="535">
        <v>0</v>
      </c>
      <c r="E2162" s="535">
        <v>0</v>
      </c>
      <c r="F2162" s="535">
        <v>0</v>
      </c>
      <c r="G2162" s="535">
        <v>0</v>
      </c>
      <c r="H2162" s="535">
        <v>0</v>
      </c>
      <c r="I2162" s="535">
        <v>2</v>
      </c>
      <c r="J2162" s="535">
        <v>0</v>
      </c>
      <c r="K2162" s="535">
        <v>0</v>
      </c>
      <c r="L2162" s="535">
        <v>0</v>
      </c>
      <c r="M2162" s="535">
        <v>3</v>
      </c>
      <c r="N2162" s="535">
        <v>0</v>
      </c>
      <c r="O2162" s="535">
        <v>0</v>
      </c>
      <c r="P2162" s="536">
        <v>0</v>
      </c>
    </row>
    <row r="2163" spans="1:16" x14ac:dyDescent="0.2">
      <c r="A2163" s="1115"/>
      <c r="B2163" s="538" t="s">
        <v>2691</v>
      </c>
      <c r="C2163" s="539">
        <v>4</v>
      </c>
      <c r="D2163" s="540">
        <v>0</v>
      </c>
      <c r="E2163" s="540">
        <v>0</v>
      </c>
      <c r="F2163" s="540">
        <v>0</v>
      </c>
      <c r="G2163" s="540">
        <v>0</v>
      </c>
      <c r="H2163" s="540">
        <v>0</v>
      </c>
      <c r="I2163" s="540">
        <v>2</v>
      </c>
      <c r="J2163" s="540">
        <v>0</v>
      </c>
      <c r="K2163" s="540">
        <v>0</v>
      </c>
      <c r="L2163" s="540">
        <v>0</v>
      </c>
      <c r="M2163" s="540">
        <v>2</v>
      </c>
      <c r="N2163" s="540">
        <v>0</v>
      </c>
      <c r="O2163" s="540">
        <v>0</v>
      </c>
      <c r="P2163" s="541">
        <v>0</v>
      </c>
    </row>
    <row r="2164" spans="1:16" x14ac:dyDescent="0.2">
      <c r="A2164" s="1115"/>
      <c r="B2164" s="538" t="s">
        <v>3449</v>
      </c>
      <c r="C2164" s="539">
        <v>1</v>
      </c>
      <c r="D2164" s="540">
        <v>0</v>
      </c>
      <c r="E2164" s="540">
        <v>0</v>
      </c>
      <c r="F2164" s="540">
        <v>0</v>
      </c>
      <c r="G2164" s="540">
        <v>0</v>
      </c>
      <c r="H2164" s="540">
        <v>0</v>
      </c>
      <c r="I2164" s="540">
        <v>0</v>
      </c>
      <c r="J2164" s="540">
        <v>0</v>
      </c>
      <c r="K2164" s="540">
        <v>0</v>
      </c>
      <c r="L2164" s="540">
        <v>0</v>
      </c>
      <c r="M2164" s="540">
        <v>1</v>
      </c>
      <c r="N2164" s="540">
        <v>0</v>
      </c>
      <c r="O2164" s="540">
        <v>0</v>
      </c>
      <c r="P2164" s="541">
        <v>0</v>
      </c>
    </row>
    <row r="2165" spans="1:16" s="294" customFormat="1" x14ac:dyDescent="0.2">
      <c r="A2165" s="1115" t="s">
        <v>269</v>
      </c>
      <c r="B2165" s="533" t="s">
        <v>10</v>
      </c>
      <c r="C2165" s="534">
        <v>2434</v>
      </c>
      <c r="D2165" s="535">
        <v>1</v>
      </c>
      <c r="E2165" s="535">
        <v>1</v>
      </c>
      <c r="F2165" s="535">
        <v>2</v>
      </c>
      <c r="G2165" s="535">
        <v>1</v>
      </c>
      <c r="H2165" s="535">
        <v>98</v>
      </c>
      <c r="I2165" s="535">
        <v>303</v>
      </c>
      <c r="J2165" s="535">
        <v>408</v>
      </c>
      <c r="K2165" s="535">
        <v>414</v>
      </c>
      <c r="L2165" s="535">
        <v>789</v>
      </c>
      <c r="M2165" s="535">
        <v>328</v>
      </c>
      <c r="N2165" s="535">
        <v>87</v>
      </c>
      <c r="O2165" s="535">
        <v>2</v>
      </c>
      <c r="P2165" s="536">
        <v>0</v>
      </c>
    </row>
    <row r="2166" spans="1:16" x14ac:dyDescent="0.2">
      <c r="A2166" s="1115"/>
      <c r="B2166" s="538" t="s">
        <v>269</v>
      </c>
      <c r="C2166" s="539">
        <v>2434</v>
      </c>
      <c r="D2166" s="540">
        <v>1</v>
      </c>
      <c r="E2166" s="540">
        <v>1</v>
      </c>
      <c r="F2166" s="540">
        <v>2</v>
      </c>
      <c r="G2166" s="540">
        <v>1</v>
      </c>
      <c r="H2166" s="540">
        <v>98</v>
      </c>
      <c r="I2166" s="540">
        <v>303</v>
      </c>
      <c r="J2166" s="540">
        <v>408</v>
      </c>
      <c r="K2166" s="540">
        <v>414</v>
      </c>
      <c r="L2166" s="540">
        <v>789</v>
      </c>
      <c r="M2166" s="540">
        <v>328</v>
      </c>
      <c r="N2166" s="540">
        <v>87</v>
      </c>
      <c r="O2166" s="540">
        <v>2</v>
      </c>
      <c r="P2166" s="541">
        <v>0</v>
      </c>
    </row>
    <row r="2168" spans="1:16" x14ac:dyDescent="0.2">
      <c r="A2168" s="97" t="s">
        <v>470</v>
      </c>
    </row>
    <row r="2169" spans="1:16" x14ac:dyDescent="0.2">
      <c r="A2169" s="495" t="s">
        <v>2905</v>
      </c>
    </row>
  </sheetData>
  <sortState ref="B65:P326">
    <sortCondition descending="1" ref="C65:C326"/>
  </sortState>
  <mergeCells count="190">
    <mergeCell ref="A7:O7"/>
    <mergeCell ref="A8:O8"/>
    <mergeCell ref="A9:O9"/>
    <mergeCell ref="A11:A12"/>
    <mergeCell ref="B11:B12"/>
    <mergeCell ref="C11:P11"/>
    <mergeCell ref="A862:A864"/>
    <mergeCell ref="A865:A866"/>
    <mergeCell ref="A867:A875"/>
    <mergeCell ref="A16:A21"/>
    <mergeCell ref="A22:A64"/>
    <mergeCell ref="A65:A327"/>
    <mergeCell ref="A329:A334"/>
    <mergeCell ref="A335:A338"/>
    <mergeCell ref="A339:A349"/>
    <mergeCell ref="A350:A352"/>
    <mergeCell ref="A353:A359"/>
    <mergeCell ref="A360:A443"/>
    <mergeCell ref="A444:A449"/>
    <mergeCell ref="A450:A453"/>
    <mergeCell ref="A455:A472"/>
    <mergeCell ref="A473:A481"/>
    <mergeCell ref="A482:A652"/>
    <mergeCell ref="A653:A682"/>
    <mergeCell ref="A876:A880"/>
    <mergeCell ref="A881:A883"/>
    <mergeCell ref="A722:A723"/>
    <mergeCell ref="A724:A730"/>
    <mergeCell ref="A731:A755"/>
    <mergeCell ref="A756:A757"/>
    <mergeCell ref="A758:A760"/>
    <mergeCell ref="A761:A788"/>
    <mergeCell ref="A1982:A1989"/>
    <mergeCell ref="A836:A837"/>
    <mergeCell ref="A838:A840"/>
    <mergeCell ref="A841:A843"/>
    <mergeCell ref="A844:A845"/>
    <mergeCell ref="A846:A856"/>
    <mergeCell ref="A857:A861"/>
    <mergeCell ref="A822:A831"/>
    <mergeCell ref="A832:A835"/>
    <mergeCell ref="A1051:A1054"/>
    <mergeCell ref="A1055:A1056"/>
    <mergeCell ref="A1057:A1059"/>
    <mergeCell ref="A1060:A1064"/>
    <mergeCell ref="A1065:A1072"/>
    <mergeCell ref="A884:A897"/>
    <mergeCell ref="A898:A899"/>
    <mergeCell ref="A1990:A1993"/>
    <mergeCell ref="A1994:A1996"/>
    <mergeCell ref="A1997:A1999"/>
    <mergeCell ref="A2000:A2003"/>
    <mergeCell ref="A2004:A2005"/>
    <mergeCell ref="A2006:A2007"/>
    <mergeCell ref="A1271:A1276"/>
    <mergeCell ref="A1277:A1285"/>
    <mergeCell ref="A1286:A1323"/>
    <mergeCell ref="A1324:A1397"/>
    <mergeCell ref="A1398:A1399"/>
    <mergeCell ref="A1400:A1401"/>
    <mergeCell ref="A1402:A1404"/>
    <mergeCell ref="A1405:A1422"/>
    <mergeCell ref="A1423:A1430"/>
    <mergeCell ref="A1433:A1437"/>
    <mergeCell ref="A1439:A1593"/>
    <mergeCell ref="A1594:A1607"/>
    <mergeCell ref="A1608:A1635"/>
    <mergeCell ref="A1636:A1678"/>
    <mergeCell ref="A1819:A1827"/>
    <mergeCell ref="A1828:A1829"/>
    <mergeCell ref="A1830:A1831"/>
    <mergeCell ref="A1832:A1840"/>
    <mergeCell ref="A2165:A2166"/>
    <mergeCell ref="A2114:A2132"/>
    <mergeCell ref="A2009:A2023"/>
    <mergeCell ref="A2024:A2026"/>
    <mergeCell ref="A2027:A2034"/>
    <mergeCell ref="A2035:A2036"/>
    <mergeCell ref="A2037:A2042"/>
    <mergeCell ref="A2043:A2047"/>
    <mergeCell ref="A2048:A2062"/>
    <mergeCell ref="A2106:A2107"/>
    <mergeCell ref="A2108:A2109"/>
    <mergeCell ref="A2110:A2111"/>
    <mergeCell ref="A2162:A2164"/>
    <mergeCell ref="A2133:A2138"/>
    <mergeCell ref="A2140:A2141"/>
    <mergeCell ref="A2142:A2144"/>
    <mergeCell ref="A2145:A2146"/>
    <mergeCell ref="A2147:A2148"/>
    <mergeCell ref="A2064:A2065"/>
    <mergeCell ref="A2066:A2082"/>
    <mergeCell ref="A2084:A2085"/>
    <mergeCell ref="A2086:A2087"/>
    <mergeCell ref="A2088:A2090"/>
    <mergeCell ref="A2091:A2094"/>
    <mergeCell ref="A683:A719"/>
    <mergeCell ref="A720:A721"/>
    <mergeCell ref="A790:A791"/>
    <mergeCell ref="A792:A793"/>
    <mergeCell ref="A794:A796"/>
    <mergeCell ref="A797:A801"/>
    <mergeCell ref="A802:A806"/>
    <mergeCell ref="A807:A819"/>
    <mergeCell ref="A820:A821"/>
    <mergeCell ref="A900:A901"/>
    <mergeCell ref="A904:A906"/>
    <mergeCell ref="A907:A916"/>
    <mergeCell ref="A917:A922"/>
    <mergeCell ref="A923:A930"/>
    <mergeCell ref="A931:A932"/>
    <mergeCell ref="A933:A953"/>
    <mergeCell ref="A954:A962"/>
    <mergeCell ref="A963:A1010"/>
    <mergeCell ref="A1011:A1013"/>
    <mergeCell ref="A1014:A1032"/>
    <mergeCell ref="A1034:A1038"/>
    <mergeCell ref="A1039:A1041"/>
    <mergeCell ref="A1042:A1048"/>
    <mergeCell ref="A1049:A1050"/>
    <mergeCell ref="A1679:A1682"/>
    <mergeCell ref="A1683:A1706"/>
    <mergeCell ref="A1707:A1708"/>
    <mergeCell ref="A1073:A1120"/>
    <mergeCell ref="A1121:A1122"/>
    <mergeCell ref="A1124:A1125"/>
    <mergeCell ref="A1126:A1134"/>
    <mergeCell ref="A1135:A1139"/>
    <mergeCell ref="A1140:A1141"/>
    <mergeCell ref="A1142:A1147"/>
    <mergeCell ref="A1148:A1187"/>
    <mergeCell ref="A1188:A1197"/>
    <mergeCell ref="A1198:A1199"/>
    <mergeCell ref="A1200:A1208"/>
    <mergeCell ref="A1209:A1211"/>
    <mergeCell ref="A1212:A1213"/>
    <mergeCell ref="A1214:A1267"/>
    <mergeCell ref="A1268:A1269"/>
    <mergeCell ref="A1841:A1851"/>
    <mergeCell ref="A1710:A1715"/>
    <mergeCell ref="A1716:A1721"/>
    <mergeCell ref="A1722:A1723"/>
    <mergeCell ref="A1724:A1760"/>
    <mergeCell ref="A1761:A1765"/>
    <mergeCell ref="A1766:A1769"/>
    <mergeCell ref="A1770:A1773"/>
    <mergeCell ref="A1774:A1784"/>
    <mergeCell ref="A1786:A1788"/>
    <mergeCell ref="A1789:A1791"/>
    <mergeCell ref="A1792:A1794"/>
    <mergeCell ref="A1795:A1805"/>
    <mergeCell ref="A1806:A1807"/>
    <mergeCell ref="A1808:A1818"/>
    <mergeCell ref="A1963:A1964"/>
    <mergeCell ref="A1965:A1966"/>
    <mergeCell ref="A1967:A1969"/>
    <mergeCell ref="A1970:A1971"/>
    <mergeCell ref="A1898:A1899"/>
    <mergeCell ref="A1900:A1901"/>
    <mergeCell ref="A1902:A1909"/>
    <mergeCell ref="A1910:A1914"/>
    <mergeCell ref="A1948:A1951"/>
    <mergeCell ref="A1952:A1956"/>
    <mergeCell ref="A1957:A1958"/>
    <mergeCell ref="A1959:A1960"/>
    <mergeCell ref="A1961:A1962"/>
    <mergeCell ref="A13:B13"/>
    <mergeCell ref="A2150:A2152"/>
    <mergeCell ref="A2153:A2156"/>
    <mergeCell ref="A2157:A2161"/>
    <mergeCell ref="A1972:A1973"/>
    <mergeCell ref="A1974:A1975"/>
    <mergeCell ref="A1976:A1978"/>
    <mergeCell ref="A1979:A1980"/>
    <mergeCell ref="A1853:A1855"/>
    <mergeCell ref="A1856:A1858"/>
    <mergeCell ref="A1859:A1860"/>
    <mergeCell ref="A1861:A1862"/>
    <mergeCell ref="A1863:A1865"/>
    <mergeCell ref="A1866:A1867"/>
    <mergeCell ref="A1868:A1875"/>
    <mergeCell ref="A1876:A1888"/>
    <mergeCell ref="A1889:A1892"/>
    <mergeCell ref="A1893:A1894"/>
    <mergeCell ref="A1895:A1897"/>
    <mergeCell ref="A2095:A2096"/>
    <mergeCell ref="A2097:A2098"/>
    <mergeCell ref="A2099:A2100"/>
    <mergeCell ref="A2101:A2105"/>
    <mergeCell ref="A1915:A1945"/>
  </mergeCells>
  <hyperlinks>
    <hyperlink ref="P8" location="INDICE!B49" display="INDICE"/>
  </hyperlinks>
  <printOptions horizontalCentered="1"/>
  <pageMargins left="0" right="0" top="1.1811023622047245" bottom="0.78740157480314965" header="0" footer="0.19685039370078741"/>
  <pageSetup paperSize="9" scale="75" firstPageNumber="102" orientation="landscape" useFirstPageNumber="1" r:id="rId1"/>
  <headerFooter scaleWithDoc="0">
    <oddHeader>&amp;C
&amp;G</oddHeader>
    <oddFooter>&amp;C&amp;P</oddFooter>
    <evenFooter>&amp;L&amp;G&amp;C&amp;P&amp;R&amp;G</evenFooter>
  </headerFooter>
  <drawing r:id="rId2"/>
  <legacyDrawingHF r:id="rId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R2169"/>
  <sheetViews>
    <sheetView showGridLines="0" zoomScaleNormal="100" workbookViewId="0"/>
  </sheetViews>
  <sheetFormatPr baseColWidth="10" defaultColWidth="11.42578125" defaultRowHeight="12.75" x14ac:dyDescent="0.2"/>
  <cols>
    <col min="1" max="1" width="21.42578125" style="285" customWidth="1"/>
    <col min="2" max="2" width="30.85546875" style="34" customWidth="1"/>
    <col min="3" max="3" width="10.42578125" style="34" customWidth="1"/>
    <col min="4" max="5" width="12.42578125" style="34" customWidth="1"/>
    <col min="6" max="6" width="13.7109375" style="34" customWidth="1"/>
    <col min="7" max="7" width="12.42578125" style="34" customWidth="1"/>
    <col min="8" max="8" width="13.85546875" style="34" customWidth="1"/>
    <col min="9" max="11" width="12.42578125" style="34" customWidth="1"/>
    <col min="12" max="12" width="13.7109375" style="34" customWidth="1"/>
    <col min="13" max="14" width="12.42578125" style="34" customWidth="1"/>
    <col min="15" max="17" width="12.42578125" style="35" customWidth="1"/>
    <col min="18" max="18" width="12.42578125" style="283" customWidth="1"/>
    <col min="19" max="16384" width="11.42578125" style="284"/>
  </cols>
  <sheetData>
    <row r="7" spans="1:18" x14ac:dyDescent="0.2">
      <c r="A7" s="1122" t="s">
        <v>388</v>
      </c>
      <c r="B7" s="1122"/>
      <c r="C7" s="1122"/>
      <c r="D7" s="1122"/>
      <c r="E7" s="1122"/>
      <c r="F7" s="1122"/>
      <c r="G7" s="1122"/>
      <c r="H7" s="1122"/>
      <c r="I7" s="1122"/>
      <c r="J7" s="1122"/>
      <c r="K7" s="1122"/>
      <c r="L7" s="412"/>
      <c r="M7" s="412"/>
      <c r="N7" s="412"/>
      <c r="O7" s="412"/>
      <c r="P7" s="412"/>
      <c r="Q7" s="412"/>
    </row>
    <row r="8" spans="1:18" x14ac:dyDescent="0.2">
      <c r="A8" s="1122" t="s">
        <v>448</v>
      </c>
      <c r="B8" s="1122"/>
      <c r="C8" s="1122"/>
      <c r="D8" s="1122"/>
      <c r="E8" s="1122"/>
      <c r="F8" s="1122"/>
      <c r="G8" s="1122"/>
      <c r="H8" s="1122"/>
      <c r="I8" s="1122"/>
      <c r="J8" s="1122"/>
      <c r="K8" s="1122"/>
      <c r="L8" s="68" t="s">
        <v>221</v>
      </c>
      <c r="M8" s="412"/>
      <c r="N8" s="412"/>
      <c r="O8" s="412"/>
      <c r="P8" s="412"/>
      <c r="Q8" s="412"/>
    </row>
    <row r="9" spans="1:18" x14ac:dyDescent="0.2">
      <c r="A9" s="1122" t="s">
        <v>2896</v>
      </c>
      <c r="B9" s="1122"/>
      <c r="C9" s="1122"/>
      <c r="D9" s="1122"/>
      <c r="E9" s="1122"/>
      <c r="F9" s="1122"/>
      <c r="G9" s="1122"/>
      <c r="H9" s="1122"/>
      <c r="I9" s="1122"/>
      <c r="J9" s="1122"/>
      <c r="K9" s="1122"/>
      <c r="L9" s="412"/>
      <c r="M9" s="412"/>
      <c r="N9" s="412"/>
      <c r="O9" s="412"/>
      <c r="P9" s="412"/>
      <c r="Q9" s="412"/>
    </row>
    <row r="11" spans="1:18" x14ac:dyDescent="0.2">
      <c r="A11" s="1116" t="s">
        <v>472</v>
      </c>
      <c r="B11" s="1117" t="s">
        <v>468</v>
      </c>
      <c r="C11" s="1119" t="s">
        <v>196</v>
      </c>
      <c r="D11" s="1120"/>
      <c r="E11" s="1120"/>
      <c r="F11" s="1120"/>
      <c r="G11" s="1120"/>
      <c r="H11" s="1120"/>
      <c r="I11" s="1120"/>
      <c r="J11" s="1120"/>
      <c r="K11" s="1120"/>
      <c r="L11" s="1120"/>
      <c r="M11" s="1120"/>
      <c r="N11" s="1120"/>
      <c r="O11" s="1120"/>
      <c r="P11" s="1120"/>
      <c r="Q11" s="1120"/>
      <c r="R11" s="1121"/>
    </row>
    <row r="12" spans="1:18" ht="84" x14ac:dyDescent="0.2">
      <c r="A12" s="1117"/>
      <c r="B12" s="1118"/>
      <c r="C12" s="380" t="s">
        <v>10</v>
      </c>
      <c r="D12" s="380" t="s">
        <v>291</v>
      </c>
      <c r="E12" s="380" t="s">
        <v>292</v>
      </c>
      <c r="F12" s="380" t="s">
        <v>242</v>
      </c>
      <c r="G12" s="380" t="s">
        <v>238</v>
      </c>
      <c r="H12" s="380" t="s">
        <v>285</v>
      </c>
      <c r="I12" s="380" t="s">
        <v>243</v>
      </c>
      <c r="J12" s="380" t="s">
        <v>244</v>
      </c>
      <c r="K12" s="380" t="s">
        <v>245</v>
      </c>
      <c r="L12" s="380" t="s">
        <v>246</v>
      </c>
      <c r="M12" s="380" t="s">
        <v>247</v>
      </c>
      <c r="N12" s="380" t="s">
        <v>293</v>
      </c>
      <c r="O12" s="552" t="s">
        <v>251</v>
      </c>
      <c r="P12" s="525" t="s">
        <v>2697</v>
      </c>
      <c r="Q12" s="553" t="s">
        <v>283</v>
      </c>
      <c r="R12" s="380" t="s">
        <v>269</v>
      </c>
    </row>
    <row r="13" spans="1:18" s="286" customFormat="1" ht="12" x14ac:dyDescent="0.2">
      <c r="A13" s="1127" t="s">
        <v>10</v>
      </c>
      <c r="B13" s="1128"/>
      <c r="C13" s="557">
        <v>1547312</v>
      </c>
      <c r="D13" s="558">
        <v>5288</v>
      </c>
      <c r="E13" s="558">
        <v>28702</v>
      </c>
      <c r="F13" s="558">
        <v>268980</v>
      </c>
      <c r="G13" s="558">
        <v>70946</v>
      </c>
      <c r="H13" s="558">
        <v>391158</v>
      </c>
      <c r="I13" s="558">
        <v>99728</v>
      </c>
      <c r="J13" s="558">
        <v>13198</v>
      </c>
      <c r="K13" s="558">
        <v>27935</v>
      </c>
      <c r="L13" s="558">
        <v>27777</v>
      </c>
      <c r="M13" s="558">
        <v>16376</v>
      </c>
      <c r="N13" s="558">
        <v>108667</v>
      </c>
      <c r="O13" s="558">
        <v>152485</v>
      </c>
      <c r="P13" s="558">
        <v>167229</v>
      </c>
      <c r="Q13" s="558">
        <v>153039</v>
      </c>
      <c r="R13" s="558">
        <v>15804</v>
      </c>
    </row>
    <row r="14" spans="1:18" s="286" customFormat="1" ht="12" x14ac:dyDescent="0.2">
      <c r="A14" s="554" t="s">
        <v>231</v>
      </c>
      <c r="B14" s="555" t="s">
        <v>10</v>
      </c>
      <c r="C14" s="559">
        <v>1325882</v>
      </c>
      <c r="D14" s="560">
        <v>4515</v>
      </c>
      <c r="E14" s="560">
        <v>25134</v>
      </c>
      <c r="F14" s="560">
        <v>244087</v>
      </c>
      <c r="G14" s="560">
        <v>64688</v>
      </c>
      <c r="H14" s="560">
        <v>311311</v>
      </c>
      <c r="I14" s="560">
        <v>90317</v>
      </c>
      <c r="J14" s="560">
        <v>10909</v>
      </c>
      <c r="K14" s="560">
        <v>19466</v>
      </c>
      <c r="L14" s="560">
        <v>24625</v>
      </c>
      <c r="M14" s="560">
        <v>8924</v>
      </c>
      <c r="N14" s="560">
        <v>97503</v>
      </c>
      <c r="O14" s="560">
        <v>131871</v>
      </c>
      <c r="P14" s="560">
        <v>149968</v>
      </c>
      <c r="Q14" s="560">
        <v>128265</v>
      </c>
      <c r="R14" s="560">
        <v>14299</v>
      </c>
    </row>
    <row r="15" spans="1:18" s="286" customFormat="1" ht="24" x14ac:dyDescent="0.2">
      <c r="A15" s="554" t="s">
        <v>2916</v>
      </c>
      <c r="B15" s="555" t="s">
        <v>10</v>
      </c>
      <c r="C15" s="559">
        <v>614335</v>
      </c>
      <c r="D15" s="560">
        <v>1692</v>
      </c>
      <c r="E15" s="560">
        <v>13470</v>
      </c>
      <c r="F15" s="560">
        <v>95608</v>
      </c>
      <c r="G15" s="560">
        <v>17784</v>
      </c>
      <c r="H15" s="560">
        <v>172462</v>
      </c>
      <c r="I15" s="560">
        <v>26676</v>
      </c>
      <c r="J15" s="560">
        <v>3131</v>
      </c>
      <c r="K15" s="560">
        <v>7211</v>
      </c>
      <c r="L15" s="560">
        <v>4441</v>
      </c>
      <c r="M15" s="560">
        <v>5015</v>
      </c>
      <c r="N15" s="560">
        <v>70803</v>
      </c>
      <c r="O15" s="560">
        <v>47185</v>
      </c>
      <c r="P15" s="560">
        <v>76389</v>
      </c>
      <c r="Q15" s="560">
        <v>67912</v>
      </c>
      <c r="R15" s="560">
        <v>4556</v>
      </c>
    </row>
    <row r="16" spans="1:18" s="286" customFormat="1" ht="12" x14ac:dyDescent="0.2">
      <c r="A16" s="1123" t="s">
        <v>487</v>
      </c>
      <c r="B16" s="555" t="s">
        <v>10</v>
      </c>
      <c r="C16" s="559">
        <v>84</v>
      </c>
      <c r="D16" s="560">
        <v>0</v>
      </c>
      <c r="E16" s="560">
        <v>1</v>
      </c>
      <c r="F16" s="560">
        <v>9</v>
      </c>
      <c r="G16" s="560">
        <v>5</v>
      </c>
      <c r="H16" s="560">
        <v>31</v>
      </c>
      <c r="I16" s="560">
        <v>3</v>
      </c>
      <c r="J16" s="560">
        <v>3</v>
      </c>
      <c r="K16" s="560">
        <v>1</v>
      </c>
      <c r="L16" s="560">
        <v>0</v>
      </c>
      <c r="M16" s="560">
        <v>1</v>
      </c>
      <c r="N16" s="560">
        <v>5</v>
      </c>
      <c r="O16" s="560">
        <v>5</v>
      </c>
      <c r="P16" s="560">
        <v>6</v>
      </c>
      <c r="Q16" s="560">
        <v>14</v>
      </c>
      <c r="R16" s="560">
        <v>0</v>
      </c>
    </row>
    <row r="17" spans="1:18" s="286" customFormat="1" ht="12" x14ac:dyDescent="0.2">
      <c r="A17" s="1123"/>
      <c r="B17" s="556" t="s">
        <v>914</v>
      </c>
      <c r="C17" s="561">
        <v>12</v>
      </c>
      <c r="D17" s="562">
        <v>0</v>
      </c>
      <c r="E17" s="562">
        <v>0</v>
      </c>
      <c r="F17" s="562">
        <v>2</v>
      </c>
      <c r="G17" s="562">
        <v>1</v>
      </c>
      <c r="H17" s="562">
        <v>3</v>
      </c>
      <c r="I17" s="562">
        <v>1</v>
      </c>
      <c r="J17" s="562">
        <v>0</v>
      </c>
      <c r="K17" s="562">
        <v>0</v>
      </c>
      <c r="L17" s="562">
        <v>0</v>
      </c>
      <c r="M17" s="562">
        <v>0</v>
      </c>
      <c r="N17" s="562">
        <v>1</v>
      </c>
      <c r="O17" s="562">
        <v>0</v>
      </c>
      <c r="P17" s="562">
        <v>1</v>
      </c>
      <c r="Q17" s="562">
        <v>3</v>
      </c>
      <c r="R17" s="562">
        <v>0</v>
      </c>
    </row>
    <row r="18" spans="1:18" s="286" customFormat="1" ht="12" x14ac:dyDescent="0.2">
      <c r="A18" s="1123"/>
      <c r="B18" s="556" t="s">
        <v>2461</v>
      </c>
      <c r="C18" s="561">
        <v>2</v>
      </c>
      <c r="D18" s="562">
        <v>0</v>
      </c>
      <c r="E18" s="562">
        <v>0</v>
      </c>
      <c r="F18" s="562">
        <v>1</v>
      </c>
      <c r="G18" s="562">
        <v>0</v>
      </c>
      <c r="H18" s="562">
        <v>0</v>
      </c>
      <c r="I18" s="562">
        <v>0</v>
      </c>
      <c r="J18" s="562">
        <v>0</v>
      </c>
      <c r="K18" s="562">
        <v>0</v>
      </c>
      <c r="L18" s="562">
        <v>0</v>
      </c>
      <c r="M18" s="562">
        <v>0</v>
      </c>
      <c r="N18" s="562">
        <v>0</v>
      </c>
      <c r="O18" s="562">
        <v>1</v>
      </c>
      <c r="P18" s="562">
        <v>0</v>
      </c>
      <c r="Q18" s="562">
        <v>0</v>
      </c>
      <c r="R18" s="562">
        <v>0</v>
      </c>
    </row>
    <row r="19" spans="1:18" s="286" customFormat="1" ht="12" x14ac:dyDescent="0.2">
      <c r="A19" s="1123"/>
      <c r="B19" s="556" t="s">
        <v>915</v>
      </c>
      <c r="C19" s="561">
        <v>3</v>
      </c>
      <c r="D19" s="562">
        <v>0</v>
      </c>
      <c r="E19" s="562">
        <v>0</v>
      </c>
      <c r="F19" s="562">
        <v>0</v>
      </c>
      <c r="G19" s="562">
        <v>0</v>
      </c>
      <c r="H19" s="562">
        <v>3</v>
      </c>
      <c r="I19" s="562">
        <v>0</v>
      </c>
      <c r="J19" s="562">
        <v>0</v>
      </c>
      <c r="K19" s="562">
        <v>0</v>
      </c>
      <c r="L19" s="562">
        <v>0</v>
      </c>
      <c r="M19" s="562">
        <v>0</v>
      </c>
      <c r="N19" s="562">
        <v>0</v>
      </c>
      <c r="O19" s="562">
        <v>0</v>
      </c>
      <c r="P19" s="562">
        <v>0</v>
      </c>
      <c r="Q19" s="562">
        <v>0</v>
      </c>
      <c r="R19" s="562">
        <v>0</v>
      </c>
    </row>
    <row r="20" spans="1:18" s="286" customFormat="1" ht="12" x14ac:dyDescent="0.2">
      <c r="A20" s="1123"/>
      <c r="B20" s="556" t="s">
        <v>916</v>
      </c>
      <c r="C20" s="561">
        <v>52</v>
      </c>
      <c r="D20" s="562">
        <v>0</v>
      </c>
      <c r="E20" s="562">
        <v>1</v>
      </c>
      <c r="F20" s="562">
        <v>4</v>
      </c>
      <c r="G20" s="562">
        <v>4</v>
      </c>
      <c r="H20" s="562">
        <v>22</v>
      </c>
      <c r="I20" s="562">
        <v>1</v>
      </c>
      <c r="J20" s="562">
        <v>1</v>
      </c>
      <c r="K20" s="562">
        <v>1</v>
      </c>
      <c r="L20" s="562">
        <v>0</v>
      </c>
      <c r="M20" s="562">
        <v>1</v>
      </c>
      <c r="N20" s="562">
        <v>2</v>
      </c>
      <c r="O20" s="562">
        <v>3</v>
      </c>
      <c r="P20" s="562">
        <v>3</v>
      </c>
      <c r="Q20" s="562">
        <v>9</v>
      </c>
      <c r="R20" s="562">
        <v>0</v>
      </c>
    </row>
    <row r="21" spans="1:18" s="286" customFormat="1" ht="12" x14ac:dyDescent="0.2">
      <c r="A21" s="1123"/>
      <c r="B21" s="556" t="s">
        <v>917</v>
      </c>
      <c r="C21" s="561">
        <v>15</v>
      </c>
      <c r="D21" s="562">
        <v>0</v>
      </c>
      <c r="E21" s="562">
        <v>0</v>
      </c>
      <c r="F21" s="562">
        <v>2</v>
      </c>
      <c r="G21" s="562">
        <v>0</v>
      </c>
      <c r="H21" s="562">
        <v>3</v>
      </c>
      <c r="I21" s="562">
        <v>1</v>
      </c>
      <c r="J21" s="562">
        <v>2</v>
      </c>
      <c r="K21" s="562">
        <v>0</v>
      </c>
      <c r="L21" s="562">
        <v>0</v>
      </c>
      <c r="M21" s="562">
        <v>0</v>
      </c>
      <c r="N21" s="562">
        <v>2</v>
      </c>
      <c r="O21" s="562">
        <v>1</v>
      </c>
      <c r="P21" s="562">
        <v>2</v>
      </c>
      <c r="Q21" s="562">
        <v>2</v>
      </c>
      <c r="R21" s="562">
        <v>0</v>
      </c>
    </row>
    <row r="22" spans="1:18" s="286" customFormat="1" ht="12" x14ac:dyDescent="0.2">
      <c r="A22" s="1123" t="s">
        <v>38</v>
      </c>
      <c r="B22" s="555" t="s">
        <v>10</v>
      </c>
      <c r="C22" s="559">
        <v>12343</v>
      </c>
      <c r="D22" s="560">
        <v>35</v>
      </c>
      <c r="E22" s="560">
        <v>236</v>
      </c>
      <c r="F22" s="560">
        <v>1574</v>
      </c>
      <c r="G22" s="560">
        <v>229</v>
      </c>
      <c r="H22" s="560">
        <v>3744</v>
      </c>
      <c r="I22" s="560">
        <v>276</v>
      </c>
      <c r="J22" s="560">
        <v>26</v>
      </c>
      <c r="K22" s="560">
        <v>234</v>
      </c>
      <c r="L22" s="560">
        <v>64</v>
      </c>
      <c r="M22" s="560">
        <v>121</v>
      </c>
      <c r="N22" s="560">
        <v>2022</v>
      </c>
      <c r="O22" s="560">
        <v>1386</v>
      </c>
      <c r="P22" s="560">
        <v>998</v>
      </c>
      <c r="Q22" s="560">
        <v>1319</v>
      </c>
      <c r="R22" s="560">
        <v>79</v>
      </c>
    </row>
    <row r="23" spans="1:18" s="286" customFormat="1" ht="12" x14ac:dyDescent="0.2">
      <c r="A23" s="1123"/>
      <c r="B23" s="556" t="s">
        <v>534</v>
      </c>
      <c r="C23" s="561">
        <v>44</v>
      </c>
      <c r="D23" s="562">
        <v>0</v>
      </c>
      <c r="E23" s="562">
        <v>1</v>
      </c>
      <c r="F23" s="562">
        <v>4</v>
      </c>
      <c r="G23" s="562">
        <v>4</v>
      </c>
      <c r="H23" s="562">
        <v>18</v>
      </c>
      <c r="I23" s="562">
        <v>0</v>
      </c>
      <c r="J23" s="562">
        <v>0</v>
      </c>
      <c r="K23" s="562">
        <v>1</v>
      </c>
      <c r="L23" s="562">
        <v>0</v>
      </c>
      <c r="M23" s="562">
        <v>0</v>
      </c>
      <c r="N23" s="562">
        <v>6</v>
      </c>
      <c r="O23" s="562">
        <v>5</v>
      </c>
      <c r="P23" s="562">
        <v>2</v>
      </c>
      <c r="Q23" s="562">
        <v>3</v>
      </c>
      <c r="R23" s="562">
        <v>0</v>
      </c>
    </row>
    <row r="24" spans="1:18" s="286" customFormat="1" ht="12" x14ac:dyDescent="0.2">
      <c r="A24" s="1123"/>
      <c r="B24" s="556" t="s">
        <v>535</v>
      </c>
      <c r="C24" s="561">
        <v>2</v>
      </c>
      <c r="D24" s="562">
        <v>0</v>
      </c>
      <c r="E24" s="562">
        <v>0</v>
      </c>
      <c r="F24" s="562">
        <v>0</v>
      </c>
      <c r="G24" s="562">
        <v>0</v>
      </c>
      <c r="H24" s="562">
        <v>1</v>
      </c>
      <c r="I24" s="562">
        <v>0</v>
      </c>
      <c r="J24" s="562">
        <v>0</v>
      </c>
      <c r="K24" s="562">
        <v>0</v>
      </c>
      <c r="L24" s="562">
        <v>0</v>
      </c>
      <c r="M24" s="562">
        <v>0</v>
      </c>
      <c r="N24" s="562">
        <v>0</v>
      </c>
      <c r="O24" s="562">
        <v>1</v>
      </c>
      <c r="P24" s="562">
        <v>0</v>
      </c>
      <c r="Q24" s="562">
        <v>0</v>
      </c>
      <c r="R24" s="562">
        <v>0</v>
      </c>
    </row>
    <row r="25" spans="1:18" s="286" customFormat="1" ht="12" x14ac:dyDescent="0.2">
      <c r="A25" s="1123"/>
      <c r="B25" s="556" t="s">
        <v>536</v>
      </c>
      <c r="C25" s="561">
        <v>14</v>
      </c>
      <c r="D25" s="562">
        <v>0</v>
      </c>
      <c r="E25" s="562">
        <v>0</v>
      </c>
      <c r="F25" s="562">
        <v>2</v>
      </c>
      <c r="G25" s="562">
        <v>0</v>
      </c>
      <c r="H25" s="562">
        <v>2</v>
      </c>
      <c r="I25" s="562">
        <v>0</v>
      </c>
      <c r="J25" s="562">
        <v>0</v>
      </c>
      <c r="K25" s="562">
        <v>0</v>
      </c>
      <c r="L25" s="562">
        <v>1</v>
      </c>
      <c r="M25" s="562">
        <v>0</v>
      </c>
      <c r="N25" s="562">
        <v>1</v>
      </c>
      <c r="O25" s="562">
        <v>4</v>
      </c>
      <c r="P25" s="562">
        <v>1</v>
      </c>
      <c r="Q25" s="562">
        <v>2</v>
      </c>
      <c r="R25" s="562">
        <v>1</v>
      </c>
    </row>
    <row r="26" spans="1:18" s="286" customFormat="1" ht="12" x14ac:dyDescent="0.2">
      <c r="A26" s="1123"/>
      <c r="B26" s="556" t="s">
        <v>537</v>
      </c>
      <c r="C26" s="561">
        <v>16</v>
      </c>
      <c r="D26" s="562">
        <v>0</v>
      </c>
      <c r="E26" s="562">
        <v>0</v>
      </c>
      <c r="F26" s="562">
        <v>1</v>
      </c>
      <c r="G26" s="562">
        <v>1</v>
      </c>
      <c r="H26" s="562">
        <v>5</v>
      </c>
      <c r="I26" s="562">
        <v>0</v>
      </c>
      <c r="J26" s="562">
        <v>0</v>
      </c>
      <c r="K26" s="562">
        <v>0</v>
      </c>
      <c r="L26" s="562">
        <v>0</v>
      </c>
      <c r="M26" s="562">
        <v>0</v>
      </c>
      <c r="N26" s="562">
        <v>0</v>
      </c>
      <c r="O26" s="562">
        <v>7</v>
      </c>
      <c r="P26" s="562">
        <v>2</v>
      </c>
      <c r="Q26" s="562">
        <v>0</v>
      </c>
      <c r="R26" s="562">
        <v>0</v>
      </c>
    </row>
    <row r="27" spans="1:18" s="286" customFormat="1" ht="12" x14ac:dyDescent="0.2">
      <c r="A27" s="1123"/>
      <c r="B27" s="556" t="s">
        <v>539</v>
      </c>
      <c r="C27" s="561">
        <v>4</v>
      </c>
      <c r="D27" s="562">
        <v>0</v>
      </c>
      <c r="E27" s="562">
        <v>0</v>
      </c>
      <c r="F27" s="562">
        <v>0</v>
      </c>
      <c r="G27" s="562">
        <v>1</v>
      </c>
      <c r="H27" s="562">
        <v>1</v>
      </c>
      <c r="I27" s="562">
        <v>0</v>
      </c>
      <c r="J27" s="562">
        <v>0</v>
      </c>
      <c r="K27" s="562">
        <v>0</v>
      </c>
      <c r="L27" s="562">
        <v>0</v>
      </c>
      <c r="M27" s="562">
        <v>0</v>
      </c>
      <c r="N27" s="562">
        <v>1</v>
      </c>
      <c r="O27" s="562">
        <v>0</v>
      </c>
      <c r="P27" s="562">
        <v>0</v>
      </c>
      <c r="Q27" s="562">
        <v>1</v>
      </c>
      <c r="R27" s="562">
        <v>0</v>
      </c>
    </row>
    <row r="28" spans="1:18" s="286" customFormat="1" ht="12" x14ac:dyDescent="0.2">
      <c r="A28" s="1123"/>
      <c r="B28" s="556" t="s">
        <v>540</v>
      </c>
      <c r="C28" s="561">
        <v>168</v>
      </c>
      <c r="D28" s="562">
        <v>5</v>
      </c>
      <c r="E28" s="562">
        <v>11</v>
      </c>
      <c r="F28" s="562">
        <v>30</v>
      </c>
      <c r="G28" s="562">
        <v>4</v>
      </c>
      <c r="H28" s="562">
        <v>41</v>
      </c>
      <c r="I28" s="562">
        <v>8</v>
      </c>
      <c r="J28" s="562">
        <v>0</v>
      </c>
      <c r="K28" s="562">
        <v>1</v>
      </c>
      <c r="L28" s="562">
        <v>0</v>
      </c>
      <c r="M28" s="562">
        <v>0</v>
      </c>
      <c r="N28" s="562">
        <v>17</v>
      </c>
      <c r="O28" s="562">
        <v>31</v>
      </c>
      <c r="P28" s="562">
        <v>13</v>
      </c>
      <c r="Q28" s="562">
        <v>7</v>
      </c>
      <c r="R28" s="562">
        <v>0</v>
      </c>
    </row>
    <row r="29" spans="1:18" s="286" customFormat="1" ht="12" x14ac:dyDescent="0.2">
      <c r="A29" s="1123"/>
      <c r="B29" s="556" t="s">
        <v>541</v>
      </c>
      <c r="C29" s="561">
        <v>8</v>
      </c>
      <c r="D29" s="562">
        <v>0</v>
      </c>
      <c r="E29" s="562">
        <v>0</v>
      </c>
      <c r="F29" s="562">
        <v>1</v>
      </c>
      <c r="G29" s="562">
        <v>0</v>
      </c>
      <c r="H29" s="562">
        <v>4</v>
      </c>
      <c r="I29" s="562">
        <v>0</v>
      </c>
      <c r="J29" s="562">
        <v>0</v>
      </c>
      <c r="K29" s="562">
        <v>0</v>
      </c>
      <c r="L29" s="562">
        <v>0</v>
      </c>
      <c r="M29" s="562">
        <v>0</v>
      </c>
      <c r="N29" s="562">
        <v>0</v>
      </c>
      <c r="O29" s="562">
        <v>0</v>
      </c>
      <c r="P29" s="562">
        <v>2</v>
      </c>
      <c r="Q29" s="562">
        <v>1</v>
      </c>
      <c r="R29" s="562">
        <v>0</v>
      </c>
    </row>
    <row r="30" spans="1:18" s="286" customFormat="1" ht="12" x14ac:dyDescent="0.2">
      <c r="A30" s="1123"/>
      <c r="B30" s="556" t="s">
        <v>543</v>
      </c>
      <c r="C30" s="561">
        <v>1</v>
      </c>
      <c r="D30" s="562">
        <v>0</v>
      </c>
      <c r="E30" s="562">
        <v>0</v>
      </c>
      <c r="F30" s="562">
        <v>0</v>
      </c>
      <c r="G30" s="562">
        <v>0</v>
      </c>
      <c r="H30" s="562">
        <v>1</v>
      </c>
      <c r="I30" s="562">
        <v>0</v>
      </c>
      <c r="J30" s="562">
        <v>0</v>
      </c>
      <c r="K30" s="562">
        <v>0</v>
      </c>
      <c r="L30" s="562">
        <v>0</v>
      </c>
      <c r="M30" s="562">
        <v>0</v>
      </c>
      <c r="N30" s="562">
        <v>0</v>
      </c>
      <c r="O30" s="562">
        <v>0</v>
      </c>
      <c r="P30" s="562">
        <v>0</v>
      </c>
      <c r="Q30" s="562">
        <v>0</v>
      </c>
      <c r="R30" s="562">
        <v>0</v>
      </c>
    </row>
    <row r="31" spans="1:18" s="286" customFormat="1" ht="12" x14ac:dyDescent="0.2">
      <c r="A31" s="1123"/>
      <c r="B31" s="556" t="s">
        <v>544</v>
      </c>
      <c r="C31" s="561">
        <v>9</v>
      </c>
      <c r="D31" s="562">
        <v>0</v>
      </c>
      <c r="E31" s="562">
        <v>0</v>
      </c>
      <c r="F31" s="562">
        <v>0</v>
      </c>
      <c r="G31" s="562">
        <v>0</v>
      </c>
      <c r="H31" s="562">
        <v>4</v>
      </c>
      <c r="I31" s="562">
        <v>0</v>
      </c>
      <c r="J31" s="562">
        <v>0</v>
      </c>
      <c r="K31" s="562">
        <v>0</v>
      </c>
      <c r="L31" s="562">
        <v>0</v>
      </c>
      <c r="M31" s="562">
        <v>1</v>
      </c>
      <c r="N31" s="562">
        <v>2</v>
      </c>
      <c r="O31" s="562">
        <v>1</v>
      </c>
      <c r="P31" s="562">
        <v>0</v>
      </c>
      <c r="Q31" s="562">
        <v>1</v>
      </c>
      <c r="R31" s="562">
        <v>0</v>
      </c>
    </row>
    <row r="32" spans="1:18" s="286" customFormat="1" ht="12" x14ac:dyDescent="0.2">
      <c r="A32" s="1123"/>
      <c r="B32" s="556" t="s">
        <v>545</v>
      </c>
      <c r="C32" s="561">
        <v>10</v>
      </c>
      <c r="D32" s="562">
        <v>0</v>
      </c>
      <c r="E32" s="562">
        <v>0</v>
      </c>
      <c r="F32" s="562">
        <v>1</v>
      </c>
      <c r="G32" s="562">
        <v>0</v>
      </c>
      <c r="H32" s="562">
        <v>6</v>
      </c>
      <c r="I32" s="562">
        <v>0</v>
      </c>
      <c r="J32" s="562">
        <v>0</v>
      </c>
      <c r="K32" s="562">
        <v>0</v>
      </c>
      <c r="L32" s="562">
        <v>0</v>
      </c>
      <c r="M32" s="562">
        <v>0</v>
      </c>
      <c r="N32" s="562">
        <v>0</v>
      </c>
      <c r="O32" s="562">
        <v>2</v>
      </c>
      <c r="P32" s="562">
        <v>1</v>
      </c>
      <c r="Q32" s="562">
        <v>0</v>
      </c>
      <c r="R32" s="562">
        <v>0</v>
      </c>
    </row>
    <row r="33" spans="1:18" s="286" customFormat="1" ht="12" x14ac:dyDescent="0.2">
      <c r="A33" s="1123"/>
      <c r="B33" s="556" t="s">
        <v>546</v>
      </c>
      <c r="C33" s="561">
        <v>1</v>
      </c>
      <c r="D33" s="562">
        <v>0</v>
      </c>
      <c r="E33" s="562">
        <v>0</v>
      </c>
      <c r="F33" s="562">
        <v>0</v>
      </c>
      <c r="G33" s="562">
        <v>0</v>
      </c>
      <c r="H33" s="562">
        <v>0</v>
      </c>
      <c r="I33" s="562">
        <v>0</v>
      </c>
      <c r="J33" s="562">
        <v>0</v>
      </c>
      <c r="K33" s="562">
        <v>0</v>
      </c>
      <c r="L33" s="562">
        <v>0</v>
      </c>
      <c r="M33" s="562">
        <v>0</v>
      </c>
      <c r="N33" s="562">
        <v>0</v>
      </c>
      <c r="O33" s="562">
        <v>0</v>
      </c>
      <c r="P33" s="562">
        <v>1</v>
      </c>
      <c r="Q33" s="562">
        <v>0</v>
      </c>
      <c r="R33" s="562">
        <v>0</v>
      </c>
    </row>
    <row r="34" spans="1:18" s="286" customFormat="1" ht="12" x14ac:dyDescent="0.2">
      <c r="A34" s="1123"/>
      <c r="B34" s="556" t="s">
        <v>547</v>
      </c>
      <c r="C34" s="561">
        <v>5</v>
      </c>
      <c r="D34" s="562">
        <v>0</v>
      </c>
      <c r="E34" s="562">
        <v>0</v>
      </c>
      <c r="F34" s="562">
        <v>2</v>
      </c>
      <c r="G34" s="562">
        <v>0</v>
      </c>
      <c r="H34" s="562">
        <v>0</v>
      </c>
      <c r="I34" s="562">
        <v>0</v>
      </c>
      <c r="J34" s="562">
        <v>0</v>
      </c>
      <c r="K34" s="562">
        <v>0</v>
      </c>
      <c r="L34" s="562">
        <v>0</v>
      </c>
      <c r="M34" s="562">
        <v>0</v>
      </c>
      <c r="N34" s="562">
        <v>2</v>
      </c>
      <c r="O34" s="562">
        <v>1</v>
      </c>
      <c r="P34" s="562">
        <v>0</v>
      </c>
      <c r="Q34" s="562">
        <v>0</v>
      </c>
      <c r="R34" s="562">
        <v>0</v>
      </c>
    </row>
    <row r="35" spans="1:18" s="286" customFormat="1" ht="12" x14ac:dyDescent="0.2">
      <c r="A35" s="1123"/>
      <c r="B35" s="556" t="s">
        <v>916</v>
      </c>
      <c r="C35" s="561">
        <v>3</v>
      </c>
      <c r="D35" s="562">
        <v>0</v>
      </c>
      <c r="E35" s="562">
        <v>0</v>
      </c>
      <c r="F35" s="562">
        <v>0</v>
      </c>
      <c r="G35" s="562">
        <v>0</v>
      </c>
      <c r="H35" s="562">
        <v>1</v>
      </c>
      <c r="I35" s="562">
        <v>0</v>
      </c>
      <c r="J35" s="562">
        <v>0</v>
      </c>
      <c r="K35" s="562">
        <v>0</v>
      </c>
      <c r="L35" s="562">
        <v>0</v>
      </c>
      <c r="M35" s="562">
        <v>0</v>
      </c>
      <c r="N35" s="562">
        <v>1</v>
      </c>
      <c r="O35" s="562">
        <v>0</v>
      </c>
      <c r="P35" s="562">
        <v>0</v>
      </c>
      <c r="Q35" s="562">
        <v>1</v>
      </c>
      <c r="R35" s="562">
        <v>0</v>
      </c>
    </row>
    <row r="36" spans="1:18" s="286" customFormat="1" ht="12" x14ac:dyDescent="0.2">
      <c r="A36" s="1123"/>
      <c r="B36" s="556" t="s">
        <v>548</v>
      </c>
      <c r="C36" s="561">
        <v>29</v>
      </c>
      <c r="D36" s="562">
        <v>0</v>
      </c>
      <c r="E36" s="562">
        <v>0</v>
      </c>
      <c r="F36" s="562">
        <v>4</v>
      </c>
      <c r="G36" s="562">
        <v>0</v>
      </c>
      <c r="H36" s="562">
        <v>10</v>
      </c>
      <c r="I36" s="562">
        <v>0</v>
      </c>
      <c r="J36" s="562">
        <v>0</v>
      </c>
      <c r="K36" s="562">
        <v>0</v>
      </c>
      <c r="L36" s="562">
        <v>0</v>
      </c>
      <c r="M36" s="562">
        <v>0</v>
      </c>
      <c r="N36" s="562">
        <v>4</v>
      </c>
      <c r="O36" s="562">
        <v>3</v>
      </c>
      <c r="P36" s="562">
        <v>5</v>
      </c>
      <c r="Q36" s="562">
        <v>1</v>
      </c>
      <c r="R36" s="562">
        <v>2</v>
      </c>
    </row>
    <row r="37" spans="1:18" s="286" customFormat="1" ht="12" x14ac:dyDescent="0.2">
      <c r="A37" s="1123"/>
      <c r="B37" s="556" t="s">
        <v>549</v>
      </c>
      <c r="C37" s="561">
        <v>809</v>
      </c>
      <c r="D37" s="562">
        <v>1</v>
      </c>
      <c r="E37" s="562">
        <v>20</v>
      </c>
      <c r="F37" s="562">
        <v>172</v>
      </c>
      <c r="G37" s="562">
        <v>20</v>
      </c>
      <c r="H37" s="562">
        <v>192</v>
      </c>
      <c r="I37" s="562">
        <v>13</v>
      </c>
      <c r="J37" s="562">
        <v>4</v>
      </c>
      <c r="K37" s="562">
        <v>12</v>
      </c>
      <c r="L37" s="562">
        <v>2</v>
      </c>
      <c r="M37" s="562">
        <v>2</v>
      </c>
      <c r="N37" s="562">
        <v>46</v>
      </c>
      <c r="O37" s="562">
        <v>192</v>
      </c>
      <c r="P37" s="562">
        <v>87</v>
      </c>
      <c r="Q37" s="562">
        <v>43</v>
      </c>
      <c r="R37" s="562">
        <v>3</v>
      </c>
    </row>
    <row r="38" spans="1:18" s="286" customFormat="1" ht="12" x14ac:dyDescent="0.2">
      <c r="A38" s="1123"/>
      <c r="B38" s="556" t="s">
        <v>550</v>
      </c>
      <c r="C38" s="561">
        <v>61</v>
      </c>
      <c r="D38" s="562">
        <v>1</v>
      </c>
      <c r="E38" s="562">
        <v>1</v>
      </c>
      <c r="F38" s="562">
        <v>13</v>
      </c>
      <c r="G38" s="562">
        <v>0</v>
      </c>
      <c r="H38" s="562">
        <v>13</v>
      </c>
      <c r="I38" s="562">
        <v>1</v>
      </c>
      <c r="J38" s="562">
        <v>0</v>
      </c>
      <c r="K38" s="562">
        <v>1</v>
      </c>
      <c r="L38" s="562">
        <v>0</v>
      </c>
      <c r="M38" s="562">
        <v>0</v>
      </c>
      <c r="N38" s="562">
        <v>1</v>
      </c>
      <c r="O38" s="562">
        <v>9</v>
      </c>
      <c r="P38" s="562">
        <v>17</v>
      </c>
      <c r="Q38" s="562">
        <v>4</v>
      </c>
      <c r="R38" s="562">
        <v>0</v>
      </c>
    </row>
    <row r="39" spans="1:18" s="286" customFormat="1" ht="12" x14ac:dyDescent="0.2">
      <c r="A39" s="1123"/>
      <c r="B39" s="556" t="s">
        <v>551</v>
      </c>
      <c r="C39" s="561">
        <v>18</v>
      </c>
      <c r="D39" s="562">
        <v>1</v>
      </c>
      <c r="E39" s="562">
        <v>0</v>
      </c>
      <c r="F39" s="562">
        <v>1</v>
      </c>
      <c r="G39" s="562">
        <v>0</v>
      </c>
      <c r="H39" s="562">
        <v>6</v>
      </c>
      <c r="I39" s="562">
        <v>1</v>
      </c>
      <c r="J39" s="562">
        <v>0</v>
      </c>
      <c r="K39" s="562">
        <v>1</v>
      </c>
      <c r="L39" s="562">
        <v>0</v>
      </c>
      <c r="M39" s="562">
        <v>0</v>
      </c>
      <c r="N39" s="562">
        <v>2</v>
      </c>
      <c r="O39" s="562">
        <v>0</v>
      </c>
      <c r="P39" s="562">
        <v>3</v>
      </c>
      <c r="Q39" s="562">
        <v>3</v>
      </c>
      <c r="R39" s="562">
        <v>0</v>
      </c>
    </row>
    <row r="40" spans="1:18" s="286" customFormat="1" ht="12" x14ac:dyDescent="0.2">
      <c r="A40" s="1123"/>
      <c r="B40" s="556" t="s">
        <v>552</v>
      </c>
      <c r="C40" s="561">
        <v>80</v>
      </c>
      <c r="D40" s="562">
        <v>0</v>
      </c>
      <c r="E40" s="562">
        <v>2</v>
      </c>
      <c r="F40" s="562">
        <v>9</v>
      </c>
      <c r="G40" s="562">
        <v>2</v>
      </c>
      <c r="H40" s="562">
        <v>26</v>
      </c>
      <c r="I40" s="562">
        <v>3</v>
      </c>
      <c r="J40" s="562">
        <v>0</v>
      </c>
      <c r="K40" s="562">
        <v>3</v>
      </c>
      <c r="L40" s="562">
        <v>0</v>
      </c>
      <c r="M40" s="562">
        <v>0</v>
      </c>
      <c r="N40" s="562">
        <v>10</v>
      </c>
      <c r="O40" s="562">
        <v>11</v>
      </c>
      <c r="P40" s="562">
        <v>7</v>
      </c>
      <c r="Q40" s="562">
        <v>6</v>
      </c>
      <c r="R40" s="562">
        <v>1</v>
      </c>
    </row>
    <row r="41" spans="1:18" s="286" customFormat="1" ht="12" x14ac:dyDescent="0.2">
      <c r="A41" s="1123"/>
      <c r="B41" s="556" t="s">
        <v>553</v>
      </c>
      <c r="C41" s="561">
        <v>14</v>
      </c>
      <c r="D41" s="562">
        <v>0</v>
      </c>
      <c r="E41" s="562">
        <v>0</v>
      </c>
      <c r="F41" s="562">
        <v>4</v>
      </c>
      <c r="G41" s="562">
        <v>1</v>
      </c>
      <c r="H41" s="562">
        <v>4</v>
      </c>
      <c r="I41" s="562">
        <v>0</v>
      </c>
      <c r="J41" s="562">
        <v>0</v>
      </c>
      <c r="K41" s="562">
        <v>0</v>
      </c>
      <c r="L41" s="562">
        <v>1</v>
      </c>
      <c r="M41" s="562">
        <v>0</v>
      </c>
      <c r="N41" s="562">
        <v>2</v>
      </c>
      <c r="O41" s="562">
        <v>2</v>
      </c>
      <c r="P41" s="562">
        <v>0</v>
      </c>
      <c r="Q41" s="562">
        <v>0</v>
      </c>
      <c r="R41" s="562">
        <v>0</v>
      </c>
    </row>
    <row r="42" spans="1:18" s="286" customFormat="1" ht="12" x14ac:dyDescent="0.2">
      <c r="A42" s="1123"/>
      <c r="B42" s="556" t="s">
        <v>554</v>
      </c>
      <c r="C42" s="561">
        <v>360</v>
      </c>
      <c r="D42" s="562">
        <v>0</v>
      </c>
      <c r="E42" s="562">
        <v>6</v>
      </c>
      <c r="F42" s="562">
        <v>73</v>
      </c>
      <c r="G42" s="562">
        <v>8</v>
      </c>
      <c r="H42" s="562">
        <v>110</v>
      </c>
      <c r="I42" s="562">
        <v>11</v>
      </c>
      <c r="J42" s="562">
        <v>0</v>
      </c>
      <c r="K42" s="562">
        <v>4</v>
      </c>
      <c r="L42" s="562">
        <v>0</v>
      </c>
      <c r="M42" s="562">
        <v>2</v>
      </c>
      <c r="N42" s="562">
        <v>29</v>
      </c>
      <c r="O42" s="562">
        <v>48</v>
      </c>
      <c r="P42" s="562">
        <v>42</v>
      </c>
      <c r="Q42" s="562">
        <v>22</v>
      </c>
      <c r="R42" s="562">
        <v>5</v>
      </c>
    </row>
    <row r="43" spans="1:18" s="286" customFormat="1" ht="12" x14ac:dyDescent="0.2">
      <c r="A43" s="1123"/>
      <c r="B43" s="556" t="s">
        <v>149</v>
      </c>
      <c r="C43" s="561">
        <v>1088</v>
      </c>
      <c r="D43" s="562">
        <v>4</v>
      </c>
      <c r="E43" s="562">
        <v>30</v>
      </c>
      <c r="F43" s="562">
        <v>217</v>
      </c>
      <c r="G43" s="562">
        <v>24</v>
      </c>
      <c r="H43" s="562">
        <v>301</v>
      </c>
      <c r="I43" s="562">
        <v>29</v>
      </c>
      <c r="J43" s="562">
        <v>5</v>
      </c>
      <c r="K43" s="562">
        <v>11</v>
      </c>
      <c r="L43" s="562">
        <v>3</v>
      </c>
      <c r="M43" s="562">
        <v>13</v>
      </c>
      <c r="N43" s="562">
        <v>132</v>
      </c>
      <c r="O43" s="562">
        <v>128</v>
      </c>
      <c r="P43" s="562">
        <v>97</v>
      </c>
      <c r="Q43" s="562">
        <v>89</v>
      </c>
      <c r="R43" s="562">
        <v>5</v>
      </c>
    </row>
    <row r="44" spans="1:18" s="286" customFormat="1" ht="12" x14ac:dyDescent="0.2">
      <c r="A44" s="1123"/>
      <c r="B44" s="556" t="s">
        <v>150</v>
      </c>
      <c r="C44" s="561">
        <v>9202</v>
      </c>
      <c r="D44" s="562">
        <v>19</v>
      </c>
      <c r="E44" s="562">
        <v>157</v>
      </c>
      <c r="F44" s="562">
        <v>985</v>
      </c>
      <c r="G44" s="562">
        <v>161</v>
      </c>
      <c r="H44" s="562">
        <v>2893</v>
      </c>
      <c r="I44" s="562">
        <v>201</v>
      </c>
      <c r="J44" s="562">
        <v>15</v>
      </c>
      <c r="K44" s="562">
        <v>195</v>
      </c>
      <c r="L44" s="562">
        <v>55</v>
      </c>
      <c r="M44" s="562">
        <v>100</v>
      </c>
      <c r="N44" s="562">
        <v>1722</v>
      </c>
      <c r="O44" s="562">
        <v>850</v>
      </c>
      <c r="P44" s="562">
        <v>678</v>
      </c>
      <c r="Q44" s="562">
        <v>1109</v>
      </c>
      <c r="R44" s="562">
        <v>62</v>
      </c>
    </row>
    <row r="45" spans="1:18" s="286" customFormat="1" ht="12" x14ac:dyDescent="0.2">
      <c r="A45" s="1123"/>
      <c r="B45" s="556" t="s">
        <v>555</v>
      </c>
      <c r="C45" s="561">
        <v>1</v>
      </c>
      <c r="D45" s="562">
        <v>0</v>
      </c>
      <c r="E45" s="562">
        <v>0</v>
      </c>
      <c r="F45" s="562">
        <v>1</v>
      </c>
      <c r="G45" s="562">
        <v>0</v>
      </c>
      <c r="H45" s="562">
        <v>0</v>
      </c>
      <c r="I45" s="562">
        <v>0</v>
      </c>
      <c r="J45" s="562">
        <v>0</v>
      </c>
      <c r="K45" s="562">
        <v>0</v>
      </c>
      <c r="L45" s="562">
        <v>0</v>
      </c>
      <c r="M45" s="562">
        <v>0</v>
      </c>
      <c r="N45" s="562">
        <v>0</v>
      </c>
      <c r="O45" s="562">
        <v>0</v>
      </c>
      <c r="P45" s="562">
        <v>0</v>
      </c>
      <c r="Q45" s="562">
        <v>0</v>
      </c>
      <c r="R45" s="562">
        <v>0</v>
      </c>
    </row>
    <row r="46" spans="1:18" s="286" customFormat="1" ht="12" x14ac:dyDescent="0.2">
      <c r="A46" s="1123"/>
      <c r="B46" s="556" t="s">
        <v>558</v>
      </c>
      <c r="C46" s="561">
        <v>38</v>
      </c>
      <c r="D46" s="562">
        <v>1</v>
      </c>
      <c r="E46" s="562">
        <v>0</v>
      </c>
      <c r="F46" s="562">
        <v>3</v>
      </c>
      <c r="G46" s="562">
        <v>0</v>
      </c>
      <c r="H46" s="562">
        <v>9</v>
      </c>
      <c r="I46" s="562">
        <v>3</v>
      </c>
      <c r="J46" s="562">
        <v>0</v>
      </c>
      <c r="K46" s="562">
        <v>0</v>
      </c>
      <c r="L46" s="562">
        <v>1</v>
      </c>
      <c r="M46" s="562">
        <v>0</v>
      </c>
      <c r="N46" s="562">
        <v>11</v>
      </c>
      <c r="O46" s="562">
        <v>2</v>
      </c>
      <c r="P46" s="562">
        <v>4</v>
      </c>
      <c r="Q46" s="562">
        <v>4</v>
      </c>
      <c r="R46" s="562">
        <v>0</v>
      </c>
    </row>
    <row r="47" spans="1:18" s="286" customFormat="1" ht="12" x14ac:dyDescent="0.2">
      <c r="A47" s="1123"/>
      <c r="B47" s="556" t="s">
        <v>559</v>
      </c>
      <c r="C47" s="561">
        <v>107</v>
      </c>
      <c r="D47" s="562">
        <v>0</v>
      </c>
      <c r="E47" s="562">
        <v>3</v>
      </c>
      <c r="F47" s="562">
        <v>11</v>
      </c>
      <c r="G47" s="562">
        <v>0</v>
      </c>
      <c r="H47" s="562">
        <v>38</v>
      </c>
      <c r="I47" s="562">
        <v>2</v>
      </c>
      <c r="J47" s="562">
        <v>1</v>
      </c>
      <c r="K47" s="562">
        <v>2</v>
      </c>
      <c r="L47" s="562">
        <v>1</v>
      </c>
      <c r="M47" s="562">
        <v>1</v>
      </c>
      <c r="N47" s="562">
        <v>21</v>
      </c>
      <c r="O47" s="562">
        <v>9</v>
      </c>
      <c r="P47" s="562">
        <v>8</v>
      </c>
      <c r="Q47" s="562">
        <v>10</v>
      </c>
      <c r="R47" s="562">
        <v>0</v>
      </c>
    </row>
    <row r="48" spans="1:18" s="286" customFormat="1" ht="12" x14ac:dyDescent="0.2">
      <c r="A48" s="1123"/>
      <c r="B48" s="556" t="s">
        <v>2956</v>
      </c>
      <c r="C48" s="561">
        <v>7</v>
      </c>
      <c r="D48" s="562">
        <v>0</v>
      </c>
      <c r="E48" s="562">
        <v>0</v>
      </c>
      <c r="F48" s="562">
        <v>0</v>
      </c>
      <c r="G48" s="562">
        <v>0</v>
      </c>
      <c r="H48" s="562">
        <v>3</v>
      </c>
      <c r="I48" s="562">
        <v>0</v>
      </c>
      <c r="J48" s="562">
        <v>0</v>
      </c>
      <c r="K48" s="562">
        <v>0</v>
      </c>
      <c r="L48" s="562">
        <v>0</v>
      </c>
      <c r="M48" s="562">
        <v>0</v>
      </c>
      <c r="N48" s="562">
        <v>0</v>
      </c>
      <c r="O48" s="562">
        <v>0</v>
      </c>
      <c r="P48" s="562">
        <v>3</v>
      </c>
      <c r="Q48" s="562">
        <v>1</v>
      </c>
      <c r="R48" s="562">
        <v>0</v>
      </c>
    </row>
    <row r="49" spans="1:18" s="286" customFormat="1" ht="12" x14ac:dyDescent="0.2">
      <c r="A49" s="1123"/>
      <c r="B49" s="556" t="s">
        <v>560</v>
      </c>
      <c r="C49" s="561">
        <v>2</v>
      </c>
      <c r="D49" s="562">
        <v>0</v>
      </c>
      <c r="E49" s="562">
        <v>0</v>
      </c>
      <c r="F49" s="562">
        <v>1</v>
      </c>
      <c r="G49" s="562">
        <v>0</v>
      </c>
      <c r="H49" s="562">
        <v>1</v>
      </c>
      <c r="I49" s="562">
        <v>0</v>
      </c>
      <c r="J49" s="562">
        <v>0</v>
      </c>
      <c r="K49" s="562">
        <v>0</v>
      </c>
      <c r="L49" s="562">
        <v>0</v>
      </c>
      <c r="M49" s="562">
        <v>0</v>
      </c>
      <c r="N49" s="562">
        <v>0</v>
      </c>
      <c r="O49" s="562">
        <v>0</v>
      </c>
      <c r="P49" s="562">
        <v>0</v>
      </c>
      <c r="Q49" s="562">
        <v>0</v>
      </c>
      <c r="R49" s="562">
        <v>0</v>
      </c>
    </row>
    <row r="50" spans="1:18" s="286" customFormat="1" ht="12" x14ac:dyDescent="0.2">
      <c r="A50" s="1123"/>
      <c r="B50" s="556" t="s">
        <v>1451</v>
      </c>
      <c r="C50" s="561">
        <v>6</v>
      </c>
      <c r="D50" s="562">
        <v>0</v>
      </c>
      <c r="E50" s="562">
        <v>0</v>
      </c>
      <c r="F50" s="562">
        <v>2</v>
      </c>
      <c r="G50" s="562">
        <v>0</v>
      </c>
      <c r="H50" s="562">
        <v>0</v>
      </c>
      <c r="I50" s="562">
        <v>0</v>
      </c>
      <c r="J50" s="562">
        <v>0</v>
      </c>
      <c r="K50" s="562">
        <v>0</v>
      </c>
      <c r="L50" s="562">
        <v>0</v>
      </c>
      <c r="M50" s="562">
        <v>0</v>
      </c>
      <c r="N50" s="562">
        <v>0</v>
      </c>
      <c r="O50" s="562">
        <v>3</v>
      </c>
      <c r="P50" s="562">
        <v>1</v>
      </c>
      <c r="Q50" s="562">
        <v>0</v>
      </c>
      <c r="R50" s="562">
        <v>0</v>
      </c>
    </row>
    <row r="51" spans="1:18" s="286" customFormat="1" ht="12" x14ac:dyDescent="0.2">
      <c r="A51" s="1123"/>
      <c r="B51" s="556" t="s">
        <v>561</v>
      </c>
      <c r="C51" s="561">
        <v>1</v>
      </c>
      <c r="D51" s="562">
        <v>0</v>
      </c>
      <c r="E51" s="562">
        <v>0</v>
      </c>
      <c r="F51" s="562">
        <v>0</v>
      </c>
      <c r="G51" s="562">
        <v>0</v>
      </c>
      <c r="H51" s="562">
        <v>0</v>
      </c>
      <c r="I51" s="562">
        <v>0</v>
      </c>
      <c r="J51" s="562">
        <v>0</v>
      </c>
      <c r="K51" s="562">
        <v>0</v>
      </c>
      <c r="L51" s="562">
        <v>0</v>
      </c>
      <c r="M51" s="562">
        <v>0</v>
      </c>
      <c r="N51" s="562">
        <v>1</v>
      </c>
      <c r="O51" s="562">
        <v>0</v>
      </c>
      <c r="P51" s="562">
        <v>0</v>
      </c>
      <c r="Q51" s="562">
        <v>0</v>
      </c>
      <c r="R51" s="562">
        <v>0</v>
      </c>
    </row>
    <row r="52" spans="1:18" s="286" customFormat="1" ht="12" x14ac:dyDescent="0.2">
      <c r="A52" s="1123"/>
      <c r="B52" s="556" t="s">
        <v>155</v>
      </c>
      <c r="C52" s="561">
        <v>5</v>
      </c>
      <c r="D52" s="562">
        <v>0</v>
      </c>
      <c r="E52" s="562">
        <v>0</v>
      </c>
      <c r="F52" s="562">
        <v>1</v>
      </c>
      <c r="G52" s="562">
        <v>0</v>
      </c>
      <c r="H52" s="562">
        <v>0</v>
      </c>
      <c r="I52" s="562">
        <v>2</v>
      </c>
      <c r="J52" s="562">
        <v>0</v>
      </c>
      <c r="K52" s="562">
        <v>0</v>
      </c>
      <c r="L52" s="562">
        <v>0</v>
      </c>
      <c r="M52" s="562">
        <v>0</v>
      </c>
      <c r="N52" s="562">
        <v>0</v>
      </c>
      <c r="O52" s="562">
        <v>2</v>
      </c>
      <c r="P52" s="562">
        <v>0</v>
      </c>
      <c r="Q52" s="562">
        <v>0</v>
      </c>
      <c r="R52" s="562">
        <v>0</v>
      </c>
    </row>
    <row r="53" spans="1:18" s="286" customFormat="1" ht="12" x14ac:dyDescent="0.2">
      <c r="A53" s="1123"/>
      <c r="B53" s="556" t="s">
        <v>562</v>
      </c>
      <c r="C53" s="561">
        <v>5</v>
      </c>
      <c r="D53" s="562">
        <v>0</v>
      </c>
      <c r="E53" s="562">
        <v>0</v>
      </c>
      <c r="F53" s="562">
        <v>2</v>
      </c>
      <c r="G53" s="562">
        <v>1</v>
      </c>
      <c r="H53" s="562">
        <v>1</v>
      </c>
      <c r="I53" s="562">
        <v>0</v>
      </c>
      <c r="J53" s="562">
        <v>0</v>
      </c>
      <c r="K53" s="562">
        <v>1</v>
      </c>
      <c r="L53" s="562">
        <v>0</v>
      </c>
      <c r="M53" s="562">
        <v>0</v>
      </c>
      <c r="N53" s="562">
        <v>0</v>
      </c>
      <c r="O53" s="562">
        <v>0</v>
      </c>
      <c r="P53" s="562">
        <v>0</v>
      </c>
      <c r="Q53" s="562">
        <v>0</v>
      </c>
      <c r="R53" s="562">
        <v>0</v>
      </c>
    </row>
    <row r="54" spans="1:18" s="286" customFormat="1" ht="12" x14ac:dyDescent="0.2">
      <c r="A54" s="1123"/>
      <c r="B54" s="556" t="s">
        <v>563</v>
      </c>
      <c r="C54" s="561">
        <v>2</v>
      </c>
      <c r="D54" s="562">
        <v>0</v>
      </c>
      <c r="E54" s="562">
        <v>0</v>
      </c>
      <c r="F54" s="562">
        <v>0</v>
      </c>
      <c r="G54" s="562">
        <v>0</v>
      </c>
      <c r="H54" s="562">
        <v>2</v>
      </c>
      <c r="I54" s="562">
        <v>0</v>
      </c>
      <c r="J54" s="562">
        <v>0</v>
      </c>
      <c r="K54" s="562">
        <v>0</v>
      </c>
      <c r="L54" s="562">
        <v>0</v>
      </c>
      <c r="M54" s="562">
        <v>0</v>
      </c>
      <c r="N54" s="562">
        <v>0</v>
      </c>
      <c r="O54" s="562">
        <v>0</v>
      </c>
      <c r="P54" s="562">
        <v>0</v>
      </c>
      <c r="Q54" s="562">
        <v>0</v>
      </c>
      <c r="R54" s="562">
        <v>0</v>
      </c>
    </row>
    <row r="55" spans="1:18" s="286" customFormat="1" ht="12" x14ac:dyDescent="0.2">
      <c r="A55" s="1123"/>
      <c r="B55" s="556" t="s">
        <v>564</v>
      </c>
      <c r="C55" s="561">
        <v>7</v>
      </c>
      <c r="D55" s="562">
        <v>0</v>
      </c>
      <c r="E55" s="562">
        <v>0</v>
      </c>
      <c r="F55" s="562">
        <v>0</v>
      </c>
      <c r="G55" s="562">
        <v>0</v>
      </c>
      <c r="H55" s="562">
        <v>4</v>
      </c>
      <c r="I55" s="562">
        <v>0</v>
      </c>
      <c r="J55" s="562">
        <v>0</v>
      </c>
      <c r="K55" s="562">
        <v>0</v>
      </c>
      <c r="L55" s="562">
        <v>0</v>
      </c>
      <c r="M55" s="562">
        <v>1</v>
      </c>
      <c r="N55" s="562">
        <v>0</v>
      </c>
      <c r="O55" s="562">
        <v>2</v>
      </c>
      <c r="P55" s="562">
        <v>0</v>
      </c>
      <c r="Q55" s="562">
        <v>0</v>
      </c>
      <c r="R55" s="562">
        <v>0</v>
      </c>
    </row>
    <row r="56" spans="1:18" s="286" customFormat="1" ht="12" x14ac:dyDescent="0.2">
      <c r="A56" s="1123"/>
      <c r="B56" s="556" t="s">
        <v>565</v>
      </c>
      <c r="C56" s="561">
        <v>47</v>
      </c>
      <c r="D56" s="562">
        <v>3</v>
      </c>
      <c r="E56" s="562">
        <v>1</v>
      </c>
      <c r="F56" s="562">
        <v>6</v>
      </c>
      <c r="G56" s="562">
        <v>1</v>
      </c>
      <c r="H56" s="562">
        <v>14</v>
      </c>
      <c r="I56" s="562">
        <v>0</v>
      </c>
      <c r="J56" s="562">
        <v>1</v>
      </c>
      <c r="K56" s="562">
        <v>1</v>
      </c>
      <c r="L56" s="562">
        <v>0</v>
      </c>
      <c r="M56" s="562">
        <v>0</v>
      </c>
      <c r="N56" s="562">
        <v>6</v>
      </c>
      <c r="O56" s="562">
        <v>5</v>
      </c>
      <c r="P56" s="562">
        <v>2</v>
      </c>
      <c r="Q56" s="562">
        <v>7</v>
      </c>
      <c r="R56" s="562">
        <v>0</v>
      </c>
    </row>
    <row r="57" spans="1:18" s="286" customFormat="1" ht="12" x14ac:dyDescent="0.2">
      <c r="A57" s="1123"/>
      <c r="B57" s="556" t="s">
        <v>566</v>
      </c>
      <c r="C57" s="561">
        <v>1</v>
      </c>
      <c r="D57" s="562">
        <v>0</v>
      </c>
      <c r="E57" s="562">
        <v>0</v>
      </c>
      <c r="F57" s="562">
        <v>0</v>
      </c>
      <c r="G57" s="562">
        <v>0</v>
      </c>
      <c r="H57" s="562">
        <v>0</v>
      </c>
      <c r="I57" s="562">
        <v>0</v>
      </c>
      <c r="J57" s="562">
        <v>0</v>
      </c>
      <c r="K57" s="562">
        <v>0</v>
      </c>
      <c r="L57" s="562">
        <v>0</v>
      </c>
      <c r="M57" s="562">
        <v>0</v>
      </c>
      <c r="N57" s="562">
        <v>1</v>
      </c>
      <c r="O57" s="562">
        <v>0</v>
      </c>
      <c r="P57" s="562">
        <v>0</v>
      </c>
      <c r="Q57" s="562">
        <v>0</v>
      </c>
      <c r="R57" s="562">
        <v>0</v>
      </c>
    </row>
    <row r="58" spans="1:18" s="286" customFormat="1" ht="12" x14ac:dyDescent="0.2">
      <c r="A58" s="1123"/>
      <c r="B58" s="556" t="s">
        <v>568</v>
      </c>
      <c r="C58" s="561">
        <v>96</v>
      </c>
      <c r="D58" s="562">
        <v>0</v>
      </c>
      <c r="E58" s="562">
        <v>2</v>
      </c>
      <c r="F58" s="562">
        <v>14</v>
      </c>
      <c r="G58" s="562">
        <v>1</v>
      </c>
      <c r="H58" s="562">
        <v>20</v>
      </c>
      <c r="I58" s="562">
        <v>2</v>
      </c>
      <c r="J58" s="562">
        <v>0</v>
      </c>
      <c r="K58" s="562">
        <v>1</v>
      </c>
      <c r="L58" s="562">
        <v>0</v>
      </c>
      <c r="M58" s="562">
        <v>1</v>
      </c>
      <c r="N58" s="562">
        <v>1</v>
      </c>
      <c r="O58" s="562">
        <v>43</v>
      </c>
      <c r="P58" s="562">
        <v>10</v>
      </c>
      <c r="Q58" s="562">
        <v>1</v>
      </c>
      <c r="R58" s="562">
        <v>0</v>
      </c>
    </row>
    <row r="59" spans="1:18" s="286" customFormat="1" ht="12" x14ac:dyDescent="0.2">
      <c r="A59" s="1123"/>
      <c r="B59" s="556" t="s">
        <v>569</v>
      </c>
      <c r="C59" s="561">
        <v>9</v>
      </c>
      <c r="D59" s="562">
        <v>0</v>
      </c>
      <c r="E59" s="562">
        <v>0</v>
      </c>
      <c r="F59" s="562">
        <v>2</v>
      </c>
      <c r="G59" s="562">
        <v>0</v>
      </c>
      <c r="H59" s="562">
        <v>1</v>
      </c>
      <c r="I59" s="562">
        <v>0</v>
      </c>
      <c r="J59" s="562">
        <v>0</v>
      </c>
      <c r="K59" s="562">
        <v>0</v>
      </c>
      <c r="L59" s="562">
        <v>0</v>
      </c>
      <c r="M59" s="562">
        <v>0</v>
      </c>
      <c r="N59" s="562">
        <v>0</v>
      </c>
      <c r="O59" s="562">
        <v>3</v>
      </c>
      <c r="P59" s="562">
        <v>2</v>
      </c>
      <c r="Q59" s="562">
        <v>1</v>
      </c>
      <c r="R59" s="562">
        <v>0</v>
      </c>
    </row>
    <row r="60" spans="1:18" s="286" customFormat="1" ht="12" x14ac:dyDescent="0.2">
      <c r="A60" s="1123"/>
      <c r="B60" s="556" t="s">
        <v>570</v>
      </c>
      <c r="C60" s="561">
        <v>5</v>
      </c>
      <c r="D60" s="562">
        <v>0</v>
      </c>
      <c r="E60" s="562">
        <v>0</v>
      </c>
      <c r="F60" s="562">
        <v>0</v>
      </c>
      <c r="G60" s="562">
        <v>0</v>
      </c>
      <c r="H60" s="562">
        <v>2</v>
      </c>
      <c r="I60" s="562">
        <v>0</v>
      </c>
      <c r="J60" s="562">
        <v>0</v>
      </c>
      <c r="K60" s="562">
        <v>0</v>
      </c>
      <c r="L60" s="562">
        <v>0</v>
      </c>
      <c r="M60" s="562">
        <v>0</v>
      </c>
      <c r="N60" s="562">
        <v>0</v>
      </c>
      <c r="O60" s="562">
        <v>1</v>
      </c>
      <c r="P60" s="562">
        <v>1</v>
      </c>
      <c r="Q60" s="562">
        <v>1</v>
      </c>
      <c r="R60" s="562">
        <v>0</v>
      </c>
    </row>
    <row r="61" spans="1:18" s="286" customFormat="1" ht="12" x14ac:dyDescent="0.2">
      <c r="A61" s="1123"/>
      <c r="B61" s="556" t="s">
        <v>571</v>
      </c>
      <c r="C61" s="561">
        <v>1</v>
      </c>
      <c r="D61" s="562">
        <v>0</v>
      </c>
      <c r="E61" s="562">
        <v>0</v>
      </c>
      <c r="F61" s="562">
        <v>0</v>
      </c>
      <c r="G61" s="562">
        <v>0</v>
      </c>
      <c r="H61" s="562">
        <v>0</v>
      </c>
      <c r="I61" s="562">
        <v>0</v>
      </c>
      <c r="J61" s="562">
        <v>0</v>
      </c>
      <c r="K61" s="562">
        <v>0</v>
      </c>
      <c r="L61" s="562">
        <v>0</v>
      </c>
      <c r="M61" s="562">
        <v>0</v>
      </c>
      <c r="N61" s="562">
        <v>0</v>
      </c>
      <c r="O61" s="562">
        <v>1</v>
      </c>
      <c r="P61" s="562">
        <v>0</v>
      </c>
      <c r="Q61" s="562">
        <v>0</v>
      </c>
      <c r="R61" s="562">
        <v>0</v>
      </c>
    </row>
    <row r="62" spans="1:18" s="286" customFormat="1" ht="12" x14ac:dyDescent="0.2">
      <c r="A62" s="1123"/>
      <c r="B62" s="556" t="s">
        <v>572</v>
      </c>
      <c r="C62" s="561">
        <v>3</v>
      </c>
      <c r="D62" s="562">
        <v>0</v>
      </c>
      <c r="E62" s="562">
        <v>0</v>
      </c>
      <c r="F62" s="562">
        <v>0</v>
      </c>
      <c r="G62" s="562">
        <v>0</v>
      </c>
      <c r="H62" s="562">
        <v>3</v>
      </c>
      <c r="I62" s="562">
        <v>0</v>
      </c>
      <c r="J62" s="562">
        <v>0</v>
      </c>
      <c r="K62" s="562">
        <v>0</v>
      </c>
      <c r="L62" s="562">
        <v>0</v>
      </c>
      <c r="M62" s="562">
        <v>0</v>
      </c>
      <c r="N62" s="562">
        <v>0</v>
      </c>
      <c r="O62" s="562">
        <v>0</v>
      </c>
      <c r="P62" s="562">
        <v>0</v>
      </c>
      <c r="Q62" s="562">
        <v>0</v>
      </c>
      <c r="R62" s="562">
        <v>0</v>
      </c>
    </row>
    <row r="63" spans="1:18" s="286" customFormat="1" ht="12" x14ac:dyDescent="0.2">
      <c r="A63" s="1123"/>
      <c r="B63" s="556" t="s">
        <v>574</v>
      </c>
      <c r="C63" s="561">
        <v>4</v>
      </c>
      <c r="D63" s="562">
        <v>0</v>
      </c>
      <c r="E63" s="562">
        <v>0</v>
      </c>
      <c r="F63" s="562">
        <v>2</v>
      </c>
      <c r="G63" s="562">
        <v>0</v>
      </c>
      <c r="H63" s="562">
        <v>0</v>
      </c>
      <c r="I63" s="562">
        <v>0</v>
      </c>
      <c r="J63" s="562">
        <v>0</v>
      </c>
      <c r="K63" s="562">
        <v>0</v>
      </c>
      <c r="L63" s="562">
        <v>0</v>
      </c>
      <c r="M63" s="562">
        <v>0</v>
      </c>
      <c r="N63" s="562">
        <v>0</v>
      </c>
      <c r="O63" s="562">
        <v>2</v>
      </c>
      <c r="P63" s="562">
        <v>0</v>
      </c>
      <c r="Q63" s="562">
        <v>0</v>
      </c>
      <c r="R63" s="562">
        <v>0</v>
      </c>
    </row>
    <row r="64" spans="1:18" s="286" customFormat="1" ht="12" x14ac:dyDescent="0.2">
      <c r="A64" s="1123"/>
      <c r="B64" s="556" t="s">
        <v>575</v>
      </c>
      <c r="C64" s="561">
        <v>50</v>
      </c>
      <c r="D64" s="562">
        <v>0</v>
      </c>
      <c r="E64" s="562">
        <v>2</v>
      </c>
      <c r="F64" s="562">
        <v>10</v>
      </c>
      <c r="G64" s="562">
        <v>0</v>
      </c>
      <c r="H64" s="562">
        <v>7</v>
      </c>
      <c r="I64" s="562">
        <v>0</v>
      </c>
      <c r="J64" s="562">
        <v>0</v>
      </c>
      <c r="K64" s="562">
        <v>0</v>
      </c>
      <c r="L64" s="562">
        <v>0</v>
      </c>
      <c r="M64" s="562">
        <v>0</v>
      </c>
      <c r="N64" s="562">
        <v>3</v>
      </c>
      <c r="O64" s="562">
        <v>18</v>
      </c>
      <c r="P64" s="562">
        <v>9</v>
      </c>
      <c r="Q64" s="562">
        <v>1</v>
      </c>
      <c r="R64" s="562">
        <v>0</v>
      </c>
    </row>
    <row r="65" spans="1:18" s="286" customFormat="1" ht="12" x14ac:dyDescent="0.2">
      <c r="A65" s="1123" t="s">
        <v>2914</v>
      </c>
      <c r="B65" s="555" t="s">
        <v>10</v>
      </c>
      <c r="C65" s="559">
        <v>601908</v>
      </c>
      <c r="D65" s="560">
        <v>1657</v>
      </c>
      <c r="E65" s="560">
        <v>13233</v>
      </c>
      <c r="F65" s="560">
        <v>94025</v>
      </c>
      <c r="G65" s="560">
        <v>17550</v>
      </c>
      <c r="H65" s="560">
        <v>168687</v>
      </c>
      <c r="I65" s="560">
        <v>26397</v>
      </c>
      <c r="J65" s="560">
        <v>3102</v>
      </c>
      <c r="K65" s="560">
        <v>6976</v>
      </c>
      <c r="L65" s="560">
        <v>4377</v>
      </c>
      <c r="M65" s="560">
        <v>4893</v>
      </c>
      <c r="N65" s="560">
        <v>68776</v>
      </c>
      <c r="O65" s="560">
        <v>45794</v>
      </c>
      <c r="P65" s="560">
        <v>75385</v>
      </c>
      <c r="Q65" s="560">
        <v>66579</v>
      </c>
      <c r="R65" s="560">
        <v>4477</v>
      </c>
    </row>
    <row r="66" spans="1:18" s="286" customFormat="1" ht="12" x14ac:dyDescent="0.2">
      <c r="A66" s="1123"/>
      <c r="B66" s="556" t="s">
        <v>644</v>
      </c>
      <c r="C66" s="561">
        <v>4</v>
      </c>
      <c r="D66" s="562">
        <v>0</v>
      </c>
      <c r="E66" s="562">
        <v>0</v>
      </c>
      <c r="F66" s="562">
        <v>2</v>
      </c>
      <c r="G66" s="562">
        <v>0</v>
      </c>
      <c r="H66" s="562">
        <v>0</v>
      </c>
      <c r="I66" s="562">
        <v>0</v>
      </c>
      <c r="J66" s="562">
        <v>0</v>
      </c>
      <c r="K66" s="562">
        <v>0</v>
      </c>
      <c r="L66" s="562">
        <v>0</v>
      </c>
      <c r="M66" s="562">
        <v>0</v>
      </c>
      <c r="N66" s="562">
        <v>2</v>
      </c>
      <c r="O66" s="562">
        <v>0</v>
      </c>
      <c r="P66" s="562">
        <v>0</v>
      </c>
      <c r="Q66" s="562">
        <v>0</v>
      </c>
      <c r="R66" s="562">
        <v>0</v>
      </c>
    </row>
    <row r="67" spans="1:18" s="286" customFormat="1" ht="12" x14ac:dyDescent="0.2">
      <c r="A67" s="1123"/>
      <c r="B67" s="556" t="s">
        <v>645</v>
      </c>
      <c r="C67" s="561">
        <v>8344</v>
      </c>
      <c r="D67" s="562">
        <v>29</v>
      </c>
      <c r="E67" s="562">
        <v>219</v>
      </c>
      <c r="F67" s="562">
        <v>1654</v>
      </c>
      <c r="G67" s="562">
        <v>154</v>
      </c>
      <c r="H67" s="562">
        <v>2385</v>
      </c>
      <c r="I67" s="562">
        <v>269</v>
      </c>
      <c r="J67" s="562">
        <v>27</v>
      </c>
      <c r="K67" s="562">
        <v>79</v>
      </c>
      <c r="L67" s="562">
        <v>33</v>
      </c>
      <c r="M67" s="562">
        <v>71</v>
      </c>
      <c r="N67" s="562">
        <v>1104</v>
      </c>
      <c r="O67" s="562">
        <v>682</v>
      </c>
      <c r="P67" s="562">
        <v>803</v>
      </c>
      <c r="Q67" s="562">
        <v>784</v>
      </c>
      <c r="R67" s="562">
        <v>51</v>
      </c>
    </row>
    <row r="68" spans="1:18" s="286" customFormat="1" ht="12" x14ac:dyDescent="0.2">
      <c r="A68" s="1123"/>
      <c r="B68" s="556" t="s">
        <v>646</v>
      </c>
      <c r="C68" s="561">
        <v>13</v>
      </c>
      <c r="D68" s="562">
        <v>0</v>
      </c>
      <c r="E68" s="562">
        <v>1</v>
      </c>
      <c r="F68" s="562">
        <v>1</v>
      </c>
      <c r="G68" s="562">
        <v>2</v>
      </c>
      <c r="H68" s="562">
        <v>4</v>
      </c>
      <c r="I68" s="562">
        <v>0</v>
      </c>
      <c r="J68" s="562">
        <v>0</v>
      </c>
      <c r="K68" s="562">
        <v>1</v>
      </c>
      <c r="L68" s="562">
        <v>0</v>
      </c>
      <c r="M68" s="562">
        <v>0</v>
      </c>
      <c r="N68" s="562">
        <v>2</v>
      </c>
      <c r="O68" s="562">
        <v>1</v>
      </c>
      <c r="P68" s="562">
        <v>1</v>
      </c>
      <c r="Q68" s="562">
        <v>0</v>
      </c>
      <c r="R68" s="562">
        <v>0</v>
      </c>
    </row>
    <row r="69" spans="1:18" s="286" customFormat="1" ht="12" x14ac:dyDescent="0.2">
      <c r="A69" s="1123"/>
      <c r="B69" s="556" t="s">
        <v>647</v>
      </c>
      <c r="C69" s="561">
        <v>7</v>
      </c>
      <c r="D69" s="562">
        <v>0</v>
      </c>
      <c r="E69" s="562">
        <v>0</v>
      </c>
      <c r="F69" s="562">
        <v>2</v>
      </c>
      <c r="G69" s="562">
        <v>0</v>
      </c>
      <c r="H69" s="562">
        <v>3</v>
      </c>
      <c r="I69" s="562">
        <v>0</v>
      </c>
      <c r="J69" s="562">
        <v>0</v>
      </c>
      <c r="K69" s="562">
        <v>0</v>
      </c>
      <c r="L69" s="562">
        <v>0</v>
      </c>
      <c r="M69" s="562">
        <v>0</v>
      </c>
      <c r="N69" s="562">
        <v>0</v>
      </c>
      <c r="O69" s="562">
        <v>2</v>
      </c>
      <c r="P69" s="562">
        <v>0</v>
      </c>
      <c r="Q69" s="562">
        <v>0</v>
      </c>
      <c r="R69" s="562">
        <v>0</v>
      </c>
    </row>
    <row r="70" spans="1:18" s="286" customFormat="1" ht="12" x14ac:dyDescent="0.2">
      <c r="A70" s="1123"/>
      <c r="B70" s="556" t="s">
        <v>648</v>
      </c>
      <c r="C70" s="561">
        <v>117</v>
      </c>
      <c r="D70" s="562">
        <v>8</v>
      </c>
      <c r="E70" s="562">
        <v>2</v>
      </c>
      <c r="F70" s="562">
        <v>12</v>
      </c>
      <c r="G70" s="562">
        <v>10</v>
      </c>
      <c r="H70" s="562">
        <v>25</v>
      </c>
      <c r="I70" s="562">
        <v>1</v>
      </c>
      <c r="J70" s="562">
        <v>2</v>
      </c>
      <c r="K70" s="562">
        <v>0</v>
      </c>
      <c r="L70" s="562">
        <v>0</v>
      </c>
      <c r="M70" s="562">
        <v>0</v>
      </c>
      <c r="N70" s="562">
        <v>27</v>
      </c>
      <c r="O70" s="562">
        <v>3</v>
      </c>
      <c r="P70" s="562">
        <v>9</v>
      </c>
      <c r="Q70" s="562">
        <v>16</v>
      </c>
      <c r="R70" s="562">
        <v>2</v>
      </c>
    </row>
    <row r="71" spans="1:18" s="286" customFormat="1" ht="12" x14ac:dyDescent="0.2">
      <c r="A71" s="1123"/>
      <c r="B71" s="556" t="s">
        <v>649</v>
      </c>
      <c r="C71" s="561">
        <v>11</v>
      </c>
      <c r="D71" s="562">
        <v>0</v>
      </c>
      <c r="E71" s="562">
        <v>0</v>
      </c>
      <c r="F71" s="562">
        <v>4</v>
      </c>
      <c r="G71" s="562">
        <v>2</v>
      </c>
      <c r="H71" s="562">
        <v>1</v>
      </c>
      <c r="I71" s="562">
        <v>0</v>
      </c>
      <c r="J71" s="562">
        <v>0</v>
      </c>
      <c r="K71" s="562">
        <v>0</v>
      </c>
      <c r="L71" s="562">
        <v>0</v>
      </c>
      <c r="M71" s="562">
        <v>0</v>
      </c>
      <c r="N71" s="562">
        <v>2</v>
      </c>
      <c r="O71" s="562">
        <v>0</v>
      </c>
      <c r="P71" s="562">
        <v>2</v>
      </c>
      <c r="Q71" s="562">
        <v>0</v>
      </c>
      <c r="R71" s="562">
        <v>0</v>
      </c>
    </row>
    <row r="72" spans="1:18" s="286" customFormat="1" ht="12" x14ac:dyDescent="0.2">
      <c r="A72" s="1123"/>
      <c r="B72" s="556" t="s">
        <v>650</v>
      </c>
      <c r="C72" s="561">
        <v>6</v>
      </c>
      <c r="D72" s="562">
        <v>0</v>
      </c>
      <c r="E72" s="562">
        <v>0</v>
      </c>
      <c r="F72" s="562">
        <v>0</v>
      </c>
      <c r="G72" s="562">
        <v>0</v>
      </c>
      <c r="H72" s="562">
        <v>1</v>
      </c>
      <c r="I72" s="562">
        <v>1</v>
      </c>
      <c r="J72" s="562">
        <v>0</v>
      </c>
      <c r="K72" s="562">
        <v>0</v>
      </c>
      <c r="L72" s="562">
        <v>0</v>
      </c>
      <c r="M72" s="562">
        <v>1</v>
      </c>
      <c r="N72" s="562">
        <v>1</v>
      </c>
      <c r="O72" s="562">
        <v>0</v>
      </c>
      <c r="P72" s="562">
        <v>0</v>
      </c>
      <c r="Q72" s="562">
        <v>2</v>
      </c>
      <c r="R72" s="562">
        <v>0</v>
      </c>
    </row>
    <row r="73" spans="1:18" s="286" customFormat="1" ht="12" x14ac:dyDescent="0.2">
      <c r="A73" s="1123"/>
      <c r="B73" s="556" t="s">
        <v>651</v>
      </c>
      <c r="C73" s="561">
        <v>36</v>
      </c>
      <c r="D73" s="562">
        <v>0</v>
      </c>
      <c r="E73" s="562">
        <v>1</v>
      </c>
      <c r="F73" s="562">
        <v>9</v>
      </c>
      <c r="G73" s="562">
        <v>4</v>
      </c>
      <c r="H73" s="562">
        <v>8</v>
      </c>
      <c r="I73" s="562">
        <v>0</v>
      </c>
      <c r="J73" s="562">
        <v>0</v>
      </c>
      <c r="K73" s="562">
        <v>0</v>
      </c>
      <c r="L73" s="562">
        <v>1</v>
      </c>
      <c r="M73" s="562">
        <v>0</v>
      </c>
      <c r="N73" s="562">
        <v>3</v>
      </c>
      <c r="O73" s="562">
        <v>4</v>
      </c>
      <c r="P73" s="562">
        <v>4</v>
      </c>
      <c r="Q73" s="562">
        <v>2</v>
      </c>
      <c r="R73" s="562">
        <v>0</v>
      </c>
    </row>
    <row r="74" spans="1:18" s="286" customFormat="1" ht="12" x14ac:dyDescent="0.2">
      <c r="A74" s="1123"/>
      <c r="B74" s="556" t="s">
        <v>652</v>
      </c>
      <c r="C74" s="561">
        <v>22</v>
      </c>
      <c r="D74" s="562">
        <v>1</v>
      </c>
      <c r="E74" s="562">
        <v>2</v>
      </c>
      <c r="F74" s="562">
        <v>0</v>
      </c>
      <c r="G74" s="562">
        <v>0</v>
      </c>
      <c r="H74" s="562">
        <v>5</v>
      </c>
      <c r="I74" s="562">
        <v>1</v>
      </c>
      <c r="J74" s="562">
        <v>0</v>
      </c>
      <c r="K74" s="562">
        <v>1</v>
      </c>
      <c r="L74" s="562">
        <v>0</v>
      </c>
      <c r="M74" s="562">
        <v>0</v>
      </c>
      <c r="N74" s="562">
        <v>4</v>
      </c>
      <c r="O74" s="562">
        <v>0</v>
      </c>
      <c r="P74" s="562">
        <v>3</v>
      </c>
      <c r="Q74" s="562">
        <v>5</v>
      </c>
      <c r="R74" s="562">
        <v>0</v>
      </c>
    </row>
    <row r="75" spans="1:18" s="286" customFormat="1" ht="12" x14ac:dyDescent="0.2">
      <c r="A75" s="1123"/>
      <c r="B75" s="556" t="s">
        <v>653</v>
      </c>
      <c r="C75" s="561">
        <v>23</v>
      </c>
      <c r="D75" s="562">
        <v>0</v>
      </c>
      <c r="E75" s="562">
        <v>2</v>
      </c>
      <c r="F75" s="562">
        <v>2</v>
      </c>
      <c r="G75" s="562">
        <v>0</v>
      </c>
      <c r="H75" s="562">
        <v>9</v>
      </c>
      <c r="I75" s="562">
        <v>1</v>
      </c>
      <c r="J75" s="562">
        <v>0</v>
      </c>
      <c r="K75" s="562">
        <v>0</v>
      </c>
      <c r="L75" s="562">
        <v>0</v>
      </c>
      <c r="M75" s="562">
        <v>0</v>
      </c>
      <c r="N75" s="562">
        <v>5</v>
      </c>
      <c r="O75" s="562">
        <v>2</v>
      </c>
      <c r="P75" s="562">
        <v>1</v>
      </c>
      <c r="Q75" s="562">
        <v>1</v>
      </c>
      <c r="R75" s="562">
        <v>0</v>
      </c>
    </row>
    <row r="76" spans="1:18" s="286" customFormat="1" ht="12" x14ac:dyDescent="0.2">
      <c r="A76" s="1123"/>
      <c r="B76" s="556" t="s">
        <v>654</v>
      </c>
      <c r="C76" s="561">
        <v>5</v>
      </c>
      <c r="D76" s="562">
        <v>0</v>
      </c>
      <c r="E76" s="562">
        <v>0</v>
      </c>
      <c r="F76" s="562">
        <v>1</v>
      </c>
      <c r="G76" s="562">
        <v>0</v>
      </c>
      <c r="H76" s="562">
        <v>1</v>
      </c>
      <c r="I76" s="562">
        <v>0</v>
      </c>
      <c r="J76" s="562">
        <v>0</v>
      </c>
      <c r="K76" s="562">
        <v>0</v>
      </c>
      <c r="L76" s="562">
        <v>0</v>
      </c>
      <c r="M76" s="562">
        <v>0</v>
      </c>
      <c r="N76" s="562">
        <v>0</v>
      </c>
      <c r="O76" s="562">
        <v>0</v>
      </c>
      <c r="P76" s="562">
        <v>3</v>
      </c>
      <c r="Q76" s="562">
        <v>0</v>
      </c>
      <c r="R76" s="562">
        <v>0</v>
      </c>
    </row>
    <row r="77" spans="1:18" s="286" customFormat="1" ht="12" x14ac:dyDescent="0.2">
      <c r="A77" s="1123"/>
      <c r="B77" s="556" t="s">
        <v>655</v>
      </c>
      <c r="C77" s="561">
        <v>10</v>
      </c>
      <c r="D77" s="562">
        <v>0</v>
      </c>
      <c r="E77" s="562">
        <v>0</v>
      </c>
      <c r="F77" s="562">
        <v>2</v>
      </c>
      <c r="G77" s="562">
        <v>0</v>
      </c>
      <c r="H77" s="562">
        <v>2</v>
      </c>
      <c r="I77" s="562">
        <v>1</v>
      </c>
      <c r="J77" s="562">
        <v>2</v>
      </c>
      <c r="K77" s="562">
        <v>0</v>
      </c>
      <c r="L77" s="562">
        <v>0</v>
      </c>
      <c r="M77" s="562">
        <v>0</v>
      </c>
      <c r="N77" s="562">
        <v>0</v>
      </c>
      <c r="O77" s="562">
        <v>2</v>
      </c>
      <c r="P77" s="562">
        <v>0</v>
      </c>
      <c r="Q77" s="562">
        <v>1</v>
      </c>
      <c r="R77" s="562">
        <v>0</v>
      </c>
    </row>
    <row r="78" spans="1:18" s="286" customFormat="1" ht="12" x14ac:dyDescent="0.2">
      <c r="A78" s="1123"/>
      <c r="B78" s="556" t="s">
        <v>656</v>
      </c>
      <c r="C78" s="561">
        <v>1015</v>
      </c>
      <c r="D78" s="562">
        <v>1</v>
      </c>
      <c r="E78" s="562">
        <v>11</v>
      </c>
      <c r="F78" s="562">
        <v>67</v>
      </c>
      <c r="G78" s="562">
        <v>29</v>
      </c>
      <c r="H78" s="562">
        <v>338</v>
      </c>
      <c r="I78" s="562">
        <v>37</v>
      </c>
      <c r="J78" s="562">
        <v>6</v>
      </c>
      <c r="K78" s="562">
        <v>16</v>
      </c>
      <c r="L78" s="562">
        <v>4</v>
      </c>
      <c r="M78" s="562">
        <v>7</v>
      </c>
      <c r="N78" s="562">
        <v>156</v>
      </c>
      <c r="O78" s="562">
        <v>51</v>
      </c>
      <c r="P78" s="562">
        <v>90</v>
      </c>
      <c r="Q78" s="562">
        <v>199</v>
      </c>
      <c r="R78" s="562">
        <v>3</v>
      </c>
    </row>
    <row r="79" spans="1:18" s="286" customFormat="1" ht="12" x14ac:dyDescent="0.2">
      <c r="A79" s="1123"/>
      <c r="B79" s="556" t="s">
        <v>657</v>
      </c>
      <c r="C79" s="561">
        <v>356</v>
      </c>
      <c r="D79" s="562">
        <v>0</v>
      </c>
      <c r="E79" s="562">
        <v>3</v>
      </c>
      <c r="F79" s="562">
        <v>40</v>
      </c>
      <c r="G79" s="562">
        <v>10</v>
      </c>
      <c r="H79" s="562">
        <v>126</v>
      </c>
      <c r="I79" s="562">
        <v>23</v>
      </c>
      <c r="J79" s="562">
        <v>1</v>
      </c>
      <c r="K79" s="562">
        <v>4</v>
      </c>
      <c r="L79" s="562">
        <v>5</v>
      </c>
      <c r="M79" s="562">
        <v>4</v>
      </c>
      <c r="N79" s="562">
        <v>47</v>
      </c>
      <c r="O79" s="562">
        <v>24</v>
      </c>
      <c r="P79" s="562">
        <v>19</v>
      </c>
      <c r="Q79" s="562">
        <v>50</v>
      </c>
      <c r="R79" s="562">
        <v>0</v>
      </c>
    </row>
    <row r="80" spans="1:18" s="286" customFormat="1" ht="12" x14ac:dyDescent="0.2">
      <c r="A80" s="1123"/>
      <c r="B80" s="556" t="s">
        <v>658</v>
      </c>
      <c r="C80" s="561">
        <v>35</v>
      </c>
      <c r="D80" s="562">
        <v>0</v>
      </c>
      <c r="E80" s="562">
        <v>0</v>
      </c>
      <c r="F80" s="562">
        <v>4</v>
      </c>
      <c r="G80" s="562">
        <v>0</v>
      </c>
      <c r="H80" s="562">
        <v>11</v>
      </c>
      <c r="I80" s="562">
        <v>2</v>
      </c>
      <c r="J80" s="562">
        <v>0</v>
      </c>
      <c r="K80" s="562">
        <v>0</v>
      </c>
      <c r="L80" s="562">
        <v>0</v>
      </c>
      <c r="M80" s="562">
        <v>0</v>
      </c>
      <c r="N80" s="562">
        <v>5</v>
      </c>
      <c r="O80" s="562">
        <v>7</v>
      </c>
      <c r="P80" s="562">
        <v>3</v>
      </c>
      <c r="Q80" s="562">
        <v>3</v>
      </c>
      <c r="R80" s="562">
        <v>0</v>
      </c>
    </row>
    <row r="81" spans="1:18" s="286" customFormat="1" ht="12" x14ac:dyDescent="0.2">
      <c r="A81" s="1123"/>
      <c r="B81" s="556" t="s">
        <v>659</v>
      </c>
      <c r="C81" s="561">
        <v>5</v>
      </c>
      <c r="D81" s="562">
        <v>0</v>
      </c>
      <c r="E81" s="562">
        <v>0</v>
      </c>
      <c r="F81" s="562">
        <v>1</v>
      </c>
      <c r="G81" s="562">
        <v>0</v>
      </c>
      <c r="H81" s="562">
        <v>0</v>
      </c>
      <c r="I81" s="562">
        <v>1</v>
      </c>
      <c r="J81" s="562">
        <v>0</v>
      </c>
      <c r="K81" s="562">
        <v>0</v>
      </c>
      <c r="L81" s="562">
        <v>0</v>
      </c>
      <c r="M81" s="562">
        <v>0</v>
      </c>
      <c r="N81" s="562">
        <v>0</v>
      </c>
      <c r="O81" s="562">
        <v>3</v>
      </c>
      <c r="P81" s="562">
        <v>0</v>
      </c>
      <c r="Q81" s="562">
        <v>0</v>
      </c>
      <c r="R81" s="562">
        <v>0</v>
      </c>
    </row>
    <row r="82" spans="1:18" s="286" customFormat="1" ht="12" x14ac:dyDescent="0.2">
      <c r="A82" s="1123"/>
      <c r="B82" s="556" t="s">
        <v>660</v>
      </c>
      <c r="C82" s="561">
        <v>323</v>
      </c>
      <c r="D82" s="562">
        <v>1</v>
      </c>
      <c r="E82" s="562">
        <v>7</v>
      </c>
      <c r="F82" s="562">
        <v>76</v>
      </c>
      <c r="G82" s="562">
        <v>3</v>
      </c>
      <c r="H82" s="562">
        <v>80</v>
      </c>
      <c r="I82" s="562">
        <v>12</v>
      </c>
      <c r="J82" s="562">
        <v>1</v>
      </c>
      <c r="K82" s="562">
        <v>1</v>
      </c>
      <c r="L82" s="562">
        <v>0</v>
      </c>
      <c r="M82" s="562">
        <v>3</v>
      </c>
      <c r="N82" s="562">
        <v>40</v>
      </c>
      <c r="O82" s="562">
        <v>54</v>
      </c>
      <c r="P82" s="562">
        <v>13</v>
      </c>
      <c r="Q82" s="562">
        <v>29</v>
      </c>
      <c r="R82" s="562">
        <v>3</v>
      </c>
    </row>
    <row r="83" spans="1:18" s="286" customFormat="1" ht="12" x14ac:dyDescent="0.2">
      <c r="A83" s="1123"/>
      <c r="B83" s="556" t="s">
        <v>661</v>
      </c>
      <c r="C83" s="561">
        <v>46</v>
      </c>
      <c r="D83" s="562">
        <v>0</v>
      </c>
      <c r="E83" s="562">
        <v>0</v>
      </c>
      <c r="F83" s="562">
        <v>2</v>
      </c>
      <c r="G83" s="562">
        <v>1</v>
      </c>
      <c r="H83" s="562">
        <v>17</v>
      </c>
      <c r="I83" s="562">
        <v>2</v>
      </c>
      <c r="J83" s="562">
        <v>1</v>
      </c>
      <c r="K83" s="562">
        <v>0</v>
      </c>
      <c r="L83" s="562">
        <v>2</v>
      </c>
      <c r="M83" s="562">
        <v>0</v>
      </c>
      <c r="N83" s="562">
        <v>8</v>
      </c>
      <c r="O83" s="562">
        <v>6</v>
      </c>
      <c r="P83" s="562">
        <v>1</v>
      </c>
      <c r="Q83" s="562">
        <v>6</v>
      </c>
      <c r="R83" s="562">
        <v>0</v>
      </c>
    </row>
    <row r="84" spans="1:18" s="286" customFormat="1" ht="12" x14ac:dyDescent="0.2">
      <c r="A84" s="1123"/>
      <c r="B84" s="556" t="s">
        <v>662</v>
      </c>
      <c r="C84" s="561">
        <v>748</v>
      </c>
      <c r="D84" s="562">
        <v>5</v>
      </c>
      <c r="E84" s="562">
        <v>25</v>
      </c>
      <c r="F84" s="562">
        <v>139</v>
      </c>
      <c r="G84" s="562">
        <v>20</v>
      </c>
      <c r="H84" s="562">
        <v>183</v>
      </c>
      <c r="I84" s="562">
        <v>22</v>
      </c>
      <c r="J84" s="562">
        <v>3</v>
      </c>
      <c r="K84" s="562">
        <v>9</v>
      </c>
      <c r="L84" s="562">
        <v>2</v>
      </c>
      <c r="M84" s="562">
        <v>2</v>
      </c>
      <c r="N84" s="562">
        <v>69</v>
      </c>
      <c r="O84" s="562">
        <v>111</v>
      </c>
      <c r="P84" s="562">
        <v>93</v>
      </c>
      <c r="Q84" s="562">
        <v>62</v>
      </c>
      <c r="R84" s="562">
        <v>3</v>
      </c>
    </row>
    <row r="85" spans="1:18" s="286" customFormat="1" ht="12" x14ac:dyDescent="0.2">
      <c r="A85" s="1123"/>
      <c r="B85" s="556" t="s">
        <v>663</v>
      </c>
      <c r="C85" s="561">
        <v>21</v>
      </c>
      <c r="D85" s="562">
        <v>0</v>
      </c>
      <c r="E85" s="562">
        <v>0</v>
      </c>
      <c r="F85" s="562">
        <v>5</v>
      </c>
      <c r="G85" s="562">
        <v>0</v>
      </c>
      <c r="H85" s="562">
        <v>9</v>
      </c>
      <c r="I85" s="562">
        <v>0</v>
      </c>
      <c r="J85" s="562">
        <v>0</v>
      </c>
      <c r="K85" s="562">
        <v>0</v>
      </c>
      <c r="L85" s="562">
        <v>0</v>
      </c>
      <c r="M85" s="562">
        <v>0</v>
      </c>
      <c r="N85" s="562">
        <v>3</v>
      </c>
      <c r="O85" s="562">
        <v>1</v>
      </c>
      <c r="P85" s="562">
        <v>2</v>
      </c>
      <c r="Q85" s="562">
        <v>1</v>
      </c>
      <c r="R85" s="562">
        <v>0</v>
      </c>
    </row>
    <row r="86" spans="1:18" s="286" customFormat="1" ht="12" x14ac:dyDescent="0.2">
      <c r="A86" s="1123"/>
      <c r="B86" s="556" t="s">
        <v>664</v>
      </c>
      <c r="C86" s="561">
        <v>76</v>
      </c>
      <c r="D86" s="562">
        <v>0</v>
      </c>
      <c r="E86" s="562">
        <v>1</v>
      </c>
      <c r="F86" s="562">
        <v>13</v>
      </c>
      <c r="G86" s="562">
        <v>3</v>
      </c>
      <c r="H86" s="562">
        <v>12</v>
      </c>
      <c r="I86" s="562">
        <v>2</v>
      </c>
      <c r="J86" s="562">
        <v>0</v>
      </c>
      <c r="K86" s="562">
        <v>3</v>
      </c>
      <c r="L86" s="562">
        <v>1</v>
      </c>
      <c r="M86" s="562">
        <v>0</v>
      </c>
      <c r="N86" s="562">
        <v>10</v>
      </c>
      <c r="O86" s="562">
        <v>7</v>
      </c>
      <c r="P86" s="562">
        <v>16</v>
      </c>
      <c r="Q86" s="562">
        <v>8</v>
      </c>
      <c r="R86" s="562">
        <v>0</v>
      </c>
    </row>
    <row r="87" spans="1:18" s="286" customFormat="1" ht="12" x14ac:dyDescent="0.2">
      <c r="A87" s="1123"/>
      <c r="B87" s="556" t="s">
        <v>665</v>
      </c>
      <c r="C87" s="561">
        <v>8</v>
      </c>
      <c r="D87" s="562">
        <v>0</v>
      </c>
      <c r="E87" s="562">
        <v>1</v>
      </c>
      <c r="F87" s="562">
        <v>1</v>
      </c>
      <c r="G87" s="562">
        <v>0</v>
      </c>
      <c r="H87" s="562">
        <v>0</v>
      </c>
      <c r="I87" s="562">
        <v>1</v>
      </c>
      <c r="J87" s="562">
        <v>0</v>
      </c>
      <c r="K87" s="562">
        <v>0</v>
      </c>
      <c r="L87" s="562">
        <v>0</v>
      </c>
      <c r="M87" s="562">
        <v>0</v>
      </c>
      <c r="N87" s="562">
        <v>1</v>
      </c>
      <c r="O87" s="562">
        <v>0</v>
      </c>
      <c r="P87" s="562">
        <v>3</v>
      </c>
      <c r="Q87" s="562">
        <v>1</v>
      </c>
      <c r="R87" s="562">
        <v>0</v>
      </c>
    </row>
    <row r="88" spans="1:18" s="286" customFormat="1" ht="12" x14ac:dyDescent="0.2">
      <c r="A88" s="1123"/>
      <c r="B88" s="556" t="s">
        <v>666</v>
      </c>
      <c r="C88" s="561">
        <v>5293</v>
      </c>
      <c r="D88" s="562">
        <v>50</v>
      </c>
      <c r="E88" s="562">
        <v>114</v>
      </c>
      <c r="F88" s="562">
        <v>892</v>
      </c>
      <c r="G88" s="562">
        <v>275</v>
      </c>
      <c r="H88" s="562">
        <v>1439</v>
      </c>
      <c r="I88" s="562">
        <v>181</v>
      </c>
      <c r="J88" s="562">
        <v>17</v>
      </c>
      <c r="K88" s="562">
        <v>68</v>
      </c>
      <c r="L88" s="562">
        <v>35</v>
      </c>
      <c r="M88" s="562">
        <v>39</v>
      </c>
      <c r="N88" s="562">
        <v>698</v>
      </c>
      <c r="O88" s="562">
        <v>507</v>
      </c>
      <c r="P88" s="562">
        <v>450</v>
      </c>
      <c r="Q88" s="562">
        <v>482</v>
      </c>
      <c r="R88" s="562">
        <v>46</v>
      </c>
    </row>
    <row r="89" spans="1:18" s="286" customFormat="1" ht="12" x14ac:dyDescent="0.2">
      <c r="A89" s="1123"/>
      <c r="B89" s="556" t="s">
        <v>667</v>
      </c>
      <c r="C89" s="561">
        <v>3</v>
      </c>
      <c r="D89" s="562">
        <v>0</v>
      </c>
      <c r="E89" s="562">
        <v>0</v>
      </c>
      <c r="F89" s="562">
        <v>1</v>
      </c>
      <c r="G89" s="562">
        <v>0</v>
      </c>
      <c r="H89" s="562">
        <v>1</v>
      </c>
      <c r="I89" s="562">
        <v>0</v>
      </c>
      <c r="J89" s="562">
        <v>0</v>
      </c>
      <c r="K89" s="562">
        <v>0</v>
      </c>
      <c r="L89" s="562">
        <v>0</v>
      </c>
      <c r="M89" s="562">
        <v>0</v>
      </c>
      <c r="N89" s="562">
        <v>0</v>
      </c>
      <c r="O89" s="562">
        <v>0</v>
      </c>
      <c r="P89" s="562">
        <v>0</v>
      </c>
      <c r="Q89" s="562">
        <v>1</v>
      </c>
      <c r="R89" s="562">
        <v>0</v>
      </c>
    </row>
    <row r="90" spans="1:18" s="286" customFormat="1" ht="12" x14ac:dyDescent="0.2">
      <c r="A90" s="1123"/>
      <c r="B90" s="556" t="s">
        <v>668</v>
      </c>
      <c r="C90" s="561">
        <v>19</v>
      </c>
      <c r="D90" s="562">
        <v>0</v>
      </c>
      <c r="E90" s="562">
        <v>0</v>
      </c>
      <c r="F90" s="562">
        <v>3</v>
      </c>
      <c r="G90" s="562">
        <v>1</v>
      </c>
      <c r="H90" s="562">
        <v>6</v>
      </c>
      <c r="I90" s="562">
        <v>1</v>
      </c>
      <c r="J90" s="562">
        <v>0</v>
      </c>
      <c r="K90" s="562">
        <v>0</v>
      </c>
      <c r="L90" s="562">
        <v>0</v>
      </c>
      <c r="M90" s="562">
        <v>0</v>
      </c>
      <c r="N90" s="562">
        <v>1</v>
      </c>
      <c r="O90" s="562">
        <v>5</v>
      </c>
      <c r="P90" s="562">
        <v>1</v>
      </c>
      <c r="Q90" s="562">
        <v>1</v>
      </c>
      <c r="R90" s="562">
        <v>0</v>
      </c>
    </row>
    <row r="91" spans="1:18" s="286" customFormat="1" ht="12" x14ac:dyDescent="0.2">
      <c r="A91" s="1123"/>
      <c r="B91" s="556" t="s">
        <v>669</v>
      </c>
      <c r="C91" s="561">
        <v>12</v>
      </c>
      <c r="D91" s="562">
        <v>0</v>
      </c>
      <c r="E91" s="562">
        <v>0</v>
      </c>
      <c r="F91" s="562">
        <v>2</v>
      </c>
      <c r="G91" s="562">
        <v>0</v>
      </c>
      <c r="H91" s="562">
        <v>4</v>
      </c>
      <c r="I91" s="562">
        <v>0</v>
      </c>
      <c r="J91" s="562">
        <v>0</v>
      </c>
      <c r="K91" s="562">
        <v>0</v>
      </c>
      <c r="L91" s="562">
        <v>0</v>
      </c>
      <c r="M91" s="562">
        <v>0</v>
      </c>
      <c r="N91" s="562">
        <v>1</v>
      </c>
      <c r="O91" s="562">
        <v>0</v>
      </c>
      <c r="P91" s="562">
        <v>3</v>
      </c>
      <c r="Q91" s="562">
        <v>2</v>
      </c>
      <c r="R91" s="562">
        <v>0</v>
      </c>
    </row>
    <row r="92" spans="1:18" s="286" customFormat="1" ht="12" x14ac:dyDescent="0.2">
      <c r="A92" s="1123"/>
      <c r="B92" s="556" t="s">
        <v>670</v>
      </c>
      <c r="C92" s="561">
        <v>10</v>
      </c>
      <c r="D92" s="562">
        <v>0</v>
      </c>
      <c r="E92" s="562">
        <v>0</v>
      </c>
      <c r="F92" s="562">
        <v>0</v>
      </c>
      <c r="G92" s="562">
        <v>1</v>
      </c>
      <c r="H92" s="562">
        <v>2</v>
      </c>
      <c r="I92" s="562">
        <v>0</v>
      </c>
      <c r="J92" s="562">
        <v>0</v>
      </c>
      <c r="K92" s="562">
        <v>0</v>
      </c>
      <c r="L92" s="562">
        <v>1</v>
      </c>
      <c r="M92" s="562">
        <v>0</v>
      </c>
      <c r="N92" s="562">
        <v>2</v>
      </c>
      <c r="O92" s="562">
        <v>1</v>
      </c>
      <c r="P92" s="562">
        <v>0</v>
      </c>
      <c r="Q92" s="562">
        <v>2</v>
      </c>
      <c r="R92" s="562">
        <v>1</v>
      </c>
    </row>
    <row r="93" spans="1:18" s="286" customFormat="1" ht="12" x14ac:dyDescent="0.2">
      <c r="A93" s="1123"/>
      <c r="B93" s="556" t="s">
        <v>671</v>
      </c>
      <c r="C93" s="561">
        <v>24</v>
      </c>
      <c r="D93" s="562">
        <v>0</v>
      </c>
      <c r="E93" s="562">
        <v>0</v>
      </c>
      <c r="F93" s="562">
        <v>2</v>
      </c>
      <c r="G93" s="562">
        <v>3</v>
      </c>
      <c r="H93" s="562">
        <v>8</v>
      </c>
      <c r="I93" s="562">
        <v>0</v>
      </c>
      <c r="J93" s="562">
        <v>0</v>
      </c>
      <c r="K93" s="562">
        <v>0</v>
      </c>
      <c r="L93" s="562">
        <v>1</v>
      </c>
      <c r="M93" s="562">
        <v>0</v>
      </c>
      <c r="N93" s="562">
        <v>4</v>
      </c>
      <c r="O93" s="562">
        <v>0</v>
      </c>
      <c r="P93" s="562">
        <v>1</v>
      </c>
      <c r="Q93" s="562">
        <v>5</v>
      </c>
      <c r="R93" s="562">
        <v>0</v>
      </c>
    </row>
    <row r="94" spans="1:18" s="286" customFormat="1" ht="12" x14ac:dyDescent="0.2">
      <c r="A94" s="1123"/>
      <c r="B94" s="556" t="s">
        <v>672</v>
      </c>
      <c r="C94" s="561">
        <v>90</v>
      </c>
      <c r="D94" s="562">
        <v>0</v>
      </c>
      <c r="E94" s="562">
        <v>1</v>
      </c>
      <c r="F94" s="562">
        <v>20</v>
      </c>
      <c r="G94" s="562">
        <v>0</v>
      </c>
      <c r="H94" s="562">
        <v>32</v>
      </c>
      <c r="I94" s="562">
        <v>1</v>
      </c>
      <c r="J94" s="562">
        <v>0</v>
      </c>
      <c r="K94" s="562">
        <v>0</v>
      </c>
      <c r="L94" s="562">
        <v>0</v>
      </c>
      <c r="M94" s="562">
        <v>0</v>
      </c>
      <c r="N94" s="562">
        <v>14</v>
      </c>
      <c r="O94" s="562">
        <v>11</v>
      </c>
      <c r="P94" s="562">
        <v>4</v>
      </c>
      <c r="Q94" s="562">
        <v>6</v>
      </c>
      <c r="R94" s="562">
        <v>1</v>
      </c>
    </row>
    <row r="95" spans="1:18" s="286" customFormat="1" ht="12" x14ac:dyDescent="0.2">
      <c r="A95" s="1123"/>
      <c r="B95" s="556" t="s">
        <v>673</v>
      </c>
      <c r="C95" s="561">
        <v>48</v>
      </c>
      <c r="D95" s="562">
        <v>0</v>
      </c>
      <c r="E95" s="562">
        <v>0</v>
      </c>
      <c r="F95" s="562">
        <v>13</v>
      </c>
      <c r="G95" s="562">
        <v>1</v>
      </c>
      <c r="H95" s="562">
        <v>10</v>
      </c>
      <c r="I95" s="562">
        <v>1</v>
      </c>
      <c r="J95" s="562">
        <v>0</v>
      </c>
      <c r="K95" s="562">
        <v>0</v>
      </c>
      <c r="L95" s="562">
        <v>1</v>
      </c>
      <c r="M95" s="562">
        <v>0</v>
      </c>
      <c r="N95" s="562">
        <v>6</v>
      </c>
      <c r="O95" s="562">
        <v>2</v>
      </c>
      <c r="P95" s="562">
        <v>7</v>
      </c>
      <c r="Q95" s="562">
        <v>7</v>
      </c>
      <c r="R95" s="562">
        <v>0</v>
      </c>
    </row>
    <row r="96" spans="1:18" s="286" customFormat="1" ht="12" x14ac:dyDescent="0.2">
      <c r="A96" s="1123"/>
      <c r="B96" s="556" t="s">
        <v>674</v>
      </c>
      <c r="C96" s="561">
        <v>19</v>
      </c>
      <c r="D96" s="562">
        <v>0</v>
      </c>
      <c r="E96" s="562">
        <v>0</v>
      </c>
      <c r="F96" s="562">
        <v>4</v>
      </c>
      <c r="G96" s="562">
        <v>0</v>
      </c>
      <c r="H96" s="562">
        <v>5</v>
      </c>
      <c r="I96" s="562">
        <v>1</v>
      </c>
      <c r="J96" s="562">
        <v>0</v>
      </c>
      <c r="K96" s="562">
        <v>0</v>
      </c>
      <c r="L96" s="562">
        <v>0</v>
      </c>
      <c r="M96" s="562">
        <v>0</v>
      </c>
      <c r="N96" s="562">
        <v>1</v>
      </c>
      <c r="O96" s="562">
        <v>5</v>
      </c>
      <c r="P96" s="562">
        <v>0</v>
      </c>
      <c r="Q96" s="562">
        <v>3</v>
      </c>
      <c r="R96" s="562">
        <v>0</v>
      </c>
    </row>
    <row r="97" spans="1:18" s="286" customFormat="1" ht="12" x14ac:dyDescent="0.2">
      <c r="A97" s="1123"/>
      <c r="B97" s="556" t="s">
        <v>675</v>
      </c>
      <c r="C97" s="561">
        <v>57</v>
      </c>
      <c r="D97" s="562">
        <v>0</v>
      </c>
      <c r="E97" s="562">
        <v>0</v>
      </c>
      <c r="F97" s="562">
        <v>16</v>
      </c>
      <c r="G97" s="562">
        <v>1</v>
      </c>
      <c r="H97" s="562">
        <v>14</v>
      </c>
      <c r="I97" s="562">
        <v>1</v>
      </c>
      <c r="J97" s="562">
        <v>0</v>
      </c>
      <c r="K97" s="562">
        <v>0</v>
      </c>
      <c r="L97" s="562">
        <v>0</v>
      </c>
      <c r="M97" s="562">
        <v>0</v>
      </c>
      <c r="N97" s="562">
        <v>8</v>
      </c>
      <c r="O97" s="562">
        <v>9</v>
      </c>
      <c r="P97" s="562">
        <v>5</v>
      </c>
      <c r="Q97" s="562">
        <v>3</v>
      </c>
      <c r="R97" s="562">
        <v>0</v>
      </c>
    </row>
    <row r="98" spans="1:18" s="286" customFormat="1" ht="12" x14ac:dyDescent="0.2">
      <c r="A98" s="1123"/>
      <c r="B98" s="556" t="s">
        <v>676</v>
      </c>
      <c r="C98" s="561">
        <v>76</v>
      </c>
      <c r="D98" s="562">
        <v>2</v>
      </c>
      <c r="E98" s="562">
        <v>2</v>
      </c>
      <c r="F98" s="562">
        <v>11</v>
      </c>
      <c r="G98" s="562">
        <v>2</v>
      </c>
      <c r="H98" s="562">
        <v>15</v>
      </c>
      <c r="I98" s="562">
        <v>0</v>
      </c>
      <c r="J98" s="562">
        <v>0</v>
      </c>
      <c r="K98" s="562">
        <v>0</v>
      </c>
      <c r="L98" s="562">
        <v>0</v>
      </c>
      <c r="M98" s="562">
        <v>0</v>
      </c>
      <c r="N98" s="562">
        <v>8</v>
      </c>
      <c r="O98" s="562">
        <v>12</v>
      </c>
      <c r="P98" s="562">
        <v>16</v>
      </c>
      <c r="Q98" s="562">
        <v>5</v>
      </c>
      <c r="R98" s="562">
        <v>3</v>
      </c>
    </row>
    <row r="99" spans="1:18" s="286" customFormat="1" ht="12" x14ac:dyDescent="0.2">
      <c r="A99" s="1123"/>
      <c r="B99" s="556" t="s">
        <v>677</v>
      </c>
      <c r="C99" s="561">
        <v>16</v>
      </c>
      <c r="D99" s="562">
        <v>0</v>
      </c>
      <c r="E99" s="562">
        <v>0</v>
      </c>
      <c r="F99" s="562">
        <v>0</v>
      </c>
      <c r="G99" s="562">
        <v>0</v>
      </c>
      <c r="H99" s="562">
        <v>6</v>
      </c>
      <c r="I99" s="562">
        <v>3</v>
      </c>
      <c r="J99" s="562">
        <v>0</v>
      </c>
      <c r="K99" s="562">
        <v>0</v>
      </c>
      <c r="L99" s="562">
        <v>0</v>
      </c>
      <c r="M99" s="562">
        <v>0</v>
      </c>
      <c r="N99" s="562">
        <v>0</v>
      </c>
      <c r="O99" s="562">
        <v>5</v>
      </c>
      <c r="P99" s="562">
        <v>1</v>
      </c>
      <c r="Q99" s="562">
        <v>1</v>
      </c>
      <c r="R99" s="562">
        <v>0</v>
      </c>
    </row>
    <row r="100" spans="1:18" s="286" customFormat="1" ht="12" x14ac:dyDescent="0.2">
      <c r="A100" s="1123"/>
      <c r="B100" s="556" t="s">
        <v>678</v>
      </c>
      <c r="C100" s="561">
        <v>548</v>
      </c>
      <c r="D100" s="562">
        <v>2</v>
      </c>
      <c r="E100" s="562">
        <v>13</v>
      </c>
      <c r="F100" s="562">
        <v>101</v>
      </c>
      <c r="G100" s="562">
        <v>11</v>
      </c>
      <c r="H100" s="562">
        <v>139</v>
      </c>
      <c r="I100" s="562">
        <v>13</v>
      </c>
      <c r="J100" s="562">
        <v>3</v>
      </c>
      <c r="K100" s="562">
        <v>3</v>
      </c>
      <c r="L100" s="562">
        <v>1</v>
      </c>
      <c r="M100" s="562">
        <v>1</v>
      </c>
      <c r="N100" s="562">
        <v>53</v>
      </c>
      <c r="O100" s="562">
        <v>116</v>
      </c>
      <c r="P100" s="562">
        <v>38</v>
      </c>
      <c r="Q100" s="562">
        <v>48</v>
      </c>
      <c r="R100" s="562">
        <v>6</v>
      </c>
    </row>
    <row r="101" spans="1:18" s="286" customFormat="1" ht="12" x14ac:dyDescent="0.2">
      <c r="A101" s="1123"/>
      <c r="B101" s="556" t="s">
        <v>679</v>
      </c>
      <c r="C101" s="561">
        <v>36</v>
      </c>
      <c r="D101" s="562">
        <v>0</v>
      </c>
      <c r="E101" s="562">
        <v>1</v>
      </c>
      <c r="F101" s="562">
        <v>5</v>
      </c>
      <c r="G101" s="562">
        <v>0</v>
      </c>
      <c r="H101" s="562">
        <v>8</v>
      </c>
      <c r="I101" s="562">
        <v>0</v>
      </c>
      <c r="J101" s="562">
        <v>0</v>
      </c>
      <c r="K101" s="562">
        <v>1</v>
      </c>
      <c r="L101" s="562">
        <v>1</v>
      </c>
      <c r="M101" s="562">
        <v>0</v>
      </c>
      <c r="N101" s="562">
        <v>3</v>
      </c>
      <c r="O101" s="562">
        <v>3</v>
      </c>
      <c r="P101" s="562">
        <v>2</v>
      </c>
      <c r="Q101" s="562">
        <v>11</v>
      </c>
      <c r="R101" s="562">
        <v>1</v>
      </c>
    </row>
    <row r="102" spans="1:18" s="286" customFormat="1" ht="12" x14ac:dyDescent="0.2">
      <c r="A102" s="1123"/>
      <c r="B102" s="556" t="s">
        <v>680</v>
      </c>
      <c r="C102" s="561">
        <v>12</v>
      </c>
      <c r="D102" s="562">
        <v>0</v>
      </c>
      <c r="E102" s="562">
        <v>0</v>
      </c>
      <c r="F102" s="562">
        <v>0</v>
      </c>
      <c r="G102" s="562">
        <v>1</v>
      </c>
      <c r="H102" s="562">
        <v>4</v>
      </c>
      <c r="I102" s="562">
        <v>0</v>
      </c>
      <c r="J102" s="562">
        <v>0</v>
      </c>
      <c r="K102" s="562">
        <v>0</v>
      </c>
      <c r="L102" s="562">
        <v>0</v>
      </c>
      <c r="M102" s="562">
        <v>0</v>
      </c>
      <c r="N102" s="562">
        <v>2</v>
      </c>
      <c r="O102" s="562">
        <v>1</v>
      </c>
      <c r="P102" s="562">
        <v>3</v>
      </c>
      <c r="Q102" s="562">
        <v>1</v>
      </c>
      <c r="R102" s="562">
        <v>0</v>
      </c>
    </row>
    <row r="103" spans="1:18" s="286" customFormat="1" ht="12" x14ac:dyDescent="0.2">
      <c r="A103" s="1123"/>
      <c r="B103" s="556" t="s">
        <v>681</v>
      </c>
      <c r="C103" s="561">
        <v>205</v>
      </c>
      <c r="D103" s="562">
        <v>0</v>
      </c>
      <c r="E103" s="562">
        <v>4</v>
      </c>
      <c r="F103" s="562">
        <v>40</v>
      </c>
      <c r="G103" s="562">
        <v>0</v>
      </c>
      <c r="H103" s="562">
        <v>45</v>
      </c>
      <c r="I103" s="562">
        <v>9</v>
      </c>
      <c r="J103" s="562">
        <v>0</v>
      </c>
      <c r="K103" s="562">
        <v>2</v>
      </c>
      <c r="L103" s="562">
        <v>0</v>
      </c>
      <c r="M103" s="562">
        <v>0</v>
      </c>
      <c r="N103" s="562">
        <v>37</v>
      </c>
      <c r="O103" s="562">
        <v>23</v>
      </c>
      <c r="P103" s="562">
        <v>24</v>
      </c>
      <c r="Q103" s="562">
        <v>21</v>
      </c>
      <c r="R103" s="562">
        <v>0</v>
      </c>
    </row>
    <row r="104" spans="1:18" s="286" customFormat="1" ht="12" x14ac:dyDescent="0.2">
      <c r="A104" s="1123"/>
      <c r="B104" s="556" t="s">
        <v>682</v>
      </c>
      <c r="C104" s="561">
        <v>11</v>
      </c>
      <c r="D104" s="562">
        <v>0</v>
      </c>
      <c r="E104" s="562">
        <v>0</v>
      </c>
      <c r="F104" s="562">
        <v>1</v>
      </c>
      <c r="G104" s="562">
        <v>2</v>
      </c>
      <c r="H104" s="562">
        <v>1</v>
      </c>
      <c r="I104" s="562">
        <v>2</v>
      </c>
      <c r="J104" s="562">
        <v>0</v>
      </c>
      <c r="K104" s="562">
        <v>0</v>
      </c>
      <c r="L104" s="562">
        <v>0</v>
      </c>
      <c r="M104" s="562">
        <v>0</v>
      </c>
      <c r="N104" s="562">
        <v>2</v>
      </c>
      <c r="O104" s="562">
        <v>1</v>
      </c>
      <c r="P104" s="562">
        <v>2</v>
      </c>
      <c r="Q104" s="562">
        <v>0</v>
      </c>
      <c r="R104" s="562">
        <v>0</v>
      </c>
    </row>
    <row r="105" spans="1:18" s="286" customFormat="1" ht="12" x14ac:dyDescent="0.2">
      <c r="A105" s="1123"/>
      <c r="B105" s="556" t="s">
        <v>683</v>
      </c>
      <c r="C105" s="561">
        <v>13946</v>
      </c>
      <c r="D105" s="562">
        <v>21</v>
      </c>
      <c r="E105" s="562">
        <v>259</v>
      </c>
      <c r="F105" s="562">
        <v>2243</v>
      </c>
      <c r="G105" s="562">
        <v>257</v>
      </c>
      <c r="H105" s="562">
        <v>3932</v>
      </c>
      <c r="I105" s="562">
        <v>477</v>
      </c>
      <c r="J105" s="562">
        <v>60</v>
      </c>
      <c r="K105" s="562">
        <v>199</v>
      </c>
      <c r="L105" s="562">
        <v>118</v>
      </c>
      <c r="M105" s="562">
        <v>104</v>
      </c>
      <c r="N105" s="562">
        <v>2023</v>
      </c>
      <c r="O105" s="562">
        <v>1309</v>
      </c>
      <c r="P105" s="562">
        <v>1243</v>
      </c>
      <c r="Q105" s="562">
        <v>1631</v>
      </c>
      <c r="R105" s="562">
        <v>70</v>
      </c>
    </row>
    <row r="106" spans="1:18" s="286" customFormat="1" ht="12" x14ac:dyDescent="0.2">
      <c r="A106" s="1123"/>
      <c r="B106" s="556" t="s">
        <v>684</v>
      </c>
      <c r="C106" s="561">
        <v>18</v>
      </c>
      <c r="D106" s="562">
        <v>0</v>
      </c>
      <c r="E106" s="562">
        <v>2</v>
      </c>
      <c r="F106" s="562">
        <v>4</v>
      </c>
      <c r="G106" s="562">
        <v>1</v>
      </c>
      <c r="H106" s="562">
        <v>5</v>
      </c>
      <c r="I106" s="562">
        <v>0</v>
      </c>
      <c r="J106" s="562">
        <v>0</v>
      </c>
      <c r="K106" s="562">
        <v>3</v>
      </c>
      <c r="L106" s="562">
        <v>0</v>
      </c>
      <c r="M106" s="562">
        <v>0</v>
      </c>
      <c r="N106" s="562">
        <v>2</v>
      </c>
      <c r="O106" s="562">
        <v>0</v>
      </c>
      <c r="P106" s="562">
        <v>0</v>
      </c>
      <c r="Q106" s="562">
        <v>1</v>
      </c>
      <c r="R106" s="562">
        <v>0</v>
      </c>
    </row>
    <row r="107" spans="1:18" s="286" customFormat="1" ht="12" x14ac:dyDescent="0.2">
      <c r="A107" s="1123"/>
      <c r="B107" s="556" t="s">
        <v>685</v>
      </c>
      <c r="C107" s="561">
        <v>2206</v>
      </c>
      <c r="D107" s="562">
        <v>10</v>
      </c>
      <c r="E107" s="562">
        <v>62</v>
      </c>
      <c r="F107" s="562">
        <v>276</v>
      </c>
      <c r="G107" s="562">
        <v>56</v>
      </c>
      <c r="H107" s="562">
        <v>698</v>
      </c>
      <c r="I107" s="562">
        <v>61</v>
      </c>
      <c r="J107" s="562">
        <v>5</v>
      </c>
      <c r="K107" s="562">
        <v>24</v>
      </c>
      <c r="L107" s="562">
        <v>9</v>
      </c>
      <c r="M107" s="562">
        <v>24</v>
      </c>
      <c r="N107" s="562">
        <v>304</v>
      </c>
      <c r="O107" s="562">
        <v>203</v>
      </c>
      <c r="P107" s="562">
        <v>187</v>
      </c>
      <c r="Q107" s="562">
        <v>264</v>
      </c>
      <c r="R107" s="562">
        <v>23</v>
      </c>
    </row>
    <row r="108" spans="1:18" s="286" customFormat="1" ht="12" x14ac:dyDescent="0.2">
      <c r="A108" s="1123"/>
      <c r="B108" s="556" t="s">
        <v>686</v>
      </c>
      <c r="C108" s="561">
        <v>469</v>
      </c>
      <c r="D108" s="562">
        <v>2</v>
      </c>
      <c r="E108" s="562">
        <v>11</v>
      </c>
      <c r="F108" s="562">
        <v>72</v>
      </c>
      <c r="G108" s="562">
        <v>15</v>
      </c>
      <c r="H108" s="562">
        <v>135</v>
      </c>
      <c r="I108" s="562">
        <v>12</v>
      </c>
      <c r="J108" s="562">
        <v>1</v>
      </c>
      <c r="K108" s="562">
        <v>6</v>
      </c>
      <c r="L108" s="562">
        <v>4</v>
      </c>
      <c r="M108" s="562">
        <v>4</v>
      </c>
      <c r="N108" s="562">
        <v>48</v>
      </c>
      <c r="O108" s="562">
        <v>50</v>
      </c>
      <c r="P108" s="562">
        <v>45</v>
      </c>
      <c r="Q108" s="562">
        <v>59</v>
      </c>
      <c r="R108" s="562">
        <v>5</v>
      </c>
    </row>
    <row r="109" spans="1:18" s="286" customFormat="1" ht="12" x14ac:dyDescent="0.2">
      <c r="A109" s="1123"/>
      <c r="B109" s="556" t="s">
        <v>687</v>
      </c>
      <c r="C109" s="561">
        <v>25</v>
      </c>
      <c r="D109" s="562">
        <v>1</v>
      </c>
      <c r="E109" s="562">
        <v>1</v>
      </c>
      <c r="F109" s="562">
        <v>4</v>
      </c>
      <c r="G109" s="562">
        <v>0</v>
      </c>
      <c r="H109" s="562">
        <v>4</v>
      </c>
      <c r="I109" s="562">
        <v>1</v>
      </c>
      <c r="J109" s="562">
        <v>0</v>
      </c>
      <c r="K109" s="562">
        <v>0</v>
      </c>
      <c r="L109" s="562">
        <v>0</v>
      </c>
      <c r="M109" s="562">
        <v>0</v>
      </c>
      <c r="N109" s="562">
        <v>1</v>
      </c>
      <c r="O109" s="562">
        <v>5</v>
      </c>
      <c r="P109" s="562">
        <v>4</v>
      </c>
      <c r="Q109" s="562">
        <v>4</v>
      </c>
      <c r="R109" s="562">
        <v>0</v>
      </c>
    </row>
    <row r="110" spans="1:18" s="286" customFormat="1" ht="12" x14ac:dyDescent="0.2">
      <c r="A110" s="1123"/>
      <c r="B110" s="556" t="s">
        <v>688</v>
      </c>
      <c r="C110" s="561">
        <v>20</v>
      </c>
      <c r="D110" s="562">
        <v>0</v>
      </c>
      <c r="E110" s="562">
        <v>1</v>
      </c>
      <c r="F110" s="562">
        <v>3</v>
      </c>
      <c r="G110" s="562">
        <v>0</v>
      </c>
      <c r="H110" s="562">
        <v>8</v>
      </c>
      <c r="I110" s="562">
        <v>0</v>
      </c>
      <c r="J110" s="562">
        <v>0</v>
      </c>
      <c r="K110" s="562">
        <v>1</v>
      </c>
      <c r="L110" s="562">
        <v>0</v>
      </c>
      <c r="M110" s="562">
        <v>0</v>
      </c>
      <c r="N110" s="562">
        <v>2</v>
      </c>
      <c r="O110" s="562">
        <v>0</v>
      </c>
      <c r="P110" s="562">
        <v>1</v>
      </c>
      <c r="Q110" s="562">
        <v>3</v>
      </c>
      <c r="R110" s="562">
        <v>1</v>
      </c>
    </row>
    <row r="111" spans="1:18" s="286" customFormat="1" ht="12" x14ac:dyDescent="0.2">
      <c r="A111" s="1123"/>
      <c r="B111" s="556" t="s">
        <v>689</v>
      </c>
      <c r="C111" s="561">
        <v>133</v>
      </c>
      <c r="D111" s="562">
        <v>0</v>
      </c>
      <c r="E111" s="562">
        <v>2</v>
      </c>
      <c r="F111" s="562">
        <v>19</v>
      </c>
      <c r="G111" s="562">
        <v>3</v>
      </c>
      <c r="H111" s="562">
        <v>38</v>
      </c>
      <c r="I111" s="562">
        <v>3</v>
      </c>
      <c r="J111" s="562">
        <v>0</v>
      </c>
      <c r="K111" s="562">
        <v>2</v>
      </c>
      <c r="L111" s="562">
        <v>2</v>
      </c>
      <c r="M111" s="562">
        <v>1</v>
      </c>
      <c r="N111" s="562">
        <v>22</v>
      </c>
      <c r="O111" s="562">
        <v>9</v>
      </c>
      <c r="P111" s="562">
        <v>15</v>
      </c>
      <c r="Q111" s="562">
        <v>17</v>
      </c>
      <c r="R111" s="562">
        <v>0</v>
      </c>
    </row>
    <row r="112" spans="1:18" s="286" customFormat="1" ht="12" x14ac:dyDescent="0.2">
      <c r="A112" s="1123"/>
      <c r="B112" s="556" t="s">
        <v>690</v>
      </c>
      <c r="C112" s="561">
        <v>2</v>
      </c>
      <c r="D112" s="562">
        <v>0</v>
      </c>
      <c r="E112" s="562">
        <v>0</v>
      </c>
      <c r="F112" s="562">
        <v>0</v>
      </c>
      <c r="G112" s="562">
        <v>0</v>
      </c>
      <c r="H112" s="562">
        <v>0</v>
      </c>
      <c r="I112" s="562">
        <v>0</v>
      </c>
      <c r="J112" s="562">
        <v>0</v>
      </c>
      <c r="K112" s="562">
        <v>0</v>
      </c>
      <c r="L112" s="562">
        <v>0</v>
      </c>
      <c r="M112" s="562">
        <v>0</v>
      </c>
      <c r="N112" s="562">
        <v>0</v>
      </c>
      <c r="O112" s="562">
        <v>0</v>
      </c>
      <c r="P112" s="562">
        <v>1</v>
      </c>
      <c r="Q112" s="562">
        <v>1</v>
      </c>
      <c r="R112" s="562">
        <v>0</v>
      </c>
    </row>
    <row r="113" spans="1:18" s="286" customFormat="1" ht="12" x14ac:dyDescent="0.2">
      <c r="A113" s="1123"/>
      <c r="B113" s="556" t="s">
        <v>691</v>
      </c>
      <c r="C113" s="561">
        <v>28</v>
      </c>
      <c r="D113" s="562">
        <v>0</v>
      </c>
      <c r="E113" s="562">
        <v>0</v>
      </c>
      <c r="F113" s="562">
        <v>6</v>
      </c>
      <c r="G113" s="562">
        <v>0</v>
      </c>
      <c r="H113" s="562">
        <v>5</v>
      </c>
      <c r="I113" s="562">
        <v>1</v>
      </c>
      <c r="J113" s="562">
        <v>0</v>
      </c>
      <c r="K113" s="562">
        <v>3</v>
      </c>
      <c r="L113" s="562">
        <v>0</v>
      </c>
      <c r="M113" s="562">
        <v>0</v>
      </c>
      <c r="N113" s="562">
        <v>8</v>
      </c>
      <c r="O113" s="562">
        <v>1</v>
      </c>
      <c r="P113" s="562">
        <v>2</v>
      </c>
      <c r="Q113" s="562">
        <v>2</v>
      </c>
      <c r="R113" s="562">
        <v>0</v>
      </c>
    </row>
    <row r="114" spans="1:18" s="286" customFormat="1" ht="12" x14ac:dyDescent="0.2">
      <c r="A114" s="1123"/>
      <c r="B114" s="556" t="s">
        <v>692</v>
      </c>
      <c r="C114" s="561">
        <v>14</v>
      </c>
      <c r="D114" s="562">
        <v>0</v>
      </c>
      <c r="E114" s="562">
        <v>0</v>
      </c>
      <c r="F114" s="562">
        <v>2</v>
      </c>
      <c r="G114" s="562">
        <v>0</v>
      </c>
      <c r="H114" s="562">
        <v>3</v>
      </c>
      <c r="I114" s="562">
        <v>0</v>
      </c>
      <c r="J114" s="562">
        <v>0</v>
      </c>
      <c r="K114" s="562">
        <v>0</v>
      </c>
      <c r="L114" s="562">
        <v>0</v>
      </c>
      <c r="M114" s="562">
        <v>0</v>
      </c>
      <c r="N114" s="562">
        <v>2</v>
      </c>
      <c r="O114" s="562">
        <v>1</v>
      </c>
      <c r="P114" s="562">
        <v>5</v>
      </c>
      <c r="Q114" s="562">
        <v>1</v>
      </c>
      <c r="R114" s="562">
        <v>0</v>
      </c>
    </row>
    <row r="115" spans="1:18" s="286" customFormat="1" ht="12" x14ac:dyDescent="0.2">
      <c r="A115" s="1123"/>
      <c r="B115" s="556" t="s">
        <v>693</v>
      </c>
      <c r="C115" s="561">
        <v>11</v>
      </c>
      <c r="D115" s="562">
        <v>0</v>
      </c>
      <c r="E115" s="562">
        <v>0</v>
      </c>
      <c r="F115" s="562">
        <v>4</v>
      </c>
      <c r="G115" s="562">
        <v>0</v>
      </c>
      <c r="H115" s="562">
        <v>3</v>
      </c>
      <c r="I115" s="562">
        <v>0</v>
      </c>
      <c r="J115" s="562">
        <v>0</v>
      </c>
      <c r="K115" s="562">
        <v>0</v>
      </c>
      <c r="L115" s="562">
        <v>0</v>
      </c>
      <c r="M115" s="562">
        <v>0</v>
      </c>
      <c r="N115" s="562">
        <v>1</v>
      </c>
      <c r="O115" s="562">
        <v>0</v>
      </c>
      <c r="P115" s="562">
        <v>2</v>
      </c>
      <c r="Q115" s="562">
        <v>1</v>
      </c>
      <c r="R115" s="562">
        <v>0</v>
      </c>
    </row>
    <row r="116" spans="1:18" s="286" customFormat="1" ht="12" x14ac:dyDescent="0.2">
      <c r="A116" s="1123"/>
      <c r="B116" s="556" t="s">
        <v>694</v>
      </c>
      <c r="C116" s="561">
        <v>5</v>
      </c>
      <c r="D116" s="562">
        <v>0</v>
      </c>
      <c r="E116" s="562">
        <v>0</v>
      </c>
      <c r="F116" s="562">
        <v>1</v>
      </c>
      <c r="G116" s="562">
        <v>0</v>
      </c>
      <c r="H116" s="562">
        <v>2</v>
      </c>
      <c r="I116" s="562">
        <v>0</v>
      </c>
      <c r="J116" s="562">
        <v>0</v>
      </c>
      <c r="K116" s="562">
        <v>0</v>
      </c>
      <c r="L116" s="562">
        <v>0</v>
      </c>
      <c r="M116" s="562">
        <v>0</v>
      </c>
      <c r="N116" s="562">
        <v>1</v>
      </c>
      <c r="O116" s="562">
        <v>0</v>
      </c>
      <c r="P116" s="562">
        <v>0</v>
      </c>
      <c r="Q116" s="562">
        <v>1</v>
      </c>
      <c r="R116" s="562">
        <v>0</v>
      </c>
    </row>
    <row r="117" spans="1:18" s="286" customFormat="1" ht="12" x14ac:dyDescent="0.2">
      <c r="A117" s="1123"/>
      <c r="B117" s="556" t="s">
        <v>695</v>
      </c>
      <c r="C117" s="561">
        <v>18</v>
      </c>
      <c r="D117" s="562">
        <v>0</v>
      </c>
      <c r="E117" s="562">
        <v>0</v>
      </c>
      <c r="F117" s="562">
        <v>4</v>
      </c>
      <c r="G117" s="562">
        <v>0</v>
      </c>
      <c r="H117" s="562">
        <v>3</v>
      </c>
      <c r="I117" s="562">
        <v>2</v>
      </c>
      <c r="J117" s="562">
        <v>0</v>
      </c>
      <c r="K117" s="562">
        <v>0</v>
      </c>
      <c r="L117" s="562">
        <v>0</v>
      </c>
      <c r="M117" s="562">
        <v>0</v>
      </c>
      <c r="N117" s="562">
        <v>4</v>
      </c>
      <c r="O117" s="562">
        <v>2</v>
      </c>
      <c r="P117" s="562">
        <v>0</v>
      </c>
      <c r="Q117" s="562">
        <v>3</v>
      </c>
      <c r="R117" s="562">
        <v>0</v>
      </c>
    </row>
    <row r="118" spans="1:18" s="286" customFormat="1" ht="12" x14ac:dyDescent="0.2">
      <c r="A118" s="1123"/>
      <c r="B118" s="556" t="s">
        <v>696</v>
      </c>
      <c r="C118" s="561">
        <v>977</v>
      </c>
      <c r="D118" s="562">
        <v>2</v>
      </c>
      <c r="E118" s="562">
        <v>16</v>
      </c>
      <c r="F118" s="562">
        <v>115</v>
      </c>
      <c r="G118" s="562">
        <v>31</v>
      </c>
      <c r="H118" s="562">
        <v>269</v>
      </c>
      <c r="I118" s="562">
        <v>57</v>
      </c>
      <c r="J118" s="562">
        <v>5</v>
      </c>
      <c r="K118" s="562">
        <v>24</v>
      </c>
      <c r="L118" s="562">
        <v>11</v>
      </c>
      <c r="M118" s="562">
        <v>14</v>
      </c>
      <c r="N118" s="562">
        <v>125</v>
      </c>
      <c r="O118" s="562">
        <v>68</v>
      </c>
      <c r="P118" s="562">
        <v>103</v>
      </c>
      <c r="Q118" s="562">
        <v>132</v>
      </c>
      <c r="R118" s="562">
        <v>5</v>
      </c>
    </row>
    <row r="119" spans="1:18" s="286" customFormat="1" ht="12" x14ac:dyDescent="0.2">
      <c r="A119" s="1123"/>
      <c r="B119" s="556" t="s">
        <v>697</v>
      </c>
      <c r="C119" s="561">
        <v>40</v>
      </c>
      <c r="D119" s="562">
        <v>0</v>
      </c>
      <c r="E119" s="562">
        <v>1</v>
      </c>
      <c r="F119" s="562">
        <v>5</v>
      </c>
      <c r="G119" s="562">
        <v>0</v>
      </c>
      <c r="H119" s="562">
        <v>15</v>
      </c>
      <c r="I119" s="562">
        <v>2</v>
      </c>
      <c r="J119" s="562">
        <v>2</v>
      </c>
      <c r="K119" s="562">
        <v>0</v>
      </c>
      <c r="L119" s="562">
        <v>0</v>
      </c>
      <c r="M119" s="562">
        <v>0</v>
      </c>
      <c r="N119" s="562">
        <v>6</v>
      </c>
      <c r="O119" s="562">
        <v>2</v>
      </c>
      <c r="P119" s="562">
        <v>4</v>
      </c>
      <c r="Q119" s="562">
        <v>3</v>
      </c>
      <c r="R119" s="562">
        <v>0</v>
      </c>
    </row>
    <row r="120" spans="1:18" s="286" customFormat="1" ht="12" x14ac:dyDescent="0.2">
      <c r="A120" s="1123"/>
      <c r="B120" s="556" t="s">
        <v>698</v>
      </c>
      <c r="C120" s="561">
        <v>66</v>
      </c>
      <c r="D120" s="562">
        <v>0</v>
      </c>
      <c r="E120" s="562">
        <v>0</v>
      </c>
      <c r="F120" s="562">
        <v>8</v>
      </c>
      <c r="G120" s="562">
        <v>0</v>
      </c>
      <c r="H120" s="562">
        <v>29</v>
      </c>
      <c r="I120" s="562">
        <v>4</v>
      </c>
      <c r="J120" s="562">
        <v>0</v>
      </c>
      <c r="K120" s="562">
        <v>3</v>
      </c>
      <c r="L120" s="562">
        <v>0</v>
      </c>
      <c r="M120" s="562">
        <v>1</v>
      </c>
      <c r="N120" s="562">
        <v>5</v>
      </c>
      <c r="O120" s="562">
        <v>1</v>
      </c>
      <c r="P120" s="562">
        <v>8</v>
      </c>
      <c r="Q120" s="562">
        <v>7</v>
      </c>
      <c r="R120" s="562">
        <v>0</v>
      </c>
    </row>
    <row r="121" spans="1:18" s="286" customFormat="1" ht="12" x14ac:dyDescent="0.2">
      <c r="A121" s="1123"/>
      <c r="B121" s="556" t="s">
        <v>699</v>
      </c>
      <c r="C121" s="561">
        <v>4268</v>
      </c>
      <c r="D121" s="562">
        <v>17</v>
      </c>
      <c r="E121" s="562">
        <v>104</v>
      </c>
      <c r="F121" s="562">
        <v>782</v>
      </c>
      <c r="G121" s="562">
        <v>86</v>
      </c>
      <c r="H121" s="562">
        <v>1181</v>
      </c>
      <c r="I121" s="562">
        <v>113</v>
      </c>
      <c r="J121" s="562">
        <v>20</v>
      </c>
      <c r="K121" s="562">
        <v>51</v>
      </c>
      <c r="L121" s="562">
        <v>13</v>
      </c>
      <c r="M121" s="562">
        <v>27</v>
      </c>
      <c r="N121" s="562">
        <v>483</v>
      </c>
      <c r="O121" s="562">
        <v>585</v>
      </c>
      <c r="P121" s="562">
        <v>370</v>
      </c>
      <c r="Q121" s="562">
        <v>400</v>
      </c>
      <c r="R121" s="562">
        <v>36</v>
      </c>
    </row>
    <row r="122" spans="1:18" s="286" customFormat="1" ht="12" x14ac:dyDescent="0.2">
      <c r="A122" s="1123"/>
      <c r="B122" s="556" t="s">
        <v>700</v>
      </c>
      <c r="C122" s="561">
        <v>48</v>
      </c>
      <c r="D122" s="562">
        <v>0</v>
      </c>
      <c r="E122" s="562">
        <v>2</v>
      </c>
      <c r="F122" s="562">
        <v>8</v>
      </c>
      <c r="G122" s="562">
        <v>3</v>
      </c>
      <c r="H122" s="562">
        <v>10</v>
      </c>
      <c r="I122" s="562">
        <v>0</v>
      </c>
      <c r="J122" s="562">
        <v>0</v>
      </c>
      <c r="K122" s="562">
        <v>1</v>
      </c>
      <c r="L122" s="562">
        <v>0</v>
      </c>
      <c r="M122" s="562">
        <v>1</v>
      </c>
      <c r="N122" s="562">
        <v>1</v>
      </c>
      <c r="O122" s="562">
        <v>10</v>
      </c>
      <c r="P122" s="562">
        <v>5</v>
      </c>
      <c r="Q122" s="562">
        <v>7</v>
      </c>
      <c r="R122" s="562">
        <v>0</v>
      </c>
    </row>
    <row r="123" spans="1:18" s="286" customFormat="1" ht="12" x14ac:dyDescent="0.2">
      <c r="A123" s="1123"/>
      <c r="B123" s="556" t="s">
        <v>701</v>
      </c>
      <c r="C123" s="561">
        <v>45</v>
      </c>
      <c r="D123" s="562">
        <v>1</v>
      </c>
      <c r="E123" s="562">
        <v>0</v>
      </c>
      <c r="F123" s="562">
        <v>13</v>
      </c>
      <c r="G123" s="562">
        <v>0</v>
      </c>
      <c r="H123" s="562">
        <v>14</v>
      </c>
      <c r="I123" s="562">
        <v>0</v>
      </c>
      <c r="J123" s="562">
        <v>0</v>
      </c>
      <c r="K123" s="562">
        <v>0</v>
      </c>
      <c r="L123" s="562">
        <v>0</v>
      </c>
      <c r="M123" s="562">
        <v>0</v>
      </c>
      <c r="N123" s="562">
        <v>4</v>
      </c>
      <c r="O123" s="562">
        <v>4</v>
      </c>
      <c r="P123" s="562">
        <v>3</v>
      </c>
      <c r="Q123" s="562">
        <v>6</v>
      </c>
      <c r="R123" s="562">
        <v>0</v>
      </c>
    </row>
    <row r="124" spans="1:18" s="286" customFormat="1" ht="12" x14ac:dyDescent="0.2">
      <c r="A124" s="1123"/>
      <c r="B124" s="556" t="s">
        <v>702</v>
      </c>
      <c r="C124" s="561">
        <v>19</v>
      </c>
      <c r="D124" s="562">
        <v>0</v>
      </c>
      <c r="E124" s="562">
        <v>0</v>
      </c>
      <c r="F124" s="562">
        <v>1</v>
      </c>
      <c r="G124" s="562">
        <v>0</v>
      </c>
      <c r="H124" s="562">
        <v>7</v>
      </c>
      <c r="I124" s="562">
        <v>1</v>
      </c>
      <c r="J124" s="562">
        <v>1</v>
      </c>
      <c r="K124" s="562">
        <v>0</v>
      </c>
      <c r="L124" s="562">
        <v>0</v>
      </c>
      <c r="M124" s="562">
        <v>0</v>
      </c>
      <c r="N124" s="562">
        <v>1</v>
      </c>
      <c r="O124" s="562">
        <v>5</v>
      </c>
      <c r="P124" s="562">
        <v>2</v>
      </c>
      <c r="Q124" s="562">
        <v>1</v>
      </c>
      <c r="R124" s="562">
        <v>0</v>
      </c>
    </row>
    <row r="125" spans="1:18" s="286" customFormat="1" ht="12" x14ac:dyDescent="0.2">
      <c r="A125" s="1123"/>
      <c r="B125" s="556" t="s">
        <v>703</v>
      </c>
      <c r="C125" s="561">
        <v>3</v>
      </c>
      <c r="D125" s="562">
        <v>0</v>
      </c>
      <c r="E125" s="562">
        <v>0</v>
      </c>
      <c r="F125" s="562">
        <v>0</v>
      </c>
      <c r="G125" s="562">
        <v>0</v>
      </c>
      <c r="H125" s="562">
        <v>1</v>
      </c>
      <c r="I125" s="562">
        <v>0</v>
      </c>
      <c r="J125" s="562">
        <v>0</v>
      </c>
      <c r="K125" s="562">
        <v>0</v>
      </c>
      <c r="L125" s="562">
        <v>0</v>
      </c>
      <c r="M125" s="562">
        <v>0</v>
      </c>
      <c r="N125" s="562">
        <v>0</v>
      </c>
      <c r="O125" s="562">
        <v>0</v>
      </c>
      <c r="P125" s="562">
        <v>1</v>
      </c>
      <c r="Q125" s="562">
        <v>1</v>
      </c>
      <c r="R125" s="562">
        <v>0</v>
      </c>
    </row>
    <row r="126" spans="1:18" s="286" customFormat="1" ht="12" x14ac:dyDescent="0.2">
      <c r="A126" s="1123"/>
      <c r="B126" s="556" t="s">
        <v>704</v>
      </c>
      <c r="C126" s="561">
        <v>96</v>
      </c>
      <c r="D126" s="562">
        <v>0</v>
      </c>
      <c r="E126" s="562">
        <v>2</v>
      </c>
      <c r="F126" s="562">
        <v>15</v>
      </c>
      <c r="G126" s="562">
        <v>1</v>
      </c>
      <c r="H126" s="562">
        <v>26</v>
      </c>
      <c r="I126" s="562">
        <v>6</v>
      </c>
      <c r="J126" s="562">
        <v>1</v>
      </c>
      <c r="K126" s="562">
        <v>0</v>
      </c>
      <c r="L126" s="562">
        <v>1</v>
      </c>
      <c r="M126" s="562">
        <v>0</v>
      </c>
      <c r="N126" s="562">
        <v>12</v>
      </c>
      <c r="O126" s="562">
        <v>9</v>
      </c>
      <c r="P126" s="562">
        <v>8</v>
      </c>
      <c r="Q126" s="562">
        <v>13</v>
      </c>
      <c r="R126" s="562">
        <v>2</v>
      </c>
    </row>
    <row r="127" spans="1:18" s="286" customFormat="1" ht="12" x14ac:dyDescent="0.2">
      <c r="A127" s="1123"/>
      <c r="B127" s="556" t="s">
        <v>705</v>
      </c>
      <c r="C127" s="561">
        <v>8</v>
      </c>
      <c r="D127" s="562">
        <v>0</v>
      </c>
      <c r="E127" s="562">
        <v>0</v>
      </c>
      <c r="F127" s="562">
        <v>2</v>
      </c>
      <c r="G127" s="562">
        <v>1</v>
      </c>
      <c r="H127" s="562">
        <v>3</v>
      </c>
      <c r="I127" s="562">
        <v>0</v>
      </c>
      <c r="J127" s="562">
        <v>0</v>
      </c>
      <c r="K127" s="562">
        <v>0</v>
      </c>
      <c r="L127" s="562">
        <v>0</v>
      </c>
      <c r="M127" s="562">
        <v>0</v>
      </c>
      <c r="N127" s="562">
        <v>0</v>
      </c>
      <c r="O127" s="562">
        <v>0</v>
      </c>
      <c r="P127" s="562">
        <v>2</v>
      </c>
      <c r="Q127" s="562">
        <v>0</v>
      </c>
      <c r="R127" s="562">
        <v>0</v>
      </c>
    </row>
    <row r="128" spans="1:18" s="286" customFormat="1" ht="12" x14ac:dyDescent="0.2">
      <c r="A128" s="1123"/>
      <c r="B128" s="556" t="s">
        <v>707</v>
      </c>
      <c r="C128" s="561">
        <v>10</v>
      </c>
      <c r="D128" s="562">
        <v>0</v>
      </c>
      <c r="E128" s="562">
        <v>1</v>
      </c>
      <c r="F128" s="562">
        <v>1</v>
      </c>
      <c r="G128" s="562">
        <v>0</v>
      </c>
      <c r="H128" s="562">
        <v>2</v>
      </c>
      <c r="I128" s="562">
        <v>1</v>
      </c>
      <c r="J128" s="562">
        <v>0</v>
      </c>
      <c r="K128" s="562">
        <v>0</v>
      </c>
      <c r="L128" s="562">
        <v>0</v>
      </c>
      <c r="M128" s="562">
        <v>0</v>
      </c>
      <c r="N128" s="562">
        <v>3</v>
      </c>
      <c r="O128" s="562">
        <v>0</v>
      </c>
      <c r="P128" s="562">
        <v>1</v>
      </c>
      <c r="Q128" s="562">
        <v>1</v>
      </c>
      <c r="R128" s="562">
        <v>0</v>
      </c>
    </row>
    <row r="129" spans="1:18" s="286" customFormat="1" ht="12" x14ac:dyDescent="0.2">
      <c r="A129" s="1123"/>
      <c r="B129" s="556" t="s">
        <v>708</v>
      </c>
      <c r="C129" s="561">
        <v>894</v>
      </c>
      <c r="D129" s="562">
        <v>4</v>
      </c>
      <c r="E129" s="562">
        <v>21</v>
      </c>
      <c r="F129" s="562">
        <v>167</v>
      </c>
      <c r="G129" s="562">
        <v>29</v>
      </c>
      <c r="H129" s="562">
        <v>239</v>
      </c>
      <c r="I129" s="562">
        <v>29</v>
      </c>
      <c r="J129" s="562">
        <v>1</v>
      </c>
      <c r="K129" s="562">
        <v>10</v>
      </c>
      <c r="L129" s="562">
        <v>5</v>
      </c>
      <c r="M129" s="562">
        <v>7</v>
      </c>
      <c r="N129" s="562">
        <v>126</v>
      </c>
      <c r="O129" s="562">
        <v>90</v>
      </c>
      <c r="P129" s="562">
        <v>93</v>
      </c>
      <c r="Q129" s="562">
        <v>65</v>
      </c>
      <c r="R129" s="562">
        <v>8</v>
      </c>
    </row>
    <row r="130" spans="1:18" s="286" customFormat="1" ht="12" x14ac:dyDescent="0.2">
      <c r="A130" s="1123"/>
      <c r="B130" s="556" t="s">
        <v>709</v>
      </c>
      <c r="C130" s="561">
        <v>12</v>
      </c>
      <c r="D130" s="562">
        <v>0</v>
      </c>
      <c r="E130" s="562">
        <v>0</v>
      </c>
      <c r="F130" s="562">
        <v>3</v>
      </c>
      <c r="G130" s="562">
        <v>0</v>
      </c>
      <c r="H130" s="562">
        <v>5</v>
      </c>
      <c r="I130" s="562">
        <v>0</v>
      </c>
      <c r="J130" s="562">
        <v>0</v>
      </c>
      <c r="K130" s="562">
        <v>0</v>
      </c>
      <c r="L130" s="562">
        <v>0</v>
      </c>
      <c r="M130" s="562">
        <v>1</v>
      </c>
      <c r="N130" s="562">
        <v>0</v>
      </c>
      <c r="O130" s="562">
        <v>1</v>
      </c>
      <c r="P130" s="562">
        <v>1</v>
      </c>
      <c r="Q130" s="562">
        <v>1</v>
      </c>
      <c r="R130" s="562">
        <v>0</v>
      </c>
    </row>
    <row r="131" spans="1:18" s="286" customFormat="1" ht="12" x14ac:dyDescent="0.2">
      <c r="A131" s="1123"/>
      <c r="B131" s="556" t="s">
        <v>710</v>
      </c>
      <c r="C131" s="561">
        <v>821</v>
      </c>
      <c r="D131" s="562">
        <v>7</v>
      </c>
      <c r="E131" s="562">
        <v>18</v>
      </c>
      <c r="F131" s="562">
        <v>195</v>
      </c>
      <c r="G131" s="562">
        <v>15</v>
      </c>
      <c r="H131" s="562">
        <v>221</v>
      </c>
      <c r="I131" s="562">
        <v>24</v>
      </c>
      <c r="J131" s="562">
        <v>2</v>
      </c>
      <c r="K131" s="562">
        <v>6</v>
      </c>
      <c r="L131" s="562">
        <v>2</v>
      </c>
      <c r="M131" s="562">
        <v>4</v>
      </c>
      <c r="N131" s="562">
        <v>90</v>
      </c>
      <c r="O131" s="562">
        <v>86</v>
      </c>
      <c r="P131" s="562">
        <v>72</v>
      </c>
      <c r="Q131" s="562">
        <v>69</v>
      </c>
      <c r="R131" s="562">
        <v>10</v>
      </c>
    </row>
    <row r="132" spans="1:18" s="286" customFormat="1" ht="12" x14ac:dyDescent="0.2">
      <c r="A132" s="1123"/>
      <c r="B132" s="556" t="s">
        <v>711</v>
      </c>
      <c r="C132" s="561">
        <v>1</v>
      </c>
      <c r="D132" s="562">
        <v>0</v>
      </c>
      <c r="E132" s="562">
        <v>0</v>
      </c>
      <c r="F132" s="562">
        <v>0</v>
      </c>
      <c r="G132" s="562">
        <v>0</v>
      </c>
      <c r="H132" s="562">
        <v>0</v>
      </c>
      <c r="I132" s="562">
        <v>0</v>
      </c>
      <c r="J132" s="562">
        <v>0</v>
      </c>
      <c r="K132" s="562">
        <v>0</v>
      </c>
      <c r="L132" s="562">
        <v>0</v>
      </c>
      <c r="M132" s="562">
        <v>0</v>
      </c>
      <c r="N132" s="562">
        <v>0</v>
      </c>
      <c r="O132" s="562">
        <v>0</v>
      </c>
      <c r="P132" s="562">
        <v>0</v>
      </c>
      <c r="Q132" s="562">
        <v>1</v>
      </c>
      <c r="R132" s="562">
        <v>0</v>
      </c>
    </row>
    <row r="133" spans="1:18" s="286" customFormat="1" ht="12" x14ac:dyDescent="0.2">
      <c r="A133" s="1123"/>
      <c r="B133" s="556" t="s">
        <v>712</v>
      </c>
      <c r="C133" s="561">
        <v>5</v>
      </c>
      <c r="D133" s="562">
        <v>0</v>
      </c>
      <c r="E133" s="562">
        <v>0</v>
      </c>
      <c r="F133" s="562">
        <v>0</v>
      </c>
      <c r="G133" s="562">
        <v>2</v>
      </c>
      <c r="H133" s="562">
        <v>1</v>
      </c>
      <c r="I133" s="562">
        <v>0</v>
      </c>
      <c r="J133" s="562">
        <v>0</v>
      </c>
      <c r="K133" s="562">
        <v>0</v>
      </c>
      <c r="L133" s="562">
        <v>0</v>
      </c>
      <c r="M133" s="562">
        <v>0</v>
      </c>
      <c r="N133" s="562">
        <v>0</v>
      </c>
      <c r="O133" s="562">
        <v>0</v>
      </c>
      <c r="P133" s="562">
        <v>1</v>
      </c>
      <c r="Q133" s="562">
        <v>1</v>
      </c>
      <c r="R133" s="562">
        <v>0</v>
      </c>
    </row>
    <row r="134" spans="1:18" s="286" customFormat="1" ht="12" x14ac:dyDescent="0.2">
      <c r="A134" s="1123"/>
      <c r="B134" s="556" t="s">
        <v>713</v>
      </c>
      <c r="C134" s="561">
        <v>38</v>
      </c>
      <c r="D134" s="562">
        <v>0</v>
      </c>
      <c r="E134" s="562">
        <v>2</v>
      </c>
      <c r="F134" s="562">
        <v>5</v>
      </c>
      <c r="G134" s="562">
        <v>3</v>
      </c>
      <c r="H134" s="562">
        <v>12</v>
      </c>
      <c r="I134" s="562">
        <v>0</v>
      </c>
      <c r="J134" s="562">
        <v>0</v>
      </c>
      <c r="K134" s="562">
        <v>0</v>
      </c>
      <c r="L134" s="562">
        <v>1</v>
      </c>
      <c r="M134" s="562">
        <v>0</v>
      </c>
      <c r="N134" s="562">
        <v>4</v>
      </c>
      <c r="O134" s="562">
        <v>2</v>
      </c>
      <c r="P134" s="562">
        <v>3</v>
      </c>
      <c r="Q134" s="562">
        <v>5</v>
      </c>
      <c r="R134" s="562">
        <v>1</v>
      </c>
    </row>
    <row r="135" spans="1:18" s="286" customFormat="1" ht="12" x14ac:dyDescent="0.2">
      <c r="A135" s="1123"/>
      <c r="B135" s="556" t="s">
        <v>714</v>
      </c>
      <c r="C135" s="561">
        <v>10358</v>
      </c>
      <c r="D135" s="562">
        <v>25</v>
      </c>
      <c r="E135" s="562">
        <v>233</v>
      </c>
      <c r="F135" s="562">
        <v>1944</v>
      </c>
      <c r="G135" s="562">
        <v>258</v>
      </c>
      <c r="H135" s="562">
        <v>2797</v>
      </c>
      <c r="I135" s="562">
        <v>405</v>
      </c>
      <c r="J135" s="562">
        <v>45</v>
      </c>
      <c r="K135" s="562">
        <v>149</v>
      </c>
      <c r="L135" s="562">
        <v>78</v>
      </c>
      <c r="M135" s="562">
        <v>79</v>
      </c>
      <c r="N135" s="562">
        <v>1445</v>
      </c>
      <c r="O135" s="562">
        <v>993</v>
      </c>
      <c r="P135" s="562">
        <v>965</v>
      </c>
      <c r="Q135" s="562">
        <v>866</v>
      </c>
      <c r="R135" s="562">
        <v>76</v>
      </c>
    </row>
    <row r="136" spans="1:18" s="286" customFormat="1" ht="12" x14ac:dyDescent="0.2">
      <c r="A136" s="1123"/>
      <c r="B136" s="556" t="s">
        <v>715</v>
      </c>
      <c r="C136" s="561">
        <v>148</v>
      </c>
      <c r="D136" s="562">
        <v>0</v>
      </c>
      <c r="E136" s="562">
        <v>2</v>
      </c>
      <c r="F136" s="562">
        <v>19</v>
      </c>
      <c r="G136" s="562">
        <v>4</v>
      </c>
      <c r="H136" s="562">
        <v>50</v>
      </c>
      <c r="I136" s="562">
        <v>12</v>
      </c>
      <c r="J136" s="562">
        <v>2</v>
      </c>
      <c r="K136" s="562">
        <v>6</v>
      </c>
      <c r="L136" s="562">
        <v>2</v>
      </c>
      <c r="M136" s="562">
        <v>1</v>
      </c>
      <c r="N136" s="562">
        <v>10</v>
      </c>
      <c r="O136" s="562">
        <v>10</v>
      </c>
      <c r="P136" s="562">
        <v>8</v>
      </c>
      <c r="Q136" s="562">
        <v>21</v>
      </c>
      <c r="R136" s="562">
        <v>1</v>
      </c>
    </row>
    <row r="137" spans="1:18" s="286" customFormat="1" ht="12" x14ac:dyDescent="0.2">
      <c r="A137" s="1123"/>
      <c r="B137" s="556" t="s">
        <v>716</v>
      </c>
      <c r="C137" s="561">
        <v>15</v>
      </c>
      <c r="D137" s="562">
        <v>0</v>
      </c>
      <c r="E137" s="562">
        <v>1</v>
      </c>
      <c r="F137" s="562">
        <v>3</v>
      </c>
      <c r="G137" s="562">
        <v>0</v>
      </c>
      <c r="H137" s="562">
        <v>2</v>
      </c>
      <c r="I137" s="562">
        <v>0</v>
      </c>
      <c r="J137" s="562">
        <v>0</v>
      </c>
      <c r="K137" s="562">
        <v>0</v>
      </c>
      <c r="L137" s="562">
        <v>0</v>
      </c>
      <c r="M137" s="562">
        <v>0</v>
      </c>
      <c r="N137" s="562">
        <v>2</v>
      </c>
      <c r="O137" s="562">
        <v>2</v>
      </c>
      <c r="P137" s="562">
        <v>2</v>
      </c>
      <c r="Q137" s="562">
        <v>3</v>
      </c>
      <c r="R137" s="562">
        <v>0</v>
      </c>
    </row>
    <row r="138" spans="1:18" s="286" customFormat="1" ht="12" x14ac:dyDescent="0.2">
      <c r="A138" s="1123"/>
      <c r="B138" s="556" t="s">
        <v>717</v>
      </c>
      <c r="C138" s="561">
        <v>20</v>
      </c>
      <c r="D138" s="562">
        <v>0</v>
      </c>
      <c r="E138" s="562">
        <v>0</v>
      </c>
      <c r="F138" s="562">
        <v>2</v>
      </c>
      <c r="G138" s="562">
        <v>1</v>
      </c>
      <c r="H138" s="562">
        <v>5</v>
      </c>
      <c r="I138" s="562">
        <v>1</v>
      </c>
      <c r="J138" s="562">
        <v>0</v>
      </c>
      <c r="K138" s="562">
        <v>1</v>
      </c>
      <c r="L138" s="562">
        <v>0</v>
      </c>
      <c r="M138" s="562">
        <v>0</v>
      </c>
      <c r="N138" s="562">
        <v>3</v>
      </c>
      <c r="O138" s="562">
        <v>3</v>
      </c>
      <c r="P138" s="562">
        <v>1</v>
      </c>
      <c r="Q138" s="562">
        <v>3</v>
      </c>
      <c r="R138" s="562">
        <v>0</v>
      </c>
    </row>
    <row r="139" spans="1:18" s="286" customFormat="1" ht="12" x14ac:dyDescent="0.2">
      <c r="A139" s="1123"/>
      <c r="B139" s="556" t="s">
        <v>718</v>
      </c>
      <c r="C139" s="561">
        <v>40</v>
      </c>
      <c r="D139" s="562">
        <v>0</v>
      </c>
      <c r="E139" s="562">
        <v>1</v>
      </c>
      <c r="F139" s="562">
        <v>7</v>
      </c>
      <c r="G139" s="562">
        <v>1</v>
      </c>
      <c r="H139" s="562">
        <v>14</v>
      </c>
      <c r="I139" s="562">
        <v>2</v>
      </c>
      <c r="J139" s="562">
        <v>0</v>
      </c>
      <c r="K139" s="562">
        <v>0</v>
      </c>
      <c r="L139" s="562">
        <v>1</v>
      </c>
      <c r="M139" s="562">
        <v>0</v>
      </c>
      <c r="N139" s="562">
        <v>3</v>
      </c>
      <c r="O139" s="562">
        <v>2</v>
      </c>
      <c r="P139" s="562">
        <v>3</v>
      </c>
      <c r="Q139" s="562">
        <v>5</v>
      </c>
      <c r="R139" s="562">
        <v>1</v>
      </c>
    </row>
    <row r="140" spans="1:18" s="286" customFormat="1" ht="12" x14ac:dyDescent="0.2">
      <c r="A140" s="1123"/>
      <c r="B140" s="556" t="s">
        <v>719</v>
      </c>
      <c r="C140" s="561">
        <v>85</v>
      </c>
      <c r="D140" s="562">
        <v>0</v>
      </c>
      <c r="E140" s="562">
        <v>3</v>
      </c>
      <c r="F140" s="562">
        <v>14</v>
      </c>
      <c r="G140" s="562">
        <v>2</v>
      </c>
      <c r="H140" s="562">
        <v>24</v>
      </c>
      <c r="I140" s="562">
        <v>5</v>
      </c>
      <c r="J140" s="562">
        <v>2</v>
      </c>
      <c r="K140" s="562">
        <v>2</v>
      </c>
      <c r="L140" s="562">
        <v>1</v>
      </c>
      <c r="M140" s="562">
        <v>0</v>
      </c>
      <c r="N140" s="562">
        <v>7</v>
      </c>
      <c r="O140" s="562">
        <v>7</v>
      </c>
      <c r="P140" s="562">
        <v>13</v>
      </c>
      <c r="Q140" s="562">
        <v>5</v>
      </c>
      <c r="R140" s="562">
        <v>0</v>
      </c>
    </row>
    <row r="141" spans="1:18" s="286" customFormat="1" ht="12" x14ac:dyDescent="0.2">
      <c r="A141" s="1123"/>
      <c r="B141" s="556" t="s">
        <v>720</v>
      </c>
      <c r="C141" s="561">
        <v>48</v>
      </c>
      <c r="D141" s="562">
        <v>1</v>
      </c>
      <c r="E141" s="562">
        <v>0</v>
      </c>
      <c r="F141" s="562">
        <v>6</v>
      </c>
      <c r="G141" s="562">
        <v>2</v>
      </c>
      <c r="H141" s="562">
        <v>13</v>
      </c>
      <c r="I141" s="562">
        <v>1</v>
      </c>
      <c r="J141" s="562">
        <v>0</v>
      </c>
      <c r="K141" s="562">
        <v>0</v>
      </c>
      <c r="L141" s="562">
        <v>0</v>
      </c>
      <c r="M141" s="562">
        <v>1</v>
      </c>
      <c r="N141" s="562">
        <v>7</v>
      </c>
      <c r="O141" s="562">
        <v>6</v>
      </c>
      <c r="P141" s="562">
        <v>7</v>
      </c>
      <c r="Q141" s="562">
        <v>3</v>
      </c>
      <c r="R141" s="562">
        <v>1</v>
      </c>
    </row>
    <row r="142" spans="1:18" s="286" customFormat="1" ht="12" x14ac:dyDescent="0.2">
      <c r="A142" s="1123"/>
      <c r="B142" s="556" t="s">
        <v>721</v>
      </c>
      <c r="C142" s="561">
        <v>274</v>
      </c>
      <c r="D142" s="562">
        <v>0</v>
      </c>
      <c r="E142" s="562">
        <v>8</v>
      </c>
      <c r="F142" s="562">
        <v>22</v>
      </c>
      <c r="G142" s="562">
        <v>11</v>
      </c>
      <c r="H142" s="562">
        <v>94</v>
      </c>
      <c r="I142" s="562">
        <v>10</v>
      </c>
      <c r="J142" s="562">
        <v>1</v>
      </c>
      <c r="K142" s="562">
        <v>3</v>
      </c>
      <c r="L142" s="562">
        <v>21</v>
      </c>
      <c r="M142" s="562">
        <v>2</v>
      </c>
      <c r="N142" s="562">
        <v>21</v>
      </c>
      <c r="O142" s="562">
        <v>12</v>
      </c>
      <c r="P142" s="562">
        <v>29</v>
      </c>
      <c r="Q142" s="562">
        <v>18</v>
      </c>
      <c r="R142" s="562">
        <v>22</v>
      </c>
    </row>
    <row r="143" spans="1:18" s="286" customFormat="1" ht="12" x14ac:dyDescent="0.2">
      <c r="A143" s="1123"/>
      <c r="B143" s="556" t="s">
        <v>722</v>
      </c>
      <c r="C143" s="561">
        <v>213</v>
      </c>
      <c r="D143" s="562">
        <v>0</v>
      </c>
      <c r="E143" s="562">
        <v>7</v>
      </c>
      <c r="F143" s="562">
        <v>27</v>
      </c>
      <c r="G143" s="562">
        <v>3</v>
      </c>
      <c r="H143" s="562">
        <v>75</v>
      </c>
      <c r="I143" s="562">
        <v>6</v>
      </c>
      <c r="J143" s="562">
        <v>1</v>
      </c>
      <c r="K143" s="562">
        <v>0</v>
      </c>
      <c r="L143" s="562">
        <v>1</v>
      </c>
      <c r="M143" s="562">
        <v>2</v>
      </c>
      <c r="N143" s="562">
        <v>19</v>
      </c>
      <c r="O143" s="562">
        <v>6</v>
      </c>
      <c r="P143" s="562">
        <v>33</v>
      </c>
      <c r="Q143" s="562">
        <v>19</v>
      </c>
      <c r="R143" s="562">
        <v>14</v>
      </c>
    </row>
    <row r="144" spans="1:18" s="286" customFormat="1" ht="12" x14ac:dyDescent="0.2">
      <c r="A144" s="1123"/>
      <c r="B144" s="556" t="s">
        <v>723</v>
      </c>
      <c r="C144" s="561">
        <v>212</v>
      </c>
      <c r="D144" s="562">
        <v>0</v>
      </c>
      <c r="E144" s="562">
        <v>2</v>
      </c>
      <c r="F144" s="562">
        <v>14</v>
      </c>
      <c r="G144" s="562">
        <v>6</v>
      </c>
      <c r="H144" s="562">
        <v>74</v>
      </c>
      <c r="I144" s="562">
        <v>5</v>
      </c>
      <c r="J144" s="562">
        <v>2</v>
      </c>
      <c r="K144" s="562">
        <v>3</v>
      </c>
      <c r="L144" s="562">
        <v>1</v>
      </c>
      <c r="M144" s="562">
        <v>0</v>
      </c>
      <c r="N144" s="562">
        <v>33</v>
      </c>
      <c r="O144" s="562">
        <v>21</v>
      </c>
      <c r="P144" s="562">
        <v>26</v>
      </c>
      <c r="Q144" s="562">
        <v>20</v>
      </c>
      <c r="R144" s="562">
        <v>5</v>
      </c>
    </row>
    <row r="145" spans="1:18" s="286" customFormat="1" ht="12" x14ac:dyDescent="0.2">
      <c r="A145" s="1123"/>
      <c r="B145" s="556" t="s">
        <v>724</v>
      </c>
      <c r="C145" s="561">
        <v>441</v>
      </c>
      <c r="D145" s="562">
        <v>1</v>
      </c>
      <c r="E145" s="562">
        <v>16</v>
      </c>
      <c r="F145" s="562">
        <v>72</v>
      </c>
      <c r="G145" s="562">
        <v>9</v>
      </c>
      <c r="H145" s="562">
        <v>143</v>
      </c>
      <c r="I145" s="562">
        <v>15</v>
      </c>
      <c r="J145" s="562">
        <v>4</v>
      </c>
      <c r="K145" s="562">
        <v>3</v>
      </c>
      <c r="L145" s="562">
        <v>1</v>
      </c>
      <c r="M145" s="562">
        <v>0</v>
      </c>
      <c r="N145" s="562">
        <v>47</v>
      </c>
      <c r="O145" s="562">
        <v>24</v>
      </c>
      <c r="P145" s="562">
        <v>65</v>
      </c>
      <c r="Q145" s="562">
        <v>32</v>
      </c>
      <c r="R145" s="562">
        <v>9</v>
      </c>
    </row>
    <row r="146" spans="1:18" s="286" customFormat="1" ht="12" x14ac:dyDescent="0.2">
      <c r="A146" s="1123"/>
      <c r="B146" s="556" t="s">
        <v>2958</v>
      </c>
      <c r="C146" s="561">
        <v>745</v>
      </c>
      <c r="D146" s="562">
        <v>1</v>
      </c>
      <c r="E146" s="562">
        <v>30</v>
      </c>
      <c r="F146" s="562">
        <v>88</v>
      </c>
      <c r="G146" s="562">
        <v>11</v>
      </c>
      <c r="H146" s="562">
        <v>268</v>
      </c>
      <c r="I146" s="562">
        <v>20</v>
      </c>
      <c r="J146" s="562">
        <v>1</v>
      </c>
      <c r="K146" s="562">
        <v>6</v>
      </c>
      <c r="L146" s="562">
        <v>3</v>
      </c>
      <c r="M146" s="562">
        <v>4</v>
      </c>
      <c r="N146" s="562">
        <v>70</v>
      </c>
      <c r="O146" s="562">
        <v>50</v>
      </c>
      <c r="P146" s="562">
        <v>106</v>
      </c>
      <c r="Q146" s="562">
        <v>74</v>
      </c>
      <c r="R146" s="562">
        <v>13</v>
      </c>
    </row>
    <row r="147" spans="1:18" s="286" customFormat="1" ht="12" x14ac:dyDescent="0.2">
      <c r="A147" s="1123"/>
      <c r="B147" s="556" t="s">
        <v>725</v>
      </c>
      <c r="C147" s="561">
        <v>2285</v>
      </c>
      <c r="D147" s="562">
        <v>4</v>
      </c>
      <c r="E147" s="562">
        <v>66</v>
      </c>
      <c r="F147" s="562">
        <v>218</v>
      </c>
      <c r="G147" s="562">
        <v>48</v>
      </c>
      <c r="H147" s="562">
        <v>902</v>
      </c>
      <c r="I147" s="562">
        <v>74</v>
      </c>
      <c r="J147" s="562">
        <v>8</v>
      </c>
      <c r="K147" s="562">
        <v>33</v>
      </c>
      <c r="L147" s="562">
        <v>12</v>
      </c>
      <c r="M147" s="562">
        <v>18</v>
      </c>
      <c r="N147" s="562">
        <v>264</v>
      </c>
      <c r="O147" s="562">
        <v>122</v>
      </c>
      <c r="P147" s="562">
        <v>348</v>
      </c>
      <c r="Q147" s="562">
        <v>141</v>
      </c>
      <c r="R147" s="562">
        <v>27</v>
      </c>
    </row>
    <row r="148" spans="1:18" s="286" customFormat="1" ht="12" x14ac:dyDescent="0.2">
      <c r="A148" s="1123"/>
      <c r="B148" s="556" t="s">
        <v>726</v>
      </c>
      <c r="C148" s="561">
        <v>1302</v>
      </c>
      <c r="D148" s="562">
        <v>4</v>
      </c>
      <c r="E148" s="562">
        <v>19</v>
      </c>
      <c r="F148" s="562">
        <v>137</v>
      </c>
      <c r="G148" s="562">
        <v>49</v>
      </c>
      <c r="H148" s="562">
        <v>329</v>
      </c>
      <c r="I148" s="562">
        <v>95</v>
      </c>
      <c r="J148" s="562">
        <v>8</v>
      </c>
      <c r="K148" s="562">
        <v>18</v>
      </c>
      <c r="L148" s="562">
        <v>9</v>
      </c>
      <c r="M148" s="562">
        <v>29</v>
      </c>
      <c r="N148" s="562">
        <v>169</v>
      </c>
      <c r="O148" s="562">
        <v>92</v>
      </c>
      <c r="P148" s="562">
        <v>165</v>
      </c>
      <c r="Q148" s="562">
        <v>162</v>
      </c>
      <c r="R148" s="562">
        <v>17</v>
      </c>
    </row>
    <row r="149" spans="1:18" s="286" customFormat="1" ht="24" x14ac:dyDescent="0.2">
      <c r="A149" s="1123"/>
      <c r="B149" s="556" t="s">
        <v>727</v>
      </c>
      <c r="C149" s="561">
        <v>274</v>
      </c>
      <c r="D149" s="562">
        <v>1</v>
      </c>
      <c r="E149" s="562">
        <v>9</v>
      </c>
      <c r="F149" s="562">
        <v>45</v>
      </c>
      <c r="G149" s="562">
        <v>12</v>
      </c>
      <c r="H149" s="562">
        <v>98</v>
      </c>
      <c r="I149" s="562">
        <v>7</v>
      </c>
      <c r="J149" s="562">
        <v>0</v>
      </c>
      <c r="K149" s="562">
        <v>5</v>
      </c>
      <c r="L149" s="562">
        <v>1</v>
      </c>
      <c r="M149" s="562">
        <v>3</v>
      </c>
      <c r="N149" s="562">
        <v>23</v>
      </c>
      <c r="O149" s="562">
        <v>24</v>
      </c>
      <c r="P149" s="562">
        <v>21</v>
      </c>
      <c r="Q149" s="562">
        <v>24</v>
      </c>
      <c r="R149" s="562">
        <v>1</v>
      </c>
    </row>
    <row r="150" spans="1:18" s="286" customFormat="1" ht="12" x14ac:dyDescent="0.2">
      <c r="A150" s="1123"/>
      <c r="B150" s="556" t="s">
        <v>728</v>
      </c>
      <c r="C150" s="561">
        <v>3</v>
      </c>
      <c r="D150" s="562">
        <v>0</v>
      </c>
      <c r="E150" s="562">
        <v>0</v>
      </c>
      <c r="F150" s="562">
        <v>0</v>
      </c>
      <c r="G150" s="562">
        <v>0</v>
      </c>
      <c r="H150" s="562">
        <v>2</v>
      </c>
      <c r="I150" s="562">
        <v>0</v>
      </c>
      <c r="J150" s="562">
        <v>0</v>
      </c>
      <c r="K150" s="562">
        <v>0</v>
      </c>
      <c r="L150" s="562">
        <v>0</v>
      </c>
      <c r="M150" s="562">
        <v>0</v>
      </c>
      <c r="N150" s="562">
        <v>0</v>
      </c>
      <c r="O150" s="562">
        <v>1</v>
      </c>
      <c r="P150" s="562">
        <v>0</v>
      </c>
      <c r="Q150" s="562">
        <v>0</v>
      </c>
      <c r="R150" s="562">
        <v>0</v>
      </c>
    </row>
    <row r="151" spans="1:18" s="286" customFormat="1" ht="12" x14ac:dyDescent="0.2">
      <c r="A151" s="1123"/>
      <c r="B151" s="556" t="s">
        <v>729</v>
      </c>
      <c r="C151" s="561">
        <v>18</v>
      </c>
      <c r="D151" s="562">
        <v>0</v>
      </c>
      <c r="E151" s="562">
        <v>0</v>
      </c>
      <c r="F151" s="562">
        <v>3</v>
      </c>
      <c r="G151" s="562">
        <v>0</v>
      </c>
      <c r="H151" s="562">
        <v>5</v>
      </c>
      <c r="I151" s="562">
        <v>0</v>
      </c>
      <c r="J151" s="562">
        <v>0</v>
      </c>
      <c r="K151" s="562">
        <v>0</v>
      </c>
      <c r="L151" s="562">
        <v>0</v>
      </c>
      <c r="M151" s="562">
        <v>0</v>
      </c>
      <c r="N151" s="562">
        <v>1</v>
      </c>
      <c r="O151" s="562">
        <v>5</v>
      </c>
      <c r="P151" s="562">
        <v>0</v>
      </c>
      <c r="Q151" s="562">
        <v>4</v>
      </c>
      <c r="R151" s="562">
        <v>0</v>
      </c>
    </row>
    <row r="152" spans="1:18" s="286" customFormat="1" ht="12" x14ac:dyDescent="0.2">
      <c r="A152" s="1123"/>
      <c r="B152" s="556" t="s">
        <v>730</v>
      </c>
      <c r="C152" s="561">
        <v>5</v>
      </c>
      <c r="D152" s="562">
        <v>0</v>
      </c>
      <c r="E152" s="562">
        <v>0</v>
      </c>
      <c r="F152" s="562">
        <v>1</v>
      </c>
      <c r="G152" s="562">
        <v>1</v>
      </c>
      <c r="H152" s="562">
        <v>0</v>
      </c>
      <c r="I152" s="562">
        <v>1</v>
      </c>
      <c r="J152" s="562">
        <v>0</v>
      </c>
      <c r="K152" s="562">
        <v>0</v>
      </c>
      <c r="L152" s="562">
        <v>0</v>
      </c>
      <c r="M152" s="562">
        <v>0</v>
      </c>
      <c r="N152" s="562">
        <v>0</v>
      </c>
      <c r="O152" s="562">
        <v>0</v>
      </c>
      <c r="P152" s="562">
        <v>2</v>
      </c>
      <c r="Q152" s="562">
        <v>0</v>
      </c>
      <c r="R152" s="562">
        <v>0</v>
      </c>
    </row>
    <row r="153" spans="1:18" s="286" customFormat="1" ht="12" x14ac:dyDescent="0.2">
      <c r="A153" s="1123"/>
      <c r="B153" s="556" t="s">
        <v>731</v>
      </c>
      <c r="C153" s="561">
        <v>17</v>
      </c>
      <c r="D153" s="562">
        <v>0</v>
      </c>
      <c r="E153" s="562">
        <v>0</v>
      </c>
      <c r="F153" s="562">
        <v>5</v>
      </c>
      <c r="G153" s="562">
        <v>0</v>
      </c>
      <c r="H153" s="562">
        <v>9</v>
      </c>
      <c r="I153" s="562">
        <v>0</v>
      </c>
      <c r="J153" s="562">
        <v>0</v>
      </c>
      <c r="K153" s="562">
        <v>0</v>
      </c>
      <c r="L153" s="562">
        <v>0</v>
      </c>
      <c r="M153" s="562">
        <v>0</v>
      </c>
      <c r="N153" s="562">
        <v>0</v>
      </c>
      <c r="O153" s="562">
        <v>0</v>
      </c>
      <c r="P153" s="562">
        <v>1</v>
      </c>
      <c r="Q153" s="562">
        <v>2</v>
      </c>
      <c r="R153" s="562">
        <v>0</v>
      </c>
    </row>
    <row r="154" spans="1:18" s="286" customFormat="1" ht="12" x14ac:dyDescent="0.2">
      <c r="A154" s="1123"/>
      <c r="B154" s="556" t="s">
        <v>732</v>
      </c>
      <c r="C154" s="561">
        <v>21</v>
      </c>
      <c r="D154" s="562">
        <v>0</v>
      </c>
      <c r="E154" s="562">
        <v>0</v>
      </c>
      <c r="F154" s="562">
        <v>5</v>
      </c>
      <c r="G154" s="562">
        <v>0</v>
      </c>
      <c r="H154" s="562">
        <v>7</v>
      </c>
      <c r="I154" s="562">
        <v>1</v>
      </c>
      <c r="J154" s="562">
        <v>0</v>
      </c>
      <c r="K154" s="562">
        <v>0</v>
      </c>
      <c r="L154" s="562">
        <v>0</v>
      </c>
      <c r="M154" s="562">
        <v>0</v>
      </c>
      <c r="N154" s="562">
        <v>2</v>
      </c>
      <c r="O154" s="562">
        <v>2</v>
      </c>
      <c r="P154" s="562">
        <v>1</v>
      </c>
      <c r="Q154" s="562">
        <v>3</v>
      </c>
      <c r="R154" s="562">
        <v>0</v>
      </c>
    </row>
    <row r="155" spans="1:18" s="286" customFormat="1" ht="12" x14ac:dyDescent="0.2">
      <c r="A155" s="1123"/>
      <c r="B155" s="556" t="s">
        <v>733</v>
      </c>
      <c r="C155" s="561">
        <v>1920</v>
      </c>
      <c r="D155" s="562">
        <v>0</v>
      </c>
      <c r="E155" s="562">
        <v>29</v>
      </c>
      <c r="F155" s="562">
        <v>201</v>
      </c>
      <c r="G155" s="562">
        <v>39</v>
      </c>
      <c r="H155" s="562">
        <v>572</v>
      </c>
      <c r="I155" s="562">
        <v>63</v>
      </c>
      <c r="J155" s="562">
        <v>16</v>
      </c>
      <c r="K155" s="562">
        <v>40</v>
      </c>
      <c r="L155" s="562">
        <v>26</v>
      </c>
      <c r="M155" s="562">
        <v>17</v>
      </c>
      <c r="N155" s="562">
        <v>262</v>
      </c>
      <c r="O155" s="562">
        <v>183</v>
      </c>
      <c r="P155" s="562">
        <v>239</v>
      </c>
      <c r="Q155" s="562">
        <v>223</v>
      </c>
      <c r="R155" s="562">
        <v>10</v>
      </c>
    </row>
    <row r="156" spans="1:18" s="286" customFormat="1" ht="12" x14ac:dyDescent="0.2">
      <c r="A156" s="1123"/>
      <c r="B156" s="556" t="s">
        <v>734</v>
      </c>
      <c r="C156" s="561">
        <v>45</v>
      </c>
      <c r="D156" s="562">
        <v>0</v>
      </c>
      <c r="E156" s="562">
        <v>1</v>
      </c>
      <c r="F156" s="562">
        <v>9</v>
      </c>
      <c r="G156" s="562">
        <v>2</v>
      </c>
      <c r="H156" s="562">
        <v>15</v>
      </c>
      <c r="I156" s="562">
        <v>1</v>
      </c>
      <c r="J156" s="562">
        <v>0</v>
      </c>
      <c r="K156" s="562">
        <v>1</v>
      </c>
      <c r="L156" s="562">
        <v>0</v>
      </c>
      <c r="M156" s="562">
        <v>0</v>
      </c>
      <c r="N156" s="562">
        <v>1</v>
      </c>
      <c r="O156" s="562">
        <v>6</v>
      </c>
      <c r="P156" s="562">
        <v>5</v>
      </c>
      <c r="Q156" s="562">
        <v>4</v>
      </c>
      <c r="R156" s="562">
        <v>0</v>
      </c>
    </row>
    <row r="157" spans="1:18" s="286" customFormat="1" ht="12" x14ac:dyDescent="0.2">
      <c r="A157" s="1123"/>
      <c r="B157" s="556" t="s">
        <v>735</v>
      </c>
      <c r="C157" s="561">
        <v>44</v>
      </c>
      <c r="D157" s="562">
        <v>0</v>
      </c>
      <c r="E157" s="562">
        <v>0</v>
      </c>
      <c r="F157" s="562">
        <v>11</v>
      </c>
      <c r="G157" s="562">
        <v>2</v>
      </c>
      <c r="H157" s="562">
        <v>6</v>
      </c>
      <c r="I157" s="562">
        <v>0</v>
      </c>
      <c r="J157" s="562">
        <v>0</v>
      </c>
      <c r="K157" s="562">
        <v>0</v>
      </c>
      <c r="L157" s="562">
        <v>0</v>
      </c>
      <c r="M157" s="562">
        <v>0</v>
      </c>
      <c r="N157" s="562">
        <v>9</v>
      </c>
      <c r="O157" s="562">
        <v>4</v>
      </c>
      <c r="P157" s="562">
        <v>7</v>
      </c>
      <c r="Q157" s="562">
        <v>3</v>
      </c>
      <c r="R157" s="562">
        <v>2</v>
      </c>
    </row>
    <row r="158" spans="1:18" s="286" customFormat="1" ht="12" x14ac:dyDescent="0.2">
      <c r="A158" s="1123"/>
      <c r="B158" s="556" t="s">
        <v>736</v>
      </c>
      <c r="C158" s="561">
        <v>259</v>
      </c>
      <c r="D158" s="562">
        <v>0</v>
      </c>
      <c r="E158" s="562">
        <v>5</v>
      </c>
      <c r="F158" s="562">
        <v>39</v>
      </c>
      <c r="G158" s="562">
        <v>3</v>
      </c>
      <c r="H158" s="562">
        <v>81</v>
      </c>
      <c r="I158" s="562">
        <v>16</v>
      </c>
      <c r="J158" s="562">
        <v>1</v>
      </c>
      <c r="K158" s="562">
        <v>1</v>
      </c>
      <c r="L158" s="562">
        <v>0</v>
      </c>
      <c r="M158" s="562">
        <v>0</v>
      </c>
      <c r="N158" s="562">
        <v>25</v>
      </c>
      <c r="O158" s="562">
        <v>19</v>
      </c>
      <c r="P158" s="562">
        <v>37</v>
      </c>
      <c r="Q158" s="562">
        <v>31</v>
      </c>
      <c r="R158" s="562">
        <v>1</v>
      </c>
    </row>
    <row r="159" spans="1:18" s="286" customFormat="1" ht="12" x14ac:dyDescent="0.2">
      <c r="A159" s="1123"/>
      <c r="B159" s="556" t="s">
        <v>737</v>
      </c>
      <c r="C159" s="561">
        <v>176594</v>
      </c>
      <c r="D159" s="562">
        <v>447</v>
      </c>
      <c r="E159" s="562">
        <v>6084</v>
      </c>
      <c r="F159" s="562">
        <v>33009</v>
      </c>
      <c r="G159" s="562">
        <v>4219</v>
      </c>
      <c r="H159" s="562">
        <v>47164</v>
      </c>
      <c r="I159" s="562">
        <v>7351</v>
      </c>
      <c r="J159" s="562">
        <v>746</v>
      </c>
      <c r="K159" s="562">
        <v>1045</v>
      </c>
      <c r="L159" s="562">
        <v>626</v>
      </c>
      <c r="M159" s="562">
        <v>1210</v>
      </c>
      <c r="N159" s="562">
        <v>15495</v>
      </c>
      <c r="O159" s="562">
        <v>13252</v>
      </c>
      <c r="P159" s="562">
        <v>26625</v>
      </c>
      <c r="Q159" s="562">
        <v>17876</v>
      </c>
      <c r="R159" s="562">
        <v>1445</v>
      </c>
    </row>
    <row r="160" spans="1:18" s="286" customFormat="1" ht="12" x14ac:dyDescent="0.2">
      <c r="A160" s="1123"/>
      <c r="B160" s="556" t="s">
        <v>738</v>
      </c>
      <c r="C160" s="561">
        <v>3</v>
      </c>
      <c r="D160" s="562">
        <v>0</v>
      </c>
      <c r="E160" s="562">
        <v>0</v>
      </c>
      <c r="F160" s="562">
        <v>1</v>
      </c>
      <c r="G160" s="562">
        <v>0</v>
      </c>
      <c r="H160" s="562">
        <v>1</v>
      </c>
      <c r="I160" s="562">
        <v>0</v>
      </c>
      <c r="J160" s="562">
        <v>0</v>
      </c>
      <c r="K160" s="562">
        <v>0</v>
      </c>
      <c r="L160" s="562">
        <v>0</v>
      </c>
      <c r="M160" s="562">
        <v>0</v>
      </c>
      <c r="N160" s="562">
        <v>1</v>
      </c>
      <c r="O160" s="562">
        <v>0</v>
      </c>
      <c r="P160" s="562">
        <v>0</v>
      </c>
      <c r="Q160" s="562">
        <v>0</v>
      </c>
      <c r="R160" s="562">
        <v>0</v>
      </c>
    </row>
    <row r="161" spans="1:18" s="286" customFormat="1" ht="12" x14ac:dyDescent="0.2">
      <c r="A161" s="1123"/>
      <c r="B161" s="556" t="s">
        <v>739</v>
      </c>
      <c r="C161" s="561">
        <v>7</v>
      </c>
      <c r="D161" s="562">
        <v>0</v>
      </c>
      <c r="E161" s="562">
        <v>0</v>
      </c>
      <c r="F161" s="562">
        <v>0</v>
      </c>
      <c r="G161" s="562">
        <v>0</v>
      </c>
      <c r="H161" s="562">
        <v>2</v>
      </c>
      <c r="I161" s="562">
        <v>0</v>
      </c>
      <c r="J161" s="562">
        <v>0</v>
      </c>
      <c r="K161" s="562">
        <v>0</v>
      </c>
      <c r="L161" s="562">
        <v>0</v>
      </c>
      <c r="M161" s="562">
        <v>0</v>
      </c>
      <c r="N161" s="562">
        <v>2</v>
      </c>
      <c r="O161" s="562">
        <v>0</v>
      </c>
      <c r="P161" s="562">
        <v>1</v>
      </c>
      <c r="Q161" s="562">
        <v>2</v>
      </c>
      <c r="R161" s="562">
        <v>0</v>
      </c>
    </row>
    <row r="162" spans="1:18" s="286" customFormat="1" ht="12" x14ac:dyDescent="0.2">
      <c r="A162" s="1123"/>
      <c r="B162" s="556" t="s">
        <v>740</v>
      </c>
      <c r="C162" s="561">
        <v>139</v>
      </c>
      <c r="D162" s="562">
        <v>1</v>
      </c>
      <c r="E162" s="562">
        <v>3</v>
      </c>
      <c r="F162" s="562">
        <v>29</v>
      </c>
      <c r="G162" s="562">
        <v>3</v>
      </c>
      <c r="H162" s="562">
        <v>36</v>
      </c>
      <c r="I162" s="562">
        <v>5</v>
      </c>
      <c r="J162" s="562">
        <v>1</v>
      </c>
      <c r="K162" s="562">
        <v>0</v>
      </c>
      <c r="L162" s="562">
        <v>0</v>
      </c>
      <c r="M162" s="562">
        <v>2</v>
      </c>
      <c r="N162" s="562">
        <v>16</v>
      </c>
      <c r="O162" s="562">
        <v>14</v>
      </c>
      <c r="P162" s="562">
        <v>18</v>
      </c>
      <c r="Q162" s="562">
        <v>8</v>
      </c>
      <c r="R162" s="562">
        <v>3</v>
      </c>
    </row>
    <row r="163" spans="1:18" s="286" customFormat="1" ht="12" x14ac:dyDescent="0.2">
      <c r="A163" s="1123"/>
      <c r="B163" s="556" t="s">
        <v>741</v>
      </c>
      <c r="C163" s="561">
        <v>6</v>
      </c>
      <c r="D163" s="562">
        <v>0</v>
      </c>
      <c r="E163" s="562">
        <v>0</v>
      </c>
      <c r="F163" s="562">
        <v>0</v>
      </c>
      <c r="G163" s="562">
        <v>0</v>
      </c>
      <c r="H163" s="562">
        <v>1</v>
      </c>
      <c r="I163" s="562">
        <v>0</v>
      </c>
      <c r="J163" s="562">
        <v>0</v>
      </c>
      <c r="K163" s="562">
        <v>1</v>
      </c>
      <c r="L163" s="562">
        <v>0</v>
      </c>
      <c r="M163" s="562">
        <v>0</v>
      </c>
      <c r="N163" s="562">
        <v>1</v>
      </c>
      <c r="O163" s="562">
        <v>1</v>
      </c>
      <c r="P163" s="562">
        <v>1</v>
      </c>
      <c r="Q163" s="562">
        <v>1</v>
      </c>
      <c r="R163" s="562">
        <v>0</v>
      </c>
    </row>
    <row r="164" spans="1:18" s="286" customFormat="1" ht="12" x14ac:dyDescent="0.2">
      <c r="A164" s="1123"/>
      <c r="B164" s="556" t="s">
        <v>742</v>
      </c>
      <c r="C164" s="561">
        <v>21</v>
      </c>
      <c r="D164" s="562">
        <v>0</v>
      </c>
      <c r="E164" s="562">
        <v>0</v>
      </c>
      <c r="F164" s="562">
        <v>2</v>
      </c>
      <c r="G164" s="562">
        <v>1</v>
      </c>
      <c r="H164" s="562">
        <v>7</v>
      </c>
      <c r="I164" s="562">
        <v>0</v>
      </c>
      <c r="J164" s="562">
        <v>0</v>
      </c>
      <c r="K164" s="562">
        <v>2</v>
      </c>
      <c r="L164" s="562">
        <v>1</v>
      </c>
      <c r="M164" s="562">
        <v>0</v>
      </c>
      <c r="N164" s="562">
        <v>4</v>
      </c>
      <c r="O164" s="562">
        <v>1</v>
      </c>
      <c r="P164" s="562">
        <v>1</v>
      </c>
      <c r="Q164" s="562">
        <v>2</v>
      </c>
      <c r="R164" s="562">
        <v>0</v>
      </c>
    </row>
    <row r="165" spans="1:18" s="286" customFormat="1" ht="12" x14ac:dyDescent="0.2">
      <c r="A165" s="1123"/>
      <c r="B165" s="556" t="s">
        <v>743</v>
      </c>
      <c r="C165" s="561">
        <v>39</v>
      </c>
      <c r="D165" s="562">
        <v>2</v>
      </c>
      <c r="E165" s="562">
        <v>0</v>
      </c>
      <c r="F165" s="562">
        <v>5</v>
      </c>
      <c r="G165" s="562">
        <v>2</v>
      </c>
      <c r="H165" s="562">
        <v>11</v>
      </c>
      <c r="I165" s="562">
        <v>1</v>
      </c>
      <c r="J165" s="562">
        <v>0</v>
      </c>
      <c r="K165" s="562">
        <v>0</v>
      </c>
      <c r="L165" s="562">
        <v>0</v>
      </c>
      <c r="M165" s="562">
        <v>1</v>
      </c>
      <c r="N165" s="562">
        <v>3</v>
      </c>
      <c r="O165" s="562">
        <v>4</v>
      </c>
      <c r="P165" s="562">
        <v>3</v>
      </c>
      <c r="Q165" s="562">
        <v>7</v>
      </c>
      <c r="R165" s="562">
        <v>0</v>
      </c>
    </row>
    <row r="166" spans="1:18" s="286" customFormat="1" ht="12" x14ac:dyDescent="0.2">
      <c r="A166" s="1123"/>
      <c r="B166" s="556" t="s">
        <v>744</v>
      </c>
      <c r="C166" s="561">
        <v>436</v>
      </c>
      <c r="D166" s="562">
        <v>2</v>
      </c>
      <c r="E166" s="562">
        <v>13</v>
      </c>
      <c r="F166" s="562">
        <v>56</v>
      </c>
      <c r="G166" s="562">
        <v>9</v>
      </c>
      <c r="H166" s="562">
        <v>121</v>
      </c>
      <c r="I166" s="562">
        <v>31</v>
      </c>
      <c r="J166" s="562">
        <v>2</v>
      </c>
      <c r="K166" s="562">
        <v>3</v>
      </c>
      <c r="L166" s="562">
        <v>4</v>
      </c>
      <c r="M166" s="562">
        <v>6</v>
      </c>
      <c r="N166" s="562">
        <v>45</v>
      </c>
      <c r="O166" s="562">
        <v>50</v>
      </c>
      <c r="P166" s="562">
        <v>35</v>
      </c>
      <c r="Q166" s="562">
        <v>58</v>
      </c>
      <c r="R166" s="562">
        <v>1</v>
      </c>
    </row>
    <row r="167" spans="1:18" s="286" customFormat="1" ht="12" x14ac:dyDescent="0.2">
      <c r="A167" s="1123"/>
      <c r="B167" s="556" t="s">
        <v>745</v>
      </c>
      <c r="C167" s="561">
        <v>21</v>
      </c>
      <c r="D167" s="562">
        <v>0</v>
      </c>
      <c r="E167" s="562">
        <v>0</v>
      </c>
      <c r="F167" s="562">
        <v>3</v>
      </c>
      <c r="G167" s="562">
        <v>3</v>
      </c>
      <c r="H167" s="562">
        <v>2</v>
      </c>
      <c r="I167" s="562">
        <v>1</v>
      </c>
      <c r="J167" s="562">
        <v>0</v>
      </c>
      <c r="K167" s="562">
        <v>0</v>
      </c>
      <c r="L167" s="562">
        <v>0</v>
      </c>
      <c r="M167" s="562">
        <v>0</v>
      </c>
      <c r="N167" s="562">
        <v>1</v>
      </c>
      <c r="O167" s="562">
        <v>8</v>
      </c>
      <c r="P167" s="562">
        <v>2</v>
      </c>
      <c r="Q167" s="562">
        <v>1</v>
      </c>
      <c r="R167" s="562">
        <v>0</v>
      </c>
    </row>
    <row r="168" spans="1:18" s="286" customFormat="1" ht="12" x14ac:dyDescent="0.2">
      <c r="A168" s="1123"/>
      <c r="B168" s="556" t="s">
        <v>746</v>
      </c>
      <c r="C168" s="561">
        <v>14</v>
      </c>
      <c r="D168" s="562">
        <v>0</v>
      </c>
      <c r="E168" s="562">
        <v>0</v>
      </c>
      <c r="F168" s="562">
        <v>1</v>
      </c>
      <c r="G168" s="562">
        <v>0</v>
      </c>
      <c r="H168" s="562">
        <v>4</v>
      </c>
      <c r="I168" s="562">
        <v>1</v>
      </c>
      <c r="J168" s="562">
        <v>0</v>
      </c>
      <c r="K168" s="562">
        <v>0</v>
      </c>
      <c r="L168" s="562">
        <v>0</v>
      </c>
      <c r="M168" s="562">
        <v>0</v>
      </c>
      <c r="N168" s="562">
        <v>4</v>
      </c>
      <c r="O168" s="562">
        <v>1</v>
      </c>
      <c r="P168" s="562">
        <v>0</v>
      </c>
      <c r="Q168" s="562">
        <v>3</v>
      </c>
      <c r="R168" s="562">
        <v>0</v>
      </c>
    </row>
    <row r="169" spans="1:18" s="286" customFormat="1" ht="12" x14ac:dyDescent="0.2">
      <c r="A169" s="1123"/>
      <c r="B169" s="556" t="s">
        <v>747</v>
      </c>
      <c r="C169" s="561">
        <v>95</v>
      </c>
      <c r="D169" s="562">
        <v>0</v>
      </c>
      <c r="E169" s="562">
        <v>0</v>
      </c>
      <c r="F169" s="562">
        <v>18</v>
      </c>
      <c r="G169" s="562">
        <v>1</v>
      </c>
      <c r="H169" s="562">
        <v>26</v>
      </c>
      <c r="I169" s="562">
        <v>4</v>
      </c>
      <c r="J169" s="562">
        <v>0</v>
      </c>
      <c r="K169" s="562">
        <v>0</v>
      </c>
      <c r="L169" s="562">
        <v>0</v>
      </c>
      <c r="M169" s="562">
        <v>1</v>
      </c>
      <c r="N169" s="562">
        <v>18</v>
      </c>
      <c r="O169" s="562">
        <v>11</v>
      </c>
      <c r="P169" s="562">
        <v>5</v>
      </c>
      <c r="Q169" s="562">
        <v>11</v>
      </c>
      <c r="R169" s="562">
        <v>0</v>
      </c>
    </row>
    <row r="170" spans="1:18" s="286" customFormat="1" ht="12" x14ac:dyDescent="0.2">
      <c r="A170" s="1123"/>
      <c r="B170" s="556" t="s">
        <v>2957</v>
      </c>
      <c r="C170" s="561">
        <v>20975</v>
      </c>
      <c r="D170" s="562">
        <v>54</v>
      </c>
      <c r="E170" s="562">
        <v>446</v>
      </c>
      <c r="F170" s="562">
        <v>3698</v>
      </c>
      <c r="G170" s="562">
        <v>466</v>
      </c>
      <c r="H170" s="562">
        <v>5725</v>
      </c>
      <c r="I170" s="562">
        <v>1088</v>
      </c>
      <c r="J170" s="562">
        <v>82</v>
      </c>
      <c r="K170" s="562">
        <v>155</v>
      </c>
      <c r="L170" s="562">
        <v>114</v>
      </c>
      <c r="M170" s="562">
        <v>154</v>
      </c>
      <c r="N170" s="562">
        <v>2784</v>
      </c>
      <c r="O170" s="562">
        <v>1709</v>
      </c>
      <c r="P170" s="562">
        <v>2239</v>
      </c>
      <c r="Q170" s="562">
        <v>2109</v>
      </c>
      <c r="R170" s="562">
        <v>152</v>
      </c>
    </row>
    <row r="171" spans="1:18" s="286" customFormat="1" ht="12" x14ac:dyDescent="0.2">
      <c r="A171" s="1123"/>
      <c r="B171" s="556" t="s">
        <v>748</v>
      </c>
      <c r="C171" s="561">
        <v>227</v>
      </c>
      <c r="D171" s="562">
        <v>1</v>
      </c>
      <c r="E171" s="562">
        <v>1</v>
      </c>
      <c r="F171" s="562">
        <v>26</v>
      </c>
      <c r="G171" s="562">
        <v>4</v>
      </c>
      <c r="H171" s="562">
        <v>65</v>
      </c>
      <c r="I171" s="562">
        <v>9</v>
      </c>
      <c r="J171" s="562">
        <v>3</v>
      </c>
      <c r="K171" s="562">
        <v>4</v>
      </c>
      <c r="L171" s="562">
        <v>43</v>
      </c>
      <c r="M171" s="562">
        <v>1</v>
      </c>
      <c r="N171" s="562">
        <v>29</v>
      </c>
      <c r="O171" s="562">
        <v>13</v>
      </c>
      <c r="P171" s="562">
        <v>14</v>
      </c>
      <c r="Q171" s="562">
        <v>14</v>
      </c>
      <c r="R171" s="562">
        <v>0</v>
      </c>
    </row>
    <row r="172" spans="1:18" s="286" customFormat="1" ht="12" x14ac:dyDescent="0.2">
      <c r="A172" s="1123"/>
      <c r="B172" s="556" t="s">
        <v>749</v>
      </c>
      <c r="C172" s="561">
        <v>48</v>
      </c>
      <c r="D172" s="562">
        <v>0</v>
      </c>
      <c r="E172" s="562">
        <v>0</v>
      </c>
      <c r="F172" s="562">
        <v>11</v>
      </c>
      <c r="G172" s="562">
        <v>4</v>
      </c>
      <c r="H172" s="562">
        <v>10</v>
      </c>
      <c r="I172" s="562">
        <v>0</v>
      </c>
      <c r="J172" s="562">
        <v>2</v>
      </c>
      <c r="K172" s="562">
        <v>1</v>
      </c>
      <c r="L172" s="562">
        <v>0</v>
      </c>
      <c r="M172" s="562">
        <v>0</v>
      </c>
      <c r="N172" s="562">
        <v>4</v>
      </c>
      <c r="O172" s="562">
        <v>5</v>
      </c>
      <c r="P172" s="562">
        <v>2</v>
      </c>
      <c r="Q172" s="562">
        <v>9</v>
      </c>
      <c r="R172" s="562">
        <v>0</v>
      </c>
    </row>
    <row r="173" spans="1:18" s="286" customFormat="1" ht="12" x14ac:dyDescent="0.2">
      <c r="A173" s="1123"/>
      <c r="B173" s="556" t="s">
        <v>750</v>
      </c>
      <c r="C173" s="561">
        <v>16</v>
      </c>
      <c r="D173" s="562">
        <v>0</v>
      </c>
      <c r="E173" s="562">
        <v>0</v>
      </c>
      <c r="F173" s="562">
        <v>1</v>
      </c>
      <c r="G173" s="562">
        <v>0</v>
      </c>
      <c r="H173" s="562">
        <v>3</v>
      </c>
      <c r="I173" s="562">
        <v>0</v>
      </c>
      <c r="J173" s="562">
        <v>0</v>
      </c>
      <c r="K173" s="562">
        <v>2</v>
      </c>
      <c r="L173" s="562">
        <v>0</v>
      </c>
      <c r="M173" s="562">
        <v>0</v>
      </c>
      <c r="N173" s="562">
        <v>1</v>
      </c>
      <c r="O173" s="562">
        <v>5</v>
      </c>
      <c r="P173" s="562">
        <v>2</v>
      </c>
      <c r="Q173" s="562">
        <v>2</v>
      </c>
      <c r="R173" s="562">
        <v>0</v>
      </c>
    </row>
    <row r="174" spans="1:18" s="286" customFormat="1" ht="12" x14ac:dyDescent="0.2">
      <c r="A174" s="1123"/>
      <c r="B174" s="556" t="s">
        <v>751</v>
      </c>
      <c r="C174" s="561">
        <v>53</v>
      </c>
      <c r="D174" s="562">
        <v>0</v>
      </c>
      <c r="E174" s="562">
        <v>1</v>
      </c>
      <c r="F174" s="562">
        <v>13</v>
      </c>
      <c r="G174" s="562">
        <v>1</v>
      </c>
      <c r="H174" s="562">
        <v>13</v>
      </c>
      <c r="I174" s="562">
        <v>1</v>
      </c>
      <c r="J174" s="562">
        <v>1</v>
      </c>
      <c r="K174" s="562">
        <v>1</v>
      </c>
      <c r="L174" s="562">
        <v>0</v>
      </c>
      <c r="M174" s="562">
        <v>0</v>
      </c>
      <c r="N174" s="562">
        <v>9</v>
      </c>
      <c r="O174" s="562">
        <v>6</v>
      </c>
      <c r="P174" s="562">
        <v>2</v>
      </c>
      <c r="Q174" s="562">
        <v>5</v>
      </c>
      <c r="R174" s="562">
        <v>0</v>
      </c>
    </row>
    <row r="175" spans="1:18" s="286" customFormat="1" ht="12" x14ac:dyDescent="0.2">
      <c r="A175" s="1123"/>
      <c r="B175" s="556" t="s">
        <v>752</v>
      </c>
      <c r="C175" s="561">
        <v>4932</v>
      </c>
      <c r="D175" s="562">
        <v>11</v>
      </c>
      <c r="E175" s="562">
        <v>170</v>
      </c>
      <c r="F175" s="562">
        <v>1347</v>
      </c>
      <c r="G175" s="562">
        <v>134</v>
      </c>
      <c r="H175" s="562">
        <v>1344</v>
      </c>
      <c r="I175" s="562">
        <v>300</v>
      </c>
      <c r="J175" s="562">
        <v>20</v>
      </c>
      <c r="K175" s="562">
        <v>35</v>
      </c>
      <c r="L175" s="562">
        <v>20</v>
      </c>
      <c r="M175" s="562">
        <v>28</v>
      </c>
      <c r="N175" s="562">
        <v>351</v>
      </c>
      <c r="O175" s="562">
        <v>352</v>
      </c>
      <c r="P175" s="562">
        <v>408</v>
      </c>
      <c r="Q175" s="562">
        <v>367</v>
      </c>
      <c r="R175" s="562">
        <v>45</v>
      </c>
    </row>
    <row r="176" spans="1:18" s="286" customFormat="1" ht="12" x14ac:dyDescent="0.2">
      <c r="A176" s="1123"/>
      <c r="B176" s="556" t="s">
        <v>753</v>
      </c>
      <c r="C176" s="561">
        <v>10</v>
      </c>
      <c r="D176" s="562">
        <v>0</v>
      </c>
      <c r="E176" s="562">
        <v>0</v>
      </c>
      <c r="F176" s="562">
        <v>0</v>
      </c>
      <c r="G176" s="562">
        <v>2</v>
      </c>
      <c r="H176" s="562">
        <v>4</v>
      </c>
      <c r="I176" s="562">
        <v>0</v>
      </c>
      <c r="J176" s="562">
        <v>0</v>
      </c>
      <c r="K176" s="562">
        <v>0</v>
      </c>
      <c r="L176" s="562">
        <v>0</v>
      </c>
      <c r="M176" s="562">
        <v>0</v>
      </c>
      <c r="N176" s="562">
        <v>0</v>
      </c>
      <c r="O176" s="562">
        <v>2</v>
      </c>
      <c r="P176" s="562">
        <v>2</v>
      </c>
      <c r="Q176" s="562">
        <v>0</v>
      </c>
      <c r="R176" s="562">
        <v>0</v>
      </c>
    </row>
    <row r="177" spans="1:18" s="286" customFormat="1" ht="12" x14ac:dyDescent="0.2">
      <c r="A177" s="1123"/>
      <c r="B177" s="556" t="s">
        <v>754</v>
      </c>
      <c r="C177" s="561">
        <v>14</v>
      </c>
      <c r="D177" s="562">
        <v>0</v>
      </c>
      <c r="E177" s="562">
        <v>0</v>
      </c>
      <c r="F177" s="562">
        <v>0</v>
      </c>
      <c r="G177" s="562">
        <v>1</v>
      </c>
      <c r="H177" s="562">
        <v>1</v>
      </c>
      <c r="I177" s="562">
        <v>0</v>
      </c>
      <c r="J177" s="562">
        <v>0</v>
      </c>
      <c r="K177" s="562">
        <v>0</v>
      </c>
      <c r="L177" s="562">
        <v>0</v>
      </c>
      <c r="M177" s="562">
        <v>0</v>
      </c>
      <c r="N177" s="562">
        <v>3</v>
      </c>
      <c r="O177" s="562">
        <v>6</v>
      </c>
      <c r="P177" s="562">
        <v>2</v>
      </c>
      <c r="Q177" s="562">
        <v>1</v>
      </c>
      <c r="R177" s="562">
        <v>0</v>
      </c>
    </row>
    <row r="178" spans="1:18" s="286" customFormat="1" ht="12" x14ac:dyDescent="0.2">
      <c r="A178" s="1123"/>
      <c r="B178" s="556" t="s">
        <v>755</v>
      </c>
      <c r="C178" s="561">
        <v>3</v>
      </c>
      <c r="D178" s="562">
        <v>0</v>
      </c>
      <c r="E178" s="562">
        <v>0</v>
      </c>
      <c r="F178" s="562">
        <v>1</v>
      </c>
      <c r="G178" s="562">
        <v>0</v>
      </c>
      <c r="H178" s="562">
        <v>2</v>
      </c>
      <c r="I178" s="562">
        <v>0</v>
      </c>
      <c r="J178" s="562">
        <v>0</v>
      </c>
      <c r="K178" s="562">
        <v>0</v>
      </c>
      <c r="L178" s="562">
        <v>0</v>
      </c>
      <c r="M178" s="562">
        <v>0</v>
      </c>
      <c r="N178" s="562">
        <v>0</v>
      </c>
      <c r="O178" s="562">
        <v>0</v>
      </c>
      <c r="P178" s="562">
        <v>0</v>
      </c>
      <c r="Q178" s="562">
        <v>0</v>
      </c>
      <c r="R178" s="562">
        <v>0</v>
      </c>
    </row>
    <row r="179" spans="1:18" s="286" customFormat="1" ht="12" x14ac:dyDescent="0.2">
      <c r="A179" s="1123"/>
      <c r="B179" s="556" t="s">
        <v>756</v>
      </c>
      <c r="C179" s="561">
        <v>2</v>
      </c>
      <c r="D179" s="562">
        <v>0</v>
      </c>
      <c r="E179" s="562">
        <v>0</v>
      </c>
      <c r="F179" s="562">
        <v>0</v>
      </c>
      <c r="G179" s="562">
        <v>1</v>
      </c>
      <c r="H179" s="562">
        <v>0</v>
      </c>
      <c r="I179" s="562">
        <v>0</v>
      </c>
      <c r="J179" s="562">
        <v>0</v>
      </c>
      <c r="K179" s="562">
        <v>0</v>
      </c>
      <c r="L179" s="562">
        <v>0</v>
      </c>
      <c r="M179" s="562">
        <v>0</v>
      </c>
      <c r="N179" s="562">
        <v>0</v>
      </c>
      <c r="O179" s="562">
        <v>0</v>
      </c>
      <c r="P179" s="562">
        <v>0</v>
      </c>
      <c r="Q179" s="562">
        <v>1</v>
      </c>
      <c r="R179" s="562">
        <v>0</v>
      </c>
    </row>
    <row r="180" spans="1:18" s="286" customFormat="1" ht="12" x14ac:dyDescent="0.2">
      <c r="A180" s="1123"/>
      <c r="B180" s="556" t="s">
        <v>757</v>
      </c>
      <c r="C180" s="561">
        <v>57</v>
      </c>
      <c r="D180" s="562">
        <v>0</v>
      </c>
      <c r="E180" s="562">
        <v>2</v>
      </c>
      <c r="F180" s="562">
        <v>15</v>
      </c>
      <c r="G180" s="562">
        <v>0</v>
      </c>
      <c r="H180" s="562">
        <v>14</v>
      </c>
      <c r="I180" s="562">
        <v>3</v>
      </c>
      <c r="J180" s="562">
        <v>0</v>
      </c>
      <c r="K180" s="562">
        <v>0</v>
      </c>
      <c r="L180" s="562">
        <v>0</v>
      </c>
      <c r="M180" s="562">
        <v>0</v>
      </c>
      <c r="N180" s="562">
        <v>9</v>
      </c>
      <c r="O180" s="562">
        <v>5</v>
      </c>
      <c r="P180" s="562">
        <v>3</v>
      </c>
      <c r="Q180" s="562">
        <v>6</v>
      </c>
      <c r="R180" s="562">
        <v>0</v>
      </c>
    </row>
    <row r="181" spans="1:18" s="286" customFormat="1" ht="12" x14ac:dyDescent="0.2">
      <c r="A181" s="1123"/>
      <c r="B181" s="556" t="s">
        <v>758</v>
      </c>
      <c r="C181" s="561">
        <v>30</v>
      </c>
      <c r="D181" s="562">
        <v>0</v>
      </c>
      <c r="E181" s="562">
        <v>0</v>
      </c>
      <c r="F181" s="562">
        <v>10</v>
      </c>
      <c r="G181" s="562">
        <v>1</v>
      </c>
      <c r="H181" s="562">
        <v>9</v>
      </c>
      <c r="I181" s="562">
        <v>2</v>
      </c>
      <c r="J181" s="562">
        <v>0</v>
      </c>
      <c r="K181" s="562">
        <v>0</v>
      </c>
      <c r="L181" s="562">
        <v>0</v>
      </c>
      <c r="M181" s="562">
        <v>1</v>
      </c>
      <c r="N181" s="562">
        <v>3</v>
      </c>
      <c r="O181" s="562">
        <v>2</v>
      </c>
      <c r="P181" s="562">
        <v>2</v>
      </c>
      <c r="Q181" s="562">
        <v>0</v>
      </c>
      <c r="R181" s="562">
        <v>0</v>
      </c>
    </row>
    <row r="182" spans="1:18" s="286" customFormat="1" ht="12" x14ac:dyDescent="0.2">
      <c r="A182" s="1123"/>
      <c r="B182" s="556" t="s">
        <v>759</v>
      </c>
      <c r="C182" s="561">
        <v>13</v>
      </c>
      <c r="D182" s="562">
        <v>1</v>
      </c>
      <c r="E182" s="562">
        <v>0</v>
      </c>
      <c r="F182" s="562">
        <v>4</v>
      </c>
      <c r="G182" s="562">
        <v>0</v>
      </c>
      <c r="H182" s="562">
        <v>3</v>
      </c>
      <c r="I182" s="562">
        <v>0</v>
      </c>
      <c r="J182" s="562">
        <v>0</v>
      </c>
      <c r="K182" s="562">
        <v>0</v>
      </c>
      <c r="L182" s="562">
        <v>0</v>
      </c>
      <c r="M182" s="562">
        <v>1</v>
      </c>
      <c r="N182" s="562">
        <v>1</v>
      </c>
      <c r="O182" s="562">
        <v>0</v>
      </c>
      <c r="P182" s="562">
        <v>1</v>
      </c>
      <c r="Q182" s="562">
        <v>2</v>
      </c>
      <c r="R182" s="562">
        <v>0</v>
      </c>
    </row>
    <row r="183" spans="1:18" s="286" customFormat="1" ht="12" x14ac:dyDescent="0.2">
      <c r="A183" s="1123"/>
      <c r="B183" s="556" t="s">
        <v>760</v>
      </c>
      <c r="C183" s="561">
        <v>25</v>
      </c>
      <c r="D183" s="562">
        <v>0</v>
      </c>
      <c r="E183" s="562">
        <v>1</v>
      </c>
      <c r="F183" s="562">
        <v>8</v>
      </c>
      <c r="G183" s="562">
        <v>0</v>
      </c>
      <c r="H183" s="562">
        <v>7</v>
      </c>
      <c r="I183" s="562">
        <v>0</v>
      </c>
      <c r="J183" s="562">
        <v>0</v>
      </c>
      <c r="K183" s="562">
        <v>0</v>
      </c>
      <c r="L183" s="562">
        <v>0</v>
      </c>
      <c r="M183" s="562">
        <v>0</v>
      </c>
      <c r="N183" s="562">
        <v>2</v>
      </c>
      <c r="O183" s="562">
        <v>5</v>
      </c>
      <c r="P183" s="562">
        <v>0</v>
      </c>
      <c r="Q183" s="562">
        <v>2</v>
      </c>
      <c r="R183" s="562">
        <v>0</v>
      </c>
    </row>
    <row r="184" spans="1:18" s="286" customFormat="1" ht="12" x14ac:dyDescent="0.2">
      <c r="A184" s="1123"/>
      <c r="B184" s="556" t="s">
        <v>761</v>
      </c>
      <c r="C184" s="561">
        <v>356</v>
      </c>
      <c r="D184" s="562">
        <v>1</v>
      </c>
      <c r="E184" s="562">
        <v>9</v>
      </c>
      <c r="F184" s="562">
        <v>69</v>
      </c>
      <c r="G184" s="562">
        <v>9</v>
      </c>
      <c r="H184" s="562">
        <v>94</v>
      </c>
      <c r="I184" s="562">
        <v>10</v>
      </c>
      <c r="J184" s="562">
        <v>2</v>
      </c>
      <c r="K184" s="562">
        <v>4</v>
      </c>
      <c r="L184" s="562">
        <v>3</v>
      </c>
      <c r="M184" s="562">
        <v>3</v>
      </c>
      <c r="N184" s="562">
        <v>57</v>
      </c>
      <c r="O184" s="562">
        <v>39</v>
      </c>
      <c r="P184" s="562">
        <v>22</v>
      </c>
      <c r="Q184" s="562">
        <v>32</v>
      </c>
      <c r="R184" s="562">
        <v>2</v>
      </c>
    </row>
    <row r="185" spans="1:18" s="286" customFormat="1" ht="12" x14ac:dyDescent="0.2">
      <c r="A185" s="1123"/>
      <c r="B185" s="556" t="s">
        <v>762</v>
      </c>
      <c r="C185" s="561">
        <v>5</v>
      </c>
      <c r="D185" s="562">
        <v>0</v>
      </c>
      <c r="E185" s="562">
        <v>0</v>
      </c>
      <c r="F185" s="562">
        <v>1</v>
      </c>
      <c r="G185" s="562">
        <v>0</v>
      </c>
      <c r="H185" s="562">
        <v>2</v>
      </c>
      <c r="I185" s="562">
        <v>1</v>
      </c>
      <c r="J185" s="562">
        <v>0</v>
      </c>
      <c r="K185" s="562">
        <v>0</v>
      </c>
      <c r="L185" s="562">
        <v>0</v>
      </c>
      <c r="M185" s="562">
        <v>0</v>
      </c>
      <c r="N185" s="562">
        <v>0</v>
      </c>
      <c r="O185" s="562">
        <v>0</v>
      </c>
      <c r="P185" s="562">
        <v>1</v>
      </c>
      <c r="Q185" s="562">
        <v>0</v>
      </c>
      <c r="R185" s="562">
        <v>0</v>
      </c>
    </row>
    <row r="186" spans="1:18" s="286" customFormat="1" ht="12" x14ac:dyDescent="0.2">
      <c r="A186" s="1123"/>
      <c r="B186" s="556" t="s">
        <v>763</v>
      </c>
      <c r="C186" s="561">
        <v>618</v>
      </c>
      <c r="D186" s="562">
        <v>2</v>
      </c>
      <c r="E186" s="562">
        <v>14</v>
      </c>
      <c r="F186" s="562">
        <v>76</v>
      </c>
      <c r="G186" s="562">
        <v>5</v>
      </c>
      <c r="H186" s="562">
        <v>197</v>
      </c>
      <c r="I186" s="562">
        <v>26</v>
      </c>
      <c r="J186" s="562">
        <v>1</v>
      </c>
      <c r="K186" s="562">
        <v>6</v>
      </c>
      <c r="L186" s="562">
        <v>10</v>
      </c>
      <c r="M186" s="562">
        <v>5</v>
      </c>
      <c r="N186" s="562">
        <v>76</v>
      </c>
      <c r="O186" s="562">
        <v>41</v>
      </c>
      <c r="P186" s="562">
        <v>76</v>
      </c>
      <c r="Q186" s="562">
        <v>78</v>
      </c>
      <c r="R186" s="562">
        <v>5</v>
      </c>
    </row>
    <row r="187" spans="1:18" s="286" customFormat="1" ht="12" x14ac:dyDescent="0.2">
      <c r="A187" s="1123"/>
      <c r="B187" s="556" t="s">
        <v>764</v>
      </c>
      <c r="C187" s="561">
        <v>534</v>
      </c>
      <c r="D187" s="562">
        <v>3</v>
      </c>
      <c r="E187" s="562">
        <v>13</v>
      </c>
      <c r="F187" s="562">
        <v>111</v>
      </c>
      <c r="G187" s="562">
        <v>9</v>
      </c>
      <c r="H187" s="562">
        <v>140</v>
      </c>
      <c r="I187" s="562">
        <v>10</v>
      </c>
      <c r="J187" s="562">
        <v>5</v>
      </c>
      <c r="K187" s="562">
        <v>3</v>
      </c>
      <c r="L187" s="562">
        <v>4</v>
      </c>
      <c r="M187" s="562">
        <v>3</v>
      </c>
      <c r="N187" s="562">
        <v>82</v>
      </c>
      <c r="O187" s="562">
        <v>51</v>
      </c>
      <c r="P187" s="562">
        <v>50</v>
      </c>
      <c r="Q187" s="562">
        <v>46</v>
      </c>
      <c r="R187" s="562">
        <v>4</v>
      </c>
    </row>
    <row r="188" spans="1:18" s="286" customFormat="1" ht="12" x14ac:dyDescent="0.2">
      <c r="A188" s="1123"/>
      <c r="B188" s="556" t="s">
        <v>765</v>
      </c>
      <c r="C188" s="561">
        <v>100</v>
      </c>
      <c r="D188" s="562">
        <v>1</v>
      </c>
      <c r="E188" s="562">
        <v>2</v>
      </c>
      <c r="F188" s="562">
        <v>23</v>
      </c>
      <c r="G188" s="562">
        <v>0</v>
      </c>
      <c r="H188" s="562">
        <v>26</v>
      </c>
      <c r="I188" s="562">
        <v>4</v>
      </c>
      <c r="J188" s="562">
        <v>0</v>
      </c>
      <c r="K188" s="562">
        <v>0</v>
      </c>
      <c r="L188" s="562">
        <v>1</v>
      </c>
      <c r="M188" s="562">
        <v>1</v>
      </c>
      <c r="N188" s="562">
        <v>13</v>
      </c>
      <c r="O188" s="562">
        <v>10</v>
      </c>
      <c r="P188" s="562">
        <v>8</v>
      </c>
      <c r="Q188" s="562">
        <v>10</v>
      </c>
      <c r="R188" s="562">
        <v>1</v>
      </c>
    </row>
    <row r="189" spans="1:18" s="286" customFormat="1" ht="12" x14ac:dyDescent="0.2">
      <c r="A189" s="1123"/>
      <c r="B189" s="556" t="s">
        <v>766</v>
      </c>
      <c r="C189" s="561">
        <v>5</v>
      </c>
      <c r="D189" s="562">
        <v>0</v>
      </c>
      <c r="E189" s="562">
        <v>0</v>
      </c>
      <c r="F189" s="562">
        <v>2</v>
      </c>
      <c r="G189" s="562">
        <v>0</v>
      </c>
      <c r="H189" s="562">
        <v>2</v>
      </c>
      <c r="I189" s="562">
        <v>1</v>
      </c>
      <c r="J189" s="562">
        <v>0</v>
      </c>
      <c r="K189" s="562">
        <v>0</v>
      </c>
      <c r="L189" s="562">
        <v>0</v>
      </c>
      <c r="M189" s="562">
        <v>0</v>
      </c>
      <c r="N189" s="562">
        <v>0</v>
      </c>
      <c r="O189" s="562">
        <v>0</v>
      </c>
      <c r="P189" s="562">
        <v>0</v>
      </c>
      <c r="Q189" s="562">
        <v>0</v>
      </c>
      <c r="R189" s="562">
        <v>0</v>
      </c>
    </row>
    <row r="190" spans="1:18" s="286" customFormat="1" ht="12" x14ac:dyDescent="0.2">
      <c r="A190" s="1123"/>
      <c r="B190" s="556" t="s">
        <v>767</v>
      </c>
      <c r="C190" s="561">
        <v>5</v>
      </c>
      <c r="D190" s="562">
        <v>0</v>
      </c>
      <c r="E190" s="562">
        <v>0</v>
      </c>
      <c r="F190" s="562">
        <v>1</v>
      </c>
      <c r="G190" s="562">
        <v>1</v>
      </c>
      <c r="H190" s="562">
        <v>0</v>
      </c>
      <c r="I190" s="562">
        <v>0</v>
      </c>
      <c r="J190" s="562">
        <v>0</v>
      </c>
      <c r="K190" s="562">
        <v>0</v>
      </c>
      <c r="L190" s="562">
        <v>0</v>
      </c>
      <c r="M190" s="562">
        <v>0</v>
      </c>
      <c r="N190" s="562">
        <v>1</v>
      </c>
      <c r="O190" s="562">
        <v>1</v>
      </c>
      <c r="P190" s="562">
        <v>1</v>
      </c>
      <c r="Q190" s="562">
        <v>0</v>
      </c>
      <c r="R190" s="562">
        <v>0</v>
      </c>
    </row>
    <row r="191" spans="1:18" s="286" customFormat="1" ht="12" x14ac:dyDescent="0.2">
      <c r="A191" s="1123"/>
      <c r="B191" s="556" t="s">
        <v>768</v>
      </c>
      <c r="C191" s="561">
        <v>1</v>
      </c>
      <c r="D191" s="562">
        <v>0</v>
      </c>
      <c r="E191" s="562">
        <v>0</v>
      </c>
      <c r="F191" s="562">
        <v>0</v>
      </c>
      <c r="G191" s="562">
        <v>0</v>
      </c>
      <c r="H191" s="562">
        <v>0</v>
      </c>
      <c r="I191" s="562">
        <v>0</v>
      </c>
      <c r="J191" s="562">
        <v>0</v>
      </c>
      <c r="K191" s="562">
        <v>0</v>
      </c>
      <c r="L191" s="562">
        <v>0</v>
      </c>
      <c r="M191" s="562">
        <v>0</v>
      </c>
      <c r="N191" s="562">
        <v>0</v>
      </c>
      <c r="O191" s="562">
        <v>0</v>
      </c>
      <c r="P191" s="562">
        <v>0</v>
      </c>
      <c r="Q191" s="562">
        <v>1</v>
      </c>
      <c r="R191" s="562">
        <v>0</v>
      </c>
    </row>
    <row r="192" spans="1:18" s="286" customFormat="1" ht="12" x14ac:dyDescent="0.2">
      <c r="A192" s="1123"/>
      <c r="B192" s="556" t="s">
        <v>2960</v>
      </c>
      <c r="C192" s="561">
        <v>226</v>
      </c>
      <c r="D192" s="562">
        <v>0</v>
      </c>
      <c r="E192" s="562">
        <v>7</v>
      </c>
      <c r="F192" s="562">
        <v>50</v>
      </c>
      <c r="G192" s="562">
        <v>4</v>
      </c>
      <c r="H192" s="562">
        <v>53</v>
      </c>
      <c r="I192" s="562">
        <v>10</v>
      </c>
      <c r="J192" s="562">
        <v>2</v>
      </c>
      <c r="K192" s="562">
        <v>1</v>
      </c>
      <c r="L192" s="562">
        <v>2</v>
      </c>
      <c r="M192" s="562">
        <v>2</v>
      </c>
      <c r="N192" s="562">
        <v>12</v>
      </c>
      <c r="O192" s="562">
        <v>50</v>
      </c>
      <c r="P192" s="562">
        <v>13</v>
      </c>
      <c r="Q192" s="562">
        <v>18</v>
      </c>
      <c r="R192" s="562">
        <v>2</v>
      </c>
    </row>
    <row r="193" spans="1:18" s="286" customFormat="1" ht="12" x14ac:dyDescent="0.2">
      <c r="A193" s="1123"/>
      <c r="B193" s="556" t="s">
        <v>769</v>
      </c>
      <c r="C193" s="561">
        <v>315</v>
      </c>
      <c r="D193" s="562">
        <v>0</v>
      </c>
      <c r="E193" s="562">
        <v>7</v>
      </c>
      <c r="F193" s="562">
        <v>46</v>
      </c>
      <c r="G193" s="562">
        <v>5</v>
      </c>
      <c r="H193" s="562">
        <v>99</v>
      </c>
      <c r="I193" s="562">
        <v>13</v>
      </c>
      <c r="J193" s="562">
        <v>1</v>
      </c>
      <c r="K193" s="562">
        <v>3</v>
      </c>
      <c r="L193" s="562">
        <v>2</v>
      </c>
      <c r="M193" s="562">
        <v>2</v>
      </c>
      <c r="N193" s="562">
        <v>44</v>
      </c>
      <c r="O193" s="562">
        <v>28</v>
      </c>
      <c r="P193" s="562">
        <v>24</v>
      </c>
      <c r="Q193" s="562">
        <v>41</v>
      </c>
      <c r="R193" s="562">
        <v>0</v>
      </c>
    </row>
    <row r="194" spans="1:18" s="286" customFormat="1" ht="12" x14ac:dyDescent="0.2">
      <c r="A194" s="1123"/>
      <c r="B194" s="556" t="s">
        <v>770</v>
      </c>
      <c r="C194" s="561">
        <v>21</v>
      </c>
      <c r="D194" s="562">
        <v>0</v>
      </c>
      <c r="E194" s="562">
        <v>0</v>
      </c>
      <c r="F194" s="562">
        <v>4</v>
      </c>
      <c r="G194" s="562">
        <v>0</v>
      </c>
      <c r="H194" s="562">
        <v>7</v>
      </c>
      <c r="I194" s="562">
        <v>0</v>
      </c>
      <c r="J194" s="562">
        <v>0</v>
      </c>
      <c r="K194" s="562">
        <v>0</v>
      </c>
      <c r="L194" s="562">
        <v>0</v>
      </c>
      <c r="M194" s="562">
        <v>0</v>
      </c>
      <c r="N194" s="562">
        <v>4</v>
      </c>
      <c r="O194" s="562">
        <v>1</v>
      </c>
      <c r="P194" s="562">
        <v>4</v>
      </c>
      <c r="Q194" s="562">
        <v>1</v>
      </c>
      <c r="R194" s="562">
        <v>0</v>
      </c>
    </row>
    <row r="195" spans="1:18" s="286" customFormat="1" ht="12" x14ac:dyDescent="0.2">
      <c r="A195" s="1123"/>
      <c r="B195" s="556" t="s">
        <v>771</v>
      </c>
      <c r="C195" s="561">
        <v>9</v>
      </c>
      <c r="D195" s="562">
        <v>0</v>
      </c>
      <c r="E195" s="562">
        <v>0</v>
      </c>
      <c r="F195" s="562">
        <v>1</v>
      </c>
      <c r="G195" s="562">
        <v>0</v>
      </c>
      <c r="H195" s="562">
        <v>3</v>
      </c>
      <c r="I195" s="562">
        <v>1</v>
      </c>
      <c r="J195" s="562">
        <v>0</v>
      </c>
      <c r="K195" s="562">
        <v>0</v>
      </c>
      <c r="L195" s="562">
        <v>0</v>
      </c>
      <c r="M195" s="562">
        <v>0</v>
      </c>
      <c r="N195" s="562">
        <v>0</v>
      </c>
      <c r="O195" s="562">
        <v>1</v>
      </c>
      <c r="P195" s="562">
        <v>1</v>
      </c>
      <c r="Q195" s="562">
        <v>2</v>
      </c>
      <c r="R195" s="562">
        <v>0</v>
      </c>
    </row>
    <row r="196" spans="1:18" s="286" customFormat="1" ht="12" x14ac:dyDescent="0.2">
      <c r="A196" s="1123"/>
      <c r="B196" s="556" t="s">
        <v>772</v>
      </c>
      <c r="C196" s="561">
        <v>10215</v>
      </c>
      <c r="D196" s="562">
        <v>37</v>
      </c>
      <c r="E196" s="562">
        <v>280</v>
      </c>
      <c r="F196" s="562">
        <v>2030</v>
      </c>
      <c r="G196" s="562">
        <v>302</v>
      </c>
      <c r="H196" s="562">
        <v>2826</v>
      </c>
      <c r="I196" s="562">
        <v>367</v>
      </c>
      <c r="J196" s="562">
        <v>45</v>
      </c>
      <c r="K196" s="562">
        <v>117</v>
      </c>
      <c r="L196" s="562">
        <v>66</v>
      </c>
      <c r="M196" s="562">
        <v>76</v>
      </c>
      <c r="N196" s="562">
        <v>1329</v>
      </c>
      <c r="O196" s="562">
        <v>827</v>
      </c>
      <c r="P196" s="562">
        <v>879</v>
      </c>
      <c r="Q196" s="562">
        <v>968</v>
      </c>
      <c r="R196" s="562">
        <v>66</v>
      </c>
    </row>
    <row r="197" spans="1:18" s="286" customFormat="1" ht="12" x14ac:dyDescent="0.2">
      <c r="A197" s="1123"/>
      <c r="B197" s="556" t="s">
        <v>773</v>
      </c>
      <c r="C197" s="561">
        <v>178</v>
      </c>
      <c r="D197" s="562">
        <v>1</v>
      </c>
      <c r="E197" s="562">
        <v>2</v>
      </c>
      <c r="F197" s="562">
        <v>31</v>
      </c>
      <c r="G197" s="562">
        <v>6</v>
      </c>
      <c r="H197" s="562">
        <v>61</v>
      </c>
      <c r="I197" s="562">
        <v>11</v>
      </c>
      <c r="J197" s="562">
        <v>1</v>
      </c>
      <c r="K197" s="562">
        <v>2</v>
      </c>
      <c r="L197" s="562">
        <v>2</v>
      </c>
      <c r="M197" s="562">
        <v>0</v>
      </c>
      <c r="N197" s="562">
        <v>14</v>
      </c>
      <c r="O197" s="562">
        <v>17</v>
      </c>
      <c r="P197" s="562">
        <v>14</v>
      </c>
      <c r="Q197" s="562">
        <v>15</v>
      </c>
      <c r="R197" s="562">
        <v>1</v>
      </c>
    </row>
    <row r="198" spans="1:18" s="286" customFormat="1" ht="12" x14ac:dyDescent="0.2">
      <c r="A198" s="1123"/>
      <c r="B198" s="556" t="s">
        <v>774</v>
      </c>
      <c r="C198" s="561">
        <v>30</v>
      </c>
      <c r="D198" s="562">
        <v>0</v>
      </c>
      <c r="E198" s="562">
        <v>0</v>
      </c>
      <c r="F198" s="562">
        <v>4</v>
      </c>
      <c r="G198" s="562">
        <v>2</v>
      </c>
      <c r="H198" s="562">
        <v>6</v>
      </c>
      <c r="I198" s="562">
        <v>1</v>
      </c>
      <c r="J198" s="562">
        <v>0</v>
      </c>
      <c r="K198" s="562">
        <v>0</v>
      </c>
      <c r="L198" s="562">
        <v>0</v>
      </c>
      <c r="M198" s="562">
        <v>0</v>
      </c>
      <c r="N198" s="562">
        <v>4</v>
      </c>
      <c r="O198" s="562">
        <v>0</v>
      </c>
      <c r="P198" s="562">
        <v>12</v>
      </c>
      <c r="Q198" s="562">
        <v>1</v>
      </c>
      <c r="R198" s="562">
        <v>0</v>
      </c>
    </row>
    <row r="199" spans="1:18" s="286" customFormat="1" ht="12" x14ac:dyDescent="0.2">
      <c r="A199" s="1123"/>
      <c r="B199" s="556" t="s">
        <v>775</v>
      </c>
      <c r="C199" s="561">
        <v>8</v>
      </c>
      <c r="D199" s="562">
        <v>0</v>
      </c>
      <c r="E199" s="562">
        <v>0</v>
      </c>
      <c r="F199" s="562">
        <v>1</v>
      </c>
      <c r="G199" s="562">
        <v>0</v>
      </c>
      <c r="H199" s="562">
        <v>4</v>
      </c>
      <c r="I199" s="562">
        <v>1</v>
      </c>
      <c r="J199" s="562">
        <v>0</v>
      </c>
      <c r="K199" s="562">
        <v>0</v>
      </c>
      <c r="L199" s="562">
        <v>0</v>
      </c>
      <c r="M199" s="562">
        <v>0</v>
      </c>
      <c r="N199" s="562">
        <v>0</v>
      </c>
      <c r="O199" s="562">
        <v>1</v>
      </c>
      <c r="P199" s="562">
        <v>0</v>
      </c>
      <c r="Q199" s="562">
        <v>1</v>
      </c>
      <c r="R199" s="562">
        <v>0</v>
      </c>
    </row>
    <row r="200" spans="1:18" s="286" customFormat="1" ht="12" x14ac:dyDescent="0.2">
      <c r="A200" s="1123"/>
      <c r="B200" s="556" t="s">
        <v>776</v>
      </c>
      <c r="C200" s="561">
        <v>12</v>
      </c>
      <c r="D200" s="562">
        <v>0</v>
      </c>
      <c r="E200" s="562">
        <v>0</v>
      </c>
      <c r="F200" s="562">
        <v>2</v>
      </c>
      <c r="G200" s="562">
        <v>0</v>
      </c>
      <c r="H200" s="562">
        <v>6</v>
      </c>
      <c r="I200" s="562">
        <v>1</v>
      </c>
      <c r="J200" s="562">
        <v>0</v>
      </c>
      <c r="K200" s="562">
        <v>1</v>
      </c>
      <c r="L200" s="562">
        <v>0</v>
      </c>
      <c r="M200" s="562">
        <v>0</v>
      </c>
      <c r="N200" s="562">
        <v>0</v>
      </c>
      <c r="O200" s="562">
        <v>1</v>
      </c>
      <c r="P200" s="562">
        <v>1</v>
      </c>
      <c r="Q200" s="562">
        <v>0</v>
      </c>
      <c r="R200" s="562">
        <v>0</v>
      </c>
    </row>
    <row r="201" spans="1:18" s="286" customFormat="1" ht="12" x14ac:dyDescent="0.2">
      <c r="A201" s="1123"/>
      <c r="B201" s="556" t="s">
        <v>777</v>
      </c>
      <c r="C201" s="561">
        <v>186</v>
      </c>
      <c r="D201" s="562">
        <v>0</v>
      </c>
      <c r="E201" s="562">
        <v>2</v>
      </c>
      <c r="F201" s="562">
        <v>37</v>
      </c>
      <c r="G201" s="562">
        <v>4</v>
      </c>
      <c r="H201" s="562">
        <v>51</v>
      </c>
      <c r="I201" s="562">
        <v>5</v>
      </c>
      <c r="J201" s="562">
        <v>0</v>
      </c>
      <c r="K201" s="562">
        <v>1</v>
      </c>
      <c r="L201" s="562">
        <v>1</v>
      </c>
      <c r="M201" s="562">
        <v>1</v>
      </c>
      <c r="N201" s="562">
        <v>23</v>
      </c>
      <c r="O201" s="562">
        <v>26</v>
      </c>
      <c r="P201" s="562">
        <v>11</v>
      </c>
      <c r="Q201" s="562">
        <v>23</v>
      </c>
      <c r="R201" s="562">
        <v>1</v>
      </c>
    </row>
    <row r="202" spans="1:18" s="286" customFormat="1" ht="12" x14ac:dyDescent="0.2">
      <c r="A202" s="1123"/>
      <c r="B202" s="556" t="s">
        <v>778</v>
      </c>
      <c r="C202" s="561">
        <v>84</v>
      </c>
      <c r="D202" s="562">
        <v>1</v>
      </c>
      <c r="E202" s="562">
        <v>2</v>
      </c>
      <c r="F202" s="562">
        <v>24</v>
      </c>
      <c r="G202" s="562">
        <v>3</v>
      </c>
      <c r="H202" s="562">
        <v>20</v>
      </c>
      <c r="I202" s="562">
        <v>1</v>
      </c>
      <c r="J202" s="562">
        <v>4</v>
      </c>
      <c r="K202" s="562">
        <v>1</v>
      </c>
      <c r="L202" s="562">
        <v>0</v>
      </c>
      <c r="M202" s="562">
        <v>0</v>
      </c>
      <c r="N202" s="562">
        <v>6</v>
      </c>
      <c r="O202" s="562">
        <v>7</v>
      </c>
      <c r="P202" s="562">
        <v>9</v>
      </c>
      <c r="Q202" s="562">
        <v>6</v>
      </c>
      <c r="R202" s="562">
        <v>0</v>
      </c>
    </row>
    <row r="203" spans="1:18" s="286" customFormat="1" ht="12" x14ac:dyDescent="0.2">
      <c r="A203" s="1123"/>
      <c r="B203" s="556" t="s">
        <v>779</v>
      </c>
      <c r="C203" s="561">
        <v>27</v>
      </c>
      <c r="D203" s="562">
        <v>0</v>
      </c>
      <c r="E203" s="562">
        <v>0</v>
      </c>
      <c r="F203" s="562">
        <v>4</v>
      </c>
      <c r="G203" s="562">
        <v>0</v>
      </c>
      <c r="H203" s="562">
        <v>8</v>
      </c>
      <c r="I203" s="562">
        <v>1</v>
      </c>
      <c r="J203" s="562">
        <v>0</v>
      </c>
      <c r="K203" s="562">
        <v>0</v>
      </c>
      <c r="L203" s="562">
        <v>0</v>
      </c>
      <c r="M203" s="562">
        <v>0</v>
      </c>
      <c r="N203" s="562">
        <v>2</v>
      </c>
      <c r="O203" s="562">
        <v>10</v>
      </c>
      <c r="P203" s="562">
        <v>1</v>
      </c>
      <c r="Q203" s="562">
        <v>1</v>
      </c>
      <c r="R203" s="562">
        <v>0</v>
      </c>
    </row>
    <row r="204" spans="1:18" s="286" customFormat="1" ht="12" x14ac:dyDescent="0.2">
      <c r="A204" s="1123"/>
      <c r="B204" s="556" t="s">
        <v>780</v>
      </c>
      <c r="C204" s="561">
        <v>20</v>
      </c>
      <c r="D204" s="562">
        <v>0</v>
      </c>
      <c r="E204" s="562">
        <v>1</v>
      </c>
      <c r="F204" s="562">
        <v>5</v>
      </c>
      <c r="G204" s="562">
        <v>0</v>
      </c>
      <c r="H204" s="562">
        <v>3</v>
      </c>
      <c r="I204" s="562">
        <v>1</v>
      </c>
      <c r="J204" s="562">
        <v>0</v>
      </c>
      <c r="K204" s="562">
        <v>0</v>
      </c>
      <c r="L204" s="562">
        <v>0</v>
      </c>
      <c r="M204" s="562">
        <v>0</v>
      </c>
      <c r="N204" s="562">
        <v>2</v>
      </c>
      <c r="O204" s="562">
        <v>3</v>
      </c>
      <c r="P204" s="562">
        <v>4</v>
      </c>
      <c r="Q204" s="562">
        <v>1</v>
      </c>
      <c r="R204" s="562">
        <v>0</v>
      </c>
    </row>
    <row r="205" spans="1:18" s="286" customFormat="1" ht="12" x14ac:dyDescent="0.2">
      <c r="A205" s="1123"/>
      <c r="B205" s="556" t="s">
        <v>781</v>
      </c>
      <c r="C205" s="561">
        <v>8</v>
      </c>
      <c r="D205" s="562">
        <v>0</v>
      </c>
      <c r="E205" s="562">
        <v>0</v>
      </c>
      <c r="F205" s="562">
        <v>3</v>
      </c>
      <c r="G205" s="562">
        <v>1</v>
      </c>
      <c r="H205" s="562">
        <v>0</v>
      </c>
      <c r="I205" s="562">
        <v>0</v>
      </c>
      <c r="J205" s="562">
        <v>0</v>
      </c>
      <c r="K205" s="562">
        <v>0</v>
      </c>
      <c r="L205" s="562">
        <v>0</v>
      </c>
      <c r="M205" s="562">
        <v>0</v>
      </c>
      <c r="N205" s="562">
        <v>0</v>
      </c>
      <c r="O205" s="562">
        <v>3</v>
      </c>
      <c r="P205" s="562">
        <v>1</v>
      </c>
      <c r="Q205" s="562">
        <v>0</v>
      </c>
      <c r="R205" s="562">
        <v>0</v>
      </c>
    </row>
    <row r="206" spans="1:18" s="286" customFormat="1" ht="12" x14ac:dyDescent="0.2">
      <c r="A206" s="1123"/>
      <c r="B206" s="556" t="s">
        <v>2964</v>
      </c>
      <c r="C206" s="561">
        <v>2</v>
      </c>
      <c r="D206" s="562">
        <v>0</v>
      </c>
      <c r="E206" s="562">
        <v>0</v>
      </c>
      <c r="F206" s="562">
        <v>0</v>
      </c>
      <c r="G206" s="562">
        <v>0</v>
      </c>
      <c r="H206" s="562">
        <v>0</v>
      </c>
      <c r="I206" s="562">
        <v>0</v>
      </c>
      <c r="J206" s="562">
        <v>0</v>
      </c>
      <c r="K206" s="562">
        <v>0</v>
      </c>
      <c r="L206" s="562">
        <v>0</v>
      </c>
      <c r="M206" s="562">
        <v>0</v>
      </c>
      <c r="N206" s="562">
        <v>2</v>
      </c>
      <c r="O206" s="562">
        <v>0</v>
      </c>
      <c r="P206" s="562">
        <v>0</v>
      </c>
      <c r="Q206" s="562">
        <v>0</v>
      </c>
      <c r="R206" s="562">
        <v>0</v>
      </c>
    </row>
    <row r="207" spans="1:18" s="286" customFormat="1" ht="12" x14ac:dyDescent="0.2">
      <c r="A207" s="1123"/>
      <c r="B207" s="556" t="s">
        <v>782</v>
      </c>
      <c r="C207" s="561">
        <v>1</v>
      </c>
      <c r="D207" s="562">
        <v>0</v>
      </c>
      <c r="E207" s="562">
        <v>0</v>
      </c>
      <c r="F207" s="562">
        <v>0</v>
      </c>
      <c r="G207" s="562">
        <v>0</v>
      </c>
      <c r="H207" s="562">
        <v>0</v>
      </c>
      <c r="I207" s="562">
        <v>0</v>
      </c>
      <c r="J207" s="562">
        <v>0</v>
      </c>
      <c r="K207" s="562">
        <v>0</v>
      </c>
      <c r="L207" s="562">
        <v>0</v>
      </c>
      <c r="M207" s="562">
        <v>0</v>
      </c>
      <c r="N207" s="562">
        <v>0</v>
      </c>
      <c r="O207" s="562">
        <v>0</v>
      </c>
      <c r="P207" s="562">
        <v>0</v>
      </c>
      <c r="Q207" s="562">
        <v>1</v>
      </c>
      <c r="R207" s="562">
        <v>0</v>
      </c>
    </row>
    <row r="208" spans="1:18" s="286" customFormat="1" ht="12" x14ac:dyDescent="0.2">
      <c r="A208" s="1123"/>
      <c r="B208" s="556" t="s">
        <v>783</v>
      </c>
      <c r="C208" s="561">
        <v>7</v>
      </c>
      <c r="D208" s="562">
        <v>0</v>
      </c>
      <c r="E208" s="562">
        <v>0</v>
      </c>
      <c r="F208" s="562">
        <v>2</v>
      </c>
      <c r="G208" s="562">
        <v>0</v>
      </c>
      <c r="H208" s="562">
        <v>3</v>
      </c>
      <c r="I208" s="562">
        <v>0</v>
      </c>
      <c r="J208" s="562">
        <v>0</v>
      </c>
      <c r="K208" s="562">
        <v>0</v>
      </c>
      <c r="L208" s="562">
        <v>0</v>
      </c>
      <c r="M208" s="562">
        <v>0</v>
      </c>
      <c r="N208" s="562">
        <v>0</v>
      </c>
      <c r="O208" s="562">
        <v>2</v>
      </c>
      <c r="P208" s="562">
        <v>0</v>
      </c>
      <c r="Q208" s="562">
        <v>0</v>
      </c>
      <c r="R208" s="562">
        <v>0</v>
      </c>
    </row>
    <row r="209" spans="1:18" s="286" customFormat="1" ht="12" x14ac:dyDescent="0.2">
      <c r="A209" s="1123"/>
      <c r="B209" s="556" t="s">
        <v>784</v>
      </c>
      <c r="C209" s="561">
        <v>3</v>
      </c>
      <c r="D209" s="562">
        <v>0</v>
      </c>
      <c r="E209" s="562">
        <v>0</v>
      </c>
      <c r="F209" s="562">
        <v>1</v>
      </c>
      <c r="G209" s="562">
        <v>0</v>
      </c>
      <c r="H209" s="562">
        <v>1</v>
      </c>
      <c r="I209" s="562">
        <v>0</v>
      </c>
      <c r="J209" s="562">
        <v>0</v>
      </c>
      <c r="K209" s="562">
        <v>0</v>
      </c>
      <c r="L209" s="562">
        <v>0</v>
      </c>
      <c r="M209" s="562">
        <v>0</v>
      </c>
      <c r="N209" s="562">
        <v>1</v>
      </c>
      <c r="O209" s="562">
        <v>0</v>
      </c>
      <c r="P209" s="562">
        <v>0</v>
      </c>
      <c r="Q209" s="562">
        <v>0</v>
      </c>
      <c r="R209" s="562">
        <v>0</v>
      </c>
    </row>
    <row r="210" spans="1:18" s="286" customFormat="1" ht="12" x14ac:dyDescent="0.2">
      <c r="A210" s="1123"/>
      <c r="B210" s="556" t="s">
        <v>785</v>
      </c>
      <c r="C210" s="561">
        <v>4</v>
      </c>
      <c r="D210" s="562">
        <v>0</v>
      </c>
      <c r="E210" s="562">
        <v>0</v>
      </c>
      <c r="F210" s="562">
        <v>0</v>
      </c>
      <c r="G210" s="562">
        <v>0</v>
      </c>
      <c r="H210" s="562">
        <v>1</v>
      </c>
      <c r="I210" s="562">
        <v>1</v>
      </c>
      <c r="J210" s="562">
        <v>0</v>
      </c>
      <c r="K210" s="562">
        <v>0</v>
      </c>
      <c r="L210" s="562">
        <v>0</v>
      </c>
      <c r="M210" s="562">
        <v>0</v>
      </c>
      <c r="N210" s="562">
        <v>1</v>
      </c>
      <c r="O210" s="562">
        <v>1</v>
      </c>
      <c r="P210" s="562">
        <v>0</v>
      </c>
      <c r="Q210" s="562">
        <v>0</v>
      </c>
      <c r="R210" s="562">
        <v>0</v>
      </c>
    </row>
    <row r="211" spans="1:18" s="286" customFormat="1" ht="12" x14ac:dyDescent="0.2">
      <c r="A211" s="1123"/>
      <c r="B211" s="556" t="s">
        <v>786</v>
      </c>
      <c r="C211" s="561">
        <v>36</v>
      </c>
      <c r="D211" s="562">
        <v>0</v>
      </c>
      <c r="E211" s="562">
        <v>0</v>
      </c>
      <c r="F211" s="562">
        <v>11</v>
      </c>
      <c r="G211" s="562">
        <v>0</v>
      </c>
      <c r="H211" s="562">
        <v>6</v>
      </c>
      <c r="I211" s="562">
        <v>3</v>
      </c>
      <c r="J211" s="562">
        <v>0</v>
      </c>
      <c r="K211" s="562">
        <v>0</v>
      </c>
      <c r="L211" s="562">
        <v>0</v>
      </c>
      <c r="M211" s="562">
        <v>0</v>
      </c>
      <c r="N211" s="562">
        <v>2</v>
      </c>
      <c r="O211" s="562">
        <v>8</v>
      </c>
      <c r="P211" s="562">
        <v>2</v>
      </c>
      <c r="Q211" s="562">
        <v>4</v>
      </c>
      <c r="R211" s="562">
        <v>0</v>
      </c>
    </row>
    <row r="212" spans="1:18" s="286" customFormat="1" ht="12" x14ac:dyDescent="0.2">
      <c r="A212" s="1123"/>
      <c r="B212" s="556" t="s">
        <v>787</v>
      </c>
      <c r="C212" s="561">
        <v>2</v>
      </c>
      <c r="D212" s="562">
        <v>0</v>
      </c>
      <c r="E212" s="562">
        <v>0</v>
      </c>
      <c r="F212" s="562">
        <v>0</v>
      </c>
      <c r="G212" s="562">
        <v>0</v>
      </c>
      <c r="H212" s="562">
        <v>2</v>
      </c>
      <c r="I212" s="562">
        <v>0</v>
      </c>
      <c r="J212" s="562">
        <v>0</v>
      </c>
      <c r="K212" s="562">
        <v>0</v>
      </c>
      <c r="L212" s="562">
        <v>0</v>
      </c>
      <c r="M212" s="562">
        <v>0</v>
      </c>
      <c r="N212" s="562">
        <v>0</v>
      </c>
      <c r="O212" s="562">
        <v>0</v>
      </c>
      <c r="P212" s="562">
        <v>0</v>
      </c>
      <c r="Q212" s="562">
        <v>0</v>
      </c>
      <c r="R212" s="562">
        <v>0</v>
      </c>
    </row>
    <row r="213" spans="1:18" s="286" customFormat="1" ht="12" x14ac:dyDescent="0.2">
      <c r="A213" s="1123"/>
      <c r="B213" s="556" t="s">
        <v>788</v>
      </c>
      <c r="C213" s="561">
        <v>31</v>
      </c>
      <c r="D213" s="562">
        <v>0</v>
      </c>
      <c r="E213" s="562">
        <v>2</v>
      </c>
      <c r="F213" s="562">
        <v>4</v>
      </c>
      <c r="G213" s="562">
        <v>0</v>
      </c>
      <c r="H213" s="562">
        <v>9</v>
      </c>
      <c r="I213" s="562">
        <v>1</v>
      </c>
      <c r="J213" s="562">
        <v>0</v>
      </c>
      <c r="K213" s="562">
        <v>0</v>
      </c>
      <c r="L213" s="562">
        <v>0</v>
      </c>
      <c r="M213" s="562">
        <v>0</v>
      </c>
      <c r="N213" s="562">
        <v>7</v>
      </c>
      <c r="O213" s="562">
        <v>3</v>
      </c>
      <c r="P213" s="562">
        <v>4</v>
      </c>
      <c r="Q213" s="562">
        <v>1</v>
      </c>
      <c r="R213" s="562">
        <v>0</v>
      </c>
    </row>
    <row r="214" spans="1:18" s="286" customFormat="1" ht="12" x14ac:dyDescent="0.2">
      <c r="A214" s="1123"/>
      <c r="B214" s="556" t="s">
        <v>789</v>
      </c>
      <c r="C214" s="561">
        <v>17</v>
      </c>
      <c r="D214" s="562">
        <v>0</v>
      </c>
      <c r="E214" s="562">
        <v>0</v>
      </c>
      <c r="F214" s="562">
        <v>2</v>
      </c>
      <c r="G214" s="562">
        <v>0</v>
      </c>
      <c r="H214" s="562">
        <v>9</v>
      </c>
      <c r="I214" s="562">
        <v>0</v>
      </c>
      <c r="J214" s="562">
        <v>0</v>
      </c>
      <c r="K214" s="562">
        <v>0</v>
      </c>
      <c r="L214" s="562">
        <v>0</v>
      </c>
      <c r="M214" s="562">
        <v>0</v>
      </c>
      <c r="N214" s="562">
        <v>0</v>
      </c>
      <c r="O214" s="562">
        <v>0</v>
      </c>
      <c r="P214" s="562">
        <v>5</v>
      </c>
      <c r="Q214" s="562">
        <v>1</v>
      </c>
      <c r="R214" s="562">
        <v>0</v>
      </c>
    </row>
    <row r="215" spans="1:18" s="286" customFormat="1" ht="12" x14ac:dyDescent="0.2">
      <c r="A215" s="1123"/>
      <c r="B215" s="556" t="s">
        <v>790</v>
      </c>
      <c r="C215" s="561">
        <v>59</v>
      </c>
      <c r="D215" s="562">
        <v>3</v>
      </c>
      <c r="E215" s="562">
        <v>3</v>
      </c>
      <c r="F215" s="562">
        <v>9</v>
      </c>
      <c r="G215" s="562">
        <v>0</v>
      </c>
      <c r="H215" s="562">
        <v>17</v>
      </c>
      <c r="I215" s="562">
        <v>1</v>
      </c>
      <c r="J215" s="562">
        <v>1</v>
      </c>
      <c r="K215" s="562">
        <v>0</v>
      </c>
      <c r="L215" s="562">
        <v>1</v>
      </c>
      <c r="M215" s="562">
        <v>1</v>
      </c>
      <c r="N215" s="562">
        <v>4</v>
      </c>
      <c r="O215" s="562">
        <v>7</v>
      </c>
      <c r="P215" s="562">
        <v>3</v>
      </c>
      <c r="Q215" s="562">
        <v>8</v>
      </c>
      <c r="R215" s="562">
        <v>1</v>
      </c>
    </row>
    <row r="216" spans="1:18" s="286" customFormat="1" ht="12" x14ac:dyDescent="0.2">
      <c r="A216" s="1123"/>
      <c r="B216" s="556" t="s">
        <v>791</v>
      </c>
      <c r="C216" s="561">
        <v>42</v>
      </c>
      <c r="D216" s="562">
        <v>0</v>
      </c>
      <c r="E216" s="562">
        <v>0</v>
      </c>
      <c r="F216" s="562">
        <v>5</v>
      </c>
      <c r="G216" s="562">
        <v>1</v>
      </c>
      <c r="H216" s="562">
        <v>12</v>
      </c>
      <c r="I216" s="562">
        <v>3</v>
      </c>
      <c r="J216" s="562">
        <v>0</v>
      </c>
      <c r="K216" s="562">
        <v>2</v>
      </c>
      <c r="L216" s="562">
        <v>0</v>
      </c>
      <c r="M216" s="562">
        <v>1</v>
      </c>
      <c r="N216" s="562">
        <v>7</v>
      </c>
      <c r="O216" s="562">
        <v>8</v>
      </c>
      <c r="P216" s="562">
        <v>2</v>
      </c>
      <c r="Q216" s="562">
        <v>1</v>
      </c>
      <c r="R216" s="562">
        <v>0</v>
      </c>
    </row>
    <row r="217" spans="1:18" s="286" customFormat="1" ht="12" x14ac:dyDescent="0.2">
      <c r="A217" s="1123"/>
      <c r="B217" s="556" t="s">
        <v>792</v>
      </c>
      <c r="C217" s="561">
        <v>45374</v>
      </c>
      <c r="D217" s="562">
        <v>181</v>
      </c>
      <c r="E217" s="562">
        <v>1020</v>
      </c>
      <c r="F217" s="562">
        <v>8506</v>
      </c>
      <c r="G217" s="562">
        <v>2132</v>
      </c>
      <c r="H217" s="562">
        <v>11591</v>
      </c>
      <c r="I217" s="562">
        <v>2179</v>
      </c>
      <c r="J217" s="562">
        <v>202</v>
      </c>
      <c r="K217" s="562">
        <v>269</v>
      </c>
      <c r="L217" s="562">
        <v>160</v>
      </c>
      <c r="M217" s="562">
        <v>269</v>
      </c>
      <c r="N217" s="562">
        <v>3798</v>
      </c>
      <c r="O217" s="562">
        <v>3603</v>
      </c>
      <c r="P217" s="562">
        <v>7209</v>
      </c>
      <c r="Q217" s="562">
        <v>3925</v>
      </c>
      <c r="R217" s="562">
        <v>330</v>
      </c>
    </row>
    <row r="218" spans="1:18" s="286" customFormat="1" ht="12" x14ac:dyDescent="0.2">
      <c r="A218" s="1123"/>
      <c r="B218" s="556" t="s">
        <v>793</v>
      </c>
      <c r="C218" s="561">
        <v>699</v>
      </c>
      <c r="D218" s="562">
        <v>1</v>
      </c>
      <c r="E218" s="562">
        <v>22</v>
      </c>
      <c r="F218" s="562">
        <v>138</v>
      </c>
      <c r="G218" s="562">
        <v>49</v>
      </c>
      <c r="H218" s="562">
        <v>170</v>
      </c>
      <c r="I218" s="562">
        <v>41</v>
      </c>
      <c r="J218" s="562">
        <v>2</v>
      </c>
      <c r="K218" s="562">
        <v>4</v>
      </c>
      <c r="L218" s="562">
        <v>2</v>
      </c>
      <c r="M218" s="562">
        <v>3</v>
      </c>
      <c r="N218" s="562">
        <v>63</v>
      </c>
      <c r="O218" s="562">
        <v>48</v>
      </c>
      <c r="P218" s="562">
        <v>100</v>
      </c>
      <c r="Q218" s="562">
        <v>54</v>
      </c>
      <c r="R218" s="562">
        <v>2</v>
      </c>
    </row>
    <row r="219" spans="1:18" s="286" customFormat="1" ht="12" x14ac:dyDescent="0.2">
      <c r="A219" s="1123"/>
      <c r="B219" s="556" t="s">
        <v>794</v>
      </c>
      <c r="C219" s="561">
        <v>131</v>
      </c>
      <c r="D219" s="562">
        <v>1</v>
      </c>
      <c r="E219" s="562">
        <v>3</v>
      </c>
      <c r="F219" s="562">
        <v>25</v>
      </c>
      <c r="G219" s="562">
        <v>2</v>
      </c>
      <c r="H219" s="562">
        <v>35</v>
      </c>
      <c r="I219" s="562">
        <v>4</v>
      </c>
      <c r="J219" s="562">
        <v>1</v>
      </c>
      <c r="K219" s="562">
        <v>1</v>
      </c>
      <c r="L219" s="562">
        <v>1</v>
      </c>
      <c r="M219" s="562">
        <v>0</v>
      </c>
      <c r="N219" s="562">
        <v>11</v>
      </c>
      <c r="O219" s="562">
        <v>7</v>
      </c>
      <c r="P219" s="562">
        <v>24</v>
      </c>
      <c r="Q219" s="562">
        <v>16</v>
      </c>
      <c r="R219" s="562">
        <v>0</v>
      </c>
    </row>
    <row r="220" spans="1:18" s="286" customFormat="1" ht="12" x14ac:dyDescent="0.2">
      <c r="A220" s="1123"/>
      <c r="B220" s="556" t="s">
        <v>795</v>
      </c>
      <c r="C220" s="561">
        <v>16</v>
      </c>
      <c r="D220" s="562">
        <v>0</v>
      </c>
      <c r="E220" s="562">
        <v>0</v>
      </c>
      <c r="F220" s="562">
        <v>2</v>
      </c>
      <c r="G220" s="562">
        <v>1</v>
      </c>
      <c r="H220" s="562">
        <v>6</v>
      </c>
      <c r="I220" s="562">
        <v>1</v>
      </c>
      <c r="J220" s="562">
        <v>0</v>
      </c>
      <c r="K220" s="562">
        <v>1</v>
      </c>
      <c r="L220" s="562">
        <v>1</v>
      </c>
      <c r="M220" s="562">
        <v>0</v>
      </c>
      <c r="N220" s="562">
        <v>1</v>
      </c>
      <c r="O220" s="562">
        <v>0</v>
      </c>
      <c r="P220" s="562">
        <v>2</v>
      </c>
      <c r="Q220" s="562">
        <v>1</v>
      </c>
      <c r="R220" s="562">
        <v>0</v>
      </c>
    </row>
    <row r="221" spans="1:18" s="286" customFormat="1" ht="12" x14ac:dyDescent="0.2">
      <c r="A221" s="1123"/>
      <c r="B221" s="556" t="s">
        <v>796</v>
      </c>
      <c r="C221" s="561">
        <v>50</v>
      </c>
      <c r="D221" s="562">
        <v>0</v>
      </c>
      <c r="E221" s="562">
        <v>0</v>
      </c>
      <c r="F221" s="562">
        <v>14</v>
      </c>
      <c r="G221" s="562">
        <v>3</v>
      </c>
      <c r="H221" s="562">
        <v>6</v>
      </c>
      <c r="I221" s="562">
        <v>2</v>
      </c>
      <c r="J221" s="562">
        <v>0</v>
      </c>
      <c r="K221" s="562">
        <v>1</v>
      </c>
      <c r="L221" s="562">
        <v>0</v>
      </c>
      <c r="M221" s="562">
        <v>0</v>
      </c>
      <c r="N221" s="562">
        <v>6</v>
      </c>
      <c r="O221" s="562">
        <v>7</v>
      </c>
      <c r="P221" s="562">
        <v>8</v>
      </c>
      <c r="Q221" s="562">
        <v>3</v>
      </c>
      <c r="R221" s="562">
        <v>0</v>
      </c>
    </row>
    <row r="222" spans="1:18" s="286" customFormat="1" ht="12" x14ac:dyDescent="0.2">
      <c r="A222" s="1123"/>
      <c r="B222" s="556" t="s">
        <v>797</v>
      </c>
      <c r="C222" s="561">
        <v>20</v>
      </c>
      <c r="D222" s="562">
        <v>0</v>
      </c>
      <c r="E222" s="562">
        <v>1</v>
      </c>
      <c r="F222" s="562">
        <v>4</v>
      </c>
      <c r="G222" s="562">
        <v>1</v>
      </c>
      <c r="H222" s="562">
        <v>5</v>
      </c>
      <c r="I222" s="562">
        <v>1</v>
      </c>
      <c r="J222" s="562">
        <v>0</v>
      </c>
      <c r="K222" s="562">
        <v>0</v>
      </c>
      <c r="L222" s="562">
        <v>1</v>
      </c>
      <c r="M222" s="562">
        <v>0</v>
      </c>
      <c r="N222" s="562">
        <v>2</v>
      </c>
      <c r="O222" s="562">
        <v>2</v>
      </c>
      <c r="P222" s="562">
        <v>1</v>
      </c>
      <c r="Q222" s="562">
        <v>2</v>
      </c>
      <c r="R222" s="562">
        <v>0</v>
      </c>
    </row>
    <row r="223" spans="1:18" s="286" customFormat="1" ht="12" x14ac:dyDescent="0.2">
      <c r="A223" s="1123"/>
      <c r="B223" s="556" t="s">
        <v>798</v>
      </c>
      <c r="C223" s="561">
        <v>6</v>
      </c>
      <c r="D223" s="562">
        <v>0</v>
      </c>
      <c r="E223" s="562">
        <v>1</v>
      </c>
      <c r="F223" s="562">
        <v>2</v>
      </c>
      <c r="G223" s="562">
        <v>2</v>
      </c>
      <c r="H223" s="562">
        <v>0</v>
      </c>
      <c r="I223" s="562">
        <v>0</v>
      </c>
      <c r="J223" s="562">
        <v>0</v>
      </c>
      <c r="K223" s="562">
        <v>0</v>
      </c>
      <c r="L223" s="562">
        <v>0</v>
      </c>
      <c r="M223" s="562">
        <v>0</v>
      </c>
      <c r="N223" s="562">
        <v>0</v>
      </c>
      <c r="O223" s="562">
        <v>0</v>
      </c>
      <c r="P223" s="562">
        <v>1</v>
      </c>
      <c r="Q223" s="562">
        <v>0</v>
      </c>
      <c r="R223" s="562">
        <v>0</v>
      </c>
    </row>
    <row r="224" spans="1:18" s="286" customFormat="1" ht="12" x14ac:dyDescent="0.2">
      <c r="A224" s="1123"/>
      <c r="B224" s="556" t="s">
        <v>2961</v>
      </c>
      <c r="C224" s="561">
        <v>11</v>
      </c>
      <c r="D224" s="562">
        <v>0</v>
      </c>
      <c r="E224" s="562">
        <v>0</v>
      </c>
      <c r="F224" s="562">
        <v>4</v>
      </c>
      <c r="G224" s="562">
        <v>1</v>
      </c>
      <c r="H224" s="562">
        <v>1</v>
      </c>
      <c r="I224" s="562">
        <v>0</v>
      </c>
      <c r="J224" s="562">
        <v>0</v>
      </c>
      <c r="K224" s="562">
        <v>0</v>
      </c>
      <c r="L224" s="562">
        <v>0</v>
      </c>
      <c r="M224" s="562">
        <v>1</v>
      </c>
      <c r="N224" s="562">
        <v>1</v>
      </c>
      <c r="O224" s="562">
        <v>2</v>
      </c>
      <c r="P224" s="562">
        <v>0</v>
      </c>
      <c r="Q224" s="562">
        <v>1</v>
      </c>
      <c r="R224" s="562">
        <v>0</v>
      </c>
    </row>
    <row r="225" spans="1:18" s="286" customFormat="1" ht="12" x14ac:dyDescent="0.2">
      <c r="A225" s="1123"/>
      <c r="B225" s="556" t="s">
        <v>799</v>
      </c>
      <c r="C225" s="561">
        <v>10</v>
      </c>
      <c r="D225" s="562">
        <v>1</v>
      </c>
      <c r="E225" s="562">
        <v>0</v>
      </c>
      <c r="F225" s="562">
        <v>1</v>
      </c>
      <c r="G225" s="562">
        <v>0</v>
      </c>
      <c r="H225" s="562">
        <v>4</v>
      </c>
      <c r="I225" s="562">
        <v>0</v>
      </c>
      <c r="J225" s="562">
        <v>0</v>
      </c>
      <c r="K225" s="562">
        <v>0</v>
      </c>
      <c r="L225" s="562">
        <v>0</v>
      </c>
      <c r="M225" s="562">
        <v>0</v>
      </c>
      <c r="N225" s="562">
        <v>1</v>
      </c>
      <c r="O225" s="562">
        <v>1</v>
      </c>
      <c r="P225" s="562">
        <v>2</v>
      </c>
      <c r="Q225" s="562">
        <v>0</v>
      </c>
      <c r="R225" s="562">
        <v>0</v>
      </c>
    </row>
    <row r="226" spans="1:18" s="286" customFormat="1" ht="12" x14ac:dyDescent="0.2">
      <c r="A226" s="1123"/>
      <c r="B226" s="556" t="s">
        <v>800</v>
      </c>
      <c r="C226" s="561">
        <v>547</v>
      </c>
      <c r="D226" s="562">
        <v>1</v>
      </c>
      <c r="E226" s="562">
        <v>13</v>
      </c>
      <c r="F226" s="562">
        <v>100</v>
      </c>
      <c r="G226" s="562">
        <v>14</v>
      </c>
      <c r="H226" s="562">
        <v>129</v>
      </c>
      <c r="I226" s="562">
        <v>14</v>
      </c>
      <c r="J226" s="562">
        <v>6</v>
      </c>
      <c r="K226" s="562">
        <v>4</v>
      </c>
      <c r="L226" s="562">
        <v>4</v>
      </c>
      <c r="M226" s="562">
        <v>3</v>
      </c>
      <c r="N226" s="562">
        <v>79</v>
      </c>
      <c r="O226" s="562">
        <v>59</v>
      </c>
      <c r="P226" s="562">
        <v>56</v>
      </c>
      <c r="Q226" s="562">
        <v>63</v>
      </c>
      <c r="R226" s="562">
        <v>2</v>
      </c>
    </row>
    <row r="227" spans="1:18" s="286" customFormat="1" ht="12" x14ac:dyDescent="0.2">
      <c r="A227" s="1123"/>
      <c r="B227" s="556" t="s">
        <v>801</v>
      </c>
      <c r="C227" s="561">
        <v>1</v>
      </c>
      <c r="D227" s="562">
        <v>0</v>
      </c>
      <c r="E227" s="562">
        <v>1</v>
      </c>
      <c r="F227" s="562">
        <v>0</v>
      </c>
      <c r="G227" s="562">
        <v>0</v>
      </c>
      <c r="H227" s="562">
        <v>0</v>
      </c>
      <c r="I227" s="562">
        <v>0</v>
      </c>
      <c r="J227" s="562">
        <v>0</v>
      </c>
      <c r="K227" s="562">
        <v>0</v>
      </c>
      <c r="L227" s="562">
        <v>0</v>
      </c>
      <c r="M227" s="562">
        <v>0</v>
      </c>
      <c r="N227" s="562">
        <v>0</v>
      </c>
      <c r="O227" s="562">
        <v>0</v>
      </c>
      <c r="P227" s="562">
        <v>0</v>
      </c>
      <c r="Q227" s="562">
        <v>0</v>
      </c>
      <c r="R227" s="562">
        <v>0</v>
      </c>
    </row>
    <row r="228" spans="1:18" s="286" customFormat="1" ht="12" x14ac:dyDescent="0.2">
      <c r="A228" s="1123"/>
      <c r="B228" s="556" t="s">
        <v>802</v>
      </c>
      <c r="C228" s="561">
        <v>15</v>
      </c>
      <c r="D228" s="562">
        <v>0</v>
      </c>
      <c r="E228" s="562">
        <v>0</v>
      </c>
      <c r="F228" s="562">
        <v>2</v>
      </c>
      <c r="G228" s="562">
        <v>0</v>
      </c>
      <c r="H228" s="562">
        <v>1</v>
      </c>
      <c r="I228" s="562">
        <v>2</v>
      </c>
      <c r="J228" s="562">
        <v>0</v>
      </c>
      <c r="K228" s="562">
        <v>0</v>
      </c>
      <c r="L228" s="562">
        <v>0</v>
      </c>
      <c r="M228" s="562">
        <v>1</v>
      </c>
      <c r="N228" s="562">
        <v>3</v>
      </c>
      <c r="O228" s="562">
        <v>3</v>
      </c>
      <c r="P228" s="562">
        <v>0</v>
      </c>
      <c r="Q228" s="562">
        <v>3</v>
      </c>
      <c r="R228" s="562">
        <v>0</v>
      </c>
    </row>
    <row r="229" spans="1:18" s="286" customFormat="1" ht="12" x14ac:dyDescent="0.2">
      <c r="A229" s="1123"/>
      <c r="B229" s="556" t="s">
        <v>803</v>
      </c>
      <c r="C229" s="561">
        <v>32</v>
      </c>
      <c r="D229" s="562">
        <v>0</v>
      </c>
      <c r="E229" s="562">
        <v>0</v>
      </c>
      <c r="F229" s="562">
        <v>3</v>
      </c>
      <c r="G229" s="562">
        <v>0</v>
      </c>
      <c r="H229" s="562">
        <v>12</v>
      </c>
      <c r="I229" s="562">
        <v>0</v>
      </c>
      <c r="J229" s="562">
        <v>0</v>
      </c>
      <c r="K229" s="562">
        <v>1</v>
      </c>
      <c r="L229" s="562">
        <v>0</v>
      </c>
      <c r="M229" s="562">
        <v>0</v>
      </c>
      <c r="N229" s="562">
        <v>5</v>
      </c>
      <c r="O229" s="562">
        <v>6</v>
      </c>
      <c r="P229" s="562">
        <v>3</v>
      </c>
      <c r="Q229" s="562">
        <v>2</v>
      </c>
      <c r="R229" s="562">
        <v>0</v>
      </c>
    </row>
    <row r="230" spans="1:18" s="286" customFormat="1" ht="12" x14ac:dyDescent="0.2">
      <c r="A230" s="1123"/>
      <c r="B230" s="556" t="s">
        <v>804</v>
      </c>
      <c r="C230" s="561">
        <v>9</v>
      </c>
      <c r="D230" s="562">
        <v>0</v>
      </c>
      <c r="E230" s="562">
        <v>0</v>
      </c>
      <c r="F230" s="562">
        <v>0</v>
      </c>
      <c r="G230" s="562">
        <v>0</v>
      </c>
      <c r="H230" s="562">
        <v>4</v>
      </c>
      <c r="I230" s="562">
        <v>1</v>
      </c>
      <c r="J230" s="562">
        <v>0</v>
      </c>
      <c r="K230" s="562">
        <v>1</v>
      </c>
      <c r="L230" s="562">
        <v>0</v>
      </c>
      <c r="M230" s="562">
        <v>0</v>
      </c>
      <c r="N230" s="562">
        <v>1</v>
      </c>
      <c r="O230" s="562">
        <v>0</v>
      </c>
      <c r="P230" s="562">
        <v>0</v>
      </c>
      <c r="Q230" s="562">
        <v>2</v>
      </c>
      <c r="R230" s="562">
        <v>0</v>
      </c>
    </row>
    <row r="231" spans="1:18" s="286" customFormat="1" ht="12" x14ac:dyDescent="0.2">
      <c r="A231" s="1123"/>
      <c r="B231" s="556" t="s">
        <v>805</v>
      </c>
      <c r="C231" s="561">
        <v>153</v>
      </c>
      <c r="D231" s="562">
        <v>0</v>
      </c>
      <c r="E231" s="562">
        <v>2</v>
      </c>
      <c r="F231" s="562">
        <v>19</v>
      </c>
      <c r="G231" s="562">
        <v>1</v>
      </c>
      <c r="H231" s="562">
        <v>56</v>
      </c>
      <c r="I231" s="562">
        <v>5</v>
      </c>
      <c r="J231" s="562">
        <v>1</v>
      </c>
      <c r="K231" s="562">
        <v>0</v>
      </c>
      <c r="L231" s="562">
        <v>0</v>
      </c>
      <c r="M231" s="562">
        <v>1</v>
      </c>
      <c r="N231" s="562">
        <v>21</v>
      </c>
      <c r="O231" s="562">
        <v>13</v>
      </c>
      <c r="P231" s="562">
        <v>15</v>
      </c>
      <c r="Q231" s="562">
        <v>19</v>
      </c>
      <c r="R231" s="562">
        <v>0</v>
      </c>
    </row>
    <row r="232" spans="1:18" s="286" customFormat="1" ht="12" x14ac:dyDescent="0.2">
      <c r="A232" s="1123"/>
      <c r="B232" s="556" t="s">
        <v>806</v>
      </c>
      <c r="C232" s="561">
        <v>4</v>
      </c>
      <c r="D232" s="562">
        <v>0</v>
      </c>
      <c r="E232" s="562">
        <v>2</v>
      </c>
      <c r="F232" s="562">
        <v>1</v>
      </c>
      <c r="G232" s="562">
        <v>0</v>
      </c>
      <c r="H232" s="562">
        <v>0</v>
      </c>
      <c r="I232" s="562">
        <v>0</v>
      </c>
      <c r="J232" s="562">
        <v>0</v>
      </c>
      <c r="K232" s="562">
        <v>0</v>
      </c>
      <c r="L232" s="562">
        <v>0</v>
      </c>
      <c r="M232" s="562">
        <v>0</v>
      </c>
      <c r="N232" s="562">
        <v>0</v>
      </c>
      <c r="O232" s="562">
        <v>0</v>
      </c>
      <c r="P232" s="562">
        <v>0</v>
      </c>
      <c r="Q232" s="562">
        <v>1</v>
      </c>
      <c r="R232" s="562">
        <v>0</v>
      </c>
    </row>
    <row r="233" spans="1:18" s="286" customFormat="1" ht="12" x14ac:dyDescent="0.2">
      <c r="A233" s="1123"/>
      <c r="B233" s="556" t="s">
        <v>807</v>
      </c>
      <c r="C233" s="561">
        <v>5</v>
      </c>
      <c r="D233" s="562">
        <v>0</v>
      </c>
      <c r="E233" s="562">
        <v>0</v>
      </c>
      <c r="F233" s="562">
        <v>0</v>
      </c>
      <c r="G233" s="562">
        <v>0</v>
      </c>
      <c r="H233" s="562">
        <v>1</v>
      </c>
      <c r="I233" s="562">
        <v>0</v>
      </c>
      <c r="J233" s="562">
        <v>0</v>
      </c>
      <c r="K233" s="562">
        <v>0</v>
      </c>
      <c r="L233" s="562">
        <v>0</v>
      </c>
      <c r="M233" s="562">
        <v>0</v>
      </c>
      <c r="N233" s="562">
        <v>2</v>
      </c>
      <c r="O233" s="562">
        <v>1</v>
      </c>
      <c r="P233" s="562">
        <v>1</v>
      </c>
      <c r="Q233" s="562">
        <v>0</v>
      </c>
      <c r="R233" s="562">
        <v>0</v>
      </c>
    </row>
    <row r="234" spans="1:18" s="286" customFormat="1" ht="12" x14ac:dyDescent="0.2">
      <c r="A234" s="1123"/>
      <c r="B234" s="556" t="s">
        <v>808</v>
      </c>
      <c r="C234" s="561">
        <v>22</v>
      </c>
      <c r="D234" s="562">
        <v>0</v>
      </c>
      <c r="E234" s="562">
        <v>0</v>
      </c>
      <c r="F234" s="562">
        <v>1</v>
      </c>
      <c r="G234" s="562">
        <v>0</v>
      </c>
      <c r="H234" s="562">
        <v>7</v>
      </c>
      <c r="I234" s="562">
        <v>0</v>
      </c>
      <c r="J234" s="562">
        <v>0</v>
      </c>
      <c r="K234" s="562">
        <v>0</v>
      </c>
      <c r="L234" s="562">
        <v>1</v>
      </c>
      <c r="M234" s="562">
        <v>0</v>
      </c>
      <c r="N234" s="562">
        <v>4</v>
      </c>
      <c r="O234" s="562">
        <v>5</v>
      </c>
      <c r="P234" s="562">
        <v>0</v>
      </c>
      <c r="Q234" s="562">
        <v>4</v>
      </c>
      <c r="R234" s="562">
        <v>0</v>
      </c>
    </row>
    <row r="235" spans="1:18" s="286" customFormat="1" ht="12" x14ac:dyDescent="0.2">
      <c r="A235" s="1123"/>
      <c r="B235" s="556" t="s">
        <v>809</v>
      </c>
      <c r="C235" s="561">
        <v>87</v>
      </c>
      <c r="D235" s="562">
        <v>1</v>
      </c>
      <c r="E235" s="562">
        <v>3</v>
      </c>
      <c r="F235" s="562">
        <v>23</v>
      </c>
      <c r="G235" s="562">
        <v>2</v>
      </c>
      <c r="H235" s="562">
        <v>22</v>
      </c>
      <c r="I235" s="562">
        <v>3</v>
      </c>
      <c r="J235" s="562">
        <v>0</v>
      </c>
      <c r="K235" s="562">
        <v>3</v>
      </c>
      <c r="L235" s="562">
        <v>1</v>
      </c>
      <c r="M235" s="562">
        <v>0</v>
      </c>
      <c r="N235" s="562">
        <v>8</v>
      </c>
      <c r="O235" s="562">
        <v>13</v>
      </c>
      <c r="P235" s="562">
        <v>4</v>
      </c>
      <c r="Q235" s="562">
        <v>4</v>
      </c>
      <c r="R235" s="562">
        <v>0</v>
      </c>
    </row>
    <row r="236" spans="1:18" s="286" customFormat="1" ht="12" x14ac:dyDescent="0.2">
      <c r="A236" s="1123"/>
      <c r="B236" s="556" t="s">
        <v>810</v>
      </c>
      <c r="C236" s="561">
        <v>97</v>
      </c>
      <c r="D236" s="562">
        <v>1</v>
      </c>
      <c r="E236" s="562">
        <v>4</v>
      </c>
      <c r="F236" s="562">
        <v>16</v>
      </c>
      <c r="G236" s="562">
        <v>13</v>
      </c>
      <c r="H236" s="562">
        <v>21</v>
      </c>
      <c r="I236" s="562">
        <v>1</v>
      </c>
      <c r="J236" s="562">
        <v>0</v>
      </c>
      <c r="K236" s="562">
        <v>0</v>
      </c>
      <c r="L236" s="562">
        <v>0</v>
      </c>
      <c r="M236" s="562">
        <v>0</v>
      </c>
      <c r="N236" s="562">
        <v>19</v>
      </c>
      <c r="O236" s="562">
        <v>6</v>
      </c>
      <c r="P236" s="562">
        <v>9</v>
      </c>
      <c r="Q236" s="562">
        <v>6</v>
      </c>
      <c r="R236" s="562">
        <v>1</v>
      </c>
    </row>
    <row r="237" spans="1:18" s="286" customFormat="1" ht="12" x14ac:dyDescent="0.2">
      <c r="A237" s="1123"/>
      <c r="B237" s="556" t="s">
        <v>811</v>
      </c>
      <c r="C237" s="561">
        <v>1</v>
      </c>
      <c r="D237" s="562">
        <v>0</v>
      </c>
      <c r="E237" s="562">
        <v>0</v>
      </c>
      <c r="F237" s="562">
        <v>0</v>
      </c>
      <c r="G237" s="562">
        <v>0</v>
      </c>
      <c r="H237" s="562">
        <v>1</v>
      </c>
      <c r="I237" s="562">
        <v>0</v>
      </c>
      <c r="J237" s="562">
        <v>0</v>
      </c>
      <c r="K237" s="562">
        <v>0</v>
      </c>
      <c r="L237" s="562">
        <v>0</v>
      </c>
      <c r="M237" s="562">
        <v>0</v>
      </c>
      <c r="N237" s="562">
        <v>0</v>
      </c>
      <c r="O237" s="562">
        <v>0</v>
      </c>
      <c r="P237" s="562">
        <v>0</v>
      </c>
      <c r="Q237" s="562">
        <v>0</v>
      </c>
      <c r="R237" s="562">
        <v>0</v>
      </c>
    </row>
    <row r="238" spans="1:18" s="286" customFormat="1" ht="12" x14ac:dyDescent="0.2">
      <c r="A238" s="1123"/>
      <c r="B238" s="556" t="s">
        <v>812</v>
      </c>
      <c r="C238" s="561">
        <v>5</v>
      </c>
      <c r="D238" s="562">
        <v>0</v>
      </c>
      <c r="E238" s="562">
        <v>0</v>
      </c>
      <c r="F238" s="562">
        <v>1</v>
      </c>
      <c r="G238" s="562">
        <v>0</v>
      </c>
      <c r="H238" s="562">
        <v>0</v>
      </c>
      <c r="I238" s="562">
        <v>0</v>
      </c>
      <c r="J238" s="562">
        <v>0</v>
      </c>
      <c r="K238" s="562">
        <v>0</v>
      </c>
      <c r="L238" s="562">
        <v>0</v>
      </c>
      <c r="M238" s="562">
        <v>0</v>
      </c>
      <c r="N238" s="562">
        <v>1</v>
      </c>
      <c r="O238" s="562">
        <v>2</v>
      </c>
      <c r="P238" s="562">
        <v>0</v>
      </c>
      <c r="Q238" s="562">
        <v>1</v>
      </c>
      <c r="R238" s="562">
        <v>0</v>
      </c>
    </row>
    <row r="239" spans="1:18" s="286" customFormat="1" ht="12" x14ac:dyDescent="0.2">
      <c r="A239" s="1123"/>
      <c r="B239" s="556" t="s">
        <v>813</v>
      </c>
      <c r="C239" s="561">
        <v>12</v>
      </c>
      <c r="D239" s="562">
        <v>0</v>
      </c>
      <c r="E239" s="562">
        <v>0</v>
      </c>
      <c r="F239" s="562">
        <v>3</v>
      </c>
      <c r="G239" s="562">
        <v>0</v>
      </c>
      <c r="H239" s="562">
        <v>3</v>
      </c>
      <c r="I239" s="562">
        <v>0</v>
      </c>
      <c r="J239" s="562">
        <v>0</v>
      </c>
      <c r="K239" s="562">
        <v>1</v>
      </c>
      <c r="L239" s="562">
        <v>0</v>
      </c>
      <c r="M239" s="562">
        <v>0</v>
      </c>
      <c r="N239" s="562">
        <v>1</v>
      </c>
      <c r="O239" s="562">
        <v>2</v>
      </c>
      <c r="P239" s="562">
        <v>0</v>
      </c>
      <c r="Q239" s="562">
        <v>2</v>
      </c>
      <c r="R239" s="562">
        <v>0</v>
      </c>
    </row>
    <row r="240" spans="1:18" s="286" customFormat="1" ht="12" x14ac:dyDescent="0.2">
      <c r="A240" s="1123"/>
      <c r="B240" s="556" t="s">
        <v>814</v>
      </c>
      <c r="C240" s="561">
        <v>5</v>
      </c>
      <c r="D240" s="562">
        <v>0</v>
      </c>
      <c r="E240" s="562">
        <v>0</v>
      </c>
      <c r="F240" s="562">
        <v>1</v>
      </c>
      <c r="G240" s="562">
        <v>0</v>
      </c>
      <c r="H240" s="562">
        <v>0</v>
      </c>
      <c r="I240" s="562">
        <v>2</v>
      </c>
      <c r="J240" s="562">
        <v>0</v>
      </c>
      <c r="K240" s="562">
        <v>0</v>
      </c>
      <c r="L240" s="562">
        <v>0</v>
      </c>
      <c r="M240" s="562">
        <v>0</v>
      </c>
      <c r="N240" s="562">
        <v>0</v>
      </c>
      <c r="O240" s="562">
        <v>0</v>
      </c>
      <c r="P240" s="562">
        <v>2</v>
      </c>
      <c r="Q240" s="562">
        <v>0</v>
      </c>
      <c r="R240" s="562">
        <v>0</v>
      </c>
    </row>
    <row r="241" spans="1:18" s="286" customFormat="1" ht="12" x14ac:dyDescent="0.2">
      <c r="A241" s="1123"/>
      <c r="B241" s="556" t="s">
        <v>816</v>
      </c>
      <c r="C241" s="561">
        <v>42</v>
      </c>
      <c r="D241" s="562">
        <v>0</v>
      </c>
      <c r="E241" s="562">
        <v>1</v>
      </c>
      <c r="F241" s="562">
        <v>7</v>
      </c>
      <c r="G241" s="562">
        <v>1</v>
      </c>
      <c r="H241" s="562">
        <v>12</v>
      </c>
      <c r="I241" s="562">
        <v>4</v>
      </c>
      <c r="J241" s="562">
        <v>0</v>
      </c>
      <c r="K241" s="562">
        <v>1</v>
      </c>
      <c r="L241" s="562">
        <v>1</v>
      </c>
      <c r="M241" s="562">
        <v>0</v>
      </c>
      <c r="N241" s="562">
        <v>1</v>
      </c>
      <c r="O241" s="562">
        <v>3</v>
      </c>
      <c r="P241" s="562">
        <v>4</v>
      </c>
      <c r="Q241" s="562">
        <v>7</v>
      </c>
      <c r="R241" s="562">
        <v>0</v>
      </c>
    </row>
    <row r="242" spans="1:18" s="286" customFormat="1" ht="12" x14ac:dyDescent="0.2">
      <c r="A242" s="1123"/>
      <c r="B242" s="556" t="s">
        <v>817</v>
      </c>
      <c r="C242" s="561">
        <v>3248</v>
      </c>
      <c r="D242" s="562">
        <v>16</v>
      </c>
      <c r="E242" s="562">
        <v>62</v>
      </c>
      <c r="F242" s="562">
        <v>461</v>
      </c>
      <c r="G242" s="562">
        <v>73</v>
      </c>
      <c r="H242" s="562">
        <v>870</v>
      </c>
      <c r="I242" s="562">
        <v>121</v>
      </c>
      <c r="J242" s="562">
        <v>8</v>
      </c>
      <c r="K242" s="562">
        <v>26</v>
      </c>
      <c r="L242" s="562">
        <v>9</v>
      </c>
      <c r="M242" s="562">
        <v>28</v>
      </c>
      <c r="N242" s="562">
        <v>561</v>
      </c>
      <c r="O242" s="562">
        <v>239</v>
      </c>
      <c r="P242" s="562">
        <v>349</v>
      </c>
      <c r="Q242" s="562">
        <v>403</v>
      </c>
      <c r="R242" s="562">
        <v>22</v>
      </c>
    </row>
    <row r="243" spans="1:18" s="286" customFormat="1" ht="12" x14ac:dyDescent="0.2">
      <c r="A243" s="1123"/>
      <c r="B243" s="556" t="s">
        <v>818</v>
      </c>
      <c r="C243" s="561">
        <v>16</v>
      </c>
      <c r="D243" s="562">
        <v>0</v>
      </c>
      <c r="E243" s="562">
        <v>0</v>
      </c>
      <c r="F243" s="562">
        <v>2</v>
      </c>
      <c r="G243" s="562">
        <v>1</v>
      </c>
      <c r="H243" s="562">
        <v>2</v>
      </c>
      <c r="I243" s="562">
        <v>0</v>
      </c>
      <c r="J243" s="562">
        <v>0</v>
      </c>
      <c r="K243" s="562">
        <v>0</v>
      </c>
      <c r="L243" s="562">
        <v>0</v>
      </c>
      <c r="M243" s="562">
        <v>1</v>
      </c>
      <c r="N243" s="562">
        <v>4</v>
      </c>
      <c r="O243" s="562">
        <v>3</v>
      </c>
      <c r="P243" s="562">
        <v>1</v>
      </c>
      <c r="Q243" s="562">
        <v>2</v>
      </c>
      <c r="R243" s="562">
        <v>0</v>
      </c>
    </row>
    <row r="244" spans="1:18" s="286" customFormat="1" ht="12" x14ac:dyDescent="0.2">
      <c r="A244" s="1123"/>
      <c r="B244" s="556" t="s">
        <v>819</v>
      </c>
      <c r="C244" s="561">
        <v>26</v>
      </c>
      <c r="D244" s="562">
        <v>0</v>
      </c>
      <c r="E244" s="562">
        <v>0</v>
      </c>
      <c r="F244" s="562">
        <v>3</v>
      </c>
      <c r="G244" s="562">
        <v>1</v>
      </c>
      <c r="H244" s="562">
        <v>10</v>
      </c>
      <c r="I244" s="562">
        <v>1</v>
      </c>
      <c r="J244" s="562">
        <v>0</v>
      </c>
      <c r="K244" s="562">
        <v>0</v>
      </c>
      <c r="L244" s="562">
        <v>0</v>
      </c>
      <c r="M244" s="562">
        <v>0</v>
      </c>
      <c r="N244" s="562">
        <v>1</v>
      </c>
      <c r="O244" s="562">
        <v>5</v>
      </c>
      <c r="P244" s="562">
        <v>3</v>
      </c>
      <c r="Q244" s="562">
        <v>2</v>
      </c>
      <c r="R244" s="562">
        <v>0</v>
      </c>
    </row>
    <row r="245" spans="1:18" s="286" customFormat="1" ht="12" x14ac:dyDescent="0.2">
      <c r="A245" s="1123"/>
      <c r="B245" s="556" t="s">
        <v>820</v>
      </c>
      <c r="C245" s="561">
        <v>51</v>
      </c>
      <c r="D245" s="562">
        <v>2</v>
      </c>
      <c r="E245" s="562">
        <v>1</v>
      </c>
      <c r="F245" s="562">
        <v>8</v>
      </c>
      <c r="G245" s="562">
        <v>0</v>
      </c>
      <c r="H245" s="562">
        <v>6</v>
      </c>
      <c r="I245" s="562">
        <v>1</v>
      </c>
      <c r="J245" s="562">
        <v>1</v>
      </c>
      <c r="K245" s="562">
        <v>1</v>
      </c>
      <c r="L245" s="562">
        <v>1</v>
      </c>
      <c r="M245" s="562">
        <v>0</v>
      </c>
      <c r="N245" s="562">
        <v>10</v>
      </c>
      <c r="O245" s="562">
        <v>12</v>
      </c>
      <c r="P245" s="562">
        <v>4</v>
      </c>
      <c r="Q245" s="562">
        <v>4</v>
      </c>
      <c r="R245" s="562">
        <v>0</v>
      </c>
    </row>
    <row r="246" spans="1:18" s="286" customFormat="1" ht="12" x14ac:dyDescent="0.2">
      <c r="A246" s="1123"/>
      <c r="B246" s="556" t="s">
        <v>821</v>
      </c>
      <c r="C246" s="561">
        <v>9</v>
      </c>
      <c r="D246" s="562">
        <v>0</v>
      </c>
      <c r="E246" s="562">
        <v>0</v>
      </c>
      <c r="F246" s="562">
        <v>1</v>
      </c>
      <c r="G246" s="562">
        <v>0</v>
      </c>
      <c r="H246" s="562">
        <v>3</v>
      </c>
      <c r="I246" s="562">
        <v>1</v>
      </c>
      <c r="J246" s="562">
        <v>0</v>
      </c>
      <c r="K246" s="562">
        <v>0</v>
      </c>
      <c r="L246" s="562">
        <v>0</v>
      </c>
      <c r="M246" s="562">
        <v>0</v>
      </c>
      <c r="N246" s="562">
        <v>0</v>
      </c>
      <c r="O246" s="562">
        <v>0</v>
      </c>
      <c r="P246" s="562">
        <v>3</v>
      </c>
      <c r="Q246" s="562">
        <v>1</v>
      </c>
      <c r="R246" s="562">
        <v>0</v>
      </c>
    </row>
    <row r="247" spans="1:18" s="286" customFormat="1" ht="12" x14ac:dyDescent="0.2">
      <c r="A247" s="1123"/>
      <c r="B247" s="556" t="s">
        <v>822</v>
      </c>
      <c r="C247" s="561">
        <v>6</v>
      </c>
      <c r="D247" s="562">
        <v>0</v>
      </c>
      <c r="E247" s="562">
        <v>0</v>
      </c>
      <c r="F247" s="562">
        <v>2</v>
      </c>
      <c r="G247" s="562">
        <v>0</v>
      </c>
      <c r="H247" s="562">
        <v>0</v>
      </c>
      <c r="I247" s="562">
        <v>0</v>
      </c>
      <c r="J247" s="562">
        <v>0</v>
      </c>
      <c r="K247" s="562">
        <v>0</v>
      </c>
      <c r="L247" s="562">
        <v>0</v>
      </c>
      <c r="M247" s="562">
        <v>1</v>
      </c>
      <c r="N247" s="562">
        <v>0</v>
      </c>
      <c r="O247" s="562">
        <v>0</v>
      </c>
      <c r="P247" s="562">
        <v>3</v>
      </c>
      <c r="Q247" s="562">
        <v>0</v>
      </c>
      <c r="R247" s="562">
        <v>0</v>
      </c>
    </row>
    <row r="248" spans="1:18" s="286" customFormat="1" ht="12" x14ac:dyDescent="0.2">
      <c r="A248" s="1123"/>
      <c r="B248" s="556" t="s">
        <v>823</v>
      </c>
      <c r="C248" s="561">
        <v>2</v>
      </c>
      <c r="D248" s="562">
        <v>0</v>
      </c>
      <c r="E248" s="562">
        <v>1</v>
      </c>
      <c r="F248" s="562">
        <v>1</v>
      </c>
      <c r="G248" s="562">
        <v>0</v>
      </c>
      <c r="H248" s="562">
        <v>0</v>
      </c>
      <c r="I248" s="562">
        <v>0</v>
      </c>
      <c r="J248" s="562">
        <v>0</v>
      </c>
      <c r="K248" s="562">
        <v>0</v>
      </c>
      <c r="L248" s="562">
        <v>0</v>
      </c>
      <c r="M248" s="562">
        <v>0</v>
      </c>
      <c r="N248" s="562">
        <v>0</v>
      </c>
      <c r="O248" s="562">
        <v>0</v>
      </c>
      <c r="P248" s="562">
        <v>0</v>
      </c>
      <c r="Q248" s="562">
        <v>0</v>
      </c>
      <c r="R248" s="562">
        <v>0</v>
      </c>
    </row>
    <row r="249" spans="1:18" s="286" customFormat="1" ht="12" x14ac:dyDescent="0.2">
      <c r="A249" s="1123"/>
      <c r="B249" s="556" t="s">
        <v>824</v>
      </c>
      <c r="C249" s="561">
        <v>103</v>
      </c>
      <c r="D249" s="562">
        <v>0</v>
      </c>
      <c r="E249" s="562">
        <v>1</v>
      </c>
      <c r="F249" s="562">
        <v>19</v>
      </c>
      <c r="G249" s="562">
        <v>2</v>
      </c>
      <c r="H249" s="562">
        <v>27</v>
      </c>
      <c r="I249" s="562">
        <v>3</v>
      </c>
      <c r="J249" s="562">
        <v>1</v>
      </c>
      <c r="K249" s="562">
        <v>0</v>
      </c>
      <c r="L249" s="562">
        <v>2</v>
      </c>
      <c r="M249" s="562">
        <v>1</v>
      </c>
      <c r="N249" s="562">
        <v>17</v>
      </c>
      <c r="O249" s="562">
        <v>5</v>
      </c>
      <c r="P249" s="562">
        <v>11</v>
      </c>
      <c r="Q249" s="562">
        <v>14</v>
      </c>
      <c r="R249" s="562">
        <v>0</v>
      </c>
    </row>
    <row r="250" spans="1:18" s="286" customFormat="1" ht="12" x14ac:dyDescent="0.2">
      <c r="A250" s="1123"/>
      <c r="B250" s="556" t="s">
        <v>825</v>
      </c>
      <c r="C250" s="561">
        <v>135</v>
      </c>
      <c r="D250" s="562">
        <v>1</v>
      </c>
      <c r="E250" s="562">
        <v>1</v>
      </c>
      <c r="F250" s="562">
        <v>21</v>
      </c>
      <c r="G250" s="562">
        <v>4</v>
      </c>
      <c r="H250" s="562">
        <v>34</v>
      </c>
      <c r="I250" s="562">
        <v>2</v>
      </c>
      <c r="J250" s="562">
        <v>0</v>
      </c>
      <c r="K250" s="562">
        <v>2</v>
      </c>
      <c r="L250" s="562">
        <v>0</v>
      </c>
      <c r="M250" s="562">
        <v>1</v>
      </c>
      <c r="N250" s="562">
        <v>25</v>
      </c>
      <c r="O250" s="562">
        <v>5</v>
      </c>
      <c r="P250" s="562">
        <v>25</v>
      </c>
      <c r="Q250" s="562">
        <v>13</v>
      </c>
      <c r="R250" s="562">
        <v>1</v>
      </c>
    </row>
    <row r="251" spans="1:18" s="286" customFormat="1" ht="12" x14ac:dyDescent="0.2">
      <c r="A251" s="1123"/>
      <c r="B251" s="556" t="s">
        <v>826</v>
      </c>
      <c r="C251" s="561">
        <v>48</v>
      </c>
      <c r="D251" s="562">
        <v>0</v>
      </c>
      <c r="E251" s="562">
        <v>1</v>
      </c>
      <c r="F251" s="562">
        <v>7</v>
      </c>
      <c r="G251" s="562">
        <v>3</v>
      </c>
      <c r="H251" s="562">
        <v>13</v>
      </c>
      <c r="I251" s="562">
        <v>0</v>
      </c>
      <c r="J251" s="562">
        <v>0</v>
      </c>
      <c r="K251" s="562">
        <v>0</v>
      </c>
      <c r="L251" s="562">
        <v>0</v>
      </c>
      <c r="M251" s="562">
        <v>1</v>
      </c>
      <c r="N251" s="562">
        <v>11</v>
      </c>
      <c r="O251" s="562">
        <v>3</v>
      </c>
      <c r="P251" s="562">
        <v>3</v>
      </c>
      <c r="Q251" s="562">
        <v>6</v>
      </c>
      <c r="R251" s="562">
        <v>0</v>
      </c>
    </row>
    <row r="252" spans="1:18" s="286" customFormat="1" ht="12" x14ac:dyDescent="0.2">
      <c r="A252" s="1123"/>
      <c r="B252" s="556" t="s">
        <v>828</v>
      </c>
      <c r="C252" s="561">
        <v>65</v>
      </c>
      <c r="D252" s="562">
        <v>0</v>
      </c>
      <c r="E252" s="562">
        <v>3</v>
      </c>
      <c r="F252" s="562">
        <v>13</v>
      </c>
      <c r="G252" s="562">
        <v>2</v>
      </c>
      <c r="H252" s="562">
        <v>18</v>
      </c>
      <c r="I252" s="562">
        <v>1</v>
      </c>
      <c r="J252" s="562">
        <v>0</v>
      </c>
      <c r="K252" s="562">
        <v>0</v>
      </c>
      <c r="L252" s="562">
        <v>0</v>
      </c>
      <c r="M252" s="562">
        <v>0</v>
      </c>
      <c r="N252" s="562">
        <v>5</v>
      </c>
      <c r="O252" s="562">
        <v>13</v>
      </c>
      <c r="P252" s="562">
        <v>5</v>
      </c>
      <c r="Q252" s="562">
        <v>5</v>
      </c>
      <c r="R252" s="562">
        <v>0</v>
      </c>
    </row>
    <row r="253" spans="1:18" s="286" customFormat="1" ht="12" x14ac:dyDescent="0.2">
      <c r="A253" s="1123"/>
      <c r="B253" s="556" t="s">
        <v>2959</v>
      </c>
      <c r="C253" s="561">
        <v>343</v>
      </c>
      <c r="D253" s="562">
        <v>1</v>
      </c>
      <c r="E253" s="562">
        <v>8</v>
      </c>
      <c r="F253" s="562">
        <v>92</v>
      </c>
      <c r="G253" s="562">
        <v>11</v>
      </c>
      <c r="H253" s="562">
        <v>82</v>
      </c>
      <c r="I253" s="562">
        <v>10</v>
      </c>
      <c r="J253" s="562">
        <v>0</v>
      </c>
      <c r="K253" s="562">
        <v>3</v>
      </c>
      <c r="L253" s="562">
        <v>1</v>
      </c>
      <c r="M253" s="562">
        <v>3</v>
      </c>
      <c r="N253" s="562">
        <v>33</v>
      </c>
      <c r="O253" s="562">
        <v>33</v>
      </c>
      <c r="P253" s="562">
        <v>32</v>
      </c>
      <c r="Q253" s="562">
        <v>30</v>
      </c>
      <c r="R253" s="562">
        <v>4</v>
      </c>
    </row>
    <row r="254" spans="1:18" s="286" customFormat="1" ht="12" x14ac:dyDescent="0.2">
      <c r="A254" s="1123"/>
      <c r="B254" s="556" t="s">
        <v>829</v>
      </c>
      <c r="C254" s="561">
        <v>16</v>
      </c>
      <c r="D254" s="562">
        <v>0</v>
      </c>
      <c r="E254" s="562">
        <v>2</v>
      </c>
      <c r="F254" s="562">
        <v>5</v>
      </c>
      <c r="G254" s="562">
        <v>1</v>
      </c>
      <c r="H254" s="562">
        <v>2</v>
      </c>
      <c r="I254" s="562">
        <v>0</v>
      </c>
      <c r="J254" s="562">
        <v>0</v>
      </c>
      <c r="K254" s="562">
        <v>0</v>
      </c>
      <c r="L254" s="562">
        <v>0</v>
      </c>
      <c r="M254" s="562">
        <v>0</v>
      </c>
      <c r="N254" s="562">
        <v>0</v>
      </c>
      <c r="O254" s="562">
        <v>1</v>
      </c>
      <c r="P254" s="562">
        <v>2</v>
      </c>
      <c r="Q254" s="562">
        <v>3</v>
      </c>
      <c r="R254" s="562">
        <v>0</v>
      </c>
    </row>
    <row r="255" spans="1:18" s="286" customFormat="1" ht="12" x14ac:dyDescent="0.2">
      <c r="A255" s="1123"/>
      <c r="B255" s="556" t="s">
        <v>830</v>
      </c>
      <c r="C255" s="561">
        <v>3</v>
      </c>
      <c r="D255" s="562">
        <v>0</v>
      </c>
      <c r="E255" s="562">
        <v>0</v>
      </c>
      <c r="F255" s="562">
        <v>0</v>
      </c>
      <c r="G255" s="562">
        <v>0</v>
      </c>
      <c r="H255" s="562">
        <v>2</v>
      </c>
      <c r="I255" s="562">
        <v>0</v>
      </c>
      <c r="J255" s="562">
        <v>0</v>
      </c>
      <c r="K255" s="562">
        <v>0</v>
      </c>
      <c r="L255" s="562">
        <v>0</v>
      </c>
      <c r="M255" s="562">
        <v>0</v>
      </c>
      <c r="N255" s="562">
        <v>0</v>
      </c>
      <c r="O255" s="562">
        <v>0</v>
      </c>
      <c r="P255" s="562">
        <v>1</v>
      </c>
      <c r="Q255" s="562">
        <v>0</v>
      </c>
      <c r="R255" s="562">
        <v>0</v>
      </c>
    </row>
    <row r="256" spans="1:18" s="286" customFormat="1" ht="12" x14ac:dyDescent="0.2">
      <c r="A256" s="1123"/>
      <c r="B256" s="556" t="s">
        <v>2456</v>
      </c>
      <c r="C256" s="561">
        <v>17</v>
      </c>
      <c r="D256" s="562">
        <v>0</v>
      </c>
      <c r="E256" s="562">
        <v>0</v>
      </c>
      <c r="F256" s="562">
        <v>0</v>
      </c>
      <c r="G256" s="562">
        <v>1</v>
      </c>
      <c r="H256" s="562">
        <v>9</v>
      </c>
      <c r="I256" s="562">
        <v>0</v>
      </c>
      <c r="J256" s="562">
        <v>0</v>
      </c>
      <c r="K256" s="562">
        <v>0</v>
      </c>
      <c r="L256" s="562">
        <v>0</v>
      </c>
      <c r="M256" s="562">
        <v>0</v>
      </c>
      <c r="N256" s="562">
        <v>0</v>
      </c>
      <c r="O256" s="562">
        <v>0</v>
      </c>
      <c r="P256" s="562">
        <v>5</v>
      </c>
      <c r="Q256" s="562">
        <v>1</v>
      </c>
      <c r="R256" s="562">
        <v>1</v>
      </c>
    </row>
    <row r="257" spans="1:18" s="286" customFormat="1" ht="12" x14ac:dyDescent="0.2">
      <c r="A257" s="1123"/>
      <c r="B257" s="556" t="s">
        <v>832</v>
      </c>
      <c r="C257" s="561">
        <v>8</v>
      </c>
      <c r="D257" s="562">
        <v>1</v>
      </c>
      <c r="E257" s="562">
        <v>0</v>
      </c>
      <c r="F257" s="562">
        <v>1</v>
      </c>
      <c r="G257" s="562">
        <v>0</v>
      </c>
      <c r="H257" s="562">
        <v>1</v>
      </c>
      <c r="I257" s="562">
        <v>1</v>
      </c>
      <c r="J257" s="562">
        <v>0</v>
      </c>
      <c r="K257" s="562">
        <v>1</v>
      </c>
      <c r="L257" s="562">
        <v>0</v>
      </c>
      <c r="M257" s="562">
        <v>1</v>
      </c>
      <c r="N257" s="562">
        <v>0</v>
      </c>
      <c r="O257" s="562">
        <v>0</v>
      </c>
      <c r="P257" s="562">
        <v>2</v>
      </c>
      <c r="Q257" s="562">
        <v>0</v>
      </c>
      <c r="R257" s="562">
        <v>0</v>
      </c>
    </row>
    <row r="258" spans="1:18" s="286" customFormat="1" ht="12" x14ac:dyDescent="0.2">
      <c r="A258" s="1123"/>
      <c r="B258" s="556" t="s">
        <v>833</v>
      </c>
      <c r="C258" s="561">
        <v>159</v>
      </c>
      <c r="D258" s="562">
        <v>0</v>
      </c>
      <c r="E258" s="562">
        <v>5</v>
      </c>
      <c r="F258" s="562">
        <v>31</v>
      </c>
      <c r="G258" s="562">
        <v>4</v>
      </c>
      <c r="H258" s="562">
        <v>45</v>
      </c>
      <c r="I258" s="562">
        <v>5</v>
      </c>
      <c r="J258" s="562">
        <v>1</v>
      </c>
      <c r="K258" s="562">
        <v>1</v>
      </c>
      <c r="L258" s="562">
        <v>0</v>
      </c>
      <c r="M258" s="562">
        <v>0</v>
      </c>
      <c r="N258" s="562">
        <v>13</v>
      </c>
      <c r="O258" s="562">
        <v>24</v>
      </c>
      <c r="P258" s="562">
        <v>6</v>
      </c>
      <c r="Q258" s="562">
        <v>24</v>
      </c>
      <c r="R258" s="562">
        <v>0</v>
      </c>
    </row>
    <row r="259" spans="1:18" s="286" customFormat="1" ht="12" x14ac:dyDescent="0.2">
      <c r="A259" s="1123"/>
      <c r="B259" s="556" t="s">
        <v>834</v>
      </c>
      <c r="C259" s="561">
        <v>587</v>
      </c>
      <c r="D259" s="562">
        <v>5</v>
      </c>
      <c r="E259" s="562">
        <v>14</v>
      </c>
      <c r="F259" s="562">
        <v>99</v>
      </c>
      <c r="G259" s="562">
        <v>16</v>
      </c>
      <c r="H259" s="562">
        <v>153</v>
      </c>
      <c r="I259" s="562">
        <v>13</v>
      </c>
      <c r="J259" s="562">
        <v>1</v>
      </c>
      <c r="K259" s="562">
        <v>4</v>
      </c>
      <c r="L259" s="562">
        <v>2</v>
      </c>
      <c r="M259" s="562">
        <v>5</v>
      </c>
      <c r="N259" s="562">
        <v>105</v>
      </c>
      <c r="O259" s="562">
        <v>70</v>
      </c>
      <c r="P259" s="562">
        <v>42</v>
      </c>
      <c r="Q259" s="562">
        <v>49</v>
      </c>
      <c r="R259" s="562">
        <v>9</v>
      </c>
    </row>
    <row r="260" spans="1:18" s="286" customFormat="1" ht="12" x14ac:dyDescent="0.2">
      <c r="A260" s="1123"/>
      <c r="B260" s="556" t="s">
        <v>835</v>
      </c>
      <c r="C260" s="561">
        <v>942</v>
      </c>
      <c r="D260" s="562">
        <v>3</v>
      </c>
      <c r="E260" s="562">
        <v>16</v>
      </c>
      <c r="F260" s="562">
        <v>151</v>
      </c>
      <c r="G260" s="562">
        <v>21</v>
      </c>
      <c r="H260" s="562">
        <v>255</v>
      </c>
      <c r="I260" s="562">
        <v>38</v>
      </c>
      <c r="J260" s="562">
        <v>0</v>
      </c>
      <c r="K260" s="562">
        <v>12</v>
      </c>
      <c r="L260" s="562">
        <v>2</v>
      </c>
      <c r="M260" s="562">
        <v>5</v>
      </c>
      <c r="N260" s="562">
        <v>139</v>
      </c>
      <c r="O260" s="562">
        <v>132</v>
      </c>
      <c r="P260" s="562">
        <v>67</v>
      </c>
      <c r="Q260" s="562">
        <v>98</v>
      </c>
      <c r="R260" s="562">
        <v>3</v>
      </c>
    </row>
    <row r="261" spans="1:18" s="286" customFormat="1" ht="12" x14ac:dyDescent="0.2">
      <c r="A261" s="1123"/>
      <c r="B261" s="556" t="s">
        <v>836</v>
      </c>
      <c r="C261" s="561">
        <v>5</v>
      </c>
      <c r="D261" s="562">
        <v>0</v>
      </c>
      <c r="E261" s="562">
        <v>0</v>
      </c>
      <c r="F261" s="562">
        <v>0</v>
      </c>
      <c r="G261" s="562">
        <v>0</v>
      </c>
      <c r="H261" s="562">
        <v>2</v>
      </c>
      <c r="I261" s="562">
        <v>0</v>
      </c>
      <c r="J261" s="562">
        <v>0</v>
      </c>
      <c r="K261" s="562">
        <v>0</v>
      </c>
      <c r="L261" s="562">
        <v>0</v>
      </c>
      <c r="M261" s="562">
        <v>0</v>
      </c>
      <c r="N261" s="562">
        <v>0</v>
      </c>
      <c r="O261" s="562">
        <v>2</v>
      </c>
      <c r="P261" s="562">
        <v>0</v>
      </c>
      <c r="Q261" s="562">
        <v>1</v>
      </c>
      <c r="R261" s="562">
        <v>0</v>
      </c>
    </row>
    <row r="262" spans="1:18" s="286" customFormat="1" ht="12" x14ac:dyDescent="0.2">
      <c r="A262" s="1123"/>
      <c r="B262" s="556" t="s">
        <v>837</v>
      </c>
      <c r="C262" s="561">
        <v>6</v>
      </c>
      <c r="D262" s="562">
        <v>1</v>
      </c>
      <c r="E262" s="562">
        <v>0</v>
      </c>
      <c r="F262" s="562">
        <v>1</v>
      </c>
      <c r="G262" s="562">
        <v>0</v>
      </c>
      <c r="H262" s="562">
        <v>2</v>
      </c>
      <c r="I262" s="562">
        <v>0</v>
      </c>
      <c r="J262" s="562">
        <v>0</v>
      </c>
      <c r="K262" s="562">
        <v>0</v>
      </c>
      <c r="L262" s="562">
        <v>0</v>
      </c>
      <c r="M262" s="562">
        <v>0</v>
      </c>
      <c r="N262" s="562">
        <v>0</v>
      </c>
      <c r="O262" s="562">
        <v>1</v>
      </c>
      <c r="P262" s="562">
        <v>1</v>
      </c>
      <c r="Q262" s="562">
        <v>0</v>
      </c>
      <c r="R262" s="562">
        <v>0</v>
      </c>
    </row>
    <row r="263" spans="1:18" s="286" customFormat="1" ht="12" x14ac:dyDescent="0.2">
      <c r="A263" s="1123"/>
      <c r="B263" s="556" t="s">
        <v>838</v>
      </c>
      <c r="C263" s="561">
        <v>6</v>
      </c>
      <c r="D263" s="562">
        <v>0</v>
      </c>
      <c r="E263" s="562">
        <v>0</v>
      </c>
      <c r="F263" s="562">
        <v>0</v>
      </c>
      <c r="G263" s="562">
        <v>1</v>
      </c>
      <c r="H263" s="562">
        <v>2</v>
      </c>
      <c r="I263" s="562">
        <v>1</v>
      </c>
      <c r="J263" s="562">
        <v>0</v>
      </c>
      <c r="K263" s="562">
        <v>0</v>
      </c>
      <c r="L263" s="562">
        <v>0</v>
      </c>
      <c r="M263" s="562">
        <v>0</v>
      </c>
      <c r="N263" s="562">
        <v>0</v>
      </c>
      <c r="O263" s="562">
        <v>1</v>
      </c>
      <c r="P263" s="562">
        <v>0</v>
      </c>
      <c r="Q263" s="562">
        <v>1</v>
      </c>
      <c r="R263" s="562">
        <v>0</v>
      </c>
    </row>
    <row r="264" spans="1:18" s="286" customFormat="1" ht="12" x14ac:dyDescent="0.2">
      <c r="A264" s="1123"/>
      <c r="B264" s="556" t="s">
        <v>839</v>
      </c>
      <c r="C264" s="561">
        <v>5</v>
      </c>
      <c r="D264" s="562">
        <v>0</v>
      </c>
      <c r="E264" s="562">
        <v>0</v>
      </c>
      <c r="F264" s="562">
        <v>0</v>
      </c>
      <c r="G264" s="562">
        <v>0</v>
      </c>
      <c r="H264" s="562">
        <v>2</v>
      </c>
      <c r="I264" s="562">
        <v>0</v>
      </c>
      <c r="J264" s="562">
        <v>0</v>
      </c>
      <c r="K264" s="562">
        <v>0</v>
      </c>
      <c r="L264" s="562">
        <v>0</v>
      </c>
      <c r="M264" s="562">
        <v>0</v>
      </c>
      <c r="N264" s="562">
        <v>0</v>
      </c>
      <c r="O264" s="562">
        <v>3</v>
      </c>
      <c r="P264" s="562">
        <v>0</v>
      </c>
      <c r="Q264" s="562">
        <v>0</v>
      </c>
      <c r="R264" s="562">
        <v>0</v>
      </c>
    </row>
    <row r="265" spans="1:18" s="286" customFormat="1" ht="12" x14ac:dyDescent="0.2">
      <c r="A265" s="1123"/>
      <c r="B265" s="556" t="s">
        <v>840</v>
      </c>
      <c r="C265" s="561">
        <v>96</v>
      </c>
      <c r="D265" s="562">
        <v>0</v>
      </c>
      <c r="E265" s="562">
        <v>1</v>
      </c>
      <c r="F265" s="562">
        <v>10</v>
      </c>
      <c r="G265" s="562">
        <v>3</v>
      </c>
      <c r="H265" s="562">
        <v>32</v>
      </c>
      <c r="I265" s="562">
        <v>2</v>
      </c>
      <c r="J265" s="562">
        <v>0</v>
      </c>
      <c r="K265" s="562">
        <v>3</v>
      </c>
      <c r="L265" s="562">
        <v>0</v>
      </c>
      <c r="M265" s="562">
        <v>1</v>
      </c>
      <c r="N265" s="562">
        <v>10</v>
      </c>
      <c r="O265" s="562">
        <v>14</v>
      </c>
      <c r="P265" s="562">
        <v>10</v>
      </c>
      <c r="Q265" s="562">
        <v>9</v>
      </c>
      <c r="R265" s="562">
        <v>1</v>
      </c>
    </row>
    <row r="266" spans="1:18" s="286" customFormat="1" ht="12" x14ac:dyDescent="0.2">
      <c r="A266" s="1123"/>
      <c r="B266" s="556" t="s">
        <v>841</v>
      </c>
      <c r="C266" s="561">
        <v>3</v>
      </c>
      <c r="D266" s="562">
        <v>0</v>
      </c>
      <c r="E266" s="562">
        <v>0</v>
      </c>
      <c r="F266" s="562">
        <v>1</v>
      </c>
      <c r="G266" s="562">
        <v>0</v>
      </c>
      <c r="H266" s="562">
        <v>2</v>
      </c>
      <c r="I266" s="562">
        <v>0</v>
      </c>
      <c r="J266" s="562">
        <v>0</v>
      </c>
      <c r="K266" s="562">
        <v>0</v>
      </c>
      <c r="L266" s="562">
        <v>0</v>
      </c>
      <c r="M266" s="562">
        <v>0</v>
      </c>
      <c r="N266" s="562">
        <v>0</v>
      </c>
      <c r="O266" s="562">
        <v>0</v>
      </c>
      <c r="P266" s="562">
        <v>0</v>
      </c>
      <c r="Q266" s="562">
        <v>0</v>
      </c>
      <c r="R266" s="562">
        <v>0</v>
      </c>
    </row>
    <row r="267" spans="1:18" s="286" customFormat="1" ht="12" x14ac:dyDescent="0.2">
      <c r="A267" s="1123"/>
      <c r="B267" s="556" t="s">
        <v>842</v>
      </c>
      <c r="C267" s="561">
        <v>10</v>
      </c>
      <c r="D267" s="562">
        <v>0</v>
      </c>
      <c r="E267" s="562">
        <v>0</v>
      </c>
      <c r="F267" s="562">
        <v>1</v>
      </c>
      <c r="G267" s="562">
        <v>1</v>
      </c>
      <c r="H267" s="562">
        <v>3</v>
      </c>
      <c r="I267" s="562">
        <v>0</v>
      </c>
      <c r="J267" s="562">
        <v>0</v>
      </c>
      <c r="K267" s="562">
        <v>0</v>
      </c>
      <c r="L267" s="562">
        <v>1</v>
      </c>
      <c r="M267" s="562">
        <v>1</v>
      </c>
      <c r="N267" s="562">
        <v>0</v>
      </c>
      <c r="O267" s="562">
        <v>0</v>
      </c>
      <c r="P267" s="562">
        <v>2</v>
      </c>
      <c r="Q267" s="562">
        <v>1</v>
      </c>
      <c r="R267" s="562">
        <v>0</v>
      </c>
    </row>
    <row r="268" spans="1:18" s="286" customFormat="1" ht="12" x14ac:dyDescent="0.2">
      <c r="A268" s="1123"/>
      <c r="B268" s="556" t="s">
        <v>843</v>
      </c>
      <c r="C268" s="561">
        <v>21</v>
      </c>
      <c r="D268" s="562">
        <v>0</v>
      </c>
      <c r="E268" s="562">
        <v>0</v>
      </c>
      <c r="F268" s="562">
        <v>3</v>
      </c>
      <c r="G268" s="562">
        <v>2</v>
      </c>
      <c r="H268" s="562">
        <v>5</v>
      </c>
      <c r="I268" s="562">
        <v>0</v>
      </c>
      <c r="J268" s="562">
        <v>0</v>
      </c>
      <c r="K268" s="562">
        <v>0</v>
      </c>
      <c r="L268" s="562">
        <v>0</v>
      </c>
      <c r="M268" s="562">
        <v>1</v>
      </c>
      <c r="N268" s="562">
        <v>2</v>
      </c>
      <c r="O268" s="562">
        <v>2</v>
      </c>
      <c r="P268" s="562">
        <v>3</v>
      </c>
      <c r="Q268" s="562">
        <v>3</v>
      </c>
      <c r="R268" s="562">
        <v>0</v>
      </c>
    </row>
    <row r="269" spans="1:18" s="286" customFormat="1" ht="12" x14ac:dyDescent="0.2">
      <c r="A269" s="1123"/>
      <c r="B269" s="556" t="s">
        <v>844</v>
      </c>
      <c r="C269" s="561">
        <v>1</v>
      </c>
      <c r="D269" s="562">
        <v>0</v>
      </c>
      <c r="E269" s="562">
        <v>0</v>
      </c>
      <c r="F269" s="562">
        <v>0</v>
      </c>
      <c r="G269" s="562">
        <v>0</v>
      </c>
      <c r="H269" s="562">
        <v>0</v>
      </c>
      <c r="I269" s="562">
        <v>0</v>
      </c>
      <c r="J269" s="562">
        <v>0</v>
      </c>
      <c r="K269" s="562">
        <v>0</v>
      </c>
      <c r="L269" s="562">
        <v>0</v>
      </c>
      <c r="M269" s="562">
        <v>0</v>
      </c>
      <c r="N269" s="562">
        <v>1</v>
      </c>
      <c r="O269" s="562">
        <v>0</v>
      </c>
      <c r="P269" s="562">
        <v>0</v>
      </c>
      <c r="Q269" s="562">
        <v>0</v>
      </c>
      <c r="R269" s="562">
        <v>0</v>
      </c>
    </row>
    <row r="270" spans="1:18" s="286" customFormat="1" ht="12" x14ac:dyDescent="0.2">
      <c r="A270" s="1123"/>
      <c r="B270" s="556" t="s">
        <v>845</v>
      </c>
      <c r="C270" s="561">
        <v>5</v>
      </c>
      <c r="D270" s="562">
        <v>0</v>
      </c>
      <c r="E270" s="562">
        <v>1</v>
      </c>
      <c r="F270" s="562">
        <v>2</v>
      </c>
      <c r="G270" s="562">
        <v>0</v>
      </c>
      <c r="H270" s="562">
        <v>1</v>
      </c>
      <c r="I270" s="562">
        <v>0</v>
      </c>
      <c r="J270" s="562">
        <v>0</v>
      </c>
      <c r="K270" s="562">
        <v>0</v>
      </c>
      <c r="L270" s="562">
        <v>0</v>
      </c>
      <c r="M270" s="562">
        <v>0</v>
      </c>
      <c r="N270" s="562">
        <v>1</v>
      </c>
      <c r="O270" s="562">
        <v>0</v>
      </c>
      <c r="P270" s="562">
        <v>0</v>
      </c>
      <c r="Q270" s="562">
        <v>0</v>
      </c>
      <c r="R270" s="562">
        <v>0</v>
      </c>
    </row>
    <row r="271" spans="1:18" s="286" customFormat="1" ht="12" x14ac:dyDescent="0.2">
      <c r="A271" s="1123"/>
      <c r="B271" s="556" t="s">
        <v>846</v>
      </c>
      <c r="C271" s="561">
        <v>24</v>
      </c>
      <c r="D271" s="562">
        <v>0</v>
      </c>
      <c r="E271" s="562">
        <v>1</v>
      </c>
      <c r="F271" s="562">
        <v>2</v>
      </c>
      <c r="G271" s="562">
        <v>1</v>
      </c>
      <c r="H271" s="562">
        <v>7</v>
      </c>
      <c r="I271" s="562">
        <v>0</v>
      </c>
      <c r="J271" s="562">
        <v>1</v>
      </c>
      <c r="K271" s="562">
        <v>1</v>
      </c>
      <c r="L271" s="562">
        <v>0</v>
      </c>
      <c r="M271" s="562">
        <v>1</v>
      </c>
      <c r="N271" s="562">
        <v>2</v>
      </c>
      <c r="O271" s="562">
        <v>3</v>
      </c>
      <c r="P271" s="562">
        <v>2</v>
      </c>
      <c r="Q271" s="562">
        <v>2</v>
      </c>
      <c r="R271" s="562">
        <v>1</v>
      </c>
    </row>
    <row r="272" spans="1:18" s="286" customFormat="1" ht="12" x14ac:dyDescent="0.2">
      <c r="A272" s="1123"/>
      <c r="B272" s="556" t="s">
        <v>847</v>
      </c>
      <c r="C272" s="561">
        <v>311</v>
      </c>
      <c r="D272" s="562">
        <v>0</v>
      </c>
      <c r="E272" s="562">
        <v>9</v>
      </c>
      <c r="F272" s="562">
        <v>34</v>
      </c>
      <c r="G272" s="562">
        <v>6</v>
      </c>
      <c r="H272" s="562">
        <v>85</v>
      </c>
      <c r="I272" s="562">
        <v>8</v>
      </c>
      <c r="J272" s="562">
        <v>0</v>
      </c>
      <c r="K272" s="562">
        <v>7</v>
      </c>
      <c r="L272" s="562">
        <v>1</v>
      </c>
      <c r="M272" s="562">
        <v>6</v>
      </c>
      <c r="N272" s="562">
        <v>36</v>
      </c>
      <c r="O272" s="562">
        <v>31</v>
      </c>
      <c r="P272" s="562">
        <v>42</v>
      </c>
      <c r="Q272" s="562">
        <v>44</v>
      </c>
      <c r="R272" s="562">
        <v>2</v>
      </c>
    </row>
    <row r="273" spans="1:18" s="286" customFormat="1" ht="12" x14ac:dyDescent="0.2">
      <c r="A273" s="1123"/>
      <c r="B273" s="556" t="s">
        <v>848</v>
      </c>
      <c r="C273" s="561">
        <v>2</v>
      </c>
      <c r="D273" s="562">
        <v>0</v>
      </c>
      <c r="E273" s="562">
        <v>0</v>
      </c>
      <c r="F273" s="562">
        <v>0</v>
      </c>
      <c r="G273" s="562">
        <v>0</v>
      </c>
      <c r="H273" s="562">
        <v>2</v>
      </c>
      <c r="I273" s="562">
        <v>0</v>
      </c>
      <c r="J273" s="562">
        <v>0</v>
      </c>
      <c r="K273" s="562">
        <v>0</v>
      </c>
      <c r="L273" s="562">
        <v>0</v>
      </c>
      <c r="M273" s="562">
        <v>0</v>
      </c>
      <c r="N273" s="562">
        <v>0</v>
      </c>
      <c r="O273" s="562">
        <v>0</v>
      </c>
      <c r="P273" s="562">
        <v>0</v>
      </c>
      <c r="Q273" s="562">
        <v>0</v>
      </c>
      <c r="R273" s="562">
        <v>0</v>
      </c>
    </row>
    <row r="274" spans="1:18" s="286" customFormat="1" ht="12" x14ac:dyDescent="0.2">
      <c r="A274" s="1123"/>
      <c r="B274" s="556" t="s">
        <v>849</v>
      </c>
      <c r="C274" s="561">
        <v>50</v>
      </c>
      <c r="D274" s="562">
        <v>1</v>
      </c>
      <c r="E274" s="562">
        <v>0</v>
      </c>
      <c r="F274" s="562">
        <v>5</v>
      </c>
      <c r="G274" s="562">
        <v>1</v>
      </c>
      <c r="H274" s="562">
        <v>19</v>
      </c>
      <c r="I274" s="562">
        <v>2</v>
      </c>
      <c r="J274" s="562">
        <v>0</v>
      </c>
      <c r="K274" s="562">
        <v>0</v>
      </c>
      <c r="L274" s="562">
        <v>0</v>
      </c>
      <c r="M274" s="562">
        <v>1</v>
      </c>
      <c r="N274" s="562">
        <v>5</v>
      </c>
      <c r="O274" s="562">
        <v>2</v>
      </c>
      <c r="P274" s="562">
        <v>4</v>
      </c>
      <c r="Q274" s="562">
        <v>9</v>
      </c>
      <c r="R274" s="562">
        <v>1</v>
      </c>
    </row>
    <row r="275" spans="1:18" s="286" customFormat="1" ht="12" x14ac:dyDescent="0.2">
      <c r="A275" s="1123"/>
      <c r="B275" s="556" t="s">
        <v>850</v>
      </c>
      <c r="C275" s="561">
        <v>6</v>
      </c>
      <c r="D275" s="562">
        <v>0</v>
      </c>
      <c r="E275" s="562">
        <v>0</v>
      </c>
      <c r="F275" s="562">
        <v>2</v>
      </c>
      <c r="G275" s="562">
        <v>0</v>
      </c>
      <c r="H275" s="562">
        <v>1</v>
      </c>
      <c r="I275" s="562">
        <v>0</v>
      </c>
      <c r="J275" s="562">
        <v>0</v>
      </c>
      <c r="K275" s="562">
        <v>0</v>
      </c>
      <c r="L275" s="562">
        <v>0</v>
      </c>
      <c r="M275" s="562">
        <v>0</v>
      </c>
      <c r="N275" s="562">
        <v>1</v>
      </c>
      <c r="O275" s="562">
        <v>0</v>
      </c>
      <c r="P275" s="562">
        <v>0</v>
      </c>
      <c r="Q275" s="562">
        <v>2</v>
      </c>
      <c r="R275" s="562">
        <v>0</v>
      </c>
    </row>
    <row r="276" spans="1:18" s="286" customFormat="1" ht="12" x14ac:dyDescent="0.2">
      <c r="A276" s="1123"/>
      <c r="B276" s="556" t="s">
        <v>851</v>
      </c>
      <c r="C276" s="561">
        <v>106</v>
      </c>
      <c r="D276" s="562">
        <v>0</v>
      </c>
      <c r="E276" s="562">
        <v>1</v>
      </c>
      <c r="F276" s="562">
        <v>13</v>
      </c>
      <c r="G276" s="562">
        <v>8</v>
      </c>
      <c r="H276" s="562">
        <v>19</v>
      </c>
      <c r="I276" s="562">
        <v>8</v>
      </c>
      <c r="J276" s="562">
        <v>0</v>
      </c>
      <c r="K276" s="562">
        <v>2</v>
      </c>
      <c r="L276" s="562">
        <v>0</v>
      </c>
      <c r="M276" s="562">
        <v>0</v>
      </c>
      <c r="N276" s="562">
        <v>19</v>
      </c>
      <c r="O276" s="562">
        <v>13</v>
      </c>
      <c r="P276" s="562">
        <v>13</v>
      </c>
      <c r="Q276" s="562">
        <v>9</v>
      </c>
      <c r="R276" s="562">
        <v>1</v>
      </c>
    </row>
    <row r="277" spans="1:18" s="286" customFormat="1" ht="12" x14ac:dyDescent="0.2">
      <c r="A277" s="1123"/>
      <c r="B277" s="556" t="s">
        <v>852</v>
      </c>
      <c r="C277" s="561">
        <v>30</v>
      </c>
      <c r="D277" s="562">
        <v>1</v>
      </c>
      <c r="E277" s="562">
        <v>0</v>
      </c>
      <c r="F277" s="562">
        <v>7</v>
      </c>
      <c r="G277" s="562">
        <v>1</v>
      </c>
      <c r="H277" s="562">
        <v>6</v>
      </c>
      <c r="I277" s="562">
        <v>2</v>
      </c>
      <c r="J277" s="562">
        <v>0</v>
      </c>
      <c r="K277" s="562">
        <v>0</v>
      </c>
      <c r="L277" s="562">
        <v>0</v>
      </c>
      <c r="M277" s="562">
        <v>1</v>
      </c>
      <c r="N277" s="562">
        <v>1</v>
      </c>
      <c r="O277" s="562">
        <v>4</v>
      </c>
      <c r="P277" s="562">
        <v>2</v>
      </c>
      <c r="Q277" s="562">
        <v>5</v>
      </c>
      <c r="R277" s="562">
        <v>0</v>
      </c>
    </row>
    <row r="278" spans="1:18" s="286" customFormat="1" ht="12" x14ac:dyDescent="0.2">
      <c r="A278" s="1123"/>
      <c r="B278" s="556" t="s">
        <v>853</v>
      </c>
      <c r="C278" s="561">
        <v>24</v>
      </c>
      <c r="D278" s="562">
        <v>0</v>
      </c>
      <c r="E278" s="562">
        <v>2</v>
      </c>
      <c r="F278" s="562">
        <v>2</v>
      </c>
      <c r="G278" s="562">
        <v>1</v>
      </c>
      <c r="H278" s="562">
        <v>11</v>
      </c>
      <c r="I278" s="562">
        <v>2</v>
      </c>
      <c r="J278" s="562">
        <v>0</v>
      </c>
      <c r="K278" s="562">
        <v>0</v>
      </c>
      <c r="L278" s="562">
        <v>0</v>
      </c>
      <c r="M278" s="562">
        <v>0</v>
      </c>
      <c r="N278" s="562">
        <v>3</v>
      </c>
      <c r="O278" s="562">
        <v>0</v>
      </c>
      <c r="P278" s="562">
        <v>1</v>
      </c>
      <c r="Q278" s="562">
        <v>2</v>
      </c>
      <c r="R278" s="562">
        <v>0</v>
      </c>
    </row>
    <row r="279" spans="1:18" s="286" customFormat="1" ht="12" x14ac:dyDescent="0.2">
      <c r="A279" s="1123"/>
      <c r="B279" s="556" t="s">
        <v>854</v>
      </c>
      <c r="C279" s="561">
        <v>67</v>
      </c>
      <c r="D279" s="562">
        <v>0</v>
      </c>
      <c r="E279" s="562">
        <v>1</v>
      </c>
      <c r="F279" s="562">
        <v>6</v>
      </c>
      <c r="G279" s="562">
        <v>1</v>
      </c>
      <c r="H279" s="562">
        <v>20</v>
      </c>
      <c r="I279" s="562">
        <v>1</v>
      </c>
      <c r="J279" s="562">
        <v>1</v>
      </c>
      <c r="K279" s="562">
        <v>1</v>
      </c>
      <c r="L279" s="562">
        <v>2</v>
      </c>
      <c r="M279" s="562">
        <v>0</v>
      </c>
      <c r="N279" s="562">
        <v>10</v>
      </c>
      <c r="O279" s="562">
        <v>7</v>
      </c>
      <c r="P279" s="562">
        <v>7</v>
      </c>
      <c r="Q279" s="562">
        <v>10</v>
      </c>
      <c r="R279" s="562">
        <v>0</v>
      </c>
    </row>
    <row r="280" spans="1:18" s="286" customFormat="1" ht="12" x14ac:dyDescent="0.2">
      <c r="A280" s="1123"/>
      <c r="B280" s="556" t="s">
        <v>855</v>
      </c>
      <c r="C280" s="561">
        <v>29049</v>
      </c>
      <c r="D280" s="562">
        <v>99</v>
      </c>
      <c r="E280" s="562">
        <v>395</v>
      </c>
      <c r="F280" s="562">
        <v>3894</v>
      </c>
      <c r="G280" s="562">
        <v>566</v>
      </c>
      <c r="H280" s="562">
        <v>9040</v>
      </c>
      <c r="I280" s="562">
        <v>1267</v>
      </c>
      <c r="J280" s="562">
        <v>139</v>
      </c>
      <c r="K280" s="562">
        <v>527</v>
      </c>
      <c r="L280" s="562">
        <v>405</v>
      </c>
      <c r="M280" s="562">
        <v>309</v>
      </c>
      <c r="N280" s="562">
        <v>3818</v>
      </c>
      <c r="O280" s="562">
        <v>2365</v>
      </c>
      <c r="P280" s="562">
        <v>2806</v>
      </c>
      <c r="Q280" s="562">
        <v>3224</v>
      </c>
      <c r="R280" s="562">
        <v>195</v>
      </c>
    </row>
    <row r="281" spans="1:18" s="286" customFormat="1" ht="12" x14ac:dyDescent="0.2">
      <c r="A281" s="1123"/>
      <c r="B281" s="556" t="s">
        <v>856</v>
      </c>
      <c r="C281" s="561">
        <v>199889</v>
      </c>
      <c r="D281" s="562">
        <v>401</v>
      </c>
      <c r="E281" s="562">
        <v>2320</v>
      </c>
      <c r="F281" s="562">
        <v>21453</v>
      </c>
      <c r="G281" s="562">
        <v>7119</v>
      </c>
      <c r="H281" s="562">
        <v>60571</v>
      </c>
      <c r="I281" s="562">
        <v>9663</v>
      </c>
      <c r="J281" s="562">
        <v>1411</v>
      </c>
      <c r="K281" s="562">
        <v>3684</v>
      </c>
      <c r="L281" s="562">
        <v>2287</v>
      </c>
      <c r="M281" s="562">
        <v>2055</v>
      </c>
      <c r="N281" s="562">
        <v>28061</v>
      </c>
      <c r="O281" s="562">
        <v>13496</v>
      </c>
      <c r="P281" s="562">
        <v>18889</v>
      </c>
      <c r="Q281" s="562">
        <v>27052</v>
      </c>
      <c r="R281" s="562">
        <v>1427</v>
      </c>
    </row>
    <row r="282" spans="1:18" s="286" customFormat="1" ht="12" x14ac:dyDescent="0.2">
      <c r="A282" s="1123"/>
      <c r="B282" s="556" t="s">
        <v>857</v>
      </c>
      <c r="C282" s="561">
        <v>1625</v>
      </c>
      <c r="D282" s="562">
        <v>2</v>
      </c>
      <c r="E282" s="562">
        <v>29</v>
      </c>
      <c r="F282" s="562">
        <v>325</v>
      </c>
      <c r="G282" s="562">
        <v>35</v>
      </c>
      <c r="H282" s="562">
        <v>457</v>
      </c>
      <c r="I282" s="562">
        <v>57</v>
      </c>
      <c r="J282" s="562">
        <v>11</v>
      </c>
      <c r="K282" s="562">
        <v>19</v>
      </c>
      <c r="L282" s="562">
        <v>13</v>
      </c>
      <c r="M282" s="562">
        <v>13</v>
      </c>
      <c r="N282" s="562">
        <v>172</v>
      </c>
      <c r="O282" s="562">
        <v>129</v>
      </c>
      <c r="P282" s="562">
        <v>186</v>
      </c>
      <c r="Q282" s="562">
        <v>163</v>
      </c>
      <c r="R282" s="562">
        <v>14</v>
      </c>
    </row>
    <row r="283" spans="1:18" s="286" customFormat="1" ht="12" x14ac:dyDescent="0.2">
      <c r="A283" s="1123"/>
      <c r="B283" s="556" t="s">
        <v>858</v>
      </c>
      <c r="C283" s="561">
        <v>407</v>
      </c>
      <c r="D283" s="562">
        <v>2</v>
      </c>
      <c r="E283" s="562">
        <v>5</v>
      </c>
      <c r="F283" s="562">
        <v>42</v>
      </c>
      <c r="G283" s="562">
        <v>15</v>
      </c>
      <c r="H283" s="562">
        <v>137</v>
      </c>
      <c r="I283" s="562">
        <v>12</v>
      </c>
      <c r="J283" s="562">
        <v>1</v>
      </c>
      <c r="K283" s="562">
        <v>7</v>
      </c>
      <c r="L283" s="562">
        <v>3</v>
      </c>
      <c r="M283" s="562">
        <v>5</v>
      </c>
      <c r="N283" s="562">
        <v>63</v>
      </c>
      <c r="O283" s="562">
        <v>30</v>
      </c>
      <c r="P283" s="562">
        <v>36</v>
      </c>
      <c r="Q283" s="562">
        <v>47</v>
      </c>
      <c r="R283" s="562">
        <v>2</v>
      </c>
    </row>
    <row r="284" spans="1:18" s="286" customFormat="1" ht="12" x14ac:dyDescent="0.2">
      <c r="A284" s="1123"/>
      <c r="B284" s="556" t="s">
        <v>859</v>
      </c>
      <c r="C284" s="561">
        <v>110</v>
      </c>
      <c r="D284" s="562">
        <v>0</v>
      </c>
      <c r="E284" s="562">
        <v>2</v>
      </c>
      <c r="F284" s="562">
        <v>17</v>
      </c>
      <c r="G284" s="562">
        <v>10</v>
      </c>
      <c r="H284" s="562">
        <v>32</v>
      </c>
      <c r="I284" s="562">
        <v>5</v>
      </c>
      <c r="J284" s="562">
        <v>0</v>
      </c>
      <c r="K284" s="562">
        <v>1</v>
      </c>
      <c r="L284" s="562">
        <v>0</v>
      </c>
      <c r="M284" s="562">
        <v>1</v>
      </c>
      <c r="N284" s="562">
        <v>10</v>
      </c>
      <c r="O284" s="562">
        <v>7</v>
      </c>
      <c r="P284" s="562">
        <v>11</v>
      </c>
      <c r="Q284" s="562">
        <v>13</v>
      </c>
      <c r="R284" s="562">
        <v>1</v>
      </c>
    </row>
    <row r="285" spans="1:18" s="286" customFormat="1" ht="12" x14ac:dyDescent="0.2">
      <c r="A285" s="1123"/>
      <c r="B285" s="556" t="s">
        <v>860</v>
      </c>
      <c r="C285" s="561">
        <v>11</v>
      </c>
      <c r="D285" s="562">
        <v>0</v>
      </c>
      <c r="E285" s="562">
        <v>0</v>
      </c>
      <c r="F285" s="562">
        <v>1</v>
      </c>
      <c r="G285" s="562">
        <v>0</v>
      </c>
      <c r="H285" s="562">
        <v>4</v>
      </c>
      <c r="I285" s="562">
        <v>1</v>
      </c>
      <c r="J285" s="562">
        <v>0</v>
      </c>
      <c r="K285" s="562">
        <v>0</v>
      </c>
      <c r="L285" s="562">
        <v>0</v>
      </c>
      <c r="M285" s="562">
        <v>0</v>
      </c>
      <c r="N285" s="562">
        <v>0</v>
      </c>
      <c r="O285" s="562">
        <v>2</v>
      </c>
      <c r="P285" s="562">
        <v>2</v>
      </c>
      <c r="Q285" s="562">
        <v>1</v>
      </c>
      <c r="R285" s="562">
        <v>0</v>
      </c>
    </row>
    <row r="286" spans="1:18" s="286" customFormat="1" ht="12" x14ac:dyDescent="0.2">
      <c r="A286" s="1123"/>
      <c r="B286" s="556" t="s">
        <v>861</v>
      </c>
      <c r="C286" s="561">
        <v>36</v>
      </c>
      <c r="D286" s="562">
        <v>0</v>
      </c>
      <c r="E286" s="562">
        <v>0</v>
      </c>
      <c r="F286" s="562">
        <v>4</v>
      </c>
      <c r="G286" s="562">
        <v>1</v>
      </c>
      <c r="H286" s="562">
        <v>12</v>
      </c>
      <c r="I286" s="562">
        <v>3</v>
      </c>
      <c r="J286" s="562">
        <v>0</v>
      </c>
      <c r="K286" s="562">
        <v>1</v>
      </c>
      <c r="L286" s="562">
        <v>0</v>
      </c>
      <c r="M286" s="562">
        <v>1</v>
      </c>
      <c r="N286" s="562">
        <v>3</v>
      </c>
      <c r="O286" s="562">
        <v>6</v>
      </c>
      <c r="P286" s="562">
        <v>1</v>
      </c>
      <c r="Q286" s="562">
        <v>4</v>
      </c>
      <c r="R286" s="562">
        <v>0</v>
      </c>
    </row>
    <row r="287" spans="1:18" s="286" customFormat="1" ht="12" x14ac:dyDescent="0.2">
      <c r="A287" s="1123"/>
      <c r="B287" s="556" t="s">
        <v>862</v>
      </c>
      <c r="C287" s="561">
        <v>14</v>
      </c>
      <c r="D287" s="562">
        <v>0</v>
      </c>
      <c r="E287" s="562">
        <v>0</v>
      </c>
      <c r="F287" s="562">
        <v>3</v>
      </c>
      <c r="G287" s="562">
        <v>1</v>
      </c>
      <c r="H287" s="562">
        <v>2</v>
      </c>
      <c r="I287" s="562">
        <v>1</v>
      </c>
      <c r="J287" s="562">
        <v>0</v>
      </c>
      <c r="K287" s="562">
        <v>0</v>
      </c>
      <c r="L287" s="562">
        <v>0</v>
      </c>
      <c r="M287" s="562">
        <v>0</v>
      </c>
      <c r="N287" s="562">
        <v>1</v>
      </c>
      <c r="O287" s="562">
        <v>3</v>
      </c>
      <c r="P287" s="562">
        <v>0</v>
      </c>
      <c r="Q287" s="562">
        <v>3</v>
      </c>
      <c r="R287" s="562">
        <v>0</v>
      </c>
    </row>
    <row r="288" spans="1:18" s="286" customFormat="1" ht="12" x14ac:dyDescent="0.2">
      <c r="A288" s="1123"/>
      <c r="B288" s="556" t="s">
        <v>863</v>
      </c>
      <c r="C288" s="561">
        <v>8</v>
      </c>
      <c r="D288" s="562">
        <v>0</v>
      </c>
      <c r="E288" s="562">
        <v>0</v>
      </c>
      <c r="F288" s="562">
        <v>1</v>
      </c>
      <c r="G288" s="562">
        <v>1</v>
      </c>
      <c r="H288" s="562">
        <v>0</v>
      </c>
      <c r="I288" s="562">
        <v>0</v>
      </c>
      <c r="J288" s="562">
        <v>0</v>
      </c>
      <c r="K288" s="562">
        <v>0</v>
      </c>
      <c r="L288" s="562">
        <v>0</v>
      </c>
      <c r="M288" s="562">
        <v>0</v>
      </c>
      <c r="N288" s="562">
        <v>1</v>
      </c>
      <c r="O288" s="562">
        <v>2</v>
      </c>
      <c r="P288" s="562">
        <v>2</v>
      </c>
      <c r="Q288" s="562">
        <v>1</v>
      </c>
      <c r="R288" s="562">
        <v>0</v>
      </c>
    </row>
    <row r="289" spans="1:18" s="286" customFormat="1" ht="12" x14ac:dyDescent="0.2">
      <c r="A289" s="1123"/>
      <c r="B289" s="556" t="s">
        <v>864</v>
      </c>
      <c r="C289" s="561">
        <v>25</v>
      </c>
      <c r="D289" s="562">
        <v>0</v>
      </c>
      <c r="E289" s="562">
        <v>0</v>
      </c>
      <c r="F289" s="562">
        <v>5</v>
      </c>
      <c r="G289" s="562">
        <v>0</v>
      </c>
      <c r="H289" s="562">
        <v>8</v>
      </c>
      <c r="I289" s="562">
        <v>0</v>
      </c>
      <c r="J289" s="562">
        <v>0</v>
      </c>
      <c r="K289" s="562">
        <v>0</v>
      </c>
      <c r="L289" s="562">
        <v>0</v>
      </c>
      <c r="M289" s="562">
        <v>0</v>
      </c>
      <c r="N289" s="562">
        <v>1</v>
      </c>
      <c r="O289" s="562">
        <v>5</v>
      </c>
      <c r="P289" s="562">
        <v>1</v>
      </c>
      <c r="Q289" s="562">
        <v>5</v>
      </c>
      <c r="R289" s="562">
        <v>0</v>
      </c>
    </row>
    <row r="290" spans="1:18" s="286" customFormat="1" ht="12" x14ac:dyDescent="0.2">
      <c r="A290" s="1123"/>
      <c r="B290" s="556" t="s">
        <v>865</v>
      </c>
      <c r="C290" s="561">
        <v>13</v>
      </c>
      <c r="D290" s="562">
        <v>0</v>
      </c>
      <c r="E290" s="562">
        <v>0</v>
      </c>
      <c r="F290" s="562">
        <v>1</v>
      </c>
      <c r="G290" s="562">
        <v>0</v>
      </c>
      <c r="H290" s="562">
        <v>7</v>
      </c>
      <c r="I290" s="562">
        <v>0</v>
      </c>
      <c r="J290" s="562">
        <v>0</v>
      </c>
      <c r="K290" s="562">
        <v>0</v>
      </c>
      <c r="L290" s="562">
        <v>0</v>
      </c>
      <c r="M290" s="562">
        <v>1</v>
      </c>
      <c r="N290" s="562">
        <v>0</v>
      </c>
      <c r="O290" s="562">
        <v>0</v>
      </c>
      <c r="P290" s="562">
        <v>2</v>
      </c>
      <c r="Q290" s="562">
        <v>2</v>
      </c>
      <c r="R290" s="562">
        <v>0</v>
      </c>
    </row>
    <row r="291" spans="1:18" s="286" customFormat="1" ht="12" x14ac:dyDescent="0.2">
      <c r="A291" s="1123"/>
      <c r="B291" s="556" t="s">
        <v>866</v>
      </c>
      <c r="C291" s="561">
        <v>14</v>
      </c>
      <c r="D291" s="562">
        <v>0</v>
      </c>
      <c r="E291" s="562">
        <v>0</v>
      </c>
      <c r="F291" s="562">
        <v>2</v>
      </c>
      <c r="G291" s="562">
        <v>0</v>
      </c>
      <c r="H291" s="562">
        <v>5</v>
      </c>
      <c r="I291" s="562">
        <v>0</v>
      </c>
      <c r="J291" s="562">
        <v>0</v>
      </c>
      <c r="K291" s="562">
        <v>0</v>
      </c>
      <c r="L291" s="562">
        <v>0</v>
      </c>
      <c r="M291" s="562">
        <v>0</v>
      </c>
      <c r="N291" s="562">
        <v>1</v>
      </c>
      <c r="O291" s="562">
        <v>1</v>
      </c>
      <c r="P291" s="562">
        <v>3</v>
      </c>
      <c r="Q291" s="562">
        <v>2</v>
      </c>
      <c r="R291" s="562">
        <v>0</v>
      </c>
    </row>
    <row r="292" spans="1:18" s="286" customFormat="1" ht="12" x14ac:dyDescent="0.2">
      <c r="A292" s="1123"/>
      <c r="B292" s="556" t="s">
        <v>867</v>
      </c>
      <c r="C292" s="561">
        <v>526</v>
      </c>
      <c r="D292" s="562">
        <v>3</v>
      </c>
      <c r="E292" s="562">
        <v>12</v>
      </c>
      <c r="F292" s="562">
        <v>127</v>
      </c>
      <c r="G292" s="562">
        <v>14</v>
      </c>
      <c r="H292" s="562">
        <v>134</v>
      </c>
      <c r="I292" s="562">
        <v>25</v>
      </c>
      <c r="J292" s="562">
        <v>2</v>
      </c>
      <c r="K292" s="562">
        <v>5</v>
      </c>
      <c r="L292" s="562">
        <v>3</v>
      </c>
      <c r="M292" s="562">
        <v>2</v>
      </c>
      <c r="N292" s="562">
        <v>58</v>
      </c>
      <c r="O292" s="562">
        <v>49</v>
      </c>
      <c r="P292" s="562">
        <v>40</v>
      </c>
      <c r="Q292" s="562">
        <v>48</v>
      </c>
      <c r="R292" s="562">
        <v>4</v>
      </c>
    </row>
    <row r="293" spans="1:18" s="286" customFormat="1" ht="12" x14ac:dyDescent="0.2">
      <c r="A293" s="1123"/>
      <c r="B293" s="556" t="s">
        <v>868</v>
      </c>
      <c r="C293" s="561">
        <v>1</v>
      </c>
      <c r="D293" s="562">
        <v>0</v>
      </c>
      <c r="E293" s="562">
        <v>0</v>
      </c>
      <c r="F293" s="562">
        <v>0</v>
      </c>
      <c r="G293" s="562">
        <v>0</v>
      </c>
      <c r="H293" s="562">
        <v>1</v>
      </c>
      <c r="I293" s="562">
        <v>0</v>
      </c>
      <c r="J293" s="562">
        <v>0</v>
      </c>
      <c r="K293" s="562">
        <v>0</v>
      </c>
      <c r="L293" s="562">
        <v>0</v>
      </c>
      <c r="M293" s="562">
        <v>0</v>
      </c>
      <c r="N293" s="562">
        <v>0</v>
      </c>
      <c r="O293" s="562">
        <v>0</v>
      </c>
      <c r="P293" s="562">
        <v>0</v>
      </c>
      <c r="Q293" s="562">
        <v>0</v>
      </c>
      <c r="R293" s="562">
        <v>0</v>
      </c>
    </row>
    <row r="294" spans="1:18" s="286" customFormat="1" ht="12" x14ac:dyDescent="0.2">
      <c r="A294" s="1123"/>
      <c r="B294" s="556" t="s">
        <v>869</v>
      </c>
      <c r="C294" s="561">
        <v>76</v>
      </c>
      <c r="D294" s="562">
        <v>0</v>
      </c>
      <c r="E294" s="562">
        <v>3</v>
      </c>
      <c r="F294" s="562">
        <v>6</v>
      </c>
      <c r="G294" s="562">
        <v>4</v>
      </c>
      <c r="H294" s="562">
        <v>11</v>
      </c>
      <c r="I294" s="562">
        <v>1</v>
      </c>
      <c r="J294" s="562">
        <v>1</v>
      </c>
      <c r="K294" s="562">
        <v>2</v>
      </c>
      <c r="L294" s="562">
        <v>0</v>
      </c>
      <c r="M294" s="562">
        <v>1</v>
      </c>
      <c r="N294" s="562">
        <v>5</v>
      </c>
      <c r="O294" s="562">
        <v>31</v>
      </c>
      <c r="P294" s="562">
        <v>5</v>
      </c>
      <c r="Q294" s="562">
        <v>6</v>
      </c>
      <c r="R294" s="562">
        <v>0</v>
      </c>
    </row>
    <row r="295" spans="1:18" s="286" customFormat="1" ht="12" x14ac:dyDescent="0.2">
      <c r="A295" s="1123"/>
      <c r="B295" s="556" t="s">
        <v>870</v>
      </c>
      <c r="C295" s="561">
        <v>3</v>
      </c>
      <c r="D295" s="562">
        <v>0</v>
      </c>
      <c r="E295" s="562">
        <v>0</v>
      </c>
      <c r="F295" s="562">
        <v>2</v>
      </c>
      <c r="G295" s="562">
        <v>0</v>
      </c>
      <c r="H295" s="562">
        <v>1</v>
      </c>
      <c r="I295" s="562">
        <v>0</v>
      </c>
      <c r="J295" s="562">
        <v>0</v>
      </c>
      <c r="K295" s="562">
        <v>0</v>
      </c>
      <c r="L295" s="562">
        <v>0</v>
      </c>
      <c r="M295" s="562">
        <v>0</v>
      </c>
      <c r="N295" s="562">
        <v>0</v>
      </c>
      <c r="O295" s="562">
        <v>0</v>
      </c>
      <c r="P295" s="562">
        <v>0</v>
      </c>
      <c r="Q295" s="562">
        <v>0</v>
      </c>
      <c r="R295" s="562">
        <v>0</v>
      </c>
    </row>
    <row r="296" spans="1:18" s="286" customFormat="1" ht="12" x14ac:dyDescent="0.2">
      <c r="A296" s="1123"/>
      <c r="B296" s="556" t="s">
        <v>2962</v>
      </c>
      <c r="C296" s="561">
        <v>3</v>
      </c>
      <c r="D296" s="562">
        <v>0</v>
      </c>
      <c r="E296" s="562">
        <v>0</v>
      </c>
      <c r="F296" s="562">
        <v>1</v>
      </c>
      <c r="G296" s="562">
        <v>0</v>
      </c>
      <c r="H296" s="562">
        <v>0</v>
      </c>
      <c r="I296" s="562">
        <v>0</v>
      </c>
      <c r="J296" s="562">
        <v>0</v>
      </c>
      <c r="K296" s="562">
        <v>0</v>
      </c>
      <c r="L296" s="562">
        <v>0</v>
      </c>
      <c r="M296" s="562">
        <v>0</v>
      </c>
      <c r="N296" s="562">
        <v>1</v>
      </c>
      <c r="O296" s="562">
        <v>1</v>
      </c>
      <c r="P296" s="562">
        <v>0</v>
      </c>
      <c r="Q296" s="562">
        <v>0</v>
      </c>
      <c r="R296" s="562">
        <v>0</v>
      </c>
    </row>
    <row r="297" spans="1:18" s="286" customFormat="1" ht="12" x14ac:dyDescent="0.2">
      <c r="A297" s="1123"/>
      <c r="B297" s="556" t="s">
        <v>871</v>
      </c>
      <c r="C297" s="561">
        <v>3</v>
      </c>
      <c r="D297" s="562">
        <v>0</v>
      </c>
      <c r="E297" s="562">
        <v>0</v>
      </c>
      <c r="F297" s="562">
        <v>1</v>
      </c>
      <c r="G297" s="562">
        <v>0</v>
      </c>
      <c r="H297" s="562">
        <v>2</v>
      </c>
      <c r="I297" s="562">
        <v>0</v>
      </c>
      <c r="J297" s="562">
        <v>0</v>
      </c>
      <c r="K297" s="562">
        <v>0</v>
      </c>
      <c r="L297" s="562">
        <v>0</v>
      </c>
      <c r="M297" s="562">
        <v>0</v>
      </c>
      <c r="N297" s="562">
        <v>0</v>
      </c>
      <c r="O297" s="562">
        <v>0</v>
      </c>
      <c r="P297" s="562">
        <v>0</v>
      </c>
      <c r="Q297" s="562">
        <v>0</v>
      </c>
      <c r="R297" s="562">
        <v>0</v>
      </c>
    </row>
    <row r="298" spans="1:18" s="286" customFormat="1" ht="12" x14ac:dyDescent="0.2">
      <c r="A298" s="1123"/>
      <c r="B298" s="556" t="s">
        <v>872</v>
      </c>
      <c r="C298" s="561">
        <v>40</v>
      </c>
      <c r="D298" s="562">
        <v>0</v>
      </c>
      <c r="E298" s="562">
        <v>2</v>
      </c>
      <c r="F298" s="562">
        <v>9</v>
      </c>
      <c r="G298" s="562">
        <v>1</v>
      </c>
      <c r="H298" s="562">
        <v>12</v>
      </c>
      <c r="I298" s="562">
        <v>2</v>
      </c>
      <c r="J298" s="562">
        <v>1</v>
      </c>
      <c r="K298" s="562">
        <v>0</v>
      </c>
      <c r="L298" s="562">
        <v>0</v>
      </c>
      <c r="M298" s="562">
        <v>0</v>
      </c>
      <c r="N298" s="562">
        <v>6</v>
      </c>
      <c r="O298" s="562">
        <v>2</v>
      </c>
      <c r="P298" s="562">
        <v>3</v>
      </c>
      <c r="Q298" s="562">
        <v>2</v>
      </c>
      <c r="R298" s="562">
        <v>0</v>
      </c>
    </row>
    <row r="299" spans="1:18" s="286" customFormat="1" ht="12" x14ac:dyDescent="0.2">
      <c r="A299" s="1123"/>
      <c r="B299" s="556" t="s">
        <v>873</v>
      </c>
      <c r="C299" s="561">
        <v>28</v>
      </c>
      <c r="D299" s="562">
        <v>0</v>
      </c>
      <c r="E299" s="562">
        <v>5</v>
      </c>
      <c r="F299" s="562">
        <v>3</v>
      </c>
      <c r="G299" s="562">
        <v>1</v>
      </c>
      <c r="H299" s="562">
        <v>5</v>
      </c>
      <c r="I299" s="562">
        <v>0</v>
      </c>
      <c r="J299" s="562">
        <v>0</v>
      </c>
      <c r="K299" s="562">
        <v>0</v>
      </c>
      <c r="L299" s="562">
        <v>0</v>
      </c>
      <c r="M299" s="562">
        <v>0</v>
      </c>
      <c r="N299" s="562">
        <v>3</v>
      </c>
      <c r="O299" s="562">
        <v>3</v>
      </c>
      <c r="P299" s="562">
        <v>3</v>
      </c>
      <c r="Q299" s="562">
        <v>5</v>
      </c>
      <c r="R299" s="562">
        <v>0</v>
      </c>
    </row>
    <row r="300" spans="1:18" s="286" customFormat="1" ht="12" x14ac:dyDescent="0.2">
      <c r="A300" s="1123"/>
      <c r="B300" s="556" t="s">
        <v>3987</v>
      </c>
      <c r="C300" s="561">
        <v>109</v>
      </c>
      <c r="D300" s="562">
        <v>0</v>
      </c>
      <c r="E300" s="562">
        <v>6</v>
      </c>
      <c r="F300" s="562">
        <v>30</v>
      </c>
      <c r="G300" s="562">
        <v>4</v>
      </c>
      <c r="H300" s="562">
        <v>36</v>
      </c>
      <c r="I300" s="562">
        <v>2</v>
      </c>
      <c r="J300" s="562">
        <v>0</v>
      </c>
      <c r="K300" s="562">
        <v>0</v>
      </c>
      <c r="L300" s="562">
        <v>0</v>
      </c>
      <c r="M300" s="562">
        <v>0</v>
      </c>
      <c r="N300" s="562">
        <v>8</v>
      </c>
      <c r="O300" s="562">
        <v>2</v>
      </c>
      <c r="P300" s="562">
        <v>9</v>
      </c>
      <c r="Q300" s="562">
        <v>12</v>
      </c>
      <c r="R300" s="562">
        <v>0</v>
      </c>
    </row>
    <row r="301" spans="1:18" s="286" customFormat="1" ht="12" x14ac:dyDescent="0.2">
      <c r="A301" s="1123"/>
      <c r="B301" s="556" t="s">
        <v>874</v>
      </c>
      <c r="C301" s="561">
        <v>3311</v>
      </c>
      <c r="D301" s="562">
        <v>6</v>
      </c>
      <c r="E301" s="562">
        <v>89</v>
      </c>
      <c r="F301" s="562">
        <v>790</v>
      </c>
      <c r="G301" s="562">
        <v>58</v>
      </c>
      <c r="H301" s="562">
        <v>880</v>
      </c>
      <c r="I301" s="562">
        <v>110</v>
      </c>
      <c r="J301" s="562">
        <v>14</v>
      </c>
      <c r="K301" s="562">
        <v>21</v>
      </c>
      <c r="L301" s="562">
        <v>34</v>
      </c>
      <c r="M301" s="562">
        <v>11</v>
      </c>
      <c r="N301" s="562">
        <v>320</v>
      </c>
      <c r="O301" s="562">
        <v>323</v>
      </c>
      <c r="P301" s="562">
        <v>381</v>
      </c>
      <c r="Q301" s="562">
        <v>245</v>
      </c>
      <c r="R301" s="562">
        <v>29</v>
      </c>
    </row>
    <row r="302" spans="1:18" s="286" customFormat="1" ht="12" x14ac:dyDescent="0.2">
      <c r="A302" s="1123"/>
      <c r="B302" s="556" t="s">
        <v>875</v>
      </c>
      <c r="C302" s="561">
        <v>766</v>
      </c>
      <c r="D302" s="562">
        <v>4</v>
      </c>
      <c r="E302" s="562">
        <v>18</v>
      </c>
      <c r="F302" s="562">
        <v>267</v>
      </c>
      <c r="G302" s="562">
        <v>15</v>
      </c>
      <c r="H302" s="562">
        <v>170</v>
      </c>
      <c r="I302" s="562">
        <v>10</v>
      </c>
      <c r="J302" s="562">
        <v>2</v>
      </c>
      <c r="K302" s="562">
        <v>2</v>
      </c>
      <c r="L302" s="562">
        <v>8</v>
      </c>
      <c r="M302" s="562">
        <v>2</v>
      </c>
      <c r="N302" s="562">
        <v>58</v>
      </c>
      <c r="O302" s="562">
        <v>59</v>
      </c>
      <c r="P302" s="562">
        <v>97</v>
      </c>
      <c r="Q302" s="562">
        <v>49</v>
      </c>
      <c r="R302" s="562">
        <v>5</v>
      </c>
    </row>
    <row r="303" spans="1:18" s="286" customFormat="1" ht="12" x14ac:dyDescent="0.2">
      <c r="A303" s="1123"/>
      <c r="B303" s="556" t="s">
        <v>876</v>
      </c>
      <c r="C303" s="561">
        <v>5</v>
      </c>
      <c r="D303" s="562">
        <v>0</v>
      </c>
      <c r="E303" s="562">
        <v>0</v>
      </c>
      <c r="F303" s="562">
        <v>1</v>
      </c>
      <c r="G303" s="562">
        <v>0</v>
      </c>
      <c r="H303" s="562">
        <v>3</v>
      </c>
      <c r="I303" s="562">
        <v>0</v>
      </c>
      <c r="J303" s="562">
        <v>0</v>
      </c>
      <c r="K303" s="562">
        <v>0</v>
      </c>
      <c r="L303" s="562">
        <v>0</v>
      </c>
      <c r="M303" s="562">
        <v>0</v>
      </c>
      <c r="N303" s="562">
        <v>0</v>
      </c>
      <c r="O303" s="562">
        <v>0</v>
      </c>
      <c r="P303" s="562">
        <v>0</v>
      </c>
      <c r="Q303" s="562">
        <v>1</v>
      </c>
      <c r="R303" s="562">
        <v>0</v>
      </c>
    </row>
    <row r="304" spans="1:18" s="286" customFormat="1" ht="12" x14ac:dyDescent="0.2">
      <c r="A304" s="1123"/>
      <c r="B304" s="556" t="s">
        <v>877</v>
      </c>
      <c r="C304" s="561">
        <v>31</v>
      </c>
      <c r="D304" s="562">
        <v>0</v>
      </c>
      <c r="E304" s="562">
        <v>1</v>
      </c>
      <c r="F304" s="562">
        <v>6</v>
      </c>
      <c r="G304" s="562">
        <v>2</v>
      </c>
      <c r="H304" s="562">
        <v>9</v>
      </c>
      <c r="I304" s="562">
        <v>1</v>
      </c>
      <c r="J304" s="562">
        <v>0</v>
      </c>
      <c r="K304" s="562">
        <v>0</v>
      </c>
      <c r="L304" s="562">
        <v>3</v>
      </c>
      <c r="M304" s="562">
        <v>0</v>
      </c>
      <c r="N304" s="562">
        <v>2</v>
      </c>
      <c r="O304" s="562">
        <v>5</v>
      </c>
      <c r="P304" s="562">
        <v>0</v>
      </c>
      <c r="Q304" s="562">
        <v>2</v>
      </c>
      <c r="R304" s="562">
        <v>0</v>
      </c>
    </row>
    <row r="305" spans="1:18" s="286" customFormat="1" ht="12" x14ac:dyDescent="0.2">
      <c r="A305" s="1123"/>
      <c r="B305" s="556" t="s">
        <v>878</v>
      </c>
      <c r="C305" s="561">
        <v>362</v>
      </c>
      <c r="D305" s="562">
        <v>2</v>
      </c>
      <c r="E305" s="562">
        <v>13</v>
      </c>
      <c r="F305" s="562">
        <v>90</v>
      </c>
      <c r="G305" s="562">
        <v>4</v>
      </c>
      <c r="H305" s="562">
        <v>94</v>
      </c>
      <c r="I305" s="562">
        <v>16</v>
      </c>
      <c r="J305" s="562">
        <v>1</v>
      </c>
      <c r="K305" s="562">
        <v>2</v>
      </c>
      <c r="L305" s="562">
        <v>2</v>
      </c>
      <c r="M305" s="562">
        <v>3</v>
      </c>
      <c r="N305" s="562">
        <v>36</v>
      </c>
      <c r="O305" s="562">
        <v>36</v>
      </c>
      <c r="P305" s="562">
        <v>31</v>
      </c>
      <c r="Q305" s="562">
        <v>30</v>
      </c>
      <c r="R305" s="562">
        <v>2</v>
      </c>
    </row>
    <row r="306" spans="1:18" s="286" customFormat="1" ht="12" x14ac:dyDescent="0.2">
      <c r="A306" s="1123"/>
      <c r="B306" s="556" t="s">
        <v>879</v>
      </c>
      <c r="C306" s="561">
        <v>573</v>
      </c>
      <c r="D306" s="562">
        <v>1</v>
      </c>
      <c r="E306" s="562">
        <v>6</v>
      </c>
      <c r="F306" s="562">
        <v>97</v>
      </c>
      <c r="G306" s="562">
        <v>15</v>
      </c>
      <c r="H306" s="562">
        <v>183</v>
      </c>
      <c r="I306" s="562">
        <v>17</v>
      </c>
      <c r="J306" s="562">
        <v>3</v>
      </c>
      <c r="K306" s="562">
        <v>7</v>
      </c>
      <c r="L306" s="562">
        <v>2</v>
      </c>
      <c r="M306" s="562">
        <v>3</v>
      </c>
      <c r="N306" s="562">
        <v>72</v>
      </c>
      <c r="O306" s="562">
        <v>76</v>
      </c>
      <c r="P306" s="562">
        <v>50</v>
      </c>
      <c r="Q306" s="562">
        <v>39</v>
      </c>
      <c r="R306" s="562">
        <v>2</v>
      </c>
    </row>
    <row r="307" spans="1:18" s="286" customFormat="1" ht="12" x14ac:dyDescent="0.2">
      <c r="A307" s="1123"/>
      <c r="B307" s="556" t="s">
        <v>880</v>
      </c>
      <c r="C307" s="561">
        <v>2</v>
      </c>
      <c r="D307" s="562">
        <v>0</v>
      </c>
      <c r="E307" s="562">
        <v>0</v>
      </c>
      <c r="F307" s="562">
        <v>0</v>
      </c>
      <c r="G307" s="562">
        <v>0</v>
      </c>
      <c r="H307" s="562">
        <v>0</v>
      </c>
      <c r="I307" s="562">
        <v>0</v>
      </c>
      <c r="J307" s="562">
        <v>0</v>
      </c>
      <c r="K307" s="562">
        <v>0</v>
      </c>
      <c r="L307" s="562">
        <v>0</v>
      </c>
      <c r="M307" s="562">
        <v>0</v>
      </c>
      <c r="N307" s="562">
        <v>1</v>
      </c>
      <c r="O307" s="562">
        <v>0</v>
      </c>
      <c r="P307" s="562">
        <v>0</v>
      </c>
      <c r="Q307" s="562">
        <v>1</v>
      </c>
      <c r="R307" s="562">
        <v>0</v>
      </c>
    </row>
    <row r="308" spans="1:18" s="286" customFormat="1" ht="12" x14ac:dyDescent="0.2">
      <c r="A308" s="1123"/>
      <c r="B308" s="556" t="s">
        <v>2963</v>
      </c>
      <c r="C308" s="561">
        <v>3</v>
      </c>
      <c r="D308" s="562">
        <v>0</v>
      </c>
      <c r="E308" s="562">
        <v>0</v>
      </c>
      <c r="F308" s="562">
        <v>0</v>
      </c>
      <c r="G308" s="562">
        <v>0</v>
      </c>
      <c r="H308" s="562">
        <v>2</v>
      </c>
      <c r="I308" s="562">
        <v>0</v>
      </c>
      <c r="J308" s="562">
        <v>0</v>
      </c>
      <c r="K308" s="562">
        <v>0</v>
      </c>
      <c r="L308" s="562">
        <v>0</v>
      </c>
      <c r="M308" s="562">
        <v>0</v>
      </c>
      <c r="N308" s="562">
        <v>0</v>
      </c>
      <c r="O308" s="562">
        <v>0</v>
      </c>
      <c r="P308" s="562">
        <v>0</v>
      </c>
      <c r="Q308" s="562">
        <v>1</v>
      </c>
      <c r="R308" s="562">
        <v>0</v>
      </c>
    </row>
    <row r="309" spans="1:18" s="286" customFormat="1" ht="12" x14ac:dyDescent="0.2">
      <c r="A309" s="1123"/>
      <c r="B309" s="556" t="s">
        <v>881</v>
      </c>
      <c r="C309" s="561">
        <v>2</v>
      </c>
      <c r="D309" s="562">
        <v>0</v>
      </c>
      <c r="E309" s="562">
        <v>1</v>
      </c>
      <c r="F309" s="562">
        <v>1</v>
      </c>
      <c r="G309" s="562">
        <v>0</v>
      </c>
      <c r="H309" s="562">
        <v>0</v>
      </c>
      <c r="I309" s="562">
        <v>0</v>
      </c>
      <c r="J309" s="562">
        <v>0</v>
      </c>
      <c r="K309" s="562">
        <v>0</v>
      </c>
      <c r="L309" s="562">
        <v>0</v>
      </c>
      <c r="M309" s="562">
        <v>0</v>
      </c>
      <c r="N309" s="562">
        <v>0</v>
      </c>
      <c r="O309" s="562">
        <v>0</v>
      </c>
      <c r="P309" s="562">
        <v>0</v>
      </c>
      <c r="Q309" s="562">
        <v>0</v>
      </c>
      <c r="R309" s="562">
        <v>0</v>
      </c>
    </row>
    <row r="310" spans="1:18" s="286" customFormat="1" ht="12" x14ac:dyDescent="0.2">
      <c r="A310" s="1123"/>
      <c r="B310" s="556" t="s">
        <v>882</v>
      </c>
      <c r="C310" s="561">
        <v>48</v>
      </c>
      <c r="D310" s="562">
        <v>0</v>
      </c>
      <c r="E310" s="562">
        <v>3</v>
      </c>
      <c r="F310" s="562">
        <v>5</v>
      </c>
      <c r="G310" s="562">
        <v>0</v>
      </c>
      <c r="H310" s="562">
        <v>16</v>
      </c>
      <c r="I310" s="562">
        <v>0</v>
      </c>
      <c r="J310" s="562">
        <v>0</v>
      </c>
      <c r="K310" s="562">
        <v>0</v>
      </c>
      <c r="L310" s="562">
        <v>0</v>
      </c>
      <c r="M310" s="562">
        <v>0</v>
      </c>
      <c r="N310" s="562">
        <v>8</v>
      </c>
      <c r="O310" s="562">
        <v>7</v>
      </c>
      <c r="P310" s="562">
        <v>7</v>
      </c>
      <c r="Q310" s="562">
        <v>2</v>
      </c>
      <c r="R310" s="562">
        <v>0</v>
      </c>
    </row>
    <row r="311" spans="1:18" s="286" customFormat="1" ht="12" x14ac:dyDescent="0.2">
      <c r="A311" s="1123"/>
      <c r="B311" s="556" t="s">
        <v>883</v>
      </c>
      <c r="C311" s="561">
        <v>149</v>
      </c>
      <c r="D311" s="562">
        <v>5</v>
      </c>
      <c r="E311" s="562">
        <v>2</v>
      </c>
      <c r="F311" s="562">
        <v>18</v>
      </c>
      <c r="G311" s="562">
        <v>4</v>
      </c>
      <c r="H311" s="562">
        <v>33</v>
      </c>
      <c r="I311" s="562">
        <v>5</v>
      </c>
      <c r="J311" s="562">
        <v>0</v>
      </c>
      <c r="K311" s="562">
        <v>0</v>
      </c>
      <c r="L311" s="562">
        <v>0</v>
      </c>
      <c r="M311" s="562">
        <v>1</v>
      </c>
      <c r="N311" s="562">
        <v>19</v>
      </c>
      <c r="O311" s="562">
        <v>32</v>
      </c>
      <c r="P311" s="562">
        <v>10</v>
      </c>
      <c r="Q311" s="562">
        <v>19</v>
      </c>
      <c r="R311" s="562">
        <v>1</v>
      </c>
    </row>
    <row r="312" spans="1:18" s="286" customFormat="1" ht="12" x14ac:dyDescent="0.2">
      <c r="A312" s="1123"/>
      <c r="B312" s="556" t="s">
        <v>884</v>
      </c>
      <c r="C312" s="561">
        <v>164</v>
      </c>
      <c r="D312" s="562">
        <v>0</v>
      </c>
      <c r="E312" s="562">
        <v>7</v>
      </c>
      <c r="F312" s="562">
        <v>32</v>
      </c>
      <c r="G312" s="562">
        <v>3</v>
      </c>
      <c r="H312" s="562">
        <v>43</v>
      </c>
      <c r="I312" s="562">
        <v>6</v>
      </c>
      <c r="J312" s="562">
        <v>1</v>
      </c>
      <c r="K312" s="562">
        <v>3</v>
      </c>
      <c r="L312" s="562">
        <v>1</v>
      </c>
      <c r="M312" s="562">
        <v>1</v>
      </c>
      <c r="N312" s="562">
        <v>21</v>
      </c>
      <c r="O312" s="562">
        <v>20</v>
      </c>
      <c r="P312" s="562">
        <v>13</v>
      </c>
      <c r="Q312" s="562">
        <v>13</v>
      </c>
      <c r="R312" s="562">
        <v>0</v>
      </c>
    </row>
    <row r="313" spans="1:18" s="286" customFormat="1" ht="12" x14ac:dyDescent="0.2">
      <c r="A313" s="1123"/>
      <c r="B313" s="556" t="s">
        <v>885</v>
      </c>
      <c r="C313" s="561">
        <v>5</v>
      </c>
      <c r="D313" s="562">
        <v>0</v>
      </c>
      <c r="E313" s="562">
        <v>1</v>
      </c>
      <c r="F313" s="562">
        <v>1</v>
      </c>
      <c r="G313" s="562">
        <v>0</v>
      </c>
      <c r="H313" s="562">
        <v>2</v>
      </c>
      <c r="I313" s="562">
        <v>0</v>
      </c>
      <c r="J313" s="562">
        <v>0</v>
      </c>
      <c r="K313" s="562">
        <v>0</v>
      </c>
      <c r="L313" s="562">
        <v>0</v>
      </c>
      <c r="M313" s="562">
        <v>0</v>
      </c>
      <c r="N313" s="562">
        <v>0</v>
      </c>
      <c r="O313" s="562">
        <v>1</v>
      </c>
      <c r="P313" s="562">
        <v>0</v>
      </c>
      <c r="Q313" s="562">
        <v>0</v>
      </c>
      <c r="R313" s="562">
        <v>0</v>
      </c>
    </row>
    <row r="314" spans="1:18" s="286" customFormat="1" ht="12" x14ac:dyDescent="0.2">
      <c r="A314" s="1123"/>
      <c r="B314" s="556" t="s">
        <v>886</v>
      </c>
      <c r="C314" s="561">
        <v>2</v>
      </c>
      <c r="D314" s="562">
        <v>0</v>
      </c>
      <c r="E314" s="562">
        <v>0</v>
      </c>
      <c r="F314" s="562">
        <v>0</v>
      </c>
      <c r="G314" s="562">
        <v>1</v>
      </c>
      <c r="H314" s="562">
        <v>0</v>
      </c>
      <c r="I314" s="562">
        <v>0</v>
      </c>
      <c r="J314" s="562">
        <v>0</v>
      </c>
      <c r="K314" s="562">
        <v>0</v>
      </c>
      <c r="L314" s="562">
        <v>0</v>
      </c>
      <c r="M314" s="562">
        <v>0</v>
      </c>
      <c r="N314" s="562">
        <v>0</v>
      </c>
      <c r="O314" s="562">
        <v>1</v>
      </c>
      <c r="P314" s="562">
        <v>0</v>
      </c>
      <c r="Q314" s="562">
        <v>0</v>
      </c>
      <c r="R314" s="562">
        <v>0</v>
      </c>
    </row>
    <row r="315" spans="1:18" s="286" customFormat="1" ht="12" x14ac:dyDescent="0.2">
      <c r="A315" s="1123"/>
      <c r="B315" s="556" t="s">
        <v>887</v>
      </c>
      <c r="C315" s="561">
        <v>72</v>
      </c>
      <c r="D315" s="562">
        <v>0</v>
      </c>
      <c r="E315" s="562">
        <v>1</v>
      </c>
      <c r="F315" s="562">
        <v>8</v>
      </c>
      <c r="G315" s="562">
        <v>7</v>
      </c>
      <c r="H315" s="562">
        <v>24</v>
      </c>
      <c r="I315" s="562">
        <v>5</v>
      </c>
      <c r="J315" s="562">
        <v>0</v>
      </c>
      <c r="K315" s="562">
        <v>1</v>
      </c>
      <c r="L315" s="562">
        <v>2</v>
      </c>
      <c r="M315" s="562">
        <v>0</v>
      </c>
      <c r="N315" s="562">
        <v>4</v>
      </c>
      <c r="O315" s="562">
        <v>4</v>
      </c>
      <c r="P315" s="562">
        <v>9</v>
      </c>
      <c r="Q315" s="562">
        <v>7</v>
      </c>
      <c r="R315" s="562">
        <v>0</v>
      </c>
    </row>
    <row r="316" spans="1:18" s="286" customFormat="1" ht="12" x14ac:dyDescent="0.2">
      <c r="A316" s="1123"/>
      <c r="B316" s="556" t="s">
        <v>888</v>
      </c>
      <c r="C316" s="561">
        <v>90</v>
      </c>
      <c r="D316" s="562">
        <v>0</v>
      </c>
      <c r="E316" s="562">
        <v>2</v>
      </c>
      <c r="F316" s="562">
        <v>23</v>
      </c>
      <c r="G316" s="562">
        <v>2</v>
      </c>
      <c r="H316" s="562">
        <v>19</v>
      </c>
      <c r="I316" s="562">
        <v>2</v>
      </c>
      <c r="J316" s="562">
        <v>2</v>
      </c>
      <c r="K316" s="562">
        <v>0</v>
      </c>
      <c r="L316" s="562">
        <v>0</v>
      </c>
      <c r="M316" s="562">
        <v>1</v>
      </c>
      <c r="N316" s="562">
        <v>18</v>
      </c>
      <c r="O316" s="562">
        <v>6</v>
      </c>
      <c r="P316" s="562">
        <v>5</v>
      </c>
      <c r="Q316" s="562">
        <v>10</v>
      </c>
      <c r="R316" s="562">
        <v>0</v>
      </c>
    </row>
    <row r="317" spans="1:18" s="286" customFormat="1" ht="12" x14ac:dyDescent="0.2">
      <c r="A317" s="1123"/>
      <c r="B317" s="556" t="s">
        <v>889</v>
      </c>
      <c r="C317" s="561">
        <v>5</v>
      </c>
      <c r="D317" s="562">
        <v>0</v>
      </c>
      <c r="E317" s="562">
        <v>0</v>
      </c>
      <c r="F317" s="562">
        <v>2</v>
      </c>
      <c r="G317" s="562">
        <v>1</v>
      </c>
      <c r="H317" s="562">
        <v>0</v>
      </c>
      <c r="I317" s="562">
        <v>0</v>
      </c>
      <c r="J317" s="562">
        <v>0</v>
      </c>
      <c r="K317" s="562">
        <v>0</v>
      </c>
      <c r="L317" s="562">
        <v>0</v>
      </c>
      <c r="M317" s="562">
        <v>0</v>
      </c>
      <c r="N317" s="562">
        <v>0</v>
      </c>
      <c r="O317" s="562">
        <v>1</v>
      </c>
      <c r="P317" s="562">
        <v>0</v>
      </c>
      <c r="Q317" s="562">
        <v>1</v>
      </c>
      <c r="R317" s="562">
        <v>0</v>
      </c>
    </row>
    <row r="318" spans="1:18" s="286" customFormat="1" ht="12" x14ac:dyDescent="0.2">
      <c r="A318" s="1123"/>
      <c r="B318" s="556" t="s">
        <v>890</v>
      </c>
      <c r="C318" s="561">
        <v>81</v>
      </c>
      <c r="D318" s="562">
        <v>0</v>
      </c>
      <c r="E318" s="562">
        <v>3</v>
      </c>
      <c r="F318" s="562">
        <v>10</v>
      </c>
      <c r="G318" s="562">
        <v>3</v>
      </c>
      <c r="H318" s="562">
        <v>20</v>
      </c>
      <c r="I318" s="562">
        <v>0</v>
      </c>
      <c r="J318" s="562">
        <v>0</v>
      </c>
      <c r="K318" s="562">
        <v>0</v>
      </c>
      <c r="L318" s="562">
        <v>1</v>
      </c>
      <c r="M318" s="562">
        <v>0</v>
      </c>
      <c r="N318" s="562">
        <v>12</v>
      </c>
      <c r="O318" s="562">
        <v>10</v>
      </c>
      <c r="P318" s="562">
        <v>10</v>
      </c>
      <c r="Q318" s="562">
        <v>11</v>
      </c>
      <c r="R318" s="562">
        <v>1</v>
      </c>
    </row>
    <row r="319" spans="1:18" s="286" customFormat="1" ht="12" x14ac:dyDescent="0.2">
      <c r="A319" s="1123"/>
      <c r="B319" s="556" t="s">
        <v>891</v>
      </c>
      <c r="C319" s="561">
        <v>135</v>
      </c>
      <c r="D319" s="562">
        <v>2</v>
      </c>
      <c r="E319" s="562">
        <v>2</v>
      </c>
      <c r="F319" s="562">
        <v>20</v>
      </c>
      <c r="G319" s="562">
        <v>2</v>
      </c>
      <c r="H319" s="562">
        <v>24</v>
      </c>
      <c r="I319" s="562">
        <v>5</v>
      </c>
      <c r="J319" s="562">
        <v>0</v>
      </c>
      <c r="K319" s="562">
        <v>1</v>
      </c>
      <c r="L319" s="562">
        <v>0</v>
      </c>
      <c r="M319" s="562">
        <v>0</v>
      </c>
      <c r="N319" s="562">
        <v>14</v>
      </c>
      <c r="O319" s="562">
        <v>25</v>
      </c>
      <c r="P319" s="562">
        <v>21</v>
      </c>
      <c r="Q319" s="562">
        <v>17</v>
      </c>
      <c r="R319" s="562">
        <v>2</v>
      </c>
    </row>
    <row r="320" spans="1:18" s="286" customFormat="1" ht="12" x14ac:dyDescent="0.2">
      <c r="A320" s="1123"/>
      <c r="B320" s="556" t="s">
        <v>892</v>
      </c>
      <c r="C320" s="561">
        <v>61</v>
      </c>
      <c r="D320" s="562">
        <v>2</v>
      </c>
      <c r="E320" s="562">
        <v>1</v>
      </c>
      <c r="F320" s="562">
        <v>6</v>
      </c>
      <c r="G320" s="562">
        <v>0</v>
      </c>
      <c r="H320" s="562">
        <v>13</v>
      </c>
      <c r="I320" s="562">
        <v>0</v>
      </c>
      <c r="J320" s="562">
        <v>1</v>
      </c>
      <c r="K320" s="562">
        <v>1</v>
      </c>
      <c r="L320" s="562">
        <v>0</v>
      </c>
      <c r="M320" s="562">
        <v>0</v>
      </c>
      <c r="N320" s="562">
        <v>2</v>
      </c>
      <c r="O320" s="562">
        <v>28</v>
      </c>
      <c r="P320" s="562">
        <v>3</v>
      </c>
      <c r="Q320" s="562">
        <v>2</v>
      </c>
      <c r="R320" s="562">
        <v>2</v>
      </c>
    </row>
    <row r="321" spans="1:18" s="286" customFormat="1" ht="12" x14ac:dyDescent="0.2">
      <c r="A321" s="1123"/>
      <c r="B321" s="556" t="s">
        <v>151</v>
      </c>
      <c r="C321" s="561">
        <v>31870</v>
      </c>
      <c r="D321" s="562">
        <v>139</v>
      </c>
      <c r="E321" s="562">
        <v>675</v>
      </c>
      <c r="F321" s="562">
        <v>5920</v>
      </c>
      <c r="G321" s="562">
        <v>556</v>
      </c>
      <c r="H321" s="562">
        <v>7037</v>
      </c>
      <c r="I321" s="562">
        <v>1292</v>
      </c>
      <c r="J321" s="562">
        <v>113</v>
      </c>
      <c r="K321" s="562">
        <v>154</v>
      </c>
      <c r="L321" s="562">
        <v>107</v>
      </c>
      <c r="M321" s="562">
        <v>168</v>
      </c>
      <c r="N321" s="562">
        <v>2356</v>
      </c>
      <c r="O321" s="562">
        <v>2273</v>
      </c>
      <c r="P321" s="562">
        <v>8154</v>
      </c>
      <c r="Q321" s="562">
        <v>2733</v>
      </c>
      <c r="R321" s="562">
        <v>193</v>
      </c>
    </row>
    <row r="322" spans="1:18" s="286" customFormat="1" ht="12" x14ac:dyDescent="0.2">
      <c r="A322" s="1123"/>
      <c r="B322" s="556" t="s">
        <v>893</v>
      </c>
      <c r="C322" s="561">
        <v>301</v>
      </c>
      <c r="D322" s="562">
        <v>0</v>
      </c>
      <c r="E322" s="562">
        <v>8</v>
      </c>
      <c r="F322" s="562">
        <v>69</v>
      </c>
      <c r="G322" s="562">
        <v>3</v>
      </c>
      <c r="H322" s="562">
        <v>64</v>
      </c>
      <c r="I322" s="562">
        <v>9</v>
      </c>
      <c r="J322" s="562">
        <v>2</v>
      </c>
      <c r="K322" s="562">
        <v>1</v>
      </c>
      <c r="L322" s="562">
        <v>1</v>
      </c>
      <c r="M322" s="562">
        <v>3</v>
      </c>
      <c r="N322" s="562">
        <v>34</v>
      </c>
      <c r="O322" s="562">
        <v>13</v>
      </c>
      <c r="P322" s="562">
        <v>68</v>
      </c>
      <c r="Q322" s="562">
        <v>24</v>
      </c>
      <c r="R322" s="562">
        <v>2</v>
      </c>
    </row>
    <row r="323" spans="1:18" s="286" customFormat="1" ht="12" x14ac:dyDescent="0.2">
      <c r="A323" s="1123"/>
      <c r="B323" s="556" t="s">
        <v>894</v>
      </c>
      <c r="C323" s="561">
        <v>36</v>
      </c>
      <c r="D323" s="562">
        <v>0</v>
      </c>
      <c r="E323" s="562">
        <v>0</v>
      </c>
      <c r="F323" s="562">
        <v>3</v>
      </c>
      <c r="G323" s="562">
        <v>0</v>
      </c>
      <c r="H323" s="562">
        <v>11</v>
      </c>
      <c r="I323" s="562">
        <v>0</v>
      </c>
      <c r="J323" s="562">
        <v>0</v>
      </c>
      <c r="K323" s="562">
        <v>1</v>
      </c>
      <c r="L323" s="562">
        <v>0</v>
      </c>
      <c r="M323" s="562">
        <v>1</v>
      </c>
      <c r="N323" s="562">
        <v>8</v>
      </c>
      <c r="O323" s="562">
        <v>1</v>
      </c>
      <c r="P323" s="562">
        <v>5</v>
      </c>
      <c r="Q323" s="562">
        <v>6</v>
      </c>
      <c r="R323" s="562">
        <v>0</v>
      </c>
    </row>
    <row r="324" spans="1:18" s="286" customFormat="1" ht="12" x14ac:dyDescent="0.2">
      <c r="A324" s="1123"/>
      <c r="B324" s="556" t="s">
        <v>895</v>
      </c>
      <c r="C324" s="561">
        <v>67</v>
      </c>
      <c r="D324" s="562">
        <v>0</v>
      </c>
      <c r="E324" s="562">
        <v>0</v>
      </c>
      <c r="F324" s="562">
        <v>13</v>
      </c>
      <c r="G324" s="562">
        <v>2</v>
      </c>
      <c r="H324" s="562">
        <v>20</v>
      </c>
      <c r="I324" s="562">
        <v>0</v>
      </c>
      <c r="J324" s="562">
        <v>0</v>
      </c>
      <c r="K324" s="562">
        <v>0</v>
      </c>
      <c r="L324" s="562">
        <v>0</v>
      </c>
      <c r="M324" s="562">
        <v>0</v>
      </c>
      <c r="N324" s="562">
        <v>10</v>
      </c>
      <c r="O324" s="562">
        <v>7</v>
      </c>
      <c r="P324" s="562">
        <v>8</v>
      </c>
      <c r="Q324" s="562">
        <v>5</v>
      </c>
      <c r="R324" s="562">
        <v>2</v>
      </c>
    </row>
    <row r="325" spans="1:18" s="286" customFormat="1" ht="12" x14ac:dyDescent="0.2">
      <c r="A325" s="1123"/>
      <c r="B325" s="556" t="s">
        <v>896</v>
      </c>
      <c r="C325" s="561">
        <v>12</v>
      </c>
      <c r="D325" s="562">
        <v>0</v>
      </c>
      <c r="E325" s="562">
        <v>0</v>
      </c>
      <c r="F325" s="562">
        <v>0</v>
      </c>
      <c r="G325" s="562">
        <v>0</v>
      </c>
      <c r="H325" s="562">
        <v>7</v>
      </c>
      <c r="I325" s="562">
        <v>1</v>
      </c>
      <c r="J325" s="562">
        <v>0</v>
      </c>
      <c r="K325" s="562">
        <v>0</v>
      </c>
      <c r="L325" s="562">
        <v>0</v>
      </c>
      <c r="M325" s="562">
        <v>0</v>
      </c>
      <c r="N325" s="562">
        <v>1</v>
      </c>
      <c r="O325" s="562">
        <v>3</v>
      </c>
      <c r="P325" s="562">
        <v>0</v>
      </c>
      <c r="Q325" s="562">
        <v>0</v>
      </c>
      <c r="R325" s="562">
        <v>0</v>
      </c>
    </row>
    <row r="326" spans="1:18" s="286" customFormat="1" ht="12" x14ac:dyDescent="0.2">
      <c r="A326" s="1123"/>
      <c r="B326" s="556" t="s">
        <v>897</v>
      </c>
      <c r="C326" s="561">
        <v>18</v>
      </c>
      <c r="D326" s="562">
        <v>0</v>
      </c>
      <c r="E326" s="562">
        <v>0</v>
      </c>
      <c r="F326" s="562">
        <v>3</v>
      </c>
      <c r="G326" s="562">
        <v>0</v>
      </c>
      <c r="H326" s="562">
        <v>7</v>
      </c>
      <c r="I326" s="562">
        <v>0</v>
      </c>
      <c r="J326" s="562">
        <v>0</v>
      </c>
      <c r="K326" s="562">
        <v>1</v>
      </c>
      <c r="L326" s="562">
        <v>0</v>
      </c>
      <c r="M326" s="562">
        <v>0</v>
      </c>
      <c r="N326" s="562">
        <v>3</v>
      </c>
      <c r="O326" s="562">
        <v>1</v>
      </c>
      <c r="P326" s="562">
        <v>1</v>
      </c>
      <c r="Q326" s="562">
        <v>1</v>
      </c>
      <c r="R326" s="562">
        <v>1</v>
      </c>
    </row>
    <row r="327" spans="1:18" s="286" customFormat="1" ht="12" x14ac:dyDescent="0.2">
      <c r="A327" s="1123"/>
      <c r="B327" s="556" t="s">
        <v>898</v>
      </c>
      <c r="C327" s="561">
        <v>136</v>
      </c>
      <c r="D327" s="562">
        <v>1</v>
      </c>
      <c r="E327" s="562">
        <v>5</v>
      </c>
      <c r="F327" s="562">
        <v>19</v>
      </c>
      <c r="G327" s="562">
        <v>5</v>
      </c>
      <c r="H327" s="562">
        <v>31</v>
      </c>
      <c r="I327" s="562">
        <v>2</v>
      </c>
      <c r="J327" s="562">
        <v>0</v>
      </c>
      <c r="K327" s="562">
        <v>2</v>
      </c>
      <c r="L327" s="562">
        <v>1</v>
      </c>
      <c r="M327" s="562">
        <v>2</v>
      </c>
      <c r="N327" s="562">
        <v>13</v>
      </c>
      <c r="O327" s="562">
        <v>21</v>
      </c>
      <c r="P327" s="562">
        <v>16</v>
      </c>
      <c r="Q327" s="562">
        <v>17</v>
      </c>
      <c r="R327" s="562">
        <v>1</v>
      </c>
    </row>
    <row r="328" spans="1:18" s="286" customFormat="1" ht="12" x14ac:dyDescent="0.2">
      <c r="A328" s="554" t="s">
        <v>232</v>
      </c>
      <c r="B328" s="555" t="s">
        <v>10</v>
      </c>
      <c r="C328" s="559">
        <v>117053</v>
      </c>
      <c r="D328" s="560">
        <v>396</v>
      </c>
      <c r="E328" s="560">
        <v>3141</v>
      </c>
      <c r="F328" s="560">
        <v>27940</v>
      </c>
      <c r="G328" s="560">
        <v>5004</v>
      </c>
      <c r="H328" s="560">
        <v>28710</v>
      </c>
      <c r="I328" s="560">
        <v>7151</v>
      </c>
      <c r="J328" s="560">
        <v>842</v>
      </c>
      <c r="K328" s="560">
        <v>1380</v>
      </c>
      <c r="L328" s="560">
        <v>1910</v>
      </c>
      <c r="M328" s="560">
        <v>681</v>
      </c>
      <c r="N328" s="560">
        <v>7842</v>
      </c>
      <c r="O328" s="560">
        <v>10083</v>
      </c>
      <c r="P328" s="560">
        <v>12929</v>
      </c>
      <c r="Q328" s="560">
        <v>7940</v>
      </c>
      <c r="R328" s="560">
        <v>1104</v>
      </c>
    </row>
    <row r="329" spans="1:18" s="286" customFormat="1" ht="12" x14ac:dyDescent="0.2">
      <c r="A329" s="1123" t="s">
        <v>45</v>
      </c>
      <c r="B329" s="555" t="s">
        <v>10</v>
      </c>
      <c r="C329" s="559">
        <v>53</v>
      </c>
      <c r="D329" s="560">
        <v>0</v>
      </c>
      <c r="E329" s="560">
        <v>3</v>
      </c>
      <c r="F329" s="560">
        <v>18</v>
      </c>
      <c r="G329" s="560">
        <v>3</v>
      </c>
      <c r="H329" s="560">
        <v>8</v>
      </c>
      <c r="I329" s="560">
        <v>1</v>
      </c>
      <c r="J329" s="560">
        <v>1</v>
      </c>
      <c r="K329" s="560">
        <v>0</v>
      </c>
      <c r="L329" s="560">
        <v>1</v>
      </c>
      <c r="M329" s="560">
        <v>0</v>
      </c>
      <c r="N329" s="560">
        <v>4</v>
      </c>
      <c r="O329" s="560">
        <v>2</v>
      </c>
      <c r="P329" s="560">
        <v>4</v>
      </c>
      <c r="Q329" s="560">
        <v>8</v>
      </c>
      <c r="R329" s="560">
        <v>0</v>
      </c>
    </row>
    <row r="330" spans="1:18" s="286" customFormat="1" ht="12" x14ac:dyDescent="0.2">
      <c r="A330" s="1123"/>
      <c r="B330" s="556" t="s">
        <v>911</v>
      </c>
      <c r="C330" s="561">
        <v>3</v>
      </c>
      <c r="D330" s="562">
        <v>0</v>
      </c>
      <c r="E330" s="562">
        <v>0</v>
      </c>
      <c r="F330" s="562">
        <v>2</v>
      </c>
      <c r="G330" s="562">
        <v>0</v>
      </c>
      <c r="H330" s="562">
        <v>1</v>
      </c>
      <c r="I330" s="562">
        <v>0</v>
      </c>
      <c r="J330" s="562">
        <v>0</v>
      </c>
      <c r="K330" s="562">
        <v>0</v>
      </c>
      <c r="L330" s="562">
        <v>0</v>
      </c>
      <c r="M330" s="562">
        <v>0</v>
      </c>
      <c r="N330" s="562">
        <v>0</v>
      </c>
      <c r="O330" s="562">
        <v>0</v>
      </c>
      <c r="P330" s="562">
        <v>0</v>
      </c>
      <c r="Q330" s="562">
        <v>0</v>
      </c>
      <c r="R330" s="562">
        <v>0</v>
      </c>
    </row>
    <row r="331" spans="1:18" s="286" customFormat="1" ht="12" x14ac:dyDescent="0.2">
      <c r="A331" s="1123"/>
      <c r="B331" s="556" t="s">
        <v>45</v>
      </c>
      <c r="C331" s="561">
        <v>44</v>
      </c>
      <c r="D331" s="562">
        <v>0</v>
      </c>
      <c r="E331" s="562">
        <v>2</v>
      </c>
      <c r="F331" s="562">
        <v>14</v>
      </c>
      <c r="G331" s="562">
        <v>2</v>
      </c>
      <c r="H331" s="562">
        <v>6</v>
      </c>
      <c r="I331" s="562">
        <v>1</v>
      </c>
      <c r="J331" s="562">
        <v>1</v>
      </c>
      <c r="K331" s="562">
        <v>0</v>
      </c>
      <c r="L331" s="562">
        <v>1</v>
      </c>
      <c r="M331" s="562">
        <v>0</v>
      </c>
      <c r="N331" s="562">
        <v>4</v>
      </c>
      <c r="O331" s="562">
        <v>2</v>
      </c>
      <c r="P331" s="562">
        <v>4</v>
      </c>
      <c r="Q331" s="562">
        <v>7</v>
      </c>
      <c r="R331" s="562">
        <v>0</v>
      </c>
    </row>
    <row r="332" spans="1:18" s="286" customFormat="1" ht="12" x14ac:dyDescent="0.2">
      <c r="A332" s="1123"/>
      <c r="B332" s="556" t="s">
        <v>912</v>
      </c>
      <c r="C332" s="561">
        <v>1</v>
      </c>
      <c r="D332" s="562">
        <v>0</v>
      </c>
      <c r="E332" s="562">
        <v>0</v>
      </c>
      <c r="F332" s="562">
        <v>0</v>
      </c>
      <c r="G332" s="562">
        <v>1</v>
      </c>
      <c r="H332" s="562">
        <v>0</v>
      </c>
      <c r="I332" s="562">
        <v>0</v>
      </c>
      <c r="J332" s="562">
        <v>0</v>
      </c>
      <c r="K332" s="562">
        <v>0</v>
      </c>
      <c r="L332" s="562">
        <v>0</v>
      </c>
      <c r="M332" s="562">
        <v>0</v>
      </c>
      <c r="N332" s="562">
        <v>0</v>
      </c>
      <c r="O332" s="562">
        <v>0</v>
      </c>
      <c r="P332" s="562">
        <v>0</v>
      </c>
      <c r="Q332" s="562">
        <v>0</v>
      </c>
      <c r="R332" s="562">
        <v>0</v>
      </c>
    </row>
    <row r="333" spans="1:18" s="286" customFormat="1" ht="12" x14ac:dyDescent="0.2">
      <c r="A333" s="1123"/>
      <c r="B333" s="556" t="s">
        <v>2460</v>
      </c>
      <c r="C333" s="561">
        <v>3</v>
      </c>
      <c r="D333" s="562">
        <v>0</v>
      </c>
      <c r="E333" s="562">
        <v>1</v>
      </c>
      <c r="F333" s="562">
        <v>2</v>
      </c>
      <c r="G333" s="562">
        <v>0</v>
      </c>
      <c r="H333" s="562">
        <v>0</v>
      </c>
      <c r="I333" s="562">
        <v>0</v>
      </c>
      <c r="J333" s="562">
        <v>0</v>
      </c>
      <c r="K333" s="562">
        <v>0</v>
      </c>
      <c r="L333" s="562">
        <v>0</v>
      </c>
      <c r="M333" s="562">
        <v>0</v>
      </c>
      <c r="N333" s="562">
        <v>0</v>
      </c>
      <c r="O333" s="562">
        <v>0</v>
      </c>
      <c r="P333" s="562">
        <v>0</v>
      </c>
      <c r="Q333" s="562">
        <v>0</v>
      </c>
      <c r="R333" s="562">
        <v>0</v>
      </c>
    </row>
    <row r="334" spans="1:18" s="286" customFormat="1" ht="12" x14ac:dyDescent="0.2">
      <c r="A334" s="1123"/>
      <c r="B334" s="556" t="s">
        <v>913</v>
      </c>
      <c r="C334" s="561">
        <v>2</v>
      </c>
      <c r="D334" s="562">
        <v>0</v>
      </c>
      <c r="E334" s="562">
        <v>0</v>
      </c>
      <c r="F334" s="562">
        <v>0</v>
      </c>
      <c r="G334" s="562">
        <v>0</v>
      </c>
      <c r="H334" s="562">
        <v>1</v>
      </c>
      <c r="I334" s="562">
        <v>0</v>
      </c>
      <c r="J334" s="562">
        <v>0</v>
      </c>
      <c r="K334" s="562">
        <v>0</v>
      </c>
      <c r="L334" s="562">
        <v>0</v>
      </c>
      <c r="M334" s="562">
        <v>0</v>
      </c>
      <c r="N334" s="562">
        <v>0</v>
      </c>
      <c r="O334" s="562">
        <v>0</v>
      </c>
      <c r="P334" s="562">
        <v>0</v>
      </c>
      <c r="Q334" s="562">
        <v>1</v>
      </c>
      <c r="R334" s="562">
        <v>0</v>
      </c>
    </row>
    <row r="335" spans="1:18" s="286" customFormat="1" ht="12" x14ac:dyDescent="0.2">
      <c r="A335" s="1123" t="s">
        <v>46</v>
      </c>
      <c r="B335" s="555" t="s">
        <v>10</v>
      </c>
      <c r="C335" s="559">
        <v>4238</v>
      </c>
      <c r="D335" s="560">
        <v>11</v>
      </c>
      <c r="E335" s="560">
        <v>186</v>
      </c>
      <c r="F335" s="560">
        <v>1430</v>
      </c>
      <c r="G335" s="560">
        <v>140</v>
      </c>
      <c r="H335" s="560">
        <v>1138</v>
      </c>
      <c r="I335" s="560">
        <v>128</v>
      </c>
      <c r="J335" s="560">
        <v>23</v>
      </c>
      <c r="K335" s="560">
        <v>34</v>
      </c>
      <c r="L335" s="560">
        <v>18</v>
      </c>
      <c r="M335" s="560">
        <v>18</v>
      </c>
      <c r="N335" s="560">
        <v>212</v>
      </c>
      <c r="O335" s="560">
        <v>352</v>
      </c>
      <c r="P335" s="560">
        <v>336</v>
      </c>
      <c r="Q335" s="560">
        <v>197</v>
      </c>
      <c r="R335" s="560">
        <v>15</v>
      </c>
    </row>
    <row r="336" spans="1:18" s="286" customFormat="1" ht="12" x14ac:dyDescent="0.2">
      <c r="A336" s="1123"/>
      <c r="B336" s="556" t="s">
        <v>2967</v>
      </c>
      <c r="C336" s="561">
        <v>29</v>
      </c>
      <c r="D336" s="562">
        <v>0</v>
      </c>
      <c r="E336" s="562">
        <v>2</v>
      </c>
      <c r="F336" s="562">
        <v>10</v>
      </c>
      <c r="G336" s="562">
        <v>0</v>
      </c>
      <c r="H336" s="562">
        <v>8</v>
      </c>
      <c r="I336" s="562">
        <v>0</v>
      </c>
      <c r="J336" s="562">
        <v>2</v>
      </c>
      <c r="K336" s="562">
        <v>1</v>
      </c>
      <c r="L336" s="562">
        <v>0</v>
      </c>
      <c r="M336" s="562">
        <v>1</v>
      </c>
      <c r="N336" s="562">
        <v>0</v>
      </c>
      <c r="O336" s="562">
        <v>1</v>
      </c>
      <c r="P336" s="562">
        <v>4</v>
      </c>
      <c r="Q336" s="562">
        <v>0</v>
      </c>
      <c r="R336" s="562">
        <v>0</v>
      </c>
    </row>
    <row r="337" spans="1:18" s="286" customFormat="1" ht="12" x14ac:dyDescent="0.2">
      <c r="A337" s="1123"/>
      <c r="B337" s="556" t="s">
        <v>924</v>
      </c>
      <c r="C337" s="561">
        <v>69</v>
      </c>
      <c r="D337" s="562">
        <v>0</v>
      </c>
      <c r="E337" s="562">
        <v>3</v>
      </c>
      <c r="F337" s="562">
        <v>26</v>
      </c>
      <c r="G337" s="562">
        <v>0</v>
      </c>
      <c r="H337" s="562">
        <v>15</v>
      </c>
      <c r="I337" s="562">
        <v>1</v>
      </c>
      <c r="J337" s="562">
        <v>0</v>
      </c>
      <c r="K337" s="562">
        <v>1</v>
      </c>
      <c r="L337" s="562">
        <v>0</v>
      </c>
      <c r="M337" s="562">
        <v>1</v>
      </c>
      <c r="N337" s="562">
        <v>2</v>
      </c>
      <c r="O337" s="562">
        <v>5</v>
      </c>
      <c r="P337" s="562">
        <v>6</v>
      </c>
      <c r="Q337" s="562">
        <v>9</v>
      </c>
      <c r="R337" s="562">
        <v>0</v>
      </c>
    </row>
    <row r="338" spans="1:18" s="286" customFormat="1" ht="12" x14ac:dyDescent="0.2">
      <c r="A338" s="1123"/>
      <c r="B338" s="556" t="s">
        <v>3986</v>
      </c>
      <c r="C338" s="561">
        <v>4140</v>
      </c>
      <c r="D338" s="562">
        <v>11</v>
      </c>
      <c r="E338" s="562">
        <v>181</v>
      </c>
      <c r="F338" s="562">
        <v>1394</v>
      </c>
      <c r="G338" s="562">
        <v>140</v>
      </c>
      <c r="H338" s="562">
        <v>1115</v>
      </c>
      <c r="I338" s="562">
        <v>127</v>
      </c>
      <c r="J338" s="562">
        <v>21</v>
      </c>
      <c r="K338" s="562">
        <v>32</v>
      </c>
      <c r="L338" s="562">
        <v>18</v>
      </c>
      <c r="M338" s="562">
        <v>16</v>
      </c>
      <c r="N338" s="562">
        <v>210</v>
      </c>
      <c r="O338" s="562">
        <v>346</v>
      </c>
      <c r="P338" s="562">
        <v>326</v>
      </c>
      <c r="Q338" s="562">
        <v>188</v>
      </c>
      <c r="R338" s="562">
        <v>15</v>
      </c>
    </row>
    <row r="339" spans="1:18" s="286" customFormat="1" ht="12" x14ac:dyDescent="0.2">
      <c r="A339" s="1123" t="s">
        <v>50</v>
      </c>
      <c r="B339" s="555" t="s">
        <v>10</v>
      </c>
      <c r="C339" s="559">
        <v>2267</v>
      </c>
      <c r="D339" s="560">
        <v>14</v>
      </c>
      <c r="E339" s="560">
        <v>87</v>
      </c>
      <c r="F339" s="560">
        <v>677</v>
      </c>
      <c r="G339" s="560">
        <v>125</v>
      </c>
      <c r="H339" s="560">
        <v>587</v>
      </c>
      <c r="I339" s="560">
        <v>138</v>
      </c>
      <c r="J339" s="560">
        <v>11</v>
      </c>
      <c r="K339" s="560">
        <v>37</v>
      </c>
      <c r="L339" s="560">
        <v>25</v>
      </c>
      <c r="M339" s="560">
        <v>11</v>
      </c>
      <c r="N339" s="560">
        <v>106</v>
      </c>
      <c r="O339" s="560">
        <v>148</v>
      </c>
      <c r="P339" s="560">
        <v>179</v>
      </c>
      <c r="Q339" s="560">
        <v>108</v>
      </c>
      <c r="R339" s="560">
        <v>14</v>
      </c>
    </row>
    <row r="340" spans="1:18" s="286" customFormat="1" ht="12" x14ac:dyDescent="0.2">
      <c r="A340" s="1123"/>
      <c r="B340" s="556" t="s">
        <v>981</v>
      </c>
      <c r="C340" s="561">
        <v>6</v>
      </c>
      <c r="D340" s="562">
        <v>0</v>
      </c>
      <c r="E340" s="562">
        <v>1</v>
      </c>
      <c r="F340" s="562">
        <v>1</v>
      </c>
      <c r="G340" s="562">
        <v>0</v>
      </c>
      <c r="H340" s="562">
        <v>1</v>
      </c>
      <c r="I340" s="562">
        <v>1</v>
      </c>
      <c r="J340" s="562">
        <v>0</v>
      </c>
      <c r="K340" s="562">
        <v>1</v>
      </c>
      <c r="L340" s="562">
        <v>0</v>
      </c>
      <c r="M340" s="562">
        <v>0</v>
      </c>
      <c r="N340" s="562">
        <v>0</v>
      </c>
      <c r="O340" s="562">
        <v>0</v>
      </c>
      <c r="P340" s="562">
        <v>0</v>
      </c>
      <c r="Q340" s="562">
        <v>1</v>
      </c>
      <c r="R340" s="562">
        <v>0</v>
      </c>
    </row>
    <row r="341" spans="1:18" s="286" customFormat="1" ht="12" x14ac:dyDescent="0.2">
      <c r="A341" s="1123"/>
      <c r="B341" s="556" t="s">
        <v>982</v>
      </c>
      <c r="C341" s="561">
        <v>13</v>
      </c>
      <c r="D341" s="562">
        <v>0</v>
      </c>
      <c r="E341" s="562">
        <v>0</v>
      </c>
      <c r="F341" s="562">
        <v>2</v>
      </c>
      <c r="G341" s="562">
        <v>2</v>
      </c>
      <c r="H341" s="562">
        <v>6</v>
      </c>
      <c r="I341" s="562">
        <v>1</v>
      </c>
      <c r="J341" s="562">
        <v>0</v>
      </c>
      <c r="K341" s="562">
        <v>0</v>
      </c>
      <c r="L341" s="562">
        <v>1</v>
      </c>
      <c r="M341" s="562">
        <v>0</v>
      </c>
      <c r="N341" s="562">
        <v>0</v>
      </c>
      <c r="O341" s="562">
        <v>0</v>
      </c>
      <c r="P341" s="562">
        <v>0</v>
      </c>
      <c r="Q341" s="562">
        <v>1</v>
      </c>
      <c r="R341" s="562">
        <v>0</v>
      </c>
    </row>
    <row r="342" spans="1:18" s="286" customFormat="1" ht="12" x14ac:dyDescent="0.2">
      <c r="A342" s="1123"/>
      <c r="B342" s="556" t="s">
        <v>983</v>
      </c>
      <c r="C342" s="561">
        <v>1</v>
      </c>
      <c r="D342" s="562">
        <v>0</v>
      </c>
      <c r="E342" s="562">
        <v>0</v>
      </c>
      <c r="F342" s="562">
        <v>0</v>
      </c>
      <c r="G342" s="562">
        <v>0</v>
      </c>
      <c r="H342" s="562">
        <v>0</v>
      </c>
      <c r="I342" s="562">
        <v>0</v>
      </c>
      <c r="J342" s="562">
        <v>0</v>
      </c>
      <c r="K342" s="562">
        <v>0</v>
      </c>
      <c r="L342" s="562">
        <v>0</v>
      </c>
      <c r="M342" s="562">
        <v>0</v>
      </c>
      <c r="N342" s="562">
        <v>0</v>
      </c>
      <c r="O342" s="562">
        <v>0</v>
      </c>
      <c r="P342" s="562">
        <v>0</v>
      </c>
      <c r="Q342" s="562">
        <v>1</v>
      </c>
      <c r="R342" s="562">
        <v>0</v>
      </c>
    </row>
    <row r="343" spans="1:18" s="286" customFormat="1" ht="12" x14ac:dyDescent="0.2">
      <c r="A343" s="1123"/>
      <c r="B343" s="556" t="s">
        <v>984</v>
      </c>
      <c r="C343" s="561">
        <v>1</v>
      </c>
      <c r="D343" s="562">
        <v>0</v>
      </c>
      <c r="E343" s="562">
        <v>0</v>
      </c>
      <c r="F343" s="562">
        <v>1</v>
      </c>
      <c r="G343" s="562">
        <v>0</v>
      </c>
      <c r="H343" s="562">
        <v>0</v>
      </c>
      <c r="I343" s="562">
        <v>0</v>
      </c>
      <c r="J343" s="562">
        <v>0</v>
      </c>
      <c r="K343" s="562">
        <v>0</v>
      </c>
      <c r="L343" s="562">
        <v>0</v>
      </c>
      <c r="M343" s="562">
        <v>0</v>
      </c>
      <c r="N343" s="562">
        <v>0</v>
      </c>
      <c r="O343" s="562">
        <v>0</v>
      </c>
      <c r="P343" s="562">
        <v>0</v>
      </c>
      <c r="Q343" s="562">
        <v>0</v>
      </c>
      <c r="R343" s="562">
        <v>0</v>
      </c>
    </row>
    <row r="344" spans="1:18" s="286" customFormat="1" ht="12" x14ac:dyDescent="0.2">
      <c r="A344" s="1123"/>
      <c r="B344" s="556" t="s">
        <v>985</v>
      </c>
      <c r="C344" s="561">
        <v>50</v>
      </c>
      <c r="D344" s="562">
        <v>1</v>
      </c>
      <c r="E344" s="562">
        <v>4</v>
      </c>
      <c r="F344" s="562">
        <v>13</v>
      </c>
      <c r="G344" s="562">
        <v>7</v>
      </c>
      <c r="H344" s="562">
        <v>16</v>
      </c>
      <c r="I344" s="562">
        <v>3</v>
      </c>
      <c r="J344" s="562">
        <v>1</v>
      </c>
      <c r="K344" s="562">
        <v>1</v>
      </c>
      <c r="L344" s="562">
        <v>0</v>
      </c>
      <c r="M344" s="562">
        <v>0</v>
      </c>
      <c r="N344" s="562">
        <v>0</v>
      </c>
      <c r="O344" s="562">
        <v>0</v>
      </c>
      <c r="P344" s="562">
        <v>2</v>
      </c>
      <c r="Q344" s="562">
        <v>2</v>
      </c>
      <c r="R344" s="562">
        <v>0</v>
      </c>
    </row>
    <row r="345" spans="1:18" s="286" customFormat="1" ht="12" x14ac:dyDescent="0.2">
      <c r="A345" s="1123"/>
      <c r="B345" s="556" t="s">
        <v>986</v>
      </c>
      <c r="C345" s="561">
        <v>64</v>
      </c>
      <c r="D345" s="562">
        <v>0</v>
      </c>
      <c r="E345" s="562">
        <v>3</v>
      </c>
      <c r="F345" s="562">
        <v>18</v>
      </c>
      <c r="G345" s="562">
        <v>4</v>
      </c>
      <c r="H345" s="562">
        <v>20</v>
      </c>
      <c r="I345" s="562">
        <v>4</v>
      </c>
      <c r="J345" s="562">
        <v>0</v>
      </c>
      <c r="K345" s="562">
        <v>0</v>
      </c>
      <c r="L345" s="562">
        <v>0</v>
      </c>
      <c r="M345" s="562">
        <v>0</v>
      </c>
      <c r="N345" s="562">
        <v>5</v>
      </c>
      <c r="O345" s="562">
        <v>3</v>
      </c>
      <c r="P345" s="562">
        <v>5</v>
      </c>
      <c r="Q345" s="562">
        <v>2</v>
      </c>
      <c r="R345" s="562">
        <v>0</v>
      </c>
    </row>
    <row r="346" spans="1:18" s="286" customFormat="1" ht="12" x14ac:dyDescent="0.2">
      <c r="A346" s="1123"/>
      <c r="B346" s="556" t="s">
        <v>987</v>
      </c>
      <c r="C346" s="561">
        <v>17</v>
      </c>
      <c r="D346" s="562">
        <v>0</v>
      </c>
      <c r="E346" s="562">
        <v>0</v>
      </c>
      <c r="F346" s="562">
        <v>3</v>
      </c>
      <c r="G346" s="562">
        <v>0</v>
      </c>
      <c r="H346" s="562">
        <v>5</v>
      </c>
      <c r="I346" s="562">
        <v>3</v>
      </c>
      <c r="J346" s="562">
        <v>0</v>
      </c>
      <c r="K346" s="562">
        <v>1</v>
      </c>
      <c r="L346" s="562">
        <v>0</v>
      </c>
      <c r="M346" s="562">
        <v>0</v>
      </c>
      <c r="N346" s="562">
        <v>3</v>
      </c>
      <c r="O346" s="562">
        <v>0</v>
      </c>
      <c r="P346" s="562">
        <v>1</v>
      </c>
      <c r="Q346" s="562">
        <v>0</v>
      </c>
      <c r="R346" s="562">
        <v>1</v>
      </c>
    </row>
    <row r="347" spans="1:18" s="286" customFormat="1" ht="12" x14ac:dyDescent="0.2">
      <c r="A347" s="1123"/>
      <c r="B347" s="556" t="s">
        <v>153</v>
      </c>
      <c r="C347" s="561">
        <v>2099</v>
      </c>
      <c r="D347" s="562">
        <v>13</v>
      </c>
      <c r="E347" s="562">
        <v>79</v>
      </c>
      <c r="F347" s="562">
        <v>633</v>
      </c>
      <c r="G347" s="562">
        <v>112</v>
      </c>
      <c r="H347" s="562">
        <v>534</v>
      </c>
      <c r="I347" s="562">
        <v>123</v>
      </c>
      <c r="J347" s="562">
        <v>10</v>
      </c>
      <c r="K347" s="562">
        <v>34</v>
      </c>
      <c r="L347" s="562">
        <v>24</v>
      </c>
      <c r="M347" s="562">
        <v>10</v>
      </c>
      <c r="N347" s="562">
        <v>98</v>
      </c>
      <c r="O347" s="562">
        <v>145</v>
      </c>
      <c r="P347" s="562">
        <v>170</v>
      </c>
      <c r="Q347" s="562">
        <v>101</v>
      </c>
      <c r="R347" s="562">
        <v>13</v>
      </c>
    </row>
    <row r="348" spans="1:18" s="286" customFormat="1" ht="12" x14ac:dyDescent="0.2">
      <c r="A348" s="1123"/>
      <c r="B348" s="556" t="s">
        <v>2686</v>
      </c>
      <c r="C348" s="561">
        <v>1</v>
      </c>
      <c r="D348" s="562">
        <v>0</v>
      </c>
      <c r="E348" s="562">
        <v>0</v>
      </c>
      <c r="F348" s="562">
        <v>0</v>
      </c>
      <c r="G348" s="562">
        <v>0</v>
      </c>
      <c r="H348" s="562">
        <v>1</v>
      </c>
      <c r="I348" s="562">
        <v>0</v>
      </c>
      <c r="J348" s="562">
        <v>0</v>
      </c>
      <c r="K348" s="562">
        <v>0</v>
      </c>
      <c r="L348" s="562">
        <v>0</v>
      </c>
      <c r="M348" s="562">
        <v>0</v>
      </c>
      <c r="N348" s="562">
        <v>0</v>
      </c>
      <c r="O348" s="562">
        <v>0</v>
      </c>
      <c r="P348" s="562">
        <v>0</v>
      </c>
      <c r="Q348" s="562">
        <v>0</v>
      </c>
      <c r="R348" s="562">
        <v>0</v>
      </c>
    </row>
    <row r="349" spans="1:18" s="286" customFormat="1" ht="12" x14ac:dyDescent="0.2">
      <c r="A349" s="1123"/>
      <c r="B349" s="556" t="s">
        <v>988</v>
      </c>
      <c r="C349" s="561">
        <v>15</v>
      </c>
      <c r="D349" s="562">
        <v>0</v>
      </c>
      <c r="E349" s="562">
        <v>0</v>
      </c>
      <c r="F349" s="562">
        <v>6</v>
      </c>
      <c r="G349" s="562">
        <v>0</v>
      </c>
      <c r="H349" s="562">
        <v>4</v>
      </c>
      <c r="I349" s="562">
        <v>3</v>
      </c>
      <c r="J349" s="562">
        <v>0</v>
      </c>
      <c r="K349" s="562">
        <v>0</v>
      </c>
      <c r="L349" s="562">
        <v>0</v>
      </c>
      <c r="M349" s="562">
        <v>1</v>
      </c>
      <c r="N349" s="562">
        <v>0</v>
      </c>
      <c r="O349" s="562">
        <v>0</v>
      </c>
      <c r="P349" s="562">
        <v>1</v>
      </c>
      <c r="Q349" s="562">
        <v>0</v>
      </c>
      <c r="R349" s="562">
        <v>0</v>
      </c>
    </row>
    <row r="350" spans="1:18" s="286" customFormat="1" ht="12" x14ac:dyDescent="0.2">
      <c r="A350" s="1123" t="s">
        <v>53</v>
      </c>
      <c r="B350" s="555" t="s">
        <v>10</v>
      </c>
      <c r="C350" s="559">
        <v>2575</v>
      </c>
      <c r="D350" s="560">
        <v>7</v>
      </c>
      <c r="E350" s="560">
        <v>96</v>
      </c>
      <c r="F350" s="560">
        <v>834</v>
      </c>
      <c r="G350" s="560">
        <v>168</v>
      </c>
      <c r="H350" s="560">
        <v>690</v>
      </c>
      <c r="I350" s="560">
        <v>115</v>
      </c>
      <c r="J350" s="560">
        <v>9</v>
      </c>
      <c r="K350" s="560">
        <v>31</v>
      </c>
      <c r="L350" s="560">
        <v>49</v>
      </c>
      <c r="M350" s="560">
        <v>14</v>
      </c>
      <c r="N350" s="560">
        <v>84</v>
      </c>
      <c r="O350" s="560">
        <v>166</v>
      </c>
      <c r="P350" s="560">
        <v>177</v>
      </c>
      <c r="Q350" s="560">
        <v>114</v>
      </c>
      <c r="R350" s="560">
        <v>21</v>
      </c>
    </row>
    <row r="351" spans="1:18" s="286" customFormat="1" ht="12" x14ac:dyDescent="0.2">
      <c r="A351" s="1123"/>
      <c r="B351" s="556" t="s">
        <v>951</v>
      </c>
      <c r="C351" s="561">
        <v>43</v>
      </c>
      <c r="D351" s="562">
        <v>0</v>
      </c>
      <c r="E351" s="562">
        <v>1</v>
      </c>
      <c r="F351" s="562">
        <v>14</v>
      </c>
      <c r="G351" s="562">
        <v>4</v>
      </c>
      <c r="H351" s="562">
        <v>15</v>
      </c>
      <c r="I351" s="562">
        <v>3</v>
      </c>
      <c r="J351" s="562">
        <v>1</v>
      </c>
      <c r="K351" s="562">
        <v>0</v>
      </c>
      <c r="L351" s="562">
        <v>1</v>
      </c>
      <c r="M351" s="562">
        <v>0</v>
      </c>
      <c r="N351" s="562">
        <v>1</v>
      </c>
      <c r="O351" s="562">
        <v>1</v>
      </c>
      <c r="P351" s="562">
        <v>0</v>
      </c>
      <c r="Q351" s="562">
        <v>2</v>
      </c>
      <c r="R351" s="562">
        <v>0</v>
      </c>
    </row>
    <row r="352" spans="1:18" s="286" customFormat="1" ht="12" x14ac:dyDescent="0.2">
      <c r="A352" s="1123"/>
      <c r="B352" s="556" t="s">
        <v>53</v>
      </c>
      <c r="C352" s="561">
        <v>2532</v>
      </c>
      <c r="D352" s="562">
        <v>7</v>
      </c>
      <c r="E352" s="562">
        <v>95</v>
      </c>
      <c r="F352" s="562">
        <v>820</v>
      </c>
      <c r="G352" s="562">
        <v>164</v>
      </c>
      <c r="H352" s="562">
        <v>675</v>
      </c>
      <c r="I352" s="562">
        <v>112</v>
      </c>
      <c r="J352" s="562">
        <v>8</v>
      </c>
      <c r="K352" s="562">
        <v>31</v>
      </c>
      <c r="L352" s="562">
        <v>48</v>
      </c>
      <c r="M352" s="562">
        <v>14</v>
      </c>
      <c r="N352" s="562">
        <v>83</v>
      </c>
      <c r="O352" s="562">
        <v>165</v>
      </c>
      <c r="P352" s="562">
        <v>177</v>
      </c>
      <c r="Q352" s="562">
        <v>112</v>
      </c>
      <c r="R352" s="562">
        <v>21</v>
      </c>
    </row>
    <row r="353" spans="1:18" s="286" customFormat="1" ht="12" x14ac:dyDescent="0.2">
      <c r="A353" s="1123" t="s">
        <v>54</v>
      </c>
      <c r="B353" s="555" t="s">
        <v>10</v>
      </c>
      <c r="C353" s="559">
        <v>1841</v>
      </c>
      <c r="D353" s="560">
        <v>0</v>
      </c>
      <c r="E353" s="560">
        <v>61</v>
      </c>
      <c r="F353" s="560">
        <v>405</v>
      </c>
      <c r="G353" s="560">
        <v>66</v>
      </c>
      <c r="H353" s="560">
        <v>447</v>
      </c>
      <c r="I353" s="560">
        <v>70</v>
      </c>
      <c r="J353" s="560">
        <v>39</v>
      </c>
      <c r="K353" s="560">
        <v>33</v>
      </c>
      <c r="L353" s="560">
        <v>16</v>
      </c>
      <c r="M353" s="560">
        <v>10</v>
      </c>
      <c r="N353" s="560">
        <v>56</v>
      </c>
      <c r="O353" s="560">
        <v>403</v>
      </c>
      <c r="P353" s="560">
        <v>159</v>
      </c>
      <c r="Q353" s="560">
        <v>67</v>
      </c>
      <c r="R353" s="560">
        <v>9</v>
      </c>
    </row>
    <row r="354" spans="1:18" s="286" customFormat="1" ht="12" x14ac:dyDescent="0.2">
      <c r="A354" s="1123"/>
      <c r="B354" s="556" t="s">
        <v>952</v>
      </c>
      <c r="C354" s="561">
        <v>343</v>
      </c>
      <c r="D354" s="562">
        <v>0</v>
      </c>
      <c r="E354" s="562">
        <v>15</v>
      </c>
      <c r="F354" s="562">
        <v>81</v>
      </c>
      <c r="G354" s="562">
        <v>21</v>
      </c>
      <c r="H354" s="562">
        <v>111</v>
      </c>
      <c r="I354" s="562">
        <v>23</v>
      </c>
      <c r="J354" s="562">
        <v>10</v>
      </c>
      <c r="K354" s="562">
        <v>11</v>
      </c>
      <c r="L354" s="562">
        <v>5</v>
      </c>
      <c r="M354" s="562">
        <v>3</v>
      </c>
      <c r="N354" s="562">
        <v>8</v>
      </c>
      <c r="O354" s="562">
        <v>23</v>
      </c>
      <c r="P354" s="562">
        <v>22</v>
      </c>
      <c r="Q354" s="562">
        <v>8</v>
      </c>
      <c r="R354" s="562">
        <v>2</v>
      </c>
    </row>
    <row r="355" spans="1:18" s="286" customFormat="1" ht="12" x14ac:dyDescent="0.2">
      <c r="A355" s="1123"/>
      <c r="B355" s="556" t="s">
        <v>953</v>
      </c>
      <c r="C355" s="561">
        <v>10</v>
      </c>
      <c r="D355" s="562">
        <v>0</v>
      </c>
      <c r="E355" s="562">
        <v>0</v>
      </c>
      <c r="F355" s="562">
        <v>3</v>
      </c>
      <c r="G355" s="562">
        <v>0</v>
      </c>
      <c r="H355" s="562">
        <v>4</v>
      </c>
      <c r="I355" s="562">
        <v>0</v>
      </c>
      <c r="J355" s="562">
        <v>0</v>
      </c>
      <c r="K355" s="562">
        <v>0</v>
      </c>
      <c r="L355" s="562">
        <v>0</v>
      </c>
      <c r="M355" s="562">
        <v>0</v>
      </c>
      <c r="N355" s="562">
        <v>0</v>
      </c>
      <c r="O355" s="562">
        <v>1</v>
      </c>
      <c r="P355" s="562">
        <v>2</v>
      </c>
      <c r="Q355" s="562">
        <v>0</v>
      </c>
      <c r="R355" s="562">
        <v>0</v>
      </c>
    </row>
    <row r="356" spans="1:18" s="286" customFormat="1" ht="12" x14ac:dyDescent="0.2">
      <c r="A356" s="1123"/>
      <c r="B356" s="556" t="s">
        <v>154</v>
      </c>
      <c r="C356" s="561">
        <v>1457</v>
      </c>
      <c r="D356" s="562">
        <v>0</v>
      </c>
      <c r="E356" s="562">
        <v>45</v>
      </c>
      <c r="F356" s="562">
        <v>311</v>
      </c>
      <c r="G356" s="562">
        <v>43</v>
      </c>
      <c r="H356" s="562">
        <v>324</v>
      </c>
      <c r="I356" s="562">
        <v>46</v>
      </c>
      <c r="J356" s="562">
        <v>29</v>
      </c>
      <c r="K356" s="562">
        <v>22</v>
      </c>
      <c r="L356" s="562">
        <v>10</v>
      </c>
      <c r="M356" s="562">
        <v>7</v>
      </c>
      <c r="N356" s="562">
        <v>46</v>
      </c>
      <c r="O356" s="562">
        <v>377</v>
      </c>
      <c r="P356" s="562">
        <v>133</v>
      </c>
      <c r="Q356" s="562">
        <v>58</v>
      </c>
      <c r="R356" s="562">
        <v>6</v>
      </c>
    </row>
    <row r="357" spans="1:18" s="286" customFormat="1" ht="12" x14ac:dyDescent="0.2">
      <c r="A357" s="1123"/>
      <c r="B357" s="556" t="s">
        <v>954</v>
      </c>
      <c r="C357" s="561">
        <v>11</v>
      </c>
      <c r="D357" s="562">
        <v>0</v>
      </c>
      <c r="E357" s="562">
        <v>0</v>
      </c>
      <c r="F357" s="562">
        <v>5</v>
      </c>
      <c r="G357" s="562">
        <v>0</v>
      </c>
      <c r="H357" s="562">
        <v>2</v>
      </c>
      <c r="I357" s="562">
        <v>1</v>
      </c>
      <c r="J357" s="562">
        <v>0</v>
      </c>
      <c r="K357" s="562">
        <v>0</v>
      </c>
      <c r="L357" s="562">
        <v>1</v>
      </c>
      <c r="M357" s="562">
        <v>0</v>
      </c>
      <c r="N357" s="562">
        <v>0</v>
      </c>
      <c r="O357" s="562">
        <v>0</v>
      </c>
      <c r="P357" s="562">
        <v>0</v>
      </c>
      <c r="Q357" s="562">
        <v>1</v>
      </c>
      <c r="R357" s="562">
        <v>1</v>
      </c>
    </row>
    <row r="358" spans="1:18" s="286" customFormat="1" ht="12" x14ac:dyDescent="0.2">
      <c r="A358" s="1123"/>
      <c r="B358" s="556" t="s">
        <v>955</v>
      </c>
      <c r="C358" s="561">
        <v>5</v>
      </c>
      <c r="D358" s="562">
        <v>0</v>
      </c>
      <c r="E358" s="562">
        <v>0</v>
      </c>
      <c r="F358" s="562">
        <v>1</v>
      </c>
      <c r="G358" s="562">
        <v>1</v>
      </c>
      <c r="H358" s="562">
        <v>1</v>
      </c>
      <c r="I358" s="562">
        <v>0</v>
      </c>
      <c r="J358" s="562">
        <v>0</v>
      </c>
      <c r="K358" s="562">
        <v>0</v>
      </c>
      <c r="L358" s="562">
        <v>0</v>
      </c>
      <c r="M358" s="562">
        <v>0</v>
      </c>
      <c r="N358" s="562">
        <v>0</v>
      </c>
      <c r="O358" s="562">
        <v>0</v>
      </c>
      <c r="P358" s="562">
        <v>2</v>
      </c>
      <c r="Q358" s="562">
        <v>0</v>
      </c>
      <c r="R358" s="562">
        <v>0</v>
      </c>
    </row>
    <row r="359" spans="1:18" s="286" customFormat="1" ht="12" x14ac:dyDescent="0.2">
      <c r="A359" s="1123"/>
      <c r="B359" s="556" t="s">
        <v>956</v>
      </c>
      <c r="C359" s="561">
        <v>15</v>
      </c>
      <c r="D359" s="562">
        <v>0</v>
      </c>
      <c r="E359" s="562">
        <v>1</v>
      </c>
      <c r="F359" s="562">
        <v>4</v>
      </c>
      <c r="G359" s="562">
        <v>1</v>
      </c>
      <c r="H359" s="562">
        <v>5</v>
      </c>
      <c r="I359" s="562">
        <v>0</v>
      </c>
      <c r="J359" s="562">
        <v>0</v>
      </c>
      <c r="K359" s="562">
        <v>0</v>
      </c>
      <c r="L359" s="562">
        <v>0</v>
      </c>
      <c r="M359" s="562">
        <v>0</v>
      </c>
      <c r="N359" s="562">
        <v>2</v>
      </c>
      <c r="O359" s="562">
        <v>2</v>
      </c>
      <c r="P359" s="562">
        <v>0</v>
      </c>
      <c r="Q359" s="562">
        <v>0</v>
      </c>
      <c r="R359" s="562">
        <v>0</v>
      </c>
    </row>
    <row r="360" spans="1:18" s="286" customFormat="1" ht="12" x14ac:dyDescent="0.2">
      <c r="A360" s="1123" t="s">
        <v>40</v>
      </c>
      <c r="B360" s="555" t="s">
        <v>10</v>
      </c>
      <c r="C360" s="559">
        <v>40435</v>
      </c>
      <c r="D360" s="560">
        <v>129</v>
      </c>
      <c r="E360" s="560">
        <v>1048</v>
      </c>
      <c r="F360" s="560">
        <v>11123</v>
      </c>
      <c r="G360" s="560">
        <v>1120</v>
      </c>
      <c r="H360" s="560">
        <v>9493</v>
      </c>
      <c r="I360" s="560">
        <v>2045</v>
      </c>
      <c r="J360" s="560">
        <v>180</v>
      </c>
      <c r="K360" s="560">
        <v>530</v>
      </c>
      <c r="L360" s="560">
        <v>253</v>
      </c>
      <c r="M360" s="560">
        <v>186</v>
      </c>
      <c r="N360" s="560">
        <v>3399</v>
      </c>
      <c r="O360" s="560">
        <v>3556</v>
      </c>
      <c r="P360" s="560">
        <v>4451</v>
      </c>
      <c r="Q360" s="560">
        <v>2556</v>
      </c>
      <c r="R360" s="560">
        <v>366</v>
      </c>
    </row>
    <row r="361" spans="1:18" s="286" customFormat="1" ht="12" x14ac:dyDescent="0.2">
      <c r="A361" s="1123"/>
      <c r="B361" s="556" t="s">
        <v>577</v>
      </c>
      <c r="C361" s="561">
        <v>11</v>
      </c>
      <c r="D361" s="562">
        <v>0</v>
      </c>
      <c r="E361" s="562">
        <v>0</v>
      </c>
      <c r="F361" s="562">
        <v>3</v>
      </c>
      <c r="G361" s="562">
        <v>0</v>
      </c>
      <c r="H361" s="562">
        <v>3</v>
      </c>
      <c r="I361" s="562">
        <v>0</v>
      </c>
      <c r="J361" s="562">
        <v>0</v>
      </c>
      <c r="K361" s="562">
        <v>0</v>
      </c>
      <c r="L361" s="562">
        <v>0</v>
      </c>
      <c r="M361" s="562">
        <v>0</v>
      </c>
      <c r="N361" s="562">
        <v>1</v>
      </c>
      <c r="O361" s="562">
        <v>0</v>
      </c>
      <c r="P361" s="562">
        <v>3</v>
      </c>
      <c r="Q361" s="562">
        <v>1</v>
      </c>
      <c r="R361" s="562">
        <v>0</v>
      </c>
    </row>
    <row r="362" spans="1:18" s="286" customFormat="1" ht="12" x14ac:dyDescent="0.2">
      <c r="A362" s="1123"/>
      <c r="B362" s="556" t="s">
        <v>578</v>
      </c>
      <c r="C362" s="561">
        <v>410</v>
      </c>
      <c r="D362" s="562">
        <v>9</v>
      </c>
      <c r="E362" s="562">
        <v>15</v>
      </c>
      <c r="F362" s="562">
        <v>92</v>
      </c>
      <c r="G362" s="562">
        <v>12</v>
      </c>
      <c r="H362" s="562">
        <v>106</v>
      </c>
      <c r="I362" s="562">
        <v>23</v>
      </c>
      <c r="J362" s="562">
        <v>1</v>
      </c>
      <c r="K362" s="562">
        <v>3</v>
      </c>
      <c r="L362" s="562">
        <v>0</v>
      </c>
      <c r="M362" s="562">
        <v>4</v>
      </c>
      <c r="N362" s="562">
        <v>41</v>
      </c>
      <c r="O362" s="562">
        <v>31</v>
      </c>
      <c r="P362" s="562">
        <v>34</v>
      </c>
      <c r="Q362" s="562">
        <v>37</v>
      </c>
      <c r="R362" s="562">
        <v>2</v>
      </c>
    </row>
    <row r="363" spans="1:18" s="286" customFormat="1" ht="12" x14ac:dyDescent="0.2">
      <c r="A363" s="1123"/>
      <c r="B363" s="556" t="s">
        <v>579</v>
      </c>
      <c r="C363" s="561">
        <v>247</v>
      </c>
      <c r="D363" s="562">
        <v>0</v>
      </c>
      <c r="E363" s="562">
        <v>5</v>
      </c>
      <c r="F363" s="562">
        <v>52</v>
      </c>
      <c r="G363" s="562">
        <v>3</v>
      </c>
      <c r="H363" s="562">
        <v>91</v>
      </c>
      <c r="I363" s="562">
        <v>13</v>
      </c>
      <c r="J363" s="562">
        <v>2</v>
      </c>
      <c r="K363" s="562">
        <v>1</v>
      </c>
      <c r="L363" s="562">
        <v>1</v>
      </c>
      <c r="M363" s="562">
        <v>2</v>
      </c>
      <c r="N363" s="562">
        <v>29</v>
      </c>
      <c r="O363" s="562">
        <v>18</v>
      </c>
      <c r="P363" s="562">
        <v>12</v>
      </c>
      <c r="Q363" s="562">
        <v>13</v>
      </c>
      <c r="R363" s="562">
        <v>5</v>
      </c>
    </row>
    <row r="364" spans="1:18" s="286" customFormat="1" ht="12" x14ac:dyDescent="0.2">
      <c r="A364" s="1123"/>
      <c r="B364" s="556" t="s">
        <v>2968</v>
      </c>
      <c r="C364" s="561">
        <v>2</v>
      </c>
      <c r="D364" s="562">
        <v>0</v>
      </c>
      <c r="E364" s="562">
        <v>1</v>
      </c>
      <c r="F364" s="562">
        <v>0</v>
      </c>
      <c r="G364" s="562">
        <v>0</v>
      </c>
      <c r="H364" s="562">
        <v>0</v>
      </c>
      <c r="I364" s="562">
        <v>0</v>
      </c>
      <c r="J364" s="562">
        <v>0</v>
      </c>
      <c r="K364" s="562">
        <v>0</v>
      </c>
      <c r="L364" s="562">
        <v>0</v>
      </c>
      <c r="M364" s="562">
        <v>0</v>
      </c>
      <c r="N364" s="562">
        <v>0</v>
      </c>
      <c r="O364" s="562">
        <v>1</v>
      </c>
      <c r="P364" s="562">
        <v>0</v>
      </c>
      <c r="Q364" s="562">
        <v>0</v>
      </c>
      <c r="R364" s="562">
        <v>0</v>
      </c>
    </row>
    <row r="365" spans="1:18" s="286" customFormat="1" ht="12" x14ac:dyDescent="0.2">
      <c r="A365" s="1123"/>
      <c r="B365" s="556" t="s">
        <v>580</v>
      </c>
      <c r="C365" s="561">
        <v>74</v>
      </c>
      <c r="D365" s="562">
        <v>0</v>
      </c>
      <c r="E365" s="562">
        <v>3</v>
      </c>
      <c r="F365" s="562">
        <v>12</v>
      </c>
      <c r="G365" s="562">
        <v>3</v>
      </c>
      <c r="H365" s="562">
        <v>22</v>
      </c>
      <c r="I365" s="562">
        <v>2</v>
      </c>
      <c r="J365" s="562">
        <v>0</v>
      </c>
      <c r="K365" s="562">
        <v>4</v>
      </c>
      <c r="L365" s="562">
        <v>0</v>
      </c>
      <c r="M365" s="562">
        <v>0</v>
      </c>
      <c r="N365" s="562">
        <v>4</v>
      </c>
      <c r="O365" s="562">
        <v>5</v>
      </c>
      <c r="P365" s="562">
        <v>12</v>
      </c>
      <c r="Q365" s="562">
        <v>4</v>
      </c>
      <c r="R365" s="562">
        <v>3</v>
      </c>
    </row>
    <row r="366" spans="1:18" s="286" customFormat="1" ht="12" x14ac:dyDescent="0.2">
      <c r="A366" s="1123"/>
      <c r="B366" s="556" t="s">
        <v>581</v>
      </c>
      <c r="C366" s="561">
        <v>136</v>
      </c>
      <c r="D366" s="562">
        <v>0</v>
      </c>
      <c r="E366" s="562">
        <v>5</v>
      </c>
      <c r="F366" s="562">
        <v>45</v>
      </c>
      <c r="G366" s="562">
        <v>3</v>
      </c>
      <c r="H366" s="562">
        <v>47</v>
      </c>
      <c r="I366" s="562">
        <v>4</v>
      </c>
      <c r="J366" s="562">
        <v>0</v>
      </c>
      <c r="K366" s="562">
        <v>0</v>
      </c>
      <c r="L366" s="562">
        <v>1</v>
      </c>
      <c r="M366" s="562">
        <v>1</v>
      </c>
      <c r="N366" s="562">
        <v>5</v>
      </c>
      <c r="O366" s="562">
        <v>7</v>
      </c>
      <c r="P366" s="562">
        <v>17</v>
      </c>
      <c r="Q366" s="562">
        <v>1</v>
      </c>
      <c r="R366" s="562">
        <v>0</v>
      </c>
    </row>
    <row r="367" spans="1:18" s="286" customFormat="1" ht="12" x14ac:dyDescent="0.2">
      <c r="A367" s="1123"/>
      <c r="B367" s="556" t="s">
        <v>582</v>
      </c>
      <c r="C367" s="561">
        <v>9639</v>
      </c>
      <c r="D367" s="562">
        <v>20</v>
      </c>
      <c r="E367" s="562">
        <v>272</v>
      </c>
      <c r="F367" s="562">
        <v>2683</v>
      </c>
      <c r="G367" s="562">
        <v>196</v>
      </c>
      <c r="H367" s="562">
        <v>2256</v>
      </c>
      <c r="I367" s="562">
        <v>480</v>
      </c>
      <c r="J367" s="562">
        <v>30</v>
      </c>
      <c r="K367" s="562">
        <v>44</v>
      </c>
      <c r="L367" s="562">
        <v>29</v>
      </c>
      <c r="M367" s="562">
        <v>36</v>
      </c>
      <c r="N367" s="562">
        <v>456</v>
      </c>
      <c r="O367" s="562">
        <v>732</v>
      </c>
      <c r="P367" s="562">
        <v>1714</v>
      </c>
      <c r="Q367" s="562">
        <v>595</v>
      </c>
      <c r="R367" s="562">
        <v>96</v>
      </c>
    </row>
    <row r="368" spans="1:18" s="286" customFormat="1" ht="12" x14ac:dyDescent="0.2">
      <c r="A368" s="1123"/>
      <c r="B368" s="556" t="s">
        <v>583</v>
      </c>
      <c r="C368" s="561">
        <v>16</v>
      </c>
      <c r="D368" s="562">
        <v>0</v>
      </c>
      <c r="E368" s="562">
        <v>1</v>
      </c>
      <c r="F368" s="562">
        <v>7</v>
      </c>
      <c r="G368" s="562">
        <v>1</v>
      </c>
      <c r="H368" s="562">
        <v>2</v>
      </c>
      <c r="I368" s="562">
        <v>1</v>
      </c>
      <c r="J368" s="562">
        <v>0</v>
      </c>
      <c r="K368" s="562">
        <v>0</v>
      </c>
      <c r="L368" s="562">
        <v>0</v>
      </c>
      <c r="M368" s="562">
        <v>0</v>
      </c>
      <c r="N368" s="562">
        <v>0</v>
      </c>
      <c r="O368" s="562">
        <v>3</v>
      </c>
      <c r="P368" s="562">
        <v>0</v>
      </c>
      <c r="Q368" s="562">
        <v>1</v>
      </c>
      <c r="R368" s="562">
        <v>0</v>
      </c>
    </row>
    <row r="369" spans="1:18" s="286" customFormat="1" ht="12" x14ac:dyDescent="0.2">
      <c r="A369" s="1123"/>
      <c r="B369" s="556" t="s">
        <v>584</v>
      </c>
      <c r="C369" s="561">
        <v>12</v>
      </c>
      <c r="D369" s="562">
        <v>0</v>
      </c>
      <c r="E369" s="562">
        <v>0</v>
      </c>
      <c r="F369" s="562">
        <v>1</v>
      </c>
      <c r="G369" s="562">
        <v>1</v>
      </c>
      <c r="H369" s="562">
        <v>4</v>
      </c>
      <c r="I369" s="562">
        <v>0</v>
      </c>
      <c r="J369" s="562">
        <v>0</v>
      </c>
      <c r="K369" s="562">
        <v>1</v>
      </c>
      <c r="L369" s="562">
        <v>0</v>
      </c>
      <c r="M369" s="562">
        <v>0</v>
      </c>
      <c r="N369" s="562">
        <v>3</v>
      </c>
      <c r="O369" s="562">
        <v>0</v>
      </c>
      <c r="P369" s="562">
        <v>1</v>
      </c>
      <c r="Q369" s="562">
        <v>1</v>
      </c>
      <c r="R369" s="562">
        <v>0</v>
      </c>
    </row>
    <row r="370" spans="1:18" s="286" customFormat="1" ht="12" x14ac:dyDescent="0.2">
      <c r="A370" s="1123"/>
      <c r="B370" s="556" t="s">
        <v>585</v>
      </c>
      <c r="C370" s="561">
        <v>8</v>
      </c>
      <c r="D370" s="562">
        <v>0</v>
      </c>
      <c r="E370" s="562">
        <v>0</v>
      </c>
      <c r="F370" s="562">
        <v>2</v>
      </c>
      <c r="G370" s="562">
        <v>0</v>
      </c>
      <c r="H370" s="562">
        <v>1</v>
      </c>
      <c r="I370" s="562">
        <v>0</v>
      </c>
      <c r="J370" s="562">
        <v>0</v>
      </c>
      <c r="K370" s="562">
        <v>1</v>
      </c>
      <c r="L370" s="562">
        <v>0</v>
      </c>
      <c r="M370" s="562">
        <v>0</v>
      </c>
      <c r="N370" s="562">
        <v>0</v>
      </c>
      <c r="O370" s="562">
        <v>0</v>
      </c>
      <c r="P370" s="562">
        <v>3</v>
      </c>
      <c r="Q370" s="562">
        <v>0</v>
      </c>
      <c r="R370" s="562">
        <v>1</v>
      </c>
    </row>
    <row r="371" spans="1:18" s="286" customFormat="1" ht="12" x14ac:dyDescent="0.2">
      <c r="A371" s="1123"/>
      <c r="B371" s="556" t="s">
        <v>586</v>
      </c>
      <c r="C371" s="561">
        <v>2</v>
      </c>
      <c r="D371" s="562">
        <v>0</v>
      </c>
      <c r="E371" s="562">
        <v>0</v>
      </c>
      <c r="F371" s="562">
        <v>0</v>
      </c>
      <c r="G371" s="562">
        <v>0</v>
      </c>
      <c r="H371" s="562">
        <v>1</v>
      </c>
      <c r="I371" s="562">
        <v>0</v>
      </c>
      <c r="J371" s="562">
        <v>0</v>
      </c>
      <c r="K371" s="562">
        <v>0</v>
      </c>
      <c r="L371" s="562">
        <v>0</v>
      </c>
      <c r="M371" s="562">
        <v>0</v>
      </c>
      <c r="N371" s="562">
        <v>0</v>
      </c>
      <c r="O371" s="562">
        <v>1</v>
      </c>
      <c r="P371" s="562">
        <v>0</v>
      </c>
      <c r="Q371" s="562">
        <v>0</v>
      </c>
      <c r="R371" s="562">
        <v>0</v>
      </c>
    </row>
    <row r="372" spans="1:18" s="286" customFormat="1" ht="12" x14ac:dyDescent="0.2">
      <c r="A372" s="1123"/>
      <c r="B372" s="556" t="s">
        <v>587</v>
      </c>
      <c r="C372" s="561">
        <v>25</v>
      </c>
      <c r="D372" s="562">
        <v>0</v>
      </c>
      <c r="E372" s="562">
        <v>0</v>
      </c>
      <c r="F372" s="562">
        <v>8</v>
      </c>
      <c r="G372" s="562">
        <v>1</v>
      </c>
      <c r="H372" s="562">
        <v>6</v>
      </c>
      <c r="I372" s="562">
        <v>1</v>
      </c>
      <c r="J372" s="562">
        <v>0</v>
      </c>
      <c r="K372" s="562">
        <v>1</v>
      </c>
      <c r="L372" s="562">
        <v>0</v>
      </c>
      <c r="M372" s="562">
        <v>0</v>
      </c>
      <c r="N372" s="562">
        <v>0</v>
      </c>
      <c r="O372" s="562">
        <v>5</v>
      </c>
      <c r="P372" s="562">
        <v>3</v>
      </c>
      <c r="Q372" s="562">
        <v>0</v>
      </c>
      <c r="R372" s="562">
        <v>0</v>
      </c>
    </row>
    <row r="373" spans="1:18" s="286" customFormat="1" ht="12" x14ac:dyDescent="0.2">
      <c r="A373" s="1123"/>
      <c r="B373" s="556" t="s">
        <v>2441</v>
      </c>
      <c r="C373" s="561">
        <v>1</v>
      </c>
      <c r="D373" s="562">
        <v>0</v>
      </c>
      <c r="E373" s="562">
        <v>0</v>
      </c>
      <c r="F373" s="562">
        <v>1</v>
      </c>
      <c r="G373" s="562">
        <v>0</v>
      </c>
      <c r="H373" s="562">
        <v>0</v>
      </c>
      <c r="I373" s="562">
        <v>0</v>
      </c>
      <c r="J373" s="562">
        <v>0</v>
      </c>
      <c r="K373" s="562">
        <v>0</v>
      </c>
      <c r="L373" s="562">
        <v>0</v>
      </c>
      <c r="M373" s="562">
        <v>0</v>
      </c>
      <c r="N373" s="562">
        <v>0</v>
      </c>
      <c r="O373" s="562">
        <v>0</v>
      </c>
      <c r="P373" s="562">
        <v>0</v>
      </c>
      <c r="Q373" s="562">
        <v>0</v>
      </c>
      <c r="R373" s="562">
        <v>0</v>
      </c>
    </row>
    <row r="374" spans="1:18" s="286" customFormat="1" ht="12" x14ac:dyDescent="0.2">
      <c r="A374" s="1123"/>
      <c r="B374" s="556" t="s">
        <v>2442</v>
      </c>
      <c r="C374" s="561">
        <v>4</v>
      </c>
      <c r="D374" s="562">
        <v>0</v>
      </c>
      <c r="E374" s="562">
        <v>0</v>
      </c>
      <c r="F374" s="562">
        <v>0</v>
      </c>
      <c r="G374" s="562">
        <v>0</v>
      </c>
      <c r="H374" s="562">
        <v>1</v>
      </c>
      <c r="I374" s="562">
        <v>0</v>
      </c>
      <c r="J374" s="562">
        <v>0</v>
      </c>
      <c r="K374" s="562">
        <v>1</v>
      </c>
      <c r="L374" s="562">
        <v>0</v>
      </c>
      <c r="M374" s="562">
        <v>0</v>
      </c>
      <c r="N374" s="562">
        <v>0</v>
      </c>
      <c r="O374" s="562">
        <v>0</v>
      </c>
      <c r="P374" s="562">
        <v>0</v>
      </c>
      <c r="Q374" s="562">
        <v>2</v>
      </c>
      <c r="R374" s="562">
        <v>0</v>
      </c>
    </row>
    <row r="375" spans="1:18" s="286" customFormat="1" ht="12" x14ac:dyDescent="0.2">
      <c r="A375" s="1123"/>
      <c r="B375" s="556" t="s">
        <v>588</v>
      </c>
      <c r="C375" s="561">
        <v>10</v>
      </c>
      <c r="D375" s="562">
        <v>0</v>
      </c>
      <c r="E375" s="562">
        <v>1</v>
      </c>
      <c r="F375" s="562">
        <v>3</v>
      </c>
      <c r="G375" s="562">
        <v>0</v>
      </c>
      <c r="H375" s="562">
        <v>2</v>
      </c>
      <c r="I375" s="562">
        <v>0</v>
      </c>
      <c r="J375" s="562">
        <v>0</v>
      </c>
      <c r="K375" s="562">
        <v>0</v>
      </c>
      <c r="L375" s="562">
        <v>0</v>
      </c>
      <c r="M375" s="562">
        <v>0</v>
      </c>
      <c r="N375" s="562">
        <v>2</v>
      </c>
      <c r="O375" s="562">
        <v>2</v>
      </c>
      <c r="P375" s="562">
        <v>0</v>
      </c>
      <c r="Q375" s="562">
        <v>0</v>
      </c>
      <c r="R375" s="562">
        <v>0</v>
      </c>
    </row>
    <row r="376" spans="1:18" s="286" customFormat="1" ht="12" x14ac:dyDescent="0.2">
      <c r="A376" s="1123"/>
      <c r="B376" s="556" t="s">
        <v>589</v>
      </c>
      <c r="C376" s="561">
        <v>2</v>
      </c>
      <c r="D376" s="562">
        <v>0</v>
      </c>
      <c r="E376" s="562">
        <v>0</v>
      </c>
      <c r="F376" s="562">
        <v>0</v>
      </c>
      <c r="G376" s="562">
        <v>0</v>
      </c>
      <c r="H376" s="562">
        <v>0</v>
      </c>
      <c r="I376" s="562">
        <v>0</v>
      </c>
      <c r="J376" s="562">
        <v>0</v>
      </c>
      <c r="K376" s="562">
        <v>0</v>
      </c>
      <c r="L376" s="562">
        <v>0</v>
      </c>
      <c r="M376" s="562">
        <v>0</v>
      </c>
      <c r="N376" s="562">
        <v>0</v>
      </c>
      <c r="O376" s="562">
        <v>0</v>
      </c>
      <c r="P376" s="562">
        <v>0</v>
      </c>
      <c r="Q376" s="562">
        <v>2</v>
      </c>
      <c r="R376" s="562">
        <v>0</v>
      </c>
    </row>
    <row r="377" spans="1:18" s="286" customFormat="1" ht="12" x14ac:dyDescent="0.2">
      <c r="A377" s="1123"/>
      <c r="B377" s="556" t="s">
        <v>590</v>
      </c>
      <c r="C377" s="561">
        <v>21</v>
      </c>
      <c r="D377" s="562">
        <v>0</v>
      </c>
      <c r="E377" s="562">
        <v>0</v>
      </c>
      <c r="F377" s="562">
        <v>8</v>
      </c>
      <c r="G377" s="562">
        <v>2</v>
      </c>
      <c r="H377" s="562">
        <v>6</v>
      </c>
      <c r="I377" s="562">
        <v>0</v>
      </c>
      <c r="J377" s="562">
        <v>0</v>
      </c>
      <c r="K377" s="562">
        <v>0</v>
      </c>
      <c r="L377" s="562">
        <v>0</v>
      </c>
      <c r="M377" s="562">
        <v>0</v>
      </c>
      <c r="N377" s="562">
        <v>2</v>
      </c>
      <c r="O377" s="562">
        <v>0</v>
      </c>
      <c r="P377" s="562">
        <v>1</v>
      </c>
      <c r="Q377" s="562">
        <v>2</v>
      </c>
      <c r="R377" s="562">
        <v>0</v>
      </c>
    </row>
    <row r="378" spans="1:18" s="286" customFormat="1" ht="12" x14ac:dyDescent="0.2">
      <c r="A378" s="1123"/>
      <c r="B378" s="556" t="s">
        <v>591</v>
      </c>
      <c r="C378" s="561">
        <v>12</v>
      </c>
      <c r="D378" s="562">
        <v>0</v>
      </c>
      <c r="E378" s="562">
        <v>0</v>
      </c>
      <c r="F378" s="562">
        <v>3</v>
      </c>
      <c r="G378" s="562">
        <v>0</v>
      </c>
      <c r="H378" s="562">
        <v>2</v>
      </c>
      <c r="I378" s="562">
        <v>0</v>
      </c>
      <c r="J378" s="562">
        <v>0</v>
      </c>
      <c r="K378" s="562">
        <v>0</v>
      </c>
      <c r="L378" s="562">
        <v>0</v>
      </c>
      <c r="M378" s="562">
        <v>0</v>
      </c>
      <c r="N378" s="562">
        <v>3</v>
      </c>
      <c r="O378" s="562">
        <v>3</v>
      </c>
      <c r="P378" s="562">
        <v>1</v>
      </c>
      <c r="Q378" s="562">
        <v>0</v>
      </c>
      <c r="R378" s="562">
        <v>0</v>
      </c>
    </row>
    <row r="379" spans="1:18" s="286" customFormat="1" ht="12" x14ac:dyDescent="0.2">
      <c r="A379" s="1123"/>
      <c r="B379" s="556" t="s">
        <v>2969</v>
      </c>
      <c r="C379" s="561">
        <v>1</v>
      </c>
      <c r="D379" s="562">
        <v>0</v>
      </c>
      <c r="E379" s="562">
        <v>0</v>
      </c>
      <c r="F379" s="562">
        <v>0</v>
      </c>
      <c r="G379" s="562">
        <v>0</v>
      </c>
      <c r="H379" s="562">
        <v>0</v>
      </c>
      <c r="I379" s="562">
        <v>0</v>
      </c>
      <c r="J379" s="562">
        <v>0</v>
      </c>
      <c r="K379" s="562">
        <v>0</v>
      </c>
      <c r="L379" s="562">
        <v>0</v>
      </c>
      <c r="M379" s="562">
        <v>0</v>
      </c>
      <c r="N379" s="562">
        <v>1</v>
      </c>
      <c r="O379" s="562">
        <v>0</v>
      </c>
      <c r="P379" s="562">
        <v>0</v>
      </c>
      <c r="Q379" s="562">
        <v>0</v>
      </c>
      <c r="R379" s="562">
        <v>0</v>
      </c>
    </row>
    <row r="380" spans="1:18" s="286" customFormat="1" ht="12" x14ac:dyDescent="0.2">
      <c r="A380" s="1123"/>
      <c r="B380" s="556" t="s">
        <v>592</v>
      </c>
      <c r="C380" s="561">
        <v>8</v>
      </c>
      <c r="D380" s="562">
        <v>0</v>
      </c>
      <c r="E380" s="562">
        <v>0</v>
      </c>
      <c r="F380" s="562">
        <v>4</v>
      </c>
      <c r="G380" s="562">
        <v>0</v>
      </c>
      <c r="H380" s="562">
        <v>2</v>
      </c>
      <c r="I380" s="562">
        <v>0</v>
      </c>
      <c r="J380" s="562">
        <v>2</v>
      </c>
      <c r="K380" s="562">
        <v>0</v>
      </c>
      <c r="L380" s="562">
        <v>0</v>
      </c>
      <c r="M380" s="562">
        <v>0</v>
      </c>
      <c r="N380" s="562">
        <v>0</v>
      </c>
      <c r="O380" s="562">
        <v>0</v>
      </c>
      <c r="P380" s="562">
        <v>0</v>
      </c>
      <c r="Q380" s="562">
        <v>0</v>
      </c>
      <c r="R380" s="562">
        <v>0</v>
      </c>
    </row>
    <row r="381" spans="1:18" s="286" customFormat="1" ht="12" x14ac:dyDescent="0.2">
      <c r="A381" s="1123"/>
      <c r="B381" s="556" t="s">
        <v>2445</v>
      </c>
      <c r="C381" s="561">
        <v>1</v>
      </c>
      <c r="D381" s="562">
        <v>0</v>
      </c>
      <c r="E381" s="562">
        <v>0</v>
      </c>
      <c r="F381" s="562">
        <v>0</v>
      </c>
      <c r="G381" s="562">
        <v>0</v>
      </c>
      <c r="H381" s="562">
        <v>0</v>
      </c>
      <c r="I381" s="562">
        <v>1</v>
      </c>
      <c r="J381" s="562">
        <v>0</v>
      </c>
      <c r="K381" s="562">
        <v>0</v>
      </c>
      <c r="L381" s="562">
        <v>0</v>
      </c>
      <c r="M381" s="562">
        <v>0</v>
      </c>
      <c r="N381" s="562">
        <v>0</v>
      </c>
      <c r="O381" s="562">
        <v>0</v>
      </c>
      <c r="P381" s="562">
        <v>0</v>
      </c>
      <c r="Q381" s="562">
        <v>0</v>
      </c>
      <c r="R381" s="562">
        <v>0</v>
      </c>
    </row>
    <row r="382" spans="1:18" s="286" customFormat="1" ht="12" x14ac:dyDescent="0.2">
      <c r="A382" s="1123"/>
      <c r="B382" s="556" t="s">
        <v>2447</v>
      </c>
      <c r="C382" s="561">
        <v>2</v>
      </c>
      <c r="D382" s="562">
        <v>0</v>
      </c>
      <c r="E382" s="562">
        <v>0</v>
      </c>
      <c r="F382" s="562">
        <v>0</v>
      </c>
      <c r="G382" s="562">
        <v>0</v>
      </c>
      <c r="H382" s="562">
        <v>0</v>
      </c>
      <c r="I382" s="562">
        <v>0</v>
      </c>
      <c r="J382" s="562">
        <v>0</v>
      </c>
      <c r="K382" s="562">
        <v>2</v>
      </c>
      <c r="L382" s="562">
        <v>0</v>
      </c>
      <c r="M382" s="562">
        <v>0</v>
      </c>
      <c r="N382" s="562">
        <v>0</v>
      </c>
      <c r="O382" s="562">
        <v>0</v>
      </c>
      <c r="P382" s="562">
        <v>0</v>
      </c>
      <c r="Q382" s="562">
        <v>0</v>
      </c>
      <c r="R382" s="562">
        <v>0</v>
      </c>
    </row>
    <row r="383" spans="1:18" s="286" customFormat="1" ht="12" x14ac:dyDescent="0.2">
      <c r="A383" s="1123"/>
      <c r="B383" s="556" t="s">
        <v>1024</v>
      </c>
      <c r="C383" s="561">
        <v>1</v>
      </c>
      <c r="D383" s="562">
        <v>0</v>
      </c>
      <c r="E383" s="562">
        <v>0</v>
      </c>
      <c r="F383" s="562">
        <v>0</v>
      </c>
      <c r="G383" s="562">
        <v>0</v>
      </c>
      <c r="H383" s="562">
        <v>1</v>
      </c>
      <c r="I383" s="562">
        <v>0</v>
      </c>
      <c r="J383" s="562">
        <v>0</v>
      </c>
      <c r="K383" s="562">
        <v>0</v>
      </c>
      <c r="L383" s="562">
        <v>0</v>
      </c>
      <c r="M383" s="562">
        <v>0</v>
      </c>
      <c r="N383" s="562">
        <v>0</v>
      </c>
      <c r="O383" s="562">
        <v>0</v>
      </c>
      <c r="P383" s="562">
        <v>0</v>
      </c>
      <c r="Q383" s="562">
        <v>0</v>
      </c>
      <c r="R383" s="562">
        <v>0</v>
      </c>
    </row>
    <row r="384" spans="1:18" s="286" customFormat="1" ht="12" x14ac:dyDescent="0.2">
      <c r="A384" s="1123"/>
      <c r="B384" s="556" t="s">
        <v>593</v>
      </c>
      <c r="C384" s="561">
        <v>5</v>
      </c>
      <c r="D384" s="562">
        <v>0</v>
      </c>
      <c r="E384" s="562">
        <v>0</v>
      </c>
      <c r="F384" s="562">
        <v>2</v>
      </c>
      <c r="G384" s="562">
        <v>0</v>
      </c>
      <c r="H384" s="562">
        <v>3</v>
      </c>
      <c r="I384" s="562">
        <v>0</v>
      </c>
      <c r="J384" s="562">
        <v>0</v>
      </c>
      <c r="K384" s="562">
        <v>0</v>
      </c>
      <c r="L384" s="562">
        <v>0</v>
      </c>
      <c r="M384" s="562">
        <v>0</v>
      </c>
      <c r="N384" s="562">
        <v>0</v>
      </c>
      <c r="O384" s="562">
        <v>0</v>
      </c>
      <c r="P384" s="562">
        <v>0</v>
      </c>
      <c r="Q384" s="562">
        <v>0</v>
      </c>
      <c r="R384" s="562">
        <v>0</v>
      </c>
    </row>
    <row r="385" spans="1:18" s="286" customFormat="1" ht="12" x14ac:dyDescent="0.2">
      <c r="A385" s="1123"/>
      <c r="B385" s="556" t="s">
        <v>594</v>
      </c>
      <c r="C385" s="561">
        <v>15</v>
      </c>
      <c r="D385" s="562">
        <v>0</v>
      </c>
      <c r="E385" s="562">
        <v>1</v>
      </c>
      <c r="F385" s="562">
        <v>4</v>
      </c>
      <c r="G385" s="562">
        <v>1</v>
      </c>
      <c r="H385" s="562">
        <v>2</v>
      </c>
      <c r="I385" s="562">
        <v>1</v>
      </c>
      <c r="J385" s="562">
        <v>0</v>
      </c>
      <c r="K385" s="562">
        <v>0</v>
      </c>
      <c r="L385" s="562">
        <v>0</v>
      </c>
      <c r="M385" s="562">
        <v>0</v>
      </c>
      <c r="N385" s="562">
        <v>1</v>
      </c>
      <c r="O385" s="562">
        <v>3</v>
      </c>
      <c r="P385" s="562">
        <v>1</v>
      </c>
      <c r="Q385" s="562">
        <v>1</v>
      </c>
      <c r="R385" s="562">
        <v>0</v>
      </c>
    </row>
    <row r="386" spans="1:18" s="286" customFormat="1" ht="12" x14ac:dyDescent="0.2">
      <c r="A386" s="1123"/>
      <c r="B386" s="556" t="s">
        <v>595</v>
      </c>
      <c r="C386" s="561">
        <v>15</v>
      </c>
      <c r="D386" s="562">
        <v>0</v>
      </c>
      <c r="E386" s="562">
        <v>1</v>
      </c>
      <c r="F386" s="562">
        <v>2</v>
      </c>
      <c r="G386" s="562">
        <v>3</v>
      </c>
      <c r="H386" s="562">
        <v>4</v>
      </c>
      <c r="I386" s="562">
        <v>0</v>
      </c>
      <c r="J386" s="562">
        <v>1</v>
      </c>
      <c r="K386" s="562">
        <v>0</v>
      </c>
      <c r="L386" s="562">
        <v>0</v>
      </c>
      <c r="M386" s="562">
        <v>0</v>
      </c>
      <c r="N386" s="562">
        <v>0</v>
      </c>
      <c r="O386" s="562">
        <v>1</v>
      </c>
      <c r="P386" s="562">
        <v>2</v>
      </c>
      <c r="Q386" s="562">
        <v>1</v>
      </c>
      <c r="R386" s="562">
        <v>0</v>
      </c>
    </row>
    <row r="387" spans="1:18" s="286" customFormat="1" ht="12" x14ac:dyDescent="0.2">
      <c r="A387" s="1123"/>
      <c r="B387" s="556" t="s">
        <v>2449</v>
      </c>
      <c r="C387" s="561">
        <v>2</v>
      </c>
      <c r="D387" s="562">
        <v>0</v>
      </c>
      <c r="E387" s="562">
        <v>0</v>
      </c>
      <c r="F387" s="562">
        <v>1</v>
      </c>
      <c r="G387" s="562">
        <v>0</v>
      </c>
      <c r="H387" s="562">
        <v>1</v>
      </c>
      <c r="I387" s="562">
        <v>0</v>
      </c>
      <c r="J387" s="562">
        <v>0</v>
      </c>
      <c r="K387" s="562">
        <v>0</v>
      </c>
      <c r="L387" s="562">
        <v>0</v>
      </c>
      <c r="M387" s="562">
        <v>0</v>
      </c>
      <c r="N387" s="562">
        <v>0</v>
      </c>
      <c r="O387" s="562">
        <v>0</v>
      </c>
      <c r="P387" s="562">
        <v>0</v>
      </c>
      <c r="Q387" s="562">
        <v>0</v>
      </c>
      <c r="R387" s="562">
        <v>0</v>
      </c>
    </row>
    <row r="388" spans="1:18" s="286" customFormat="1" ht="12" x14ac:dyDescent="0.2">
      <c r="A388" s="1123"/>
      <c r="B388" s="556" t="s">
        <v>596</v>
      </c>
      <c r="C388" s="561">
        <v>14</v>
      </c>
      <c r="D388" s="562">
        <v>0</v>
      </c>
      <c r="E388" s="562">
        <v>0</v>
      </c>
      <c r="F388" s="562">
        <v>6</v>
      </c>
      <c r="G388" s="562">
        <v>1</v>
      </c>
      <c r="H388" s="562">
        <v>1</v>
      </c>
      <c r="I388" s="562">
        <v>0</v>
      </c>
      <c r="J388" s="562">
        <v>0</v>
      </c>
      <c r="K388" s="562">
        <v>1</v>
      </c>
      <c r="L388" s="562">
        <v>0</v>
      </c>
      <c r="M388" s="562">
        <v>0</v>
      </c>
      <c r="N388" s="562">
        <v>0</v>
      </c>
      <c r="O388" s="562">
        <v>2</v>
      </c>
      <c r="P388" s="562">
        <v>2</v>
      </c>
      <c r="Q388" s="562">
        <v>1</v>
      </c>
      <c r="R388" s="562">
        <v>0</v>
      </c>
    </row>
    <row r="389" spans="1:18" s="286" customFormat="1" ht="12" x14ac:dyDescent="0.2">
      <c r="A389" s="1123"/>
      <c r="B389" s="556" t="s">
        <v>597</v>
      </c>
      <c r="C389" s="561">
        <v>14</v>
      </c>
      <c r="D389" s="562">
        <v>0</v>
      </c>
      <c r="E389" s="562">
        <v>2</v>
      </c>
      <c r="F389" s="562">
        <v>3</v>
      </c>
      <c r="G389" s="562">
        <v>0</v>
      </c>
      <c r="H389" s="562">
        <v>3</v>
      </c>
      <c r="I389" s="562">
        <v>1</v>
      </c>
      <c r="J389" s="562">
        <v>0</v>
      </c>
      <c r="K389" s="562">
        <v>0</v>
      </c>
      <c r="L389" s="562">
        <v>0</v>
      </c>
      <c r="M389" s="562">
        <v>0</v>
      </c>
      <c r="N389" s="562">
        <v>1</v>
      </c>
      <c r="O389" s="562">
        <v>2</v>
      </c>
      <c r="P389" s="562">
        <v>2</v>
      </c>
      <c r="Q389" s="562">
        <v>0</v>
      </c>
      <c r="R389" s="562">
        <v>0</v>
      </c>
    </row>
    <row r="390" spans="1:18" s="286" customFormat="1" ht="12" x14ac:dyDescent="0.2">
      <c r="A390" s="1123"/>
      <c r="B390" s="556" t="s">
        <v>598</v>
      </c>
      <c r="C390" s="561">
        <v>3</v>
      </c>
      <c r="D390" s="562">
        <v>0</v>
      </c>
      <c r="E390" s="562">
        <v>0</v>
      </c>
      <c r="F390" s="562">
        <v>1</v>
      </c>
      <c r="G390" s="562">
        <v>0</v>
      </c>
      <c r="H390" s="562">
        <v>1</v>
      </c>
      <c r="I390" s="562">
        <v>0</v>
      </c>
      <c r="J390" s="562">
        <v>0</v>
      </c>
      <c r="K390" s="562">
        <v>0</v>
      </c>
      <c r="L390" s="562">
        <v>0</v>
      </c>
      <c r="M390" s="562">
        <v>0</v>
      </c>
      <c r="N390" s="562">
        <v>0</v>
      </c>
      <c r="O390" s="562">
        <v>1</v>
      </c>
      <c r="P390" s="562">
        <v>0</v>
      </c>
      <c r="Q390" s="562">
        <v>0</v>
      </c>
      <c r="R390" s="562">
        <v>0</v>
      </c>
    </row>
    <row r="391" spans="1:18" s="286" customFormat="1" ht="12" x14ac:dyDescent="0.2">
      <c r="A391" s="1123"/>
      <c r="B391" s="556" t="s">
        <v>2450</v>
      </c>
      <c r="C391" s="561">
        <v>4</v>
      </c>
      <c r="D391" s="562">
        <v>0</v>
      </c>
      <c r="E391" s="562">
        <v>1</v>
      </c>
      <c r="F391" s="562">
        <v>0</v>
      </c>
      <c r="G391" s="562">
        <v>0</v>
      </c>
      <c r="H391" s="562">
        <v>2</v>
      </c>
      <c r="I391" s="562">
        <v>0</v>
      </c>
      <c r="J391" s="562">
        <v>0</v>
      </c>
      <c r="K391" s="562">
        <v>0</v>
      </c>
      <c r="L391" s="562">
        <v>0</v>
      </c>
      <c r="M391" s="562">
        <v>0</v>
      </c>
      <c r="N391" s="562">
        <v>0</v>
      </c>
      <c r="O391" s="562">
        <v>0</v>
      </c>
      <c r="P391" s="562">
        <v>0</v>
      </c>
      <c r="Q391" s="562">
        <v>1</v>
      </c>
      <c r="R391" s="562">
        <v>0</v>
      </c>
    </row>
    <row r="392" spans="1:18" s="286" customFormat="1" ht="12" x14ac:dyDescent="0.2">
      <c r="A392" s="1123"/>
      <c r="B392" s="556" t="s">
        <v>599</v>
      </c>
      <c r="C392" s="561">
        <v>918</v>
      </c>
      <c r="D392" s="562">
        <v>1</v>
      </c>
      <c r="E392" s="562">
        <v>26</v>
      </c>
      <c r="F392" s="562">
        <v>313</v>
      </c>
      <c r="G392" s="562">
        <v>26</v>
      </c>
      <c r="H392" s="562">
        <v>196</v>
      </c>
      <c r="I392" s="562">
        <v>50</v>
      </c>
      <c r="J392" s="562">
        <v>8</v>
      </c>
      <c r="K392" s="562">
        <v>15</v>
      </c>
      <c r="L392" s="562">
        <v>7</v>
      </c>
      <c r="M392" s="562">
        <v>3</v>
      </c>
      <c r="N392" s="562">
        <v>49</v>
      </c>
      <c r="O392" s="562">
        <v>83</v>
      </c>
      <c r="P392" s="562">
        <v>85</v>
      </c>
      <c r="Q392" s="562">
        <v>50</v>
      </c>
      <c r="R392" s="562">
        <v>6</v>
      </c>
    </row>
    <row r="393" spans="1:18" s="286" customFormat="1" ht="12" x14ac:dyDescent="0.2">
      <c r="A393" s="1123"/>
      <c r="B393" s="556" t="s">
        <v>600</v>
      </c>
      <c r="C393" s="561">
        <v>1</v>
      </c>
      <c r="D393" s="562">
        <v>0</v>
      </c>
      <c r="E393" s="562">
        <v>0</v>
      </c>
      <c r="F393" s="562">
        <v>1</v>
      </c>
      <c r="G393" s="562">
        <v>0</v>
      </c>
      <c r="H393" s="562">
        <v>0</v>
      </c>
      <c r="I393" s="562">
        <v>0</v>
      </c>
      <c r="J393" s="562">
        <v>0</v>
      </c>
      <c r="K393" s="562">
        <v>0</v>
      </c>
      <c r="L393" s="562">
        <v>0</v>
      </c>
      <c r="M393" s="562">
        <v>0</v>
      </c>
      <c r="N393" s="562">
        <v>0</v>
      </c>
      <c r="O393" s="562">
        <v>0</v>
      </c>
      <c r="P393" s="562">
        <v>0</v>
      </c>
      <c r="Q393" s="562">
        <v>0</v>
      </c>
      <c r="R393" s="562">
        <v>0</v>
      </c>
    </row>
    <row r="394" spans="1:18" s="286" customFormat="1" ht="12" x14ac:dyDescent="0.2">
      <c r="A394" s="1123"/>
      <c r="B394" s="556" t="s">
        <v>601</v>
      </c>
      <c r="C394" s="561">
        <v>20</v>
      </c>
      <c r="D394" s="562">
        <v>0</v>
      </c>
      <c r="E394" s="562">
        <v>0</v>
      </c>
      <c r="F394" s="562">
        <v>11</v>
      </c>
      <c r="G394" s="562">
        <v>1</v>
      </c>
      <c r="H394" s="562">
        <v>4</v>
      </c>
      <c r="I394" s="562">
        <v>0</v>
      </c>
      <c r="J394" s="562">
        <v>0</v>
      </c>
      <c r="K394" s="562">
        <v>0</v>
      </c>
      <c r="L394" s="562">
        <v>0</v>
      </c>
      <c r="M394" s="562">
        <v>0</v>
      </c>
      <c r="N394" s="562">
        <v>2</v>
      </c>
      <c r="O394" s="562">
        <v>0</v>
      </c>
      <c r="P394" s="562">
        <v>0</v>
      </c>
      <c r="Q394" s="562">
        <v>2</v>
      </c>
      <c r="R394" s="562">
        <v>0</v>
      </c>
    </row>
    <row r="395" spans="1:18" s="286" customFormat="1" ht="12" x14ac:dyDescent="0.2">
      <c r="A395" s="1123"/>
      <c r="B395" s="556" t="s">
        <v>602</v>
      </c>
      <c r="C395" s="561">
        <v>1</v>
      </c>
      <c r="D395" s="562">
        <v>0</v>
      </c>
      <c r="E395" s="562">
        <v>0</v>
      </c>
      <c r="F395" s="562">
        <v>0</v>
      </c>
      <c r="G395" s="562">
        <v>0</v>
      </c>
      <c r="H395" s="562">
        <v>0</v>
      </c>
      <c r="I395" s="562">
        <v>0</v>
      </c>
      <c r="J395" s="562">
        <v>0</v>
      </c>
      <c r="K395" s="562">
        <v>0</v>
      </c>
      <c r="L395" s="562">
        <v>0</v>
      </c>
      <c r="M395" s="562">
        <v>0</v>
      </c>
      <c r="N395" s="562">
        <v>1</v>
      </c>
      <c r="O395" s="562">
        <v>0</v>
      </c>
      <c r="P395" s="562">
        <v>0</v>
      </c>
      <c r="Q395" s="562">
        <v>0</v>
      </c>
      <c r="R395" s="562">
        <v>0</v>
      </c>
    </row>
    <row r="396" spans="1:18" s="286" customFormat="1" ht="12" x14ac:dyDescent="0.2">
      <c r="A396" s="1123"/>
      <c r="B396" s="556" t="s">
        <v>2970</v>
      </c>
      <c r="C396" s="561">
        <v>3</v>
      </c>
      <c r="D396" s="562">
        <v>0</v>
      </c>
      <c r="E396" s="562">
        <v>0</v>
      </c>
      <c r="F396" s="562">
        <v>3</v>
      </c>
      <c r="G396" s="562">
        <v>0</v>
      </c>
      <c r="H396" s="562">
        <v>0</v>
      </c>
      <c r="I396" s="562">
        <v>0</v>
      </c>
      <c r="J396" s="562">
        <v>0</v>
      </c>
      <c r="K396" s="562">
        <v>0</v>
      </c>
      <c r="L396" s="562">
        <v>0</v>
      </c>
      <c r="M396" s="562">
        <v>0</v>
      </c>
      <c r="N396" s="562">
        <v>0</v>
      </c>
      <c r="O396" s="562">
        <v>0</v>
      </c>
      <c r="P396" s="562">
        <v>0</v>
      </c>
      <c r="Q396" s="562">
        <v>0</v>
      </c>
      <c r="R396" s="562">
        <v>0</v>
      </c>
    </row>
    <row r="397" spans="1:18" s="286" customFormat="1" ht="12" x14ac:dyDescent="0.2">
      <c r="A397" s="1123"/>
      <c r="B397" s="556" t="s">
        <v>603</v>
      </c>
      <c r="C397" s="561">
        <v>6</v>
      </c>
      <c r="D397" s="562">
        <v>0</v>
      </c>
      <c r="E397" s="562">
        <v>0</v>
      </c>
      <c r="F397" s="562">
        <v>3</v>
      </c>
      <c r="G397" s="562">
        <v>0</v>
      </c>
      <c r="H397" s="562">
        <v>1</v>
      </c>
      <c r="I397" s="562">
        <v>0</v>
      </c>
      <c r="J397" s="562">
        <v>0</v>
      </c>
      <c r="K397" s="562">
        <v>1</v>
      </c>
      <c r="L397" s="562">
        <v>0</v>
      </c>
      <c r="M397" s="562">
        <v>0</v>
      </c>
      <c r="N397" s="562">
        <v>0</v>
      </c>
      <c r="O397" s="562">
        <v>1</v>
      </c>
      <c r="P397" s="562">
        <v>0</v>
      </c>
      <c r="Q397" s="562">
        <v>0</v>
      </c>
      <c r="R397" s="562">
        <v>0</v>
      </c>
    </row>
    <row r="398" spans="1:18" s="286" customFormat="1" ht="12" x14ac:dyDescent="0.2">
      <c r="A398" s="1123"/>
      <c r="B398" s="556" t="s">
        <v>604</v>
      </c>
      <c r="C398" s="561">
        <v>1</v>
      </c>
      <c r="D398" s="562">
        <v>0</v>
      </c>
      <c r="E398" s="562">
        <v>0</v>
      </c>
      <c r="F398" s="562">
        <v>0</v>
      </c>
      <c r="G398" s="562">
        <v>0</v>
      </c>
      <c r="H398" s="562">
        <v>0</v>
      </c>
      <c r="I398" s="562">
        <v>0</v>
      </c>
      <c r="J398" s="562">
        <v>0</v>
      </c>
      <c r="K398" s="562">
        <v>0</v>
      </c>
      <c r="L398" s="562">
        <v>0</v>
      </c>
      <c r="M398" s="562">
        <v>0</v>
      </c>
      <c r="N398" s="562">
        <v>0</v>
      </c>
      <c r="O398" s="562">
        <v>1</v>
      </c>
      <c r="P398" s="562">
        <v>0</v>
      </c>
      <c r="Q398" s="562">
        <v>0</v>
      </c>
      <c r="R398" s="562">
        <v>0</v>
      </c>
    </row>
    <row r="399" spans="1:18" s="286" customFormat="1" ht="12" x14ac:dyDescent="0.2">
      <c r="A399" s="1123"/>
      <c r="B399" s="556" t="s">
        <v>2451</v>
      </c>
      <c r="C399" s="561">
        <v>5</v>
      </c>
      <c r="D399" s="562">
        <v>0</v>
      </c>
      <c r="E399" s="562">
        <v>0</v>
      </c>
      <c r="F399" s="562">
        <v>1</v>
      </c>
      <c r="G399" s="562">
        <v>1</v>
      </c>
      <c r="H399" s="562">
        <v>1</v>
      </c>
      <c r="I399" s="562">
        <v>0</v>
      </c>
      <c r="J399" s="562">
        <v>0</v>
      </c>
      <c r="K399" s="562">
        <v>0</v>
      </c>
      <c r="L399" s="562">
        <v>0</v>
      </c>
      <c r="M399" s="562">
        <v>0</v>
      </c>
      <c r="N399" s="562">
        <v>1</v>
      </c>
      <c r="O399" s="562">
        <v>1</v>
      </c>
      <c r="P399" s="562">
        <v>0</v>
      </c>
      <c r="Q399" s="562">
        <v>0</v>
      </c>
      <c r="R399" s="562">
        <v>0</v>
      </c>
    </row>
    <row r="400" spans="1:18" s="286" customFormat="1" ht="12" x14ac:dyDescent="0.2">
      <c r="A400" s="1123"/>
      <c r="B400" s="556" t="s">
        <v>160</v>
      </c>
      <c r="C400" s="561">
        <v>15</v>
      </c>
      <c r="D400" s="562">
        <v>0</v>
      </c>
      <c r="E400" s="562">
        <v>1</v>
      </c>
      <c r="F400" s="562">
        <v>7</v>
      </c>
      <c r="G400" s="562">
        <v>0</v>
      </c>
      <c r="H400" s="562">
        <v>2</v>
      </c>
      <c r="I400" s="562">
        <v>0</v>
      </c>
      <c r="J400" s="562">
        <v>1</v>
      </c>
      <c r="K400" s="562">
        <v>0</v>
      </c>
      <c r="L400" s="562">
        <v>0</v>
      </c>
      <c r="M400" s="562">
        <v>0</v>
      </c>
      <c r="N400" s="562">
        <v>0</v>
      </c>
      <c r="O400" s="562">
        <v>2</v>
      </c>
      <c r="P400" s="562">
        <v>2</v>
      </c>
      <c r="Q400" s="562">
        <v>0</v>
      </c>
      <c r="R400" s="562">
        <v>0</v>
      </c>
    </row>
    <row r="401" spans="1:18" s="286" customFormat="1" ht="12" x14ac:dyDescent="0.2">
      <c r="A401" s="1123"/>
      <c r="B401" s="556" t="s">
        <v>2971</v>
      </c>
      <c r="C401" s="561">
        <v>69</v>
      </c>
      <c r="D401" s="562">
        <v>0</v>
      </c>
      <c r="E401" s="562">
        <v>0</v>
      </c>
      <c r="F401" s="562">
        <v>24</v>
      </c>
      <c r="G401" s="562">
        <v>5</v>
      </c>
      <c r="H401" s="562">
        <v>21</v>
      </c>
      <c r="I401" s="562">
        <v>4</v>
      </c>
      <c r="J401" s="562">
        <v>1</v>
      </c>
      <c r="K401" s="562">
        <v>3</v>
      </c>
      <c r="L401" s="562">
        <v>0</v>
      </c>
      <c r="M401" s="562">
        <v>1</v>
      </c>
      <c r="N401" s="562">
        <v>2</v>
      </c>
      <c r="O401" s="562">
        <v>3</v>
      </c>
      <c r="P401" s="562">
        <v>2</v>
      </c>
      <c r="Q401" s="562">
        <v>2</v>
      </c>
      <c r="R401" s="562">
        <v>1</v>
      </c>
    </row>
    <row r="402" spans="1:18" s="286" customFormat="1" ht="12" x14ac:dyDescent="0.2">
      <c r="A402" s="1123"/>
      <c r="B402" s="556" t="s">
        <v>605</v>
      </c>
      <c r="C402" s="561">
        <v>10</v>
      </c>
      <c r="D402" s="562">
        <v>0</v>
      </c>
      <c r="E402" s="562">
        <v>0</v>
      </c>
      <c r="F402" s="562">
        <v>5</v>
      </c>
      <c r="G402" s="562">
        <v>1</v>
      </c>
      <c r="H402" s="562">
        <v>2</v>
      </c>
      <c r="I402" s="562">
        <v>0</v>
      </c>
      <c r="J402" s="562">
        <v>0</v>
      </c>
      <c r="K402" s="562">
        <v>0</v>
      </c>
      <c r="L402" s="562">
        <v>0</v>
      </c>
      <c r="M402" s="562">
        <v>0</v>
      </c>
      <c r="N402" s="562">
        <v>1</v>
      </c>
      <c r="O402" s="562">
        <v>0</v>
      </c>
      <c r="P402" s="562">
        <v>0</v>
      </c>
      <c r="Q402" s="562">
        <v>1</v>
      </c>
      <c r="R402" s="562">
        <v>0</v>
      </c>
    </row>
    <row r="403" spans="1:18" s="286" customFormat="1" ht="12" x14ac:dyDescent="0.2">
      <c r="A403" s="1123"/>
      <c r="B403" s="556" t="s">
        <v>606</v>
      </c>
      <c r="C403" s="561">
        <v>51</v>
      </c>
      <c r="D403" s="562">
        <v>0</v>
      </c>
      <c r="E403" s="562">
        <v>0</v>
      </c>
      <c r="F403" s="562">
        <v>11</v>
      </c>
      <c r="G403" s="562">
        <v>8</v>
      </c>
      <c r="H403" s="562">
        <v>8</v>
      </c>
      <c r="I403" s="562">
        <v>5</v>
      </c>
      <c r="J403" s="562">
        <v>0</v>
      </c>
      <c r="K403" s="562">
        <v>0</v>
      </c>
      <c r="L403" s="562">
        <v>2</v>
      </c>
      <c r="M403" s="562">
        <v>2</v>
      </c>
      <c r="N403" s="562">
        <v>3</v>
      </c>
      <c r="O403" s="562">
        <v>4</v>
      </c>
      <c r="P403" s="562">
        <v>2</v>
      </c>
      <c r="Q403" s="562">
        <v>3</v>
      </c>
      <c r="R403" s="562">
        <v>3</v>
      </c>
    </row>
    <row r="404" spans="1:18" s="286" customFormat="1" ht="12" x14ac:dyDescent="0.2">
      <c r="A404" s="1123"/>
      <c r="B404" s="556" t="s">
        <v>607</v>
      </c>
      <c r="C404" s="561">
        <v>3</v>
      </c>
      <c r="D404" s="562">
        <v>0</v>
      </c>
      <c r="E404" s="562">
        <v>0</v>
      </c>
      <c r="F404" s="562">
        <v>3</v>
      </c>
      <c r="G404" s="562">
        <v>0</v>
      </c>
      <c r="H404" s="562">
        <v>0</v>
      </c>
      <c r="I404" s="562">
        <v>0</v>
      </c>
      <c r="J404" s="562">
        <v>0</v>
      </c>
      <c r="K404" s="562">
        <v>0</v>
      </c>
      <c r="L404" s="562">
        <v>0</v>
      </c>
      <c r="M404" s="562">
        <v>0</v>
      </c>
      <c r="N404" s="562">
        <v>0</v>
      </c>
      <c r="O404" s="562">
        <v>0</v>
      </c>
      <c r="P404" s="562">
        <v>0</v>
      </c>
      <c r="Q404" s="562">
        <v>0</v>
      </c>
      <c r="R404" s="562">
        <v>0</v>
      </c>
    </row>
    <row r="405" spans="1:18" s="286" customFormat="1" ht="12" x14ac:dyDescent="0.2">
      <c r="A405" s="1123"/>
      <c r="B405" s="556" t="s">
        <v>608</v>
      </c>
      <c r="C405" s="561">
        <v>51</v>
      </c>
      <c r="D405" s="562">
        <v>0</v>
      </c>
      <c r="E405" s="562">
        <v>5</v>
      </c>
      <c r="F405" s="562">
        <v>12</v>
      </c>
      <c r="G405" s="562">
        <v>1</v>
      </c>
      <c r="H405" s="562">
        <v>10</v>
      </c>
      <c r="I405" s="562">
        <v>2</v>
      </c>
      <c r="J405" s="562">
        <v>3</v>
      </c>
      <c r="K405" s="562">
        <v>1</v>
      </c>
      <c r="L405" s="562">
        <v>5</v>
      </c>
      <c r="M405" s="562">
        <v>1</v>
      </c>
      <c r="N405" s="562">
        <v>1</v>
      </c>
      <c r="O405" s="562">
        <v>4</v>
      </c>
      <c r="P405" s="562">
        <v>6</v>
      </c>
      <c r="Q405" s="562">
        <v>0</v>
      </c>
      <c r="R405" s="562">
        <v>0</v>
      </c>
    </row>
    <row r="406" spans="1:18" s="286" customFormat="1" ht="12" x14ac:dyDescent="0.2">
      <c r="A406" s="1123"/>
      <c r="B406" s="556" t="s">
        <v>609</v>
      </c>
      <c r="C406" s="561">
        <v>314</v>
      </c>
      <c r="D406" s="562">
        <v>0</v>
      </c>
      <c r="E406" s="562">
        <v>11</v>
      </c>
      <c r="F406" s="562">
        <v>110</v>
      </c>
      <c r="G406" s="562">
        <v>11</v>
      </c>
      <c r="H406" s="562">
        <v>65</v>
      </c>
      <c r="I406" s="562">
        <v>22</v>
      </c>
      <c r="J406" s="562">
        <v>0</v>
      </c>
      <c r="K406" s="562">
        <v>4</v>
      </c>
      <c r="L406" s="562">
        <v>2</v>
      </c>
      <c r="M406" s="562">
        <v>2</v>
      </c>
      <c r="N406" s="562">
        <v>21</v>
      </c>
      <c r="O406" s="562">
        <v>28</v>
      </c>
      <c r="P406" s="562">
        <v>13</v>
      </c>
      <c r="Q406" s="562">
        <v>22</v>
      </c>
      <c r="R406" s="562">
        <v>3</v>
      </c>
    </row>
    <row r="407" spans="1:18" s="286" customFormat="1" ht="12" x14ac:dyDescent="0.2">
      <c r="A407" s="1123"/>
      <c r="B407" s="556" t="s">
        <v>610</v>
      </c>
      <c r="C407" s="561">
        <v>1706</v>
      </c>
      <c r="D407" s="562">
        <v>3</v>
      </c>
      <c r="E407" s="562">
        <v>36</v>
      </c>
      <c r="F407" s="562">
        <v>438</v>
      </c>
      <c r="G407" s="562">
        <v>55</v>
      </c>
      <c r="H407" s="562">
        <v>495</v>
      </c>
      <c r="I407" s="562">
        <v>72</v>
      </c>
      <c r="J407" s="562">
        <v>6</v>
      </c>
      <c r="K407" s="562">
        <v>31</v>
      </c>
      <c r="L407" s="562">
        <v>13</v>
      </c>
      <c r="M407" s="562">
        <v>3</v>
      </c>
      <c r="N407" s="562">
        <v>158</v>
      </c>
      <c r="O407" s="562">
        <v>121</v>
      </c>
      <c r="P407" s="562">
        <v>150</v>
      </c>
      <c r="Q407" s="562">
        <v>112</v>
      </c>
      <c r="R407" s="562">
        <v>13</v>
      </c>
    </row>
    <row r="408" spans="1:18" s="286" customFormat="1" ht="12" x14ac:dyDescent="0.2">
      <c r="A408" s="1123"/>
      <c r="B408" s="556" t="s">
        <v>611</v>
      </c>
      <c r="C408" s="561">
        <v>24925</v>
      </c>
      <c r="D408" s="562">
        <v>91</v>
      </c>
      <c r="E408" s="562">
        <v>615</v>
      </c>
      <c r="F408" s="562">
        <v>6770</v>
      </c>
      <c r="G408" s="562">
        <v>713</v>
      </c>
      <c r="H408" s="562">
        <v>5763</v>
      </c>
      <c r="I408" s="562">
        <v>1282</v>
      </c>
      <c r="J408" s="562">
        <v>120</v>
      </c>
      <c r="K408" s="562">
        <v>402</v>
      </c>
      <c r="L408" s="562">
        <v>168</v>
      </c>
      <c r="M408" s="562">
        <v>123</v>
      </c>
      <c r="N408" s="562">
        <v>2482</v>
      </c>
      <c r="O408" s="562">
        <v>2321</v>
      </c>
      <c r="P408" s="562">
        <v>2251</v>
      </c>
      <c r="Q408" s="562">
        <v>1602</v>
      </c>
      <c r="R408" s="562">
        <v>222</v>
      </c>
    </row>
    <row r="409" spans="1:18" s="286" customFormat="1" ht="12" x14ac:dyDescent="0.2">
      <c r="A409" s="1123"/>
      <c r="B409" s="556" t="s">
        <v>612</v>
      </c>
      <c r="C409" s="561">
        <v>12</v>
      </c>
      <c r="D409" s="562">
        <v>0</v>
      </c>
      <c r="E409" s="562">
        <v>0</v>
      </c>
      <c r="F409" s="562">
        <v>2</v>
      </c>
      <c r="G409" s="562">
        <v>1</v>
      </c>
      <c r="H409" s="562">
        <v>2</v>
      </c>
      <c r="I409" s="562">
        <v>1</v>
      </c>
      <c r="J409" s="562">
        <v>0</v>
      </c>
      <c r="K409" s="562">
        <v>1</v>
      </c>
      <c r="L409" s="562">
        <v>0</v>
      </c>
      <c r="M409" s="562">
        <v>0</v>
      </c>
      <c r="N409" s="562">
        <v>2</v>
      </c>
      <c r="O409" s="562">
        <v>1</v>
      </c>
      <c r="P409" s="562">
        <v>2</v>
      </c>
      <c r="Q409" s="562">
        <v>0</v>
      </c>
      <c r="R409" s="562">
        <v>0</v>
      </c>
    </row>
    <row r="410" spans="1:18" s="286" customFormat="1" ht="12" x14ac:dyDescent="0.2">
      <c r="A410" s="1123"/>
      <c r="B410" s="556" t="s">
        <v>2972</v>
      </c>
      <c r="C410" s="561">
        <v>1</v>
      </c>
      <c r="D410" s="562">
        <v>0</v>
      </c>
      <c r="E410" s="562">
        <v>0</v>
      </c>
      <c r="F410" s="562">
        <v>0</v>
      </c>
      <c r="G410" s="562">
        <v>0</v>
      </c>
      <c r="H410" s="562">
        <v>0</v>
      </c>
      <c r="I410" s="562">
        <v>0</v>
      </c>
      <c r="J410" s="562">
        <v>0</v>
      </c>
      <c r="K410" s="562">
        <v>0</v>
      </c>
      <c r="L410" s="562">
        <v>0</v>
      </c>
      <c r="M410" s="562">
        <v>0</v>
      </c>
      <c r="N410" s="562">
        <v>0</v>
      </c>
      <c r="O410" s="562">
        <v>0</v>
      </c>
      <c r="P410" s="562">
        <v>1</v>
      </c>
      <c r="Q410" s="562">
        <v>0</v>
      </c>
      <c r="R410" s="562">
        <v>0</v>
      </c>
    </row>
    <row r="411" spans="1:18" s="286" customFormat="1" ht="12" x14ac:dyDescent="0.2">
      <c r="A411" s="1123"/>
      <c r="B411" s="556" t="s">
        <v>2452</v>
      </c>
      <c r="C411" s="561">
        <v>4</v>
      </c>
      <c r="D411" s="562">
        <v>0</v>
      </c>
      <c r="E411" s="562">
        <v>0</v>
      </c>
      <c r="F411" s="562">
        <v>1</v>
      </c>
      <c r="G411" s="562">
        <v>0</v>
      </c>
      <c r="H411" s="562">
        <v>3</v>
      </c>
      <c r="I411" s="562">
        <v>0</v>
      </c>
      <c r="J411" s="562">
        <v>0</v>
      </c>
      <c r="K411" s="562">
        <v>0</v>
      </c>
      <c r="L411" s="562">
        <v>0</v>
      </c>
      <c r="M411" s="562">
        <v>0</v>
      </c>
      <c r="N411" s="562">
        <v>0</v>
      </c>
      <c r="O411" s="562">
        <v>0</v>
      </c>
      <c r="P411" s="562">
        <v>0</v>
      </c>
      <c r="Q411" s="562">
        <v>0</v>
      </c>
      <c r="R411" s="562">
        <v>0</v>
      </c>
    </row>
    <row r="412" spans="1:18" s="286" customFormat="1" ht="12" x14ac:dyDescent="0.2">
      <c r="A412" s="1123"/>
      <c r="B412" s="556" t="s">
        <v>613</v>
      </c>
      <c r="C412" s="561">
        <v>599</v>
      </c>
      <c r="D412" s="562">
        <v>2</v>
      </c>
      <c r="E412" s="562">
        <v>19</v>
      </c>
      <c r="F412" s="562">
        <v>189</v>
      </c>
      <c r="G412" s="562">
        <v>24</v>
      </c>
      <c r="H412" s="562">
        <v>126</v>
      </c>
      <c r="I412" s="562">
        <v>24</v>
      </c>
      <c r="J412" s="562">
        <v>0</v>
      </c>
      <c r="K412" s="562">
        <v>7</v>
      </c>
      <c r="L412" s="562">
        <v>1</v>
      </c>
      <c r="M412" s="562">
        <v>5</v>
      </c>
      <c r="N412" s="562">
        <v>29</v>
      </c>
      <c r="O412" s="562">
        <v>76</v>
      </c>
      <c r="P412" s="562">
        <v>41</v>
      </c>
      <c r="Q412" s="562">
        <v>48</v>
      </c>
      <c r="R412" s="562">
        <v>8</v>
      </c>
    </row>
    <row r="413" spans="1:18" s="286" customFormat="1" ht="12" x14ac:dyDescent="0.2">
      <c r="A413" s="1123"/>
      <c r="B413" s="556" t="s">
        <v>614</v>
      </c>
      <c r="C413" s="561">
        <v>25</v>
      </c>
      <c r="D413" s="562">
        <v>0</v>
      </c>
      <c r="E413" s="562">
        <v>0</v>
      </c>
      <c r="F413" s="562">
        <v>6</v>
      </c>
      <c r="G413" s="562">
        <v>2</v>
      </c>
      <c r="H413" s="562">
        <v>8</v>
      </c>
      <c r="I413" s="562">
        <v>0</v>
      </c>
      <c r="J413" s="562">
        <v>0</v>
      </c>
      <c r="K413" s="562">
        <v>1</v>
      </c>
      <c r="L413" s="562">
        <v>0</v>
      </c>
      <c r="M413" s="562">
        <v>0</v>
      </c>
      <c r="N413" s="562">
        <v>1</v>
      </c>
      <c r="O413" s="562">
        <v>2</v>
      </c>
      <c r="P413" s="562">
        <v>5</v>
      </c>
      <c r="Q413" s="562">
        <v>0</v>
      </c>
      <c r="R413" s="562">
        <v>0</v>
      </c>
    </row>
    <row r="414" spans="1:18" s="286" customFormat="1" ht="12" x14ac:dyDescent="0.2">
      <c r="A414" s="1123"/>
      <c r="B414" s="556" t="s">
        <v>615</v>
      </c>
      <c r="C414" s="561">
        <v>1</v>
      </c>
      <c r="D414" s="562">
        <v>0</v>
      </c>
      <c r="E414" s="562">
        <v>0</v>
      </c>
      <c r="F414" s="562">
        <v>0</v>
      </c>
      <c r="G414" s="562">
        <v>0</v>
      </c>
      <c r="H414" s="562">
        <v>0</v>
      </c>
      <c r="I414" s="562">
        <v>0</v>
      </c>
      <c r="J414" s="562">
        <v>0</v>
      </c>
      <c r="K414" s="562">
        <v>0</v>
      </c>
      <c r="L414" s="562">
        <v>0</v>
      </c>
      <c r="M414" s="562">
        <v>0</v>
      </c>
      <c r="N414" s="562">
        <v>1</v>
      </c>
      <c r="O414" s="562">
        <v>0</v>
      </c>
      <c r="P414" s="562">
        <v>0</v>
      </c>
      <c r="Q414" s="562">
        <v>0</v>
      </c>
      <c r="R414" s="562">
        <v>0</v>
      </c>
    </row>
    <row r="415" spans="1:18" s="286" customFormat="1" ht="12" x14ac:dyDescent="0.2">
      <c r="A415" s="1123"/>
      <c r="B415" s="556" t="s">
        <v>616</v>
      </c>
      <c r="C415" s="561">
        <v>1</v>
      </c>
      <c r="D415" s="562">
        <v>0</v>
      </c>
      <c r="E415" s="562">
        <v>0</v>
      </c>
      <c r="F415" s="562">
        <v>1</v>
      </c>
      <c r="G415" s="562">
        <v>0</v>
      </c>
      <c r="H415" s="562">
        <v>0</v>
      </c>
      <c r="I415" s="562">
        <v>0</v>
      </c>
      <c r="J415" s="562">
        <v>0</v>
      </c>
      <c r="K415" s="562">
        <v>0</v>
      </c>
      <c r="L415" s="562">
        <v>0</v>
      </c>
      <c r="M415" s="562">
        <v>0</v>
      </c>
      <c r="N415" s="562">
        <v>0</v>
      </c>
      <c r="O415" s="562">
        <v>0</v>
      </c>
      <c r="P415" s="562">
        <v>0</v>
      </c>
      <c r="Q415" s="562">
        <v>0</v>
      </c>
      <c r="R415" s="562">
        <v>0</v>
      </c>
    </row>
    <row r="416" spans="1:18" s="286" customFormat="1" ht="12" x14ac:dyDescent="0.2">
      <c r="A416" s="1123"/>
      <c r="B416" s="556" t="s">
        <v>617</v>
      </c>
      <c r="C416" s="561">
        <v>4</v>
      </c>
      <c r="D416" s="562">
        <v>0</v>
      </c>
      <c r="E416" s="562">
        <v>0</v>
      </c>
      <c r="F416" s="562">
        <v>0</v>
      </c>
      <c r="G416" s="562">
        <v>1</v>
      </c>
      <c r="H416" s="562">
        <v>3</v>
      </c>
      <c r="I416" s="562">
        <v>0</v>
      </c>
      <c r="J416" s="562">
        <v>0</v>
      </c>
      <c r="K416" s="562">
        <v>0</v>
      </c>
      <c r="L416" s="562">
        <v>0</v>
      </c>
      <c r="M416" s="562">
        <v>0</v>
      </c>
      <c r="N416" s="562">
        <v>0</v>
      </c>
      <c r="O416" s="562">
        <v>0</v>
      </c>
      <c r="P416" s="562">
        <v>0</v>
      </c>
      <c r="Q416" s="562">
        <v>0</v>
      </c>
      <c r="R416" s="562">
        <v>0</v>
      </c>
    </row>
    <row r="417" spans="1:18" s="286" customFormat="1" ht="12" x14ac:dyDescent="0.2">
      <c r="A417" s="1123"/>
      <c r="B417" s="556" t="s">
        <v>618</v>
      </c>
      <c r="C417" s="561">
        <v>45</v>
      </c>
      <c r="D417" s="562">
        <v>0</v>
      </c>
      <c r="E417" s="562">
        <v>0</v>
      </c>
      <c r="F417" s="562">
        <v>12</v>
      </c>
      <c r="G417" s="562">
        <v>0</v>
      </c>
      <c r="H417" s="562">
        <v>4</v>
      </c>
      <c r="I417" s="562">
        <v>1</v>
      </c>
      <c r="J417" s="562">
        <v>0</v>
      </c>
      <c r="K417" s="562">
        <v>0</v>
      </c>
      <c r="L417" s="562">
        <v>22</v>
      </c>
      <c r="M417" s="562">
        <v>1</v>
      </c>
      <c r="N417" s="562">
        <v>3</v>
      </c>
      <c r="O417" s="562">
        <v>1</v>
      </c>
      <c r="P417" s="562">
        <v>0</v>
      </c>
      <c r="Q417" s="562">
        <v>1</v>
      </c>
      <c r="R417" s="562">
        <v>0</v>
      </c>
    </row>
    <row r="418" spans="1:18" s="286" customFormat="1" ht="12" x14ac:dyDescent="0.2">
      <c r="A418" s="1123"/>
      <c r="B418" s="556" t="s">
        <v>619</v>
      </c>
      <c r="C418" s="561">
        <v>1</v>
      </c>
      <c r="D418" s="562">
        <v>0</v>
      </c>
      <c r="E418" s="562">
        <v>0</v>
      </c>
      <c r="F418" s="562">
        <v>0</v>
      </c>
      <c r="G418" s="562">
        <v>0</v>
      </c>
      <c r="H418" s="562">
        <v>0</v>
      </c>
      <c r="I418" s="562">
        <v>0</v>
      </c>
      <c r="J418" s="562">
        <v>0</v>
      </c>
      <c r="K418" s="562">
        <v>0</v>
      </c>
      <c r="L418" s="562">
        <v>0</v>
      </c>
      <c r="M418" s="562">
        <v>0</v>
      </c>
      <c r="N418" s="562">
        <v>1</v>
      </c>
      <c r="O418" s="562">
        <v>0</v>
      </c>
      <c r="P418" s="562">
        <v>0</v>
      </c>
      <c r="Q418" s="562">
        <v>0</v>
      </c>
      <c r="R418" s="562">
        <v>0</v>
      </c>
    </row>
    <row r="419" spans="1:18" s="286" customFormat="1" ht="12" x14ac:dyDescent="0.2">
      <c r="A419" s="1123"/>
      <c r="B419" s="556" t="s">
        <v>620</v>
      </c>
      <c r="C419" s="561">
        <v>10</v>
      </c>
      <c r="D419" s="562">
        <v>0</v>
      </c>
      <c r="E419" s="562">
        <v>0</v>
      </c>
      <c r="F419" s="562">
        <v>0</v>
      </c>
      <c r="G419" s="562">
        <v>1</v>
      </c>
      <c r="H419" s="562">
        <v>5</v>
      </c>
      <c r="I419" s="562">
        <v>2</v>
      </c>
      <c r="J419" s="562">
        <v>0</v>
      </c>
      <c r="K419" s="562">
        <v>0</v>
      </c>
      <c r="L419" s="562">
        <v>0</v>
      </c>
      <c r="M419" s="562">
        <v>0</v>
      </c>
      <c r="N419" s="562">
        <v>2</v>
      </c>
      <c r="O419" s="562">
        <v>0</v>
      </c>
      <c r="P419" s="562">
        <v>0</v>
      </c>
      <c r="Q419" s="562">
        <v>0</v>
      </c>
      <c r="R419" s="562">
        <v>0</v>
      </c>
    </row>
    <row r="420" spans="1:18" s="286" customFormat="1" ht="12" x14ac:dyDescent="0.2">
      <c r="A420" s="1123"/>
      <c r="B420" s="556" t="s">
        <v>621</v>
      </c>
      <c r="C420" s="561">
        <v>3</v>
      </c>
      <c r="D420" s="562">
        <v>0</v>
      </c>
      <c r="E420" s="562">
        <v>0</v>
      </c>
      <c r="F420" s="562">
        <v>2</v>
      </c>
      <c r="G420" s="562">
        <v>0</v>
      </c>
      <c r="H420" s="562">
        <v>1</v>
      </c>
      <c r="I420" s="562">
        <v>0</v>
      </c>
      <c r="J420" s="562">
        <v>0</v>
      </c>
      <c r="K420" s="562">
        <v>0</v>
      </c>
      <c r="L420" s="562">
        <v>0</v>
      </c>
      <c r="M420" s="562">
        <v>0</v>
      </c>
      <c r="N420" s="562">
        <v>0</v>
      </c>
      <c r="O420" s="562">
        <v>0</v>
      </c>
      <c r="P420" s="562">
        <v>0</v>
      </c>
      <c r="Q420" s="562">
        <v>0</v>
      </c>
      <c r="R420" s="562">
        <v>0</v>
      </c>
    </row>
    <row r="421" spans="1:18" s="286" customFormat="1" ht="12" x14ac:dyDescent="0.2">
      <c r="A421" s="1123"/>
      <c r="B421" s="556" t="s">
        <v>622</v>
      </c>
      <c r="C421" s="561">
        <v>23</v>
      </c>
      <c r="D421" s="562">
        <v>0</v>
      </c>
      <c r="E421" s="562">
        <v>1</v>
      </c>
      <c r="F421" s="562">
        <v>11</v>
      </c>
      <c r="G421" s="562">
        <v>0</v>
      </c>
      <c r="H421" s="562">
        <v>6</v>
      </c>
      <c r="I421" s="562">
        <v>0</v>
      </c>
      <c r="J421" s="562">
        <v>0</v>
      </c>
      <c r="K421" s="562">
        <v>0</v>
      </c>
      <c r="L421" s="562">
        <v>0</v>
      </c>
      <c r="M421" s="562">
        <v>0</v>
      </c>
      <c r="N421" s="562">
        <v>1</v>
      </c>
      <c r="O421" s="562">
        <v>0</v>
      </c>
      <c r="P421" s="562">
        <v>4</v>
      </c>
      <c r="Q421" s="562">
        <v>0</v>
      </c>
      <c r="R421" s="562">
        <v>0</v>
      </c>
    </row>
    <row r="422" spans="1:18" s="286" customFormat="1" ht="12" x14ac:dyDescent="0.2">
      <c r="A422" s="1123"/>
      <c r="B422" s="556" t="s">
        <v>2973</v>
      </c>
      <c r="C422" s="561">
        <v>5</v>
      </c>
      <c r="D422" s="562">
        <v>0</v>
      </c>
      <c r="E422" s="562">
        <v>0</v>
      </c>
      <c r="F422" s="562">
        <v>5</v>
      </c>
      <c r="G422" s="562">
        <v>0</v>
      </c>
      <c r="H422" s="562">
        <v>0</v>
      </c>
      <c r="I422" s="562">
        <v>0</v>
      </c>
      <c r="J422" s="562">
        <v>0</v>
      </c>
      <c r="K422" s="562">
        <v>0</v>
      </c>
      <c r="L422" s="562">
        <v>0</v>
      </c>
      <c r="M422" s="562">
        <v>0</v>
      </c>
      <c r="N422" s="562">
        <v>0</v>
      </c>
      <c r="O422" s="562">
        <v>0</v>
      </c>
      <c r="P422" s="562">
        <v>0</v>
      </c>
      <c r="Q422" s="562">
        <v>0</v>
      </c>
      <c r="R422" s="562">
        <v>0</v>
      </c>
    </row>
    <row r="423" spans="1:18" s="286" customFormat="1" ht="12" x14ac:dyDescent="0.2">
      <c r="A423" s="1123"/>
      <c r="B423" s="556" t="s">
        <v>623</v>
      </c>
      <c r="C423" s="561">
        <v>83</v>
      </c>
      <c r="D423" s="562">
        <v>0</v>
      </c>
      <c r="E423" s="562">
        <v>4</v>
      </c>
      <c r="F423" s="562">
        <v>20</v>
      </c>
      <c r="G423" s="562">
        <v>3</v>
      </c>
      <c r="H423" s="562">
        <v>18</v>
      </c>
      <c r="I423" s="562">
        <v>5</v>
      </c>
      <c r="J423" s="562">
        <v>1</v>
      </c>
      <c r="K423" s="562">
        <v>0</v>
      </c>
      <c r="L423" s="562">
        <v>1</v>
      </c>
      <c r="M423" s="562">
        <v>0</v>
      </c>
      <c r="N423" s="562">
        <v>10</v>
      </c>
      <c r="O423" s="562">
        <v>12</v>
      </c>
      <c r="P423" s="562">
        <v>5</v>
      </c>
      <c r="Q423" s="562">
        <v>4</v>
      </c>
      <c r="R423" s="562">
        <v>0</v>
      </c>
    </row>
    <row r="424" spans="1:18" s="286" customFormat="1" ht="12" x14ac:dyDescent="0.2">
      <c r="A424" s="1123"/>
      <c r="B424" s="556" t="s">
        <v>624</v>
      </c>
      <c r="C424" s="561">
        <v>215</v>
      </c>
      <c r="D424" s="562">
        <v>1</v>
      </c>
      <c r="E424" s="562">
        <v>5</v>
      </c>
      <c r="F424" s="562">
        <v>65</v>
      </c>
      <c r="G424" s="562">
        <v>5</v>
      </c>
      <c r="H424" s="562">
        <v>49</v>
      </c>
      <c r="I424" s="562">
        <v>15</v>
      </c>
      <c r="J424" s="562">
        <v>1</v>
      </c>
      <c r="K424" s="562">
        <v>1</v>
      </c>
      <c r="L424" s="562">
        <v>0</v>
      </c>
      <c r="M424" s="562">
        <v>2</v>
      </c>
      <c r="N424" s="562">
        <v>23</v>
      </c>
      <c r="O424" s="562">
        <v>10</v>
      </c>
      <c r="P424" s="562">
        <v>27</v>
      </c>
      <c r="Q424" s="562">
        <v>11</v>
      </c>
      <c r="R424" s="562">
        <v>0</v>
      </c>
    </row>
    <row r="425" spans="1:18" s="286" customFormat="1" ht="12" x14ac:dyDescent="0.2">
      <c r="A425" s="1123"/>
      <c r="B425" s="556" t="s">
        <v>625</v>
      </c>
      <c r="C425" s="561">
        <v>87</v>
      </c>
      <c r="D425" s="562">
        <v>0</v>
      </c>
      <c r="E425" s="562">
        <v>2</v>
      </c>
      <c r="F425" s="562">
        <v>23</v>
      </c>
      <c r="G425" s="562">
        <v>2</v>
      </c>
      <c r="H425" s="562">
        <v>25</v>
      </c>
      <c r="I425" s="562">
        <v>2</v>
      </c>
      <c r="J425" s="562">
        <v>1</v>
      </c>
      <c r="K425" s="562">
        <v>1</v>
      </c>
      <c r="L425" s="562">
        <v>0</v>
      </c>
      <c r="M425" s="562">
        <v>0</v>
      </c>
      <c r="N425" s="562">
        <v>3</v>
      </c>
      <c r="O425" s="562">
        <v>15</v>
      </c>
      <c r="P425" s="562">
        <v>7</v>
      </c>
      <c r="Q425" s="562">
        <v>6</v>
      </c>
      <c r="R425" s="562">
        <v>0</v>
      </c>
    </row>
    <row r="426" spans="1:18" s="286" customFormat="1" ht="12" x14ac:dyDescent="0.2">
      <c r="A426" s="1123"/>
      <c r="B426" s="556" t="s">
        <v>626</v>
      </c>
      <c r="C426" s="561">
        <v>3</v>
      </c>
      <c r="D426" s="562">
        <v>0</v>
      </c>
      <c r="E426" s="562">
        <v>0</v>
      </c>
      <c r="F426" s="562">
        <v>1</v>
      </c>
      <c r="G426" s="562">
        <v>0</v>
      </c>
      <c r="H426" s="562">
        <v>1</v>
      </c>
      <c r="I426" s="562">
        <v>0</v>
      </c>
      <c r="J426" s="562">
        <v>0</v>
      </c>
      <c r="K426" s="562">
        <v>0</v>
      </c>
      <c r="L426" s="562">
        <v>0</v>
      </c>
      <c r="M426" s="562">
        <v>0</v>
      </c>
      <c r="N426" s="562">
        <v>0</v>
      </c>
      <c r="O426" s="562">
        <v>0</v>
      </c>
      <c r="P426" s="562">
        <v>0</v>
      </c>
      <c r="Q426" s="562">
        <v>1</v>
      </c>
      <c r="R426" s="562">
        <v>0</v>
      </c>
    </row>
    <row r="427" spans="1:18" s="286" customFormat="1" ht="12" x14ac:dyDescent="0.2">
      <c r="A427" s="1123"/>
      <c r="B427" s="556" t="s">
        <v>628</v>
      </c>
      <c r="C427" s="561">
        <v>3</v>
      </c>
      <c r="D427" s="562">
        <v>0</v>
      </c>
      <c r="E427" s="562">
        <v>0</v>
      </c>
      <c r="F427" s="562">
        <v>0</v>
      </c>
      <c r="G427" s="562">
        <v>0</v>
      </c>
      <c r="H427" s="562">
        <v>0</v>
      </c>
      <c r="I427" s="562">
        <v>3</v>
      </c>
      <c r="J427" s="562">
        <v>0</v>
      </c>
      <c r="K427" s="562">
        <v>0</v>
      </c>
      <c r="L427" s="562">
        <v>0</v>
      </c>
      <c r="M427" s="562">
        <v>0</v>
      </c>
      <c r="N427" s="562">
        <v>0</v>
      </c>
      <c r="O427" s="562">
        <v>0</v>
      </c>
      <c r="P427" s="562">
        <v>0</v>
      </c>
      <c r="Q427" s="562">
        <v>0</v>
      </c>
      <c r="R427" s="562">
        <v>0</v>
      </c>
    </row>
    <row r="428" spans="1:18" s="286" customFormat="1" ht="12" x14ac:dyDescent="0.2">
      <c r="A428" s="1123"/>
      <c r="B428" s="556" t="s">
        <v>2975</v>
      </c>
      <c r="C428" s="561">
        <v>3</v>
      </c>
      <c r="D428" s="562">
        <v>0</v>
      </c>
      <c r="E428" s="562">
        <v>1</v>
      </c>
      <c r="F428" s="562">
        <v>0</v>
      </c>
      <c r="G428" s="562">
        <v>0</v>
      </c>
      <c r="H428" s="562">
        <v>1</v>
      </c>
      <c r="I428" s="562">
        <v>0</v>
      </c>
      <c r="J428" s="562">
        <v>0</v>
      </c>
      <c r="K428" s="562">
        <v>0</v>
      </c>
      <c r="L428" s="562">
        <v>0</v>
      </c>
      <c r="M428" s="562">
        <v>0</v>
      </c>
      <c r="N428" s="562">
        <v>0</v>
      </c>
      <c r="O428" s="562">
        <v>0</v>
      </c>
      <c r="P428" s="562">
        <v>0</v>
      </c>
      <c r="Q428" s="562">
        <v>1</v>
      </c>
      <c r="R428" s="562">
        <v>0</v>
      </c>
    </row>
    <row r="429" spans="1:18" s="286" customFormat="1" ht="12" x14ac:dyDescent="0.2">
      <c r="A429" s="1123"/>
      <c r="B429" s="556" t="s">
        <v>629</v>
      </c>
      <c r="C429" s="561">
        <v>41</v>
      </c>
      <c r="D429" s="562">
        <v>0</v>
      </c>
      <c r="E429" s="562">
        <v>2</v>
      </c>
      <c r="F429" s="562">
        <v>16</v>
      </c>
      <c r="G429" s="562">
        <v>2</v>
      </c>
      <c r="H429" s="562">
        <v>9</v>
      </c>
      <c r="I429" s="562">
        <v>1</v>
      </c>
      <c r="J429" s="562">
        <v>0</v>
      </c>
      <c r="K429" s="562">
        <v>0</v>
      </c>
      <c r="L429" s="562">
        <v>0</v>
      </c>
      <c r="M429" s="562">
        <v>0</v>
      </c>
      <c r="N429" s="562">
        <v>4</v>
      </c>
      <c r="O429" s="562">
        <v>1</v>
      </c>
      <c r="P429" s="562">
        <v>4</v>
      </c>
      <c r="Q429" s="562">
        <v>2</v>
      </c>
      <c r="R429" s="562">
        <v>0</v>
      </c>
    </row>
    <row r="430" spans="1:18" s="286" customFormat="1" ht="12" x14ac:dyDescent="0.2">
      <c r="A430" s="1123"/>
      <c r="B430" s="556" t="s">
        <v>630</v>
      </c>
      <c r="C430" s="561">
        <v>6</v>
      </c>
      <c r="D430" s="562">
        <v>0</v>
      </c>
      <c r="E430" s="562">
        <v>0</v>
      </c>
      <c r="F430" s="562">
        <v>1</v>
      </c>
      <c r="G430" s="562">
        <v>0</v>
      </c>
      <c r="H430" s="562">
        <v>0</v>
      </c>
      <c r="I430" s="562">
        <v>1</v>
      </c>
      <c r="J430" s="562">
        <v>0</v>
      </c>
      <c r="K430" s="562">
        <v>0</v>
      </c>
      <c r="L430" s="562">
        <v>0</v>
      </c>
      <c r="M430" s="562">
        <v>0</v>
      </c>
      <c r="N430" s="562">
        <v>1</v>
      </c>
      <c r="O430" s="562">
        <v>2</v>
      </c>
      <c r="P430" s="562">
        <v>1</v>
      </c>
      <c r="Q430" s="562">
        <v>0</v>
      </c>
      <c r="R430" s="562">
        <v>0</v>
      </c>
    </row>
    <row r="431" spans="1:18" s="286" customFormat="1" ht="12" x14ac:dyDescent="0.2">
      <c r="A431" s="1123"/>
      <c r="B431" s="556" t="s">
        <v>631</v>
      </c>
      <c r="C431" s="561">
        <v>30</v>
      </c>
      <c r="D431" s="562">
        <v>0</v>
      </c>
      <c r="E431" s="562">
        <v>3</v>
      </c>
      <c r="F431" s="562">
        <v>5</v>
      </c>
      <c r="G431" s="562">
        <v>6</v>
      </c>
      <c r="H431" s="562">
        <v>5</v>
      </c>
      <c r="I431" s="562">
        <v>1</v>
      </c>
      <c r="J431" s="562">
        <v>1</v>
      </c>
      <c r="K431" s="562">
        <v>0</v>
      </c>
      <c r="L431" s="562">
        <v>0</v>
      </c>
      <c r="M431" s="562">
        <v>0</v>
      </c>
      <c r="N431" s="562">
        <v>1</v>
      </c>
      <c r="O431" s="562">
        <v>4</v>
      </c>
      <c r="P431" s="562">
        <v>3</v>
      </c>
      <c r="Q431" s="562">
        <v>1</v>
      </c>
      <c r="R431" s="562">
        <v>0</v>
      </c>
    </row>
    <row r="432" spans="1:18" s="286" customFormat="1" ht="12" x14ac:dyDescent="0.2">
      <c r="A432" s="1123"/>
      <c r="B432" s="556" t="s">
        <v>2453</v>
      </c>
      <c r="C432" s="561">
        <v>1</v>
      </c>
      <c r="D432" s="562">
        <v>0</v>
      </c>
      <c r="E432" s="562">
        <v>0</v>
      </c>
      <c r="F432" s="562">
        <v>1</v>
      </c>
      <c r="G432" s="562">
        <v>0</v>
      </c>
      <c r="H432" s="562">
        <v>0</v>
      </c>
      <c r="I432" s="562">
        <v>0</v>
      </c>
      <c r="J432" s="562">
        <v>0</v>
      </c>
      <c r="K432" s="562">
        <v>0</v>
      </c>
      <c r="L432" s="562">
        <v>0</v>
      </c>
      <c r="M432" s="562">
        <v>0</v>
      </c>
      <c r="N432" s="562">
        <v>0</v>
      </c>
      <c r="O432" s="562">
        <v>0</v>
      </c>
      <c r="P432" s="562">
        <v>0</v>
      </c>
      <c r="Q432" s="562">
        <v>0</v>
      </c>
      <c r="R432" s="562">
        <v>0</v>
      </c>
    </row>
    <row r="433" spans="1:18" s="286" customFormat="1" ht="12" x14ac:dyDescent="0.2">
      <c r="A433" s="1123"/>
      <c r="B433" s="556" t="s">
        <v>632</v>
      </c>
      <c r="C433" s="561">
        <v>3</v>
      </c>
      <c r="D433" s="562">
        <v>0</v>
      </c>
      <c r="E433" s="562">
        <v>0</v>
      </c>
      <c r="F433" s="562">
        <v>0</v>
      </c>
      <c r="G433" s="562">
        <v>0</v>
      </c>
      <c r="H433" s="562">
        <v>2</v>
      </c>
      <c r="I433" s="562">
        <v>0</v>
      </c>
      <c r="J433" s="562">
        <v>0</v>
      </c>
      <c r="K433" s="562">
        <v>0</v>
      </c>
      <c r="L433" s="562">
        <v>0</v>
      </c>
      <c r="M433" s="562">
        <v>0</v>
      </c>
      <c r="N433" s="562">
        <v>0</v>
      </c>
      <c r="O433" s="562">
        <v>0</v>
      </c>
      <c r="P433" s="562">
        <v>1</v>
      </c>
      <c r="Q433" s="562">
        <v>0</v>
      </c>
      <c r="R433" s="562">
        <v>0</v>
      </c>
    </row>
    <row r="434" spans="1:18" s="286" customFormat="1" ht="12" x14ac:dyDescent="0.2">
      <c r="A434" s="1123"/>
      <c r="B434" s="556" t="s">
        <v>2454</v>
      </c>
      <c r="C434" s="561">
        <v>2</v>
      </c>
      <c r="D434" s="562">
        <v>0</v>
      </c>
      <c r="E434" s="562">
        <v>0</v>
      </c>
      <c r="F434" s="562">
        <v>0</v>
      </c>
      <c r="G434" s="562">
        <v>0</v>
      </c>
      <c r="H434" s="562">
        <v>1</v>
      </c>
      <c r="I434" s="562">
        <v>0</v>
      </c>
      <c r="J434" s="562">
        <v>0</v>
      </c>
      <c r="K434" s="562">
        <v>0</v>
      </c>
      <c r="L434" s="562">
        <v>0</v>
      </c>
      <c r="M434" s="562">
        <v>0</v>
      </c>
      <c r="N434" s="562">
        <v>0</v>
      </c>
      <c r="O434" s="562">
        <v>1</v>
      </c>
      <c r="P434" s="562">
        <v>0</v>
      </c>
      <c r="Q434" s="562">
        <v>0</v>
      </c>
      <c r="R434" s="562">
        <v>0</v>
      </c>
    </row>
    <row r="435" spans="1:18" s="286" customFormat="1" ht="12" x14ac:dyDescent="0.2">
      <c r="A435" s="1123"/>
      <c r="B435" s="556" t="s">
        <v>633</v>
      </c>
      <c r="C435" s="561">
        <v>152</v>
      </c>
      <c r="D435" s="562">
        <v>2</v>
      </c>
      <c r="E435" s="562">
        <v>3</v>
      </c>
      <c r="F435" s="562">
        <v>32</v>
      </c>
      <c r="G435" s="562">
        <v>6</v>
      </c>
      <c r="H435" s="562">
        <v>29</v>
      </c>
      <c r="I435" s="562">
        <v>12</v>
      </c>
      <c r="J435" s="562">
        <v>0</v>
      </c>
      <c r="K435" s="562">
        <v>1</v>
      </c>
      <c r="L435" s="562">
        <v>0</v>
      </c>
      <c r="M435" s="562">
        <v>0</v>
      </c>
      <c r="N435" s="562">
        <v>30</v>
      </c>
      <c r="O435" s="562">
        <v>15</v>
      </c>
      <c r="P435" s="562">
        <v>13</v>
      </c>
      <c r="Q435" s="562">
        <v>8</v>
      </c>
      <c r="R435" s="562">
        <v>1</v>
      </c>
    </row>
    <row r="436" spans="1:18" s="286" customFormat="1" ht="12" x14ac:dyDescent="0.2">
      <c r="A436" s="1123"/>
      <c r="B436" s="556" t="s">
        <v>635</v>
      </c>
      <c r="C436" s="561">
        <v>36</v>
      </c>
      <c r="D436" s="562">
        <v>0</v>
      </c>
      <c r="E436" s="562">
        <v>0</v>
      </c>
      <c r="F436" s="562">
        <v>10</v>
      </c>
      <c r="G436" s="562">
        <v>2</v>
      </c>
      <c r="H436" s="562">
        <v>4</v>
      </c>
      <c r="I436" s="562">
        <v>1</v>
      </c>
      <c r="J436" s="562">
        <v>0</v>
      </c>
      <c r="K436" s="562">
        <v>2</v>
      </c>
      <c r="L436" s="562">
        <v>0</v>
      </c>
      <c r="M436" s="562">
        <v>0</v>
      </c>
      <c r="N436" s="562">
        <v>1</v>
      </c>
      <c r="O436" s="562">
        <v>10</v>
      </c>
      <c r="P436" s="562">
        <v>3</v>
      </c>
      <c r="Q436" s="562">
        <v>3</v>
      </c>
      <c r="R436" s="562">
        <v>0</v>
      </c>
    </row>
    <row r="437" spans="1:18" s="286" customFormat="1" ht="12" x14ac:dyDescent="0.2">
      <c r="A437" s="1123"/>
      <c r="B437" s="556" t="s">
        <v>636</v>
      </c>
      <c r="C437" s="561">
        <v>10</v>
      </c>
      <c r="D437" s="562">
        <v>0</v>
      </c>
      <c r="E437" s="562">
        <v>1</v>
      </c>
      <c r="F437" s="562">
        <v>1</v>
      </c>
      <c r="G437" s="562">
        <v>0</v>
      </c>
      <c r="H437" s="562">
        <v>3</v>
      </c>
      <c r="I437" s="562">
        <v>1</v>
      </c>
      <c r="J437" s="562">
        <v>0</v>
      </c>
      <c r="K437" s="562">
        <v>0</v>
      </c>
      <c r="L437" s="562">
        <v>0</v>
      </c>
      <c r="M437" s="562">
        <v>0</v>
      </c>
      <c r="N437" s="562">
        <v>1</v>
      </c>
      <c r="O437" s="562">
        <v>1</v>
      </c>
      <c r="P437" s="562">
        <v>2</v>
      </c>
      <c r="Q437" s="562">
        <v>0</v>
      </c>
      <c r="R437" s="562">
        <v>0</v>
      </c>
    </row>
    <row r="438" spans="1:18" s="286" customFormat="1" ht="12" x14ac:dyDescent="0.2">
      <c r="A438" s="1123"/>
      <c r="B438" s="556" t="s">
        <v>638</v>
      </c>
      <c r="C438" s="561">
        <v>16</v>
      </c>
      <c r="D438" s="562">
        <v>0</v>
      </c>
      <c r="E438" s="562">
        <v>3</v>
      </c>
      <c r="F438" s="562">
        <v>6</v>
      </c>
      <c r="G438" s="562">
        <v>1</v>
      </c>
      <c r="H438" s="562">
        <v>3</v>
      </c>
      <c r="I438" s="562">
        <v>0</v>
      </c>
      <c r="J438" s="562">
        <v>0</v>
      </c>
      <c r="K438" s="562">
        <v>0</v>
      </c>
      <c r="L438" s="562">
        <v>0</v>
      </c>
      <c r="M438" s="562">
        <v>0</v>
      </c>
      <c r="N438" s="562">
        <v>0</v>
      </c>
      <c r="O438" s="562">
        <v>3</v>
      </c>
      <c r="P438" s="562">
        <v>0</v>
      </c>
      <c r="Q438" s="562">
        <v>0</v>
      </c>
      <c r="R438" s="562">
        <v>0</v>
      </c>
    </row>
    <row r="439" spans="1:18" s="286" customFormat="1" ht="12" x14ac:dyDescent="0.2">
      <c r="A439" s="1123"/>
      <c r="B439" s="556" t="s">
        <v>639</v>
      </c>
      <c r="C439" s="561">
        <v>62</v>
      </c>
      <c r="D439" s="562">
        <v>0</v>
      </c>
      <c r="E439" s="562">
        <v>0</v>
      </c>
      <c r="F439" s="562">
        <v>22</v>
      </c>
      <c r="G439" s="562">
        <v>2</v>
      </c>
      <c r="H439" s="562">
        <v>19</v>
      </c>
      <c r="I439" s="562">
        <v>1</v>
      </c>
      <c r="J439" s="562">
        <v>1</v>
      </c>
      <c r="K439" s="562">
        <v>0</v>
      </c>
      <c r="L439" s="562">
        <v>1</v>
      </c>
      <c r="M439" s="562">
        <v>0</v>
      </c>
      <c r="N439" s="562">
        <v>3</v>
      </c>
      <c r="O439" s="562">
        <v>6</v>
      </c>
      <c r="P439" s="562">
        <v>3</v>
      </c>
      <c r="Q439" s="562">
        <v>4</v>
      </c>
      <c r="R439" s="562">
        <v>0</v>
      </c>
    </row>
    <row r="440" spans="1:18" s="286" customFormat="1" ht="12" x14ac:dyDescent="0.2">
      <c r="A440" s="1123"/>
      <c r="B440" s="556" t="s">
        <v>2976</v>
      </c>
      <c r="C440" s="561">
        <v>1</v>
      </c>
      <c r="D440" s="562">
        <v>0</v>
      </c>
      <c r="E440" s="562">
        <v>0</v>
      </c>
      <c r="F440" s="562">
        <v>1</v>
      </c>
      <c r="G440" s="562">
        <v>0</v>
      </c>
      <c r="H440" s="562">
        <v>0</v>
      </c>
      <c r="I440" s="562">
        <v>0</v>
      </c>
      <c r="J440" s="562">
        <v>0</v>
      </c>
      <c r="K440" s="562">
        <v>0</v>
      </c>
      <c r="L440" s="562">
        <v>0</v>
      </c>
      <c r="M440" s="562">
        <v>0</v>
      </c>
      <c r="N440" s="562">
        <v>0</v>
      </c>
      <c r="O440" s="562">
        <v>0</v>
      </c>
      <c r="P440" s="562">
        <v>0</v>
      </c>
      <c r="Q440" s="562">
        <v>0</v>
      </c>
      <c r="R440" s="562">
        <v>0</v>
      </c>
    </row>
    <row r="441" spans="1:18" s="286" customFormat="1" ht="12" x14ac:dyDescent="0.2">
      <c r="A441" s="1123"/>
      <c r="B441" s="556" t="s">
        <v>640</v>
      </c>
      <c r="C441" s="561">
        <v>113</v>
      </c>
      <c r="D441" s="562">
        <v>0</v>
      </c>
      <c r="E441" s="562">
        <v>2</v>
      </c>
      <c r="F441" s="562">
        <v>32</v>
      </c>
      <c r="G441" s="562">
        <v>13</v>
      </c>
      <c r="H441" s="562">
        <v>25</v>
      </c>
      <c r="I441" s="562">
        <v>4</v>
      </c>
      <c r="J441" s="562">
        <v>0</v>
      </c>
      <c r="K441" s="562">
        <v>0</v>
      </c>
      <c r="L441" s="562">
        <v>0</v>
      </c>
      <c r="M441" s="562">
        <v>0</v>
      </c>
      <c r="N441" s="562">
        <v>11</v>
      </c>
      <c r="O441" s="562">
        <v>7</v>
      </c>
      <c r="P441" s="562">
        <v>10</v>
      </c>
      <c r="Q441" s="562">
        <v>7</v>
      </c>
      <c r="R441" s="562">
        <v>2</v>
      </c>
    </row>
    <row r="442" spans="1:18" s="286" customFormat="1" ht="12" x14ac:dyDescent="0.2">
      <c r="A442" s="1123"/>
      <c r="B442" s="556" t="s">
        <v>642</v>
      </c>
      <c r="C442" s="561">
        <v>3</v>
      </c>
      <c r="D442" s="562">
        <v>0</v>
      </c>
      <c r="E442" s="562">
        <v>0</v>
      </c>
      <c r="F442" s="562">
        <v>0</v>
      </c>
      <c r="G442" s="562">
        <v>0</v>
      </c>
      <c r="H442" s="562">
        <v>0</v>
      </c>
      <c r="I442" s="562">
        <v>1</v>
      </c>
      <c r="J442" s="562">
        <v>0</v>
      </c>
      <c r="K442" s="562">
        <v>0</v>
      </c>
      <c r="L442" s="562">
        <v>0</v>
      </c>
      <c r="M442" s="562">
        <v>0</v>
      </c>
      <c r="N442" s="562">
        <v>1</v>
      </c>
      <c r="O442" s="562">
        <v>1</v>
      </c>
      <c r="P442" s="562">
        <v>0</v>
      </c>
      <c r="Q442" s="562">
        <v>0</v>
      </c>
      <c r="R442" s="562">
        <v>0</v>
      </c>
    </row>
    <row r="443" spans="1:18" s="286" customFormat="1" ht="12" x14ac:dyDescent="0.2">
      <c r="A443" s="1123"/>
      <c r="B443" s="556" t="s">
        <v>643</v>
      </c>
      <c r="C443" s="561">
        <v>15</v>
      </c>
      <c r="D443" s="562">
        <v>0</v>
      </c>
      <c r="E443" s="562">
        <v>0</v>
      </c>
      <c r="F443" s="562">
        <v>3</v>
      </c>
      <c r="G443" s="562">
        <v>0</v>
      </c>
      <c r="H443" s="562">
        <v>3</v>
      </c>
      <c r="I443" s="562">
        <v>5</v>
      </c>
      <c r="J443" s="562">
        <v>0</v>
      </c>
      <c r="K443" s="562">
        <v>0</v>
      </c>
      <c r="L443" s="562">
        <v>0</v>
      </c>
      <c r="M443" s="562">
        <v>0</v>
      </c>
      <c r="N443" s="562">
        <v>0</v>
      </c>
      <c r="O443" s="562">
        <v>2</v>
      </c>
      <c r="P443" s="562">
        <v>0</v>
      </c>
      <c r="Q443" s="562">
        <v>2</v>
      </c>
      <c r="R443" s="562">
        <v>0</v>
      </c>
    </row>
    <row r="444" spans="1:18" s="286" customFormat="1" ht="12" x14ac:dyDescent="0.2">
      <c r="A444" s="1123" t="s">
        <v>56</v>
      </c>
      <c r="B444" s="555" t="s">
        <v>10</v>
      </c>
      <c r="C444" s="559">
        <v>965</v>
      </c>
      <c r="D444" s="560">
        <v>26</v>
      </c>
      <c r="E444" s="560">
        <v>60</v>
      </c>
      <c r="F444" s="560">
        <v>335</v>
      </c>
      <c r="G444" s="560">
        <v>38</v>
      </c>
      <c r="H444" s="560">
        <v>250</v>
      </c>
      <c r="I444" s="560">
        <v>29</v>
      </c>
      <c r="J444" s="560">
        <v>8</v>
      </c>
      <c r="K444" s="560">
        <v>11</v>
      </c>
      <c r="L444" s="560">
        <v>11</v>
      </c>
      <c r="M444" s="560">
        <v>0</v>
      </c>
      <c r="N444" s="560">
        <v>43</v>
      </c>
      <c r="O444" s="560">
        <v>46</v>
      </c>
      <c r="P444" s="560">
        <v>68</v>
      </c>
      <c r="Q444" s="560">
        <v>36</v>
      </c>
      <c r="R444" s="560">
        <v>4</v>
      </c>
    </row>
    <row r="445" spans="1:18" s="286" customFormat="1" ht="12" x14ac:dyDescent="0.2">
      <c r="A445" s="1123"/>
      <c r="B445" s="556" t="s">
        <v>969</v>
      </c>
      <c r="C445" s="561">
        <v>6</v>
      </c>
      <c r="D445" s="562">
        <v>0</v>
      </c>
      <c r="E445" s="562">
        <v>0</v>
      </c>
      <c r="F445" s="562">
        <v>1</v>
      </c>
      <c r="G445" s="562">
        <v>0</v>
      </c>
      <c r="H445" s="562">
        <v>2</v>
      </c>
      <c r="I445" s="562">
        <v>1</v>
      </c>
      <c r="J445" s="562">
        <v>0</v>
      </c>
      <c r="K445" s="562">
        <v>0</v>
      </c>
      <c r="L445" s="562">
        <v>1</v>
      </c>
      <c r="M445" s="562">
        <v>0</v>
      </c>
      <c r="N445" s="562">
        <v>0</v>
      </c>
      <c r="O445" s="562">
        <v>0</v>
      </c>
      <c r="P445" s="562">
        <v>1</v>
      </c>
      <c r="Q445" s="562">
        <v>0</v>
      </c>
      <c r="R445" s="562">
        <v>0</v>
      </c>
    </row>
    <row r="446" spans="1:18" s="286" customFormat="1" ht="12" x14ac:dyDescent="0.2">
      <c r="A446" s="1123"/>
      <c r="B446" s="556" t="s">
        <v>156</v>
      </c>
      <c r="C446" s="561">
        <v>930</v>
      </c>
      <c r="D446" s="562">
        <v>26</v>
      </c>
      <c r="E446" s="562">
        <v>58</v>
      </c>
      <c r="F446" s="562">
        <v>327</v>
      </c>
      <c r="G446" s="562">
        <v>36</v>
      </c>
      <c r="H446" s="562">
        <v>236</v>
      </c>
      <c r="I446" s="562">
        <v>27</v>
      </c>
      <c r="J446" s="562">
        <v>8</v>
      </c>
      <c r="K446" s="562">
        <v>11</v>
      </c>
      <c r="L446" s="562">
        <v>10</v>
      </c>
      <c r="M446" s="562">
        <v>0</v>
      </c>
      <c r="N446" s="562">
        <v>43</v>
      </c>
      <c r="O446" s="562">
        <v>45</v>
      </c>
      <c r="P446" s="562">
        <v>64</v>
      </c>
      <c r="Q446" s="562">
        <v>35</v>
      </c>
      <c r="R446" s="562">
        <v>4</v>
      </c>
    </row>
    <row r="447" spans="1:18" s="286" customFormat="1" ht="12" x14ac:dyDescent="0.2">
      <c r="A447" s="1123"/>
      <c r="B447" s="556" t="s">
        <v>970</v>
      </c>
      <c r="C447" s="561">
        <v>19</v>
      </c>
      <c r="D447" s="562">
        <v>0</v>
      </c>
      <c r="E447" s="562">
        <v>1</v>
      </c>
      <c r="F447" s="562">
        <v>6</v>
      </c>
      <c r="G447" s="562">
        <v>0</v>
      </c>
      <c r="H447" s="562">
        <v>7</v>
      </c>
      <c r="I447" s="562">
        <v>1</v>
      </c>
      <c r="J447" s="562">
        <v>0</v>
      </c>
      <c r="K447" s="562">
        <v>0</v>
      </c>
      <c r="L447" s="562">
        <v>0</v>
      </c>
      <c r="M447" s="562">
        <v>0</v>
      </c>
      <c r="N447" s="562">
        <v>0</v>
      </c>
      <c r="O447" s="562">
        <v>0</v>
      </c>
      <c r="P447" s="562">
        <v>3</v>
      </c>
      <c r="Q447" s="562">
        <v>1</v>
      </c>
      <c r="R447" s="562">
        <v>0</v>
      </c>
    </row>
    <row r="448" spans="1:18" s="286" customFormat="1" ht="12" x14ac:dyDescent="0.2">
      <c r="A448" s="1123"/>
      <c r="B448" s="556" t="s">
        <v>971</v>
      </c>
      <c r="C448" s="561">
        <v>4</v>
      </c>
      <c r="D448" s="562">
        <v>0</v>
      </c>
      <c r="E448" s="562">
        <v>1</v>
      </c>
      <c r="F448" s="562">
        <v>0</v>
      </c>
      <c r="G448" s="562">
        <v>0</v>
      </c>
      <c r="H448" s="562">
        <v>2</v>
      </c>
      <c r="I448" s="562">
        <v>0</v>
      </c>
      <c r="J448" s="562">
        <v>0</v>
      </c>
      <c r="K448" s="562">
        <v>0</v>
      </c>
      <c r="L448" s="562">
        <v>0</v>
      </c>
      <c r="M448" s="562">
        <v>0</v>
      </c>
      <c r="N448" s="562">
        <v>0</v>
      </c>
      <c r="O448" s="562">
        <v>1</v>
      </c>
      <c r="P448" s="562">
        <v>0</v>
      </c>
      <c r="Q448" s="562">
        <v>0</v>
      </c>
      <c r="R448" s="562">
        <v>0</v>
      </c>
    </row>
    <row r="449" spans="1:18" s="286" customFormat="1" ht="12" x14ac:dyDescent="0.2">
      <c r="A449" s="1123"/>
      <c r="B449" s="556" t="s">
        <v>2971</v>
      </c>
      <c r="C449" s="561">
        <v>6</v>
      </c>
      <c r="D449" s="562">
        <v>0</v>
      </c>
      <c r="E449" s="562">
        <v>0</v>
      </c>
      <c r="F449" s="562">
        <v>1</v>
      </c>
      <c r="G449" s="562">
        <v>2</v>
      </c>
      <c r="H449" s="562">
        <v>3</v>
      </c>
      <c r="I449" s="562">
        <v>0</v>
      </c>
      <c r="J449" s="562">
        <v>0</v>
      </c>
      <c r="K449" s="562">
        <v>0</v>
      </c>
      <c r="L449" s="562">
        <v>0</v>
      </c>
      <c r="M449" s="562">
        <v>0</v>
      </c>
      <c r="N449" s="562">
        <v>0</v>
      </c>
      <c r="O449" s="562">
        <v>0</v>
      </c>
      <c r="P449" s="562">
        <v>0</v>
      </c>
      <c r="Q449" s="562">
        <v>0</v>
      </c>
      <c r="R449" s="562">
        <v>0</v>
      </c>
    </row>
    <row r="450" spans="1:18" s="286" customFormat="1" ht="12" x14ac:dyDescent="0.2">
      <c r="A450" s="1123" t="s">
        <v>57</v>
      </c>
      <c r="B450" s="555" t="s">
        <v>10</v>
      </c>
      <c r="C450" s="559">
        <v>64679</v>
      </c>
      <c r="D450" s="560">
        <v>209</v>
      </c>
      <c r="E450" s="560">
        <v>1600</v>
      </c>
      <c r="F450" s="560">
        <v>13118</v>
      </c>
      <c r="G450" s="560">
        <v>3344</v>
      </c>
      <c r="H450" s="560">
        <v>16097</v>
      </c>
      <c r="I450" s="560">
        <v>4625</v>
      </c>
      <c r="J450" s="560">
        <v>571</v>
      </c>
      <c r="K450" s="560">
        <v>704</v>
      </c>
      <c r="L450" s="560">
        <v>1537</v>
      </c>
      <c r="M450" s="560">
        <v>442</v>
      </c>
      <c r="N450" s="560">
        <v>3938</v>
      </c>
      <c r="O450" s="560">
        <v>5410</v>
      </c>
      <c r="P450" s="560">
        <v>7555</v>
      </c>
      <c r="Q450" s="560">
        <v>4854</v>
      </c>
      <c r="R450" s="560">
        <v>675</v>
      </c>
    </row>
    <row r="451" spans="1:18" s="286" customFormat="1" ht="12" x14ac:dyDescent="0.2">
      <c r="A451" s="1123"/>
      <c r="B451" s="556" t="s">
        <v>2743</v>
      </c>
      <c r="C451" s="561">
        <v>63344</v>
      </c>
      <c r="D451" s="562">
        <v>209</v>
      </c>
      <c r="E451" s="562">
        <v>1577</v>
      </c>
      <c r="F451" s="562">
        <v>13013</v>
      </c>
      <c r="G451" s="562">
        <v>3075</v>
      </c>
      <c r="H451" s="562">
        <v>15892</v>
      </c>
      <c r="I451" s="562">
        <v>4582</v>
      </c>
      <c r="J451" s="562">
        <v>444</v>
      </c>
      <c r="K451" s="562">
        <v>692</v>
      </c>
      <c r="L451" s="562">
        <v>1248</v>
      </c>
      <c r="M451" s="562">
        <v>440</v>
      </c>
      <c r="N451" s="562">
        <v>3909</v>
      </c>
      <c r="O451" s="562">
        <v>5365</v>
      </c>
      <c r="P451" s="562">
        <v>7493</v>
      </c>
      <c r="Q451" s="562">
        <v>4763</v>
      </c>
      <c r="R451" s="562">
        <v>642</v>
      </c>
    </row>
    <row r="452" spans="1:18" s="286" customFormat="1" ht="12" x14ac:dyDescent="0.2">
      <c r="A452" s="1123"/>
      <c r="B452" s="556" t="s">
        <v>2977</v>
      </c>
      <c r="C452" s="561">
        <v>1286</v>
      </c>
      <c r="D452" s="562">
        <v>0</v>
      </c>
      <c r="E452" s="562">
        <v>22</v>
      </c>
      <c r="F452" s="562">
        <v>95</v>
      </c>
      <c r="G452" s="562">
        <v>263</v>
      </c>
      <c r="H452" s="562">
        <v>191</v>
      </c>
      <c r="I452" s="562">
        <v>39</v>
      </c>
      <c r="J452" s="562">
        <v>125</v>
      </c>
      <c r="K452" s="562">
        <v>11</v>
      </c>
      <c r="L452" s="562">
        <v>282</v>
      </c>
      <c r="M452" s="562">
        <v>2</v>
      </c>
      <c r="N452" s="562">
        <v>28</v>
      </c>
      <c r="O452" s="562">
        <v>45</v>
      </c>
      <c r="P452" s="562">
        <v>62</v>
      </c>
      <c r="Q452" s="562">
        <v>89</v>
      </c>
      <c r="R452" s="562">
        <v>32</v>
      </c>
    </row>
    <row r="453" spans="1:18" s="286" customFormat="1" ht="12" x14ac:dyDescent="0.2">
      <c r="A453" s="1123"/>
      <c r="B453" s="556" t="s">
        <v>972</v>
      </c>
      <c r="C453" s="561">
        <v>49</v>
      </c>
      <c r="D453" s="562">
        <v>0</v>
      </c>
      <c r="E453" s="562">
        <v>1</v>
      </c>
      <c r="F453" s="562">
        <v>10</v>
      </c>
      <c r="G453" s="562">
        <v>6</v>
      </c>
      <c r="H453" s="562">
        <v>14</v>
      </c>
      <c r="I453" s="562">
        <v>4</v>
      </c>
      <c r="J453" s="562">
        <v>2</v>
      </c>
      <c r="K453" s="562">
        <v>1</v>
      </c>
      <c r="L453" s="562">
        <v>7</v>
      </c>
      <c r="M453" s="562">
        <v>0</v>
      </c>
      <c r="N453" s="562">
        <v>1</v>
      </c>
      <c r="O453" s="562">
        <v>0</v>
      </c>
      <c r="P453" s="562">
        <v>0</v>
      </c>
      <c r="Q453" s="562">
        <v>2</v>
      </c>
      <c r="R453" s="562">
        <v>1</v>
      </c>
    </row>
    <row r="454" spans="1:18" s="286" customFormat="1" ht="12" x14ac:dyDescent="0.2">
      <c r="A454" s="554" t="s">
        <v>237</v>
      </c>
      <c r="B454" s="555" t="s">
        <v>10</v>
      </c>
      <c r="C454" s="559">
        <v>566338</v>
      </c>
      <c r="D454" s="560">
        <v>2237</v>
      </c>
      <c r="E454" s="560">
        <v>7939</v>
      </c>
      <c r="F454" s="560">
        <v>113353</v>
      </c>
      <c r="G454" s="560">
        <v>40732</v>
      </c>
      <c r="H454" s="560">
        <v>103508</v>
      </c>
      <c r="I454" s="560">
        <v>54881</v>
      </c>
      <c r="J454" s="560">
        <v>6826</v>
      </c>
      <c r="K454" s="560">
        <v>10503</v>
      </c>
      <c r="L454" s="560">
        <v>18090</v>
      </c>
      <c r="M454" s="560">
        <v>3097</v>
      </c>
      <c r="N454" s="560">
        <v>17518</v>
      </c>
      <c r="O454" s="560">
        <v>72216</v>
      </c>
      <c r="P454" s="560">
        <v>56089</v>
      </c>
      <c r="Q454" s="560">
        <v>50970</v>
      </c>
      <c r="R454" s="560">
        <v>8379</v>
      </c>
    </row>
    <row r="455" spans="1:18" s="286" customFormat="1" ht="12" x14ac:dyDescent="0.2">
      <c r="A455" s="1123" t="s">
        <v>59</v>
      </c>
      <c r="B455" s="555" t="s">
        <v>10</v>
      </c>
      <c r="C455" s="559">
        <v>29251</v>
      </c>
      <c r="D455" s="560">
        <v>103</v>
      </c>
      <c r="E455" s="560">
        <v>569</v>
      </c>
      <c r="F455" s="560">
        <v>9306</v>
      </c>
      <c r="G455" s="560">
        <v>1356</v>
      </c>
      <c r="H455" s="560">
        <v>6980</v>
      </c>
      <c r="I455" s="560">
        <v>960</v>
      </c>
      <c r="J455" s="560">
        <v>105</v>
      </c>
      <c r="K455" s="560">
        <v>278</v>
      </c>
      <c r="L455" s="560">
        <v>59</v>
      </c>
      <c r="M455" s="560">
        <v>106</v>
      </c>
      <c r="N455" s="560">
        <v>1312</v>
      </c>
      <c r="O455" s="560">
        <v>4043</v>
      </c>
      <c r="P455" s="560">
        <v>2322</v>
      </c>
      <c r="Q455" s="560">
        <v>1560</v>
      </c>
      <c r="R455" s="560">
        <v>192</v>
      </c>
    </row>
    <row r="456" spans="1:18" s="286" customFormat="1" ht="12" x14ac:dyDescent="0.2">
      <c r="A456" s="1123"/>
      <c r="B456" s="556" t="s">
        <v>1014</v>
      </c>
      <c r="C456" s="561">
        <v>26</v>
      </c>
      <c r="D456" s="562">
        <v>0</v>
      </c>
      <c r="E456" s="562">
        <v>0</v>
      </c>
      <c r="F456" s="562">
        <v>9</v>
      </c>
      <c r="G456" s="562">
        <v>0</v>
      </c>
      <c r="H456" s="562">
        <v>7</v>
      </c>
      <c r="I456" s="562">
        <v>0</v>
      </c>
      <c r="J456" s="562">
        <v>1</v>
      </c>
      <c r="K456" s="562">
        <v>0</v>
      </c>
      <c r="L456" s="562">
        <v>0</v>
      </c>
      <c r="M456" s="562">
        <v>0</v>
      </c>
      <c r="N456" s="562">
        <v>0</v>
      </c>
      <c r="O456" s="562">
        <v>3</v>
      </c>
      <c r="P456" s="562">
        <v>3</v>
      </c>
      <c r="Q456" s="562">
        <v>3</v>
      </c>
      <c r="R456" s="562">
        <v>0</v>
      </c>
    </row>
    <row r="457" spans="1:18" s="286" customFormat="1" ht="12" x14ac:dyDescent="0.2">
      <c r="A457" s="1123"/>
      <c r="B457" s="556" t="s">
        <v>1015</v>
      </c>
      <c r="C457" s="561">
        <v>661</v>
      </c>
      <c r="D457" s="562">
        <v>2</v>
      </c>
      <c r="E457" s="562">
        <v>9</v>
      </c>
      <c r="F457" s="562">
        <v>362</v>
      </c>
      <c r="G457" s="562">
        <v>21</v>
      </c>
      <c r="H457" s="562">
        <v>131</v>
      </c>
      <c r="I457" s="562">
        <v>8</v>
      </c>
      <c r="J457" s="562">
        <v>3</v>
      </c>
      <c r="K457" s="562">
        <v>4</v>
      </c>
      <c r="L457" s="562">
        <v>2</v>
      </c>
      <c r="M457" s="562">
        <v>3</v>
      </c>
      <c r="N457" s="562">
        <v>10</v>
      </c>
      <c r="O457" s="562">
        <v>48</v>
      </c>
      <c r="P457" s="562">
        <v>28</v>
      </c>
      <c r="Q457" s="562">
        <v>30</v>
      </c>
      <c r="R457" s="562">
        <v>0</v>
      </c>
    </row>
    <row r="458" spans="1:18" s="286" customFormat="1" ht="12" x14ac:dyDescent="0.2">
      <c r="A458" s="1123"/>
      <c r="B458" s="556" t="s">
        <v>158</v>
      </c>
      <c r="C458" s="561">
        <v>383</v>
      </c>
      <c r="D458" s="562">
        <v>0</v>
      </c>
      <c r="E458" s="562">
        <v>9</v>
      </c>
      <c r="F458" s="562">
        <v>107</v>
      </c>
      <c r="G458" s="562">
        <v>25</v>
      </c>
      <c r="H458" s="562">
        <v>105</v>
      </c>
      <c r="I458" s="562">
        <v>22</v>
      </c>
      <c r="J458" s="562">
        <v>0</v>
      </c>
      <c r="K458" s="562">
        <v>1</v>
      </c>
      <c r="L458" s="562">
        <v>2</v>
      </c>
      <c r="M458" s="562">
        <v>0</v>
      </c>
      <c r="N458" s="562">
        <v>26</v>
      </c>
      <c r="O458" s="562">
        <v>36</v>
      </c>
      <c r="P458" s="562">
        <v>27</v>
      </c>
      <c r="Q458" s="562">
        <v>20</v>
      </c>
      <c r="R458" s="562">
        <v>3</v>
      </c>
    </row>
    <row r="459" spans="1:18" s="286" customFormat="1" ht="12" x14ac:dyDescent="0.2">
      <c r="A459" s="1123"/>
      <c r="B459" s="556" t="s">
        <v>2978</v>
      </c>
      <c r="C459" s="561">
        <v>32</v>
      </c>
      <c r="D459" s="562">
        <v>2</v>
      </c>
      <c r="E459" s="562">
        <v>1</v>
      </c>
      <c r="F459" s="562">
        <v>5</v>
      </c>
      <c r="G459" s="562">
        <v>17</v>
      </c>
      <c r="H459" s="562">
        <v>3</v>
      </c>
      <c r="I459" s="562">
        <v>2</v>
      </c>
      <c r="J459" s="562">
        <v>0</v>
      </c>
      <c r="K459" s="562">
        <v>0</v>
      </c>
      <c r="L459" s="562">
        <v>0</v>
      </c>
      <c r="M459" s="562">
        <v>0</v>
      </c>
      <c r="N459" s="562">
        <v>1</v>
      </c>
      <c r="O459" s="562">
        <v>1</v>
      </c>
      <c r="P459" s="562">
        <v>0</v>
      </c>
      <c r="Q459" s="562">
        <v>0</v>
      </c>
      <c r="R459" s="562">
        <v>0</v>
      </c>
    </row>
    <row r="460" spans="1:18" s="286" customFormat="1" ht="12" x14ac:dyDescent="0.2">
      <c r="A460" s="1123"/>
      <c r="B460" s="556" t="s">
        <v>2979</v>
      </c>
      <c r="C460" s="561">
        <v>5</v>
      </c>
      <c r="D460" s="562">
        <v>0</v>
      </c>
      <c r="E460" s="562">
        <v>0</v>
      </c>
      <c r="F460" s="562">
        <v>2</v>
      </c>
      <c r="G460" s="562">
        <v>0</v>
      </c>
      <c r="H460" s="562">
        <v>0</v>
      </c>
      <c r="I460" s="562">
        <v>3</v>
      </c>
      <c r="J460" s="562">
        <v>0</v>
      </c>
      <c r="K460" s="562">
        <v>0</v>
      </c>
      <c r="L460" s="562">
        <v>0</v>
      </c>
      <c r="M460" s="562">
        <v>0</v>
      </c>
      <c r="N460" s="562">
        <v>0</v>
      </c>
      <c r="O460" s="562">
        <v>0</v>
      </c>
      <c r="P460" s="562">
        <v>0</v>
      </c>
      <c r="Q460" s="562">
        <v>0</v>
      </c>
      <c r="R460" s="562">
        <v>0</v>
      </c>
    </row>
    <row r="461" spans="1:18" s="286" customFormat="1" ht="12" x14ac:dyDescent="0.2">
      <c r="A461" s="1123"/>
      <c r="B461" s="556" t="s">
        <v>1016</v>
      </c>
      <c r="C461" s="561">
        <v>2</v>
      </c>
      <c r="D461" s="562">
        <v>0</v>
      </c>
      <c r="E461" s="562">
        <v>0</v>
      </c>
      <c r="F461" s="562">
        <v>2</v>
      </c>
      <c r="G461" s="562">
        <v>0</v>
      </c>
      <c r="H461" s="562">
        <v>0</v>
      </c>
      <c r="I461" s="562">
        <v>0</v>
      </c>
      <c r="J461" s="562">
        <v>0</v>
      </c>
      <c r="K461" s="562">
        <v>0</v>
      </c>
      <c r="L461" s="562">
        <v>0</v>
      </c>
      <c r="M461" s="562">
        <v>0</v>
      </c>
      <c r="N461" s="562">
        <v>0</v>
      </c>
      <c r="O461" s="562">
        <v>0</v>
      </c>
      <c r="P461" s="562">
        <v>0</v>
      </c>
      <c r="Q461" s="562">
        <v>0</v>
      </c>
      <c r="R461" s="562">
        <v>0</v>
      </c>
    </row>
    <row r="462" spans="1:18" s="286" customFormat="1" ht="12" x14ac:dyDescent="0.2">
      <c r="A462" s="1123"/>
      <c r="B462" s="556" t="s">
        <v>2980</v>
      </c>
      <c r="C462" s="561">
        <v>89</v>
      </c>
      <c r="D462" s="562">
        <v>2</v>
      </c>
      <c r="E462" s="562">
        <v>0</v>
      </c>
      <c r="F462" s="562">
        <v>34</v>
      </c>
      <c r="G462" s="562">
        <v>7</v>
      </c>
      <c r="H462" s="562">
        <v>21</v>
      </c>
      <c r="I462" s="562">
        <v>2</v>
      </c>
      <c r="J462" s="562">
        <v>0</v>
      </c>
      <c r="K462" s="562">
        <v>0</v>
      </c>
      <c r="L462" s="562">
        <v>0</v>
      </c>
      <c r="M462" s="562">
        <v>0</v>
      </c>
      <c r="N462" s="562">
        <v>1</v>
      </c>
      <c r="O462" s="562">
        <v>9</v>
      </c>
      <c r="P462" s="562">
        <v>4</v>
      </c>
      <c r="Q462" s="562">
        <v>8</v>
      </c>
      <c r="R462" s="562">
        <v>1</v>
      </c>
    </row>
    <row r="463" spans="1:18" s="286" customFormat="1" ht="12" x14ac:dyDescent="0.2">
      <c r="A463" s="1123"/>
      <c r="B463" s="556" t="s">
        <v>1017</v>
      </c>
      <c r="C463" s="561">
        <v>39</v>
      </c>
      <c r="D463" s="562">
        <v>0</v>
      </c>
      <c r="E463" s="562">
        <v>0</v>
      </c>
      <c r="F463" s="562">
        <v>8</v>
      </c>
      <c r="G463" s="562">
        <v>2</v>
      </c>
      <c r="H463" s="562">
        <v>14</v>
      </c>
      <c r="I463" s="562">
        <v>3</v>
      </c>
      <c r="J463" s="562">
        <v>0</v>
      </c>
      <c r="K463" s="562">
        <v>0</v>
      </c>
      <c r="L463" s="562">
        <v>0</v>
      </c>
      <c r="M463" s="562">
        <v>0</v>
      </c>
      <c r="N463" s="562">
        <v>1</v>
      </c>
      <c r="O463" s="562">
        <v>5</v>
      </c>
      <c r="P463" s="562">
        <v>1</v>
      </c>
      <c r="Q463" s="562">
        <v>2</v>
      </c>
      <c r="R463" s="562">
        <v>3</v>
      </c>
    </row>
    <row r="464" spans="1:18" s="286" customFormat="1" ht="12" x14ac:dyDescent="0.2">
      <c r="A464" s="1123"/>
      <c r="B464" s="556" t="s">
        <v>1018</v>
      </c>
      <c r="C464" s="561">
        <v>7</v>
      </c>
      <c r="D464" s="562">
        <v>0</v>
      </c>
      <c r="E464" s="562">
        <v>0</v>
      </c>
      <c r="F464" s="562">
        <v>1</v>
      </c>
      <c r="G464" s="562">
        <v>0</v>
      </c>
      <c r="H464" s="562">
        <v>3</v>
      </c>
      <c r="I464" s="562">
        <v>0</v>
      </c>
      <c r="J464" s="562">
        <v>0</v>
      </c>
      <c r="K464" s="562">
        <v>0</v>
      </c>
      <c r="L464" s="562">
        <v>0</v>
      </c>
      <c r="M464" s="562">
        <v>0</v>
      </c>
      <c r="N464" s="562">
        <v>0</v>
      </c>
      <c r="O464" s="562">
        <v>2</v>
      </c>
      <c r="P464" s="562">
        <v>0</v>
      </c>
      <c r="Q464" s="562">
        <v>1</v>
      </c>
      <c r="R464" s="562">
        <v>0</v>
      </c>
    </row>
    <row r="465" spans="1:18" s="286" customFormat="1" ht="12" x14ac:dyDescent="0.2">
      <c r="A465" s="1123"/>
      <c r="B465" s="556" t="s">
        <v>1019</v>
      </c>
      <c r="C465" s="561">
        <v>20</v>
      </c>
      <c r="D465" s="562">
        <v>0</v>
      </c>
      <c r="E465" s="562">
        <v>0</v>
      </c>
      <c r="F465" s="562">
        <v>5</v>
      </c>
      <c r="G465" s="562">
        <v>3</v>
      </c>
      <c r="H465" s="562">
        <v>6</v>
      </c>
      <c r="I465" s="562">
        <v>2</v>
      </c>
      <c r="J465" s="562">
        <v>0</v>
      </c>
      <c r="K465" s="562">
        <v>0</v>
      </c>
      <c r="L465" s="562">
        <v>0</v>
      </c>
      <c r="M465" s="562">
        <v>0</v>
      </c>
      <c r="N465" s="562">
        <v>0</v>
      </c>
      <c r="O465" s="562">
        <v>1</v>
      </c>
      <c r="P465" s="562">
        <v>2</v>
      </c>
      <c r="Q465" s="562">
        <v>0</v>
      </c>
      <c r="R465" s="562">
        <v>1</v>
      </c>
    </row>
    <row r="466" spans="1:18" s="286" customFormat="1" ht="12" x14ac:dyDescent="0.2">
      <c r="A466" s="1123"/>
      <c r="B466" s="556" t="s">
        <v>2981</v>
      </c>
      <c r="C466" s="561">
        <v>32</v>
      </c>
      <c r="D466" s="562">
        <v>0</v>
      </c>
      <c r="E466" s="562">
        <v>0</v>
      </c>
      <c r="F466" s="562">
        <v>11</v>
      </c>
      <c r="G466" s="562">
        <v>4</v>
      </c>
      <c r="H466" s="562">
        <v>10</v>
      </c>
      <c r="I466" s="562">
        <v>2</v>
      </c>
      <c r="J466" s="562">
        <v>0</v>
      </c>
      <c r="K466" s="562">
        <v>1</v>
      </c>
      <c r="L466" s="562">
        <v>0</v>
      </c>
      <c r="M466" s="562">
        <v>0</v>
      </c>
      <c r="N466" s="562">
        <v>0</v>
      </c>
      <c r="O466" s="562">
        <v>0</v>
      </c>
      <c r="P466" s="562">
        <v>2</v>
      </c>
      <c r="Q466" s="562">
        <v>2</v>
      </c>
      <c r="R466" s="562">
        <v>0</v>
      </c>
    </row>
    <row r="467" spans="1:18" s="286" customFormat="1" ht="12" x14ac:dyDescent="0.2">
      <c r="A467" s="1123"/>
      <c r="B467" s="556" t="s">
        <v>977</v>
      </c>
      <c r="C467" s="561">
        <v>17</v>
      </c>
      <c r="D467" s="562">
        <v>0</v>
      </c>
      <c r="E467" s="562">
        <v>1</v>
      </c>
      <c r="F467" s="562">
        <v>2</v>
      </c>
      <c r="G467" s="562">
        <v>4</v>
      </c>
      <c r="H467" s="562">
        <v>4</v>
      </c>
      <c r="I467" s="562">
        <v>2</v>
      </c>
      <c r="J467" s="562">
        <v>0</v>
      </c>
      <c r="K467" s="562">
        <v>0</v>
      </c>
      <c r="L467" s="562">
        <v>0</v>
      </c>
      <c r="M467" s="562">
        <v>0</v>
      </c>
      <c r="N467" s="562">
        <v>0</v>
      </c>
      <c r="O467" s="562">
        <v>0</v>
      </c>
      <c r="P467" s="562">
        <v>3</v>
      </c>
      <c r="Q467" s="562">
        <v>1</v>
      </c>
      <c r="R467" s="562">
        <v>0</v>
      </c>
    </row>
    <row r="468" spans="1:18" s="286" customFormat="1" ht="12" x14ac:dyDescent="0.2">
      <c r="A468" s="1123"/>
      <c r="B468" s="556" t="s">
        <v>1021</v>
      </c>
      <c r="C468" s="561">
        <v>68</v>
      </c>
      <c r="D468" s="562">
        <v>0</v>
      </c>
      <c r="E468" s="562">
        <v>1</v>
      </c>
      <c r="F468" s="562">
        <v>18</v>
      </c>
      <c r="G468" s="562">
        <v>5</v>
      </c>
      <c r="H468" s="562">
        <v>15</v>
      </c>
      <c r="I468" s="562">
        <v>0</v>
      </c>
      <c r="J468" s="562">
        <v>0</v>
      </c>
      <c r="K468" s="562">
        <v>0</v>
      </c>
      <c r="L468" s="562">
        <v>0</v>
      </c>
      <c r="M468" s="562">
        <v>0</v>
      </c>
      <c r="N468" s="562">
        <v>0</v>
      </c>
      <c r="O468" s="562">
        <v>6</v>
      </c>
      <c r="P468" s="562">
        <v>18</v>
      </c>
      <c r="Q468" s="562">
        <v>4</v>
      </c>
      <c r="R468" s="562">
        <v>1</v>
      </c>
    </row>
    <row r="469" spans="1:18" s="286" customFormat="1" ht="12" x14ac:dyDescent="0.2">
      <c r="A469" s="1123"/>
      <c r="B469" s="556" t="s">
        <v>1022</v>
      </c>
      <c r="C469" s="561">
        <v>8</v>
      </c>
      <c r="D469" s="562">
        <v>0</v>
      </c>
      <c r="E469" s="562">
        <v>1</v>
      </c>
      <c r="F469" s="562">
        <v>3</v>
      </c>
      <c r="G469" s="562">
        <v>0</v>
      </c>
      <c r="H469" s="562">
        <v>1</v>
      </c>
      <c r="I469" s="562">
        <v>0</v>
      </c>
      <c r="J469" s="562">
        <v>1</v>
      </c>
      <c r="K469" s="562">
        <v>0</v>
      </c>
      <c r="L469" s="562">
        <v>0</v>
      </c>
      <c r="M469" s="562">
        <v>0</v>
      </c>
      <c r="N469" s="562">
        <v>1</v>
      </c>
      <c r="O469" s="562">
        <v>0</v>
      </c>
      <c r="P469" s="562">
        <v>1</v>
      </c>
      <c r="Q469" s="562">
        <v>0</v>
      </c>
      <c r="R469" s="562">
        <v>0</v>
      </c>
    </row>
    <row r="470" spans="1:18" s="286" customFormat="1" ht="12" x14ac:dyDescent="0.2">
      <c r="A470" s="1123"/>
      <c r="B470" s="556" t="s">
        <v>1023</v>
      </c>
      <c r="C470" s="561">
        <v>89</v>
      </c>
      <c r="D470" s="562">
        <v>1</v>
      </c>
      <c r="E470" s="562">
        <v>1</v>
      </c>
      <c r="F470" s="562">
        <v>32</v>
      </c>
      <c r="G470" s="562">
        <v>4</v>
      </c>
      <c r="H470" s="562">
        <v>30</v>
      </c>
      <c r="I470" s="562">
        <v>6</v>
      </c>
      <c r="J470" s="562">
        <v>0</v>
      </c>
      <c r="K470" s="562">
        <v>1</v>
      </c>
      <c r="L470" s="562">
        <v>0</v>
      </c>
      <c r="M470" s="562">
        <v>1</v>
      </c>
      <c r="N470" s="562">
        <v>1</v>
      </c>
      <c r="O470" s="562">
        <v>6</v>
      </c>
      <c r="P470" s="562">
        <v>2</v>
      </c>
      <c r="Q470" s="562">
        <v>3</v>
      </c>
      <c r="R470" s="562">
        <v>1</v>
      </c>
    </row>
    <row r="471" spans="1:18" s="286" customFormat="1" ht="12" x14ac:dyDescent="0.2">
      <c r="A471" s="1123"/>
      <c r="B471" s="556" t="s">
        <v>157</v>
      </c>
      <c r="C471" s="561">
        <v>27023</v>
      </c>
      <c r="D471" s="562">
        <v>93</v>
      </c>
      <c r="E471" s="562">
        <v>527</v>
      </c>
      <c r="F471" s="562">
        <v>8526</v>
      </c>
      <c r="G471" s="562">
        <v>1227</v>
      </c>
      <c r="H471" s="562">
        <v>6434</v>
      </c>
      <c r="I471" s="562">
        <v>881</v>
      </c>
      <c r="J471" s="562">
        <v>98</v>
      </c>
      <c r="K471" s="562">
        <v>259</v>
      </c>
      <c r="L471" s="562">
        <v>54</v>
      </c>
      <c r="M471" s="562">
        <v>100</v>
      </c>
      <c r="N471" s="562">
        <v>1229</v>
      </c>
      <c r="O471" s="562">
        <v>3800</v>
      </c>
      <c r="P471" s="562">
        <v>2166</v>
      </c>
      <c r="Q471" s="562">
        <v>1449</v>
      </c>
      <c r="R471" s="562">
        <v>180</v>
      </c>
    </row>
    <row r="472" spans="1:18" s="286" customFormat="1" ht="12" x14ac:dyDescent="0.2">
      <c r="A472" s="1123"/>
      <c r="B472" s="556" t="s">
        <v>2982</v>
      </c>
      <c r="C472" s="561">
        <v>750</v>
      </c>
      <c r="D472" s="562">
        <v>3</v>
      </c>
      <c r="E472" s="562">
        <v>19</v>
      </c>
      <c r="F472" s="562">
        <v>179</v>
      </c>
      <c r="G472" s="562">
        <v>37</v>
      </c>
      <c r="H472" s="562">
        <v>196</v>
      </c>
      <c r="I472" s="562">
        <v>27</v>
      </c>
      <c r="J472" s="562">
        <v>2</v>
      </c>
      <c r="K472" s="562">
        <v>12</v>
      </c>
      <c r="L472" s="562">
        <v>1</v>
      </c>
      <c r="M472" s="562">
        <v>2</v>
      </c>
      <c r="N472" s="562">
        <v>42</v>
      </c>
      <c r="O472" s="562">
        <v>126</v>
      </c>
      <c r="P472" s="562">
        <v>65</v>
      </c>
      <c r="Q472" s="562">
        <v>37</v>
      </c>
      <c r="R472" s="562">
        <v>2</v>
      </c>
    </row>
    <row r="473" spans="1:18" s="286" customFormat="1" ht="12" x14ac:dyDescent="0.2">
      <c r="A473" s="1123" t="s">
        <v>60</v>
      </c>
      <c r="B473" s="555" t="s">
        <v>10</v>
      </c>
      <c r="C473" s="559">
        <v>4746</v>
      </c>
      <c r="D473" s="560">
        <v>26</v>
      </c>
      <c r="E473" s="560">
        <v>156</v>
      </c>
      <c r="F473" s="560">
        <v>1537</v>
      </c>
      <c r="G473" s="560">
        <v>428</v>
      </c>
      <c r="H473" s="560">
        <v>1200</v>
      </c>
      <c r="I473" s="560">
        <v>205</v>
      </c>
      <c r="J473" s="560">
        <v>41</v>
      </c>
      <c r="K473" s="560">
        <v>78</v>
      </c>
      <c r="L473" s="560">
        <v>59</v>
      </c>
      <c r="M473" s="560">
        <v>18</v>
      </c>
      <c r="N473" s="560">
        <v>166</v>
      </c>
      <c r="O473" s="560">
        <v>245</v>
      </c>
      <c r="P473" s="560">
        <v>365</v>
      </c>
      <c r="Q473" s="560">
        <v>180</v>
      </c>
      <c r="R473" s="560">
        <v>42</v>
      </c>
    </row>
    <row r="474" spans="1:18" s="286" customFormat="1" ht="12" x14ac:dyDescent="0.2">
      <c r="A474" s="1123"/>
      <c r="B474" s="556" t="s">
        <v>1025</v>
      </c>
      <c r="C474" s="561">
        <v>2767</v>
      </c>
      <c r="D474" s="562">
        <v>12</v>
      </c>
      <c r="E474" s="562">
        <v>64</v>
      </c>
      <c r="F474" s="562">
        <v>977</v>
      </c>
      <c r="G474" s="562">
        <v>237</v>
      </c>
      <c r="H474" s="562">
        <v>715</v>
      </c>
      <c r="I474" s="562">
        <v>120</v>
      </c>
      <c r="J474" s="562">
        <v>25</v>
      </c>
      <c r="K474" s="562">
        <v>52</v>
      </c>
      <c r="L474" s="562">
        <v>51</v>
      </c>
      <c r="M474" s="562">
        <v>13</v>
      </c>
      <c r="N474" s="562">
        <v>95</v>
      </c>
      <c r="O474" s="562">
        <v>151</v>
      </c>
      <c r="P474" s="562">
        <v>141</v>
      </c>
      <c r="Q474" s="562">
        <v>86</v>
      </c>
      <c r="R474" s="562">
        <v>28</v>
      </c>
    </row>
    <row r="475" spans="1:18" s="286" customFormat="1" ht="12" x14ac:dyDescent="0.2">
      <c r="A475" s="1123"/>
      <c r="B475" s="556" t="s">
        <v>1026</v>
      </c>
      <c r="C475" s="561">
        <v>8</v>
      </c>
      <c r="D475" s="562">
        <v>0</v>
      </c>
      <c r="E475" s="562">
        <v>0</v>
      </c>
      <c r="F475" s="562">
        <v>1</v>
      </c>
      <c r="G475" s="562">
        <v>0</v>
      </c>
      <c r="H475" s="562">
        <v>4</v>
      </c>
      <c r="I475" s="562">
        <v>0</v>
      </c>
      <c r="J475" s="562">
        <v>0</v>
      </c>
      <c r="K475" s="562">
        <v>0</v>
      </c>
      <c r="L475" s="562">
        <v>0</v>
      </c>
      <c r="M475" s="562">
        <v>0</v>
      </c>
      <c r="N475" s="562">
        <v>1</v>
      </c>
      <c r="O475" s="562">
        <v>1</v>
      </c>
      <c r="P475" s="562">
        <v>0</v>
      </c>
      <c r="Q475" s="562">
        <v>1</v>
      </c>
      <c r="R475" s="562">
        <v>0</v>
      </c>
    </row>
    <row r="476" spans="1:18" s="286" customFormat="1" ht="12" x14ac:dyDescent="0.2">
      <c r="A476" s="1123"/>
      <c r="B476" s="556" t="s">
        <v>159</v>
      </c>
      <c r="C476" s="561">
        <v>180</v>
      </c>
      <c r="D476" s="562">
        <v>7</v>
      </c>
      <c r="E476" s="562">
        <v>3</v>
      </c>
      <c r="F476" s="562">
        <v>29</v>
      </c>
      <c r="G476" s="562">
        <v>24</v>
      </c>
      <c r="H476" s="562">
        <v>40</v>
      </c>
      <c r="I476" s="562">
        <v>3</v>
      </c>
      <c r="J476" s="562">
        <v>1</v>
      </c>
      <c r="K476" s="562">
        <v>1</v>
      </c>
      <c r="L476" s="562">
        <v>1</v>
      </c>
      <c r="M476" s="562">
        <v>0</v>
      </c>
      <c r="N476" s="562">
        <v>6</v>
      </c>
      <c r="O476" s="562">
        <v>6</v>
      </c>
      <c r="P476" s="562">
        <v>56</v>
      </c>
      <c r="Q476" s="562">
        <v>3</v>
      </c>
      <c r="R476" s="562">
        <v>0</v>
      </c>
    </row>
    <row r="477" spans="1:18" s="286" customFormat="1" ht="12" x14ac:dyDescent="0.2">
      <c r="A477" s="1123"/>
      <c r="B477" s="556" t="s">
        <v>1027</v>
      </c>
      <c r="C477" s="561">
        <v>20</v>
      </c>
      <c r="D477" s="562">
        <v>0</v>
      </c>
      <c r="E477" s="562">
        <v>0</v>
      </c>
      <c r="F477" s="562">
        <v>4</v>
      </c>
      <c r="G477" s="562">
        <v>0</v>
      </c>
      <c r="H477" s="562">
        <v>4</v>
      </c>
      <c r="I477" s="562">
        <v>0</v>
      </c>
      <c r="J477" s="562">
        <v>1</v>
      </c>
      <c r="K477" s="562">
        <v>0</v>
      </c>
      <c r="L477" s="562">
        <v>0</v>
      </c>
      <c r="M477" s="562">
        <v>0</v>
      </c>
      <c r="N477" s="562">
        <v>0</v>
      </c>
      <c r="O477" s="562">
        <v>0</v>
      </c>
      <c r="P477" s="562">
        <v>11</v>
      </c>
      <c r="Q477" s="562">
        <v>0</v>
      </c>
      <c r="R477" s="562">
        <v>0</v>
      </c>
    </row>
    <row r="478" spans="1:18" s="286" customFormat="1" ht="12" x14ac:dyDescent="0.2">
      <c r="A478" s="1123"/>
      <c r="B478" s="556" t="s">
        <v>1028</v>
      </c>
      <c r="C478" s="561">
        <v>1</v>
      </c>
      <c r="D478" s="562">
        <v>0</v>
      </c>
      <c r="E478" s="562">
        <v>0</v>
      </c>
      <c r="F478" s="562">
        <v>0</v>
      </c>
      <c r="G478" s="562">
        <v>0</v>
      </c>
      <c r="H478" s="562">
        <v>0</v>
      </c>
      <c r="I478" s="562">
        <v>0</v>
      </c>
      <c r="J478" s="562">
        <v>0</v>
      </c>
      <c r="K478" s="562">
        <v>0</v>
      </c>
      <c r="L478" s="562">
        <v>0</v>
      </c>
      <c r="M478" s="562">
        <v>0</v>
      </c>
      <c r="N478" s="562">
        <v>0</v>
      </c>
      <c r="O478" s="562">
        <v>0</v>
      </c>
      <c r="P478" s="562">
        <v>0</v>
      </c>
      <c r="Q478" s="562">
        <v>1</v>
      </c>
      <c r="R478" s="562">
        <v>0</v>
      </c>
    </row>
    <row r="479" spans="1:18" s="286" customFormat="1" ht="12" x14ac:dyDescent="0.2">
      <c r="A479" s="1123"/>
      <c r="B479" s="556" t="s">
        <v>1029</v>
      </c>
      <c r="C479" s="561">
        <v>1761</v>
      </c>
      <c r="D479" s="562">
        <v>7</v>
      </c>
      <c r="E479" s="562">
        <v>89</v>
      </c>
      <c r="F479" s="562">
        <v>522</v>
      </c>
      <c r="G479" s="562">
        <v>167</v>
      </c>
      <c r="H479" s="562">
        <v>435</v>
      </c>
      <c r="I479" s="562">
        <v>82</v>
      </c>
      <c r="J479" s="562">
        <v>14</v>
      </c>
      <c r="K479" s="562">
        <v>25</v>
      </c>
      <c r="L479" s="562">
        <v>7</v>
      </c>
      <c r="M479" s="562">
        <v>5</v>
      </c>
      <c r="N479" s="562">
        <v>61</v>
      </c>
      <c r="O479" s="562">
        <v>87</v>
      </c>
      <c r="P479" s="562">
        <v>157</v>
      </c>
      <c r="Q479" s="562">
        <v>89</v>
      </c>
      <c r="R479" s="562">
        <v>14</v>
      </c>
    </row>
    <row r="480" spans="1:18" s="286" customFormat="1" ht="12" x14ac:dyDescent="0.2">
      <c r="A480" s="1123"/>
      <c r="B480" s="556" t="s">
        <v>2983</v>
      </c>
      <c r="C480" s="561">
        <v>3</v>
      </c>
      <c r="D480" s="562">
        <v>0</v>
      </c>
      <c r="E480" s="562">
        <v>0</v>
      </c>
      <c r="F480" s="562">
        <v>1</v>
      </c>
      <c r="G480" s="562">
        <v>0</v>
      </c>
      <c r="H480" s="562">
        <v>2</v>
      </c>
      <c r="I480" s="562">
        <v>0</v>
      </c>
      <c r="J480" s="562">
        <v>0</v>
      </c>
      <c r="K480" s="562">
        <v>0</v>
      </c>
      <c r="L480" s="562">
        <v>0</v>
      </c>
      <c r="M480" s="562">
        <v>0</v>
      </c>
      <c r="N480" s="562">
        <v>0</v>
      </c>
      <c r="O480" s="562">
        <v>0</v>
      </c>
      <c r="P480" s="562">
        <v>0</v>
      </c>
      <c r="Q480" s="562">
        <v>0</v>
      </c>
      <c r="R480" s="562">
        <v>0</v>
      </c>
    </row>
    <row r="481" spans="1:18" s="286" customFormat="1" ht="12" x14ac:dyDescent="0.2">
      <c r="A481" s="1123"/>
      <c r="B481" s="556" t="s">
        <v>1030</v>
      </c>
      <c r="C481" s="561">
        <v>6</v>
      </c>
      <c r="D481" s="562">
        <v>0</v>
      </c>
      <c r="E481" s="562">
        <v>0</v>
      </c>
      <c r="F481" s="562">
        <v>3</v>
      </c>
      <c r="G481" s="562">
        <v>0</v>
      </c>
      <c r="H481" s="562">
        <v>0</v>
      </c>
      <c r="I481" s="562">
        <v>0</v>
      </c>
      <c r="J481" s="562">
        <v>0</v>
      </c>
      <c r="K481" s="562">
        <v>0</v>
      </c>
      <c r="L481" s="562">
        <v>0</v>
      </c>
      <c r="M481" s="562">
        <v>0</v>
      </c>
      <c r="N481" s="562">
        <v>3</v>
      </c>
      <c r="O481" s="562">
        <v>0</v>
      </c>
      <c r="P481" s="562">
        <v>0</v>
      </c>
      <c r="Q481" s="562">
        <v>0</v>
      </c>
      <c r="R481" s="562">
        <v>0</v>
      </c>
    </row>
    <row r="482" spans="1:18" s="286" customFormat="1" ht="12" x14ac:dyDescent="0.2">
      <c r="A482" s="1123" t="s">
        <v>61</v>
      </c>
      <c r="B482" s="555" t="s">
        <v>10</v>
      </c>
      <c r="C482" s="559">
        <v>17698</v>
      </c>
      <c r="D482" s="560">
        <v>86</v>
      </c>
      <c r="E482" s="560">
        <v>427</v>
      </c>
      <c r="F482" s="560">
        <v>6724</v>
      </c>
      <c r="G482" s="560">
        <v>737</v>
      </c>
      <c r="H482" s="560">
        <v>4089</v>
      </c>
      <c r="I482" s="560">
        <v>861</v>
      </c>
      <c r="J482" s="560">
        <v>93</v>
      </c>
      <c r="K482" s="560">
        <v>261</v>
      </c>
      <c r="L482" s="560">
        <v>95</v>
      </c>
      <c r="M482" s="560">
        <v>74</v>
      </c>
      <c r="N482" s="560">
        <v>667</v>
      </c>
      <c r="O482" s="560">
        <v>1610</v>
      </c>
      <c r="P482" s="560">
        <v>1206</v>
      </c>
      <c r="Q482" s="560">
        <v>679</v>
      </c>
      <c r="R482" s="560">
        <v>89</v>
      </c>
    </row>
    <row r="483" spans="1:18" s="286" customFormat="1" ht="12" x14ac:dyDescent="0.2">
      <c r="A483" s="1123"/>
      <c r="B483" s="556" t="s">
        <v>3988</v>
      </c>
      <c r="C483" s="561">
        <v>4</v>
      </c>
      <c r="D483" s="562">
        <v>0</v>
      </c>
      <c r="E483" s="562">
        <v>0</v>
      </c>
      <c r="F483" s="562">
        <v>1</v>
      </c>
      <c r="G483" s="562">
        <v>0</v>
      </c>
      <c r="H483" s="562">
        <v>2</v>
      </c>
      <c r="I483" s="562">
        <v>0</v>
      </c>
      <c r="J483" s="562">
        <v>0</v>
      </c>
      <c r="K483" s="562">
        <v>0</v>
      </c>
      <c r="L483" s="562">
        <v>0</v>
      </c>
      <c r="M483" s="562">
        <v>0</v>
      </c>
      <c r="N483" s="562">
        <v>0</v>
      </c>
      <c r="O483" s="562">
        <v>1</v>
      </c>
      <c r="P483" s="562">
        <v>0</v>
      </c>
      <c r="Q483" s="562">
        <v>0</v>
      </c>
      <c r="R483" s="562">
        <v>0</v>
      </c>
    </row>
    <row r="484" spans="1:18" s="286" customFormat="1" ht="12" x14ac:dyDescent="0.2">
      <c r="A484" s="1123"/>
      <c r="B484" s="556" t="s">
        <v>2984</v>
      </c>
      <c r="C484" s="561">
        <v>1</v>
      </c>
      <c r="D484" s="562">
        <v>0</v>
      </c>
      <c r="E484" s="562">
        <v>0</v>
      </c>
      <c r="F484" s="562">
        <v>1</v>
      </c>
      <c r="G484" s="562">
        <v>0</v>
      </c>
      <c r="H484" s="562">
        <v>0</v>
      </c>
      <c r="I484" s="562">
        <v>0</v>
      </c>
      <c r="J484" s="562">
        <v>0</v>
      </c>
      <c r="K484" s="562">
        <v>0</v>
      </c>
      <c r="L484" s="562">
        <v>0</v>
      </c>
      <c r="M484" s="562">
        <v>0</v>
      </c>
      <c r="N484" s="562">
        <v>0</v>
      </c>
      <c r="O484" s="562">
        <v>0</v>
      </c>
      <c r="P484" s="562">
        <v>0</v>
      </c>
      <c r="Q484" s="562">
        <v>0</v>
      </c>
      <c r="R484" s="562">
        <v>0</v>
      </c>
    </row>
    <row r="485" spans="1:18" s="286" customFormat="1" ht="12" x14ac:dyDescent="0.2">
      <c r="A485" s="1123"/>
      <c r="B485" s="556" t="s">
        <v>2985</v>
      </c>
      <c r="C485" s="561">
        <v>1</v>
      </c>
      <c r="D485" s="562">
        <v>0</v>
      </c>
      <c r="E485" s="562">
        <v>0</v>
      </c>
      <c r="F485" s="562">
        <v>0</v>
      </c>
      <c r="G485" s="562">
        <v>0</v>
      </c>
      <c r="H485" s="562">
        <v>0</v>
      </c>
      <c r="I485" s="562">
        <v>0</v>
      </c>
      <c r="J485" s="562">
        <v>0</v>
      </c>
      <c r="K485" s="562">
        <v>0</v>
      </c>
      <c r="L485" s="562">
        <v>0</v>
      </c>
      <c r="M485" s="562">
        <v>0</v>
      </c>
      <c r="N485" s="562">
        <v>0</v>
      </c>
      <c r="O485" s="562">
        <v>1</v>
      </c>
      <c r="P485" s="562">
        <v>0</v>
      </c>
      <c r="Q485" s="562">
        <v>0</v>
      </c>
      <c r="R485" s="562">
        <v>0</v>
      </c>
    </row>
    <row r="486" spans="1:18" s="286" customFormat="1" ht="12" x14ac:dyDescent="0.2">
      <c r="A486" s="1123"/>
      <c r="B486" s="556" t="s">
        <v>1031</v>
      </c>
      <c r="C486" s="561">
        <v>8</v>
      </c>
      <c r="D486" s="562">
        <v>0</v>
      </c>
      <c r="E486" s="562">
        <v>0</v>
      </c>
      <c r="F486" s="562">
        <v>5</v>
      </c>
      <c r="G486" s="562">
        <v>1</v>
      </c>
      <c r="H486" s="562">
        <v>1</v>
      </c>
      <c r="I486" s="562">
        <v>1</v>
      </c>
      <c r="J486" s="562">
        <v>0</v>
      </c>
      <c r="K486" s="562">
        <v>0</v>
      </c>
      <c r="L486" s="562">
        <v>0</v>
      </c>
      <c r="M486" s="562">
        <v>0</v>
      </c>
      <c r="N486" s="562">
        <v>0</v>
      </c>
      <c r="O486" s="562">
        <v>0</v>
      </c>
      <c r="P486" s="562">
        <v>0</v>
      </c>
      <c r="Q486" s="562">
        <v>0</v>
      </c>
      <c r="R486" s="562">
        <v>0</v>
      </c>
    </row>
    <row r="487" spans="1:18" s="286" customFormat="1" ht="12" x14ac:dyDescent="0.2">
      <c r="A487" s="1123"/>
      <c r="B487" s="556" t="s">
        <v>1032</v>
      </c>
      <c r="C487" s="561">
        <v>5</v>
      </c>
      <c r="D487" s="562">
        <v>0</v>
      </c>
      <c r="E487" s="562">
        <v>0</v>
      </c>
      <c r="F487" s="562">
        <v>2</v>
      </c>
      <c r="G487" s="562">
        <v>0</v>
      </c>
      <c r="H487" s="562">
        <v>1</v>
      </c>
      <c r="I487" s="562">
        <v>0</v>
      </c>
      <c r="J487" s="562">
        <v>0</v>
      </c>
      <c r="K487" s="562">
        <v>1</v>
      </c>
      <c r="L487" s="562">
        <v>0</v>
      </c>
      <c r="M487" s="562">
        <v>0</v>
      </c>
      <c r="N487" s="562">
        <v>0</v>
      </c>
      <c r="O487" s="562">
        <v>1</v>
      </c>
      <c r="P487" s="562">
        <v>0</v>
      </c>
      <c r="Q487" s="562">
        <v>0</v>
      </c>
      <c r="R487" s="562">
        <v>0</v>
      </c>
    </row>
    <row r="488" spans="1:18" s="286" customFormat="1" ht="12" x14ac:dyDescent="0.2">
      <c r="A488" s="1123"/>
      <c r="B488" s="556" t="s">
        <v>1033</v>
      </c>
      <c r="C488" s="561">
        <v>8</v>
      </c>
      <c r="D488" s="562">
        <v>0</v>
      </c>
      <c r="E488" s="562">
        <v>0</v>
      </c>
      <c r="F488" s="562">
        <v>3</v>
      </c>
      <c r="G488" s="562">
        <v>0</v>
      </c>
      <c r="H488" s="562">
        <v>2</v>
      </c>
      <c r="I488" s="562">
        <v>0</v>
      </c>
      <c r="J488" s="562">
        <v>0</v>
      </c>
      <c r="K488" s="562">
        <v>0</v>
      </c>
      <c r="L488" s="562">
        <v>0</v>
      </c>
      <c r="M488" s="562">
        <v>0</v>
      </c>
      <c r="N488" s="562">
        <v>0</v>
      </c>
      <c r="O488" s="562">
        <v>3</v>
      </c>
      <c r="P488" s="562">
        <v>0</v>
      </c>
      <c r="Q488" s="562">
        <v>0</v>
      </c>
      <c r="R488" s="562">
        <v>0</v>
      </c>
    </row>
    <row r="489" spans="1:18" s="286" customFormat="1" ht="24" x14ac:dyDescent="0.2">
      <c r="A489" s="1123"/>
      <c r="B489" s="556" t="s">
        <v>2986</v>
      </c>
      <c r="C489" s="561">
        <v>2</v>
      </c>
      <c r="D489" s="562">
        <v>0</v>
      </c>
      <c r="E489" s="562">
        <v>0</v>
      </c>
      <c r="F489" s="562">
        <v>0</v>
      </c>
      <c r="G489" s="562">
        <v>0</v>
      </c>
      <c r="H489" s="562">
        <v>1</v>
      </c>
      <c r="I489" s="562">
        <v>1</v>
      </c>
      <c r="J489" s="562">
        <v>0</v>
      </c>
      <c r="K489" s="562">
        <v>0</v>
      </c>
      <c r="L489" s="562">
        <v>0</v>
      </c>
      <c r="M489" s="562">
        <v>0</v>
      </c>
      <c r="N489" s="562">
        <v>0</v>
      </c>
      <c r="O489" s="562">
        <v>0</v>
      </c>
      <c r="P489" s="562">
        <v>0</v>
      </c>
      <c r="Q489" s="562">
        <v>0</v>
      </c>
      <c r="R489" s="562">
        <v>0</v>
      </c>
    </row>
    <row r="490" spans="1:18" s="286" customFormat="1" ht="12" x14ac:dyDescent="0.2">
      <c r="A490" s="1123"/>
      <c r="B490" s="556" t="s">
        <v>1034</v>
      </c>
      <c r="C490" s="561">
        <v>173</v>
      </c>
      <c r="D490" s="562">
        <v>0</v>
      </c>
      <c r="E490" s="562">
        <v>3</v>
      </c>
      <c r="F490" s="562">
        <v>53</v>
      </c>
      <c r="G490" s="562">
        <v>7</v>
      </c>
      <c r="H490" s="562">
        <v>42</v>
      </c>
      <c r="I490" s="562">
        <v>12</v>
      </c>
      <c r="J490" s="562">
        <v>0</v>
      </c>
      <c r="K490" s="562">
        <v>2</v>
      </c>
      <c r="L490" s="562">
        <v>2</v>
      </c>
      <c r="M490" s="562">
        <v>2</v>
      </c>
      <c r="N490" s="562">
        <v>5</v>
      </c>
      <c r="O490" s="562">
        <v>18</v>
      </c>
      <c r="P490" s="562">
        <v>15</v>
      </c>
      <c r="Q490" s="562">
        <v>10</v>
      </c>
      <c r="R490" s="562">
        <v>2</v>
      </c>
    </row>
    <row r="491" spans="1:18" s="286" customFormat="1" ht="12" x14ac:dyDescent="0.2">
      <c r="A491" s="1123"/>
      <c r="B491" s="556" t="s">
        <v>2987</v>
      </c>
      <c r="C491" s="561">
        <v>61</v>
      </c>
      <c r="D491" s="562">
        <v>0</v>
      </c>
      <c r="E491" s="562">
        <v>3</v>
      </c>
      <c r="F491" s="562">
        <v>10</v>
      </c>
      <c r="G491" s="562">
        <v>5</v>
      </c>
      <c r="H491" s="562">
        <v>20</v>
      </c>
      <c r="I491" s="562">
        <v>6</v>
      </c>
      <c r="J491" s="562">
        <v>0</v>
      </c>
      <c r="K491" s="562">
        <v>2</v>
      </c>
      <c r="L491" s="562">
        <v>0</v>
      </c>
      <c r="M491" s="562">
        <v>0</v>
      </c>
      <c r="N491" s="562">
        <v>2</v>
      </c>
      <c r="O491" s="562">
        <v>6</v>
      </c>
      <c r="P491" s="562">
        <v>3</v>
      </c>
      <c r="Q491" s="562">
        <v>1</v>
      </c>
      <c r="R491" s="562">
        <v>3</v>
      </c>
    </row>
    <row r="492" spans="1:18" s="286" customFormat="1" ht="12" x14ac:dyDescent="0.2">
      <c r="A492" s="1123"/>
      <c r="B492" s="556" t="s">
        <v>2988</v>
      </c>
      <c r="C492" s="561">
        <v>26</v>
      </c>
      <c r="D492" s="562">
        <v>0</v>
      </c>
      <c r="E492" s="562">
        <v>0</v>
      </c>
      <c r="F492" s="562">
        <v>10</v>
      </c>
      <c r="G492" s="562">
        <v>0</v>
      </c>
      <c r="H492" s="562">
        <v>9</v>
      </c>
      <c r="I492" s="562">
        <v>2</v>
      </c>
      <c r="J492" s="562">
        <v>0</v>
      </c>
      <c r="K492" s="562">
        <v>0</v>
      </c>
      <c r="L492" s="562">
        <v>0</v>
      </c>
      <c r="M492" s="562">
        <v>1</v>
      </c>
      <c r="N492" s="562">
        <v>1</v>
      </c>
      <c r="O492" s="562">
        <v>3</v>
      </c>
      <c r="P492" s="562">
        <v>0</v>
      </c>
      <c r="Q492" s="562">
        <v>0</v>
      </c>
      <c r="R492" s="562">
        <v>0</v>
      </c>
    </row>
    <row r="493" spans="1:18" s="286" customFormat="1" ht="12" x14ac:dyDescent="0.2">
      <c r="A493" s="1123"/>
      <c r="B493" s="556" t="s">
        <v>1035</v>
      </c>
      <c r="C493" s="561">
        <v>52</v>
      </c>
      <c r="D493" s="562">
        <v>0</v>
      </c>
      <c r="E493" s="562">
        <v>3</v>
      </c>
      <c r="F493" s="562">
        <v>9</v>
      </c>
      <c r="G493" s="562">
        <v>2</v>
      </c>
      <c r="H493" s="562">
        <v>20</v>
      </c>
      <c r="I493" s="562">
        <v>1</v>
      </c>
      <c r="J493" s="562">
        <v>0</v>
      </c>
      <c r="K493" s="562">
        <v>2</v>
      </c>
      <c r="L493" s="562">
        <v>0</v>
      </c>
      <c r="M493" s="562">
        <v>3</v>
      </c>
      <c r="N493" s="562">
        <v>2</v>
      </c>
      <c r="O493" s="562">
        <v>5</v>
      </c>
      <c r="P493" s="562">
        <v>4</v>
      </c>
      <c r="Q493" s="562">
        <v>1</v>
      </c>
      <c r="R493" s="562">
        <v>0</v>
      </c>
    </row>
    <row r="494" spans="1:18" s="286" customFormat="1" ht="12" x14ac:dyDescent="0.2">
      <c r="A494" s="1123"/>
      <c r="B494" s="556" t="s">
        <v>1036</v>
      </c>
      <c r="C494" s="561">
        <v>119</v>
      </c>
      <c r="D494" s="562">
        <v>3</v>
      </c>
      <c r="E494" s="562">
        <v>3</v>
      </c>
      <c r="F494" s="562">
        <v>56</v>
      </c>
      <c r="G494" s="562">
        <v>6</v>
      </c>
      <c r="H494" s="562">
        <v>21</v>
      </c>
      <c r="I494" s="562">
        <v>4</v>
      </c>
      <c r="J494" s="562">
        <v>1</v>
      </c>
      <c r="K494" s="562">
        <v>1</v>
      </c>
      <c r="L494" s="562">
        <v>0</v>
      </c>
      <c r="M494" s="562">
        <v>0</v>
      </c>
      <c r="N494" s="562">
        <v>3</v>
      </c>
      <c r="O494" s="562">
        <v>14</v>
      </c>
      <c r="P494" s="562">
        <v>4</v>
      </c>
      <c r="Q494" s="562">
        <v>3</v>
      </c>
      <c r="R494" s="562">
        <v>0</v>
      </c>
    </row>
    <row r="495" spans="1:18" s="286" customFormat="1" ht="12" x14ac:dyDescent="0.2">
      <c r="A495" s="1123"/>
      <c r="B495" s="556" t="s">
        <v>1037</v>
      </c>
      <c r="C495" s="561">
        <v>11</v>
      </c>
      <c r="D495" s="562">
        <v>0</v>
      </c>
      <c r="E495" s="562">
        <v>0</v>
      </c>
      <c r="F495" s="562">
        <v>3</v>
      </c>
      <c r="G495" s="562">
        <v>0</v>
      </c>
      <c r="H495" s="562">
        <v>2</v>
      </c>
      <c r="I495" s="562">
        <v>0</v>
      </c>
      <c r="J495" s="562">
        <v>0</v>
      </c>
      <c r="K495" s="562">
        <v>0</v>
      </c>
      <c r="L495" s="562">
        <v>0</v>
      </c>
      <c r="M495" s="562">
        <v>0</v>
      </c>
      <c r="N495" s="562">
        <v>1</v>
      </c>
      <c r="O495" s="562">
        <v>1</v>
      </c>
      <c r="P495" s="562">
        <v>2</v>
      </c>
      <c r="Q495" s="562">
        <v>1</v>
      </c>
      <c r="R495" s="562">
        <v>1</v>
      </c>
    </row>
    <row r="496" spans="1:18" s="286" customFormat="1" ht="12" x14ac:dyDescent="0.2">
      <c r="A496" s="1123"/>
      <c r="B496" s="556" t="s">
        <v>1038</v>
      </c>
      <c r="C496" s="561">
        <v>8</v>
      </c>
      <c r="D496" s="562">
        <v>0</v>
      </c>
      <c r="E496" s="562">
        <v>1</v>
      </c>
      <c r="F496" s="562">
        <v>4</v>
      </c>
      <c r="G496" s="562">
        <v>0</v>
      </c>
      <c r="H496" s="562">
        <v>1</v>
      </c>
      <c r="I496" s="562">
        <v>0</v>
      </c>
      <c r="J496" s="562">
        <v>0</v>
      </c>
      <c r="K496" s="562">
        <v>0</v>
      </c>
      <c r="L496" s="562">
        <v>0</v>
      </c>
      <c r="M496" s="562">
        <v>0</v>
      </c>
      <c r="N496" s="562">
        <v>0</v>
      </c>
      <c r="O496" s="562">
        <v>2</v>
      </c>
      <c r="P496" s="562">
        <v>0</v>
      </c>
      <c r="Q496" s="562">
        <v>0</v>
      </c>
      <c r="R496" s="562">
        <v>0</v>
      </c>
    </row>
    <row r="497" spans="1:18" s="286" customFormat="1" ht="12" x14ac:dyDescent="0.2">
      <c r="A497" s="1123"/>
      <c r="B497" s="556" t="s">
        <v>1039</v>
      </c>
      <c r="C497" s="561">
        <v>2</v>
      </c>
      <c r="D497" s="562">
        <v>0</v>
      </c>
      <c r="E497" s="562">
        <v>0</v>
      </c>
      <c r="F497" s="562">
        <v>1</v>
      </c>
      <c r="G497" s="562">
        <v>0</v>
      </c>
      <c r="H497" s="562">
        <v>0</v>
      </c>
      <c r="I497" s="562">
        <v>0</v>
      </c>
      <c r="J497" s="562">
        <v>1</v>
      </c>
      <c r="K497" s="562">
        <v>0</v>
      </c>
      <c r="L497" s="562">
        <v>0</v>
      </c>
      <c r="M497" s="562">
        <v>0</v>
      </c>
      <c r="N497" s="562">
        <v>0</v>
      </c>
      <c r="O497" s="562">
        <v>0</v>
      </c>
      <c r="P497" s="562">
        <v>0</v>
      </c>
      <c r="Q497" s="562">
        <v>0</v>
      </c>
      <c r="R497" s="562">
        <v>0</v>
      </c>
    </row>
    <row r="498" spans="1:18" s="286" customFormat="1" ht="12" x14ac:dyDescent="0.2">
      <c r="A498" s="1123"/>
      <c r="B498" s="556" t="s">
        <v>2989</v>
      </c>
      <c r="C498" s="561">
        <v>3</v>
      </c>
      <c r="D498" s="562">
        <v>0</v>
      </c>
      <c r="E498" s="562">
        <v>0</v>
      </c>
      <c r="F498" s="562">
        <v>1</v>
      </c>
      <c r="G498" s="562">
        <v>0</v>
      </c>
      <c r="H498" s="562">
        <v>1</v>
      </c>
      <c r="I498" s="562">
        <v>1</v>
      </c>
      <c r="J498" s="562">
        <v>0</v>
      </c>
      <c r="K498" s="562">
        <v>0</v>
      </c>
      <c r="L498" s="562">
        <v>0</v>
      </c>
      <c r="M498" s="562">
        <v>0</v>
      </c>
      <c r="N498" s="562">
        <v>0</v>
      </c>
      <c r="O498" s="562">
        <v>0</v>
      </c>
      <c r="P498" s="562">
        <v>0</v>
      </c>
      <c r="Q498" s="562">
        <v>0</v>
      </c>
      <c r="R498" s="562">
        <v>0</v>
      </c>
    </row>
    <row r="499" spans="1:18" s="286" customFormat="1" ht="12" x14ac:dyDescent="0.2">
      <c r="A499" s="1123"/>
      <c r="B499" s="556" t="s">
        <v>1040</v>
      </c>
      <c r="C499" s="561">
        <v>4</v>
      </c>
      <c r="D499" s="562">
        <v>0</v>
      </c>
      <c r="E499" s="562">
        <v>0</v>
      </c>
      <c r="F499" s="562">
        <v>2</v>
      </c>
      <c r="G499" s="562">
        <v>0</v>
      </c>
      <c r="H499" s="562">
        <v>2</v>
      </c>
      <c r="I499" s="562">
        <v>0</v>
      </c>
      <c r="J499" s="562">
        <v>0</v>
      </c>
      <c r="K499" s="562">
        <v>0</v>
      </c>
      <c r="L499" s="562">
        <v>0</v>
      </c>
      <c r="M499" s="562">
        <v>0</v>
      </c>
      <c r="N499" s="562">
        <v>0</v>
      </c>
      <c r="O499" s="562">
        <v>0</v>
      </c>
      <c r="P499" s="562">
        <v>0</v>
      </c>
      <c r="Q499" s="562">
        <v>0</v>
      </c>
      <c r="R499" s="562">
        <v>0</v>
      </c>
    </row>
    <row r="500" spans="1:18" s="286" customFormat="1" ht="12" x14ac:dyDescent="0.2">
      <c r="A500" s="1123"/>
      <c r="B500" s="556" t="s">
        <v>1042</v>
      </c>
      <c r="C500" s="561">
        <v>15</v>
      </c>
      <c r="D500" s="562">
        <v>0</v>
      </c>
      <c r="E500" s="562">
        <v>0</v>
      </c>
      <c r="F500" s="562">
        <v>8</v>
      </c>
      <c r="G500" s="562">
        <v>0</v>
      </c>
      <c r="H500" s="562">
        <v>4</v>
      </c>
      <c r="I500" s="562">
        <v>0</v>
      </c>
      <c r="J500" s="562">
        <v>0</v>
      </c>
      <c r="K500" s="562">
        <v>0</v>
      </c>
      <c r="L500" s="562">
        <v>0</v>
      </c>
      <c r="M500" s="562">
        <v>0</v>
      </c>
      <c r="N500" s="562">
        <v>0</v>
      </c>
      <c r="O500" s="562">
        <v>2</v>
      </c>
      <c r="P500" s="562">
        <v>0</v>
      </c>
      <c r="Q500" s="562">
        <v>1</v>
      </c>
      <c r="R500" s="562">
        <v>0</v>
      </c>
    </row>
    <row r="501" spans="1:18" s="286" customFormat="1" ht="12" x14ac:dyDescent="0.2">
      <c r="A501" s="1123"/>
      <c r="B501" s="556" t="s">
        <v>1043</v>
      </c>
      <c r="C501" s="561">
        <v>77</v>
      </c>
      <c r="D501" s="562">
        <v>0</v>
      </c>
      <c r="E501" s="562">
        <v>2</v>
      </c>
      <c r="F501" s="562">
        <v>38</v>
      </c>
      <c r="G501" s="562">
        <v>5</v>
      </c>
      <c r="H501" s="562">
        <v>10</v>
      </c>
      <c r="I501" s="562">
        <v>5</v>
      </c>
      <c r="J501" s="562">
        <v>1</v>
      </c>
      <c r="K501" s="562">
        <v>1</v>
      </c>
      <c r="L501" s="562">
        <v>0</v>
      </c>
      <c r="M501" s="562">
        <v>0</v>
      </c>
      <c r="N501" s="562">
        <v>1</v>
      </c>
      <c r="O501" s="562">
        <v>8</v>
      </c>
      <c r="P501" s="562">
        <v>4</v>
      </c>
      <c r="Q501" s="562">
        <v>1</v>
      </c>
      <c r="R501" s="562">
        <v>1</v>
      </c>
    </row>
    <row r="502" spans="1:18" s="286" customFormat="1" ht="12" x14ac:dyDescent="0.2">
      <c r="A502" s="1123"/>
      <c r="B502" s="556" t="s">
        <v>1044</v>
      </c>
      <c r="C502" s="561">
        <v>35</v>
      </c>
      <c r="D502" s="562">
        <v>0</v>
      </c>
      <c r="E502" s="562">
        <v>0</v>
      </c>
      <c r="F502" s="562">
        <v>17</v>
      </c>
      <c r="G502" s="562">
        <v>0</v>
      </c>
      <c r="H502" s="562">
        <v>9</v>
      </c>
      <c r="I502" s="562">
        <v>2</v>
      </c>
      <c r="J502" s="562">
        <v>0</v>
      </c>
      <c r="K502" s="562">
        <v>2</v>
      </c>
      <c r="L502" s="562">
        <v>1</v>
      </c>
      <c r="M502" s="562">
        <v>0</v>
      </c>
      <c r="N502" s="562">
        <v>0</v>
      </c>
      <c r="O502" s="562">
        <v>3</v>
      </c>
      <c r="P502" s="562">
        <v>1</v>
      </c>
      <c r="Q502" s="562">
        <v>0</v>
      </c>
      <c r="R502" s="562">
        <v>0</v>
      </c>
    </row>
    <row r="503" spans="1:18" s="286" customFormat="1" ht="12" x14ac:dyDescent="0.2">
      <c r="A503" s="1123"/>
      <c r="B503" s="556" t="s">
        <v>1045</v>
      </c>
      <c r="C503" s="561">
        <v>15</v>
      </c>
      <c r="D503" s="562">
        <v>0</v>
      </c>
      <c r="E503" s="562">
        <v>0</v>
      </c>
      <c r="F503" s="562">
        <v>8</v>
      </c>
      <c r="G503" s="562">
        <v>0</v>
      </c>
      <c r="H503" s="562">
        <v>1</v>
      </c>
      <c r="I503" s="562">
        <v>0</v>
      </c>
      <c r="J503" s="562">
        <v>0</v>
      </c>
      <c r="K503" s="562">
        <v>0</v>
      </c>
      <c r="L503" s="562">
        <v>1</v>
      </c>
      <c r="M503" s="562">
        <v>0</v>
      </c>
      <c r="N503" s="562">
        <v>1</v>
      </c>
      <c r="O503" s="562">
        <v>2</v>
      </c>
      <c r="P503" s="562">
        <v>0</v>
      </c>
      <c r="Q503" s="562">
        <v>2</v>
      </c>
      <c r="R503" s="562">
        <v>0</v>
      </c>
    </row>
    <row r="504" spans="1:18" s="286" customFormat="1" ht="12" x14ac:dyDescent="0.2">
      <c r="A504" s="1123"/>
      <c r="B504" s="556" t="s">
        <v>2990</v>
      </c>
      <c r="C504" s="561">
        <v>11</v>
      </c>
      <c r="D504" s="562">
        <v>1</v>
      </c>
      <c r="E504" s="562">
        <v>0</v>
      </c>
      <c r="F504" s="562">
        <v>4</v>
      </c>
      <c r="G504" s="562">
        <v>0</v>
      </c>
      <c r="H504" s="562">
        <v>4</v>
      </c>
      <c r="I504" s="562">
        <v>0</v>
      </c>
      <c r="J504" s="562">
        <v>0</v>
      </c>
      <c r="K504" s="562">
        <v>1</v>
      </c>
      <c r="L504" s="562">
        <v>0</v>
      </c>
      <c r="M504" s="562">
        <v>0</v>
      </c>
      <c r="N504" s="562">
        <v>0</v>
      </c>
      <c r="O504" s="562">
        <v>1</v>
      </c>
      <c r="P504" s="562">
        <v>0</v>
      </c>
      <c r="Q504" s="562">
        <v>0</v>
      </c>
      <c r="R504" s="562">
        <v>0</v>
      </c>
    </row>
    <row r="505" spans="1:18" s="286" customFormat="1" ht="12" x14ac:dyDescent="0.2">
      <c r="A505" s="1123"/>
      <c r="B505" s="556" t="s">
        <v>1046</v>
      </c>
      <c r="C505" s="561">
        <v>3</v>
      </c>
      <c r="D505" s="562">
        <v>0</v>
      </c>
      <c r="E505" s="562">
        <v>0</v>
      </c>
      <c r="F505" s="562">
        <v>0</v>
      </c>
      <c r="G505" s="562">
        <v>0</v>
      </c>
      <c r="H505" s="562">
        <v>2</v>
      </c>
      <c r="I505" s="562">
        <v>0</v>
      </c>
      <c r="J505" s="562">
        <v>0</v>
      </c>
      <c r="K505" s="562">
        <v>0</v>
      </c>
      <c r="L505" s="562">
        <v>0</v>
      </c>
      <c r="M505" s="562">
        <v>0</v>
      </c>
      <c r="N505" s="562">
        <v>0</v>
      </c>
      <c r="O505" s="562">
        <v>1</v>
      </c>
      <c r="P505" s="562">
        <v>0</v>
      </c>
      <c r="Q505" s="562">
        <v>0</v>
      </c>
      <c r="R505" s="562">
        <v>0</v>
      </c>
    </row>
    <row r="506" spans="1:18" s="286" customFormat="1" ht="12" x14ac:dyDescent="0.2">
      <c r="A506" s="1123"/>
      <c r="B506" s="556" t="s">
        <v>2991</v>
      </c>
      <c r="C506" s="561">
        <v>58</v>
      </c>
      <c r="D506" s="562">
        <v>0</v>
      </c>
      <c r="E506" s="562">
        <v>3</v>
      </c>
      <c r="F506" s="562">
        <v>17</v>
      </c>
      <c r="G506" s="562">
        <v>2</v>
      </c>
      <c r="H506" s="562">
        <v>11</v>
      </c>
      <c r="I506" s="562">
        <v>3</v>
      </c>
      <c r="J506" s="562">
        <v>1</v>
      </c>
      <c r="K506" s="562">
        <v>0</v>
      </c>
      <c r="L506" s="562">
        <v>0</v>
      </c>
      <c r="M506" s="562">
        <v>0</v>
      </c>
      <c r="N506" s="562">
        <v>6</v>
      </c>
      <c r="O506" s="562">
        <v>6</v>
      </c>
      <c r="P506" s="562">
        <v>6</v>
      </c>
      <c r="Q506" s="562">
        <v>3</v>
      </c>
      <c r="R506" s="562">
        <v>0</v>
      </c>
    </row>
    <row r="507" spans="1:18" s="286" customFormat="1" ht="12" x14ac:dyDescent="0.2">
      <c r="A507" s="1123"/>
      <c r="B507" s="556" t="s">
        <v>1047</v>
      </c>
      <c r="C507" s="561">
        <v>1</v>
      </c>
      <c r="D507" s="562">
        <v>0</v>
      </c>
      <c r="E507" s="562">
        <v>0</v>
      </c>
      <c r="F507" s="562">
        <v>0</v>
      </c>
      <c r="G507" s="562">
        <v>0</v>
      </c>
      <c r="H507" s="562">
        <v>0</v>
      </c>
      <c r="I507" s="562">
        <v>0</v>
      </c>
      <c r="J507" s="562">
        <v>0</v>
      </c>
      <c r="K507" s="562">
        <v>0</v>
      </c>
      <c r="L507" s="562">
        <v>0</v>
      </c>
      <c r="M507" s="562">
        <v>0</v>
      </c>
      <c r="N507" s="562">
        <v>0</v>
      </c>
      <c r="O507" s="562">
        <v>1</v>
      </c>
      <c r="P507" s="562">
        <v>0</v>
      </c>
      <c r="Q507" s="562">
        <v>0</v>
      </c>
      <c r="R507" s="562">
        <v>0</v>
      </c>
    </row>
    <row r="508" spans="1:18" s="286" customFormat="1" ht="12" x14ac:dyDescent="0.2">
      <c r="A508" s="1123"/>
      <c r="B508" s="556" t="s">
        <v>1048</v>
      </c>
      <c r="C508" s="561">
        <v>20</v>
      </c>
      <c r="D508" s="562">
        <v>0</v>
      </c>
      <c r="E508" s="562">
        <v>1</v>
      </c>
      <c r="F508" s="562">
        <v>8</v>
      </c>
      <c r="G508" s="562">
        <v>0</v>
      </c>
      <c r="H508" s="562">
        <v>4</v>
      </c>
      <c r="I508" s="562">
        <v>1</v>
      </c>
      <c r="J508" s="562">
        <v>0</v>
      </c>
      <c r="K508" s="562">
        <v>1</v>
      </c>
      <c r="L508" s="562">
        <v>0</v>
      </c>
      <c r="M508" s="562">
        <v>0</v>
      </c>
      <c r="N508" s="562">
        <v>0</v>
      </c>
      <c r="O508" s="562">
        <v>4</v>
      </c>
      <c r="P508" s="562">
        <v>1</v>
      </c>
      <c r="Q508" s="562">
        <v>0</v>
      </c>
      <c r="R508" s="562">
        <v>0</v>
      </c>
    </row>
    <row r="509" spans="1:18" s="286" customFormat="1" ht="12" x14ac:dyDescent="0.2">
      <c r="A509" s="1123"/>
      <c r="B509" s="556" t="s">
        <v>1049</v>
      </c>
      <c r="C509" s="561">
        <v>23</v>
      </c>
      <c r="D509" s="562">
        <v>0</v>
      </c>
      <c r="E509" s="562">
        <v>0</v>
      </c>
      <c r="F509" s="562">
        <v>12</v>
      </c>
      <c r="G509" s="562">
        <v>2</v>
      </c>
      <c r="H509" s="562">
        <v>5</v>
      </c>
      <c r="I509" s="562">
        <v>0</v>
      </c>
      <c r="J509" s="562">
        <v>0</v>
      </c>
      <c r="K509" s="562">
        <v>1</v>
      </c>
      <c r="L509" s="562">
        <v>0</v>
      </c>
      <c r="M509" s="562">
        <v>0</v>
      </c>
      <c r="N509" s="562">
        <v>2</v>
      </c>
      <c r="O509" s="562">
        <v>1</v>
      </c>
      <c r="P509" s="562">
        <v>0</v>
      </c>
      <c r="Q509" s="562">
        <v>0</v>
      </c>
      <c r="R509" s="562">
        <v>0</v>
      </c>
    </row>
    <row r="510" spans="1:18" s="286" customFormat="1" ht="12" x14ac:dyDescent="0.2">
      <c r="A510" s="1123"/>
      <c r="B510" s="556" t="s">
        <v>1050</v>
      </c>
      <c r="C510" s="561">
        <v>109</v>
      </c>
      <c r="D510" s="562">
        <v>0</v>
      </c>
      <c r="E510" s="562">
        <v>0</v>
      </c>
      <c r="F510" s="562">
        <v>76</v>
      </c>
      <c r="G510" s="562">
        <v>1</v>
      </c>
      <c r="H510" s="562">
        <v>17</v>
      </c>
      <c r="I510" s="562">
        <v>0</v>
      </c>
      <c r="J510" s="562">
        <v>0</v>
      </c>
      <c r="K510" s="562">
        <v>0</v>
      </c>
      <c r="L510" s="562">
        <v>0</v>
      </c>
      <c r="M510" s="562">
        <v>0</v>
      </c>
      <c r="N510" s="562">
        <v>1</v>
      </c>
      <c r="O510" s="562">
        <v>10</v>
      </c>
      <c r="P510" s="562">
        <v>3</v>
      </c>
      <c r="Q510" s="562">
        <v>1</v>
      </c>
      <c r="R510" s="562">
        <v>0</v>
      </c>
    </row>
    <row r="511" spans="1:18" s="286" customFormat="1" ht="12" x14ac:dyDescent="0.2">
      <c r="A511" s="1123"/>
      <c r="B511" s="556" t="s">
        <v>2992</v>
      </c>
      <c r="C511" s="561">
        <v>11</v>
      </c>
      <c r="D511" s="562">
        <v>0</v>
      </c>
      <c r="E511" s="562">
        <v>0</v>
      </c>
      <c r="F511" s="562">
        <v>7</v>
      </c>
      <c r="G511" s="562">
        <v>0</v>
      </c>
      <c r="H511" s="562">
        <v>1</v>
      </c>
      <c r="I511" s="562">
        <v>1</v>
      </c>
      <c r="J511" s="562">
        <v>0</v>
      </c>
      <c r="K511" s="562">
        <v>0</v>
      </c>
      <c r="L511" s="562">
        <v>0</v>
      </c>
      <c r="M511" s="562">
        <v>0</v>
      </c>
      <c r="N511" s="562">
        <v>1</v>
      </c>
      <c r="O511" s="562">
        <v>0</v>
      </c>
      <c r="P511" s="562">
        <v>1</v>
      </c>
      <c r="Q511" s="562">
        <v>0</v>
      </c>
      <c r="R511" s="562">
        <v>0</v>
      </c>
    </row>
    <row r="512" spans="1:18" s="286" customFormat="1" ht="12" x14ac:dyDescent="0.2">
      <c r="A512" s="1123"/>
      <c r="B512" s="556" t="s">
        <v>1051</v>
      </c>
      <c r="C512" s="561">
        <v>217</v>
      </c>
      <c r="D512" s="562">
        <v>0</v>
      </c>
      <c r="E512" s="562">
        <v>5</v>
      </c>
      <c r="F512" s="562">
        <v>49</v>
      </c>
      <c r="G512" s="562">
        <v>17</v>
      </c>
      <c r="H512" s="562">
        <v>58</v>
      </c>
      <c r="I512" s="562">
        <v>5</v>
      </c>
      <c r="J512" s="562">
        <v>0</v>
      </c>
      <c r="K512" s="562">
        <v>2</v>
      </c>
      <c r="L512" s="562">
        <v>3</v>
      </c>
      <c r="M512" s="562">
        <v>1</v>
      </c>
      <c r="N512" s="562">
        <v>17</v>
      </c>
      <c r="O512" s="562">
        <v>23</v>
      </c>
      <c r="P512" s="562">
        <v>22</v>
      </c>
      <c r="Q512" s="562">
        <v>12</v>
      </c>
      <c r="R512" s="562">
        <v>3</v>
      </c>
    </row>
    <row r="513" spans="1:18" s="286" customFormat="1" ht="12" x14ac:dyDescent="0.2">
      <c r="A513" s="1123"/>
      <c r="B513" s="556" t="s">
        <v>1052</v>
      </c>
      <c r="C513" s="561">
        <v>16</v>
      </c>
      <c r="D513" s="562">
        <v>0</v>
      </c>
      <c r="E513" s="562">
        <v>1</v>
      </c>
      <c r="F513" s="562">
        <v>4</v>
      </c>
      <c r="G513" s="562">
        <v>2</v>
      </c>
      <c r="H513" s="562">
        <v>6</v>
      </c>
      <c r="I513" s="562">
        <v>1</v>
      </c>
      <c r="J513" s="562">
        <v>0</v>
      </c>
      <c r="K513" s="562">
        <v>0</v>
      </c>
      <c r="L513" s="562">
        <v>0</v>
      </c>
      <c r="M513" s="562">
        <v>0</v>
      </c>
      <c r="N513" s="562">
        <v>0</v>
      </c>
      <c r="O513" s="562">
        <v>1</v>
      </c>
      <c r="P513" s="562">
        <v>0</v>
      </c>
      <c r="Q513" s="562">
        <v>1</v>
      </c>
      <c r="R513" s="562">
        <v>0</v>
      </c>
    </row>
    <row r="514" spans="1:18" s="286" customFormat="1" ht="12" x14ac:dyDescent="0.2">
      <c r="A514" s="1123"/>
      <c r="B514" s="556" t="s">
        <v>1054</v>
      </c>
      <c r="C514" s="561">
        <v>1</v>
      </c>
      <c r="D514" s="562">
        <v>0</v>
      </c>
      <c r="E514" s="562">
        <v>0</v>
      </c>
      <c r="F514" s="562">
        <v>0</v>
      </c>
      <c r="G514" s="562">
        <v>0</v>
      </c>
      <c r="H514" s="562">
        <v>1</v>
      </c>
      <c r="I514" s="562">
        <v>0</v>
      </c>
      <c r="J514" s="562">
        <v>0</v>
      </c>
      <c r="K514" s="562">
        <v>0</v>
      </c>
      <c r="L514" s="562">
        <v>0</v>
      </c>
      <c r="M514" s="562">
        <v>0</v>
      </c>
      <c r="N514" s="562">
        <v>0</v>
      </c>
      <c r="O514" s="562">
        <v>0</v>
      </c>
      <c r="P514" s="562">
        <v>0</v>
      </c>
      <c r="Q514" s="562">
        <v>0</v>
      </c>
      <c r="R514" s="562">
        <v>0</v>
      </c>
    </row>
    <row r="515" spans="1:18" s="286" customFormat="1" ht="12" x14ac:dyDescent="0.2">
      <c r="A515" s="1123"/>
      <c r="B515" s="556" t="s">
        <v>1055</v>
      </c>
      <c r="C515" s="561">
        <v>6</v>
      </c>
      <c r="D515" s="562">
        <v>0</v>
      </c>
      <c r="E515" s="562">
        <v>1</v>
      </c>
      <c r="F515" s="562">
        <v>1</v>
      </c>
      <c r="G515" s="562">
        <v>0</v>
      </c>
      <c r="H515" s="562">
        <v>0</v>
      </c>
      <c r="I515" s="562">
        <v>0</v>
      </c>
      <c r="J515" s="562">
        <v>0</v>
      </c>
      <c r="K515" s="562">
        <v>0</v>
      </c>
      <c r="L515" s="562">
        <v>0</v>
      </c>
      <c r="M515" s="562">
        <v>0</v>
      </c>
      <c r="N515" s="562">
        <v>0</v>
      </c>
      <c r="O515" s="562">
        <v>1</v>
      </c>
      <c r="P515" s="562">
        <v>3</v>
      </c>
      <c r="Q515" s="562">
        <v>0</v>
      </c>
      <c r="R515" s="562">
        <v>0</v>
      </c>
    </row>
    <row r="516" spans="1:18" s="286" customFormat="1" ht="12" x14ac:dyDescent="0.2">
      <c r="A516" s="1123"/>
      <c r="B516" s="556" t="s">
        <v>2469</v>
      </c>
      <c r="C516" s="561">
        <v>5</v>
      </c>
      <c r="D516" s="562">
        <v>0</v>
      </c>
      <c r="E516" s="562">
        <v>1</v>
      </c>
      <c r="F516" s="562">
        <v>1</v>
      </c>
      <c r="G516" s="562">
        <v>0</v>
      </c>
      <c r="H516" s="562">
        <v>1</v>
      </c>
      <c r="I516" s="562">
        <v>0</v>
      </c>
      <c r="J516" s="562">
        <v>0</v>
      </c>
      <c r="K516" s="562">
        <v>0</v>
      </c>
      <c r="L516" s="562">
        <v>0</v>
      </c>
      <c r="M516" s="562">
        <v>0</v>
      </c>
      <c r="N516" s="562">
        <v>1</v>
      </c>
      <c r="O516" s="562">
        <v>0</v>
      </c>
      <c r="P516" s="562">
        <v>1</v>
      </c>
      <c r="Q516" s="562">
        <v>0</v>
      </c>
      <c r="R516" s="562">
        <v>0</v>
      </c>
    </row>
    <row r="517" spans="1:18" s="286" customFormat="1" ht="12" x14ac:dyDescent="0.2">
      <c r="A517" s="1123"/>
      <c r="B517" s="556" t="s">
        <v>2470</v>
      </c>
      <c r="C517" s="561">
        <v>7</v>
      </c>
      <c r="D517" s="562">
        <v>0</v>
      </c>
      <c r="E517" s="562">
        <v>0</v>
      </c>
      <c r="F517" s="562">
        <v>3</v>
      </c>
      <c r="G517" s="562">
        <v>1</v>
      </c>
      <c r="H517" s="562">
        <v>1</v>
      </c>
      <c r="I517" s="562">
        <v>1</v>
      </c>
      <c r="J517" s="562">
        <v>0</v>
      </c>
      <c r="K517" s="562">
        <v>0</v>
      </c>
      <c r="L517" s="562">
        <v>0</v>
      </c>
      <c r="M517" s="562">
        <v>0</v>
      </c>
      <c r="N517" s="562">
        <v>1</v>
      </c>
      <c r="O517" s="562">
        <v>0</v>
      </c>
      <c r="P517" s="562">
        <v>0</v>
      </c>
      <c r="Q517" s="562">
        <v>0</v>
      </c>
      <c r="R517" s="562">
        <v>0</v>
      </c>
    </row>
    <row r="518" spans="1:18" s="286" customFormat="1" ht="12" x14ac:dyDescent="0.2">
      <c r="A518" s="1123"/>
      <c r="B518" s="556" t="s">
        <v>2471</v>
      </c>
      <c r="C518" s="561">
        <v>1</v>
      </c>
      <c r="D518" s="562">
        <v>0</v>
      </c>
      <c r="E518" s="562">
        <v>0</v>
      </c>
      <c r="F518" s="562">
        <v>0</v>
      </c>
      <c r="G518" s="562">
        <v>0</v>
      </c>
      <c r="H518" s="562">
        <v>0</v>
      </c>
      <c r="I518" s="562">
        <v>0</v>
      </c>
      <c r="J518" s="562">
        <v>0</v>
      </c>
      <c r="K518" s="562">
        <v>0</v>
      </c>
      <c r="L518" s="562">
        <v>0</v>
      </c>
      <c r="M518" s="562">
        <v>0</v>
      </c>
      <c r="N518" s="562">
        <v>0</v>
      </c>
      <c r="O518" s="562">
        <v>1</v>
      </c>
      <c r="P518" s="562">
        <v>0</v>
      </c>
      <c r="Q518" s="562">
        <v>0</v>
      </c>
      <c r="R518" s="562">
        <v>0</v>
      </c>
    </row>
    <row r="519" spans="1:18" s="286" customFormat="1" ht="12" x14ac:dyDescent="0.2">
      <c r="A519" s="1123"/>
      <c r="B519" s="556" t="s">
        <v>2993</v>
      </c>
      <c r="C519" s="561">
        <v>2</v>
      </c>
      <c r="D519" s="562">
        <v>0</v>
      </c>
      <c r="E519" s="562">
        <v>0</v>
      </c>
      <c r="F519" s="562">
        <v>1</v>
      </c>
      <c r="G519" s="562">
        <v>0</v>
      </c>
      <c r="H519" s="562">
        <v>0</v>
      </c>
      <c r="I519" s="562">
        <v>1</v>
      </c>
      <c r="J519" s="562">
        <v>0</v>
      </c>
      <c r="K519" s="562">
        <v>0</v>
      </c>
      <c r="L519" s="562">
        <v>0</v>
      </c>
      <c r="M519" s="562">
        <v>0</v>
      </c>
      <c r="N519" s="562">
        <v>0</v>
      </c>
      <c r="O519" s="562">
        <v>0</v>
      </c>
      <c r="P519" s="562">
        <v>0</v>
      </c>
      <c r="Q519" s="562">
        <v>0</v>
      </c>
      <c r="R519" s="562">
        <v>0</v>
      </c>
    </row>
    <row r="520" spans="1:18" s="286" customFormat="1" ht="12" x14ac:dyDescent="0.2">
      <c r="A520" s="1123"/>
      <c r="B520" s="556" t="s">
        <v>2472</v>
      </c>
      <c r="C520" s="561">
        <v>2</v>
      </c>
      <c r="D520" s="562">
        <v>0</v>
      </c>
      <c r="E520" s="562">
        <v>0</v>
      </c>
      <c r="F520" s="562">
        <v>0</v>
      </c>
      <c r="G520" s="562">
        <v>0</v>
      </c>
      <c r="H520" s="562">
        <v>2</v>
      </c>
      <c r="I520" s="562">
        <v>0</v>
      </c>
      <c r="J520" s="562">
        <v>0</v>
      </c>
      <c r="K520" s="562">
        <v>0</v>
      </c>
      <c r="L520" s="562">
        <v>0</v>
      </c>
      <c r="M520" s="562">
        <v>0</v>
      </c>
      <c r="N520" s="562">
        <v>0</v>
      </c>
      <c r="O520" s="562">
        <v>0</v>
      </c>
      <c r="P520" s="562">
        <v>0</v>
      </c>
      <c r="Q520" s="562">
        <v>0</v>
      </c>
      <c r="R520" s="562">
        <v>0</v>
      </c>
    </row>
    <row r="521" spans="1:18" s="286" customFormat="1" ht="12" x14ac:dyDescent="0.2">
      <c r="A521" s="1123"/>
      <c r="B521" s="556" t="s">
        <v>1057</v>
      </c>
      <c r="C521" s="561">
        <v>11</v>
      </c>
      <c r="D521" s="562">
        <v>0</v>
      </c>
      <c r="E521" s="562">
        <v>0</v>
      </c>
      <c r="F521" s="562">
        <v>0</v>
      </c>
      <c r="G521" s="562">
        <v>1</v>
      </c>
      <c r="H521" s="562">
        <v>2</v>
      </c>
      <c r="I521" s="562">
        <v>0</v>
      </c>
      <c r="J521" s="562">
        <v>0</v>
      </c>
      <c r="K521" s="562">
        <v>0</v>
      </c>
      <c r="L521" s="562">
        <v>2</v>
      </c>
      <c r="M521" s="562">
        <v>1</v>
      </c>
      <c r="N521" s="562">
        <v>0</v>
      </c>
      <c r="O521" s="562">
        <v>2</v>
      </c>
      <c r="P521" s="562">
        <v>2</v>
      </c>
      <c r="Q521" s="562">
        <v>1</v>
      </c>
      <c r="R521" s="562">
        <v>0</v>
      </c>
    </row>
    <row r="522" spans="1:18" s="286" customFormat="1" ht="12" x14ac:dyDescent="0.2">
      <c r="A522" s="1123"/>
      <c r="B522" s="556" t="s">
        <v>2473</v>
      </c>
      <c r="C522" s="561">
        <v>1</v>
      </c>
      <c r="D522" s="562">
        <v>0</v>
      </c>
      <c r="E522" s="562">
        <v>0</v>
      </c>
      <c r="F522" s="562">
        <v>1</v>
      </c>
      <c r="G522" s="562">
        <v>0</v>
      </c>
      <c r="H522" s="562">
        <v>0</v>
      </c>
      <c r="I522" s="562">
        <v>0</v>
      </c>
      <c r="J522" s="562">
        <v>0</v>
      </c>
      <c r="K522" s="562">
        <v>0</v>
      </c>
      <c r="L522" s="562">
        <v>0</v>
      </c>
      <c r="M522" s="562">
        <v>0</v>
      </c>
      <c r="N522" s="562">
        <v>0</v>
      </c>
      <c r="O522" s="562">
        <v>0</v>
      </c>
      <c r="P522" s="562">
        <v>0</v>
      </c>
      <c r="Q522" s="562">
        <v>0</v>
      </c>
      <c r="R522" s="562">
        <v>0</v>
      </c>
    </row>
    <row r="523" spans="1:18" s="286" customFormat="1" ht="12" x14ac:dyDescent="0.2">
      <c r="A523" s="1123"/>
      <c r="B523" s="556" t="s">
        <v>2474</v>
      </c>
      <c r="C523" s="561">
        <v>1</v>
      </c>
      <c r="D523" s="562">
        <v>0</v>
      </c>
      <c r="E523" s="562">
        <v>0</v>
      </c>
      <c r="F523" s="562">
        <v>0</v>
      </c>
      <c r="G523" s="562">
        <v>0</v>
      </c>
      <c r="H523" s="562">
        <v>0</v>
      </c>
      <c r="I523" s="562">
        <v>0</v>
      </c>
      <c r="J523" s="562">
        <v>0</v>
      </c>
      <c r="K523" s="562">
        <v>0</v>
      </c>
      <c r="L523" s="562">
        <v>0</v>
      </c>
      <c r="M523" s="562">
        <v>0</v>
      </c>
      <c r="N523" s="562">
        <v>0</v>
      </c>
      <c r="O523" s="562">
        <v>0</v>
      </c>
      <c r="P523" s="562">
        <v>0</v>
      </c>
      <c r="Q523" s="562">
        <v>1</v>
      </c>
      <c r="R523" s="562">
        <v>0</v>
      </c>
    </row>
    <row r="524" spans="1:18" s="286" customFormat="1" ht="12" x14ac:dyDescent="0.2">
      <c r="A524" s="1123"/>
      <c r="B524" s="556" t="s">
        <v>1058</v>
      </c>
      <c r="C524" s="561">
        <v>1</v>
      </c>
      <c r="D524" s="562">
        <v>0</v>
      </c>
      <c r="E524" s="562">
        <v>0</v>
      </c>
      <c r="F524" s="562">
        <v>0</v>
      </c>
      <c r="G524" s="562">
        <v>0</v>
      </c>
      <c r="H524" s="562">
        <v>0</v>
      </c>
      <c r="I524" s="562">
        <v>0</v>
      </c>
      <c r="J524" s="562">
        <v>0</v>
      </c>
      <c r="K524" s="562">
        <v>0</v>
      </c>
      <c r="L524" s="562">
        <v>0</v>
      </c>
      <c r="M524" s="562">
        <v>0</v>
      </c>
      <c r="N524" s="562">
        <v>0</v>
      </c>
      <c r="O524" s="562">
        <v>0</v>
      </c>
      <c r="P524" s="562">
        <v>0</v>
      </c>
      <c r="Q524" s="562">
        <v>1</v>
      </c>
      <c r="R524" s="562">
        <v>0</v>
      </c>
    </row>
    <row r="525" spans="1:18" s="286" customFormat="1" ht="12" x14ac:dyDescent="0.2">
      <c r="A525" s="1123"/>
      <c r="B525" s="556" t="s">
        <v>1059</v>
      </c>
      <c r="C525" s="561">
        <v>1</v>
      </c>
      <c r="D525" s="562">
        <v>0</v>
      </c>
      <c r="E525" s="562">
        <v>1</v>
      </c>
      <c r="F525" s="562">
        <v>0</v>
      </c>
      <c r="G525" s="562">
        <v>0</v>
      </c>
      <c r="H525" s="562">
        <v>0</v>
      </c>
      <c r="I525" s="562">
        <v>0</v>
      </c>
      <c r="J525" s="562">
        <v>0</v>
      </c>
      <c r="K525" s="562">
        <v>0</v>
      </c>
      <c r="L525" s="562">
        <v>0</v>
      </c>
      <c r="M525" s="562">
        <v>0</v>
      </c>
      <c r="N525" s="562">
        <v>0</v>
      </c>
      <c r="O525" s="562">
        <v>0</v>
      </c>
      <c r="P525" s="562">
        <v>0</v>
      </c>
      <c r="Q525" s="562">
        <v>0</v>
      </c>
      <c r="R525" s="562">
        <v>0</v>
      </c>
    </row>
    <row r="526" spans="1:18" s="286" customFormat="1" ht="12" x14ac:dyDescent="0.2">
      <c r="A526" s="1123"/>
      <c r="B526" s="556" t="s">
        <v>1060</v>
      </c>
      <c r="C526" s="561">
        <v>2</v>
      </c>
      <c r="D526" s="562">
        <v>0</v>
      </c>
      <c r="E526" s="562">
        <v>0</v>
      </c>
      <c r="F526" s="562">
        <v>2</v>
      </c>
      <c r="G526" s="562">
        <v>0</v>
      </c>
      <c r="H526" s="562">
        <v>0</v>
      </c>
      <c r="I526" s="562">
        <v>0</v>
      </c>
      <c r="J526" s="562">
        <v>0</v>
      </c>
      <c r="K526" s="562">
        <v>0</v>
      </c>
      <c r="L526" s="562">
        <v>0</v>
      </c>
      <c r="M526" s="562">
        <v>0</v>
      </c>
      <c r="N526" s="562">
        <v>0</v>
      </c>
      <c r="O526" s="562">
        <v>0</v>
      </c>
      <c r="P526" s="562">
        <v>0</v>
      </c>
      <c r="Q526" s="562">
        <v>0</v>
      </c>
      <c r="R526" s="562">
        <v>0</v>
      </c>
    </row>
    <row r="527" spans="1:18" s="286" customFormat="1" ht="12" x14ac:dyDescent="0.2">
      <c r="A527" s="1123"/>
      <c r="B527" s="556" t="s">
        <v>1061</v>
      </c>
      <c r="C527" s="561">
        <v>3</v>
      </c>
      <c r="D527" s="562">
        <v>0</v>
      </c>
      <c r="E527" s="562">
        <v>0</v>
      </c>
      <c r="F527" s="562">
        <v>2</v>
      </c>
      <c r="G527" s="562">
        <v>0</v>
      </c>
      <c r="H527" s="562">
        <v>1</v>
      </c>
      <c r="I527" s="562">
        <v>0</v>
      </c>
      <c r="J527" s="562">
        <v>0</v>
      </c>
      <c r="K527" s="562">
        <v>0</v>
      </c>
      <c r="L527" s="562">
        <v>0</v>
      </c>
      <c r="M527" s="562">
        <v>0</v>
      </c>
      <c r="N527" s="562">
        <v>0</v>
      </c>
      <c r="O527" s="562">
        <v>0</v>
      </c>
      <c r="P527" s="562">
        <v>0</v>
      </c>
      <c r="Q527" s="562">
        <v>0</v>
      </c>
      <c r="R527" s="562">
        <v>0</v>
      </c>
    </row>
    <row r="528" spans="1:18" s="286" customFormat="1" ht="12" x14ac:dyDescent="0.2">
      <c r="A528" s="1123"/>
      <c r="B528" s="556" t="s">
        <v>2996</v>
      </c>
      <c r="C528" s="561">
        <v>229</v>
      </c>
      <c r="D528" s="562">
        <v>1</v>
      </c>
      <c r="E528" s="562">
        <v>6</v>
      </c>
      <c r="F528" s="562">
        <v>55</v>
      </c>
      <c r="G528" s="562">
        <v>21</v>
      </c>
      <c r="H528" s="562">
        <v>60</v>
      </c>
      <c r="I528" s="562">
        <v>8</v>
      </c>
      <c r="J528" s="562">
        <v>1</v>
      </c>
      <c r="K528" s="562">
        <v>2</v>
      </c>
      <c r="L528" s="562">
        <v>0</v>
      </c>
      <c r="M528" s="562">
        <v>1</v>
      </c>
      <c r="N528" s="562">
        <v>4</v>
      </c>
      <c r="O528" s="562">
        <v>18</v>
      </c>
      <c r="P528" s="562">
        <v>44</v>
      </c>
      <c r="Q528" s="562">
        <v>7</v>
      </c>
      <c r="R528" s="562">
        <v>1</v>
      </c>
    </row>
    <row r="529" spans="1:18" s="286" customFormat="1" ht="12" x14ac:dyDescent="0.2">
      <c r="A529" s="1123"/>
      <c r="B529" s="556" t="s">
        <v>1062</v>
      </c>
      <c r="C529" s="561">
        <v>1</v>
      </c>
      <c r="D529" s="562">
        <v>0</v>
      </c>
      <c r="E529" s="562">
        <v>0</v>
      </c>
      <c r="F529" s="562">
        <v>0</v>
      </c>
      <c r="G529" s="562">
        <v>0</v>
      </c>
      <c r="H529" s="562">
        <v>0</v>
      </c>
      <c r="I529" s="562">
        <v>0</v>
      </c>
      <c r="J529" s="562">
        <v>0</v>
      </c>
      <c r="K529" s="562">
        <v>0</v>
      </c>
      <c r="L529" s="562">
        <v>0</v>
      </c>
      <c r="M529" s="562">
        <v>0</v>
      </c>
      <c r="N529" s="562">
        <v>0</v>
      </c>
      <c r="O529" s="562">
        <v>1</v>
      </c>
      <c r="P529" s="562">
        <v>0</v>
      </c>
      <c r="Q529" s="562">
        <v>0</v>
      </c>
      <c r="R529" s="562">
        <v>0</v>
      </c>
    </row>
    <row r="530" spans="1:18" s="286" customFormat="1" ht="12" x14ac:dyDescent="0.2">
      <c r="A530" s="1123"/>
      <c r="B530" s="556" t="s">
        <v>2998</v>
      </c>
      <c r="C530" s="561">
        <v>1</v>
      </c>
      <c r="D530" s="562">
        <v>0</v>
      </c>
      <c r="E530" s="562">
        <v>0</v>
      </c>
      <c r="F530" s="562">
        <v>0</v>
      </c>
      <c r="G530" s="562">
        <v>0</v>
      </c>
      <c r="H530" s="562">
        <v>0</v>
      </c>
      <c r="I530" s="562">
        <v>0</v>
      </c>
      <c r="J530" s="562">
        <v>0</v>
      </c>
      <c r="K530" s="562">
        <v>0</v>
      </c>
      <c r="L530" s="562">
        <v>0</v>
      </c>
      <c r="M530" s="562">
        <v>0</v>
      </c>
      <c r="N530" s="562">
        <v>1</v>
      </c>
      <c r="O530" s="562">
        <v>0</v>
      </c>
      <c r="P530" s="562">
        <v>0</v>
      </c>
      <c r="Q530" s="562">
        <v>0</v>
      </c>
      <c r="R530" s="562">
        <v>0</v>
      </c>
    </row>
    <row r="531" spans="1:18" s="286" customFormat="1" ht="12" x14ac:dyDescent="0.2">
      <c r="A531" s="1123"/>
      <c r="B531" s="556" t="s">
        <v>2475</v>
      </c>
      <c r="C531" s="561">
        <v>2</v>
      </c>
      <c r="D531" s="562">
        <v>0</v>
      </c>
      <c r="E531" s="562">
        <v>0</v>
      </c>
      <c r="F531" s="562">
        <v>1</v>
      </c>
      <c r="G531" s="562">
        <v>0</v>
      </c>
      <c r="H531" s="562">
        <v>1</v>
      </c>
      <c r="I531" s="562">
        <v>0</v>
      </c>
      <c r="J531" s="562">
        <v>0</v>
      </c>
      <c r="K531" s="562">
        <v>0</v>
      </c>
      <c r="L531" s="562">
        <v>0</v>
      </c>
      <c r="M531" s="562">
        <v>0</v>
      </c>
      <c r="N531" s="562">
        <v>0</v>
      </c>
      <c r="O531" s="562">
        <v>0</v>
      </c>
      <c r="P531" s="562">
        <v>0</v>
      </c>
      <c r="Q531" s="562">
        <v>0</v>
      </c>
      <c r="R531" s="562">
        <v>0</v>
      </c>
    </row>
    <row r="532" spans="1:18" s="286" customFormat="1" ht="12" x14ac:dyDescent="0.2">
      <c r="A532" s="1123"/>
      <c r="B532" s="556" t="s">
        <v>1063</v>
      </c>
      <c r="C532" s="561">
        <v>2</v>
      </c>
      <c r="D532" s="562">
        <v>0</v>
      </c>
      <c r="E532" s="562">
        <v>0</v>
      </c>
      <c r="F532" s="562">
        <v>0</v>
      </c>
      <c r="G532" s="562">
        <v>0</v>
      </c>
      <c r="H532" s="562">
        <v>0</v>
      </c>
      <c r="I532" s="562">
        <v>0</v>
      </c>
      <c r="J532" s="562">
        <v>0</v>
      </c>
      <c r="K532" s="562">
        <v>0</v>
      </c>
      <c r="L532" s="562">
        <v>0</v>
      </c>
      <c r="M532" s="562">
        <v>0</v>
      </c>
      <c r="N532" s="562">
        <v>1</v>
      </c>
      <c r="O532" s="562">
        <v>0</v>
      </c>
      <c r="P532" s="562">
        <v>1</v>
      </c>
      <c r="Q532" s="562">
        <v>0</v>
      </c>
      <c r="R532" s="562">
        <v>0</v>
      </c>
    </row>
    <row r="533" spans="1:18" s="286" customFormat="1" ht="12" x14ac:dyDescent="0.2">
      <c r="A533" s="1123"/>
      <c r="B533" s="556" t="s">
        <v>2999</v>
      </c>
      <c r="C533" s="561">
        <v>54</v>
      </c>
      <c r="D533" s="562">
        <v>0</v>
      </c>
      <c r="E533" s="562">
        <v>0</v>
      </c>
      <c r="F533" s="562">
        <v>16</v>
      </c>
      <c r="G533" s="562">
        <v>0</v>
      </c>
      <c r="H533" s="562">
        <v>12</v>
      </c>
      <c r="I533" s="562">
        <v>7</v>
      </c>
      <c r="J533" s="562">
        <v>1</v>
      </c>
      <c r="K533" s="562">
        <v>0</v>
      </c>
      <c r="L533" s="562">
        <v>0</v>
      </c>
      <c r="M533" s="562">
        <v>0</v>
      </c>
      <c r="N533" s="562">
        <v>4</v>
      </c>
      <c r="O533" s="562">
        <v>5</v>
      </c>
      <c r="P533" s="562">
        <v>8</v>
      </c>
      <c r="Q533" s="562">
        <v>1</v>
      </c>
      <c r="R533" s="562">
        <v>0</v>
      </c>
    </row>
    <row r="534" spans="1:18" s="286" customFormat="1" ht="12" x14ac:dyDescent="0.2">
      <c r="A534" s="1123"/>
      <c r="B534" s="556" t="s">
        <v>1065</v>
      </c>
      <c r="C534" s="561">
        <v>93</v>
      </c>
      <c r="D534" s="562">
        <v>0</v>
      </c>
      <c r="E534" s="562">
        <v>1</v>
      </c>
      <c r="F534" s="562">
        <v>30</v>
      </c>
      <c r="G534" s="562">
        <v>5</v>
      </c>
      <c r="H534" s="562">
        <v>17</v>
      </c>
      <c r="I534" s="562">
        <v>2</v>
      </c>
      <c r="J534" s="562">
        <v>5</v>
      </c>
      <c r="K534" s="562">
        <v>0</v>
      </c>
      <c r="L534" s="562">
        <v>0</v>
      </c>
      <c r="M534" s="562">
        <v>0</v>
      </c>
      <c r="N534" s="562">
        <v>3</v>
      </c>
      <c r="O534" s="562">
        <v>18</v>
      </c>
      <c r="P534" s="562">
        <v>6</v>
      </c>
      <c r="Q534" s="562">
        <v>6</v>
      </c>
      <c r="R534" s="562">
        <v>0</v>
      </c>
    </row>
    <row r="535" spans="1:18" s="286" customFormat="1" ht="12" x14ac:dyDescent="0.2">
      <c r="A535" s="1123"/>
      <c r="B535" s="556" t="s">
        <v>3000</v>
      </c>
      <c r="C535" s="561">
        <v>166</v>
      </c>
      <c r="D535" s="562">
        <v>2</v>
      </c>
      <c r="E535" s="562">
        <v>0</v>
      </c>
      <c r="F535" s="562">
        <v>47</v>
      </c>
      <c r="G535" s="562">
        <v>3</v>
      </c>
      <c r="H535" s="562">
        <v>45</v>
      </c>
      <c r="I535" s="562">
        <v>6</v>
      </c>
      <c r="J535" s="562">
        <v>0</v>
      </c>
      <c r="K535" s="562">
        <v>1</v>
      </c>
      <c r="L535" s="562">
        <v>0</v>
      </c>
      <c r="M535" s="562">
        <v>1</v>
      </c>
      <c r="N535" s="562">
        <v>7</v>
      </c>
      <c r="O535" s="562">
        <v>17</v>
      </c>
      <c r="P535" s="562">
        <v>31</v>
      </c>
      <c r="Q535" s="562">
        <v>6</v>
      </c>
      <c r="R535" s="562">
        <v>0</v>
      </c>
    </row>
    <row r="536" spans="1:18" s="286" customFormat="1" ht="12" x14ac:dyDescent="0.2">
      <c r="A536" s="1123"/>
      <c r="B536" s="556" t="s">
        <v>1066</v>
      </c>
      <c r="C536" s="561">
        <v>7</v>
      </c>
      <c r="D536" s="562">
        <v>0</v>
      </c>
      <c r="E536" s="562">
        <v>0</v>
      </c>
      <c r="F536" s="562">
        <v>4</v>
      </c>
      <c r="G536" s="562">
        <v>0</v>
      </c>
      <c r="H536" s="562">
        <v>1</v>
      </c>
      <c r="I536" s="562">
        <v>0</v>
      </c>
      <c r="J536" s="562">
        <v>0</v>
      </c>
      <c r="K536" s="562">
        <v>0</v>
      </c>
      <c r="L536" s="562">
        <v>0</v>
      </c>
      <c r="M536" s="562">
        <v>0</v>
      </c>
      <c r="N536" s="562">
        <v>0</v>
      </c>
      <c r="O536" s="562">
        <v>0</v>
      </c>
      <c r="P536" s="562">
        <v>1</v>
      </c>
      <c r="Q536" s="562">
        <v>0</v>
      </c>
      <c r="R536" s="562">
        <v>1</v>
      </c>
    </row>
    <row r="537" spans="1:18" s="286" customFormat="1" ht="12" x14ac:dyDescent="0.2">
      <c r="A537" s="1123"/>
      <c r="B537" s="556" t="s">
        <v>1068</v>
      </c>
      <c r="C537" s="561">
        <v>4</v>
      </c>
      <c r="D537" s="562">
        <v>0</v>
      </c>
      <c r="E537" s="562">
        <v>0</v>
      </c>
      <c r="F537" s="562">
        <v>1</v>
      </c>
      <c r="G537" s="562">
        <v>0</v>
      </c>
      <c r="H537" s="562">
        <v>1</v>
      </c>
      <c r="I537" s="562">
        <v>1</v>
      </c>
      <c r="J537" s="562">
        <v>0</v>
      </c>
      <c r="K537" s="562">
        <v>0</v>
      </c>
      <c r="L537" s="562">
        <v>0</v>
      </c>
      <c r="M537" s="562">
        <v>0</v>
      </c>
      <c r="N537" s="562">
        <v>0</v>
      </c>
      <c r="O537" s="562">
        <v>1</v>
      </c>
      <c r="P537" s="562">
        <v>0</v>
      </c>
      <c r="Q537" s="562">
        <v>0</v>
      </c>
      <c r="R537" s="562">
        <v>0</v>
      </c>
    </row>
    <row r="538" spans="1:18" s="286" customFormat="1" ht="12" x14ac:dyDescent="0.2">
      <c r="A538" s="1123"/>
      <c r="B538" s="556" t="s">
        <v>1069</v>
      </c>
      <c r="C538" s="561">
        <v>34</v>
      </c>
      <c r="D538" s="562">
        <v>0</v>
      </c>
      <c r="E538" s="562">
        <v>0</v>
      </c>
      <c r="F538" s="562">
        <v>6</v>
      </c>
      <c r="G538" s="562">
        <v>3</v>
      </c>
      <c r="H538" s="562">
        <v>3</v>
      </c>
      <c r="I538" s="562">
        <v>3</v>
      </c>
      <c r="J538" s="562">
        <v>0</v>
      </c>
      <c r="K538" s="562">
        <v>0</v>
      </c>
      <c r="L538" s="562">
        <v>0</v>
      </c>
      <c r="M538" s="562">
        <v>0</v>
      </c>
      <c r="N538" s="562">
        <v>3</v>
      </c>
      <c r="O538" s="562">
        <v>2</v>
      </c>
      <c r="P538" s="562">
        <v>14</v>
      </c>
      <c r="Q538" s="562">
        <v>0</v>
      </c>
      <c r="R538" s="562">
        <v>0</v>
      </c>
    </row>
    <row r="539" spans="1:18" s="286" customFormat="1" ht="12" x14ac:dyDescent="0.2">
      <c r="A539" s="1123"/>
      <c r="B539" s="556" t="s">
        <v>3001</v>
      </c>
      <c r="C539" s="561">
        <v>3</v>
      </c>
      <c r="D539" s="562">
        <v>0</v>
      </c>
      <c r="E539" s="562">
        <v>0</v>
      </c>
      <c r="F539" s="562">
        <v>2</v>
      </c>
      <c r="G539" s="562">
        <v>0</v>
      </c>
      <c r="H539" s="562">
        <v>0</v>
      </c>
      <c r="I539" s="562">
        <v>1</v>
      </c>
      <c r="J539" s="562">
        <v>0</v>
      </c>
      <c r="K539" s="562">
        <v>0</v>
      </c>
      <c r="L539" s="562">
        <v>0</v>
      </c>
      <c r="M539" s="562">
        <v>0</v>
      </c>
      <c r="N539" s="562">
        <v>0</v>
      </c>
      <c r="O539" s="562">
        <v>0</v>
      </c>
      <c r="P539" s="562">
        <v>0</v>
      </c>
      <c r="Q539" s="562">
        <v>0</v>
      </c>
      <c r="R539" s="562">
        <v>0</v>
      </c>
    </row>
    <row r="540" spans="1:18" s="286" customFormat="1" ht="12" x14ac:dyDescent="0.2">
      <c r="A540" s="1123"/>
      <c r="B540" s="556" t="s">
        <v>1070</v>
      </c>
      <c r="C540" s="561">
        <v>11</v>
      </c>
      <c r="D540" s="562">
        <v>0</v>
      </c>
      <c r="E540" s="562">
        <v>0</v>
      </c>
      <c r="F540" s="562">
        <v>4</v>
      </c>
      <c r="G540" s="562">
        <v>1</v>
      </c>
      <c r="H540" s="562">
        <v>4</v>
      </c>
      <c r="I540" s="562">
        <v>1</v>
      </c>
      <c r="J540" s="562">
        <v>0</v>
      </c>
      <c r="K540" s="562">
        <v>0</v>
      </c>
      <c r="L540" s="562">
        <v>0</v>
      </c>
      <c r="M540" s="562">
        <v>0</v>
      </c>
      <c r="N540" s="562">
        <v>1</v>
      </c>
      <c r="O540" s="562">
        <v>0</v>
      </c>
      <c r="P540" s="562">
        <v>0</v>
      </c>
      <c r="Q540" s="562">
        <v>0</v>
      </c>
      <c r="R540" s="562">
        <v>0</v>
      </c>
    </row>
    <row r="541" spans="1:18" s="286" customFormat="1" ht="12" x14ac:dyDescent="0.2">
      <c r="A541" s="1123"/>
      <c r="B541" s="556" t="s">
        <v>2476</v>
      </c>
      <c r="C541" s="561">
        <v>3</v>
      </c>
      <c r="D541" s="562">
        <v>0</v>
      </c>
      <c r="E541" s="562">
        <v>0</v>
      </c>
      <c r="F541" s="562">
        <v>2</v>
      </c>
      <c r="G541" s="562">
        <v>0</v>
      </c>
      <c r="H541" s="562">
        <v>0</v>
      </c>
      <c r="I541" s="562">
        <v>1</v>
      </c>
      <c r="J541" s="562">
        <v>0</v>
      </c>
      <c r="K541" s="562">
        <v>0</v>
      </c>
      <c r="L541" s="562">
        <v>0</v>
      </c>
      <c r="M541" s="562">
        <v>0</v>
      </c>
      <c r="N541" s="562">
        <v>0</v>
      </c>
      <c r="O541" s="562">
        <v>0</v>
      </c>
      <c r="P541" s="562">
        <v>0</v>
      </c>
      <c r="Q541" s="562">
        <v>0</v>
      </c>
      <c r="R541" s="562">
        <v>0</v>
      </c>
    </row>
    <row r="542" spans="1:18" s="286" customFormat="1" ht="12" x14ac:dyDescent="0.2">
      <c r="A542" s="1123"/>
      <c r="B542" s="556" t="s">
        <v>1071</v>
      </c>
      <c r="C542" s="561">
        <v>14</v>
      </c>
      <c r="D542" s="562">
        <v>0</v>
      </c>
      <c r="E542" s="562">
        <v>0</v>
      </c>
      <c r="F542" s="562">
        <v>7</v>
      </c>
      <c r="G542" s="562">
        <v>0</v>
      </c>
      <c r="H542" s="562">
        <v>4</v>
      </c>
      <c r="I542" s="562">
        <v>0</v>
      </c>
      <c r="J542" s="562">
        <v>0</v>
      </c>
      <c r="K542" s="562">
        <v>0</v>
      </c>
      <c r="L542" s="562">
        <v>0</v>
      </c>
      <c r="M542" s="562">
        <v>0</v>
      </c>
      <c r="N542" s="562">
        <v>2</v>
      </c>
      <c r="O542" s="562">
        <v>1</v>
      </c>
      <c r="P542" s="562">
        <v>0</v>
      </c>
      <c r="Q542" s="562">
        <v>0</v>
      </c>
      <c r="R542" s="562">
        <v>0</v>
      </c>
    </row>
    <row r="543" spans="1:18" s="286" customFormat="1" ht="12" x14ac:dyDescent="0.2">
      <c r="A543" s="1123"/>
      <c r="B543" s="556" t="s">
        <v>1072</v>
      </c>
      <c r="C543" s="561">
        <v>332</v>
      </c>
      <c r="D543" s="562">
        <v>0</v>
      </c>
      <c r="E543" s="562">
        <v>7</v>
      </c>
      <c r="F543" s="562">
        <v>165</v>
      </c>
      <c r="G543" s="562">
        <v>13</v>
      </c>
      <c r="H543" s="562">
        <v>55</v>
      </c>
      <c r="I543" s="562">
        <v>11</v>
      </c>
      <c r="J543" s="562">
        <v>2</v>
      </c>
      <c r="K543" s="562">
        <v>6</v>
      </c>
      <c r="L543" s="562">
        <v>2</v>
      </c>
      <c r="M543" s="562">
        <v>1</v>
      </c>
      <c r="N543" s="562">
        <v>14</v>
      </c>
      <c r="O543" s="562">
        <v>30</v>
      </c>
      <c r="P543" s="562">
        <v>13</v>
      </c>
      <c r="Q543" s="562">
        <v>11</v>
      </c>
      <c r="R543" s="562">
        <v>2</v>
      </c>
    </row>
    <row r="544" spans="1:18" s="286" customFormat="1" ht="12" x14ac:dyDescent="0.2">
      <c r="A544" s="1123"/>
      <c r="B544" s="556" t="s">
        <v>3002</v>
      </c>
      <c r="C544" s="561">
        <v>5</v>
      </c>
      <c r="D544" s="562">
        <v>0</v>
      </c>
      <c r="E544" s="562">
        <v>0</v>
      </c>
      <c r="F544" s="562">
        <v>2</v>
      </c>
      <c r="G544" s="562">
        <v>0</v>
      </c>
      <c r="H544" s="562">
        <v>1</v>
      </c>
      <c r="I544" s="562">
        <v>1</v>
      </c>
      <c r="J544" s="562">
        <v>0</v>
      </c>
      <c r="K544" s="562">
        <v>0</v>
      </c>
      <c r="L544" s="562">
        <v>0</v>
      </c>
      <c r="M544" s="562">
        <v>0</v>
      </c>
      <c r="N544" s="562">
        <v>1</v>
      </c>
      <c r="O544" s="562">
        <v>0</v>
      </c>
      <c r="P544" s="562">
        <v>0</v>
      </c>
      <c r="Q544" s="562">
        <v>0</v>
      </c>
      <c r="R544" s="562">
        <v>0</v>
      </c>
    </row>
    <row r="545" spans="1:18" s="286" customFormat="1" ht="12" x14ac:dyDescent="0.2">
      <c r="A545" s="1123"/>
      <c r="B545" s="556" t="s">
        <v>1073</v>
      </c>
      <c r="C545" s="561">
        <v>24</v>
      </c>
      <c r="D545" s="562">
        <v>0</v>
      </c>
      <c r="E545" s="562">
        <v>0</v>
      </c>
      <c r="F545" s="562">
        <v>6</v>
      </c>
      <c r="G545" s="562">
        <v>0</v>
      </c>
      <c r="H545" s="562">
        <v>7</v>
      </c>
      <c r="I545" s="562">
        <v>2</v>
      </c>
      <c r="J545" s="562">
        <v>0</v>
      </c>
      <c r="K545" s="562">
        <v>0</v>
      </c>
      <c r="L545" s="562">
        <v>0</v>
      </c>
      <c r="M545" s="562">
        <v>1</v>
      </c>
      <c r="N545" s="562">
        <v>3</v>
      </c>
      <c r="O545" s="562">
        <v>2</v>
      </c>
      <c r="P545" s="562">
        <v>2</v>
      </c>
      <c r="Q545" s="562">
        <v>1</v>
      </c>
      <c r="R545" s="562">
        <v>0</v>
      </c>
    </row>
    <row r="546" spans="1:18" s="286" customFormat="1" ht="12" x14ac:dyDescent="0.2">
      <c r="A546" s="1123"/>
      <c r="B546" s="556" t="s">
        <v>3003</v>
      </c>
      <c r="C546" s="561">
        <v>12</v>
      </c>
      <c r="D546" s="562">
        <v>0</v>
      </c>
      <c r="E546" s="562">
        <v>0</v>
      </c>
      <c r="F546" s="562">
        <v>1</v>
      </c>
      <c r="G546" s="562">
        <v>0</v>
      </c>
      <c r="H546" s="562">
        <v>6</v>
      </c>
      <c r="I546" s="562">
        <v>0</v>
      </c>
      <c r="J546" s="562">
        <v>0</v>
      </c>
      <c r="K546" s="562">
        <v>0</v>
      </c>
      <c r="L546" s="562">
        <v>0</v>
      </c>
      <c r="M546" s="562">
        <v>1</v>
      </c>
      <c r="N546" s="562">
        <v>1</v>
      </c>
      <c r="O546" s="562">
        <v>1</v>
      </c>
      <c r="P546" s="562">
        <v>1</v>
      </c>
      <c r="Q546" s="562">
        <v>1</v>
      </c>
      <c r="R546" s="562">
        <v>0</v>
      </c>
    </row>
    <row r="547" spans="1:18" s="286" customFormat="1" ht="12" x14ac:dyDescent="0.2">
      <c r="A547" s="1123"/>
      <c r="B547" s="556" t="s">
        <v>3004</v>
      </c>
      <c r="C547" s="561">
        <v>1</v>
      </c>
      <c r="D547" s="562">
        <v>0</v>
      </c>
      <c r="E547" s="562">
        <v>0</v>
      </c>
      <c r="F547" s="562">
        <v>1</v>
      </c>
      <c r="G547" s="562">
        <v>0</v>
      </c>
      <c r="H547" s="562">
        <v>0</v>
      </c>
      <c r="I547" s="562">
        <v>0</v>
      </c>
      <c r="J547" s="562">
        <v>0</v>
      </c>
      <c r="K547" s="562">
        <v>0</v>
      </c>
      <c r="L547" s="562">
        <v>0</v>
      </c>
      <c r="M547" s="562">
        <v>0</v>
      </c>
      <c r="N547" s="562">
        <v>0</v>
      </c>
      <c r="O547" s="562">
        <v>0</v>
      </c>
      <c r="P547" s="562">
        <v>0</v>
      </c>
      <c r="Q547" s="562">
        <v>0</v>
      </c>
      <c r="R547" s="562">
        <v>0</v>
      </c>
    </row>
    <row r="548" spans="1:18" s="286" customFormat="1" ht="12" x14ac:dyDescent="0.2">
      <c r="A548" s="1123"/>
      <c r="B548" s="556" t="s">
        <v>1074</v>
      </c>
      <c r="C548" s="561">
        <v>1</v>
      </c>
      <c r="D548" s="562">
        <v>0</v>
      </c>
      <c r="E548" s="562">
        <v>0</v>
      </c>
      <c r="F548" s="562">
        <v>0</v>
      </c>
      <c r="G548" s="562">
        <v>0</v>
      </c>
      <c r="H548" s="562">
        <v>0</v>
      </c>
      <c r="I548" s="562">
        <v>1</v>
      </c>
      <c r="J548" s="562">
        <v>0</v>
      </c>
      <c r="K548" s="562">
        <v>0</v>
      </c>
      <c r="L548" s="562">
        <v>0</v>
      </c>
      <c r="M548" s="562">
        <v>0</v>
      </c>
      <c r="N548" s="562">
        <v>0</v>
      </c>
      <c r="O548" s="562">
        <v>0</v>
      </c>
      <c r="P548" s="562">
        <v>0</v>
      </c>
      <c r="Q548" s="562">
        <v>0</v>
      </c>
      <c r="R548" s="562">
        <v>0</v>
      </c>
    </row>
    <row r="549" spans="1:18" s="286" customFormat="1" ht="12" x14ac:dyDescent="0.2">
      <c r="A549" s="1123"/>
      <c r="B549" s="556" t="s">
        <v>3005</v>
      </c>
      <c r="C549" s="561">
        <v>3</v>
      </c>
      <c r="D549" s="562">
        <v>0</v>
      </c>
      <c r="E549" s="562">
        <v>0</v>
      </c>
      <c r="F549" s="562">
        <v>1</v>
      </c>
      <c r="G549" s="562">
        <v>0</v>
      </c>
      <c r="H549" s="562">
        <v>0</v>
      </c>
      <c r="I549" s="562">
        <v>1</v>
      </c>
      <c r="J549" s="562">
        <v>0</v>
      </c>
      <c r="K549" s="562">
        <v>0</v>
      </c>
      <c r="L549" s="562">
        <v>0</v>
      </c>
      <c r="M549" s="562">
        <v>0</v>
      </c>
      <c r="N549" s="562">
        <v>1</v>
      </c>
      <c r="O549" s="562">
        <v>0</v>
      </c>
      <c r="P549" s="562">
        <v>0</v>
      </c>
      <c r="Q549" s="562">
        <v>0</v>
      </c>
      <c r="R549" s="562">
        <v>0</v>
      </c>
    </row>
    <row r="550" spans="1:18" s="286" customFormat="1" ht="12" x14ac:dyDescent="0.2">
      <c r="A550" s="1123"/>
      <c r="B550" s="556" t="s">
        <v>2477</v>
      </c>
      <c r="C550" s="561">
        <v>4</v>
      </c>
      <c r="D550" s="562">
        <v>0</v>
      </c>
      <c r="E550" s="562">
        <v>0</v>
      </c>
      <c r="F550" s="562">
        <v>1</v>
      </c>
      <c r="G550" s="562">
        <v>0</v>
      </c>
      <c r="H550" s="562">
        <v>2</v>
      </c>
      <c r="I550" s="562">
        <v>0</v>
      </c>
      <c r="J550" s="562">
        <v>0</v>
      </c>
      <c r="K550" s="562">
        <v>0</v>
      </c>
      <c r="L550" s="562">
        <v>0</v>
      </c>
      <c r="M550" s="562">
        <v>1</v>
      </c>
      <c r="N550" s="562">
        <v>0</v>
      </c>
      <c r="O550" s="562">
        <v>0</v>
      </c>
      <c r="P550" s="562">
        <v>0</v>
      </c>
      <c r="Q550" s="562">
        <v>0</v>
      </c>
      <c r="R550" s="562">
        <v>0</v>
      </c>
    </row>
    <row r="551" spans="1:18" s="286" customFormat="1" ht="12" x14ac:dyDescent="0.2">
      <c r="A551" s="1123"/>
      <c r="B551" s="556" t="s">
        <v>3008</v>
      </c>
      <c r="C551" s="561">
        <v>1</v>
      </c>
      <c r="D551" s="562">
        <v>0</v>
      </c>
      <c r="E551" s="562">
        <v>0</v>
      </c>
      <c r="F551" s="562">
        <v>0</v>
      </c>
      <c r="G551" s="562">
        <v>0</v>
      </c>
      <c r="H551" s="562">
        <v>1</v>
      </c>
      <c r="I551" s="562">
        <v>0</v>
      </c>
      <c r="J551" s="562">
        <v>0</v>
      </c>
      <c r="K551" s="562">
        <v>0</v>
      </c>
      <c r="L551" s="562">
        <v>0</v>
      </c>
      <c r="M551" s="562">
        <v>0</v>
      </c>
      <c r="N551" s="562">
        <v>0</v>
      </c>
      <c r="O551" s="562">
        <v>0</v>
      </c>
      <c r="P551" s="562">
        <v>0</v>
      </c>
      <c r="Q551" s="562">
        <v>0</v>
      </c>
      <c r="R551" s="562">
        <v>0</v>
      </c>
    </row>
    <row r="552" spans="1:18" s="286" customFormat="1" ht="12" x14ac:dyDescent="0.2">
      <c r="A552" s="1123"/>
      <c r="B552" s="556" t="s">
        <v>2479</v>
      </c>
      <c r="C552" s="561">
        <v>1</v>
      </c>
      <c r="D552" s="562">
        <v>0</v>
      </c>
      <c r="E552" s="562">
        <v>0</v>
      </c>
      <c r="F552" s="562">
        <v>1</v>
      </c>
      <c r="G552" s="562">
        <v>0</v>
      </c>
      <c r="H552" s="562">
        <v>0</v>
      </c>
      <c r="I552" s="562">
        <v>0</v>
      </c>
      <c r="J552" s="562">
        <v>0</v>
      </c>
      <c r="K552" s="562">
        <v>0</v>
      </c>
      <c r="L552" s="562">
        <v>0</v>
      </c>
      <c r="M552" s="562">
        <v>0</v>
      </c>
      <c r="N552" s="562">
        <v>0</v>
      </c>
      <c r="O552" s="562">
        <v>0</v>
      </c>
      <c r="P552" s="562">
        <v>0</v>
      </c>
      <c r="Q552" s="562">
        <v>0</v>
      </c>
      <c r="R552" s="562">
        <v>0</v>
      </c>
    </row>
    <row r="553" spans="1:18" s="286" customFormat="1" ht="12" x14ac:dyDescent="0.2">
      <c r="A553" s="1123"/>
      <c r="B553" s="556" t="s">
        <v>1075</v>
      </c>
      <c r="C553" s="561">
        <v>7</v>
      </c>
      <c r="D553" s="562">
        <v>0</v>
      </c>
      <c r="E553" s="562">
        <v>0</v>
      </c>
      <c r="F553" s="562">
        <v>3</v>
      </c>
      <c r="G553" s="562">
        <v>1</v>
      </c>
      <c r="H553" s="562">
        <v>1</v>
      </c>
      <c r="I553" s="562">
        <v>2</v>
      </c>
      <c r="J553" s="562">
        <v>0</v>
      </c>
      <c r="K553" s="562">
        <v>0</v>
      </c>
      <c r="L553" s="562">
        <v>0</v>
      </c>
      <c r="M553" s="562">
        <v>0</v>
      </c>
      <c r="N553" s="562">
        <v>0</v>
      </c>
      <c r="O553" s="562">
        <v>0</v>
      </c>
      <c r="P553" s="562">
        <v>0</v>
      </c>
      <c r="Q553" s="562">
        <v>0</v>
      </c>
      <c r="R553" s="562">
        <v>0</v>
      </c>
    </row>
    <row r="554" spans="1:18" s="286" customFormat="1" ht="24" x14ac:dyDescent="0.2">
      <c r="A554" s="1123"/>
      <c r="B554" s="556" t="s">
        <v>1076</v>
      </c>
      <c r="C554" s="561">
        <v>1</v>
      </c>
      <c r="D554" s="562">
        <v>0</v>
      </c>
      <c r="E554" s="562">
        <v>0</v>
      </c>
      <c r="F554" s="562">
        <v>1</v>
      </c>
      <c r="G554" s="562">
        <v>0</v>
      </c>
      <c r="H554" s="562">
        <v>0</v>
      </c>
      <c r="I554" s="562">
        <v>0</v>
      </c>
      <c r="J554" s="562">
        <v>0</v>
      </c>
      <c r="K554" s="562">
        <v>0</v>
      </c>
      <c r="L554" s="562">
        <v>0</v>
      </c>
      <c r="M554" s="562">
        <v>0</v>
      </c>
      <c r="N554" s="562">
        <v>0</v>
      </c>
      <c r="O554" s="562">
        <v>0</v>
      </c>
      <c r="P554" s="562">
        <v>0</v>
      </c>
      <c r="Q554" s="562">
        <v>0</v>
      </c>
      <c r="R554" s="562">
        <v>0</v>
      </c>
    </row>
    <row r="555" spans="1:18" s="286" customFormat="1" ht="12" x14ac:dyDescent="0.2">
      <c r="A555" s="1123"/>
      <c r="B555" s="556" t="s">
        <v>3009</v>
      </c>
      <c r="C555" s="561">
        <v>2</v>
      </c>
      <c r="D555" s="562">
        <v>0</v>
      </c>
      <c r="E555" s="562">
        <v>0</v>
      </c>
      <c r="F555" s="562">
        <v>2</v>
      </c>
      <c r="G555" s="562">
        <v>0</v>
      </c>
      <c r="H555" s="562">
        <v>0</v>
      </c>
      <c r="I555" s="562">
        <v>0</v>
      </c>
      <c r="J555" s="562">
        <v>0</v>
      </c>
      <c r="K555" s="562">
        <v>0</v>
      </c>
      <c r="L555" s="562">
        <v>0</v>
      </c>
      <c r="M555" s="562">
        <v>0</v>
      </c>
      <c r="N555" s="562">
        <v>0</v>
      </c>
      <c r="O555" s="562">
        <v>0</v>
      </c>
      <c r="P555" s="562">
        <v>0</v>
      </c>
      <c r="Q555" s="562">
        <v>0</v>
      </c>
      <c r="R555" s="562">
        <v>0</v>
      </c>
    </row>
    <row r="556" spans="1:18" s="286" customFormat="1" ht="12" x14ac:dyDescent="0.2">
      <c r="A556" s="1123"/>
      <c r="B556" s="556" t="s">
        <v>1077</v>
      </c>
      <c r="C556" s="561">
        <v>2</v>
      </c>
      <c r="D556" s="562">
        <v>0</v>
      </c>
      <c r="E556" s="562">
        <v>1</v>
      </c>
      <c r="F556" s="562">
        <v>0</v>
      </c>
      <c r="G556" s="562">
        <v>0</v>
      </c>
      <c r="H556" s="562">
        <v>1</v>
      </c>
      <c r="I556" s="562">
        <v>0</v>
      </c>
      <c r="J556" s="562">
        <v>0</v>
      </c>
      <c r="K556" s="562">
        <v>0</v>
      </c>
      <c r="L556" s="562">
        <v>0</v>
      </c>
      <c r="M556" s="562">
        <v>0</v>
      </c>
      <c r="N556" s="562">
        <v>0</v>
      </c>
      <c r="O556" s="562">
        <v>0</v>
      </c>
      <c r="P556" s="562">
        <v>0</v>
      </c>
      <c r="Q556" s="562">
        <v>0</v>
      </c>
      <c r="R556" s="562">
        <v>0</v>
      </c>
    </row>
    <row r="557" spans="1:18" s="286" customFormat="1" ht="12" x14ac:dyDescent="0.2">
      <c r="A557" s="1123"/>
      <c r="B557" s="556" t="s">
        <v>1078</v>
      </c>
      <c r="C557" s="561">
        <v>3</v>
      </c>
      <c r="D557" s="562">
        <v>0</v>
      </c>
      <c r="E557" s="562">
        <v>0</v>
      </c>
      <c r="F557" s="562">
        <v>0</v>
      </c>
      <c r="G557" s="562">
        <v>0</v>
      </c>
      <c r="H557" s="562">
        <v>1</v>
      </c>
      <c r="I557" s="562">
        <v>0</v>
      </c>
      <c r="J557" s="562">
        <v>0</v>
      </c>
      <c r="K557" s="562">
        <v>0</v>
      </c>
      <c r="L557" s="562">
        <v>0</v>
      </c>
      <c r="M557" s="562">
        <v>0</v>
      </c>
      <c r="N557" s="562">
        <v>2</v>
      </c>
      <c r="O557" s="562">
        <v>0</v>
      </c>
      <c r="P557" s="562">
        <v>0</v>
      </c>
      <c r="Q557" s="562">
        <v>0</v>
      </c>
      <c r="R557" s="562">
        <v>0</v>
      </c>
    </row>
    <row r="558" spans="1:18" s="286" customFormat="1" ht="12" x14ac:dyDescent="0.2">
      <c r="A558" s="1123"/>
      <c r="B558" s="556" t="s">
        <v>1081</v>
      </c>
      <c r="C558" s="561">
        <v>3</v>
      </c>
      <c r="D558" s="562">
        <v>0</v>
      </c>
      <c r="E558" s="562">
        <v>0</v>
      </c>
      <c r="F558" s="562">
        <v>0</v>
      </c>
      <c r="G558" s="562">
        <v>0</v>
      </c>
      <c r="H558" s="562">
        <v>1</v>
      </c>
      <c r="I558" s="562">
        <v>0</v>
      </c>
      <c r="J558" s="562">
        <v>0</v>
      </c>
      <c r="K558" s="562">
        <v>0</v>
      </c>
      <c r="L558" s="562">
        <v>0</v>
      </c>
      <c r="M558" s="562">
        <v>0</v>
      </c>
      <c r="N558" s="562">
        <v>0</v>
      </c>
      <c r="O558" s="562">
        <v>2</v>
      </c>
      <c r="P558" s="562">
        <v>0</v>
      </c>
      <c r="Q558" s="562">
        <v>0</v>
      </c>
      <c r="R558" s="562">
        <v>0</v>
      </c>
    </row>
    <row r="559" spans="1:18" s="286" customFormat="1" ht="12" x14ac:dyDescent="0.2">
      <c r="A559" s="1123"/>
      <c r="B559" s="556" t="s">
        <v>1082</v>
      </c>
      <c r="C559" s="561">
        <v>1</v>
      </c>
      <c r="D559" s="562">
        <v>0</v>
      </c>
      <c r="E559" s="562">
        <v>0</v>
      </c>
      <c r="F559" s="562">
        <v>1</v>
      </c>
      <c r="G559" s="562">
        <v>0</v>
      </c>
      <c r="H559" s="562">
        <v>0</v>
      </c>
      <c r="I559" s="562">
        <v>0</v>
      </c>
      <c r="J559" s="562">
        <v>0</v>
      </c>
      <c r="K559" s="562">
        <v>0</v>
      </c>
      <c r="L559" s="562">
        <v>0</v>
      </c>
      <c r="M559" s="562">
        <v>0</v>
      </c>
      <c r="N559" s="562">
        <v>0</v>
      </c>
      <c r="O559" s="562">
        <v>0</v>
      </c>
      <c r="P559" s="562">
        <v>0</v>
      </c>
      <c r="Q559" s="562">
        <v>0</v>
      </c>
      <c r="R559" s="562">
        <v>0</v>
      </c>
    </row>
    <row r="560" spans="1:18" s="286" customFormat="1" ht="12" x14ac:dyDescent="0.2">
      <c r="A560" s="1123"/>
      <c r="B560" s="556" t="s">
        <v>1083</v>
      </c>
      <c r="C560" s="561">
        <v>2</v>
      </c>
      <c r="D560" s="562">
        <v>0</v>
      </c>
      <c r="E560" s="562">
        <v>0</v>
      </c>
      <c r="F560" s="562">
        <v>1</v>
      </c>
      <c r="G560" s="562">
        <v>0</v>
      </c>
      <c r="H560" s="562">
        <v>1</v>
      </c>
      <c r="I560" s="562">
        <v>0</v>
      </c>
      <c r="J560" s="562">
        <v>0</v>
      </c>
      <c r="K560" s="562">
        <v>0</v>
      </c>
      <c r="L560" s="562">
        <v>0</v>
      </c>
      <c r="M560" s="562">
        <v>0</v>
      </c>
      <c r="N560" s="562">
        <v>0</v>
      </c>
      <c r="O560" s="562">
        <v>0</v>
      </c>
      <c r="P560" s="562">
        <v>0</v>
      </c>
      <c r="Q560" s="562">
        <v>0</v>
      </c>
      <c r="R560" s="562">
        <v>0</v>
      </c>
    </row>
    <row r="561" spans="1:18" s="286" customFormat="1" ht="12" x14ac:dyDescent="0.2">
      <c r="A561" s="1123"/>
      <c r="B561" s="556" t="s">
        <v>1084</v>
      </c>
      <c r="C561" s="561">
        <v>6</v>
      </c>
      <c r="D561" s="562">
        <v>0</v>
      </c>
      <c r="E561" s="562">
        <v>1</v>
      </c>
      <c r="F561" s="562">
        <v>2</v>
      </c>
      <c r="G561" s="562">
        <v>0</v>
      </c>
      <c r="H561" s="562">
        <v>1</v>
      </c>
      <c r="I561" s="562">
        <v>0</v>
      </c>
      <c r="J561" s="562">
        <v>0</v>
      </c>
      <c r="K561" s="562">
        <v>0</v>
      </c>
      <c r="L561" s="562">
        <v>0</v>
      </c>
      <c r="M561" s="562">
        <v>0</v>
      </c>
      <c r="N561" s="562">
        <v>0</v>
      </c>
      <c r="O561" s="562">
        <v>0</v>
      </c>
      <c r="P561" s="562">
        <v>1</v>
      </c>
      <c r="Q561" s="562">
        <v>1</v>
      </c>
      <c r="R561" s="562">
        <v>0</v>
      </c>
    </row>
    <row r="562" spans="1:18" s="286" customFormat="1" ht="12" x14ac:dyDescent="0.2">
      <c r="A562" s="1123"/>
      <c r="B562" s="556" t="s">
        <v>3010</v>
      </c>
      <c r="C562" s="561">
        <v>6</v>
      </c>
      <c r="D562" s="562">
        <v>0</v>
      </c>
      <c r="E562" s="562">
        <v>1</v>
      </c>
      <c r="F562" s="562">
        <v>5</v>
      </c>
      <c r="G562" s="562">
        <v>0</v>
      </c>
      <c r="H562" s="562">
        <v>0</v>
      </c>
      <c r="I562" s="562">
        <v>0</v>
      </c>
      <c r="J562" s="562">
        <v>0</v>
      </c>
      <c r="K562" s="562">
        <v>0</v>
      </c>
      <c r="L562" s="562">
        <v>0</v>
      </c>
      <c r="M562" s="562">
        <v>0</v>
      </c>
      <c r="N562" s="562">
        <v>0</v>
      </c>
      <c r="O562" s="562">
        <v>0</v>
      </c>
      <c r="P562" s="562">
        <v>0</v>
      </c>
      <c r="Q562" s="562">
        <v>0</v>
      </c>
      <c r="R562" s="562">
        <v>0</v>
      </c>
    </row>
    <row r="563" spans="1:18" s="286" customFormat="1" ht="12" x14ac:dyDescent="0.2">
      <c r="A563" s="1123"/>
      <c r="B563" s="556" t="s">
        <v>3011</v>
      </c>
      <c r="C563" s="561">
        <v>8</v>
      </c>
      <c r="D563" s="562">
        <v>0</v>
      </c>
      <c r="E563" s="562">
        <v>0</v>
      </c>
      <c r="F563" s="562">
        <v>1</v>
      </c>
      <c r="G563" s="562">
        <v>0</v>
      </c>
      <c r="H563" s="562">
        <v>2</v>
      </c>
      <c r="I563" s="562">
        <v>1</v>
      </c>
      <c r="J563" s="562">
        <v>0</v>
      </c>
      <c r="K563" s="562">
        <v>0</v>
      </c>
      <c r="L563" s="562">
        <v>0</v>
      </c>
      <c r="M563" s="562">
        <v>0</v>
      </c>
      <c r="N563" s="562">
        <v>1</v>
      </c>
      <c r="O563" s="562">
        <v>3</v>
      </c>
      <c r="P563" s="562">
        <v>0</v>
      </c>
      <c r="Q563" s="562">
        <v>0</v>
      </c>
      <c r="R563" s="562">
        <v>0</v>
      </c>
    </row>
    <row r="564" spans="1:18" s="286" customFormat="1" ht="12" x14ac:dyDescent="0.2">
      <c r="A564" s="1123"/>
      <c r="B564" s="556" t="s">
        <v>3012</v>
      </c>
      <c r="C564" s="561">
        <v>67</v>
      </c>
      <c r="D564" s="562">
        <v>1</v>
      </c>
      <c r="E564" s="562">
        <v>1</v>
      </c>
      <c r="F564" s="562">
        <v>28</v>
      </c>
      <c r="G564" s="562">
        <v>0</v>
      </c>
      <c r="H564" s="562">
        <v>20</v>
      </c>
      <c r="I564" s="562">
        <v>4</v>
      </c>
      <c r="J564" s="562">
        <v>0</v>
      </c>
      <c r="K564" s="562">
        <v>1</v>
      </c>
      <c r="L564" s="562">
        <v>0</v>
      </c>
      <c r="M564" s="562">
        <v>0</v>
      </c>
      <c r="N564" s="562">
        <v>0</v>
      </c>
      <c r="O564" s="562">
        <v>5</v>
      </c>
      <c r="P564" s="562">
        <v>5</v>
      </c>
      <c r="Q564" s="562">
        <v>2</v>
      </c>
      <c r="R564" s="562">
        <v>0</v>
      </c>
    </row>
    <row r="565" spans="1:18" s="286" customFormat="1" ht="12" x14ac:dyDescent="0.2">
      <c r="A565" s="1123"/>
      <c r="B565" s="556" t="s">
        <v>1087</v>
      </c>
      <c r="C565" s="561">
        <v>2</v>
      </c>
      <c r="D565" s="562">
        <v>0</v>
      </c>
      <c r="E565" s="562">
        <v>0</v>
      </c>
      <c r="F565" s="562">
        <v>0</v>
      </c>
      <c r="G565" s="562">
        <v>0</v>
      </c>
      <c r="H565" s="562">
        <v>1</v>
      </c>
      <c r="I565" s="562">
        <v>0</v>
      </c>
      <c r="J565" s="562">
        <v>0</v>
      </c>
      <c r="K565" s="562">
        <v>0</v>
      </c>
      <c r="L565" s="562">
        <v>0</v>
      </c>
      <c r="M565" s="562">
        <v>0</v>
      </c>
      <c r="N565" s="562">
        <v>1</v>
      </c>
      <c r="O565" s="562">
        <v>0</v>
      </c>
      <c r="P565" s="562">
        <v>0</v>
      </c>
      <c r="Q565" s="562">
        <v>0</v>
      </c>
      <c r="R565" s="562">
        <v>0</v>
      </c>
    </row>
    <row r="566" spans="1:18" s="286" customFormat="1" ht="12" x14ac:dyDescent="0.2">
      <c r="A566" s="1123"/>
      <c r="B566" s="556" t="s">
        <v>2480</v>
      </c>
      <c r="C566" s="561">
        <v>1</v>
      </c>
      <c r="D566" s="562">
        <v>0</v>
      </c>
      <c r="E566" s="562">
        <v>0</v>
      </c>
      <c r="F566" s="562">
        <v>1</v>
      </c>
      <c r="G566" s="562">
        <v>0</v>
      </c>
      <c r="H566" s="562">
        <v>0</v>
      </c>
      <c r="I566" s="562">
        <v>0</v>
      </c>
      <c r="J566" s="562">
        <v>0</v>
      </c>
      <c r="K566" s="562">
        <v>0</v>
      </c>
      <c r="L566" s="562">
        <v>0</v>
      </c>
      <c r="M566" s="562">
        <v>0</v>
      </c>
      <c r="N566" s="562">
        <v>0</v>
      </c>
      <c r="O566" s="562">
        <v>0</v>
      </c>
      <c r="P566" s="562">
        <v>0</v>
      </c>
      <c r="Q566" s="562">
        <v>0</v>
      </c>
      <c r="R566" s="562">
        <v>0</v>
      </c>
    </row>
    <row r="567" spans="1:18" s="286" customFormat="1" ht="12" x14ac:dyDescent="0.2">
      <c r="A567" s="1123"/>
      <c r="B567" s="556" t="s">
        <v>1088</v>
      </c>
      <c r="C567" s="561">
        <v>2</v>
      </c>
      <c r="D567" s="562">
        <v>0</v>
      </c>
      <c r="E567" s="562">
        <v>0</v>
      </c>
      <c r="F567" s="562">
        <v>0</v>
      </c>
      <c r="G567" s="562">
        <v>0</v>
      </c>
      <c r="H567" s="562">
        <v>1</v>
      </c>
      <c r="I567" s="562">
        <v>0</v>
      </c>
      <c r="J567" s="562">
        <v>0</v>
      </c>
      <c r="K567" s="562">
        <v>0</v>
      </c>
      <c r="L567" s="562">
        <v>0</v>
      </c>
      <c r="M567" s="562">
        <v>0</v>
      </c>
      <c r="N567" s="562">
        <v>0</v>
      </c>
      <c r="O567" s="562">
        <v>0</v>
      </c>
      <c r="P567" s="562">
        <v>0</v>
      </c>
      <c r="Q567" s="562">
        <v>1</v>
      </c>
      <c r="R567" s="562">
        <v>0</v>
      </c>
    </row>
    <row r="568" spans="1:18" s="286" customFormat="1" ht="12" x14ac:dyDescent="0.2">
      <c r="A568" s="1123"/>
      <c r="B568" s="556" t="s">
        <v>3013</v>
      </c>
      <c r="C568" s="561">
        <v>2</v>
      </c>
      <c r="D568" s="562">
        <v>0</v>
      </c>
      <c r="E568" s="562">
        <v>0</v>
      </c>
      <c r="F568" s="562">
        <v>1</v>
      </c>
      <c r="G568" s="562">
        <v>0</v>
      </c>
      <c r="H568" s="562">
        <v>0</v>
      </c>
      <c r="I568" s="562">
        <v>0</v>
      </c>
      <c r="J568" s="562">
        <v>0</v>
      </c>
      <c r="K568" s="562">
        <v>0</v>
      </c>
      <c r="L568" s="562">
        <v>0</v>
      </c>
      <c r="M568" s="562">
        <v>0</v>
      </c>
      <c r="N568" s="562">
        <v>0</v>
      </c>
      <c r="O568" s="562">
        <v>1</v>
      </c>
      <c r="P568" s="562">
        <v>0</v>
      </c>
      <c r="Q568" s="562">
        <v>0</v>
      </c>
      <c r="R568" s="562">
        <v>0</v>
      </c>
    </row>
    <row r="569" spans="1:18" s="286" customFormat="1" ht="12" x14ac:dyDescent="0.2">
      <c r="A569" s="1123"/>
      <c r="B569" s="556" t="s">
        <v>1089</v>
      </c>
      <c r="C569" s="561">
        <v>1</v>
      </c>
      <c r="D569" s="562">
        <v>0</v>
      </c>
      <c r="E569" s="562">
        <v>0</v>
      </c>
      <c r="F569" s="562">
        <v>0</v>
      </c>
      <c r="G569" s="562">
        <v>0</v>
      </c>
      <c r="H569" s="562">
        <v>0</v>
      </c>
      <c r="I569" s="562">
        <v>0</v>
      </c>
      <c r="J569" s="562">
        <v>0</v>
      </c>
      <c r="K569" s="562">
        <v>0</v>
      </c>
      <c r="L569" s="562">
        <v>0</v>
      </c>
      <c r="M569" s="562">
        <v>0</v>
      </c>
      <c r="N569" s="562">
        <v>1</v>
      </c>
      <c r="O569" s="562">
        <v>0</v>
      </c>
      <c r="P569" s="562">
        <v>0</v>
      </c>
      <c r="Q569" s="562">
        <v>0</v>
      </c>
      <c r="R569" s="562">
        <v>0</v>
      </c>
    </row>
    <row r="570" spans="1:18" s="286" customFormat="1" ht="12" x14ac:dyDescent="0.2">
      <c r="A570" s="1123"/>
      <c r="B570" s="556" t="s">
        <v>1090</v>
      </c>
      <c r="C570" s="561">
        <v>15</v>
      </c>
      <c r="D570" s="562">
        <v>0</v>
      </c>
      <c r="E570" s="562">
        <v>0</v>
      </c>
      <c r="F570" s="562">
        <v>2</v>
      </c>
      <c r="G570" s="562">
        <v>0</v>
      </c>
      <c r="H570" s="562">
        <v>1</v>
      </c>
      <c r="I570" s="562">
        <v>0</v>
      </c>
      <c r="J570" s="562">
        <v>0</v>
      </c>
      <c r="K570" s="562">
        <v>0</v>
      </c>
      <c r="L570" s="562">
        <v>0</v>
      </c>
      <c r="M570" s="562">
        <v>0</v>
      </c>
      <c r="N570" s="562">
        <v>0</v>
      </c>
      <c r="O570" s="562">
        <v>0</v>
      </c>
      <c r="P570" s="562">
        <v>11</v>
      </c>
      <c r="Q570" s="562">
        <v>1</v>
      </c>
      <c r="R570" s="562">
        <v>0</v>
      </c>
    </row>
    <row r="571" spans="1:18" s="286" customFormat="1" ht="12" x14ac:dyDescent="0.2">
      <c r="A571" s="1123"/>
      <c r="B571" s="556" t="s">
        <v>3014</v>
      </c>
      <c r="C571" s="561">
        <v>2</v>
      </c>
      <c r="D571" s="562">
        <v>0</v>
      </c>
      <c r="E571" s="562">
        <v>1</v>
      </c>
      <c r="F571" s="562">
        <v>0</v>
      </c>
      <c r="G571" s="562">
        <v>0</v>
      </c>
      <c r="H571" s="562">
        <v>0</v>
      </c>
      <c r="I571" s="562">
        <v>0</v>
      </c>
      <c r="J571" s="562">
        <v>0</v>
      </c>
      <c r="K571" s="562">
        <v>0</v>
      </c>
      <c r="L571" s="562">
        <v>0</v>
      </c>
      <c r="M571" s="562">
        <v>0</v>
      </c>
      <c r="N571" s="562">
        <v>0</v>
      </c>
      <c r="O571" s="562">
        <v>1</v>
      </c>
      <c r="P571" s="562">
        <v>0</v>
      </c>
      <c r="Q571" s="562">
        <v>0</v>
      </c>
      <c r="R571" s="562">
        <v>0</v>
      </c>
    </row>
    <row r="572" spans="1:18" s="286" customFormat="1" ht="12" x14ac:dyDescent="0.2">
      <c r="A572" s="1123"/>
      <c r="B572" s="556" t="s">
        <v>3015</v>
      </c>
      <c r="C572" s="561">
        <v>27</v>
      </c>
      <c r="D572" s="562">
        <v>0</v>
      </c>
      <c r="E572" s="562">
        <v>2</v>
      </c>
      <c r="F572" s="562">
        <v>5</v>
      </c>
      <c r="G572" s="562">
        <v>2</v>
      </c>
      <c r="H572" s="562">
        <v>6</v>
      </c>
      <c r="I572" s="562">
        <v>0</v>
      </c>
      <c r="J572" s="562">
        <v>1</v>
      </c>
      <c r="K572" s="562">
        <v>1</v>
      </c>
      <c r="L572" s="562">
        <v>0</v>
      </c>
      <c r="M572" s="562">
        <v>0</v>
      </c>
      <c r="N572" s="562">
        <v>0</v>
      </c>
      <c r="O572" s="562">
        <v>3</v>
      </c>
      <c r="P572" s="562">
        <v>4</v>
      </c>
      <c r="Q572" s="562">
        <v>2</v>
      </c>
      <c r="R572" s="562">
        <v>1</v>
      </c>
    </row>
    <row r="573" spans="1:18" s="286" customFormat="1" ht="12" x14ac:dyDescent="0.2">
      <c r="A573" s="1123"/>
      <c r="B573" s="556" t="s">
        <v>3017</v>
      </c>
      <c r="C573" s="561">
        <v>1</v>
      </c>
      <c r="D573" s="562">
        <v>0</v>
      </c>
      <c r="E573" s="562">
        <v>0</v>
      </c>
      <c r="F573" s="562">
        <v>0</v>
      </c>
      <c r="G573" s="562">
        <v>0</v>
      </c>
      <c r="H573" s="562">
        <v>1</v>
      </c>
      <c r="I573" s="562">
        <v>0</v>
      </c>
      <c r="J573" s="562">
        <v>0</v>
      </c>
      <c r="K573" s="562">
        <v>0</v>
      </c>
      <c r="L573" s="562">
        <v>0</v>
      </c>
      <c r="M573" s="562">
        <v>0</v>
      </c>
      <c r="N573" s="562">
        <v>0</v>
      </c>
      <c r="O573" s="562">
        <v>0</v>
      </c>
      <c r="P573" s="562">
        <v>0</v>
      </c>
      <c r="Q573" s="562">
        <v>0</v>
      </c>
      <c r="R573" s="562">
        <v>0</v>
      </c>
    </row>
    <row r="574" spans="1:18" s="286" customFormat="1" ht="12" x14ac:dyDescent="0.2">
      <c r="A574" s="1123"/>
      <c r="B574" s="556" t="s">
        <v>3018</v>
      </c>
      <c r="C574" s="561">
        <v>2</v>
      </c>
      <c r="D574" s="562">
        <v>0</v>
      </c>
      <c r="E574" s="562">
        <v>0</v>
      </c>
      <c r="F574" s="562">
        <v>2</v>
      </c>
      <c r="G574" s="562">
        <v>0</v>
      </c>
      <c r="H574" s="562">
        <v>0</v>
      </c>
      <c r="I574" s="562">
        <v>0</v>
      </c>
      <c r="J574" s="562">
        <v>0</v>
      </c>
      <c r="K574" s="562">
        <v>0</v>
      </c>
      <c r="L574" s="562">
        <v>0</v>
      </c>
      <c r="M574" s="562">
        <v>0</v>
      </c>
      <c r="N574" s="562">
        <v>0</v>
      </c>
      <c r="O574" s="562">
        <v>0</v>
      </c>
      <c r="P574" s="562">
        <v>0</v>
      </c>
      <c r="Q574" s="562">
        <v>0</v>
      </c>
      <c r="R574" s="562">
        <v>0</v>
      </c>
    </row>
    <row r="575" spans="1:18" s="286" customFormat="1" ht="12" x14ac:dyDescent="0.2">
      <c r="A575" s="1123"/>
      <c r="B575" s="556" t="s">
        <v>3019</v>
      </c>
      <c r="C575" s="561">
        <v>38</v>
      </c>
      <c r="D575" s="562">
        <v>2</v>
      </c>
      <c r="E575" s="562">
        <v>0</v>
      </c>
      <c r="F575" s="562">
        <v>8</v>
      </c>
      <c r="G575" s="562">
        <v>0</v>
      </c>
      <c r="H575" s="562">
        <v>7</v>
      </c>
      <c r="I575" s="562">
        <v>1</v>
      </c>
      <c r="J575" s="562">
        <v>0</v>
      </c>
      <c r="K575" s="562">
        <v>0</v>
      </c>
      <c r="L575" s="562">
        <v>2</v>
      </c>
      <c r="M575" s="562">
        <v>0</v>
      </c>
      <c r="N575" s="562">
        <v>7</v>
      </c>
      <c r="O575" s="562">
        <v>6</v>
      </c>
      <c r="P575" s="562">
        <v>4</v>
      </c>
      <c r="Q575" s="562">
        <v>1</v>
      </c>
      <c r="R575" s="562">
        <v>0</v>
      </c>
    </row>
    <row r="576" spans="1:18" s="286" customFormat="1" ht="12" x14ac:dyDescent="0.2">
      <c r="A576" s="1123"/>
      <c r="B576" s="556" t="s">
        <v>3020</v>
      </c>
      <c r="C576" s="561">
        <v>1</v>
      </c>
      <c r="D576" s="562">
        <v>0</v>
      </c>
      <c r="E576" s="562">
        <v>0</v>
      </c>
      <c r="F576" s="562">
        <v>0</v>
      </c>
      <c r="G576" s="562">
        <v>1</v>
      </c>
      <c r="H576" s="562">
        <v>0</v>
      </c>
      <c r="I576" s="562">
        <v>0</v>
      </c>
      <c r="J576" s="562">
        <v>0</v>
      </c>
      <c r="K576" s="562">
        <v>0</v>
      </c>
      <c r="L576" s="562">
        <v>0</v>
      </c>
      <c r="M576" s="562">
        <v>0</v>
      </c>
      <c r="N576" s="562">
        <v>0</v>
      </c>
      <c r="O576" s="562">
        <v>0</v>
      </c>
      <c r="P576" s="562">
        <v>0</v>
      </c>
      <c r="Q576" s="562">
        <v>0</v>
      </c>
      <c r="R576" s="562">
        <v>0</v>
      </c>
    </row>
    <row r="577" spans="1:18" s="286" customFormat="1" ht="12" x14ac:dyDescent="0.2">
      <c r="A577" s="1123"/>
      <c r="B577" s="556" t="s">
        <v>1092</v>
      </c>
      <c r="C577" s="561">
        <v>3</v>
      </c>
      <c r="D577" s="562">
        <v>0</v>
      </c>
      <c r="E577" s="562">
        <v>0</v>
      </c>
      <c r="F577" s="562">
        <v>0</v>
      </c>
      <c r="G577" s="562">
        <v>0</v>
      </c>
      <c r="H577" s="562">
        <v>0</v>
      </c>
      <c r="I577" s="562">
        <v>0</v>
      </c>
      <c r="J577" s="562">
        <v>0</v>
      </c>
      <c r="K577" s="562">
        <v>0</v>
      </c>
      <c r="L577" s="562">
        <v>0</v>
      </c>
      <c r="M577" s="562">
        <v>0</v>
      </c>
      <c r="N577" s="562">
        <v>0</v>
      </c>
      <c r="O577" s="562">
        <v>1</v>
      </c>
      <c r="P577" s="562">
        <v>2</v>
      </c>
      <c r="Q577" s="562">
        <v>0</v>
      </c>
      <c r="R577" s="562">
        <v>0</v>
      </c>
    </row>
    <row r="578" spans="1:18" s="286" customFormat="1" ht="12" x14ac:dyDescent="0.2">
      <c r="A578" s="1123"/>
      <c r="B578" s="556" t="s">
        <v>1094</v>
      </c>
      <c r="C578" s="561">
        <v>4</v>
      </c>
      <c r="D578" s="562">
        <v>0</v>
      </c>
      <c r="E578" s="562">
        <v>0</v>
      </c>
      <c r="F578" s="562">
        <v>1</v>
      </c>
      <c r="G578" s="562">
        <v>0</v>
      </c>
      <c r="H578" s="562">
        <v>1</v>
      </c>
      <c r="I578" s="562">
        <v>0</v>
      </c>
      <c r="J578" s="562">
        <v>0</v>
      </c>
      <c r="K578" s="562">
        <v>1</v>
      </c>
      <c r="L578" s="562">
        <v>0</v>
      </c>
      <c r="M578" s="562">
        <v>0</v>
      </c>
      <c r="N578" s="562">
        <v>0</v>
      </c>
      <c r="O578" s="562">
        <v>0</v>
      </c>
      <c r="P578" s="562">
        <v>0</v>
      </c>
      <c r="Q578" s="562">
        <v>1</v>
      </c>
      <c r="R578" s="562">
        <v>0</v>
      </c>
    </row>
    <row r="579" spans="1:18" s="286" customFormat="1" ht="12" x14ac:dyDescent="0.2">
      <c r="A579" s="1123"/>
      <c r="B579" s="556" t="s">
        <v>1095</v>
      </c>
      <c r="C579" s="561">
        <v>6</v>
      </c>
      <c r="D579" s="562">
        <v>0</v>
      </c>
      <c r="E579" s="562">
        <v>0</v>
      </c>
      <c r="F579" s="562">
        <v>0</v>
      </c>
      <c r="G579" s="562">
        <v>1</v>
      </c>
      <c r="H579" s="562">
        <v>3</v>
      </c>
      <c r="I579" s="562">
        <v>0</v>
      </c>
      <c r="J579" s="562">
        <v>0</v>
      </c>
      <c r="K579" s="562">
        <v>0</v>
      </c>
      <c r="L579" s="562">
        <v>0</v>
      </c>
      <c r="M579" s="562">
        <v>0</v>
      </c>
      <c r="N579" s="562">
        <v>0</v>
      </c>
      <c r="O579" s="562">
        <v>0</v>
      </c>
      <c r="P579" s="562">
        <v>2</v>
      </c>
      <c r="Q579" s="562">
        <v>0</v>
      </c>
      <c r="R579" s="562">
        <v>0</v>
      </c>
    </row>
    <row r="580" spans="1:18" s="286" customFormat="1" ht="12" x14ac:dyDescent="0.2">
      <c r="A580" s="1123"/>
      <c r="B580" s="556" t="s">
        <v>1096</v>
      </c>
      <c r="C580" s="561">
        <v>4</v>
      </c>
      <c r="D580" s="562">
        <v>0</v>
      </c>
      <c r="E580" s="562">
        <v>0</v>
      </c>
      <c r="F580" s="562">
        <v>0</v>
      </c>
      <c r="G580" s="562">
        <v>0</v>
      </c>
      <c r="H580" s="562">
        <v>1</v>
      </c>
      <c r="I580" s="562">
        <v>1</v>
      </c>
      <c r="J580" s="562">
        <v>0</v>
      </c>
      <c r="K580" s="562">
        <v>0</v>
      </c>
      <c r="L580" s="562">
        <v>0</v>
      </c>
      <c r="M580" s="562">
        <v>0</v>
      </c>
      <c r="N580" s="562">
        <v>0</v>
      </c>
      <c r="O580" s="562">
        <v>0</v>
      </c>
      <c r="P580" s="562">
        <v>2</v>
      </c>
      <c r="Q580" s="562">
        <v>0</v>
      </c>
      <c r="R580" s="562">
        <v>0</v>
      </c>
    </row>
    <row r="581" spans="1:18" s="286" customFormat="1" ht="12" x14ac:dyDescent="0.2">
      <c r="A581" s="1123"/>
      <c r="B581" s="556" t="s">
        <v>3021</v>
      </c>
      <c r="C581" s="561">
        <v>5</v>
      </c>
      <c r="D581" s="562">
        <v>0</v>
      </c>
      <c r="E581" s="562">
        <v>0</v>
      </c>
      <c r="F581" s="562">
        <v>1</v>
      </c>
      <c r="G581" s="562">
        <v>1</v>
      </c>
      <c r="H581" s="562">
        <v>1</v>
      </c>
      <c r="I581" s="562">
        <v>0</v>
      </c>
      <c r="J581" s="562">
        <v>0</v>
      </c>
      <c r="K581" s="562">
        <v>0</v>
      </c>
      <c r="L581" s="562">
        <v>0</v>
      </c>
      <c r="M581" s="562">
        <v>0</v>
      </c>
      <c r="N581" s="562">
        <v>0</v>
      </c>
      <c r="O581" s="562">
        <v>0</v>
      </c>
      <c r="P581" s="562">
        <v>2</v>
      </c>
      <c r="Q581" s="562">
        <v>0</v>
      </c>
      <c r="R581" s="562">
        <v>0</v>
      </c>
    </row>
    <row r="582" spans="1:18" s="286" customFormat="1" ht="12" x14ac:dyDescent="0.2">
      <c r="A582" s="1123"/>
      <c r="B582" s="556" t="s">
        <v>1097</v>
      </c>
      <c r="C582" s="561">
        <v>1</v>
      </c>
      <c r="D582" s="562">
        <v>0</v>
      </c>
      <c r="E582" s="562">
        <v>0</v>
      </c>
      <c r="F582" s="562">
        <v>0</v>
      </c>
      <c r="G582" s="562">
        <v>0</v>
      </c>
      <c r="H582" s="562">
        <v>1</v>
      </c>
      <c r="I582" s="562">
        <v>0</v>
      </c>
      <c r="J582" s="562">
        <v>0</v>
      </c>
      <c r="K582" s="562">
        <v>0</v>
      </c>
      <c r="L582" s="562">
        <v>0</v>
      </c>
      <c r="M582" s="562">
        <v>0</v>
      </c>
      <c r="N582" s="562">
        <v>0</v>
      </c>
      <c r="O582" s="562">
        <v>0</v>
      </c>
      <c r="P582" s="562">
        <v>0</v>
      </c>
      <c r="Q582" s="562">
        <v>0</v>
      </c>
      <c r="R582" s="562">
        <v>0</v>
      </c>
    </row>
    <row r="583" spans="1:18" s="286" customFormat="1" ht="12" x14ac:dyDescent="0.2">
      <c r="A583" s="1123"/>
      <c r="B583" s="556" t="s">
        <v>3022</v>
      </c>
      <c r="C583" s="561">
        <v>1</v>
      </c>
      <c r="D583" s="562">
        <v>0</v>
      </c>
      <c r="E583" s="562">
        <v>0</v>
      </c>
      <c r="F583" s="562">
        <v>0</v>
      </c>
      <c r="G583" s="562">
        <v>0</v>
      </c>
      <c r="H583" s="562">
        <v>0</v>
      </c>
      <c r="I583" s="562">
        <v>0</v>
      </c>
      <c r="J583" s="562">
        <v>0</v>
      </c>
      <c r="K583" s="562">
        <v>0</v>
      </c>
      <c r="L583" s="562">
        <v>0</v>
      </c>
      <c r="M583" s="562">
        <v>0</v>
      </c>
      <c r="N583" s="562">
        <v>0</v>
      </c>
      <c r="O583" s="562">
        <v>1</v>
      </c>
      <c r="P583" s="562">
        <v>0</v>
      </c>
      <c r="Q583" s="562">
        <v>0</v>
      </c>
      <c r="R583" s="562">
        <v>0</v>
      </c>
    </row>
    <row r="584" spans="1:18" s="286" customFormat="1" ht="12" x14ac:dyDescent="0.2">
      <c r="A584" s="1123"/>
      <c r="B584" s="556" t="s">
        <v>1098</v>
      </c>
      <c r="C584" s="561">
        <v>6</v>
      </c>
      <c r="D584" s="562">
        <v>0</v>
      </c>
      <c r="E584" s="562">
        <v>0</v>
      </c>
      <c r="F584" s="562">
        <v>0</v>
      </c>
      <c r="G584" s="562">
        <v>0</v>
      </c>
      <c r="H584" s="562">
        <v>1</v>
      </c>
      <c r="I584" s="562">
        <v>0</v>
      </c>
      <c r="J584" s="562">
        <v>0</v>
      </c>
      <c r="K584" s="562">
        <v>0</v>
      </c>
      <c r="L584" s="562">
        <v>0</v>
      </c>
      <c r="M584" s="562">
        <v>0</v>
      </c>
      <c r="N584" s="562">
        <v>0</v>
      </c>
      <c r="O584" s="562">
        <v>2</v>
      </c>
      <c r="P584" s="562">
        <v>3</v>
      </c>
      <c r="Q584" s="562">
        <v>0</v>
      </c>
      <c r="R584" s="562">
        <v>0</v>
      </c>
    </row>
    <row r="585" spans="1:18" s="286" customFormat="1" ht="12" x14ac:dyDescent="0.2">
      <c r="A585" s="1123"/>
      <c r="B585" s="556" t="s">
        <v>3023</v>
      </c>
      <c r="C585" s="561">
        <v>5</v>
      </c>
      <c r="D585" s="562">
        <v>1</v>
      </c>
      <c r="E585" s="562">
        <v>0</v>
      </c>
      <c r="F585" s="562">
        <v>2</v>
      </c>
      <c r="G585" s="562">
        <v>0</v>
      </c>
      <c r="H585" s="562">
        <v>1</v>
      </c>
      <c r="I585" s="562">
        <v>1</v>
      </c>
      <c r="J585" s="562">
        <v>0</v>
      </c>
      <c r="K585" s="562">
        <v>0</v>
      </c>
      <c r="L585" s="562">
        <v>0</v>
      </c>
      <c r="M585" s="562">
        <v>0</v>
      </c>
      <c r="N585" s="562">
        <v>0</v>
      </c>
      <c r="O585" s="562">
        <v>0</v>
      </c>
      <c r="P585" s="562">
        <v>0</v>
      </c>
      <c r="Q585" s="562">
        <v>0</v>
      </c>
      <c r="R585" s="562">
        <v>0</v>
      </c>
    </row>
    <row r="586" spans="1:18" s="286" customFormat="1" ht="12" x14ac:dyDescent="0.2">
      <c r="A586" s="1123"/>
      <c r="B586" s="556" t="s">
        <v>1099</v>
      </c>
      <c r="C586" s="561">
        <v>2</v>
      </c>
      <c r="D586" s="562">
        <v>0</v>
      </c>
      <c r="E586" s="562">
        <v>0</v>
      </c>
      <c r="F586" s="562">
        <v>0</v>
      </c>
      <c r="G586" s="562">
        <v>0</v>
      </c>
      <c r="H586" s="562">
        <v>0</v>
      </c>
      <c r="I586" s="562">
        <v>0</v>
      </c>
      <c r="J586" s="562">
        <v>0</v>
      </c>
      <c r="K586" s="562">
        <v>0</v>
      </c>
      <c r="L586" s="562">
        <v>0</v>
      </c>
      <c r="M586" s="562">
        <v>0</v>
      </c>
      <c r="N586" s="562">
        <v>0</v>
      </c>
      <c r="O586" s="562">
        <v>2</v>
      </c>
      <c r="P586" s="562">
        <v>0</v>
      </c>
      <c r="Q586" s="562">
        <v>0</v>
      </c>
      <c r="R586" s="562">
        <v>0</v>
      </c>
    </row>
    <row r="587" spans="1:18" s="286" customFormat="1" ht="12" x14ac:dyDescent="0.2">
      <c r="A587" s="1123"/>
      <c r="B587" s="556" t="s">
        <v>1100</v>
      </c>
      <c r="C587" s="561">
        <v>1</v>
      </c>
      <c r="D587" s="562">
        <v>0</v>
      </c>
      <c r="E587" s="562">
        <v>0</v>
      </c>
      <c r="F587" s="562">
        <v>1</v>
      </c>
      <c r="G587" s="562">
        <v>0</v>
      </c>
      <c r="H587" s="562">
        <v>0</v>
      </c>
      <c r="I587" s="562">
        <v>0</v>
      </c>
      <c r="J587" s="562">
        <v>0</v>
      </c>
      <c r="K587" s="562">
        <v>0</v>
      </c>
      <c r="L587" s="562">
        <v>0</v>
      </c>
      <c r="M587" s="562">
        <v>0</v>
      </c>
      <c r="N587" s="562">
        <v>0</v>
      </c>
      <c r="O587" s="562">
        <v>0</v>
      </c>
      <c r="P587" s="562">
        <v>0</v>
      </c>
      <c r="Q587" s="562">
        <v>0</v>
      </c>
      <c r="R587" s="562">
        <v>0</v>
      </c>
    </row>
    <row r="588" spans="1:18" s="286" customFormat="1" ht="12" x14ac:dyDescent="0.2">
      <c r="A588" s="1123"/>
      <c r="B588" s="556" t="s">
        <v>2481</v>
      </c>
      <c r="C588" s="561">
        <v>1</v>
      </c>
      <c r="D588" s="562">
        <v>0</v>
      </c>
      <c r="E588" s="562">
        <v>0</v>
      </c>
      <c r="F588" s="562">
        <v>0</v>
      </c>
      <c r="G588" s="562">
        <v>0</v>
      </c>
      <c r="H588" s="562">
        <v>1</v>
      </c>
      <c r="I588" s="562">
        <v>0</v>
      </c>
      <c r="J588" s="562">
        <v>0</v>
      </c>
      <c r="K588" s="562">
        <v>0</v>
      </c>
      <c r="L588" s="562">
        <v>0</v>
      </c>
      <c r="M588" s="562">
        <v>0</v>
      </c>
      <c r="N588" s="562">
        <v>0</v>
      </c>
      <c r="O588" s="562">
        <v>0</v>
      </c>
      <c r="P588" s="562">
        <v>0</v>
      </c>
      <c r="Q588" s="562">
        <v>0</v>
      </c>
      <c r="R588" s="562">
        <v>0</v>
      </c>
    </row>
    <row r="589" spans="1:18" s="286" customFormat="1" ht="12" x14ac:dyDescent="0.2">
      <c r="A589" s="1123"/>
      <c r="B589" s="556" t="s">
        <v>3024</v>
      </c>
      <c r="C589" s="561">
        <v>990</v>
      </c>
      <c r="D589" s="562">
        <v>10</v>
      </c>
      <c r="E589" s="562">
        <v>24</v>
      </c>
      <c r="F589" s="562">
        <v>240</v>
      </c>
      <c r="G589" s="562">
        <v>85</v>
      </c>
      <c r="H589" s="562">
        <v>283</v>
      </c>
      <c r="I589" s="562">
        <v>99</v>
      </c>
      <c r="J589" s="562">
        <v>8</v>
      </c>
      <c r="K589" s="562">
        <v>6</v>
      </c>
      <c r="L589" s="562">
        <v>12</v>
      </c>
      <c r="M589" s="562">
        <v>2</v>
      </c>
      <c r="N589" s="562">
        <v>29</v>
      </c>
      <c r="O589" s="562">
        <v>90</v>
      </c>
      <c r="P589" s="562">
        <v>65</v>
      </c>
      <c r="Q589" s="562">
        <v>29</v>
      </c>
      <c r="R589" s="562">
        <v>8</v>
      </c>
    </row>
    <row r="590" spans="1:18" s="286" customFormat="1" ht="12" x14ac:dyDescent="0.2">
      <c r="A590" s="1123"/>
      <c r="B590" s="556" t="s">
        <v>1101</v>
      </c>
      <c r="C590" s="561">
        <v>10</v>
      </c>
      <c r="D590" s="562">
        <v>0</v>
      </c>
      <c r="E590" s="562">
        <v>0</v>
      </c>
      <c r="F590" s="562">
        <v>1</v>
      </c>
      <c r="G590" s="562">
        <v>1</v>
      </c>
      <c r="H590" s="562">
        <v>2</v>
      </c>
      <c r="I590" s="562">
        <v>0</v>
      </c>
      <c r="J590" s="562">
        <v>0</v>
      </c>
      <c r="K590" s="562">
        <v>0</v>
      </c>
      <c r="L590" s="562">
        <v>0</v>
      </c>
      <c r="M590" s="562">
        <v>0</v>
      </c>
      <c r="N590" s="562">
        <v>0</v>
      </c>
      <c r="O590" s="562">
        <v>1</v>
      </c>
      <c r="P590" s="562">
        <v>3</v>
      </c>
      <c r="Q590" s="562">
        <v>2</v>
      </c>
      <c r="R590" s="562">
        <v>0</v>
      </c>
    </row>
    <row r="591" spans="1:18" s="286" customFormat="1" ht="12" x14ac:dyDescent="0.2">
      <c r="A591" s="1123"/>
      <c r="B591" s="556" t="s">
        <v>1102</v>
      </c>
      <c r="C591" s="561">
        <v>19</v>
      </c>
      <c r="D591" s="562">
        <v>0</v>
      </c>
      <c r="E591" s="562">
        <v>1</v>
      </c>
      <c r="F591" s="562">
        <v>4</v>
      </c>
      <c r="G591" s="562">
        <v>2</v>
      </c>
      <c r="H591" s="562">
        <v>6</v>
      </c>
      <c r="I591" s="562">
        <v>4</v>
      </c>
      <c r="J591" s="562">
        <v>1</v>
      </c>
      <c r="K591" s="562">
        <v>0</v>
      </c>
      <c r="L591" s="562">
        <v>0</v>
      </c>
      <c r="M591" s="562">
        <v>0</v>
      </c>
      <c r="N591" s="562">
        <v>0</v>
      </c>
      <c r="O591" s="562">
        <v>0</v>
      </c>
      <c r="P591" s="562">
        <v>1</v>
      </c>
      <c r="Q591" s="562">
        <v>0</v>
      </c>
      <c r="R591" s="562">
        <v>0</v>
      </c>
    </row>
    <row r="592" spans="1:18" s="286" customFormat="1" ht="12" x14ac:dyDescent="0.2">
      <c r="A592" s="1123"/>
      <c r="B592" s="556" t="s">
        <v>3025</v>
      </c>
      <c r="C592" s="561">
        <v>9</v>
      </c>
      <c r="D592" s="562">
        <v>0</v>
      </c>
      <c r="E592" s="562">
        <v>0</v>
      </c>
      <c r="F592" s="562">
        <v>2</v>
      </c>
      <c r="G592" s="562">
        <v>1</v>
      </c>
      <c r="H592" s="562">
        <v>0</v>
      </c>
      <c r="I592" s="562">
        <v>0</v>
      </c>
      <c r="J592" s="562">
        <v>0</v>
      </c>
      <c r="K592" s="562">
        <v>0</v>
      </c>
      <c r="L592" s="562">
        <v>0</v>
      </c>
      <c r="M592" s="562">
        <v>0</v>
      </c>
      <c r="N592" s="562">
        <v>0</v>
      </c>
      <c r="O592" s="562">
        <v>1</v>
      </c>
      <c r="P592" s="562">
        <v>3</v>
      </c>
      <c r="Q592" s="562">
        <v>2</v>
      </c>
      <c r="R592" s="562">
        <v>0</v>
      </c>
    </row>
    <row r="593" spans="1:18" s="286" customFormat="1" ht="12" x14ac:dyDescent="0.2">
      <c r="A593" s="1123"/>
      <c r="B593" s="556" t="s">
        <v>3026</v>
      </c>
      <c r="C593" s="561">
        <v>1</v>
      </c>
      <c r="D593" s="562">
        <v>0</v>
      </c>
      <c r="E593" s="562">
        <v>0</v>
      </c>
      <c r="F593" s="562">
        <v>0</v>
      </c>
      <c r="G593" s="562">
        <v>1</v>
      </c>
      <c r="H593" s="562">
        <v>0</v>
      </c>
      <c r="I593" s="562">
        <v>0</v>
      </c>
      <c r="J593" s="562">
        <v>0</v>
      </c>
      <c r="K593" s="562">
        <v>0</v>
      </c>
      <c r="L593" s="562">
        <v>0</v>
      </c>
      <c r="M593" s="562">
        <v>0</v>
      </c>
      <c r="N593" s="562">
        <v>0</v>
      </c>
      <c r="O593" s="562">
        <v>0</v>
      </c>
      <c r="P593" s="562">
        <v>0</v>
      </c>
      <c r="Q593" s="562">
        <v>0</v>
      </c>
      <c r="R593" s="562">
        <v>0</v>
      </c>
    </row>
    <row r="594" spans="1:18" s="286" customFormat="1" ht="12" x14ac:dyDescent="0.2">
      <c r="A594" s="1123"/>
      <c r="B594" s="556" t="s">
        <v>3027</v>
      </c>
      <c r="C594" s="561">
        <v>5</v>
      </c>
      <c r="D594" s="562">
        <v>0</v>
      </c>
      <c r="E594" s="562">
        <v>0</v>
      </c>
      <c r="F594" s="562">
        <v>4</v>
      </c>
      <c r="G594" s="562">
        <v>0</v>
      </c>
      <c r="H594" s="562">
        <v>0</v>
      </c>
      <c r="I594" s="562">
        <v>0</v>
      </c>
      <c r="J594" s="562">
        <v>0</v>
      </c>
      <c r="K594" s="562">
        <v>0</v>
      </c>
      <c r="L594" s="562">
        <v>0</v>
      </c>
      <c r="M594" s="562">
        <v>0</v>
      </c>
      <c r="N594" s="562">
        <v>0</v>
      </c>
      <c r="O594" s="562">
        <v>1</v>
      </c>
      <c r="P594" s="562">
        <v>0</v>
      </c>
      <c r="Q594" s="562">
        <v>0</v>
      </c>
      <c r="R594" s="562">
        <v>0</v>
      </c>
    </row>
    <row r="595" spans="1:18" s="286" customFormat="1" ht="12" x14ac:dyDescent="0.2">
      <c r="A595" s="1123"/>
      <c r="B595" s="556" t="s">
        <v>1104</v>
      </c>
      <c r="C595" s="561">
        <v>64</v>
      </c>
      <c r="D595" s="562">
        <v>0</v>
      </c>
      <c r="E595" s="562">
        <v>1</v>
      </c>
      <c r="F595" s="562">
        <v>23</v>
      </c>
      <c r="G595" s="562">
        <v>1</v>
      </c>
      <c r="H595" s="562">
        <v>10</v>
      </c>
      <c r="I595" s="562">
        <v>2</v>
      </c>
      <c r="J595" s="562">
        <v>1</v>
      </c>
      <c r="K595" s="562">
        <v>0</v>
      </c>
      <c r="L595" s="562">
        <v>0</v>
      </c>
      <c r="M595" s="562">
        <v>0</v>
      </c>
      <c r="N595" s="562">
        <v>2</v>
      </c>
      <c r="O595" s="562">
        <v>16</v>
      </c>
      <c r="P595" s="562">
        <v>5</v>
      </c>
      <c r="Q595" s="562">
        <v>3</v>
      </c>
      <c r="R595" s="562">
        <v>0</v>
      </c>
    </row>
    <row r="596" spans="1:18" s="286" customFormat="1" ht="12" x14ac:dyDescent="0.2">
      <c r="A596" s="1123"/>
      <c r="B596" s="556" t="s">
        <v>3028</v>
      </c>
      <c r="C596" s="561">
        <v>2</v>
      </c>
      <c r="D596" s="562">
        <v>0</v>
      </c>
      <c r="E596" s="562">
        <v>0</v>
      </c>
      <c r="F596" s="562">
        <v>1</v>
      </c>
      <c r="G596" s="562">
        <v>0</v>
      </c>
      <c r="H596" s="562">
        <v>1</v>
      </c>
      <c r="I596" s="562">
        <v>0</v>
      </c>
      <c r="J596" s="562">
        <v>0</v>
      </c>
      <c r="K596" s="562">
        <v>0</v>
      </c>
      <c r="L596" s="562">
        <v>0</v>
      </c>
      <c r="M596" s="562">
        <v>0</v>
      </c>
      <c r="N596" s="562">
        <v>0</v>
      </c>
      <c r="O596" s="562">
        <v>0</v>
      </c>
      <c r="P596" s="562">
        <v>0</v>
      </c>
      <c r="Q596" s="562">
        <v>0</v>
      </c>
      <c r="R596" s="562">
        <v>0</v>
      </c>
    </row>
    <row r="597" spans="1:18" s="286" customFormat="1" ht="12" x14ac:dyDescent="0.2">
      <c r="A597" s="1123"/>
      <c r="B597" s="556" t="s">
        <v>1105</v>
      </c>
      <c r="C597" s="561">
        <v>1</v>
      </c>
      <c r="D597" s="562">
        <v>0</v>
      </c>
      <c r="E597" s="562">
        <v>0</v>
      </c>
      <c r="F597" s="562">
        <v>0</v>
      </c>
      <c r="G597" s="562">
        <v>0</v>
      </c>
      <c r="H597" s="562">
        <v>0</v>
      </c>
      <c r="I597" s="562">
        <v>0</v>
      </c>
      <c r="J597" s="562">
        <v>0</v>
      </c>
      <c r="K597" s="562">
        <v>0</v>
      </c>
      <c r="L597" s="562">
        <v>0</v>
      </c>
      <c r="M597" s="562">
        <v>0</v>
      </c>
      <c r="N597" s="562">
        <v>0</v>
      </c>
      <c r="O597" s="562">
        <v>1</v>
      </c>
      <c r="P597" s="562">
        <v>0</v>
      </c>
      <c r="Q597" s="562">
        <v>0</v>
      </c>
      <c r="R597" s="562">
        <v>0</v>
      </c>
    </row>
    <row r="598" spans="1:18" s="286" customFormat="1" ht="12" x14ac:dyDescent="0.2">
      <c r="A598" s="1123"/>
      <c r="B598" s="556" t="s">
        <v>2482</v>
      </c>
      <c r="C598" s="561">
        <v>5</v>
      </c>
      <c r="D598" s="562">
        <v>0</v>
      </c>
      <c r="E598" s="562">
        <v>0</v>
      </c>
      <c r="F598" s="562">
        <v>2</v>
      </c>
      <c r="G598" s="562">
        <v>0</v>
      </c>
      <c r="H598" s="562">
        <v>2</v>
      </c>
      <c r="I598" s="562">
        <v>0</v>
      </c>
      <c r="J598" s="562">
        <v>0</v>
      </c>
      <c r="K598" s="562">
        <v>0</v>
      </c>
      <c r="L598" s="562">
        <v>0</v>
      </c>
      <c r="M598" s="562">
        <v>0</v>
      </c>
      <c r="N598" s="562">
        <v>0</v>
      </c>
      <c r="O598" s="562">
        <v>1</v>
      </c>
      <c r="P598" s="562">
        <v>0</v>
      </c>
      <c r="Q598" s="562">
        <v>0</v>
      </c>
      <c r="R598" s="562">
        <v>0</v>
      </c>
    </row>
    <row r="599" spans="1:18" s="286" customFormat="1" ht="12" x14ac:dyDescent="0.2">
      <c r="A599" s="1123"/>
      <c r="B599" s="556" t="s">
        <v>1106</v>
      </c>
      <c r="C599" s="561">
        <v>8</v>
      </c>
      <c r="D599" s="562">
        <v>1</v>
      </c>
      <c r="E599" s="562">
        <v>1</v>
      </c>
      <c r="F599" s="562">
        <v>1</v>
      </c>
      <c r="G599" s="562">
        <v>1</v>
      </c>
      <c r="H599" s="562">
        <v>2</v>
      </c>
      <c r="I599" s="562">
        <v>0</v>
      </c>
      <c r="J599" s="562">
        <v>0</v>
      </c>
      <c r="K599" s="562">
        <v>1</v>
      </c>
      <c r="L599" s="562">
        <v>0</v>
      </c>
      <c r="M599" s="562">
        <v>0</v>
      </c>
      <c r="N599" s="562">
        <v>1</v>
      </c>
      <c r="O599" s="562">
        <v>0</v>
      </c>
      <c r="P599" s="562">
        <v>0</v>
      </c>
      <c r="Q599" s="562">
        <v>0</v>
      </c>
      <c r="R599" s="562">
        <v>0</v>
      </c>
    </row>
    <row r="600" spans="1:18" s="286" customFormat="1" ht="12" x14ac:dyDescent="0.2">
      <c r="A600" s="1123"/>
      <c r="B600" s="556" t="s">
        <v>3029</v>
      </c>
      <c r="C600" s="561">
        <v>149</v>
      </c>
      <c r="D600" s="562">
        <v>2</v>
      </c>
      <c r="E600" s="562">
        <v>2</v>
      </c>
      <c r="F600" s="562">
        <v>53</v>
      </c>
      <c r="G600" s="562">
        <v>7</v>
      </c>
      <c r="H600" s="562">
        <v>46</v>
      </c>
      <c r="I600" s="562">
        <v>6</v>
      </c>
      <c r="J600" s="562">
        <v>1</v>
      </c>
      <c r="K600" s="562">
        <v>0</v>
      </c>
      <c r="L600" s="562">
        <v>1</v>
      </c>
      <c r="M600" s="562">
        <v>0</v>
      </c>
      <c r="N600" s="562">
        <v>6</v>
      </c>
      <c r="O600" s="562">
        <v>9</v>
      </c>
      <c r="P600" s="562">
        <v>6</v>
      </c>
      <c r="Q600" s="562">
        <v>9</v>
      </c>
      <c r="R600" s="562">
        <v>1</v>
      </c>
    </row>
    <row r="601" spans="1:18" s="286" customFormat="1" ht="12" x14ac:dyDescent="0.2">
      <c r="A601" s="1123"/>
      <c r="B601" s="556" t="s">
        <v>3030</v>
      </c>
      <c r="C601" s="561">
        <v>10</v>
      </c>
      <c r="D601" s="562">
        <v>0</v>
      </c>
      <c r="E601" s="562">
        <v>1</v>
      </c>
      <c r="F601" s="562">
        <v>4</v>
      </c>
      <c r="G601" s="562">
        <v>1</v>
      </c>
      <c r="H601" s="562">
        <v>2</v>
      </c>
      <c r="I601" s="562">
        <v>0</v>
      </c>
      <c r="J601" s="562">
        <v>0</v>
      </c>
      <c r="K601" s="562">
        <v>0</v>
      </c>
      <c r="L601" s="562">
        <v>0</v>
      </c>
      <c r="M601" s="562">
        <v>0</v>
      </c>
      <c r="N601" s="562">
        <v>1</v>
      </c>
      <c r="O601" s="562">
        <v>0</v>
      </c>
      <c r="P601" s="562">
        <v>0</v>
      </c>
      <c r="Q601" s="562">
        <v>1</v>
      </c>
      <c r="R601" s="562">
        <v>0</v>
      </c>
    </row>
    <row r="602" spans="1:18" s="286" customFormat="1" ht="12" x14ac:dyDescent="0.2">
      <c r="A602" s="1123"/>
      <c r="B602" s="556" t="s">
        <v>3031</v>
      </c>
      <c r="C602" s="561">
        <v>6</v>
      </c>
      <c r="D602" s="562">
        <v>0</v>
      </c>
      <c r="E602" s="562">
        <v>0</v>
      </c>
      <c r="F602" s="562">
        <v>1</v>
      </c>
      <c r="G602" s="562">
        <v>0</v>
      </c>
      <c r="H602" s="562">
        <v>3</v>
      </c>
      <c r="I602" s="562">
        <v>1</v>
      </c>
      <c r="J602" s="562">
        <v>0</v>
      </c>
      <c r="K602" s="562">
        <v>0</v>
      </c>
      <c r="L602" s="562">
        <v>0</v>
      </c>
      <c r="M602" s="562">
        <v>0</v>
      </c>
      <c r="N602" s="562">
        <v>0</v>
      </c>
      <c r="O602" s="562">
        <v>0</v>
      </c>
      <c r="P602" s="562">
        <v>1</v>
      </c>
      <c r="Q602" s="562">
        <v>0</v>
      </c>
      <c r="R602" s="562">
        <v>0</v>
      </c>
    </row>
    <row r="603" spans="1:18" s="286" customFormat="1" ht="12" x14ac:dyDescent="0.2">
      <c r="A603" s="1123"/>
      <c r="B603" s="556" t="s">
        <v>3032</v>
      </c>
      <c r="C603" s="561">
        <v>5</v>
      </c>
      <c r="D603" s="562">
        <v>0</v>
      </c>
      <c r="E603" s="562">
        <v>0</v>
      </c>
      <c r="F603" s="562">
        <v>1</v>
      </c>
      <c r="G603" s="562">
        <v>0</v>
      </c>
      <c r="H603" s="562">
        <v>4</v>
      </c>
      <c r="I603" s="562">
        <v>0</v>
      </c>
      <c r="J603" s="562">
        <v>0</v>
      </c>
      <c r="K603" s="562">
        <v>0</v>
      </c>
      <c r="L603" s="562">
        <v>0</v>
      </c>
      <c r="M603" s="562">
        <v>0</v>
      </c>
      <c r="N603" s="562">
        <v>0</v>
      </c>
      <c r="O603" s="562">
        <v>0</v>
      </c>
      <c r="P603" s="562">
        <v>0</v>
      </c>
      <c r="Q603" s="562">
        <v>0</v>
      </c>
      <c r="R603" s="562">
        <v>0</v>
      </c>
    </row>
    <row r="604" spans="1:18" s="286" customFormat="1" ht="12" x14ac:dyDescent="0.2">
      <c r="A604" s="1123"/>
      <c r="B604" s="556" t="s">
        <v>3033</v>
      </c>
      <c r="C604" s="561">
        <v>3299</v>
      </c>
      <c r="D604" s="562">
        <v>33</v>
      </c>
      <c r="E604" s="562">
        <v>86</v>
      </c>
      <c r="F604" s="562">
        <v>983</v>
      </c>
      <c r="G604" s="562">
        <v>142</v>
      </c>
      <c r="H604" s="562">
        <v>804</v>
      </c>
      <c r="I604" s="562">
        <v>188</v>
      </c>
      <c r="J604" s="562">
        <v>22</v>
      </c>
      <c r="K604" s="562">
        <v>55</v>
      </c>
      <c r="L604" s="562">
        <v>14</v>
      </c>
      <c r="M604" s="562">
        <v>18</v>
      </c>
      <c r="N604" s="562">
        <v>195</v>
      </c>
      <c r="O604" s="562">
        <v>300</v>
      </c>
      <c r="P604" s="562">
        <v>272</v>
      </c>
      <c r="Q604" s="562">
        <v>168</v>
      </c>
      <c r="R604" s="562">
        <v>19</v>
      </c>
    </row>
    <row r="605" spans="1:18" s="286" customFormat="1" ht="12" x14ac:dyDescent="0.2">
      <c r="A605" s="1123"/>
      <c r="B605" s="556" t="s">
        <v>1107</v>
      </c>
      <c r="C605" s="561">
        <v>2</v>
      </c>
      <c r="D605" s="562">
        <v>0</v>
      </c>
      <c r="E605" s="562">
        <v>0</v>
      </c>
      <c r="F605" s="562">
        <v>0</v>
      </c>
      <c r="G605" s="562">
        <v>0</v>
      </c>
      <c r="H605" s="562">
        <v>0</v>
      </c>
      <c r="I605" s="562">
        <v>0</v>
      </c>
      <c r="J605" s="562">
        <v>0</v>
      </c>
      <c r="K605" s="562">
        <v>1</v>
      </c>
      <c r="L605" s="562">
        <v>0</v>
      </c>
      <c r="M605" s="562">
        <v>0</v>
      </c>
      <c r="N605" s="562">
        <v>1</v>
      </c>
      <c r="O605" s="562">
        <v>0</v>
      </c>
      <c r="P605" s="562">
        <v>0</v>
      </c>
      <c r="Q605" s="562">
        <v>0</v>
      </c>
      <c r="R605" s="562">
        <v>0</v>
      </c>
    </row>
    <row r="606" spans="1:18" s="286" customFormat="1" ht="12" x14ac:dyDescent="0.2">
      <c r="A606" s="1123"/>
      <c r="B606" s="556" t="s">
        <v>1108</v>
      </c>
      <c r="C606" s="561">
        <v>35</v>
      </c>
      <c r="D606" s="562">
        <v>1</v>
      </c>
      <c r="E606" s="562">
        <v>0</v>
      </c>
      <c r="F606" s="562">
        <v>15</v>
      </c>
      <c r="G606" s="562">
        <v>1</v>
      </c>
      <c r="H606" s="562">
        <v>9</v>
      </c>
      <c r="I606" s="562">
        <v>0</v>
      </c>
      <c r="J606" s="562">
        <v>0</v>
      </c>
      <c r="K606" s="562">
        <v>0</v>
      </c>
      <c r="L606" s="562">
        <v>0</v>
      </c>
      <c r="M606" s="562">
        <v>0</v>
      </c>
      <c r="N606" s="562">
        <v>2</v>
      </c>
      <c r="O606" s="562">
        <v>3</v>
      </c>
      <c r="P606" s="562">
        <v>2</v>
      </c>
      <c r="Q606" s="562">
        <v>2</v>
      </c>
      <c r="R606" s="562">
        <v>0</v>
      </c>
    </row>
    <row r="607" spans="1:18" s="286" customFormat="1" ht="12" x14ac:dyDescent="0.2">
      <c r="A607" s="1123"/>
      <c r="B607" s="556" t="s">
        <v>3034</v>
      </c>
      <c r="C607" s="561">
        <v>48</v>
      </c>
      <c r="D607" s="562">
        <v>0</v>
      </c>
      <c r="E607" s="562">
        <v>0</v>
      </c>
      <c r="F607" s="562">
        <v>15</v>
      </c>
      <c r="G607" s="562">
        <v>1</v>
      </c>
      <c r="H607" s="562">
        <v>21</v>
      </c>
      <c r="I607" s="562">
        <v>0</v>
      </c>
      <c r="J607" s="562">
        <v>0</v>
      </c>
      <c r="K607" s="562">
        <v>0</v>
      </c>
      <c r="L607" s="562">
        <v>0</v>
      </c>
      <c r="M607" s="562">
        <v>0</v>
      </c>
      <c r="N607" s="562">
        <v>1</v>
      </c>
      <c r="O607" s="562">
        <v>5</v>
      </c>
      <c r="P607" s="562">
        <v>2</v>
      </c>
      <c r="Q607" s="562">
        <v>2</v>
      </c>
      <c r="R607" s="562">
        <v>1</v>
      </c>
    </row>
    <row r="608" spans="1:18" s="286" customFormat="1" ht="12" x14ac:dyDescent="0.2">
      <c r="A608" s="1123"/>
      <c r="B608" s="556" t="s">
        <v>3035</v>
      </c>
      <c r="C608" s="561">
        <v>57</v>
      </c>
      <c r="D608" s="562">
        <v>0</v>
      </c>
      <c r="E608" s="562">
        <v>3</v>
      </c>
      <c r="F608" s="562">
        <v>29</v>
      </c>
      <c r="G608" s="562">
        <v>1</v>
      </c>
      <c r="H608" s="562">
        <v>10</v>
      </c>
      <c r="I608" s="562">
        <v>3</v>
      </c>
      <c r="J608" s="562">
        <v>0</v>
      </c>
      <c r="K608" s="562">
        <v>0</v>
      </c>
      <c r="L608" s="562">
        <v>0</v>
      </c>
      <c r="M608" s="562">
        <v>0</v>
      </c>
      <c r="N608" s="562">
        <v>1</v>
      </c>
      <c r="O608" s="562">
        <v>6</v>
      </c>
      <c r="P608" s="562">
        <v>3</v>
      </c>
      <c r="Q608" s="562">
        <v>0</v>
      </c>
      <c r="R608" s="562">
        <v>1</v>
      </c>
    </row>
    <row r="609" spans="1:18" s="286" customFormat="1" ht="12" x14ac:dyDescent="0.2">
      <c r="A609" s="1123"/>
      <c r="B609" s="556" t="s">
        <v>1109</v>
      </c>
      <c r="C609" s="561">
        <v>14</v>
      </c>
      <c r="D609" s="562">
        <v>0</v>
      </c>
      <c r="E609" s="562">
        <v>0</v>
      </c>
      <c r="F609" s="562">
        <v>1</v>
      </c>
      <c r="G609" s="562">
        <v>0</v>
      </c>
      <c r="H609" s="562">
        <v>5</v>
      </c>
      <c r="I609" s="562">
        <v>1</v>
      </c>
      <c r="J609" s="562">
        <v>0</v>
      </c>
      <c r="K609" s="562">
        <v>0</v>
      </c>
      <c r="L609" s="562">
        <v>0</v>
      </c>
      <c r="M609" s="562">
        <v>0</v>
      </c>
      <c r="N609" s="562">
        <v>0</v>
      </c>
      <c r="O609" s="562">
        <v>3</v>
      </c>
      <c r="P609" s="562">
        <v>2</v>
      </c>
      <c r="Q609" s="562">
        <v>2</v>
      </c>
      <c r="R609" s="562">
        <v>0</v>
      </c>
    </row>
    <row r="610" spans="1:18" s="286" customFormat="1" ht="12" x14ac:dyDescent="0.2">
      <c r="A610" s="1123"/>
      <c r="B610" s="556" t="s">
        <v>1110</v>
      </c>
      <c r="C610" s="561">
        <v>3</v>
      </c>
      <c r="D610" s="562">
        <v>0</v>
      </c>
      <c r="E610" s="562">
        <v>0</v>
      </c>
      <c r="F610" s="562">
        <v>2</v>
      </c>
      <c r="G610" s="562">
        <v>0</v>
      </c>
      <c r="H610" s="562">
        <v>0</v>
      </c>
      <c r="I610" s="562">
        <v>0</v>
      </c>
      <c r="J610" s="562">
        <v>0</v>
      </c>
      <c r="K610" s="562">
        <v>0</v>
      </c>
      <c r="L610" s="562">
        <v>0</v>
      </c>
      <c r="M610" s="562">
        <v>0</v>
      </c>
      <c r="N610" s="562">
        <v>0</v>
      </c>
      <c r="O610" s="562">
        <v>0</v>
      </c>
      <c r="P610" s="562">
        <v>0</v>
      </c>
      <c r="Q610" s="562">
        <v>1</v>
      </c>
      <c r="R610" s="562">
        <v>0</v>
      </c>
    </row>
    <row r="611" spans="1:18" s="286" customFormat="1" ht="12" x14ac:dyDescent="0.2">
      <c r="A611" s="1123"/>
      <c r="B611" s="556" t="s">
        <v>3036</v>
      </c>
      <c r="C611" s="561">
        <v>7</v>
      </c>
      <c r="D611" s="562">
        <v>0</v>
      </c>
      <c r="E611" s="562">
        <v>0</v>
      </c>
      <c r="F611" s="562">
        <v>0</v>
      </c>
      <c r="G611" s="562">
        <v>0</v>
      </c>
      <c r="H611" s="562">
        <v>2</v>
      </c>
      <c r="I611" s="562">
        <v>0</v>
      </c>
      <c r="J611" s="562">
        <v>0</v>
      </c>
      <c r="K611" s="562">
        <v>0</v>
      </c>
      <c r="L611" s="562">
        <v>0</v>
      </c>
      <c r="M611" s="562">
        <v>0</v>
      </c>
      <c r="N611" s="562">
        <v>0</v>
      </c>
      <c r="O611" s="562">
        <v>3</v>
      </c>
      <c r="P611" s="562">
        <v>1</v>
      </c>
      <c r="Q611" s="562">
        <v>1</v>
      </c>
      <c r="R611" s="562">
        <v>0</v>
      </c>
    </row>
    <row r="612" spans="1:18" s="286" customFormat="1" ht="12" x14ac:dyDescent="0.2">
      <c r="A612" s="1123"/>
      <c r="B612" s="556" t="s">
        <v>1111</v>
      </c>
      <c r="C612" s="561">
        <v>1</v>
      </c>
      <c r="D612" s="562">
        <v>0</v>
      </c>
      <c r="E612" s="562">
        <v>0</v>
      </c>
      <c r="F612" s="562">
        <v>0</v>
      </c>
      <c r="G612" s="562">
        <v>1</v>
      </c>
      <c r="H612" s="562">
        <v>0</v>
      </c>
      <c r="I612" s="562">
        <v>0</v>
      </c>
      <c r="J612" s="562">
        <v>0</v>
      </c>
      <c r="K612" s="562">
        <v>0</v>
      </c>
      <c r="L612" s="562">
        <v>0</v>
      </c>
      <c r="M612" s="562">
        <v>0</v>
      </c>
      <c r="N612" s="562">
        <v>0</v>
      </c>
      <c r="O612" s="562">
        <v>0</v>
      </c>
      <c r="P612" s="562">
        <v>0</v>
      </c>
      <c r="Q612" s="562">
        <v>0</v>
      </c>
      <c r="R612" s="562">
        <v>0</v>
      </c>
    </row>
    <row r="613" spans="1:18" s="286" customFormat="1" ht="12" x14ac:dyDescent="0.2">
      <c r="A613" s="1123"/>
      <c r="B613" s="556" t="s">
        <v>1112</v>
      </c>
      <c r="C613" s="561">
        <v>1</v>
      </c>
      <c r="D613" s="562">
        <v>0</v>
      </c>
      <c r="E613" s="562">
        <v>0</v>
      </c>
      <c r="F613" s="562">
        <v>0</v>
      </c>
      <c r="G613" s="562">
        <v>0</v>
      </c>
      <c r="H613" s="562">
        <v>0</v>
      </c>
      <c r="I613" s="562">
        <v>0</v>
      </c>
      <c r="J613" s="562">
        <v>0</v>
      </c>
      <c r="K613" s="562">
        <v>0</v>
      </c>
      <c r="L613" s="562">
        <v>0</v>
      </c>
      <c r="M613" s="562">
        <v>0</v>
      </c>
      <c r="N613" s="562">
        <v>0</v>
      </c>
      <c r="O613" s="562">
        <v>1</v>
      </c>
      <c r="P613" s="562">
        <v>0</v>
      </c>
      <c r="Q613" s="562">
        <v>0</v>
      </c>
      <c r="R613" s="562">
        <v>0</v>
      </c>
    </row>
    <row r="614" spans="1:18" s="286" customFormat="1" ht="12" x14ac:dyDescent="0.2">
      <c r="A614" s="1123"/>
      <c r="B614" s="556" t="s">
        <v>1113</v>
      </c>
      <c r="C614" s="561">
        <v>7</v>
      </c>
      <c r="D614" s="562">
        <v>0</v>
      </c>
      <c r="E614" s="562">
        <v>0</v>
      </c>
      <c r="F614" s="562">
        <v>4</v>
      </c>
      <c r="G614" s="562">
        <v>0</v>
      </c>
      <c r="H614" s="562">
        <v>0</v>
      </c>
      <c r="I614" s="562">
        <v>0</v>
      </c>
      <c r="J614" s="562">
        <v>0</v>
      </c>
      <c r="K614" s="562">
        <v>0</v>
      </c>
      <c r="L614" s="562">
        <v>1</v>
      </c>
      <c r="M614" s="562">
        <v>0</v>
      </c>
      <c r="N614" s="562">
        <v>0</v>
      </c>
      <c r="O614" s="562">
        <v>1</v>
      </c>
      <c r="P614" s="562">
        <v>0</v>
      </c>
      <c r="Q614" s="562">
        <v>0</v>
      </c>
      <c r="R614" s="562">
        <v>1</v>
      </c>
    </row>
    <row r="615" spans="1:18" s="286" customFormat="1" ht="12" x14ac:dyDescent="0.2">
      <c r="A615" s="1123"/>
      <c r="B615" s="556" t="s">
        <v>1114</v>
      </c>
      <c r="C615" s="561">
        <v>193</v>
      </c>
      <c r="D615" s="562">
        <v>0</v>
      </c>
      <c r="E615" s="562">
        <v>2</v>
      </c>
      <c r="F615" s="562">
        <v>84</v>
      </c>
      <c r="G615" s="562">
        <v>9</v>
      </c>
      <c r="H615" s="562">
        <v>42</v>
      </c>
      <c r="I615" s="562">
        <v>7</v>
      </c>
      <c r="J615" s="562">
        <v>2</v>
      </c>
      <c r="K615" s="562">
        <v>1</v>
      </c>
      <c r="L615" s="562">
        <v>0</v>
      </c>
      <c r="M615" s="562">
        <v>1</v>
      </c>
      <c r="N615" s="562">
        <v>7</v>
      </c>
      <c r="O615" s="562">
        <v>18</v>
      </c>
      <c r="P615" s="562">
        <v>12</v>
      </c>
      <c r="Q615" s="562">
        <v>8</v>
      </c>
      <c r="R615" s="562">
        <v>0</v>
      </c>
    </row>
    <row r="616" spans="1:18" s="286" customFormat="1" ht="12" x14ac:dyDescent="0.2">
      <c r="A616" s="1123"/>
      <c r="B616" s="556" t="s">
        <v>1115</v>
      </c>
      <c r="C616" s="561">
        <v>1044</v>
      </c>
      <c r="D616" s="562">
        <v>1</v>
      </c>
      <c r="E616" s="562">
        <v>31</v>
      </c>
      <c r="F616" s="562">
        <v>425</v>
      </c>
      <c r="G616" s="562">
        <v>38</v>
      </c>
      <c r="H616" s="562">
        <v>251</v>
      </c>
      <c r="I616" s="562">
        <v>34</v>
      </c>
      <c r="J616" s="562">
        <v>4</v>
      </c>
      <c r="K616" s="562">
        <v>17</v>
      </c>
      <c r="L616" s="562">
        <v>3</v>
      </c>
      <c r="M616" s="562">
        <v>3</v>
      </c>
      <c r="N616" s="562">
        <v>28</v>
      </c>
      <c r="O616" s="562">
        <v>111</v>
      </c>
      <c r="P616" s="562">
        <v>53</v>
      </c>
      <c r="Q616" s="562">
        <v>41</v>
      </c>
      <c r="R616" s="562">
        <v>4</v>
      </c>
    </row>
    <row r="617" spans="1:18" s="286" customFormat="1" ht="12" x14ac:dyDescent="0.2">
      <c r="A617" s="1123"/>
      <c r="B617" s="556" t="s">
        <v>1116</v>
      </c>
      <c r="C617" s="561">
        <v>76</v>
      </c>
      <c r="D617" s="562">
        <v>0</v>
      </c>
      <c r="E617" s="562">
        <v>3</v>
      </c>
      <c r="F617" s="562">
        <v>33</v>
      </c>
      <c r="G617" s="562">
        <v>0</v>
      </c>
      <c r="H617" s="562">
        <v>20</v>
      </c>
      <c r="I617" s="562">
        <v>5</v>
      </c>
      <c r="J617" s="562">
        <v>0</v>
      </c>
      <c r="K617" s="562">
        <v>0</v>
      </c>
      <c r="L617" s="562">
        <v>0</v>
      </c>
      <c r="M617" s="562">
        <v>0</v>
      </c>
      <c r="N617" s="562">
        <v>4</v>
      </c>
      <c r="O617" s="562">
        <v>5</v>
      </c>
      <c r="P617" s="562">
        <v>3</v>
      </c>
      <c r="Q617" s="562">
        <v>3</v>
      </c>
      <c r="R617" s="562">
        <v>0</v>
      </c>
    </row>
    <row r="618" spans="1:18" s="286" customFormat="1" ht="12" x14ac:dyDescent="0.2">
      <c r="A618" s="1123"/>
      <c r="B618" s="556" t="s">
        <v>1117</v>
      </c>
      <c r="C618" s="561">
        <v>89</v>
      </c>
      <c r="D618" s="562">
        <v>2</v>
      </c>
      <c r="E618" s="562">
        <v>3</v>
      </c>
      <c r="F618" s="562">
        <v>38</v>
      </c>
      <c r="G618" s="562">
        <v>2</v>
      </c>
      <c r="H618" s="562">
        <v>16</v>
      </c>
      <c r="I618" s="562">
        <v>5</v>
      </c>
      <c r="J618" s="562">
        <v>0</v>
      </c>
      <c r="K618" s="562">
        <v>1</v>
      </c>
      <c r="L618" s="562">
        <v>0</v>
      </c>
      <c r="M618" s="562">
        <v>0</v>
      </c>
      <c r="N618" s="562">
        <v>6</v>
      </c>
      <c r="O618" s="562">
        <v>10</v>
      </c>
      <c r="P618" s="562">
        <v>4</v>
      </c>
      <c r="Q618" s="562">
        <v>1</v>
      </c>
      <c r="R618" s="562">
        <v>1</v>
      </c>
    </row>
    <row r="619" spans="1:18" s="286" customFormat="1" ht="12" x14ac:dyDescent="0.2">
      <c r="A619" s="1123"/>
      <c r="B619" s="556" t="s">
        <v>3037</v>
      </c>
      <c r="C619" s="561">
        <v>5</v>
      </c>
      <c r="D619" s="562">
        <v>0</v>
      </c>
      <c r="E619" s="562">
        <v>0</v>
      </c>
      <c r="F619" s="562">
        <v>2</v>
      </c>
      <c r="G619" s="562">
        <v>0</v>
      </c>
      <c r="H619" s="562">
        <v>2</v>
      </c>
      <c r="I619" s="562">
        <v>1</v>
      </c>
      <c r="J619" s="562">
        <v>0</v>
      </c>
      <c r="K619" s="562">
        <v>0</v>
      </c>
      <c r="L619" s="562">
        <v>0</v>
      </c>
      <c r="M619" s="562">
        <v>0</v>
      </c>
      <c r="N619" s="562">
        <v>0</v>
      </c>
      <c r="O619" s="562">
        <v>0</v>
      </c>
      <c r="P619" s="562">
        <v>0</v>
      </c>
      <c r="Q619" s="562">
        <v>0</v>
      </c>
      <c r="R619" s="562">
        <v>0</v>
      </c>
    </row>
    <row r="620" spans="1:18" s="286" customFormat="1" ht="12" x14ac:dyDescent="0.2">
      <c r="A620" s="1123"/>
      <c r="B620" s="556" t="s">
        <v>3038</v>
      </c>
      <c r="C620" s="561">
        <v>9</v>
      </c>
      <c r="D620" s="562">
        <v>0</v>
      </c>
      <c r="E620" s="562">
        <v>0</v>
      </c>
      <c r="F620" s="562">
        <v>3</v>
      </c>
      <c r="G620" s="562">
        <v>0</v>
      </c>
      <c r="H620" s="562">
        <v>3</v>
      </c>
      <c r="I620" s="562">
        <v>2</v>
      </c>
      <c r="J620" s="562">
        <v>0</v>
      </c>
      <c r="K620" s="562">
        <v>0</v>
      </c>
      <c r="L620" s="562">
        <v>0</v>
      </c>
      <c r="M620" s="562">
        <v>0</v>
      </c>
      <c r="N620" s="562">
        <v>0</v>
      </c>
      <c r="O620" s="562">
        <v>0</v>
      </c>
      <c r="P620" s="562">
        <v>0</v>
      </c>
      <c r="Q620" s="562">
        <v>1</v>
      </c>
      <c r="R620" s="562">
        <v>0</v>
      </c>
    </row>
    <row r="621" spans="1:18" s="286" customFormat="1" ht="12" x14ac:dyDescent="0.2">
      <c r="A621" s="1123"/>
      <c r="B621" s="556" t="s">
        <v>3989</v>
      </c>
      <c r="C621" s="561">
        <v>2</v>
      </c>
      <c r="D621" s="562">
        <v>0</v>
      </c>
      <c r="E621" s="562">
        <v>0</v>
      </c>
      <c r="F621" s="562">
        <v>0</v>
      </c>
      <c r="G621" s="562">
        <v>0</v>
      </c>
      <c r="H621" s="562">
        <v>0</v>
      </c>
      <c r="I621" s="562">
        <v>0</v>
      </c>
      <c r="J621" s="562">
        <v>0</v>
      </c>
      <c r="K621" s="562">
        <v>0</v>
      </c>
      <c r="L621" s="562">
        <v>0</v>
      </c>
      <c r="M621" s="562">
        <v>0</v>
      </c>
      <c r="N621" s="562">
        <v>0</v>
      </c>
      <c r="O621" s="562">
        <v>1</v>
      </c>
      <c r="P621" s="562">
        <v>0</v>
      </c>
      <c r="Q621" s="562">
        <v>1</v>
      </c>
      <c r="R621" s="562">
        <v>0</v>
      </c>
    </row>
    <row r="622" spans="1:18" s="286" customFormat="1" ht="12" x14ac:dyDescent="0.2">
      <c r="A622" s="1123"/>
      <c r="B622" s="556" t="s">
        <v>3990</v>
      </c>
      <c r="C622" s="561">
        <v>6</v>
      </c>
      <c r="D622" s="562">
        <v>0</v>
      </c>
      <c r="E622" s="562">
        <v>0</v>
      </c>
      <c r="F622" s="562">
        <v>2</v>
      </c>
      <c r="G622" s="562">
        <v>0</v>
      </c>
      <c r="H622" s="562">
        <v>2</v>
      </c>
      <c r="I622" s="562">
        <v>0</v>
      </c>
      <c r="J622" s="562">
        <v>0</v>
      </c>
      <c r="K622" s="562">
        <v>0</v>
      </c>
      <c r="L622" s="562">
        <v>0</v>
      </c>
      <c r="M622" s="562">
        <v>0</v>
      </c>
      <c r="N622" s="562">
        <v>2</v>
      </c>
      <c r="O622" s="562">
        <v>0</v>
      </c>
      <c r="P622" s="562">
        <v>0</v>
      </c>
      <c r="Q622" s="562">
        <v>0</v>
      </c>
      <c r="R622" s="562">
        <v>0</v>
      </c>
    </row>
    <row r="623" spans="1:18" s="286" customFormat="1" ht="12" x14ac:dyDescent="0.2">
      <c r="A623" s="1123"/>
      <c r="B623" s="556" t="s">
        <v>3992</v>
      </c>
      <c r="C623" s="561">
        <v>4</v>
      </c>
      <c r="D623" s="562">
        <v>0</v>
      </c>
      <c r="E623" s="562">
        <v>0</v>
      </c>
      <c r="F623" s="562">
        <v>3</v>
      </c>
      <c r="G623" s="562">
        <v>0</v>
      </c>
      <c r="H623" s="562">
        <v>1</v>
      </c>
      <c r="I623" s="562">
        <v>0</v>
      </c>
      <c r="J623" s="562">
        <v>0</v>
      </c>
      <c r="K623" s="562">
        <v>0</v>
      </c>
      <c r="L623" s="562">
        <v>0</v>
      </c>
      <c r="M623" s="562">
        <v>0</v>
      </c>
      <c r="N623" s="562">
        <v>0</v>
      </c>
      <c r="O623" s="562">
        <v>0</v>
      </c>
      <c r="P623" s="562">
        <v>0</v>
      </c>
      <c r="Q623" s="562">
        <v>0</v>
      </c>
      <c r="R623" s="562">
        <v>0</v>
      </c>
    </row>
    <row r="624" spans="1:18" s="286" customFormat="1" ht="12" x14ac:dyDescent="0.2">
      <c r="A624" s="1123"/>
      <c r="B624" s="556" t="s">
        <v>3991</v>
      </c>
      <c r="C624" s="561">
        <v>1</v>
      </c>
      <c r="D624" s="562">
        <v>0</v>
      </c>
      <c r="E624" s="562">
        <v>0</v>
      </c>
      <c r="F624" s="562">
        <v>0</v>
      </c>
      <c r="G624" s="562">
        <v>0</v>
      </c>
      <c r="H624" s="562">
        <v>0</v>
      </c>
      <c r="I624" s="562">
        <v>0</v>
      </c>
      <c r="J624" s="562">
        <v>0</v>
      </c>
      <c r="K624" s="562">
        <v>0</v>
      </c>
      <c r="L624" s="562">
        <v>0</v>
      </c>
      <c r="M624" s="562">
        <v>0</v>
      </c>
      <c r="N624" s="562">
        <v>0</v>
      </c>
      <c r="O624" s="562">
        <v>1</v>
      </c>
      <c r="P624" s="562">
        <v>0</v>
      </c>
      <c r="Q624" s="562">
        <v>0</v>
      </c>
      <c r="R624" s="562">
        <v>0</v>
      </c>
    </row>
    <row r="625" spans="1:18" s="286" customFormat="1" ht="12" x14ac:dyDescent="0.2">
      <c r="A625" s="1123"/>
      <c r="B625" s="556" t="s">
        <v>3039</v>
      </c>
      <c r="C625" s="561">
        <v>3</v>
      </c>
      <c r="D625" s="562">
        <v>0</v>
      </c>
      <c r="E625" s="562">
        <v>0</v>
      </c>
      <c r="F625" s="562">
        <v>0</v>
      </c>
      <c r="G625" s="562">
        <v>0</v>
      </c>
      <c r="H625" s="562">
        <v>3</v>
      </c>
      <c r="I625" s="562">
        <v>0</v>
      </c>
      <c r="J625" s="562">
        <v>0</v>
      </c>
      <c r="K625" s="562">
        <v>0</v>
      </c>
      <c r="L625" s="562">
        <v>0</v>
      </c>
      <c r="M625" s="562">
        <v>0</v>
      </c>
      <c r="N625" s="562">
        <v>0</v>
      </c>
      <c r="O625" s="562">
        <v>0</v>
      </c>
      <c r="P625" s="562">
        <v>0</v>
      </c>
      <c r="Q625" s="562">
        <v>0</v>
      </c>
      <c r="R625" s="562">
        <v>0</v>
      </c>
    </row>
    <row r="626" spans="1:18" s="286" customFormat="1" ht="12" x14ac:dyDescent="0.2">
      <c r="A626" s="1123"/>
      <c r="B626" s="556" t="s">
        <v>2483</v>
      </c>
      <c r="C626" s="561">
        <v>5</v>
      </c>
      <c r="D626" s="562">
        <v>0</v>
      </c>
      <c r="E626" s="562">
        <v>0</v>
      </c>
      <c r="F626" s="562">
        <v>2</v>
      </c>
      <c r="G626" s="562">
        <v>0</v>
      </c>
      <c r="H626" s="562">
        <v>0</v>
      </c>
      <c r="I626" s="562">
        <v>0</v>
      </c>
      <c r="J626" s="562">
        <v>0</v>
      </c>
      <c r="K626" s="562">
        <v>0</v>
      </c>
      <c r="L626" s="562">
        <v>0</v>
      </c>
      <c r="M626" s="562">
        <v>0</v>
      </c>
      <c r="N626" s="562">
        <v>2</v>
      </c>
      <c r="O626" s="562">
        <v>1</v>
      </c>
      <c r="P626" s="562">
        <v>0</v>
      </c>
      <c r="Q626" s="562">
        <v>0</v>
      </c>
      <c r="R626" s="562">
        <v>0</v>
      </c>
    </row>
    <row r="627" spans="1:18" s="286" customFormat="1" ht="12" x14ac:dyDescent="0.2">
      <c r="A627" s="1123"/>
      <c r="B627" s="556" t="s">
        <v>161</v>
      </c>
      <c r="C627" s="561">
        <v>8527</v>
      </c>
      <c r="D627" s="562">
        <v>17</v>
      </c>
      <c r="E627" s="562">
        <v>199</v>
      </c>
      <c r="F627" s="562">
        <v>3701</v>
      </c>
      <c r="G627" s="562">
        <v>308</v>
      </c>
      <c r="H627" s="562">
        <v>1850</v>
      </c>
      <c r="I627" s="562">
        <v>387</v>
      </c>
      <c r="J627" s="562">
        <v>37</v>
      </c>
      <c r="K627" s="562">
        <v>146</v>
      </c>
      <c r="L627" s="562">
        <v>49</v>
      </c>
      <c r="M627" s="562">
        <v>32</v>
      </c>
      <c r="N627" s="562">
        <v>247</v>
      </c>
      <c r="O627" s="562">
        <v>733</v>
      </c>
      <c r="P627" s="562">
        <v>491</v>
      </c>
      <c r="Q627" s="562">
        <v>294</v>
      </c>
      <c r="R627" s="562">
        <v>36</v>
      </c>
    </row>
    <row r="628" spans="1:18" s="286" customFormat="1" ht="12" x14ac:dyDescent="0.2">
      <c r="A628" s="1123"/>
      <c r="B628" s="556" t="s">
        <v>1118</v>
      </c>
      <c r="C628" s="561">
        <v>16</v>
      </c>
      <c r="D628" s="562">
        <v>0</v>
      </c>
      <c r="E628" s="562">
        <v>1</v>
      </c>
      <c r="F628" s="562">
        <v>8</v>
      </c>
      <c r="G628" s="562">
        <v>1</v>
      </c>
      <c r="H628" s="562">
        <v>2</v>
      </c>
      <c r="I628" s="562">
        <v>2</v>
      </c>
      <c r="J628" s="562">
        <v>0</v>
      </c>
      <c r="K628" s="562">
        <v>0</v>
      </c>
      <c r="L628" s="562">
        <v>0</v>
      </c>
      <c r="M628" s="562">
        <v>0</v>
      </c>
      <c r="N628" s="562">
        <v>1</v>
      </c>
      <c r="O628" s="562">
        <v>0</v>
      </c>
      <c r="P628" s="562">
        <v>0</v>
      </c>
      <c r="Q628" s="562">
        <v>1</v>
      </c>
      <c r="R628" s="562">
        <v>0</v>
      </c>
    </row>
    <row r="629" spans="1:18" s="286" customFormat="1" ht="12" x14ac:dyDescent="0.2">
      <c r="A629" s="1123"/>
      <c r="B629" s="556" t="s">
        <v>1119</v>
      </c>
      <c r="C629" s="561">
        <v>8</v>
      </c>
      <c r="D629" s="562">
        <v>0</v>
      </c>
      <c r="E629" s="562">
        <v>1</v>
      </c>
      <c r="F629" s="562">
        <v>1</v>
      </c>
      <c r="G629" s="562">
        <v>1</v>
      </c>
      <c r="H629" s="562">
        <v>2</v>
      </c>
      <c r="I629" s="562">
        <v>1</v>
      </c>
      <c r="J629" s="562">
        <v>0</v>
      </c>
      <c r="K629" s="562">
        <v>0</v>
      </c>
      <c r="L629" s="562">
        <v>0</v>
      </c>
      <c r="M629" s="562">
        <v>0</v>
      </c>
      <c r="N629" s="562">
        <v>1</v>
      </c>
      <c r="O629" s="562">
        <v>0</v>
      </c>
      <c r="P629" s="562">
        <v>0</v>
      </c>
      <c r="Q629" s="562">
        <v>1</v>
      </c>
      <c r="R629" s="562">
        <v>0</v>
      </c>
    </row>
    <row r="630" spans="1:18" s="286" customFormat="1" ht="12" x14ac:dyDescent="0.2">
      <c r="A630" s="1123"/>
      <c r="B630" s="556" t="s">
        <v>1120</v>
      </c>
      <c r="C630" s="561">
        <v>480</v>
      </c>
      <c r="D630" s="562">
        <v>8</v>
      </c>
      <c r="E630" s="562">
        <v>19</v>
      </c>
      <c r="F630" s="562">
        <v>168</v>
      </c>
      <c r="G630" s="562">
        <v>27</v>
      </c>
      <c r="H630" s="562">
        <v>124</v>
      </c>
      <c r="I630" s="562">
        <v>6</v>
      </c>
      <c r="J630" s="562">
        <v>3</v>
      </c>
      <c r="K630" s="562">
        <v>3</v>
      </c>
      <c r="L630" s="562">
        <v>2</v>
      </c>
      <c r="M630" s="562">
        <v>3</v>
      </c>
      <c r="N630" s="562">
        <v>21</v>
      </c>
      <c r="O630" s="562">
        <v>38</v>
      </c>
      <c r="P630" s="562">
        <v>38</v>
      </c>
      <c r="Q630" s="562">
        <v>18</v>
      </c>
      <c r="R630" s="562">
        <v>2</v>
      </c>
    </row>
    <row r="631" spans="1:18" s="286" customFormat="1" ht="12" x14ac:dyDescent="0.2">
      <c r="A631" s="1123"/>
      <c r="B631" s="556" t="s">
        <v>3040</v>
      </c>
      <c r="C631" s="561">
        <v>21</v>
      </c>
      <c r="D631" s="562">
        <v>0</v>
      </c>
      <c r="E631" s="562">
        <v>0</v>
      </c>
      <c r="F631" s="562">
        <v>9</v>
      </c>
      <c r="G631" s="562">
        <v>0</v>
      </c>
      <c r="H631" s="562">
        <v>6</v>
      </c>
      <c r="I631" s="562">
        <v>1</v>
      </c>
      <c r="J631" s="562">
        <v>0</v>
      </c>
      <c r="K631" s="562">
        <v>0</v>
      </c>
      <c r="L631" s="562">
        <v>0</v>
      </c>
      <c r="M631" s="562">
        <v>0</v>
      </c>
      <c r="N631" s="562">
        <v>1</v>
      </c>
      <c r="O631" s="562">
        <v>1</v>
      </c>
      <c r="P631" s="562">
        <v>3</v>
      </c>
      <c r="Q631" s="562">
        <v>0</v>
      </c>
      <c r="R631" s="562">
        <v>0</v>
      </c>
    </row>
    <row r="632" spans="1:18" s="286" customFormat="1" ht="12" x14ac:dyDescent="0.2">
      <c r="A632" s="1123"/>
      <c r="B632" s="556" t="s">
        <v>3041</v>
      </c>
      <c r="C632" s="561">
        <v>3</v>
      </c>
      <c r="D632" s="562">
        <v>0</v>
      </c>
      <c r="E632" s="562">
        <v>0</v>
      </c>
      <c r="F632" s="562">
        <v>0</v>
      </c>
      <c r="G632" s="562">
        <v>0</v>
      </c>
      <c r="H632" s="562">
        <v>1</v>
      </c>
      <c r="I632" s="562">
        <v>0</v>
      </c>
      <c r="J632" s="562">
        <v>0</v>
      </c>
      <c r="K632" s="562">
        <v>0</v>
      </c>
      <c r="L632" s="562">
        <v>0</v>
      </c>
      <c r="M632" s="562">
        <v>0</v>
      </c>
      <c r="N632" s="562">
        <v>2</v>
      </c>
      <c r="O632" s="562">
        <v>0</v>
      </c>
      <c r="P632" s="562">
        <v>0</v>
      </c>
      <c r="Q632" s="562">
        <v>0</v>
      </c>
      <c r="R632" s="562">
        <v>0</v>
      </c>
    </row>
    <row r="633" spans="1:18" s="286" customFormat="1" ht="12" x14ac:dyDescent="0.2">
      <c r="A633" s="1123"/>
      <c r="B633" s="556" t="s">
        <v>1122</v>
      </c>
      <c r="C633" s="561">
        <v>3</v>
      </c>
      <c r="D633" s="562">
        <v>0</v>
      </c>
      <c r="E633" s="562">
        <v>0</v>
      </c>
      <c r="F633" s="562">
        <v>0</v>
      </c>
      <c r="G633" s="562">
        <v>0</v>
      </c>
      <c r="H633" s="562">
        <v>1</v>
      </c>
      <c r="I633" s="562">
        <v>0</v>
      </c>
      <c r="J633" s="562">
        <v>0</v>
      </c>
      <c r="K633" s="562">
        <v>0</v>
      </c>
      <c r="L633" s="562">
        <v>0</v>
      </c>
      <c r="M633" s="562">
        <v>0</v>
      </c>
      <c r="N633" s="562">
        <v>1</v>
      </c>
      <c r="O633" s="562">
        <v>0</v>
      </c>
      <c r="P633" s="562">
        <v>0</v>
      </c>
      <c r="Q633" s="562">
        <v>1</v>
      </c>
      <c r="R633" s="562">
        <v>0</v>
      </c>
    </row>
    <row r="634" spans="1:18" s="286" customFormat="1" ht="12" x14ac:dyDescent="0.2">
      <c r="A634" s="1123"/>
      <c r="B634" s="556" t="s">
        <v>1123</v>
      </c>
      <c r="C634" s="561">
        <v>3</v>
      </c>
      <c r="D634" s="562">
        <v>0</v>
      </c>
      <c r="E634" s="562">
        <v>0</v>
      </c>
      <c r="F634" s="562">
        <v>2</v>
      </c>
      <c r="G634" s="562">
        <v>0</v>
      </c>
      <c r="H634" s="562">
        <v>0</v>
      </c>
      <c r="I634" s="562">
        <v>0</v>
      </c>
      <c r="J634" s="562">
        <v>0</v>
      </c>
      <c r="K634" s="562">
        <v>0</v>
      </c>
      <c r="L634" s="562">
        <v>0</v>
      </c>
      <c r="M634" s="562">
        <v>0</v>
      </c>
      <c r="N634" s="562">
        <v>0</v>
      </c>
      <c r="O634" s="562">
        <v>0</v>
      </c>
      <c r="P634" s="562">
        <v>1</v>
      </c>
      <c r="Q634" s="562">
        <v>0</v>
      </c>
      <c r="R634" s="562">
        <v>0</v>
      </c>
    </row>
    <row r="635" spans="1:18" s="286" customFormat="1" ht="12" x14ac:dyDescent="0.2">
      <c r="A635" s="1123"/>
      <c r="B635" s="556" t="s">
        <v>3043</v>
      </c>
      <c r="C635" s="561">
        <v>4</v>
      </c>
      <c r="D635" s="562">
        <v>0</v>
      </c>
      <c r="E635" s="562">
        <v>0</v>
      </c>
      <c r="F635" s="562">
        <v>1</v>
      </c>
      <c r="G635" s="562">
        <v>0</v>
      </c>
      <c r="H635" s="562">
        <v>1</v>
      </c>
      <c r="I635" s="562">
        <v>0</v>
      </c>
      <c r="J635" s="562">
        <v>0</v>
      </c>
      <c r="K635" s="562">
        <v>0</v>
      </c>
      <c r="L635" s="562">
        <v>0</v>
      </c>
      <c r="M635" s="562">
        <v>0</v>
      </c>
      <c r="N635" s="562">
        <v>0</v>
      </c>
      <c r="O635" s="562">
        <v>1</v>
      </c>
      <c r="P635" s="562">
        <v>0</v>
      </c>
      <c r="Q635" s="562">
        <v>1</v>
      </c>
      <c r="R635" s="562">
        <v>0</v>
      </c>
    </row>
    <row r="636" spans="1:18" s="286" customFormat="1" ht="12" x14ac:dyDescent="0.2">
      <c r="A636" s="1123"/>
      <c r="B636" s="556" t="s">
        <v>1124</v>
      </c>
      <c r="C636" s="561">
        <v>1</v>
      </c>
      <c r="D636" s="562">
        <v>0</v>
      </c>
      <c r="E636" s="562">
        <v>0</v>
      </c>
      <c r="F636" s="562">
        <v>0</v>
      </c>
      <c r="G636" s="562">
        <v>0</v>
      </c>
      <c r="H636" s="562">
        <v>1</v>
      </c>
      <c r="I636" s="562">
        <v>0</v>
      </c>
      <c r="J636" s="562">
        <v>0</v>
      </c>
      <c r="K636" s="562">
        <v>0</v>
      </c>
      <c r="L636" s="562">
        <v>0</v>
      </c>
      <c r="M636" s="562">
        <v>0</v>
      </c>
      <c r="N636" s="562">
        <v>0</v>
      </c>
      <c r="O636" s="562">
        <v>0</v>
      </c>
      <c r="P636" s="562">
        <v>0</v>
      </c>
      <c r="Q636" s="562">
        <v>0</v>
      </c>
      <c r="R636" s="562">
        <v>0</v>
      </c>
    </row>
    <row r="637" spans="1:18" s="286" customFormat="1" ht="12" x14ac:dyDescent="0.2">
      <c r="A637" s="1123"/>
      <c r="B637" s="556" t="s">
        <v>3044</v>
      </c>
      <c r="C637" s="561">
        <v>2</v>
      </c>
      <c r="D637" s="562">
        <v>0</v>
      </c>
      <c r="E637" s="562">
        <v>0</v>
      </c>
      <c r="F637" s="562">
        <v>0</v>
      </c>
      <c r="G637" s="562">
        <v>0</v>
      </c>
      <c r="H637" s="562">
        <v>0</v>
      </c>
      <c r="I637" s="562">
        <v>0</v>
      </c>
      <c r="J637" s="562">
        <v>0</v>
      </c>
      <c r="K637" s="562">
        <v>0</v>
      </c>
      <c r="L637" s="562">
        <v>0</v>
      </c>
      <c r="M637" s="562">
        <v>0</v>
      </c>
      <c r="N637" s="562">
        <v>0</v>
      </c>
      <c r="O637" s="562">
        <v>0</v>
      </c>
      <c r="P637" s="562">
        <v>0</v>
      </c>
      <c r="Q637" s="562">
        <v>2</v>
      </c>
      <c r="R637" s="562">
        <v>0</v>
      </c>
    </row>
    <row r="638" spans="1:18" s="286" customFormat="1" ht="12" x14ac:dyDescent="0.2">
      <c r="A638" s="1123"/>
      <c r="B638" s="556" t="s">
        <v>1126</v>
      </c>
      <c r="C638" s="561">
        <v>1</v>
      </c>
      <c r="D638" s="562">
        <v>0</v>
      </c>
      <c r="E638" s="562">
        <v>0</v>
      </c>
      <c r="F638" s="562">
        <v>1</v>
      </c>
      <c r="G638" s="562">
        <v>0</v>
      </c>
      <c r="H638" s="562">
        <v>0</v>
      </c>
      <c r="I638" s="562">
        <v>0</v>
      </c>
      <c r="J638" s="562">
        <v>0</v>
      </c>
      <c r="K638" s="562">
        <v>0</v>
      </c>
      <c r="L638" s="562">
        <v>0</v>
      </c>
      <c r="M638" s="562">
        <v>0</v>
      </c>
      <c r="N638" s="562">
        <v>0</v>
      </c>
      <c r="O638" s="562">
        <v>0</v>
      </c>
      <c r="P638" s="562">
        <v>0</v>
      </c>
      <c r="Q638" s="562">
        <v>0</v>
      </c>
      <c r="R638" s="562">
        <v>0</v>
      </c>
    </row>
    <row r="639" spans="1:18" s="286" customFormat="1" ht="12" x14ac:dyDescent="0.2">
      <c r="A639" s="1123"/>
      <c r="B639" s="556" t="s">
        <v>3045</v>
      </c>
      <c r="C639" s="561">
        <v>1</v>
      </c>
      <c r="D639" s="562">
        <v>0</v>
      </c>
      <c r="E639" s="562">
        <v>0</v>
      </c>
      <c r="F639" s="562">
        <v>1</v>
      </c>
      <c r="G639" s="562">
        <v>0</v>
      </c>
      <c r="H639" s="562">
        <v>0</v>
      </c>
      <c r="I639" s="562">
        <v>0</v>
      </c>
      <c r="J639" s="562">
        <v>0</v>
      </c>
      <c r="K639" s="562">
        <v>0</v>
      </c>
      <c r="L639" s="562">
        <v>0</v>
      </c>
      <c r="M639" s="562">
        <v>0</v>
      </c>
      <c r="N639" s="562">
        <v>0</v>
      </c>
      <c r="O639" s="562">
        <v>0</v>
      </c>
      <c r="P639" s="562">
        <v>0</v>
      </c>
      <c r="Q639" s="562">
        <v>0</v>
      </c>
      <c r="R639" s="562">
        <v>0</v>
      </c>
    </row>
    <row r="640" spans="1:18" s="286" customFormat="1" ht="12" x14ac:dyDescent="0.2">
      <c r="A640" s="1123"/>
      <c r="B640" s="556" t="s">
        <v>2484</v>
      </c>
      <c r="C640" s="561">
        <v>1</v>
      </c>
      <c r="D640" s="562">
        <v>0</v>
      </c>
      <c r="E640" s="562">
        <v>0</v>
      </c>
      <c r="F640" s="562">
        <v>0</v>
      </c>
      <c r="G640" s="562">
        <v>0</v>
      </c>
      <c r="H640" s="562">
        <v>1</v>
      </c>
      <c r="I640" s="562">
        <v>0</v>
      </c>
      <c r="J640" s="562">
        <v>0</v>
      </c>
      <c r="K640" s="562">
        <v>0</v>
      </c>
      <c r="L640" s="562">
        <v>0</v>
      </c>
      <c r="M640" s="562">
        <v>0</v>
      </c>
      <c r="N640" s="562">
        <v>0</v>
      </c>
      <c r="O640" s="562">
        <v>0</v>
      </c>
      <c r="P640" s="562">
        <v>0</v>
      </c>
      <c r="Q640" s="562">
        <v>0</v>
      </c>
      <c r="R640" s="562">
        <v>0</v>
      </c>
    </row>
    <row r="641" spans="1:18" s="286" customFormat="1" ht="12" x14ac:dyDescent="0.2">
      <c r="A641" s="1123"/>
      <c r="B641" s="556" t="s">
        <v>3047</v>
      </c>
      <c r="C641" s="561">
        <v>1</v>
      </c>
      <c r="D641" s="562">
        <v>0</v>
      </c>
      <c r="E641" s="562">
        <v>0</v>
      </c>
      <c r="F641" s="562">
        <v>1</v>
      </c>
      <c r="G641" s="562">
        <v>0</v>
      </c>
      <c r="H641" s="562">
        <v>0</v>
      </c>
      <c r="I641" s="562">
        <v>0</v>
      </c>
      <c r="J641" s="562">
        <v>0</v>
      </c>
      <c r="K641" s="562">
        <v>0</v>
      </c>
      <c r="L641" s="562">
        <v>0</v>
      </c>
      <c r="M641" s="562">
        <v>0</v>
      </c>
      <c r="N641" s="562">
        <v>0</v>
      </c>
      <c r="O641" s="562">
        <v>0</v>
      </c>
      <c r="P641" s="562">
        <v>0</v>
      </c>
      <c r="Q641" s="562">
        <v>0</v>
      </c>
      <c r="R641" s="562">
        <v>0</v>
      </c>
    </row>
    <row r="642" spans="1:18" s="286" customFormat="1" ht="12" x14ac:dyDescent="0.2">
      <c r="A642" s="1123"/>
      <c r="B642" s="556" t="s">
        <v>3048</v>
      </c>
      <c r="C642" s="561">
        <v>1</v>
      </c>
      <c r="D642" s="562">
        <v>0</v>
      </c>
      <c r="E642" s="562">
        <v>0</v>
      </c>
      <c r="F642" s="562">
        <v>0</v>
      </c>
      <c r="G642" s="562">
        <v>0</v>
      </c>
      <c r="H642" s="562">
        <v>1</v>
      </c>
      <c r="I642" s="562">
        <v>0</v>
      </c>
      <c r="J642" s="562">
        <v>0</v>
      </c>
      <c r="K642" s="562">
        <v>0</v>
      </c>
      <c r="L642" s="562">
        <v>0</v>
      </c>
      <c r="M642" s="562">
        <v>0</v>
      </c>
      <c r="N642" s="562">
        <v>0</v>
      </c>
      <c r="O642" s="562">
        <v>0</v>
      </c>
      <c r="P642" s="562">
        <v>0</v>
      </c>
      <c r="Q642" s="562">
        <v>0</v>
      </c>
      <c r="R642" s="562">
        <v>0</v>
      </c>
    </row>
    <row r="643" spans="1:18" s="286" customFormat="1" ht="12" x14ac:dyDescent="0.2">
      <c r="A643" s="1123"/>
      <c r="B643" s="556" t="s">
        <v>1128</v>
      </c>
      <c r="C643" s="561">
        <v>1</v>
      </c>
      <c r="D643" s="562">
        <v>0</v>
      </c>
      <c r="E643" s="562">
        <v>0</v>
      </c>
      <c r="F643" s="562">
        <v>0</v>
      </c>
      <c r="G643" s="562">
        <v>0</v>
      </c>
      <c r="H643" s="562">
        <v>0</v>
      </c>
      <c r="I643" s="562">
        <v>0</v>
      </c>
      <c r="J643" s="562">
        <v>0</v>
      </c>
      <c r="K643" s="562">
        <v>0</v>
      </c>
      <c r="L643" s="562">
        <v>0</v>
      </c>
      <c r="M643" s="562">
        <v>0</v>
      </c>
      <c r="N643" s="562">
        <v>0</v>
      </c>
      <c r="O643" s="562">
        <v>0</v>
      </c>
      <c r="P643" s="562">
        <v>0</v>
      </c>
      <c r="Q643" s="562">
        <v>1</v>
      </c>
      <c r="R643" s="562">
        <v>0</v>
      </c>
    </row>
    <row r="644" spans="1:18" s="286" customFormat="1" ht="12" x14ac:dyDescent="0.2">
      <c r="A644" s="1123"/>
      <c r="B644" s="556" t="s">
        <v>1129</v>
      </c>
      <c r="C644" s="561">
        <v>2</v>
      </c>
      <c r="D644" s="562">
        <v>0</v>
      </c>
      <c r="E644" s="562">
        <v>0</v>
      </c>
      <c r="F644" s="562">
        <v>0</v>
      </c>
      <c r="G644" s="562">
        <v>0</v>
      </c>
      <c r="H644" s="562">
        <v>1</v>
      </c>
      <c r="I644" s="562">
        <v>1</v>
      </c>
      <c r="J644" s="562">
        <v>0</v>
      </c>
      <c r="K644" s="562">
        <v>0</v>
      </c>
      <c r="L644" s="562">
        <v>0</v>
      </c>
      <c r="M644" s="562">
        <v>0</v>
      </c>
      <c r="N644" s="562">
        <v>0</v>
      </c>
      <c r="O644" s="562">
        <v>0</v>
      </c>
      <c r="P644" s="562">
        <v>0</v>
      </c>
      <c r="Q644" s="562">
        <v>0</v>
      </c>
      <c r="R644" s="562">
        <v>0</v>
      </c>
    </row>
    <row r="645" spans="1:18" s="286" customFormat="1" ht="12" x14ac:dyDescent="0.2">
      <c r="A645" s="1123"/>
      <c r="B645" s="556" t="s">
        <v>1130</v>
      </c>
      <c r="C645" s="561">
        <v>1</v>
      </c>
      <c r="D645" s="562">
        <v>0</v>
      </c>
      <c r="E645" s="562">
        <v>0</v>
      </c>
      <c r="F645" s="562">
        <v>0</v>
      </c>
      <c r="G645" s="562">
        <v>0</v>
      </c>
      <c r="H645" s="562">
        <v>0</v>
      </c>
      <c r="I645" s="562">
        <v>0</v>
      </c>
      <c r="J645" s="562">
        <v>0</v>
      </c>
      <c r="K645" s="562">
        <v>0</v>
      </c>
      <c r="L645" s="562">
        <v>0</v>
      </c>
      <c r="M645" s="562">
        <v>0</v>
      </c>
      <c r="N645" s="562">
        <v>0</v>
      </c>
      <c r="O645" s="562">
        <v>0</v>
      </c>
      <c r="P645" s="562">
        <v>0</v>
      </c>
      <c r="Q645" s="562">
        <v>1</v>
      </c>
      <c r="R645" s="562">
        <v>0</v>
      </c>
    </row>
    <row r="646" spans="1:18" s="286" customFormat="1" ht="12" x14ac:dyDescent="0.2">
      <c r="A646" s="1123"/>
      <c r="B646" s="556" t="s">
        <v>1131</v>
      </c>
      <c r="C646" s="561">
        <v>2</v>
      </c>
      <c r="D646" s="562">
        <v>0</v>
      </c>
      <c r="E646" s="562">
        <v>0</v>
      </c>
      <c r="F646" s="562">
        <v>1</v>
      </c>
      <c r="G646" s="562">
        <v>0</v>
      </c>
      <c r="H646" s="562">
        <v>1</v>
      </c>
      <c r="I646" s="562">
        <v>0</v>
      </c>
      <c r="J646" s="562">
        <v>0</v>
      </c>
      <c r="K646" s="562">
        <v>0</v>
      </c>
      <c r="L646" s="562">
        <v>0</v>
      </c>
      <c r="M646" s="562">
        <v>0</v>
      </c>
      <c r="N646" s="562">
        <v>0</v>
      </c>
      <c r="O646" s="562">
        <v>0</v>
      </c>
      <c r="P646" s="562">
        <v>0</v>
      </c>
      <c r="Q646" s="562">
        <v>0</v>
      </c>
      <c r="R646" s="562">
        <v>0</v>
      </c>
    </row>
    <row r="647" spans="1:18" s="286" customFormat="1" ht="12" x14ac:dyDescent="0.2">
      <c r="A647" s="1123"/>
      <c r="B647" s="556" t="s">
        <v>1132</v>
      </c>
      <c r="C647" s="561">
        <v>9</v>
      </c>
      <c r="D647" s="562">
        <v>0</v>
      </c>
      <c r="E647" s="562">
        <v>0</v>
      </c>
      <c r="F647" s="562">
        <v>3</v>
      </c>
      <c r="G647" s="562">
        <v>0</v>
      </c>
      <c r="H647" s="562">
        <v>1</v>
      </c>
      <c r="I647" s="562">
        <v>0</v>
      </c>
      <c r="J647" s="562">
        <v>0</v>
      </c>
      <c r="K647" s="562">
        <v>0</v>
      </c>
      <c r="L647" s="562">
        <v>0</v>
      </c>
      <c r="M647" s="562">
        <v>0</v>
      </c>
      <c r="N647" s="562">
        <v>1</v>
      </c>
      <c r="O647" s="562">
        <v>2</v>
      </c>
      <c r="P647" s="562">
        <v>2</v>
      </c>
      <c r="Q647" s="562">
        <v>0</v>
      </c>
      <c r="R647" s="562">
        <v>0</v>
      </c>
    </row>
    <row r="648" spans="1:18" s="286" customFormat="1" ht="12" x14ac:dyDescent="0.2">
      <c r="A648" s="1123"/>
      <c r="B648" s="556" t="s">
        <v>1133</v>
      </c>
      <c r="C648" s="561">
        <v>4</v>
      </c>
      <c r="D648" s="562">
        <v>0</v>
      </c>
      <c r="E648" s="562">
        <v>0</v>
      </c>
      <c r="F648" s="562">
        <v>1</v>
      </c>
      <c r="G648" s="562">
        <v>1</v>
      </c>
      <c r="H648" s="562">
        <v>1</v>
      </c>
      <c r="I648" s="562">
        <v>0</v>
      </c>
      <c r="J648" s="562">
        <v>0</v>
      </c>
      <c r="K648" s="562">
        <v>0</v>
      </c>
      <c r="L648" s="562">
        <v>0</v>
      </c>
      <c r="M648" s="562">
        <v>0</v>
      </c>
      <c r="N648" s="562">
        <v>0</v>
      </c>
      <c r="O648" s="562">
        <v>0</v>
      </c>
      <c r="P648" s="562">
        <v>1</v>
      </c>
      <c r="Q648" s="562">
        <v>0</v>
      </c>
      <c r="R648" s="562">
        <v>0</v>
      </c>
    </row>
    <row r="649" spans="1:18" s="286" customFormat="1" ht="12" x14ac:dyDescent="0.2">
      <c r="A649" s="1123"/>
      <c r="B649" s="556" t="s">
        <v>1134</v>
      </c>
      <c r="C649" s="561">
        <v>8</v>
      </c>
      <c r="D649" s="562">
        <v>0</v>
      </c>
      <c r="E649" s="562">
        <v>0</v>
      </c>
      <c r="F649" s="562">
        <v>1</v>
      </c>
      <c r="G649" s="562">
        <v>0</v>
      </c>
      <c r="H649" s="562">
        <v>2</v>
      </c>
      <c r="I649" s="562">
        <v>0</v>
      </c>
      <c r="J649" s="562">
        <v>0</v>
      </c>
      <c r="K649" s="562">
        <v>2</v>
      </c>
      <c r="L649" s="562">
        <v>0</v>
      </c>
      <c r="M649" s="562">
        <v>0</v>
      </c>
      <c r="N649" s="562">
        <v>0</v>
      </c>
      <c r="O649" s="562">
        <v>1</v>
      </c>
      <c r="P649" s="562">
        <v>2</v>
      </c>
      <c r="Q649" s="562">
        <v>0</v>
      </c>
      <c r="R649" s="562">
        <v>0</v>
      </c>
    </row>
    <row r="650" spans="1:18" s="286" customFormat="1" ht="12" x14ac:dyDescent="0.2">
      <c r="A650" s="1123"/>
      <c r="B650" s="556" t="s">
        <v>1135</v>
      </c>
      <c r="C650" s="561">
        <v>5</v>
      </c>
      <c r="D650" s="562">
        <v>0</v>
      </c>
      <c r="E650" s="562">
        <v>0</v>
      </c>
      <c r="F650" s="562">
        <v>3</v>
      </c>
      <c r="G650" s="562">
        <v>0</v>
      </c>
      <c r="H650" s="562">
        <v>1</v>
      </c>
      <c r="I650" s="562">
        <v>1</v>
      </c>
      <c r="J650" s="562">
        <v>0</v>
      </c>
      <c r="K650" s="562">
        <v>0</v>
      </c>
      <c r="L650" s="562">
        <v>0</v>
      </c>
      <c r="M650" s="562">
        <v>0</v>
      </c>
      <c r="N650" s="562">
        <v>0</v>
      </c>
      <c r="O650" s="562">
        <v>0</v>
      </c>
      <c r="P650" s="562">
        <v>0</v>
      </c>
      <c r="Q650" s="562">
        <v>0</v>
      </c>
      <c r="R650" s="562">
        <v>0</v>
      </c>
    </row>
    <row r="651" spans="1:18" s="286" customFormat="1" ht="12" x14ac:dyDescent="0.2">
      <c r="A651" s="1123"/>
      <c r="B651" s="556" t="s">
        <v>1136</v>
      </c>
      <c r="C651" s="561">
        <v>3</v>
      </c>
      <c r="D651" s="562">
        <v>0</v>
      </c>
      <c r="E651" s="562">
        <v>0</v>
      </c>
      <c r="F651" s="562">
        <v>3</v>
      </c>
      <c r="G651" s="562">
        <v>0</v>
      </c>
      <c r="H651" s="562">
        <v>0</v>
      </c>
      <c r="I651" s="562">
        <v>0</v>
      </c>
      <c r="J651" s="562">
        <v>0</v>
      </c>
      <c r="K651" s="562">
        <v>0</v>
      </c>
      <c r="L651" s="562">
        <v>0</v>
      </c>
      <c r="M651" s="562">
        <v>0</v>
      </c>
      <c r="N651" s="562">
        <v>0</v>
      </c>
      <c r="O651" s="562">
        <v>0</v>
      </c>
      <c r="P651" s="562">
        <v>0</v>
      </c>
      <c r="Q651" s="562">
        <v>0</v>
      </c>
      <c r="R651" s="562">
        <v>0</v>
      </c>
    </row>
    <row r="652" spans="1:18" s="286" customFormat="1" ht="12" x14ac:dyDescent="0.2">
      <c r="A652" s="1123"/>
      <c r="B652" s="556" t="s">
        <v>2485</v>
      </c>
      <c r="C652" s="561">
        <v>3</v>
      </c>
      <c r="D652" s="562">
        <v>0</v>
      </c>
      <c r="E652" s="562">
        <v>0</v>
      </c>
      <c r="F652" s="562">
        <v>0</v>
      </c>
      <c r="G652" s="562">
        <v>0</v>
      </c>
      <c r="H652" s="562">
        <v>0</v>
      </c>
      <c r="I652" s="562">
        <v>0</v>
      </c>
      <c r="J652" s="562">
        <v>0</v>
      </c>
      <c r="K652" s="562">
        <v>0</v>
      </c>
      <c r="L652" s="562">
        <v>0</v>
      </c>
      <c r="M652" s="562">
        <v>1</v>
      </c>
      <c r="N652" s="562">
        <v>1</v>
      </c>
      <c r="O652" s="562">
        <v>0</v>
      </c>
      <c r="P652" s="562">
        <v>1</v>
      </c>
      <c r="Q652" s="562">
        <v>0</v>
      </c>
      <c r="R652" s="562">
        <v>0</v>
      </c>
    </row>
    <row r="653" spans="1:18" s="286" customFormat="1" ht="12" x14ac:dyDescent="0.2">
      <c r="A653" s="1123" t="s">
        <v>62</v>
      </c>
      <c r="B653" s="555" t="s">
        <v>10</v>
      </c>
      <c r="C653" s="559">
        <v>34023</v>
      </c>
      <c r="D653" s="560">
        <v>80</v>
      </c>
      <c r="E653" s="560">
        <v>567</v>
      </c>
      <c r="F653" s="560">
        <v>7850</v>
      </c>
      <c r="G653" s="560">
        <v>2649</v>
      </c>
      <c r="H653" s="560">
        <v>8709</v>
      </c>
      <c r="I653" s="560">
        <v>1919</v>
      </c>
      <c r="J653" s="560">
        <v>99</v>
      </c>
      <c r="K653" s="560">
        <v>409</v>
      </c>
      <c r="L653" s="560">
        <v>222</v>
      </c>
      <c r="M653" s="560">
        <v>188</v>
      </c>
      <c r="N653" s="560">
        <v>1686</v>
      </c>
      <c r="O653" s="560">
        <v>3144</v>
      </c>
      <c r="P653" s="560">
        <v>3401</v>
      </c>
      <c r="Q653" s="560">
        <v>2896</v>
      </c>
      <c r="R653" s="560">
        <v>204</v>
      </c>
    </row>
    <row r="654" spans="1:18" s="286" customFormat="1" ht="12" x14ac:dyDescent="0.2">
      <c r="A654" s="1123"/>
      <c r="B654" s="556" t="s">
        <v>1137</v>
      </c>
      <c r="C654" s="561">
        <v>13</v>
      </c>
      <c r="D654" s="562">
        <v>0</v>
      </c>
      <c r="E654" s="562">
        <v>0</v>
      </c>
      <c r="F654" s="562">
        <v>5</v>
      </c>
      <c r="G654" s="562">
        <v>0</v>
      </c>
      <c r="H654" s="562">
        <v>4</v>
      </c>
      <c r="I654" s="562">
        <v>0</v>
      </c>
      <c r="J654" s="562">
        <v>0</v>
      </c>
      <c r="K654" s="562">
        <v>0</v>
      </c>
      <c r="L654" s="562">
        <v>0</v>
      </c>
      <c r="M654" s="562">
        <v>0</v>
      </c>
      <c r="N654" s="562">
        <v>0</v>
      </c>
      <c r="O654" s="562">
        <v>1</v>
      </c>
      <c r="P654" s="562">
        <v>0</v>
      </c>
      <c r="Q654" s="562">
        <v>1</v>
      </c>
      <c r="R654" s="562">
        <v>2</v>
      </c>
    </row>
    <row r="655" spans="1:18" s="286" customFormat="1" ht="12" x14ac:dyDescent="0.2">
      <c r="A655" s="1123"/>
      <c r="B655" s="556" t="s">
        <v>1138</v>
      </c>
      <c r="C655" s="561">
        <v>22</v>
      </c>
      <c r="D655" s="562">
        <v>0</v>
      </c>
      <c r="E655" s="562">
        <v>0</v>
      </c>
      <c r="F655" s="562">
        <v>3</v>
      </c>
      <c r="G655" s="562">
        <v>2</v>
      </c>
      <c r="H655" s="562">
        <v>4</v>
      </c>
      <c r="I655" s="562">
        <v>0</v>
      </c>
      <c r="J655" s="562">
        <v>0</v>
      </c>
      <c r="K655" s="562">
        <v>0</v>
      </c>
      <c r="L655" s="562">
        <v>0</v>
      </c>
      <c r="M655" s="562">
        <v>0</v>
      </c>
      <c r="N655" s="562">
        <v>2</v>
      </c>
      <c r="O655" s="562">
        <v>1</v>
      </c>
      <c r="P655" s="562">
        <v>4</v>
      </c>
      <c r="Q655" s="562">
        <v>5</v>
      </c>
      <c r="R655" s="562">
        <v>1</v>
      </c>
    </row>
    <row r="656" spans="1:18" s="286" customFormat="1" ht="12" x14ac:dyDescent="0.2">
      <c r="A656" s="1123"/>
      <c r="B656" s="556" t="s">
        <v>1139</v>
      </c>
      <c r="C656" s="561">
        <v>46</v>
      </c>
      <c r="D656" s="562">
        <v>0</v>
      </c>
      <c r="E656" s="562">
        <v>0</v>
      </c>
      <c r="F656" s="562">
        <v>9</v>
      </c>
      <c r="G656" s="562">
        <v>1</v>
      </c>
      <c r="H656" s="562">
        <v>10</v>
      </c>
      <c r="I656" s="562">
        <v>4</v>
      </c>
      <c r="J656" s="562">
        <v>0</v>
      </c>
      <c r="K656" s="562">
        <v>0</v>
      </c>
      <c r="L656" s="562">
        <v>0</v>
      </c>
      <c r="M656" s="562">
        <v>0</v>
      </c>
      <c r="N656" s="562">
        <v>3</v>
      </c>
      <c r="O656" s="562">
        <v>6</v>
      </c>
      <c r="P656" s="562">
        <v>9</v>
      </c>
      <c r="Q656" s="562">
        <v>4</v>
      </c>
      <c r="R656" s="562">
        <v>0</v>
      </c>
    </row>
    <row r="657" spans="1:18" s="286" customFormat="1" ht="12" x14ac:dyDescent="0.2">
      <c r="A657" s="1123"/>
      <c r="B657" s="556" t="s">
        <v>3051</v>
      </c>
      <c r="C657" s="561">
        <v>196</v>
      </c>
      <c r="D657" s="562">
        <v>0</v>
      </c>
      <c r="E657" s="562">
        <v>4</v>
      </c>
      <c r="F657" s="562">
        <v>50</v>
      </c>
      <c r="G657" s="562">
        <v>30</v>
      </c>
      <c r="H657" s="562">
        <v>47</v>
      </c>
      <c r="I657" s="562">
        <v>5</v>
      </c>
      <c r="J657" s="562">
        <v>2</v>
      </c>
      <c r="K657" s="562">
        <v>0</v>
      </c>
      <c r="L657" s="562">
        <v>4</v>
      </c>
      <c r="M657" s="562">
        <v>3</v>
      </c>
      <c r="N657" s="562">
        <v>8</v>
      </c>
      <c r="O657" s="562">
        <v>19</v>
      </c>
      <c r="P657" s="562">
        <v>8</v>
      </c>
      <c r="Q657" s="562">
        <v>15</v>
      </c>
      <c r="R657" s="562">
        <v>1</v>
      </c>
    </row>
    <row r="658" spans="1:18" s="286" customFormat="1" ht="12" x14ac:dyDescent="0.2">
      <c r="A658" s="1123"/>
      <c r="B658" s="556" t="s">
        <v>1140</v>
      </c>
      <c r="C658" s="561">
        <v>39</v>
      </c>
      <c r="D658" s="562">
        <v>1</v>
      </c>
      <c r="E658" s="562">
        <v>1</v>
      </c>
      <c r="F658" s="562">
        <v>8</v>
      </c>
      <c r="G658" s="562">
        <v>0</v>
      </c>
      <c r="H658" s="562">
        <v>12</v>
      </c>
      <c r="I658" s="562">
        <v>0</v>
      </c>
      <c r="J658" s="562">
        <v>0</v>
      </c>
      <c r="K658" s="562">
        <v>0</v>
      </c>
      <c r="L658" s="562">
        <v>0</v>
      </c>
      <c r="M658" s="562">
        <v>0</v>
      </c>
      <c r="N658" s="562">
        <v>1</v>
      </c>
      <c r="O658" s="562">
        <v>5</v>
      </c>
      <c r="P658" s="562">
        <v>7</v>
      </c>
      <c r="Q658" s="562">
        <v>3</v>
      </c>
      <c r="R658" s="562">
        <v>1</v>
      </c>
    </row>
    <row r="659" spans="1:18" s="286" customFormat="1" ht="12" x14ac:dyDescent="0.2">
      <c r="A659" s="1123"/>
      <c r="B659" s="556" t="s">
        <v>3052</v>
      </c>
      <c r="C659" s="561">
        <v>40</v>
      </c>
      <c r="D659" s="562">
        <v>1</v>
      </c>
      <c r="E659" s="562">
        <v>0</v>
      </c>
      <c r="F659" s="562">
        <v>10</v>
      </c>
      <c r="G659" s="562">
        <v>1</v>
      </c>
      <c r="H659" s="562">
        <v>8</v>
      </c>
      <c r="I659" s="562">
        <v>1</v>
      </c>
      <c r="J659" s="562">
        <v>0</v>
      </c>
      <c r="K659" s="562">
        <v>0</v>
      </c>
      <c r="L659" s="562">
        <v>0</v>
      </c>
      <c r="M659" s="562">
        <v>0</v>
      </c>
      <c r="N659" s="562">
        <v>1</v>
      </c>
      <c r="O659" s="562">
        <v>4</v>
      </c>
      <c r="P659" s="562">
        <v>9</v>
      </c>
      <c r="Q659" s="562">
        <v>5</v>
      </c>
      <c r="R659" s="562">
        <v>0</v>
      </c>
    </row>
    <row r="660" spans="1:18" s="286" customFormat="1" ht="12" x14ac:dyDescent="0.2">
      <c r="A660" s="1123"/>
      <c r="B660" s="556" t="s">
        <v>1141</v>
      </c>
      <c r="C660" s="561">
        <v>17</v>
      </c>
      <c r="D660" s="562">
        <v>0</v>
      </c>
      <c r="E660" s="562">
        <v>0</v>
      </c>
      <c r="F660" s="562">
        <v>5</v>
      </c>
      <c r="G660" s="562">
        <v>0</v>
      </c>
      <c r="H660" s="562">
        <v>5</v>
      </c>
      <c r="I660" s="562">
        <v>0</v>
      </c>
      <c r="J660" s="562">
        <v>0</v>
      </c>
      <c r="K660" s="562">
        <v>2</v>
      </c>
      <c r="L660" s="562">
        <v>0</v>
      </c>
      <c r="M660" s="562">
        <v>0</v>
      </c>
      <c r="N660" s="562">
        <v>0</v>
      </c>
      <c r="O660" s="562">
        <v>2</v>
      </c>
      <c r="P660" s="562">
        <v>2</v>
      </c>
      <c r="Q660" s="562">
        <v>1</v>
      </c>
      <c r="R660" s="562">
        <v>0</v>
      </c>
    </row>
    <row r="661" spans="1:18" s="286" customFormat="1" ht="12" x14ac:dyDescent="0.2">
      <c r="A661" s="1123"/>
      <c r="B661" s="556" t="s">
        <v>1142</v>
      </c>
      <c r="C661" s="561">
        <v>63</v>
      </c>
      <c r="D661" s="562">
        <v>0</v>
      </c>
      <c r="E661" s="562">
        <v>0</v>
      </c>
      <c r="F661" s="562">
        <v>15</v>
      </c>
      <c r="G661" s="562">
        <v>6</v>
      </c>
      <c r="H661" s="562">
        <v>19</v>
      </c>
      <c r="I661" s="562">
        <v>0</v>
      </c>
      <c r="J661" s="562">
        <v>0</v>
      </c>
      <c r="K661" s="562">
        <v>1</v>
      </c>
      <c r="L661" s="562">
        <v>0</v>
      </c>
      <c r="M661" s="562">
        <v>0</v>
      </c>
      <c r="N661" s="562">
        <v>3</v>
      </c>
      <c r="O661" s="562">
        <v>5</v>
      </c>
      <c r="P661" s="562">
        <v>6</v>
      </c>
      <c r="Q661" s="562">
        <v>8</v>
      </c>
      <c r="R661" s="562">
        <v>0</v>
      </c>
    </row>
    <row r="662" spans="1:18" s="286" customFormat="1" ht="12" x14ac:dyDescent="0.2">
      <c r="A662" s="1123"/>
      <c r="B662" s="556" t="s">
        <v>1143</v>
      </c>
      <c r="C662" s="561">
        <v>22</v>
      </c>
      <c r="D662" s="562">
        <v>0</v>
      </c>
      <c r="E662" s="562">
        <v>1</v>
      </c>
      <c r="F662" s="562">
        <v>0</v>
      </c>
      <c r="G662" s="562">
        <v>8</v>
      </c>
      <c r="H662" s="562">
        <v>3</v>
      </c>
      <c r="I662" s="562">
        <v>0</v>
      </c>
      <c r="J662" s="562">
        <v>1</v>
      </c>
      <c r="K662" s="562">
        <v>0</v>
      </c>
      <c r="L662" s="562">
        <v>4</v>
      </c>
      <c r="M662" s="562">
        <v>0</v>
      </c>
      <c r="N662" s="562">
        <v>1</v>
      </c>
      <c r="O662" s="562">
        <v>0</v>
      </c>
      <c r="P662" s="562">
        <v>2</v>
      </c>
      <c r="Q662" s="562">
        <v>1</v>
      </c>
      <c r="R662" s="562">
        <v>1</v>
      </c>
    </row>
    <row r="663" spans="1:18" s="286" customFormat="1" ht="12" x14ac:dyDescent="0.2">
      <c r="A663" s="1123"/>
      <c r="B663" s="556" t="s">
        <v>1144</v>
      </c>
      <c r="C663" s="561">
        <v>51</v>
      </c>
      <c r="D663" s="562">
        <v>0</v>
      </c>
      <c r="E663" s="562">
        <v>1</v>
      </c>
      <c r="F663" s="562">
        <v>9</v>
      </c>
      <c r="G663" s="562">
        <v>0</v>
      </c>
      <c r="H663" s="562">
        <v>17</v>
      </c>
      <c r="I663" s="562">
        <v>4</v>
      </c>
      <c r="J663" s="562">
        <v>0</v>
      </c>
      <c r="K663" s="562">
        <v>2</v>
      </c>
      <c r="L663" s="562">
        <v>0</v>
      </c>
      <c r="M663" s="562">
        <v>0</v>
      </c>
      <c r="N663" s="562">
        <v>2</v>
      </c>
      <c r="O663" s="562">
        <v>4</v>
      </c>
      <c r="P663" s="562">
        <v>3</v>
      </c>
      <c r="Q663" s="562">
        <v>9</v>
      </c>
      <c r="R663" s="562">
        <v>0</v>
      </c>
    </row>
    <row r="664" spans="1:18" s="286" customFormat="1" ht="12" x14ac:dyDescent="0.2">
      <c r="A664" s="1123"/>
      <c r="B664" s="556" t="s">
        <v>164</v>
      </c>
      <c r="C664" s="561">
        <v>32112</v>
      </c>
      <c r="D664" s="562">
        <v>70</v>
      </c>
      <c r="E664" s="562">
        <v>536</v>
      </c>
      <c r="F664" s="562">
        <v>7471</v>
      </c>
      <c r="G664" s="562">
        <v>2520</v>
      </c>
      <c r="H664" s="562">
        <v>8202</v>
      </c>
      <c r="I664" s="562">
        <v>1838</v>
      </c>
      <c r="J664" s="562">
        <v>89</v>
      </c>
      <c r="K664" s="562">
        <v>371</v>
      </c>
      <c r="L664" s="562">
        <v>126</v>
      </c>
      <c r="M664" s="562">
        <v>180</v>
      </c>
      <c r="N664" s="562">
        <v>1611</v>
      </c>
      <c r="O664" s="562">
        <v>2961</v>
      </c>
      <c r="P664" s="562">
        <v>3228</v>
      </c>
      <c r="Q664" s="562">
        <v>2733</v>
      </c>
      <c r="R664" s="562">
        <v>176</v>
      </c>
    </row>
    <row r="665" spans="1:18" s="286" customFormat="1" ht="12" x14ac:dyDescent="0.2">
      <c r="A665" s="1123"/>
      <c r="B665" s="556" t="s">
        <v>1145</v>
      </c>
      <c r="C665" s="561">
        <v>264</v>
      </c>
      <c r="D665" s="562">
        <v>1</v>
      </c>
      <c r="E665" s="562">
        <v>3</v>
      </c>
      <c r="F665" s="562">
        <v>55</v>
      </c>
      <c r="G665" s="562">
        <v>13</v>
      </c>
      <c r="H665" s="562">
        <v>80</v>
      </c>
      <c r="I665" s="562">
        <v>18</v>
      </c>
      <c r="J665" s="562">
        <v>1</v>
      </c>
      <c r="K665" s="562">
        <v>2</v>
      </c>
      <c r="L665" s="562">
        <v>1</v>
      </c>
      <c r="M665" s="562">
        <v>3</v>
      </c>
      <c r="N665" s="562">
        <v>14</v>
      </c>
      <c r="O665" s="562">
        <v>23</v>
      </c>
      <c r="P665" s="562">
        <v>19</v>
      </c>
      <c r="Q665" s="562">
        <v>25</v>
      </c>
      <c r="R665" s="562">
        <v>6</v>
      </c>
    </row>
    <row r="666" spans="1:18" s="286" customFormat="1" ht="12" x14ac:dyDescent="0.2">
      <c r="A666" s="1123"/>
      <c r="B666" s="556" t="s">
        <v>1146</v>
      </c>
      <c r="C666" s="561">
        <v>19</v>
      </c>
      <c r="D666" s="562">
        <v>0</v>
      </c>
      <c r="E666" s="562">
        <v>0</v>
      </c>
      <c r="F666" s="562">
        <v>2</v>
      </c>
      <c r="G666" s="562">
        <v>0</v>
      </c>
      <c r="H666" s="562">
        <v>8</v>
      </c>
      <c r="I666" s="562">
        <v>0</v>
      </c>
      <c r="J666" s="562">
        <v>0</v>
      </c>
      <c r="K666" s="562">
        <v>0</v>
      </c>
      <c r="L666" s="562">
        <v>0</v>
      </c>
      <c r="M666" s="562">
        <v>0</v>
      </c>
      <c r="N666" s="562">
        <v>2</v>
      </c>
      <c r="O666" s="562">
        <v>3</v>
      </c>
      <c r="P666" s="562">
        <v>4</v>
      </c>
      <c r="Q666" s="562">
        <v>0</v>
      </c>
      <c r="R666" s="562">
        <v>0</v>
      </c>
    </row>
    <row r="667" spans="1:18" s="286" customFormat="1" ht="12" x14ac:dyDescent="0.2">
      <c r="A667" s="1123"/>
      <c r="B667" s="556" t="s">
        <v>3053</v>
      </c>
      <c r="C667" s="561">
        <v>6</v>
      </c>
      <c r="D667" s="562">
        <v>0</v>
      </c>
      <c r="E667" s="562">
        <v>1</v>
      </c>
      <c r="F667" s="562">
        <v>2</v>
      </c>
      <c r="G667" s="562">
        <v>0</v>
      </c>
      <c r="H667" s="562">
        <v>0</v>
      </c>
      <c r="I667" s="562">
        <v>0</v>
      </c>
      <c r="J667" s="562">
        <v>0</v>
      </c>
      <c r="K667" s="562">
        <v>0</v>
      </c>
      <c r="L667" s="562">
        <v>0</v>
      </c>
      <c r="M667" s="562">
        <v>0</v>
      </c>
      <c r="N667" s="562">
        <v>0</v>
      </c>
      <c r="O667" s="562">
        <v>0</v>
      </c>
      <c r="P667" s="562">
        <v>3</v>
      </c>
      <c r="Q667" s="562">
        <v>0</v>
      </c>
      <c r="R667" s="562">
        <v>0</v>
      </c>
    </row>
    <row r="668" spans="1:18" s="286" customFormat="1" ht="12" x14ac:dyDescent="0.2">
      <c r="A668" s="1123"/>
      <c r="B668" s="556" t="s">
        <v>1147</v>
      </c>
      <c r="C668" s="561">
        <v>55</v>
      </c>
      <c r="D668" s="562">
        <v>2</v>
      </c>
      <c r="E668" s="562">
        <v>3</v>
      </c>
      <c r="F668" s="562">
        <v>9</v>
      </c>
      <c r="G668" s="562">
        <v>3</v>
      </c>
      <c r="H668" s="562">
        <v>14</v>
      </c>
      <c r="I668" s="562">
        <v>3</v>
      </c>
      <c r="J668" s="562">
        <v>0</v>
      </c>
      <c r="K668" s="562">
        <v>3</v>
      </c>
      <c r="L668" s="562">
        <v>7</v>
      </c>
      <c r="M668" s="562">
        <v>1</v>
      </c>
      <c r="N668" s="562">
        <v>1</v>
      </c>
      <c r="O668" s="562">
        <v>2</v>
      </c>
      <c r="P668" s="562">
        <v>3</v>
      </c>
      <c r="Q668" s="562">
        <v>4</v>
      </c>
      <c r="R668" s="562">
        <v>0</v>
      </c>
    </row>
    <row r="669" spans="1:18" s="286" customFormat="1" ht="12" x14ac:dyDescent="0.2">
      <c r="A669" s="1123"/>
      <c r="B669" s="556" t="s">
        <v>1148</v>
      </c>
      <c r="C669" s="561">
        <v>133</v>
      </c>
      <c r="D669" s="562">
        <v>1</v>
      </c>
      <c r="E669" s="562">
        <v>0</v>
      </c>
      <c r="F669" s="562">
        <v>38</v>
      </c>
      <c r="G669" s="562">
        <v>2</v>
      </c>
      <c r="H669" s="562">
        <v>28</v>
      </c>
      <c r="I669" s="562">
        <v>8</v>
      </c>
      <c r="J669" s="562">
        <v>4</v>
      </c>
      <c r="K669" s="562">
        <v>1</v>
      </c>
      <c r="L669" s="562">
        <v>14</v>
      </c>
      <c r="M669" s="562">
        <v>0</v>
      </c>
      <c r="N669" s="562">
        <v>6</v>
      </c>
      <c r="O669" s="562">
        <v>8</v>
      </c>
      <c r="P669" s="562">
        <v>11</v>
      </c>
      <c r="Q669" s="562">
        <v>12</v>
      </c>
      <c r="R669" s="562">
        <v>0</v>
      </c>
    </row>
    <row r="670" spans="1:18" s="286" customFormat="1" ht="12" x14ac:dyDescent="0.2">
      <c r="A670" s="1123"/>
      <c r="B670" s="556" t="s">
        <v>3055</v>
      </c>
      <c r="C670" s="561">
        <v>1</v>
      </c>
      <c r="D670" s="562">
        <v>0</v>
      </c>
      <c r="E670" s="562">
        <v>0</v>
      </c>
      <c r="F670" s="562">
        <v>0</v>
      </c>
      <c r="G670" s="562">
        <v>0</v>
      </c>
      <c r="H670" s="562">
        <v>1</v>
      </c>
      <c r="I670" s="562">
        <v>0</v>
      </c>
      <c r="J670" s="562">
        <v>0</v>
      </c>
      <c r="K670" s="562">
        <v>0</v>
      </c>
      <c r="L670" s="562">
        <v>0</v>
      </c>
      <c r="M670" s="562">
        <v>0</v>
      </c>
      <c r="N670" s="562">
        <v>0</v>
      </c>
      <c r="O670" s="562">
        <v>0</v>
      </c>
      <c r="P670" s="562">
        <v>0</v>
      </c>
      <c r="Q670" s="562">
        <v>0</v>
      </c>
      <c r="R670" s="562">
        <v>0</v>
      </c>
    </row>
    <row r="671" spans="1:18" s="286" customFormat="1" ht="12" x14ac:dyDescent="0.2">
      <c r="A671" s="1123"/>
      <c r="B671" s="556" t="s">
        <v>1149</v>
      </c>
      <c r="C671" s="561">
        <v>17</v>
      </c>
      <c r="D671" s="562">
        <v>0</v>
      </c>
      <c r="E671" s="562">
        <v>1</v>
      </c>
      <c r="F671" s="562">
        <v>4</v>
      </c>
      <c r="G671" s="562">
        <v>0</v>
      </c>
      <c r="H671" s="562">
        <v>6</v>
      </c>
      <c r="I671" s="562">
        <v>0</v>
      </c>
      <c r="J671" s="562">
        <v>0</v>
      </c>
      <c r="K671" s="562">
        <v>0</v>
      </c>
      <c r="L671" s="562">
        <v>0</v>
      </c>
      <c r="M671" s="562">
        <v>0</v>
      </c>
      <c r="N671" s="562">
        <v>0</v>
      </c>
      <c r="O671" s="562">
        <v>0</v>
      </c>
      <c r="P671" s="562">
        <v>3</v>
      </c>
      <c r="Q671" s="562">
        <v>3</v>
      </c>
      <c r="R671" s="562">
        <v>0</v>
      </c>
    </row>
    <row r="672" spans="1:18" s="286" customFormat="1" ht="12" x14ac:dyDescent="0.2">
      <c r="A672" s="1123"/>
      <c r="B672" s="556" t="s">
        <v>3056</v>
      </c>
      <c r="C672" s="561">
        <v>5</v>
      </c>
      <c r="D672" s="562">
        <v>0</v>
      </c>
      <c r="E672" s="562">
        <v>0</v>
      </c>
      <c r="F672" s="562">
        <v>0</v>
      </c>
      <c r="G672" s="562">
        <v>0</v>
      </c>
      <c r="H672" s="562">
        <v>0</v>
      </c>
      <c r="I672" s="562">
        <v>0</v>
      </c>
      <c r="J672" s="562">
        <v>0</v>
      </c>
      <c r="K672" s="562">
        <v>0</v>
      </c>
      <c r="L672" s="562">
        <v>0</v>
      </c>
      <c r="M672" s="562">
        <v>0</v>
      </c>
      <c r="N672" s="562">
        <v>0</v>
      </c>
      <c r="O672" s="562">
        <v>1</v>
      </c>
      <c r="P672" s="562">
        <v>3</v>
      </c>
      <c r="Q672" s="562">
        <v>1</v>
      </c>
      <c r="R672" s="562">
        <v>0</v>
      </c>
    </row>
    <row r="673" spans="1:18" s="286" customFormat="1" ht="12" x14ac:dyDescent="0.2">
      <c r="A673" s="1123"/>
      <c r="B673" s="556" t="s">
        <v>162</v>
      </c>
      <c r="C673" s="561">
        <v>437</v>
      </c>
      <c r="D673" s="562">
        <v>2</v>
      </c>
      <c r="E673" s="562">
        <v>6</v>
      </c>
      <c r="F673" s="562">
        <v>80</v>
      </c>
      <c r="G673" s="562">
        <v>41</v>
      </c>
      <c r="H673" s="562">
        <v>113</v>
      </c>
      <c r="I673" s="562">
        <v>23</v>
      </c>
      <c r="J673" s="562">
        <v>0</v>
      </c>
      <c r="K673" s="562">
        <v>18</v>
      </c>
      <c r="L673" s="562">
        <v>3</v>
      </c>
      <c r="M673" s="562">
        <v>1</v>
      </c>
      <c r="N673" s="562">
        <v>10</v>
      </c>
      <c r="O673" s="562">
        <v>56</v>
      </c>
      <c r="P673" s="562">
        <v>42</v>
      </c>
      <c r="Q673" s="562">
        <v>36</v>
      </c>
      <c r="R673" s="562">
        <v>6</v>
      </c>
    </row>
    <row r="674" spans="1:18" s="286" customFormat="1" ht="12" x14ac:dyDescent="0.2">
      <c r="A674" s="1123"/>
      <c r="B674" s="556" t="s">
        <v>163</v>
      </c>
      <c r="C674" s="561">
        <v>150</v>
      </c>
      <c r="D674" s="562">
        <v>0</v>
      </c>
      <c r="E674" s="562">
        <v>5</v>
      </c>
      <c r="F674" s="562">
        <v>21</v>
      </c>
      <c r="G674" s="562">
        <v>7</v>
      </c>
      <c r="H674" s="562">
        <v>47</v>
      </c>
      <c r="I674" s="562">
        <v>2</v>
      </c>
      <c r="J674" s="562">
        <v>0</v>
      </c>
      <c r="K674" s="562">
        <v>3</v>
      </c>
      <c r="L674" s="562">
        <v>0</v>
      </c>
      <c r="M674" s="562">
        <v>0</v>
      </c>
      <c r="N674" s="562">
        <v>10</v>
      </c>
      <c r="O674" s="562">
        <v>19</v>
      </c>
      <c r="P674" s="562">
        <v>18</v>
      </c>
      <c r="Q674" s="562">
        <v>12</v>
      </c>
      <c r="R674" s="562">
        <v>6</v>
      </c>
    </row>
    <row r="675" spans="1:18" s="286" customFormat="1" ht="12" x14ac:dyDescent="0.2">
      <c r="A675" s="1123"/>
      <c r="B675" s="556" t="s">
        <v>1150</v>
      </c>
      <c r="C675" s="561">
        <v>75</v>
      </c>
      <c r="D675" s="562">
        <v>0</v>
      </c>
      <c r="E675" s="562">
        <v>2</v>
      </c>
      <c r="F675" s="562">
        <v>17</v>
      </c>
      <c r="G675" s="562">
        <v>3</v>
      </c>
      <c r="H675" s="562">
        <v>30</v>
      </c>
      <c r="I675" s="562">
        <v>3</v>
      </c>
      <c r="J675" s="562">
        <v>1</v>
      </c>
      <c r="K675" s="562">
        <v>2</v>
      </c>
      <c r="L675" s="562">
        <v>0</v>
      </c>
      <c r="M675" s="562">
        <v>0</v>
      </c>
      <c r="N675" s="562">
        <v>1</v>
      </c>
      <c r="O675" s="562">
        <v>6</v>
      </c>
      <c r="P675" s="562">
        <v>3</v>
      </c>
      <c r="Q675" s="562">
        <v>3</v>
      </c>
      <c r="R675" s="562">
        <v>4</v>
      </c>
    </row>
    <row r="676" spans="1:18" s="286" customFormat="1" ht="12" x14ac:dyDescent="0.2">
      <c r="A676" s="1123"/>
      <c r="B676" s="556" t="s">
        <v>1151</v>
      </c>
      <c r="C676" s="561">
        <v>69</v>
      </c>
      <c r="D676" s="562">
        <v>1</v>
      </c>
      <c r="E676" s="562">
        <v>0</v>
      </c>
      <c r="F676" s="562">
        <v>9</v>
      </c>
      <c r="G676" s="562">
        <v>2</v>
      </c>
      <c r="H676" s="562">
        <v>10</v>
      </c>
      <c r="I676" s="562">
        <v>4</v>
      </c>
      <c r="J676" s="562">
        <v>1</v>
      </c>
      <c r="K676" s="562">
        <v>1</v>
      </c>
      <c r="L676" s="562">
        <v>21</v>
      </c>
      <c r="M676" s="562">
        <v>0</v>
      </c>
      <c r="N676" s="562">
        <v>5</v>
      </c>
      <c r="O676" s="562">
        <v>3</v>
      </c>
      <c r="P676" s="562">
        <v>8</v>
      </c>
      <c r="Q676" s="562">
        <v>4</v>
      </c>
      <c r="R676" s="562">
        <v>0</v>
      </c>
    </row>
    <row r="677" spans="1:18" s="286" customFormat="1" ht="12" x14ac:dyDescent="0.2">
      <c r="A677" s="1123"/>
      <c r="B677" s="556" t="s">
        <v>3057</v>
      </c>
      <c r="C677" s="561">
        <v>9</v>
      </c>
      <c r="D677" s="562">
        <v>0</v>
      </c>
      <c r="E677" s="562">
        <v>0</v>
      </c>
      <c r="F677" s="562">
        <v>1</v>
      </c>
      <c r="G677" s="562">
        <v>0</v>
      </c>
      <c r="H677" s="562">
        <v>1</v>
      </c>
      <c r="I677" s="562">
        <v>0</v>
      </c>
      <c r="J677" s="562">
        <v>0</v>
      </c>
      <c r="K677" s="562">
        <v>0</v>
      </c>
      <c r="L677" s="562">
        <v>0</v>
      </c>
      <c r="M677" s="562">
        <v>0</v>
      </c>
      <c r="N677" s="562">
        <v>0</v>
      </c>
      <c r="O677" s="562">
        <v>5</v>
      </c>
      <c r="P677" s="562">
        <v>1</v>
      </c>
      <c r="Q677" s="562">
        <v>1</v>
      </c>
      <c r="R677" s="562">
        <v>0</v>
      </c>
    </row>
    <row r="678" spans="1:18" s="286" customFormat="1" ht="12" x14ac:dyDescent="0.2">
      <c r="A678" s="1123"/>
      <c r="B678" s="556" t="s">
        <v>1153</v>
      </c>
      <c r="C678" s="561">
        <v>1</v>
      </c>
      <c r="D678" s="562">
        <v>0</v>
      </c>
      <c r="E678" s="562">
        <v>0</v>
      </c>
      <c r="F678" s="562">
        <v>0</v>
      </c>
      <c r="G678" s="562">
        <v>1</v>
      </c>
      <c r="H678" s="562">
        <v>0</v>
      </c>
      <c r="I678" s="562">
        <v>0</v>
      </c>
      <c r="J678" s="562">
        <v>0</v>
      </c>
      <c r="K678" s="562">
        <v>0</v>
      </c>
      <c r="L678" s="562">
        <v>0</v>
      </c>
      <c r="M678" s="562">
        <v>0</v>
      </c>
      <c r="N678" s="562">
        <v>0</v>
      </c>
      <c r="O678" s="562">
        <v>0</v>
      </c>
      <c r="P678" s="562">
        <v>0</v>
      </c>
      <c r="Q678" s="562">
        <v>0</v>
      </c>
      <c r="R678" s="562">
        <v>0</v>
      </c>
    </row>
    <row r="679" spans="1:18" s="286" customFormat="1" ht="12" x14ac:dyDescent="0.2">
      <c r="A679" s="1123"/>
      <c r="B679" s="556" t="s">
        <v>1154</v>
      </c>
      <c r="C679" s="561">
        <v>22</v>
      </c>
      <c r="D679" s="562">
        <v>0</v>
      </c>
      <c r="E679" s="562">
        <v>1</v>
      </c>
      <c r="F679" s="562">
        <v>8</v>
      </c>
      <c r="G679" s="562">
        <v>0</v>
      </c>
      <c r="H679" s="562">
        <v>7</v>
      </c>
      <c r="I679" s="562">
        <v>0</v>
      </c>
      <c r="J679" s="562">
        <v>0</v>
      </c>
      <c r="K679" s="562">
        <v>1</v>
      </c>
      <c r="L679" s="562">
        <v>0</v>
      </c>
      <c r="M679" s="562">
        <v>0</v>
      </c>
      <c r="N679" s="562">
        <v>1</v>
      </c>
      <c r="O679" s="562">
        <v>2</v>
      </c>
      <c r="P679" s="562">
        <v>0</v>
      </c>
      <c r="Q679" s="562">
        <v>2</v>
      </c>
      <c r="R679" s="562">
        <v>0</v>
      </c>
    </row>
    <row r="680" spans="1:18" s="286" customFormat="1" ht="12" x14ac:dyDescent="0.2">
      <c r="A680" s="1123"/>
      <c r="B680" s="556" t="s">
        <v>1155</v>
      </c>
      <c r="C680" s="561">
        <v>2</v>
      </c>
      <c r="D680" s="562">
        <v>0</v>
      </c>
      <c r="E680" s="562">
        <v>0</v>
      </c>
      <c r="F680" s="562">
        <v>0</v>
      </c>
      <c r="G680" s="562">
        <v>0</v>
      </c>
      <c r="H680" s="562">
        <v>1</v>
      </c>
      <c r="I680" s="562">
        <v>0</v>
      </c>
      <c r="J680" s="562">
        <v>0</v>
      </c>
      <c r="K680" s="562">
        <v>0</v>
      </c>
      <c r="L680" s="562">
        <v>0</v>
      </c>
      <c r="M680" s="562">
        <v>0</v>
      </c>
      <c r="N680" s="562">
        <v>0</v>
      </c>
      <c r="O680" s="562">
        <v>0</v>
      </c>
      <c r="P680" s="562">
        <v>0</v>
      </c>
      <c r="Q680" s="562">
        <v>1</v>
      </c>
      <c r="R680" s="562">
        <v>0</v>
      </c>
    </row>
    <row r="681" spans="1:18" s="286" customFormat="1" ht="12" x14ac:dyDescent="0.2">
      <c r="A681" s="1123"/>
      <c r="B681" s="556" t="s">
        <v>1156</v>
      </c>
      <c r="C681" s="561">
        <v>135</v>
      </c>
      <c r="D681" s="562">
        <v>1</v>
      </c>
      <c r="E681" s="562">
        <v>2</v>
      </c>
      <c r="F681" s="562">
        <v>18</v>
      </c>
      <c r="G681" s="562">
        <v>9</v>
      </c>
      <c r="H681" s="562">
        <v>32</v>
      </c>
      <c r="I681" s="562">
        <v>6</v>
      </c>
      <c r="J681" s="562">
        <v>0</v>
      </c>
      <c r="K681" s="562">
        <v>2</v>
      </c>
      <c r="L681" s="562">
        <v>42</v>
      </c>
      <c r="M681" s="562">
        <v>0</v>
      </c>
      <c r="N681" s="562">
        <v>4</v>
      </c>
      <c r="O681" s="562">
        <v>7</v>
      </c>
      <c r="P681" s="562">
        <v>5</v>
      </c>
      <c r="Q681" s="562">
        <v>7</v>
      </c>
      <c r="R681" s="562">
        <v>0</v>
      </c>
    </row>
    <row r="682" spans="1:18" s="286" customFormat="1" ht="12" x14ac:dyDescent="0.2">
      <c r="A682" s="1123"/>
      <c r="B682" s="556" t="s">
        <v>1157</v>
      </c>
      <c r="C682" s="561">
        <v>2</v>
      </c>
      <c r="D682" s="562">
        <v>0</v>
      </c>
      <c r="E682" s="562">
        <v>0</v>
      </c>
      <c r="F682" s="562">
        <v>1</v>
      </c>
      <c r="G682" s="562">
        <v>0</v>
      </c>
      <c r="H682" s="562">
        <v>0</v>
      </c>
      <c r="I682" s="562">
        <v>0</v>
      </c>
      <c r="J682" s="562">
        <v>0</v>
      </c>
      <c r="K682" s="562">
        <v>0</v>
      </c>
      <c r="L682" s="562">
        <v>0</v>
      </c>
      <c r="M682" s="562">
        <v>0</v>
      </c>
      <c r="N682" s="562">
        <v>0</v>
      </c>
      <c r="O682" s="562">
        <v>1</v>
      </c>
      <c r="P682" s="562">
        <v>0</v>
      </c>
      <c r="Q682" s="562">
        <v>0</v>
      </c>
      <c r="R682" s="562">
        <v>0</v>
      </c>
    </row>
    <row r="683" spans="1:18" s="286" customFormat="1" ht="12" x14ac:dyDescent="0.2">
      <c r="A683" s="1123" t="s">
        <v>63</v>
      </c>
      <c r="B683" s="555" t="s">
        <v>10</v>
      </c>
      <c r="C683" s="559">
        <v>166584</v>
      </c>
      <c r="D683" s="560">
        <v>433</v>
      </c>
      <c r="E683" s="560">
        <v>2946</v>
      </c>
      <c r="F683" s="560">
        <v>30528</v>
      </c>
      <c r="G683" s="560">
        <v>17192</v>
      </c>
      <c r="H683" s="560">
        <v>30408</v>
      </c>
      <c r="I683" s="560">
        <v>21571</v>
      </c>
      <c r="J683" s="560">
        <v>1406</v>
      </c>
      <c r="K683" s="560">
        <v>3363</v>
      </c>
      <c r="L683" s="560">
        <v>5305</v>
      </c>
      <c r="M683" s="560">
        <v>976</v>
      </c>
      <c r="N683" s="560">
        <v>5576</v>
      </c>
      <c r="O683" s="560">
        <v>16207</v>
      </c>
      <c r="P683" s="560">
        <v>14318</v>
      </c>
      <c r="Q683" s="560">
        <v>11536</v>
      </c>
      <c r="R683" s="560">
        <v>4819</v>
      </c>
    </row>
    <row r="684" spans="1:18" s="286" customFormat="1" ht="12" x14ac:dyDescent="0.2">
      <c r="A684" s="1123"/>
      <c r="B684" s="556" t="s">
        <v>1158</v>
      </c>
      <c r="C684" s="561">
        <v>21</v>
      </c>
      <c r="D684" s="562">
        <v>0</v>
      </c>
      <c r="E684" s="562">
        <v>0</v>
      </c>
      <c r="F684" s="562">
        <v>1</v>
      </c>
      <c r="G684" s="562">
        <v>1</v>
      </c>
      <c r="H684" s="562">
        <v>3</v>
      </c>
      <c r="I684" s="562">
        <v>0</v>
      </c>
      <c r="J684" s="562">
        <v>1</v>
      </c>
      <c r="K684" s="562">
        <v>0</v>
      </c>
      <c r="L684" s="562">
        <v>15</v>
      </c>
      <c r="M684" s="562">
        <v>0</v>
      </c>
      <c r="N684" s="562">
        <v>0</v>
      </c>
      <c r="O684" s="562">
        <v>0</v>
      </c>
      <c r="P684" s="562">
        <v>0</v>
      </c>
      <c r="Q684" s="562">
        <v>0</v>
      </c>
      <c r="R684" s="562">
        <v>0</v>
      </c>
    </row>
    <row r="685" spans="1:18" s="286" customFormat="1" ht="12" x14ac:dyDescent="0.2">
      <c r="A685" s="1123"/>
      <c r="B685" s="556" t="s">
        <v>1159</v>
      </c>
      <c r="C685" s="561">
        <v>49</v>
      </c>
      <c r="D685" s="562">
        <v>0</v>
      </c>
      <c r="E685" s="562">
        <v>0</v>
      </c>
      <c r="F685" s="562">
        <v>3</v>
      </c>
      <c r="G685" s="562">
        <v>4</v>
      </c>
      <c r="H685" s="562">
        <v>2</v>
      </c>
      <c r="I685" s="562">
        <v>0</v>
      </c>
      <c r="J685" s="562">
        <v>4</v>
      </c>
      <c r="K685" s="562">
        <v>0</v>
      </c>
      <c r="L685" s="562">
        <v>33</v>
      </c>
      <c r="M685" s="562">
        <v>0</v>
      </c>
      <c r="N685" s="562">
        <v>0</v>
      </c>
      <c r="O685" s="562">
        <v>0</v>
      </c>
      <c r="P685" s="562">
        <v>2</v>
      </c>
      <c r="Q685" s="562">
        <v>1</v>
      </c>
      <c r="R685" s="562">
        <v>0</v>
      </c>
    </row>
    <row r="686" spans="1:18" s="286" customFormat="1" ht="12" x14ac:dyDescent="0.2">
      <c r="A686" s="1123"/>
      <c r="B686" s="556" t="s">
        <v>2487</v>
      </c>
      <c r="C686" s="561">
        <v>3</v>
      </c>
      <c r="D686" s="562">
        <v>0</v>
      </c>
      <c r="E686" s="562">
        <v>0</v>
      </c>
      <c r="F686" s="562">
        <v>0</v>
      </c>
      <c r="G686" s="562">
        <v>1</v>
      </c>
      <c r="H686" s="562">
        <v>1</v>
      </c>
      <c r="I686" s="562">
        <v>1</v>
      </c>
      <c r="J686" s="562">
        <v>0</v>
      </c>
      <c r="K686" s="562">
        <v>0</v>
      </c>
      <c r="L686" s="562">
        <v>0</v>
      </c>
      <c r="M686" s="562">
        <v>0</v>
      </c>
      <c r="N686" s="562">
        <v>0</v>
      </c>
      <c r="O686" s="562">
        <v>0</v>
      </c>
      <c r="P686" s="562">
        <v>0</v>
      </c>
      <c r="Q686" s="562">
        <v>0</v>
      </c>
      <c r="R686" s="562">
        <v>0</v>
      </c>
    </row>
    <row r="687" spans="1:18" s="286" customFormat="1" ht="12" x14ac:dyDescent="0.2">
      <c r="A687" s="1123"/>
      <c r="B687" s="556" t="s">
        <v>2488</v>
      </c>
      <c r="C687" s="561">
        <v>2</v>
      </c>
      <c r="D687" s="562">
        <v>0</v>
      </c>
      <c r="E687" s="562">
        <v>0</v>
      </c>
      <c r="F687" s="562">
        <v>1</v>
      </c>
      <c r="G687" s="562">
        <v>0</v>
      </c>
      <c r="H687" s="562">
        <v>0</v>
      </c>
      <c r="I687" s="562">
        <v>1</v>
      </c>
      <c r="J687" s="562">
        <v>0</v>
      </c>
      <c r="K687" s="562">
        <v>0</v>
      </c>
      <c r="L687" s="562">
        <v>0</v>
      </c>
      <c r="M687" s="562">
        <v>0</v>
      </c>
      <c r="N687" s="562">
        <v>0</v>
      </c>
      <c r="O687" s="562">
        <v>0</v>
      </c>
      <c r="P687" s="562">
        <v>0</v>
      </c>
      <c r="Q687" s="562">
        <v>0</v>
      </c>
      <c r="R687" s="562">
        <v>0</v>
      </c>
    </row>
    <row r="688" spans="1:18" s="286" customFormat="1" ht="12" x14ac:dyDescent="0.2">
      <c r="A688" s="1123"/>
      <c r="B688" s="556" t="s">
        <v>1160</v>
      </c>
      <c r="C688" s="561">
        <v>6</v>
      </c>
      <c r="D688" s="562">
        <v>0</v>
      </c>
      <c r="E688" s="562">
        <v>0</v>
      </c>
      <c r="F688" s="562">
        <v>1</v>
      </c>
      <c r="G688" s="562">
        <v>0</v>
      </c>
      <c r="H688" s="562">
        <v>1</v>
      </c>
      <c r="I688" s="562">
        <v>0</v>
      </c>
      <c r="J688" s="562">
        <v>0</v>
      </c>
      <c r="K688" s="562">
        <v>0</v>
      </c>
      <c r="L688" s="562">
        <v>0</v>
      </c>
      <c r="M688" s="562">
        <v>0</v>
      </c>
      <c r="N688" s="562">
        <v>2</v>
      </c>
      <c r="O688" s="562">
        <v>0</v>
      </c>
      <c r="P688" s="562">
        <v>2</v>
      </c>
      <c r="Q688" s="562">
        <v>0</v>
      </c>
      <c r="R688" s="562">
        <v>0</v>
      </c>
    </row>
    <row r="689" spans="1:18" s="286" customFormat="1" ht="12" x14ac:dyDescent="0.2">
      <c r="A689" s="1123"/>
      <c r="B689" s="556" t="s">
        <v>1161</v>
      </c>
      <c r="C689" s="561">
        <v>1265</v>
      </c>
      <c r="D689" s="562">
        <v>1</v>
      </c>
      <c r="E689" s="562">
        <v>19</v>
      </c>
      <c r="F689" s="562">
        <v>309</v>
      </c>
      <c r="G689" s="562">
        <v>206</v>
      </c>
      <c r="H689" s="562">
        <v>243</v>
      </c>
      <c r="I689" s="562">
        <v>57</v>
      </c>
      <c r="J689" s="562">
        <v>6</v>
      </c>
      <c r="K689" s="562">
        <v>6</v>
      </c>
      <c r="L689" s="562">
        <v>6</v>
      </c>
      <c r="M689" s="562">
        <v>8</v>
      </c>
      <c r="N689" s="562">
        <v>56</v>
      </c>
      <c r="O689" s="562">
        <v>118</v>
      </c>
      <c r="P689" s="562">
        <v>165</v>
      </c>
      <c r="Q689" s="562">
        <v>58</v>
      </c>
      <c r="R689" s="562">
        <v>7</v>
      </c>
    </row>
    <row r="690" spans="1:18" s="286" customFormat="1" ht="12" x14ac:dyDescent="0.2">
      <c r="A690" s="1123"/>
      <c r="B690" s="556" t="s">
        <v>1162</v>
      </c>
      <c r="C690" s="561">
        <v>19</v>
      </c>
      <c r="D690" s="562">
        <v>0</v>
      </c>
      <c r="E690" s="562">
        <v>3</v>
      </c>
      <c r="F690" s="562">
        <v>8</v>
      </c>
      <c r="G690" s="562">
        <v>0</v>
      </c>
      <c r="H690" s="562">
        <v>5</v>
      </c>
      <c r="I690" s="562">
        <v>0</v>
      </c>
      <c r="J690" s="562">
        <v>2</v>
      </c>
      <c r="K690" s="562">
        <v>0</v>
      </c>
      <c r="L690" s="562">
        <v>1</v>
      </c>
      <c r="M690" s="562">
        <v>0</v>
      </c>
      <c r="N690" s="562">
        <v>0</v>
      </c>
      <c r="O690" s="562">
        <v>0</v>
      </c>
      <c r="P690" s="562">
        <v>0</v>
      </c>
      <c r="Q690" s="562">
        <v>0</v>
      </c>
      <c r="R690" s="562">
        <v>0</v>
      </c>
    </row>
    <row r="691" spans="1:18" s="286" customFormat="1" ht="12" x14ac:dyDescent="0.2">
      <c r="A691" s="1123"/>
      <c r="B691" s="556" t="s">
        <v>1163</v>
      </c>
      <c r="C691" s="561">
        <v>426</v>
      </c>
      <c r="D691" s="562">
        <v>0</v>
      </c>
      <c r="E691" s="562">
        <v>12</v>
      </c>
      <c r="F691" s="562">
        <v>132</v>
      </c>
      <c r="G691" s="562">
        <v>22</v>
      </c>
      <c r="H691" s="562">
        <v>128</v>
      </c>
      <c r="I691" s="562">
        <v>21</v>
      </c>
      <c r="J691" s="562">
        <v>2</v>
      </c>
      <c r="K691" s="562">
        <v>4</v>
      </c>
      <c r="L691" s="562">
        <v>3</v>
      </c>
      <c r="M691" s="562">
        <v>6</v>
      </c>
      <c r="N691" s="562">
        <v>16</v>
      </c>
      <c r="O691" s="562">
        <v>21</v>
      </c>
      <c r="P691" s="562">
        <v>34</v>
      </c>
      <c r="Q691" s="562">
        <v>24</v>
      </c>
      <c r="R691" s="562">
        <v>1</v>
      </c>
    </row>
    <row r="692" spans="1:18" s="286" customFormat="1" ht="12" x14ac:dyDescent="0.2">
      <c r="A692" s="1123"/>
      <c r="B692" s="556" t="s">
        <v>1164</v>
      </c>
      <c r="C692" s="561">
        <v>63457</v>
      </c>
      <c r="D692" s="562">
        <v>190</v>
      </c>
      <c r="E692" s="562">
        <v>323</v>
      </c>
      <c r="F692" s="562">
        <v>6601</v>
      </c>
      <c r="G692" s="562">
        <v>1786</v>
      </c>
      <c r="H692" s="562">
        <v>9237</v>
      </c>
      <c r="I692" s="562">
        <v>11026</v>
      </c>
      <c r="J692" s="562">
        <v>476</v>
      </c>
      <c r="K692" s="562">
        <v>2207</v>
      </c>
      <c r="L692" s="562">
        <v>1579</v>
      </c>
      <c r="M692" s="562">
        <v>519</v>
      </c>
      <c r="N692" s="562">
        <v>1681</v>
      </c>
      <c r="O692" s="562">
        <v>9667</v>
      </c>
      <c r="P692" s="562">
        <v>7254</v>
      </c>
      <c r="Q692" s="562">
        <v>7024</v>
      </c>
      <c r="R692" s="562">
        <v>3887</v>
      </c>
    </row>
    <row r="693" spans="1:18" s="286" customFormat="1" ht="12" x14ac:dyDescent="0.2">
      <c r="A693" s="1123"/>
      <c r="B693" s="556" t="s">
        <v>1165</v>
      </c>
      <c r="C693" s="561">
        <v>6758</v>
      </c>
      <c r="D693" s="562">
        <v>20</v>
      </c>
      <c r="E693" s="562">
        <v>17</v>
      </c>
      <c r="F693" s="562">
        <v>449</v>
      </c>
      <c r="G693" s="562">
        <v>432</v>
      </c>
      <c r="H693" s="562">
        <v>851</v>
      </c>
      <c r="I693" s="562">
        <v>1190</v>
      </c>
      <c r="J693" s="562">
        <v>351</v>
      </c>
      <c r="K693" s="562">
        <v>478</v>
      </c>
      <c r="L693" s="562">
        <v>1259</v>
      </c>
      <c r="M693" s="562">
        <v>49</v>
      </c>
      <c r="N693" s="562">
        <v>65</v>
      </c>
      <c r="O693" s="562">
        <v>627</v>
      </c>
      <c r="P693" s="562">
        <v>353</v>
      </c>
      <c r="Q693" s="562">
        <v>552</v>
      </c>
      <c r="R693" s="562">
        <v>65</v>
      </c>
    </row>
    <row r="694" spans="1:18" s="286" customFormat="1" ht="12" x14ac:dyDescent="0.2">
      <c r="A694" s="1123"/>
      <c r="B694" s="556" t="s">
        <v>1166</v>
      </c>
      <c r="C694" s="561">
        <v>121</v>
      </c>
      <c r="D694" s="562">
        <v>0</v>
      </c>
      <c r="E694" s="562">
        <v>1</v>
      </c>
      <c r="F694" s="562">
        <v>34</v>
      </c>
      <c r="G694" s="562">
        <v>4</v>
      </c>
      <c r="H694" s="562">
        <v>30</v>
      </c>
      <c r="I694" s="562">
        <v>6</v>
      </c>
      <c r="J694" s="562">
        <v>2</v>
      </c>
      <c r="K694" s="562">
        <v>2</v>
      </c>
      <c r="L694" s="562">
        <v>3</v>
      </c>
      <c r="M694" s="562">
        <v>1</v>
      </c>
      <c r="N694" s="562">
        <v>9</v>
      </c>
      <c r="O694" s="562">
        <v>6</v>
      </c>
      <c r="P694" s="562">
        <v>14</v>
      </c>
      <c r="Q694" s="562">
        <v>9</v>
      </c>
      <c r="R694" s="562">
        <v>0</v>
      </c>
    </row>
    <row r="695" spans="1:18" s="286" customFormat="1" ht="12" x14ac:dyDescent="0.2">
      <c r="A695" s="1123"/>
      <c r="B695" s="556" t="s">
        <v>1167</v>
      </c>
      <c r="C695" s="561">
        <v>17</v>
      </c>
      <c r="D695" s="562">
        <v>0</v>
      </c>
      <c r="E695" s="562">
        <v>0</v>
      </c>
      <c r="F695" s="562">
        <v>0</v>
      </c>
      <c r="G695" s="562">
        <v>1</v>
      </c>
      <c r="H695" s="562">
        <v>1</v>
      </c>
      <c r="I695" s="562">
        <v>1</v>
      </c>
      <c r="J695" s="562">
        <v>0</v>
      </c>
      <c r="K695" s="562">
        <v>0</v>
      </c>
      <c r="L695" s="562">
        <v>11</v>
      </c>
      <c r="M695" s="562">
        <v>0</v>
      </c>
      <c r="N695" s="562">
        <v>1</v>
      </c>
      <c r="O695" s="562">
        <v>2</v>
      </c>
      <c r="P695" s="562">
        <v>0</v>
      </c>
      <c r="Q695" s="562">
        <v>0</v>
      </c>
      <c r="R695" s="562">
        <v>0</v>
      </c>
    </row>
    <row r="696" spans="1:18" s="286" customFormat="1" ht="12" x14ac:dyDescent="0.2">
      <c r="A696" s="1123"/>
      <c r="B696" s="556" t="s">
        <v>1168</v>
      </c>
      <c r="C696" s="561">
        <v>107</v>
      </c>
      <c r="D696" s="562">
        <v>0</v>
      </c>
      <c r="E696" s="562">
        <v>0</v>
      </c>
      <c r="F696" s="562">
        <v>20</v>
      </c>
      <c r="G696" s="562">
        <v>2</v>
      </c>
      <c r="H696" s="562">
        <v>7</v>
      </c>
      <c r="I696" s="562">
        <v>71</v>
      </c>
      <c r="J696" s="562">
        <v>0</v>
      </c>
      <c r="K696" s="562">
        <v>0</v>
      </c>
      <c r="L696" s="562">
        <v>1</v>
      </c>
      <c r="M696" s="562">
        <v>0</v>
      </c>
      <c r="N696" s="562">
        <v>1</v>
      </c>
      <c r="O696" s="562">
        <v>1</v>
      </c>
      <c r="P696" s="562">
        <v>2</v>
      </c>
      <c r="Q696" s="562">
        <v>1</v>
      </c>
      <c r="R696" s="562">
        <v>1</v>
      </c>
    </row>
    <row r="697" spans="1:18" s="286" customFormat="1" ht="12" x14ac:dyDescent="0.2">
      <c r="A697" s="1123"/>
      <c r="B697" s="556" t="s">
        <v>1169</v>
      </c>
      <c r="C697" s="561">
        <v>75</v>
      </c>
      <c r="D697" s="562">
        <v>0</v>
      </c>
      <c r="E697" s="562">
        <v>2</v>
      </c>
      <c r="F697" s="562">
        <v>18</v>
      </c>
      <c r="G697" s="562">
        <v>1</v>
      </c>
      <c r="H697" s="562">
        <v>17</v>
      </c>
      <c r="I697" s="562">
        <v>3</v>
      </c>
      <c r="J697" s="562">
        <v>0</v>
      </c>
      <c r="K697" s="562">
        <v>4</v>
      </c>
      <c r="L697" s="562">
        <v>2</v>
      </c>
      <c r="M697" s="562">
        <v>1</v>
      </c>
      <c r="N697" s="562">
        <v>5</v>
      </c>
      <c r="O697" s="562">
        <v>10</v>
      </c>
      <c r="P697" s="562">
        <v>8</v>
      </c>
      <c r="Q697" s="562">
        <v>4</v>
      </c>
      <c r="R697" s="562">
        <v>0</v>
      </c>
    </row>
    <row r="698" spans="1:18" s="286" customFormat="1" ht="12" x14ac:dyDescent="0.2">
      <c r="A698" s="1123"/>
      <c r="B698" s="556" t="s">
        <v>2742</v>
      </c>
      <c r="C698" s="561">
        <v>6770</v>
      </c>
      <c r="D698" s="562">
        <v>12</v>
      </c>
      <c r="E698" s="562">
        <v>252</v>
      </c>
      <c r="F698" s="562">
        <v>1989</v>
      </c>
      <c r="G698" s="562">
        <v>428</v>
      </c>
      <c r="H698" s="562">
        <v>1710</v>
      </c>
      <c r="I698" s="562">
        <v>416</v>
      </c>
      <c r="J698" s="562">
        <v>48</v>
      </c>
      <c r="K698" s="562">
        <v>33</v>
      </c>
      <c r="L698" s="562">
        <v>42</v>
      </c>
      <c r="M698" s="562">
        <v>20</v>
      </c>
      <c r="N698" s="562">
        <v>339</v>
      </c>
      <c r="O698" s="562">
        <v>580</v>
      </c>
      <c r="P698" s="562">
        <v>500</v>
      </c>
      <c r="Q698" s="562">
        <v>343</v>
      </c>
      <c r="R698" s="562">
        <v>58</v>
      </c>
    </row>
    <row r="699" spans="1:18" s="286" customFormat="1" ht="12" x14ac:dyDescent="0.2">
      <c r="A699" s="1123"/>
      <c r="B699" s="556" t="s">
        <v>1170</v>
      </c>
      <c r="C699" s="561">
        <v>129</v>
      </c>
      <c r="D699" s="562">
        <v>0</v>
      </c>
      <c r="E699" s="562">
        <v>3</v>
      </c>
      <c r="F699" s="562">
        <v>38</v>
      </c>
      <c r="G699" s="562">
        <v>5</v>
      </c>
      <c r="H699" s="562">
        <v>36</v>
      </c>
      <c r="I699" s="562">
        <v>3</v>
      </c>
      <c r="J699" s="562">
        <v>1</v>
      </c>
      <c r="K699" s="562">
        <v>0</v>
      </c>
      <c r="L699" s="562">
        <v>14</v>
      </c>
      <c r="M699" s="562">
        <v>0</v>
      </c>
      <c r="N699" s="562">
        <v>11</v>
      </c>
      <c r="O699" s="562">
        <v>7</v>
      </c>
      <c r="P699" s="562">
        <v>8</v>
      </c>
      <c r="Q699" s="562">
        <v>3</v>
      </c>
      <c r="R699" s="562">
        <v>0</v>
      </c>
    </row>
    <row r="700" spans="1:18" s="286" customFormat="1" ht="12" x14ac:dyDescent="0.2">
      <c r="A700" s="1123"/>
      <c r="B700" s="556" t="s">
        <v>1171</v>
      </c>
      <c r="C700" s="561">
        <v>7</v>
      </c>
      <c r="D700" s="562">
        <v>0</v>
      </c>
      <c r="E700" s="562">
        <v>0</v>
      </c>
      <c r="F700" s="562">
        <v>1</v>
      </c>
      <c r="G700" s="562">
        <v>1</v>
      </c>
      <c r="H700" s="562">
        <v>3</v>
      </c>
      <c r="I700" s="562">
        <v>0</v>
      </c>
      <c r="J700" s="562">
        <v>0</v>
      </c>
      <c r="K700" s="562">
        <v>1</v>
      </c>
      <c r="L700" s="562">
        <v>0</v>
      </c>
      <c r="M700" s="562">
        <v>0</v>
      </c>
      <c r="N700" s="562">
        <v>1</v>
      </c>
      <c r="O700" s="562">
        <v>0</v>
      </c>
      <c r="P700" s="562">
        <v>0</v>
      </c>
      <c r="Q700" s="562">
        <v>0</v>
      </c>
      <c r="R700" s="562">
        <v>0</v>
      </c>
    </row>
    <row r="701" spans="1:18" s="286" customFormat="1" ht="12" x14ac:dyDescent="0.2">
      <c r="A701" s="1123"/>
      <c r="B701" s="556" t="s">
        <v>3059</v>
      </c>
      <c r="C701" s="561">
        <v>47</v>
      </c>
      <c r="D701" s="562">
        <v>0</v>
      </c>
      <c r="E701" s="562">
        <v>2</v>
      </c>
      <c r="F701" s="562">
        <v>15</v>
      </c>
      <c r="G701" s="562">
        <v>1</v>
      </c>
      <c r="H701" s="562">
        <v>14</v>
      </c>
      <c r="I701" s="562">
        <v>0</v>
      </c>
      <c r="J701" s="562">
        <v>0</v>
      </c>
      <c r="K701" s="562">
        <v>1</v>
      </c>
      <c r="L701" s="562">
        <v>4</v>
      </c>
      <c r="M701" s="562">
        <v>0</v>
      </c>
      <c r="N701" s="562">
        <v>1</v>
      </c>
      <c r="O701" s="562">
        <v>3</v>
      </c>
      <c r="P701" s="562">
        <v>4</v>
      </c>
      <c r="Q701" s="562">
        <v>2</v>
      </c>
      <c r="R701" s="562">
        <v>0</v>
      </c>
    </row>
    <row r="702" spans="1:18" s="286" customFormat="1" ht="12" x14ac:dyDescent="0.2">
      <c r="A702" s="1123"/>
      <c r="B702" s="556" t="s">
        <v>1172</v>
      </c>
      <c r="C702" s="561">
        <v>12</v>
      </c>
      <c r="D702" s="562">
        <v>0</v>
      </c>
      <c r="E702" s="562">
        <v>0</v>
      </c>
      <c r="F702" s="562">
        <v>4</v>
      </c>
      <c r="G702" s="562">
        <v>0</v>
      </c>
      <c r="H702" s="562">
        <v>1</v>
      </c>
      <c r="I702" s="562">
        <v>2</v>
      </c>
      <c r="J702" s="562">
        <v>0</v>
      </c>
      <c r="K702" s="562">
        <v>0</v>
      </c>
      <c r="L702" s="562">
        <v>0</v>
      </c>
      <c r="M702" s="562">
        <v>0</v>
      </c>
      <c r="N702" s="562">
        <v>0</v>
      </c>
      <c r="O702" s="562">
        <v>4</v>
      </c>
      <c r="P702" s="562">
        <v>0</v>
      </c>
      <c r="Q702" s="562">
        <v>1</v>
      </c>
      <c r="R702" s="562">
        <v>0</v>
      </c>
    </row>
    <row r="703" spans="1:18" s="286" customFormat="1" ht="12" x14ac:dyDescent="0.2">
      <c r="A703" s="1123"/>
      <c r="B703" s="556" t="s">
        <v>3061</v>
      </c>
      <c r="C703" s="561">
        <v>11</v>
      </c>
      <c r="D703" s="562">
        <v>1</v>
      </c>
      <c r="E703" s="562">
        <v>0</v>
      </c>
      <c r="F703" s="562">
        <v>1</v>
      </c>
      <c r="G703" s="562">
        <v>1</v>
      </c>
      <c r="H703" s="562">
        <v>3</v>
      </c>
      <c r="I703" s="562">
        <v>1</v>
      </c>
      <c r="J703" s="562">
        <v>0</v>
      </c>
      <c r="K703" s="562">
        <v>0</v>
      </c>
      <c r="L703" s="562">
        <v>0</v>
      </c>
      <c r="M703" s="562">
        <v>1</v>
      </c>
      <c r="N703" s="562">
        <v>1</v>
      </c>
      <c r="O703" s="562">
        <v>1</v>
      </c>
      <c r="P703" s="562">
        <v>0</v>
      </c>
      <c r="Q703" s="562">
        <v>1</v>
      </c>
      <c r="R703" s="562">
        <v>0</v>
      </c>
    </row>
    <row r="704" spans="1:18" s="286" customFormat="1" ht="12" x14ac:dyDescent="0.2">
      <c r="A704" s="1123"/>
      <c r="B704" s="556" t="s">
        <v>1174</v>
      </c>
      <c r="C704" s="561">
        <v>16</v>
      </c>
      <c r="D704" s="562">
        <v>0</v>
      </c>
      <c r="E704" s="562">
        <v>0</v>
      </c>
      <c r="F704" s="562">
        <v>5</v>
      </c>
      <c r="G704" s="562">
        <v>5</v>
      </c>
      <c r="H704" s="562">
        <v>4</v>
      </c>
      <c r="I704" s="562">
        <v>1</v>
      </c>
      <c r="J704" s="562">
        <v>0</v>
      </c>
      <c r="K704" s="562">
        <v>0</v>
      </c>
      <c r="L704" s="562">
        <v>0</v>
      </c>
      <c r="M704" s="562">
        <v>0</v>
      </c>
      <c r="N704" s="562">
        <v>0</v>
      </c>
      <c r="O704" s="562">
        <v>1</v>
      </c>
      <c r="P704" s="562">
        <v>0</v>
      </c>
      <c r="Q704" s="562">
        <v>0</v>
      </c>
      <c r="R704" s="562">
        <v>0</v>
      </c>
    </row>
    <row r="705" spans="1:18" s="286" customFormat="1" ht="12" x14ac:dyDescent="0.2">
      <c r="A705" s="1123"/>
      <c r="B705" s="556" t="s">
        <v>1175</v>
      </c>
      <c r="C705" s="561">
        <v>1</v>
      </c>
      <c r="D705" s="562">
        <v>0</v>
      </c>
      <c r="E705" s="562">
        <v>0</v>
      </c>
      <c r="F705" s="562">
        <v>0</v>
      </c>
      <c r="G705" s="562">
        <v>1</v>
      </c>
      <c r="H705" s="562">
        <v>0</v>
      </c>
      <c r="I705" s="562">
        <v>0</v>
      </c>
      <c r="J705" s="562">
        <v>0</v>
      </c>
      <c r="K705" s="562">
        <v>0</v>
      </c>
      <c r="L705" s="562">
        <v>0</v>
      </c>
      <c r="M705" s="562">
        <v>0</v>
      </c>
      <c r="N705" s="562">
        <v>0</v>
      </c>
      <c r="O705" s="562">
        <v>0</v>
      </c>
      <c r="P705" s="562">
        <v>0</v>
      </c>
      <c r="Q705" s="562">
        <v>0</v>
      </c>
      <c r="R705" s="562">
        <v>0</v>
      </c>
    </row>
    <row r="706" spans="1:18" s="286" customFormat="1" ht="12" x14ac:dyDescent="0.2">
      <c r="A706" s="1123"/>
      <c r="B706" s="556" t="s">
        <v>1176</v>
      </c>
      <c r="C706" s="561">
        <v>1</v>
      </c>
      <c r="D706" s="562">
        <v>0</v>
      </c>
      <c r="E706" s="562">
        <v>0</v>
      </c>
      <c r="F706" s="562">
        <v>1</v>
      </c>
      <c r="G706" s="562">
        <v>0</v>
      </c>
      <c r="H706" s="562">
        <v>0</v>
      </c>
      <c r="I706" s="562">
        <v>0</v>
      </c>
      <c r="J706" s="562">
        <v>0</v>
      </c>
      <c r="K706" s="562">
        <v>0</v>
      </c>
      <c r="L706" s="562">
        <v>0</v>
      </c>
      <c r="M706" s="562">
        <v>0</v>
      </c>
      <c r="N706" s="562">
        <v>0</v>
      </c>
      <c r="O706" s="562">
        <v>0</v>
      </c>
      <c r="P706" s="562">
        <v>0</v>
      </c>
      <c r="Q706" s="562">
        <v>0</v>
      </c>
      <c r="R706" s="562">
        <v>0</v>
      </c>
    </row>
    <row r="707" spans="1:18" s="286" customFormat="1" ht="12" x14ac:dyDescent="0.2">
      <c r="A707" s="1123"/>
      <c r="B707" s="556" t="s">
        <v>3062</v>
      </c>
      <c r="C707" s="561">
        <v>300</v>
      </c>
      <c r="D707" s="562">
        <v>0</v>
      </c>
      <c r="E707" s="562">
        <v>0</v>
      </c>
      <c r="F707" s="562">
        <v>45</v>
      </c>
      <c r="G707" s="562">
        <v>22</v>
      </c>
      <c r="H707" s="562">
        <v>37</v>
      </c>
      <c r="I707" s="562">
        <v>22</v>
      </c>
      <c r="J707" s="562">
        <v>2</v>
      </c>
      <c r="K707" s="562">
        <v>6</v>
      </c>
      <c r="L707" s="562">
        <v>134</v>
      </c>
      <c r="M707" s="562">
        <v>0</v>
      </c>
      <c r="N707" s="562">
        <v>4</v>
      </c>
      <c r="O707" s="562">
        <v>12</v>
      </c>
      <c r="P707" s="562">
        <v>4</v>
      </c>
      <c r="Q707" s="562">
        <v>11</v>
      </c>
      <c r="R707" s="562">
        <v>1</v>
      </c>
    </row>
    <row r="708" spans="1:18" s="286" customFormat="1" ht="12" x14ac:dyDescent="0.2">
      <c r="A708" s="1123"/>
      <c r="B708" s="556" t="s">
        <v>2967</v>
      </c>
      <c r="C708" s="561">
        <v>6</v>
      </c>
      <c r="D708" s="562">
        <v>0</v>
      </c>
      <c r="E708" s="562">
        <v>0</v>
      </c>
      <c r="F708" s="562">
        <v>0</v>
      </c>
      <c r="G708" s="562">
        <v>0</v>
      </c>
      <c r="H708" s="562">
        <v>2</v>
      </c>
      <c r="I708" s="562">
        <v>2</v>
      </c>
      <c r="J708" s="562">
        <v>0</v>
      </c>
      <c r="K708" s="562">
        <v>1</v>
      </c>
      <c r="L708" s="562">
        <v>0</v>
      </c>
      <c r="M708" s="562">
        <v>0</v>
      </c>
      <c r="N708" s="562">
        <v>0</v>
      </c>
      <c r="O708" s="562">
        <v>0</v>
      </c>
      <c r="P708" s="562">
        <v>1</v>
      </c>
      <c r="Q708" s="562">
        <v>0</v>
      </c>
      <c r="R708" s="562">
        <v>0</v>
      </c>
    </row>
    <row r="709" spans="1:18" s="286" customFormat="1" ht="12" x14ac:dyDescent="0.2">
      <c r="A709" s="1123"/>
      <c r="B709" s="556" t="s">
        <v>1177</v>
      </c>
      <c r="C709" s="561">
        <v>7640</v>
      </c>
      <c r="D709" s="562">
        <v>17</v>
      </c>
      <c r="E709" s="562">
        <v>192</v>
      </c>
      <c r="F709" s="562">
        <v>2169</v>
      </c>
      <c r="G709" s="562">
        <v>262</v>
      </c>
      <c r="H709" s="562">
        <v>2063</v>
      </c>
      <c r="I709" s="562">
        <v>456</v>
      </c>
      <c r="J709" s="562">
        <v>45</v>
      </c>
      <c r="K709" s="562">
        <v>90</v>
      </c>
      <c r="L709" s="562">
        <v>88</v>
      </c>
      <c r="M709" s="562">
        <v>34</v>
      </c>
      <c r="N709" s="562">
        <v>466</v>
      </c>
      <c r="O709" s="562">
        <v>511</v>
      </c>
      <c r="P709" s="562">
        <v>740</v>
      </c>
      <c r="Q709" s="562">
        <v>453</v>
      </c>
      <c r="R709" s="562">
        <v>54</v>
      </c>
    </row>
    <row r="710" spans="1:18" s="286" customFormat="1" ht="12" x14ac:dyDescent="0.2">
      <c r="A710" s="1123"/>
      <c r="B710" s="556" t="s">
        <v>166</v>
      </c>
      <c r="C710" s="561">
        <v>12013</v>
      </c>
      <c r="D710" s="562">
        <v>47</v>
      </c>
      <c r="E710" s="562">
        <v>214</v>
      </c>
      <c r="F710" s="562">
        <v>2035</v>
      </c>
      <c r="G710" s="562">
        <v>1632</v>
      </c>
      <c r="H710" s="562">
        <v>2279</v>
      </c>
      <c r="I710" s="562">
        <v>1238</v>
      </c>
      <c r="J710" s="562">
        <v>58</v>
      </c>
      <c r="K710" s="562">
        <v>68</v>
      </c>
      <c r="L710" s="562">
        <v>1076</v>
      </c>
      <c r="M710" s="562">
        <v>42</v>
      </c>
      <c r="N710" s="562">
        <v>516</v>
      </c>
      <c r="O710" s="562">
        <v>771</v>
      </c>
      <c r="P710" s="562">
        <v>1081</v>
      </c>
      <c r="Q710" s="562">
        <v>602</v>
      </c>
      <c r="R710" s="562">
        <v>354</v>
      </c>
    </row>
    <row r="711" spans="1:18" s="286" customFormat="1" ht="12" x14ac:dyDescent="0.2">
      <c r="A711" s="1123"/>
      <c r="B711" s="556" t="s">
        <v>1178</v>
      </c>
      <c r="C711" s="561">
        <v>11</v>
      </c>
      <c r="D711" s="562">
        <v>0</v>
      </c>
      <c r="E711" s="562">
        <v>0</v>
      </c>
      <c r="F711" s="562">
        <v>2</v>
      </c>
      <c r="G711" s="562">
        <v>0</v>
      </c>
      <c r="H711" s="562">
        <v>0</v>
      </c>
      <c r="I711" s="562">
        <v>0</v>
      </c>
      <c r="J711" s="562">
        <v>0</v>
      </c>
      <c r="K711" s="562">
        <v>0</v>
      </c>
      <c r="L711" s="562">
        <v>8</v>
      </c>
      <c r="M711" s="562">
        <v>0</v>
      </c>
      <c r="N711" s="562">
        <v>0</v>
      </c>
      <c r="O711" s="562">
        <v>0</v>
      </c>
      <c r="P711" s="562">
        <v>0</v>
      </c>
      <c r="Q711" s="562">
        <v>1</v>
      </c>
      <c r="R711" s="562">
        <v>0</v>
      </c>
    </row>
    <row r="712" spans="1:18" s="286" customFormat="1" ht="12" x14ac:dyDescent="0.2">
      <c r="A712" s="1123"/>
      <c r="B712" s="556" t="s">
        <v>1179</v>
      </c>
      <c r="C712" s="561">
        <v>808</v>
      </c>
      <c r="D712" s="562">
        <v>0</v>
      </c>
      <c r="E712" s="562">
        <v>1</v>
      </c>
      <c r="F712" s="562">
        <v>5</v>
      </c>
      <c r="G712" s="562">
        <v>444</v>
      </c>
      <c r="H712" s="562">
        <v>11</v>
      </c>
      <c r="I712" s="562">
        <v>4</v>
      </c>
      <c r="J712" s="562">
        <v>116</v>
      </c>
      <c r="K712" s="562">
        <v>1</v>
      </c>
      <c r="L712" s="562">
        <v>208</v>
      </c>
      <c r="M712" s="562">
        <v>1</v>
      </c>
      <c r="N712" s="562">
        <v>5</v>
      </c>
      <c r="O712" s="562">
        <v>5</v>
      </c>
      <c r="P712" s="562">
        <v>4</v>
      </c>
      <c r="Q712" s="562">
        <v>1</v>
      </c>
      <c r="R712" s="562">
        <v>2</v>
      </c>
    </row>
    <row r="713" spans="1:18" s="286" customFormat="1" ht="12" x14ac:dyDescent="0.2">
      <c r="A713" s="1123"/>
      <c r="B713" s="556" t="s">
        <v>1180</v>
      </c>
      <c r="C713" s="561">
        <v>415</v>
      </c>
      <c r="D713" s="562">
        <v>0</v>
      </c>
      <c r="E713" s="562">
        <v>7</v>
      </c>
      <c r="F713" s="562">
        <v>116</v>
      </c>
      <c r="G713" s="562">
        <v>29</v>
      </c>
      <c r="H713" s="562">
        <v>113</v>
      </c>
      <c r="I713" s="562">
        <v>26</v>
      </c>
      <c r="J713" s="562">
        <v>2</v>
      </c>
      <c r="K713" s="562">
        <v>1</v>
      </c>
      <c r="L713" s="562">
        <v>7</v>
      </c>
      <c r="M713" s="562">
        <v>2</v>
      </c>
      <c r="N713" s="562">
        <v>24</v>
      </c>
      <c r="O713" s="562">
        <v>31</v>
      </c>
      <c r="P713" s="562">
        <v>41</v>
      </c>
      <c r="Q713" s="562">
        <v>16</v>
      </c>
      <c r="R713" s="562">
        <v>0</v>
      </c>
    </row>
    <row r="714" spans="1:18" s="286" customFormat="1" ht="12" x14ac:dyDescent="0.2">
      <c r="A714" s="1123"/>
      <c r="B714" s="556" t="s">
        <v>2700</v>
      </c>
      <c r="C714" s="561">
        <v>64323</v>
      </c>
      <c r="D714" s="562">
        <v>144</v>
      </c>
      <c r="E714" s="562">
        <v>1846</v>
      </c>
      <c r="F714" s="562">
        <v>16099</v>
      </c>
      <c r="G714" s="562">
        <v>11717</v>
      </c>
      <c r="H714" s="562">
        <v>13232</v>
      </c>
      <c r="I714" s="562">
        <v>6905</v>
      </c>
      <c r="J714" s="562">
        <v>288</v>
      </c>
      <c r="K714" s="562">
        <v>449</v>
      </c>
      <c r="L714" s="562">
        <v>597</v>
      </c>
      <c r="M714" s="562">
        <v>282</v>
      </c>
      <c r="N714" s="562">
        <v>2314</v>
      </c>
      <c r="O714" s="562">
        <v>3732</v>
      </c>
      <c r="P714" s="562">
        <v>3985</v>
      </c>
      <c r="Q714" s="562">
        <v>2360</v>
      </c>
      <c r="R714" s="562">
        <v>373</v>
      </c>
    </row>
    <row r="715" spans="1:18" s="286" customFormat="1" ht="12" x14ac:dyDescent="0.2">
      <c r="A715" s="1123"/>
      <c r="B715" s="556" t="s">
        <v>1181</v>
      </c>
      <c r="C715" s="561">
        <v>16</v>
      </c>
      <c r="D715" s="562">
        <v>0</v>
      </c>
      <c r="E715" s="562">
        <v>0</v>
      </c>
      <c r="F715" s="562">
        <v>4</v>
      </c>
      <c r="G715" s="562">
        <v>1</v>
      </c>
      <c r="H715" s="562">
        <v>6</v>
      </c>
      <c r="I715" s="562">
        <v>0</v>
      </c>
      <c r="J715" s="562">
        <v>0</v>
      </c>
      <c r="K715" s="562">
        <v>0</v>
      </c>
      <c r="L715" s="562">
        <v>4</v>
      </c>
      <c r="M715" s="562">
        <v>0</v>
      </c>
      <c r="N715" s="562">
        <v>0</v>
      </c>
      <c r="O715" s="562">
        <v>0</v>
      </c>
      <c r="P715" s="562">
        <v>0</v>
      </c>
      <c r="Q715" s="562">
        <v>0</v>
      </c>
      <c r="R715" s="562">
        <v>1</v>
      </c>
    </row>
    <row r="716" spans="1:18" s="286" customFormat="1" ht="12" x14ac:dyDescent="0.2">
      <c r="A716" s="1123"/>
      <c r="B716" s="556" t="s">
        <v>165</v>
      </c>
      <c r="C716" s="561">
        <v>910</v>
      </c>
      <c r="D716" s="562">
        <v>0</v>
      </c>
      <c r="E716" s="562">
        <v>34</v>
      </c>
      <c r="F716" s="562">
        <v>284</v>
      </c>
      <c r="G716" s="562">
        <v>48</v>
      </c>
      <c r="H716" s="562">
        <v>233</v>
      </c>
      <c r="I716" s="562">
        <v>46</v>
      </c>
      <c r="J716" s="562">
        <v>2</v>
      </c>
      <c r="K716" s="562">
        <v>7</v>
      </c>
      <c r="L716" s="562">
        <v>13</v>
      </c>
      <c r="M716" s="562">
        <v>8</v>
      </c>
      <c r="N716" s="562">
        <v>36</v>
      </c>
      <c r="O716" s="562">
        <v>66</v>
      </c>
      <c r="P716" s="562">
        <v>77</v>
      </c>
      <c r="Q716" s="562">
        <v>50</v>
      </c>
      <c r="R716" s="562">
        <v>6</v>
      </c>
    </row>
    <row r="717" spans="1:18" s="286" customFormat="1" ht="12" x14ac:dyDescent="0.2">
      <c r="A717" s="1123"/>
      <c r="B717" s="556" t="s">
        <v>1182</v>
      </c>
      <c r="C717" s="561">
        <v>234</v>
      </c>
      <c r="D717" s="562">
        <v>1</v>
      </c>
      <c r="E717" s="562">
        <v>5</v>
      </c>
      <c r="F717" s="562">
        <v>49</v>
      </c>
      <c r="G717" s="562">
        <v>49</v>
      </c>
      <c r="H717" s="562">
        <v>55</v>
      </c>
      <c r="I717" s="562">
        <v>23</v>
      </c>
      <c r="J717" s="562">
        <v>0</v>
      </c>
      <c r="K717" s="562">
        <v>1</v>
      </c>
      <c r="L717" s="562">
        <v>7</v>
      </c>
      <c r="M717" s="562">
        <v>0</v>
      </c>
      <c r="N717" s="562">
        <v>5</v>
      </c>
      <c r="O717" s="562">
        <v>15</v>
      </c>
      <c r="P717" s="562">
        <v>15</v>
      </c>
      <c r="Q717" s="562">
        <v>8</v>
      </c>
      <c r="R717" s="562">
        <v>1</v>
      </c>
    </row>
    <row r="718" spans="1:18" s="286" customFormat="1" ht="12" x14ac:dyDescent="0.2">
      <c r="A718" s="1123"/>
      <c r="B718" s="556" t="s">
        <v>100</v>
      </c>
      <c r="C718" s="561">
        <v>389</v>
      </c>
      <c r="D718" s="562">
        <v>0</v>
      </c>
      <c r="E718" s="562">
        <v>13</v>
      </c>
      <c r="F718" s="562">
        <v>88</v>
      </c>
      <c r="G718" s="562">
        <v>63</v>
      </c>
      <c r="H718" s="562">
        <v>77</v>
      </c>
      <c r="I718" s="562">
        <v>48</v>
      </c>
      <c r="J718" s="562">
        <v>0</v>
      </c>
      <c r="K718" s="562">
        <v>3</v>
      </c>
      <c r="L718" s="562">
        <v>20</v>
      </c>
      <c r="M718" s="562">
        <v>2</v>
      </c>
      <c r="N718" s="562">
        <v>16</v>
      </c>
      <c r="O718" s="562">
        <v>16</v>
      </c>
      <c r="P718" s="562">
        <v>24</v>
      </c>
      <c r="Q718" s="562">
        <v>11</v>
      </c>
      <c r="R718" s="562">
        <v>8</v>
      </c>
    </row>
    <row r="719" spans="1:18" s="286" customFormat="1" ht="12" x14ac:dyDescent="0.2">
      <c r="A719" s="1123"/>
      <c r="B719" s="556" t="s">
        <v>1183</v>
      </c>
      <c r="C719" s="561">
        <v>199</v>
      </c>
      <c r="D719" s="562">
        <v>0</v>
      </c>
      <c r="E719" s="562">
        <v>0</v>
      </c>
      <c r="F719" s="562">
        <v>1</v>
      </c>
      <c r="G719" s="562">
        <v>23</v>
      </c>
      <c r="H719" s="562">
        <v>3</v>
      </c>
      <c r="I719" s="562">
        <v>1</v>
      </c>
      <c r="J719" s="562">
        <v>0</v>
      </c>
      <c r="K719" s="562">
        <v>0</v>
      </c>
      <c r="L719" s="562">
        <v>170</v>
      </c>
      <c r="M719" s="562">
        <v>0</v>
      </c>
      <c r="N719" s="562">
        <v>1</v>
      </c>
      <c r="O719" s="562">
        <v>0</v>
      </c>
      <c r="P719" s="562">
        <v>0</v>
      </c>
      <c r="Q719" s="562">
        <v>0</v>
      </c>
      <c r="R719" s="562">
        <v>0</v>
      </c>
    </row>
    <row r="720" spans="1:18" s="286" customFormat="1" ht="12" x14ac:dyDescent="0.2">
      <c r="A720" s="1123" t="s">
        <v>491</v>
      </c>
      <c r="B720" s="555" t="s">
        <v>10</v>
      </c>
      <c r="C720" s="559">
        <v>2</v>
      </c>
      <c r="D720" s="560">
        <v>0</v>
      </c>
      <c r="E720" s="560">
        <v>0</v>
      </c>
      <c r="F720" s="560">
        <v>2</v>
      </c>
      <c r="G720" s="560">
        <v>0</v>
      </c>
      <c r="H720" s="560">
        <v>0</v>
      </c>
      <c r="I720" s="560">
        <v>0</v>
      </c>
      <c r="J720" s="560">
        <v>0</v>
      </c>
      <c r="K720" s="560">
        <v>0</v>
      </c>
      <c r="L720" s="560">
        <v>0</v>
      </c>
      <c r="M720" s="560">
        <v>0</v>
      </c>
      <c r="N720" s="560">
        <v>0</v>
      </c>
      <c r="O720" s="560">
        <v>0</v>
      </c>
      <c r="P720" s="560">
        <v>0</v>
      </c>
      <c r="Q720" s="560">
        <v>0</v>
      </c>
      <c r="R720" s="560">
        <v>0</v>
      </c>
    </row>
    <row r="721" spans="1:18" s="286" customFormat="1" ht="12" x14ac:dyDescent="0.2">
      <c r="A721" s="1123"/>
      <c r="B721" s="556" t="s">
        <v>1185</v>
      </c>
      <c r="C721" s="561">
        <v>2</v>
      </c>
      <c r="D721" s="562">
        <v>0</v>
      </c>
      <c r="E721" s="562">
        <v>0</v>
      </c>
      <c r="F721" s="562">
        <v>2</v>
      </c>
      <c r="G721" s="562">
        <v>0</v>
      </c>
      <c r="H721" s="562">
        <v>0</v>
      </c>
      <c r="I721" s="562">
        <v>0</v>
      </c>
      <c r="J721" s="562">
        <v>0</v>
      </c>
      <c r="K721" s="562">
        <v>0</v>
      </c>
      <c r="L721" s="562">
        <v>0</v>
      </c>
      <c r="M721" s="562">
        <v>0</v>
      </c>
      <c r="N721" s="562">
        <v>0</v>
      </c>
      <c r="O721" s="562">
        <v>0</v>
      </c>
      <c r="P721" s="562">
        <v>0</v>
      </c>
      <c r="Q721" s="562">
        <v>0</v>
      </c>
      <c r="R721" s="562">
        <v>0</v>
      </c>
    </row>
    <row r="722" spans="1:18" s="286" customFormat="1" ht="12" x14ac:dyDescent="0.2">
      <c r="A722" s="1123" t="s">
        <v>64</v>
      </c>
      <c r="B722" s="555" t="s">
        <v>10</v>
      </c>
      <c r="C722" s="559">
        <v>46</v>
      </c>
      <c r="D722" s="560">
        <v>0</v>
      </c>
      <c r="E722" s="560">
        <v>0</v>
      </c>
      <c r="F722" s="560">
        <v>13</v>
      </c>
      <c r="G722" s="560">
        <v>7</v>
      </c>
      <c r="H722" s="560">
        <v>14</v>
      </c>
      <c r="I722" s="560">
        <v>0</v>
      </c>
      <c r="J722" s="560">
        <v>0</v>
      </c>
      <c r="K722" s="560">
        <v>0</v>
      </c>
      <c r="L722" s="560">
        <v>0</v>
      </c>
      <c r="M722" s="560">
        <v>1</v>
      </c>
      <c r="N722" s="560">
        <v>1</v>
      </c>
      <c r="O722" s="560">
        <v>2</v>
      </c>
      <c r="P722" s="560">
        <v>8</v>
      </c>
      <c r="Q722" s="560">
        <v>0</v>
      </c>
      <c r="R722" s="560">
        <v>0</v>
      </c>
    </row>
    <row r="723" spans="1:18" s="286" customFormat="1" ht="12" x14ac:dyDescent="0.2">
      <c r="A723" s="1123"/>
      <c r="B723" s="556" t="s">
        <v>1010</v>
      </c>
      <c r="C723" s="561">
        <v>46</v>
      </c>
      <c r="D723" s="562">
        <v>0</v>
      </c>
      <c r="E723" s="562">
        <v>0</v>
      </c>
      <c r="F723" s="562">
        <v>13</v>
      </c>
      <c r="G723" s="562">
        <v>7</v>
      </c>
      <c r="H723" s="562">
        <v>14</v>
      </c>
      <c r="I723" s="562">
        <v>0</v>
      </c>
      <c r="J723" s="562">
        <v>0</v>
      </c>
      <c r="K723" s="562">
        <v>0</v>
      </c>
      <c r="L723" s="562">
        <v>0</v>
      </c>
      <c r="M723" s="562">
        <v>1</v>
      </c>
      <c r="N723" s="562">
        <v>1</v>
      </c>
      <c r="O723" s="562">
        <v>2</v>
      </c>
      <c r="P723" s="562">
        <v>8</v>
      </c>
      <c r="Q723" s="562">
        <v>0</v>
      </c>
      <c r="R723" s="562">
        <v>0</v>
      </c>
    </row>
    <row r="724" spans="1:18" s="286" customFormat="1" ht="12" x14ac:dyDescent="0.2">
      <c r="A724" s="1123" t="s">
        <v>65</v>
      </c>
      <c r="B724" s="555" t="s">
        <v>10</v>
      </c>
      <c r="C724" s="559">
        <v>2190</v>
      </c>
      <c r="D724" s="560">
        <v>1</v>
      </c>
      <c r="E724" s="560">
        <v>72</v>
      </c>
      <c r="F724" s="560">
        <v>610</v>
      </c>
      <c r="G724" s="560">
        <v>217</v>
      </c>
      <c r="H724" s="560">
        <v>550</v>
      </c>
      <c r="I724" s="560">
        <v>85</v>
      </c>
      <c r="J724" s="560">
        <v>21</v>
      </c>
      <c r="K724" s="560">
        <v>20</v>
      </c>
      <c r="L724" s="560">
        <v>9</v>
      </c>
      <c r="M724" s="560">
        <v>8</v>
      </c>
      <c r="N724" s="560">
        <v>114</v>
      </c>
      <c r="O724" s="560">
        <v>156</v>
      </c>
      <c r="P724" s="560">
        <v>234</v>
      </c>
      <c r="Q724" s="560">
        <v>72</v>
      </c>
      <c r="R724" s="560">
        <v>21</v>
      </c>
    </row>
    <row r="725" spans="1:18" s="286" customFormat="1" ht="12" x14ac:dyDescent="0.2">
      <c r="A725" s="1123"/>
      <c r="B725" s="556" t="s">
        <v>1206</v>
      </c>
      <c r="C725" s="561">
        <v>1</v>
      </c>
      <c r="D725" s="562">
        <v>0</v>
      </c>
      <c r="E725" s="562">
        <v>0</v>
      </c>
      <c r="F725" s="562">
        <v>0</v>
      </c>
      <c r="G725" s="562">
        <v>0</v>
      </c>
      <c r="H725" s="562">
        <v>1</v>
      </c>
      <c r="I725" s="562">
        <v>0</v>
      </c>
      <c r="J725" s="562">
        <v>0</v>
      </c>
      <c r="K725" s="562">
        <v>0</v>
      </c>
      <c r="L725" s="562">
        <v>0</v>
      </c>
      <c r="M725" s="562">
        <v>0</v>
      </c>
      <c r="N725" s="562">
        <v>0</v>
      </c>
      <c r="O725" s="562">
        <v>0</v>
      </c>
      <c r="P725" s="562">
        <v>0</v>
      </c>
      <c r="Q725" s="562">
        <v>0</v>
      </c>
      <c r="R725" s="562">
        <v>0</v>
      </c>
    </row>
    <row r="726" spans="1:18" s="286" customFormat="1" ht="12" x14ac:dyDescent="0.2">
      <c r="A726" s="1123"/>
      <c r="B726" s="556" t="s">
        <v>3065</v>
      </c>
      <c r="C726" s="561">
        <v>2166</v>
      </c>
      <c r="D726" s="562">
        <v>1</v>
      </c>
      <c r="E726" s="562">
        <v>72</v>
      </c>
      <c r="F726" s="562">
        <v>607</v>
      </c>
      <c r="G726" s="562">
        <v>215</v>
      </c>
      <c r="H726" s="562">
        <v>546</v>
      </c>
      <c r="I726" s="562">
        <v>83</v>
      </c>
      <c r="J726" s="562">
        <v>20</v>
      </c>
      <c r="K726" s="562">
        <v>20</v>
      </c>
      <c r="L726" s="562">
        <v>9</v>
      </c>
      <c r="M726" s="562">
        <v>8</v>
      </c>
      <c r="N726" s="562">
        <v>113</v>
      </c>
      <c r="O726" s="562">
        <v>154</v>
      </c>
      <c r="P726" s="562">
        <v>227</v>
      </c>
      <c r="Q726" s="562">
        <v>72</v>
      </c>
      <c r="R726" s="562">
        <v>19</v>
      </c>
    </row>
    <row r="727" spans="1:18" s="286" customFormat="1" ht="12" x14ac:dyDescent="0.2">
      <c r="A727" s="1123"/>
      <c r="B727" s="556" t="s">
        <v>1207</v>
      </c>
      <c r="C727" s="561">
        <v>13</v>
      </c>
      <c r="D727" s="562">
        <v>0</v>
      </c>
      <c r="E727" s="562">
        <v>0</v>
      </c>
      <c r="F727" s="562">
        <v>1</v>
      </c>
      <c r="G727" s="562">
        <v>2</v>
      </c>
      <c r="H727" s="562">
        <v>3</v>
      </c>
      <c r="I727" s="562">
        <v>1</v>
      </c>
      <c r="J727" s="562">
        <v>0</v>
      </c>
      <c r="K727" s="562">
        <v>0</v>
      </c>
      <c r="L727" s="562">
        <v>0</v>
      </c>
      <c r="M727" s="562">
        <v>0</v>
      </c>
      <c r="N727" s="562">
        <v>0</v>
      </c>
      <c r="O727" s="562">
        <v>2</v>
      </c>
      <c r="P727" s="562">
        <v>2</v>
      </c>
      <c r="Q727" s="562">
        <v>0</v>
      </c>
      <c r="R727" s="562">
        <v>2</v>
      </c>
    </row>
    <row r="728" spans="1:18" s="286" customFormat="1" ht="12" x14ac:dyDescent="0.2">
      <c r="A728" s="1123"/>
      <c r="B728" s="556" t="s">
        <v>32</v>
      </c>
      <c r="C728" s="561">
        <v>6</v>
      </c>
      <c r="D728" s="562">
        <v>0</v>
      </c>
      <c r="E728" s="562">
        <v>0</v>
      </c>
      <c r="F728" s="562">
        <v>2</v>
      </c>
      <c r="G728" s="562">
        <v>0</v>
      </c>
      <c r="H728" s="562">
        <v>0</v>
      </c>
      <c r="I728" s="562">
        <v>0</v>
      </c>
      <c r="J728" s="562">
        <v>1</v>
      </c>
      <c r="K728" s="562">
        <v>0</v>
      </c>
      <c r="L728" s="562">
        <v>0</v>
      </c>
      <c r="M728" s="562">
        <v>0</v>
      </c>
      <c r="N728" s="562">
        <v>1</v>
      </c>
      <c r="O728" s="562">
        <v>0</v>
      </c>
      <c r="P728" s="562">
        <v>2</v>
      </c>
      <c r="Q728" s="562">
        <v>0</v>
      </c>
      <c r="R728" s="562">
        <v>0</v>
      </c>
    </row>
    <row r="729" spans="1:18" s="286" customFormat="1" ht="12" x14ac:dyDescent="0.2">
      <c r="A729" s="1123"/>
      <c r="B729" s="556" t="s">
        <v>1208</v>
      </c>
      <c r="C729" s="561">
        <v>2</v>
      </c>
      <c r="D729" s="562">
        <v>0</v>
      </c>
      <c r="E729" s="562">
        <v>0</v>
      </c>
      <c r="F729" s="562">
        <v>0</v>
      </c>
      <c r="G729" s="562">
        <v>0</v>
      </c>
      <c r="H729" s="562">
        <v>0</v>
      </c>
      <c r="I729" s="562">
        <v>1</v>
      </c>
      <c r="J729" s="562">
        <v>0</v>
      </c>
      <c r="K729" s="562">
        <v>0</v>
      </c>
      <c r="L729" s="562">
        <v>0</v>
      </c>
      <c r="M729" s="562">
        <v>0</v>
      </c>
      <c r="N729" s="562">
        <v>0</v>
      </c>
      <c r="O729" s="562">
        <v>0</v>
      </c>
      <c r="P729" s="562">
        <v>1</v>
      </c>
      <c r="Q729" s="562">
        <v>0</v>
      </c>
      <c r="R729" s="562">
        <v>0</v>
      </c>
    </row>
    <row r="730" spans="1:18" s="286" customFormat="1" ht="12" x14ac:dyDescent="0.2">
      <c r="A730" s="1123"/>
      <c r="B730" s="556" t="s">
        <v>3066</v>
      </c>
      <c r="C730" s="561">
        <v>2</v>
      </c>
      <c r="D730" s="562">
        <v>0</v>
      </c>
      <c r="E730" s="562">
        <v>0</v>
      </c>
      <c r="F730" s="562">
        <v>0</v>
      </c>
      <c r="G730" s="562">
        <v>0</v>
      </c>
      <c r="H730" s="562">
        <v>0</v>
      </c>
      <c r="I730" s="562">
        <v>0</v>
      </c>
      <c r="J730" s="562">
        <v>0</v>
      </c>
      <c r="K730" s="562">
        <v>0</v>
      </c>
      <c r="L730" s="562">
        <v>0</v>
      </c>
      <c r="M730" s="562">
        <v>0</v>
      </c>
      <c r="N730" s="562">
        <v>0</v>
      </c>
      <c r="O730" s="562">
        <v>0</v>
      </c>
      <c r="P730" s="562">
        <v>2</v>
      </c>
      <c r="Q730" s="562">
        <v>0</v>
      </c>
      <c r="R730" s="562">
        <v>0</v>
      </c>
    </row>
    <row r="731" spans="1:18" s="286" customFormat="1" ht="12" x14ac:dyDescent="0.2">
      <c r="A731" s="1123" t="s">
        <v>66</v>
      </c>
      <c r="B731" s="555" t="s">
        <v>10</v>
      </c>
      <c r="C731" s="559">
        <v>296511</v>
      </c>
      <c r="D731" s="560">
        <v>1456</v>
      </c>
      <c r="E731" s="560">
        <v>2948</v>
      </c>
      <c r="F731" s="560">
        <v>53662</v>
      </c>
      <c r="G731" s="560">
        <v>17143</v>
      </c>
      <c r="H731" s="560">
        <v>47167</v>
      </c>
      <c r="I731" s="560">
        <v>28212</v>
      </c>
      <c r="J731" s="560">
        <v>5017</v>
      </c>
      <c r="K731" s="560">
        <v>5855</v>
      </c>
      <c r="L731" s="560">
        <v>12232</v>
      </c>
      <c r="M731" s="560">
        <v>1630</v>
      </c>
      <c r="N731" s="560">
        <v>7048</v>
      </c>
      <c r="O731" s="560">
        <v>45738</v>
      </c>
      <c r="P731" s="560">
        <v>32836</v>
      </c>
      <c r="Q731" s="560">
        <v>32726</v>
      </c>
      <c r="R731" s="560">
        <v>2841</v>
      </c>
    </row>
    <row r="732" spans="1:18" s="286" customFormat="1" ht="12" x14ac:dyDescent="0.2">
      <c r="A732" s="1123"/>
      <c r="B732" s="556" t="s">
        <v>1186</v>
      </c>
      <c r="C732" s="561">
        <v>13</v>
      </c>
      <c r="D732" s="562">
        <v>0</v>
      </c>
      <c r="E732" s="562">
        <v>0</v>
      </c>
      <c r="F732" s="562">
        <v>2</v>
      </c>
      <c r="G732" s="562">
        <v>0</v>
      </c>
      <c r="H732" s="562">
        <v>2</v>
      </c>
      <c r="I732" s="562">
        <v>0</v>
      </c>
      <c r="J732" s="562">
        <v>0</v>
      </c>
      <c r="K732" s="562">
        <v>0</v>
      </c>
      <c r="L732" s="562">
        <v>9</v>
      </c>
      <c r="M732" s="562">
        <v>0</v>
      </c>
      <c r="N732" s="562">
        <v>0</v>
      </c>
      <c r="O732" s="562">
        <v>0</v>
      </c>
      <c r="P732" s="562">
        <v>0</v>
      </c>
      <c r="Q732" s="562">
        <v>0</v>
      </c>
      <c r="R732" s="562">
        <v>0</v>
      </c>
    </row>
    <row r="733" spans="1:18" s="286" customFormat="1" ht="12" x14ac:dyDescent="0.2">
      <c r="A733" s="1123"/>
      <c r="B733" s="556" t="s">
        <v>1187</v>
      </c>
      <c r="C733" s="561">
        <v>161934</v>
      </c>
      <c r="D733" s="562">
        <v>574</v>
      </c>
      <c r="E733" s="562">
        <v>1021</v>
      </c>
      <c r="F733" s="562">
        <v>26625</v>
      </c>
      <c r="G733" s="562">
        <v>4744</v>
      </c>
      <c r="H733" s="562">
        <v>24957</v>
      </c>
      <c r="I733" s="562">
        <v>16171</v>
      </c>
      <c r="J733" s="562">
        <v>1648</v>
      </c>
      <c r="K733" s="562">
        <v>4106</v>
      </c>
      <c r="L733" s="562">
        <v>6235</v>
      </c>
      <c r="M733" s="562">
        <v>1048</v>
      </c>
      <c r="N733" s="562">
        <v>3406</v>
      </c>
      <c r="O733" s="562">
        <v>28905</v>
      </c>
      <c r="P733" s="562">
        <v>21660</v>
      </c>
      <c r="Q733" s="562">
        <v>18807</v>
      </c>
      <c r="R733" s="562">
        <v>2027</v>
      </c>
    </row>
    <row r="734" spans="1:18" s="286" customFormat="1" ht="12" x14ac:dyDescent="0.2">
      <c r="A734" s="1123"/>
      <c r="B734" s="556" t="s">
        <v>1188</v>
      </c>
      <c r="C734" s="561">
        <v>933</v>
      </c>
      <c r="D734" s="562">
        <v>34</v>
      </c>
      <c r="E734" s="562">
        <v>23</v>
      </c>
      <c r="F734" s="562">
        <v>137</v>
      </c>
      <c r="G734" s="562">
        <v>54</v>
      </c>
      <c r="H734" s="562">
        <v>185</v>
      </c>
      <c r="I734" s="562">
        <v>89</v>
      </c>
      <c r="J734" s="562">
        <v>8</v>
      </c>
      <c r="K734" s="562">
        <v>38</v>
      </c>
      <c r="L734" s="562">
        <v>25</v>
      </c>
      <c r="M734" s="562">
        <v>3</v>
      </c>
      <c r="N734" s="562">
        <v>6</v>
      </c>
      <c r="O734" s="562">
        <v>163</v>
      </c>
      <c r="P734" s="562">
        <v>50</v>
      </c>
      <c r="Q734" s="562">
        <v>110</v>
      </c>
      <c r="R734" s="562">
        <v>8</v>
      </c>
    </row>
    <row r="735" spans="1:18" s="286" customFormat="1" ht="12" x14ac:dyDescent="0.2">
      <c r="A735" s="1123"/>
      <c r="B735" s="556" t="s">
        <v>1189</v>
      </c>
      <c r="C735" s="561">
        <v>71</v>
      </c>
      <c r="D735" s="562">
        <v>0</v>
      </c>
      <c r="E735" s="562">
        <v>0</v>
      </c>
      <c r="F735" s="562">
        <v>24</v>
      </c>
      <c r="G735" s="562">
        <v>3</v>
      </c>
      <c r="H735" s="562">
        <v>26</v>
      </c>
      <c r="I735" s="562">
        <v>1</v>
      </c>
      <c r="J735" s="562">
        <v>1</v>
      </c>
      <c r="K735" s="562">
        <v>10</v>
      </c>
      <c r="L735" s="562">
        <v>0</v>
      </c>
      <c r="M735" s="562">
        <v>2</v>
      </c>
      <c r="N735" s="562">
        <v>0</v>
      </c>
      <c r="O735" s="562">
        <v>4</v>
      </c>
      <c r="P735" s="562">
        <v>0</v>
      </c>
      <c r="Q735" s="562">
        <v>0</v>
      </c>
      <c r="R735" s="562">
        <v>0</v>
      </c>
    </row>
    <row r="736" spans="1:18" s="286" customFormat="1" ht="12" x14ac:dyDescent="0.2">
      <c r="A736" s="1123"/>
      <c r="B736" s="556" t="s">
        <v>1190</v>
      </c>
      <c r="C736" s="561">
        <v>105</v>
      </c>
      <c r="D736" s="562">
        <v>0</v>
      </c>
      <c r="E736" s="562">
        <v>2</v>
      </c>
      <c r="F736" s="562">
        <v>5</v>
      </c>
      <c r="G736" s="562">
        <v>13</v>
      </c>
      <c r="H736" s="562">
        <v>7</v>
      </c>
      <c r="I736" s="562">
        <v>1</v>
      </c>
      <c r="J736" s="562">
        <v>0</v>
      </c>
      <c r="K736" s="562">
        <v>1</v>
      </c>
      <c r="L736" s="562">
        <v>75</v>
      </c>
      <c r="M736" s="562">
        <v>0</v>
      </c>
      <c r="N736" s="562">
        <v>1</v>
      </c>
      <c r="O736" s="562">
        <v>0</v>
      </c>
      <c r="P736" s="562">
        <v>0</v>
      </c>
      <c r="Q736" s="562">
        <v>0</v>
      </c>
      <c r="R736" s="562">
        <v>0</v>
      </c>
    </row>
    <row r="737" spans="1:18" s="286" customFormat="1" ht="12" x14ac:dyDescent="0.2">
      <c r="A737" s="1123"/>
      <c r="B737" s="556" t="s">
        <v>1191</v>
      </c>
      <c r="C737" s="561">
        <v>200</v>
      </c>
      <c r="D737" s="562">
        <v>0</v>
      </c>
      <c r="E737" s="562">
        <v>2</v>
      </c>
      <c r="F737" s="562">
        <v>34</v>
      </c>
      <c r="G737" s="562">
        <v>6</v>
      </c>
      <c r="H737" s="562">
        <v>54</v>
      </c>
      <c r="I737" s="562">
        <v>19</v>
      </c>
      <c r="J737" s="562">
        <v>1</v>
      </c>
      <c r="K737" s="562">
        <v>7</v>
      </c>
      <c r="L737" s="562">
        <v>1</v>
      </c>
      <c r="M737" s="562">
        <v>4</v>
      </c>
      <c r="N737" s="562">
        <v>6</v>
      </c>
      <c r="O737" s="562">
        <v>25</v>
      </c>
      <c r="P737" s="562">
        <v>15</v>
      </c>
      <c r="Q737" s="562">
        <v>25</v>
      </c>
      <c r="R737" s="562">
        <v>1</v>
      </c>
    </row>
    <row r="738" spans="1:18" s="286" customFormat="1" ht="12" x14ac:dyDescent="0.2">
      <c r="A738" s="1123"/>
      <c r="B738" s="556" t="s">
        <v>1192</v>
      </c>
      <c r="C738" s="561">
        <v>1</v>
      </c>
      <c r="D738" s="562">
        <v>0</v>
      </c>
      <c r="E738" s="562">
        <v>0</v>
      </c>
      <c r="F738" s="562">
        <v>0</v>
      </c>
      <c r="G738" s="562">
        <v>0</v>
      </c>
      <c r="H738" s="562">
        <v>0</v>
      </c>
      <c r="I738" s="562">
        <v>0</v>
      </c>
      <c r="J738" s="562">
        <v>0</v>
      </c>
      <c r="K738" s="562">
        <v>0</v>
      </c>
      <c r="L738" s="562">
        <v>0</v>
      </c>
      <c r="M738" s="562">
        <v>1</v>
      </c>
      <c r="N738" s="562">
        <v>0</v>
      </c>
      <c r="O738" s="562">
        <v>0</v>
      </c>
      <c r="P738" s="562">
        <v>0</v>
      </c>
      <c r="Q738" s="562">
        <v>0</v>
      </c>
      <c r="R738" s="562">
        <v>0</v>
      </c>
    </row>
    <row r="739" spans="1:18" s="286" customFormat="1" ht="12" x14ac:dyDescent="0.2">
      <c r="A739" s="1123"/>
      <c r="B739" s="556" t="s">
        <v>168</v>
      </c>
      <c r="C739" s="561">
        <v>404</v>
      </c>
      <c r="D739" s="562">
        <v>0</v>
      </c>
      <c r="E739" s="562">
        <v>8</v>
      </c>
      <c r="F739" s="562">
        <v>102</v>
      </c>
      <c r="G739" s="562">
        <v>62</v>
      </c>
      <c r="H739" s="562">
        <v>112</v>
      </c>
      <c r="I739" s="562">
        <v>36</v>
      </c>
      <c r="J739" s="562">
        <v>2</v>
      </c>
      <c r="K739" s="562">
        <v>2</v>
      </c>
      <c r="L739" s="562">
        <v>7</v>
      </c>
      <c r="M739" s="562">
        <v>0</v>
      </c>
      <c r="N739" s="562">
        <v>7</v>
      </c>
      <c r="O739" s="562">
        <v>29</v>
      </c>
      <c r="P739" s="562">
        <v>15</v>
      </c>
      <c r="Q739" s="562">
        <v>21</v>
      </c>
      <c r="R739" s="562">
        <v>1</v>
      </c>
    </row>
    <row r="740" spans="1:18" s="286" customFormat="1" ht="12" x14ac:dyDescent="0.2">
      <c r="A740" s="1123"/>
      <c r="B740" s="556" t="s">
        <v>1193</v>
      </c>
      <c r="C740" s="561">
        <v>151</v>
      </c>
      <c r="D740" s="562">
        <v>0</v>
      </c>
      <c r="E740" s="562">
        <v>3</v>
      </c>
      <c r="F740" s="562">
        <v>27</v>
      </c>
      <c r="G740" s="562">
        <v>15</v>
      </c>
      <c r="H740" s="562">
        <v>45</v>
      </c>
      <c r="I740" s="562">
        <v>7</v>
      </c>
      <c r="J740" s="562">
        <v>0</v>
      </c>
      <c r="K740" s="562">
        <v>1</v>
      </c>
      <c r="L740" s="562">
        <v>22</v>
      </c>
      <c r="M740" s="562">
        <v>0</v>
      </c>
      <c r="N740" s="562">
        <v>9</v>
      </c>
      <c r="O740" s="562">
        <v>9</v>
      </c>
      <c r="P740" s="562">
        <v>5</v>
      </c>
      <c r="Q740" s="562">
        <v>6</v>
      </c>
      <c r="R740" s="562">
        <v>2</v>
      </c>
    </row>
    <row r="741" spans="1:18" s="286" customFormat="1" ht="12" x14ac:dyDescent="0.2">
      <c r="A741" s="1123"/>
      <c r="B741" s="556" t="s">
        <v>1194</v>
      </c>
      <c r="C741" s="561">
        <v>117</v>
      </c>
      <c r="D741" s="562">
        <v>0</v>
      </c>
      <c r="E741" s="562">
        <v>6</v>
      </c>
      <c r="F741" s="562">
        <v>16</v>
      </c>
      <c r="G741" s="562">
        <v>7</v>
      </c>
      <c r="H741" s="562">
        <v>26</v>
      </c>
      <c r="I741" s="562">
        <v>4</v>
      </c>
      <c r="J741" s="562">
        <v>1</v>
      </c>
      <c r="K741" s="562">
        <v>1</v>
      </c>
      <c r="L741" s="562">
        <v>31</v>
      </c>
      <c r="M741" s="562">
        <v>0</v>
      </c>
      <c r="N741" s="562">
        <v>4</v>
      </c>
      <c r="O741" s="562">
        <v>8</v>
      </c>
      <c r="P741" s="562">
        <v>8</v>
      </c>
      <c r="Q741" s="562">
        <v>3</v>
      </c>
      <c r="R741" s="562">
        <v>2</v>
      </c>
    </row>
    <row r="742" spans="1:18" s="286" customFormat="1" ht="12" x14ac:dyDescent="0.2">
      <c r="A742" s="1123"/>
      <c r="B742" s="556" t="s">
        <v>1195</v>
      </c>
      <c r="C742" s="561">
        <v>3766</v>
      </c>
      <c r="D742" s="562">
        <v>29</v>
      </c>
      <c r="E742" s="562">
        <v>22</v>
      </c>
      <c r="F742" s="562">
        <v>470</v>
      </c>
      <c r="G742" s="562">
        <v>167</v>
      </c>
      <c r="H742" s="562">
        <v>565</v>
      </c>
      <c r="I742" s="562">
        <v>321</v>
      </c>
      <c r="J742" s="562">
        <v>31</v>
      </c>
      <c r="K742" s="562">
        <v>127</v>
      </c>
      <c r="L742" s="562">
        <v>166</v>
      </c>
      <c r="M742" s="562">
        <v>33</v>
      </c>
      <c r="N742" s="562">
        <v>47</v>
      </c>
      <c r="O742" s="562">
        <v>965</v>
      </c>
      <c r="P742" s="562">
        <v>292</v>
      </c>
      <c r="Q742" s="562">
        <v>503</v>
      </c>
      <c r="R742" s="562">
        <v>28</v>
      </c>
    </row>
    <row r="743" spans="1:18" s="286" customFormat="1" ht="12" x14ac:dyDescent="0.2">
      <c r="A743" s="1123"/>
      <c r="B743" s="556" t="s">
        <v>1196</v>
      </c>
      <c r="C743" s="561">
        <v>47</v>
      </c>
      <c r="D743" s="562">
        <v>1</v>
      </c>
      <c r="E743" s="562">
        <v>0</v>
      </c>
      <c r="F743" s="562">
        <v>7</v>
      </c>
      <c r="G743" s="562">
        <v>23</v>
      </c>
      <c r="H743" s="562">
        <v>7</v>
      </c>
      <c r="I743" s="562">
        <v>1</v>
      </c>
      <c r="J743" s="562">
        <v>2</v>
      </c>
      <c r="K743" s="562">
        <v>1</v>
      </c>
      <c r="L743" s="562">
        <v>1</v>
      </c>
      <c r="M743" s="562">
        <v>0</v>
      </c>
      <c r="N743" s="562">
        <v>0</v>
      </c>
      <c r="O743" s="562">
        <v>1</v>
      </c>
      <c r="P743" s="562">
        <v>1</v>
      </c>
      <c r="Q743" s="562">
        <v>1</v>
      </c>
      <c r="R743" s="562">
        <v>1</v>
      </c>
    </row>
    <row r="744" spans="1:18" s="286" customFormat="1" ht="12" x14ac:dyDescent="0.2">
      <c r="A744" s="1123"/>
      <c r="B744" s="556" t="s">
        <v>1197</v>
      </c>
      <c r="C744" s="561">
        <v>6</v>
      </c>
      <c r="D744" s="562">
        <v>0</v>
      </c>
      <c r="E744" s="562">
        <v>0</v>
      </c>
      <c r="F744" s="562">
        <v>0</v>
      </c>
      <c r="G744" s="562">
        <v>0</v>
      </c>
      <c r="H744" s="562">
        <v>4</v>
      </c>
      <c r="I744" s="562">
        <v>0</v>
      </c>
      <c r="J744" s="562">
        <v>0</v>
      </c>
      <c r="K744" s="562">
        <v>0</v>
      </c>
      <c r="L744" s="562">
        <v>0</v>
      </c>
      <c r="M744" s="562">
        <v>0</v>
      </c>
      <c r="N744" s="562">
        <v>0</v>
      </c>
      <c r="O744" s="562">
        <v>1</v>
      </c>
      <c r="P744" s="562">
        <v>1</v>
      </c>
      <c r="Q744" s="562">
        <v>0</v>
      </c>
      <c r="R744" s="562">
        <v>0</v>
      </c>
    </row>
    <row r="745" spans="1:18" s="286" customFormat="1" ht="12" x14ac:dyDescent="0.2">
      <c r="A745" s="1123"/>
      <c r="B745" s="556" t="s">
        <v>1198</v>
      </c>
      <c r="C745" s="561">
        <v>2590</v>
      </c>
      <c r="D745" s="562">
        <v>11</v>
      </c>
      <c r="E745" s="562">
        <v>37</v>
      </c>
      <c r="F745" s="562">
        <v>842</v>
      </c>
      <c r="G745" s="562">
        <v>59</v>
      </c>
      <c r="H745" s="562">
        <v>740</v>
      </c>
      <c r="I745" s="562">
        <v>97</v>
      </c>
      <c r="J745" s="562">
        <v>17</v>
      </c>
      <c r="K745" s="562">
        <v>13</v>
      </c>
      <c r="L745" s="562">
        <v>13</v>
      </c>
      <c r="M745" s="562">
        <v>24</v>
      </c>
      <c r="N745" s="562">
        <v>113</v>
      </c>
      <c r="O745" s="562">
        <v>278</v>
      </c>
      <c r="P745" s="562">
        <v>184</v>
      </c>
      <c r="Q745" s="562">
        <v>137</v>
      </c>
      <c r="R745" s="562">
        <v>25</v>
      </c>
    </row>
    <row r="746" spans="1:18" s="286" customFormat="1" ht="12" x14ac:dyDescent="0.2">
      <c r="A746" s="1123"/>
      <c r="B746" s="556" t="s">
        <v>1199</v>
      </c>
      <c r="C746" s="561">
        <v>4</v>
      </c>
      <c r="D746" s="562">
        <v>0</v>
      </c>
      <c r="E746" s="562">
        <v>0</v>
      </c>
      <c r="F746" s="562">
        <v>2</v>
      </c>
      <c r="G746" s="562">
        <v>0</v>
      </c>
      <c r="H746" s="562">
        <v>1</v>
      </c>
      <c r="I746" s="562">
        <v>0</v>
      </c>
      <c r="J746" s="562">
        <v>0</v>
      </c>
      <c r="K746" s="562">
        <v>0</v>
      </c>
      <c r="L746" s="562">
        <v>0</v>
      </c>
      <c r="M746" s="562">
        <v>0</v>
      </c>
      <c r="N746" s="562">
        <v>0</v>
      </c>
      <c r="O746" s="562">
        <v>0</v>
      </c>
      <c r="P746" s="562">
        <v>1</v>
      </c>
      <c r="Q746" s="562">
        <v>0</v>
      </c>
      <c r="R746" s="562">
        <v>0</v>
      </c>
    </row>
    <row r="747" spans="1:18" s="286" customFormat="1" ht="12" x14ac:dyDescent="0.2">
      <c r="A747" s="1123"/>
      <c r="B747" s="556" t="s">
        <v>1200</v>
      </c>
      <c r="C747" s="561">
        <v>12</v>
      </c>
      <c r="D747" s="562">
        <v>0</v>
      </c>
      <c r="E747" s="562">
        <v>0</v>
      </c>
      <c r="F747" s="562">
        <v>5</v>
      </c>
      <c r="G747" s="562">
        <v>0</v>
      </c>
      <c r="H747" s="562">
        <v>4</v>
      </c>
      <c r="I747" s="562">
        <v>0</v>
      </c>
      <c r="J747" s="562">
        <v>0</v>
      </c>
      <c r="K747" s="562">
        <v>1</v>
      </c>
      <c r="L747" s="562">
        <v>0</v>
      </c>
      <c r="M747" s="562">
        <v>0</v>
      </c>
      <c r="N747" s="562">
        <v>0</v>
      </c>
      <c r="O747" s="562">
        <v>2</v>
      </c>
      <c r="P747" s="562">
        <v>0</v>
      </c>
      <c r="Q747" s="562">
        <v>0</v>
      </c>
      <c r="R747" s="562">
        <v>0</v>
      </c>
    </row>
    <row r="748" spans="1:18" s="286" customFormat="1" ht="12" x14ac:dyDescent="0.2">
      <c r="A748" s="1123"/>
      <c r="B748" s="556" t="s">
        <v>1201</v>
      </c>
      <c r="C748" s="561">
        <v>66950</v>
      </c>
      <c r="D748" s="562">
        <v>619</v>
      </c>
      <c r="E748" s="562">
        <v>204</v>
      </c>
      <c r="F748" s="562">
        <v>10508</v>
      </c>
      <c r="G748" s="562">
        <v>1178</v>
      </c>
      <c r="H748" s="562">
        <v>8009</v>
      </c>
      <c r="I748" s="562">
        <v>6180</v>
      </c>
      <c r="J748" s="562">
        <v>2887</v>
      </c>
      <c r="K748" s="562">
        <v>1121</v>
      </c>
      <c r="L748" s="562">
        <v>4554</v>
      </c>
      <c r="M748" s="562">
        <v>265</v>
      </c>
      <c r="N748" s="562">
        <v>1347</v>
      </c>
      <c r="O748" s="562">
        <v>11812</v>
      </c>
      <c r="P748" s="562">
        <v>7531</v>
      </c>
      <c r="Q748" s="562">
        <v>10343</v>
      </c>
      <c r="R748" s="562">
        <v>392</v>
      </c>
    </row>
    <row r="749" spans="1:18" s="286" customFormat="1" ht="12" x14ac:dyDescent="0.2">
      <c r="A749" s="1123"/>
      <c r="B749" s="556" t="s">
        <v>1202</v>
      </c>
      <c r="C749" s="561">
        <v>1974</v>
      </c>
      <c r="D749" s="562">
        <v>0</v>
      </c>
      <c r="E749" s="562">
        <v>1</v>
      </c>
      <c r="F749" s="562">
        <v>7</v>
      </c>
      <c r="G749" s="562">
        <v>857</v>
      </c>
      <c r="H749" s="562">
        <v>67</v>
      </c>
      <c r="I749" s="562">
        <v>11</v>
      </c>
      <c r="J749" s="562">
        <v>206</v>
      </c>
      <c r="K749" s="562">
        <v>3</v>
      </c>
      <c r="L749" s="562">
        <v>801</v>
      </c>
      <c r="M749" s="562">
        <v>5</v>
      </c>
      <c r="N749" s="562">
        <v>11</v>
      </c>
      <c r="O749" s="562">
        <v>1</v>
      </c>
      <c r="P749" s="562">
        <v>0</v>
      </c>
      <c r="Q749" s="562">
        <v>1</v>
      </c>
      <c r="R749" s="562">
        <v>3</v>
      </c>
    </row>
    <row r="750" spans="1:18" s="286" customFormat="1" ht="12" x14ac:dyDescent="0.2">
      <c r="A750" s="1123"/>
      <c r="B750" s="556" t="s">
        <v>169</v>
      </c>
      <c r="C750" s="561">
        <v>56824</v>
      </c>
      <c r="D750" s="562">
        <v>169</v>
      </c>
      <c r="E750" s="562">
        <v>1613</v>
      </c>
      <c r="F750" s="562">
        <v>14755</v>
      </c>
      <c r="G750" s="562">
        <v>9876</v>
      </c>
      <c r="H750" s="562">
        <v>12290</v>
      </c>
      <c r="I750" s="562">
        <v>5248</v>
      </c>
      <c r="J750" s="562">
        <v>205</v>
      </c>
      <c r="K750" s="562">
        <v>419</v>
      </c>
      <c r="L750" s="562">
        <v>234</v>
      </c>
      <c r="M750" s="562">
        <v>245</v>
      </c>
      <c r="N750" s="562">
        <v>2081</v>
      </c>
      <c r="O750" s="562">
        <v>3517</v>
      </c>
      <c r="P750" s="562">
        <v>3064</v>
      </c>
      <c r="Q750" s="562">
        <v>2759</v>
      </c>
      <c r="R750" s="562">
        <v>349</v>
      </c>
    </row>
    <row r="751" spans="1:18" s="286" customFormat="1" ht="12" x14ac:dyDescent="0.2">
      <c r="A751" s="1123"/>
      <c r="B751" s="556" t="s">
        <v>1203</v>
      </c>
      <c r="C751" s="561">
        <v>59</v>
      </c>
      <c r="D751" s="562">
        <v>0</v>
      </c>
      <c r="E751" s="562">
        <v>0</v>
      </c>
      <c r="F751" s="562">
        <v>25</v>
      </c>
      <c r="G751" s="562">
        <v>1</v>
      </c>
      <c r="H751" s="562">
        <v>16</v>
      </c>
      <c r="I751" s="562">
        <v>1</v>
      </c>
      <c r="J751" s="562">
        <v>2</v>
      </c>
      <c r="K751" s="562">
        <v>0</v>
      </c>
      <c r="L751" s="562">
        <v>1</v>
      </c>
      <c r="M751" s="562">
        <v>0</v>
      </c>
      <c r="N751" s="562">
        <v>3</v>
      </c>
      <c r="O751" s="562">
        <v>3</v>
      </c>
      <c r="P751" s="562">
        <v>3</v>
      </c>
      <c r="Q751" s="562">
        <v>3</v>
      </c>
      <c r="R751" s="562">
        <v>1</v>
      </c>
    </row>
    <row r="752" spans="1:18" s="286" customFormat="1" ht="12" x14ac:dyDescent="0.2">
      <c r="A752" s="1123"/>
      <c r="B752" s="556" t="s">
        <v>1204</v>
      </c>
      <c r="C752" s="561">
        <v>63</v>
      </c>
      <c r="D752" s="562">
        <v>19</v>
      </c>
      <c r="E752" s="562">
        <v>0</v>
      </c>
      <c r="F752" s="562">
        <v>19</v>
      </c>
      <c r="G752" s="562">
        <v>8</v>
      </c>
      <c r="H752" s="562">
        <v>10</v>
      </c>
      <c r="I752" s="562">
        <v>1</v>
      </c>
      <c r="J752" s="562">
        <v>0</v>
      </c>
      <c r="K752" s="562">
        <v>0</v>
      </c>
      <c r="L752" s="562">
        <v>1</v>
      </c>
      <c r="M752" s="562">
        <v>0</v>
      </c>
      <c r="N752" s="562">
        <v>0</v>
      </c>
      <c r="O752" s="562">
        <v>2</v>
      </c>
      <c r="P752" s="562">
        <v>1</v>
      </c>
      <c r="Q752" s="562">
        <v>2</v>
      </c>
      <c r="R752" s="562">
        <v>0</v>
      </c>
    </row>
    <row r="753" spans="1:18" s="286" customFormat="1" ht="12" x14ac:dyDescent="0.2">
      <c r="A753" s="1123"/>
      <c r="B753" s="556" t="s">
        <v>1205</v>
      </c>
      <c r="C753" s="561">
        <v>280</v>
      </c>
      <c r="D753" s="562">
        <v>0</v>
      </c>
      <c r="E753" s="562">
        <v>6</v>
      </c>
      <c r="F753" s="562">
        <v>49</v>
      </c>
      <c r="G753" s="562">
        <v>70</v>
      </c>
      <c r="H753" s="562">
        <v>38</v>
      </c>
      <c r="I753" s="562">
        <v>22</v>
      </c>
      <c r="J753" s="562">
        <v>5</v>
      </c>
      <c r="K753" s="562">
        <v>4</v>
      </c>
      <c r="L753" s="562">
        <v>56</v>
      </c>
      <c r="M753" s="562">
        <v>0</v>
      </c>
      <c r="N753" s="562">
        <v>7</v>
      </c>
      <c r="O753" s="562">
        <v>13</v>
      </c>
      <c r="P753" s="562">
        <v>5</v>
      </c>
      <c r="Q753" s="562">
        <v>4</v>
      </c>
      <c r="R753" s="562">
        <v>1</v>
      </c>
    </row>
    <row r="754" spans="1:18" s="286" customFormat="1" ht="12" x14ac:dyDescent="0.2">
      <c r="A754" s="1123"/>
      <c r="B754" s="556" t="s">
        <v>2490</v>
      </c>
      <c r="C754" s="561">
        <v>6</v>
      </c>
      <c r="D754" s="562">
        <v>0</v>
      </c>
      <c r="E754" s="562">
        <v>0</v>
      </c>
      <c r="F754" s="562">
        <v>1</v>
      </c>
      <c r="G754" s="562">
        <v>0</v>
      </c>
      <c r="H754" s="562">
        <v>2</v>
      </c>
      <c r="I754" s="562">
        <v>2</v>
      </c>
      <c r="J754" s="562">
        <v>1</v>
      </c>
      <c r="K754" s="562">
        <v>0</v>
      </c>
      <c r="L754" s="562">
        <v>0</v>
      </c>
      <c r="M754" s="562">
        <v>0</v>
      </c>
      <c r="N754" s="562">
        <v>0</v>
      </c>
      <c r="O754" s="562">
        <v>0</v>
      </c>
      <c r="P754" s="562">
        <v>0</v>
      </c>
      <c r="Q754" s="562">
        <v>0</v>
      </c>
      <c r="R754" s="562">
        <v>0</v>
      </c>
    </row>
    <row r="755" spans="1:18" s="286" customFormat="1" ht="12" x14ac:dyDescent="0.2">
      <c r="A755" s="1123"/>
      <c r="B755" s="556" t="s">
        <v>3068</v>
      </c>
      <c r="C755" s="561">
        <v>1</v>
      </c>
      <c r="D755" s="562">
        <v>0</v>
      </c>
      <c r="E755" s="562">
        <v>0</v>
      </c>
      <c r="F755" s="562">
        <v>0</v>
      </c>
      <c r="G755" s="562">
        <v>0</v>
      </c>
      <c r="H755" s="562">
        <v>0</v>
      </c>
      <c r="I755" s="562">
        <v>0</v>
      </c>
      <c r="J755" s="562">
        <v>0</v>
      </c>
      <c r="K755" s="562">
        <v>0</v>
      </c>
      <c r="L755" s="562">
        <v>0</v>
      </c>
      <c r="M755" s="562">
        <v>0</v>
      </c>
      <c r="N755" s="562">
        <v>0</v>
      </c>
      <c r="O755" s="562">
        <v>0</v>
      </c>
      <c r="P755" s="562">
        <v>0</v>
      </c>
      <c r="Q755" s="562">
        <v>1</v>
      </c>
      <c r="R755" s="562">
        <v>0</v>
      </c>
    </row>
    <row r="756" spans="1:18" s="286" customFormat="1" ht="12" x14ac:dyDescent="0.2">
      <c r="A756" s="1123" t="s">
        <v>67</v>
      </c>
      <c r="B756" s="555" t="s">
        <v>10</v>
      </c>
      <c r="C756" s="559">
        <v>22</v>
      </c>
      <c r="D756" s="560">
        <v>0</v>
      </c>
      <c r="E756" s="560">
        <v>2</v>
      </c>
      <c r="F756" s="560">
        <v>7</v>
      </c>
      <c r="G756" s="560">
        <v>3</v>
      </c>
      <c r="H756" s="560">
        <v>6</v>
      </c>
      <c r="I756" s="560">
        <v>1</v>
      </c>
      <c r="J756" s="560">
        <v>0</v>
      </c>
      <c r="K756" s="560">
        <v>0</v>
      </c>
      <c r="L756" s="560">
        <v>0</v>
      </c>
      <c r="M756" s="560">
        <v>0</v>
      </c>
      <c r="N756" s="560">
        <v>1</v>
      </c>
      <c r="O756" s="560">
        <v>0</v>
      </c>
      <c r="P756" s="560">
        <v>2</v>
      </c>
      <c r="Q756" s="560">
        <v>0</v>
      </c>
      <c r="R756" s="560">
        <v>0</v>
      </c>
    </row>
    <row r="757" spans="1:18" s="286" customFormat="1" ht="12" x14ac:dyDescent="0.2">
      <c r="A757" s="1123"/>
      <c r="B757" s="556" t="s">
        <v>1209</v>
      </c>
      <c r="C757" s="561">
        <v>22</v>
      </c>
      <c r="D757" s="562">
        <v>0</v>
      </c>
      <c r="E757" s="562">
        <v>2</v>
      </c>
      <c r="F757" s="562">
        <v>7</v>
      </c>
      <c r="G757" s="562">
        <v>3</v>
      </c>
      <c r="H757" s="562">
        <v>6</v>
      </c>
      <c r="I757" s="562">
        <v>1</v>
      </c>
      <c r="J757" s="562">
        <v>0</v>
      </c>
      <c r="K757" s="562">
        <v>0</v>
      </c>
      <c r="L757" s="562">
        <v>0</v>
      </c>
      <c r="M757" s="562">
        <v>0</v>
      </c>
      <c r="N757" s="562">
        <v>1</v>
      </c>
      <c r="O757" s="562">
        <v>0</v>
      </c>
      <c r="P757" s="562">
        <v>2</v>
      </c>
      <c r="Q757" s="562">
        <v>0</v>
      </c>
      <c r="R757" s="562">
        <v>0</v>
      </c>
    </row>
    <row r="758" spans="1:18" s="286" customFormat="1" ht="12" x14ac:dyDescent="0.2">
      <c r="A758" s="1123" t="s">
        <v>68</v>
      </c>
      <c r="B758" s="555" t="s">
        <v>10</v>
      </c>
      <c r="C758" s="559">
        <v>2263</v>
      </c>
      <c r="D758" s="560">
        <v>13</v>
      </c>
      <c r="E758" s="560">
        <v>70</v>
      </c>
      <c r="F758" s="560">
        <v>720</v>
      </c>
      <c r="G758" s="560">
        <v>143</v>
      </c>
      <c r="H758" s="560">
        <v>577</v>
      </c>
      <c r="I758" s="560">
        <v>71</v>
      </c>
      <c r="J758" s="560">
        <v>8</v>
      </c>
      <c r="K758" s="560">
        <v>25</v>
      </c>
      <c r="L758" s="560">
        <v>5</v>
      </c>
      <c r="M758" s="560">
        <v>9</v>
      </c>
      <c r="N758" s="560">
        <v>123</v>
      </c>
      <c r="O758" s="560">
        <v>177</v>
      </c>
      <c r="P758" s="560">
        <v>203</v>
      </c>
      <c r="Q758" s="560">
        <v>111</v>
      </c>
      <c r="R758" s="560">
        <v>8</v>
      </c>
    </row>
    <row r="759" spans="1:18" s="286" customFormat="1" ht="12" x14ac:dyDescent="0.2">
      <c r="A759" s="1123"/>
      <c r="B759" s="556" t="s">
        <v>1210</v>
      </c>
      <c r="C759" s="561">
        <v>14</v>
      </c>
      <c r="D759" s="562">
        <v>0</v>
      </c>
      <c r="E759" s="562">
        <v>2</v>
      </c>
      <c r="F759" s="562">
        <v>4</v>
      </c>
      <c r="G759" s="562">
        <v>0</v>
      </c>
      <c r="H759" s="562">
        <v>4</v>
      </c>
      <c r="I759" s="562">
        <v>1</v>
      </c>
      <c r="J759" s="562">
        <v>0</v>
      </c>
      <c r="K759" s="562">
        <v>0</v>
      </c>
      <c r="L759" s="562">
        <v>0</v>
      </c>
      <c r="M759" s="562">
        <v>0</v>
      </c>
      <c r="N759" s="562">
        <v>2</v>
      </c>
      <c r="O759" s="562">
        <v>0</v>
      </c>
      <c r="P759" s="562">
        <v>1</v>
      </c>
      <c r="Q759" s="562">
        <v>0</v>
      </c>
      <c r="R759" s="562">
        <v>0</v>
      </c>
    </row>
    <row r="760" spans="1:18" s="286" customFormat="1" ht="12" x14ac:dyDescent="0.2">
      <c r="A760" s="1123"/>
      <c r="B760" s="556" t="s">
        <v>170</v>
      </c>
      <c r="C760" s="561">
        <v>2249</v>
      </c>
      <c r="D760" s="562">
        <v>13</v>
      </c>
      <c r="E760" s="562">
        <v>68</v>
      </c>
      <c r="F760" s="562">
        <v>716</v>
      </c>
      <c r="G760" s="562">
        <v>143</v>
      </c>
      <c r="H760" s="562">
        <v>573</v>
      </c>
      <c r="I760" s="562">
        <v>70</v>
      </c>
      <c r="J760" s="562">
        <v>8</v>
      </c>
      <c r="K760" s="562">
        <v>25</v>
      </c>
      <c r="L760" s="562">
        <v>5</v>
      </c>
      <c r="M760" s="562">
        <v>9</v>
      </c>
      <c r="N760" s="562">
        <v>121</v>
      </c>
      <c r="O760" s="562">
        <v>177</v>
      </c>
      <c r="P760" s="562">
        <v>202</v>
      </c>
      <c r="Q760" s="562">
        <v>111</v>
      </c>
      <c r="R760" s="562">
        <v>8</v>
      </c>
    </row>
    <row r="761" spans="1:18" s="286" customFormat="1" ht="12" x14ac:dyDescent="0.2">
      <c r="A761" s="1123" t="s">
        <v>69</v>
      </c>
      <c r="B761" s="555" t="s">
        <v>10</v>
      </c>
      <c r="C761" s="559">
        <v>13002</v>
      </c>
      <c r="D761" s="560">
        <v>39</v>
      </c>
      <c r="E761" s="560">
        <v>182</v>
      </c>
      <c r="F761" s="560">
        <v>2394</v>
      </c>
      <c r="G761" s="560">
        <v>857</v>
      </c>
      <c r="H761" s="560">
        <v>3808</v>
      </c>
      <c r="I761" s="560">
        <v>996</v>
      </c>
      <c r="J761" s="560">
        <v>36</v>
      </c>
      <c r="K761" s="560">
        <v>214</v>
      </c>
      <c r="L761" s="560">
        <v>104</v>
      </c>
      <c r="M761" s="560">
        <v>87</v>
      </c>
      <c r="N761" s="560">
        <v>824</v>
      </c>
      <c r="O761" s="560">
        <v>894</v>
      </c>
      <c r="P761" s="560">
        <v>1194</v>
      </c>
      <c r="Q761" s="560">
        <v>1210</v>
      </c>
      <c r="R761" s="560">
        <v>163</v>
      </c>
    </row>
    <row r="762" spans="1:18" s="286" customFormat="1" ht="12" x14ac:dyDescent="0.2">
      <c r="A762" s="1123"/>
      <c r="B762" s="556" t="s">
        <v>1211</v>
      </c>
      <c r="C762" s="561">
        <v>2</v>
      </c>
      <c r="D762" s="562">
        <v>0</v>
      </c>
      <c r="E762" s="562">
        <v>0</v>
      </c>
      <c r="F762" s="562">
        <v>0</v>
      </c>
      <c r="G762" s="562">
        <v>0</v>
      </c>
      <c r="H762" s="562">
        <v>2</v>
      </c>
      <c r="I762" s="562">
        <v>0</v>
      </c>
      <c r="J762" s="562">
        <v>0</v>
      </c>
      <c r="K762" s="562">
        <v>0</v>
      </c>
      <c r="L762" s="562">
        <v>0</v>
      </c>
      <c r="M762" s="562">
        <v>0</v>
      </c>
      <c r="N762" s="562">
        <v>0</v>
      </c>
      <c r="O762" s="562">
        <v>0</v>
      </c>
      <c r="P762" s="562">
        <v>0</v>
      </c>
      <c r="Q762" s="562">
        <v>0</v>
      </c>
      <c r="R762" s="562">
        <v>0</v>
      </c>
    </row>
    <row r="763" spans="1:18" s="286" customFormat="1" ht="12" x14ac:dyDescent="0.2">
      <c r="A763" s="1123"/>
      <c r="B763" s="556" t="s">
        <v>1212</v>
      </c>
      <c r="C763" s="561">
        <v>384</v>
      </c>
      <c r="D763" s="562">
        <v>0</v>
      </c>
      <c r="E763" s="562">
        <v>8</v>
      </c>
      <c r="F763" s="562">
        <v>103</v>
      </c>
      <c r="G763" s="562">
        <v>15</v>
      </c>
      <c r="H763" s="562">
        <v>112</v>
      </c>
      <c r="I763" s="562">
        <v>18</v>
      </c>
      <c r="J763" s="562">
        <v>1</v>
      </c>
      <c r="K763" s="562">
        <v>3</v>
      </c>
      <c r="L763" s="562">
        <v>1</v>
      </c>
      <c r="M763" s="562">
        <v>1</v>
      </c>
      <c r="N763" s="562">
        <v>14</v>
      </c>
      <c r="O763" s="562">
        <v>21</v>
      </c>
      <c r="P763" s="562">
        <v>43</v>
      </c>
      <c r="Q763" s="562">
        <v>40</v>
      </c>
      <c r="R763" s="562">
        <v>4</v>
      </c>
    </row>
    <row r="764" spans="1:18" s="286" customFormat="1" ht="12" x14ac:dyDescent="0.2">
      <c r="A764" s="1123"/>
      <c r="B764" s="556" t="s">
        <v>941</v>
      </c>
      <c r="C764" s="561">
        <v>26</v>
      </c>
      <c r="D764" s="562">
        <v>1</v>
      </c>
      <c r="E764" s="562">
        <v>0</v>
      </c>
      <c r="F764" s="562">
        <v>3</v>
      </c>
      <c r="G764" s="562">
        <v>0</v>
      </c>
      <c r="H764" s="562">
        <v>5</v>
      </c>
      <c r="I764" s="562">
        <v>4</v>
      </c>
      <c r="J764" s="562">
        <v>0</v>
      </c>
      <c r="K764" s="562">
        <v>0</v>
      </c>
      <c r="L764" s="562">
        <v>0</v>
      </c>
      <c r="M764" s="562">
        <v>0</v>
      </c>
      <c r="N764" s="562">
        <v>2</v>
      </c>
      <c r="O764" s="562">
        <v>1</v>
      </c>
      <c r="P764" s="562">
        <v>4</v>
      </c>
      <c r="Q764" s="562">
        <v>4</v>
      </c>
      <c r="R764" s="562">
        <v>2</v>
      </c>
    </row>
    <row r="765" spans="1:18" s="286" customFormat="1" ht="12" x14ac:dyDescent="0.2">
      <c r="A765" s="1123"/>
      <c r="B765" s="556" t="s">
        <v>1213</v>
      </c>
      <c r="C765" s="561">
        <v>15</v>
      </c>
      <c r="D765" s="562">
        <v>0</v>
      </c>
      <c r="E765" s="562">
        <v>0</v>
      </c>
      <c r="F765" s="562">
        <v>1</v>
      </c>
      <c r="G765" s="562">
        <v>0</v>
      </c>
      <c r="H765" s="562">
        <v>2</v>
      </c>
      <c r="I765" s="562">
        <v>2</v>
      </c>
      <c r="J765" s="562">
        <v>0</v>
      </c>
      <c r="K765" s="562">
        <v>1</v>
      </c>
      <c r="L765" s="562">
        <v>0</v>
      </c>
      <c r="M765" s="562">
        <v>0</v>
      </c>
      <c r="N765" s="562">
        <v>0</v>
      </c>
      <c r="O765" s="562">
        <v>4</v>
      </c>
      <c r="P765" s="562">
        <v>3</v>
      </c>
      <c r="Q765" s="562">
        <v>2</v>
      </c>
      <c r="R765" s="562">
        <v>0</v>
      </c>
    </row>
    <row r="766" spans="1:18" s="286" customFormat="1" ht="12" x14ac:dyDescent="0.2">
      <c r="A766" s="1123"/>
      <c r="B766" s="556" t="s">
        <v>1214</v>
      </c>
      <c r="C766" s="561">
        <v>32</v>
      </c>
      <c r="D766" s="562">
        <v>0</v>
      </c>
      <c r="E766" s="562">
        <v>0</v>
      </c>
      <c r="F766" s="562">
        <v>7</v>
      </c>
      <c r="G766" s="562">
        <v>1</v>
      </c>
      <c r="H766" s="562">
        <v>8</v>
      </c>
      <c r="I766" s="562">
        <v>2</v>
      </c>
      <c r="J766" s="562">
        <v>0</v>
      </c>
      <c r="K766" s="562">
        <v>0</v>
      </c>
      <c r="L766" s="562">
        <v>0</v>
      </c>
      <c r="M766" s="562">
        <v>0</v>
      </c>
      <c r="N766" s="562">
        <v>0</v>
      </c>
      <c r="O766" s="562">
        <v>5</v>
      </c>
      <c r="P766" s="562">
        <v>4</v>
      </c>
      <c r="Q766" s="562">
        <v>2</v>
      </c>
      <c r="R766" s="562">
        <v>3</v>
      </c>
    </row>
    <row r="767" spans="1:18" s="286" customFormat="1" ht="12" x14ac:dyDescent="0.2">
      <c r="A767" s="1123"/>
      <c r="B767" s="556" t="s">
        <v>1215</v>
      </c>
      <c r="C767" s="561">
        <v>3</v>
      </c>
      <c r="D767" s="562">
        <v>0</v>
      </c>
      <c r="E767" s="562">
        <v>0</v>
      </c>
      <c r="F767" s="562">
        <v>0</v>
      </c>
      <c r="G767" s="562">
        <v>0</v>
      </c>
      <c r="H767" s="562">
        <v>2</v>
      </c>
      <c r="I767" s="562">
        <v>0</v>
      </c>
      <c r="J767" s="562">
        <v>0</v>
      </c>
      <c r="K767" s="562">
        <v>0</v>
      </c>
      <c r="L767" s="562">
        <v>0</v>
      </c>
      <c r="M767" s="562">
        <v>0</v>
      </c>
      <c r="N767" s="562">
        <v>0</v>
      </c>
      <c r="O767" s="562">
        <v>0</v>
      </c>
      <c r="P767" s="562">
        <v>1</v>
      </c>
      <c r="Q767" s="562">
        <v>0</v>
      </c>
      <c r="R767" s="562">
        <v>0</v>
      </c>
    </row>
    <row r="768" spans="1:18" s="286" customFormat="1" ht="12" x14ac:dyDescent="0.2">
      <c r="A768" s="1123"/>
      <c r="B768" s="556" t="s">
        <v>1216</v>
      </c>
      <c r="C768" s="561">
        <v>10</v>
      </c>
      <c r="D768" s="562">
        <v>0</v>
      </c>
      <c r="E768" s="562">
        <v>0</v>
      </c>
      <c r="F768" s="562">
        <v>2</v>
      </c>
      <c r="G768" s="562">
        <v>1</v>
      </c>
      <c r="H768" s="562">
        <v>0</v>
      </c>
      <c r="I768" s="562">
        <v>2</v>
      </c>
      <c r="J768" s="562">
        <v>0</v>
      </c>
      <c r="K768" s="562">
        <v>0</v>
      </c>
      <c r="L768" s="562">
        <v>0</v>
      </c>
      <c r="M768" s="562">
        <v>0</v>
      </c>
      <c r="N768" s="562">
        <v>0</v>
      </c>
      <c r="O768" s="562">
        <v>3</v>
      </c>
      <c r="P768" s="562">
        <v>2</v>
      </c>
      <c r="Q768" s="562">
        <v>0</v>
      </c>
      <c r="R768" s="562">
        <v>0</v>
      </c>
    </row>
    <row r="769" spans="1:18" s="286" customFormat="1" ht="12" x14ac:dyDescent="0.2">
      <c r="A769" s="1123"/>
      <c r="B769" s="556" t="s">
        <v>1217</v>
      </c>
      <c r="C769" s="561">
        <v>24</v>
      </c>
      <c r="D769" s="562">
        <v>0</v>
      </c>
      <c r="E769" s="562">
        <v>0</v>
      </c>
      <c r="F769" s="562">
        <v>13</v>
      </c>
      <c r="G769" s="562">
        <v>0</v>
      </c>
      <c r="H769" s="562">
        <v>4</v>
      </c>
      <c r="I769" s="562">
        <v>0</v>
      </c>
      <c r="J769" s="562">
        <v>0</v>
      </c>
      <c r="K769" s="562">
        <v>0</v>
      </c>
      <c r="L769" s="562">
        <v>0</v>
      </c>
      <c r="M769" s="562">
        <v>0</v>
      </c>
      <c r="N769" s="562">
        <v>3</v>
      </c>
      <c r="O769" s="562">
        <v>2</v>
      </c>
      <c r="P769" s="562">
        <v>1</v>
      </c>
      <c r="Q769" s="562">
        <v>1</v>
      </c>
      <c r="R769" s="562">
        <v>0</v>
      </c>
    </row>
    <row r="770" spans="1:18" s="286" customFormat="1" ht="12" x14ac:dyDescent="0.2">
      <c r="A770" s="1123"/>
      <c r="B770" s="556" t="s">
        <v>1218</v>
      </c>
      <c r="C770" s="561">
        <v>3</v>
      </c>
      <c r="D770" s="562">
        <v>0</v>
      </c>
      <c r="E770" s="562">
        <v>0</v>
      </c>
      <c r="F770" s="562">
        <v>1</v>
      </c>
      <c r="G770" s="562">
        <v>0</v>
      </c>
      <c r="H770" s="562">
        <v>1</v>
      </c>
      <c r="I770" s="562">
        <v>0</v>
      </c>
      <c r="J770" s="562">
        <v>0</v>
      </c>
      <c r="K770" s="562">
        <v>0</v>
      </c>
      <c r="L770" s="562">
        <v>1</v>
      </c>
      <c r="M770" s="562">
        <v>0</v>
      </c>
      <c r="N770" s="562">
        <v>0</v>
      </c>
      <c r="O770" s="562">
        <v>0</v>
      </c>
      <c r="P770" s="562">
        <v>0</v>
      </c>
      <c r="Q770" s="562">
        <v>0</v>
      </c>
      <c r="R770" s="562">
        <v>0</v>
      </c>
    </row>
    <row r="771" spans="1:18" s="286" customFormat="1" ht="12" x14ac:dyDescent="0.2">
      <c r="A771" s="1123"/>
      <c r="B771" s="556" t="s">
        <v>1219</v>
      </c>
      <c r="C771" s="561">
        <v>17</v>
      </c>
      <c r="D771" s="562">
        <v>0</v>
      </c>
      <c r="E771" s="562">
        <v>0</v>
      </c>
      <c r="F771" s="562">
        <v>3</v>
      </c>
      <c r="G771" s="562">
        <v>0</v>
      </c>
      <c r="H771" s="562">
        <v>6</v>
      </c>
      <c r="I771" s="562">
        <v>1</v>
      </c>
      <c r="J771" s="562">
        <v>0</v>
      </c>
      <c r="K771" s="562">
        <v>0</v>
      </c>
      <c r="L771" s="562">
        <v>0</v>
      </c>
      <c r="M771" s="562">
        <v>0</v>
      </c>
      <c r="N771" s="562">
        <v>1</v>
      </c>
      <c r="O771" s="562">
        <v>4</v>
      </c>
      <c r="P771" s="562">
        <v>2</v>
      </c>
      <c r="Q771" s="562">
        <v>0</v>
      </c>
      <c r="R771" s="562">
        <v>0</v>
      </c>
    </row>
    <row r="772" spans="1:18" s="286" customFormat="1" ht="12" x14ac:dyDescent="0.2">
      <c r="A772" s="1123"/>
      <c r="B772" s="556" t="s">
        <v>172</v>
      </c>
      <c r="C772" s="561">
        <v>471</v>
      </c>
      <c r="D772" s="562">
        <v>0</v>
      </c>
      <c r="E772" s="562">
        <v>7</v>
      </c>
      <c r="F772" s="562">
        <v>179</v>
      </c>
      <c r="G772" s="562">
        <v>7</v>
      </c>
      <c r="H772" s="562">
        <v>124</v>
      </c>
      <c r="I772" s="562">
        <v>32</v>
      </c>
      <c r="J772" s="562">
        <v>3</v>
      </c>
      <c r="K772" s="562">
        <v>2</v>
      </c>
      <c r="L772" s="562">
        <v>3</v>
      </c>
      <c r="M772" s="562">
        <v>3</v>
      </c>
      <c r="N772" s="562">
        <v>20</v>
      </c>
      <c r="O772" s="562">
        <v>35</v>
      </c>
      <c r="P772" s="562">
        <v>27</v>
      </c>
      <c r="Q772" s="562">
        <v>25</v>
      </c>
      <c r="R772" s="562">
        <v>4</v>
      </c>
    </row>
    <row r="773" spans="1:18" s="286" customFormat="1" ht="12" x14ac:dyDescent="0.2">
      <c r="A773" s="1123"/>
      <c r="B773" s="556" t="s">
        <v>1220</v>
      </c>
      <c r="C773" s="561">
        <v>6</v>
      </c>
      <c r="D773" s="562">
        <v>0</v>
      </c>
      <c r="E773" s="562">
        <v>0</v>
      </c>
      <c r="F773" s="562">
        <v>2</v>
      </c>
      <c r="G773" s="562">
        <v>0</v>
      </c>
      <c r="H773" s="562">
        <v>2</v>
      </c>
      <c r="I773" s="562">
        <v>0</v>
      </c>
      <c r="J773" s="562">
        <v>0</v>
      </c>
      <c r="K773" s="562">
        <v>0</v>
      </c>
      <c r="L773" s="562">
        <v>0</v>
      </c>
      <c r="M773" s="562">
        <v>0</v>
      </c>
      <c r="N773" s="562">
        <v>0</v>
      </c>
      <c r="O773" s="562">
        <v>0</v>
      </c>
      <c r="P773" s="562">
        <v>2</v>
      </c>
      <c r="Q773" s="562">
        <v>0</v>
      </c>
      <c r="R773" s="562">
        <v>0</v>
      </c>
    </row>
    <row r="774" spans="1:18" s="286" customFormat="1" ht="12" x14ac:dyDescent="0.2">
      <c r="A774" s="1123"/>
      <c r="B774" s="556" t="s">
        <v>1222</v>
      </c>
      <c r="C774" s="561">
        <v>2</v>
      </c>
      <c r="D774" s="562">
        <v>0</v>
      </c>
      <c r="E774" s="562">
        <v>0</v>
      </c>
      <c r="F774" s="562">
        <v>0</v>
      </c>
      <c r="G774" s="562">
        <v>0</v>
      </c>
      <c r="H774" s="562">
        <v>1</v>
      </c>
      <c r="I774" s="562">
        <v>0</v>
      </c>
      <c r="J774" s="562">
        <v>0</v>
      </c>
      <c r="K774" s="562">
        <v>0</v>
      </c>
      <c r="L774" s="562">
        <v>0</v>
      </c>
      <c r="M774" s="562">
        <v>0</v>
      </c>
      <c r="N774" s="562">
        <v>0</v>
      </c>
      <c r="O774" s="562">
        <v>0</v>
      </c>
      <c r="P774" s="562">
        <v>1</v>
      </c>
      <c r="Q774" s="562">
        <v>0</v>
      </c>
      <c r="R774" s="562">
        <v>0</v>
      </c>
    </row>
    <row r="775" spans="1:18" s="286" customFormat="1" ht="12" x14ac:dyDescent="0.2">
      <c r="A775" s="1123"/>
      <c r="B775" s="556" t="s">
        <v>1223</v>
      </c>
      <c r="C775" s="561">
        <v>3</v>
      </c>
      <c r="D775" s="562">
        <v>0</v>
      </c>
      <c r="E775" s="562">
        <v>0</v>
      </c>
      <c r="F775" s="562">
        <v>0</v>
      </c>
      <c r="G775" s="562">
        <v>0</v>
      </c>
      <c r="H775" s="562">
        <v>0</v>
      </c>
      <c r="I775" s="562">
        <v>0</v>
      </c>
      <c r="J775" s="562">
        <v>0</v>
      </c>
      <c r="K775" s="562">
        <v>0</v>
      </c>
      <c r="L775" s="562">
        <v>0</v>
      </c>
      <c r="M775" s="562">
        <v>0</v>
      </c>
      <c r="N775" s="562">
        <v>0</v>
      </c>
      <c r="O775" s="562">
        <v>2</v>
      </c>
      <c r="P775" s="562">
        <v>1</v>
      </c>
      <c r="Q775" s="562">
        <v>0</v>
      </c>
      <c r="R775" s="562">
        <v>0</v>
      </c>
    </row>
    <row r="776" spans="1:18" s="286" customFormat="1" ht="12" x14ac:dyDescent="0.2">
      <c r="A776" s="1123"/>
      <c r="B776" s="556" t="s">
        <v>1224</v>
      </c>
      <c r="C776" s="561">
        <v>99</v>
      </c>
      <c r="D776" s="562">
        <v>0</v>
      </c>
      <c r="E776" s="562">
        <v>1</v>
      </c>
      <c r="F776" s="562">
        <v>11</v>
      </c>
      <c r="G776" s="562">
        <v>5</v>
      </c>
      <c r="H776" s="562">
        <v>26</v>
      </c>
      <c r="I776" s="562">
        <v>10</v>
      </c>
      <c r="J776" s="562">
        <v>0</v>
      </c>
      <c r="K776" s="562">
        <v>5</v>
      </c>
      <c r="L776" s="562">
        <v>1</v>
      </c>
      <c r="M776" s="562">
        <v>2</v>
      </c>
      <c r="N776" s="562">
        <v>5</v>
      </c>
      <c r="O776" s="562">
        <v>7</v>
      </c>
      <c r="P776" s="562">
        <v>10</v>
      </c>
      <c r="Q776" s="562">
        <v>11</v>
      </c>
      <c r="R776" s="562">
        <v>5</v>
      </c>
    </row>
    <row r="777" spans="1:18" s="286" customFormat="1" ht="12" x14ac:dyDescent="0.2">
      <c r="A777" s="1123"/>
      <c r="B777" s="556" t="s">
        <v>1225</v>
      </c>
      <c r="C777" s="561">
        <v>35</v>
      </c>
      <c r="D777" s="562">
        <v>0</v>
      </c>
      <c r="E777" s="562">
        <v>1</v>
      </c>
      <c r="F777" s="562">
        <v>3</v>
      </c>
      <c r="G777" s="562">
        <v>3</v>
      </c>
      <c r="H777" s="562">
        <v>11</v>
      </c>
      <c r="I777" s="562">
        <v>1</v>
      </c>
      <c r="J777" s="562">
        <v>0</v>
      </c>
      <c r="K777" s="562">
        <v>0</v>
      </c>
      <c r="L777" s="562">
        <v>1</v>
      </c>
      <c r="M777" s="562">
        <v>0</v>
      </c>
      <c r="N777" s="562">
        <v>6</v>
      </c>
      <c r="O777" s="562">
        <v>1</v>
      </c>
      <c r="P777" s="562">
        <v>4</v>
      </c>
      <c r="Q777" s="562">
        <v>4</v>
      </c>
      <c r="R777" s="562">
        <v>0</v>
      </c>
    </row>
    <row r="778" spans="1:18" s="286" customFormat="1" ht="12" x14ac:dyDescent="0.2">
      <c r="A778" s="1123"/>
      <c r="B778" s="556" t="s">
        <v>1226</v>
      </c>
      <c r="C778" s="561">
        <v>52</v>
      </c>
      <c r="D778" s="562">
        <v>0</v>
      </c>
      <c r="E778" s="562">
        <v>1</v>
      </c>
      <c r="F778" s="562">
        <v>7</v>
      </c>
      <c r="G778" s="562">
        <v>2</v>
      </c>
      <c r="H778" s="562">
        <v>18</v>
      </c>
      <c r="I778" s="562">
        <v>3</v>
      </c>
      <c r="J778" s="562">
        <v>0</v>
      </c>
      <c r="K778" s="562">
        <v>3</v>
      </c>
      <c r="L778" s="562">
        <v>1</v>
      </c>
      <c r="M778" s="562">
        <v>0</v>
      </c>
      <c r="N778" s="562">
        <v>3</v>
      </c>
      <c r="O778" s="562">
        <v>4</v>
      </c>
      <c r="P778" s="562">
        <v>1</v>
      </c>
      <c r="Q778" s="562">
        <v>9</v>
      </c>
      <c r="R778" s="562">
        <v>0</v>
      </c>
    </row>
    <row r="779" spans="1:18" s="286" customFormat="1" ht="12" x14ac:dyDescent="0.2">
      <c r="A779" s="1123"/>
      <c r="B779" s="556" t="s">
        <v>1227</v>
      </c>
      <c r="C779" s="561">
        <v>4442</v>
      </c>
      <c r="D779" s="562">
        <v>15</v>
      </c>
      <c r="E779" s="562">
        <v>47</v>
      </c>
      <c r="F779" s="562">
        <v>876</v>
      </c>
      <c r="G779" s="562">
        <v>61</v>
      </c>
      <c r="H779" s="562">
        <v>1382</v>
      </c>
      <c r="I779" s="562">
        <v>271</v>
      </c>
      <c r="J779" s="562">
        <v>10</v>
      </c>
      <c r="K779" s="562">
        <v>38</v>
      </c>
      <c r="L779" s="562">
        <v>32</v>
      </c>
      <c r="M779" s="562">
        <v>29</v>
      </c>
      <c r="N779" s="562">
        <v>228</v>
      </c>
      <c r="O779" s="562">
        <v>420</v>
      </c>
      <c r="P779" s="562">
        <v>610</v>
      </c>
      <c r="Q779" s="562">
        <v>352</v>
      </c>
      <c r="R779" s="562">
        <v>71</v>
      </c>
    </row>
    <row r="780" spans="1:18" s="286" customFormat="1" ht="12" x14ac:dyDescent="0.2">
      <c r="A780" s="1123"/>
      <c r="B780" s="556" t="s">
        <v>1228</v>
      </c>
      <c r="C780" s="561">
        <v>8</v>
      </c>
      <c r="D780" s="562">
        <v>0</v>
      </c>
      <c r="E780" s="562">
        <v>0</v>
      </c>
      <c r="F780" s="562">
        <v>2</v>
      </c>
      <c r="G780" s="562">
        <v>1</v>
      </c>
      <c r="H780" s="562">
        <v>2</v>
      </c>
      <c r="I780" s="562">
        <v>0</v>
      </c>
      <c r="J780" s="562">
        <v>0</v>
      </c>
      <c r="K780" s="562">
        <v>0</v>
      </c>
      <c r="L780" s="562">
        <v>0</v>
      </c>
      <c r="M780" s="562">
        <v>0</v>
      </c>
      <c r="N780" s="562">
        <v>0</v>
      </c>
      <c r="O780" s="562">
        <v>1</v>
      </c>
      <c r="P780" s="562">
        <v>0</v>
      </c>
      <c r="Q780" s="562">
        <v>2</v>
      </c>
      <c r="R780" s="562">
        <v>0</v>
      </c>
    </row>
    <row r="781" spans="1:18" s="286" customFormat="1" ht="12" x14ac:dyDescent="0.2">
      <c r="A781" s="1123"/>
      <c r="B781" s="556" t="s">
        <v>1229</v>
      </c>
      <c r="C781" s="561">
        <v>28</v>
      </c>
      <c r="D781" s="562">
        <v>0</v>
      </c>
      <c r="E781" s="562">
        <v>0</v>
      </c>
      <c r="F781" s="562">
        <v>3</v>
      </c>
      <c r="G781" s="562">
        <v>1</v>
      </c>
      <c r="H781" s="562">
        <v>12</v>
      </c>
      <c r="I781" s="562">
        <v>1</v>
      </c>
      <c r="J781" s="562">
        <v>0</v>
      </c>
      <c r="K781" s="562">
        <v>1</v>
      </c>
      <c r="L781" s="562">
        <v>0</v>
      </c>
      <c r="M781" s="562">
        <v>0</v>
      </c>
      <c r="N781" s="562">
        <v>1</v>
      </c>
      <c r="O781" s="562">
        <v>1</v>
      </c>
      <c r="P781" s="562">
        <v>5</v>
      </c>
      <c r="Q781" s="562">
        <v>3</v>
      </c>
      <c r="R781" s="562">
        <v>0</v>
      </c>
    </row>
    <row r="782" spans="1:18" s="286" customFormat="1" ht="12" x14ac:dyDescent="0.2">
      <c r="A782" s="1123"/>
      <c r="B782" s="556" t="s">
        <v>1230</v>
      </c>
      <c r="C782" s="561">
        <v>8</v>
      </c>
      <c r="D782" s="562">
        <v>0</v>
      </c>
      <c r="E782" s="562">
        <v>0</v>
      </c>
      <c r="F782" s="562">
        <v>1</v>
      </c>
      <c r="G782" s="562">
        <v>1</v>
      </c>
      <c r="H782" s="562">
        <v>4</v>
      </c>
      <c r="I782" s="562">
        <v>0</v>
      </c>
      <c r="J782" s="562">
        <v>0</v>
      </c>
      <c r="K782" s="562">
        <v>0</v>
      </c>
      <c r="L782" s="562">
        <v>0</v>
      </c>
      <c r="M782" s="562">
        <v>0</v>
      </c>
      <c r="N782" s="562">
        <v>0</v>
      </c>
      <c r="O782" s="562">
        <v>1</v>
      </c>
      <c r="P782" s="562">
        <v>1</v>
      </c>
      <c r="Q782" s="562">
        <v>0</v>
      </c>
      <c r="R782" s="562">
        <v>0</v>
      </c>
    </row>
    <row r="783" spans="1:18" s="286" customFormat="1" ht="12" x14ac:dyDescent="0.2">
      <c r="A783" s="1123"/>
      <c r="B783" s="556" t="s">
        <v>1231</v>
      </c>
      <c r="C783" s="561">
        <v>55</v>
      </c>
      <c r="D783" s="562">
        <v>0</v>
      </c>
      <c r="E783" s="562">
        <v>2</v>
      </c>
      <c r="F783" s="562">
        <v>8</v>
      </c>
      <c r="G783" s="562">
        <v>5</v>
      </c>
      <c r="H783" s="562">
        <v>20</v>
      </c>
      <c r="I783" s="562">
        <v>2</v>
      </c>
      <c r="J783" s="562">
        <v>0</v>
      </c>
      <c r="K783" s="562">
        <v>1</v>
      </c>
      <c r="L783" s="562">
        <v>0</v>
      </c>
      <c r="M783" s="562">
        <v>0</v>
      </c>
      <c r="N783" s="562">
        <v>5</v>
      </c>
      <c r="O783" s="562">
        <v>1</v>
      </c>
      <c r="P783" s="562">
        <v>8</v>
      </c>
      <c r="Q783" s="562">
        <v>3</v>
      </c>
      <c r="R783" s="562">
        <v>0</v>
      </c>
    </row>
    <row r="784" spans="1:18" s="286" customFormat="1" ht="12" x14ac:dyDescent="0.2">
      <c r="A784" s="1123"/>
      <c r="B784" s="556" t="s">
        <v>171</v>
      </c>
      <c r="C784" s="561">
        <v>7193</v>
      </c>
      <c r="D784" s="562">
        <v>23</v>
      </c>
      <c r="E784" s="562">
        <v>114</v>
      </c>
      <c r="F784" s="562">
        <v>1148</v>
      </c>
      <c r="G784" s="562">
        <v>753</v>
      </c>
      <c r="H784" s="562">
        <v>2040</v>
      </c>
      <c r="I784" s="562">
        <v>644</v>
      </c>
      <c r="J784" s="562">
        <v>22</v>
      </c>
      <c r="K784" s="562">
        <v>160</v>
      </c>
      <c r="L784" s="562">
        <v>64</v>
      </c>
      <c r="M784" s="562">
        <v>52</v>
      </c>
      <c r="N784" s="562">
        <v>532</v>
      </c>
      <c r="O784" s="562">
        <v>370</v>
      </c>
      <c r="P784" s="562">
        <v>454</v>
      </c>
      <c r="Q784" s="562">
        <v>745</v>
      </c>
      <c r="R784" s="562">
        <v>72</v>
      </c>
    </row>
    <row r="785" spans="1:18" s="286" customFormat="1" ht="12" x14ac:dyDescent="0.2">
      <c r="A785" s="1123"/>
      <c r="B785" s="556" t="s">
        <v>1232</v>
      </c>
      <c r="C785" s="561">
        <v>2</v>
      </c>
      <c r="D785" s="562">
        <v>0</v>
      </c>
      <c r="E785" s="562">
        <v>0</v>
      </c>
      <c r="F785" s="562">
        <v>1</v>
      </c>
      <c r="G785" s="562">
        <v>0</v>
      </c>
      <c r="H785" s="562">
        <v>0</v>
      </c>
      <c r="I785" s="562">
        <v>1</v>
      </c>
      <c r="J785" s="562">
        <v>0</v>
      </c>
      <c r="K785" s="562">
        <v>0</v>
      </c>
      <c r="L785" s="562">
        <v>0</v>
      </c>
      <c r="M785" s="562">
        <v>0</v>
      </c>
      <c r="N785" s="562">
        <v>0</v>
      </c>
      <c r="O785" s="562">
        <v>0</v>
      </c>
      <c r="P785" s="562">
        <v>0</v>
      </c>
      <c r="Q785" s="562">
        <v>0</v>
      </c>
      <c r="R785" s="562">
        <v>0</v>
      </c>
    </row>
    <row r="786" spans="1:18" s="286" customFormat="1" ht="12" x14ac:dyDescent="0.2">
      <c r="A786" s="1123"/>
      <c r="B786" s="556" t="s">
        <v>1233</v>
      </c>
      <c r="C786" s="561">
        <v>69</v>
      </c>
      <c r="D786" s="562">
        <v>0</v>
      </c>
      <c r="E786" s="562">
        <v>1</v>
      </c>
      <c r="F786" s="562">
        <v>20</v>
      </c>
      <c r="G786" s="562">
        <v>0</v>
      </c>
      <c r="H786" s="562">
        <v>20</v>
      </c>
      <c r="I786" s="562">
        <v>1</v>
      </c>
      <c r="J786" s="562">
        <v>0</v>
      </c>
      <c r="K786" s="562">
        <v>0</v>
      </c>
      <c r="L786" s="562">
        <v>0</v>
      </c>
      <c r="M786" s="562">
        <v>0</v>
      </c>
      <c r="N786" s="562">
        <v>2</v>
      </c>
      <c r="O786" s="562">
        <v>10</v>
      </c>
      <c r="P786" s="562">
        <v>8</v>
      </c>
      <c r="Q786" s="562">
        <v>5</v>
      </c>
      <c r="R786" s="562">
        <v>2</v>
      </c>
    </row>
    <row r="787" spans="1:18" s="286" customFormat="1" ht="12" x14ac:dyDescent="0.2">
      <c r="A787" s="1123"/>
      <c r="B787" s="556" t="s">
        <v>1234</v>
      </c>
      <c r="C787" s="561">
        <v>8</v>
      </c>
      <c r="D787" s="562">
        <v>0</v>
      </c>
      <c r="E787" s="562">
        <v>0</v>
      </c>
      <c r="F787" s="562">
        <v>0</v>
      </c>
      <c r="G787" s="562">
        <v>1</v>
      </c>
      <c r="H787" s="562">
        <v>4</v>
      </c>
      <c r="I787" s="562">
        <v>0</v>
      </c>
      <c r="J787" s="562">
        <v>0</v>
      </c>
      <c r="K787" s="562">
        <v>0</v>
      </c>
      <c r="L787" s="562">
        <v>0</v>
      </c>
      <c r="M787" s="562">
        <v>0</v>
      </c>
      <c r="N787" s="562">
        <v>1</v>
      </c>
      <c r="O787" s="562">
        <v>0</v>
      </c>
      <c r="P787" s="562">
        <v>2</v>
      </c>
      <c r="Q787" s="562">
        <v>0</v>
      </c>
      <c r="R787" s="562">
        <v>0</v>
      </c>
    </row>
    <row r="788" spans="1:18" s="286" customFormat="1" ht="12" x14ac:dyDescent="0.2">
      <c r="A788" s="1123"/>
      <c r="B788" s="556" t="s">
        <v>1237</v>
      </c>
      <c r="C788" s="561">
        <v>5</v>
      </c>
      <c r="D788" s="562">
        <v>0</v>
      </c>
      <c r="E788" s="562">
        <v>0</v>
      </c>
      <c r="F788" s="562">
        <v>0</v>
      </c>
      <c r="G788" s="562">
        <v>0</v>
      </c>
      <c r="H788" s="562">
        <v>0</v>
      </c>
      <c r="I788" s="562">
        <v>1</v>
      </c>
      <c r="J788" s="562">
        <v>0</v>
      </c>
      <c r="K788" s="562">
        <v>0</v>
      </c>
      <c r="L788" s="562">
        <v>0</v>
      </c>
      <c r="M788" s="562">
        <v>0</v>
      </c>
      <c r="N788" s="562">
        <v>1</v>
      </c>
      <c r="O788" s="562">
        <v>1</v>
      </c>
      <c r="P788" s="562">
        <v>0</v>
      </c>
      <c r="Q788" s="562">
        <v>2</v>
      </c>
      <c r="R788" s="562">
        <v>0</v>
      </c>
    </row>
    <row r="789" spans="1:18" s="286" customFormat="1" ht="12" x14ac:dyDescent="0.2">
      <c r="A789" s="554" t="s">
        <v>2917</v>
      </c>
      <c r="B789" s="555" t="s">
        <v>10</v>
      </c>
      <c r="C789" s="559">
        <v>28156</v>
      </c>
      <c r="D789" s="560">
        <v>190</v>
      </c>
      <c r="E789" s="560">
        <v>584</v>
      </c>
      <c r="F789" s="560">
        <v>7186</v>
      </c>
      <c r="G789" s="560">
        <v>1168</v>
      </c>
      <c r="H789" s="560">
        <v>6631</v>
      </c>
      <c r="I789" s="560">
        <v>1609</v>
      </c>
      <c r="J789" s="560">
        <v>110</v>
      </c>
      <c r="K789" s="560">
        <v>372</v>
      </c>
      <c r="L789" s="560">
        <v>184</v>
      </c>
      <c r="M789" s="560">
        <v>131</v>
      </c>
      <c r="N789" s="560">
        <v>1340</v>
      </c>
      <c r="O789" s="560">
        <v>2387</v>
      </c>
      <c r="P789" s="560">
        <v>4561</v>
      </c>
      <c r="Q789" s="560">
        <v>1443</v>
      </c>
      <c r="R789" s="560">
        <v>260</v>
      </c>
    </row>
    <row r="790" spans="1:18" s="286" customFormat="1" ht="12" x14ac:dyDescent="0.2">
      <c r="A790" s="1123" t="s">
        <v>41</v>
      </c>
      <c r="B790" s="555" t="s">
        <v>10</v>
      </c>
      <c r="C790" s="559">
        <v>2</v>
      </c>
      <c r="D790" s="560">
        <v>0</v>
      </c>
      <c r="E790" s="560">
        <v>0</v>
      </c>
      <c r="F790" s="560">
        <v>0</v>
      </c>
      <c r="G790" s="560">
        <v>0</v>
      </c>
      <c r="H790" s="560">
        <v>1</v>
      </c>
      <c r="I790" s="560">
        <v>0</v>
      </c>
      <c r="J790" s="560">
        <v>0</v>
      </c>
      <c r="K790" s="560">
        <v>1</v>
      </c>
      <c r="L790" s="560">
        <v>0</v>
      </c>
      <c r="M790" s="560">
        <v>0</v>
      </c>
      <c r="N790" s="560">
        <v>0</v>
      </c>
      <c r="O790" s="560">
        <v>0</v>
      </c>
      <c r="P790" s="560">
        <v>0</v>
      </c>
      <c r="Q790" s="560">
        <v>0</v>
      </c>
      <c r="R790" s="560">
        <v>0</v>
      </c>
    </row>
    <row r="791" spans="1:18" s="286" customFormat="1" ht="12" x14ac:dyDescent="0.2">
      <c r="A791" s="1123"/>
      <c r="B791" s="556" t="s">
        <v>906</v>
      </c>
      <c r="C791" s="561">
        <v>2</v>
      </c>
      <c r="D791" s="562">
        <v>0</v>
      </c>
      <c r="E791" s="562">
        <v>0</v>
      </c>
      <c r="F791" s="562">
        <v>0</v>
      </c>
      <c r="G791" s="562">
        <v>0</v>
      </c>
      <c r="H791" s="562">
        <v>1</v>
      </c>
      <c r="I791" s="562">
        <v>0</v>
      </c>
      <c r="J791" s="562">
        <v>0</v>
      </c>
      <c r="K791" s="562">
        <v>1</v>
      </c>
      <c r="L791" s="562">
        <v>0</v>
      </c>
      <c r="M791" s="562">
        <v>0</v>
      </c>
      <c r="N791" s="562">
        <v>0</v>
      </c>
      <c r="O791" s="562">
        <v>0</v>
      </c>
      <c r="P791" s="562">
        <v>0</v>
      </c>
      <c r="Q791" s="562">
        <v>0</v>
      </c>
      <c r="R791" s="562">
        <v>0</v>
      </c>
    </row>
    <row r="792" spans="1:18" s="286" customFormat="1" ht="12" x14ac:dyDescent="0.2">
      <c r="A792" s="1123" t="s">
        <v>43</v>
      </c>
      <c r="B792" s="555" t="s">
        <v>10</v>
      </c>
      <c r="C792" s="559">
        <v>587</v>
      </c>
      <c r="D792" s="560">
        <v>0</v>
      </c>
      <c r="E792" s="560">
        <v>9</v>
      </c>
      <c r="F792" s="560">
        <v>46</v>
      </c>
      <c r="G792" s="560">
        <v>37</v>
      </c>
      <c r="H792" s="560">
        <v>160</v>
      </c>
      <c r="I792" s="560">
        <v>45</v>
      </c>
      <c r="J792" s="560">
        <v>4</v>
      </c>
      <c r="K792" s="560">
        <v>115</v>
      </c>
      <c r="L792" s="560">
        <v>20</v>
      </c>
      <c r="M792" s="560">
        <v>0</v>
      </c>
      <c r="N792" s="560">
        <v>1</v>
      </c>
      <c r="O792" s="560">
        <v>60</v>
      </c>
      <c r="P792" s="560">
        <v>52</v>
      </c>
      <c r="Q792" s="560">
        <v>22</v>
      </c>
      <c r="R792" s="560">
        <v>16</v>
      </c>
    </row>
    <row r="793" spans="1:18" s="286" customFormat="1" ht="12" x14ac:dyDescent="0.2">
      <c r="A793" s="1123"/>
      <c r="B793" s="556" t="s">
        <v>910</v>
      </c>
      <c r="C793" s="561">
        <v>587</v>
      </c>
      <c r="D793" s="562">
        <v>0</v>
      </c>
      <c r="E793" s="562">
        <v>9</v>
      </c>
      <c r="F793" s="562">
        <v>46</v>
      </c>
      <c r="G793" s="562">
        <v>37</v>
      </c>
      <c r="H793" s="562">
        <v>160</v>
      </c>
      <c r="I793" s="562">
        <v>45</v>
      </c>
      <c r="J793" s="562">
        <v>4</v>
      </c>
      <c r="K793" s="562">
        <v>115</v>
      </c>
      <c r="L793" s="562">
        <v>20</v>
      </c>
      <c r="M793" s="562">
        <v>0</v>
      </c>
      <c r="N793" s="562">
        <v>1</v>
      </c>
      <c r="O793" s="562">
        <v>60</v>
      </c>
      <c r="P793" s="562">
        <v>52</v>
      </c>
      <c r="Q793" s="562">
        <v>22</v>
      </c>
      <c r="R793" s="562">
        <v>16</v>
      </c>
    </row>
    <row r="794" spans="1:18" s="286" customFormat="1" ht="12" x14ac:dyDescent="0.2">
      <c r="A794" s="1123" t="s">
        <v>44</v>
      </c>
      <c r="B794" s="555" t="s">
        <v>10</v>
      </c>
      <c r="C794" s="559">
        <v>28</v>
      </c>
      <c r="D794" s="560">
        <v>0</v>
      </c>
      <c r="E794" s="560">
        <v>0</v>
      </c>
      <c r="F794" s="560">
        <v>7</v>
      </c>
      <c r="G794" s="560">
        <v>2</v>
      </c>
      <c r="H794" s="560">
        <v>10</v>
      </c>
      <c r="I794" s="560">
        <v>2</v>
      </c>
      <c r="J794" s="560">
        <v>0</v>
      </c>
      <c r="K794" s="560">
        <v>0</v>
      </c>
      <c r="L794" s="560">
        <v>1</v>
      </c>
      <c r="M794" s="560">
        <v>0</v>
      </c>
      <c r="N794" s="560">
        <v>0</v>
      </c>
      <c r="O794" s="560">
        <v>1</v>
      </c>
      <c r="P794" s="560">
        <v>2</v>
      </c>
      <c r="Q794" s="560">
        <v>3</v>
      </c>
      <c r="R794" s="560">
        <v>0</v>
      </c>
    </row>
    <row r="795" spans="1:18" s="286" customFormat="1" ht="12" x14ac:dyDescent="0.2">
      <c r="A795" s="1123"/>
      <c r="B795" s="556" t="s">
        <v>918</v>
      </c>
      <c r="C795" s="561">
        <v>2</v>
      </c>
      <c r="D795" s="562">
        <v>0</v>
      </c>
      <c r="E795" s="562">
        <v>0</v>
      </c>
      <c r="F795" s="562">
        <v>0</v>
      </c>
      <c r="G795" s="562">
        <v>0</v>
      </c>
      <c r="H795" s="562">
        <v>1</v>
      </c>
      <c r="I795" s="562">
        <v>0</v>
      </c>
      <c r="J795" s="562">
        <v>0</v>
      </c>
      <c r="K795" s="562">
        <v>0</v>
      </c>
      <c r="L795" s="562">
        <v>0</v>
      </c>
      <c r="M795" s="562">
        <v>0</v>
      </c>
      <c r="N795" s="562">
        <v>0</v>
      </c>
      <c r="O795" s="562">
        <v>0</v>
      </c>
      <c r="P795" s="562">
        <v>0</v>
      </c>
      <c r="Q795" s="562">
        <v>1</v>
      </c>
      <c r="R795" s="562">
        <v>0</v>
      </c>
    </row>
    <row r="796" spans="1:18" s="286" customFormat="1" ht="12" x14ac:dyDescent="0.2">
      <c r="A796" s="1123"/>
      <c r="B796" s="556" t="s">
        <v>923</v>
      </c>
      <c r="C796" s="561">
        <v>26</v>
      </c>
      <c r="D796" s="562">
        <v>0</v>
      </c>
      <c r="E796" s="562">
        <v>0</v>
      </c>
      <c r="F796" s="562">
        <v>7</v>
      </c>
      <c r="G796" s="562">
        <v>2</v>
      </c>
      <c r="H796" s="562">
        <v>9</v>
      </c>
      <c r="I796" s="562">
        <v>2</v>
      </c>
      <c r="J796" s="562">
        <v>0</v>
      </c>
      <c r="K796" s="562">
        <v>0</v>
      </c>
      <c r="L796" s="562">
        <v>1</v>
      </c>
      <c r="M796" s="562">
        <v>0</v>
      </c>
      <c r="N796" s="562">
        <v>0</v>
      </c>
      <c r="O796" s="562">
        <v>1</v>
      </c>
      <c r="P796" s="562">
        <v>2</v>
      </c>
      <c r="Q796" s="562">
        <v>2</v>
      </c>
      <c r="R796" s="562">
        <v>0</v>
      </c>
    </row>
    <row r="797" spans="1:18" s="286" customFormat="1" ht="12" x14ac:dyDescent="0.2">
      <c r="A797" s="1123" t="s">
        <v>2910</v>
      </c>
      <c r="B797" s="555" t="s">
        <v>10</v>
      </c>
      <c r="C797" s="559">
        <v>5</v>
      </c>
      <c r="D797" s="560">
        <v>0</v>
      </c>
      <c r="E797" s="560">
        <v>0</v>
      </c>
      <c r="F797" s="560">
        <v>1</v>
      </c>
      <c r="G797" s="560">
        <v>0</v>
      </c>
      <c r="H797" s="560">
        <v>1</v>
      </c>
      <c r="I797" s="560">
        <v>1</v>
      </c>
      <c r="J797" s="560">
        <v>0</v>
      </c>
      <c r="K797" s="560">
        <v>1</v>
      </c>
      <c r="L797" s="560">
        <v>0</v>
      </c>
      <c r="M797" s="560">
        <v>0</v>
      </c>
      <c r="N797" s="560">
        <v>0</v>
      </c>
      <c r="O797" s="560">
        <v>1</v>
      </c>
      <c r="P797" s="560">
        <v>0</v>
      </c>
      <c r="Q797" s="560">
        <v>0</v>
      </c>
      <c r="R797" s="560">
        <v>0</v>
      </c>
    </row>
    <row r="798" spans="1:18" s="286" customFormat="1" ht="12" x14ac:dyDescent="0.2">
      <c r="A798" s="1123"/>
      <c r="B798" s="556" t="s">
        <v>3070</v>
      </c>
      <c r="C798" s="561">
        <v>1</v>
      </c>
      <c r="D798" s="562">
        <v>0</v>
      </c>
      <c r="E798" s="562">
        <v>0</v>
      </c>
      <c r="F798" s="562">
        <v>0</v>
      </c>
      <c r="G798" s="562">
        <v>0</v>
      </c>
      <c r="H798" s="562">
        <v>0</v>
      </c>
      <c r="I798" s="562">
        <v>0</v>
      </c>
      <c r="J798" s="562">
        <v>0</v>
      </c>
      <c r="K798" s="562">
        <v>0</v>
      </c>
      <c r="L798" s="562">
        <v>0</v>
      </c>
      <c r="M798" s="562">
        <v>0</v>
      </c>
      <c r="N798" s="562">
        <v>0</v>
      </c>
      <c r="O798" s="562">
        <v>1</v>
      </c>
      <c r="P798" s="562">
        <v>0</v>
      </c>
      <c r="Q798" s="562">
        <v>0</v>
      </c>
      <c r="R798" s="562">
        <v>0</v>
      </c>
    </row>
    <row r="799" spans="1:18" s="286" customFormat="1" ht="12" x14ac:dyDescent="0.2">
      <c r="A799" s="1123"/>
      <c r="B799" s="556" t="s">
        <v>3071</v>
      </c>
      <c r="C799" s="561">
        <v>1</v>
      </c>
      <c r="D799" s="562">
        <v>0</v>
      </c>
      <c r="E799" s="562">
        <v>0</v>
      </c>
      <c r="F799" s="562">
        <v>1</v>
      </c>
      <c r="G799" s="562">
        <v>0</v>
      </c>
      <c r="H799" s="562">
        <v>0</v>
      </c>
      <c r="I799" s="562">
        <v>0</v>
      </c>
      <c r="J799" s="562">
        <v>0</v>
      </c>
      <c r="K799" s="562">
        <v>0</v>
      </c>
      <c r="L799" s="562">
        <v>0</v>
      </c>
      <c r="M799" s="562">
        <v>0</v>
      </c>
      <c r="N799" s="562">
        <v>0</v>
      </c>
      <c r="O799" s="562">
        <v>0</v>
      </c>
      <c r="P799" s="562">
        <v>0</v>
      </c>
      <c r="Q799" s="562">
        <v>0</v>
      </c>
      <c r="R799" s="562">
        <v>0</v>
      </c>
    </row>
    <row r="800" spans="1:18" s="286" customFormat="1" ht="12" x14ac:dyDescent="0.2">
      <c r="A800" s="1123"/>
      <c r="B800" s="556" t="s">
        <v>1011</v>
      </c>
      <c r="C800" s="561">
        <v>1</v>
      </c>
      <c r="D800" s="562">
        <v>0</v>
      </c>
      <c r="E800" s="562">
        <v>0</v>
      </c>
      <c r="F800" s="562">
        <v>0</v>
      </c>
      <c r="G800" s="562">
        <v>0</v>
      </c>
      <c r="H800" s="562">
        <v>0</v>
      </c>
      <c r="I800" s="562">
        <v>0</v>
      </c>
      <c r="J800" s="562">
        <v>0</v>
      </c>
      <c r="K800" s="562">
        <v>1</v>
      </c>
      <c r="L800" s="562">
        <v>0</v>
      </c>
      <c r="M800" s="562">
        <v>0</v>
      </c>
      <c r="N800" s="562">
        <v>0</v>
      </c>
      <c r="O800" s="562">
        <v>0</v>
      </c>
      <c r="P800" s="562">
        <v>0</v>
      </c>
      <c r="Q800" s="562">
        <v>0</v>
      </c>
      <c r="R800" s="562">
        <v>0</v>
      </c>
    </row>
    <row r="801" spans="1:18" s="286" customFormat="1" ht="12" x14ac:dyDescent="0.2">
      <c r="A801" s="1123"/>
      <c r="B801" s="556" t="s">
        <v>1012</v>
      </c>
      <c r="C801" s="561">
        <v>2</v>
      </c>
      <c r="D801" s="562">
        <v>0</v>
      </c>
      <c r="E801" s="562">
        <v>0</v>
      </c>
      <c r="F801" s="562">
        <v>0</v>
      </c>
      <c r="G801" s="562">
        <v>0</v>
      </c>
      <c r="H801" s="562">
        <v>1</v>
      </c>
      <c r="I801" s="562">
        <v>1</v>
      </c>
      <c r="J801" s="562">
        <v>0</v>
      </c>
      <c r="K801" s="562">
        <v>0</v>
      </c>
      <c r="L801" s="562">
        <v>0</v>
      </c>
      <c r="M801" s="562">
        <v>0</v>
      </c>
      <c r="N801" s="562">
        <v>0</v>
      </c>
      <c r="O801" s="562">
        <v>0</v>
      </c>
      <c r="P801" s="562">
        <v>0</v>
      </c>
      <c r="Q801" s="562">
        <v>0</v>
      </c>
      <c r="R801" s="562">
        <v>0</v>
      </c>
    </row>
    <row r="802" spans="1:18" s="286" customFormat="1" ht="12" x14ac:dyDescent="0.2">
      <c r="A802" s="1123" t="s">
        <v>255</v>
      </c>
      <c r="B802" s="555" t="s">
        <v>10</v>
      </c>
      <c r="C802" s="559">
        <v>31</v>
      </c>
      <c r="D802" s="560">
        <v>0</v>
      </c>
      <c r="E802" s="560">
        <v>0</v>
      </c>
      <c r="F802" s="560">
        <v>2</v>
      </c>
      <c r="G802" s="560">
        <v>8</v>
      </c>
      <c r="H802" s="560">
        <v>9</v>
      </c>
      <c r="I802" s="560">
        <v>5</v>
      </c>
      <c r="J802" s="560">
        <v>0</v>
      </c>
      <c r="K802" s="560">
        <v>4</v>
      </c>
      <c r="L802" s="560">
        <v>0</v>
      </c>
      <c r="M802" s="560">
        <v>1</v>
      </c>
      <c r="N802" s="560">
        <v>0</v>
      </c>
      <c r="O802" s="560">
        <v>0</v>
      </c>
      <c r="P802" s="560">
        <v>1</v>
      </c>
      <c r="Q802" s="560">
        <v>1</v>
      </c>
      <c r="R802" s="560">
        <v>0</v>
      </c>
    </row>
    <row r="803" spans="1:18" s="286" customFormat="1" ht="12" x14ac:dyDescent="0.2">
      <c r="A803" s="1123"/>
      <c r="B803" s="556" t="s">
        <v>935</v>
      </c>
      <c r="C803" s="561">
        <v>1</v>
      </c>
      <c r="D803" s="562">
        <v>0</v>
      </c>
      <c r="E803" s="562">
        <v>0</v>
      </c>
      <c r="F803" s="562">
        <v>0</v>
      </c>
      <c r="G803" s="562">
        <v>0</v>
      </c>
      <c r="H803" s="562">
        <v>0</v>
      </c>
      <c r="I803" s="562">
        <v>1</v>
      </c>
      <c r="J803" s="562">
        <v>0</v>
      </c>
      <c r="K803" s="562">
        <v>0</v>
      </c>
      <c r="L803" s="562">
        <v>0</v>
      </c>
      <c r="M803" s="562">
        <v>0</v>
      </c>
      <c r="N803" s="562">
        <v>0</v>
      </c>
      <c r="O803" s="562">
        <v>0</v>
      </c>
      <c r="P803" s="562">
        <v>0</v>
      </c>
      <c r="Q803" s="562">
        <v>0</v>
      </c>
      <c r="R803" s="562">
        <v>0</v>
      </c>
    </row>
    <row r="804" spans="1:18" s="286" customFormat="1" ht="12" x14ac:dyDescent="0.2">
      <c r="A804" s="1123"/>
      <c r="B804" s="556" t="s">
        <v>936</v>
      </c>
      <c r="C804" s="561">
        <v>16</v>
      </c>
      <c r="D804" s="562">
        <v>0</v>
      </c>
      <c r="E804" s="562">
        <v>0</v>
      </c>
      <c r="F804" s="562">
        <v>1</v>
      </c>
      <c r="G804" s="562">
        <v>6</v>
      </c>
      <c r="H804" s="562">
        <v>5</v>
      </c>
      <c r="I804" s="562">
        <v>1</v>
      </c>
      <c r="J804" s="562">
        <v>0</v>
      </c>
      <c r="K804" s="562">
        <v>3</v>
      </c>
      <c r="L804" s="562">
        <v>0</v>
      </c>
      <c r="M804" s="562">
        <v>0</v>
      </c>
      <c r="N804" s="562">
        <v>0</v>
      </c>
      <c r="O804" s="562">
        <v>0</v>
      </c>
      <c r="P804" s="562">
        <v>0</v>
      </c>
      <c r="Q804" s="562">
        <v>0</v>
      </c>
      <c r="R804" s="562">
        <v>0</v>
      </c>
    </row>
    <row r="805" spans="1:18" s="286" customFormat="1" ht="12" x14ac:dyDescent="0.2">
      <c r="A805" s="1123"/>
      <c r="B805" s="556" t="s">
        <v>937</v>
      </c>
      <c r="C805" s="561">
        <v>10</v>
      </c>
      <c r="D805" s="562">
        <v>0</v>
      </c>
      <c r="E805" s="562">
        <v>0</v>
      </c>
      <c r="F805" s="562">
        <v>1</v>
      </c>
      <c r="G805" s="562">
        <v>2</v>
      </c>
      <c r="H805" s="562">
        <v>2</v>
      </c>
      <c r="I805" s="562">
        <v>3</v>
      </c>
      <c r="J805" s="562">
        <v>0</v>
      </c>
      <c r="K805" s="562">
        <v>0</v>
      </c>
      <c r="L805" s="562">
        <v>0</v>
      </c>
      <c r="M805" s="562">
        <v>1</v>
      </c>
      <c r="N805" s="562">
        <v>0</v>
      </c>
      <c r="O805" s="562">
        <v>0</v>
      </c>
      <c r="P805" s="562">
        <v>1</v>
      </c>
      <c r="Q805" s="562">
        <v>0</v>
      </c>
      <c r="R805" s="562">
        <v>0</v>
      </c>
    </row>
    <row r="806" spans="1:18" s="286" customFormat="1" ht="12" x14ac:dyDescent="0.2">
      <c r="A806" s="1123"/>
      <c r="B806" s="556" t="s">
        <v>938</v>
      </c>
      <c r="C806" s="561">
        <v>4</v>
      </c>
      <c r="D806" s="562">
        <v>0</v>
      </c>
      <c r="E806" s="562">
        <v>0</v>
      </c>
      <c r="F806" s="562">
        <v>0</v>
      </c>
      <c r="G806" s="562">
        <v>0</v>
      </c>
      <c r="H806" s="562">
        <v>2</v>
      </c>
      <c r="I806" s="562">
        <v>0</v>
      </c>
      <c r="J806" s="562">
        <v>0</v>
      </c>
      <c r="K806" s="562">
        <v>1</v>
      </c>
      <c r="L806" s="562">
        <v>0</v>
      </c>
      <c r="M806" s="562">
        <v>0</v>
      </c>
      <c r="N806" s="562">
        <v>0</v>
      </c>
      <c r="O806" s="562">
        <v>0</v>
      </c>
      <c r="P806" s="562">
        <v>0</v>
      </c>
      <c r="Q806" s="562">
        <v>1</v>
      </c>
      <c r="R806" s="562">
        <v>0</v>
      </c>
    </row>
    <row r="807" spans="1:18" s="286" customFormat="1" ht="12" x14ac:dyDescent="0.2">
      <c r="A807" s="1123" t="s">
        <v>47</v>
      </c>
      <c r="B807" s="555" t="s">
        <v>10</v>
      </c>
      <c r="C807" s="559">
        <v>10801</v>
      </c>
      <c r="D807" s="560">
        <v>112</v>
      </c>
      <c r="E807" s="560">
        <v>185</v>
      </c>
      <c r="F807" s="560">
        <v>3507</v>
      </c>
      <c r="G807" s="560">
        <v>467</v>
      </c>
      <c r="H807" s="560">
        <v>2383</v>
      </c>
      <c r="I807" s="560">
        <v>504</v>
      </c>
      <c r="J807" s="560">
        <v>38</v>
      </c>
      <c r="K807" s="560">
        <v>79</v>
      </c>
      <c r="L807" s="560">
        <v>40</v>
      </c>
      <c r="M807" s="560">
        <v>39</v>
      </c>
      <c r="N807" s="560">
        <v>518</v>
      </c>
      <c r="O807" s="560">
        <v>922</v>
      </c>
      <c r="P807" s="560">
        <v>1449</v>
      </c>
      <c r="Q807" s="560">
        <v>484</v>
      </c>
      <c r="R807" s="560">
        <v>74</v>
      </c>
    </row>
    <row r="808" spans="1:18" s="286" customFormat="1" ht="12" x14ac:dyDescent="0.2">
      <c r="A808" s="1123"/>
      <c r="B808" s="556" t="s">
        <v>925</v>
      </c>
      <c r="C808" s="561">
        <v>24</v>
      </c>
      <c r="D808" s="562">
        <v>0</v>
      </c>
      <c r="E808" s="562">
        <v>1</v>
      </c>
      <c r="F808" s="562">
        <v>3</v>
      </c>
      <c r="G808" s="562">
        <v>0</v>
      </c>
      <c r="H808" s="562">
        <v>11</v>
      </c>
      <c r="I808" s="562">
        <v>1</v>
      </c>
      <c r="J808" s="562">
        <v>1</v>
      </c>
      <c r="K808" s="562">
        <v>0</v>
      </c>
      <c r="L808" s="562">
        <v>0</v>
      </c>
      <c r="M808" s="562">
        <v>0</v>
      </c>
      <c r="N808" s="562">
        <v>1</v>
      </c>
      <c r="O808" s="562">
        <v>1</v>
      </c>
      <c r="P808" s="562">
        <v>3</v>
      </c>
      <c r="Q808" s="562">
        <v>0</v>
      </c>
      <c r="R808" s="562">
        <v>2</v>
      </c>
    </row>
    <row r="809" spans="1:18" s="286" customFormat="1" ht="12" x14ac:dyDescent="0.2">
      <c r="A809" s="1123"/>
      <c r="B809" s="556" t="s">
        <v>926</v>
      </c>
      <c r="C809" s="561">
        <v>13</v>
      </c>
      <c r="D809" s="562">
        <v>0</v>
      </c>
      <c r="E809" s="562">
        <v>0</v>
      </c>
      <c r="F809" s="562">
        <v>7</v>
      </c>
      <c r="G809" s="562">
        <v>0</v>
      </c>
      <c r="H809" s="562">
        <v>0</v>
      </c>
      <c r="I809" s="562">
        <v>1</v>
      </c>
      <c r="J809" s="562">
        <v>0</v>
      </c>
      <c r="K809" s="562">
        <v>0</v>
      </c>
      <c r="L809" s="562">
        <v>1</v>
      </c>
      <c r="M809" s="562">
        <v>0</v>
      </c>
      <c r="N809" s="562">
        <v>0</v>
      </c>
      <c r="O809" s="562">
        <v>1</v>
      </c>
      <c r="P809" s="562">
        <v>1</v>
      </c>
      <c r="Q809" s="562">
        <v>1</v>
      </c>
      <c r="R809" s="562">
        <v>1</v>
      </c>
    </row>
    <row r="810" spans="1:18" s="286" customFormat="1" ht="12" x14ac:dyDescent="0.2">
      <c r="A810" s="1123"/>
      <c r="B810" s="556" t="s">
        <v>1184</v>
      </c>
      <c r="C810" s="561">
        <v>39</v>
      </c>
      <c r="D810" s="562">
        <v>0</v>
      </c>
      <c r="E810" s="562">
        <v>0</v>
      </c>
      <c r="F810" s="562">
        <v>18</v>
      </c>
      <c r="G810" s="562">
        <v>2</v>
      </c>
      <c r="H810" s="562">
        <v>6</v>
      </c>
      <c r="I810" s="562">
        <v>0</v>
      </c>
      <c r="J810" s="562">
        <v>0</v>
      </c>
      <c r="K810" s="562">
        <v>0</v>
      </c>
      <c r="L810" s="562">
        <v>0</v>
      </c>
      <c r="M810" s="562">
        <v>0</v>
      </c>
      <c r="N810" s="562">
        <v>0</v>
      </c>
      <c r="O810" s="562">
        <v>8</v>
      </c>
      <c r="P810" s="562">
        <v>2</v>
      </c>
      <c r="Q810" s="562">
        <v>3</v>
      </c>
      <c r="R810" s="562">
        <v>0</v>
      </c>
    </row>
    <row r="811" spans="1:18" s="286" customFormat="1" ht="12" x14ac:dyDescent="0.2">
      <c r="A811" s="1123"/>
      <c r="B811" s="556" t="s">
        <v>3072</v>
      </c>
      <c r="C811" s="561">
        <v>1</v>
      </c>
      <c r="D811" s="562">
        <v>0</v>
      </c>
      <c r="E811" s="562">
        <v>0</v>
      </c>
      <c r="F811" s="562">
        <v>0</v>
      </c>
      <c r="G811" s="562">
        <v>0</v>
      </c>
      <c r="H811" s="562">
        <v>0</v>
      </c>
      <c r="I811" s="562">
        <v>0</v>
      </c>
      <c r="J811" s="562">
        <v>0</v>
      </c>
      <c r="K811" s="562">
        <v>0</v>
      </c>
      <c r="L811" s="562">
        <v>0</v>
      </c>
      <c r="M811" s="562">
        <v>0</v>
      </c>
      <c r="N811" s="562">
        <v>0</v>
      </c>
      <c r="O811" s="562">
        <v>0</v>
      </c>
      <c r="P811" s="562">
        <v>1</v>
      </c>
      <c r="Q811" s="562">
        <v>0</v>
      </c>
      <c r="R811" s="562">
        <v>0</v>
      </c>
    </row>
    <row r="812" spans="1:18" s="286" customFormat="1" ht="12" x14ac:dyDescent="0.2">
      <c r="A812" s="1123"/>
      <c r="B812" s="556" t="s">
        <v>927</v>
      </c>
      <c r="C812" s="561">
        <v>9</v>
      </c>
      <c r="D812" s="562">
        <v>0</v>
      </c>
      <c r="E812" s="562">
        <v>0</v>
      </c>
      <c r="F812" s="562">
        <v>4</v>
      </c>
      <c r="G812" s="562">
        <v>0</v>
      </c>
      <c r="H812" s="562">
        <v>0</v>
      </c>
      <c r="I812" s="562">
        <v>0</v>
      </c>
      <c r="J812" s="562">
        <v>0</v>
      </c>
      <c r="K812" s="562">
        <v>0</v>
      </c>
      <c r="L812" s="562">
        <v>0</v>
      </c>
      <c r="M812" s="562">
        <v>0</v>
      </c>
      <c r="N812" s="562">
        <v>1</v>
      </c>
      <c r="O812" s="562">
        <v>0</v>
      </c>
      <c r="P812" s="562">
        <v>4</v>
      </c>
      <c r="Q812" s="562">
        <v>0</v>
      </c>
      <c r="R812" s="562">
        <v>0</v>
      </c>
    </row>
    <row r="813" spans="1:18" s="286" customFormat="1" ht="12" x14ac:dyDescent="0.2">
      <c r="A813" s="1123"/>
      <c r="B813" s="556" t="s">
        <v>928</v>
      </c>
      <c r="C813" s="561">
        <v>3</v>
      </c>
      <c r="D813" s="562">
        <v>0</v>
      </c>
      <c r="E813" s="562">
        <v>0</v>
      </c>
      <c r="F813" s="562">
        <v>0</v>
      </c>
      <c r="G813" s="562">
        <v>0</v>
      </c>
      <c r="H813" s="562">
        <v>0</v>
      </c>
      <c r="I813" s="562">
        <v>0</v>
      </c>
      <c r="J813" s="562">
        <v>0</v>
      </c>
      <c r="K813" s="562">
        <v>1</v>
      </c>
      <c r="L813" s="562">
        <v>0</v>
      </c>
      <c r="M813" s="562">
        <v>0</v>
      </c>
      <c r="N813" s="562">
        <v>1</v>
      </c>
      <c r="O813" s="562">
        <v>1</v>
      </c>
      <c r="P813" s="562">
        <v>0</v>
      </c>
      <c r="Q813" s="562">
        <v>0</v>
      </c>
      <c r="R813" s="562">
        <v>0</v>
      </c>
    </row>
    <row r="814" spans="1:18" s="286" customFormat="1" ht="12" x14ac:dyDescent="0.2">
      <c r="A814" s="1123"/>
      <c r="B814" s="556" t="s">
        <v>929</v>
      </c>
      <c r="C814" s="561">
        <v>17</v>
      </c>
      <c r="D814" s="562">
        <v>0</v>
      </c>
      <c r="E814" s="562">
        <v>2</v>
      </c>
      <c r="F814" s="562">
        <v>5</v>
      </c>
      <c r="G814" s="562">
        <v>1</v>
      </c>
      <c r="H814" s="562">
        <v>3</v>
      </c>
      <c r="I814" s="562">
        <v>0</v>
      </c>
      <c r="J814" s="562">
        <v>0</v>
      </c>
      <c r="K814" s="562">
        <v>0</v>
      </c>
      <c r="L814" s="562">
        <v>0</v>
      </c>
      <c r="M814" s="562">
        <v>0</v>
      </c>
      <c r="N814" s="562">
        <v>0</v>
      </c>
      <c r="O814" s="562">
        <v>1</v>
      </c>
      <c r="P814" s="562">
        <v>4</v>
      </c>
      <c r="Q814" s="562">
        <v>1</v>
      </c>
      <c r="R814" s="562">
        <v>0</v>
      </c>
    </row>
    <row r="815" spans="1:18" s="286" customFormat="1" ht="12" x14ac:dyDescent="0.2">
      <c r="A815" s="1123"/>
      <c r="B815" s="556" t="s">
        <v>930</v>
      </c>
      <c r="C815" s="561">
        <v>297</v>
      </c>
      <c r="D815" s="562">
        <v>4</v>
      </c>
      <c r="E815" s="562">
        <v>1</v>
      </c>
      <c r="F815" s="562">
        <v>136</v>
      </c>
      <c r="G815" s="562">
        <v>4</v>
      </c>
      <c r="H815" s="562">
        <v>49</v>
      </c>
      <c r="I815" s="562">
        <v>5</v>
      </c>
      <c r="J815" s="562">
        <v>1</v>
      </c>
      <c r="K815" s="562">
        <v>1</v>
      </c>
      <c r="L815" s="562">
        <v>0</v>
      </c>
      <c r="M815" s="562">
        <v>2</v>
      </c>
      <c r="N815" s="562">
        <v>9</v>
      </c>
      <c r="O815" s="562">
        <v>27</v>
      </c>
      <c r="P815" s="562">
        <v>39</v>
      </c>
      <c r="Q815" s="562">
        <v>18</v>
      </c>
      <c r="R815" s="562">
        <v>1</v>
      </c>
    </row>
    <row r="816" spans="1:18" s="286" customFormat="1" ht="12" x14ac:dyDescent="0.2">
      <c r="A816" s="1123"/>
      <c r="B816" s="556" t="s">
        <v>152</v>
      </c>
      <c r="C816" s="561">
        <v>10335</v>
      </c>
      <c r="D816" s="562">
        <v>108</v>
      </c>
      <c r="E816" s="562">
        <v>179</v>
      </c>
      <c r="F816" s="562">
        <v>3320</v>
      </c>
      <c r="G816" s="562">
        <v>459</v>
      </c>
      <c r="H816" s="562">
        <v>2291</v>
      </c>
      <c r="I816" s="562">
        <v>495</v>
      </c>
      <c r="J816" s="562">
        <v>35</v>
      </c>
      <c r="K816" s="562">
        <v>76</v>
      </c>
      <c r="L816" s="562">
        <v>39</v>
      </c>
      <c r="M816" s="562">
        <v>37</v>
      </c>
      <c r="N816" s="562">
        <v>505</v>
      </c>
      <c r="O816" s="562">
        <v>875</v>
      </c>
      <c r="P816" s="562">
        <v>1386</v>
      </c>
      <c r="Q816" s="562">
        <v>460</v>
      </c>
      <c r="R816" s="562">
        <v>70</v>
      </c>
    </row>
    <row r="817" spans="1:18" s="286" customFormat="1" ht="12" x14ac:dyDescent="0.2">
      <c r="A817" s="1123"/>
      <c r="B817" s="556" t="s">
        <v>931</v>
      </c>
      <c r="C817" s="561">
        <v>8</v>
      </c>
      <c r="D817" s="562">
        <v>0</v>
      </c>
      <c r="E817" s="562">
        <v>1</v>
      </c>
      <c r="F817" s="562">
        <v>0</v>
      </c>
      <c r="G817" s="562">
        <v>0</v>
      </c>
      <c r="H817" s="562">
        <v>2</v>
      </c>
      <c r="I817" s="562">
        <v>0</v>
      </c>
      <c r="J817" s="562">
        <v>1</v>
      </c>
      <c r="K817" s="562">
        <v>0</v>
      </c>
      <c r="L817" s="562">
        <v>0</v>
      </c>
      <c r="M817" s="562">
        <v>0</v>
      </c>
      <c r="N817" s="562">
        <v>0</v>
      </c>
      <c r="O817" s="562">
        <v>2</v>
      </c>
      <c r="P817" s="562">
        <v>2</v>
      </c>
      <c r="Q817" s="562">
        <v>0</v>
      </c>
      <c r="R817" s="562">
        <v>0</v>
      </c>
    </row>
    <row r="818" spans="1:18" s="286" customFormat="1" ht="12" x14ac:dyDescent="0.2">
      <c r="A818" s="1123"/>
      <c r="B818" s="556" t="s">
        <v>932</v>
      </c>
      <c r="C818" s="561">
        <v>31</v>
      </c>
      <c r="D818" s="562">
        <v>0</v>
      </c>
      <c r="E818" s="562">
        <v>1</v>
      </c>
      <c r="F818" s="562">
        <v>8</v>
      </c>
      <c r="G818" s="562">
        <v>1</v>
      </c>
      <c r="H818" s="562">
        <v>12</v>
      </c>
      <c r="I818" s="562">
        <v>1</v>
      </c>
      <c r="J818" s="562">
        <v>0</v>
      </c>
      <c r="K818" s="562">
        <v>1</v>
      </c>
      <c r="L818" s="562">
        <v>0</v>
      </c>
      <c r="M818" s="562">
        <v>0</v>
      </c>
      <c r="N818" s="562">
        <v>1</v>
      </c>
      <c r="O818" s="562">
        <v>4</v>
      </c>
      <c r="P818" s="562">
        <v>2</v>
      </c>
      <c r="Q818" s="562">
        <v>0</v>
      </c>
      <c r="R818" s="562">
        <v>0</v>
      </c>
    </row>
    <row r="819" spans="1:18" s="286" customFormat="1" ht="12" x14ac:dyDescent="0.2">
      <c r="A819" s="1123"/>
      <c r="B819" s="556" t="s">
        <v>933</v>
      </c>
      <c r="C819" s="561">
        <v>24</v>
      </c>
      <c r="D819" s="562">
        <v>0</v>
      </c>
      <c r="E819" s="562">
        <v>0</v>
      </c>
      <c r="F819" s="562">
        <v>6</v>
      </c>
      <c r="G819" s="562">
        <v>0</v>
      </c>
      <c r="H819" s="562">
        <v>9</v>
      </c>
      <c r="I819" s="562">
        <v>1</v>
      </c>
      <c r="J819" s="562">
        <v>0</v>
      </c>
      <c r="K819" s="562">
        <v>0</v>
      </c>
      <c r="L819" s="562">
        <v>0</v>
      </c>
      <c r="M819" s="562">
        <v>0</v>
      </c>
      <c r="N819" s="562">
        <v>0</v>
      </c>
      <c r="O819" s="562">
        <v>2</v>
      </c>
      <c r="P819" s="562">
        <v>5</v>
      </c>
      <c r="Q819" s="562">
        <v>1</v>
      </c>
      <c r="R819" s="562">
        <v>0</v>
      </c>
    </row>
    <row r="820" spans="1:18" s="286" customFormat="1" ht="12" x14ac:dyDescent="0.2">
      <c r="A820" s="1123" t="s">
        <v>49</v>
      </c>
      <c r="B820" s="555" t="s">
        <v>10</v>
      </c>
      <c r="C820" s="559">
        <v>1</v>
      </c>
      <c r="D820" s="560">
        <v>0</v>
      </c>
      <c r="E820" s="560">
        <v>0</v>
      </c>
      <c r="F820" s="560">
        <v>0</v>
      </c>
      <c r="G820" s="560">
        <v>0</v>
      </c>
      <c r="H820" s="560">
        <v>1</v>
      </c>
      <c r="I820" s="560">
        <v>0</v>
      </c>
      <c r="J820" s="560">
        <v>0</v>
      </c>
      <c r="K820" s="560">
        <v>0</v>
      </c>
      <c r="L820" s="560">
        <v>0</v>
      </c>
      <c r="M820" s="560">
        <v>0</v>
      </c>
      <c r="N820" s="560">
        <v>0</v>
      </c>
      <c r="O820" s="560">
        <v>0</v>
      </c>
      <c r="P820" s="560">
        <v>0</v>
      </c>
      <c r="Q820" s="560">
        <v>0</v>
      </c>
      <c r="R820" s="560">
        <v>0</v>
      </c>
    </row>
    <row r="821" spans="1:18" s="286" customFormat="1" ht="12" x14ac:dyDescent="0.2">
      <c r="A821" s="1123"/>
      <c r="B821" s="556" t="s">
        <v>49</v>
      </c>
      <c r="C821" s="561">
        <v>1</v>
      </c>
      <c r="D821" s="562">
        <v>0</v>
      </c>
      <c r="E821" s="562">
        <v>0</v>
      </c>
      <c r="F821" s="562">
        <v>0</v>
      </c>
      <c r="G821" s="562">
        <v>0</v>
      </c>
      <c r="H821" s="562">
        <v>1</v>
      </c>
      <c r="I821" s="562">
        <v>0</v>
      </c>
      <c r="J821" s="562">
        <v>0</v>
      </c>
      <c r="K821" s="562">
        <v>0</v>
      </c>
      <c r="L821" s="562">
        <v>0</v>
      </c>
      <c r="M821" s="562">
        <v>0</v>
      </c>
      <c r="N821" s="562">
        <v>0</v>
      </c>
      <c r="O821" s="562">
        <v>0</v>
      </c>
      <c r="P821" s="562">
        <v>0</v>
      </c>
      <c r="Q821" s="562">
        <v>0</v>
      </c>
      <c r="R821" s="562">
        <v>0</v>
      </c>
    </row>
    <row r="822" spans="1:18" s="286" customFormat="1" ht="12" x14ac:dyDescent="0.2">
      <c r="A822" s="1123" t="s">
        <v>286</v>
      </c>
      <c r="B822" s="555" t="s">
        <v>10</v>
      </c>
      <c r="C822" s="559">
        <v>9919</v>
      </c>
      <c r="D822" s="560">
        <v>55</v>
      </c>
      <c r="E822" s="560">
        <v>255</v>
      </c>
      <c r="F822" s="560">
        <v>2002</v>
      </c>
      <c r="G822" s="560">
        <v>392</v>
      </c>
      <c r="H822" s="560">
        <v>2240</v>
      </c>
      <c r="I822" s="560">
        <v>631</v>
      </c>
      <c r="J822" s="560">
        <v>34</v>
      </c>
      <c r="K822" s="560">
        <v>63</v>
      </c>
      <c r="L822" s="560">
        <v>38</v>
      </c>
      <c r="M822" s="560">
        <v>49</v>
      </c>
      <c r="N822" s="560">
        <v>458</v>
      </c>
      <c r="O822" s="560">
        <v>922</v>
      </c>
      <c r="P822" s="560">
        <v>2136</v>
      </c>
      <c r="Q822" s="560">
        <v>552</v>
      </c>
      <c r="R822" s="560">
        <v>92</v>
      </c>
    </row>
    <row r="823" spans="1:18" s="286" customFormat="1" ht="12" x14ac:dyDescent="0.2">
      <c r="A823" s="1123"/>
      <c r="B823" s="556" t="s">
        <v>939</v>
      </c>
      <c r="C823" s="561">
        <v>42</v>
      </c>
      <c r="D823" s="562">
        <v>1</v>
      </c>
      <c r="E823" s="562">
        <v>2</v>
      </c>
      <c r="F823" s="562">
        <v>11</v>
      </c>
      <c r="G823" s="562">
        <v>1</v>
      </c>
      <c r="H823" s="562">
        <v>12</v>
      </c>
      <c r="I823" s="562">
        <v>1</v>
      </c>
      <c r="J823" s="562">
        <v>0</v>
      </c>
      <c r="K823" s="562">
        <v>0</v>
      </c>
      <c r="L823" s="562">
        <v>0</v>
      </c>
      <c r="M823" s="562">
        <v>0</v>
      </c>
      <c r="N823" s="562">
        <v>1</v>
      </c>
      <c r="O823" s="562">
        <v>4</v>
      </c>
      <c r="P823" s="562">
        <v>8</v>
      </c>
      <c r="Q823" s="562">
        <v>1</v>
      </c>
      <c r="R823" s="562">
        <v>0</v>
      </c>
    </row>
    <row r="824" spans="1:18" s="286" customFormat="1" ht="12" x14ac:dyDescent="0.2">
      <c r="A824" s="1123"/>
      <c r="B824" s="556" t="s">
        <v>940</v>
      </c>
      <c r="C824" s="561">
        <v>84</v>
      </c>
      <c r="D824" s="562">
        <v>0</v>
      </c>
      <c r="E824" s="562">
        <v>3</v>
      </c>
      <c r="F824" s="562">
        <v>9</v>
      </c>
      <c r="G824" s="562">
        <v>2</v>
      </c>
      <c r="H824" s="562">
        <v>34</v>
      </c>
      <c r="I824" s="562">
        <v>4</v>
      </c>
      <c r="J824" s="562">
        <v>0</v>
      </c>
      <c r="K824" s="562">
        <v>1</v>
      </c>
      <c r="L824" s="562">
        <v>0</v>
      </c>
      <c r="M824" s="562">
        <v>0</v>
      </c>
      <c r="N824" s="562">
        <v>3</v>
      </c>
      <c r="O824" s="562">
        <v>4</v>
      </c>
      <c r="P824" s="562">
        <v>20</v>
      </c>
      <c r="Q824" s="562">
        <v>3</v>
      </c>
      <c r="R824" s="562">
        <v>1</v>
      </c>
    </row>
    <row r="825" spans="1:18" s="286" customFormat="1" ht="12" x14ac:dyDescent="0.2">
      <c r="A825" s="1123"/>
      <c r="B825" s="556" t="s">
        <v>3075</v>
      </c>
      <c r="C825" s="561">
        <v>7</v>
      </c>
      <c r="D825" s="562">
        <v>0</v>
      </c>
      <c r="E825" s="562">
        <v>0</v>
      </c>
      <c r="F825" s="562">
        <v>1</v>
      </c>
      <c r="G825" s="562">
        <v>0</v>
      </c>
      <c r="H825" s="562">
        <v>2</v>
      </c>
      <c r="I825" s="562">
        <v>1</v>
      </c>
      <c r="J825" s="562">
        <v>0</v>
      </c>
      <c r="K825" s="562">
        <v>0</v>
      </c>
      <c r="L825" s="562">
        <v>0</v>
      </c>
      <c r="M825" s="562">
        <v>0</v>
      </c>
      <c r="N825" s="562">
        <v>1</v>
      </c>
      <c r="O825" s="562">
        <v>1</v>
      </c>
      <c r="P825" s="562">
        <v>1</v>
      </c>
      <c r="Q825" s="562">
        <v>0</v>
      </c>
      <c r="R825" s="562">
        <v>0</v>
      </c>
    </row>
    <row r="826" spans="1:18" s="286" customFormat="1" ht="12" x14ac:dyDescent="0.2">
      <c r="A826" s="1123"/>
      <c r="B826" s="556" t="s">
        <v>941</v>
      </c>
      <c r="C826" s="561">
        <v>18</v>
      </c>
      <c r="D826" s="562">
        <v>0</v>
      </c>
      <c r="E826" s="562">
        <v>1</v>
      </c>
      <c r="F826" s="562">
        <v>3</v>
      </c>
      <c r="G826" s="562">
        <v>0</v>
      </c>
      <c r="H826" s="562">
        <v>5</v>
      </c>
      <c r="I826" s="562">
        <v>1</v>
      </c>
      <c r="J826" s="562">
        <v>0</v>
      </c>
      <c r="K826" s="562">
        <v>0</v>
      </c>
      <c r="L826" s="562">
        <v>0</v>
      </c>
      <c r="M826" s="562">
        <v>0</v>
      </c>
      <c r="N826" s="562">
        <v>3</v>
      </c>
      <c r="O826" s="562">
        <v>0</v>
      </c>
      <c r="P826" s="562">
        <v>2</v>
      </c>
      <c r="Q826" s="562">
        <v>2</v>
      </c>
      <c r="R826" s="562">
        <v>1</v>
      </c>
    </row>
    <row r="827" spans="1:18" s="286" customFormat="1" ht="12" x14ac:dyDescent="0.2">
      <c r="A827" s="1123"/>
      <c r="B827" s="556" t="s">
        <v>942</v>
      </c>
      <c r="C827" s="561">
        <v>3</v>
      </c>
      <c r="D827" s="562">
        <v>0</v>
      </c>
      <c r="E827" s="562">
        <v>0</v>
      </c>
      <c r="F827" s="562">
        <v>2</v>
      </c>
      <c r="G827" s="562">
        <v>0</v>
      </c>
      <c r="H827" s="562">
        <v>1</v>
      </c>
      <c r="I827" s="562">
        <v>0</v>
      </c>
      <c r="J827" s="562">
        <v>0</v>
      </c>
      <c r="K827" s="562">
        <v>0</v>
      </c>
      <c r="L827" s="562">
        <v>0</v>
      </c>
      <c r="M827" s="562">
        <v>0</v>
      </c>
      <c r="N827" s="562">
        <v>0</v>
      </c>
      <c r="O827" s="562">
        <v>0</v>
      </c>
      <c r="P827" s="562">
        <v>0</v>
      </c>
      <c r="Q827" s="562">
        <v>0</v>
      </c>
      <c r="R827" s="562">
        <v>0</v>
      </c>
    </row>
    <row r="828" spans="1:18" s="286" customFormat="1" ht="12" x14ac:dyDescent="0.2">
      <c r="A828" s="1123"/>
      <c r="B828" s="556" t="s">
        <v>943</v>
      </c>
      <c r="C828" s="561">
        <v>11</v>
      </c>
      <c r="D828" s="562">
        <v>0</v>
      </c>
      <c r="E828" s="562">
        <v>0</v>
      </c>
      <c r="F828" s="562">
        <v>2</v>
      </c>
      <c r="G828" s="562">
        <v>1</v>
      </c>
      <c r="H828" s="562">
        <v>2</v>
      </c>
      <c r="I828" s="562">
        <v>1</v>
      </c>
      <c r="J828" s="562">
        <v>1</v>
      </c>
      <c r="K828" s="562">
        <v>0</v>
      </c>
      <c r="L828" s="562">
        <v>0</v>
      </c>
      <c r="M828" s="562">
        <v>0</v>
      </c>
      <c r="N828" s="562">
        <v>0</v>
      </c>
      <c r="O828" s="562">
        <v>1</v>
      </c>
      <c r="P828" s="562">
        <v>2</v>
      </c>
      <c r="Q828" s="562">
        <v>1</v>
      </c>
      <c r="R828" s="562">
        <v>0</v>
      </c>
    </row>
    <row r="829" spans="1:18" s="286" customFormat="1" ht="12" x14ac:dyDescent="0.2">
      <c r="A829" s="1123"/>
      <c r="B829" s="556" t="s">
        <v>944</v>
      </c>
      <c r="C829" s="561">
        <v>2275</v>
      </c>
      <c r="D829" s="562">
        <v>20</v>
      </c>
      <c r="E829" s="562">
        <v>68</v>
      </c>
      <c r="F829" s="562">
        <v>562</v>
      </c>
      <c r="G829" s="562">
        <v>97</v>
      </c>
      <c r="H829" s="562">
        <v>609</v>
      </c>
      <c r="I829" s="562">
        <v>150</v>
      </c>
      <c r="J829" s="562">
        <v>9</v>
      </c>
      <c r="K829" s="562">
        <v>27</v>
      </c>
      <c r="L829" s="562">
        <v>16</v>
      </c>
      <c r="M829" s="562">
        <v>15</v>
      </c>
      <c r="N829" s="562">
        <v>133</v>
      </c>
      <c r="O829" s="562">
        <v>146</v>
      </c>
      <c r="P829" s="562">
        <v>250</v>
      </c>
      <c r="Q829" s="562">
        <v>148</v>
      </c>
      <c r="R829" s="562">
        <v>25</v>
      </c>
    </row>
    <row r="830" spans="1:18" s="286" customFormat="1" ht="12" x14ac:dyDescent="0.2">
      <c r="A830" s="1123"/>
      <c r="B830" s="556" t="s">
        <v>945</v>
      </c>
      <c r="C830" s="561">
        <v>170</v>
      </c>
      <c r="D830" s="562">
        <v>0</v>
      </c>
      <c r="E830" s="562">
        <v>5</v>
      </c>
      <c r="F830" s="562">
        <v>36</v>
      </c>
      <c r="G830" s="562">
        <v>6</v>
      </c>
      <c r="H830" s="562">
        <v>63</v>
      </c>
      <c r="I830" s="562">
        <v>6</v>
      </c>
      <c r="J830" s="562">
        <v>0</v>
      </c>
      <c r="K830" s="562">
        <v>3</v>
      </c>
      <c r="L830" s="562">
        <v>0</v>
      </c>
      <c r="M830" s="562">
        <v>1</v>
      </c>
      <c r="N830" s="562">
        <v>16</v>
      </c>
      <c r="O830" s="562">
        <v>8</v>
      </c>
      <c r="P830" s="562">
        <v>17</v>
      </c>
      <c r="Q830" s="562">
        <v>6</v>
      </c>
      <c r="R830" s="562">
        <v>3</v>
      </c>
    </row>
    <row r="831" spans="1:18" s="286" customFormat="1" ht="12" x14ac:dyDescent="0.2">
      <c r="A831" s="1123"/>
      <c r="B831" s="556" t="s">
        <v>947</v>
      </c>
      <c r="C831" s="561">
        <v>7309</v>
      </c>
      <c r="D831" s="562">
        <v>34</v>
      </c>
      <c r="E831" s="562">
        <v>176</v>
      </c>
      <c r="F831" s="562">
        <v>1376</v>
      </c>
      <c r="G831" s="562">
        <v>285</v>
      </c>
      <c r="H831" s="562">
        <v>1512</v>
      </c>
      <c r="I831" s="562">
        <v>467</v>
      </c>
      <c r="J831" s="562">
        <v>24</v>
      </c>
      <c r="K831" s="562">
        <v>32</v>
      </c>
      <c r="L831" s="562">
        <v>22</v>
      </c>
      <c r="M831" s="562">
        <v>33</v>
      </c>
      <c r="N831" s="562">
        <v>301</v>
      </c>
      <c r="O831" s="562">
        <v>758</v>
      </c>
      <c r="P831" s="562">
        <v>1836</v>
      </c>
      <c r="Q831" s="562">
        <v>391</v>
      </c>
      <c r="R831" s="562">
        <v>62</v>
      </c>
    </row>
    <row r="832" spans="1:18" s="286" customFormat="1" ht="12" x14ac:dyDescent="0.2">
      <c r="A832" s="1123" t="s">
        <v>51</v>
      </c>
      <c r="B832" s="555" t="s">
        <v>10</v>
      </c>
      <c r="C832" s="559">
        <v>15</v>
      </c>
      <c r="D832" s="560">
        <v>1</v>
      </c>
      <c r="E832" s="560">
        <v>0</v>
      </c>
      <c r="F832" s="560">
        <v>5</v>
      </c>
      <c r="G832" s="560">
        <v>1</v>
      </c>
      <c r="H832" s="560">
        <v>5</v>
      </c>
      <c r="I832" s="560">
        <v>1</v>
      </c>
      <c r="J832" s="560">
        <v>0</v>
      </c>
      <c r="K832" s="560">
        <v>0</v>
      </c>
      <c r="L832" s="560">
        <v>0</v>
      </c>
      <c r="M832" s="560">
        <v>0</v>
      </c>
      <c r="N832" s="560">
        <v>0</v>
      </c>
      <c r="O832" s="560">
        <v>1</v>
      </c>
      <c r="P832" s="560">
        <v>0</v>
      </c>
      <c r="Q832" s="560">
        <v>1</v>
      </c>
      <c r="R832" s="560">
        <v>0</v>
      </c>
    </row>
    <row r="833" spans="1:18" s="286" customFormat="1" ht="12" x14ac:dyDescent="0.2">
      <c r="A833" s="1123"/>
      <c r="B833" s="556" t="s">
        <v>949</v>
      </c>
      <c r="C833" s="561">
        <v>8</v>
      </c>
      <c r="D833" s="562">
        <v>1</v>
      </c>
      <c r="E833" s="562">
        <v>0</v>
      </c>
      <c r="F833" s="562">
        <v>1</v>
      </c>
      <c r="G833" s="562">
        <v>1</v>
      </c>
      <c r="H833" s="562">
        <v>2</v>
      </c>
      <c r="I833" s="562">
        <v>1</v>
      </c>
      <c r="J833" s="562">
        <v>0</v>
      </c>
      <c r="K833" s="562">
        <v>0</v>
      </c>
      <c r="L833" s="562">
        <v>0</v>
      </c>
      <c r="M833" s="562">
        <v>0</v>
      </c>
      <c r="N833" s="562">
        <v>0</v>
      </c>
      <c r="O833" s="562">
        <v>1</v>
      </c>
      <c r="P833" s="562">
        <v>0</v>
      </c>
      <c r="Q833" s="562">
        <v>1</v>
      </c>
      <c r="R833" s="562">
        <v>0</v>
      </c>
    </row>
    <row r="834" spans="1:18" s="286" customFormat="1" ht="12" x14ac:dyDescent="0.2">
      <c r="A834" s="1123"/>
      <c r="B834" s="556" t="s">
        <v>950</v>
      </c>
      <c r="C834" s="561">
        <v>6</v>
      </c>
      <c r="D834" s="562">
        <v>0</v>
      </c>
      <c r="E834" s="562">
        <v>0</v>
      </c>
      <c r="F834" s="562">
        <v>3</v>
      </c>
      <c r="G834" s="562">
        <v>0</v>
      </c>
      <c r="H834" s="562">
        <v>3</v>
      </c>
      <c r="I834" s="562">
        <v>0</v>
      </c>
      <c r="J834" s="562">
        <v>0</v>
      </c>
      <c r="K834" s="562">
        <v>0</v>
      </c>
      <c r="L834" s="562">
        <v>0</v>
      </c>
      <c r="M834" s="562">
        <v>0</v>
      </c>
      <c r="N834" s="562">
        <v>0</v>
      </c>
      <c r="O834" s="562">
        <v>0</v>
      </c>
      <c r="P834" s="562">
        <v>0</v>
      </c>
      <c r="Q834" s="562">
        <v>0</v>
      </c>
      <c r="R834" s="562">
        <v>0</v>
      </c>
    </row>
    <row r="835" spans="1:18" s="286" customFormat="1" ht="12" x14ac:dyDescent="0.2">
      <c r="A835" s="1123"/>
      <c r="B835" s="556" t="s">
        <v>2462</v>
      </c>
      <c r="C835" s="561">
        <v>1</v>
      </c>
      <c r="D835" s="562">
        <v>0</v>
      </c>
      <c r="E835" s="562">
        <v>0</v>
      </c>
      <c r="F835" s="562">
        <v>1</v>
      </c>
      <c r="G835" s="562">
        <v>0</v>
      </c>
      <c r="H835" s="562">
        <v>0</v>
      </c>
      <c r="I835" s="562">
        <v>0</v>
      </c>
      <c r="J835" s="562">
        <v>0</v>
      </c>
      <c r="K835" s="562">
        <v>0</v>
      </c>
      <c r="L835" s="562">
        <v>0</v>
      </c>
      <c r="M835" s="562">
        <v>0</v>
      </c>
      <c r="N835" s="562">
        <v>0</v>
      </c>
      <c r="O835" s="562">
        <v>0</v>
      </c>
      <c r="P835" s="562">
        <v>0</v>
      </c>
      <c r="Q835" s="562">
        <v>0</v>
      </c>
      <c r="R835" s="562">
        <v>0</v>
      </c>
    </row>
    <row r="836" spans="1:18" s="286" customFormat="1" ht="12" x14ac:dyDescent="0.2">
      <c r="A836" s="1123" t="s">
        <v>52</v>
      </c>
      <c r="B836" s="555" t="s">
        <v>10</v>
      </c>
      <c r="C836" s="559">
        <v>3</v>
      </c>
      <c r="D836" s="560">
        <v>0</v>
      </c>
      <c r="E836" s="560">
        <v>0</v>
      </c>
      <c r="F836" s="560">
        <v>0</v>
      </c>
      <c r="G836" s="560">
        <v>0</v>
      </c>
      <c r="H836" s="560">
        <v>2</v>
      </c>
      <c r="I836" s="560">
        <v>1</v>
      </c>
      <c r="J836" s="560">
        <v>0</v>
      </c>
      <c r="K836" s="560">
        <v>0</v>
      </c>
      <c r="L836" s="560">
        <v>0</v>
      </c>
      <c r="M836" s="560">
        <v>0</v>
      </c>
      <c r="N836" s="560">
        <v>0</v>
      </c>
      <c r="O836" s="560">
        <v>0</v>
      </c>
      <c r="P836" s="560">
        <v>0</v>
      </c>
      <c r="Q836" s="560">
        <v>0</v>
      </c>
      <c r="R836" s="560">
        <v>0</v>
      </c>
    </row>
    <row r="837" spans="1:18" s="286" customFormat="1" ht="12" x14ac:dyDescent="0.2">
      <c r="A837" s="1123"/>
      <c r="B837" s="556" t="s">
        <v>948</v>
      </c>
      <c r="C837" s="561">
        <v>3</v>
      </c>
      <c r="D837" s="562">
        <v>0</v>
      </c>
      <c r="E837" s="562">
        <v>0</v>
      </c>
      <c r="F837" s="562">
        <v>0</v>
      </c>
      <c r="G837" s="562">
        <v>0</v>
      </c>
      <c r="H837" s="562">
        <v>2</v>
      </c>
      <c r="I837" s="562">
        <v>1</v>
      </c>
      <c r="J837" s="562">
        <v>0</v>
      </c>
      <c r="K837" s="562">
        <v>0</v>
      </c>
      <c r="L837" s="562">
        <v>0</v>
      </c>
      <c r="M837" s="562">
        <v>0</v>
      </c>
      <c r="N837" s="562">
        <v>0</v>
      </c>
      <c r="O837" s="562">
        <v>0</v>
      </c>
      <c r="P837" s="562">
        <v>0</v>
      </c>
      <c r="Q837" s="562">
        <v>0</v>
      </c>
      <c r="R837" s="562">
        <v>0</v>
      </c>
    </row>
    <row r="838" spans="1:18" s="286" customFormat="1" ht="12" x14ac:dyDescent="0.2">
      <c r="A838" s="1123" t="s">
        <v>253</v>
      </c>
      <c r="B838" s="555" t="s">
        <v>10</v>
      </c>
      <c r="C838" s="559">
        <v>119</v>
      </c>
      <c r="D838" s="560">
        <v>11</v>
      </c>
      <c r="E838" s="560">
        <v>2</v>
      </c>
      <c r="F838" s="560">
        <v>42</v>
      </c>
      <c r="G838" s="560">
        <v>12</v>
      </c>
      <c r="H838" s="560">
        <v>39</v>
      </c>
      <c r="I838" s="560">
        <v>0</v>
      </c>
      <c r="J838" s="560">
        <v>0</v>
      </c>
      <c r="K838" s="560">
        <v>4</v>
      </c>
      <c r="L838" s="560">
        <v>0</v>
      </c>
      <c r="M838" s="560">
        <v>0</v>
      </c>
      <c r="N838" s="560">
        <v>1</v>
      </c>
      <c r="O838" s="560">
        <v>5</v>
      </c>
      <c r="P838" s="560">
        <v>3</v>
      </c>
      <c r="Q838" s="560">
        <v>0</v>
      </c>
      <c r="R838" s="560">
        <v>0</v>
      </c>
    </row>
    <row r="839" spans="1:18" s="286" customFormat="1" ht="12" x14ac:dyDescent="0.2">
      <c r="A839" s="1123"/>
      <c r="B839" s="556" t="s">
        <v>958</v>
      </c>
      <c r="C839" s="561">
        <v>1</v>
      </c>
      <c r="D839" s="562">
        <v>0</v>
      </c>
      <c r="E839" s="562">
        <v>0</v>
      </c>
      <c r="F839" s="562">
        <v>1</v>
      </c>
      <c r="G839" s="562">
        <v>0</v>
      </c>
      <c r="H839" s="562">
        <v>0</v>
      </c>
      <c r="I839" s="562">
        <v>0</v>
      </c>
      <c r="J839" s="562">
        <v>0</v>
      </c>
      <c r="K839" s="562">
        <v>0</v>
      </c>
      <c r="L839" s="562">
        <v>0</v>
      </c>
      <c r="M839" s="562">
        <v>0</v>
      </c>
      <c r="N839" s="562">
        <v>0</v>
      </c>
      <c r="O839" s="562">
        <v>0</v>
      </c>
      <c r="P839" s="562">
        <v>0</v>
      </c>
      <c r="Q839" s="562">
        <v>0</v>
      </c>
      <c r="R839" s="562">
        <v>0</v>
      </c>
    </row>
    <row r="840" spans="1:18" s="286" customFormat="1" ht="12" x14ac:dyDescent="0.2">
      <c r="A840" s="1123"/>
      <c r="B840" s="556" t="s">
        <v>961</v>
      </c>
      <c r="C840" s="561">
        <v>118</v>
      </c>
      <c r="D840" s="562">
        <v>11</v>
      </c>
      <c r="E840" s="562">
        <v>2</v>
      </c>
      <c r="F840" s="562">
        <v>41</v>
      </c>
      <c r="G840" s="562">
        <v>12</v>
      </c>
      <c r="H840" s="562">
        <v>39</v>
      </c>
      <c r="I840" s="562">
        <v>0</v>
      </c>
      <c r="J840" s="562">
        <v>0</v>
      </c>
      <c r="K840" s="562">
        <v>4</v>
      </c>
      <c r="L840" s="562">
        <v>0</v>
      </c>
      <c r="M840" s="562">
        <v>0</v>
      </c>
      <c r="N840" s="562">
        <v>1</v>
      </c>
      <c r="O840" s="562">
        <v>5</v>
      </c>
      <c r="P840" s="562">
        <v>3</v>
      </c>
      <c r="Q840" s="562">
        <v>0</v>
      </c>
      <c r="R840" s="562">
        <v>0</v>
      </c>
    </row>
    <row r="841" spans="1:18" s="286" customFormat="1" ht="12" x14ac:dyDescent="0.2">
      <c r="A841" s="1123" t="s">
        <v>55</v>
      </c>
      <c r="B841" s="555" t="s">
        <v>10</v>
      </c>
      <c r="C841" s="559">
        <v>726</v>
      </c>
      <c r="D841" s="560">
        <v>4</v>
      </c>
      <c r="E841" s="560">
        <v>9</v>
      </c>
      <c r="F841" s="560">
        <v>181</v>
      </c>
      <c r="G841" s="560">
        <v>40</v>
      </c>
      <c r="H841" s="560">
        <v>182</v>
      </c>
      <c r="I841" s="560">
        <v>46</v>
      </c>
      <c r="J841" s="560">
        <v>1</v>
      </c>
      <c r="K841" s="560">
        <v>2</v>
      </c>
      <c r="L841" s="560">
        <v>19</v>
      </c>
      <c r="M841" s="560">
        <v>6</v>
      </c>
      <c r="N841" s="560">
        <v>40</v>
      </c>
      <c r="O841" s="560">
        <v>52</v>
      </c>
      <c r="P841" s="560">
        <v>98</v>
      </c>
      <c r="Q841" s="560">
        <v>37</v>
      </c>
      <c r="R841" s="560">
        <v>9</v>
      </c>
    </row>
    <row r="842" spans="1:18" s="286" customFormat="1" ht="12" x14ac:dyDescent="0.2">
      <c r="A842" s="1123"/>
      <c r="B842" s="556" t="s">
        <v>962</v>
      </c>
      <c r="C842" s="561">
        <v>178</v>
      </c>
      <c r="D842" s="562">
        <v>2</v>
      </c>
      <c r="E842" s="562">
        <v>3</v>
      </c>
      <c r="F842" s="562">
        <v>42</v>
      </c>
      <c r="G842" s="562">
        <v>12</v>
      </c>
      <c r="H842" s="562">
        <v>48</v>
      </c>
      <c r="I842" s="562">
        <v>10</v>
      </c>
      <c r="J842" s="562">
        <v>1</v>
      </c>
      <c r="K842" s="562">
        <v>1</v>
      </c>
      <c r="L842" s="562">
        <v>4</v>
      </c>
      <c r="M842" s="562">
        <v>0</v>
      </c>
      <c r="N842" s="562">
        <v>10</v>
      </c>
      <c r="O842" s="562">
        <v>13</v>
      </c>
      <c r="P842" s="562">
        <v>21</v>
      </c>
      <c r="Q842" s="562">
        <v>10</v>
      </c>
      <c r="R842" s="562">
        <v>1</v>
      </c>
    </row>
    <row r="843" spans="1:18" s="286" customFormat="1" ht="12" x14ac:dyDescent="0.2">
      <c r="A843" s="1123"/>
      <c r="B843" s="556" t="s">
        <v>963</v>
      </c>
      <c r="C843" s="561">
        <v>548</v>
      </c>
      <c r="D843" s="562">
        <v>2</v>
      </c>
      <c r="E843" s="562">
        <v>6</v>
      </c>
      <c r="F843" s="562">
        <v>139</v>
      </c>
      <c r="G843" s="562">
        <v>28</v>
      </c>
      <c r="H843" s="562">
        <v>134</v>
      </c>
      <c r="I843" s="562">
        <v>36</v>
      </c>
      <c r="J843" s="562">
        <v>0</v>
      </c>
      <c r="K843" s="562">
        <v>1</v>
      </c>
      <c r="L843" s="562">
        <v>15</v>
      </c>
      <c r="M843" s="562">
        <v>6</v>
      </c>
      <c r="N843" s="562">
        <v>30</v>
      </c>
      <c r="O843" s="562">
        <v>39</v>
      </c>
      <c r="P843" s="562">
        <v>77</v>
      </c>
      <c r="Q843" s="562">
        <v>27</v>
      </c>
      <c r="R843" s="562">
        <v>8</v>
      </c>
    </row>
    <row r="844" spans="1:18" s="286" customFormat="1" ht="12" x14ac:dyDescent="0.2">
      <c r="A844" s="1123" t="s">
        <v>48</v>
      </c>
      <c r="B844" s="555" t="s">
        <v>10</v>
      </c>
      <c r="C844" s="559">
        <v>2843</v>
      </c>
      <c r="D844" s="560">
        <v>3</v>
      </c>
      <c r="E844" s="560">
        <v>38</v>
      </c>
      <c r="F844" s="560">
        <v>675</v>
      </c>
      <c r="G844" s="560">
        <v>95</v>
      </c>
      <c r="H844" s="560">
        <v>757</v>
      </c>
      <c r="I844" s="560">
        <v>194</v>
      </c>
      <c r="J844" s="560">
        <v>18</v>
      </c>
      <c r="K844" s="560">
        <v>31</v>
      </c>
      <c r="L844" s="560">
        <v>30</v>
      </c>
      <c r="M844" s="560">
        <v>20</v>
      </c>
      <c r="N844" s="560">
        <v>137</v>
      </c>
      <c r="O844" s="560">
        <v>203</v>
      </c>
      <c r="P844" s="560">
        <v>463</v>
      </c>
      <c r="Q844" s="560">
        <v>137</v>
      </c>
      <c r="R844" s="560">
        <v>42</v>
      </c>
    </row>
    <row r="845" spans="1:18" s="286" customFormat="1" ht="12" x14ac:dyDescent="0.2">
      <c r="A845" s="1123"/>
      <c r="B845" s="556" t="s">
        <v>934</v>
      </c>
      <c r="C845" s="561">
        <v>2843</v>
      </c>
      <c r="D845" s="562">
        <v>3</v>
      </c>
      <c r="E845" s="562">
        <v>38</v>
      </c>
      <c r="F845" s="562">
        <v>675</v>
      </c>
      <c r="G845" s="562">
        <v>95</v>
      </c>
      <c r="H845" s="562">
        <v>757</v>
      </c>
      <c r="I845" s="562">
        <v>194</v>
      </c>
      <c r="J845" s="562">
        <v>18</v>
      </c>
      <c r="K845" s="562">
        <v>31</v>
      </c>
      <c r="L845" s="562">
        <v>30</v>
      </c>
      <c r="M845" s="562">
        <v>20</v>
      </c>
      <c r="N845" s="562">
        <v>137</v>
      </c>
      <c r="O845" s="562">
        <v>203</v>
      </c>
      <c r="P845" s="562">
        <v>463</v>
      </c>
      <c r="Q845" s="562">
        <v>137</v>
      </c>
      <c r="R845" s="562">
        <v>42</v>
      </c>
    </row>
    <row r="846" spans="1:18" s="286" customFormat="1" ht="12" x14ac:dyDescent="0.2">
      <c r="A846" s="1123" t="s">
        <v>42</v>
      </c>
      <c r="B846" s="555" t="s">
        <v>10</v>
      </c>
      <c r="C846" s="559">
        <v>1611</v>
      </c>
      <c r="D846" s="560">
        <v>1</v>
      </c>
      <c r="E846" s="560">
        <v>44</v>
      </c>
      <c r="F846" s="560">
        <v>339</v>
      </c>
      <c r="G846" s="560">
        <v>47</v>
      </c>
      <c r="H846" s="560">
        <v>448</v>
      </c>
      <c r="I846" s="560">
        <v>131</v>
      </c>
      <c r="J846" s="560">
        <v>10</v>
      </c>
      <c r="K846" s="560">
        <v>50</v>
      </c>
      <c r="L846" s="560">
        <v>29</v>
      </c>
      <c r="M846" s="560">
        <v>11</v>
      </c>
      <c r="N846" s="560">
        <v>72</v>
      </c>
      <c r="O846" s="560">
        <v>113</v>
      </c>
      <c r="P846" s="560">
        <v>198</v>
      </c>
      <c r="Q846" s="560">
        <v>101</v>
      </c>
      <c r="R846" s="560">
        <v>17</v>
      </c>
    </row>
    <row r="847" spans="1:18" s="286" customFormat="1" ht="12" x14ac:dyDescent="0.2">
      <c r="A847" s="1123"/>
      <c r="B847" s="556" t="s">
        <v>899</v>
      </c>
      <c r="C847" s="561">
        <v>1</v>
      </c>
      <c r="D847" s="562">
        <v>0</v>
      </c>
      <c r="E847" s="562">
        <v>0</v>
      </c>
      <c r="F847" s="562">
        <v>1</v>
      </c>
      <c r="G847" s="562">
        <v>0</v>
      </c>
      <c r="H847" s="562">
        <v>0</v>
      </c>
      <c r="I847" s="562">
        <v>0</v>
      </c>
      <c r="J847" s="562">
        <v>0</v>
      </c>
      <c r="K847" s="562">
        <v>0</v>
      </c>
      <c r="L847" s="562">
        <v>0</v>
      </c>
      <c r="M847" s="562">
        <v>0</v>
      </c>
      <c r="N847" s="562">
        <v>0</v>
      </c>
      <c r="O847" s="562">
        <v>0</v>
      </c>
      <c r="P847" s="562">
        <v>0</v>
      </c>
      <c r="Q847" s="562">
        <v>0</v>
      </c>
      <c r="R847" s="562">
        <v>0</v>
      </c>
    </row>
    <row r="848" spans="1:18" s="286" customFormat="1" ht="12" x14ac:dyDescent="0.2">
      <c r="A848" s="1123"/>
      <c r="B848" s="556" t="s">
        <v>42</v>
      </c>
      <c r="C848" s="561">
        <v>1258</v>
      </c>
      <c r="D848" s="562">
        <v>1</v>
      </c>
      <c r="E848" s="562">
        <v>35</v>
      </c>
      <c r="F848" s="562">
        <v>268</v>
      </c>
      <c r="G848" s="562">
        <v>37</v>
      </c>
      <c r="H848" s="562">
        <v>348</v>
      </c>
      <c r="I848" s="562">
        <v>105</v>
      </c>
      <c r="J848" s="562">
        <v>10</v>
      </c>
      <c r="K848" s="562">
        <v>34</v>
      </c>
      <c r="L848" s="562">
        <v>25</v>
      </c>
      <c r="M848" s="562">
        <v>11</v>
      </c>
      <c r="N848" s="562">
        <v>60</v>
      </c>
      <c r="O848" s="562">
        <v>85</v>
      </c>
      <c r="P848" s="562">
        <v>158</v>
      </c>
      <c r="Q848" s="562">
        <v>68</v>
      </c>
      <c r="R848" s="562">
        <v>13</v>
      </c>
    </row>
    <row r="849" spans="1:18" s="286" customFormat="1" ht="12" x14ac:dyDescent="0.2">
      <c r="A849" s="1123"/>
      <c r="B849" s="556" t="s">
        <v>900</v>
      </c>
      <c r="C849" s="561">
        <v>38</v>
      </c>
      <c r="D849" s="562">
        <v>0</v>
      </c>
      <c r="E849" s="562">
        <v>1</v>
      </c>
      <c r="F849" s="562">
        <v>8</v>
      </c>
      <c r="G849" s="562">
        <v>0</v>
      </c>
      <c r="H849" s="562">
        <v>9</v>
      </c>
      <c r="I849" s="562">
        <v>4</v>
      </c>
      <c r="J849" s="562">
        <v>0</v>
      </c>
      <c r="K849" s="562">
        <v>2</v>
      </c>
      <c r="L849" s="562">
        <v>0</v>
      </c>
      <c r="M849" s="562">
        <v>0</v>
      </c>
      <c r="N849" s="562">
        <v>2</v>
      </c>
      <c r="O849" s="562">
        <v>5</v>
      </c>
      <c r="P849" s="562">
        <v>4</v>
      </c>
      <c r="Q849" s="562">
        <v>1</v>
      </c>
      <c r="R849" s="562">
        <v>2</v>
      </c>
    </row>
    <row r="850" spans="1:18" s="286" customFormat="1" ht="12" x14ac:dyDescent="0.2">
      <c r="A850" s="1123"/>
      <c r="B850" s="556" t="s">
        <v>901</v>
      </c>
      <c r="C850" s="561">
        <v>19</v>
      </c>
      <c r="D850" s="562">
        <v>0</v>
      </c>
      <c r="E850" s="562">
        <v>1</v>
      </c>
      <c r="F850" s="562">
        <v>5</v>
      </c>
      <c r="G850" s="562">
        <v>0</v>
      </c>
      <c r="H850" s="562">
        <v>9</v>
      </c>
      <c r="I850" s="562">
        <v>1</v>
      </c>
      <c r="J850" s="562">
        <v>0</v>
      </c>
      <c r="K850" s="562">
        <v>1</v>
      </c>
      <c r="L850" s="562">
        <v>1</v>
      </c>
      <c r="M850" s="562">
        <v>0</v>
      </c>
      <c r="N850" s="562">
        <v>0</v>
      </c>
      <c r="O850" s="562">
        <v>0</v>
      </c>
      <c r="P850" s="562">
        <v>0</v>
      </c>
      <c r="Q850" s="562">
        <v>1</v>
      </c>
      <c r="R850" s="562">
        <v>0</v>
      </c>
    </row>
    <row r="851" spans="1:18" s="286" customFormat="1" ht="12" x14ac:dyDescent="0.2">
      <c r="A851" s="1123"/>
      <c r="B851" s="556" t="s">
        <v>902</v>
      </c>
      <c r="C851" s="561">
        <v>8</v>
      </c>
      <c r="D851" s="562">
        <v>0</v>
      </c>
      <c r="E851" s="562">
        <v>2</v>
      </c>
      <c r="F851" s="562">
        <v>1</v>
      </c>
      <c r="G851" s="562">
        <v>0</v>
      </c>
      <c r="H851" s="562">
        <v>1</v>
      </c>
      <c r="I851" s="562">
        <v>1</v>
      </c>
      <c r="J851" s="562">
        <v>0</v>
      </c>
      <c r="K851" s="562">
        <v>0</v>
      </c>
      <c r="L851" s="562">
        <v>0</v>
      </c>
      <c r="M851" s="562">
        <v>0</v>
      </c>
      <c r="N851" s="562">
        <v>0</v>
      </c>
      <c r="O851" s="562">
        <v>0</v>
      </c>
      <c r="P851" s="562">
        <v>3</v>
      </c>
      <c r="Q851" s="562">
        <v>0</v>
      </c>
      <c r="R851" s="562">
        <v>0</v>
      </c>
    </row>
    <row r="852" spans="1:18" s="286" customFormat="1" ht="12" x14ac:dyDescent="0.2">
      <c r="A852" s="1123"/>
      <c r="B852" s="556" t="s">
        <v>903</v>
      </c>
      <c r="C852" s="561">
        <v>272</v>
      </c>
      <c r="D852" s="562">
        <v>0</v>
      </c>
      <c r="E852" s="562">
        <v>5</v>
      </c>
      <c r="F852" s="562">
        <v>56</v>
      </c>
      <c r="G852" s="562">
        <v>10</v>
      </c>
      <c r="H852" s="562">
        <v>75</v>
      </c>
      <c r="I852" s="562">
        <v>20</v>
      </c>
      <c r="J852" s="562">
        <v>0</v>
      </c>
      <c r="K852" s="562">
        <v>13</v>
      </c>
      <c r="L852" s="562">
        <v>3</v>
      </c>
      <c r="M852" s="562">
        <v>0</v>
      </c>
      <c r="N852" s="562">
        <v>9</v>
      </c>
      <c r="O852" s="562">
        <v>21</v>
      </c>
      <c r="P852" s="562">
        <v>31</v>
      </c>
      <c r="Q852" s="562">
        <v>27</v>
      </c>
      <c r="R852" s="562">
        <v>2</v>
      </c>
    </row>
    <row r="853" spans="1:18" s="286" customFormat="1" ht="12" x14ac:dyDescent="0.2">
      <c r="A853" s="1123"/>
      <c r="B853" s="556" t="s">
        <v>904</v>
      </c>
      <c r="C853" s="561">
        <v>5</v>
      </c>
      <c r="D853" s="562">
        <v>0</v>
      </c>
      <c r="E853" s="562">
        <v>0</v>
      </c>
      <c r="F853" s="562">
        <v>0</v>
      </c>
      <c r="G853" s="562">
        <v>0</v>
      </c>
      <c r="H853" s="562">
        <v>3</v>
      </c>
      <c r="I853" s="562">
        <v>0</v>
      </c>
      <c r="J853" s="562">
        <v>0</v>
      </c>
      <c r="K853" s="562">
        <v>0</v>
      </c>
      <c r="L853" s="562">
        <v>0</v>
      </c>
      <c r="M853" s="562">
        <v>0</v>
      </c>
      <c r="N853" s="562">
        <v>0</v>
      </c>
      <c r="O853" s="562">
        <v>1</v>
      </c>
      <c r="P853" s="562">
        <v>0</v>
      </c>
      <c r="Q853" s="562">
        <v>1</v>
      </c>
      <c r="R853" s="562">
        <v>0</v>
      </c>
    </row>
    <row r="854" spans="1:18" s="286" customFormat="1" ht="12" x14ac:dyDescent="0.2">
      <c r="A854" s="1123"/>
      <c r="B854" s="556" t="s">
        <v>34</v>
      </c>
      <c r="C854" s="561">
        <v>1</v>
      </c>
      <c r="D854" s="562">
        <v>0</v>
      </c>
      <c r="E854" s="562">
        <v>0</v>
      </c>
      <c r="F854" s="562">
        <v>0</v>
      </c>
      <c r="G854" s="562">
        <v>0</v>
      </c>
      <c r="H854" s="562">
        <v>0</v>
      </c>
      <c r="I854" s="562">
        <v>0</v>
      </c>
      <c r="J854" s="562">
        <v>0</v>
      </c>
      <c r="K854" s="562">
        <v>0</v>
      </c>
      <c r="L854" s="562">
        <v>0</v>
      </c>
      <c r="M854" s="562">
        <v>0</v>
      </c>
      <c r="N854" s="562">
        <v>0</v>
      </c>
      <c r="O854" s="562">
        <v>0</v>
      </c>
      <c r="P854" s="562">
        <v>0</v>
      </c>
      <c r="Q854" s="562">
        <v>1</v>
      </c>
      <c r="R854" s="562">
        <v>0</v>
      </c>
    </row>
    <row r="855" spans="1:18" s="286" customFormat="1" ht="12" x14ac:dyDescent="0.2">
      <c r="A855" s="1123"/>
      <c r="B855" s="556" t="s">
        <v>905</v>
      </c>
      <c r="C855" s="561">
        <v>3</v>
      </c>
      <c r="D855" s="562">
        <v>0</v>
      </c>
      <c r="E855" s="562">
        <v>0</v>
      </c>
      <c r="F855" s="562">
        <v>0</v>
      </c>
      <c r="G855" s="562">
        <v>0</v>
      </c>
      <c r="H855" s="562">
        <v>0</v>
      </c>
      <c r="I855" s="562">
        <v>0</v>
      </c>
      <c r="J855" s="562">
        <v>0</v>
      </c>
      <c r="K855" s="562">
        <v>0</v>
      </c>
      <c r="L855" s="562">
        <v>0</v>
      </c>
      <c r="M855" s="562">
        <v>0</v>
      </c>
      <c r="N855" s="562">
        <v>1</v>
      </c>
      <c r="O855" s="562">
        <v>1</v>
      </c>
      <c r="P855" s="562">
        <v>0</v>
      </c>
      <c r="Q855" s="562">
        <v>1</v>
      </c>
      <c r="R855" s="562">
        <v>0</v>
      </c>
    </row>
    <row r="856" spans="1:18" s="286" customFormat="1" ht="12" x14ac:dyDescent="0.2">
      <c r="A856" s="1123"/>
      <c r="B856" s="556" t="s">
        <v>2457</v>
      </c>
      <c r="C856" s="561">
        <v>6</v>
      </c>
      <c r="D856" s="562">
        <v>0</v>
      </c>
      <c r="E856" s="562">
        <v>0</v>
      </c>
      <c r="F856" s="562">
        <v>0</v>
      </c>
      <c r="G856" s="562">
        <v>0</v>
      </c>
      <c r="H856" s="562">
        <v>3</v>
      </c>
      <c r="I856" s="562">
        <v>0</v>
      </c>
      <c r="J856" s="562">
        <v>0</v>
      </c>
      <c r="K856" s="562">
        <v>0</v>
      </c>
      <c r="L856" s="562">
        <v>0</v>
      </c>
      <c r="M856" s="562">
        <v>0</v>
      </c>
      <c r="N856" s="562">
        <v>0</v>
      </c>
      <c r="O856" s="562">
        <v>0</v>
      </c>
      <c r="P856" s="562">
        <v>2</v>
      </c>
      <c r="Q856" s="562">
        <v>1</v>
      </c>
      <c r="R856" s="562">
        <v>0</v>
      </c>
    </row>
    <row r="857" spans="1:18" s="286" customFormat="1" ht="12" x14ac:dyDescent="0.2">
      <c r="A857" s="1123" t="s">
        <v>489</v>
      </c>
      <c r="B857" s="555" t="s">
        <v>10</v>
      </c>
      <c r="C857" s="559">
        <v>7</v>
      </c>
      <c r="D857" s="560">
        <v>1</v>
      </c>
      <c r="E857" s="560">
        <v>0</v>
      </c>
      <c r="F857" s="560">
        <v>0</v>
      </c>
      <c r="G857" s="560">
        <v>0</v>
      </c>
      <c r="H857" s="560">
        <v>3</v>
      </c>
      <c r="I857" s="560">
        <v>0</v>
      </c>
      <c r="J857" s="560">
        <v>0</v>
      </c>
      <c r="K857" s="560">
        <v>1</v>
      </c>
      <c r="L857" s="560">
        <v>0</v>
      </c>
      <c r="M857" s="560">
        <v>0</v>
      </c>
      <c r="N857" s="560">
        <v>0</v>
      </c>
      <c r="O857" s="560">
        <v>0</v>
      </c>
      <c r="P857" s="560">
        <v>2</v>
      </c>
      <c r="Q857" s="560">
        <v>0</v>
      </c>
      <c r="R857" s="560">
        <v>0</v>
      </c>
    </row>
    <row r="858" spans="1:18" s="286" customFormat="1" ht="12" x14ac:dyDescent="0.2">
      <c r="A858" s="1123"/>
      <c r="B858" s="556" t="s">
        <v>2465</v>
      </c>
      <c r="C858" s="561">
        <v>2</v>
      </c>
      <c r="D858" s="562">
        <v>0</v>
      </c>
      <c r="E858" s="562">
        <v>0</v>
      </c>
      <c r="F858" s="562">
        <v>0</v>
      </c>
      <c r="G858" s="562">
        <v>0</v>
      </c>
      <c r="H858" s="562">
        <v>0</v>
      </c>
      <c r="I858" s="562">
        <v>0</v>
      </c>
      <c r="J858" s="562">
        <v>0</v>
      </c>
      <c r="K858" s="562">
        <v>0</v>
      </c>
      <c r="L858" s="562">
        <v>0</v>
      </c>
      <c r="M858" s="562">
        <v>0</v>
      </c>
      <c r="N858" s="562">
        <v>0</v>
      </c>
      <c r="O858" s="562">
        <v>0</v>
      </c>
      <c r="P858" s="562">
        <v>2</v>
      </c>
      <c r="Q858" s="562">
        <v>0</v>
      </c>
      <c r="R858" s="562">
        <v>0</v>
      </c>
    </row>
    <row r="859" spans="1:18" s="286" customFormat="1" ht="12" x14ac:dyDescent="0.2">
      <c r="A859" s="1123"/>
      <c r="B859" s="556" t="s">
        <v>989</v>
      </c>
      <c r="C859" s="561">
        <v>1</v>
      </c>
      <c r="D859" s="562">
        <v>0</v>
      </c>
      <c r="E859" s="562">
        <v>0</v>
      </c>
      <c r="F859" s="562">
        <v>0</v>
      </c>
      <c r="G859" s="562">
        <v>0</v>
      </c>
      <c r="H859" s="562">
        <v>1</v>
      </c>
      <c r="I859" s="562">
        <v>0</v>
      </c>
      <c r="J859" s="562">
        <v>0</v>
      </c>
      <c r="K859" s="562">
        <v>0</v>
      </c>
      <c r="L859" s="562">
        <v>0</v>
      </c>
      <c r="M859" s="562">
        <v>0</v>
      </c>
      <c r="N859" s="562">
        <v>0</v>
      </c>
      <c r="O859" s="562">
        <v>0</v>
      </c>
      <c r="P859" s="562">
        <v>0</v>
      </c>
      <c r="Q859" s="562">
        <v>0</v>
      </c>
      <c r="R859" s="562">
        <v>0</v>
      </c>
    </row>
    <row r="860" spans="1:18" s="286" customFormat="1" ht="12" x14ac:dyDescent="0.2">
      <c r="A860" s="1123"/>
      <c r="B860" s="556" t="s">
        <v>990</v>
      </c>
      <c r="C860" s="561">
        <v>3</v>
      </c>
      <c r="D860" s="562">
        <v>0</v>
      </c>
      <c r="E860" s="562">
        <v>0</v>
      </c>
      <c r="F860" s="562">
        <v>0</v>
      </c>
      <c r="G860" s="562">
        <v>0</v>
      </c>
      <c r="H860" s="562">
        <v>2</v>
      </c>
      <c r="I860" s="562">
        <v>0</v>
      </c>
      <c r="J860" s="562">
        <v>0</v>
      </c>
      <c r="K860" s="562">
        <v>1</v>
      </c>
      <c r="L860" s="562">
        <v>0</v>
      </c>
      <c r="M860" s="562">
        <v>0</v>
      </c>
      <c r="N860" s="562">
        <v>0</v>
      </c>
      <c r="O860" s="562">
        <v>0</v>
      </c>
      <c r="P860" s="562">
        <v>0</v>
      </c>
      <c r="Q860" s="562">
        <v>0</v>
      </c>
      <c r="R860" s="562">
        <v>0</v>
      </c>
    </row>
    <row r="861" spans="1:18" s="286" customFormat="1" ht="12" x14ac:dyDescent="0.2">
      <c r="A861" s="1123"/>
      <c r="B861" s="556" t="s">
        <v>991</v>
      </c>
      <c r="C861" s="561">
        <v>1</v>
      </c>
      <c r="D861" s="562">
        <v>1</v>
      </c>
      <c r="E861" s="562">
        <v>0</v>
      </c>
      <c r="F861" s="562">
        <v>0</v>
      </c>
      <c r="G861" s="562">
        <v>0</v>
      </c>
      <c r="H861" s="562">
        <v>0</v>
      </c>
      <c r="I861" s="562">
        <v>0</v>
      </c>
      <c r="J861" s="562">
        <v>0</v>
      </c>
      <c r="K861" s="562">
        <v>0</v>
      </c>
      <c r="L861" s="562">
        <v>0</v>
      </c>
      <c r="M861" s="562">
        <v>0</v>
      </c>
      <c r="N861" s="562">
        <v>0</v>
      </c>
      <c r="O861" s="562">
        <v>0</v>
      </c>
      <c r="P861" s="562">
        <v>0</v>
      </c>
      <c r="Q861" s="562">
        <v>0</v>
      </c>
      <c r="R861" s="562">
        <v>0</v>
      </c>
    </row>
    <row r="862" spans="1:18" s="286" customFormat="1" ht="12" x14ac:dyDescent="0.2">
      <c r="A862" s="1123" t="s">
        <v>486</v>
      </c>
      <c r="B862" s="555" t="s">
        <v>10</v>
      </c>
      <c r="C862" s="559">
        <v>44</v>
      </c>
      <c r="D862" s="560">
        <v>0</v>
      </c>
      <c r="E862" s="560">
        <v>3</v>
      </c>
      <c r="F862" s="560">
        <v>3</v>
      </c>
      <c r="G862" s="560">
        <v>0</v>
      </c>
      <c r="H862" s="560">
        <v>19</v>
      </c>
      <c r="I862" s="560">
        <v>4</v>
      </c>
      <c r="J862" s="560">
        <v>1</v>
      </c>
      <c r="K862" s="560">
        <v>1</v>
      </c>
      <c r="L862" s="560">
        <v>0</v>
      </c>
      <c r="M862" s="560">
        <v>0</v>
      </c>
      <c r="N862" s="560">
        <v>0</v>
      </c>
      <c r="O862" s="560">
        <v>3</v>
      </c>
      <c r="P862" s="560">
        <v>5</v>
      </c>
      <c r="Q862" s="560">
        <v>5</v>
      </c>
      <c r="R862" s="560">
        <v>0</v>
      </c>
    </row>
    <row r="863" spans="1:18" s="286" customFormat="1" ht="12" x14ac:dyDescent="0.2">
      <c r="A863" s="1123"/>
      <c r="B863" s="556" t="s">
        <v>3076</v>
      </c>
      <c r="C863" s="561">
        <v>3</v>
      </c>
      <c r="D863" s="562">
        <v>0</v>
      </c>
      <c r="E863" s="562">
        <v>0</v>
      </c>
      <c r="F863" s="562">
        <v>0</v>
      </c>
      <c r="G863" s="562">
        <v>0</v>
      </c>
      <c r="H863" s="562">
        <v>1</v>
      </c>
      <c r="I863" s="562">
        <v>0</v>
      </c>
      <c r="J863" s="562">
        <v>0</v>
      </c>
      <c r="K863" s="562">
        <v>0</v>
      </c>
      <c r="L863" s="562">
        <v>0</v>
      </c>
      <c r="M863" s="562">
        <v>0</v>
      </c>
      <c r="N863" s="562">
        <v>0</v>
      </c>
      <c r="O863" s="562">
        <v>1</v>
      </c>
      <c r="P863" s="562">
        <v>1</v>
      </c>
      <c r="Q863" s="562">
        <v>0</v>
      </c>
      <c r="R863" s="562">
        <v>0</v>
      </c>
    </row>
    <row r="864" spans="1:18" s="286" customFormat="1" ht="12" x14ac:dyDescent="0.2">
      <c r="A864" s="1123"/>
      <c r="B864" s="556" t="s">
        <v>909</v>
      </c>
      <c r="C864" s="561">
        <v>41</v>
      </c>
      <c r="D864" s="562">
        <v>0</v>
      </c>
      <c r="E864" s="562">
        <v>3</v>
      </c>
      <c r="F864" s="562">
        <v>3</v>
      </c>
      <c r="G864" s="562">
        <v>0</v>
      </c>
      <c r="H864" s="562">
        <v>18</v>
      </c>
      <c r="I864" s="562">
        <v>4</v>
      </c>
      <c r="J864" s="562">
        <v>1</v>
      </c>
      <c r="K864" s="562">
        <v>1</v>
      </c>
      <c r="L864" s="562">
        <v>0</v>
      </c>
      <c r="M864" s="562">
        <v>0</v>
      </c>
      <c r="N864" s="562">
        <v>0</v>
      </c>
      <c r="O864" s="562">
        <v>2</v>
      </c>
      <c r="P864" s="562">
        <v>4</v>
      </c>
      <c r="Q864" s="562">
        <v>5</v>
      </c>
      <c r="R864" s="562">
        <v>0</v>
      </c>
    </row>
    <row r="865" spans="1:18" s="286" customFormat="1" ht="12" x14ac:dyDescent="0.2">
      <c r="A865" s="1123" t="s">
        <v>2912</v>
      </c>
      <c r="B865" s="555" t="s">
        <v>10</v>
      </c>
      <c r="C865" s="559">
        <v>4</v>
      </c>
      <c r="D865" s="560">
        <v>0</v>
      </c>
      <c r="E865" s="560">
        <v>0</v>
      </c>
      <c r="F865" s="560">
        <v>0</v>
      </c>
      <c r="G865" s="560">
        <v>2</v>
      </c>
      <c r="H865" s="560">
        <v>2</v>
      </c>
      <c r="I865" s="560">
        <v>0</v>
      </c>
      <c r="J865" s="560">
        <v>0</v>
      </c>
      <c r="K865" s="560">
        <v>0</v>
      </c>
      <c r="L865" s="560">
        <v>0</v>
      </c>
      <c r="M865" s="560">
        <v>0</v>
      </c>
      <c r="N865" s="560">
        <v>0</v>
      </c>
      <c r="O865" s="560">
        <v>0</v>
      </c>
      <c r="P865" s="560">
        <v>0</v>
      </c>
      <c r="Q865" s="560">
        <v>0</v>
      </c>
      <c r="R865" s="560">
        <v>0</v>
      </c>
    </row>
    <row r="866" spans="1:18" s="286" customFormat="1" ht="12" x14ac:dyDescent="0.2">
      <c r="A866" s="1123"/>
      <c r="B866" s="556" t="s">
        <v>964</v>
      </c>
      <c r="C866" s="561">
        <v>4</v>
      </c>
      <c r="D866" s="562">
        <v>0</v>
      </c>
      <c r="E866" s="562">
        <v>0</v>
      </c>
      <c r="F866" s="562">
        <v>0</v>
      </c>
      <c r="G866" s="562">
        <v>2</v>
      </c>
      <c r="H866" s="562">
        <v>2</v>
      </c>
      <c r="I866" s="562">
        <v>0</v>
      </c>
      <c r="J866" s="562">
        <v>0</v>
      </c>
      <c r="K866" s="562">
        <v>0</v>
      </c>
      <c r="L866" s="562">
        <v>0</v>
      </c>
      <c r="M866" s="562">
        <v>0</v>
      </c>
      <c r="N866" s="562">
        <v>0</v>
      </c>
      <c r="O866" s="562">
        <v>0</v>
      </c>
      <c r="P866" s="562">
        <v>0</v>
      </c>
      <c r="Q866" s="562">
        <v>0</v>
      </c>
      <c r="R866" s="562">
        <v>0</v>
      </c>
    </row>
    <row r="867" spans="1:18" s="286" customFormat="1" ht="12" x14ac:dyDescent="0.2">
      <c r="A867" s="1123" t="s">
        <v>58</v>
      </c>
      <c r="B867" s="555" t="s">
        <v>10</v>
      </c>
      <c r="C867" s="559">
        <v>1261</v>
      </c>
      <c r="D867" s="560">
        <v>2</v>
      </c>
      <c r="E867" s="560">
        <v>38</v>
      </c>
      <c r="F867" s="560">
        <v>329</v>
      </c>
      <c r="G867" s="560">
        <v>49</v>
      </c>
      <c r="H867" s="560">
        <v>331</v>
      </c>
      <c r="I867" s="560">
        <v>40</v>
      </c>
      <c r="J867" s="560">
        <v>3</v>
      </c>
      <c r="K867" s="560">
        <v>10</v>
      </c>
      <c r="L867" s="560">
        <v>6</v>
      </c>
      <c r="M867" s="560">
        <v>5</v>
      </c>
      <c r="N867" s="560">
        <v>108</v>
      </c>
      <c r="O867" s="560">
        <v>100</v>
      </c>
      <c r="P867" s="560">
        <v>139</v>
      </c>
      <c r="Q867" s="560">
        <v>91</v>
      </c>
      <c r="R867" s="560">
        <v>10</v>
      </c>
    </row>
    <row r="868" spans="1:18" s="286" customFormat="1" ht="12" x14ac:dyDescent="0.2">
      <c r="A868" s="1123"/>
      <c r="B868" s="556" t="s">
        <v>973</v>
      </c>
      <c r="C868" s="561">
        <v>1</v>
      </c>
      <c r="D868" s="562">
        <v>0</v>
      </c>
      <c r="E868" s="562">
        <v>0</v>
      </c>
      <c r="F868" s="562">
        <v>1</v>
      </c>
      <c r="G868" s="562">
        <v>0</v>
      </c>
      <c r="H868" s="562">
        <v>0</v>
      </c>
      <c r="I868" s="562">
        <v>0</v>
      </c>
      <c r="J868" s="562">
        <v>0</v>
      </c>
      <c r="K868" s="562">
        <v>0</v>
      </c>
      <c r="L868" s="562">
        <v>0</v>
      </c>
      <c r="M868" s="562">
        <v>0</v>
      </c>
      <c r="N868" s="562">
        <v>0</v>
      </c>
      <c r="O868" s="562">
        <v>0</v>
      </c>
      <c r="P868" s="562">
        <v>0</v>
      </c>
      <c r="Q868" s="562">
        <v>0</v>
      </c>
      <c r="R868" s="562">
        <v>0</v>
      </c>
    </row>
    <row r="869" spans="1:18" s="286" customFormat="1" ht="12" x14ac:dyDescent="0.2">
      <c r="A869" s="1123"/>
      <c r="B869" s="556" t="s">
        <v>974</v>
      </c>
      <c r="C869" s="561">
        <v>4</v>
      </c>
      <c r="D869" s="562">
        <v>0</v>
      </c>
      <c r="E869" s="562">
        <v>0</v>
      </c>
      <c r="F869" s="562">
        <v>0</v>
      </c>
      <c r="G869" s="562">
        <v>0</v>
      </c>
      <c r="H869" s="562">
        <v>0</v>
      </c>
      <c r="I869" s="562">
        <v>0</v>
      </c>
      <c r="J869" s="562">
        <v>0</v>
      </c>
      <c r="K869" s="562">
        <v>0</v>
      </c>
      <c r="L869" s="562">
        <v>0</v>
      </c>
      <c r="M869" s="562">
        <v>0</v>
      </c>
      <c r="N869" s="562">
        <v>1</v>
      </c>
      <c r="O869" s="562">
        <v>2</v>
      </c>
      <c r="P869" s="562">
        <v>0</v>
      </c>
      <c r="Q869" s="562">
        <v>1</v>
      </c>
      <c r="R869" s="562">
        <v>0</v>
      </c>
    </row>
    <row r="870" spans="1:18" s="286" customFormat="1" ht="12" x14ac:dyDescent="0.2">
      <c r="A870" s="1123"/>
      <c r="B870" s="556" t="s">
        <v>975</v>
      </c>
      <c r="C870" s="561">
        <v>5</v>
      </c>
      <c r="D870" s="562">
        <v>0</v>
      </c>
      <c r="E870" s="562">
        <v>0</v>
      </c>
      <c r="F870" s="562">
        <v>2</v>
      </c>
      <c r="G870" s="562">
        <v>0</v>
      </c>
      <c r="H870" s="562">
        <v>3</v>
      </c>
      <c r="I870" s="562">
        <v>0</v>
      </c>
      <c r="J870" s="562">
        <v>0</v>
      </c>
      <c r="K870" s="562">
        <v>0</v>
      </c>
      <c r="L870" s="562">
        <v>0</v>
      </c>
      <c r="M870" s="562">
        <v>0</v>
      </c>
      <c r="N870" s="562">
        <v>0</v>
      </c>
      <c r="O870" s="562">
        <v>0</v>
      </c>
      <c r="P870" s="562">
        <v>0</v>
      </c>
      <c r="Q870" s="562">
        <v>0</v>
      </c>
      <c r="R870" s="562">
        <v>0</v>
      </c>
    </row>
    <row r="871" spans="1:18" s="286" customFormat="1" ht="12" x14ac:dyDescent="0.2">
      <c r="A871" s="1123"/>
      <c r="B871" s="556" t="s">
        <v>976</v>
      </c>
      <c r="C871" s="561">
        <v>19</v>
      </c>
      <c r="D871" s="562">
        <v>0</v>
      </c>
      <c r="E871" s="562">
        <v>0</v>
      </c>
      <c r="F871" s="562">
        <v>8</v>
      </c>
      <c r="G871" s="562">
        <v>0</v>
      </c>
      <c r="H871" s="562">
        <v>5</v>
      </c>
      <c r="I871" s="562">
        <v>0</v>
      </c>
      <c r="J871" s="562">
        <v>0</v>
      </c>
      <c r="K871" s="562">
        <v>0</v>
      </c>
      <c r="L871" s="562">
        <v>0</v>
      </c>
      <c r="M871" s="562">
        <v>0</v>
      </c>
      <c r="N871" s="562">
        <v>0</v>
      </c>
      <c r="O871" s="562">
        <v>1</v>
      </c>
      <c r="P871" s="562">
        <v>3</v>
      </c>
      <c r="Q871" s="562">
        <v>1</v>
      </c>
      <c r="R871" s="562">
        <v>1</v>
      </c>
    </row>
    <row r="872" spans="1:18" s="286" customFormat="1" ht="12" x14ac:dyDescent="0.2">
      <c r="A872" s="1123"/>
      <c r="B872" s="556" t="s">
        <v>977</v>
      </c>
      <c r="C872" s="561">
        <v>1226</v>
      </c>
      <c r="D872" s="562">
        <v>2</v>
      </c>
      <c r="E872" s="562">
        <v>38</v>
      </c>
      <c r="F872" s="562">
        <v>317</v>
      </c>
      <c r="G872" s="562">
        <v>49</v>
      </c>
      <c r="H872" s="562">
        <v>322</v>
      </c>
      <c r="I872" s="562">
        <v>40</v>
      </c>
      <c r="J872" s="562">
        <v>3</v>
      </c>
      <c r="K872" s="562">
        <v>10</v>
      </c>
      <c r="L872" s="562">
        <v>6</v>
      </c>
      <c r="M872" s="562">
        <v>5</v>
      </c>
      <c r="N872" s="562">
        <v>106</v>
      </c>
      <c r="O872" s="562">
        <v>94</v>
      </c>
      <c r="P872" s="562">
        <v>136</v>
      </c>
      <c r="Q872" s="562">
        <v>89</v>
      </c>
      <c r="R872" s="562">
        <v>9</v>
      </c>
    </row>
    <row r="873" spans="1:18" s="286" customFormat="1" ht="12" x14ac:dyDescent="0.2">
      <c r="A873" s="1123"/>
      <c r="B873" s="556" t="s">
        <v>978</v>
      </c>
      <c r="C873" s="561">
        <v>3</v>
      </c>
      <c r="D873" s="562">
        <v>0</v>
      </c>
      <c r="E873" s="562">
        <v>0</v>
      </c>
      <c r="F873" s="562">
        <v>0</v>
      </c>
      <c r="G873" s="562">
        <v>0</v>
      </c>
      <c r="H873" s="562">
        <v>0</v>
      </c>
      <c r="I873" s="562">
        <v>0</v>
      </c>
      <c r="J873" s="562">
        <v>0</v>
      </c>
      <c r="K873" s="562">
        <v>0</v>
      </c>
      <c r="L873" s="562">
        <v>0</v>
      </c>
      <c r="M873" s="562">
        <v>0</v>
      </c>
      <c r="N873" s="562">
        <v>0</v>
      </c>
      <c r="O873" s="562">
        <v>3</v>
      </c>
      <c r="P873" s="562">
        <v>0</v>
      </c>
      <c r="Q873" s="562">
        <v>0</v>
      </c>
      <c r="R873" s="562">
        <v>0</v>
      </c>
    </row>
    <row r="874" spans="1:18" s="286" customFormat="1" ht="12" x14ac:dyDescent="0.2">
      <c r="A874" s="1123"/>
      <c r="B874" s="556" t="s">
        <v>979</v>
      </c>
      <c r="C874" s="561">
        <v>2</v>
      </c>
      <c r="D874" s="562">
        <v>0</v>
      </c>
      <c r="E874" s="562">
        <v>0</v>
      </c>
      <c r="F874" s="562">
        <v>1</v>
      </c>
      <c r="G874" s="562">
        <v>0</v>
      </c>
      <c r="H874" s="562">
        <v>0</v>
      </c>
      <c r="I874" s="562">
        <v>0</v>
      </c>
      <c r="J874" s="562">
        <v>0</v>
      </c>
      <c r="K874" s="562">
        <v>0</v>
      </c>
      <c r="L874" s="562">
        <v>0</v>
      </c>
      <c r="M874" s="562">
        <v>0</v>
      </c>
      <c r="N874" s="562">
        <v>1</v>
      </c>
      <c r="O874" s="562">
        <v>0</v>
      </c>
      <c r="P874" s="562">
        <v>0</v>
      </c>
      <c r="Q874" s="562">
        <v>0</v>
      </c>
      <c r="R874" s="562">
        <v>0</v>
      </c>
    </row>
    <row r="875" spans="1:18" s="286" customFormat="1" ht="12" x14ac:dyDescent="0.2">
      <c r="A875" s="1123"/>
      <c r="B875" s="556" t="s">
        <v>980</v>
      </c>
      <c r="C875" s="561">
        <v>1</v>
      </c>
      <c r="D875" s="562">
        <v>0</v>
      </c>
      <c r="E875" s="562">
        <v>0</v>
      </c>
      <c r="F875" s="562">
        <v>0</v>
      </c>
      <c r="G875" s="562">
        <v>0</v>
      </c>
      <c r="H875" s="562">
        <v>1</v>
      </c>
      <c r="I875" s="562">
        <v>0</v>
      </c>
      <c r="J875" s="562">
        <v>0</v>
      </c>
      <c r="K875" s="562">
        <v>0</v>
      </c>
      <c r="L875" s="562">
        <v>0</v>
      </c>
      <c r="M875" s="562">
        <v>0</v>
      </c>
      <c r="N875" s="562">
        <v>0</v>
      </c>
      <c r="O875" s="562">
        <v>0</v>
      </c>
      <c r="P875" s="562">
        <v>0</v>
      </c>
      <c r="Q875" s="562">
        <v>0</v>
      </c>
      <c r="R875" s="562">
        <v>0</v>
      </c>
    </row>
    <row r="876" spans="1:18" s="286" customFormat="1" ht="12" x14ac:dyDescent="0.2">
      <c r="A876" s="1123" t="s">
        <v>3080</v>
      </c>
      <c r="B876" s="555" t="s">
        <v>10</v>
      </c>
      <c r="C876" s="559">
        <v>30</v>
      </c>
      <c r="D876" s="560">
        <v>0</v>
      </c>
      <c r="E876" s="560">
        <v>0</v>
      </c>
      <c r="F876" s="560">
        <v>4</v>
      </c>
      <c r="G876" s="560">
        <v>0</v>
      </c>
      <c r="H876" s="560">
        <v>10</v>
      </c>
      <c r="I876" s="560">
        <v>1</v>
      </c>
      <c r="J876" s="560">
        <v>0</v>
      </c>
      <c r="K876" s="560">
        <v>6</v>
      </c>
      <c r="L876" s="560">
        <v>0</v>
      </c>
      <c r="M876" s="560">
        <v>0</v>
      </c>
      <c r="N876" s="560">
        <v>2</v>
      </c>
      <c r="O876" s="560">
        <v>1</v>
      </c>
      <c r="P876" s="560">
        <v>2</v>
      </c>
      <c r="Q876" s="560">
        <v>4</v>
      </c>
      <c r="R876" s="560">
        <v>0</v>
      </c>
    </row>
    <row r="877" spans="1:18" s="286" customFormat="1" ht="12" x14ac:dyDescent="0.2">
      <c r="A877" s="1123"/>
      <c r="B877" s="556" t="s">
        <v>965</v>
      </c>
      <c r="C877" s="561">
        <v>10</v>
      </c>
      <c r="D877" s="562">
        <v>0</v>
      </c>
      <c r="E877" s="562">
        <v>0</v>
      </c>
      <c r="F877" s="562">
        <v>3</v>
      </c>
      <c r="G877" s="562">
        <v>0</v>
      </c>
      <c r="H877" s="562">
        <v>3</v>
      </c>
      <c r="I877" s="562">
        <v>1</v>
      </c>
      <c r="J877" s="562">
        <v>0</v>
      </c>
      <c r="K877" s="562">
        <v>1</v>
      </c>
      <c r="L877" s="562">
        <v>0</v>
      </c>
      <c r="M877" s="562">
        <v>0</v>
      </c>
      <c r="N877" s="562">
        <v>0</v>
      </c>
      <c r="O877" s="562">
        <v>0</v>
      </c>
      <c r="P877" s="562">
        <v>0</v>
      </c>
      <c r="Q877" s="562">
        <v>2</v>
      </c>
      <c r="R877" s="562">
        <v>0</v>
      </c>
    </row>
    <row r="878" spans="1:18" s="286" customFormat="1" ht="12" x14ac:dyDescent="0.2">
      <c r="A878" s="1123"/>
      <c r="B878" s="556" t="s">
        <v>966</v>
      </c>
      <c r="C878" s="561">
        <v>11</v>
      </c>
      <c r="D878" s="562">
        <v>0</v>
      </c>
      <c r="E878" s="562">
        <v>0</v>
      </c>
      <c r="F878" s="562">
        <v>1</v>
      </c>
      <c r="G878" s="562">
        <v>0</v>
      </c>
      <c r="H878" s="562">
        <v>4</v>
      </c>
      <c r="I878" s="562">
        <v>0</v>
      </c>
      <c r="J878" s="562">
        <v>0</v>
      </c>
      <c r="K878" s="562">
        <v>1</v>
      </c>
      <c r="L878" s="562">
        <v>0</v>
      </c>
      <c r="M878" s="562">
        <v>0</v>
      </c>
      <c r="N878" s="562">
        <v>2</v>
      </c>
      <c r="O878" s="562">
        <v>0</v>
      </c>
      <c r="P878" s="562">
        <v>2</v>
      </c>
      <c r="Q878" s="562">
        <v>1</v>
      </c>
      <c r="R878" s="562">
        <v>0</v>
      </c>
    </row>
    <row r="879" spans="1:18" s="286" customFormat="1" ht="12" x14ac:dyDescent="0.2">
      <c r="A879" s="1123"/>
      <c r="B879" s="556" t="s">
        <v>990</v>
      </c>
      <c r="C879" s="561">
        <v>8</v>
      </c>
      <c r="D879" s="562">
        <v>0</v>
      </c>
      <c r="E879" s="562">
        <v>0</v>
      </c>
      <c r="F879" s="562">
        <v>0</v>
      </c>
      <c r="G879" s="562">
        <v>0</v>
      </c>
      <c r="H879" s="562">
        <v>3</v>
      </c>
      <c r="I879" s="562">
        <v>0</v>
      </c>
      <c r="J879" s="562">
        <v>0</v>
      </c>
      <c r="K879" s="562">
        <v>3</v>
      </c>
      <c r="L879" s="562">
        <v>0</v>
      </c>
      <c r="M879" s="562">
        <v>0</v>
      </c>
      <c r="N879" s="562">
        <v>0</v>
      </c>
      <c r="O879" s="562">
        <v>1</v>
      </c>
      <c r="P879" s="562">
        <v>0</v>
      </c>
      <c r="Q879" s="562">
        <v>1</v>
      </c>
      <c r="R879" s="562">
        <v>0</v>
      </c>
    </row>
    <row r="880" spans="1:18" s="286" customFormat="1" ht="12" x14ac:dyDescent="0.2">
      <c r="A880" s="1123"/>
      <c r="B880" s="556" t="s">
        <v>967</v>
      </c>
      <c r="C880" s="561">
        <v>1</v>
      </c>
      <c r="D880" s="562">
        <v>0</v>
      </c>
      <c r="E880" s="562">
        <v>0</v>
      </c>
      <c r="F880" s="562">
        <v>0</v>
      </c>
      <c r="G880" s="562">
        <v>0</v>
      </c>
      <c r="H880" s="562">
        <v>0</v>
      </c>
      <c r="I880" s="562">
        <v>0</v>
      </c>
      <c r="J880" s="562">
        <v>0</v>
      </c>
      <c r="K880" s="562">
        <v>1</v>
      </c>
      <c r="L880" s="562">
        <v>0</v>
      </c>
      <c r="M880" s="562">
        <v>0</v>
      </c>
      <c r="N880" s="562">
        <v>0</v>
      </c>
      <c r="O880" s="562">
        <v>0</v>
      </c>
      <c r="P880" s="562">
        <v>0</v>
      </c>
      <c r="Q880" s="562">
        <v>0</v>
      </c>
      <c r="R880" s="562">
        <v>0</v>
      </c>
    </row>
    <row r="881" spans="1:18" s="286" customFormat="1" ht="12" x14ac:dyDescent="0.2">
      <c r="A881" s="1123" t="s">
        <v>490</v>
      </c>
      <c r="B881" s="555" t="s">
        <v>10</v>
      </c>
      <c r="C881" s="559">
        <v>4</v>
      </c>
      <c r="D881" s="560">
        <v>0</v>
      </c>
      <c r="E881" s="560">
        <v>0</v>
      </c>
      <c r="F881" s="560">
        <v>0</v>
      </c>
      <c r="G881" s="560">
        <v>0</v>
      </c>
      <c r="H881" s="560">
        <v>1</v>
      </c>
      <c r="I881" s="560">
        <v>0</v>
      </c>
      <c r="J881" s="560">
        <v>0</v>
      </c>
      <c r="K881" s="560">
        <v>0</v>
      </c>
      <c r="L881" s="560">
        <v>0</v>
      </c>
      <c r="M881" s="560">
        <v>0</v>
      </c>
      <c r="N881" s="560">
        <v>0</v>
      </c>
      <c r="O881" s="560">
        <v>0</v>
      </c>
      <c r="P881" s="560">
        <v>2</v>
      </c>
      <c r="Q881" s="560">
        <v>1</v>
      </c>
      <c r="R881" s="560">
        <v>0</v>
      </c>
    </row>
    <row r="882" spans="1:18" s="286" customFormat="1" ht="12" x14ac:dyDescent="0.2">
      <c r="A882" s="1123"/>
      <c r="B882" s="556" t="s">
        <v>3081</v>
      </c>
      <c r="C882" s="561">
        <v>2</v>
      </c>
      <c r="D882" s="562">
        <v>0</v>
      </c>
      <c r="E882" s="562">
        <v>0</v>
      </c>
      <c r="F882" s="562">
        <v>0</v>
      </c>
      <c r="G882" s="562">
        <v>0</v>
      </c>
      <c r="H882" s="562">
        <v>1</v>
      </c>
      <c r="I882" s="562">
        <v>0</v>
      </c>
      <c r="J882" s="562">
        <v>0</v>
      </c>
      <c r="K882" s="562">
        <v>0</v>
      </c>
      <c r="L882" s="562">
        <v>0</v>
      </c>
      <c r="M882" s="562">
        <v>0</v>
      </c>
      <c r="N882" s="562">
        <v>0</v>
      </c>
      <c r="O882" s="562">
        <v>0</v>
      </c>
      <c r="P882" s="562">
        <v>1</v>
      </c>
      <c r="Q882" s="562">
        <v>0</v>
      </c>
      <c r="R882" s="562">
        <v>0</v>
      </c>
    </row>
    <row r="883" spans="1:18" s="286" customFormat="1" ht="12" x14ac:dyDescent="0.2">
      <c r="A883" s="1123"/>
      <c r="B883" s="556" t="s">
        <v>1009</v>
      </c>
      <c r="C883" s="561">
        <v>2</v>
      </c>
      <c r="D883" s="562">
        <v>0</v>
      </c>
      <c r="E883" s="562">
        <v>0</v>
      </c>
      <c r="F883" s="562">
        <v>0</v>
      </c>
      <c r="G883" s="562">
        <v>0</v>
      </c>
      <c r="H883" s="562">
        <v>0</v>
      </c>
      <c r="I883" s="562">
        <v>0</v>
      </c>
      <c r="J883" s="562">
        <v>0</v>
      </c>
      <c r="K883" s="562">
        <v>0</v>
      </c>
      <c r="L883" s="562">
        <v>0</v>
      </c>
      <c r="M883" s="562">
        <v>0</v>
      </c>
      <c r="N883" s="562">
        <v>0</v>
      </c>
      <c r="O883" s="562">
        <v>0</v>
      </c>
      <c r="P883" s="562">
        <v>1</v>
      </c>
      <c r="Q883" s="562">
        <v>1</v>
      </c>
      <c r="R883" s="562">
        <v>0</v>
      </c>
    </row>
    <row r="884" spans="1:18" s="286" customFormat="1" ht="12" x14ac:dyDescent="0.2">
      <c r="A884" s="1123" t="s">
        <v>210</v>
      </c>
      <c r="B884" s="555" t="s">
        <v>10</v>
      </c>
      <c r="C884" s="559">
        <v>108</v>
      </c>
      <c r="D884" s="560">
        <v>0</v>
      </c>
      <c r="E884" s="560">
        <v>1</v>
      </c>
      <c r="F884" s="560">
        <v>43</v>
      </c>
      <c r="G884" s="560">
        <v>16</v>
      </c>
      <c r="H884" s="560">
        <v>26</v>
      </c>
      <c r="I884" s="560">
        <v>3</v>
      </c>
      <c r="J884" s="560">
        <v>0</v>
      </c>
      <c r="K884" s="560">
        <v>4</v>
      </c>
      <c r="L884" s="560">
        <v>1</v>
      </c>
      <c r="M884" s="560">
        <v>0</v>
      </c>
      <c r="N884" s="560">
        <v>1</v>
      </c>
      <c r="O884" s="560">
        <v>3</v>
      </c>
      <c r="P884" s="560">
        <v>6</v>
      </c>
      <c r="Q884" s="560">
        <v>4</v>
      </c>
      <c r="R884" s="560">
        <v>0</v>
      </c>
    </row>
    <row r="885" spans="1:18" s="286" customFormat="1" ht="12" x14ac:dyDescent="0.2">
      <c r="A885" s="1123"/>
      <c r="B885" s="556" t="s">
        <v>993</v>
      </c>
      <c r="C885" s="561">
        <v>2</v>
      </c>
      <c r="D885" s="562">
        <v>0</v>
      </c>
      <c r="E885" s="562">
        <v>0</v>
      </c>
      <c r="F885" s="562">
        <v>1</v>
      </c>
      <c r="G885" s="562">
        <v>0</v>
      </c>
      <c r="H885" s="562">
        <v>0</v>
      </c>
      <c r="I885" s="562">
        <v>0</v>
      </c>
      <c r="J885" s="562">
        <v>0</v>
      </c>
      <c r="K885" s="562">
        <v>0</v>
      </c>
      <c r="L885" s="562">
        <v>0</v>
      </c>
      <c r="M885" s="562">
        <v>0</v>
      </c>
      <c r="N885" s="562">
        <v>0</v>
      </c>
      <c r="O885" s="562">
        <v>1</v>
      </c>
      <c r="P885" s="562">
        <v>0</v>
      </c>
      <c r="Q885" s="562">
        <v>0</v>
      </c>
      <c r="R885" s="562">
        <v>0</v>
      </c>
    </row>
    <row r="886" spans="1:18" s="286" customFormat="1" ht="12" x14ac:dyDescent="0.2">
      <c r="A886" s="1123"/>
      <c r="B886" s="556" t="s">
        <v>994</v>
      </c>
      <c r="C886" s="561">
        <v>1</v>
      </c>
      <c r="D886" s="562">
        <v>0</v>
      </c>
      <c r="E886" s="562">
        <v>0</v>
      </c>
      <c r="F886" s="562">
        <v>1</v>
      </c>
      <c r="G886" s="562">
        <v>0</v>
      </c>
      <c r="H886" s="562">
        <v>0</v>
      </c>
      <c r="I886" s="562">
        <v>0</v>
      </c>
      <c r="J886" s="562">
        <v>0</v>
      </c>
      <c r="K886" s="562">
        <v>0</v>
      </c>
      <c r="L886" s="562">
        <v>0</v>
      </c>
      <c r="M886" s="562">
        <v>0</v>
      </c>
      <c r="N886" s="562">
        <v>0</v>
      </c>
      <c r="O886" s="562">
        <v>0</v>
      </c>
      <c r="P886" s="562">
        <v>0</v>
      </c>
      <c r="Q886" s="562">
        <v>0</v>
      </c>
      <c r="R886" s="562">
        <v>0</v>
      </c>
    </row>
    <row r="887" spans="1:18" s="286" customFormat="1" ht="12" x14ac:dyDescent="0.2">
      <c r="A887" s="1123"/>
      <c r="B887" s="556" t="s">
        <v>995</v>
      </c>
      <c r="C887" s="561">
        <v>1</v>
      </c>
      <c r="D887" s="562">
        <v>0</v>
      </c>
      <c r="E887" s="562">
        <v>0</v>
      </c>
      <c r="F887" s="562">
        <v>1</v>
      </c>
      <c r="G887" s="562">
        <v>0</v>
      </c>
      <c r="H887" s="562">
        <v>0</v>
      </c>
      <c r="I887" s="562">
        <v>0</v>
      </c>
      <c r="J887" s="562">
        <v>0</v>
      </c>
      <c r="K887" s="562">
        <v>0</v>
      </c>
      <c r="L887" s="562">
        <v>0</v>
      </c>
      <c r="M887" s="562">
        <v>0</v>
      </c>
      <c r="N887" s="562">
        <v>0</v>
      </c>
      <c r="O887" s="562">
        <v>0</v>
      </c>
      <c r="P887" s="562">
        <v>0</v>
      </c>
      <c r="Q887" s="562">
        <v>0</v>
      </c>
      <c r="R887" s="562">
        <v>0</v>
      </c>
    </row>
    <row r="888" spans="1:18" s="286" customFormat="1" ht="12" x14ac:dyDescent="0.2">
      <c r="A888" s="1123"/>
      <c r="B888" s="556" t="s">
        <v>998</v>
      </c>
      <c r="C888" s="561">
        <v>4</v>
      </c>
      <c r="D888" s="562">
        <v>0</v>
      </c>
      <c r="E888" s="562">
        <v>0</v>
      </c>
      <c r="F888" s="562">
        <v>1</v>
      </c>
      <c r="G888" s="562">
        <v>1</v>
      </c>
      <c r="H888" s="562">
        <v>1</v>
      </c>
      <c r="I888" s="562">
        <v>0</v>
      </c>
      <c r="J888" s="562">
        <v>0</v>
      </c>
      <c r="K888" s="562">
        <v>0</v>
      </c>
      <c r="L888" s="562">
        <v>0</v>
      </c>
      <c r="M888" s="562">
        <v>0</v>
      </c>
      <c r="N888" s="562">
        <v>1</v>
      </c>
      <c r="O888" s="562">
        <v>0</v>
      </c>
      <c r="P888" s="562">
        <v>0</v>
      </c>
      <c r="Q888" s="562">
        <v>0</v>
      </c>
      <c r="R888" s="562">
        <v>0</v>
      </c>
    </row>
    <row r="889" spans="1:18" s="286" customFormat="1" ht="12" x14ac:dyDescent="0.2">
      <c r="A889" s="1123"/>
      <c r="B889" s="556" t="s">
        <v>999</v>
      </c>
      <c r="C889" s="561">
        <v>6</v>
      </c>
      <c r="D889" s="562">
        <v>0</v>
      </c>
      <c r="E889" s="562">
        <v>0</v>
      </c>
      <c r="F889" s="562">
        <v>5</v>
      </c>
      <c r="G889" s="562">
        <v>0</v>
      </c>
      <c r="H889" s="562">
        <v>1</v>
      </c>
      <c r="I889" s="562">
        <v>0</v>
      </c>
      <c r="J889" s="562">
        <v>0</v>
      </c>
      <c r="K889" s="562">
        <v>0</v>
      </c>
      <c r="L889" s="562">
        <v>0</v>
      </c>
      <c r="M889" s="562">
        <v>0</v>
      </c>
      <c r="N889" s="562">
        <v>0</v>
      </c>
      <c r="O889" s="562">
        <v>0</v>
      </c>
      <c r="P889" s="562">
        <v>0</v>
      </c>
      <c r="Q889" s="562">
        <v>0</v>
      </c>
      <c r="R889" s="562">
        <v>0</v>
      </c>
    </row>
    <row r="890" spans="1:18" s="286" customFormat="1" ht="12" x14ac:dyDescent="0.2">
      <c r="A890" s="1123"/>
      <c r="B890" s="556" t="s">
        <v>1000</v>
      </c>
      <c r="C890" s="561">
        <v>1</v>
      </c>
      <c r="D890" s="562">
        <v>0</v>
      </c>
      <c r="E890" s="562">
        <v>0</v>
      </c>
      <c r="F890" s="562">
        <v>1</v>
      </c>
      <c r="G890" s="562">
        <v>0</v>
      </c>
      <c r="H890" s="562">
        <v>0</v>
      </c>
      <c r="I890" s="562">
        <v>0</v>
      </c>
      <c r="J890" s="562">
        <v>0</v>
      </c>
      <c r="K890" s="562">
        <v>0</v>
      </c>
      <c r="L890" s="562">
        <v>0</v>
      </c>
      <c r="M890" s="562">
        <v>0</v>
      </c>
      <c r="N890" s="562">
        <v>0</v>
      </c>
      <c r="O890" s="562">
        <v>0</v>
      </c>
      <c r="P890" s="562">
        <v>0</v>
      </c>
      <c r="Q890" s="562">
        <v>0</v>
      </c>
      <c r="R890" s="562">
        <v>0</v>
      </c>
    </row>
    <row r="891" spans="1:18" s="286" customFormat="1" ht="12" x14ac:dyDescent="0.2">
      <c r="A891" s="1123"/>
      <c r="B891" s="556" t="s">
        <v>1001</v>
      </c>
      <c r="C891" s="561">
        <v>85</v>
      </c>
      <c r="D891" s="562">
        <v>0</v>
      </c>
      <c r="E891" s="562">
        <v>1</v>
      </c>
      <c r="F891" s="562">
        <v>29</v>
      </c>
      <c r="G891" s="562">
        <v>12</v>
      </c>
      <c r="H891" s="562">
        <v>24</v>
      </c>
      <c r="I891" s="562">
        <v>2</v>
      </c>
      <c r="J891" s="562">
        <v>0</v>
      </c>
      <c r="K891" s="562">
        <v>4</v>
      </c>
      <c r="L891" s="562">
        <v>1</v>
      </c>
      <c r="M891" s="562">
        <v>0</v>
      </c>
      <c r="N891" s="562">
        <v>0</v>
      </c>
      <c r="O891" s="562">
        <v>2</v>
      </c>
      <c r="P891" s="562">
        <v>6</v>
      </c>
      <c r="Q891" s="562">
        <v>4</v>
      </c>
      <c r="R891" s="562">
        <v>0</v>
      </c>
    </row>
    <row r="892" spans="1:18" s="286" customFormat="1" ht="12" x14ac:dyDescent="0.2">
      <c r="A892" s="1123"/>
      <c r="B892" s="556" t="s">
        <v>1002</v>
      </c>
      <c r="C892" s="561">
        <v>1</v>
      </c>
      <c r="D892" s="562">
        <v>0</v>
      </c>
      <c r="E892" s="562">
        <v>0</v>
      </c>
      <c r="F892" s="562">
        <v>0</v>
      </c>
      <c r="G892" s="562">
        <v>0</v>
      </c>
      <c r="H892" s="562">
        <v>0</v>
      </c>
      <c r="I892" s="562">
        <v>1</v>
      </c>
      <c r="J892" s="562">
        <v>0</v>
      </c>
      <c r="K892" s="562">
        <v>0</v>
      </c>
      <c r="L892" s="562">
        <v>0</v>
      </c>
      <c r="M892" s="562">
        <v>0</v>
      </c>
      <c r="N892" s="562">
        <v>0</v>
      </c>
      <c r="O892" s="562">
        <v>0</v>
      </c>
      <c r="P892" s="562">
        <v>0</v>
      </c>
      <c r="Q892" s="562">
        <v>0</v>
      </c>
      <c r="R892" s="562">
        <v>0</v>
      </c>
    </row>
    <row r="893" spans="1:18" s="286" customFormat="1" ht="12" x14ac:dyDescent="0.2">
      <c r="A893" s="1123"/>
      <c r="B893" s="556" t="s">
        <v>977</v>
      </c>
      <c r="C893" s="561">
        <v>1</v>
      </c>
      <c r="D893" s="562">
        <v>0</v>
      </c>
      <c r="E893" s="562">
        <v>0</v>
      </c>
      <c r="F893" s="562">
        <v>1</v>
      </c>
      <c r="G893" s="562">
        <v>0</v>
      </c>
      <c r="H893" s="562">
        <v>0</v>
      </c>
      <c r="I893" s="562">
        <v>0</v>
      </c>
      <c r="J893" s="562">
        <v>0</v>
      </c>
      <c r="K893" s="562">
        <v>0</v>
      </c>
      <c r="L893" s="562">
        <v>0</v>
      </c>
      <c r="M893" s="562">
        <v>0</v>
      </c>
      <c r="N893" s="562">
        <v>0</v>
      </c>
      <c r="O893" s="562">
        <v>0</v>
      </c>
      <c r="P893" s="562">
        <v>0</v>
      </c>
      <c r="Q893" s="562">
        <v>0</v>
      </c>
      <c r="R893" s="562">
        <v>0</v>
      </c>
    </row>
    <row r="894" spans="1:18" s="286" customFormat="1" ht="12" x14ac:dyDescent="0.2">
      <c r="A894" s="1123"/>
      <c r="B894" s="556" t="s">
        <v>1004</v>
      </c>
      <c r="C894" s="561">
        <v>1</v>
      </c>
      <c r="D894" s="562">
        <v>0</v>
      </c>
      <c r="E894" s="562">
        <v>0</v>
      </c>
      <c r="F894" s="562">
        <v>1</v>
      </c>
      <c r="G894" s="562">
        <v>0</v>
      </c>
      <c r="H894" s="562">
        <v>0</v>
      </c>
      <c r="I894" s="562">
        <v>0</v>
      </c>
      <c r="J894" s="562">
        <v>0</v>
      </c>
      <c r="K894" s="562">
        <v>0</v>
      </c>
      <c r="L894" s="562">
        <v>0</v>
      </c>
      <c r="M894" s="562">
        <v>0</v>
      </c>
      <c r="N894" s="562">
        <v>0</v>
      </c>
      <c r="O894" s="562">
        <v>0</v>
      </c>
      <c r="P894" s="562">
        <v>0</v>
      </c>
      <c r="Q894" s="562">
        <v>0</v>
      </c>
      <c r="R894" s="562">
        <v>0</v>
      </c>
    </row>
    <row r="895" spans="1:18" s="286" customFormat="1" ht="12" x14ac:dyDescent="0.2">
      <c r="A895" s="1123"/>
      <c r="B895" s="556" t="s">
        <v>1005</v>
      </c>
      <c r="C895" s="561">
        <v>2</v>
      </c>
      <c r="D895" s="562">
        <v>0</v>
      </c>
      <c r="E895" s="562">
        <v>0</v>
      </c>
      <c r="F895" s="562">
        <v>0</v>
      </c>
      <c r="G895" s="562">
        <v>2</v>
      </c>
      <c r="H895" s="562">
        <v>0</v>
      </c>
      <c r="I895" s="562">
        <v>0</v>
      </c>
      <c r="J895" s="562">
        <v>0</v>
      </c>
      <c r="K895" s="562">
        <v>0</v>
      </c>
      <c r="L895" s="562">
        <v>0</v>
      </c>
      <c r="M895" s="562">
        <v>0</v>
      </c>
      <c r="N895" s="562">
        <v>0</v>
      </c>
      <c r="O895" s="562">
        <v>0</v>
      </c>
      <c r="P895" s="562">
        <v>0</v>
      </c>
      <c r="Q895" s="562">
        <v>0</v>
      </c>
      <c r="R895" s="562">
        <v>0</v>
      </c>
    </row>
    <row r="896" spans="1:18" s="286" customFormat="1" ht="12" x14ac:dyDescent="0.2">
      <c r="A896" s="1123"/>
      <c r="B896" s="556" t="s">
        <v>1006</v>
      </c>
      <c r="C896" s="561">
        <v>2</v>
      </c>
      <c r="D896" s="562">
        <v>0</v>
      </c>
      <c r="E896" s="562">
        <v>0</v>
      </c>
      <c r="F896" s="562">
        <v>1</v>
      </c>
      <c r="G896" s="562">
        <v>1</v>
      </c>
      <c r="H896" s="562">
        <v>0</v>
      </c>
      <c r="I896" s="562">
        <v>0</v>
      </c>
      <c r="J896" s="562">
        <v>0</v>
      </c>
      <c r="K896" s="562">
        <v>0</v>
      </c>
      <c r="L896" s="562">
        <v>0</v>
      </c>
      <c r="M896" s="562">
        <v>0</v>
      </c>
      <c r="N896" s="562">
        <v>0</v>
      </c>
      <c r="O896" s="562">
        <v>0</v>
      </c>
      <c r="P896" s="562">
        <v>0</v>
      </c>
      <c r="Q896" s="562">
        <v>0</v>
      </c>
      <c r="R896" s="562">
        <v>0</v>
      </c>
    </row>
    <row r="897" spans="1:18" s="286" customFormat="1" ht="12" x14ac:dyDescent="0.2">
      <c r="A897" s="1123"/>
      <c r="B897" s="556" t="s">
        <v>1007</v>
      </c>
      <c r="C897" s="561">
        <v>1</v>
      </c>
      <c r="D897" s="562">
        <v>0</v>
      </c>
      <c r="E897" s="562">
        <v>0</v>
      </c>
      <c r="F897" s="562">
        <v>1</v>
      </c>
      <c r="G897" s="562">
        <v>0</v>
      </c>
      <c r="H897" s="562">
        <v>0</v>
      </c>
      <c r="I897" s="562">
        <v>0</v>
      </c>
      <c r="J897" s="562">
        <v>0</v>
      </c>
      <c r="K897" s="562">
        <v>0</v>
      </c>
      <c r="L897" s="562">
        <v>0</v>
      </c>
      <c r="M897" s="562">
        <v>0</v>
      </c>
      <c r="N897" s="562">
        <v>0</v>
      </c>
      <c r="O897" s="562">
        <v>0</v>
      </c>
      <c r="P897" s="562">
        <v>0</v>
      </c>
      <c r="Q897" s="562">
        <v>0</v>
      </c>
      <c r="R897" s="562">
        <v>0</v>
      </c>
    </row>
    <row r="898" spans="1:18" s="286" customFormat="1" ht="12" x14ac:dyDescent="0.2">
      <c r="A898" s="1123" t="s">
        <v>2468</v>
      </c>
      <c r="B898" s="555" t="s">
        <v>10</v>
      </c>
      <c r="C898" s="559">
        <v>1</v>
      </c>
      <c r="D898" s="560">
        <v>0</v>
      </c>
      <c r="E898" s="560">
        <v>0</v>
      </c>
      <c r="F898" s="560">
        <v>0</v>
      </c>
      <c r="G898" s="560">
        <v>0</v>
      </c>
      <c r="H898" s="560">
        <v>0</v>
      </c>
      <c r="I898" s="560">
        <v>0</v>
      </c>
      <c r="J898" s="560">
        <v>1</v>
      </c>
      <c r="K898" s="560">
        <v>0</v>
      </c>
      <c r="L898" s="560">
        <v>0</v>
      </c>
      <c r="M898" s="560">
        <v>0</v>
      </c>
      <c r="N898" s="560">
        <v>0</v>
      </c>
      <c r="O898" s="560">
        <v>0</v>
      </c>
      <c r="P898" s="560">
        <v>0</v>
      </c>
      <c r="Q898" s="560">
        <v>0</v>
      </c>
      <c r="R898" s="560">
        <v>0</v>
      </c>
    </row>
    <row r="899" spans="1:18" s="286" customFormat="1" ht="12" x14ac:dyDescent="0.2">
      <c r="A899" s="1123"/>
      <c r="B899" s="556" t="s">
        <v>3083</v>
      </c>
      <c r="C899" s="561">
        <v>1</v>
      </c>
      <c r="D899" s="562">
        <v>0</v>
      </c>
      <c r="E899" s="562">
        <v>0</v>
      </c>
      <c r="F899" s="562">
        <v>0</v>
      </c>
      <c r="G899" s="562">
        <v>0</v>
      </c>
      <c r="H899" s="562">
        <v>0</v>
      </c>
      <c r="I899" s="562">
        <v>0</v>
      </c>
      <c r="J899" s="562">
        <v>1</v>
      </c>
      <c r="K899" s="562">
        <v>0</v>
      </c>
      <c r="L899" s="562">
        <v>0</v>
      </c>
      <c r="M899" s="562">
        <v>0</v>
      </c>
      <c r="N899" s="562">
        <v>0</v>
      </c>
      <c r="O899" s="562">
        <v>0</v>
      </c>
      <c r="P899" s="562">
        <v>0</v>
      </c>
      <c r="Q899" s="562">
        <v>0</v>
      </c>
      <c r="R899" s="562">
        <v>0</v>
      </c>
    </row>
    <row r="900" spans="1:18" s="286" customFormat="1" ht="12" x14ac:dyDescent="0.2">
      <c r="A900" s="1123" t="s">
        <v>2915</v>
      </c>
      <c r="B900" s="555" t="s">
        <v>10</v>
      </c>
      <c r="C900" s="559">
        <v>6</v>
      </c>
      <c r="D900" s="560">
        <v>0</v>
      </c>
      <c r="E900" s="560">
        <v>0</v>
      </c>
      <c r="F900" s="560">
        <v>0</v>
      </c>
      <c r="G900" s="560">
        <v>0</v>
      </c>
      <c r="H900" s="560">
        <v>1</v>
      </c>
      <c r="I900" s="560">
        <v>0</v>
      </c>
      <c r="J900" s="560">
        <v>0</v>
      </c>
      <c r="K900" s="560">
        <v>0</v>
      </c>
      <c r="L900" s="560">
        <v>0</v>
      </c>
      <c r="M900" s="560">
        <v>0</v>
      </c>
      <c r="N900" s="560">
        <v>2</v>
      </c>
      <c r="O900" s="560">
        <v>0</v>
      </c>
      <c r="P900" s="560">
        <v>3</v>
      </c>
      <c r="Q900" s="560">
        <v>0</v>
      </c>
      <c r="R900" s="560">
        <v>0</v>
      </c>
    </row>
    <row r="901" spans="1:18" s="286" customFormat="1" ht="12" x14ac:dyDescent="0.2">
      <c r="A901" s="1123"/>
      <c r="B901" s="556" t="s">
        <v>1013</v>
      </c>
      <c r="C901" s="561">
        <v>6</v>
      </c>
      <c r="D901" s="562">
        <v>0</v>
      </c>
      <c r="E901" s="562">
        <v>0</v>
      </c>
      <c r="F901" s="562">
        <v>0</v>
      </c>
      <c r="G901" s="562">
        <v>0</v>
      </c>
      <c r="H901" s="562">
        <v>1</v>
      </c>
      <c r="I901" s="562">
        <v>0</v>
      </c>
      <c r="J901" s="562">
        <v>0</v>
      </c>
      <c r="K901" s="562">
        <v>0</v>
      </c>
      <c r="L901" s="562">
        <v>0</v>
      </c>
      <c r="M901" s="562">
        <v>0</v>
      </c>
      <c r="N901" s="562">
        <v>2</v>
      </c>
      <c r="O901" s="562">
        <v>0</v>
      </c>
      <c r="P901" s="562">
        <v>3</v>
      </c>
      <c r="Q901" s="562">
        <v>0</v>
      </c>
      <c r="R901" s="562">
        <v>0</v>
      </c>
    </row>
    <row r="902" spans="1:18" s="286" customFormat="1" ht="12" x14ac:dyDescent="0.2">
      <c r="A902" s="554" t="s">
        <v>233</v>
      </c>
      <c r="B902" s="555" t="s">
        <v>10</v>
      </c>
      <c r="C902" s="559">
        <v>206041</v>
      </c>
      <c r="D902" s="560">
        <v>704</v>
      </c>
      <c r="E902" s="560">
        <v>3067</v>
      </c>
      <c r="F902" s="560">
        <v>21753</v>
      </c>
      <c r="G902" s="560">
        <v>4508</v>
      </c>
      <c r="H902" s="560">
        <v>76607</v>
      </c>
      <c r="I902" s="560">
        <v>8490</v>
      </c>
      <c r="J902" s="560">
        <v>1924</v>
      </c>
      <c r="K902" s="560">
        <v>8313</v>
      </c>
      <c r="L902" s="560">
        <v>2103</v>
      </c>
      <c r="M902" s="560">
        <v>7388</v>
      </c>
      <c r="N902" s="560">
        <v>10174</v>
      </c>
      <c r="O902" s="560">
        <v>19542</v>
      </c>
      <c r="P902" s="560">
        <v>16011</v>
      </c>
      <c r="Q902" s="560">
        <v>24043</v>
      </c>
      <c r="R902" s="560">
        <v>1414</v>
      </c>
    </row>
    <row r="903" spans="1:18" s="286" customFormat="1" ht="12" x14ac:dyDescent="0.2">
      <c r="A903" s="554" t="s">
        <v>2918</v>
      </c>
      <c r="B903" s="555" t="s">
        <v>10</v>
      </c>
      <c r="C903" s="559">
        <v>2719</v>
      </c>
      <c r="D903" s="560">
        <v>21</v>
      </c>
      <c r="E903" s="560">
        <v>67</v>
      </c>
      <c r="F903" s="560">
        <v>601</v>
      </c>
      <c r="G903" s="560">
        <v>101</v>
      </c>
      <c r="H903" s="560">
        <v>473</v>
      </c>
      <c r="I903" s="560">
        <v>67</v>
      </c>
      <c r="J903" s="560">
        <v>12</v>
      </c>
      <c r="K903" s="560">
        <v>21</v>
      </c>
      <c r="L903" s="560">
        <v>10</v>
      </c>
      <c r="M903" s="560">
        <v>7</v>
      </c>
      <c r="N903" s="560">
        <v>150</v>
      </c>
      <c r="O903" s="560">
        <v>846</v>
      </c>
      <c r="P903" s="560">
        <v>218</v>
      </c>
      <c r="Q903" s="560">
        <v>107</v>
      </c>
      <c r="R903" s="560">
        <v>18</v>
      </c>
    </row>
    <row r="904" spans="1:18" s="286" customFormat="1" ht="12" x14ac:dyDescent="0.2">
      <c r="A904" s="1123" t="s">
        <v>75</v>
      </c>
      <c r="B904" s="555" t="s">
        <v>10</v>
      </c>
      <c r="C904" s="559">
        <v>27</v>
      </c>
      <c r="D904" s="560">
        <v>0</v>
      </c>
      <c r="E904" s="560">
        <v>1</v>
      </c>
      <c r="F904" s="560">
        <v>6</v>
      </c>
      <c r="G904" s="560">
        <v>11</v>
      </c>
      <c r="H904" s="560">
        <v>2</v>
      </c>
      <c r="I904" s="560">
        <v>1</v>
      </c>
      <c r="J904" s="560">
        <v>1</v>
      </c>
      <c r="K904" s="560">
        <v>0</v>
      </c>
      <c r="L904" s="560">
        <v>0</v>
      </c>
      <c r="M904" s="560">
        <v>0</v>
      </c>
      <c r="N904" s="560">
        <v>0</v>
      </c>
      <c r="O904" s="560">
        <v>1</v>
      </c>
      <c r="P904" s="560">
        <v>2</v>
      </c>
      <c r="Q904" s="560">
        <v>1</v>
      </c>
      <c r="R904" s="560">
        <v>1</v>
      </c>
    </row>
    <row r="905" spans="1:18" s="286" customFormat="1" ht="12" x14ac:dyDescent="0.2">
      <c r="A905" s="1123"/>
      <c r="B905" s="556" t="s">
        <v>3086</v>
      </c>
      <c r="C905" s="561">
        <v>23</v>
      </c>
      <c r="D905" s="562">
        <v>0</v>
      </c>
      <c r="E905" s="562">
        <v>0</v>
      </c>
      <c r="F905" s="562">
        <v>5</v>
      </c>
      <c r="G905" s="562">
        <v>10</v>
      </c>
      <c r="H905" s="562">
        <v>1</v>
      </c>
      <c r="I905" s="562">
        <v>1</v>
      </c>
      <c r="J905" s="562">
        <v>1</v>
      </c>
      <c r="K905" s="562">
        <v>0</v>
      </c>
      <c r="L905" s="562">
        <v>0</v>
      </c>
      <c r="M905" s="562">
        <v>0</v>
      </c>
      <c r="N905" s="562">
        <v>0</v>
      </c>
      <c r="O905" s="562">
        <v>1</v>
      </c>
      <c r="P905" s="562">
        <v>2</v>
      </c>
      <c r="Q905" s="562">
        <v>1</v>
      </c>
      <c r="R905" s="562">
        <v>1</v>
      </c>
    </row>
    <row r="906" spans="1:18" s="286" customFormat="1" ht="12" x14ac:dyDescent="0.2">
      <c r="A906" s="1123"/>
      <c r="B906" s="556" t="s">
        <v>1259</v>
      </c>
      <c r="C906" s="561">
        <v>4</v>
      </c>
      <c r="D906" s="562">
        <v>0</v>
      </c>
      <c r="E906" s="562">
        <v>1</v>
      </c>
      <c r="F906" s="562">
        <v>1</v>
      </c>
      <c r="G906" s="562">
        <v>1</v>
      </c>
      <c r="H906" s="562">
        <v>1</v>
      </c>
      <c r="I906" s="562">
        <v>0</v>
      </c>
      <c r="J906" s="562">
        <v>0</v>
      </c>
      <c r="K906" s="562">
        <v>0</v>
      </c>
      <c r="L906" s="562">
        <v>0</v>
      </c>
      <c r="M906" s="562">
        <v>0</v>
      </c>
      <c r="N906" s="562">
        <v>0</v>
      </c>
      <c r="O906" s="562">
        <v>0</v>
      </c>
      <c r="P906" s="562">
        <v>0</v>
      </c>
      <c r="Q906" s="562">
        <v>0</v>
      </c>
      <c r="R906" s="562">
        <v>0</v>
      </c>
    </row>
    <row r="907" spans="1:18" s="286" customFormat="1" ht="12" x14ac:dyDescent="0.2">
      <c r="A907" s="1123" t="s">
        <v>493</v>
      </c>
      <c r="B907" s="555" t="s">
        <v>10</v>
      </c>
      <c r="C907" s="559">
        <v>47</v>
      </c>
      <c r="D907" s="560">
        <v>0</v>
      </c>
      <c r="E907" s="560">
        <v>2</v>
      </c>
      <c r="F907" s="560">
        <v>9</v>
      </c>
      <c r="G907" s="560">
        <v>3</v>
      </c>
      <c r="H907" s="560">
        <v>11</v>
      </c>
      <c r="I907" s="560">
        <v>1</v>
      </c>
      <c r="J907" s="560">
        <v>0</v>
      </c>
      <c r="K907" s="560">
        <v>0</v>
      </c>
      <c r="L907" s="560">
        <v>0</v>
      </c>
      <c r="M907" s="560">
        <v>1</v>
      </c>
      <c r="N907" s="560">
        <v>0</v>
      </c>
      <c r="O907" s="560">
        <v>16</v>
      </c>
      <c r="P907" s="560">
        <v>2</v>
      </c>
      <c r="Q907" s="560">
        <v>2</v>
      </c>
      <c r="R907" s="560">
        <v>0</v>
      </c>
    </row>
    <row r="908" spans="1:18" s="286" customFormat="1" ht="12" x14ac:dyDescent="0.2">
      <c r="A908" s="1123"/>
      <c r="B908" s="556" t="s">
        <v>1261</v>
      </c>
      <c r="C908" s="561">
        <v>6</v>
      </c>
      <c r="D908" s="562">
        <v>0</v>
      </c>
      <c r="E908" s="562">
        <v>1</v>
      </c>
      <c r="F908" s="562">
        <v>0</v>
      </c>
      <c r="G908" s="562">
        <v>0</v>
      </c>
      <c r="H908" s="562">
        <v>4</v>
      </c>
      <c r="I908" s="562">
        <v>0</v>
      </c>
      <c r="J908" s="562">
        <v>0</v>
      </c>
      <c r="K908" s="562">
        <v>0</v>
      </c>
      <c r="L908" s="562">
        <v>0</v>
      </c>
      <c r="M908" s="562">
        <v>0</v>
      </c>
      <c r="N908" s="562">
        <v>0</v>
      </c>
      <c r="O908" s="562">
        <v>1</v>
      </c>
      <c r="P908" s="562">
        <v>0</v>
      </c>
      <c r="Q908" s="562">
        <v>0</v>
      </c>
      <c r="R908" s="562">
        <v>0</v>
      </c>
    </row>
    <row r="909" spans="1:18" s="286" customFormat="1" ht="12" x14ac:dyDescent="0.2">
      <c r="A909" s="1123"/>
      <c r="B909" s="556" t="s">
        <v>3088</v>
      </c>
      <c r="C909" s="561">
        <v>1</v>
      </c>
      <c r="D909" s="562">
        <v>0</v>
      </c>
      <c r="E909" s="562">
        <v>0</v>
      </c>
      <c r="F909" s="562">
        <v>0</v>
      </c>
      <c r="G909" s="562">
        <v>0</v>
      </c>
      <c r="H909" s="562">
        <v>1</v>
      </c>
      <c r="I909" s="562">
        <v>0</v>
      </c>
      <c r="J909" s="562">
        <v>0</v>
      </c>
      <c r="K909" s="562">
        <v>0</v>
      </c>
      <c r="L909" s="562">
        <v>0</v>
      </c>
      <c r="M909" s="562">
        <v>0</v>
      </c>
      <c r="N909" s="562">
        <v>0</v>
      </c>
      <c r="O909" s="562">
        <v>0</v>
      </c>
      <c r="P909" s="562">
        <v>0</v>
      </c>
      <c r="Q909" s="562">
        <v>0</v>
      </c>
      <c r="R909" s="562">
        <v>0</v>
      </c>
    </row>
    <row r="910" spans="1:18" s="286" customFormat="1" ht="12" x14ac:dyDescent="0.2">
      <c r="A910" s="1123"/>
      <c r="B910" s="556" t="s">
        <v>2494</v>
      </c>
      <c r="C910" s="561">
        <v>1</v>
      </c>
      <c r="D910" s="562">
        <v>0</v>
      </c>
      <c r="E910" s="562">
        <v>0</v>
      </c>
      <c r="F910" s="562">
        <v>0</v>
      </c>
      <c r="G910" s="562">
        <v>0</v>
      </c>
      <c r="H910" s="562">
        <v>0</v>
      </c>
      <c r="I910" s="562">
        <v>0</v>
      </c>
      <c r="J910" s="562">
        <v>0</v>
      </c>
      <c r="K910" s="562">
        <v>0</v>
      </c>
      <c r="L910" s="562">
        <v>0</v>
      </c>
      <c r="M910" s="562">
        <v>0</v>
      </c>
      <c r="N910" s="562">
        <v>0</v>
      </c>
      <c r="O910" s="562">
        <v>0</v>
      </c>
      <c r="P910" s="562">
        <v>0</v>
      </c>
      <c r="Q910" s="562">
        <v>1</v>
      </c>
      <c r="R910" s="562">
        <v>0</v>
      </c>
    </row>
    <row r="911" spans="1:18" s="286" customFormat="1" ht="12" x14ac:dyDescent="0.2">
      <c r="A911" s="1123"/>
      <c r="B911" s="556" t="s">
        <v>2495</v>
      </c>
      <c r="C911" s="561">
        <v>2</v>
      </c>
      <c r="D911" s="562">
        <v>0</v>
      </c>
      <c r="E911" s="562">
        <v>0</v>
      </c>
      <c r="F911" s="562">
        <v>0</v>
      </c>
      <c r="G911" s="562">
        <v>0</v>
      </c>
      <c r="H911" s="562">
        <v>1</v>
      </c>
      <c r="I911" s="562">
        <v>0</v>
      </c>
      <c r="J911" s="562">
        <v>0</v>
      </c>
      <c r="K911" s="562">
        <v>0</v>
      </c>
      <c r="L911" s="562">
        <v>0</v>
      </c>
      <c r="M911" s="562">
        <v>0</v>
      </c>
      <c r="N911" s="562">
        <v>0</v>
      </c>
      <c r="O911" s="562">
        <v>1</v>
      </c>
      <c r="P911" s="562">
        <v>0</v>
      </c>
      <c r="Q911" s="562">
        <v>0</v>
      </c>
      <c r="R911" s="562">
        <v>0</v>
      </c>
    </row>
    <row r="912" spans="1:18" s="286" customFormat="1" ht="12" x14ac:dyDescent="0.2">
      <c r="A912" s="1123"/>
      <c r="B912" s="556" t="s">
        <v>1263</v>
      </c>
      <c r="C912" s="561">
        <v>3</v>
      </c>
      <c r="D912" s="562">
        <v>0</v>
      </c>
      <c r="E912" s="562">
        <v>0</v>
      </c>
      <c r="F912" s="562">
        <v>2</v>
      </c>
      <c r="G912" s="562">
        <v>0</v>
      </c>
      <c r="H912" s="562">
        <v>1</v>
      </c>
      <c r="I912" s="562">
        <v>0</v>
      </c>
      <c r="J912" s="562">
        <v>0</v>
      </c>
      <c r="K912" s="562">
        <v>0</v>
      </c>
      <c r="L912" s="562">
        <v>0</v>
      </c>
      <c r="M912" s="562">
        <v>0</v>
      </c>
      <c r="N912" s="562">
        <v>0</v>
      </c>
      <c r="O912" s="562">
        <v>0</v>
      </c>
      <c r="P912" s="562">
        <v>0</v>
      </c>
      <c r="Q912" s="562">
        <v>0</v>
      </c>
      <c r="R912" s="562">
        <v>0</v>
      </c>
    </row>
    <row r="913" spans="1:18" s="286" customFormat="1" ht="12" x14ac:dyDescent="0.2">
      <c r="A913" s="1123"/>
      <c r="B913" s="556" t="s">
        <v>1264</v>
      </c>
      <c r="C913" s="561">
        <v>29</v>
      </c>
      <c r="D913" s="562">
        <v>0</v>
      </c>
      <c r="E913" s="562">
        <v>1</v>
      </c>
      <c r="F913" s="562">
        <v>6</v>
      </c>
      <c r="G913" s="562">
        <v>2</v>
      </c>
      <c r="H913" s="562">
        <v>4</v>
      </c>
      <c r="I913" s="562">
        <v>1</v>
      </c>
      <c r="J913" s="562">
        <v>0</v>
      </c>
      <c r="K913" s="562">
        <v>0</v>
      </c>
      <c r="L913" s="562">
        <v>0</v>
      </c>
      <c r="M913" s="562">
        <v>1</v>
      </c>
      <c r="N913" s="562">
        <v>0</v>
      </c>
      <c r="O913" s="562">
        <v>11</v>
      </c>
      <c r="P913" s="562">
        <v>2</v>
      </c>
      <c r="Q913" s="562">
        <v>1</v>
      </c>
      <c r="R913" s="562">
        <v>0</v>
      </c>
    </row>
    <row r="914" spans="1:18" s="286" customFormat="1" ht="12" x14ac:dyDescent="0.2">
      <c r="A914" s="1123"/>
      <c r="B914" s="556" t="s">
        <v>1265</v>
      </c>
      <c r="C914" s="561">
        <v>2</v>
      </c>
      <c r="D914" s="562">
        <v>0</v>
      </c>
      <c r="E914" s="562">
        <v>0</v>
      </c>
      <c r="F914" s="562">
        <v>0</v>
      </c>
      <c r="G914" s="562">
        <v>1</v>
      </c>
      <c r="H914" s="562">
        <v>0</v>
      </c>
      <c r="I914" s="562">
        <v>0</v>
      </c>
      <c r="J914" s="562">
        <v>0</v>
      </c>
      <c r="K914" s="562">
        <v>0</v>
      </c>
      <c r="L914" s="562">
        <v>0</v>
      </c>
      <c r="M914" s="562">
        <v>0</v>
      </c>
      <c r="N914" s="562">
        <v>0</v>
      </c>
      <c r="O914" s="562">
        <v>1</v>
      </c>
      <c r="P914" s="562">
        <v>0</v>
      </c>
      <c r="Q914" s="562">
        <v>0</v>
      </c>
      <c r="R914" s="562">
        <v>0</v>
      </c>
    </row>
    <row r="915" spans="1:18" s="286" customFormat="1" ht="12" x14ac:dyDescent="0.2">
      <c r="A915" s="1123"/>
      <c r="B915" s="556" t="s">
        <v>1266</v>
      </c>
      <c r="C915" s="561">
        <v>2</v>
      </c>
      <c r="D915" s="562">
        <v>0</v>
      </c>
      <c r="E915" s="562">
        <v>0</v>
      </c>
      <c r="F915" s="562">
        <v>1</v>
      </c>
      <c r="G915" s="562">
        <v>0</v>
      </c>
      <c r="H915" s="562">
        <v>0</v>
      </c>
      <c r="I915" s="562">
        <v>0</v>
      </c>
      <c r="J915" s="562">
        <v>0</v>
      </c>
      <c r="K915" s="562">
        <v>0</v>
      </c>
      <c r="L915" s="562">
        <v>0</v>
      </c>
      <c r="M915" s="562">
        <v>0</v>
      </c>
      <c r="N915" s="562">
        <v>0</v>
      </c>
      <c r="O915" s="562">
        <v>1</v>
      </c>
      <c r="P915" s="562">
        <v>0</v>
      </c>
      <c r="Q915" s="562">
        <v>0</v>
      </c>
      <c r="R915" s="562">
        <v>0</v>
      </c>
    </row>
    <row r="916" spans="1:18" s="286" customFormat="1" ht="12" x14ac:dyDescent="0.2">
      <c r="A916" s="1123"/>
      <c r="B916" s="556" t="s">
        <v>1425</v>
      </c>
      <c r="C916" s="561">
        <v>1</v>
      </c>
      <c r="D916" s="562">
        <v>0</v>
      </c>
      <c r="E916" s="562">
        <v>0</v>
      </c>
      <c r="F916" s="562">
        <v>0</v>
      </c>
      <c r="G916" s="562">
        <v>0</v>
      </c>
      <c r="H916" s="562">
        <v>0</v>
      </c>
      <c r="I916" s="562">
        <v>0</v>
      </c>
      <c r="J916" s="562">
        <v>0</v>
      </c>
      <c r="K916" s="562">
        <v>0</v>
      </c>
      <c r="L916" s="562">
        <v>0</v>
      </c>
      <c r="M916" s="562">
        <v>0</v>
      </c>
      <c r="N916" s="562">
        <v>0</v>
      </c>
      <c r="O916" s="562">
        <v>1</v>
      </c>
      <c r="P916" s="562">
        <v>0</v>
      </c>
      <c r="Q916" s="562">
        <v>0</v>
      </c>
      <c r="R916" s="562">
        <v>0</v>
      </c>
    </row>
    <row r="917" spans="1:18" s="286" customFormat="1" ht="12" x14ac:dyDescent="0.2">
      <c r="A917" s="1123" t="s">
        <v>2919</v>
      </c>
      <c r="B917" s="555" t="s">
        <v>10</v>
      </c>
      <c r="C917" s="559">
        <v>198</v>
      </c>
      <c r="D917" s="560">
        <v>1</v>
      </c>
      <c r="E917" s="560">
        <v>9</v>
      </c>
      <c r="F917" s="560">
        <v>74</v>
      </c>
      <c r="G917" s="560">
        <v>15</v>
      </c>
      <c r="H917" s="560">
        <v>33</v>
      </c>
      <c r="I917" s="560">
        <v>7</v>
      </c>
      <c r="J917" s="560">
        <v>0</v>
      </c>
      <c r="K917" s="560">
        <v>0</v>
      </c>
      <c r="L917" s="560">
        <v>1</v>
      </c>
      <c r="M917" s="560">
        <v>2</v>
      </c>
      <c r="N917" s="560">
        <v>12</v>
      </c>
      <c r="O917" s="560">
        <v>17</v>
      </c>
      <c r="P917" s="560">
        <v>11</v>
      </c>
      <c r="Q917" s="560">
        <v>16</v>
      </c>
      <c r="R917" s="560">
        <v>0</v>
      </c>
    </row>
    <row r="918" spans="1:18" s="286" customFormat="1" ht="12" x14ac:dyDescent="0.2">
      <c r="A918" s="1123"/>
      <c r="B918" s="556" t="s">
        <v>1278</v>
      </c>
      <c r="C918" s="561">
        <v>188</v>
      </c>
      <c r="D918" s="562">
        <v>1</v>
      </c>
      <c r="E918" s="562">
        <v>9</v>
      </c>
      <c r="F918" s="562">
        <v>74</v>
      </c>
      <c r="G918" s="562">
        <v>13</v>
      </c>
      <c r="H918" s="562">
        <v>31</v>
      </c>
      <c r="I918" s="562">
        <v>7</v>
      </c>
      <c r="J918" s="562">
        <v>0</v>
      </c>
      <c r="K918" s="562">
        <v>0</v>
      </c>
      <c r="L918" s="562">
        <v>1</v>
      </c>
      <c r="M918" s="562">
        <v>1</v>
      </c>
      <c r="N918" s="562">
        <v>11</v>
      </c>
      <c r="O918" s="562">
        <v>16</v>
      </c>
      <c r="P918" s="562">
        <v>9</v>
      </c>
      <c r="Q918" s="562">
        <v>15</v>
      </c>
      <c r="R918" s="562">
        <v>0</v>
      </c>
    </row>
    <row r="919" spans="1:18" s="286" customFormat="1" ht="12" x14ac:dyDescent="0.2">
      <c r="A919" s="1123"/>
      <c r="B919" s="556" t="s">
        <v>1279</v>
      </c>
      <c r="C919" s="561">
        <v>1</v>
      </c>
      <c r="D919" s="562">
        <v>0</v>
      </c>
      <c r="E919" s="562">
        <v>0</v>
      </c>
      <c r="F919" s="562">
        <v>0</v>
      </c>
      <c r="G919" s="562">
        <v>0</v>
      </c>
      <c r="H919" s="562">
        <v>0</v>
      </c>
      <c r="I919" s="562">
        <v>0</v>
      </c>
      <c r="J919" s="562">
        <v>0</v>
      </c>
      <c r="K919" s="562">
        <v>0</v>
      </c>
      <c r="L919" s="562">
        <v>0</v>
      </c>
      <c r="M919" s="562">
        <v>0</v>
      </c>
      <c r="N919" s="562">
        <v>0</v>
      </c>
      <c r="O919" s="562">
        <v>0</v>
      </c>
      <c r="P919" s="562">
        <v>1</v>
      </c>
      <c r="Q919" s="562">
        <v>0</v>
      </c>
      <c r="R919" s="562">
        <v>0</v>
      </c>
    </row>
    <row r="920" spans="1:18" s="286" customFormat="1" ht="12" x14ac:dyDescent="0.2">
      <c r="A920" s="1123"/>
      <c r="B920" s="556" t="s">
        <v>1280</v>
      </c>
      <c r="C920" s="561">
        <v>1</v>
      </c>
      <c r="D920" s="562">
        <v>0</v>
      </c>
      <c r="E920" s="562">
        <v>0</v>
      </c>
      <c r="F920" s="562">
        <v>0</v>
      </c>
      <c r="G920" s="562">
        <v>1</v>
      </c>
      <c r="H920" s="562">
        <v>0</v>
      </c>
      <c r="I920" s="562">
        <v>0</v>
      </c>
      <c r="J920" s="562">
        <v>0</v>
      </c>
      <c r="K920" s="562">
        <v>0</v>
      </c>
      <c r="L920" s="562">
        <v>0</v>
      </c>
      <c r="M920" s="562">
        <v>0</v>
      </c>
      <c r="N920" s="562">
        <v>0</v>
      </c>
      <c r="O920" s="562">
        <v>0</v>
      </c>
      <c r="P920" s="562">
        <v>0</v>
      </c>
      <c r="Q920" s="562">
        <v>0</v>
      </c>
      <c r="R920" s="562">
        <v>0</v>
      </c>
    </row>
    <row r="921" spans="1:18" s="286" customFormat="1" ht="12" x14ac:dyDescent="0.2">
      <c r="A921" s="1123"/>
      <c r="B921" s="556" t="s">
        <v>1281</v>
      </c>
      <c r="C921" s="561">
        <v>3</v>
      </c>
      <c r="D921" s="562">
        <v>0</v>
      </c>
      <c r="E921" s="562">
        <v>0</v>
      </c>
      <c r="F921" s="562">
        <v>0</v>
      </c>
      <c r="G921" s="562">
        <v>1</v>
      </c>
      <c r="H921" s="562">
        <v>1</v>
      </c>
      <c r="I921" s="562">
        <v>0</v>
      </c>
      <c r="J921" s="562">
        <v>0</v>
      </c>
      <c r="K921" s="562">
        <v>0</v>
      </c>
      <c r="L921" s="562">
        <v>0</v>
      </c>
      <c r="M921" s="562">
        <v>0</v>
      </c>
      <c r="N921" s="562">
        <v>0</v>
      </c>
      <c r="O921" s="562">
        <v>1</v>
      </c>
      <c r="P921" s="562">
        <v>0</v>
      </c>
      <c r="Q921" s="562">
        <v>0</v>
      </c>
      <c r="R921" s="562">
        <v>0</v>
      </c>
    </row>
    <row r="922" spans="1:18" s="286" customFormat="1" ht="12" x14ac:dyDescent="0.2">
      <c r="A922" s="1123"/>
      <c r="B922" s="556" t="s">
        <v>1283</v>
      </c>
      <c r="C922" s="561">
        <v>5</v>
      </c>
      <c r="D922" s="562">
        <v>0</v>
      </c>
      <c r="E922" s="562">
        <v>0</v>
      </c>
      <c r="F922" s="562">
        <v>0</v>
      </c>
      <c r="G922" s="562">
        <v>0</v>
      </c>
      <c r="H922" s="562">
        <v>1</v>
      </c>
      <c r="I922" s="562">
        <v>0</v>
      </c>
      <c r="J922" s="562">
        <v>0</v>
      </c>
      <c r="K922" s="562">
        <v>0</v>
      </c>
      <c r="L922" s="562">
        <v>0</v>
      </c>
      <c r="M922" s="562">
        <v>1</v>
      </c>
      <c r="N922" s="562">
        <v>1</v>
      </c>
      <c r="O922" s="562">
        <v>0</v>
      </c>
      <c r="P922" s="562">
        <v>1</v>
      </c>
      <c r="Q922" s="562">
        <v>1</v>
      </c>
      <c r="R922" s="562">
        <v>0</v>
      </c>
    </row>
    <row r="923" spans="1:18" s="286" customFormat="1" ht="12" x14ac:dyDescent="0.2">
      <c r="A923" s="1123" t="s">
        <v>256</v>
      </c>
      <c r="B923" s="555" t="s">
        <v>10</v>
      </c>
      <c r="C923" s="559">
        <v>242</v>
      </c>
      <c r="D923" s="560">
        <v>8</v>
      </c>
      <c r="E923" s="560">
        <v>4</v>
      </c>
      <c r="F923" s="560">
        <v>74</v>
      </c>
      <c r="G923" s="560">
        <v>15</v>
      </c>
      <c r="H923" s="560">
        <v>49</v>
      </c>
      <c r="I923" s="560">
        <v>2</v>
      </c>
      <c r="J923" s="560">
        <v>1</v>
      </c>
      <c r="K923" s="560">
        <v>3</v>
      </c>
      <c r="L923" s="560">
        <v>0</v>
      </c>
      <c r="M923" s="560">
        <v>0</v>
      </c>
      <c r="N923" s="560">
        <v>14</v>
      </c>
      <c r="O923" s="560">
        <v>46</v>
      </c>
      <c r="P923" s="560">
        <v>16</v>
      </c>
      <c r="Q923" s="560">
        <v>9</v>
      </c>
      <c r="R923" s="560">
        <v>1</v>
      </c>
    </row>
    <row r="924" spans="1:18" s="286" customFormat="1" ht="12" x14ac:dyDescent="0.2">
      <c r="A924" s="1123"/>
      <c r="B924" s="556" t="s">
        <v>1507</v>
      </c>
      <c r="C924" s="561">
        <v>2</v>
      </c>
      <c r="D924" s="562">
        <v>0</v>
      </c>
      <c r="E924" s="562">
        <v>0</v>
      </c>
      <c r="F924" s="562">
        <v>0</v>
      </c>
      <c r="G924" s="562">
        <v>0</v>
      </c>
      <c r="H924" s="562">
        <v>1</v>
      </c>
      <c r="I924" s="562">
        <v>0</v>
      </c>
      <c r="J924" s="562">
        <v>0</v>
      </c>
      <c r="K924" s="562">
        <v>0</v>
      </c>
      <c r="L924" s="562">
        <v>0</v>
      </c>
      <c r="M924" s="562">
        <v>0</v>
      </c>
      <c r="N924" s="562">
        <v>0</v>
      </c>
      <c r="O924" s="562">
        <v>1</v>
      </c>
      <c r="P924" s="562">
        <v>0</v>
      </c>
      <c r="Q924" s="562">
        <v>0</v>
      </c>
      <c r="R924" s="562">
        <v>0</v>
      </c>
    </row>
    <row r="925" spans="1:18" s="286" customFormat="1" ht="12" x14ac:dyDescent="0.2">
      <c r="A925" s="1123"/>
      <c r="B925" s="556" t="s">
        <v>1508</v>
      </c>
      <c r="C925" s="561">
        <v>1</v>
      </c>
      <c r="D925" s="562">
        <v>0</v>
      </c>
      <c r="E925" s="562">
        <v>0</v>
      </c>
      <c r="F925" s="562">
        <v>0</v>
      </c>
      <c r="G925" s="562">
        <v>1</v>
      </c>
      <c r="H925" s="562">
        <v>0</v>
      </c>
      <c r="I925" s="562">
        <v>0</v>
      </c>
      <c r="J925" s="562">
        <v>0</v>
      </c>
      <c r="K925" s="562">
        <v>0</v>
      </c>
      <c r="L925" s="562">
        <v>0</v>
      </c>
      <c r="M925" s="562">
        <v>0</v>
      </c>
      <c r="N925" s="562">
        <v>0</v>
      </c>
      <c r="O925" s="562">
        <v>0</v>
      </c>
      <c r="P925" s="562">
        <v>0</v>
      </c>
      <c r="Q925" s="562">
        <v>0</v>
      </c>
      <c r="R925" s="562">
        <v>0</v>
      </c>
    </row>
    <row r="926" spans="1:18" s="286" customFormat="1" ht="12" x14ac:dyDescent="0.2">
      <c r="A926" s="1123"/>
      <c r="B926" s="556" t="s">
        <v>1509</v>
      </c>
      <c r="C926" s="561">
        <v>6</v>
      </c>
      <c r="D926" s="562">
        <v>0</v>
      </c>
      <c r="E926" s="562">
        <v>0</v>
      </c>
      <c r="F926" s="562">
        <v>1</v>
      </c>
      <c r="G926" s="562">
        <v>0</v>
      </c>
      <c r="H926" s="562">
        <v>3</v>
      </c>
      <c r="I926" s="562">
        <v>0</v>
      </c>
      <c r="J926" s="562">
        <v>0</v>
      </c>
      <c r="K926" s="562">
        <v>1</v>
      </c>
      <c r="L926" s="562">
        <v>0</v>
      </c>
      <c r="M926" s="562">
        <v>0</v>
      </c>
      <c r="N926" s="562">
        <v>0</v>
      </c>
      <c r="O926" s="562">
        <v>0</v>
      </c>
      <c r="P926" s="562">
        <v>1</v>
      </c>
      <c r="Q926" s="562">
        <v>0</v>
      </c>
      <c r="R926" s="562">
        <v>0</v>
      </c>
    </row>
    <row r="927" spans="1:18" s="286" customFormat="1" ht="12" x14ac:dyDescent="0.2">
      <c r="A927" s="1123"/>
      <c r="B927" s="556" t="s">
        <v>1510</v>
      </c>
      <c r="C927" s="561">
        <v>2</v>
      </c>
      <c r="D927" s="562">
        <v>0</v>
      </c>
      <c r="E927" s="562">
        <v>0</v>
      </c>
      <c r="F927" s="562">
        <v>0</v>
      </c>
      <c r="G927" s="562">
        <v>0</v>
      </c>
      <c r="H927" s="562">
        <v>0</v>
      </c>
      <c r="I927" s="562">
        <v>0</v>
      </c>
      <c r="J927" s="562">
        <v>0</v>
      </c>
      <c r="K927" s="562">
        <v>0</v>
      </c>
      <c r="L927" s="562">
        <v>0</v>
      </c>
      <c r="M927" s="562">
        <v>0</v>
      </c>
      <c r="N927" s="562">
        <v>0</v>
      </c>
      <c r="O927" s="562">
        <v>2</v>
      </c>
      <c r="P927" s="562">
        <v>0</v>
      </c>
      <c r="Q927" s="562">
        <v>0</v>
      </c>
      <c r="R927" s="562">
        <v>0</v>
      </c>
    </row>
    <row r="928" spans="1:18" s="286" customFormat="1" ht="12" x14ac:dyDescent="0.2">
      <c r="A928" s="1123"/>
      <c r="B928" s="556" t="s">
        <v>1513</v>
      </c>
      <c r="C928" s="561">
        <v>227</v>
      </c>
      <c r="D928" s="562">
        <v>7</v>
      </c>
      <c r="E928" s="562">
        <v>4</v>
      </c>
      <c r="F928" s="562">
        <v>72</v>
      </c>
      <c r="G928" s="562">
        <v>14</v>
      </c>
      <c r="H928" s="562">
        <v>44</v>
      </c>
      <c r="I928" s="562">
        <v>2</v>
      </c>
      <c r="J928" s="562">
        <v>1</v>
      </c>
      <c r="K928" s="562">
        <v>1</v>
      </c>
      <c r="L928" s="562">
        <v>0</v>
      </c>
      <c r="M928" s="562">
        <v>0</v>
      </c>
      <c r="N928" s="562">
        <v>14</v>
      </c>
      <c r="O928" s="562">
        <v>43</v>
      </c>
      <c r="P928" s="562">
        <v>15</v>
      </c>
      <c r="Q928" s="562">
        <v>9</v>
      </c>
      <c r="R928" s="562">
        <v>1</v>
      </c>
    </row>
    <row r="929" spans="1:18" s="286" customFormat="1" ht="12" x14ac:dyDescent="0.2">
      <c r="A929" s="1123"/>
      <c r="B929" s="556" t="s">
        <v>1514</v>
      </c>
      <c r="C929" s="561">
        <v>2</v>
      </c>
      <c r="D929" s="562">
        <v>1</v>
      </c>
      <c r="E929" s="562">
        <v>0</v>
      </c>
      <c r="F929" s="562">
        <v>1</v>
      </c>
      <c r="G929" s="562">
        <v>0</v>
      </c>
      <c r="H929" s="562">
        <v>0</v>
      </c>
      <c r="I929" s="562">
        <v>0</v>
      </c>
      <c r="J929" s="562">
        <v>0</v>
      </c>
      <c r="K929" s="562">
        <v>0</v>
      </c>
      <c r="L929" s="562">
        <v>0</v>
      </c>
      <c r="M929" s="562">
        <v>0</v>
      </c>
      <c r="N929" s="562">
        <v>0</v>
      </c>
      <c r="O929" s="562">
        <v>0</v>
      </c>
      <c r="P929" s="562">
        <v>0</v>
      </c>
      <c r="Q929" s="562">
        <v>0</v>
      </c>
      <c r="R929" s="562">
        <v>0</v>
      </c>
    </row>
    <row r="930" spans="1:18" s="286" customFormat="1" ht="12" x14ac:dyDescent="0.2">
      <c r="A930" s="1123"/>
      <c r="B930" s="556" t="s">
        <v>1515</v>
      </c>
      <c r="C930" s="561">
        <v>2</v>
      </c>
      <c r="D930" s="562">
        <v>0</v>
      </c>
      <c r="E930" s="562">
        <v>0</v>
      </c>
      <c r="F930" s="562">
        <v>0</v>
      </c>
      <c r="G930" s="562">
        <v>0</v>
      </c>
      <c r="H930" s="562">
        <v>1</v>
      </c>
      <c r="I930" s="562">
        <v>0</v>
      </c>
      <c r="J930" s="562">
        <v>0</v>
      </c>
      <c r="K930" s="562">
        <v>1</v>
      </c>
      <c r="L930" s="562">
        <v>0</v>
      </c>
      <c r="M930" s="562">
        <v>0</v>
      </c>
      <c r="N930" s="562">
        <v>0</v>
      </c>
      <c r="O930" s="562">
        <v>0</v>
      </c>
      <c r="P930" s="562">
        <v>0</v>
      </c>
      <c r="Q930" s="562">
        <v>0</v>
      </c>
      <c r="R930" s="562">
        <v>0</v>
      </c>
    </row>
    <row r="931" spans="1:18" s="286" customFormat="1" ht="12" x14ac:dyDescent="0.2">
      <c r="A931" s="1123" t="s">
        <v>2920</v>
      </c>
      <c r="B931" s="555" t="s">
        <v>10</v>
      </c>
      <c r="C931" s="559">
        <v>15</v>
      </c>
      <c r="D931" s="560">
        <v>0</v>
      </c>
      <c r="E931" s="560">
        <v>0</v>
      </c>
      <c r="F931" s="560">
        <v>3</v>
      </c>
      <c r="G931" s="560">
        <v>0</v>
      </c>
      <c r="H931" s="560">
        <v>3</v>
      </c>
      <c r="I931" s="560">
        <v>0</v>
      </c>
      <c r="J931" s="560">
        <v>0</v>
      </c>
      <c r="K931" s="560">
        <v>0</v>
      </c>
      <c r="L931" s="560">
        <v>0</v>
      </c>
      <c r="M931" s="560">
        <v>0</v>
      </c>
      <c r="N931" s="560">
        <v>0</v>
      </c>
      <c r="O931" s="560">
        <v>2</v>
      </c>
      <c r="P931" s="560">
        <v>4</v>
      </c>
      <c r="Q931" s="560">
        <v>1</v>
      </c>
      <c r="R931" s="560">
        <v>2</v>
      </c>
    </row>
    <row r="932" spans="1:18" s="286" customFormat="1" ht="12" x14ac:dyDescent="0.2">
      <c r="A932" s="1123"/>
      <c r="B932" s="556" t="s">
        <v>1564</v>
      </c>
      <c r="C932" s="561">
        <v>15</v>
      </c>
      <c r="D932" s="562">
        <v>0</v>
      </c>
      <c r="E932" s="562">
        <v>0</v>
      </c>
      <c r="F932" s="562">
        <v>3</v>
      </c>
      <c r="G932" s="562">
        <v>0</v>
      </c>
      <c r="H932" s="562">
        <v>3</v>
      </c>
      <c r="I932" s="562">
        <v>0</v>
      </c>
      <c r="J932" s="562">
        <v>0</v>
      </c>
      <c r="K932" s="562">
        <v>0</v>
      </c>
      <c r="L932" s="562">
        <v>0</v>
      </c>
      <c r="M932" s="562">
        <v>0</v>
      </c>
      <c r="N932" s="562">
        <v>0</v>
      </c>
      <c r="O932" s="562">
        <v>2</v>
      </c>
      <c r="P932" s="562">
        <v>4</v>
      </c>
      <c r="Q932" s="562">
        <v>1</v>
      </c>
      <c r="R932" s="562">
        <v>2</v>
      </c>
    </row>
    <row r="933" spans="1:18" s="286" customFormat="1" ht="12" x14ac:dyDescent="0.2">
      <c r="A933" s="1123" t="s">
        <v>93</v>
      </c>
      <c r="B933" s="555" t="s">
        <v>10</v>
      </c>
      <c r="C933" s="559">
        <v>177</v>
      </c>
      <c r="D933" s="560">
        <v>3</v>
      </c>
      <c r="E933" s="560">
        <v>3</v>
      </c>
      <c r="F933" s="560">
        <v>46</v>
      </c>
      <c r="G933" s="560">
        <v>11</v>
      </c>
      <c r="H933" s="560">
        <v>36</v>
      </c>
      <c r="I933" s="560">
        <v>2</v>
      </c>
      <c r="J933" s="560">
        <v>1</v>
      </c>
      <c r="K933" s="560">
        <v>1</v>
      </c>
      <c r="L933" s="560">
        <v>0</v>
      </c>
      <c r="M933" s="560">
        <v>1</v>
      </c>
      <c r="N933" s="560">
        <v>12</v>
      </c>
      <c r="O933" s="560">
        <v>44</v>
      </c>
      <c r="P933" s="560">
        <v>10</v>
      </c>
      <c r="Q933" s="560">
        <v>7</v>
      </c>
      <c r="R933" s="560">
        <v>0</v>
      </c>
    </row>
    <row r="934" spans="1:18" s="286" customFormat="1" ht="12" x14ac:dyDescent="0.2">
      <c r="A934" s="1123"/>
      <c r="B934" s="556" t="s">
        <v>1597</v>
      </c>
      <c r="C934" s="561">
        <v>3</v>
      </c>
      <c r="D934" s="562">
        <v>0</v>
      </c>
      <c r="E934" s="562">
        <v>0</v>
      </c>
      <c r="F934" s="562">
        <v>2</v>
      </c>
      <c r="G934" s="562">
        <v>0</v>
      </c>
      <c r="H934" s="562">
        <v>0</v>
      </c>
      <c r="I934" s="562">
        <v>0</v>
      </c>
      <c r="J934" s="562">
        <v>0</v>
      </c>
      <c r="K934" s="562">
        <v>0</v>
      </c>
      <c r="L934" s="562">
        <v>0</v>
      </c>
      <c r="M934" s="562">
        <v>0</v>
      </c>
      <c r="N934" s="562">
        <v>0</v>
      </c>
      <c r="O934" s="562">
        <v>0</v>
      </c>
      <c r="P934" s="562">
        <v>1</v>
      </c>
      <c r="Q934" s="562">
        <v>0</v>
      </c>
      <c r="R934" s="562">
        <v>0</v>
      </c>
    </row>
    <row r="935" spans="1:18" s="286" customFormat="1" ht="12" x14ac:dyDescent="0.2">
      <c r="A935" s="1123"/>
      <c r="B935" s="556" t="s">
        <v>1598</v>
      </c>
      <c r="C935" s="561">
        <v>2</v>
      </c>
      <c r="D935" s="562">
        <v>0</v>
      </c>
      <c r="E935" s="562">
        <v>0</v>
      </c>
      <c r="F935" s="562">
        <v>1</v>
      </c>
      <c r="G935" s="562">
        <v>0</v>
      </c>
      <c r="H935" s="562">
        <v>1</v>
      </c>
      <c r="I935" s="562">
        <v>0</v>
      </c>
      <c r="J935" s="562">
        <v>0</v>
      </c>
      <c r="K935" s="562">
        <v>0</v>
      </c>
      <c r="L935" s="562">
        <v>0</v>
      </c>
      <c r="M935" s="562">
        <v>0</v>
      </c>
      <c r="N935" s="562">
        <v>0</v>
      </c>
      <c r="O935" s="562">
        <v>0</v>
      </c>
      <c r="P935" s="562">
        <v>0</v>
      </c>
      <c r="Q935" s="562">
        <v>0</v>
      </c>
      <c r="R935" s="562">
        <v>0</v>
      </c>
    </row>
    <row r="936" spans="1:18" s="286" customFormat="1" ht="12" x14ac:dyDescent="0.2">
      <c r="A936" s="1123"/>
      <c r="B936" s="556" t="s">
        <v>1600</v>
      </c>
      <c r="C936" s="561">
        <v>2</v>
      </c>
      <c r="D936" s="562">
        <v>0</v>
      </c>
      <c r="E936" s="562">
        <v>0</v>
      </c>
      <c r="F936" s="562">
        <v>1</v>
      </c>
      <c r="G936" s="562">
        <v>0</v>
      </c>
      <c r="H936" s="562">
        <v>1</v>
      </c>
      <c r="I936" s="562">
        <v>0</v>
      </c>
      <c r="J936" s="562">
        <v>0</v>
      </c>
      <c r="K936" s="562">
        <v>0</v>
      </c>
      <c r="L936" s="562">
        <v>0</v>
      </c>
      <c r="M936" s="562">
        <v>0</v>
      </c>
      <c r="N936" s="562">
        <v>0</v>
      </c>
      <c r="O936" s="562">
        <v>0</v>
      </c>
      <c r="P936" s="562">
        <v>0</v>
      </c>
      <c r="Q936" s="562">
        <v>0</v>
      </c>
      <c r="R936" s="562">
        <v>0</v>
      </c>
    </row>
    <row r="937" spans="1:18" s="286" customFormat="1" ht="12" x14ac:dyDescent="0.2">
      <c r="A937" s="1123"/>
      <c r="B937" s="556" t="s">
        <v>1602</v>
      </c>
      <c r="C937" s="561">
        <v>26</v>
      </c>
      <c r="D937" s="562">
        <v>0</v>
      </c>
      <c r="E937" s="562">
        <v>0</v>
      </c>
      <c r="F937" s="562">
        <v>2</v>
      </c>
      <c r="G937" s="562">
        <v>0</v>
      </c>
      <c r="H937" s="562">
        <v>6</v>
      </c>
      <c r="I937" s="562">
        <v>2</v>
      </c>
      <c r="J937" s="562">
        <v>0</v>
      </c>
      <c r="K937" s="562">
        <v>0</v>
      </c>
      <c r="L937" s="562">
        <v>0</v>
      </c>
      <c r="M937" s="562">
        <v>1</v>
      </c>
      <c r="N937" s="562">
        <v>4</v>
      </c>
      <c r="O937" s="562">
        <v>8</v>
      </c>
      <c r="P937" s="562">
        <v>1</v>
      </c>
      <c r="Q937" s="562">
        <v>2</v>
      </c>
      <c r="R937" s="562">
        <v>0</v>
      </c>
    </row>
    <row r="938" spans="1:18" s="286" customFormat="1" ht="12" x14ac:dyDescent="0.2">
      <c r="A938" s="1123"/>
      <c r="B938" s="556" t="s">
        <v>2514</v>
      </c>
      <c r="C938" s="561">
        <v>14</v>
      </c>
      <c r="D938" s="562">
        <v>0</v>
      </c>
      <c r="E938" s="562">
        <v>0</v>
      </c>
      <c r="F938" s="562">
        <v>7</v>
      </c>
      <c r="G938" s="562">
        <v>4</v>
      </c>
      <c r="H938" s="562">
        <v>1</v>
      </c>
      <c r="I938" s="562">
        <v>0</v>
      </c>
      <c r="J938" s="562">
        <v>0</v>
      </c>
      <c r="K938" s="562">
        <v>0</v>
      </c>
      <c r="L938" s="562">
        <v>0</v>
      </c>
      <c r="M938" s="562">
        <v>0</v>
      </c>
      <c r="N938" s="562">
        <v>0</v>
      </c>
      <c r="O938" s="562">
        <v>2</v>
      </c>
      <c r="P938" s="562">
        <v>0</v>
      </c>
      <c r="Q938" s="562">
        <v>0</v>
      </c>
      <c r="R938" s="562">
        <v>0</v>
      </c>
    </row>
    <row r="939" spans="1:18" s="286" customFormat="1" ht="12" x14ac:dyDescent="0.2">
      <c r="A939" s="1123"/>
      <c r="B939" s="556" t="s">
        <v>1605</v>
      </c>
      <c r="C939" s="561">
        <v>1</v>
      </c>
      <c r="D939" s="562">
        <v>0</v>
      </c>
      <c r="E939" s="562">
        <v>0</v>
      </c>
      <c r="F939" s="562">
        <v>0</v>
      </c>
      <c r="G939" s="562">
        <v>0</v>
      </c>
      <c r="H939" s="562">
        <v>0</v>
      </c>
      <c r="I939" s="562">
        <v>0</v>
      </c>
      <c r="J939" s="562">
        <v>0</v>
      </c>
      <c r="K939" s="562">
        <v>0</v>
      </c>
      <c r="L939" s="562">
        <v>0</v>
      </c>
      <c r="M939" s="562">
        <v>0</v>
      </c>
      <c r="N939" s="562">
        <v>0</v>
      </c>
      <c r="O939" s="562">
        <v>1</v>
      </c>
      <c r="P939" s="562">
        <v>0</v>
      </c>
      <c r="Q939" s="562">
        <v>0</v>
      </c>
      <c r="R939" s="562">
        <v>0</v>
      </c>
    </row>
    <row r="940" spans="1:18" s="286" customFormat="1" ht="12" x14ac:dyDescent="0.2">
      <c r="A940" s="1123"/>
      <c r="B940" s="556" t="s">
        <v>179</v>
      </c>
      <c r="C940" s="561">
        <v>57</v>
      </c>
      <c r="D940" s="562">
        <v>0</v>
      </c>
      <c r="E940" s="562">
        <v>1</v>
      </c>
      <c r="F940" s="562">
        <v>14</v>
      </c>
      <c r="G940" s="562">
        <v>2</v>
      </c>
      <c r="H940" s="562">
        <v>16</v>
      </c>
      <c r="I940" s="562">
        <v>0</v>
      </c>
      <c r="J940" s="562">
        <v>1</v>
      </c>
      <c r="K940" s="562">
        <v>0</v>
      </c>
      <c r="L940" s="562">
        <v>0</v>
      </c>
      <c r="M940" s="562">
        <v>0</v>
      </c>
      <c r="N940" s="562">
        <v>4</v>
      </c>
      <c r="O940" s="562">
        <v>15</v>
      </c>
      <c r="P940" s="562">
        <v>1</v>
      </c>
      <c r="Q940" s="562">
        <v>3</v>
      </c>
      <c r="R940" s="562">
        <v>0</v>
      </c>
    </row>
    <row r="941" spans="1:18" s="286" customFormat="1" ht="12" x14ac:dyDescent="0.2">
      <c r="A941" s="1123"/>
      <c r="B941" s="556" t="s">
        <v>1607</v>
      </c>
      <c r="C941" s="561">
        <v>1</v>
      </c>
      <c r="D941" s="562">
        <v>0</v>
      </c>
      <c r="E941" s="562">
        <v>0</v>
      </c>
      <c r="F941" s="562">
        <v>0</v>
      </c>
      <c r="G941" s="562">
        <v>0</v>
      </c>
      <c r="H941" s="562">
        <v>0</v>
      </c>
      <c r="I941" s="562">
        <v>0</v>
      </c>
      <c r="J941" s="562">
        <v>0</v>
      </c>
      <c r="K941" s="562">
        <v>0</v>
      </c>
      <c r="L941" s="562">
        <v>0</v>
      </c>
      <c r="M941" s="562">
        <v>0</v>
      </c>
      <c r="N941" s="562">
        <v>1</v>
      </c>
      <c r="O941" s="562">
        <v>0</v>
      </c>
      <c r="P941" s="562">
        <v>0</v>
      </c>
      <c r="Q941" s="562">
        <v>0</v>
      </c>
      <c r="R941" s="562">
        <v>0</v>
      </c>
    </row>
    <row r="942" spans="1:18" s="286" customFormat="1" ht="12" x14ac:dyDescent="0.2">
      <c r="A942" s="1123"/>
      <c r="B942" s="556" t="s">
        <v>1608</v>
      </c>
      <c r="C942" s="561">
        <v>5</v>
      </c>
      <c r="D942" s="562">
        <v>0</v>
      </c>
      <c r="E942" s="562">
        <v>0</v>
      </c>
      <c r="F942" s="562">
        <v>0</v>
      </c>
      <c r="G942" s="562">
        <v>1</v>
      </c>
      <c r="H942" s="562">
        <v>0</v>
      </c>
      <c r="I942" s="562">
        <v>0</v>
      </c>
      <c r="J942" s="562">
        <v>0</v>
      </c>
      <c r="K942" s="562">
        <v>0</v>
      </c>
      <c r="L942" s="562">
        <v>0</v>
      </c>
      <c r="M942" s="562">
        <v>0</v>
      </c>
      <c r="N942" s="562">
        <v>0</v>
      </c>
      <c r="O942" s="562">
        <v>4</v>
      </c>
      <c r="P942" s="562">
        <v>0</v>
      </c>
      <c r="Q942" s="562">
        <v>0</v>
      </c>
      <c r="R942" s="562">
        <v>0</v>
      </c>
    </row>
    <row r="943" spans="1:18" s="286" customFormat="1" ht="12" x14ac:dyDescent="0.2">
      <c r="A943" s="1123"/>
      <c r="B943" s="556" t="s">
        <v>1609</v>
      </c>
      <c r="C943" s="561">
        <v>8</v>
      </c>
      <c r="D943" s="562">
        <v>1</v>
      </c>
      <c r="E943" s="562">
        <v>0</v>
      </c>
      <c r="F943" s="562">
        <v>4</v>
      </c>
      <c r="G943" s="562">
        <v>0</v>
      </c>
      <c r="H943" s="562">
        <v>2</v>
      </c>
      <c r="I943" s="562">
        <v>0</v>
      </c>
      <c r="J943" s="562">
        <v>0</v>
      </c>
      <c r="K943" s="562">
        <v>0</v>
      </c>
      <c r="L943" s="562">
        <v>0</v>
      </c>
      <c r="M943" s="562">
        <v>0</v>
      </c>
      <c r="N943" s="562">
        <v>0</v>
      </c>
      <c r="O943" s="562">
        <v>1</v>
      </c>
      <c r="P943" s="562">
        <v>0</v>
      </c>
      <c r="Q943" s="562">
        <v>0</v>
      </c>
      <c r="R943" s="562">
        <v>0</v>
      </c>
    </row>
    <row r="944" spans="1:18" s="286" customFormat="1" ht="12" x14ac:dyDescent="0.2">
      <c r="A944" s="1123"/>
      <c r="B944" s="556" t="s">
        <v>1610</v>
      </c>
      <c r="C944" s="561">
        <v>3</v>
      </c>
      <c r="D944" s="562">
        <v>0</v>
      </c>
      <c r="E944" s="562">
        <v>0</v>
      </c>
      <c r="F944" s="562">
        <v>1</v>
      </c>
      <c r="G944" s="562">
        <v>0</v>
      </c>
      <c r="H944" s="562">
        <v>1</v>
      </c>
      <c r="I944" s="562">
        <v>0</v>
      </c>
      <c r="J944" s="562">
        <v>0</v>
      </c>
      <c r="K944" s="562">
        <v>0</v>
      </c>
      <c r="L944" s="562">
        <v>0</v>
      </c>
      <c r="M944" s="562">
        <v>0</v>
      </c>
      <c r="N944" s="562">
        <v>0</v>
      </c>
      <c r="O944" s="562">
        <v>1</v>
      </c>
      <c r="P944" s="562">
        <v>0</v>
      </c>
      <c r="Q944" s="562">
        <v>0</v>
      </c>
      <c r="R944" s="562">
        <v>0</v>
      </c>
    </row>
    <row r="945" spans="1:18" s="286" customFormat="1" ht="12" x14ac:dyDescent="0.2">
      <c r="A945" s="1123"/>
      <c r="B945" s="556" t="s">
        <v>1611</v>
      </c>
      <c r="C945" s="561">
        <v>1</v>
      </c>
      <c r="D945" s="562">
        <v>0</v>
      </c>
      <c r="E945" s="562">
        <v>0</v>
      </c>
      <c r="F945" s="562">
        <v>0</v>
      </c>
      <c r="G945" s="562">
        <v>0</v>
      </c>
      <c r="H945" s="562">
        <v>1</v>
      </c>
      <c r="I945" s="562">
        <v>0</v>
      </c>
      <c r="J945" s="562">
        <v>0</v>
      </c>
      <c r="K945" s="562">
        <v>0</v>
      </c>
      <c r="L945" s="562">
        <v>0</v>
      </c>
      <c r="M945" s="562">
        <v>0</v>
      </c>
      <c r="N945" s="562">
        <v>0</v>
      </c>
      <c r="O945" s="562">
        <v>0</v>
      </c>
      <c r="P945" s="562">
        <v>0</v>
      </c>
      <c r="Q945" s="562">
        <v>0</v>
      </c>
      <c r="R945" s="562">
        <v>0</v>
      </c>
    </row>
    <row r="946" spans="1:18" s="286" customFormat="1" ht="12" x14ac:dyDescent="0.2">
      <c r="A946" s="1123"/>
      <c r="B946" s="556" t="s">
        <v>1613</v>
      </c>
      <c r="C946" s="561">
        <v>4</v>
      </c>
      <c r="D946" s="562">
        <v>0</v>
      </c>
      <c r="E946" s="562">
        <v>0</v>
      </c>
      <c r="F946" s="562">
        <v>0</v>
      </c>
      <c r="G946" s="562">
        <v>0</v>
      </c>
      <c r="H946" s="562">
        <v>0</v>
      </c>
      <c r="I946" s="562">
        <v>0</v>
      </c>
      <c r="J946" s="562">
        <v>0</v>
      </c>
      <c r="K946" s="562">
        <v>0</v>
      </c>
      <c r="L946" s="562">
        <v>0</v>
      </c>
      <c r="M946" s="562">
        <v>0</v>
      </c>
      <c r="N946" s="562">
        <v>0</v>
      </c>
      <c r="O946" s="562">
        <v>4</v>
      </c>
      <c r="P946" s="562">
        <v>0</v>
      </c>
      <c r="Q946" s="562">
        <v>0</v>
      </c>
      <c r="R946" s="562">
        <v>0</v>
      </c>
    </row>
    <row r="947" spans="1:18" s="286" customFormat="1" ht="12" x14ac:dyDescent="0.2">
      <c r="A947" s="1123"/>
      <c r="B947" s="556" t="s">
        <v>1614</v>
      </c>
      <c r="C947" s="561">
        <v>4</v>
      </c>
      <c r="D947" s="562">
        <v>0</v>
      </c>
      <c r="E947" s="562">
        <v>0</v>
      </c>
      <c r="F947" s="562">
        <v>1</v>
      </c>
      <c r="G947" s="562">
        <v>0</v>
      </c>
      <c r="H947" s="562">
        <v>0</v>
      </c>
      <c r="I947" s="562">
        <v>0</v>
      </c>
      <c r="J947" s="562">
        <v>0</v>
      </c>
      <c r="K947" s="562">
        <v>0</v>
      </c>
      <c r="L947" s="562">
        <v>0</v>
      </c>
      <c r="M947" s="562">
        <v>0</v>
      </c>
      <c r="N947" s="562">
        <v>0</v>
      </c>
      <c r="O947" s="562">
        <v>0</v>
      </c>
      <c r="P947" s="562">
        <v>2</v>
      </c>
      <c r="Q947" s="562">
        <v>1</v>
      </c>
      <c r="R947" s="562">
        <v>0</v>
      </c>
    </row>
    <row r="948" spans="1:18" s="286" customFormat="1" ht="12" x14ac:dyDescent="0.2">
      <c r="A948" s="1123"/>
      <c r="B948" s="556" t="s">
        <v>2515</v>
      </c>
      <c r="C948" s="561">
        <v>2</v>
      </c>
      <c r="D948" s="562">
        <v>0</v>
      </c>
      <c r="E948" s="562">
        <v>0</v>
      </c>
      <c r="F948" s="562">
        <v>1</v>
      </c>
      <c r="G948" s="562">
        <v>0</v>
      </c>
      <c r="H948" s="562">
        <v>0</v>
      </c>
      <c r="I948" s="562">
        <v>0</v>
      </c>
      <c r="J948" s="562">
        <v>0</v>
      </c>
      <c r="K948" s="562">
        <v>0</v>
      </c>
      <c r="L948" s="562">
        <v>0</v>
      </c>
      <c r="M948" s="562">
        <v>0</v>
      </c>
      <c r="N948" s="562">
        <v>0</v>
      </c>
      <c r="O948" s="562">
        <v>1</v>
      </c>
      <c r="P948" s="562">
        <v>0</v>
      </c>
      <c r="Q948" s="562">
        <v>0</v>
      </c>
      <c r="R948" s="562">
        <v>0</v>
      </c>
    </row>
    <row r="949" spans="1:18" s="286" customFormat="1" ht="12" x14ac:dyDescent="0.2">
      <c r="A949" s="1123"/>
      <c r="B949" s="556" t="s">
        <v>1617</v>
      </c>
      <c r="C949" s="561">
        <v>2</v>
      </c>
      <c r="D949" s="562">
        <v>0</v>
      </c>
      <c r="E949" s="562">
        <v>0</v>
      </c>
      <c r="F949" s="562">
        <v>0</v>
      </c>
      <c r="G949" s="562">
        <v>0</v>
      </c>
      <c r="H949" s="562">
        <v>0</v>
      </c>
      <c r="I949" s="562">
        <v>0</v>
      </c>
      <c r="J949" s="562">
        <v>0</v>
      </c>
      <c r="K949" s="562">
        <v>0</v>
      </c>
      <c r="L949" s="562">
        <v>0</v>
      </c>
      <c r="M949" s="562">
        <v>0</v>
      </c>
      <c r="N949" s="562">
        <v>1</v>
      </c>
      <c r="O949" s="562">
        <v>0</v>
      </c>
      <c r="P949" s="562">
        <v>1</v>
      </c>
      <c r="Q949" s="562">
        <v>0</v>
      </c>
      <c r="R949" s="562">
        <v>0</v>
      </c>
    </row>
    <row r="950" spans="1:18" s="286" customFormat="1" ht="12" x14ac:dyDescent="0.2">
      <c r="A950" s="1123"/>
      <c r="B950" s="556" t="s">
        <v>1618</v>
      </c>
      <c r="C950" s="561">
        <v>20</v>
      </c>
      <c r="D950" s="562">
        <v>2</v>
      </c>
      <c r="E950" s="562">
        <v>0</v>
      </c>
      <c r="F950" s="562">
        <v>5</v>
      </c>
      <c r="G950" s="562">
        <v>1</v>
      </c>
      <c r="H950" s="562">
        <v>3</v>
      </c>
      <c r="I950" s="562">
        <v>0</v>
      </c>
      <c r="J950" s="562">
        <v>0</v>
      </c>
      <c r="K950" s="562">
        <v>1</v>
      </c>
      <c r="L950" s="562">
        <v>0</v>
      </c>
      <c r="M950" s="562">
        <v>0</v>
      </c>
      <c r="N950" s="562">
        <v>0</v>
      </c>
      <c r="O950" s="562">
        <v>4</v>
      </c>
      <c r="P950" s="562">
        <v>3</v>
      </c>
      <c r="Q950" s="562">
        <v>1</v>
      </c>
      <c r="R950" s="562">
        <v>0</v>
      </c>
    </row>
    <row r="951" spans="1:18" s="286" customFormat="1" ht="12" x14ac:dyDescent="0.2">
      <c r="A951" s="1123"/>
      <c r="B951" s="556" t="s">
        <v>1621</v>
      </c>
      <c r="C951" s="561">
        <v>12</v>
      </c>
      <c r="D951" s="562">
        <v>0</v>
      </c>
      <c r="E951" s="562">
        <v>2</v>
      </c>
      <c r="F951" s="562">
        <v>4</v>
      </c>
      <c r="G951" s="562">
        <v>2</v>
      </c>
      <c r="H951" s="562">
        <v>1</v>
      </c>
      <c r="I951" s="562">
        <v>0</v>
      </c>
      <c r="J951" s="562">
        <v>0</v>
      </c>
      <c r="K951" s="562">
        <v>0</v>
      </c>
      <c r="L951" s="562">
        <v>0</v>
      </c>
      <c r="M951" s="562">
        <v>0</v>
      </c>
      <c r="N951" s="562">
        <v>0</v>
      </c>
      <c r="O951" s="562">
        <v>2</v>
      </c>
      <c r="P951" s="562">
        <v>1</v>
      </c>
      <c r="Q951" s="562">
        <v>0</v>
      </c>
      <c r="R951" s="562">
        <v>0</v>
      </c>
    </row>
    <row r="952" spans="1:18" s="286" customFormat="1" ht="12" x14ac:dyDescent="0.2">
      <c r="A952" s="1123"/>
      <c r="B952" s="556" t="s">
        <v>1622</v>
      </c>
      <c r="C952" s="561">
        <v>8</v>
      </c>
      <c r="D952" s="562">
        <v>0</v>
      </c>
      <c r="E952" s="562">
        <v>0</v>
      </c>
      <c r="F952" s="562">
        <v>2</v>
      </c>
      <c r="G952" s="562">
        <v>0</v>
      </c>
      <c r="H952" s="562">
        <v>3</v>
      </c>
      <c r="I952" s="562">
        <v>0</v>
      </c>
      <c r="J952" s="562">
        <v>0</v>
      </c>
      <c r="K952" s="562">
        <v>0</v>
      </c>
      <c r="L952" s="562">
        <v>0</v>
      </c>
      <c r="M952" s="562">
        <v>0</v>
      </c>
      <c r="N952" s="562">
        <v>2</v>
      </c>
      <c r="O952" s="562">
        <v>1</v>
      </c>
      <c r="P952" s="562">
        <v>0</v>
      </c>
      <c r="Q952" s="562">
        <v>0</v>
      </c>
      <c r="R952" s="562">
        <v>0</v>
      </c>
    </row>
    <row r="953" spans="1:18" s="286" customFormat="1" ht="12" x14ac:dyDescent="0.2">
      <c r="A953" s="1123"/>
      <c r="B953" s="556" t="s">
        <v>1623</v>
      </c>
      <c r="C953" s="561">
        <v>2</v>
      </c>
      <c r="D953" s="562">
        <v>0</v>
      </c>
      <c r="E953" s="562">
        <v>0</v>
      </c>
      <c r="F953" s="562">
        <v>1</v>
      </c>
      <c r="G953" s="562">
        <v>1</v>
      </c>
      <c r="H953" s="562">
        <v>0</v>
      </c>
      <c r="I953" s="562">
        <v>0</v>
      </c>
      <c r="J953" s="562">
        <v>0</v>
      </c>
      <c r="K953" s="562">
        <v>0</v>
      </c>
      <c r="L953" s="562">
        <v>0</v>
      </c>
      <c r="M953" s="562">
        <v>0</v>
      </c>
      <c r="N953" s="562">
        <v>0</v>
      </c>
      <c r="O953" s="562">
        <v>0</v>
      </c>
      <c r="P953" s="562">
        <v>0</v>
      </c>
      <c r="Q953" s="562">
        <v>0</v>
      </c>
      <c r="R953" s="562">
        <v>0</v>
      </c>
    </row>
    <row r="954" spans="1:18" s="286" customFormat="1" ht="12" x14ac:dyDescent="0.2">
      <c r="A954" s="1123" t="s">
        <v>95</v>
      </c>
      <c r="B954" s="555" t="s">
        <v>10</v>
      </c>
      <c r="C954" s="559">
        <v>134</v>
      </c>
      <c r="D954" s="560">
        <v>0</v>
      </c>
      <c r="E954" s="560">
        <v>2</v>
      </c>
      <c r="F954" s="560">
        <v>45</v>
      </c>
      <c r="G954" s="560">
        <v>3</v>
      </c>
      <c r="H954" s="560">
        <v>29</v>
      </c>
      <c r="I954" s="560">
        <v>4</v>
      </c>
      <c r="J954" s="560">
        <v>0</v>
      </c>
      <c r="K954" s="560">
        <v>1</v>
      </c>
      <c r="L954" s="560">
        <v>1</v>
      </c>
      <c r="M954" s="560">
        <v>0</v>
      </c>
      <c r="N954" s="560">
        <v>1</v>
      </c>
      <c r="O954" s="560">
        <v>29</v>
      </c>
      <c r="P954" s="560">
        <v>12</v>
      </c>
      <c r="Q954" s="560">
        <v>7</v>
      </c>
      <c r="R954" s="560">
        <v>0</v>
      </c>
    </row>
    <row r="955" spans="1:18" s="286" customFormat="1" ht="12" x14ac:dyDescent="0.2">
      <c r="A955" s="1123"/>
      <c r="B955" s="556" t="s">
        <v>1633</v>
      </c>
      <c r="C955" s="561">
        <v>6</v>
      </c>
      <c r="D955" s="562">
        <v>0</v>
      </c>
      <c r="E955" s="562">
        <v>0</v>
      </c>
      <c r="F955" s="562">
        <v>2</v>
      </c>
      <c r="G955" s="562">
        <v>0</v>
      </c>
      <c r="H955" s="562">
        <v>0</v>
      </c>
      <c r="I955" s="562">
        <v>1</v>
      </c>
      <c r="J955" s="562">
        <v>0</v>
      </c>
      <c r="K955" s="562">
        <v>0</v>
      </c>
      <c r="L955" s="562">
        <v>0</v>
      </c>
      <c r="M955" s="562">
        <v>0</v>
      </c>
      <c r="N955" s="562">
        <v>0</v>
      </c>
      <c r="O955" s="562">
        <v>1</v>
      </c>
      <c r="P955" s="562">
        <v>2</v>
      </c>
      <c r="Q955" s="562">
        <v>0</v>
      </c>
      <c r="R955" s="562">
        <v>0</v>
      </c>
    </row>
    <row r="956" spans="1:18" s="286" customFormat="1" ht="12" x14ac:dyDescent="0.2">
      <c r="A956" s="1123"/>
      <c r="B956" s="556" t="s">
        <v>1634</v>
      </c>
      <c r="C956" s="561">
        <v>6</v>
      </c>
      <c r="D956" s="562">
        <v>0</v>
      </c>
      <c r="E956" s="562">
        <v>0</v>
      </c>
      <c r="F956" s="562">
        <v>2</v>
      </c>
      <c r="G956" s="562">
        <v>0</v>
      </c>
      <c r="H956" s="562">
        <v>3</v>
      </c>
      <c r="I956" s="562">
        <v>0</v>
      </c>
      <c r="J956" s="562">
        <v>0</v>
      </c>
      <c r="K956" s="562">
        <v>0</v>
      </c>
      <c r="L956" s="562">
        <v>0</v>
      </c>
      <c r="M956" s="562">
        <v>0</v>
      </c>
      <c r="N956" s="562">
        <v>0</v>
      </c>
      <c r="O956" s="562">
        <v>0</v>
      </c>
      <c r="P956" s="562">
        <v>0</v>
      </c>
      <c r="Q956" s="562">
        <v>1</v>
      </c>
      <c r="R956" s="562">
        <v>0</v>
      </c>
    </row>
    <row r="957" spans="1:18" s="286" customFormat="1" ht="12" x14ac:dyDescent="0.2">
      <c r="A957" s="1123"/>
      <c r="B957" s="556" t="s">
        <v>1635</v>
      </c>
      <c r="C957" s="561">
        <v>5</v>
      </c>
      <c r="D957" s="562">
        <v>0</v>
      </c>
      <c r="E957" s="562">
        <v>0</v>
      </c>
      <c r="F957" s="562">
        <v>1</v>
      </c>
      <c r="G957" s="562">
        <v>0</v>
      </c>
      <c r="H957" s="562">
        <v>3</v>
      </c>
      <c r="I957" s="562">
        <v>0</v>
      </c>
      <c r="J957" s="562">
        <v>0</v>
      </c>
      <c r="K957" s="562">
        <v>0</v>
      </c>
      <c r="L957" s="562">
        <v>0</v>
      </c>
      <c r="M957" s="562">
        <v>0</v>
      </c>
      <c r="N957" s="562">
        <v>0</v>
      </c>
      <c r="O957" s="562">
        <v>0</v>
      </c>
      <c r="P957" s="562">
        <v>1</v>
      </c>
      <c r="Q957" s="562">
        <v>0</v>
      </c>
      <c r="R957" s="562">
        <v>0</v>
      </c>
    </row>
    <row r="958" spans="1:18" s="286" customFormat="1" ht="12" x14ac:dyDescent="0.2">
      <c r="A958" s="1123"/>
      <c r="B958" s="556" t="s">
        <v>1637</v>
      </c>
      <c r="C958" s="561">
        <v>1</v>
      </c>
      <c r="D958" s="562">
        <v>0</v>
      </c>
      <c r="E958" s="562">
        <v>0</v>
      </c>
      <c r="F958" s="562">
        <v>0</v>
      </c>
      <c r="G958" s="562">
        <v>0</v>
      </c>
      <c r="H958" s="562">
        <v>1</v>
      </c>
      <c r="I958" s="562">
        <v>0</v>
      </c>
      <c r="J958" s="562">
        <v>0</v>
      </c>
      <c r="K958" s="562">
        <v>0</v>
      </c>
      <c r="L958" s="562">
        <v>0</v>
      </c>
      <c r="M958" s="562">
        <v>0</v>
      </c>
      <c r="N958" s="562">
        <v>0</v>
      </c>
      <c r="O958" s="562">
        <v>0</v>
      </c>
      <c r="P958" s="562">
        <v>0</v>
      </c>
      <c r="Q958" s="562">
        <v>0</v>
      </c>
      <c r="R958" s="562">
        <v>0</v>
      </c>
    </row>
    <row r="959" spans="1:18" s="286" customFormat="1" ht="12" x14ac:dyDescent="0.2">
      <c r="A959" s="1123"/>
      <c r="B959" s="556" t="s">
        <v>1641</v>
      </c>
      <c r="C959" s="561">
        <v>113</v>
      </c>
      <c r="D959" s="562">
        <v>0</v>
      </c>
      <c r="E959" s="562">
        <v>2</v>
      </c>
      <c r="F959" s="562">
        <v>38</v>
      </c>
      <c r="G959" s="562">
        <v>3</v>
      </c>
      <c r="H959" s="562">
        <v>22</v>
      </c>
      <c r="I959" s="562">
        <v>2</v>
      </c>
      <c r="J959" s="562">
        <v>0</v>
      </c>
      <c r="K959" s="562">
        <v>1</v>
      </c>
      <c r="L959" s="562">
        <v>1</v>
      </c>
      <c r="M959" s="562">
        <v>0</v>
      </c>
      <c r="N959" s="562">
        <v>1</v>
      </c>
      <c r="O959" s="562">
        <v>28</v>
      </c>
      <c r="P959" s="562">
        <v>9</v>
      </c>
      <c r="Q959" s="562">
        <v>6</v>
      </c>
      <c r="R959" s="562">
        <v>0</v>
      </c>
    </row>
    <row r="960" spans="1:18" s="286" customFormat="1" ht="12" x14ac:dyDescent="0.2">
      <c r="A960" s="1123"/>
      <c r="B960" s="556" t="s">
        <v>1642</v>
      </c>
      <c r="C960" s="561">
        <v>1</v>
      </c>
      <c r="D960" s="562">
        <v>0</v>
      </c>
      <c r="E960" s="562">
        <v>0</v>
      </c>
      <c r="F960" s="562">
        <v>1</v>
      </c>
      <c r="G960" s="562">
        <v>0</v>
      </c>
      <c r="H960" s="562">
        <v>0</v>
      </c>
      <c r="I960" s="562">
        <v>0</v>
      </c>
      <c r="J960" s="562">
        <v>0</v>
      </c>
      <c r="K960" s="562">
        <v>0</v>
      </c>
      <c r="L960" s="562">
        <v>0</v>
      </c>
      <c r="M960" s="562">
        <v>0</v>
      </c>
      <c r="N960" s="562">
        <v>0</v>
      </c>
      <c r="O960" s="562">
        <v>0</v>
      </c>
      <c r="P960" s="562">
        <v>0</v>
      </c>
      <c r="Q960" s="562">
        <v>0</v>
      </c>
      <c r="R960" s="562">
        <v>0</v>
      </c>
    </row>
    <row r="961" spans="1:18" s="286" customFormat="1" ht="12" x14ac:dyDescent="0.2">
      <c r="A961" s="1123"/>
      <c r="B961" s="556" t="s">
        <v>1644</v>
      </c>
      <c r="C961" s="561">
        <v>1</v>
      </c>
      <c r="D961" s="562">
        <v>0</v>
      </c>
      <c r="E961" s="562">
        <v>0</v>
      </c>
      <c r="F961" s="562">
        <v>1</v>
      </c>
      <c r="G961" s="562">
        <v>0</v>
      </c>
      <c r="H961" s="562">
        <v>0</v>
      </c>
      <c r="I961" s="562">
        <v>0</v>
      </c>
      <c r="J961" s="562">
        <v>0</v>
      </c>
      <c r="K961" s="562">
        <v>0</v>
      </c>
      <c r="L961" s="562">
        <v>0</v>
      </c>
      <c r="M961" s="562">
        <v>0</v>
      </c>
      <c r="N961" s="562">
        <v>0</v>
      </c>
      <c r="O961" s="562">
        <v>0</v>
      </c>
      <c r="P961" s="562">
        <v>0</v>
      </c>
      <c r="Q961" s="562">
        <v>0</v>
      </c>
      <c r="R961" s="562">
        <v>0</v>
      </c>
    </row>
    <row r="962" spans="1:18" s="286" customFormat="1" ht="12" x14ac:dyDescent="0.2">
      <c r="A962" s="1123"/>
      <c r="B962" s="556" t="s">
        <v>3097</v>
      </c>
      <c r="C962" s="561">
        <v>1</v>
      </c>
      <c r="D962" s="562">
        <v>0</v>
      </c>
      <c r="E962" s="562">
        <v>0</v>
      </c>
      <c r="F962" s="562">
        <v>0</v>
      </c>
      <c r="G962" s="562">
        <v>0</v>
      </c>
      <c r="H962" s="562">
        <v>0</v>
      </c>
      <c r="I962" s="562">
        <v>1</v>
      </c>
      <c r="J962" s="562">
        <v>0</v>
      </c>
      <c r="K962" s="562">
        <v>0</v>
      </c>
      <c r="L962" s="562">
        <v>0</v>
      </c>
      <c r="M962" s="562">
        <v>0</v>
      </c>
      <c r="N962" s="562">
        <v>0</v>
      </c>
      <c r="O962" s="562">
        <v>0</v>
      </c>
      <c r="P962" s="562">
        <v>0</v>
      </c>
      <c r="Q962" s="562">
        <v>0</v>
      </c>
      <c r="R962" s="562">
        <v>0</v>
      </c>
    </row>
    <row r="963" spans="1:18" s="286" customFormat="1" ht="12" x14ac:dyDescent="0.2">
      <c r="A963" s="1123" t="s">
        <v>510</v>
      </c>
      <c r="B963" s="555" t="s">
        <v>10</v>
      </c>
      <c r="C963" s="559">
        <v>1525</v>
      </c>
      <c r="D963" s="560">
        <v>9</v>
      </c>
      <c r="E963" s="560">
        <v>42</v>
      </c>
      <c r="F963" s="560">
        <v>324</v>
      </c>
      <c r="G963" s="560">
        <v>38</v>
      </c>
      <c r="H963" s="560">
        <v>284</v>
      </c>
      <c r="I963" s="560">
        <v>47</v>
      </c>
      <c r="J963" s="560">
        <v>9</v>
      </c>
      <c r="K963" s="560">
        <v>15</v>
      </c>
      <c r="L963" s="560">
        <v>8</v>
      </c>
      <c r="M963" s="560">
        <v>3</v>
      </c>
      <c r="N963" s="560">
        <v>108</v>
      </c>
      <c r="O963" s="560">
        <v>437</v>
      </c>
      <c r="P963" s="560">
        <v>127</v>
      </c>
      <c r="Q963" s="560">
        <v>60</v>
      </c>
      <c r="R963" s="560">
        <v>14</v>
      </c>
    </row>
    <row r="964" spans="1:18" s="286" customFormat="1" ht="12" x14ac:dyDescent="0.2">
      <c r="A964" s="1123"/>
      <c r="B964" s="556" t="s">
        <v>2611</v>
      </c>
      <c r="C964" s="561">
        <v>1</v>
      </c>
      <c r="D964" s="562">
        <v>0</v>
      </c>
      <c r="E964" s="562">
        <v>0</v>
      </c>
      <c r="F964" s="562">
        <v>0</v>
      </c>
      <c r="G964" s="562">
        <v>0</v>
      </c>
      <c r="H964" s="562">
        <v>1</v>
      </c>
      <c r="I964" s="562">
        <v>0</v>
      </c>
      <c r="J964" s="562">
        <v>0</v>
      </c>
      <c r="K964" s="562">
        <v>0</v>
      </c>
      <c r="L964" s="562">
        <v>0</v>
      </c>
      <c r="M964" s="562">
        <v>0</v>
      </c>
      <c r="N964" s="562">
        <v>0</v>
      </c>
      <c r="O964" s="562">
        <v>0</v>
      </c>
      <c r="P964" s="562">
        <v>0</v>
      </c>
      <c r="Q964" s="562">
        <v>0</v>
      </c>
      <c r="R964" s="562">
        <v>0</v>
      </c>
    </row>
    <row r="965" spans="1:18" s="286" customFormat="1" ht="12" x14ac:dyDescent="0.2">
      <c r="A965" s="1123"/>
      <c r="B965" s="556" t="s">
        <v>3099</v>
      </c>
      <c r="C965" s="561">
        <v>2</v>
      </c>
      <c r="D965" s="562">
        <v>0</v>
      </c>
      <c r="E965" s="562">
        <v>0</v>
      </c>
      <c r="F965" s="562">
        <v>0</v>
      </c>
      <c r="G965" s="562">
        <v>0</v>
      </c>
      <c r="H965" s="562">
        <v>1</v>
      </c>
      <c r="I965" s="562">
        <v>0</v>
      </c>
      <c r="J965" s="562">
        <v>0</v>
      </c>
      <c r="K965" s="562">
        <v>0</v>
      </c>
      <c r="L965" s="562">
        <v>0</v>
      </c>
      <c r="M965" s="562">
        <v>0</v>
      </c>
      <c r="N965" s="562">
        <v>0</v>
      </c>
      <c r="O965" s="562">
        <v>1</v>
      </c>
      <c r="P965" s="562">
        <v>0</v>
      </c>
      <c r="Q965" s="562">
        <v>0</v>
      </c>
      <c r="R965" s="562">
        <v>0</v>
      </c>
    </row>
    <row r="966" spans="1:18" s="286" customFormat="1" ht="12" x14ac:dyDescent="0.2">
      <c r="A966" s="1123"/>
      <c r="B966" s="556" t="s">
        <v>2613</v>
      </c>
      <c r="C966" s="561">
        <v>1</v>
      </c>
      <c r="D966" s="562">
        <v>0</v>
      </c>
      <c r="E966" s="562">
        <v>0</v>
      </c>
      <c r="F966" s="562">
        <v>0</v>
      </c>
      <c r="G966" s="562">
        <v>0</v>
      </c>
      <c r="H966" s="562">
        <v>0</v>
      </c>
      <c r="I966" s="562">
        <v>0</v>
      </c>
      <c r="J966" s="562">
        <v>0</v>
      </c>
      <c r="K966" s="562">
        <v>0</v>
      </c>
      <c r="L966" s="562">
        <v>0</v>
      </c>
      <c r="M966" s="562">
        <v>0</v>
      </c>
      <c r="N966" s="562">
        <v>0</v>
      </c>
      <c r="O966" s="562">
        <v>1</v>
      </c>
      <c r="P966" s="562">
        <v>0</v>
      </c>
      <c r="Q966" s="562">
        <v>0</v>
      </c>
      <c r="R966" s="562">
        <v>0</v>
      </c>
    </row>
    <row r="967" spans="1:18" s="286" customFormat="1" ht="12" x14ac:dyDescent="0.2">
      <c r="A967" s="1123"/>
      <c r="B967" s="556" t="s">
        <v>3102</v>
      </c>
      <c r="C967" s="561">
        <v>3</v>
      </c>
      <c r="D967" s="562">
        <v>0</v>
      </c>
      <c r="E967" s="562">
        <v>0</v>
      </c>
      <c r="F967" s="562">
        <v>0</v>
      </c>
      <c r="G967" s="562">
        <v>0</v>
      </c>
      <c r="H967" s="562">
        <v>1</v>
      </c>
      <c r="I967" s="562">
        <v>0</v>
      </c>
      <c r="J967" s="562">
        <v>0</v>
      </c>
      <c r="K967" s="562">
        <v>0</v>
      </c>
      <c r="L967" s="562">
        <v>0</v>
      </c>
      <c r="M967" s="562">
        <v>0</v>
      </c>
      <c r="N967" s="562">
        <v>1</v>
      </c>
      <c r="O967" s="562">
        <v>1</v>
      </c>
      <c r="P967" s="562">
        <v>0</v>
      </c>
      <c r="Q967" s="562">
        <v>0</v>
      </c>
      <c r="R967" s="562">
        <v>0</v>
      </c>
    </row>
    <row r="968" spans="1:18" s="286" customFormat="1" ht="12" x14ac:dyDescent="0.2">
      <c r="A968" s="1123"/>
      <c r="B968" s="556" t="s">
        <v>3103</v>
      </c>
      <c r="C968" s="561">
        <v>1</v>
      </c>
      <c r="D968" s="562">
        <v>0</v>
      </c>
      <c r="E968" s="562">
        <v>0</v>
      </c>
      <c r="F968" s="562">
        <v>0</v>
      </c>
      <c r="G968" s="562">
        <v>0</v>
      </c>
      <c r="H968" s="562">
        <v>0</v>
      </c>
      <c r="I968" s="562">
        <v>0</v>
      </c>
      <c r="J968" s="562">
        <v>0</v>
      </c>
      <c r="K968" s="562">
        <v>0</v>
      </c>
      <c r="L968" s="562">
        <v>0</v>
      </c>
      <c r="M968" s="562">
        <v>0</v>
      </c>
      <c r="N968" s="562">
        <v>0</v>
      </c>
      <c r="O968" s="562">
        <v>1</v>
      </c>
      <c r="P968" s="562">
        <v>0</v>
      </c>
      <c r="Q968" s="562">
        <v>0</v>
      </c>
      <c r="R968" s="562">
        <v>0</v>
      </c>
    </row>
    <row r="969" spans="1:18" s="286" customFormat="1" ht="12" x14ac:dyDescent="0.2">
      <c r="A969" s="1123"/>
      <c r="B969" s="556" t="s">
        <v>2614</v>
      </c>
      <c r="C969" s="561">
        <v>1</v>
      </c>
      <c r="D969" s="562">
        <v>0</v>
      </c>
      <c r="E969" s="562">
        <v>0</v>
      </c>
      <c r="F969" s="562">
        <v>1</v>
      </c>
      <c r="G969" s="562">
        <v>0</v>
      </c>
      <c r="H969" s="562">
        <v>0</v>
      </c>
      <c r="I969" s="562">
        <v>0</v>
      </c>
      <c r="J969" s="562">
        <v>0</v>
      </c>
      <c r="K969" s="562">
        <v>0</v>
      </c>
      <c r="L969" s="562">
        <v>0</v>
      </c>
      <c r="M969" s="562">
        <v>0</v>
      </c>
      <c r="N969" s="562">
        <v>0</v>
      </c>
      <c r="O969" s="562">
        <v>0</v>
      </c>
      <c r="P969" s="562">
        <v>0</v>
      </c>
      <c r="Q969" s="562">
        <v>0</v>
      </c>
      <c r="R969" s="562">
        <v>0</v>
      </c>
    </row>
    <row r="970" spans="1:18" s="286" customFormat="1" ht="12" x14ac:dyDescent="0.2">
      <c r="A970" s="1123"/>
      <c r="B970" s="556" t="s">
        <v>3108</v>
      </c>
      <c r="C970" s="561">
        <v>8</v>
      </c>
      <c r="D970" s="562">
        <v>0</v>
      </c>
      <c r="E970" s="562">
        <v>0</v>
      </c>
      <c r="F970" s="562">
        <v>1</v>
      </c>
      <c r="G970" s="562">
        <v>0</v>
      </c>
      <c r="H970" s="562">
        <v>2</v>
      </c>
      <c r="I970" s="562">
        <v>1</v>
      </c>
      <c r="J970" s="562">
        <v>0</v>
      </c>
      <c r="K970" s="562">
        <v>0</v>
      </c>
      <c r="L970" s="562">
        <v>1</v>
      </c>
      <c r="M970" s="562">
        <v>0</v>
      </c>
      <c r="N970" s="562">
        <v>0</v>
      </c>
      <c r="O970" s="562">
        <v>3</v>
      </c>
      <c r="P970" s="562">
        <v>0</v>
      </c>
      <c r="Q970" s="562">
        <v>0</v>
      </c>
      <c r="R970" s="562">
        <v>0</v>
      </c>
    </row>
    <row r="971" spans="1:18" s="286" customFormat="1" ht="12" x14ac:dyDescent="0.2">
      <c r="A971" s="1123"/>
      <c r="B971" s="556" t="s">
        <v>3110</v>
      </c>
      <c r="C971" s="561">
        <v>2</v>
      </c>
      <c r="D971" s="562">
        <v>0</v>
      </c>
      <c r="E971" s="562">
        <v>0</v>
      </c>
      <c r="F971" s="562">
        <v>0</v>
      </c>
      <c r="G971" s="562">
        <v>0</v>
      </c>
      <c r="H971" s="562">
        <v>1</v>
      </c>
      <c r="I971" s="562">
        <v>0</v>
      </c>
      <c r="J971" s="562">
        <v>0</v>
      </c>
      <c r="K971" s="562">
        <v>0</v>
      </c>
      <c r="L971" s="562">
        <v>0</v>
      </c>
      <c r="M971" s="562">
        <v>0</v>
      </c>
      <c r="N971" s="562">
        <v>0</v>
      </c>
      <c r="O971" s="562">
        <v>1</v>
      </c>
      <c r="P971" s="562">
        <v>0</v>
      </c>
      <c r="Q971" s="562">
        <v>0</v>
      </c>
      <c r="R971" s="562">
        <v>0</v>
      </c>
    </row>
    <row r="972" spans="1:18" s="286" customFormat="1" ht="12" x14ac:dyDescent="0.2">
      <c r="A972" s="1123"/>
      <c r="B972" s="556" t="s">
        <v>3111</v>
      </c>
      <c r="C972" s="561">
        <v>1</v>
      </c>
      <c r="D972" s="562">
        <v>0</v>
      </c>
      <c r="E972" s="562">
        <v>0</v>
      </c>
      <c r="F972" s="562">
        <v>1</v>
      </c>
      <c r="G972" s="562">
        <v>0</v>
      </c>
      <c r="H972" s="562">
        <v>0</v>
      </c>
      <c r="I972" s="562">
        <v>0</v>
      </c>
      <c r="J972" s="562">
        <v>0</v>
      </c>
      <c r="K972" s="562">
        <v>0</v>
      </c>
      <c r="L972" s="562">
        <v>0</v>
      </c>
      <c r="M972" s="562">
        <v>0</v>
      </c>
      <c r="N972" s="562">
        <v>0</v>
      </c>
      <c r="O972" s="562">
        <v>0</v>
      </c>
      <c r="P972" s="562">
        <v>0</v>
      </c>
      <c r="Q972" s="562">
        <v>0</v>
      </c>
      <c r="R972" s="562">
        <v>0</v>
      </c>
    </row>
    <row r="973" spans="1:18" s="286" customFormat="1" ht="12" x14ac:dyDescent="0.2">
      <c r="A973" s="1123"/>
      <c r="B973" s="556" t="s">
        <v>2179</v>
      </c>
      <c r="C973" s="561">
        <v>1</v>
      </c>
      <c r="D973" s="562">
        <v>0</v>
      </c>
      <c r="E973" s="562">
        <v>1</v>
      </c>
      <c r="F973" s="562">
        <v>0</v>
      </c>
      <c r="G973" s="562">
        <v>0</v>
      </c>
      <c r="H973" s="562">
        <v>0</v>
      </c>
      <c r="I973" s="562">
        <v>0</v>
      </c>
      <c r="J973" s="562">
        <v>0</v>
      </c>
      <c r="K973" s="562">
        <v>0</v>
      </c>
      <c r="L973" s="562">
        <v>0</v>
      </c>
      <c r="M973" s="562">
        <v>0</v>
      </c>
      <c r="N973" s="562">
        <v>0</v>
      </c>
      <c r="O973" s="562">
        <v>0</v>
      </c>
      <c r="P973" s="562">
        <v>0</v>
      </c>
      <c r="Q973" s="562">
        <v>0</v>
      </c>
      <c r="R973" s="562">
        <v>0</v>
      </c>
    </row>
    <row r="974" spans="1:18" s="286" customFormat="1" ht="12" x14ac:dyDescent="0.2">
      <c r="A974" s="1123"/>
      <c r="B974" s="556" t="s">
        <v>2180</v>
      </c>
      <c r="C974" s="561">
        <v>1</v>
      </c>
      <c r="D974" s="562">
        <v>0</v>
      </c>
      <c r="E974" s="562">
        <v>0</v>
      </c>
      <c r="F974" s="562">
        <v>0</v>
      </c>
      <c r="G974" s="562">
        <v>0</v>
      </c>
      <c r="H974" s="562">
        <v>0</v>
      </c>
      <c r="I974" s="562">
        <v>0</v>
      </c>
      <c r="J974" s="562">
        <v>0</v>
      </c>
      <c r="K974" s="562">
        <v>0</v>
      </c>
      <c r="L974" s="562">
        <v>0</v>
      </c>
      <c r="M974" s="562">
        <v>0</v>
      </c>
      <c r="N974" s="562">
        <v>0</v>
      </c>
      <c r="O974" s="562">
        <v>1</v>
      </c>
      <c r="P974" s="562">
        <v>0</v>
      </c>
      <c r="Q974" s="562">
        <v>0</v>
      </c>
      <c r="R974" s="562">
        <v>0</v>
      </c>
    </row>
    <row r="975" spans="1:18" s="286" customFormat="1" ht="12" x14ac:dyDescent="0.2">
      <c r="A975" s="1123"/>
      <c r="B975" s="556" t="s">
        <v>2181</v>
      </c>
      <c r="C975" s="561">
        <v>101</v>
      </c>
      <c r="D975" s="562">
        <v>8</v>
      </c>
      <c r="E975" s="562">
        <v>3</v>
      </c>
      <c r="F975" s="562">
        <v>22</v>
      </c>
      <c r="G975" s="562">
        <v>9</v>
      </c>
      <c r="H975" s="562">
        <v>17</v>
      </c>
      <c r="I975" s="562">
        <v>4</v>
      </c>
      <c r="J975" s="562">
        <v>0</v>
      </c>
      <c r="K975" s="562">
        <v>1</v>
      </c>
      <c r="L975" s="562">
        <v>7</v>
      </c>
      <c r="M975" s="562">
        <v>0</v>
      </c>
      <c r="N975" s="562">
        <v>7</v>
      </c>
      <c r="O975" s="562">
        <v>12</v>
      </c>
      <c r="P975" s="562">
        <v>7</v>
      </c>
      <c r="Q975" s="562">
        <v>2</v>
      </c>
      <c r="R975" s="562">
        <v>2</v>
      </c>
    </row>
    <row r="976" spans="1:18" s="286" customFormat="1" ht="12" x14ac:dyDescent="0.2">
      <c r="A976" s="1123"/>
      <c r="B976" s="556" t="s">
        <v>2184</v>
      </c>
      <c r="C976" s="561">
        <v>4</v>
      </c>
      <c r="D976" s="562">
        <v>0</v>
      </c>
      <c r="E976" s="562">
        <v>0</v>
      </c>
      <c r="F976" s="562">
        <v>1</v>
      </c>
      <c r="G976" s="562">
        <v>0</v>
      </c>
      <c r="H976" s="562">
        <v>0</v>
      </c>
      <c r="I976" s="562">
        <v>0</v>
      </c>
      <c r="J976" s="562">
        <v>0</v>
      </c>
      <c r="K976" s="562">
        <v>0</v>
      </c>
      <c r="L976" s="562">
        <v>0</v>
      </c>
      <c r="M976" s="562">
        <v>0</v>
      </c>
      <c r="N976" s="562">
        <v>0</v>
      </c>
      <c r="O976" s="562">
        <v>3</v>
      </c>
      <c r="P976" s="562">
        <v>0</v>
      </c>
      <c r="Q976" s="562">
        <v>0</v>
      </c>
      <c r="R976" s="562">
        <v>0</v>
      </c>
    </row>
    <row r="977" spans="1:18" s="286" customFormat="1" ht="12" x14ac:dyDescent="0.2">
      <c r="A977" s="1123"/>
      <c r="B977" s="556" t="s">
        <v>2616</v>
      </c>
      <c r="C977" s="561">
        <v>2</v>
      </c>
      <c r="D977" s="562">
        <v>0</v>
      </c>
      <c r="E977" s="562">
        <v>0</v>
      </c>
      <c r="F977" s="562">
        <v>0</v>
      </c>
      <c r="G977" s="562">
        <v>0</v>
      </c>
      <c r="H977" s="562">
        <v>0</v>
      </c>
      <c r="I977" s="562">
        <v>0</v>
      </c>
      <c r="J977" s="562">
        <v>0</v>
      </c>
      <c r="K977" s="562">
        <v>0</v>
      </c>
      <c r="L977" s="562">
        <v>0</v>
      </c>
      <c r="M977" s="562">
        <v>0</v>
      </c>
      <c r="N977" s="562">
        <v>0</v>
      </c>
      <c r="O977" s="562">
        <v>1</v>
      </c>
      <c r="P977" s="562">
        <v>1</v>
      </c>
      <c r="Q977" s="562">
        <v>0</v>
      </c>
      <c r="R977" s="562">
        <v>0</v>
      </c>
    </row>
    <row r="978" spans="1:18" s="286" customFormat="1" ht="12" x14ac:dyDescent="0.2">
      <c r="A978" s="1123"/>
      <c r="B978" s="556" t="s">
        <v>3115</v>
      </c>
      <c r="C978" s="561">
        <v>2</v>
      </c>
      <c r="D978" s="562">
        <v>0</v>
      </c>
      <c r="E978" s="562">
        <v>0</v>
      </c>
      <c r="F978" s="562">
        <v>0</v>
      </c>
      <c r="G978" s="562">
        <v>0</v>
      </c>
      <c r="H978" s="562">
        <v>0</v>
      </c>
      <c r="I978" s="562">
        <v>0</v>
      </c>
      <c r="J978" s="562">
        <v>0</v>
      </c>
      <c r="K978" s="562">
        <v>0</v>
      </c>
      <c r="L978" s="562">
        <v>0</v>
      </c>
      <c r="M978" s="562">
        <v>0</v>
      </c>
      <c r="N978" s="562">
        <v>1</v>
      </c>
      <c r="O978" s="562">
        <v>0</v>
      </c>
      <c r="P978" s="562">
        <v>0</v>
      </c>
      <c r="Q978" s="562">
        <v>1</v>
      </c>
      <c r="R978" s="562">
        <v>0</v>
      </c>
    </row>
    <row r="979" spans="1:18" s="286" customFormat="1" ht="12" x14ac:dyDescent="0.2">
      <c r="A979" s="1123"/>
      <c r="B979" s="556" t="s">
        <v>2617</v>
      </c>
      <c r="C979" s="561">
        <v>2</v>
      </c>
      <c r="D979" s="562">
        <v>0</v>
      </c>
      <c r="E979" s="562">
        <v>0</v>
      </c>
      <c r="F979" s="562">
        <v>0</v>
      </c>
      <c r="G979" s="562">
        <v>0</v>
      </c>
      <c r="H979" s="562">
        <v>0</v>
      </c>
      <c r="I979" s="562">
        <v>0</v>
      </c>
      <c r="J979" s="562">
        <v>0</v>
      </c>
      <c r="K979" s="562">
        <v>0</v>
      </c>
      <c r="L979" s="562">
        <v>0</v>
      </c>
      <c r="M979" s="562">
        <v>0</v>
      </c>
      <c r="N979" s="562">
        <v>1</v>
      </c>
      <c r="O979" s="562">
        <v>0</v>
      </c>
      <c r="P979" s="562">
        <v>0</v>
      </c>
      <c r="Q979" s="562">
        <v>1</v>
      </c>
      <c r="R979" s="562">
        <v>0</v>
      </c>
    </row>
    <row r="980" spans="1:18" s="286" customFormat="1" ht="12" x14ac:dyDescent="0.2">
      <c r="A980" s="1123"/>
      <c r="B980" s="556" t="s">
        <v>3116</v>
      </c>
      <c r="C980" s="561">
        <v>1</v>
      </c>
      <c r="D980" s="562">
        <v>0</v>
      </c>
      <c r="E980" s="562">
        <v>0</v>
      </c>
      <c r="F980" s="562">
        <v>0</v>
      </c>
      <c r="G980" s="562">
        <v>0</v>
      </c>
      <c r="H980" s="562">
        <v>0</v>
      </c>
      <c r="I980" s="562">
        <v>0</v>
      </c>
      <c r="J980" s="562">
        <v>0</v>
      </c>
      <c r="K980" s="562">
        <v>0</v>
      </c>
      <c r="L980" s="562">
        <v>0</v>
      </c>
      <c r="M980" s="562">
        <v>0</v>
      </c>
      <c r="N980" s="562">
        <v>0</v>
      </c>
      <c r="O980" s="562">
        <v>0</v>
      </c>
      <c r="P980" s="562">
        <v>0</v>
      </c>
      <c r="Q980" s="562">
        <v>0</v>
      </c>
      <c r="R980" s="562">
        <v>1</v>
      </c>
    </row>
    <row r="981" spans="1:18" s="286" customFormat="1" ht="12" x14ac:dyDescent="0.2">
      <c r="A981" s="1123"/>
      <c r="B981" s="556" t="s">
        <v>3120</v>
      </c>
      <c r="C981" s="561">
        <v>8</v>
      </c>
      <c r="D981" s="562">
        <v>0</v>
      </c>
      <c r="E981" s="562">
        <v>0</v>
      </c>
      <c r="F981" s="562">
        <v>1</v>
      </c>
      <c r="G981" s="562">
        <v>0</v>
      </c>
      <c r="H981" s="562">
        <v>1</v>
      </c>
      <c r="I981" s="562">
        <v>1</v>
      </c>
      <c r="J981" s="562">
        <v>0</v>
      </c>
      <c r="K981" s="562">
        <v>0</v>
      </c>
      <c r="L981" s="562">
        <v>0</v>
      </c>
      <c r="M981" s="562">
        <v>0</v>
      </c>
      <c r="N981" s="562">
        <v>0</v>
      </c>
      <c r="O981" s="562">
        <v>1</v>
      </c>
      <c r="P981" s="562">
        <v>4</v>
      </c>
      <c r="Q981" s="562">
        <v>0</v>
      </c>
      <c r="R981" s="562">
        <v>0</v>
      </c>
    </row>
    <row r="982" spans="1:18" s="286" customFormat="1" ht="12" x14ac:dyDescent="0.2">
      <c r="A982" s="1123"/>
      <c r="B982" s="556" t="s">
        <v>2185</v>
      </c>
      <c r="C982" s="561">
        <v>1</v>
      </c>
      <c r="D982" s="562">
        <v>0</v>
      </c>
      <c r="E982" s="562">
        <v>0</v>
      </c>
      <c r="F982" s="562">
        <v>0</v>
      </c>
      <c r="G982" s="562">
        <v>0</v>
      </c>
      <c r="H982" s="562">
        <v>0</v>
      </c>
      <c r="I982" s="562">
        <v>0</v>
      </c>
      <c r="J982" s="562">
        <v>0</v>
      </c>
      <c r="K982" s="562">
        <v>0</v>
      </c>
      <c r="L982" s="562">
        <v>0</v>
      </c>
      <c r="M982" s="562">
        <v>0</v>
      </c>
      <c r="N982" s="562">
        <v>1</v>
      </c>
      <c r="O982" s="562">
        <v>0</v>
      </c>
      <c r="P982" s="562">
        <v>0</v>
      </c>
      <c r="Q982" s="562">
        <v>0</v>
      </c>
      <c r="R982" s="562">
        <v>0</v>
      </c>
    </row>
    <row r="983" spans="1:18" s="286" customFormat="1" ht="12" x14ac:dyDescent="0.2">
      <c r="A983" s="1123"/>
      <c r="B983" s="556" t="s">
        <v>2187</v>
      </c>
      <c r="C983" s="561">
        <v>1</v>
      </c>
      <c r="D983" s="562">
        <v>0</v>
      </c>
      <c r="E983" s="562">
        <v>0</v>
      </c>
      <c r="F983" s="562">
        <v>0</v>
      </c>
      <c r="G983" s="562">
        <v>1</v>
      </c>
      <c r="H983" s="562">
        <v>0</v>
      </c>
      <c r="I983" s="562">
        <v>0</v>
      </c>
      <c r="J983" s="562">
        <v>0</v>
      </c>
      <c r="K983" s="562">
        <v>0</v>
      </c>
      <c r="L983" s="562">
        <v>0</v>
      </c>
      <c r="M983" s="562">
        <v>0</v>
      </c>
      <c r="N983" s="562">
        <v>0</v>
      </c>
      <c r="O983" s="562">
        <v>0</v>
      </c>
      <c r="P983" s="562">
        <v>0</v>
      </c>
      <c r="Q983" s="562">
        <v>0</v>
      </c>
      <c r="R983" s="562">
        <v>0</v>
      </c>
    </row>
    <row r="984" spans="1:18" s="286" customFormat="1" ht="12" x14ac:dyDescent="0.2">
      <c r="A984" s="1123"/>
      <c r="B984" s="556" t="s">
        <v>2189</v>
      </c>
      <c r="C984" s="561">
        <v>1282</v>
      </c>
      <c r="D984" s="562">
        <v>1</v>
      </c>
      <c r="E984" s="562">
        <v>38</v>
      </c>
      <c r="F984" s="562">
        <v>275</v>
      </c>
      <c r="G984" s="562">
        <v>26</v>
      </c>
      <c r="H984" s="562">
        <v>247</v>
      </c>
      <c r="I984" s="562">
        <v>39</v>
      </c>
      <c r="J984" s="562">
        <v>8</v>
      </c>
      <c r="K984" s="562">
        <v>14</v>
      </c>
      <c r="L984" s="562">
        <v>0</v>
      </c>
      <c r="M984" s="562">
        <v>3</v>
      </c>
      <c r="N984" s="562">
        <v>91</v>
      </c>
      <c r="O984" s="562">
        <v>375</v>
      </c>
      <c r="P984" s="562">
        <v>105</v>
      </c>
      <c r="Q984" s="562">
        <v>53</v>
      </c>
      <c r="R984" s="562">
        <v>7</v>
      </c>
    </row>
    <row r="985" spans="1:18" s="286" customFormat="1" ht="12" x14ac:dyDescent="0.2">
      <c r="A985" s="1123"/>
      <c r="B985" s="556" t="s">
        <v>2190</v>
      </c>
      <c r="C985" s="561">
        <v>2</v>
      </c>
      <c r="D985" s="562">
        <v>0</v>
      </c>
      <c r="E985" s="562">
        <v>0</v>
      </c>
      <c r="F985" s="562">
        <v>0</v>
      </c>
      <c r="G985" s="562">
        <v>0</v>
      </c>
      <c r="H985" s="562">
        <v>0</v>
      </c>
      <c r="I985" s="562">
        <v>0</v>
      </c>
      <c r="J985" s="562">
        <v>0</v>
      </c>
      <c r="K985" s="562">
        <v>0</v>
      </c>
      <c r="L985" s="562">
        <v>0</v>
      </c>
      <c r="M985" s="562">
        <v>0</v>
      </c>
      <c r="N985" s="562">
        <v>0</v>
      </c>
      <c r="O985" s="562">
        <v>2</v>
      </c>
      <c r="P985" s="562">
        <v>0</v>
      </c>
      <c r="Q985" s="562">
        <v>0</v>
      </c>
      <c r="R985" s="562">
        <v>0</v>
      </c>
    </row>
    <row r="986" spans="1:18" s="286" customFormat="1" ht="12" x14ac:dyDescent="0.2">
      <c r="A986" s="1123"/>
      <c r="B986" s="556" t="s">
        <v>2619</v>
      </c>
      <c r="C986" s="561">
        <v>2</v>
      </c>
      <c r="D986" s="562">
        <v>0</v>
      </c>
      <c r="E986" s="562">
        <v>0</v>
      </c>
      <c r="F986" s="562">
        <v>1</v>
      </c>
      <c r="G986" s="562">
        <v>0</v>
      </c>
      <c r="H986" s="562">
        <v>0</v>
      </c>
      <c r="I986" s="562">
        <v>0</v>
      </c>
      <c r="J986" s="562">
        <v>0</v>
      </c>
      <c r="K986" s="562">
        <v>0</v>
      </c>
      <c r="L986" s="562">
        <v>0</v>
      </c>
      <c r="M986" s="562">
        <v>0</v>
      </c>
      <c r="N986" s="562">
        <v>0</v>
      </c>
      <c r="O986" s="562">
        <v>1</v>
      </c>
      <c r="P986" s="562">
        <v>0</v>
      </c>
      <c r="Q986" s="562">
        <v>0</v>
      </c>
      <c r="R986" s="562">
        <v>0</v>
      </c>
    </row>
    <row r="987" spans="1:18" s="286" customFormat="1" ht="12" x14ac:dyDescent="0.2">
      <c r="A987" s="1123"/>
      <c r="B987" s="556" t="s">
        <v>2620</v>
      </c>
      <c r="C987" s="561">
        <v>2</v>
      </c>
      <c r="D987" s="562">
        <v>0</v>
      </c>
      <c r="E987" s="562">
        <v>0</v>
      </c>
      <c r="F987" s="562">
        <v>0</v>
      </c>
      <c r="G987" s="562">
        <v>0</v>
      </c>
      <c r="H987" s="562">
        <v>0</v>
      </c>
      <c r="I987" s="562">
        <v>0</v>
      </c>
      <c r="J987" s="562">
        <v>0</v>
      </c>
      <c r="K987" s="562">
        <v>0</v>
      </c>
      <c r="L987" s="562">
        <v>0</v>
      </c>
      <c r="M987" s="562">
        <v>0</v>
      </c>
      <c r="N987" s="562">
        <v>0</v>
      </c>
      <c r="O987" s="562">
        <v>2</v>
      </c>
      <c r="P987" s="562">
        <v>0</v>
      </c>
      <c r="Q987" s="562">
        <v>0</v>
      </c>
      <c r="R987" s="562">
        <v>0</v>
      </c>
    </row>
    <row r="988" spans="1:18" s="286" customFormat="1" ht="12" x14ac:dyDescent="0.2">
      <c r="A988" s="1123"/>
      <c r="B988" s="556" t="s">
        <v>3124</v>
      </c>
      <c r="C988" s="561">
        <v>2</v>
      </c>
      <c r="D988" s="562">
        <v>0</v>
      </c>
      <c r="E988" s="562">
        <v>0</v>
      </c>
      <c r="F988" s="562">
        <v>0</v>
      </c>
      <c r="G988" s="562">
        <v>0</v>
      </c>
      <c r="H988" s="562">
        <v>0</v>
      </c>
      <c r="I988" s="562">
        <v>0</v>
      </c>
      <c r="J988" s="562">
        <v>0</v>
      </c>
      <c r="K988" s="562">
        <v>0</v>
      </c>
      <c r="L988" s="562">
        <v>0</v>
      </c>
      <c r="M988" s="562">
        <v>0</v>
      </c>
      <c r="N988" s="562">
        <v>0</v>
      </c>
      <c r="O988" s="562">
        <v>1</v>
      </c>
      <c r="P988" s="562">
        <v>1</v>
      </c>
      <c r="Q988" s="562">
        <v>0</v>
      </c>
      <c r="R988" s="562">
        <v>0</v>
      </c>
    </row>
    <row r="989" spans="1:18" s="286" customFormat="1" ht="12" x14ac:dyDescent="0.2">
      <c r="A989" s="1123"/>
      <c r="B989" s="556" t="s">
        <v>2191</v>
      </c>
      <c r="C989" s="561">
        <v>2</v>
      </c>
      <c r="D989" s="562">
        <v>0</v>
      </c>
      <c r="E989" s="562">
        <v>0</v>
      </c>
      <c r="F989" s="562">
        <v>0</v>
      </c>
      <c r="G989" s="562">
        <v>1</v>
      </c>
      <c r="H989" s="562">
        <v>0</v>
      </c>
      <c r="I989" s="562">
        <v>1</v>
      </c>
      <c r="J989" s="562">
        <v>0</v>
      </c>
      <c r="K989" s="562">
        <v>0</v>
      </c>
      <c r="L989" s="562">
        <v>0</v>
      </c>
      <c r="M989" s="562">
        <v>0</v>
      </c>
      <c r="N989" s="562">
        <v>0</v>
      </c>
      <c r="O989" s="562">
        <v>0</v>
      </c>
      <c r="P989" s="562">
        <v>0</v>
      </c>
      <c r="Q989" s="562">
        <v>0</v>
      </c>
      <c r="R989" s="562">
        <v>0</v>
      </c>
    </row>
    <row r="990" spans="1:18" s="286" customFormat="1" ht="12" x14ac:dyDescent="0.2">
      <c r="A990" s="1123"/>
      <c r="B990" s="556" t="s">
        <v>3125</v>
      </c>
      <c r="C990" s="561">
        <v>1</v>
      </c>
      <c r="D990" s="562">
        <v>0</v>
      </c>
      <c r="E990" s="562">
        <v>0</v>
      </c>
      <c r="F990" s="562">
        <v>1</v>
      </c>
      <c r="G990" s="562">
        <v>0</v>
      </c>
      <c r="H990" s="562">
        <v>0</v>
      </c>
      <c r="I990" s="562">
        <v>0</v>
      </c>
      <c r="J990" s="562">
        <v>0</v>
      </c>
      <c r="K990" s="562">
        <v>0</v>
      </c>
      <c r="L990" s="562">
        <v>0</v>
      </c>
      <c r="M990" s="562">
        <v>0</v>
      </c>
      <c r="N990" s="562">
        <v>0</v>
      </c>
      <c r="O990" s="562">
        <v>0</v>
      </c>
      <c r="P990" s="562">
        <v>0</v>
      </c>
      <c r="Q990" s="562">
        <v>0</v>
      </c>
      <c r="R990" s="562">
        <v>0</v>
      </c>
    </row>
    <row r="991" spans="1:18" s="286" customFormat="1" ht="12" x14ac:dyDescent="0.2">
      <c r="A991" s="1123"/>
      <c r="B991" s="556" t="s">
        <v>3127</v>
      </c>
      <c r="C991" s="561">
        <v>1</v>
      </c>
      <c r="D991" s="562">
        <v>0</v>
      </c>
      <c r="E991" s="562">
        <v>0</v>
      </c>
      <c r="F991" s="562">
        <v>0</v>
      </c>
      <c r="G991" s="562">
        <v>0</v>
      </c>
      <c r="H991" s="562">
        <v>1</v>
      </c>
      <c r="I991" s="562">
        <v>0</v>
      </c>
      <c r="J991" s="562">
        <v>0</v>
      </c>
      <c r="K991" s="562">
        <v>0</v>
      </c>
      <c r="L991" s="562">
        <v>0</v>
      </c>
      <c r="M991" s="562">
        <v>0</v>
      </c>
      <c r="N991" s="562">
        <v>0</v>
      </c>
      <c r="O991" s="562">
        <v>0</v>
      </c>
      <c r="P991" s="562">
        <v>0</v>
      </c>
      <c r="Q991" s="562">
        <v>0</v>
      </c>
      <c r="R991" s="562">
        <v>0</v>
      </c>
    </row>
    <row r="992" spans="1:18" s="286" customFormat="1" ht="12" x14ac:dyDescent="0.2">
      <c r="A992" s="1123"/>
      <c r="B992" s="556" t="s">
        <v>2192</v>
      </c>
      <c r="C992" s="561">
        <v>10</v>
      </c>
      <c r="D992" s="562">
        <v>0</v>
      </c>
      <c r="E992" s="562">
        <v>0</v>
      </c>
      <c r="F992" s="562">
        <v>3</v>
      </c>
      <c r="G992" s="562">
        <v>0</v>
      </c>
      <c r="H992" s="562">
        <v>1</v>
      </c>
      <c r="I992" s="562">
        <v>0</v>
      </c>
      <c r="J992" s="562">
        <v>0</v>
      </c>
      <c r="K992" s="562">
        <v>0</v>
      </c>
      <c r="L992" s="562">
        <v>0</v>
      </c>
      <c r="M992" s="562">
        <v>0</v>
      </c>
      <c r="N992" s="562">
        <v>0</v>
      </c>
      <c r="O992" s="562">
        <v>4</v>
      </c>
      <c r="P992" s="562">
        <v>1</v>
      </c>
      <c r="Q992" s="562">
        <v>0</v>
      </c>
      <c r="R992" s="562">
        <v>1</v>
      </c>
    </row>
    <row r="993" spans="1:18" s="286" customFormat="1" ht="12" x14ac:dyDescent="0.2">
      <c r="A993" s="1123"/>
      <c r="B993" s="556" t="s">
        <v>2621</v>
      </c>
      <c r="C993" s="561">
        <v>4</v>
      </c>
      <c r="D993" s="562">
        <v>0</v>
      </c>
      <c r="E993" s="562">
        <v>0</v>
      </c>
      <c r="F993" s="562">
        <v>0</v>
      </c>
      <c r="G993" s="562">
        <v>0</v>
      </c>
      <c r="H993" s="562">
        <v>0</v>
      </c>
      <c r="I993" s="562">
        <v>1</v>
      </c>
      <c r="J993" s="562">
        <v>0</v>
      </c>
      <c r="K993" s="562">
        <v>0</v>
      </c>
      <c r="L993" s="562">
        <v>0</v>
      </c>
      <c r="M993" s="562">
        <v>0</v>
      </c>
      <c r="N993" s="562">
        <v>0</v>
      </c>
      <c r="O993" s="562">
        <v>2</v>
      </c>
      <c r="P993" s="562">
        <v>1</v>
      </c>
      <c r="Q993" s="562">
        <v>0</v>
      </c>
      <c r="R993" s="562">
        <v>0</v>
      </c>
    </row>
    <row r="994" spans="1:18" s="286" customFormat="1" ht="12" x14ac:dyDescent="0.2">
      <c r="A994" s="1123"/>
      <c r="B994" s="556" t="s">
        <v>3132</v>
      </c>
      <c r="C994" s="561">
        <v>1</v>
      </c>
      <c r="D994" s="562">
        <v>0</v>
      </c>
      <c r="E994" s="562">
        <v>0</v>
      </c>
      <c r="F994" s="562">
        <v>0</v>
      </c>
      <c r="G994" s="562">
        <v>0</v>
      </c>
      <c r="H994" s="562">
        <v>0</v>
      </c>
      <c r="I994" s="562">
        <v>0</v>
      </c>
      <c r="J994" s="562">
        <v>0</v>
      </c>
      <c r="K994" s="562">
        <v>0</v>
      </c>
      <c r="L994" s="562">
        <v>0</v>
      </c>
      <c r="M994" s="562">
        <v>0</v>
      </c>
      <c r="N994" s="562">
        <v>0</v>
      </c>
      <c r="O994" s="562">
        <v>1</v>
      </c>
      <c r="P994" s="562">
        <v>0</v>
      </c>
      <c r="Q994" s="562">
        <v>0</v>
      </c>
      <c r="R994" s="562">
        <v>0</v>
      </c>
    </row>
    <row r="995" spans="1:18" s="286" customFormat="1" ht="12" x14ac:dyDescent="0.2">
      <c r="A995" s="1123"/>
      <c r="B995" s="556" t="s">
        <v>2622</v>
      </c>
      <c r="C995" s="561">
        <v>1</v>
      </c>
      <c r="D995" s="562">
        <v>0</v>
      </c>
      <c r="E995" s="562">
        <v>0</v>
      </c>
      <c r="F995" s="562">
        <v>0</v>
      </c>
      <c r="G995" s="562">
        <v>0</v>
      </c>
      <c r="H995" s="562">
        <v>0</v>
      </c>
      <c r="I995" s="562">
        <v>0</v>
      </c>
      <c r="J995" s="562">
        <v>0</v>
      </c>
      <c r="K995" s="562">
        <v>0</v>
      </c>
      <c r="L995" s="562">
        <v>0</v>
      </c>
      <c r="M995" s="562">
        <v>0</v>
      </c>
      <c r="N995" s="562">
        <v>0</v>
      </c>
      <c r="O995" s="562">
        <v>1</v>
      </c>
      <c r="P995" s="562">
        <v>0</v>
      </c>
      <c r="Q995" s="562">
        <v>0</v>
      </c>
      <c r="R995" s="562">
        <v>0</v>
      </c>
    </row>
    <row r="996" spans="1:18" s="286" customFormat="1" ht="12" x14ac:dyDescent="0.2">
      <c r="A996" s="1123"/>
      <c r="B996" s="556" t="s">
        <v>3134</v>
      </c>
      <c r="C996" s="561">
        <v>2</v>
      </c>
      <c r="D996" s="562">
        <v>0</v>
      </c>
      <c r="E996" s="562">
        <v>0</v>
      </c>
      <c r="F996" s="562">
        <v>0</v>
      </c>
      <c r="G996" s="562">
        <v>0</v>
      </c>
      <c r="H996" s="562">
        <v>0</v>
      </c>
      <c r="I996" s="562">
        <v>0</v>
      </c>
      <c r="J996" s="562">
        <v>0</v>
      </c>
      <c r="K996" s="562">
        <v>0</v>
      </c>
      <c r="L996" s="562">
        <v>0</v>
      </c>
      <c r="M996" s="562">
        <v>0</v>
      </c>
      <c r="N996" s="562">
        <v>0</v>
      </c>
      <c r="O996" s="562">
        <v>2</v>
      </c>
      <c r="P996" s="562">
        <v>0</v>
      </c>
      <c r="Q996" s="562">
        <v>0</v>
      </c>
      <c r="R996" s="562">
        <v>0</v>
      </c>
    </row>
    <row r="997" spans="1:18" s="286" customFormat="1" ht="12" x14ac:dyDescent="0.2">
      <c r="A997" s="1123"/>
      <c r="B997" s="556" t="s">
        <v>2623</v>
      </c>
      <c r="C997" s="561">
        <v>1</v>
      </c>
      <c r="D997" s="562">
        <v>0</v>
      </c>
      <c r="E997" s="562">
        <v>0</v>
      </c>
      <c r="F997" s="562">
        <v>0</v>
      </c>
      <c r="G997" s="562">
        <v>0</v>
      </c>
      <c r="H997" s="562">
        <v>0</v>
      </c>
      <c r="I997" s="562">
        <v>0</v>
      </c>
      <c r="J997" s="562">
        <v>0</v>
      </c>
      <c r="K997" s="562">
        <v>0</v>
      </c>
      <c r="L997" s="562">
        <v>0</v>
      </c>
      <c r="M997" s="562">
        <v>0</v>
      </c>
      <c r="N997" s="562">
        <v>1</v>
      </c>
      <c r="O997" s="562">
        <v>0</v>
      </c>
      <c r="P997" s="562">
        <v>0</v>
      </c>
      <c r="Q997" s="562">
        <v>0</v>
      </c>
      <c r="R997" s="562">
        <v>0</v>
      </c>
    </row>
    <row r="998" spans="1:18" s="286" customFormat="1" ht="12" x14ac:dyDescent="0.2">
      <c r="A998" s="1123"/>
      <c r="B998" s="556" t="s">
        <v>3135</v>
      </c>
      <c r="C998" s="561">
        <v>1</v>
      </c>
      <c r="D998" s="562">
        <v>0</v>
      </c>
      <c r="E998" s="562">
        <v>0</v>
      </c>
      <c r="F998" s="562">
        <v>0</v>
      </c>
      <c r="G998" s="562">
        <v>0</v>
      </c>
      <c r="H998" s="562">
        <v>1</v>
      </c>
      <c r="I998" s="562">
        <v>0</v>
      </c>
      <c r="J998" s="562">
        <v>0</v>
      </c>
      <c r="K998" s="562">
        <v>0</v>
      </c>
      <c r="L998" s="562">
        <v>0</v>
      </c>
      <c r="M998" s="562">
        <v>0</v>
      </c>
      <c r="N998" s="562">
        <v>0</v>
      </c>
      <c r="O998" s="562">
        <v>0</v>
      </c>
      <c r="P998" s="562">
        <v>0</v>
      </c>
      <c r="Q998" s="562">
        <v>0</v>
      </c>
      <c r="R998" s="562">
        <v>0</v>
      </c>
    </row>
    <row r="999" spans="1:18" s="286" customFormat="1" ht="12" x14ac:dyDescent="0.2">
      <c r="A999" s="1123"/>
      <c r="B999" s="556" t="s">
        <v>2624</v>
      </c>
      <c r="C999" s="561">
        <v>2</v>
      </c>
      <c r="D999" s="562">
        <v>0</v>
      </c>
      <c r="E999" s="562">
        <v>0</v>
      </c>
      <c r="F999" s="562">
        <v>0</v>
      </c>
      <c r="G999" s="562">
        <v>0</v>
      </c>
      <c r="H999" s="562">
        <v>0</v>
      </c>
      <c r="I999" s="562">
        <v>0</v>
      </c>
      <c r="J999" s="562">
        <v>0</v>
      </c>
      <c r="K999" s="562">
        <v>0</v>
      </c>
      <c r="L999" s="562">
        <v>0</v>
      </c>
      <c r="M999" s="562">
        <v>0</v>
      </c>
      <c r="N999" s="562">
        <v>0</v>
      </c>
      <c r="O999" s="562">
        <v>2</v>
      </c>
      <c r="P999" s="562">
        <v>0</v>
      </c>
      <c r="Q999" s="562">
        <v>0</v>
      </c>
      <c r="R999" s="562">
        <v>0</v>
      </c>
    </row>
    <row r="1000" spans="1:18" s="286" customFormat="1" ht="12" x14ac:dyDescent="0.2">
      <c r="A1000" s="1123"/>
      <c r="B1000" s="556" t="s">
        <v>3136</v>
      </c>
      <c r="C1000" s="561">
        <v>1</v>
      </c>
      <c r="D1000" s="562">
        <v>0</v>
      </c>
      <c r="E1000" s="562">
        <v>0</v>
      </c>
      <c r="F1000" s="562">
        <v>0</v>
      </c>
      <c r="G1000" s="562">
        <v>0</v>
      </c>
      <c r="H1000" s="562">
        <v>0</v>
      </c>
      <c r="I1000" s="562">
        <v>0</v>
      </c>
      <c r="J1000" s="562">
        <v>0</v>
      </c>
      <c r="K1000" s="562">
        <v>0</v>
      </c>
      <c r="L1000" s="562">
        <v>0</v>
      </c>
      <c r="M1000" s="562">
        <v>0</v>
      </c>
      <c r="N1000" s="562">
        <v>0</v>
      </c>
      <c r="O1000" s="562">
        <v>0</v>
      </c>
      <c r="P1000" s="562">
        <v>1</v>
      </c>
      <c r="Q1000" s="562">
        <v>0</v>
      </c>
      <c r="R1000" s="562">
        <v>0</v>
      </c>
    </row>
    <row r="1001" spans="1:18" s="286" customFormat="1" ht="12" x14ac:dyDescent="0.2">
      <c r="A1001" s="1123"/>
      <c r="B1001" s="556" t="s">
        <v>2199</v>
      </c>
      <c r="C1001" s="561">
        <v>13</v>
      </c>
      <c r="D1001" s="562">
        <v>0</v>
      </c>
      <c r="E1001" s="562">
        <v>0</v>
      </c>
      <c r="F1001" s="562">
        <v>4</v>
      </c>
      <c r="G1001" s="562">
        <v>0</v>
      </c>
      <c r="H1001" s="562">
        <v>3</v>
      </c>
      <c r="I1001" s="562">
        <v>0</v>
      </c>
      <c r="J1001" s="562">
        <v>0</v>
      </c>
      <c r="K1001" s="562">
        <v>0</v>
      </c>
      <c r="L1001" s="562">
        <v>0</v>
      </c>
      <c r="M1001" s="562">
        <v>0</v>
      </c>
      <c r="N1001" s="562">
        <v>0</v>
      </c>
      <c r="O1001" s="562">
        <v>5</v>
      </c>
      <c r="P1001" s="562">
        <v>1</v>
      </c>
      <c r="Q1001" s="562">
        <v>0</v>
      </c>
      <c r="R1001" s="562">
        <v>0</v>
      </c>
    </row>
    <row r="1002" spans="1:18" s="286" customFormat="1" ht="12" x14ac:dyDescent="0.2">
      <c r="A1002" s="1123"/>
      <c r="B1002" s="556" t="s">
        <v>2201</v>
      </c>
      <c r="C1002" s="561">
        <v>1</v>
      </c>
      <c r="D1002" s="562">
        <v>0</v>
      </c>
      <c r="E1002" s="562">
        <v>0</v>
      </c>
      <c r="F1002" s="562">
        <v>0</v>
      </c>
      <c r="G1002" s="562">
        <v>0</v>
      </c>
      <c r="H1002" s="562">
        <v>0</v>
      </c>
      <c r="I1002" s="562">
        <v>0</v>
      </c>
      <c r="J1002" s="562">
        <v>0</v>
      </c>
      <c r="K1002" s="562">
        <v>0</v>
      </c>
      <c r="L1002" s="562">
        <v>0</v>
      </c>
      <c r="M1002" s="562">
        <v>0</v>
      </c>
      <c r="N1002" s="562">
        <v>0</v>
      </c>
      <c r="O1002" s="562">
        <v>1</v>
      </c>
      <c r="P1002" s="562">
        <v>0</v>
      </c>
      <c r="Q1002" s="562">
        <v>0</v>
      </c>
      <c r="R1002" s="562">
        <v>0</v>
      </c>
    </row>
    <row r="1003" spans="1:18" s="286" customFormat="1" ht="12" x14ac:dyDescent="0.2">
      <c r="A1003" s="1123"/>
      <c r="B1003" s="556" t="s">
        <v>2203</v>
      </c>
      <c r="C1003" s="561">
        <v>1</v>
      </c>
      <c r="D1003" s="562">
        <v>0</v>
      </c>
      <c r="E1003" s="562">
        <v>0</v>
      </c>
      <c r="F1003" s="562">
        <v>0</v>
      </c>
      <c r="G1003" s="562">
        <v>0</v>
      </c>
      <c r="H1003" s="562">
        <v>0</v>
      </c>
      <c r="I1003" s="562">
        <v>0</v>
      </c>
      <c r="J1003" s="562">
        <v>0</v>
      </c>
      <c r="K1003" s="562">
        <v>0</v>
      </c>
      <c r="L1003" s="562">
        <v>0</v>
      </c>
      <c r="M1003" s="562">
        <v>0</v>
      </c>
      <c r="N1003" s="562">
        <v>0</v>
      </c>
      <c r="O1003" s="562">
        <v>1</v>
      </c>
      <c r="P1003" s="562">
        <v>0</v>
      </c>
      <c r="Q1003" s="562">
        <v>0</v>
      </c>
      <c r="R1003" s="562">
        <v>0</v>
      </c>
    </row>
    <row r="1004" spans="1:18" s="286" customFormat="1" ht="12" x14ac:dyDescent="0.2">
      <c r="A1004" s="1123"/>
      <c r="B1004" s="556" t="s">
        <v>2204</v>
      </c>
      <c r="C1004" s="561">
        <v>1</v>
      </c>
      <c r="D1004" s="562">
        <v>0</v>
      </c>
      <c r="E1004" s="562">
        <v>0</v>
      </c>
      <c r="F1004" s="562">
        <v>0</v>
      </c>
      <c r="G1004" s="562">
        <v>1</v>
      </c>
      <c r="H1004" s="562">
        <v>0</v>
      </c>
      <c r="I1004" s="562">
        <v>0</v>
      </c>
      <c r="J1004" s="562">
        <v>0</v>
      </c>
      <c r="K1004" s="562">
        <v>0</v>
      </c>
      <c r="L1004" s="562">
        <v>0</v>
      </c>
      <c r="M1004" s="562">
        <v>0</v>
      </c>
      <c r="N1004" s="562">
        <v>0</v>
      </c>
      <c r="O1004" s="562">
        <v>0</v>
      </c>
      <c r="P1004" s="562">
        <v>0</v>
      </c>
      <c r="Q1004" s="562">
        <v>0</v>
      </c>
      <c r="R1004" s="562">
        <v>0</v>
      </c>
    </row>
    <row r="1005" spans="1:18" s="286" customFormat="1" ht="12" x14ac:dyDescent="0.2">
      <c r="A1005" s="1123"/>
      <c r="B1005" s="556" t="s">
        <v>2205</v>
      </c>
      <c r="C1005" s="561">
        <v>2</v>
      </c>
      <c r="D1005" s="562">
        <v>0</v>
      </c>
      <c r="E1005" s="562">
        <v>0</v>
      </c>
      <c r="F1005" s="562">
        <v>1</v>
      </c>
      <c r="G1005" s="562">
        <v>0</v>
      </c>
      <c r="H1005" s="562">
        <v>0</v>
      </c>
      <c r="I1005" s="562">
        <v>0</v>
      </c>
      <c r="J1005" s="562">
        <v>0</v>
      </c>
      <c r="K1005" s="562">
        <v>0</v>
      </c>
      <c r="L1005" s="562">
        <v>0</v>
      </c>
      <c r="M1005" s="562">
        <v>0</v>
      </c>
      <c r="N1005" s="562">
        <v>0</v>
      </c>
      <c r="O1005" s="562">
        <v>0</v>
      </c>
      <c r="P1005" s="562">
        <v>1</v>
      </c>
      <c r="Q1005" s="562">
        <v>0</v>
      </c>
      <c r="R1005" s="562">
        <v>0</v>
      </c>
    </row>
    <row r="1006" spans="1:18" s="286" customFormat="1" ht="12" x14ac:dyDescent="0.2">
      <c r="A1006" s="1123"/>
      <c r="B1006" s="556" t="s">
        <v>2206</v>
      </c>
      <c r="C1006" s="561">
        <v>5</v>
      </c>
      <c r="D1006" s="562">
        <v>0</v>
      </c>
      <c r="E1006" s="562">
        <v>0</v>
      </c>
      <c r="F1006" s="562">
        <v>3</v>
      </c>
      <c r="G1006" s="562">
        <v>0</v>
      </c>
      <c r="H1006" s="562">
        <v>0</v>
      </c>
      <c r="I1006" s="562">
        <v>0</v>
      </c>
      <c r="J1006" s="562">
        <v>0</v>
      </c>
      <c r="K1006" s="562">
        <v>0</v>
      </c>
      <c r="L1006" s="562">
        <v>0</v>
      </c>
      <c r="M1006" s="562">
        <v>0</v>
      </c>
      <c r="N1006" s="562">
        <v>0</v>
      </c>
      <c r="O1006" s="562">
        <v>1</v>
      </c>
      <c r="P1006" s="562">
        <v>1</v>
      </c>
      <c r="Q1006" s="562">
        <v>0</v>
      </c>
      <c r="R1006" s="562">
        <v>0</v>
      </c>
    </row>
    <row r="1007" spans="1:18" s="286" customFormat="1" ht="12" x14ac:dyDescent="0.2">
      <c r="A1007" s="1123"/>
      <c r="B1007" s="556" t="s">
        <v>2207</v>
      </c>
      <c r="C1007" s="561">
        <v>6</v>
      </c>
      <c r="D1007" s="562">
        <v>0</v>
      </c>
      <c r="E1007" s="562">
        <v>0</v>
      </c>
      <c r="F1007" s="562">
        <v>0</v>
      </c>
      <c r="G1007" s="562">
        <v>0</v>
      </c>
      <c r="H1007" s="562">
        <v>1</v>
      </c>
      <c r="I1007" s="562">
        <v>0</v>
      </c>
      <c r="J1007" s="562">
        <v>0</v>
      </c>
      <c r="K1007" s="562">
        <v>0</v>
      </c>
      <c r="L1007" s="562">
        <v>0</v>
      </c>
      <c r="M1007" s="562">
        <v>0</v>
      </c>
      <c r="N1007" s="562">
        <v>1</v>
      </c>
      <c r="O1007" s="562">
        <v>2</v>
      </c>
      <c r="P1007" s="562">
        <v>0</v>
      </c>
      <c r="Q1007" s="562">
        <v>1</v>
      </c>
      <c r="R1007" s="562">
        <v>1</v>
      </c>
    </row>
    <row r="1008" spans="1:18" s="286" customFormat="1" ht="12" x14ac:dyDescent="0.2">
      <c r="A1008" s="1123"/>
      <c r="B1008" s="556" t="s">
        <v>2208</v>
      </c>
      <c r="C1008" s="561">
        <v>9</v>
      </c>
      <c r="D1008" s="562">
        <v>0</v>
      </c>
      <c r="E1008" s="562">
        <v>0</v>
      </c>
      <c r="F1008" s="562">
        <v>1</v>
      </c>
      <c r="G1008" s="562">
        <v>0</v>
      </c>
      <c r="H1008" s="562">
        <v>0</v>
      </c>
      <c r="I1008" s="562">
        <v>0</v>
      </c>
      <c r="J1008" s="562">
        <v>1</v>
      </c>
      <c r="K1008" s="562">
        <v>0</v>
      </c>
      <c r="L1008" s="562">
        <v>0</v>
      </c>
      <c r="M1008" s="562">
        <v>0</v>
      </c>
      <c r="N1008" s="562">
        <v>3</v>
      </c>
      <c r="O1008" s="562">
        <v>3</v>
      </c>
      <c r="P1008" s="562">
        <v>1</v>
      </c>
      <c r="Q1008" s="562">
        <v>0</v>
      </c>
      <c r="R1008" s="562">
        <v>0</v>
      </c>
    </row>
    <row r="1009" spans="1:18" s="286" customFormat="1" ht="12" x14ac:dyDescent="0.2">
      <c r="A1009" s="1123"/>
      <c r="B1009" s="556" t="s">
        <v>2209</v>
      </c>
      <c r="C1009" s="561">
        <v>14</v>
      </c>
      <c r="D1009" s="562">
        <v>0</v>
      </c>
      <c r="E1009" s="562">
        <v>0</v>
      </c>
      <c r="F1009" s="562">
        <v>4</v>
      </c>
      <c r="G1009" s="562">
        <v>0</v>
      </c>
      <c r="H1009" s="562">
        <v>4</v>
      </c>
      <c r="I1009" s="562">
        <v>0</v>
      </c>
      <c r="J1009" s="562">
        <v>0</v>
      </c>
      <c r="K1009" s="562">
        <v>0</v>
      </c>
      <c r="L1009" s="562">
        <v>0</v>
      </c>
      <c r="M1009" s="562">
        <v>0</v>
      </c>
      <c r="N1009" s="562">
        <v>0</v>
      </c>
      <c r="O1009" s="562">
        <v>3</v>
      </c>
      <c r="P1009" s="562">
        <v>1</v>
      </c>
      <c r="Q1009" s="562">
        <v>1</v>
      </c>
      <c r="R1009" s="562">
        <v>1</v>
      </c>
    </row>
    <row r="1010" spans="1:18" s="286" customFormat="1" ht="12" x14ac:dyDescent="0.2">
      <c r="A1010" s="1123"/>
      <c r="B1010" s="556" t="s">
        <v>2210</v>
      </c>
      <c r="C1010" s="561">
        <v>12</v>
      </c>
      <c r="D1010" s="562">
        <v>0</v>
      </c>
      <c r="E1010" s="562">
        <v>0</v>
      </c>
      <c r="F1010" s="562">
        <v>4</v>
      </c>
      <c r="G1010" s="562">
        <v>0</v>
      </c>
      <c r="H1010" s="562">
        <v>2</v>
      </c>
      <c r="I1010" s="562">
        <v>0</v>
      </c>
      <c r="J1010" s="562">
        <v>0</v>
      </c>
      <c r="K1010" s="562">
        <v>0</v>
      </c>
      <c r="L1010" s="562">
        <v>0</v>
      </c>
      <c r="M1010" s="562">
        <v>0</v>
      </c>
      <c r="N1010" s="562">
        <v>1</v>
      </c>
      <c r="O1010" s="562">
        <v>2</v>
      </c>
      <c r="P1010" s="562">
        <v>1</v>
      </c>
      <c r="Q1010" s="562">
        <v>1</v>
      </c>
      <c r="R1010" s="562">
        <v>1</v>
      </c>
    </row>
    <row r="1011" spans="1:18" s="286" customFormat="1" ht="12" x14ac:dyDescent="0.2">
      <c r="A1011" s="1123" t="s">
        <v>78</v>
      </c>
      <c r="B1011" s="555" t="s">
        <v>10</v>
      </c>
      <c r="C1011" s="559">
        <v>22</v>
      </c>
      <c r="D1011" s="560">
        <v>0</v>
      </c>
      <c r="E1011" s="560">
        <v>3</v>
      </c>
      <c r="F1011" s="560">
        <v>4</v>
      </c>
      <c r="G1011" s="560">
        <v>1</v>
      </c>
      <c r="H1011" s="560">
        <v>4</v>
      </c>
      <c r="I1011" s="560">
        <v>0</v>
      </c>
      <c r="J1011" s="560">
        <v>0</v>
      </c>
      <c r="K1011" s="560">
        <v>1</v>
      </c>
      <c r="L1011" s="560">
        <v>0</v>
      </c>
      <c r="M1011" s="560">
        <v>0</v>
      </c>
      <c r="N1011" s="560">
        <v>0</v>
      </c>
      <c r="O1011" s="560">
        <v>4</v>
      </c>
      <c r="P1011" s="560">
        <v>3</v>
      </c>
      <c r="Q1011" s="560">
        <v>2</v>
      </c>
      <c r="R1011" s="560">
        <v>0</v>
      </c>
    </row>
    <row r="1012" spans="1:18" s="286" customFormat="1" ht="12" x14ac:dyDescent="0.2">
      <c r="A1012" s="1123"/>
      <c r="B1012" s="556" t="s">
        <v>1650</v>
      </c>
      <c r="C1012" s="561">
        <v>16</v>
      </c>
      <c r="D1012" s="562">
        <v>0</v>
      </c>
      <c r="E1012" s="562">
        <v>1</v>
      </c>
      <c r="F1012" s="562">
        <v>4</v>
      </c>
      <c r="G1012" s="562">
        <v>1</v>
      </c>
      <c r="H1012" s="562">
        <v>2</v>
      </c>
      <c r="I1012" s="562">
        <v>0</v>
      </c>
      <c r="J1012" s="562">
        <v>0</v>
      </c>
      <c r="K1012" s="562">
        <v>1</v>
      </c>
      <c r="L1012" s="562">
        <v>0</v>
      </c>
      <c r="M1012" s="562">
        <v>0</v>
      </c>
      <c r="N1012" s="562">
        <v>0</v>
      </c>
      <c r="O1012" s="562">
        <v>4</v>
      </c>
      <c r="P1012" s="562">
        <v>2</v>
      </c>
      <c r="Q1012" s="562">
        <v>1</v>
      </c>
      <c r="R1012" s="562">
        <v>0</v>
      </c>
    </row>
    <row r="1013" spans="1:18" s="286" customFormat="1" ht="12" x14ac:dyDescent="0.2">
      <c r="A1013" s="1123"/>
      <c r="B1013" s="556" t="s">
        <v>1651</v>
      </c>
      <c r="C1013" s="561">
        <v>6</v>
      </c>
      <c r="D1013" s="562">
        <v>0</v>
      </c>
      <c r="E1013" s="562">
        <v>2</v>
      </c>
      <c r="F1013" s="562">
        <v>0</v>
      </c>
      <c r="G1013" s="562">
        <v>0</v>
      </c>
      <c r="H1013" s="562">
        <v>2</v>
      </c>
      <c r="I1013" s="562">
        <v>0</v>
      </c>
      <c r="J1013" s="562">
        <v>0</v>
      </c>
      <c r="K1013" s="562">
        <v>0</v>
      </c>
      <c r="L1013" s="562">
        <v>0</v>
      </c>
      <c r="M1013" s="562">
        <v>0</v>
      </c>
      <c r="N1013" s="562">
        <v>0</v>
      </c>
      <c r="O1013" s="562">
        <v>0</v>
      </c>
      <c r="P1013" s="562">
        <v>1</v>
      </c>
      <c r="Q1013" s="562">
        <v>1</v>
      </c>
      <c r="R1013" s="562">
        <v>0</v>
      </c>
    </row>
    <row r="1014" spans="1:18" s="286" customFormat="1" ht="12" x14ac:dyDescent="0.2">
      <c r="A1014" s="1123" t="s">
        <v>98</v>
      </c>
      <c r="B1014" s="555" t="s">
        <v>10</v>
      </c>
      <c r="C1014" s="559">
        <v>332</v>
      </c>
      <c r="D1014" s="560">
        <v>0</v>
      </c>
      <c r="E1014" s="560">
        <v>1</v>
      </c>
      <c r="F1014" s="560">
        <v>16</v>
      </c>
      <c r="G1014" s="560">
        <v>4</v>
      </c>
      <c r="H1014" s="560">
        <v>22</v>
      </c>
      <c r="I1014" s="560">
        <v>3</v>
      </c>
      <c r="J1014" s="560">
        <v>0</v>
      </c>
      <c r="K1014" s="560">
        <v>0</v>
      </c>
      <c r="L1014" s="560">
        <v>0</v>
      </c>
      <c r="M1014" s="560">
        <v>0</v>
      </c>
      <c r="N1014" s="560">
        <v>3</v>
      </c>
      <c r="O1014" s="560">
        <v>250</v>
      </c>
      <c r="P1014" s="560">
        <v>31</v>
      </c>
      <c r="Q1014" s="560">
        <v>2</v>
      </c>
      <c r="R1014" s="560">
        <v>0</v>
      </c>
    </row>
    <row r="1015" spans="1:18" s="286" customFormat="1" ht="12" x14ac:dyDescent="0.2">
      <c r="A1015" s="1123"/>
      <c r="B1015" s="556" t="s">
        <v>1662</v>
      </c>
      <c r="C1015" s="561">
        <v>10</v>
      </c>
      <c r="D1015" s="562">
        <v>0</v>
      </c>
      <c r="E1015" s="562">
        <v>0</v>
      </c>
      <c r="F1015" s="562">
        <v>1</v>
      </c>
      <c r="G1015" s="562">
        <v>0</v>
      </c>
      <c r="H1015" s="562">
        <v>2</v>
      </c>
      <c r="I1015" s="562">
        <v>0</v>
      </c>
      <c r="J1015" s="562">
        <v>0</v>
      </c>
      <c r="K1015" s="562">
        <v>0</v>
      </c>
      <c r="L1015" s="562">
        <v>0</v>
      </c>
      <c r="M1015" s="562">
        <v>0</v>
      </c>
      <c r="N1015" s="562">
        <v>0</v>
      </c>
      <c r="O1015" s="562">
        <v>7</v>
      </c>
      <c r="P1015" s="562">
        <v>0</v>
      </c>
      <c r="Q1015" s="562">
        <v>0</v>
      </c>
      <c r="R1015" s="562">
        <v>0</v>
      </c>
    </row>
    <row r="1016" spans="1:18" s="286" customFormat="1" ht="12" x14ac:dyDescent="0.2">
      <c r="A1016" s="1123"/>
      <c r="B1016" s="556" t="s">
        <v>1663</v>
      </c>
      <c r="C1016" s="561">
        <v>8</v>
      </c>
      <c r="D1016" s="562">
        <v>0</v>
      </c>
      <c r="E1016" s="562">
        <v>0</v>
      </c>
      <c r="F1016" s="562">
        <v>0</v>
      </c>
      <c r="G1016" s="562">
        <v>0</v>
      </c>
      <c r="H1016" s="562">
        <v>1</v>
      </c>
      <c r="I1016" s="562">
        <v>0</v>
      </c>
      <c r="J1016" s="562">
        <v>0</v>
      </c>
      <c r="K1016" s="562">
        <v>0</v>
      </c>
      <c r="L1016" s="562">
        <v>0</v>
      </c>
      <c r="M1016" s="562">
        <v>0</v>
      </c>
      <c r="N1016" s="562">
        <v>0</v>
      </c>
      <c r="O1016" s="562">
        <v>3</v>
      </c>
      <c r="P1016" s="562">
        <v>4</v>
      </c>
      <c r="Q1016" s="562">
        <v>0</v>
      </c>
      <c r="R1016" s="562">
        <v>0</v>
      </c>
    </row>
    <row r="1017" spans="1:18" s="286" customFormat="1" ht="12" x14ac:dyDescent="0.2">
      <c r="A1017" s="1123"/>
      <c r="B1017" s="556" t="s">
        <v>1664</v>
      </c>
      <c r="C1017" s="561">
        <v>5</v>
      </c>
      <c r="D1017" s="562">
        <v>0</v>
      </c>
      <c r="E1017" s="562">
        <v>0</v>
      </c>
      <c r="F1017" s="562">
        <v>0</v>
      </c>
      <c r="G1017" s="562">
        <v>0</v>
      </c>
      <c r="H1017" s="562">
        <v>1</v>
      </c>
      <c r="I1017" s="562">
        <v>0</v>
      </c>
      <c r="J1017" s="562">
        <v>0</v>
      </c>
      <c r="K1017" s="562">
        <v>0</v>
      </c>
      <c r="L1017" s="562">
        <v>0</v>
      </c>
      <c r="M1017" s="562">
        <v>0</v>
      </c>
      <c r="N1017" s="562">
        <v>0</v>
      </c>
      <c r="O1017" s="562">
        <v>4</v>
      </c>
      <c r="P1017" s="562">
        <v>0</v>
      </c>
      <c r="Q1017" s="562">
        <v>0</v>
      </c>
      <c r="R1017" s="562">
        <v>0</v>
      </c>
    </row>
    <row r="1018" spans="1:18" s="286" customFormat="1" ht="12" x14ac:dyDescent="0.2">
      <c r="A1018" s="1123"/>
      <c r="B1018" s="556" t="s">
        <v>1665</v>
      </c>
      <c r="C1018" s="561">
        <v>12</v>
      </c>
      <c r="D1018" s="562">
        <v>0</v>
      </c>
      <c r="E1018" s="562">
        <v>0</v>
      </c>
      <c r="F1018" s="562">
        <v>1</v>
      </c>
      <c r="G1018" s="562">
        <v>0</v>
      </c>
      <c r="H1018" s="562">
        <v>1</v>
      </c>
      <c r="I1018" s="562">
        <v>0</v>
      </c>
      <c r="J1018" s="562">
        <v>0</v>
      </c>
      <c r="K1018" s="562">
        <v>0</v>
      </c>
      <c r="L1018" s="562">
        <v>0</v>
      </c>
      <c r="M1018" s="562">
        <v>0</v>
      </c>
      <c r="N1018" s="562">
        <v>1</v>
      </c>
      <c r="O1018" s="562">
        <v>8</v>
      </c>
      <c r="P1018" s="562">
        <v>0</v>
      </c>
      <c r="Q1018" s="562">
        <v>1</v>
      </c>
      <c r="R1018" s="562">
        <v>0</v>
      </c>
    </row>
    <row r="1019" spans="1:18" s="286" customFormat="1" ht="12" x14ac:dyDescent="0.2">
      <c r="A1019" s="1123"/>
      <c r="B1019" s="556" t="s">
        <v>1666</v>
      </c>
      <c r="C1019" s="561">
        <v>1</v>
      </c>
      <c r="D1019" s="562">
        <v>0</v>
      </c>
      <c r="E1019" s="562">
        <v>0</v>
      </c>
      <c r="F1019" s="562">
        <v>1</v>
      </c>
      <c r="G1019" s="562">
        <v>0</v>
      </c>
      <c r="H1019" s="562">
        <v>0</v>
      </c>
      <c r="I1019" s="562">
        <v>0</v>
      </c>
      <c r="J1019" s="562">
        <v>0</v>
      </c>
      <c r="K1019" s="562">
        <v>0</v>
      </c>
      <c r="L1019" s="562">
        <v>0</v>
      </c>
      <c r="M1019" s="562">
        <v>0</v>
      </c>
      <c r="N1019" s="562">
        <v>0</v>
      </c>
      <c r="O1019" s="562">
        <v>0</v>
      </c>
      <c r="P1019" s="562">
        <v>0</v>
      </c>
      <c r="Q1019" s="562">
        <v>0</v>
      </c>
      <c r="R1019" s="562">
        <v>0</v>
      </c>
    </row>
    <row r="1020" spans="1:18" s="286" customFormat="1" ht="12" x14ac:dyDescent="0.2">
      <c r="A1020" s="1123"/>
      <c r="B1020" s="556" t="s">
        <v>1671</v>
      </c>
      <c r="C1020" s="561">
        <v>2</v>
      </c>
      <c r="D1020" s="562">
        <v>0</v>
      </c>
      <c r="E1020" s="562">
        <v>0</v>
      </c>
      <c r="F1020" s="562">
        <v>0</v>
      </c>
      <c r="G1020" s="562">
        <v>1</v>
      </c>
      <c r="H1020" s="562">
        <v>0</v>
      </c>
      <c r="I1020" s="562">
        <v>0</v>
      </c>
      <c r="J1020" s="562">
        <v>0</v>
      </c>
      <c r="K1020" s="562">
        <v>0</v>
      </c>
      <c r="L1020" s="562">
        <v>0</v>
      </c>
      <c r="M1020" s="562">
        <v>0</v>
      </c>
      <c r="N1020" s="562">
        <v>0</v>
      </c>
      <c r="O1020" s="562">
        <v>1</v>
      </c>
      <c r="P1020" s="562">
        <v>0</v>
      </c>
      <c r="Q1020" s="562">
        <v>0</v>
      </c>
      <c r="R1020" s="562">
        <v>0</v>
      </c>
    </row>
    <row r="1021" spans="1:18" s="286" customFormat="1" ht="12" x14ac:dyDescent="0.2">
      <c r="A1021" s="1123"/>
      <c r="B1021" s="556" t="s">
        <v>2521</v>
      </c>
      <c r="C1021" s="561">
        <v>1</v>
      </c>
      <c r="D1021" s="562">
        <v>0</v>
      </c>
      <c r="E1021" s="562">
        <v>0</v>
      </c>
      <c r="F1021" s="562">
        <v>1</v>
      </c>
      <c r="G1021" s="562">
        <v>0</v>
      </c>
      <c r="H1021" s="562">
        <v>0</v>
      </c>
      <c r="I1021" s="562">
        <v>0</v>
      </c>
      <c r="J1021" s="562">
        <v>0</v>
      </c>
      <c r="K1021" s="562">
        <v>0</v>
      </c>
      <c r="L1021" s="562">
        <v>0</v>
      </c>
      <c r="M1021" s="562">
        <v>0</v>
      </c>
      <c r="N1021" s="562">
        <v>0</v>
      </c>
      <c r="O1021" s="562">
        <v>0</v>
      </c>
      <c r="P1021" s="562">
        <v>0</v>
      </c>
      <c r="Q1021" s="562">
        <v>0</v>
      </c>
      <c r="R1021" s="562">
        <v>0</v>
      </c>
    </row>
    <row r="1022" spans="1:18" s="286" customFormat="1" ht="12" x14ac:dyDescent="0.2">
      <c r="A1022" s="1123"/>
      <c r="B1022" s="556" t="s">
        <v>1672</v>
      </c>
      <c r="C1022" s="561">
        <v>5</v>
      </c>
      <c r="D1022" s="562">
        <v>0</v>
      </c>
      <c r="E1022" s="562">
        <v>0</v>
      </c>
      <c r="F1022" s="562">
        <v>0</v>
      </c>
      <c r="G1022" s="562">
        <v>0</v>
      </c>
      <c r="H1022" s="562">
        <v>0</v>
      </c>
      <c r="I1022" s="562">
        <v>0</v>
      </c>
      <c r="J1022" s="562">
        <v>0</v>
      </c>
      <c r="K1022" s="562">
        <v>0</v>
      </c>
      <c r="L1022" s="562">
        <v>0</v>
      </c>
      <c r="M1022" s="562">
        <v>0</v>
      </c>
      <c r="N1022" s="562">
        <v>0</v>
      </c>
      <c r="O1022" s="562">
        <v>5</v>
      </c>
      <c r="P1022" s="562">
        <v>0</v>
      </c>
      <c r="Q1022" s="562">
        <v>0</v>
      </c>
      <c r="R1022" s="562">
        <v>0</v>
      </c>
    </row>
    <row r="1023" spans="1:18" s="286" customFormat="1" ht="12" x14ac:dyDescent="0.2">
      <c r="A1023" s="1123"/>
      <c r="B1023" s="556" t="s">
        <v>1673</v>
      </c>
      <c r="C1023" s="561">
        <v>2</v>
      </c>
      <c r="D1023" s="562">
        <v>0</v>
      </c>
      <c r="E1023" s="562">
        <v>0</v>
      </c>
      <c r="F1023" s="562">
        <v>1</v>
      </c>
      <c r="G1023" s="562">
        <v>0</v>
      </c>
      <c r="H1023" s="562">
        <v>0</v>
      </c>
      <c r="I1023" s="562">
        <v>0</v>
      </c>
      <c r="J1023" s="562">
        <v>0</v>
      </c>
      <c r="K1023" s="562">
        <v>0</v>
      </c>
      <c r="L1023" s="562">
        <v>0</v>
      </c>
      <c r="M1023" s="562">
        <v>0</v>
      </c>
      <c r="N1023" s="562">
        <v>0</v>
      </c>
      <c r="O1023" s="562">
        <v>1</v>
      </c>
      <c r="P1023" s="562">
        <v>0</v>
      </c>
      <c r="Q1023" s="562">
        <v>0</v>
      </c>
      <c r="R1023" s="562">
        <v>0</v>
      </c>
    </row>
    <row r="1024" spans="1:18" s="286" customFormat="1" ht="12" x14ac:dyDescent="0.2">
      <c r="A1024" s="1123"/>
      <c r="B1024" s="556" t="s">
        <v>1675</v>
      </c>
      <c r="C1024" s="561">
        <v>268</v>
      </c>
      <c r="D1024" s="562">
        <v>0</v>
      </c>
      <c r="E1024" s="562">
        <v>1</v>
      </c>
      <c r="F1024" s="562">
        <v>10</v>
      </c>
      <c r="G1024" s="562">
        <v>3</v>
      </c>
      <c r="H1024" s="562">
        <v>16</v>
      </c>
      <c r="I1024" s="562">
        <v>3</v>
      </c>
      <c r="J1024" s="562">
        <v>0</v>
      </c>
      <c r="K1024" s="562">
        <v>0</v>
      </c>
      <c r="L1024" s="562">
        <v>0</v>
      </c>
      <c r="M1024" s="562">
        <v>0</v>
      </c>
      <c r="N1024" s="562">
        <v>2</v>
      </c>
      <c r="O1024" s="562">
        <v>206</v>
      </c>
      <c r="P1024" s="562">
        <v>26</v>
      </c>
      <c r="Q1024" s="562">
        <v>1</v>
      </c>
      <c r="R1024" s="562">
        <v>0</v>
      </c>
    </row>
    <row r="1025" spans="1:18" s="286" customFormat="1" ht="12" x14ac:dyDescent="0.2">
      <c r="A1025" s="1123"/>
      <c r="B1025" s="556" t="s">
        <v>1678</v>
      </c>
      <c r="C1025" s="561">
        <v>1</v>
      </c>
      <c r="D1025" s="562">
        <v>0</v>
      </c>
      <c r="E1025" s="562">
        <v>0</v>
      </c>
      <c r="F1025" s="562">
        <v>0</v>
      </c>
      <c r="G1025" s="562">
        <v>0</v>
      </c>
      <c r="H1025" s="562">
        <v>1</v>
      </c>
      <c r="I1025" s="562">
        <v>0</v>
      </c>
      <c r="J1025" s="562">
        <v>0</v>
      </c>
      <c r="K1025" s="562">
        <v>0</v>
      </c>
      <c r="L1025" s="562">
        <v>0</v>
      </c>
      <c r="M1025" s="562">
        <v>0</v>
      </c>
      <c r="N1025" s="562">
        <v>0</v>
      </c>
      <c r="O1025" s="562">
        <v>0</v>
      </c>
      <c r="P1025" s="562">
        <v>0</v>
      </c>
      <c r="Q1025" s="562">
        <v>0</v>
      </c>
      <c r="R1025" s="562">
        <v>0</v>
      </c>
    </row>
    <row r="1026" spans="1:18" s="286" customFormat="1" ht="12" x14ac:dyDescent="0.2">
      <c r="A1026" s="1123"/>
      <c r="B1026" s="556" t="s">
        <v>2522</v>
      </c>
      <c r="C1026" s="561">
        <v>4</v>
      </c>
      <c r="D1026" s="562">
        <v>0</v>
      </c>
      <c r="E1026" s="562">
        <v>0</v>
      </c>
      <c r="F1026" s="562">
        <v>0</v>
      </c>
      <c r="G1026" s="562">
        <v>0</v>
      </c>
      <c r="H1026" s="562">
        <v>0</v>
      </c>
      <c r="I1026" s="562">
        <v>0</v>
      </c>
      <c r="J1026" s="562">
        <v>0</v>
      </c>
      <c r="K1026" s="562">
        <v>0</v>
      </c>
      <c r="L1026" s="562">
        <v>0</v>
      </c>
      <c r="M1026" s="562">
        <v>0</v>
      </c>
      <c r="N1026" s="562">
        <v>0</v>
      </c>
      <c r="O1026" s="562">
        <v>4</v>
      </c>
      <c r="P1026" s="562">
        <v>0</v>
      </c>
      <c r="Q1026" s="562">
        <v>0</v>
      </c>
      <c r="R1026" s="562">
        <v>0</v>
      </c>
    </row>
    <row r="1027" spans="1:18" s="286" customFormat="1" ht="12" x14ac:dyDescent="0.2">
      <c r="A1027" s="1123"/>
      <c r="B1027" s="556" t="s">
        <v>1679</v>
      </c>
      <c r="C1027" s="561">
        <v>1</v>
      </c>
      <c r="D1027" s="562">
        <v>0</v>
      </c>
      <c r="E1027" s="562">
        <v>0</v>
      </c>
      <c r="F1027" s="562">
        <v>0</v>
      </c>
      <c r="G1027" s="562">
        <v>0</v>
      </c>
      <c r="H1027" s="562">
        <v>0</v>
      </c>
      <c r="I1027" s="562">
        <v>0</v>
      </c>
      <c r="J1027" s="562">
        <v>0</v>
      </c>
      <c r="K1027" s="562">
        <v>0</v>
      </c>
      <c r="L1027" s="562">
        <v>0</v>
      </c>
      <c r="M1027" s="562">
        <v>0</v>
      </c>
      <c r="N1027" s="562">
        <v>0</v>
      </c>
      <c r="O1027" s="562">
        <v>1</v>
      </c>
      <c r="P1027" s="562">
        <v>0</v>
      </c>
      <c r="Q1027" s="562">
        <v>0</v>
      </c>
      <c r="R1027" s="562">
        <v>0</v>
      </c>
    </row>
    <row r="1028" spans="1:18" s="286" customFormat="1" ht="12" x14ac:dyDescent="0.2">
      <c r="A1028" s="1123"/>
      <c r="B1028" s="556" t="s">
        <v>1680</v>
      </c>
      <c r="C1028" s="561">
        <v>2</v>
      </c>
      <c r="D1028" s="562">
        <v>0</v>
      </c>
      <c r="E1028" s="562">
        <v>0</v>
      </c>
      <c r="F1028" s="562">
        <v>1</v>
      </c>
      <c r="G1028" s="562">
        <v>0</v>
      </c>
      <c r="H1028" s="562">
        <v>0</v>
      </c>
      <c r="I1028" s="562">
        <v>0</v>
      </c>
      <c r="J1028" s="562">
        <v>0</v>
      </c>
      <c r="K1028" s="562">
        <v>0</v>
      </c>
      <c r="L1028" s="562">
        <v>0</v>
      </c>
      <c r="M1028" s="562">
        <v>0</v>
      </c>
      <c r="N1028" s="562">
        <v>0</v>
      </c>
      <c r="O1028" s="562">
        <v>1</v>
      </c>
      <c r="P1028" s="562">
        <v>0</v>
      </c>
      <c r="Q1028" s="562">
        <v>0</v>
      </c>
      <c r="R1028" s="562">
        <v>0</v>
      </c>
    </row>
    <row r="1029" spans="1:18" s="286" customFormat="1" ht="12" x14ac:dyDescent="0.2">
      <c r="A1029" s="1123"/>
      <c r="B1029" s="556" t="s">
        <v>3140</v>
      </c>
      <c r="C1029" s="561">
        <v>1</v>
      </c>
      <c r="D1029" s="562">
        <v>0</v>
      </c>
      <c r="E1029" s="562">
        <v>0</v>
      </c>
      <c r="F1029" s="562">
        <v>0</v>
      </c>
      <c r="G1029" s="562">
        <v>0</v>
      </c>
      <c r="H1029" s="562">
        <v>0</v>
      </c>
      <c r="I1029" s="562">
        <v>0</v>
      </c>
      <c r="J1029" s="562">
        <v>0</v>
      </c>
      <c r="K1029" s="562">
        <v>0</v>
      </c>
      <c r="L1029" s="562">
        <v>0</v>
      </c>
      <c r="M1029" s="562">
        <v>0</v>
      </c>
      <c r="N1029" s="562">
        <v>0</v>
      </c>
      <c r="O1029" s="562">
        <v>1</v>
      </c>
      <c r="P1029" s="562">
        <v>0</v>
      </c>
      <c r="Q1029" s="562">
        <v>0</v>
      </c>
      <c r="R1029" s="562">
        <v>0</v>
      </c>
    </row>
    <row r="1030" spans="1:18" s="286" customFormat="1" ht="12" x14ac:dyDescent="0.2">
      <c r="A1030" s="1123"/>
      <c r="B1030" s="556" t="s">
        <v>1681</v>
      </c>
      <c r="C1030" s="561">
        <v>3</v>
      </c>
      <c r="D1030" s="562">
        <v>0</v>
      </c>
      <c r="E1030" s="562">
        <v>0</v>
      </c>
      <c r="F1030" s="562">
        <v>0</v>
      </c>
      <c r="G1030" s="562">
        <v>0</v>
      </c>
      <c r="H1030" s="562">
        <v>0</v>
      </c>
      <c r="I1030" s="562">
        <v>0</v>
      </c>
      <c r="J1030" s="562">
        <v>0</v>
      </c>
      <c r="K1030" s="562">
        <v>0</v>
      </c>
      <c r="L1030" s="562">
        <v>0</v>
      </c>
      <c r="M1030" s="562">
        <v>0</v>
      </c>
      <c r="N1030" s="562">
        <v>0</v>
      </c>
      <c r="O1030" s="562">
        <v>2</v>
      </c>
      <c r="P1030" s="562">
        <v>1</v>
      </c>
      <c r="Q1030" s="562">
        <v>0</v>
      </c>
      <c r="R1030" s="562">
        <v>0</v>
      </c>
    </row>
    <row r="1031" spans="1:18" s="286" customFormat="1" ht="12" x14ac:dyDescent="0.2">
      <c r="A1031" s="1123"/>
      <c r="B1031" s="556" t="s">
        <v>1683</v>
      </c>
      <c r="C1031" s="561">
        <v>4</v>
      </c>
      <c r="D1031" s="562">
        <v>0</v>
      </c>
      <c r="E1031" s="562">
        <v>0</v>
      </c>
      <c r="F1031" s="562">
        <v>0</v>
      </c>
      <c r="G1031" s="562">
        <v>0</v>
      </c>
      <c r="H1031" s="562">
        <v>0</v>
      </c>
      <c r="I1031" s="562">
        <v>0</v>
      </c>
      <c r="J1031" s="562">
        <v>0</v>
      </c>
      <c r="K1031" s="562">
        <v>0</v>
      </c>
      <c r="L1031" s="562">
        <v>0</v>
      </c>
      <c r="M1031" s="562">
        <v>0</v>
      </c>
      <c r="N1031" s="562">
        <v>0</v>
      </c>
      <c r="O1031" s="562">
        <v>4</v>
      </c>
      <c r="P1031" s="562">
        <v>0</v>
      </c>
      <c r="Q1031" s="562">
        <v>0</v>
      </c>
      <c r="R1031" s="562">
        <v>0</v>
      </c>
    </row>
    <row r="1032" spans="1:18" s="286" customFormat="1" ht="12" x14ac:dyDescent="0.2">
      <c r="A1032" s="1123"/>
      <c r="B1032" s="556" t="s">
        <v>1684</v>
      </c>
      <c r="C1032" s="561">
        <v>2</v>
      </c>
      <c r="D1032" s="562">
        <v>0</v>
      </c>
      <c r="E1032" s="562">
        <v>0</v>
      </c>
      <c r="F1032" s="562">
        <v>0</v>
      </c>
      <c r="G1032" s="562">
        <v>0</v>
      </c>
      <c r="H1032" s="562">
        <v>0</v>
      </c>
      <c r="I1032" s="562">
        <v>0</v>
      </c>
      <c r="J1032" s="562">
        <v>0</v>
      </c>
      <c r="K1032" s="562">
        <v>0</v>
      </c>
      <c r="L1032" s="562">
        <v>0</v>
      </c>
      <c r="M1032" s="562">
        <v>0</v>
      </c>
      <c r="N1032" s="562">
        <v>0</v>
      </c>
      <c r="O1032" s="562">
        <v>2</v>
      </c>
      <c r="P1032" s="562">
        <v>0</v>
      </c>
      <c r="Q1032" s="562">
        <v>0</v>
      </c>
      <c r="R1032" s="562">
        <v>0</v>
      </c>
    </row>
    <row r="1033" spans="1:18" s="286" customFormat="1" ht="12" x14ac:dyDescent="0.2">
      <c r="A1033" s="554" t="s">
        <v>2921</v>
      </c>
      <c r="B1033" s="555" t="s">
        <v>10</v>
      </c>
      <c r="C1033" s="559">
        <v>10158</v>
      </c>
      <c r="D1033" s="560">
        <v>32</v>
      </c>
      <c r="E1033" s="560">
        <v>244</v>
      </c>
      <c r="F1033" s="560">
        <v>1310</v>
      </c>
      <c r="G1033" s="560">
        <v>262</v>
      </c>
      <c r="H1033" s="560">
        <v>3563</v>
      </c>
      <c r="I1033" s="560">
        <v>331</v>
      </c>
      <c r="J1033" s="560">
        <v>23</v>
      </c>
      <c r="K1033" s="560">
        <v>217</v>
      </c>
      <c r="L1033" s="560">
        <v>102</v>
      </c>
      <c r="M1033" s="560">
        <v>319</v>
      </c>
      <c r="N1033" s="560">
        <v>532</v>
      </c>
      <c r="O1033" s="560">
        <v>1298</v>
      </c>
      <c r="P1033" s="560">
        <v>958</v>
      </c>
      <c r="Q1033" s="560">
        <v>883</v>
      </c>
      <c r="R1033" s="560">
        <v>84</v>
      </c>
    </row>
    <row r="1034" spans="1:18" s="286" customFormat="1" ht="12" x14ac:dyDescent="0.2">
      <c r="A1034" s="1123" t="s">
        <v>77</v>
      </c>
      <c r="B1034" s="555" t="s">
        <v>10</v>
      </c>
      <c r="C1034" s="559">
        <v>400</v>
      </c>
      <c r="D1034" s="560">
        <v>2</v>
      </c>
      <c r="E1034" s="560">
        <v>16</v>
      </c>
      <c r="F1034" s="560">
        <v>67</v>
      </c>
      <c r="G1034" s="560">
        <v>10</v>
      </c>
      <c r="H1034" s="560">
        <v>124</v>
      </c>
      <c r="I1034" s="560">
        <v>11</v>
      </c>
      <c r="J1034" s="560">
        <v>3</v>
      </c>
      <c r="K1034" s="560">
        <v>4</v>
      </c>
      <c r="L1034" s="560">
        <v>2</v>
      </c>
      <c r="M1034" s="560">
        <v>2</v>
      </c>
      <c r="N1034" s="560">
        <v>46</v>
      </c>
      <c r="O1034" s="560">
        <v>33</v>
      </c>
      <c r="P1034" s="560">
        <v>34</v>
      </c>
      <c r="Q1034" s="560">
        <v>42</v>
      </c>
      <c r="R1034" s="560">
        <v>4</v>
      </c>
    </row>
    <row r="1035" spans="1:18" s="286" customFormat="1" ht="12" x14ac:dyDescent="0.2">
      <c r="A1035" s="1123"/>
      <c r="B1035" s="556" t="s">
        <v>1357</v>
      </c>
      <c r="C1035" s="561">
        <v>30</v>
      </c>
      <c r="D1035" s="562">
        <v>0</v>
      </c>
      <c r="E1035" s="562">
        <v>1</v>
      </c>
      <c r="F1035" s="562">
        <v>5</v>
      </c>
      <c r="G1035" s="562">
        <v>1</v>
      </c>
      <c r="H1035" s="562">
        <v>9</v>
      </c>
      <c r="I1035" s="562">
        <v>1</v>
      </c>
      <c r="J1035" s="562">
        <v>0</v>
      </c>
      <c r="K1035" s="562">
        <v>1</v>
      </c>
      <c r="L1035" s="562">
        <v>0</v>
      </c>
      <c r="M1035" s="562">
        <v>0</v>
      </c>
      <c r="N1035" s="562">
        <v>1</v>
      </c>
      <c r="O1035" s="562">
        <v>4</v>
      </c>
      <c r="P1035" s="562">
        <v>5</v>
      </c>
      <c r="Q1035" s="562">
        <v>1</v>
      </c>
      <c r="R1035" s="562">
        <v>1</v>
      </c>
    </row>
    <row r="1036" spans="1:18" s="286" customFormat="1" ht="12" x14ac:dyDescent="0.2">
      <c r="A1036" s="1123"/>
      <c r="B1036" s="556" t="s">
        <v>1358</v>
      </c>
      <c r="C1036" s="561">
        <v>345</v>
      </c>
      <c r="D1036" s="562">
        <v>2</v>
      </c>
      <c r="E1036" s="562">
        <v>15</v>
      </c>
      <c r="F1036" s="562">
        <v>58</v>
      </c>
      <c r="G1036" s="562">
        <v>8</v>
      </c>
      <c r="H1036" s="562">
        <v>108</v>
      </c>
      <c r="I1036" s="562">
        <v>10</v>
      </c>
      <c r="J1036" s="562">
        <v>3</v>
      </c>
      <c r="K1036" s="562">
        <v>3</v>
      </c>
      <c r="L1036" s="562">
        <v>1</v>
      </c>
      <c r="M1036" s="562">
        <v>0</v>
      </c>
      <c r="N1036" s="562">
        <v>45</v>
      </c>
      <c r="O1036" s="562">
        <v>27</v>
      </c>
      <c r="P1036" s="562">
        <v>25</v>
      </c>
      <c r="Q1036" s="562">
        <v>37</v>
      </c>
      <c r="R1036" s="562">
        <v>3</v>
      </c>
    </row>
    <row r="1037" spans="1:18" s="286" customFormat="1" ht="12" x14ac:dyDescent="0.2">
      <c r="A1037" s="1123"/>
      <c r="B1037" s="556" t="s">
        <v>1359</v>
      </c>
      <c r="C1037" s="561">
        <v>13</v>
      </c>
      <c r="D1037" s="562">
        <v>0</v>
      </c>
      <c r="E1037" s="562">
        <v>0</v>
      </c>
      <c r="F1037" s="562">
        <v>2</v>
      </c>
      <c r="G1037" s="562">
        <v>0</v>
      </c>
      <c r="H1037" s="562">
        <v>3</v>
      </c>
      <c r="I1037" s="562">
        <v>0</v>
      </c>
      <c r="J1037" s="562">
        <v>0</v>
      </c>
      <c r="K1037" s="562">
        <v>0</v>
      </c>
      <c r="L1037" s="562">
        <v>1</v>
      </c>
      <c r="M1037" s="562">
        <v>2</v>
      </c>
      <c r="N1037" s="562">
        <v>0</v>
      </c>
      <c r="O1037" s="562">
        <v>2</v>
      </c>
      <c r="P1037" s="562">
        <v>1</v>
      </c>
      <c r="Q1037" s="562">
        <v>2</v>
      </c>
      <c r="R1037" s="562">
        <v>0</v>
      </c>
    </row>
    <row r="1038" spans="1:18" s="286" customFormat="1" ht="12" x14ac:dyDescent="0.2">
      <c r="A1038" s="1123"/>
      <c r="B1038" s="556" t="s">
        <v>1360</v>
      </c>
      <c r="C1038" s="561">
        <v>12</v>
      </c>
      <c r="D1038" s="562">
        <v>0</v>
      </c>
      <c r="E1038" s="562">
        <v>0</v>
      </c>
      <c r="F1038" s="562">
        <v>2</v>
      </c>
      <c r="G1038" s="562">
        <v>1</v>
      </c>
      <c r="H1038" s="562">
        <v>4</v>
      </c>
      <c r="I1038" s="562">
        <v>0</v>
      </c>
      <c r="J1038" s="562">
        <v>0</v>
      </c>
      <c r="K1038" s="562">
        <v>0</v>
      </c>
      <c r="L1038" s="562">
        <v>0</v>
      </c>
      <c r="M1038" s="562">
        <v>0</v>
      </c>
      <c r="N1038" s="562">
        <v>0</v>
      </c>
      <c r="O1038" s="562">
        <v>0</v>
      </c>
      <c r="P1038" s="562">
        <v>3</v>
      </c>
      <c r="Q1038" s="562">
        <v>2</v>
      </c>
      <c r="R1038" s="562">
        <v>0</v>
      </c>
    </row>
    <row r="1039" spans="1:18" s="286" customFormat="1" ht="12" x14ac:dyDescent="0.2">
      <c r="A1039" s="1123" t="s">
        <v>81</v>
      </c>
      <c r="B1039" s="555" t="s">
        <v>10</v>
      </c>
      <c r="C1039" s="559">
        <v>6</v>
      </c>
      <c r="D1039" s="560">
        <v>0</v>
      </c>
      <c r="E1039" s="560">
        <v>0</v>
      </c>
      <c r="F1039" s="560">
        <v>0</v>
      </c>
      <c r="G1039" s="560">
        <v>0</v>
      </c>
      <c r="H1039" s="560">
        <v>4</v>
      </c>
      <c r="I1039" s="560">
        <v>0</v>
      </c>
      <c r="J1039" s="560">
        <v>0</v>
      </c>
      <c r="K1039" s="560">
        <v>0</v>
      </c>
      <c r="L1039" s="560">
        <v>0</v>
      </c>
      <c r="M1039" s="560">
        <v>1</v>
      </c>
      <c r="N1039" s="560">
        <v>0</v>
      </c>
      <c r="O1039" s="560">
        <v>0</v>
      </c>
      <c r="P1039" s="560">
        <v>0</v>
      </c>
      <c r="Q1039" s="560">
        <v>0</v>
      </c>
      <c r="R1039" s="560">
        <v>1</v>
      </c>
    </row>
    <row r="1040" spans="1:18" s="286" customFormat="1" ht="12" x14ac:dyDescent="0.2">
      <c r="A1040" s="1123"/>
      <c r="B1040" s="556" t="s">
        <v>1393</v>
      </c>
      <c r="C1040" s="561">
        <v>5</v>
      </c>
      <c r="D1040" s="562">
        <v>0</v>
      </c>
      <c r="E1040" s="562">
        <v>0</v>
      </c>
      <c r="F1040" s="562">
        <v>0</v>
      </c>
      <c r="G1040" s="562">
        <v>0</v>
      </c>
      <c r="H1040" s="562">
        <v>3</v>
      </c>
      <c r="I1040" s="562">
        <v>0</v>
      </c>
      <c r="J1040" s="562">
        <v>0</v>
      </c>
      <c r="K1040" s="562">
        <v>0</v>
      </c>
      <c r="L1040" s="562">
        <v>0</v>
      </c>
      <c r="M1040" s="562">
        <v>1</v>
      </c>
      <c r="N1040" s="562">
        <v>0</v>
      </c>
      <c r="O1040" s="562">
        <v>0</v>
      </c>
      <c r="P1040" s="562">
        <v>0</v>
      </c>
      <c r="Q1040" s="562">
        <v>0</v>
      </c>
      <c r="R1040" s="562">
        <v>1</v>
      </c>
    </row>
    <row r="1041" spans="1:18" s="286" customFormat="1" ht="12" x14ac:dyDescent="0.2">
      <c r="A1041" s="1123"/>
      <c r="B1041" s="556" t="s">
        <v>1394</v>
      </c>
      <c r="C1041" s="561">
        <v>1</v>
      </c>
      <c r="D1041" s="562">
        <v>0</v>
      </c>
      <c r="E1041" s="562">
        <v>0</v>
      </c>
      <c r="F1041" s="562">
        <v>0</v>
      </c>
      <c r="G1041" s="562">
        <v>0</v>
      </c>
      <c r="H1041" s="562">
        <v>1</v>
      </c>
      <c r="I1041" s="562">
        <v>0</v>
      </c>
      <c r="J1041" s="562">
        <v>0</v>
      </c>
      <c r="K1041" s="562">
        <v>0</v>
      </c>
      <c r="L1041" s="562">
        <v>0</v>
      </c>
      <c r="M1041" s="562">
        <v>0</v>
      </c>
      <c r="N1041" s="562">
        <v>0</v>
      </c>
      <c r="O1041" s="562">
        <v>0</v>
      </c>
      <c r="P1041" s="562">
        <v>0</v>
      </c>
      <c r="Q1041" s="562">
        <v>0</v>
      </c>
      <c r="R1041" s="562">
        <v>0</v>
      </c>
    </row>
    <row r="1042" spans="1:18" s="286" customFormat="1" ht="12" x14ac:dyDescent="0.2">
      <c r="A1042" s="1123" t="s">
        <v>82</v>
      </c>
      <c r="B1042" s="555" t="s">
        <v>10</v>
      </c>
      <c r="C1042" s="559">
        <v>117</v>
      </c>
      <c r="D1042" s="560">
        <v>0</v>
      </c>
      <c r="E1042" s="560">
        <v>4</v>
      </c>
      <c r="F1042" s="560">
        <v>30</v>
      </c>
      <c r="G1042" s="560">
        <v>7</v>
      </c>
      <c r="H1042" s="560">
        <v>32</v>
      </c>
      <c r="I1042" s="560">
        <v>3</v>
      </c>
      <c r="J1042" s="560">
        <v>1</v>
      </c>
      <c r="K1042" s="560">
        <v>2</v>
      </c>
      <c r="L1042" s="560">
        <v>1</v>
      </c>
      <c r="M1042" s="560">
        <v>1</v>
      </c>
      <c r="N1042" s="560">
        <v>5</v>
      </c>
      <c r="O1042" s="560">
        <v>11</v>
      </c>
      <c r="P1042" s="560">
        <v>15</v>
      </c>
      <c r="Q1042" s="560">
        <v>5</v>
      </c>
      <c r="R1042" s="560">
        <v>0</v>
      </c>
    </row>
    <row r="1043" spans="1:18" s="286" customFormat="1" ht="12" x14ac:dyDescent="0.2">
      <c r="A1043" s="1123"/>
      <c r="B1043" s="556" t="s">
        <v>1395</v>
      </c>
      <c r="C1043" s="561">
        <v>12</v>
      </c>
      <c r="D1043" s="562">
        <v>0</v>
      </c>
      <c r="E1043" s="562">
        <v>1</v>
      </c>
      <c r="F1043" s="562">
        <v>2</v>
      </c>
      <c r="G1043" s="562">
        <v>0</v>
      </c>
      <c r="H1043" s="562">
        <v>2</v>
      </c>
      <c r="I1043" s="562">
        <v>1</v>
      </c>
      <c r="J1043" s="562">
        <v>0</v>
      </c>
      <c r="K1043" s="562">
        <v>0</v>
      </c>
      <c r="L1043" s="562">
        <v>1</v>
      </c>
      <c r="M1043" s="562">
        <v>1</v>
      </c>
      <c r="N1043" s="562">
        <v>0</v>
      </c>
      <c r="O1043" s="562">
        <v>0</v>
      </c>
      <c r="P1043" s="562">
        <v>1</v>
      </c>
      <c r="Q1043" s="562">
        <v>3</v>
      </c>
      <c r="R1043" s="562">
        <v>0</v>
      </c>
    </row>
    <row r="1044" spans="1:18" s="286" customFormat="1" ht="12" x14ac:dyDescent="0.2">
      <c r="A1044" s="1123"/>
      <c r="B1044" s="556" t="s">
        <v>1396</v>
      </c>
      <c r="C1044" s="561">
        <v>93</v>
      </c>
      <c r="D1044" s="562">
        <v>0</v>
      </c>
      <c r="E1044" s="562">
        <v>3</v>
      </c>
      <c r="F1044" s="562">
        <v>25</v>
      </c>
      <c r="G1044" s="562">
        <v>7</v>
      </c>
      <c r="H1044" s="562">
        <v>25</v>
      </c>
      <c r="I1044" s="562">
        <v>2</v>
      </c>
      <c r="J1044" s="562">
        <v>1</v>
      </c>
      <c r="K1044" s="562">
        <v>2</v>
      </c>
      <c r="L1044" s="562">
        <v>0</v>
      </c>
      <c r="M1044" s="562">
        <v>0</v>
      </c>
      <c r="N1044" s="562">
        <v>5</v>
      </c>
      <c r="O1044" s="562">
        <v>10</v>
      </c>
      <c r="P1044" s="562">
        <v>11</v>
      </c>
      <c r="Q1044" s="562">
        <v>2</v>
      </c>
      <c r="R1044" s="562">
        <v>0</v>
      </c>
    </row>
    <row r="1045" spans="1:18" s="286" customFormat="1" ht="12" x14ac:dyDescent="0.2">
      <c r="A1045" s="1123"/>
      <c r="B1045" s="556" t="s">
        <v>1397</v>
      </c>
      <c r="C1045" s="561">
        <v>5</v>
      </c>
      <c r="D1045" s="562">
        <v>0</v>
      </c>
      <c r="E1045" s="562">
        <v>0</v>
      </c>
      <c r="F1045" s="562">
        <v>0</v>
      </c>
      <c r="G1045" s="562">
        <v>0</v>
      </c>
      <c r="H1045" s="562">
        <v>2</v>
      </c>
      <c r="I1045" s="562">
        <v>0</v>
      </c>
      <c r="J1045" s="562">
        <v>0</v>
      </c>
      <c r="K1045" s="562">
        <v>0</v>
      </c>
      <c r="L1045" s="562">
        <v>0</v>
      </c>
      <c r="M1045" s="562">
        <v>0</v>
      </c>
      <c r="N1045" s="562">
        <v>0</v>
      </c>
      <c r="O1045" s="562">
        <v>1</v>
      </c>
      <c r="P1045" s="562">
        <v>2</v>
      </c>
      <c r="Q1045" s="562">
        <v>0</v>
      </c>
      <c r="R1045" s="562">
        <v>0</v>
      </c>
    </row>
    <row r="1046" spans="1:18" s="286" customFormat="1" ht="12" x14ac:dyDescent="0.2">
      <c r="A1046" s="1123"/>
      <c r="B1046" s="556" t="s">
        <v>1398</v>
      </c>
      <c r="C1046" s="561">
        <v>1</v>
      </c>
      <c r="D1046" s="562">
        <v>0</v>
      </c>
      <c r="E1046" s="562">
        <v>0</v>
      </c>
      <c r="F1046" s="562">
        <v>1</v>
      </c>
      <c r="G1046" s="562">
        <v>0</v>
      </c>
      <c r="H1046" s="562">
        <v>0</v>
      </c>
      <c r="I1046" s="562">
        <v>0</v>
      </c>
      <c r="J1046" s="562">
        <v>0</v>
      </c>
      <c r="K1046" s="562">
        <v>0</v>
      </c>
      <c r="L1046" s="562">
        <v>0</v>
      </c>
      <c r="M1046" s="562">
        <v>0</v>
      </c>
      <c r="N1046" s="562">
        <v>0</v>
      </c>
      <c r="O1046" s="562">
        <v>0</v>
      </c>
      <c r="P1046" s="562">
        <v>0</v>
      </c>
      <c r="Q1046" s="562">
        <v>0</v>
      </c>
      <c r="R1046" s="562">
        <v>0</v>
      </c>
    </row>
    <row r="1047" spans="1:18" s="286" customFormat="1" ht="12" x14ac:dyDescent="0.2">
      <c r="A1047" s="1123"/>
      <c r="B1047" s="556" t="s">
        <v>1400</v>
      </c>
      <c r="C1047" s="561">
        <v>2</v>
      </c>
      <c r="D1047" s="562">
        <v>0</v>
      </c>
      <c r="E1047" s="562">
        <v>0</v>
      </c>
      <c r="F1047" s="562">
        <v>1</v>
      </c>
      <c r="G1047" s="562">
        <v>0</v>
      </c>
      <c r="H1047" s="562">
        <v>1</v>
      </c>
      <c r="I1047" s="562">
        <v>0</v>
      </c>
      <c r="J1047" s="562">
        <v>0</v>
      </c>
      <c r="K1047" s="562">
        <v>0</v>
      </c>
      <c r="L1047" s="562">
        <v>0</v>
      </c>
      <c r="M1047" s="562">
        <v>0</v>
      </c>
      <c r="N1047" s="562">
        <v>0</v>
      </c>
      <c r="O1047" s="562">
        <v>0</v>
      </c>
      <c r="P1047" s="562">
        <v>0</v>
      </c>
      <c r="Q1047" s="562">
        <v>0</v>
      </c>
      <c r="R1047" s="562">
        <v>0</v>
      </c>
    </row>
    <row r="1048" spans="1:18" s="286" customFormat="1" ht="12" x14ac:dyDescent="0.2">
      <c r="A1048" s="1123"/>
      <c r="B1048" s="556" t="s">
        <v>1401</v>
      </c>
      <c r="C1048" s="561">
        <v>4</v>
      </c>
      <c r="D1048" s="562">
        <v>0</v>
      </c>
      <c r="E1048" s="562">
        <v>0</v>
      </c>
      <c r="F1048" s="562">
        <v>1</v>
      </c>
      <c r="G1048" s="562">
        <v>0</v>
      </c>
      <c r="H1048" s="562">
        <v>2</v>
      </c>
      <c r="I1048" s="562">
        <v>0</v>
      </c>
      <c r="J1048" s="562">
        <v>0</v>
      </c>
      <c r="K1048" s="562">
        <v>0</v>
      </c>
      <c r="L1048" s="562">
        <v>0</v>
      </c>
      <c r="M1048" s="562">
        <v>0</v>
      </c>
      <c r="N1048" s="562">
        <v>0</v>
      </c>
      <c r="O1048" s="562">
        <v>0</v>
      </c>
      <c r="P1048" s="562">
        <v>1</v>
      </c>
      <c r="Q1048" s="562">
        <v>0</v>
      </c>
      <c r="R1048" s="562">
        <v>0</v>
      </c>
    </row>
    <row r="1049" spans="1:18" s="286" customFormat="1" ht="12" x14ac:dyDescent="0.2">
      <c r="A1049" s="1123" t="s">
        <v>86</v>
      </c>
      <c r="B1049" s="555" t="s">
        <v>10</v>
      </c>
      <c r="C1049" s="559">
        <v>20</v>
      </c>
      <c r="D1049" s="560">
        <v>0</v>
      </c>
      <c r="E1049" s="560">
        <v>2</v>
      </c>
      <c r="F1049" s="560">
        <v>1</v>
      </c>
      <c r="G1049" s="560">
        <v>0</v>
      </c>
      <c r="H1049" s="560">
        <v>5</v>
      </c>
      <c r="I1049" s="560">
        <v>0</v>
      </c>
      <c r="J1049" s="560">
        <v>0</v>
      </c>
      <c r="K1049" s="560">
        <v>0</v>
      </c>
      <c r="L1049" s="560">
        <v>2</v>
      </c>
      <c r="M1049" s="560">
        <v>0</v>
      </c>
      <c r="N1049" s="560">
        <v>2</v>
      </c>
      <c r="O1049" s="560">
        <v>4</v>
      </c>
      <c r="P1049" s="560">
        <v>2</v>
      </c>
      <c r="Q1049" s="560">
        <v>1</v>
      </c>
      <c r="R1049" s="560">
        <v>1</v>
      </c>
    </row>
    <row r="1050" spans="1:18" s="286" customFormat="1" ht="12" x14ac:dyDescent="0.2">
      <c r="A1050" s="1123"/>
      <c r="B1050" s="556" t="s">
        <v>1519</v>
      </c>
      <c r="C1050" s="561">
        <v>20</v>
      </c>
      <c r="D1050" s="562">
        <v>0</v>
      </c>
      <c r="E1050" s="562">
        <v>2</v>
      </c>
      <c r="F1050" s="562">
        <v>1</v>
      </c>
      <c r="G1050" s="562">
        <v>0</v>
      </c>
      <c r="H1050" s="562">
        <v>5</v>
      </c>
      <c r="I1050" s="562">
        <v>0</v>
      </c>
      <c r="J1050" s="562">
        <v>0</v>
      </c>
      <c r="K1050" s="562">
        <v>0</v>
      </c>
      <c r="L1050" s="562">
        <v>2</v>
      </c>
      <c r="M1050" s="562">
        <v>0</v>
      </c>
      <c r="N1050" s="562">
        <v>2</v>
      </c>
      <c r="O1050" s="562">
        <v>4</v>
      </c>
      <c r="P1050" s="562">
        <v>2</v>
      </c>
      <c r="Q1050" s="562">
        <v>1</v>
      </c>
      <c r="R1050" s="562">
        <v>1</v>
      </c>
    </row>
    <row r="1051" spans="1:18" s="286" customFormat="1" ht="12" x14ac:dyDescent="0.2">
      <c r="A1051" s="1123" t="s">
        <v>85</v>
      </c>
      <c r="B1051" s="555" t="s">
        <v>10</v>
      </c>
      <c r="C1051" s="559">
        <v>114</v>
      </c>
      <c r="D1051" s="560">
        <v>0</v>
      </c>
      <c r="E1051" s="560">
        <v>3</v>
      </c>
      <c r="F1051" s="560">
        <v>30</v>
      </c>
      <c r="G1051" s="560">
        <v>3</v>
      </c>
      <c r="H1051" s="560">
        <v>36</v>
      </c>
      <c r="I1051" s="560">
        <v>3</v>
      </c>
      <c r="J1051" s="560">
        <v>1</v>
      </c>
      <c r="K1051" s="560">
        <v>0</v>
      </c>
      <c r="L1051" s="560">
        <v>0</v>
      </c>
      <c r="M1051" s="560">
        <v>3</v>
      </c>
      <c r="N1051" s="560">
        <v>4</v>
      </c>
      <c r="O1051" s="560">
        <v>6</v>
      </c>
      <c r="P1051" s="560">
        <v>9</v>
      </c>
      <c r="Q1051" s="560">
        <v>15</v>
      </c>
      <c r="R1051" s="560">
        <v>1</v>
      </c>
    </row>
    <row r="1052" spans="1:18" s="286" customFormat="1" ht="12" x14ac:dyDescent="0.2">
      <c r="A1052" s="1123"/>
      <c r="B1052" s="556" t="s">
        <v>1517</v>
      </c>
      <c r="C1052" s="561">
        <v>17</v>
      </c>
      <c r="D1052" s="562">
        <v>0</v>
      </c>
      <c r="E1052" s="562">
        <v>0</v>
      </c>
      <c r="F1052" s="562">
        <v>3</v>
      </c>
      <c r="G1052" s="562">
        <v>1</v>
      </c>
      <c r="H1052" s="562">
        <v>5</v>
      </c>
      <c r="I1052" s="562">
        <v>2</v>
      </c>
      <c r="J1052" s="562">
        <v>0</v>
      </c>
      <c r="K1052" s="562">
        <v>0</v>
      </c>
      <c r="L1052" s="562">
        <v>0</v>
      </c>
      <c r="M1052" s="562">
        <v>0</v>
      </c>
      <c r="N1052" s="562">
        <v>2</v>
      </c>
      <c r="O1052" s="562">
        <v>0</v>
      </c>
      <c r="P1052" s="562">
        <v>2</v>
      </c>
      <c r="Q1052" s="562">
        <v>2</v>
      </c>
      <c r="R1052" s="562">
        <v>0</v>
      </c>
    </row>
    <row r="1053" spans="1:18" s="286" customFormat="1" ht="12" x14ac:dyDescent="0.2">
      <c r="A1053" s="1123"/>
      <c r="B1053" s="556" t="s">
        <v>3142</v>
      </c>
      <c r="C1053" s="561">
        <v>94</v>
      </c>
      <c r="D1053" s="562">
        <v>0</v>
      </c>
      <c r="E1053" s="562">
        <v>3</v>
      </c>
      <c r="F1053" s="562">
        <v>25</v>
      </c>
      <c r="G1053" s="562">
        <v>1</v>
      </c>
      <c r="H1053" s="562">
        <v>31</v>
      </c>
      <c r="I1053" s="562">
        <v>1</v>
      </c>
      <c r="J1053" s="562">
        <v>1</v>
      </c>
      <c r="K1053" s="562">
        <v>0</v>
      </c>
      <c r="L1053" s="562">
        <v>0</v>
      </c>
      <c r="M1053" s="562">
        <v>3</v>
      </c>
      <c r="N1053" s="562">
        <v>2</v>
      </c>
      <c r="O1053" s="562">
        <v>6</v>
      </c>
      <c r="P1053" s="562">
        <v>7</v>
      </c>
      <c r="Q1053" s="562">
        <v>13</v>
      </c>
      <c r="R1053" s="562">
        <v>1</v>
      </c>
    </row>
    <row r="1054" spans="1:18" s="286" customFormat="1" ht="12" x14ac:dyDescent="0.2">
      <c r="A1054" s="1123"/>
      <c r="B1054" s="556" t="s">
        <v>1518</v>
      </c>
      <c r="C1054" s="561">
        <v>3</v>
      </c>
      <c r="D1054" s="562">
        <v>0</v>
      </c>
      <c r="E1054" s="562">
        <v>0</v>
      </c>
      <c r="F1054" s="562">
        <v>2</v>
      </c>
      <c r="G1054" s="562">
        <v>1</v>
      </c>
      <c r="H1054" s="562">
        <v>0</v>
      </c>
      <c r="I1054" s="562">
        <v>0</v>
      </c>
      <c r="J1054" s="562">
        <v>0</v>
      </c>
      <c r="K1054" s="562">
        <v>0</v>
      </c>
      <c r="L1054" s="562">
        <v>0</v>
      </c>
      <c r="M1054" s="562">
        <v>0</v>
      </c>
      <c r="N1054" s="562">
        <v>0</v>
      </c>
      <c r="O1054" s="562">
        <v>0</v>
      </c>
      <c r="P1054" s="562">
        <v>0</v>
      </c>
      <c r="Q1054" s="562">
        <v>0</v>
      </c>
      <c r="R1054" s="562">
        <v>0</v>
      </c>
    </row>
    <row r="1055" spans="1:18" s="286" customFormat="1" ht="12" x14ac:dyDescent="0.2">
      <c r="A1055" s="1123" t="s">
        <v>496</v>
      </c>
      <c r="B1055" s="555" t="s">
        <v>10</v>
      </c>
      <c r="C1055" s="559">
        <v>2</v>
      </c>
      <c r="D1055" s="560">
        <v>0</v>
      </c>
      <c r="E1055" s="560">
        <v>0</v>
      </c>
      <c r="F1055" s="560">
        <v>0</v>
      </c>
      <c r="G1055" s="560">
        <v>1</v>
      </c>
      <c r="H1055" s="560">
        <v>1</v>
      </c>
      <c r="I1055" s="560">
        <v>0</v>
      </c>
      <c r="J1055" s="560">
        <v>0</v>
      </c>
      <c r="K1055" s="560">
        <v>0</v>
      </c>
      <c r="L1055" s="560">
        <v>0</v>
      </c>
      <c r="M1055" s="560">
        <v>0</v>
      </c>
      <c r="N1055" s="560">
        <v>0</v>
      </c>
      <c r="O1055" s="560">
        <v>0</v>
      </c>
      <c r="P1055" s="560">
        <v>0</v>
      </c>
      <c r="Q1055" s="560">
        <v>0</v>
      </c>
      <c r="R1055" s="560">
        <v>0</v>
      </c>
    </row>
    <row r="1056" spans="1:18" s="286" customFormat="1" ht="12" x14ac:dyDescent="0.2">
      <c r="A1056" s="1123"/>
      <c r="B1056" s="556" t="s">
        <v>207</v>
      </c>
      <c r="C1056" s="561">
        <v>2</v>
      </c>
      <c r="D1056" s="562">
        <v>0</v>
      </c>
      <c r="E1056" s="562">
        <v>0</v>
      </c>
      <c r="F1056" s="562">
        <v>0</v>
      </c>
      <c r="G1056" s="562">
        <v>1</v>
      </c>
      <c r="H1056" s="562">
        <v>1</v>
      </c>
      <c r="I1056" s="562">
        <v>0</v>
      </c>
      <c r="J1056" s="562">
        <v>0</v>
      </c>
      <c r="K1056" s="562">
        <v>0</v>
      </c>
      <c r="L1056" s="562">
        <v>0</v>
      </c>
      <c r="M1056" s="562">
        <v>0</v>
      </c>
      <c r="N1056" s="562">
        <v>0</v>
      </c>
      <c r="O1056" s="562">
        <v>0</v>
      </c>
      <c r="P1056" s="562">
        <v>0</v>
      </c>
      <c r="Q1056" s="562">
        <v>0</v>
      </c>
      <c r="R1056" s="562">
        <v>0</v>
      </c>
    </row>
    <row r="1057" spans="1:18" s="286" customFormat="1" ht="12" x14ac:dyDescent="0.2">
      <c r="A1057" s="1123" t="s">
        <v>89</v>
      </c>
      <c r="B1057" s="555" t="s">
        <v>10</v>
      </c>
      <c r="C1057" s="559">
        <v>14</v>
      </c>
      <c r="D1057" s="560">
        <v>1</v>
      </c>
      <c r="E1057" s="560">
        <v>0</v>
      </c>
      <c r="F1057" s="560">
        <v>6</v>
      </c>
      <c r="G1057" s="560">
        <v>0</v>
      </c>
      <c r="H1057" s="560">
        <v>4</v>
      </c>
      <c r="I1057" s="560">
        <v>0</v>
      </c>
      <c r="J1057" s="560">
        <v>0</v>
      </c>
      <c r="K1057" s="560">
        <v>1</v>
      </c>
      <c r="L1057" s="560">
        <v>0</v>
      </c>
      <c r="M1057" s="560">
        <v>0</v>
      </c>
      <c r="N1057" s="560">
        <v>0</v>
      </c>
      <c r="O1057" s="560">
        <v>1</v>
      </c>
      <c r="P1057" s="560">
        <v>1</v>
      </c>
      <c r="Q1057" s="560">
        <v>0</v>
      </c>
      <c r="R1057" s="560">
        <v>0</v>
      </c>
    </row>
    <row r="1058" spans="1:18" s="286" customFormat="1" ht="12" x14ac:dyDescent="0.2">
      <c r="A1058" s="1123"/>
      <c r="B1058" s="556" t="s">
        <v>1557</v>
      </c>
      <c r="C1058" s="561">
        <v>4</v>
      </c>
      <c r="D1058" s="562">
        <v>0</v>
      </c>
      <c r="E1058" s="562">
        <v>0</v>
      </c>
      <c r="F1058" s="562">
        <v>1</v>
      </c>
      <c r="G1058" s="562">
        <v>0</v>
      </c>
      <c r="H1058" s="562">
        <v>1</v>
      </c>
      <c r="I1058" s="562">
        <v>0</v>
      </c>
      <c r="J1058" s="562">
        <v>0</v>
      </c>
      <c r="K1058" s="562">
        <v>0</v>
      </c>
      <c r="L1058" s="562">
        <v>0</v>
      </c>
      <c r="M1058" s="562">
        <v>0</v>
      </c>
      <c r="N1058" s="562">
        <v>0</v>
      </c>
      <c r="O1058" s="562">
        <v>1</v>
      </c>
      <c r="P1058" s="562">
        <v>1</v>
      </c>
      <c r="Q1058" s="562">
        <v>0</v>
      </c>
      <c r="R1058" s="562">
        <v>0</v>
      </c>
    </row>
    <row r="1059" spans="1:18" s="286" customFormat="1" ht="12" x14ac:dyDescent="0.2">
      <c r="A1059" s="1123"/>
      <c r="B1059" s="556" t="s">
        <v>1559</v>
      </c>
      <c r="C1059" s="561">
        <v>10</v>
      </c>
      <c r="D1059" s="562">
        <v>1</v>
      </c>
      <c r="E1059" s="562">
        <v>0</v>
      </c>
      <c r="F1059" s="562">
        <v>5</v>
      </c>
      <c r="G1059" s="562">
        <v>0</v>
      </c>
      <c r="H1059" s="562">
        <v>3</v>
      </c>
      <c r="I1059" s="562">
        <v>0</v>
      </c>
      <c r="J1059" s="562">
        <v>0</v>
      </c>
      <c r="K1059" s="562">
        <v>1</v>
      </c>
      <c r="L1059" s="562">
        <v>0</v>
      </c>
      <c r="M1059" s="562">
        <v>0</v>
      </c>
      <c r="N1059" s="562">
        <v>0</v>
      </c>
      <c r="O1059" s="562">
        <v>0</v>
      </c>
      <c r="P1059" s="562">
        <v>0</v>
      </c>
      <c r="Q1059" s="562">
        <v>0</v>
      </c>
      <c r="R1059" s="562">
        <v>0</v>
      </c>
    </row>
    <row r="1060" spans="1:18" s="286" customFormat="1" ht="12" x14ac:dyDescent="0.2">
      <c r="A1060" s="1123" t="s">
        <v>92</v>
      </c>
      <c r="B1060" s="555" t="s">
        <v>10</v>
      </c>
      <c r="C1060" s="559">
        <v>311</v>
      </c>
      <c r="D1060" s="560">
        <v>2</v>
      </c>
      <c r="E1060" s="560">
        <v>4</v>
      </c>
      <c r="F1060" s="560">
        <v>48</v>
      </c>
      <c r="G1060" s="560">
        <v>11</v>
      </c>
      <c r="H1060" s="560">
        <v>115</v>
      </c>
      <c r="I1060" s="560">
        <v>3</v>
      </c>
      <c r="J1060" s="560">
        <v>1</v>
      </c>
      <c r="K1060" s="560">
        <v>6</v>
      </c>
      <c r="L1060" s="560">
        <v>2</v>
      </c>
      <c r="M1060" s="560">
        <v>7</v>
      </c>
      <c r="N1060" s="560">
        <v>22</v>
      </c>
      <c r="O1060" s="560">
        <v>22</v>
      </c>
      <c r="P1060" s="560">
        <v>36</v>
      </c>
      <c r="Q1060" s="560">
        <v>32</v>
      </c>
      <c r="R1060" s="560">
        <v>0</v>
      </c>
    </row>
    <row r="1061" spans="1:18" s="286" customFormat="1" ht="12" x14ac:dyDescent="0.2">
      <c r="A1061" s="1123"/>
      <c r="B1061" s="556" t="s">
        <v>1593</v>
      </c>
      <c r="C1061" s="561">
        <v>42</v>
      </c>
      <c r="D1061" s="562">
        <v>1</v>
      </c>
      <c r="E1061" s="562">
        <v>0</v>
      </c>
      <c r="F1061" s="562">
        <v>5</v>
      </c>
      <c r="G1061" s="562">
        <v>4</v>
      </c>
      <c r="H1061" s="562">
        <v>14</v>
      </c>
      <c r="I1061" s="562">
        <v>0</v>
      </c>
      <c r="J1061" s="562">
        <v>0</v>
      </c>
      <c r="K1061" s="562">
        <v>2</v>
      </c>
      <c r="L1061" s="562">
        <v>0</v>
      </c>
      <c r="M1061" s="562">
        <v>1</v>
      </c>
      <c r="N1061" s="562">
        <v>0</v>
      </c>
      <c r="O1061" s="562">
        <v>5</v>
      </c>
      <c r="P1061" s="562">
        <v>4</v>
      </c>
      <c r="Q1061" s="562">
        <v>6</v>
      </c>
      <c r="R1061" s="562">
        <v>0</v>
      </c>
    </row>
    <row r="1062" spans="1:18" s="286" customFormat="1" ht="12" x14ac:dyDescent="0.2">
      <c r="A1062" s="1123"/>
      <c r="B1062" s="556" t="s">
        <v>1594</v>
      </c>
      <c r="C1062" s="561">
        <v>11</v>
      </c>
      <c r="D1062" s="562">
        <v>0</v>
      </c>
      <c r="E1062" s="562">
        <v>0</v>
      </c>
      <c r="F1062" s="562">
        <v>4</v>
      </c>
      <c r="G1062" s="562">
        <v>0</v>
      </c>
      <c r="H1062" s="562">
        <v>1</v>
      </c>
      <c r="I1062" s="562">
        <v>0</v>
      </c>
      <c r="J1062" s="562">
        <v>0</v>
      </c>
      <c r="K1062" s="562">
        <v>0</v>
      </c>
      <c r="L1062" s="562">
        <v>0</v>
      </c>
      <c r="M1062" s="562">
        <v>0</v>
      </c>
      <c r="N1062" s="562">
        <v>0</v>
      </c>
      <c r="O1062" s="562">
        <v>3</v>
      </c>
      <c r="P1062" s="562">
        <v>1</v>
      </c>
      <c r="Q1062" s="562">
        <v>2</v>
      </c>
      <c r="R1062" s="562">
        <v>0</v>
      </c>
    </row>
    <row r="1063" spans="1:18" s="286" customFormat="1" ht="12" x14ac:dyDescent="0.2">
      <c r="A1063" s="1123"/>
      <c r="B1063" s="556" t="s">
        <v>1595</v>
      </c>
      <c r="C1063" s="561">
        <v>26</v>
      </c>
      <c r="D1063" s="562">
        <v>0</v>
      </c>
      <c r="E1063" s="562">
        <v>0</v>
      </c>
      <c r="F1063" s="562">
        <v>4</v>
      </c>
      <c r="G1063" s="562">
        <v>0</v>
      </c>
      <c r="H1063" s="562">
        <v>13</v>
      </c>
      <c r="I1063" s="562">
        <v>0</v>
      </c>
      <c r="J1063" s="562">
        <v>0</v>
      </c>
      <c r="K1063" s="562">
        <v>0</v>
      </c>
      <c r="L1063" s="562">
        <v>0</v>
      </c>
      <c r="M1063" s="562">
        <v>0</v>
      </c>
      <c r="N1063" s="562">
        <v>5</v>
      </c>
      <c r="O1063" s="562">
        <v>2</v>
      </c>
      <c r="P1063" s="562">
        <v>0</v>
      </c>
      <c r="Q1063" s="562">
        <v>2</v>
      </c>
      <c r="R1063" s="562">
        <v>0</v>
      </c>
    </row>
    <row r="1064" spans="1:18" s="286" customFormat="1" ht="12" x14ac:dyDescent="0.2">
      <c r="A1064" s="1123"/>
      <c r="B1064" s="556" t="s">
        <v>178</v>
      </c>
      <c r="C1064" s="561">
        <v>232</v>
      </c>
      <c r="D1064" s="562">
        <v>1</v>
      </c>
      <c r="E1064" s="562">
        <v>4</v>
      </c>
      <c r="F1064" s="562">
        <v>35</v>
      </c>
      <c r="G1064" s="562">
        <v>7</v>
      </c>
      <c r="H1064" s="562">
        <v>87</v>
      </c>
      <c r="I1064" s="562">
        <v>3</v>
      </c>
      <c r="J1064" s="562">
        <v>1</v>
      </c>
      <c r="K1064" s="562">
        <v>4</v>
      </c>
      <c r="L1064" s="562">
        <v>2</v>
      </c>
      <c r="M1064" s="562">
        <v>6</v>
      </c>
      <c r="N1064" s="562">
        <v>17</v>
      </c>
      <c r="O1064" s="562">
        <v>12</v>
      </c>
      <c r="P1064" s="562">
        <v>31</v>
      </c>
      <c r="Q1064" s="562">
        <v>22</v>
      </c>
      <c r="R1064" s="562">
        <v>0</v>
      </c>
    </row>
    <row r="1065" spans="1:18" s="286" customFormat="1" ht="12" x14ac:dyDescent="0.2">
      <c r="A1065" s="1123" t="s">
        <v>96</v>
      </c>
      <c r="B1065" s="555" t="s">
        <v>10</v>
      </c>
      <c r="C1065" s="559">
        <v>839</v>
      </c>
      <c r="D1065" s="560">
        <v>10</v>
      </c>
      <c r="E1065" s="560">
        <v>27</v>
      </c>
      <c r="F1065" s="560">
        <v>103</v>
      </c>
      <c r="G1065" s="560">
        <v>18</v>
      </c>
      <c r="H1065" s="560">
        <v>285</v>
      </c>
      <c r="I1065" s="560">
        <v>26</v>
      </c>
      <c r="J1065" s="560">
        <v>3</v>
      </c>
      <c r="K1065" s="560">
        <v>23</v>
      </c>
      <c r="L1065" s="560">
        <v>7</v>
      </c>
      <c r="M1065" s="560">
        <v>23</v>
      </c>
      <c r="N1065" s="560">
        <v>62</v>
      </c>
      <c r="O1065" s="560">
        <v>66</v>
      </c>
      <c r="P1065" s="560">
        <v>99</v>
      </c>
      <c r="Q1065" s="560">
        <v>84</v>
      </c>
      <c r="R1065" s="560">
        <v>3</v>
      </c>
    </row>
    <row r="1066" spans="1:18" s="286" customFormat="1" ht="12" x14ac:dyDescent="0.2">
      <c r="A1066" s="1123"/>
      <c r="B1066" s="556" t="s">
        <v>1654</v>
      </c>
      <c r="C1066" s="561">
        <v>21</v>
      </c>
      <c r="D1066" s="562">
        <v>0</v>
      </c>
      <c r="E1066" s="562">
        <v>1</v>
      </c>
      <c r="F1066" s="562">
        <v>3</v>
      </c>
      <c r="G1066" s="562">
        <v>1</v>
      </c>
      <c r="H1066" s="562">
        <v>6</v>
      </c>
      <c r="I1066" s="562">
        <v>0</v>
      </c>
      <c r="J1066" s="562">
        <v>0</v>
      </c>
      <c r="K1066" s="562">
        <v>1</v>
      </c>
      <c r="L1066" s="562">
        <v>0</v>
      </c>
      <c r="M1066" s="562">
        <v>0</v>
      </c>
      <c r="N1066" s="562">
        <v>1</v>
      </c>
      <c r="O1066" s="562">
        <v>2</v>
      </c>
      <c r="P1066" s="562">
        <v>3</v>
      </c>
      <c r="Q1066" s="562">
        <v>3</v>
      </c>
      <c r="R1066" s="562">
        <v>0</v>
      </c>
    </row>
    <row r="1067" spans="1:18" s="286" customFormat="1" ht="12" x14ac:dyDescent="0.2">
      <c r="A1067" s="1123"/>
      <c r="B1067" s="556" t="s">
        <v>1655</v>
      </c>
      <c r="C1067" s="561">
        <v>75</v>
      </c>
      <c r="D1067" s="562">
        <v>0</v>
      </c>
      <c r="E1067" s="562">
        <v>2</v>
      </c>
      <c r="F1067" s="562">
        <v>9</v>
      </c>
      <c r="G1067" s="562">
        <v>1</v>
      </c>
      <c r="H1067" s="562">
        <v>29</v>
      </c>
      <c r="I1067" s="562">
        <v>2</v>
      </c>
      <c r="J1067" s="562">
        <v>1</v>
      </c>
      <c r="K1067" s="562">
        <v>4</v>
      </c>
      <c r="L1067" s="562">
        <v>0</v>
      </c>
      <c r="M1067" s="562">
        <v>2</v>
      </c>
      <c r="N1067" s="562">
        <v>3</v>
      </c>
      <c r="O1067" s="562">
        <v>9</v>
      </c>
      <c r="P1067" s="562">
        <v>10</v>
      </c>
      <c r="Q1067" s="562">
        <v>3</v>
      </c>
      <c r="R1067" s="562">
        <v>0</v>
      </c>
    </row>
    <row r="1068" spans="1:18" s="286" customFormat="1" ht="12" x14ac:dyDescent="0.2">
      <c r="A1068" s="1123"/>
      <c r="B1068" s="556" t="s">
        <v>1656</v>
      </c>
      <c r="C1068" s="561">
        <v>3</v>
      </c>
      <c r="D1068" s="562">
        <v>0</v>
      </c>
      <c r="E1068" s="562">
        <v>0</v>
      </c>
      <c r="F1068" s="562">
        <v>2</v>
      </c>
      <c r="G1068" s="562">
        <v>0</v>
      </c>
      <c r="H1068" s="562">
        <v>0</v>
      </c>
      <c r="I1068" s="562">
        <v>0</v>
      </c>
      <c r="J1068" s="562">
        <v>0</v>
      </c>
      <c r="K1068" s="562">
        <v>0</v>
      </c>
      <c r="L1068" s="562">
        <v>0</v>
      </c>
      <c r="M1068" s="562">
        <v>0</v>
      </c>
      <c r="N1068" s="562">
        <v>1</v>
      </c>
      <c r="O1068" s="562">
        <v>0</v>
      </c>
      <c r="P1068" s="562">
        <v>0</v>
      </c>
      <c r="Q1068" s="562">
        <v>0</v>
      </c>
      <c r="R1068" s="562">
        <v>0</v>
      </c>
    </row>
    <row r="1069" spans="1:18" s="286" customFormat="1" ht="12" x14ac:dyDescent="0.2">
      <c r="A1069" s="1123"/>
      <c r="B1069" s="556" t="s">
        <v>1657</v>
      </c>
      <c r="C1069" s="561">
        <v>65</v>
      </c>
      <c r="D1069" s="562">
        <v>0</v>
      </c>
      <c r="E1069" s="562">
        <v>1</v>
      </c>
      <c r="F1069" s="562">
        <v>12</v>
      </c>
      <c r="G1069" s="562">
        <v>5</v>
      </c>
      <c r="H1069" s="562">
        <v>19</v>
      </c>
      <c r="I1069" s="562">
        <v>3</v>
      </c>
      <c r="J1069" s="562">
        <v>0</v>
      </c>
      <c r="K1069" s="562">
        <v>1</v>
      </c>
      <c r="L1069" s="562">
        <v>1</v>
      </c>
      <c r="M1069" s="562">
        <v>2</v>
      </c>
      <c r="N1069" s="562">
        <v>1</v>
      </c>
      <c r="O1069" s="562">
        <v>4</v>
      </c>
      <c r="P1069" s="562">
        <v>11</v>
      </c>
      <c r="Q1069" s="562">
        <v>5</v>
      </c>
      <c r="R1069" s="562">
        <v>0</v>
      </c>
    </row>
    <row r="1070" spans="1:18" s="286" customFormat="1" ht="12" x14ac:dyDescent="0.2">
      <c r="A1070" s="1123"/>
      <c r="B1070" s="556" t="s">
        <v>1658</v>
      </c>
      <c r="C1070" s="561">
        <v>7</v>
      </c>
      <c r="D1070" s="562">
        <v>0</v>
      </c>
      <c r="E1070" s="562">
        <v>0</v>
      </c>
      <c r="F1070" s="562">
        <v>0</v>
      </c>
      <c r="G1070" s="562">
        <v>0</v>
      </c>
      <c r="H1070" s="562">
        <v>4</v>
      </c>
      <c r="I1070" s="562">
        <v>0</v>
      </c>
      <c r="J1070" s="562">
        <v>0</v>
      </c>
      <c r="K1070" s="562">
        <v>0</v>
      </c>
      <c r="L1070" s="562">
        <v>0</v>
      </c>
      <c r="M1070" s="562">
        <v>0</v>
      </c>
      <c r="N1070" s="562">
        <v>0</v>
      </c>
      <c r="O1070" s="562">
        <v>1</v>
      </c>
      <c r="P1070" s="562">
        <v>2</v>
      </c>
      <c r="Q1070" s="562">
        <v>0</v>
      </c>
      <c r="R1070" s="562">
        <v>0</v>
      </c>
    </row>
    <row r="1071" spans="1:18" s="286" customFormat="1" ht="12" x14ac:dyDescent="0.2">
      <c r="A1071" s="1123"/>
      <c r="B1071" s="556" t="s">
        <v>1659</v>
      </c>
      <c r="C1071" s="561">
        <v>3</v>
      </c>
      <c r="D1071" s="562">
        <v>0</v>
      </c>
      <c r="E1071" s="562">
        <v>0</v>
      </c>
      <c r="F1071" s="562">
        <v>0</v>
      </c>
      <c r="G1071" s="562">
        <v>0</v>
      </c>
      <c r="H1071" s="562">
        <v>2</v>
      </c>
      <c r="I1071" s="562">
        <v>0</v>
      </c>
      <c r="J1071" s="562">
        <v>0</v>
      </c>
      <c r="K1071" s="562">
        <v>0</v>
      </c>
      <c r="L1071" s="562">
        <v>0</v>
      </c>
      <c r="M1071" s="562">
        <v>0</v>
      </c>
      <c r="N1071" s="562">
        <v>0</v>
      </c>
      <c r="O1071" s="562">
        <v>1</v>
      </c>
      <c r="P1071" s="562">
        <v>0</v>
      </c>
      <c r="Q1071" s="562">
        <v>0</v>
      </c>
      <c r="R1071" s="562">
        <v>0</v>
      </c>
    </row>
    <row r="1072" spans="1:18" s="286" customFormat="1" ht="12" x14ac:dyDescent="0.2">
      <c r="A1072" s="1123"/>
      <c r="B1072" s="556" t="s">
        <v>1660</v>
      </c>
      <c r="C1072" s="561">
        <v>665</v>
      </c>
      <c r="D1072" s="562">
        <v>10</v>
      </c>
      <c r="E1072" s="562">
        <v>23</v>
      </c>
      <c r="F1072" s="562">
        <v>77</v>
      </c>
      <c r="G1072" s="562">
        <v>11</v>
      </c>
      <c r="H1072" s="562">
        <v>225</v>
      </c>
      <c r="I1072" s="562">
        <v>21</v>
      </c>
      <c r="J1072" s="562">
        <v>2</v>
      </c>
      <c r="K1072" s="562">
        <v>17</v>
      </c>
      <c r="L1072" s="562">
        <v>6</v>
      </c>
      <c r="M1072" s="562">
        <v>19</v>
      </c>
      <c r="N1072" s="562">
        <v>56</v>
      </c>
      <c r="O1072" s="562">
        <v>49</v>
      </c>
      <c r="P1072" s="562">
        <v>73</v>
      </c>
      <c r="Q1072" s="562">
        <v>73</v>
      </c>
      <c r="R1072" s="562">
        <v>3</v>
      </c>
    </row>
    <row r="1073" spans="1:18" s="286" customFormat="1" ht="12" x14ac:dyDescent="0.2">
      <c r="A1073" s="1123" t="s">
        <v>226</v>
      </c>
      <c r="B1073" s="555" t="s">
        <v>10</v>
      </c>
      <c r="C1073" s="559">
        <v>8334</v>
      </c>
      <c r="D1073" s="560">
        <v>17</v>
      </c>
      <c r="E1073" s="560">
        <v>188</v>
      </c>
      <c r="F1073" s="560">
        <v>1025</v>
      </c>
      <c r="G1073" s="560">
        <v>211</v>
      </c>
      <c r="H1073" s="560">
        <v>2957</v>
      </c>
      <c r="I1073" s="560">
        <v>285</v>
      </c>
      <c r="J1073" s="560">
        <v>14</v>
      </c>
      <c r="K1073" s="560">
        <v>181</v>
      </c>
      <c r="L1073" s="560">
        <v>88</v>
      </c>
      <c r="M1073" s="560">
        <v>282</v>
      </c>
      <c r="N1073" s="560">
        <v>391</v>
      </c>
      <c r="O1073" s="560">
        <v>1155</v>
      </c>
      <c r="P1073" s="560">
        <v>762</v>
      </c>
      <c r="Q1073" s="560">
        <v>704</v>
      </c>
      <c r="R1073" s="560">
        <v>74</v>
      </c>
    </row>
    <row r="1074" spans="1:18" s="286" customFormat="1" ht="12" x14ac:dyDescent="0.2">
      <c r="A1074" s="1123"/>
      <c r="B1074" s="556" t="s">
        <v>3143</v>
      </c>
      <c r="C1074" s="561">
        <v>1</v>
      </c>
      <c r="D1074" s="562">
        <v>0</v>
      </c>
      <c r="E1074" s="562">
        <v>0</v>
      </c>
      <c r="F1074" s="562">
        <v>0</v>
      </c>
      <c r="G1074" s="562">
        <v>0</v>
      </c>
      <c r="H1074" s="562">
        <v>0</v>
      </c>
      <c r="I1074" s="562">
        <v>1</v>
      </c>
      <c r="J1074" s="562">
        <v>0</v>
      </c>
      <c r="K1074" s="562">
        <v>0</v>
      </c>
      <c r="L1074" s="562">
        <v>0</v>
      </c>
      <c r="M1074" s="562">
        <v>0</v>
      </c>
      <c r="N1074" s="562">
        <v>0</v>
      </c>
      <c r="O1074" s="562">
        <v>0</v>
      </c>
      <c r="P1074" s="562">
        <v>0</v>
      </c>
      <c r="Q1074" s="562">
        <v>0</v>
      </c>
      <c r="R1074" s="562">
        <v>0</v>
      </c>
    </row>
    <row r="1075" spans="1:18" s="286" customFormat="1" ht="12" x14ac:dyDescent="0.2">
      <c r="A1075" s="1123"/>
      <c r="B1075" s="556" t="s">
        <v>1440</v>
      </c>
      <c r="C1075" s="561">
        <v>4</v>
      </c>
      <c r="D1075" s="562">
        <v>0</v>
      </c>
      <c r="E1075" s="562">
        <v>0</v>
      </c>
      <c r="F1075" s="562">
        <v>1</v>
      </c>
      <c r="G1075" s="562">
        <v>1</v>
      </c>
      <c r="H1075" s="562">
        <v>0</v>
      </c>
      <c r="I1075" s="562">
        <v>0</v>
      </c>
      <c r="J1075" s="562">
        <v>0</v>
      </c>
      <c r="K1075" s="562">
        <v>0</v>
      </c>
      <c r="L1075" s="562">
        <v>0</v>
      </c>
      <c r="M1075" s="562">
        <v>0</v>
      </c>
      <c r="N1075" s="562">
        <v>0</v>
      </c>
      <c r="O1075" s="562">
        <v>1</v>
      </c>
      <c r="P1075" s="562">
        <v>0</v>
      </c>
      <c r="Q1075" s="562">
        <v>1</v>
      </c>
      <c r="R1075" s="562">
        <v>0</v>
      </c>
    </row>
    <row r="1076" spans="1:18" s="286" customFormat="1" ht="12" x14ac:dyDescent="0.2">
      <c r="A1076" s="1123"/>
      <c r="B1076" s="556" t="s">
        <v>1441</v>
      </c>
      <c r="C1076" s="561">
        <v>87</v>
      </c>
      <c r="D1076" s="562">
        <v>0</v>
      </c>
      <c r="E1076" s="562">
        <v>1</v>
      </c>
      <c r="F1076" s="562">
        <v>9</v>
      </c>
      <c r="G1076" s="562">
        <v>2</v>
      </c>
      <c r="H1076" s="562">
        <v>23</v>
      </c>
      <c r="I1076" s="562">
        <v>3</v>
      </c>
      <c r="J1076" s="562">
        <v>0</v>
      </c>
      <c r="K1076" s="562">
        <v>0</v>
      </c>
      <c r="L1076" s="562">
        <v>1</v>
      </c>
      <c r="M1076" s="562">
        <v>4</v>
      </c>
      <c r="N1076" s="562">
        <v>8</v>
      </c>
      <c r="O1076" s="562">
        <v>3</v>
      </c>
      <c r="P1076" s="562">
        <v>13</v>
      </c>
      <c r="Q1076" s="562">
        <v>16</v>
      </c>
      <c r="R1076" s="562">
        <v>4</v>
      </c>
    </row>
    <row r="1077" spans="1:18" s="286" customFormat="1" ht="12" x14ac:dyDescent="0.2">
      <c r="A1077" s="1123"/>
      <c r="B1077" s="556" t="s">
        <v>1442</v>
      </c>
      <c r="C1077" s="561">
        <v>31</v>
      </c>
      <c r="D1077" s="562">
        <v>0</v>
      </c>
      <c r="E1077" s="562">
        <v>0</v>
      </c>
      <c r="F1077" s="562">
        <v>3</v>
      </c>
      <c r="G1077" s="562">
        <v>1</v>
      </c>
      <c r="H1077" s="562">
        <v>10</v>
      </c>
      <c r="I1077" s="562">
        <v>1</v>
      </c>
      <c r="J1077" s="562">
        <v>0</v>
      </c>
      <c r="K1077" s="562">
        <v>0</v>
      </c>
      <c r="L1077" s="562">
        <v>0</v>
      </c>
      <c r="M1077" s="562">
        <v>1</v>
      </c>
      <c r="N1077" s="562">
        <v>3</v>
      </c>
      <c r="O1077" s="562">
        <v>3</v>
      </c>
      <c r="P1077" s="562">
        <v>4</v>
      </c>
      <c r="Q1077" s="562">
        <v>5</v>
      </c>
      <c r="R1077" s="562">
        <v>0</v>
      </c>
    </row>
    <row r="1078" spans="1:18" s="286" customFormat="1" ht="12" x14ac:dyDescent="0.2">
      <c r="A1078" s="1123"/>
      <c r="B1078" s="556" t="s">
        <v>180</v>
      </c>
      <c r="C1078" s="561">
        <v>22</v>
      </c>
      <c r="D1078" s="562">
        <v>0</v>
      </c>
      <c r="E1078" s="562">
        <v>0</v>
      </c>
      <c r="F1078" s="562">
        <v>4</v>
      </c>
      <c r="G1078" s="562">
        <v>0</v>
      </c>
      <c r="H1078" s="562">
        <v>7</v>
      </c>
      <c r="I1078" s="562">
        <v>1</v>
      </c>
      <c r="J1078" s="562">
        <v>1</v>
      </c>
      <c r="K1078" s="562">
        <v>1</v>
      </c>
      <c r="L1078" s="562">
        <v>0</v>
      </c>
      <c r="M1078" s="562">
        <v>2</v>
      </c>
      <c r="N1078" s="562">
        <v>2</v>
      </c>
      <c r="O1078" s="562">
        <v>1</v>
      </c>
      <c r="P1078" s="562">
        <v>2</v>
      </c>
      <c r="Q1078" s="562">
        <v>1</v>
      </c>
      <c r="R1078" s="562">
        <v>0</v>
      </c>
    </row>
    <row r="1079" spans="1:18" s="286" customFormat="1" ht="12" x14ac:dyDescent="0.2">
      <c r="A1079" s="1123"/>
      <c r="B1079" s="556" t="s">
        <v>1443</v>
      </c>
      <c r="C1079" s="561">
        <v>54</v>
      </c>
      <c r="D1079" s="562">
        <v>2</v>
      </c>
      <c r="E1079" s="562">
        <v>1</v>
      </c>
      <c r="F1079" s="562">
        <v>8</v>
      </c>
      <c r="G1079" s="562">
        <v>3</v>
      </c>
      <c r="H1079" s="562">
        <v>12</v>
      </c>
      <c r="I1079" s="562">
        <v>0</v>
      </c>
      <c r="J1079" s="562">
        <v>0</v>
      </c>
      <c r="K1079" s="562">
        <v>2</v>
      </c>
      <c r="L1079" s="562">
        <v>0</v>
      </c>
      <c r="M1079" s="562">
        <v>1</v>
      </c>
      <c r="N1079" s="562">
        <v>7</v>
      </c>
      <c r="O1079" s="562">
        <v>8</v>
      </c>
      <c r="P1079" s="562">
        <v>6</v>
      </c>
      <c r="Q1079" s="562">
        <v>4</v>
      </c>
      <c r="R1079" s="562">
        <v>0</v>
      </c>
    </row>
    <row r="1080" spans="1:18" s="286" customFormat="1" ht="12" x14ac:dyDescent="0.2">
      <c r="A1080" s="1123"/>
      <c r="B1080" s="556" t="s">
        <v>1444</v>
      </c>
      <c r="C1080" s="561">
        <v>7</v>
      </c>
      <c r="D1080" s="562">
        <v>0</v>
      </c>
      <c r="E1080" s="562">
        <v>0</v>
      </c>
      <c r="F1080" s="562">
        <v>1</v>
      </c>
      <c r="G1080" s="562">
        <v>0</v>
      </c>
      <c r="H1080" s="562">
        <v>3</v>
      </c>
      <c r="I1080" s="562">
        <v>0</v>
      </c>
      <c r="J1080" s="562">
        <v>0</v>
      </c>
      <c r="K1080" s="562">
        <v>1</v>
      </c>
      <c r="L1080" s="562">
        <v>0</v>
      </c>
      <c r="M1080" s="562">
        <v>0</v>
      </c>
      <c r="N1080" s="562">
        <v>0</v>
      </c>
      <c r="O1080" s="562">
        <v>0</v>
      </c>
      <c r="P1080" s="562">
        <v>1</v>
      </c>
      <c r="Q1080" s="562">
        <v>1</v>
      </c>
      <c r="R1080" s="562">
        <v>0</v>
      </c>
    </row>
    <row r="1081" spans="1:18" s="286" customFormat="1" ht="12" x14ac:dyDescent="0.2">
      <c r="A1081" s="1123"/>
      <c r="B1081" s="556" t="s">
        <v>1445</v>
      </c>
      <c r="C1081" s="561">
        <v>11</v>
      </c>
      <c r="D1081" s="562">
        <v>0</v>
      </c>
      <c r="E1081" s="562">
        <v>1</v>
      </c>
      <c r="F1081" s="562">
        <v>2</v>
      </c>
      <c r="G1081" s="562">
        <v>0</v>
      </c>
      <c r="H1081" s="562">
        <v>1</v>
      </c>
      <c r="I1081" s="562">
        <v>0</v>
      </c>
      <c r="J1081" s="562">
        <v>0</v>
      </c>
      <c r="K1081" s="562">
        <v>2</v>
      </c>
      <c r="L1081" s="562">
        <v>0</v>
      </c>
      <c r="M1081" s="562">
        <v>0</v>
      </c>
      <c r="N1081" s="562">
        <v>2</v>
      </c>
      <c r="O1081" s="562">
        <v>1</v>
      </c>
      <c r="P1081" s="562">
        <v>1</v>
      </c>
      <c r="Q1081" s="562">
        <v>1</v>
      </c>
      <c r="R1081" s="562">
        <v>0</v>
      </c>
    </row>
    <row r="1082" spans="1:18" s="286" customFormat="1" ht="12" x14ac:dyDescent="0.2">
      <c r="A1082" s="1123"/>
      <c r="B1082" s="556" t="s">
        <v>1446</v>
      </c>
      <c r="C1082" s="561">
        <v>12</v>
      </c>
      <c r="D1082" s="562">
        <v>0</v>
      </c>
      <c r="E1082" s="562">
        <v>2</v>
      </c>
      <c r="F1082" s="562">
        <v>1</v>
      </c>
      <c r="G1082" s="562">
        <v>1</v>
      </c>
      <c r="H1082" s="562">
        <v>3</v>
      </c>
      <c r="I1082" s="562">
        <v>2</v>
      </c>
      <c r="J1082" s="562">
        <v>0</v>
      </c>
      <c r="K1082" s="562">
        <v>0</v>
      </c>
      <c r="L1082" s="562">
        <v>1</v>
      </c>
      <c r="M1082" s="562">
        <v>0</v>
      </c>
      <c r="N1082" s="562">
        <v>0</v>
      </c>
      <c r="O1082" s="562">
        <v>0</v>
      </c>
      <c r="P1082" s="562">
        <v>0</v>
      </c>
      <c r="Q1082" s="562">
        <v>2</v>
      </c>
      <c r="R1082" s="562">
        <v>0</v>
      </c>
    </row>
    <row r="1083" spans="1:18" s="286" customFormat="1" ht="12" x14ac:dyDescent="0.2">
      <c r="A1083" s="1123"/>
      <c r="B1083" s="556" t="s">
        <v>1447</v>
      </c>
      <c r="C1083" s="561">
        <v>5</v>
      </c>
      <c r="D1083" s="562">
        <v>0</v>
      </c>
      <c r="E1083" s="562">
        <v>0</v>
      </c>
      <c r="F1083" s="562">
        <v>1</v>
      </c>
      <c r="G1083" s="562">
        <v>0</v>
      </c>
      <c r="H1083" s="562">
        <v>2</v>
      </c>
      <c r="I1083" s="562">
        <v>0</v>
      </c>
      <c r="J1083" s="562">
        <v>0</v>
      </c>
      <c r="K1083" s="562">
        <v>0</v>
      </c>
      <c r="L1083" s="562">
        <v>0</v>
      </c>
      <c r="M1083" s="562">
        <v>0</v>
      </c>
      <c r="N1083" s="562">
        <v>0</v>
      </c>
      <c r="O1083" s="562">
        <v>0</v>
      </c>
      <c r="P1083" s="562">
        <v>2</v>
      </c>
      <c r="Q1083" s="562">
        <v>0</v>
      </c>
      <c r="R1083" s="562">
        <v>0</v>
      </c>
    </row>
    <row r="1084" spans="1:18" s="286" customFormat="1" ht="12" x14ac:dyDescent="0.2">
      <c r="A1084" s="1123"/>
      <c r="B1084" s="556" t="s">
        <v>1448</v>
      </c>
      <c r="C1084" s="561">
        <v>2</v>
      </c>
      <c r="D1084" s="562">
        <v>0</v>
      </c>
      <c r="E1084" s="562">
        <v>0</v>
      </c>
      <c r="F1084" s="562">
        <v>0</v>
      </c>
      <c r="G1084" s="562">
        <v>0</v>
      </c>
      <c r="H1084" s="562">
        <v>1</v>
      </c>
      <c r="I1084" s="562">
        <v>0</v>
      </c>
      <c r="J1084" s="562">
        <v>0</v>
      </c>
      <c r="K1084" s="562">
        <v>0</v>
      </c>
      <c r="L1084" s="562">
        <v>0</v>
      </c>
      <c r="M1084" s="562">
        <v>0</v>
      </c>
      <c r="N1084" s="562">
        <v>0</v>
      </c>
      <c r="O1084" s="562">
        <v>1</v>
      </c>
      <c r="P1084" s="562">
        <v>0</v>
      </c>
      <c r="Q1084" s="562">
        <v>0</v>
      </c>
      <c r="R1084" s="562">
        <v>0</v>
      </c>
    </row>
    <row r="1085" spans="1:18" s="286" customFormat="1" ht="12" x14ac:dyDescent="0.2">
      <c r="A1085" s="1123"/>
      <c r="B1085" s="556" t="s">
        <v>1449</v>
      </c>
      <c r="C1085" s="561">
        <v>4</v>
      </c>
      <c r="D1085" s="562">
        <v>0</v>
      </c>
      <c r="E1085" s="562">
        <v>0</v>
      </c>
      <c r="F1085" s="562">
        <v>0</v>
      </c>
      <c r="G1085" s="562">
        <v>0</v>
      </c>
      <c r="H1085" s="562">
        <v>2</v>
      </c>
      <c r="I1085" s="562">
        <v>0</v>
      </c>
      <c r="J1085" s="562">
        <v>0</v>
      </c>
      <c r="K1085" s="562">
        <v>0</v>
      </c>
      <c r="L1085" s="562">
        <v>0</v>
      </c>
      <c r="M1085" s="562">
        <v>0</v>
      </c>
      <c r="N1085" s="562">
        <v>0</v>
      </c>
      <c r="O1085" s="562">
        <v>1</v>
      </c>
      <c r="P1085" s="562">
        <v>1</v>
      </c>
      <c r="Q1085" s="562">
        <v>0</v>
      </c>
      <c r="R1085" s="562">
        <v>0</v>
      </c>
    </row>
    <row r="1086" spans="1:18" s="286" customFormat="1" ht="12" x14ac:dyDescent="0.2">
      <c r="A1086" s="1123"/>
      <c r="B1086" s="556" t="s">
        <v>1450</v>
      </c>
      <c r="C1086" s="561">
        <v>15</v>
      </c>
      <c r="D1086" s="562">
        <v>1</v>
      </c>
      <c r="E1086" s="562">
        <v>0</v>
      </c>
      <c r="F1086" s="562">
        <v>1</v>
      </c>
      <c r="G1086" s="562">
        <v>0</v>
      </c>
      <c r="H1086" s="562">
        <v>5</v>
      </c>
      <c r="I1086" s="562">
        <v>0</v>
      </c>
      <c r="J1086" s="562">
        <v>0</v>
      </c>
      <c r="K1086" s="562">
        <v>1</v>
      </c>
      <c r="L1086" s="562">
        <v>0</v>
      </c>
      <c r="M1086" s="562">
        <v>0</v>
      </c>
      <c r="N1086" s="562">
        <v>0</v>
      </c>
      <c r="O1086" s="562">
        <v>5</v>
      </c>
      <c r="P1086" s="562">
        <v>0</v>
      </c>
      <c r="Q1086" s="562">
        <v>2</v>
      </c>
      <c r="R1086" s="562">
        <v>0</v>
      </c>
    </row>
    <row r="1087" spans="1:18" s="286" customFormat="1" ht="12" x14ac:dyDescent="0.2">
      <c r="A1087" s="1123"/>
      <c r="B1087" s="556" t="s">
        <v>1451</v>
      </c>
      <c r="C1087" s="561">
        <v>2</v>
      </c>
      <c r="D1087" s="562">
        <v>0</v>
      </c>
      <c r="E1087" s="562">
        <v>0</v>
      </c>
      <c r="F1087" s="562">
        <v>0</v>
      </c>
      <c r="G1087" s="562">
        <v>0</v>
      </c>
      <c r="H1087" s="562">
        <v>1</v>
      </c>
      <c r="I1087" s="562">
        <v>0</v>
      </c>
      <c r="J1087" s="562">
        <v>0</v>
      </c>
      <c r="K1087" s="562">
        <v>0</v>
      </c>
      <c r="L1087" s="562">
        <v>0</v>
      </c>
      <c r="M1087" s="562">
        <v>0</v>
      </c>
      <c r="N1087" s="562">
        <v>0</v>
      </c>
      <c r="O1087" s="562">
        <v>0</v>
      </c>
      <c r="P1087" s="562">
        <v>1</v>
      </c>
      <c r="Q1087" s="562">
        <v>0</v>
      </c>
      <c r="R1087" s="562">
        <v>0</v>
      </c>
    </row>
    <row r="1088" spans="1:18" s="286" customFormat="1" ht="12" x14ac:dyDescent="0.2">
      <c r="A1088" s="1123"/>
      <c r="B1088" s="556" t="s">
        <v>1452</v>
      </c>
      <c r="C1088" s="561">
        <v>13</v>
      </c>
      <c r="D1088" s="562">
        <v>0</v>
      </c>
      <c r="E1088" s="562">
        <v>0</v>
      </c>
      <c r="F1088" s="562">
        <v>0</v>
      </c>
      <c r="G1088" s="562">
        <v>2</v>
      </c>
      <c r="H1088" s="562">
        <v>0</v>
      </c>
      <c r="I1088" s="562">
        <v>1</v>
      </c>
      <c r="J1088" s="562">
        <v>0</v>
      </c>
      <c r="K1088" s="562">
        <v>0</v>
      </c>
      <c r="L1088" s="562">
        <v>0</v>
      </c>
      <c r="M1088" s="562">
        <v>0</v>
      </c>
      <c r="N1088" s="562">
        <v>0</v>
      </c>
      <c r="O1088" s="562">
        <v>1</v>
      </c>
      <c r="P1088" s="562">
        <v>5</v>
      </c>
      <c r="Q1088" s="562">
        <v>4</v>
      </c>
      <c r="R1088" s="562">
        <v>0</v>
      </c>
    </row>
    <row r="1089" spans="1:18" s="286" customFormat="1" ht="12" x14ac:dyDescent="0.2">
      <c r="A1089" s="1123"/>
      <c r="B1089" s="556" t="s">
        <v>3144</v>
      </c>
      <c r="C1089" s="561">
        <v>2</v>
      </c>
      <c r="D1089" s="562">
        <v>0</v>
      </c>
      <c r="E1089" s="562">
        <v>0</v>
      </c>
      <c r="F1089" s="562">
        <v>0</v>
      </c>
      <c r="G1089" s="562">
        <v>0</v>
      </c>
      <c r="H1089" s="562">
        <v>2</v>
      </c>
      <c r="I1089" s="562">
        <v>0</v>
      </c>
      <c r="J1089" s="562">
        <v>0</v>
      </c>
      <c r="K1089" s="562">
        <v>0</v>
      </c>
      <c r="L1089" s="562">
        <v>0</v>
      </c>
      <c r="M1089" s="562">
        <v>0</v>
      </c>
      <c r="N1089" s="562">
        <v>0</v>
      </c>
      <c r="O1089" s="562">
        <v>0</v>
      </c>
      <c r="P1089" s="562">
        <v>0</v>
      </c>
      <c r="Q1089" s="562">
        <v>0</v>
      </c>
      <c r="R1089" s="562">
        <v>0</v>
      </c>
    </row>
    <row r="1090" spans="1:18" s="286" customFormat="1" ht="12" x14ac:dyDescent="0.2">
      <c r="A1090" s="1123"/>
      <c r="B1090" s="556" t="s">
        <v>1453</v>
      </c>
      <c r="C1090" s="561">
        <v>2</v>
      </c>
      <c r="D1090" s="562">
        <v>0</v>
      </c>
      <c r="E1090" s="562">
        <v>0</v>
      </c>
      <c r="F1090" s="562">
        <v>0</v>
      </c>
      <c r="G1090" s="562">
        <v>0</v>
      </c>
      <c r="H1090" s="562">
        <v>1</v>
      </c>
      <c r="I1090" s="562">
        <v>0</v>
      </c>
      <c r="J1090" s="562">
        <v>0</v>
      </c>
      <c r="K1090" s="562">
        <v>0</v>
      </c>
      <c r="L1090" s="562">
        <v>0</v>
      </c>
      <c r="M1090" s="562">
        <v>0</v>
      </c>
      <c r="N1090" s="562">
        <v>0</v>
      </c>
      <c r="O1090" s="562">
        <v>1</v>
      </c>
      <c r="P1090" s="562">
        <v>0</v>
      </c>
      <c r="Q1090" s="562">
        <v>0</v>
      </c>
      <c r="R1090" s="562">
        <v>0</v>
      </c>
    </row>
    <row r="1091" spans="1:18" s="286" customFormat="1" ht="12" x14ac:dyDescent="0.2">
      <c r="A1091" s="1123"/>
      <c r="B1091" s="556" t="s">
        <v>1458</v>
      </c>
      <c r="C1091" s="561">
        <v>2</v>
      </c>
      <c r="D1091" s="562">
        <v>0</v>
      </c>
      <c r="E1091" s="562">
        <v>0</v>
      </c>
      <c r="F1091" s="562">
        <v>1</v>
      </c>
      <c r="G1091" s="562">
        <v>0</v>
      </c>
      <c r="H1091" s="562">
        <v>0</v>
      </c>
      <c r="I1091" s="562">
        <v>0</v>
      </c>
      <c r="J1091" s="562">
        <v>0</v>
      </c>
      <c r="K1091" s="562">
        <v>0</v>
      </c>
      <c r="L1091" s="562">
        <v>0</v>
      </c>
      <c r="M1091" s="562">
        <v>0</v>
      </c>
      <c r="N1091" s="562">
        <v>0</v>
      </c>
      <c r="O1091" s="562">
        <v>1</v>
      </c>
      <c r="P1091" s="562">
        <v>0</v>
      </c>
      <c r="Q1091" s="562">
        <v>0</v>
      </c>
      <c r="R1091" s="562">
        <v>0</v>
      </c>
    </row>
    <row r="1092" spans="1:18" s="286" customFormat="1" ht="12" x14ac:dyDescent="0.2">
      <c r="A1092" s="1123"/>
      <c r="B1092" s="556" t="s">
        <v>1460</v>
      </c>
      <c r="C1092" s="561">
        <v>58</v>
      </c>
      <c r="D1092" s="562">
        <v>0</v>
      </c>
      <c r="E1092" s="562">
        <v>1</v>
      </c>
      <c r="F1092" s="562">
        <v>13</v>
      </c>
      <c r="G1092" s="562">
        <v>0</v>
      </c>
      <c r="H1092" s="562">
        <v>13</v>
      </c>
      <c r="I1092" s="562">
        <v>1</v>
      </c>
      <c r="J1092" s="562">
        <v>0</v>
      </c>
      <c r="K1092" s="562">
        <v>0</v>
      </c>
      <c r="L1092" s="562">
        <v>0</v>
      </c>
      <c r="M1092" s="562">
        <v>0</v>
      </c>
      <c r="N1092" s="562">
        <v>4</v>
      </c>
      <c r="O1092" s="562">
        <v>18</v>
      </c>
      <c r="P1092" s="562">
        <v>3</v>
      </c>
      <c r="Q1092" s="562">
        <v>5</v>
      </c>
      <c r="R1092" s="562">
        <v>0</v>
      </c>
    </row>
    <row r="1093" spans="1:18" s="286" customFormat="1" ht="12" x14ac:dyDescent="0.2">
      <c r="A1093" s="1123"/>
      <c r="B1093" s="556" t="s">
        <v>1461</v>
      </c>
      <c r="C1093" s="561">
        <v>1</v>
      </c>
      <c r="D1093" s="562">
        <v>0</v>
      </c>
      <c r="E1093" s="562">
        <v>0</v>
      </c>
      <c r="F1093" s="562">
        <v>0</v>
      </c>
      <c r="G1093" s="562">
        <v>0</v>
      </c>
      <c r="H1093" s="562">
        <v>0</v>
      </c>
      <c r="I1093" s="562">
        <v>0</v>
      </c>
      <c r="J1093" s="562">
        <v>0</v>
      </c>
      <c r="K1093" s="562">
        <v>0</v>
      </c>
      <c r="L1093" s="562">
        <v>0</v>
      </c>
      <c r="M1093" s="562">
        <v>0</v>
      </c>
      <c r="N1093" s="562">
        <v>0</v>
      </c>
      <c r="O1093" s="562">
        <v>1</v>
      </c>
      <c r="P1093" s="562">
        <v>0</v>
      </c>
      <c r="Q1093" s="562">
        <v>0</v>
      </c>
      <c r="R1093" s="562">
        <v>0</v>
      </c>
    </row>
    <row r="1094" spans="1:18" s="286" customFormat="1" ht="12" x14ac:dyDescent="0.2">
      <c r="A1094" s="1123"/>
      <c r="B1094" s="556" t="s">
        <v>1463</v>
      </c>
      <c r="C1094" s="561">
        <v>30</v>
      </c>
      <c r="D1094" s="562">
        <v>0</v>
      </c>
      <c r="E1094" s="562">
        <v>0</v>
      </c>
      <c r="F1094" s="562">
        <v>6</v>
      </c>
      <c r="G1094" s="562">
        <v>1</v>
      </c>
      <c r="H1094" s="562">
        <v>5</v>
      </c>
      <c r="I1094" s="562">
        <v>0</v>
      </c>
      <c r="J1094" s="562">
        <v>0</v>
      </c>
      <c r="K1094" s="562">
        <v>0</v>
      </c>
      <c r="L1094" s="562">
        <v>0</v>
      </c>
      <c r="M1094" s="562">
        <v>0</v>
      </c>
      <c r="N1094" s="562">
        <v>0</v>
      </c>
      <c r="O1094" s="562">
        <v>15</v>
      </c>
      <c r="P1094" s="562">
        <v>2</v>
      </c>
      <c r="Q1094" s="562">
        <v>1</v>
      </c>
      <c r="R1094" s="562">
        <v>0</v>
      </c>
    </row>
    <row r="1095" spans="1:18" s="286" customFormat="1" ht="12" x14ac:dyDescent="0.2">
      <c r="A1095" s="1123"/>
      <c r="B1095" s="556" t="s">
        <v>1464</v>
      </c>
      <c r="C1095" s="561">
        <v>2</v>
      </c>
      <c r="D1095" s="562">
        <v>0</v>
      </c>
      <c r="E1095" s="562">
        <v>0</v>
      </c>
      <c r="F1095" s="562">
        <v>0</v>
      </c>
      <c r="G1095" s="562">
        <v>0</v>
      </c>
      <c r="H1095" s="562">
        <v>1</v>
      </c>
      <c r="I1095" s="562">
        <v>0</v>
      </c>
      <c r="J1095" s="562">
        <v>0</v>
      </c>
      <c r="K1095" s="562">
        <v>0</v>
      </c>
      <c r="L1095" s="562">
        <v>0</v>
      </c>
      <c r="M1095" s="562">
        <v>0</v>
      </c>
      <c r="N1095" s="562">
        <v>0</v>
      </c>
      <c r="O1095" s="562">
        <v>0</v>
      </c>
      <c r="P1095" s="562">
        <v>1</v>
      </c>
      <c r="Q1095" s="562">
        <v>0</v>
      </c>
      <c r="R1095" s="562">
        <v>0</v>
      </c>
    </row>
    <row r="1096" spans="1:18" s="286" customFormat="1" ht="12" x14ac:dyDescent="0.2">
      <c r="A1096" s="1123"/>
      <c r="B1096" s="556" t="s">
        <v>1465</v>
      </c>
      <c r="C1096" s="561">
        <v>1</v>
      </c>
      <c r="D1096" s="562">
        <v>0</v>
      </c>
      <c r="E1096" s="562">
        <v>0</v>
      </c>
      <c r="F1096" s="562">
        <v>0</v>
      </c>
      <c r="G1096" s="562">
        <v>0</v>
      </c>
      <c r="H1096" s="562">
        <v>1</v>
      </c>
      <c r="I1096" s="562">
        <v>0</v>
      </c>
      <c r="J1096" s="562">
        <v>0</v>
      </c>
      <c r="K1096" s="562">
        <v>0</v>
      </c>
      <c r="L1096" s="562">
        <v>0</v>
      </c>
      <c r="M1096" s="562">
        <v>0</v>
      </c>
      <c r="N1096" s="562">
        <v>0</v>
      </c>
      <c r="O1096" s="562">
        <v>0</v>
      </c>
      <c r="P1096" s="562">
        <v>0</v>
      </c>
      <c r="Q1096" s="562">
        <v>0</v>
      </c>
      <c r="R1096" s="562">
        <v>0</v>
      </c>
    </row>
    <row r="1097" spans="1:18" s="286" customFormat="1" ht="12" x14ac:dyDescent="0.2">
      <c r="A1097" s="1123"/>
      <c r="B1097" s="556" t="s">
        <v>1466</v>
      </c>
      <c r="C1097" s="561">
        <v>3</v>
      </c>
      <c r="D1097" s="562">
        <v>0</v>
      </c>
      <c r="E1097" s="562">
        <v>0</v>
      </c>
      <c r="F1097" s="562">
        <v>1</v>
      </c>
      <c r="G1097" s="562">
        <v>0</v>
      </c>
      <c r="H1097" s="562">
        <v>0</v>
      </c>
      <c r="I1097" s="562">
        <v>0</v>
      </c>
      <c r="J1097" s="562">
        <v>0</v>
      </c>
      <c r="K1097" s="562">
        <v>0</v>
      </c>
      <c r="L1097" s="562">
        <v>0</v>
      </c>
      <c r="M1097" s="562">
        <v>0</v>
      </c>
      <c r="N1097" s="562">
        <v>0</v>
      </c>
      <c r="O1097" s="562">
        <v>0</v>
      </c>
      <c r="P1097" s="562">
        <v>0</v>
      </c>
      <c r="Q1097" s="562">
        <v>2</v>
      </c>
      <c r="R1097" s="562">
        <v>0</v>
      </c>
    </row>
    <row r="1098" spans="1:18" s="286" customFormat="1" ht="12" x14ac:dyDescent="0.2">
      <c r="A1098" s="1123"/>
      <c r="B1098" s="556" t="s">
        <v>1467</v>
      </c>
      <c r="C1098" s="561">
        <v>7</v>
      </c>
      <c r="D1098" s="562">
        <v>0</v>
      </c>
      <c r="E1098" s="562">
        <v>0</v>
      </c>
      <c r="F1098" s="562">
        <v>0</v>
      </c>
      <c r="G1098" s="562">
        <v>0</v>
      </c>
      <c r="H1098" s="562">
        <v>3</v>
      </c>
      <c r="I1098" s="562">
        <v>1</v>
      </c>
      <c r="J1098" s="562">
        <v>0</v>
      </c>
      <c r="K1098" s="562">
        <v>0</v>
      </c>
      <c r="L1098" s="562">
        <v>0</v>
      </c>
      <c r="M1098" s="562">
        <v>0</v>
      </c>
      <c r="N1098" s="562">
        <v>0</v>
      </c>
      <c r="O1098" s="562">
        <v>1</v>
      </c>
      <c r="P1098" s="562">
        <v>1</v>
      </c>
      <c r="Q1098" s="562">
        <v>1</v>
      </c>
      <c r="R1098" s="562">
        <v>0</v>
      </c>
    </row>
    <row r="1099" spans="1:18" s="286" customFormat="1" ht="12" x14ac:dyDescent="0.2">
      <c r="A1099" s="1123"/>
      <c r="B1099" s="556" t="s">
        <v>1468</v>
      </c>
      <c r="C1099" s="561">
        <v>2</v>
      </c>
      <c r="D1099" s="562">
        <v>0</v>
      </c>
      <c r="E1099" s="562">
        <v>0</v>
      </c>
      <c r="F1099" s="562">
        <v>0</v>
      </c>
      <c r="G1099" s="562">
        <v>0</v>
      </c>
      <c r="H1099" s="562">
        <v>1</v>
      </c>
      <c r="I1099" s="562">
        <v>0</v>
      </c>
      <c r="J1099" s="562">
        <v>0</v>
      </c>
      <c r="K1099" s="562">
        <v>0</v>
      </c>
      <c r="L1099" s="562">
        <v>0</v>
      </c>
      <c r="M1099" s="562">
        <v>0</v>
      </c>
      <c r="N1099" s="562">
        <v>0</v>
      </c>
      <c r="O1099" s="562">
        <v>0</v>
      </c>
      <c r="P1099" s="562">
        <v>0</v>
      </c>
      <c r="Q1099" s="562">
        <v>1</v>
      </c>
      <c r="R1099" s="562">
        <v>0</v>
      </c>
    </row>
    <row r="1100" spans="1:18" s="286" customFormat="1" ht="12" x14ac:dyDescent="0.2">
      <c r="A1100" s="1123"/>
      <c r="B1100" s="556" t="s">
        <v>1469</v>
      </c>
      <c r="C1100" s="561">
        <v>22</v>
      </c>
      <c r="D1100" s="562">
        <v>0</v>
      </c>
      <c r="E1100" s="562">
        <v>1</v>
      </c>
      <c r="F1100" s="562">
        <v>5</v>
      </c>
      <c r="G1100" s="562">
        <v>1</v>
      </c>
      <c r="H1100" s="562">
        <v>6</v>
      </c>
      <c r="I1100" s="562">
        <v>0</v>
      </c>
      <c r="J1100" s="562">
        <v>0</v>
      </c>
      <c r="K1100" s="562">
        <v>0</v>
      </c>
      <c r="L1100" s="562">
        <v>0</v>
      </c>
      <c r="M1100" s="562">
        <v>0</v>
      </c>
      <c r="N1100" s="562">
        <v>3</v>
      </c>
      <c r="O1100" s="562">
        <v>2</v>
      </c>
      <c r="P1100" s="562">
        <v>3</v>
      </c>
      <c r="Q1100" s="562">
        <v>1</v>
      </c>
      <c r="R1100" s="562">
        <v>0</v>
      </c>
    </row>
    <row r="1101" spans="1:18" s="286" customFormat="1" ht="12" x14ac:dyDescent="0.2">
      <c r="A1101" s="1123"/>
      <c r="B1101" s="556" t="s">
        <v>1471</v>
      </c>
      <c r="C1101" s="561">
        <v>11</v>
      </c>
      <c r="D1101" s="562">
        <v>0</v>
      </c>
      <c r="E1101" s="562">
        <v>0</v>
      </c>
      <c r="F1101" s="562">
        <v>2</v>
      </c>
      <c r="G1101" s="562">
        <v>0</v>
      </c>
      <c r="H1101" s="562">
        <v>6</v>
      </c>
      <c r="I1101" s="562">
        <v>0</v>
      </c>
      <c r="J1101" s="562">
        <v>0</v>
      </c>
      <c r="K1101" s="562">
        <v>0</v>
      </c>
      <c r="L1101" s="562">
        <v>0</v>
      </c>
      <c r="M1101" s="562">
        <v>0</v>
      </c>
      <c r="N1101" s="562">
        <v>1</v>
      </c>
      <c r="O1101" s="562">
        <v>2</v>
      </c>
      <c r="P1101" s="562">
        <v>0</v>
      </c>
      <c r="Q1101" s="562">
        <v>0</v>
      </c>
      <c r="R1101" s="562">
        <v>0</v>
      </c>
    </row>
    <row r="1102" spans="1:18" s="286" customFormat="1" ht="12" x14ac:dyDescent="0.2">
      <c r="A1102" s="1123"/>
      <c r="B1102" s="556" t="s">
        <v>569</v>
      </c>
      <c r="C1102" s="561">
        <v>7562</v>
      </c>
      <c r="D1102" s="562">
        <v>13</v>
      </c>
      <c r="E1102" s="562">
        <v>169</v>
      </c>
      <c r="F1102" s="562">
        <v>909</v>
      </c>
      <c r="G1102" s="562">
        <v>190</v>
      </c>
      <c r="H1102" s="562">
        <v>2761</v>
      </c>
      <c r="I1102" s="562">
        <v>264</v>
      </c>
      <c r="J1102" s="562">
        <v>13</v>
      </c>
      <c r="K1102" s="562">
        <v>167</v>
      </c>
      <c r="L1102" s="562">
        <v>85</v>
      </c>
      <c r="M1102" s="562">
        <v>273</v>
      </c>
      <c r="N1102" s="562">
        <v>350</v>
      </c>
      <c r="O1102" s="562">
        <v>971</v>
      </c>
      <c r="P1102" s="562">
        <v>688</v>
      </c>
      <c r="Q1102" s="562">
        <v>639</v>
      </c>
      <c r="R1102" s="562">
        <v>70</v>
      </c>
    </row>
    <row r="1103" spans="1:18" s="286" customFormat="1" ht="12" x14ac:dyDescent="0.2">
      <c r="A1103" s="1123"/>
      <c r="B1103" s="556" t="s">
        <v>1472</v>
      </c>
      <c r="C1103" s="561">
        <v>3</v>
      </c>
      <c r="D1103" s="562">
        <v>0</v>
      </c>
      <c r="E1103" s="562">
        <v>0</v>
      </c>
      <c r="F1103" s="562">
        <v>0</v>
      </c>
      <c r="G1103" s="562">
        <v>0</v>
      </c>
      <c r="H1103" s="562">
        <v>2</v>
      </c>
      <c r="I1103" s="562">
        <v>1</v>
      </c>
      <c r="J1103" s="562">
        <v>0</v>
      </c>
      <c r="K1103" s="562">
        <v>0</v>
      </c>
      <c r="L1103" s="562">
        <v>0</v>
      </c>
      <c r="M1103" s="562">
        <v>0</v>
      </c>
      <c r="N1103" s="562">
        <v>0</v>
      </c>
      <c r="O1103" s="562">
        <v>0</v>
      </c>
      <c r="P1103" s="562">
        <v>0</v>
      </c>
      <c r="Q1103" s="562">
        <v>0</v>
      </c>
      <c r="R1103" s="562">
        <v>0</v>
      </c>
    </row>
    <row r="1104" spans="1:18" s="286" customFormat="1" ht="12" x14ac:dyDescent="0.2">
      <c r="A1104" s="1123"/>
      <c r="B1104" s="556" t="s">
        <v>1473</v>
      </c>
      <c r="C1104" s="561">
        <v>294</v>
      </c>
      <c r="D1104" s="562">
        <v>1</v>
      </c>
      <c r="E1104" s="562">
        <v>6</v>
      </c>
      <c r="F1104" s="562">
        <v>48</v>
      </c>
      <c r="G1104" s="562">
        <v>8</v>
      </c>
      <c r="H1104" s="562">
        <v>67</v>
      </c>
      <c r="I1104" s="562">
        <v>7</v>
      </c>
      <c r="J1104" s="562">
        <v>0</v>
      </c>
      <c r="K1104" s="562">
        <v>5</v>
      </c>
      <c r="L1104" s="562">
        <v>0</v>
      </c>
      <c r="M1104" s="562">
        <v>1</v>
      </c>
      <c r="N1104" s="562">
        <v>9</v>
      </c>
      <c r="O1104" s="562">
        <v>109</v>
      </c>
      <c r="P1104" s="562">
        <v>17</v>
      </c>
      <c r="Q1104" s="562">
        <v>16</v>
      </c>
      <c r="R1104" s="562">
        <v>0</v>
      </c>
    </row>
    <row r="1105" spans="1:18" s="286" customFormat="1" ht="12" x14ac:dyDescent="0.2">
      <c r="A1105" s="1123"/>
      <c r="B1105" s="556" t="s">
        <v>1474</v>
      </c>
      <c r="C1105" s="561">
        <v>1</v>
      </c>
      <c r="D1105" s="562">
        <v>0</v>
      </c>
      <c r="E1105" s="562">
        <v>0</v>
      </c>
      <c r="F1105" s="562">
        <v>1</v>
      </c>
      <c r="G1105" s="562">
        <v>0</v>
      </c>
      <c r="H1105" s="562">
        <v>0</v>
      </c>
      <c r="I1105" s="562">
        <v>0</v>
      </c>
      <c r="J1105" s="562">
        <v>0</v>
      </c>
      <c r="K1105" s="562">
        <v>0</v>
      </c>
      <c r="L1105" s="562">
        <v>0</v>
      </c>
      <c r="M1105" s="562">
        <v>0</v>
      </c>
      <c r="N1105" s="562">
        <v>0</v>
      </c>
      <c r="O1105" s="562">
        <v>0</v>
      </c>
      <c r="P1105" s="562">
        <v>0</v>
      </c>
      <c r="Q1105" s="562">
        <v>0</v>
      </c>
      <c r="R1105" s="562">
        <v>0</v>
      </c>
    </row>
    <row r="1106" spans="1:18" s="286" customFormat="1" ht="12" x14ac:dyDescent="0.2">
      <c r="A1106" s="1123"/>
      <c r="B1106" s="556" t="s">
        <v>1475</v>
      </c>
      <c r="C1106" s="561">
        <v>22</v>
      </c>
      <c r="D1106" s="562">
        <v>0</v>
      </c>
      <c r="E1106" s="562">
        <v>3</v>
      </c>
      <c r="F1106" s="562">
        <v>2</v>
      </c>
      <c r="G1106" s="562">
        <v>0</v>
      </c>
      <c r="H1106" s="562">
        <v>7</v>
      </c>
      <c r="I1106" s="562">
        <v>1</v>
      </c>
      <c r="J1106" s="562">
        <v>0</v>
      </c>
      <c r="K1106" s="562">
        <v>0</v>
      </c>
      <c r="L1106" s="562">
        <v>1</v>
      </c>
      <c r="M1106" s="562">
        <v>0</v>
      </c>
      <c r="N1106" s="562">
        <v>1</v>
      </c>
      <c r="O1106" s="562">
        <v>6</v>
      </c>
      <c r="P1106" s="562">
        <v>0</v>
      </c>
      <c r="Q1106" s="562">
        <v>1</v>
      </c>
      <c r="R1106" s="562">
        <v>0</v>
      </c>
    </row>
    <row r="1107" spans="1:18" s="286" customFormat="1" ht="12" x14ac:dyDescent="0.2">
      <c r="A1107" s="1123"/>
      <c r="B1107" s="556" t="s">
        <v>1476</v>
      </c>
      <c r="C1107" s="561">
        <v>1</v>
      </c>
      <c r="D1107" s="562">
        <v>0</v>
      </c>
      <c r="E1107" s="562">
        <v>0</v>
      </c>
      <c r="F1107" s="562">
        <v>0</v>
      </c>
      <c r="G1107" s="562">
        <v>0</v>
      </c>
      <c r="H1107" s="562">
        <v>0</v>
      </c>
      <c r="I1107" s="562">
        <v>1</v>
      </c>
      <c r="J1107" s="562">
        <v>0</v>
      </c>
      <c r="K1107" s="562">
        <v>0</v>
      </c>
      <c r="L1107" s="562">
        <v>0</v>
      </c>
      <c r="M1107" s="562">
        <v>0</v>
      </c>
      <c r="N1107" s="562">
        <v>0</v>
      </c>
      <c r="O1107" s="562">
        <v>0</v>
      </c>
      <c r="P1107" s="562">
        <v>0</v>
      </c>
      <c r="Q1107" s="562">
        <v>0</v>
      </c>
      <c r="R1107" s="562">
        <v>0</v>
      </c>
    </row>
    <row r="1108" spans="1:18" s="286" customFormat="1" ht="12" x14ac:dyDescent="0.2">
      <c r="A1108" s="1123"/>
      <c r="B1108" s="556" t="s">
        <v>1477</v>
      </c>
      <c r="C1108" s="561">
        <v>6</v>
      </c>
      <c r="D1108" s="562">
        <v>0</v>
      </c>
      <c r="E1108" s="562">
        <v>1</v>
      </c>
      <c r="F1108" s="562">
        <v>1</v>
      </c>
      <c r="G1108" s="562">
        <v>0</v>
      </c>
      <c r="H1108" s="562">
        <v>3</v>
      </c>
      <c r="I1108" s="562">
        <v>0</v>
      </c>
      <c r="J1108" s="562">
        <v>0</v>
      </c>
      <c r="K1108" s="562">
        <v>0</v>
      </c>
      <c r="L1108" s="562">
        <v>0</v>
      </c>
      <c r="M1108" s="562">
        <v>0</v>
      </c>
      <c r="N1108" s="562">
        <v>0</v>
      </c>
      <c r="O1108" s="562">
        <v>1</v>
      </c>
      <c r="P1108" s="562">
        <v>0</v>
      </c>
      <c r="Q1108" s="562">
        <v>0</v>
      </c>
      <c r="R1108" s="562">
        <v>0</v>
      </c>
    </row>
    <row r="1109" spans="1:18" s="286" customFormat="1" ht="12" x14ac:dyDescent="0.2">
      <c r="A1109" s="1123"/>
      <c r="B1109" s="556" t="s">
        <v>1478</v>
      </c>
      <c r="C1109" s="561">
        <v>2</v>
      </c>
      <c r="D1109" s="562">
        <v>0</v>
      </c>
      <c r="E1109" s="562">
        <v>0</v>
      </c>
      <c r="F1109" s="562">
        <v>2</v>
      </c>
      <c r="G1109" s="562">
        <v>0</v>
      </c>
      <c r="H1109" s="562">
        <v>0</v>
      </c>
      <c r="I1109" s="562">
        <v>0</v>
      </c>
      <c r="J1109" s="562">
        <v>0</v>
      </c>
      <c r="K1109" s="562">
        <v>0</v>
      </c>
      <c r="L1109" s="562">
        <v>0</v>
      </c>
      <c r="M1109" s="562">
        <v>0</v>
      </c>
      <c r="N1109" s="562">
        <v>0</v>
      </c>
      <c r="O1109" s="562">
        <v>0</v>
      </c>
      <c r="P1109" s="562">
        <v>0</v>
      </c>
      <c r="Q1109" s="562">
        <v>0</v>
      </c>
      <c r="R1109" s="562">
        <v>0</v>
      </c>
    </row>
    <row r="1110" spans="1:18" s="286" customFormat="1" ht="12" x14ac:dyDescent="0.2">
      <c r="A1110" s="1123"/>
      <c r="B1110" s="556" t="s">
        <v>1479</v>
      </c>
      <c r="C1110" s="561">
        <v>5</v>
      </c>
      <c r="D1110" s="562">
        <v>0</v>
      </c>
      <c r="E1110" s="562">
        <v>0</v>
      </c>
      <c r="F1110" s="562">
        <v>1</v>
      </c>
      <c r="G1110" s="562">
        <v>0</v>
      </c>
      <c r="H1110" s="562">
        <v>2</v>
      </c>
      <c r="I1110" s="562">
        <v>0</v>
      </c>
      <c r="J1110" s="562">
        <v>0</v>
      </c>
      <c r="K1110" s="562">
        <v>1</v>
      </c>
      <c r="L1110" s="562">
        <v>0</v>
      </c>
      <c r="M1110" s="562">
        <v>0</v>
      </c>
      <c r="N1110" s="562">
        <v>0</v>
      </c>
      <c r="O1110" s="562">
        <v>0</v>
      </c>
      <c r="P1110" s="562">
        <v>1</v>
      </c>
      <c r="Q1110" s="562">
        <v>0</v>
      </c>
      <c r="R1110" s="562">
        <v>0</v>
      </c>
    </row>
    <row r="1111" spans="1:18" s="286" customFormat="1" ht="12" x14ac:dyDescent="0.2">
      <c r="A1111" s="1123"/>
      <c r="B1111" s="556" t="s">
        <v>1480</v>
      </c>
      <c r="C1111" s="561">
        <v>10</v>
      </c>
      <c r="D1111" s="562">
        <v>0</v>
      </c>
      <c r="E1111" s="562">
        <v>0</v>
      </c>
      <c r="F1111" s="562">
        <v>0</v>
      </c>
      <c r="G1111" s="562">
        <v>0</v>
      </c>
      <c r="H1111" s="562">
        <v>0</v>
      </c>
      <c r="I1111" s="562">
        <v>0</v>
      </c>
      <c r="J1111" s="562">
        <v>0</v>
      </c>
      <c r="K1111" s="562">
        <v>1</v>
      </c>
      <c r="L1111" s="562">
        <v>0</v>
      </c>
      <c r="M1111" s="562">
        <v>0</v>
      </c>
      <c r="N1111" s="562">
        <v>0</v>
      </c>
      <c r="O1111" s="562">
        <v>1</v>
      </c>
      <c r="P1111" s="562">
        <v>8</v>
      </c>
      <c r="Q1111" s="562">
        <v>0</v>
      </c>
      <c r="R1111" s="562">
        <v>0</v>
      </c>
    </row>
    <row r="1112" spans="1:18" s="286" customFormat="1" ht="12" x14ac:dyDescent="0.2">
      <c r="A1112" s="1123"/>
      <c r="B1112" s="556" t="s">
        <v>1481</v>
      </c>
      <c r="C1112" s="561">
        <v>2</v>
      </c>
      <c r="D1112" s="562">
        <v>0</v>
      </c>
      <c r="E1112" s="562">
        <v>0</v>
      </c>
      <c r="F1112" s="562">
        <v>0</v>
      </c>
      <c r="G1112" s="562">
        <v>0</v>
      </c>
      <c r="H1112" s="562">
        <v>1</v>
      </c>
      <c r="I1112" s="562">
        <v>0</v>
      </c>
      <c r="J1112" s="562">
        <v>0</v>
      </c>
      <c r="K1112" s="562">
        <v>0</v>
      </c>
      <c r="L1112" s="562">
        <v>0</v>
      </c>
      <c r="M1112" s="562">
        <v>0</v>
      </c>
      <c r="N1112" s="562">
        <v>1</v>
      </c>
      <c r="O1112" s="562">
        <v>0</v>
      </c>
      <c r="P1112" s="562">
        <v>0</v>
      </c>
      <c r="Q1112" s="562">
        <v>0</v>
      </c>
      <c r="R1112" s="562">
        <v>0</v>
      </c>
    </row>
    <row r="1113" spans="1:18" s="286" customFormat="1" ht="12" x14ac:dyDescent="0.2">
      <c r="A1113" s="1123"/>
      <c r="B1113" s="556" t="s">
        <v>3145</v>
      </c>
      <c r="C1113" s="561">
        <v>3</v>
      </c>
      <c r="D1113" s="562">
        <v>0</v>
      </c>
      <c r="E1113" s="562">
        <v>0</v>
      </c>
      <c r="F1113" s="562">
        <v>1</v>
      </c>
      <c r="G1113" s="562">
        <v>0</v>
      </c>
      <c r="H1113" s="562">
        <v>1</v>
      </c>
      <c r="I1113" s="562">
        <v>0</v>
      </c>
      <c r="J1113" s="562">
        <v>0</v>
      </c>
      <c r="K1113" s="562">
        <v>0</v>
      </c>
      <c r="L1113" s="562">
        <v>0</v>
      </c>
      <c r="M1113" s="562">
        <v>0</v>
      </c>
      <c r="N1113" s="562">
        <v>0</v>
      </c>
      <c r="O1113" s="562">
        <v>0</v>
      </c>
      <c r="P1113" s="562">
        <v>1</v>
      </c>
      <c r="Q1113" s="562">
        <v>0</v>
      </c>
      <c r="R1113" s="562">
        <v>0</v>
      </c>
    </row>
    <row r="1114" spans="1:18" s="286" customFormat="1" ht="12" x14ac:dyDescent="0.2">
      <c r="A1114" s="1123"/>
      <c r="B1114" s="556" t="s">
        <v>2504</v>
      </c>
      <c r="C1114" s="561">
        <v>1</v>
      </c>
      <c r="D1114" s="562">
        <v>0</v>
      </c>
      <c r="E1114" s="562">
        <v>0</v>
      </c>
      <c r="F1114" s="562">
        <v>0</v>
      </c>
      <c r="G1114" s="562">
        <v>0</v>
      </c>
      <c r="H1114" s="562">
        <v>1</v>
      </c>
      <c r="I1114" s="562">
        <v>0</v>
      </c>
      <c r="J1114" s="562">
        <v>0</v>
      </c>
      <c r="K1114" s="562">
        <v>0</v>
      </c>
      <c r="L1114" s="562">
        <v>0</v>
      </c>
      <c r="M1114" s="562">
        <v>0</v>
      </c>
      <c r="N1114" s="562">
        <v>0</v>
      </c>
      <c r="O1114" s="562">
        <v>0</v>
      </c>
      <c r="P1114" s="562">
        <v>0</v>
      </c>
      <c r="Q1114" s="562">
        <v>0</v>
      </c>
      <c r="R1114" s="562">
        <v>0</v>
      </c>
    </row>
    <row r="1115" spans="1:18" s="286" customFormat="1" ht="12" x14ac:dyDescent="0.2">
      <c r="A1115" s="1123"/>
      <c r="B1115" s="556" t="s">
        <v>3146</v>
      </c>
      <c r="C1115" s="561">
        <v>1</v>
      </c>
      <c r="D1115" s="562">
        <v>0</v>
      </c>
      <c r="E1115" s="562">
        <v>0</v>
      </c>
      <c r="F1115" s="562">
        <v>0</v>
      </c>
      <c r="G1115" s="562">
        <v>0</v>
      </c>
      <c r="H1115" s="562">
        <v>0</v>
      </c>
      <c r="I1115" s="562">
        <v>0</v>
      </c>
      <c r="J1115" s="562">
        <v>0</v>
      </c>
      <c r="K1115" s="562">
        <v>0</v>
      </c>
      <c r="L1115" s="562">
        <v>0</v>
      </c>
      <c r="M1115" s="562">
        <v>0</v>
      </c>
      <c r="N1115" s="562">
        <v>0</v>
      </c>
      <c r="O1115" s="562">
        <v>1</v>
      </c>
      <c r="P1115" s="562">
        <v>0</v>
      </c>
      <c r="Q1115" s="562">
        <v>0</v>
      </c>
      <c r="R1115" s="562">
        <v>0</v>
      </c>
    </row>
    <row r="1116" spans="1:18" s="286" customFormat="1" ht="12" x14ac:dyDescent="0.2">
      <c r="A1116" s="1123"/>
      <c r="B1116" s="556" t="s">
        <v>1482</v>
      </c>
      <c r="C1116" s="561">
        <v>2</v>
      </c>
      <c r="D1116" s="562">
        <v>0</v>
      </c>
      <c r="E1116" s="562">
        <v>1</v>
      </c>
      <c r="F1116" s="562">
        <v>0</v>
      </c>
      <c r="G1116" s="562">
        <v>0</v>
      </c>
      <c r="H1116" s="562">
        <v>1</v>
      </c>
      <c r="I1116" s="562">
        <v>0</v>
      </c>
      <c r="J1116" s="562">
        <v>0</v>
      </c>
      <c r="K1116" s="562">
        <v>0</v>
      </c>
      <c r="L1116" s="562">
        <v>0</v>
      </c>
      <c r="M1116" s="562">
        <v>0</v>
      </c>
      <c r="N1116" s="562">
        <v>0</v>
      </c>
      <c r="O1116" s="562">
        <v>0</v>
      </c>
      <c r="P1116" s="562">
        <v>0</v>
      </c>
      <c r="Q1116" s="562">
        <v>0</v>
      </c>
      <c r="R1116" s="562">
        <v>0</v>
      </c>
    </row>
    <row r="1117" spans="1:18" s="286" customFormat="1" ht="12" x14ac:dyDescent="0.2">
      <c r="A1117" s="1123"/>
      <c r="B1117" s="556" t="s">
        <v>1484</v>
      </c>
      <c r="C1117" s="561">
        <v>1</v>
      </c>
      <c r="D1117" s="562">
        <v>0</v>
      </c>
      <c r="E1117" s="562">
        <v>0</v>
      </c>
      <c r="F1117" s="562">
        <v>0</v>
      </c>
      <c r="G1117" s="562">
        <v>1</v>
      </c>
      <c r="H1117" s="562">
        <v>0</v>
      </c>
      <c r="I1117" s="562">
        <v>0</v>
      </c>
      <c r="J1117" s="562">
        <v>0</v>
      </c>
      <c r="K1117" s="562">
        <v>0</v>
      </c>
      <c r="L1117" s="562">
        <v>0</v>
      </c>
      <c r="M1117" s="562">
        <v>0</v>
      </c>
      <c r="N1117" s="562">
        <v>0</v>
      </c>
      <c r="O1117" s="562">
        <v>0</v>
      </c>
      <c r="P1117" s="562">
        <v>0</v>
      </c>
      <c r="Q1117" s="562">
        <v>0</v>
      </c>
      <c r="R1117" s="562">
        <v>0</v>
      </c>
    </row>
    <row r="1118" spans="1:18" s="286" customFormat="1" ht="12" x14ac:dyDescent="0.2">
      <c r="A1118" s="1123"/>
      <c r="B1118" s="556" t="s">
        <v>1485</v>
      </c>
      <c r="C1118" s="561">
        <v>2</v>
      </c>
      <c r="D1118" s="562">
        <v>0</v>
      </c>
      <c r="E1118" s="562">
        <v>0</v>
      </c>
      <c r="F1118" s="562">
        <v>0</v>
      </c>
      <c r="G1118" s="562">
        <v>0</v>
      </c>
      <c r="H1118" s="562">
        <v>2</v>
      </c>
      <c r="I1118" s="562">
        <v>0</v>
      </c>
      <c r="J1118" s="562">
        <v>0</v>
      </c>
      <c r="K1118" s="562">
        <v>0</v>
      </c>
      <c r="L1118" s="562">
        <v>0</v>
      </c>
      <c r="M1118" s="562">
        <v>0</v>
      </c>
      <c r="N1118" s="562">
        <v>0</v>
      </c>
      <c r="O1118" s="562">
        <v>0</v>
      </c>
      <c r="P1118" s="562">
        <v>0</v>
      </c>
      <c r="Q1118" s="562">
        <v>0</v>
      </c>
      <c r="R1118" s="562">
        <v>0</v>
      </c>
    </row>
    <row r="1119" spans="1:18" s="286" customFormat="1" ht="12" x14ac:dyDescent="0.2">
      <c r="A1119" s="1123"/>
      <c r="B1119" s="556" t="s">
        <v>3148</v>
      </c>
      <c r="C1119" s="561">
        <v>2</v>
      </c>
      <c r="D1119" s="562">
        <v>0</v>
      </c>
      <c r="E1119" s="562">
        <v>1</v>
      </c>
      <c r="F1119" s="562">
        <v>0</v>
      </c>
      <c r="G1119" s="562">
        <v>0</v>
      </c>
      <c r="H1119" s="562">
        <v>0</v>
      </c>
      <c r="I1119" s="562">
        <v>0</v>
      </c>
      <c r="J1119" s="562">
        <v>0</v>
      </c>
      <c r="K1119" s="562">
        <v>0</v>
      </c>
      <c r="L1119" s="562">
        <v>0</v>
      </c>
      <c r="M1119" s="562">
        <v>0</v>
      </c>
      <c r="N1119" s="562">
        <v>0</v>
      </c>
      <c r="O1119" s="562">
        <v>0</v>
      </c>
      <c r="P1119" s="562">
        <v>1</v>
      </c>
      <c r="Q1119" s="562">
        <v>0</v>
      </c>
      <c r="R1119" s="562">
        <v>0</v>
      </c>
    </row>
    <row r="1120" spans="1:18" s="286" customFormat="1" ht="12" x14ac:dyDescent="0.2">
      <c r="A1120" s="1123"/>
      <c r="B1120" s="556" t="s">
        <v>1491</v>
      </c>
      <c r="C1120" s="561">
        <v>1</v>
      </c>
      <c r="D1120" s="562">
        <v>0</v>
      </c>
      <c r="E1120" s="562">
        <v>0</v>
      </c>
      <c r="F1120" s="562">
        <v>1</v>
      </c>
      <c r="G1120" s="562">
        <v>0</v>
      </c>
      <c r="H1120" s="562">
        <v>0</v>
      </c>
      <c r="I1120" s="562">
        <v>0</v>
      </c>
      <c r="J1120" s="562">
        <v>0</v>
      </c>
      <c r="K1120" s="562">
        <v>0</v>
      </c>
      <c r="L1120" s="562">
        <v>0</v>
      </c>
      <c r="M1120" s="562">
        <v>0</v>
      </c>
      <c r="N1120" s="562">
        <v>0</v>
      </c>
      <c r="O1120" s="562">
        <v>0</v>
      </c>
      <c r="P1120" s="562">
        <v>0</v>
      </c>
      <c r="Q1120" s="562">
        <v>0</v>
      </c>
      <c r="R1120" s="562">
        <v>0</v>
      </c>
    </row>
    <row r="1121" spans="1:18" s="286" customFormat="1" ht="12" x14ac:dyDescent="0.2">
      <c r="A1121" s="1123" t="s">
        <v>1516</v>
      </c>
      <c r="B1121" s="555" t="s">
        <v>10</v>
      </c>
      <c r="C1121" s="559">
        <v>1</v>
      </c>
      <c r="D1121" s="560">
        <v>0</v>
      </c>
      <c r="E1121" s="560">
        <v>0</v>
      </c>
      <c r="F1121" s="560">
        <v>0</v>
      </c>
      <c r="G1121" s="560">
        <v>1</v>
      </c>
      <c r="H1121" s="560">
        <v>0</v>
      </c>
      <c r="I1121" s="560">
        <v>0</v>
      </c>
      <c r="J1121" s="560">
        <v>0</v>
      </c>
      <c r="K1121" s="560">
        <v>0</v>
      </c>
      <c r="L1121" s="560">
        <v>0</v>
      </c>
      <c r="M1121" s="560">
        <v>0</v>
      </c>
      <c r="N1121" s="560">
        <v>0</v>
      </c>
      <c r="O1121" s="560">
        <v>0</v>
      </c>
      <c r="P1121" s="560">
        <v>0</v>
      </c>
      <c r="Q1121" s="560">
        <v>0</v>
      </c>
      <c r="R1121" s="560">
        <v>0</v>
      </c>
    </row>
    <row r="1122" spans="1:18" s="286" customFormat="1" ht="12" x14ac:dyDescent="0.2">
      <c r="A1122" s="1123"/>
      <c r="B1122" s="556" t="s">
        <v>3152</v>
      </c>
      <c r="C1122" s="561">
        <v>1</v>
      </c>
      <c r="D1122" s="562">
        <v>0</v>
      </c>
      <c r="E1122" s="562">
        <v>0</v>
      </c>
      <c r="F1122" s="562">
        <v>0</v>
      </c>
      <c r="G1122" s="562">
        <v>1</v>
      </c>
      <c r="H1122" s="562">
        <v>0</v>
      </c>
      <c r="I1122" s="562">
        <v>0</v>
      </c>
      <c r="J1122" s="562">
        <v>0</v>
      </c>
      <c r="K1122" s="562">
        <v>0</v>
      </c>
      <c r="L1122" s="562">
        <v>0</v>
      </c>
      <c r="M1122" s="562">
        <v>0</v>
      </c>
      <c r="N1122" s="562">
        <v>0</v>
      </c>
      <c r="O1122" s="562">
        <v>0</v>
      </c>
      <c r="P1122" s="562">
        <v>0</v>
      </c>
      <c r="Q1122" s="562">
        <v>0</v>
      </c>
      <c r="R1122" s="562">
        <v>0</v>
      </c>
    </row>
    <row r="1123" spans="1:18" s="286" customFormat="1" ht="12" x14ac:dyDescent="0.2">
      <c r="A1123" s="554" t="s">
        <v>2923</v>
      </c>
      <c r="B1123" s="555" t="s">
        <v>10</v>
      </c>
      <c r="C1123" s="559">
        <v>169340</v>
      </c>
      <c r="D1123" s="560">
        <v>574</v>
      </c>
      <c r="E1123" s="560">
        <v>2128</v>
      </c>
      <c r="F1123" s="560">
        <v>15635</v>
      </c>
      <c r="G1123" s="560">
        <v>3669</v>
      </c>
      <c r="H1123" s="560">
        <v>65197</v>
      </c>
      <c r="I1123" s="560">
        <v>7242</v>
      </c>
      <c r="J1123" s="560">
        <v>1791</v>
      </c>
      <c r="K1123" s="560">
        <v>7521</v>
      </c>
      <c r="L1123" s="560">
        <v>1903</v>
      </c>
      <c r="M1123" s="560">
        <v>6605</v>
      </c>
      <c r="N1123" s="560">
        <v>8000</v>
      </c>
      <c r="O1123" s="560">
        <v>14565</v>
      </c>
      <c r="P1123" s="560">
        <v>12529</v>
      </c>
      <c r="Q1123" s="560">
        <v>20836</v>
      </c>
      <c r="R1123" s="560">
        <v>1145</v>
      </c>
    </row>
    <row r="1124" spans="1:18" s="286" customFormat="1" ht="12" x14ac:dyDescent="0.2">
      <c r="A1124" s="1123" t="s">
        <v>70</v>
      </c>
      <c r="B1124" s="555" t="s">
        <v>10</v>
      </c>
      <c r="C1124" s="559">
        <v>5</v>
      </c>
      <c r="D1124" s="560">
        <v>0</v>
      </c>
      <c r="E1124" s="560">
        <v>0</v>
      </c>
      <c r="F1124" s="560">
        <v>0</v>
      </c>
      <c r="G1124" s="560">
        <v>0</v>
      </c>
      <c r="H1124" s="560">
        <v>3</v>
      </c>
      <c r="I1124" s="560">
        <v>0</v>
      </c>
      <c r="J1124" s="560">
        <v>0</v>
      </c>
      <c r="K1124" s="560">
        <v>0</v>
      </c>
      <c r="L1124" s="560">
        <v>0</v>
      </c>
      <c r="M1124" s="560">
        <v>0</v>
      </c>
      <c r="N1124" s="560">
        <v>0</v>
      </c>
      <c r="O1124" s="560">
        <v>1</v>
      </c>
      <c r="P1124" s="560">
        <v>1</v>
      </c>
      <c r="Q1124" s="560">
        <v>0</v>
      </c>
      <c r="R1124" s="560">
        <v>0</v>
      </c>
    </row>
    <row r="1125" spans="1:18" s="286" customFormat="1" ht="12" x14ac:dyDescent="0.2">
      <c r="A1125" s="1123"/>
      <c r="B1125" s="556" t="s">
        <v>1239</v>
      </c>
      <c r="C1125" s="561">
        <v>5</v>
      </c>
      <c r="D1125" s="562">
        <v>0</v>
      </c>
      <c r="E1125" s="562">
        <v>0</v>
      </c>
      <c r="F1125" s="562">
        <v>0</v>
      </c>
      <c r="G1125" s="562">
        <v>0</v>
      </c>
      <c r="H1125" s="562">
        <v>3</v>
      </c>
      <c r="I1125" s="562">
        <v>0</v>
      </c>
      <c r="J1125" s="562">
        <v>0</v>
      </c>
      <c r="K1125" s="562">
        <v>0</v>
      </c>
      <c r="L1125" s="562">
        <v>0</v>
      </c>
      <c r="M1125" s="562">
        <v>0</v>
      </c>
      <c r="N1125" s="562">
        <v>0</v>
      </c>
      <c r="O1125" s="562">
        <v>1</v>
      </c>
      <c r="P1125" s="562">
        <v>1</v>
      </c>
      <c r="Q1125" s="562">
        <v>0</v>
      </c>
      <c r="R1125" s="562">
        <v>0</v>
      </c>
    </row>
    <row r="1126" spans="1:18" s="286" customFormat="1" ht="12" x14ac:dyDescent="0.2">
      <c r="A1126" s="1123" t="s">
        <v>72</v>
      </c>
      <c r="B1126" s="555" t="s">
        <v>10</v>
      </c>
      <c r="C1126" s="559">
        <v>19</v>
      </c>
      <c r="D1126" s="560">
        <v>1</v>
      </c>
      <c r="E1126" s="560">
        <v>0</v>
      </c>
      <c r="F1126" s="560">
        <v>0</v>
      </c>
      <c r="G1126" s="560">
        <v>0</v>
      </c>
      <c r="H1126" s="560">
        <v>11</v>
      </c>
      <c r="I1126" s="560">
        <v>0</v>
      </c>
      <c r="J1126" s="560">
        <v>0</v>
      </c>
      <c r="K1126" s="560">
        <v>0</v>
      </c>
      <c r="L1126" s="560">
        <v>0</v>
      </c>
      <c r="M1126" s="560">
        <v>0</v>
      </c>
      <c r="N1126" s="560">
        <v>0</v>
      </c>
      <c r="O1126" s="560">
        <v>3</v>
      </c>
      <c r="P1126" s="560">
        <v>1</v>
      </c>
      <c r="Q1126" s="560">
        <v>3</v>
      </c>
      <c r="R1126" s="560">
        <v>0</v>
      </c>
    </row>
    <row r="1127" spans="1:18" s="286" customFormat="1" ht="12" x14ac:dyDescent="0.2">
      <c r="A1127" s="1123"/>
      <c r="B1127" s="556" t="s">
        <v>3153</v>
      </c>
      <c r="C1127" s="561">
        <v>1</v>
      </c>
      <c r="D1127" s="562">
        <v>1</v>
      </c>
      <c r="E1127" s="562">
        <v>0</v>
      </c>
      <c r="F1127" s="562">
        <v>0</v>
      </c>
      <c r="G1127" s="562">
        <v>0</v>
      </c>
      <c r="H1127" s="562">
        <v>0</v>
      </c>
      <c r="I1127" s="562">
        <v>0</v>
      </c>
      <c r="J1127" s="562">
        <v>0</v>
      </c>
      <c r="K1127" s="562">
        <v>0</v>
      </c>
      <c r="L1127" s="562">
        <v>0</v>
      </c>
      <c r="M1127" s="562">
        <v>0</v>
      </c>
      <c r="N1127" s="562">
        <v>0</v>
      </c>
      <c r="O1127" s="562">
        <v>0</v>
      </c>
      <c r="P1127" s="562">
        <v>0</v>
      </c>
      <c r="Q1127" s="562">
        <v>0</v>
      </c>
      <c r="R1127" s="562">
        <v>0</v>
      </c>
    </row>
    <row r="1128" spans="1:18" s="286" customFormat="1" ht="12" x14ac:dyDescent="0.2">
      <c r="A1128" s="1123"/>
      <c r="B1128" s="556" t="s">
        <v>3154</v>
      </c>
      <c r="C1128" s="561">
        <v>2</v>
      </c>
      <c r="D1128" s="562">
        <v>0</v>
      </c>
      <c r="E1128" s="562">
        <v>0</v>
      </c>
      <c r="F1128" s="562">
        <v>0</v>
      </c>
      <c r="G1128" s="562">
        <v>0</v>
      </c>
      <c r="H1128" s="562">
        <v>1</v>
      </c>
      <c r="I1128" s="562">
        <v>0</v>
      </c>
      <c r="J1128" s="562">
        <v>0</v>
      </c>
      <c r="K1128" s="562">
        <v>0</v>
      </c>
      <c r="L1128" s="562">
        <v>0</v>
      </c>
      <c r="M1128" s="562">
        <v>0</v>
      </c>
      <c r="N1128" s="562">
        <v>0</v>
      </c>
      <c r="O1128" s="562">
        <v>1</v>
      </c>
      <c r="P1128" s="562">
        <v>0</v>
      </c>
      <c r="Q1128" s="562">
        <v>0</v>
      </c>
      <c r="R1128" s="562">
        <v>0</v>
      </c>
    </row>
    <row r="1129" spans="1:18" s="286" customFormat="1" ht="12" x14ac:dyDescent="0.2">
      <c r="A1129" s="1123"/>
      <c r="B1129" s="556" t="s">
        <v>1240</v>
      </c>
      <c r="C1129" s="561">
        <v>1</v>
      </c>
      <c r="D1129" s="562">
        <v>0</v>
      </c>
      <c r="E1129" s="562">
        <v>0</v>
      </c>
      <c r="F1129" s="562">
        <v>0</v>
      </c>
      <c r="G1129" s="562">
        <v>0</v>
      </c>
      <c r="H1129" s="562">
        <v>1</v>
      </c>
      <c r="I1129" s="562">
        <v>0</v>
      </c>
      <c r="J1129" s="562">
        <v>0</v>
      </c>
      <c r="K1129" s="562">
        <v>0</v>
      </c>
      <c r="L1129" s="562">
        <v>0</v>
      </c>
      <c r="M1129" s="562">
        <v>0</v>
      </c>
      <c r="N1129" s="562">
        <v>0</v>
      </c>
      <c r="O1129" s="562">
        <v>0</v>
      </c>
      <c r="P1129" s="562">
        <v>0</v>
      </c>
      <c r="Q1129" s="562">
        <v>0</v>
      </c>
      <c r="R1129" s="562">
        <v>0</v>
      </c>
    </row>
    <row r="1130" spans="1:18" s="286" customFormat="1" ht="12" x14ac:dyDescent="0.2">
      <c r="A1130" s="1123"/>
      <c r="B1130" s="556" t="s">
        <v>2491</v>
      </c>
      <c r="C1130" s="561">
        <v>5</v>
      </c>
      <c r="D1130" s="562">
        <v>0</v>
      </c>
      <c r="E1130" s="562">
        <v>0</v>
      </c>
      <c r="F1130" s="562">
        <v>0</v>
      </c>
      <c r="G1130" s="562">
        <v>0</v>
      </c>
      <c r="H1130" s="562">
        <v>2</v>
      </c>
      <c r="I1130" s="562">
        <v>0</v>
      </c>
      <c r="J1130" s="562">
        <v>0</v>
      </c>
      <c r="K1130" s="562">
        <v>0</v>
      </c>
      <c r="L1130" s="562">
        <v>0</v>
      </c>
      <c r="M1130" s="562">
        <v>0</v>
      </c>
      <c r="N1130" s="562">
        <v>0</v>
      </c>
      <c r="O1130" s="562">
        <v>2</v>
      </c>
      <c r="P1130" s="562">
        <v>0</v>
      </c>
      <c r="Q1130" s="562">
        <v>1</v>
      </c>
      <c r="R1130" s="562">
        <v>0</v>
      </c>
    </row>
    <row r="1131" spans="1:18" s="286" customFormat="1" ht="12" x14ac:dyDescent="0.2">
      <c r="A1131" s="1123"/>
      <c r="B1131" s="556" t="s">
        <v>3155</v>
      </c>
      <c r="C1131" s="561">
        <v>1</v>
      </c>
      <c r="D1131" s="562">
        <v>0</v>
      </c>
      <c r="E1131" s="562">
        <v>0</v>
      </c>
      <c r="F1131" s="562">
        <v>0</v>
      </c>
      <c r="G1131" s="562">
        <v>0</v>
      </c>
      <c r="H1131" s="562">
        <v>1</v>
      </c>
      <c r="I1131" s="562">
        <v>0</v>
      </c>
      <c r="J1131" s="562">
        <v>0</v>
      </c>
      <c r="K1131" s="562">
        <v>0</v>
      </c>
      <c r="L1131" s="562">
        <v>0</v>
      </c>
      <c r="M1131" s="562">
        <v>0</v>
      </c>
      <c r="N1131" s="562">
        <v>0</v>
      </c>
      <c r="O1131" s="562">
        <v>0</v>
      </c>
      <c r="P1131" s="562">
        <v>0</v>
      </c>
      <c r="Q1131" s="562">
        <v>0</v>
      </c>
      <c r="R1131" s="562">
        <v>0</v>
      </c>
    </row>
    <row r="1132" spans="1:18" s="286" customFormat="1" ht="12" x14ac:dyDescent="0.2">
      <c r="A1132" s="1123"/>
      <c r="B1132" s="556" t="s">
        <v>3156</v>
      </c>
      <c r="C1132" s="561">
        <v>1</v>
      </c>
      <c r="D1132" s="562">
        <v>0</v>
      </c>
      <c r="E1132" s="562">
        <v>0</v>
      </c>
      <c r="F1132" s="562">
        <v>0</v>
      </c>
      <c r="G1132" s="562">
        <v>0</v>
      </c>
      <c r="H1132" s="562">
        <v>0</v>
      </c>
      <c r="I1132" s="562">
        <v>0</v>
      </c>
      <c r="J1132" s="562">
        <v>0</v>
      </c>
      <c r="K1132" s="562">
        <v>0</v>
      </c>
      <c r="L1132" s="562">
        <v>0</v>
      </c>
      <c r="M1132" s="562">
        <v>0</v>
      </c>
      <c r="N1132" s="562">
        <v>0</v>
      </c>
      <c r="O1132" s="562">
        <v>0</v>
      </c>
      <c r="P1132" s="562">
        <v>0</v>
      </c>
      <c r="Q1132" s="562">
        <v>1</v>
      </c>
      <c r="R1132" s="562">
        <v>0</v>
      </c>
    </row>
    <row r="1133" spans="1:18" s="286" customFormat="1" ht="12" x14ac:dyDescent="0.2">
      <c r="A1133" s="1123"/>
      <c r="B1133" s="556" t="s">
        <v>1241</v>
      </c>
      <c r="C1133" s="561">
        <v>1</v>
      </c>
      <c r="D1133" s="562">
        <v>0</v>
      </c>
      <c r="E1133" s="562">
        <v>0</v>
      </c>
      <c r="F1133" s="562">
        <v>0</v>
      </c>
      <c r="G1133" s="562">
        <v>0</v>
      </c>
      <c r="H1133" s="562">
        <v>0</v>
      </c>
      <c r="I1133" s="562">
        <v>0</v>
      </c>
      <c r="J1133" s="562">
        <v>0</v>
      </c>
      <c r="K1133" s="562">
        <v>0</v>
      </c>
      <c r="L1133" s="562">
        <v>0</v>
      </c>
      <c r="M1133" s="562">
        <v>0</v>
      </c>
      <c r="N1133" s="562">
        <v>0</v>
      </c>
      <c r="O1133" s="562">
        <v>0</v>
      </c>
      <c r="P1133" s="562">
        <v>1</v>
      </c>
      <c r="Q1133" s="562">
        <v>0</v>
      </c>
      <c r="R1133" s="562">
        <v>0</v>
      </c>
    </row>
    <row r="1134" spans="1:18" s="286" customFormat="1" ht="12" x14ac:dyDescent="0.2">
      <c r="A1134" s="1123"/>
      <c r="B1134" s="556" t="s">
        <v>1242</v>
      </c>
      <c r="C1134" s="561">
        <v>7</v>
      </c>
      <c r="D1134" s="562">
        <v>0</v>
      </c>
      <c r="E1134" s="562">
        <v>0</v>
      </c>
      <c r="F1134" s="562">
        <v>0</v>
      </c>
      <c r="G1134" s="562">
        <v>0</v>
      </c>
      <c r="H1134" s="562">
        <v>6</v>
      </c>
      <c r="I1134" s="562">
        <v>0</v>
      </c>
      <c r="J1134" s="562">
        <v>0</v>
      </c>
      <c r="K1134" s="562">
        <v>0</v>
      </c>
      <c r="L1134" s="562">
        <v>0</v>
      </c>
      <c r="M1134" s="562">
        <v>0</v>
      </c>
      <c r="N1134" s="562">
        <v>0</v>
      </c>
      <c r="O1134" s="562">
        <v>0</v>
      </c>
      <c r="P1134" s="562">
        <v>0</v>
      </c>
      <c r="Q1134" s="562">
        <v>1</v>
      </c>
      <c r="R1134" s="562">
        <v>0</v>
      </c>
    </row>
    <row r="1135" spans="1:18" s="286" customFormat="1" ht="12" x14ac:dyDescent="0.2">
      <c r="A1135" s="1123" t="s">
        <v>76</v>
      </c>
      <c r="B1135" s="555" t="s">
        <v>10</v>
      </c>
      <c r="C1135" s="559">
        <v>54</v>
      </c>
      <c r="D1135" s="560">
        <v>8</v>
      </c>
      <c r="E1135" s="560">
        <v>2</v>
      </c>
      <c r="F1135" s="560">
        <v>10</v>
      </c>
      <c r="G1135" s="560">
        <v>2</v>
      </c>
      <c r="H1135" s="560">
        <v>13</v>
      </c>
      <c r="I1135" s="560">
        <v>0</v>
      </c>
      <c r="J1135" s="560">
        <v>2</v>
      </c>
      <c r="K1135" s="560">
        <v>0</v>
      </c>
      <c r="L1135" s="560">
        <v>0</v>
      </c>
      <c r="M1135" s="560">
        <v>0</v>
      </c>
      <c r="N1135" s="560">
        <v>9</v>
      </c>
      <c r="O1135" s="560">
        <v>0</v>
      </c>
      <c r="P1135" s="560">
        <v>4</v>
      </c>
      <c r="Q1135" s="560">
        <v>4</v>
      </c>
      <c r="R1135" s="560">
        <v>0</v>
      </c>
    </row>
    <row r="1136" spans="1:18" s="286" customFormat="1" ht="12" x14ac:dyDescent="0.2">
      <c r="A1136" s="1123"/>
      <c r="B1136" s="556" t="s">
        <v>1503</v>
      </c>
      <c r="C1136" s="561">
        <v>7</v>
      </c>
      <c r="D1136" s="562">
        <v>0</v>
      </c>
      <c r="E1136" s="562">
        <v>0</v>
      </c>
      <c r="F1136" s="562">
        <v>2</v>
      </c>
      <c r="G1136" s="562">
        <v>0</v>
      </c>
      <c r="H1136" s="562">
        <v>1</v>
      </c>
      <c r="I1136" s="562">
        <v>0</v>
      </c>
      <c r="J1136" s="562">
        <v>2</v>
      </c>
      <c r="K1136" s="562">
        <v>0</v>
      </c>
      <c r="L1136" s="562">
        <v>0</v>
      </c>
      <c r="M1136" s="562">
        <v>0</v>
      </c>
      <c r="N1136" s="562">
        <v>1</v>
      </c>
      <c r="O1136" s="562">
        <v>0</v>
      </c>
      <c r="P1136" s="562">
        <v>1</v>
      </c>
      <c r="Q1136" s="562">
        <v>0</v>
      </c>
      <c r="R1136" s="562">
        <v>0</v>
      </c>
    </row>
    <row r="1137" spans="1:18" s="286" customFormat="1" ht="12" x14ac:dyDescent="0.2">
      <c r="A1137" s="1123"/>
      <c r="B1137" s="556" t="s">
        <v>1504</v>
      </c>
      <c r="C1137" s="561">
        <v>5</v>
      </c>
      <c r="D1137" s="562">
        <v>0</v>
      </c>
      <c r="E1137" s="562">
        <v>0</v>
      </c>
      <c r="F1137" s="562">
        <v>0</v>
      </c>
      <c r="G1137" s="562">
        <v>0</v>
      </c>
      <c r="H1137" s="562">
        <v>3</v>
      </c>
      <c r="I1137" s="562">
        <v>0</v>
      </c>
      <c r="J1137" s="562">
        <v>0</v>
      </c>
      <c r="K1137" s="562">
        <v>0</v>
      </c>
      <c r="L1137" s="562">
        <v>0</v>
      </c>
      <c r="M1137" s="562">
        <v>0</v>
      </c>
      <c r="N1137" s="562">
        <v>1</v>
      </c>
      <c r="O1137" s="562">
        <v>0</v>
      </c>
      <c r="P1137" s="562">
        <v>0</v>
      </c>
      <c r="Q1137" s="562">
        <v>1</v>
      </c>
      <c r="R1137" s="562">
        <v>0</v>
      </c>
    </row>
    <row r="1138" spans="1:18" s="286" customFormat="1" ht="12" x14ac:dyDescent="0.2">
      <c r="A1138" s="1123"/>
      <c r="B1138" s="556" t="s">
        <v>1505</v>
      </c>
      <c r="C1138" s="561">
        <v>35</v>
      </c>
      <c r="D1138" s="562">
        <v>8</v>
      </c>
      <c r="E1138" s="562">
        <v>1</v>
      </c>
      <c r="F1138" s="562">
        <v>6</v>
      </c>
      <c r="G1138" s="562">
        <v>1</v>
      </c>
      <c r="H1138" s="562">
        <v>7</v>
      </c>
      <c r="I1138" s="562">
        <v>0</v>
      </c>
      <c r="J1138" s="562">
        <v>0</v>
      </c>
      <c r="K1138" s="562">
        <v>0</v>
      </c>
      <c r="L1138" s="562">
        <v>0</v>
      </c>
      <c r="M1138" s="562">
        <v>0</v>
      </c>
      <c r="N1138" s="562">
        <v>6</v>
      </c>
      <c r="O1138" s="562">
        <v>0</v>
      </c>
      <c r="P1138" s="562">
        <v>3</v>
      </c>
      <c r="Q1138" s="562">
        <v>3</v>
      </c>
      <c r="R1138" s="562">
        <v>0</v>
      </c>
    </row>
    <row r="1139" spans="1:18" s="286" customFormat="1" ht="12" x14ac:dyDescent="0.2">
      <c r="A1139" s="1123"/>
      <c r="B1139" s="556" t="s">
        <v>1506</v>
      </c>
      <c r="C1139" s="561">
        <v>7</v>
      </c>
      <c r="D1139" s="562">
        <v>0</v>
      </c>
      <c r="E1139" s="562">
        <v>1</v>
      </c>
      <c r="F1139" s="562">
        <v>2</v>
      </c>
      <c r="G1139" s="562">
        <v>1</v>
      </c>
      <c r="H1139" s="562">
        <v>2</v>
      </c>
      <c r="I1139" s="562">
        <v>0</v>
      </c>
      <c r="J1139" s="562">
        <v>0</v>
      </c>
      <c r="K1139" s="562">
        <v>0</v>
      </c>
      <c r="L1139" s="562">
        <v>0</v>
      </c>
      <c r="M1139" s="562">
        <v>0</v>
      </c>
      <c r="N1139" s="562">
        <v>1</v>
      </c>
      <c r="O1139" s="562">
        <v>0</v>
      </c>
      <c r="P1139" s="562">
        <v>0</v>
      </c>
      <c r="Q1139" s="562">
        <v>0</v>
      </c>
      <c r="R1139" s="562">
        <v>0</v>
      </c>
    </row>
    <row r="1140" spans="1:18" s="286" customFormat="1" ht="12" x14ac:dyDescent="0.2">
      <c r="A1140" s="1123" t="s">
        <v>176</v>
      </c>
      <c r="B1140" s="555" t="s">
        <v>10</v>
      </c>
      <c r="C1140" s="559">
        <v>2</v>
      </c>
      <c r="D1140" s="560">
        <v>0</v>
      </c>
      <c r="E1140" s="560">
        <v>0</v>
      </c>
      <c r="F1140" s="560">
        <v>0</v>
      </c>
      <c r="G1140" s="560">
        <v>0</v>
      </c>
      <c r="H1140" s="560">
        <v>0</v>
      </c>
      <c r="I1140" s="560">
        <v>0</v>
      </c>
      <c r="J1140" s="560">
        <v>0</v>
      </c>
      <c r="K1140" s="560">
        <v>0</v>
      </c>
      <c r="L1140" s="560">
        <v>0</v>
      </c>
      <c r="M1140" s="560">
        <v>0</v>
      </c>
      <c r="N1140" s="560">
        <v>0</v>
      </c>
      <c r="O1140" s="560">
        <v>0</v>
      </c>
      <c r="P1140" s="560">
        <v>1</v>
      </c>
      <c r="Q1140" s="560">
        <v>1</v>
      </c>
      <c r="R1140" s="560">
        <v>0</v>
      </c>
    </row>
    <row r="1141" spans="1:18" s="286" customFormat="1" ht="12" x14ac:dyDescent="0.2">
      <c r="A1141" s="1123"/>
      <c r="B1141" s="556" t="s">
        <v>176</v>
      </c>
      <c r="C1141" s="561">
        <v>2</v>
      </c>
      <c r="D1141" s="562">
        <v>0</v>
      </c>
      <c r="E1141" s="562">
        <v>0</v>
      </c>
      <c r="F1141" s="562">
        <v>0</v>
      </c>
      <c r="G1141" s="562">
        <v>0</v>
      </c>
      <c r="H1141" s="562">
        <v>0</v>
      </c>
      <c r="I1141" s="562">
        <v>0</v>
      </c>
      <c r="J1141" s="562">
        <v>0</v>
      </c>
      <c r="K1141" s="562">
        <v>0</v>
      </c>
      <c r="L1141" s="562">
        <v>0</v>
      </c>
      <c r="M1141" s="562">
        <v>0</v>
      </c>
      <c r="N1141" s="562">
        <v>0</v>
      </c>
      <c r="O1141" s="562">
        <v>0</v>
      </c>
      <c r="P1141" s="562">
        <v>1</v>
      </c>
      <c r="Q1141" s="562">
        <v>1</v>
      </c>
      <c r="R1141" s="562">
        <v>0</v>
      </c>
    </row>
    <row r="1142" spans="1:18" s="286" customFormat="1" ht="12" x14ac:dyDescent="0.2">
      <c r="A1142" s="1123" t="s">
        <v>84</v>
      </c>
      <c r="B1142" s="555" t="s">
        <v>10</v>
      </c>
      <c r="C1142" s="559">
        <v>115</v>
      </c>
      <c r="D1142" s="560">
        <v>0</v>
      </c>
      <c r="E1142" s="560">
        <v>2</v>
      </c>
      <c r="F1142" s="560">
        <v>18</v>
      </c>
      <c r="G1142" s="560">
        <v>7</v>
      </c>
      <c r="H1142" s="560">
        <v>25</v>
      </c>
      <c r="I1142" s="560">
        <v>8</v>
      </c>
      <c r="J1142" s="560">
        <v>0</v>
      </c>
      <c r="K1142" s="560">
        <v>2</v>
      </c>
      <c r="L1142" s="560">
        <v>0</v>
      </c>
      <c r="M1142" s="560">
        <v>3</v>
      </c>
      <c r="N1142" s="560">
        <v>13</v>
      </c>
      <c r="O1142" s="560">
        <v>9</v>
      </c>
      <c r="P1142" s="560">
        <v>13</v>
      </c>
      <c r="Q1142" s="560">
        <v>12</v>
      </c>
      <c r="R1142" s="560">
        <v>3</v>
      </c>
    </row>
    <row r="1143" spans="1:18" s="286" customFormat="1" ht="12" x14ac:dyDescent="0.2">
      <c r="A1143" s="1123"/>
      <c r="B1143" s="556" t="s">
        <v>1495</v>
      </c>
      <c r="C1143" s="561">
        <v>3</v>
      </c>
      <c r="D1143" s="562">
        <v>0</v>
      </c>
      <c r="E1143" s="562">
        <v>0</v>
      </c>
      <c r="F1143" s="562">
        <v>0</v>
      </c>
      <c r="G1143" s="562">
        <v>0</v>
      </c>
      <c r="H1143" s="562">
        <v>2</v>
      </c>
      <c r="I1143" s="562">
        <v>0</v>
      </c>
      <c r="J1143" s="562">
        <v>0</v>
      </c>
      <c r="K1143" s="562">
        <v>0</v>
      </c>
      <c r="L1143" s="562">
        <v>0</v>
      </c>
      <c r="M1143" s="562">
        <v>1</v>
      </c>
      <c r="N1143" s="562">
        <v>0</v>
      </c>
      <c r="O1143" s="562">
        <v>0</v>
      </c>
      <c r="P1143" s="562">
        <v>0</v>
      </c>
      <c r="Q1143" s="562">
        <v>0</v>
      </c>
      <c r="R1143" s="562">
        <v>0</v>
      </c>
    </row>
    <row r="1144" spans="1:18" s="286" customFormat="1" ht="12" x14ac:dyDescent="0.2">
      <c r="A1144" s="1123"/>
      <c r="B1144" s="556" t="s">
        <v>1497</v>
      </c>
      <c r="C1144" s="561">
        <v>1</v>
      </c>
      <c r="D1144" s="562">
        <v>0</v>
      </c>
      <c r="E1144" s="562">
        <v>0</v>
      </c>
      <c r="F1144" s="562">
        <v>0</v>
      </c>
      <c r="G1144" s="562">
        <v>0</v>
      </c>
      <c r="H1144" s="562">
        <v>0</v>
      </c>
      <c r="I1144" s="562">
        <v>0</v>
      </c>
      <c r="J1144" s="562">
        <v>0</v>
      </c>
      <c r="K1144" s="562">
        <v>0</v>
      </c>
      <c r="L1144" s="562">
        <v>0</v>
      </c>
      <c r="M1144" s="562">
        <v>0</v>
      </c>
      <c r="N1144" s="562">
        <v>1</v>
      </c>
      <c r="O1144" s="562">
        <v>0</v>
      </c>
      <c r="P1144" s="562">
        <v>0</v>
      </c>
      <c r="Q1144" s="562">
        <v>0</v>
      </c>
      <c r="R1144" s="562">
        <v>0</v>
      </c>
    </row>
    <row r="1145" spans="1:18" s="286" customFormat="1" ht="12" x14ac:dyDescent="0.2">
      <c r="A1145" s="1123"/>
      <c r="B1145" s="556" t="s">
        <v>1501</v>
      </c>
      <c r="C1145" s="561">
        <v>109</v>
      </c>
      <c r="D1145" s="562">
        <v>0</v>
      </c>
      <c r="E1145" s="562">
        <v>2</v>
      </c>
      <c r="F1145" s="562">
        <v>18</v>
      </c>
      <c r="G1145" s="562">
        <v>6</v>
      </c>
      <c r="H1145" s="562">
        <v>22</v>
      </c>
      <c r="I1145" s="562">
        <v>8</v>
      </c>
      <c r="J1145" s="562">
        <v>0</v>
      </c>
      <c r="K1145" s="562">
        <v>2</v>
      </c>
      <c r="L1145" s="562">
        <v>0</v>
      </c>
      <c r="M1145" s="562">
        <v>2</v>
      </c>
      <c r="N1145" s="562">
        <v>12</v>
      </c>
      <c r="O1145" s="562">
        <v>9</v>
      </c>
      <c r="P1145" s="562">
        <v>13</v>
      </c>
      <c r="Q1145" s="562">
        <v>12</v>
      </c>
      <c r="R1145" s="562">
        <v>3</v>
      </c>
    </row>
    <row r="1146" spans="1:18" s="286" customFormat="1" ht="12" x14ac:dyDescent="0.2">
      <c r="A1146" s="1123"/>
      <c r="B1146" s="556" t="s">
        <v>1502</v>
      </c>
      <c r="C1146" s="561">
        <v>1</v>
      </c>
      <c r="D1146" s="562">
        <v>0</v>
      </c>
      <c r="E1146" s="562">
        <v>0</v>
      </c>
      <c r="F1146" s="562">
        <v>0</v>
      </c>
      <c r="G1146" s="562">
        <v>1</v>
      </c>
      <c r="H1146" s="562">
        <v>0</v>
      </c>
      <c r="I1146" s="562">
        <v>0</v>
      </c>
      <c r="J1146" s="562">
        <v>0</v>
      </c>
      <c r="K1146" s="562">
        <v>0</v>
      </c>
      <c r="L1146" s="562">
        <v>0</v>
      </c>
      <c r="M1146" s="562">
        <v>0</v>
      </c>
      <c r="N1146" s="562">
        <v>0</v>
      </c>
      <c r="O1146" s="562">
        <v>0</v>
      </c>
      <c r="P1146" s="562">
        <v>0</v>
      </c>
      <c r="Q1146" s="562">
        <v>0</v>
      </c>
      <c r="R1146" s="562">
        <v>0</v>
      </c>
    </row>
    <row r="1147" spans="1:18" s="286" customFormat="1" ht="12" x14ac:dyDescent="0.2">
      <c r="A1147" s="1123"/>
      <c r="B1147" s="556" t="s">
        <v>2506</v>
      </c>
      <c r="C1147" s="561">
        <v>1</v>
      </c>
      <c r="D1147" s="562">
        <v>0</v>
      </c>
      <c r="E1147" s="562">
        <v>0</v>
      </c>
      <c r="F1147" s="562">
        <v>0</v>
      </c>
      <c r="G1147" s="562">
        <v>0</v>
      </c>
      <c r="H1147" s="562">
        <v>1</v>
      </c>
      <c r="I1147" s="562">
        <v>0</v>
      </c>
      <c r="J1147" s="562">
        <v>0</v>
      </c>
      <c r="K1147" s="562">
        <v>0</v>
      </c>
      <c r="L1147" s="562">
        <v>0</v>
      </c>
      <c r="M1147" s="562">
        <v>0</v>
      </c>
      <c r="N1147" s="562">
        <v>0</v>
      </c>
      <c r="O1147" s="562">
        <v>0</v>
      </c>
      <c r="P1147" s="562">
        <v>0</v>
      </c>
      <c r="Q1147" s="562">
        <v>0</v>
      </c>
      <c r="R1147" s="562">
        <v>0</v>
      </c>
    </row>
    <row r="1148" spans="1:18" s="286" customFormat="1" ht="12" x14ac:dyDescent="0.2">
      <c r="A1148" s="1123" t="s">
        <v>87</v>
      </c>
      <c r="B1148" s="555" t="s">
        <v>10</v>
      </c>
      <c r="C1148" s="559">
        <v>23315</v>
      </c>
      <c r="D1148" s="560">
        <v>83</v>
      </c>
      <c r="E1148" s="560">
        <v>265</v>
      </c>
      <c r="F1148" s="560">
        <v>1295</v>
      </c>
      <c r="G1148" s="560">
        <v>352</v>
      </c>
      <c r="H1148" s="560">
        <v>9946</v>
      </c>
      <c r="I1148" s="560">
        <v>742</v>
      </c>
      <c r="J1148" s="560">
        <v>70</v>
      </c>
      <c r="K1148" s="560">
        <v>995</v>
      </c>
      <c r="L1148" s="560">
        <v>194</v>
      </c>
      <c r="M1148" s="560">
        <v>1015</v>
      </c>
      <c r="N1148" s="560">
        <v>1150</v>
      </c>
      <c r="O1148" s="560">
        <v>1491</v>
      </c>
      <c r="P1148" s="560">
        <v>1923</v>
      </c>
      <c r="Q1148" s="560">
        <v>3668</v>
      </c>
      <c r="R1148" s="560">
        <v>126</v>
      </c>
    </row>
    <row r="1149" spans="1:18" s="286" customFormat="1" ht="12" x14ac:dyDescent="0.2">
      <c r="A1149" s="1123"/>
      <c r="B1149" s="556" t="s">
        <v>1520</v>
      </c>
      <c r="C1149" s="561">
        <v>35</v>
      </c>
      <c r="D1149" s="562">
        <v>0</v>
      </c>
      <c r="E1149" s="562">
        <v>0</v>
      </c>
      <c r="F1149" s="562">
        <v>0</v>
      </c>
      <c r="G1149" s="562">
        <v>0</v>
      </c>
      <c r="H1149" s="562">
        <v>18</v>
      </c>
      <c r="I1149" s="562">
        <v>1</v>
      </c>
      <c r="J1149" s="562">
        <v>0</v>
      </c>
      <c r="K1149" s="562">
        <v>0</v>
      </c>
      <c r="L1149" s="562">
        <v>0</v>
      </c>
      <c r="M1149" s="562">
        <v>2</v>
      </c>
      <c r="N1149" s="562">
        <v>3</v>
      </c>
      <c r="O1149" s="562">
        <v>1</v>
      </c>
      <c r="P1149" s="562">
        <v>3</v>
      </c>
      <c r="Q1149" s="562">
        <v>7</v>
      </c>
      <c r="R1149" s="562">
        <v>0</v>
      </c>
    </row>
    <row r="1150" spans="1:18" s="286" customFormat="1" ht="12" x14ac:dyDescent="0.2">
      <c r="A1150" s="1123"/>
      <c r="B1150" s="556" t="s">
        <v>1521</v>
      </c>
      <c r="C1150" s="561">
        <v>634</v>
      </c>
      <c r="D1150" s="562">
        <v>2</v>
      </c>
      <c r="E1150" s="562">
        <v>8</v>
      </c>
      <c r="F1150" s="562">
        <v>40</v>
      </c>
      <c r="G1150" s="562">
        <v>12</v>
      </c>
      <c r="H1150" s="562">
        <v>261</v>
      </c>
      <c r="I1150" s="562">
        <v>21</v>
      </c>
      <c r="J1150" s="562">
        <v>1</v>
      </c>
      <c r="K1150" s="562">
        <v>31</v>
      </c>
      <c r="L1150" s="562">
        <v>2</v>
      </c>
      <c r="M1150" s="562">
        <v>31</v>
      </c>
      <c r="N1150" s="562">
        <v>29</v>
      </c>
      <c r="O1150" s="562">
        <v>38</v>
      </c>
      <c r="P1150" s="562">
        <v>60</v>
      </c>
      <c r="Q1150" s="562">
        <v>95</v>
      </c>
      <c r="R1150" s="562">
        <v>3</v>
      </c>
    </row>
    <row r="1151" spans="1:18" s="286" customFormat="1" ht="12" x14ac:dyDescent="0.2">
      <c r="A1151" s="1123"/>
      <c r="B1151" s="556" t="s">
        <v>1522</v>
      </c>
      <c r="C1151" s="561">
        <v>113</v>
      </c>
      <c r="D1151" s="562">
        <v>0</v>
      </c>
      <c r="E1151" s="562">
        <v>1</v>
      </c>
      <c r="F1151" s="562">
        <v>5</v>
      </c>
      <c r="G1151" s="562">
        <v>1</v>
      </c>
      <c r="H1151" s="562">
        <v>40</v>
      </c>
      <c r="I1151" s="562">
        <v>4</v>
      </c>
      <c r="J1151" s="562">
        <v>0</v>
      </c>
      <c r="K1151" s="562">
        <v>4</v>
      </c>
      <c r="L1151" s="562">
        <v>1</v>
      </c>
      <c r="M1151" s="562">
        <v>5</v>
      </c>
      <c r="N1151" s="562">
        <v>4</v>
      </c>
      <c r="O1151" s="562">
        <v>8</v>
      </c>
      <c r="P1151" s="562">
        <v>21</v>
      </c>
      <c r="Q1151" s="562">
        <v>18</v>
      </c>
      <c r="R1151" s="562">
        <v>1</v>
      </c>
    </row>
    <row r="1152" spans="1:18" s="286" customFormat="1" ht="12" x14ac:dyDescent="0.2">
      <c r="A1152" s="1123"/>
      <c r="B1152" s="556" t="s">
        <v>1523</v>
      </c>
      <c r="C1152" s="561">
        <v>359</v>
      </c>
      <c r="D1152" s="562">
        <v>0</v>
      </c>
      <c r="E1152" s="562">
        <v>3</v>
      </c>
      <c r="F1152" s="562">
        <v>14</v>
      </c>
      <c r="G1152" s="562">
        <v>1</v>
      </c>
      <c r="H1152" s="562">
        <v>153</v>
      </c>
      <c r="I1152" s="562">
        <v>9</v>
      </c>
      <c r="J1152" s="562">
        <v>0</v>
      </c>
      <c r="K1152" s="562">
        <v>16</v>
      </c>
      <c r="L1152" s="562">
        <v>1</v>
      </c>
      <c r="M1152" s="562">
        <v>22</v>
      </c>
      <c r="N1152" s="562">
        <v>18</v>
      </c>
      <c r="O1152" s="562">
        <v>15</v>
      </c>
      <c r="P1152" s="562">
        <v>42</v>
      </c>
      <c r="Q1152" s="562">
        <v>61</v>
      </c>
      <c r="R1152" s="562">
        <v>4</v>
      </c>
    </row>
    <row r="1153" spans="1:18" s="286" customFormat="1" ht="12" x14ac:dyDescent="0.2">
      <c r="A1153" s="1123"/>
      <c r="B1153" s="556" t="s">
        <v>1525</v>
      </c>
      <c r="C1153" s="561">
        <v>7</v>
      </c>
      <c r="D1153" s="562">
        <v>0</v>
      </c>
      <c r="E1153" s="562">
        <v>0</v>
      </c>
      <c r="F1153" s="562">
        <v>0</v>
      </c>
      <c r="G1153" s="562">
        <v>0</v>
      </c>
      <c r="H1153" s="562">
        <v>2</v>
      </c>
      <c r="I1153" s="562">
        <v>0</v>
      </c>
      <c r="J1153" s="562">
        <v>0</v>
      </c>
      <c r="K1153" s="562">
        <v>1</v>
      </c>
      <c r="L1153" s="562">
        <v>0</v>
      </c>
      <c r="M1153" s="562">
        <v>1</v>
      </c>
      <c r="N1153" s="562">
        <v>0</v>
      </c>
      <c r="O1153" s="562">
        <v>2</v>
      </c>
      <c r="P1153" s="562">
        <v>0</v>
      </c>
      <c r="Q1153" s="562">
        <v>1</v>
      </c>
      <c r="R1153" s="562">
        <v>0</v>
      </c>
    </row>
    <row r="1154" spans="1:18" s="286" customFormat="1" ht="12" x14ac:dyDescent="0.2">
      <c r="A1154" s="1123"/>
      <c r="B1154" s="556" t="s">
        <v>1526</v>
      </c>
      <c r="C1154" s="561">
        <v>13</v>
      </c>
      <c r="D1154" s="562">
        <v>0</v>
      </c>
      <c r="E1154" s="562">
        <v>0</v>
      </c>
      <c r="F1154" s="562">
        <v>0</v>
      </c>
      <c r="G1154" s="562">
        <v>0</v>
      </c>
      <c r="H1154" s="562">
        <v>2</v>
      </c>
      <c r="I1154" s="562">
        <v>0</v>
      </c>
      <c r="J1154" s="562">
        <v>1</v>
      </c>
      <c r="K1154" s="562">
        <v>2</v>
      </c>
      <c r="L1154" s="562">
        <v>0</v>
      </c>
      <c r="M1154" s="562">
        <v>2</v>
      </c>
      <c r="N1154" s="562">
        <v>1</v>
      </c>
      <c r="O1154" s="562">
        <v>2</v>
      </c>
      <c r="P1154" s="562">
        <v>2</v>
      </c>
      <c r="Q1154" s="562">
        <v>1</v>
      </c>
      <c r="R1154" s="562">
        <v>0</v>
      </c>
    </row>
    <row r="1155" spans="1:18" s="286" customFormat="1" ht="12" x14ac:dyDescent="0.2">
      <c r="A1155" s="1123"/>
      <c r="B1155" s="556" t="s">
        <v>1527</v>
      </c>
      <c r="C1155" s="561">
        <v>39</v>
      </c>
      <c r="D1155" s="562">
        <v>0</v>
      </c>
      <c r="E1155" s="562">
        <v>2</v>
      </c>
      <c r="F1155" s="562">
        <v>4</v>
      </c>
      <c r="G1155" s="562">
        <v>0</v>
      </c>
      <c r="H1155" s="562">
        <v>18</v>
      </c>
      <c r="I1155" s="562">
        <v>0</v>
      </c>
      <c r="J1155" s="562">
        <v>0</v>
      </c>
      <c r="K1155" s="562">
        <v>0</v>
      </c>
      <c r="L1155" s="562">
        <v>0</v>
      </c>
      <c r="M1155" s="562">
        <v>0</v>
      </c>
      <c r="N1155" s="562">
        <v>1</v>
      </c>
      <c r="O1155" s="562">
        <v>1</v>
      </c>
      <c r="P1155" s="562">
        <v>3</v>
      </c>
      <c r="Q1155" s="562">
        <v>9</v>
      </c>
      <c r="R1155" s="562">
        <v>1</v>
      </c>
    </row>
    <row r="1156" spans="1:18" s="286" customFormat="1" ht="12" x14ac:dyDescent="0.2">
      <c r="A1156" s="1123"/>
      <c r="B1156" s="556" t="s">
        <v>3159</v>
      </c>
      <c r="C1156" s="561">
        <v>14082</v>
      </c>
      <c r="D1156" s="562">
        <v>26</v>
      </c>
      <c r="E1156" s="562">
        <v>120</v>
      </c>
      <c r="F1156" s="562">
        <v>641</v>
      </c>
      <c r="G1156" s="562">
        <v>147</v>
      </c>
      <c r="H1156" s="562">
        <v>6251</v>
      </c>
      <c r="I1156" s="562">
        <v>418</v>
      </c>
      <c r="J1156" s="562">
        <v>35</v>
      </c>
      <c r="K1156" s="562">
        <v>642</v>
      </c>
      <c r="L1156" s="562">
        <v>131</v>
      </c>
      <c r="M1156" s="562">
        <v>596</v>
      </c>
      <c r="N1156" s="562">
        <v>651</v>
      </c>
      <c r="O1156" s="562">
        <v>921</v>
      </c>
      <c r="P1156" s="562">
        <v>1111</v>
      </c>
      <c r="Q1156" s="562">
        <v>2319</v>
      </c>
      <c r="R1156" s="562">
        <v>73</v>
      </c>
    </row>
    <row r="1157" spans="1:18" s="286" customFormat="1" ht="12" x14ac:dyDescent="0.2">
      <c r="A1157" s="1123"/>
      <c r="B1157" s="556" t="s">
        <v>3160</v>
      </c>
      <c r="C1157" s="561">
        <v>7</v>
      </c>
      <c r="D1157" s="562">
        <v>0</v>
      </c>
      <c r="E1157" s="562">
        <v>0</v>
      </c>
      <c r="F1157" s="562">
        <v>0</v>
      </c>
      <c r="G1157" s="562">
        <v>2</v>
      </c>
      <c r="H1157" s="562">
        <v>4</v>
      </c>
      <c r="I1157" s="562">
        <v>0</v>
      </c>
      <c r="J1157" s="562">
        <v>0</v>
      </c>
      <c r="K1157" s="562">
        <v>0</v>
      </c>
      <c r="L1157" s="562">
        <v>0</v>
      </c>
      <c r="M1157" s="562">
        <v>0</v>
      </c>
      <c r="N1157" s="562">
        <v>0</v>
      </c>
      <c r="O1157" s="562">
        <v>0</v>
      </c>
      <c r="P1157" s="562">
        <v>0</v>
      </c>
      <c r="Q1157" s="562">
        <v>1</v>
      </c>
      <c r="R1157" s="562">
        <v>0</v>
      </c>
    </row>
    <row r="1158" spans="1:18" s="286" customFormat="1" ht="12" x14ac:dyDescent="0.2">
      <c r="A1158" s="1123"/>
      <c r="B1158" s="556" t="s">
        <v>1528</v>
      </c>
      <c r="C1158" s="561">
        <v>21</v>
      </c>
      <c r="D1158" s="562">
        <v>0</v>
      </c>
      <c r="E1158" s="562">
        <v>0</v>
      </c>
      <c r="F1158" s="562">
        <v>3</v>
      </c>
      <c r="G1158" s="562">
        <v>1</v>
      </c>
      <c r="H1158" s="562">
        <v>8</v>
      </c>
      <c r="I1158" s="562">
        <v>1</v>
      </c>
      <c r="J1158" s="562">
        <v>0</v>
      </c>
      <c r="K1158" s="562">
        <v>1</v>
      </c>
      <c r="L1158" s="562">
        <v>0</v>
      </c>
      <c r="M1158" s="562">
        <v>1</v>
      </c>
      <c r="N1158" s="562">
        <v>1</v>
      </c>
      <c r="O1158" s="562">
        <v>1</v>
      </c>
      <c r="P1158" s="562">
        <v>1</v>
      </c>
      <c r="Q1158" s="562">
        <v>3</v>
      </c>
      <c r="R1158" s="562">
        <v>0</v>
      </c>
    </row>
    <row r="1159" spans="1:18" s="286" customFormat="1" ht="12" x14ac:dyDescent="0.2">
      <c r="A1159" s="1123"/>
      <c r="B1159" s="556" t="s">
        <v>1529</v>
      </c>
      <c r="C1159" s="561">
        <v>54</v>
      </c>
      <c r="D1159" s="562">
        <v>3</v>
      </c>
      <c r="E1159" s="562">
        <v>0</v>
      </c>
      <c r="F1159" s="562">
        <v>5</v>
      </c>
      <c r="G1159" s="562">
        <v>3</v>
      </c>
      <c r="H1159" s="562">
        <v>19</v>
      </c>
      <c r="I1159" s="562">
        <v>1</v>
      </c>
      <c r="J1159" s="562">
        <v>1</v>
      </c>
      <c r="K1159" s="562">
        <v>2</v>
      </c>
      <c r="L1159" s="562">
        <v>0</v>
      </c>
      <c r="M1159" s="562">
        <v>0</v>
      </c>
      <c r="N1159" s="562">
        <v>2</v>
      </c>
      <c r="O1159" s="562">
        <v>7</v>
      </c>
      <c r="P1159" s="562">
        <v>4</v>
      </c>
      <c r="Q1159" s="562">
        <v>6</v>
      </c>
      <c r="R1159" s="562">
        <v>1</v>
      </c>
    </row>
    <row r="1160" spans="1:18" s="286" customFormat="1" ht="12" x14ac:dyDescent="0.2">
      <c r="A1160" s="1123"/>
      <c r="B1160" s="556" t="s">
        <v>1530</v>
      </c>
      <c r="C1160" s="561">
        <v>1</v>
      </c>
      <c r="D1160" s="562">
        <v>0</v>
      </c>
      <c r="E1160" s="562">
        <v>0</v>
      </c>
      <c r="F1160" s="562">
        <v>0</v>
      </c>
      <c r="G1160" s="562">
        <v>0</v>
      </c>
      <c r="H1160" s="562">
        <v>0</v>
      </c>
      <c r="I1160" s="562">
        <v>1</v>
      </c>
      <c r="J1160" s="562">
        <v>0</v>
      </c>
      <c r="K1160" s="562">
        <v>0</v>
      </c>
      <c r="L1160" s="562">
        <v>0</v>
      </c>
      <c r="M1160" s="562">
        <v>0</v>
      </c>
      <c r="N1160" s="562">
        <v>0</v>
      </c>
      <c r="O1160" s="562">
        <v>0</v>
      </c>
      <c r="P1160" s="562">
        <v>0</v>
      </c>
      <c r="Q1160" s="562">
        <v>0</v>
      </c>
      <c r="R1160" s="562">
        <v>0</v>
      </c>
    </row>
    <row r="1161" spans="1:18" s="286" customFormat="1" ht="12" x14ac:dyDescent="0.2">
      <c r="A1161" s="1123"/>
      <c r="B1161" s="556" t="s">
        <v>1531</v>
      </c>
      <c r="C1161" s="561">
        <v>16</v>
      </c>
      <c r="D1161" s="562">
        <v>0</v>
      </c>
      <c r="E1161" s="562">
        <v>0</v>
      </c>
      <c r="F1161" s="562">
        <v>0</v>
      </c>
      <c r="G1161" s="562">
        <v>0</v>
      </c>
      <c r="H1161" s="562">
        <v>7</v>
      </c>
      <c r="I1161" s="562">
        <v>1</v>
      </c>
      <c r="J1161" s="562">
        <v>0</v>
      </c>
      <c r="K1161" s="562">
        <v>2</v>
      </c>
      <c r="L1161" s="562">
        <v>0</v>
      </c>
      <c r="M1161" s="562">
        <v>0</v>
      </c>
      <c r="N1161" s="562">
        <v>1</v>
      </c>
      <c r="O1161" s="562">
        <v>2</v>
      </c>
      <c r="P1161" s="562">
        <v>0</v>
      </c>
      <c r="Q1161" s="562">
        <v>3</v>
      </c>
      <c r="R1161" s="562">
        <v>0</v>
      </c>
    </row>
    <row r="1162" spans="1:18" s="286" customFormat="1" ht="12" x14ac:dyDescent="0.2">
      <c r="A1162" s="1123"/>
      <c r="B1162" s="556" t="s">
        <v>1532</v>
      </c>
      <c r="C1162" s="561">
        <v>55</v>
      </c>
      <c r="D1162" s="562">
        <v>0</v>
      </c>
      <c r="E1162" s="562">
        <v>3</v>
      </c>
      <c r="F1162" s="562">
        <v>1</v>
      </c>
      <c r="G1162" s="562">
        <v>0</v>
      </c>
      <c r="H1162" s="562">
        <v>22</v>
      </c>
      <c r="I1162" s="562">
        <v>0</v>
      </c>
      <c r="J1162" s="562">
        <v>0</v>
      </c>
      <c r="K1162" s="562">
        <v>1</v>
      </c>
      <c r="L1162" s="562">
        <v>2</v>
      </c>
      <c r="M1162" s="562">
        <v>5</v>
      </c>
      <c r="N1162" s="562">
        <v>5</v>
      </c>
      <c r="O1162" s="562">
        <v>4</v>
      </c>
      <c r="P1162" s="562">
        <v>1</v>
      </c>
      <c r="Q1162" s="562">
        <v>11</v>
      </c>
      <c r="R1162" s="562">
        <v>0</v>
      </c>
    </row>
    <row r="1163" spans="1:18" s="286" customFormat="1" ht="12" x14ac:dyDescent="0.2">
      <c r="A1163" s="1123"/>
      <c r="B1163" s="556" t="s">
        <v>1533</v>
      </c>
      <c r="C1163" s="561">
        <v>21</v>
      </c>
      <c r="D1163" s="562">
        <v>0</v>
      </c>
      <c r="E1163" s="562">
        <v>0</v>
      </c>
      <c r="F1163" s="562">
        <v>0</v>
      </c>
      <c r="G1163" s="562">
        <v>0</v>
      </c>
      <c r="H1163" s="562">
        <v>10</v>
      </c>
      <c r="I1163" s="562">
        <v>0</v>
      </c>
      <c r="J1163" s="562">
        <v>0</v>
      </c>
      <c r="K1163" s="562">
        <v>1</v>
      </c>
      <c r="L1163" s="562">
        <v>0</v>
      </c>
      <c r="M1163" s="562">
        <v>1</v>
      </c>
      <c r="N1163" s="562">
        <v>1</v>
      </c>
      <c r="O1163" s="562">
        <v>3</v>
      </c>
      <c r="P1163" s="562">
        <v>3</v>
      </c>
      <c r="Q1163" s="562">
        <v>2</v>
      </c>
      <c r="R1163" s="562">
        <v>0</v>
      </c>
    </row>
    <row r="1164" spans="1:18" s="286" customFormat="1" ht="12" x14ac:dyDescent="0.2">
      <c r="A1164" s="1123"/>
      <c r="B1164" s="556" t="s">
        <v>1534</v>
      </c>
      <c r="C1164" s="561">
        <v>6</v>
      </c>
      <c r="D1164" s="562">
        <v>0</v>
      </c>
      <c r="E1164" s="562">
        <v>0</v>
      </c>
      <c r="F1164" s="562">
        <v>0</v>
      </c>
      <c r="G1164" s="562">
        <v>0</v>
      </c>
      <c r="H1164" s="562">
        <v>3</v>
      </c>
      <c r="I1164" s="562">
        <v>0</v>
      </c>
      <c r="J1164" s="562">
        <v>0</v>
      </c>
      <c r="K1164" s="562">
        <v>1</v>
      </c>
      <c r="L1164" s="562">
        <v>0</v>
      </c>
      <c r="M1164" s="562">
        <v>0</v>
      </c>
      <c r="N1164" s="562">
        <v>0</v>
      </c>
      <c r="O1164" s="562">
        <v>2</v>
      </c>
      <c r="P1164" s="562">
        <v>0</v>
      </c>
      <c r="Q1164" s="562">
        <v>0</v>
      </c>
      <c r="R1164" s="562">
        <v>0</v>
      </c>
    </row>
    <row r="1165" spans="1:18" s="286" customFormat="1" ht="12" x14ac:dyDescent="0.2">
      <c r="A1165" s="1123"/>
      <c r="B1165" s="556" t="s">
        <v>1535</v>
      </c>
      <c r="C1165" s="561">
        <v>2</v>
      </c>
      <c r="D1165" s="562">
        <v>0</v>
      </c>
      <c r="E1165" s="562">
        <v>0</v>
      </c>
      <c r="F1165" s="562">
        <v>1</v>
      </c>
      <c r="G1165" s="562">
        <v>0</v>
      </c>
      <c r="H1165" s="562">
        <v>0</v>
      </c>
      <c r="I1165" s="562">
        <v>0</v>
      </c>
      <c r="J1165" s="562">
        <v>0</v>
      </c>
      <c r="K1165" s="562">
        <v>0</v>
      </c>
      <c r="L1165" s="562">
        <v>0</v>
      </c>
      <c r="M1165" s="562">
        <v>0</v>
      </c>
      <c r="N1165" s="562">
        <v>0</v>
      </c>
      <c r="O1165" s="562">
        <v>0</v>
      </c>
      <c r="P1165" s="562">
        <v>1</v>
      </c>
      <c r="Q1165" s="562">
        <v>0</v>
      </c>
      <c r="R1165" s="562">
        <v>0</v>
      </c>
    </row>
    <row r="1166" spans="1:18" s="286" customFormat="1" ht="12" x14ac:dyDescent="0.2">
      <c r="A1166" s="1123"/>
      <c r="B1166" s="556" t="s">
        <v>1536</v>
      </c>
      <c r="C1166" s="561">
        <v>6</v>
      </c>
      <c r="D1166" s="562">
        <v>0</v>
      </c>
      <c r="E1166" s="562">
        <v>0</v>
      </c>
      <c r="F1166" s="562">
        <v>0</v>
      </c>
      <c r="G1166" s="562">
        <v>0</v>
      </c>
      <c r="H1166" s="562">
        <v>3</v>
      </c>
      <c r="I1166" s="562">
        <v>0</v>
      </c>
      <c r="J1166" s="562">
        <v>0</v>
      </c>
      <c r="K1166" s="562">
        <v>1</v>
      </c>
      <c r="L1166" s="562">
        <v>0</v>
      </c>
      <c r="M1166" s="562">
        <v>0</v>
      </c>
      <c r="N1166" s="562">
        <v>0</v>
      </c>
      <c r="O1166" s="562">
        <v>0</v>
      </c>
      <c r="P1166" s="562">
        <v>1</v>
      </c>
      <c r="Q1166" s="562">
        <v>1</v>
      </c>
      <c r="R1166" s="562">
        <v>0</v>
      </c>
    </row>
    <row r="1167" spans="1:18" s="286" customFormat="1" ht="12" x14ac:dyDescent="0.2">
      <c r="A1167" s="1123"/>
      <c r="B1167" s="556" t="s">
        <v>3161</v>
      </c>
      <c r="C1167" s="561">
        <v>95</v>
      </c>
      <c r="D1167" s="562">
        <v>0</v>
      </c>
      <c r="E1167" s="562">
        <v>1</v>
      </c>
      <c r="F1167" s="562">
        <v>5</v>
      </c>
      <c r="G1167" s="562">
        <v>3</v>
      </c>
      <c r="H1167" s="562">
        <v>45</v>
      </c>
      <c r="I1167" s="562">
        <v>4</v>
      </c>
      <c r="J1167" s="562">
        <v>0</v>
      </c>
      <c r="K1167" s="562">
        <v>1</v>
      </c>
      <c r="L1167" s="562">
        <v>0</v>
      </c>
      <c r="M1167" s="562">
        <v>2</v>
      </c>
      <c r="N1167" s="562">
        <v>3</v>
      </c>
      <c r="O1167" s="562">
        <v>4</v>
      </c>
      <c r="P1167" s="562">
        <v>12</v>
      </c>
      <c r="Q1167" s="562">
        <v>15</v>
      </c>
      <c r="R1167" s="562">
        <v>0</v>
      </c>
    </row>
    <row r="1168" spans="1:18" s="286" customFormat="1" ht="12" x14ac:dyDescent="0.2">
      <c r="A1168" s="1123"/>
      <c r="B1168" s="556" t="s">
        <v>177</v>
      </c>
      <c r="C1168" s="561">
        <v>4176</v>
      </c>
      <c r="D1168" s="562">
        <v>30</v>
      </c>
      <c r="E1168" s="562">
        <v>84</v>
      </c>
      <c r="F1168" s="562">
        <v>398</v>
      </c>
      <c r="G1168" s="562">
        <v>118</v>
      </c>
      <c r="H1168" s="562">
        <v>1587</v>
      </c>
      <c r="I1168" s="562">
        <v>160</v>
      </c>
      <c r="J1168" s="562">
        <v>13</v>
      </c>
      <c r="K1168" s="562">
        <v>121</v>
      </c>
      <c r="L1168" s="562">
        <v>31</v>
      </c>
      <c r="M1168" s="562">
        <v>188</v>
      </c>
      <c r="N1168" s="562">
        <v>245</v>
      </c>
      <c r="O1168" s="562">
        <v>268</v>
      </c>
      <c r="P1168" s="562">
        <v>349</v>
      </c>
      <c r="Q1168" s="562">
        <v>557</v>
      </c>
      <c r="R1168" s="562">
        <v>27</v>
      </c>
    </row>
    <row r="1169" spans="1:18" s="286" customFormat="1" ht="12" x14ac:dyDescent="0.2">
      <c r="A1169" s="1123"/>
      <c r="B1169" s="556" t="s">
        <v>1537</v>
      </c>
      <c r="C1169" s="561">
        <v>23</v>
      </c>
      <c r="D1169" s="562">
        <v>0</v>
      </c>
      <c r="E1169" s="562">
        <v>0</v>
      </c>
      <c r="F1169" s="562">
        <v>0</v>
      </c>
      <c r="G1169" s="562">
        <v>0</v>
      </c>
      <c r="H1169" s="562">
        <v>10</v>
      </c>
      <c r="I1169" s="562">
        <v>1</v>
      </c>
      <c r="J1169" s="562">
        <v>1</v>
      </c>
      <c r="K1169" s="562">
        <v>1</v>
      </c>
      <c r="L1169" s="562">
        <v>0</v>
      </c>
      <c r="M1169" s="562">
        <v>1</v>
      </c>
      <c r="N1169" s="562">
        <v>2</v>
      </c>
      <c r="O1169" s="562">
        <v>1</v>
      </c>
      <c r="P1169" s="562">
        <v>2</v>
      </c>
      <c r="Q1169" s="562">
        <v>4</v>
      </c>
      <c r="R1169" s="562">
        <v>0</v>
      </c>
    </row>
    <row r="1170" spans="1:18" s="286" customFormat="1" ht="12" x14ac:dyDescent="0.2">
      <c r="A1170" s="1123"/>
      <c r="B1170" s="556" t="s">
        <v>1538</v>
      </c>
      <c r="C1170" s="561">
        <v>4</v>
      </c>
      <c r="D1170" s="562">
        <v>0</v>
      </c>
      <c r="E1170" s="562">
        <v>0</v>
      </c>
      <c r="F1170" s="562">
        <v>0</v>
      </c>
      <c r="G1170" s="562">
        <v>0</v>
      </c>
      <c r="H1170" s="562">
        <v>1</v>
      </c>
      <c r="I1170" s="562">
        <v>0</v>
      </c>
      <c r="J1170" s="562">
        <v>0</v>
      </c>
      <c r="K1170" s="562">
        <v>0</v>
      </c>
      <c r="L1170" s="562">
        <v>0</v>
      </c>
      <c r="M1170" s="562">
        <v>0</v>
      </c>
      <c r="N1170" s="562">
        <v>0</v>
      </c>
      <c r="O1170" s="562">
        <v>1</v>
      </c>
      <c r="P1170" s="562">
        <v>2</v>
      </c>
      <c r="Q1170" s="562">
        <v>0</v>
      </c>
      <c r="R1170" s="562">
        <v>0</v>
      </c>
    </row>
    <row r="1171" spans="1:18" s="286" customFormat="1" ht="12" x14ac:dyDescent="0.2">
      <c r="A1171" s="1123"/>
      <c r="B1171" s="556" t="s">
        <v>1539</v>
      </c>
      <c r="C1171" s="561">
        <v>1</v>
      </c>
      <c r="D1171" s="562">
        <v>0</v>
      </c>
      <c r="E1171" s="562">
        <v>0</v>
      </c>
      <c r="F1171" s="562">
        <v>0</v>
      </c>
      <c r="G1171" s="562">
        <v>0</v>
      </c>
      <c r="H1171" s="562">
        <v>0</v>
      </c>
      <c r="I1171" s="562">
        <v>0</v>
      </c>
      <c r="J1171" s="562">
        <v>0</v>
      </c>
      <c r="K1171" s="562">
        <v>0</v>
      </c>
      <c r="L1171" s="562">
        <v>0</v>
      </c>
      <c r="M1171" s="562">
        <v>0</v>
      </c>
      <c r="N1171" s="562">
        <v>0</v>
      </c>
      <c r="O1171" s="562">
        <v>0</v>
      </c>
      <c r="P1171" s="562">
        <v>0</v>
      </c>
      <c r="Q1171" s="562">
        <v>1</v>
      </c>
      <c r="R1171" s="562">
        <v>0</v>
      </c>
    </row>
    <row r="1172" spans="1:18" s="286" customFormat="1" ht="12" x14ac:dyDescent="0.2">
      <c r="A1172" s="1123"/>
      <c r="B1172" s="556" t="s">
        <v>1540</v>
      </c>
      <c r="C1172" s="561">
        <v>42</v>
      </c>
      <c r="D1172" s="562">
        <v>0</v>
      </c>
      <c r="E1172" s="562">
        <v>1</v>
      </c>
      <c r="F1172" s="562">
        <v>3</v>
      </c>
      <c r="G1172" s="562">
        <v>1</v>
      </c>
      <c r="H1172" s="562">
        <v>19</v>
      </c>
      <c r="I1172" s="562">
        <v>3</v>
      </c>
      <c r="J1172" s="562">
        <v>0</v>
      </c>
      <c r="K1172" s="562">
        <v>3</v>
      </c>
      <c r="L1172" s="562">
        <v>0</v>
      </c>
      <c r="M1172" s="562">
        <v>1</v>
      </c>
      <c r="N1172" s="562">
        <v>2</v>
      </c>
      <c r="O1172" s="562">
        <v>4</v>
      </c>
      <c r="P1172" s="562">
        <v>1</v>
      </c>
      <c r="Q1172" s="562">
        <v>4</v>
      </c>
      <c r="R1172" s="562">
        <v>0</v>
      </c>
    </row>
    <row r="1173" spans="1:18" s="286" customFormat="1" ht="12" x14ac:dyDescent="0.2">
      <c r="A1173" s="1123"/>
      <c r="B1173" s="556" t="s">
        <v>1541</v>
      </c>
      <c r="C1173" s="561">
        <v>4</v>
      </c>
      <c r="D1173" s="562">
        <v>0</v>
      </c>
      <c r="E1173" s="562">
        <v>0</v>
      </c>
      <c r="F1173" s="562">
        <v>0</v>
      </c>
      <c r="G1173" s="562">
        <v>0</v>
      </c>
      <c r="H1173" s="562">
        <v>3</v>
      </c>
      <c r="I1173" s="562">
        <v>0</v>
      </c>
      <c r="J1173" s="562">
        <v>0</v>
      </c>
      <c r="K1173" s="562">
        <v>0</v>
      </c>
      <c r="L1173" s="562">
        <v>0</v>
      </c>
      <c r="M1173" s="562">
        <v>0</v>
      </c>
      <c r="N1173" s="562">
        <v>0</v>
      </c>
      <c r="O1173" s="562">
        <v>0</v>
      </c>
      <c r="P1173" s="562">
        <v>1</v>
      </c>
      <c r="Q1173" s="562">
        <v>0</v>
      </c>
      <c r="R1173" s="562">
        <v>0</v>
      </c>
    </row>
    <row r="1174" spans="1:18" s="286" customFormat="1" ht="12" x14ac:dyDescent="0.2">
      <c r="A1174" s="1123"/>
      <c r="B1174" s="556" t="s">
        <v>3162</v>
      </c>
      <c r="C1174" s="561">
        <v>339</v>
      </c>
      <c r="D1174" s="562">
        <v>2</v>
      </c>
      <c r="E1174" s="562">
        <v>4</v>
      </c>
      <c r="F1174" s="562">
        <v>16</v>
      </c>
      <c r="G1174" s="562">
        <v>11</v>
      </c>
      <c r="H1174" s="562">
        <v>119</v>
      </c>
      <c r="I1174" s="562">
        <v>15</v>
      </c>
      <c r="J1174" s="562">
        <v>1</v>
      </c>
      <c r="K1174" s="562">
        <v>15</v>
      </c>
      <c r="L1174" s="562">
        <v>4</v>
      </c>
      <c r="M1174" s="562">
        <v>30</v>
      </c>
      <c r="N1174" s="562">
        <v>18</v>
      </c>
      <c r="O1174" s="562">
        <v>26</v>
      </c>
      <c r="P1174" s="562">
        <v>26</v>
      </c>
      <c r="Q1174" s="562">
        <v>51</v>
      </c>
      <c r="R1174" s="562">
        <v>1</v>
      </c>
    </row>
    <row r="1175" spans="1:18" s="286" customFormat="1" ht="12" x14ac:dyDescent="0.2">
      <c r="A1175" s="1123"/>
      <c r="B1175" s="556" t="s">
        <v>1542</v>
      </c>
      <c r="C1175" s="561">
        <v>10</v>
      </c>
      <c r="D1175" s="562">
        <v>0</v>
      </c>
      <c r="E1175" s="562">
        <v>0</v>
      </c>
      <c r="F1175" s="562">
        <v>0</v>
      </c>
      <c r="G1175" s="562">
        <v>0</v>
      </c>
      <c r="H1175" s="562">
        <v>4</v>
      </c>
      <c r="I1175" s="562">
        <v>1</v>
      </c>
      <c r="J1175" s="562">
        <v>0</v>
      </c>
      <c r="K1175" s="562">
        <v>0</v>
      </c>
      <c r="L1175" s="562">
        <v>0</v>
      </c>
      <c r="M1175" s="562">
        <v>0</v>
      </c>
      <c r="N1175" s="562">
        <v>1</v>
      </c>
      <c r="O1175" s="562">
        <v>0</v>
      </c>
      <c r="P1175" s="562">
        <v>2</v>
      </c>
      <c r="Q1175" s="562">
        <v>2</v>
      </c>
      <c r="R1175" s="562">
        <v>0</v>
      </c>
    </row>
    <row r="1176" spans="1:18" s="286" customFormat="1" ht="12" x14ac:dyDescent="0.2">
      <c r="A1176" s="1123"/>
      <c r="B1176" s="556" t="s">
        <v>1543</v>
      </c>
      <c r="C1176" s="561">
        <v>6</v>
      </c>
      <c r="D1176" s="562">
        <v>0</v>
      </c>
      <c r="E1176" s="562">
        <v>0</v>
      </c>
      <c r="F1176" s="562">
        <v>1</v>
      </c>
      <c r="G1176" s="562">
        <v>0</v>
      </c>
      <c r="H1176" s="562">
        <v>1</v>
      </c>
      <c r="I1176" s="562">
        <v>0</v>
      </c>
      <c r="J1176" s="562">
        <v>0</v>
      </c>
      <c r="K1176" s="562">
        <v>1</v>
      </c>
      <c r="L1176" s="562">
        <v>0</v>
      </c>
      <c r="M1176" s="562">
        <v>0</v>
      </c>
      <c r="N1176" s="562">
        <v>0</v>
      </c>
      <c r="O1176" s="562">
        <v>1</v>
      </c>
      <c r="P1176" s="562">
        <v>0</v>
      </c>
      <c r="Q1176" s="562">
        <v>2</v>
      </c>
      <c r="R1176" s="562">
        <v>0</v>
      </c>
    </row>
    <row r="1177" spans="1:18" s="286" customFormat="1" ht="12" x14ac:dyDescent="0.2">
      <c r="A1177" s="1123"/>
      <c r="B1177" s="556" t="s">
        <v>1544</v>
      </c>
      <c r="C1177" s="561">
        <v>621</v>
      </c>
      <c r="D1177" s="562">
        <v>1</v>
      </c>
      <c r="E1177" s="562">
        <v>15</v>
      </c>
      <c r="F1177" s="562">
        <v>72</v>
      </c>
      <c r="G1177" s="562">
        <v>32</v>
      </c>
      <c r="H1177" s="562">
        <v>204</v>
      </c>
      <c r="I1177" s="562">
        <v>15</v>
      </c>
      <c r="J1177" s="562">
        <v>9</v>
      </c>
      <c r="K1177" s="562">
        <v>27</v>
      </c>
      <c r="L1177" s="562">
        <v>2</v>
      </c>
      <c r="M1177" s="562">
        <v>17</v>
      </c>
      <c r="N1177" s="562">
        <v>44</v>
      </c>
      <c r="O1177" s="562">
        <v>44</v>
      </c>
      <c r="P1177" s="562">
        <v>51</v>
      </c>
      <c r="Q1177" s="562">
        <v>88</v>
      </c>
      <c r="R1177" s="562">
        <v>0</v>
      </c>
    </row>
    <row r="1178" spans="1:18" s="286" customFormat="1" ht="12" x14ac:dyDescent="0.2">
      <c r="A1178" s="1123"/>
      <c r="B1178" s="556" t="s">
        <v>1545</v>
      </c>
      <c r="C1178" s="561">
        <v>38</v>
      </c>
      <c r="D1178" s="562">
        <v>0</v>
      </c>
      <c r="E1178" s="562">
        <v>1</v>
      </c>
      <c r="F1178" s="562">
        <v>4</v>
      </c>
      <c r="G1178" s="562">
        <v>1</v>
      </c>
      <c r="H1178" s="562">
        <v>11</v>
      </c>
      <c r="I1178" s="562">
        <v>0</v>
      </c>
      <c r="J1178" s="562">
        <v>1</v>
      </c>
      <c r="K1178" s="562">
        <v>0</v>
      </c>
      <c r="L1178" s="562">
        <v>1</v>
      </c>
      <c r="M1178" s="562">
        <v>2</v>
      </c>
      <c r="N1178" s="562">
        <v>2</v>
      </c>
      <c r="O1178" s="562">
        <v>2</v>
      </c>
      <c r="P1178" s="562">
        <v>7</v>
      </c>
      <c r="Q1178" s="562">
        <v>6</v>
      </c>
      <c r="R1178" s="562">
        <v>0</v>
      </c>
    </row>
    <row r="1179" spans="1:18" s="286" customFormat="1" ht="12" x14ac:dyDescent="0.2">
      <c r="A1179" s="1123"/>
      <c r="B1179" s="556" t="s">
        <v>1546</v>
      </c>
      <c r="C1179" s="561">
        <v>26</v>
      </c>
      <c r="D1179" s="562">
        <v>0</v>
      </c>
      <c r="E1179" s="562">
        <v>0</v>
      </c>
      <c r="F1179" s="562">
        <v>2</v>
      </c>
      <c r="G1179" s="562">
        <v>4</v>
      </c>
      <c r="H1179" s="562">
        <v>8</v>
      </c>
      <c r="I1179" s="562">
        <v>0</v>
      </c>
      <c r="J1179" s="562">
        <v>0</v>
      </c>
      <c r="K1179" s="562">
        <v>3</v>
      </c>
      <c r="L1179" s="562">
        <v>0</v>
      </c>
      <c r="M1179" s="562">
        <v>1</v>
      </c>
      <c r="N1179" s="562">
        <v>2</v>
      </c>
      <c r="O1179" s="562">
        <v>4</v>
      </c>
      <c r="P1179" s="562">
        <v>1</v>
      </c>
      <c r="Q1179" s="562">
        <v>1</v>
      </c>
      <c r="R1179" s="562">
        <v>0</v>
      </c>
    </row>
    <row r="1180" spans="1:18" s="286" customFormat="1" ht="12" x14ac:dyDescent="0.2">
      <c r="A1180" s="1123"/>
      <c r="B1180" s="556" t="s">
        <v>1547</v>
      </c>
      <c r="C1180" s="561">
        <v>5</v>
      </c>
      <c r="D1180" s="562">
        <v>0</v>
      </c>
      <c r="E1180" s="562">
        <v>0</v>
      </c>
      <c r="F1180" s="562">
        <v>1</v>
      </c>
      <c r="G1180" s="562">
        <v>0</v>
      </c>
      <c r="H1180" s="562">
        <v>2</v>
      </c>
      <c r="I1180" s="562">
        <v>0</v>
      </c>
      <c r="J1180" s="562">
        <v>0</v>
      </c>
      <c r="K1180" s="562">
        <v>0</v>
      </c>
      <c r="L1180" s="562">
        <v>0</v>
      </c>
      <c r="M1180" s="562">
        <v>0</v>
      </c>
      <c r="N1180" s="562">
        <v>2</v>
      </c>
      <c r="O1180" s="562">
        <v>0</v>
      </c>
      <c r="P1180" s="562">
        <v>0</v>
      </c>
      <c r="Q1180" s="562">
        <v>0</v>
      </c>
      <c r="R1180" s="562">
        <v>0</v>
      </c>
    </row>
    <row r="1181" spans="1:18" s="286" customFormat="1" ht="12" x14ac:dyDescent="0.2">
      <c r="A1181" s="1123"/>
      <c r="B1181" s="556" t="s">
        <v>1548</v>
      </c>
      <c r="C1181" s="561">
        <v>24</v>
      </c>
      <c r="D1181" s="562">
        <v>0</v>
      </c>
      <c r="E1181" s="562">
        <v>0</v>
      </c>
      <c r="F1181" s="562">
        <v>2</v>
      </c>
      <c r="G1181" s="562">
        <v>1</v>
      </c>
      <c r="H1181" s="562">
        <v>9</v>
      </c>
      <c r="I1181" s="562">
        <v>0</v>
      </c>
      <c r="J1181" s="562">
        <v>0</v>
      </c>
      <c r="K1181" s="562">
        <v>1</v>
      </c>
      <c r="L1181" s="562">
        <v>0</v>
      </c>
      <c r="M1181" s="562">
        <v>0</v>
      </c>
      <c r="N1181" s="562">
        <v>4</v>
      </c>
      <c r="O1181" s="562">
        <v>0</v>
      </c>
      <c r="P1181" s="562">
        <v>0</v>
      </c>
      <c r="Q1181" s="562">
        <v>5</v>
      </c>
      <c r="R1181" s="562">
        <v>2</v>
      </c>
    </row>
    <row r="1182" spans="1:18" s="286" customFormat="1" ht="12" x14ac:dyDescent="0.2">
      <c r="A1182" s="1123"/>
      <c r="B1182" s="556" t="s">
        <v>1549</v>
      </c>
      <c r="C1182" s="561">
        <v>21</v>
      </c>
      <c r="D1182" s="562">
        <v>0</v>
      </c>
      <c r="E1182" s="562">
        <v>0</v>
      </c>
      <c r="F1182" s="562">
        <v>2</v>
      </c>
      <c r="G1182" s="562">
        <v>0</v>
      </c>
      <c r="H1182" s="562">
        <v>8</v>
      </c>
      <c r="I1182" s="562">
        <v>2</v>
      </c>
      <c r="J1182" s="562">
        <v>0</v>
      </c>
      <c r="K1182" s="562">
        <v>0</v>
      </c>
      <c r="L1182" s="562">
        <v>0</v>
      </c>
      <c r="M1182" s="562">
        <v>1</v>
      </c>
      <c r="N1182" s="562">
        <v>1</v>
      </c>
      <c r="O1182" s="562">
        <v>2</v>
      </c>
      <c r="P1182" s="562">
        <v>1</v>
      </c>
      <c r="Q1182" s="562">
        <v>3</v>
      </c>
      <c r="R1182" s="562">
        <v>1</v>
      </c>
    </row>
    <row r="1183" spans="1:18" s="286" customFormat="1" ht="12" x14ac:dyDescent="0.2">
      <c r="A1183" s="1123"/>
      <c r="B1183" s="556" t="s">
        <v>1550</v>
      </c>
      <c r="C1183" s="561">
        <v>6</v>
      </c>
      <c r="D1183" s="562">
        <v>0</v>
      </c>
      <c r="E1183" s="562">
        <v>0</v>
      </c>
      <c r="F1183" s="562">
        <v>1</v>
      </c>
      <c r="G1183" s="562">
        <v>0</v>
      </c>
      <c r="H1183" s="562">
        <v>2</v>
      </c>
      <c r="I1183" s="562">
        <v>0</v>
      </c>
      <c r="J1183" s="562">
        <v>0</v>
      </c>
      <c r="K1183" s="562">
        <v>0</v>
      </c>
      <c r="L1183" s="562">
        <v>0</v>
      </c>
      <c r="M1183" s="562">
        <v>0</v>
      </c>
      <c r="N1183" s="562">
        <v>1</v>
      </c>
      <c r="O1183" s="562">
        <v>1</v>
      </c>
      <c r="P1183" s="562">
        <v>1</v>
      </c>
      <c r="Q1183" s="562">
        <v>0</v>
      </c>
      <c r="R1183" s="562">
        <v>0</v>
      </c>
    </row>
    <row r="1184" spans="1:18" s="286" customFormat="1" ht="12" x14ac:dyDescent="0.2">
      <c r="A1184" s="1123"/>
      <c r="B1184" s="556" t="s">
        <v>1551</v>
      </c>
      <c r="C1184" s="561">
        <v>2128</v>
      </c>
      <c r="D1184" s="562">
        <v>18</v>
      </c>
      <c r="E1184" s="562">
        <v>18</v>
      </c>
      <c r="F1184" s="562">
        <v>48</v>
      </c>
      <c r="G1184" s="562">
        <v>6</v>
      </c>
      <c r="H1184" s="562">
        <v>1000</v>
      </c>
      <c r="I1184" s="562">
        <v>72</v>
      </c>
      <c r="J1184" s="562">
        <v>5</v>
      </c>
      <c r="K1184" s="562">
        <v>101</v>
      </c>
      <c r="L1184" s="562">
        <v>19</v>
      </c>
      <c r="M1184" s="562">
        <v>94</v>
      </c>
      <c r="N1184" s="562">
        <v>91</v>
      </c>
      <c r="O1184" s="562">
        <v>101</v>
      </c>
      <c r="P1184" s="562">
        <v>181</v>
      </c>
      <c r="Q1184" s="562">
        <v>362</v>
      </c>
      <c r="R1184" s="562">
        <v>12</v>
      </c>
    </row>
    <row r="1185" spans="1:18" s="286" customFormat="1" ht="12" x14ac:dyDescent="0.2">
      <c r="A1185" s="1123"/>
      <c r="B1185" s="556" t="s">
        <v>1552</v>
      </c>
      <c r="C1185" s="561">
        <v>4</v>
      </c>
      <c r="D1185" s="562">
        <v>0</v>
      </c>
      <c r="E1185" s="562">
        <v>0</v>
      </c>
      <c r="F1185" s="562">
        <v>1</v>
      </c>
      <c r="G1185" s="562">
        <v>0</v>
      </c>
      <c r="H1185" s="562">
        <v>2</v>
      </c>
      <c r="I1185" s="562">
        <v>0</v>
      </c>
      <c r="J1185" s="562">
        <v>0</v>
      </c>
      <c r="K1185" s="562">
        <v>0</v>
      </c>
      <c r="L1185" s="562">
        <v>0</v>
      </c>
      <c r="M1185" s="562">
        <v>0</v>
      </c>
      <c r="N1185" s="562">
        <v>0</v>
      </c>
      <c r="O1185" s="562">
        <v>0</v>
      </c>
      <c r="P1185" s="562">
        <v>0</v>
      </c>
      <c r="Q1185" s="562">
        <v>1</v>
      </c>
      <c r="R1185" s="562">
        <v>0</v>
      </c>
    </row>
    <row r="1186" spans="1:18" s="286" customFormat="1" ht="12" x14ac:dyDescent="0.2">
      <c r="A1186" s="1123"/>
      <c r="B1186" s="556" t="s">
        <v>1553</v>
      </c>
      <c r="C1186" s="561">
        <v>268</v>
      </c>
      <c r="D1186" s="562">
        <v>1</v>
      </c>
      <c r="E1186" s="562">
        <v>4</v>
      </c>
      <c r="F1186" s="562">
        <v>25</v>
      </c>
      <c r="G1186" s="562">
        <v>8</v>
      </c>
      <c r="H1186" s="562">
        <v>89</v>
      </c>
      <c r="I1186" s="562">
        <v>12</v>
      </c>
      <c r="J1186" s="562">
        <v>2</v>
      </c>
      <c r="K1186" s="562">
        <v>16</v>
      </c>
      <c r="L1186" s="562">
        <v>0</v>
      </c>
      <c r="M1186" s="562">
        <v>11</v>
      </c>
      <c r="N1186" s="562">
        <v>15</v>
      </c>
      <c r="O1186" s="562">
        <v>25</v>
      </c>
      <c r="P1186" s="562">
        <v>33</v>
      </c>
      <c r="Q1186" s="562">
        <v>27</v>
      </c>
      <c r="R1186" s="562">
        <v>0</v>
      </c>
    </row>
    <row r="1187" spans="1:18" s="286" customFormat="1" ht="12" x14ac:dyDescent="0.2">
      <c r="A1187" s="1123"/>
      <c r="B1187" s="556" t="s">
        <v>1554</v>
      </c>
      <c r="C1187" s="561">
        <v>3</v>
      </c>
      <c r="D1187" s="562">
        <v>0</v>
      </c>
      <c r="E1187" s="562">
        <v>0</v>
      </c>
      <c r="F1187" s="562">
        <v>0</v>
      </c>
      <c r="G1187" s="562">
        <v>0</v>
      </c>
      <c r="H1187" s="562">
        <v>1</v>
      </c>
      <c r="I1187" s="562">
        <v>0</v>
      </c>
      <c r="J1187" s="562">
        <v>0</v>
      </c>
      <c r="K1187" s="562">
        <v>0</v>
      </c>
      <c r="L1187" s="562">
        <v>0</v>
      </c>
      <c r="M1187" s="562">
        <v>1</v>
      </c>
      <c r="N1187" s="562">
        <v>0</v>
      </c>
      <c r="O1187" s="562">
        <v>0</v>
      </c>
      <c r="P1187" s="562">
        <v>0</v>
      </c>
      <c r="Q1187" s="562">
        <v>1</v>
      </c>
      <c r="R1187" s="562">
        <v>0</v>
      </c>
    </row>
    <row r="1188" spans="1:18" s="286" customFormat="1" ht="12" x14ac:dyDescent="0.2">
      <c r="A1188" s="1123" t="s">
        <v>91</v>
      </c>
      <c r="B1188" s="555" t="s">
        <v>10</v>
      </c>
      <c r="C1188" s="559">
        <v>14</v>
      </c>
      <c r="D1188" s="560">
        <v>0</v>
      </c>
      <c r="E1188" s="560">
        <v>0</v>
      </c>
      <c r="F1188" s="560">
        <v>0</v>
      </c>
      <c r="G1188" s="560">
        <v>0</v>
      </c>
      <c r="H1188" s="560">
        <v>1</v>
      </c>
      <c r="I1188" s="560">
        <v>0</v>
      </c>
      <c r="J1188" s="560">
        <v>0</v>
      </c>
      <c r="K1188" s="560">
        <v>0</v>
      </c>
      <c r="L1188" s="560">
        <v>0</v>
      </c>
      <c r="M1188" s="560">
        <v>0</v>
      </c>
      <c r="N1188" s="560">
        <v>0</v>
      </c>
      <c r="O1188" s="560">
        <v>5</v>
      </c>
      <c r="P1188" s="560">
        <v>7</v>
      </c>
      <c r="Q1188" s="560">
        <v>1</v>
      </c>
      <c r="R1188" s="560">
        <v>0</v>
      </c>
    </row>
    <row r="1189" spans="1:18" s="286" customFormat="1" ht="12" x14ac:dyDescent="0.2">
      <c r="A1189" s="1123"/>
      <c r="B1189" s="556" t="s">
        <v>1566</v>
      </c>
      <c r="C1189" s="561">
        <v>2</v>
      </c>
      <c r="D1189" s="562">
        <v>0</v>
      </c>
      <c r="E1189" s="562">
        <v>0</v>
      </c>
      <c r="F1189" s="562">
        <v>0</v>
      </c>
      <c r="G1189" s="562">
        <v>0</v>
      </c>
      <c r="H1189" s="562">
        <v>0</v>
      </c>
      <c r="I1189" s="562">
        <v>0</v>
      </c>
      <c r="J1189" s="562">
        <v>0</v>
      </c>
      <c r="K1189" s="562">
        <v>0</v>
      </c>
      <c r="L1189" s="562">
        <v>0</v>
      </c>
      <c r="M1189" s="562">
        <v>0</v>
      </c>
      <c r="N1189" s="562">
        <v>0</v>
      </c>
      <c r="O1189" s="562">
        <v>1</v>
      </c>
      <c r="P1189" s="562">
        <v>0</v>
      </c>
      <c r="Q1189" s="562">
        <v>1</v>
      </c>
      <c r="R1189" s="562">
        <v>0</v>
      </c>
    </row>
    <row r="1190" spans="1:18" s="286" customFormat="1" ht="12" x14ac:dyDescent="0.2">
      <c r="A1190" s="1123"/>
      <c r="B1190" s="556" t="s">
        <v>3166</v>
      </c>
      <c r="C1190" s="561">
        <v>3</v>
      </c>
      <c r="D1190" s="562">
        <v>0</v>
      </c>
      <c r="E1190" s="562">
        <v>0</v>
      </c>
      <c r="F1190" s="562">
        <v>0</v>
      </c>
      <c r="G1190" s="562">
        <v>0</v>
      </c>
      <c r="H1190" s="562">
        <v>0</v>
      </c>
      <c r="I1190" s="562">
        <v>0</v>
      </c>
      <c r="J1190" s="562">
        <v>0</v>
      </c>
      <c r="K1190" s="562">
        <v>0</v>
      </c>
      <c r="L1190" s="562">
        <v>0</v>
      </c>
      <c r="M1190" s="562">
        <v>0</v>
      </c>
      <c r="N1190" s="562">
        <v>0</v>
      </c>
      <c r="O1190" s="562">
        <v>1</v>
      </c>
      <c r="P1190" s="562">
        <v>2</v>
      </c>
      <c r="Q1190" s="562">
        <v>0</v>
      </c>
      <c r="R1190" s="562">
        <v>0</v>
      </c>
    </row>
    <row r="1191" spans="1:18" s="286" customFormat="1" ht="12" x14ac:dyDescent="0.2">
      <c r="A1191" s="1123"/>
      <c r="B1191" s="556" t="s">
        <v>3168</v>
      </c>
      <c r="C1191" s="561">
        <v>1</v>
      </c>
      <c r="D1191" s="562">
        <v>0</v>
      </c>
      <c r="E1191" s="562">
        <v>0</v>
      </c>
      <c r="F1191" s="562">
        <v>0</v>
      </c>
      <c r="G1191" s="562">
        <v>0</v>
      </c>
      <c r="H1191" s="562">
        <v>0</v>
      </c>
      <c r="I1191" s="562">
        <v>0</v>
      </c>
      <c r="J1191" s="562">
        <v>0</v>
      </c>
      <c r="K1191" s="562">
        <v>0</v>
      </c>
      <c r="L1191" s="562">
        <v>0</v>
      </c>
      <c r="M1191" s="562">
        <v>0</v>
      </c>
      <c r="N1191" s="562">
        <v>0</v>
      </c>
      <c r="O1191" s="562">
        <v>0</v>
      </c>
      <c r="P1191" s="562">
        <v>1</v>
      </c>
      <c r="Q1191" s="562">
        <v>0</v>
      </c>
      <c r="R1191" s="562">
        <v>0</v>
      </c>
    </row>
    <row r="1192" spans="1:18" s="286" customFormat="1" ht="12" x14ac:dyDescent="0.2">
      <c r="A1192" s="1123"/>
      <c r="B1192" s="556" t="s">
        <v>3170</v>
      </c>
      <c r="C1192" s="561">
        <v>2</v>
      </c>
      <c r="D1192" s="562">
        <v>0</v>
      </c>
      <c r="E1192" s="562">
        <v>0</v>
      </c>
      <c r="F1192" s="562">
        <v>0</v>
      </c>
      <c r="G1192" s="562">
        <v>0</v>
      </c>
      <c r="H1192" s="562">
        <v>0</v>
      </c>
      <c r="I1192" s="562">
        <v>0</v>
      </c>
      <c r="J1192" s="562">
        <v>0</v>
      </c>
      <c r="K1192" s="562">
        <v>0</v>
      </c>
      <c r="L1192" s="562">
        <v>0</v>
      </c>
      <c r="M1192" s="562">
        <v>0</v>
      </c>
      <c r="N1192" s="562">
        <v>0</v>
      </c>
      <c r="O1192" s="562">
        <v>0</v>
      </c>
      <c r="P1192" s="562">
        <v>2</v>
      </c>
      <c r="Q1192" s="562">
        <v>0</v>
      </c>
      <c r="R1192" s="562">
        <v>0</v>
      </c>
    </row>
    <row r="1193" spans="1:18" s="286" customFormat="1" ht="12" x14ac:dyDescent="0.2">
      <c r="A1193" s="1123"/>
      <c r="B1193" s="556" t="s">
        <v>3172</v>
      </c>
      <c r="C1193" s="561">
        <v>1</v>
      </c>
      <c r="D1193" s="562">
        <v>0</v>
      </c>
      <c r="E1193" s="562">
        <v>0</v>
      </c>
      <c r="F1193" s="562">
        <v>0</v>
      </c>
      <c r="G1193" s="562">
        <v>0</v>
      </c>
      <c r="H1193" s="562">
        <v>0</v>
      </c>
      <c r="I1193" s="562">
        <v>0</v>
      </c>
      <c r="J1193" s="562">
        <v>0</v>
      </c>
      <c r="K1193" s="562">
        <v>0</v>
      </c>
      <c r="L1193" s="562">
        <v>0</v>
      </c>
      <c r="M1193" s="562">
        <v>0</v>
      </c>
      <c r="N1193" s="562">
        <v>0</v>
      </c>
      <c r="O1193" s="562">
        <v>1</v>
      </c>
      <c r="P1193" s="562">
        <v>0</v>
      </c>
      <c r="Q1193" s="562">
        <v>0</v>
      </c>
      <c r="R1193" s="562">
        <v>0</v>
      </c>
    </row>
    <row r="1194" spans="1:18" s="286" customFormat="1" ht="12" x14ac:dyDescent="0.2">
      <c r="A1194" s="1123"/>
      <c r="B1194" s="556" t="s">
        <v>2508</v>
      </c>
      <c r="C1194" s="561">
        <v>1</v>
      </c>
      <c r="D1194" s="562">
        <v>0</v>
      </c>
      <c r="E1194" s="562">
        <v>0</v>
      </c>
      <c r="F1194" s="562">
        <v>0</v>
      </c>
      <c r="G1194" s="562">
        <v>0</v>
      </c>
      <c r="H1194" s="562">
        <v>0</v>
      </c>
      <c r="I1194" s="562">
        <v>0</v>
      </c>
      <c r="J1194" s="562">
        <v>0</v>
      </c>
      <c r="K1194" s="562">
        <v>0</v>
      </c>
      <c r="L1194" s="562">
        <v>0</v>
      </c>
      <c r="M1194" s="562">
        <v>0</v>
      </c>
      <c r="N1194" s="562">
        <v>0</v>
      </c>
      <c r="O1194" s="562">
        <v>0</v>
      </c>
      <c r="P1194" s="562">
        <v>1</v>
      </c>
      <c r="Q1194" s="562">
        <v>0</v>
      </c>
      <c r="R1194" s="562">
        <v>0</v>
      </c>
    </row>
    <row r="1195" spans="1:18" s="286" customFormat="1" ht="12" x14ac:dyDescent="0.2">
      <c r="A1195" s="1123"/>
      <c r="B1195" s="556" t="s">
        <v>3173</v>
      </c>
      <c r="C1195" s="561">
        <v>1</v>
      </c>
      <c r="D1195" s="562">
        <v>0</v>
      </c>
      <c r="E1195" s="562">
        <v>0</v>
      </c>
      <c r="F1195" s="562">
        <v>0</v>
      </c>
      <c r="G1195" s="562">
        <v>0</v>
      </c>
      <c r="H1195" s="562">
        <v>0</v>
      </c>
      <c r="I1195" s="562">
        <v>0</v>
      </c>
      <c r="J1195" s="562">
        <v>0</v>
      </c>
      <c r="K1195" s="562">
        <v>0</v>
      </c>
      <c r="L1195" s="562">
        <v>0</v>
      </c>
      <c r="M1195" s="562">
        <v>0</v>
      </c>
      <c r="N1195" s="562">
        <v>0</v>
      </c>
      <c r="O1195" s="562">
        <v>1</v>
      </c>
      <c r="P1195" s="562">
        <v>0</v>
      </c>
      <c r="Q1195" s="562">
        <v>0</v>
      </c>
      <c r="R1195" s="562">
        <v>0</v>
      </c>
    </row>
    <row r="1196" spans="1:18" s="286" customFormat="1" ht="12" x14ac:dyDescent="0.2">
      <c r="A1196" s="1123"/>
      <c r="B1196" s="556" t="s">
        <v>2510</v>
      </c>
      <c r="C1196" s="561">
        <v>2</v>
      </c>
      <c r="D1196" s="562">
        <v>0</v>
      </c>
      <c r="E1196" s="562">
        <v>0</v>
      </c>
      <c r="F1196" s="562">
        <v>0</v>
      </c>
      <c r="G1196" s="562">
        <v>0</v>
      </c>
      <c r="H1196" s="562">
        <v>0</v>
      </c>
      <c r="I1196" s="562">
        <v>0</v>
      </c>
      <c r="J1196" s="562">
        <v>0</v>
      </c>
      <c r="K1196" s="562">
        <v>0</v>
      </c>
      <c r="L1196" s="562">
        <v>0</v>
      </c>
      <c r="M1196" s="562">
        <v>0</v>
      </c>
      <c r="N1196" s="562">
        <v>0</v>
      </c>
      <c r="O1196" s="562">
        <v>1</v>
      </c>
      <c r="P1196" s="562">
        <v>1</v>
      </c>
      <c r="Q1196" s="562">
        <v>0</v>
      </c>
      <c r="R1196" s="562">
        <v>0</v>
      </c>
    </row>
    <row r="1197" spans="1:18" s="286" customFormat="1" ht="12" x14ac:dyDescent="0.2">
      <c r="A1197" s="1123"/>
      <c r="B1197" s="556" t="s">
        <v>2511</v>
      </c>
      <c r="C1197" s="561">
        <v>1</v>
      </c>
      <c r="D1197" s="562">
        <v>0</v>
      </c>
      <c r="E1197" s="562">
        <v>0</v>
      </c>
      <c r="F1197" s="562">
        <v>0</v>
      </c>
      <c r="G1197" s="562">
        <v>0</v>
      </c>
      <c r="H1197" s="562">
        <v>1</v>
      </c>
      <c r="I1197" s="562">
        <v>0</v>
      </c>
      <c r="J1197" s="562">
        <v>0</v>
      </c>
      <c r="K1197" s="562">
        <v>0</v>
      </c>
      <c r="L1197" s="562">
        <v>0</v>
      </c>
      <c r="M1197" s="562">
        <v>0</v>
      </c>
      <c r="N1197" s="562">
        <v>0</v>
      </c>
      <c r="O1197" s="562">
        <v>0</v>
      </c>
      <c r="P1197" s="562">
        <v>0</v>
      </c>
      <c r="Q1197" s="562">
        <v>0</v>
      </c>
      <c r="R1197" s="562">
        <v>0</v>
      </c>
    </row>
    <row r="1198" spans="1:18" s="286" customFormat="1" ht="12" x14ac:dyDescent="0.2">
      <c r="A1198" s="1123" t="s">
        <v>384</v>
      </c>
      <c r="B1198" s="555" t="s">
        <v>10</v>
      </c>
      <c r="C1198" s="559">
        <v>10</v>
      </c>
      <c r="D1198" s="560">
        <v>0</v>
      </c>
      <c r="E1198" s="560">
        <v>0</v>
      </c>
      <c r="F1198" s="560">
        <v>1</v>
      </c>
      <c r="G1198" s="560">
        <v>1</v>
      </c>
      <c r="H1198" s="560">
        <v>4</v>
      </c>
      <c r="I1198" s="560">
        <v>1</v>
      </c>
      <c r="J1198" s="560">
        <v>1</v>
      </c>
      <c r="K1198" s="560">
        <v>0</v>
      </c>
      <c r="L1198" s="560">
        <v>1</v>
      </c>
      <c r="M1198" s="560">
        <v>0</v>
      </c>
      <c r="N1198" s="560">
        <v>0</v>
      </c>
      <c r="O1198" s="560">
        <v>0</v>
      </c>
      <c r="P1198" s="560">
        <v>0</v>
      </c>
      <c r="Q1198" s="560">
        <v>1</v>
      </c>
      <c r="R1198" s="560">
        <v>0</v>
      </c>
    </row>
    <row r="1199" spans="1:18" s="286" customFormat="1" ht="12" x14ac:dyDescent="0.2">
      <c r="A1199" s="1123"/>
      <c r="B1199" s="556" t="s">
        <v>1571</v>
      </c>
      <c r="C1199" s="561">
        <v>10</v>
      </c>
      <c r="D1199" s="562">
        <v>0</v>
      </c>
      <c r="E1199" s="562">
        <v>0</v>
      </c>
      <c r="F1199" s="562">
        <v>1</v>
      </c>
      <c r="G1199" s="562">
        <v>1</v>
      </c>
      <c r="H1199" s="562">
        <v>4</v>
      </c>
      <c r="I1199" s="562">
        <v>1</v>
      </c>
      <c r="J1199" s="562">
        <v>1</v>
      </c>
      <c r="K1199" s="562">
        <v>0</v>
      </c>
      <c r="L1199" s="562">
        <v>1</v>
      </c>
      <c r="M1199" s="562">
        <v>0</v>
      </c>
      <c r="N1199" s="562">
        <v>0</v>
      </c>
      <c r="O1199" s="562">
        <v>0</v>
      </c>
      <c r="P1199" s="562">
        <v>0</v>
      </c>
      <c r="Q1199" s="562">
        <v>1</v>
      </c>
      <c r="R1199" s="562">
        <v>0</v>
      </c>
    </row>
    <row r="1200" spans="1:18" s="286" customFormat="1" ht="12" x14ac:dyDescent="0.2">
      <c r="A1200" s="1123" t="s">
        <v>94</v>
      </c>
      <c r="B1200" s="555" t="s">
        <v>10</v>
      </c>
      <c r="C1200" s="559">
        <v>790</v>
      </c>
      <c r="D1200" s="560">
        <v>3</v>
      </c>
      <c r="E1200" s="560">
        <v>7</v>
      </c>
      <c r="F1200" s="560">
        <v>177</v>
      </c>
      <c r="G1200" s="560">
        <v>21</v>
      </c>
      <c r="H1200" s="560">
        <v>165</v>
      </c>
      <c r="I1200" s="560">
        <v>33</v>
      </c>
      <c r="J1200" s="560">
        <v>2</v>
      </c>
      <c r="K1200" s="560">
        <v>23</v>
      </c>
      <c r="L1200" s="560">
        <v>3</v>
      </c>
      <c r="M1200" s="560">
        <v>6</v>
      </c>
      <c r="N1200" s="560">
        <v>50</v>
      </c>
      <c r="O1200" s="560">
        <v>136</v>
      </c>
      <c r="P1200" s="560">
        <v>93</v>
      </c>
      <c r="Q1200" s="560">
        <v>63</v>
      </c>
      <c r="R1200" s="560">
        <v>8</v>
      </c>
    </row>
    <row r="1201" spans="1:18" s="286" customFormat="1" ht="12" x14ac:dyDescent="0.2">
      <c r="A1201" s="1123"/>
      <c r="B1201" s="556" t="s">
        <v>1624</v>
      </c>
      <c r="C1201" s="561">
        <v>5</v>
      </c>
      <c r="D1201" s="562">
        <v>0</v>
      </c>
      <c r="E1201" s="562">
        <v>0</v>
      </c>
      <c r="F1201" s="562">
        <v>2</v>
      </c>
      <c r="G1201" s="562">
        <v>0</v>
      </c>
      <c r="H1201" s="562">
        <v>0</v>
      </c>
      <c r="I1201" s="562">
        <v>0</v>
      </c>
      <c r="J1201" s="562">
        <v>0</v>
      </c>
      <c r="K1201" s="562">
        <v>0</v>
      </c>
      <c r="L1201" s="562">
        <v>0</v>
      </c>
      <c r="M1201" s="562">
        <v>0</v>
      </c>
      <c r="N1201" s="562">
        <v>0</v>
      </c>
      <c r="O1201" s="562">
        <v>1</v>
      </c>
      <c r="P1201" s="562">
        <v>1</v>
      </c>
      <c r="Q1201" s="562">
        <v>1</v>
      </c>
      <c r="R1201" s="562">
        <v>0</v>
      </c>
    </row>
    <row r="1202" spans="1:18" s="286" customFormat="1" ht="12" x14ac:dyDescent="0.2">
      <c r="A1202" s="1123"/>
      <c r="B1202" s="556" t="s">
        <v>1625</v>
      </c>
      <c r="C1202" s="561">
        <v>18</v>
      </c>
      <c r="D1202" s="562">
        <v>0</v>
      </c>
      <c r="E1202" s="562">
        <v>0</v>
      </c>
      <c r="F1202" s="562">
        <v>5</v>
      </c>
      <c r="G1202" s="562">
        <v>0</v>
      </c>
      <c r="H1202" s="562">
        <v>6</v>
      </c>
      <c r="I1202" s="562">
        <v>1</v>
      </c>
      <c r="J1202" s="562">
        <v>0</v>
      </c>
      <c r="K1202" s="562">
        <v>2</v>
      </c>
      <c r="L1202" s="562">
        <v>1</v>
      </c>
      <c r="M1202" s="562">
        <v>0</v>
      </c>
      <c r="N1202" s="562">
        <v>0</v>
      </c>
      <c r="O1202" s="562">
        <v>0</v>
      </c>
      <c r="P1202" s="562">
        <v>1</v>
      </c>
      <c r="Q1202" s="562">
        <v>2</v>
      </c>
      <c r="R1202" s="562">
        <v>0</v>
      </c>
    </row>
    <row r="1203" spans="1:18" s="286" customFormat="1" ht="12" x14ac:dyDescent="0.2">
      <c r="A1203" s="1123"/>
      <c r="B1203" s="556" t="s">
        <v>1626</v>
      </c>
      <c r="C1203" s="561">
        <v>8</v>
      </c>
      <c r="D1203" s="562">
        <v>0</v>
      </c>
      <c r="E1203" s="562">
        <v>0</v>
      </c>
      <c r="F1203" s="562">
        <v>1</v>
      </c>
      <c r="G1203" s="562">
        <v>0</v>
      </c>
      <c r="H1203" s="562">
        <v>2</v>
      </c>
      <c r="I1203" s="562">
        <v>0</v>
      </c>
      <c r="J1203" s="562">
        <v>0</v>
      </c>
      <c r="K1203" s="562">
        <v>0</v>
      </c>
      <c r="L1203" s="562">
        <v>0</v>
      </c>
      <c r="M1203" s="562">
        <v>0</v>
      </c>
      <c r="N1203" s="562">
        <v>2</v>
      </c>
      <c r="O1203" s="562">
        <v>1</v>
      </c>
      <c r="P1203" s="562">
        <v>2</v>
      </c>
      <c r="Q1203" s="562">
        <v>0</v>
      </c>
      <c r="R1203" s="562">
        <v>0</v>
      </c>
    </row>
    <row r="1204" spans="1:18" s="286" customFormat="1" ht="12" x14ac:dyDescent="0.2">
      <c r="A1204" s="1123"/>
      <c r="B1204" s="556" t="s">
        <v>1627</v>
      </c>
      <c r="C1204" s="561">
        <v>31</v>
      </c>
      <c r="D1204" s="562">
        <v>0</v>
      </c>
      <c r="E1204" s="562">
        <v>1</v>
      </c>
      <c r="F1204" s="562">
        <v>4</v>
      </c>
      <c r="G1204" s="562">
        <v>1</v>
      </c>
      <c r="H1204" s="562">
        <v>11</v>
      </c>
      <c r="I1204" s="562">
        <v>0</v>
      </c>
      <c r="J1204" s="562">
        <v>0</v>
      </c>
      <c r="K1204" s="562">
        <v>2</v>
      </c>
      <c r="L1204" s="562">
        <v>0</v>
      </c>
      <c r="M1204" s="562">
        <v>1</v>
      </c>
      <c r="N1204" s="562">
        <v>0</v>
      </c>
      <c r="O1204" s="562">
        <v>7</v>
      </c>
      <c r="P1204" s="562">
        <v>2</v>
      </c>
      <c r="Q1204" s="562">
        <v>2</v>
      </c>
      <c r="R1204" s="562">
        <v>0</v>
      </c>
    </row>
    <row r="1205" spans="1:18" s="286" customFormat="1" ht="12" x14ac:dyDescent="0.2">
      <c r="A1205" s="1123"/>
      <c r="B1205" s="556" t="s">
        <v>1628</v>
      </c>
      <c r="C1205" s="561">
        <v>1</v>
      </c>
      <c r="D1205" s="562">
        <v>0</v>
      </c>
      <c r="E1205" s="562">
        <v>0</v>
      </c>
      <c r="F1205" s="562">
        <v>0</v>
      </c>
      <c r="G1205" s="562">
        <v>0</v>
      </c>
      <c r="H1205" s="562">
        <v>0</v>
      </c>
      <c r="I1205" s="562">
        <v>1</v>
      </c>
      <c r="J1205" s="562">
        <v>0</v>
      </c>
      <c r="K1205" s="562">
        <v>0</v>
      </c>
      <c r="L1205" s="562">
        <v>0</v>
      </c>
      <c r="M1205" s="562">
        <v>0</v>
      </c>
      <c r="N1205" s="562">
        <v>0</v>
      </c>
      <c r="O1205" s="562">
        <v>0</v>
      </c>
      <c r="P1205" s="562">
        <v>0</v>
      </c>
      <c r="Q1205" s="562">
        <v>0</v>
      </c>
      <c r="R1205" s="562">
        <v>0</v>
      </c>
    </row>
    <row r="1206" spans="1:18" s="286" customFormat="1" ht="12" x14ac:dyDescent="0.2">
      <c r="A1206" s="1123"/>
      <c r="B1206" s="556" t="s">
        <v>1629</v>
      </c>
      <c r="C1206" s="561">
        <v>104</v>
      </c>
      <c r="D1206" s="562">
        <v>0</v>
      </c>
      <c r="E1206" s="562">
        <v>2</v>
      </c>
      <c r="F1206" s="562">
        <v>24</v>
      </c>
      <c r="G1206" s="562">
        <v>2</v>
      </c>
      <c r="H1206" s="562">
        <v>27</v>
      </c>
      <c r="I1206" s="562">
        <v>8</v>
      </c>
      <c r="J1206" s="562">
        <v>0</v>
      </c>
      <c r="K1206" s="562">
        <v>2</v>
      </c>
      <c r="L1206" s="562">
        <v>0</v>
      </c>
      <c r="M1206" s="562">
        <v>3</v>
      </c>
      <c r="N1206" s="562">
        <v>1</v>
      </c>
      <c r="O1206" s="562">
        <v>16</v>
      </c>
      <c r="P1206" s="562">
        <v>11</v>
      </c>
      <c r="Q1206" s="562">
        <v>7</v>
      </c>
      <c r="R1206" s="562">
        <v>1</v>
      </c>
    </row>
    <row r="1207" spans="1:18" s="286" customFormat="1" ht="12" x14ac:dyDescent="0.2">
      <c r="A1207" s="1123"/>
      <c r="B1207" s="556" t="s">
        <v>1630</v>
      </c>
      <c r="C1207" s="561">
        <v>615</v>
      </c>
      <c r="D1207" s="562">
        <v>3</v>
      </c>
      <c r="E1207" s="562">
        <v>4</v>
      </c>
      <c r="F1207" s="562">
        <v>141</v>
      </c>
      <c r="G1207" s="562">
        <v>18</v>
      </c>
      <c r="H1207" s="562">
        <v>116</v>
      </c>
      <c r="I1207" s="562">
        <v>23</v>
      </c>
      <c r="J1207" s="562">
        <v>2</v>
      </c>
      <c r="K1207" s="562">
        <v>16</v>
      </c>
      <c r="L1207" s="562">
        <v>2</v>
      </c>
      <c r="M1207" s="562">
        <v>2</v>
      </c>
      <c r="N1207" s="562">
        <v>47</v>
      </c>
      <c r="O1207" s="562">
        <v>110</v>
      </c>
      <c r="P1207" s="562">
        <v>74</v>
      </c>
      <c r="Q1207" s="562">
        <v>50</v>
      </c>
      <c r="R1207" s="562">
        <v>7</v>
      </c>
    </row>
    <row r="1208" spans="1:18" s="286" customFormat="1" ht="12" x14ac:dyDescent="0.2">
      <c r="A1208" s="1123"/>
      <c r="B1208" s="556" t="s">
        <v>1631</v>
      </c>
      <c r="C1208" s="561">
        <v>8</v>
      </c>
      <c r="D1208" s="562">
        <v>0</v>
      </c>
      <c r="E1208" s="562">
        <v>0</v>
      </c>
      <c r="F1208" s="562">
        <v>0</v>
      </c>
      <c r="G1208" s="562">
        <v>0</v>
      </c>
      <c r="H1208" s="562">
        <v>3</v>
      </c>
      <c r="I1208" s="562">
        <v>0</v>
      </c>
      <c r="J1208" s="562">
        <v>0</v>
      </c>
      <c r="K1208" s="562">
        <v>1</v>
      </c>
      <c r="L1208" s="562">
        <v>0</v>
      </c>
      <c r="M1208" s="562">
        <v>0</v>
      </c>
      <c r="N1208" s="562">
        <v>0</v>
      </c>
      <c r="O1208" s="562">
        <v>1</v>
      </c>
      <c r="P1208" s="562">
        <v>2</v>
      </c>
      <c r="Q1208" s="562">
        <v>1</v>
      </c>
      <c r="R1208" s="562">
        <v>0</v>
      </c>
    </row>
    <row r="1209" spans="1:18" s="286" customFormat="1" ht="12" x14ac:dyDescent="0.2">
      <c r="A1209" s="1123" t="s">
        <v>499</v>
      </c>
      <c r="B1209" s="555" t="s">
        <v>10</v>
      </c>
      <c r="C1209" s="559">
        <v>16</v>
      </c>
      <c r="D1209" s="560">
        <v>0</v>
      </c>
      <c r="E1209" s="560">
        <v>0</v>
      </c>
      <c r="F1209" s="560">
        <v>2</v>
      </c>
      <c r="G1209" s="560">
        <v>1</v>
      </c>
      <c r="H1209" s="560">
        <v>2</v>
      </c>
      <c r="I1209" s="560">
        <v>1</v>
      </c>
      <c r="J1209" s="560">
        <v>0</v>
      </c>
      <c r="K1209" s="560">
        <v>0</v>
      </c>
      <c r="L1209" s="560">
        <v>0</v>
      </c>
      <c r="M1209" s="560">
        <v>0</v>
      </c>
      <c r="N1209" s="560">
        <v>0</v>
      </c>
      <c r="O1209" s="560">
        <v>1</v>
      </c>
      <c r="P1209" s="560">
        <v>8</v>
      </c>
      <c r="Q1209" s="560">
        <v>1</v>
      </c>
      <c r="R1209" s="560">
        <v>0</v>
      </c>
    </row>
    <row r="1210" spans="1:18" s="286" customFormat="1" ht="12" x14ac:dyDescent="0.2">
      <c r="A1210" s="1123"/>
      <c r="B1210" s="556" t="s">
        <v>1646</v>
      </c>
      <c r="C1210" s="561">
        <v>15</v>
      </c>
      <c r="D1210" s="562">
        <v>0</v>
      </c>
      <c r="E1210" s="562">
        <v>0</v>
      </c>
      <c r="F1210" s="562">
        <v>1</v>
      </c>
      <c r="G1210" s="562">
        <v>1</v>
      </c>
      <c r="H1210" s="562">
        <v>2</v>
      </c>
      <c r="I1210" s="562">
        <v>1</v>
      </c>
      <c r="J1210" s="562">
        <v>0</v>
      </c>
      <c r="K1210" s="562">
        <v>0</v>
      </c>
      <c r="L1210" s="562">
        <v>0</v>
      </c>
      <c r="M1210" s="562">
        <v>0</v>
      </c>
      <c r="N1210" s="562">
        <v>0</v>
      </c>
      <c r="O1210" s="562">
        <v>1</v>
      </c>
      <c r="P1210" s="562">
        <v>8</v>
      </c>
      <c r="Q1210" s="562">
        <v>1</v>
      </c>
      <c r="R1210" s="562">
        <v>0</v>
      </c>
    </row>
    <row r="1211" spans="1:18" s="286" customFormat="1" ht="12" x14ac:dyDescent="0.2">
      <c r="A1211" s="1123"/>
      <c r="B1211" s="556" t="s">
        <v>1648</v>
      </c>
      <c r="C1211" s="561">
        <v>1</v>
      </c>
      <c r="D1211" s="562">
        <v>0</v>
      </c>
      <c r="E1211" s="562">
        <v>0</v>
      </c>
      <c r="F1211" s="562">
        <v>1</v>
      </c>
      <c r="G1211" s="562">
        <v>0</v>
      </c>
      <c r="H1211" s="562">
        <v>0</v>
      </c>
      <c r="I1211" s="562">
        <v>0</v>
      </c>
      <c r="J1211" s="562">
        <v>0</v>
      </c>
      <c r="K1211" s="562">
        <v>0</v>
      </c>
      <c r="L1211" s="562">
        <v>0</v>
      </c>
      <c r="M1211" s="562">
        <v>0</v>
      </c>
      <c r="N1211" s="562">
        <v>0</v>
      </c>
      <c r="O1211" s="562">
        <v>0</v>
      </c>
      <c r="P1211" s="562">
        <v>0</v>
      </c>
      <c r="Q1211" s="562">
        <v>0</v>
      </c>
      <c r="R1211" s="562">
        <v>0</v>
      </c>
    </row>
    <row r="1212" spans="1:18" s="286" customFormat="1" ht="12" x14ac:dyDescent="0.2">
      <c r="A1212" s="1123" t="s">
        <v>79</v>
      </c>
      <c r="B1212" s="555" t="s">
        <v>10</v>
      </c>
      <c r="C1212" s="559">
        <v>6</v>
      </c>
      <c r="D1212" s="560">
        <v>1</v>
      </c>
      <c r="E1212" s="560">
        <v>2</v>
      </c>
      <c r="F1212" s="560">
        <v>1</v>
      </c>
      <c r="G1212" s="560">
        <v>0</v>
      </c>
      <c r="H1212" s="560">
        <v>0</v>
      </c>
      <c r="I1212" s="560">
        <v>0</v>
      </c>
      <c r="J1212" s="560">
        <v>0</v>
      </c>
      <c r="K1212" s="560">
        <v>0</v>
      </c>
      <c r="L1212" s="560">
        <v>0</v>
      </c>
      <c r="M1212" s="560">
        <v>0</v>
      </c>
      <c r="N1212" s="560">
        <v>2</v>
      </c>
      <c r="O1212" s="560">
        <v>0</v>
      </c>
      <c r="P1212" s="560">
        <v>0</v>
      </c>
      <c r="Q1212" s="560">
        <v>0</v>
      </c>
      <c r="R1212" s="560">
        <v>0</v>
      </c>
    </row>
    <row r="1213" spans="1:18" s="286" customFormat="1" ht="12" x14ac:dyDescent="0.2">
      <c r="A1213" s="1123"/>
      <c r="B1213" s="556" t="s">
        <v>1653</v>
      </c>
      <c r="C1213" s="561">
        <v>6</v>
      </c>
      <c r="D1213" s="562">
        <v>1</v>
      </c>
      <c r="E1213" s="562">
        <v>2</v>
      </c>
      <c r="F1213" s="562">
        <v>1</v>
      </c>
      <c r="G1213" s="562">
        <v>0</v>
      </c>
      <c r="H1213" s="562">
        <v>0</v>
      </c>
      <c r="I1213" s="562">
        <v>0</v>
      </c>
      <c r="J1213" s="562">
        <v>0</v>
      </c>
      <c r="K1213" s="562">
        <v>0</v>
      </c>
      <c r="L1213" s="562">
        <v>0</v>
      </c>
      <c r="M1213" s="562">
        <v>0</v>
      </c>
      <c r="N1213" s="562">
        <v>2</v>
      </c>
      <c r="O1213" s="562">
        <v>0</v>
      </c>
      <c r="P1213" s="562">
        <v>0</v>
      </c>
      <c r="Q1213" s="562">
        <v>0</v>
      </c>
      <c r="R1213" s="562">
        <v>0</v>
      </c>
    </row>
    <row r="1214" spans="1:18" s="286" customFormat="1" ht="12" x14ac:dyDescent="0.2">
      <c r="A1214" s="1123" t="s">
        <v>80</v>
      </c>
      <c r="B1214" s="555" t="s">
        <v>10</v>
      </c>
      <c r="C1214" s="559">
        <v>144992</v>
      </c>
      <c r="D1214" s="560">
        <v>478</v>
      </c>
      <c r="E1214" s="560">
        <v>1850</v>
      </c>
      <c r="F1214" s="560">
        <v>14130</v>
      </c>
      <c r="G1214" s="560">
        <v>3285</v>
      </c>
      <c r="H1214" s="560">
        <v>55026</v>
      </c>
      <c r="I1214" s="560">
        <v>6457</v>
      </c>
      <c r="J1214" s="560">
        <v>1716</v>
      </c>
      <c r="K1214" s="560">
        <v>6501</v>
      </c>
      <c r="L1214" s="560">
        <v>1705</v>
      </c>
      <c r="M1214" s="560">
        <v>5581</v>
      </c>
      <c r="N1214" s="560">
        <v>6776</v>
      </c>
      <c r="O1214" s="560">
        <v>12919</v>
      </c>
      <c r="P1214" s="560">
        <v>10478</v>
      </c>
      <c r="Q1214" s="560">
        <v>17082</v>
      </c>
      <c r="R1214" s="560">
        <v>1008</v>
      </c>
    </row>
    <row r="1215" spans="1:18" s="286" customFormat="1" ht="12" x14ac:dyDescent="0.2">
      <c r="A1215" s="1123"/>
      <c r="B1215" s="556" t="s">
        <v>1361</v>
      </c>
      <c r="C1215" s="561">
        <v>60</v>
      </c>
      <c r="D1215" s="562">
        <v>0</v>
      </c>
      <c r="E1215" s="562">
        <v>0</v>
      </c>
      <c r="F1215" s="562">
        <v>3</v>
      </c>
      <c r="G1215" s="562">
        <v>1</v>
      </c>
      <c r="H1215" s="562">
        <v>25</v>
      </c>
      <c r="I1215" s="562">
        <v>3</v>
      </c>
      <c r="J1215" s="562">
        <v>1</v>
      </c>
      <c r="K1215" s="562">
        <v>2</v>
      </c>
      <c r="L1215" s="562">
        <v>1</v>
      </c>
      <c r="M1215" s="562">
        <v>2</v>
      </c>
      <c r="N1215" s="562">
        <v>2</v>
      </c>
      <c r="O1215" s="562">
        <v>4</v>
      </c>
      <c r="P1215" s="562">
        <v>4</v>
      </c>
      <c r="Q1215" s="562">
        <v>12</v>
      </c>
      <c r="R1215" s="562">
        <v>0</v>
      </c>
    </row>
    <row r="1216" spans="1:18" s="286" customFormat="1" ht="12" x14ac:dyDescent="0.2">
      <c r="A1216" s="1123"/>
      <c r="B1216" s="556" t="s">
        <v>1362</v>
      </c>
      <c r="C1216" s="561">
        <v>151</v>
      </c>
      <c r="D1216" s="562">
        <v>0</v>
      </c>
      <c r="E1216" s="562">
        <v>3</v>
      </c>
      <c r="F1216" s="562">
        <v>10</v>
      </c>
      <c r="G1216" s="562">
        <v>3</v>
      </c>
      <c r="H1216" s="562">
        <v>74</v>
      </c>
      <c r="I1216" s="562">
        <v>5</v>
      </c>
      <c r="J1216" s="562">
        <v>1</v>
      </c>
      <c r="K1216" s="562">
        <v>3</v>
      </c>
      <c r="L1216" s="562">
        <v>0</v>
      </c>
      <c r="M1216" s="562">
        <v>4</v>
      </c>
      <c r="N1216" s="562">
        <v>11</v>
      </c>
      <c r="O1216" s="562">
        <v>5</v>
      </c>
      <c r="P1216" s="562">
        <v>10</v>
      </c>
      <c r="Q1216" s="562">
        <v>18</v>
      </c>
      <c r="R1216" s="562">
        <v>4</v>
      </c>
    </row>
    <row r="1217" spans="1:18" s="286" customFormat="1" ht="12" x14ac:dyDescent="0.2">
      <c r="A1217" s="1123"/>
      <c r="B1217" s="556" t="s">
        <v>1363</v>
      </c>
      <c r="C1217" s="561">
        <v>95</v>
      </c>
      <c r="D1217" s="562">
        <v>0</v>
      </c>
      <c r="E1217" s="562">
        <v>1</v>
      </c>
      <c r="F1217" s="562">
        <v>10</v>
      </c>
      <c r="G1217" s="562">
        <v>2</v>
      </c>
      <c r="H1217" s="562">
        <v>50</v>
      </c>
      <c r="I1217" s="562">
        <v>4</v>
      </c>
      <c r="J1217" s="562">
        <v>1</v>
      </c>
      <c r="K1217" s="562">
        <v>4</v>
      </c>
      <c r="L1217" s="562">
        <v>1</v>
      </c>
      <c r="M1217" s="562">
        <v>2</v>
      </c>
      <c r="N1217" s="562">
        <v>2</v>
      </c>
      <c r="O1217" s="562">
        <v>2</v>
      </c>
      <c r="P1217" s="562">
        <v>6</v>
      </c>
      <c r="Q1217" s="562">
        <v>9</v>
      </c>
      <c r="R1217" s="562">
        <v>1</v>
      </c>
    </row>
    <row r="1218" spans="1:18" s="286" customFormat="1" ht="12" x14ac:dyDescent="0.2">
      <c r="A1218" s="1123"/>
      <c r="B1218" s="556" t="s">
        <v>1364</v>
      </c>
      <c r="C1218" s="561">
        <v>3378</v>
      </c>
      <c r="D1218" s="562">
        <v>7</v>
      </c>
      <c r="E1218" s="562">
        <v>18</v>
      </c>
      <c r="F1218" s="562">
        <v>150</v>
      </c>
      <c r="G1218" s="562">
        <v>31</v>
      </c>
      <c r="H1218" s="562">
        <v>1423</v>
      </c>
      <c r="I1218" s="562">
        <v>134</v>
      </c>
      <c r="J1218" s="562">
        <v>123</v>
      </c>
      <c r="K1218" s="562">
        <v>207</v>
      </c>
      <c r="L1218" s="562">
        <v>57</v>
      </c>
      <c r="M1218" s="562">
        <v>147</v>
      </c>
      <c r="N1218" s="562">
        <v>130</v>
      </c>
      <c r="O1218" s="562">
        <v>273</v>
      </c>
      <c r="P1218" s="562">
        <v>207</v>
      </c>
      <c r="Q1218" s="562">
        <v>453</v>
      </c>
      <c r="R1218" s="562">
        <v>18</v>
      </c>
    </row>
    <row r="1219" spans="1:18" s="286" customFormat="1" ht="12" x14ac:dyDescent="0.2">
      <c r="A1219" s="1123"/>
      <c r="B1219" s="556" t="s">
        <v>3182</v>
      </c>
      <c r="C1219" s="561">
        <v>483</v>
      </c>
      <c r="D1219" s="562">
        <v>3</v>
      </c>
      <c r="E1219" s="562">
        <v>3</v>
      </c>
      <c r="F1219" s="562">
        <v>22</v>
      </c>
      <c r="G1219" s="562">
        <v>5</v>
      </c>
      <c r="H1219" s="562">
        <v>206</v>
      </c>
      <c r="I1219" s="562">
        <v>13</v>
      </c>
      <c r="J1219" s="562">
        <v>22</v>
      </c>
      <c r="K1219" s="562">
        <v>27</v>
      </c>
      <c r="L1219" s="562">
        <v>5</v>
      </c>
      <c r="M1219" s="562">
        <v>21</v>
      </c>
      <c r="N1219" s="562">
        <v>13</v>
      </c>
      <c r="O1219" s="562">
        <v>42</v>
      </c>
      <c r="P1219" s="562">
        <v>27</v>
      </c>
      <c r="Q1219" s="562">
        <v>71</v>
      </c>
      <c r="R1219" s="562">
        <v>3</v>
      </c>
    </row>
    <row r="1220" spans="1:18" s="286" customFormat="1" ht="12" x14ac:dyDescent="0.2">
      <c r="A1220" s="1123"/>
      <c r="B1220" s="556" t="s">
        <v>1365</v>
      </c>
      <c r="C1220" s="561">
        <v>448</v>
      </c>
      <c r="D1220" s="562">
        <v>0</v>
      </c>
      <c r="E1220" s="562">
        <v>3</v>
      </c>
      <c r="F1220" s="562">
        <v>33</v>
      </c>
      <c r="G1220" s="562">
        <v>5</v>
      </c>
      <c r="H1220" s="562">
        <v>211</v>
      </c>
      <c r="I1220" s="562">
        <v>12</v>
      </c>
      <c r="J1220" s="562">
        <v>15</v>
      </c>
      <c r="K1220" s="562">
        <v>12</v>
      </c>
      <c r="L1220" s="562">
        <v>3</v>
      </c>
      <c r="M1220" s="562">
        <v>13</v>
      </c>
      <c r="N1220" s="562">
        <v>30</v>
      </c>
      <c r="O1220" s="562">
        <v>25</v>
      </c>
      <c r="P1220" s="562">
        <v>41</v>
      </c>
      <c r="Q1220" s="562">
        <v>39</v>
      </c>
      <c r="R1220" s="562">
        <v>6</v>
      </c>
    </row>
    <row r="1221" spans="1:18" s="286" customFormat="1" ht="12" x14ac:dyDescent="0.2">
      <c r="A1221" s="1123"/>
      <c r="B1221" s="556" t="s">
        <v>3183</v>
      </c>
      <c r="C1221" s="561">
        <v>251</v>
      </c>
      <c r="D1221" s="562">
        <v>1</v>
      </c>
      <c r="E1221" s="562">
        <v>7</v>
      </c>
      <c r="F1221" s="562">
        <v>20</v>
      </c>
      <c r="G1221" s="562">
        <v>6</v>
      </c>
      <c r="H1221" s="562">
        <v>114</v>
      </c>
      <c r="I1221" s="562">
        <v>6</v>
      </c>
      <c r="J1221" s="562">
        <v>3</v>
      </c>
      <c r="K1221" s="562">
        <v>6</v>
      </c>
      <c r="L1221" s="562">
        <v>2</v>
      </c>
      <c r="M1221" s="562">
        <v>6</v>
      </c>
      <c r="N1221" s="562">
        <v>7</v>
      </c>
      <c r="O1221" s="562">
        <v>23</v>
      </c>
      <c r="P1221" s="562">
        <v>12</v>
      </c>
      <c r="Q1221" s="562">
        <v>35</v>
      </c>
      <c r="R1221" s="562">
        <v>3</v>
      </c>
    </row>
    <row r="1222" spans="1:18" s="286" customFormat="1" ht="12" x14ac:dyDescent="0.2">
      <c r="A1222" s="1123"/>
      <c r="B1222" s="556" t="s">
        <v>3184</v>
      </c>
      <c r="C1222" s="561">
        <v>4</v>
      </c>
      <c r="D1222" s="562">
        <v>0</v>
      </c>
      <c r="E1222" s="562">
        <v>0</v>
      </c>
      <c r="F1222" s="562">
        <v>0</v>
      </c>
      <c r="G1222" s="562">
        <v>0</v>
      </c>
      <c r="H1222" s="562">
        <v>2</v>
      </c>
      <c r="I1222" s="562">
        <v>0</v>
      </c>
      <c r="J1222" s="562">
        <v>0</v>
      </c>
      <c r="K1222" s="562">
        <v>0</v>
      </c>
      <c r="L1222" s="562">
        <v>0</v>
      </c>
      <c r="M1222" s="562">
        <v>0</v>
      </c>
      <c r="N1222" s="562">
        <v>0</v>
      </c>
      <c r="O1222" s="562">
        <v>2</v>
      </c>
      <c r="P1222" s="562">
        <v>0</v>
      </c>
      <c r="Q1222" s="562">
        <v>0</v>
      </c>
      <c r="R1222" s="562">
        <v>0</v>
      </c>
    </row>
    <row r="1223" spans="1:18" s="286" customFormat="1" ht="12" x14ac:dyDescent="0.2">
      <c r="A1223" s="1123"/>
      <c r="B1223" s="556" t="s">
        <v>3185</v>
      </c>
      <c r="C1223" s="561">
        <v>904</v>
      </c>
      <c r="D1223" s="562">
        <v>2</v>
      </c>
      <c r="E1223" s="562">
        <v>8</v>
      </c>
      <c r="F1223" s="562">
        <v>45</v>
      </c>
      <c r="G1223" s="562">
        <v>9</v>
      </c>
      <c r="H1223" s="562">
        <v>382</v>
      </c>
      <c r="I1223" s="562">
        <v>54</v>
      </c>
      <c r="J1223" s="562">
        <v>11</v>
      </c>
      <c r="K1223" s="562">
        <v>55</v>
      </c>
      <c r="L1223" s="562">
        <v>9</v>
      </c>
      <c r="M1223" s="562">
        <v>37</v>
      </c>
      <c r="N1223" s="562">
        <v>30</v>
      </c>
      <c r="O1223" s="562">
        <v>65</v>
      </c>
      <c r="P1223" s="562">
        <v>64</v>
      </c>
      <c r="Q1223" s="562">
        <v>127</v>
      </c>
      <c r="R1223" s="562">
        <v>6</v>
      </c>
    </row>
    <row r="1224" spans="1:18" s="286" customFormat="1" ht="12" x14ac:dyDescent="0.2">
      <c r="A1224" s="1123"/>
      <c r="B1224" s="556" t="s">
        <v>1367</v>
      </c>
      <c r="C1224" s="561">
        <v>830</v>
      </c>
      <c r="D1224" s="562">
        <v>4</v>
      </c>
      <c r="E1224" s="562">
        <v>3</v>
      </c>
      <c r="F1224" s="562">
        <v>15</v>
      </c>
      <c r="G1224" s="562">
        <v>3</v>
      </c>
      <c r="H1224" s="562">
        <v>378</v>
      </c>
      <c r="I1224" s="562">
        <v>16</v>
      </c>
      <c r="J1224" s="562">
        <v>45</v>
      </c>
      <c r="K1224" s="562">
        <v>56</v>
      </c>
      <c r="L1224" s="562">
        <v>16</v>
      </c>
      <c r="M1224" s="562">
        <v>17</v>
      </c>
      <c r="N1224" s="562">
        <v>22</v>
      </c>
      <c r="O1224" s="562">
        <v>48</v>
      </c>
      <c r="P1224" s="562">
        <v>93</v>
      </c>
      <c r="Q1224" s="562">
        <v>112</v>
      </c>
      <c r="R1224" s="562">
        <v>2</v>
      </c>
    </row>
    <row r="1225" spans="1:18" s="286" customFormat="1" ht="12" x14ac:dyDescent="0.2">
      <c r="A1225" s="1123"/>
      <c r="B1225" s="556" t="s">
        <v>3186</v>
      </c>
      <c r="C1225" s="561">
        <v>4</v>
      </c>
      <c r="D1225" s="562">
        <v>0</v>
      </c>
      <c r="E1225" s="562">
        <v>0</v>
      </c>
      <c r="F1225" s="562">
        <v>0</v>
      </c>
      <c r="G1225" s="562">
        <v>0</v>
      </c>
      <c r="H1225" s="562">
        <v>2</v>
      </c>
      <c r="I1225" s="562">
        <v>0</v>
      </c>
      <c r="J1225" s="562">
        <v>0</v>
      </c>
      <c r="K1225" s="562">
        <v>0</v>
      </c>
      <c r="L1225" s="562">
        <v>0</v>
      </c>
      <c r="M1225" s="562">
        <v>0</v>
      </c>
      <c r="N1225" s="562">
        <v>0</v>
      </c>
      <c r="O1225" s="562">
        <v>0</v>
      </c>
      <c r="P1225" s="562">
        <v>1</v>
      </c>
      <c r="Q1225" s="562">
        <v>1</v>
      </c>
      <c r="R1225" s="562">
        <v>0</v>
      </c>
    </row>
    <row r="1226" spans="1:18" s="286" customFormat="1" ht="12" x14ac:dyDescent="0.2">
      <c r="A1226" s="1123"/>
      <c r="B1226" s="556" t="s">
        <v>175</v>
      </c>
      <c r="C1226" s="561">
        <v>105462</v>
      </c>
      <c r="D1226" s="562">
        <v>369</v>
      </c>
      <c r="E1226" s="562">
        <v>1468</v>
      </c>
      <c r="F1226" s="562">
        <v>10653</v>
      </c>
      <c r="G1226" s="562">
        <v>2788</v>
      </c>
      <c r="H1226" s="562">
        <v>38890</v>
      </c>
      <c r="I1226" s="562">
        <v>4842</v>
      </c>
      <c r="J1226" s="562">
        <v>1239</v>
      </c>
      <c r="K1226" s="562">
        <v>4704</v>
      </c>
      <c r="L1226" s="562">
        <v>1248</v>
      </c>
      <c r="M1226" s="562">
        <v>4091</v>
      </c>
      <c r="N1226" s="562">
        <v>5241</v>
      </c>
      <c r="O1226" s="562">
        <v>9261</v>
      </c>
      <c r="P1226" s="562">
        <v>7875</v>
      </c>
      <c r="Q1226" s="562">
        <v>12079</v>
      </c>
      <c r="R1226" s="562">
        <v>714</v>
      </c>
    </row>
    <row r="1227" spans="1:18" s="286" customFormat="1" ht="12" x14ac:dyDescent="0.2">
      <c r="A1227" s="1123"/>
      <c r="B1227" s="556" t="s">
        <v>1368</v>
      </c>
      <c r="C1227" s="561">
        <v>42</v>
      </c>
      <c r="D1227" s="562">
        <v>0</v>
      </c>
      <c r="E1227" s="562">
        <v>1</v>
      </c>
      <c r="F1227" s="562">
        <v>1</v>
      </c>
      <c r="G1227" s="562">
        <v>0</v>
      </c>
      <c r="H1227" s="562">
        <v>18</v>
      </c>
      <c r="I1227" s="562">
        <v>3</v>
      </c>
      <c r="J1227" s="562">
        <v>0</v>
      </c>
      <c r="K1227" s="562">
        <v>4</v>
      </c>
      <c r="L1227" s="562">
        <v>1</v>
      </c>
      <c r="M1227" s="562">
        <v>1</v>
      </c>
      <c r="N1227" s="562">
        <v>1</v>
      </c>
      <c r="O1227" s="562">
        <v>1</v>
      </c>
      <c r="P1227" s="562">
        <v>5</v>
      </c>
      <c r="Q1227" s="562">
        <v>6</v>
      </c>
      <c r="R1227" s="562">
        <v>0</v>
      </c>
    </row>
    <row r="1228" spans="1:18" s="286" customFormat="1" ht="12" x14ac:dyDescent="0.2">
      <c r="A1228" s="1123"/>
      <c r="B1228" s="556" t="s">
        <v>1369</v>
      </c>
      <c r="C1228" s="561">
        <v>10</v>
      </c>
      <c r="D1228" s="562">
        <v>0</v>
      </c>
      <c r="E1228" s="562">
        <v>0</v>
      </c>
      <c r="F1228" s="562">
        <v>0</v>
      </c>
      <c r="G1228" s="562">
        <v>0</v>
      </c>
      <c r="H1228" s="562">
        <v>4</v>
      </c>
      <c r="I1228" s="562">
        <v>1</v>
      </c>
      <c r="J1228" s="562">
        <v>0</v>
      </c>
      <c r="K1228" s="562">
        <v>0</v>
      </c>
      <c r="L1228" s="562">
        <v>0</v>
      </c>
      <c r="M1228" s="562">
        <v>1</v>
      </c>
      <c r="N1228" s="562">
        <v>0</v>
      </c>
      <c r="O1228" s="562">
        <v>0</v>
      </c>
      <c r="P1228" s="562">
        <v>2</v>
      </c>
      <c r="Q1228" s="562">
        <v>1</v>
      </c>
      <c r="R1228" s="562">
        <v>1</v>
      </c>
    </row>
    <row r="1229" spans="1:18" s="286" customFormat="1" ht="12" x14ac:dyDescent="0.2">
      <c r="A1229" s="1123"/>
      <c r="B1229" s="556" t="s">
        <v>2971</v>
      </c>
      <c r="C1229" s="561">
        <v>5</v>
      </c>
      <c r="D1229" s="562">
        <v>0</v>
      </c>
      <c r="E1229" s="562">
        <v>0</v>
      </c>
      <c r="F1229" s="562">
        <v>0</v>
      </c>
      <c r="G1229" s="562">
        <v>0</v>
      </c>
      <c r="H1229" s="562">
        <v>2</v>
      </c>
      <c r="I1229" s="562">
        <v>0</v>
      </c>
      <c r="J1229" s="562">
        <v>0</v>
      </c>
      <c r="K1229" s="562">
        <v>1</v>
      </c>
      <c r="L1229" s="562">
        <v>0</v>
      </c>
      <c r="M1229" s="562">
        <v>0</v>
      </c>
      <c r="N1229" s="562">
        <v>0</v>
      </c>
      <c r="O1229" s="562">
        <v>1</v>
      </c>
      <c r="P1229" s="562">
        <v>0</v>
      </c>
      <c r="Q1229" s="562">
        <v>1</v>
      </c>
      <c r="R1229" s="562">
        <v>0</v>
      </c>
    </row>
    <row r="1230" spans="1:18" s="286" customFormat="1" ht="12" x14ac:dyDescent="0.2">
      <c r="A1230" s="1123"/>
      <c r="B1230" s="556" t="s">
        <v>3187</v>
      </c>
      <c r="C1230" s="561">
        <v>3</v>
      </c>
      <c r="D1230" s="562">
        <v>0</v>
      </c>
      <c r="E1230" s="562">
        <v>0</v>
      </c>
      <c r="F1230" s="562">
        <v>0</v>
      </c>
      <c r="G1230" s="562">
        <v>0</v>
      </c>
      <c r="H1230" s="562">
        <v>2</v>
      </c>
      <c r="I1230" s="562">
        <v>0</v>
      </c>
      <c r="J1230" s="562">
        <v>0</v>
      </c>
      <c r="K1230" s="562">
        <v>0</v>
      </c>
      <c r="L1230" s="562">
        <v>0</v>
      </c>
      <c r="M1230" s="562">
        <v>0</v>
      </c>
      <c r="N1230" s="562">
        <v>0</v>
      </c>
      <c r="O1230" s="562">
        <v>0</v>
      </c>
      <c r="P1230" s="562">
        <v>0</v>
      </c>
      <c r="Q1230" s="562">
        <v>1</v>
      </c>
      <c r="R1230" s="562">
        <v>0</v>
      </c>
    </row>
    <row r="1231" spans="1:18" s="286" customFormat="1" ht="12" x14ac:dyDescent="0.2">
      <c r="A1231" s="1123"/>
      <c r="B1231" s="556" t="s">
        <v>1370</v>
      </c>
      <c r="C1231" s="561">
        <v>121</v>
      </c>
      <c r="D1231" s="562">
        <v>0</v>
      </c>
      <c r="E1231" s="562">
        <v>1</v>
      </c>
      <c r="F1231" s="562">
        <v>11</v>
      </c>
      <c r="G1231" s="562">
        <v>2</v>
      </c>
      <c r="H1231" s="562">
        <v>56</v>
      </c>
      <c r="I1231" s="562">
        <v>7</v>
      </c>
      <c r="J1231" s="562">
        <v>1</v>
      </c>
      <c r="K1231" s="562">
        <v>5</v>
      </c>
      <c r="L1231" s="562">
        <v>1</v>
      </c>
      <c r="M1231" s="562">
        <v>1</v>
      </c>
      <c r="N1231" s="562">
        <v>3</v>
      </c>
      <c r="O1231" s="562">
        <v>13</v>
      </c>
      <c r="P1231" s="562">
        <v>8</v>
      </c>
      <c r="Q1231" s="562">
        <v>10</v>
      </c>
      <c r="R1231" s="562">
        <v>2</v>
      </c>
    </row>
    <row r="1232" spans="1:18" s="286" customFormat="1" ht="12" x14ac:dyDescent="0.2">
      <c r="A1232" s="1123"/>
      <c r="B1232" s="556" t="s">
        <v>1371</v>
      </c>
      <c r="C1232" s="561">
        <v>991</v>
      </c>
      <c r="D1232" s="562">
        <v>2</v>
      </c>
      <c r="E1232" s="562">
        <v>17</v>
      </c>
      <c r="F1232" s="562">
        <v>73</v>
      </c>
      <c r="G1232" s="562">
        <v>35</v>
      </c>
      <c r="H1232" s="562">
        <v>384</v>
      </c>
      <c r="I1232" s="562">
        <v>46</v>
      </c>
      <c r="J1232" s="562">
        <v>19</v>
      </c>
      <c r="K1232" s="562">
        <v>56</v>
      </c>
      <c r="L1232" s="562">
        <v>10</v>
      </c>
      <c r="M1232" s="562">
        <v>69</v>
      </c>
      <c r="N1232" s="562">
        <v>44</v>
      </c>
      <c r="O1232" s="562">
        <v>62</v>
      </c>
      <c r="P1232" s="562">
        <v>57</v>
      </c>
      <c r="Q1232" s="562">
        <v>102</v>
      </c>
      <c r="R1232" s="562">
        <v>15</v>
      </c>
    </row>
    <row r="1233" spans="1:18" s="286" customFormat="1" ht="12" x14ac:dyDescent="0.2">
      <c r="A1233" s="1123"/>
      <c r="B1233" s="556" t="s">
        <v>2499</v>
      </c>
      <c r="C1233" s="561">
        <v>29</v>
      </c>
      <c r="D1233" s="562">
        <v>0</v>
      </c>
      <c r="E1233" s="562">
        <v>0</v>
      </c>
      <c r="F1233" s="562">
        <v>5</v>
      </c>
      <c r="G1233" s="562">
        <v>1</v>
      </c>
      <c r="H1233" s="562">
        <v>11</v>
      </c>
      <c r="I1233" s="562">
        <v>1</v>
      </c>
      <c r="J1233" s="562">
        <v>0</v>
      </c>
      <c r="K1233" s="562">
        <v>4</v>
      </c>
      <c r="L1233" s="562">
        <v>1</v>
      </c>
      <c r="M1233" s="562">
        <v>0</v>
      </c>
      <c r="N1233" s="562">
        <v>0</v>
      </c>
      <c r="O1233" s="562">
        <v>3</v>
      </c>
      <c r="P1233" s="562">
        <v>0</v>
      </c>
      <c r="Q1233" s="562">
        <v>3</v>
      </c>
      <c r="R1233" s="562">
        <v>0</v>
      </c>
    </row>
    <row r="1234" spans="1:18" s="286" customFormat="1" ht="12" x14ac:dyDescent="0.2">
      <c r="A1234" s="1123"/>
      <c r="B1234" s="556" t="s">
        <v>3188</v>
      </c>
      <c r="C1234" s="561">
        <v>10</v>
      </c>
      <c r="D1234" s="562">
        <v>0</v>
      </c>
      <c r="E1234" s="562">
        <v>0</v>
      </c>
      <c r="F1234" s="562">
        <v>0</v>
      </c>
      <c r="G1234" s="562">
        <v>0</v>
      </c>
      <c r="H1234" s="562">
        <v>2</v>
      </c>
      <c r="I1234" s="562">
        <v>0</v>
      </c>
      <c r="J1234" s="562">
        <v>0</v>
      </c>
      <c r="K1234" s="562">
        <v>0</v>
      </c>
      <c r="L1234" s="562">
        <v>0</v>
      </c>
      <c r="M1234" s="562">
        <v>1</v>
      </c>
      <c r="N1234" s="562">
        <v>0</v>
      </c>
      <c r="O1234" s="562">
        <v>3</v>
      </c>
      <c r="P1234" s="562">
        <v>1</v>
      </c>
      <c r="Q1234" s="562">
        <v>3</v>
      </c>
      <c r="R1234" s="562">
        <v>0</v>
      </c>
    </row>
    <row r="1235" spans="1:18" s="286" customFormat="1" ht="12" x14ac:dyDescent="0.2">
      <c r="A1235" s="1123"/>
      <c r="B1235" s="556" t="s">
        <v>1372</v>
      </c>
      <c r="C1235" s="561">
        <v>7</v>
      </c>
      <c r="D1235" s="562">
        <v>0</v>
      </c>
      <c r="E1235" s="562">
        <v>0</v>
      </c>
      <c r="F1235" s="562">
        <v>0</v>
      </c>
      <c r="G1235" s="562">
        <v>0</v>
      </c>
      <c r="H1235" s="562">
        <v>3</v>
      </c>
      <c r="I1235" s="562">
        <v>0</v>
      </c>
      <c r="J1235" s="562">
        <v>0</v>
      </c>
      <c r="K1235" s="562">
        <v>1</v>
      </c>
      <c r="L1235" s="562">
        <v>0</v>
      </c>
      <c r="M1235" s="562">
        <v>0</v>
      </c>
      <c r="N1235" s="562">
        <v>0</v>
      </c>
      <c r="O1235" s="562">
        <v>1</v>
      </c>
      <c r="P1235" s="562">
        <v>1</v>
      </c>
      <c r="Q1235" s="562">
        <v>1</v>
      </c>
      <c r="R1235" s="562">
        <v>0</v>
      </c>
    </row>
    <row r="1236" spans="1:18" s="286" customFormat="1" ht="12" x14ac:dyDescent="0.2">
      <c r="A1236" s="1123"/>
      <c r="B1236" s="556" t="s">
        <v>51</v>
      </c>
      <c r="C1236" s="561">
        <v>189</v>
      </c>
      <c r="D1236" s="562">
        <v>0</v>
      </c>
      <c r="E1236" s="562">
        <v>0</v>
      </c>
      <c r="F1236" s="562">
        <v>54</v>
      </c>
      <c r="G1236" s="562">
        <v>2</v>
      </c>
      <c r="H1236" s="562">
        <v>62</v>
      </c>
      <c r="I1236" s="562">
        <v>8</v>
      </c>
      <c r="J1236" s="562">
        <v>1</v>
      </c>
      <c r="K1236" s="562">
        <v>5</v>
      </c>
      <c r="L1236" s="562">
        <v>0</v>
      </c>
      <c r="M1236" s="562">
        <v>7</v>
      </c>
      <c r="N1236" s="562">
        <v>10</v>
      </c>
      <c r="O1236" s="562">
        <v>14</v>
      </c>
      <c r="P1236" s="562">
        <v>11</v>
      </c>
      <c r="Q1236" s="562">
        <v>14</v>
      </c>
      <c r="R1236" s="562">
        <v>1</v>
      </c>
    </row>
    <row r="1237" spans="1:18" s="286" customFormat="1" ht="12" x14ac:dyDescent="0.2">
      <c r="A1237" s="1123"/>
      <c r="B1237" s="556" t="s">
        <v>3189</v>
      </c>
      <c r="C1237" s="561">
        <v>14</v>
      </c>
      <c r="D1237" s="562">
        <v>0</v>
      </c>
      <c r="E1237" s="562">
        <v>0</v>
      </c>
      <c r="F1237" s="562">
        <v>0</v>
      </c>
      <c r="G1237" s="562">
        <v>0</v>
      </c>
      <c r="H1237" s="562">
        <v>8</v>
      </c>
      <c r="I1237" s="562">
        <v>0</v>
      </c>
      <c r="J1237" s="562">
        <v>0</v>
      </c>
      <c r="K1237" s="562">
        <v>0</v>
      </c>
      <c r="L1237" s="562">
        <v>0</v>
      </c>
      <c r="M1237" s="562">
        <v>0</v>
      </c>
      <c r="N1237" s="562">
        <v>1</v>
      </c>
      <c r="O1237" s="562">
        <v>1</v>
      </c>
      <c r="P1237" s="562">
        <v>1</v>
      </c>
      <c r="Q1237" s="562">
        <v>3</v>
      </c>
      <c r="R1237" s="562">
        <v>0</v>
      </c>
    </row>
    <row r="1238" spans="1:18" s="286" customFormat="1" ht="12" x14ac:dyDescent="0.2">
      <c r="A1238" s="1123"/>
      <c r="B1238" s="556" t="s">
        <v>1373</v>
      </c>
      <c r="C1238" s="561">
        <v>3</v>
      </c>
      <c r="D1238" s="562">
        <v>0</v>
      </c>
      <c r="E1238" s="562">
        <v>0</v>
      </c>
      <c r="F1238" s="562">
        <v>1</v>
      </c>
      <c r="G1238" s="562">
        <v>0</v>
      </c>
      <c r="H1238" s="562">
        <v>2</v>
      </c>
      <c r="I1238" s="562">
        <v>0</v>
      </c>
      <c r="J1238" s="562">
        <v>0</v>
      </c>
      <c r="K1238" s="562">
        <v>0</v>
      </c>
      <c r="L1238" s="562">
        <v>0</v>
      </c>
      <c r="M1238" s="562">
        <v>0</v>
      </c>
      <c r="N1238" s="562">
        <v>0</v>
      </c>
      <c r="O1238" s="562">
        <v>0</v>
      </c>
      <c r="P1238" s="562">
        <v>0</v>
      </c>
      <c r="Q1238" s="562">
        <v>0</v>
      </c>
      <c r="R1238" s="562">
        <v>0</v>
      </c>
    </row>
    <row r="1239" spans="1:18" s="286" customFormat="1" ht="12" x14ac:dyDescent="0.2">
      <c r="A1239" s="1123"/>
      <c r="B1239" s="556" t="s">
        <v>1374</v>
      </c>
      <c r="C1239" s="561">
        <v>15</v>
      </c>
      <c r="D1239" s="562">
        <v>0</v>
      </c>
      <c r="E1239" s="562">
        <v>0</v>
      </c>
      <c r="F1239" s="562">
        <v>0</v>
      </c>
      <c r="G1239" s="562">
        <v>0</v>
      </c>
      <c r="H1239" s="562">
        <v>11</v>
      </c>
      <c r="I1239" s="562">
        <v>0</v>
      </c>
      <c r="J1239" s="562">
        <v>0</v>
      </c>
      <c r="K1239" s="562">
        <v>0</v>
      </c>
      <c r="L1239" s="562">
        <v>0</v>
      </c>
      <c r="M1239" s="562">
        <v>0</v>
      </c>
      <c r="N1239" s="562">
        <v>0</v>
      </c>
      <c r="O1239" s="562">
        <v>1</v>
      </c>
      <c r="P1239" s="562">
        <v>3</v>
      </c>
      <c r="Q1239" s="562">
        <v>0</v>
      </c>
      <c r="R1239" s="562">
        <v>0</v>
      </c>
    </row>
    <row r="1240" spans="1:18" s="286" customFormat="1" ht="12" x14ac:dyDescent="0.2">
      <c r="A1240" s="1123"/>
      <c r="B1240" s="556" t="s">
        <v>1375</v>
      </c>
      <c r="C1240" s="561">
        <v>13</v>
      </c>
      <c r="D1240" s="562">
        <v>0</v>
      </c>
      <c r="E1240" s="562">
        <v>0</v>
      </c>
      <c r="F1240" s="562">
        <v>0</v>
      </c>
      <c r="G1240" s="562">
        <v>0</v>
      </c>
      <c r="H1240" s="562">
        <v>7</v>
      </c>
      <c r="I1240" s="562">
        <v>0</v>
      </c>
      <c r="J1240" s="562">
        <v>0</v>
      </c>
      <c r="K1240" s="562">
        <v>1</v>
      </c>
      <c r="L1240" s="562">
        <v>0</v>
      </c>
      <c r="M1240" s="562">
        <v>0</v>
      </c>
      <c r="N1240" s="562">
        <v>0</v>
      </c>
      <c r="O1240" s="562">
        <v>2</v>
      </c>
      <c r="P1240" s="562">
        <v>2</v>
      </c>
      <c r="Q1240" s="562">
        <v>1</v>
      </c>
      <c r="R1240" s="562">
        <v>0</v>
      </c>
    </row>
    <row r="1241" spans="1:18" s="286" customFormat="1" ht="12" x14ac:dyDescent="0.2">
      <c r="A1241" s="1123"/>
      <c r="B1241" s="556" t="s">
        <v>2982</v>
      </c>
      <c r="C1241" s="561">
        <v>66</v>
      </c>
      <c r="D1241" s="562">
        <v>0</v>
      </c>
      <c r="E1241" s="562">
        <v>0</v>
      </c>
      <c r="F1241" s="562">
        <v>10</v>
      </c>
      <c r="G1241" s="562">
        <v>0</v>
      </c>
      <c r="H1241" s="562">
        <v>15</v>
      </c>
      <c r="I1241" s="562">
        <v>3</v>
      </c>
      <c r="J1241" s="562">
        <v>1</v>
      </c>
      <c r="K1241" s="562">
        <v>2</v>
      </c>
      <c r="L1241" s="562">
        <v>1</v>
      </c>
      <c r="M1241" s="562">
        <v>2</v>
      </c>
      <c r="N1241" s="562">
        <v>2</v>
      </c>
      <c r="O1241" s="562">
        <v>4</v>
      </c>
      <c r="P1241" s="562">
        <v>9</v>
      </c>
      <c r="Q1241" s="562">
        <v>16</v>
      </c>
      <c r="R1241" s="562">
        <v>1</v>
      </c>
    </row>
    <row r="1242" spans="1:18" s="286" customFormat="1" ht="12" x14ac:dyDescent="0.2">
      <c r="A1242" s="1123"/>
      <c r="B1242" s="556" t="s">
        <v>3190</v>
      </c>
      <c r="C1242" s="561">
        <v>29</v>
      </c>
      <c r="D1242" s="562">
        <v>2</v>
      </c>
      <c r="E1242" s="562">
        <v>1</v>
      </c>
      <c r="F1242" s="562">
        <v>10</v>
      </c>
      <c r="G1242" s="562">
        <v>0</v>
      </c>
      <c r="H1242" s="562">
        <v>9</v>
      </c>
      <c r="I1242" s="562">
        <v>1</v>
      </c>
      <c r="J1242" s="562">
        <v>0</v>
      </c>
      <c r="K1242" s="562">
        <v>0</v>
      </c>
      <c r="L1242" s="562">
        <v>2</v>
      </c>
      <c r="M1242" s="562">
        <v>2</v>
      </c>
      <c r="N1242" s="562">
        <v>0</v>
      </c>
      <c r="O1242" s="562">
        <v>0</v>
      </c>
      <c r="P1242" s="562">
        <v>2</v>
      </c>
      <c r="Q1242" s="562">
        <v>0</v>
      </c>
      <c r="R1242" s="562">
        <v>0</v>
      </c>
    </row>
    <row r="1243" spans="1:18" s="286" customFormat="1" ht="12" x14ac:dyDescent="0.2">
      <c r="A1243" s="1123"/>
      <c r="B1243" s="556" t="s">
        <v>3191</v>
      </c>
      <c r="C1243" s="561">
        <v>20</v>
      </c>
      <c r="D1243" s="562">
        <v>0</v>
      </c>
      <c r="E1243" s="562">
        <v>0</v>
      </c>
      <c r="F1243" s="562">
        <v>2</v>
      </c>
      <c r="G1243" s="562">
        <v>0</v>
      </c>
      <c r="H1243" s="562">
        <v>9</v>
      </c>
      <c r="I1243" s="562">
        <v>0</v>
      </c>
      <c r="J1243" s="562">
        <v>0</v>
      </c>
      <c r="K1243" s="562">
        <v>1</v>
      </c>
      <c r="L1243" s="562">
        <v>1</v>
      </c>
      <c r="M1243" s="562">
        <v>2</v>
      </c>
      <c r="N1243" s="562">
        <v>0</v>
      </c>
      <c r="O1243" s="562">
        <v>2</v>
      </c>
      <c r="P1243" s="562">
        <v>2</v>
      </c>
      <c r="Q1243" s="562">
        <v>1</v>
      </c>
      <c r="R1243" s="562">
        <v>0</v>
      </c>
    </row>
    <row r="1244" spans="1:18" s="286" customFormat="1" ht="12" x14ac:dyDescent="0.2">
      <c r="A1244" s="1123"/>
      <c r="B1244" s="556" t="s">
        <v>167</v>
      </c>
      <c r="C1244" s="561">
        <v>24</v>
      </c>
      <c r="D1244" s="562">
        <v>0</v>
      </c>
      <c r="E1244" s="562">
        <v>0</v>
      </c>
      <c r="F1244" s="562">
        <v>1</v>
      </c>
      <c r="G1244" s="562">
        <v>0</v>
      </c>
      <c r="H1244" s="562">
        <v>8</v>
      </c>
      <c r="I1244" s="562">
        <v>0</v>
      </c>
      <c r="J1244" s="562">
        <v>0</v>
      </c>
      <c r="K1244" s="562">
        <v>1</v>
      </c>
      <c r="L1244" s="562">
        <v>1</v>
      </c>
      <c r="M1244" s="562">
        <v>1</v>
      </c>
      <c r="N1244" s="562">
        <v>2</v>
      </c>
      <c r="O1244" s="562">
        <v>2</v>
      </c>
      <c r="P1244" s="562">
        <v>3</v>
      </c>
      <c r="Q1244" s="562">
        <v>5</v>
      </c>
      <c r="R1244" s="562">
        <v>0</v>
      </c>
    </row>
    <row r="1245" spans="1:18" s="286" customFormat="1" ht="12" x14ac:dyDescent="0.2">
      <c r="A1245" s="1123"/>
      <c r="B1245" s="556" t="s">
        <v>1376</v>
      </c>
      <c r="C1245" s="561">
        <v>56</v>
      </c>
      <c r="D1245" s="562">
        <v>0</v>
      </c>
      <c r="E1245" s="562">
        <v>1</v>
      </c>
      <c r="F1245" s="562">
        <v>1</v>
      </c>
      <c r="G1245" s="562">
        <v>1</v>
      </c>
      <c r="H1245" s="562">
        <v>20</v>
      </c>
      <c r="I1245" s="562">
        <v>3</v>
      </c>
      <c r="J1245" s="562">
        <v>1</v>
      </c>
      <c r="K1245" s="562">
        <v>4</v>
      </c>
      <c r="L1245" s="562">
        <v>0</v>
      </c>
      <c r="M1245" s="562">
        <v>7</v>
      </c>
      <c r="N1245" s="562">
        <v>1</v>
      </c>
      <c r="O1245" s="562">
        <v>0</v>
      </c>
      <c r="P1245" s="562">
        <v>7</v>
      </c>
      <c r="Q1245" s="562">
        <v>10</v>
      </c>
      <c r="R1245" s="562">
        <v>0</v>
      </c>
    </row>
    <row r="1246" spans="1:18" s="286" customFormat="1" ht="12" x14ac:dyDescent="0.2">
      <c r="A1246" s="1123"/>
      <c r="B1246" s="556" t="s">
        <v>174</v>
      </c>
      <c r="C1246" s="561">
        <v>962</v>
      </c>
      <c r="D1246" s="562">
        <v>1</v>
      </c>
      <c r="E1246" s="562">
        <v>7</v>
      </c>
      <c r="F1246" s="562">
        <v>67</v>
      </c>
      <c r="G1246" s="562">
        <v>6</v>
      </c>
      <c r="H1246" s="562">
        <v>418</v>
      </c>
      <c r="I1246" s="562">
        <v>37</v>
      </c>
      <c r="J1246" s="562">
        <v>14</v>
      </c>
      <c r="K1246" s="562">
        <v>46</v>
      </c>
      <c r="L1246" s="562">
        <v>13</v>
      </c>
      <c r="M1246" s="562">
        <v>46</v>
      </c>
      <c r="N1246" s="562">
        <v>41</v>
      </c>
      <c r="O1246" s="562">
        <v>67</v>
      </c>
      <c r="P1246" s="562">
        <v>61</v>
      </c>
      <c r="Q1246" s="562">
        <v>130</v>
      </c>
      <c r="R1246" s="562">
        <v>8</v>
      </c>
    </row>
    <row r="1247" spans="1:18" s="286" customFormat="1" ht="12" x14ac:dyDescent="0.2">
      <c r="A1247" s="1123"/>
      <c r="B1247" s="556" t="s">
        <v>173</v>
      </c>
      <c r="C1247" s="561">
        <v>21879</v>
      </c>
      <c r="D1247" s="562">
        <v>48</v>
      </c>
      <c r="E1247" s="562">
        <v>248</v>
      </c>
      <c r="F1247" s="562">
        <v>2308</v>
      </c>
      <c r="G1247" s="562">
        <v>268</v>
      </c>
      <c r="H1247" s="562">
        <v>8904</v>
      </c>
      <c r="I1247" s="562">
        <v>880</v>
      </c>
      <c r="J1247" s="562">
        <v>93</v>
      </c>
      <c r="K1247" s="562">
        <v>802</v>
      </c>
      <c r="L1247" s="562">
        <v>239</v>
      </c>
      <c r="M1247" s="562">
        <v>740</v>
      </c>
      <c r="N1247" s="562">
        <v>871</v>
      </c>
      <c r="O1247" s="562">
        <v>2020</v>
      </c>
      <c r="P1247" s="562">
        <v>1437</v>
      </c>
      <c r="Q1247" s="562">
        <v>2859</v>
      </c>
      <c r="R1247" s="562">
        <v>162</v>
      </c>
    </row>
    <row r="1248" spans="1:18" s="286" customFormat="1" ht="12" x14ac:dyDescent="0.2">
      <c r="A1248" s="1123"/>
      <c r="B1248" s="556" t="s">
        <v>1377</v>
      </c>
      <c r="C1248" s="561">
        <v>118</v>
      </c>
      <c r="D1248" s="562">
        <v>0</v>
      </c>
      <c r="E1248" s="562">
        <v>2</v>
      </c>
      <c r="F1248" s="562">
        <v>16</v>
      </c>
      <c r="G1248" s="562">
        <v>2</v>
      </c>
      <c r="H1248" s="562">
        <v>52</v>
      </c>
      <c r="I1248" s="562">
        <v>4</v>
      </c>
      <c r="J1248" s="562">
        <v>1</v>
      </c>
      <c r="K1248" s="562">
        <v>3</v>
      </c>
      <c r="L1248" s="562">
        <v>0</v>
      </c>
      <c r="M1248" s="562">
        <v>3</v>
      </c>
      <c r="N1248" s="562">
        <v>7</v>
      </c>
      <c r="O1248" s="562">
        <v>7</v>
      </c>
      <c r="P1248" s="562">
        <v>5</v>
      </c>
      <c r="Q1248" s="562">
        <v>15</v>
      </c>
      <c r="R1248" s="562">
        <v>1</v>
      </c>
    </row>
    <row r="1249" spans="1:18" s="286" customFormat="1" ht="12" x14ac:dyDescent="0.2">
      <c r="A1249" s="1123"/>
      <c r="B1249" s="556" t="s">
        <v>1378</v>
      </c>
      <c r="C1249" s="561">
        <v>14</v>
      </c>
      <c r="D1249" s="562">
        <v>0</v>
      </c>
      <c r="E1249" s="562">
        <v>0</v>
      </c>
      <c r="F1249" s="562">
        <v>3</v>
      </c>
      <c r="G1249" s="562">
        <v>1</v>
      </c>
      <c r="H1249" s="562">
        <v>5</v>
      </c>
      <c r="I1249" s="562">
        <v>0</v>
      </c>
      <c r="J1249" s="562">
        <v>0</v>
      </c>
      <c r="K1249" s="562">
        <v>0</v>
      </c>
      <c r="L1249" s="562">
        <v>0</v>
      </c>
      <c r="M1249" s="562">
        <v>0</v>
      </c>
      <c r="N1249" s="562">
        <v>2</v>
      </c>
      <c r="O1249" s="562">
        <v>1</v>
      </c>
      <c r="P1249" s="562">
        <v>0</v>
      </c>
      <c r="Q1249" s="562">
        <v>1</v>
      </c>
      <c r="R1249" s="562">
        <v>1</v>
      </c>
    </row>
    <row r="1250" spans="1:18" s="286" customFormat="1" ht="12" x14ac:dyDescent="0.2">
      <c r="A1250" s="1123"/>
      <c r="B1250" s="556" t="s">
        <v>1379</v>
      </c>
      <c r="C1250" s="561">
        <v>219</v>
      </c>
      <c r="D1250" s="562">
        <v>0</v>
      </c>
      <c r="E1250" s="562">
        <v>1</v>
      </c>
      <c r="F1250" s="562">
        <v>9</v>
      </c>
      <c r="G1250" s="562">
        <v>3</v>
      </c>
      <c r="H1250" s="562">
        <v>91</v>
      </c>
      <c r="I1250" s="562">
        <v>7</v>
      </c>
      <c r="J1250" s="562">
        <v>1</v>
      </c>
      <c r="K1250" s="562">
        <v>13</v>
      </c>
      <c r="L1250" s="562">
        <v>8</v>
      </c>
      <c r="M1250" s="562">
        <v>8</v>
      </c>
      <c r="N1250" s="562">
        <v>8</v>
      </c>
      <c r="O1250" s="562">
        <v>16</v>
      </c>
      <c r="P1250" s="562">
        <v>20</v>
      </c>
      <c r="Q1250" s="562">
        <v>34</v>
      </c>
      <c r="R1250" s="562">
        <v>0</v>
      </c>
    </row>
    <row r="1251" spans="1:18" s="286" customFormat="1" ht="12" x14ac:dyDescent="0.2">
      <c r="A1251" s="1123"/>
      <c r="B1251" s="556" t="s">
        <v>1380</v>
      </c>
      <c r="C1251" s="561">
        <v>6</v>
      </c>
      <c r="D1251" s="562">
        <v>0</v>
      </c>
      <c r="E1251" s="562">
        <v>0</v>
      </c>
      <c r="F1251" s="562">
        <v>0</v>
      </c>
      <c r="G1251" s="562">
        <v>0</v>
      </c>
      <c r="H1251" s="562">
        <v>4</v>
      </c>
      <c r="I1251" s="562">
        <v>0</v>
      </c>
      <c r="J1251" s="562">
        <v>0</v>
      </c>
      <c r="K1251" s="562">
        <v>0</v>
      </c>
      <c r="L1251" s="562">
        <v>0</v>
      </c>
      <c r="M1251" s="562">
        <v>0</v>
      </c>
      <c r="N1251" s="562">
        <v>1</v>
      </c>
      <c r="O1251" s="562">
        <v>0</v>
      </c>
      <c r="P1251" s="562">
        <v>0</v>
      </c>
      <c r="Q1251" s="562">
        <v>1</v>
      </c>
      <c r="R1251" s="562">
        <v>0</v>
      </c>
    </row>
    <row r="1252" spans="1:18" s="286" customFormat="1" ht="12" x14ac:dyDescent="0.2">
      <c r="A1252" s="1123"/>
      <c r="B1252" s="556" t="s">
        <v>1381</v>
      </c>
      <c r="C1252" s="561">
        <v>88</v>
      </c>
      <c r="D1252" s="562">
        <v>0</v>
      </c>
      <c r="E1252" s="562">
        <v>3</v>
      </c>
      <c r="F1252" s="562">
        <v>13</v>
      </c>
      <c r="G1252" s="562">
        <v>2</v>
      </c>
      <c r="H1252" s="562">
        <v>29</v>
      </c>
      <c r="I1252" s="562">
        <v>3</v>
      </c>
      <c r="J1252" s="562">
        <v>0</v>
      </c>
      <c r="K1252" s="562">
        <v>5</v>
      </c>
      <c r="L1252" s="562">
        <v>0</v>
      </c>
      <c r="M1252" s="562">
        <v>5</v>
      </c>
      <c r="N1252" s="562">
        <v>4</v>
      </c>
      <c r="O1252" s="562">
        <v>11</v>
      </c>
      <c r="P1252" s="562">
        <v>3</v>
      </c>
      <c r="Q1252" s="562">
        <v>9</v>
      </c>
      <c r="R1252" s="562">
        <v>1</v>
      </c>
    </row>
    <row r="1253" spans="1:18" s="286" customFormat="1" ht="12" x14ac:dyDescent="0.2">
      <c r="A1253" s="1123"/>
      <c r="B1253" s="556" t="s">
        <v>1382</v>
      </c>
      <c r="C1253" s="561">
        <v>49</v>
      </c>
      <c r="D1253" s="562">
        <v>0</v>
      </c>
      <c r="E1253" s="562">
        <v>0</v>
      </c>
      <c r="F1253" s="562">
        <v>4</v>
      </c>
      <c r="G1253" s="562">
        <v>2</v>
      </c>
      <c r="H1253" s="562">
        <v>18</v>
      </c>
      <c r="I1253" s="562">
        <v>2</v>
      </c>
      <c r="J1253" s="562">
        <v>0</v>
      </c>
      <c r="K1253" s="562">
        <v>2</v>
      </c>
      <c r="L1253" s="562">
        <v>1</v>
      </c>
      <c r="M1253" s="562">
        <v>2</v>
      </c>
      <c r="N1253" s="562">
        <v>0</v>
      </c>
      <c r="O1253" s="562">
        <v>7</v>
      </c>
      <c r="P1253" s="562">
        <v>7</v>
      </c>
      <c r="Q1253" s="562">
        <v>4</v>
      </c>
      <c r="R1253" s="562">
        <v>0</v>
      </c>
    </row>
    <row r="1254" spans="1:18" s="286" customFormat="1" ht="12" x14ac:dyDescent="0.2">
      <c r="A1254" s="1123"/>
      <c r="B1254" s="556" t="s">
        <v>1383</v>
      </c>
      <c r="C1254" s="561">
        <v>3281</v>
      </c>
      <c r="D1254" s="562">
        <v>19</v>
      </c>
      <c r="E1254" s="562">
        <v>16</v>
      </c>
      <c r="F1254" s="562">
        <v>266</v>
      </c>
      <c r="G1254" s="562">
        <v>51</v>
      </c>
      <c r="H1254" s="562">
        <v>1237</v>
      </c>
      <c r="I1254" s="562">
        <v>148</v>
      </c>
      <c r="J1254" s="562">
        <v>76</v>
      </c>
      <c r="K1254" s="562">
        <v>204</v>
      </c>
      <c r="L1254" s="562">
        <v>32</v>
      </c>
      <c r="M1254" s="562">
        <v>140</v>
      </c>
      <c r="N1254" s="562">
        <v>126</v>
      </c>
      <c r="O1254" s="562">
        <v>389</v>
      </c>
      <c r="P1254" s="562">
        <v>200</v>
      </c>
      <c r="Q1254" s="562">
        <v>359</v>
      </c>
      <c r="R1254" s="562">
        <v>18</v>
      </c>
    </row>
    <row r="1255" spans="1:18" s="286" customFormat="1" ht="12" x14ac:dyDescent="0.2">
      <c r="A1255" s="1123"/>
      <c r="B1255" s="556" t="s">
        <v>1384</v>
      </c>
      <c r="C1255" s="561">
        <v>38</v>
      </c>
      <c r="D1255" s="562">
        <v>3</v>
      </c>
      <c r="E1255" s="562">
        <v>1</v>
      </c>
      <c r="F1255" s="562">
        <v>3</v>
      </c>
      <c r="G1255" s="562">
        <v>3</v>
      </c>
      <c r="H1255" s="562">
        <v>8</v>
      </c>
      <c r="I1255" s="562">
        <v>2</v>
      </c>
      <c r="J1255" s="562">
        <v>2</v>
      </c>
      <c r="K1255" s="562">
        <v>6</v>
      </c>
      <c r="L1255" s="562">
        <v>0</v>
      </c>
      <c r="M1255" s="562">
        <v>1</v>
      </c>
      <c r="N1255" s="562">
        <v>0</v>
      </c>
      <c r="O1255" s="562">
        <v>3</v>
      </c>
      <c r="P1255" s="562">
        <v>0</v>
      </c>
      <c r="Q1255" s="562">
        <v>6</v>
      </c>
      <c r="R1255" s="562">
        <v>0</v>
      </c>
    </row>
    <row r="1256" spans="1:18" s="286" customFormat="1" ht="12" x14ac:dyDescent="0.2">
      <c r="A1256" s="1123"/>
      <c r="B1256" s="556" t="s">
        <v>1385</v>
      </c>
      <c r="C1256" s="561">
        <v>17</v>
      </c>
      <c r="D1256" s="562">
        <v>0</v>
      </c>
      <c r="E1256" s="562">
        <v>0</v>
      </c>
      <c r="F1256" s="562">
        <v>1</v>
      </c>
      <c r="G1256" s="562">
        <v>0</v>
      </c>
      <c r="H1256" s="562">
        <v>3</v>
      </c>
      <c r="I1256" s="562">
        <v>3</v>
      </c>
      <c r="J1256" s="562">
        <v>2</v>
      </c>
      <c r="K1256" s="562">
        <v>0</v>
      </c>
      <c r="L1256" s="562">
        <v>0</v>
      </c>
      <c r="M1256" s="562">
        <v>2</v>
      </c>
      <c r="N1256" s="562">
        <v>0</v>
      </c>
      <c r="O1256" s="562">
        <v>3</v>
      </c>
      <c r="P1256" s="562">
        <v>2</v>
      </c>
      <c r="Q1256" s="562">
        <v>1</v>
      </c>
      <c r="R1256" s="562">
        <v>0</v>
      </c>
    </row>
    <row r="1257" spans="1:18" s="286" customFormat="1" ht="12" x14ac:dyDescent="0.2">
      <c r="A1257" s="1123"/>
      <c r="B1257" s="556" t="s">
        <v>1386</v>
      </c>
      <c r="C1257" s="561">
        <v>586</v>
      </c>
      <c r="D1257" s="562">
        <v>14</v>
      </c>
      <c r="E1257" s="562">
        <v>11</v>
      </c>
      <c r="F1257" s="562">
        <v>116</v>
      </c>
      <c r="G1257" s="562">
        <v>8</v>
      </c>
      <c r="H1257" s="562">
        <v>192</v>
      </c>
      <c r="I1257" s="562">
        <v>19</v>
      </c>
      <c r="J1257" s="562">
        <v>6</v>
      </c>
      <c r="K1257" s="562">
        <v>18</v>
      </c>
      <c r="L1257" s="562">
        <v>1</v>
      </c>
      <c r="M1257" s="562">
        <v>27</v>
      </c>
      <c r="N1257" s="562">
        <v>34</v>
      </c>
      <c r="O1257" s="562">
        <v>56</v>
      </c>
      <c r="P1257" s="562">
        <v>30</v>
      </c>
      <c r="Q1257" s="562">
        <v>52</v>
      </c>
      <c r="R1257" s="562">
        <v>2</v>
      </c>
    </row>
    <row r="1258" spans="1:18" s="286" customFormat="1" ht="12" x14ac:dyDescent="0.2">
      <c r="A1258" s="1123"/>
      <c r="B1258" s="556" t="s">
        <v>1387</v>
      </c>
      <c r="C1258" s="561">
        <v>160</v>
      </c>
      <c r="D1258" s="562">
        <v>1</v>
      </c>
      <c r="E1258" s="562">
        <v>0</v>
      </c>
      <c r="F1258" s="562">
        <v>22</v>
      </c>
      <c r="G1258" s="562">
        <v>2</v>
      </c>
      <c r="H1258" s="562">
        <v>66</v>
      </c>
      <c r="I1258" s="562">
        <v>6</v>
      </c>
      <c r="J1258" s="562">
        <v>1</v>
      </c>
      <c r="K1258" s="562">
        <v>10</v>
      </c>
      <c r="L1258" s="562">
        <v>0</v>
      </c>
      <c r="M1258" s="562">
        <v>6</v>
      </c>
      <c r="N1258" s="562">
        <v>6</v>
      </c>
      <c r="O1258" s="562">
        <v>12</v>
      </c>
      <c r="P1258" s="562">
        <v>6</v>
      </c>
      <c r="Q1258" s="562">
        <v>21</v>
      </c>
      <c r="R1258" s="562">
        <v>1</v>
      </c>
    </row>
    <row r="1259" spans="1:18" s="286" customFormat="1" ht="12" x14ac:dyDescent="0.2">
      <c r="A1259" s="1123"/>
      <c r="B1259" s="556" t="s">
        <v>1388</v>
      </c>
      <c r="C1259" s="561">
        <v>76</v>
      </c>
      <c r="D1259" s="562">
        <v>0</v>
      </c>
      <c r="E1259" s="562">
        <v>1</v>
      </c>
      <c r="F1259" s="562">
        <v>6</v>
      </c>
      <c r="G1259" s="562">
        <v>1</v>
      </c>
      <c r="H1259" s="562">
        <v>31</v>
      </c>
      <c r="I1259" s="562">
        <v>4</v>
      </c>
      <c r="J1259" s="562">
        <v>4</v>
      </c>
      <c r="K1259" s="562">
        <v>3</v>
      </c>
      <c r="L1259" s="562">
        <v>2</v>
      </c>
      <c r="M1259" s="562">
        <v>2</v>
      </c>
      <c r="N1259" s="562">
        <v>3</v>
      </c>
      <c r="O1259" s="562">
        <v>10</v>
      </c>
      <c r="P1259" s="562">
        <v>4</v>
      </c>
      <c r="Q1259" s="562">
        <v>5</v>
      </c>
      <c r="R1259" s="562">
        <v>0</v>
      </c>
    </row>
    <row r="1260" spans="1:18" s="286" customFormat="1" ht="12" x14ac:dyDescent="0.2">
      <c r="A1260" s="1123"/>
      <c r="B1260" s="556" t="s">
        <v>1389</v>
      </c>
      <c r="C1260" s="561">
        <v>4</v>
      </c>
      <c r="D1260" s="562">
        <v>0</v>
      </c>
      <c r="E1260" s="562">
        <v>0</v>
      </c>
      <c r="F1260" s="562">
        <v>0</v>
      </c>
      <c r="G1260" s="562">
        <v>0</v>
      </c>
      <c r="H1260" s="562">
        <v>2</v>
      </c>
      <c r="I1260" s="562">
        <v>0</v>
      </c>
      <c r="J1260" s="562">
        <v>0</v>
      </c>
      <c r="K1260" s="562">
        <v>1</v>
      </c>
      <c r="L1260" s="562">
        <v>0</v>
      </c>
      <c r="M1260" s="562">
        <v>0</v>
      </c>
      <c r="N1260" s="562">
        <v>0</v>
      </c>
      <c r="O1260" s="562">
        <v>0</v>
      </c>
      <c r="P1260" s="562">
        <v>0</v>
      </c>
      <c r="Q1260" s="562">
        <v>1</v>
      </c>
      <c r="R1260" s="562">
        <v>0</v>
      </c>
    </row>
    <row r="1261" spans="1:18" s="286" customFormat="1" ht="12" x14ac:dyDescent="0.2">
      <c r="A1261" s="1123"/>
      <c r="B1261" s="556" t="s">
        <v>3192</v>
      </c>
      <c r="C1261" s="561">
        <v>262</v>
      </c>
      <c r="D1261" s="562">
        <v>0</v>
      </c>
      <c r="E1261" s="562">
        <v>3</v>
      </c>
      <c r="F1261" s="562">
        <v>14</v>
      </c>
      <c r="G1261" s="562">
        <v>6</v>
      </c>
      <c r="H1261" s="562">
        <v>102</v>
      </c>
      <c r="I1261" s="562">
        <v>9</v>
      </c>
      <c r="J1261" s="562">
        <v>4</v>
      </c>
      <c r="K1261" s="562">
        <v>17</v>
      </c>
      <c r="L1261" s="562">
        <v>3</v>
      </c>
      <c r="M1261" s="562">
        <v>19</v>
      </c>
      <c r="N1261" s="562">
        <v>15</v>
      </c>
      <c r="O1261" s="562">
        <v>30</v>
      </c>
      <c r="P1261" s="562">
        <v>13</v>
      </c>
      <c r="Q1261" s="562">
        <v>27</v>
      </c>
      <c r="R1261" s="562">
        <v>0</v>
      </c>
    </row>
    <row r="1262" spans="1:18" s="286" customFormat="1" ht="12" x14ac:dyDescent="0.2">
      <c r="A1262" s="1123"/>
      <c r="B1262" s="556" t="s">
        <v>3193</v>
      </c>
      <c r="C1262" s="561">
        <v>10</v>
      </c>
      <c r="D1262" s="562">
        <v>0</v>
      </c>
      <c r="E1262" s="562">
        <v>0</v>
      </c>
      <c r="F1262" s="562">
        <v>1</v>
      </c>
      <c r="G1262" s="562">
        <v>0</v>
      </c>
      <c r="H1262" s="562">
        <v>5</v>
      </c>
      <c r="I1262" s="562">
        <v>0</v>
      </c>
      <c r="J1262" s="562">
        <v>0</v>
      </c>
      <c r="K1262" s="562">
        <v>1</v>
      </c>
      <c r="L1262" s="562">
        <v>0</v>
      </c>
      <c r="M1262" s="562">
        <v>0</v>
      </c>
      <c r="N1262" s="562">
        <v>1</v>
      </c>
      <c r="O1262" s="562">
        <v>1</v>
      </c>
      <c r="P1262" s="562">
        <v>0</v>
      </c>
      <c r="Q1262" s="562">
        <v>1</v>
      </c>
      <c r="R1262" s="562">
        <v>0</v>
      </c>
    </row>
    <row r="1263" spans="1:18" s="286" customFormat="1" ht="12" x14ac:dyDescent="0.2">
      <c r="A1263" s="1123"/>
      <c r="B1263" s="556" t="s">
        <v>627</v>
      </c>
      <c r="C1263" s="561">
        <v>41</v>
      </c>
      <c r="D1263" s="562">
        <v>0</v>
      </c>
      <c r="E1263" s="562">
        <v>0</v>
      </c>
      <c r="F1263" s="562">
        <v>16</v>
      </c>
      <c r="G1263" s="562">
        <v>1</v>
      </c>
      <c r="H1263" s="562">
        <v>10</v>
      </c>
      <c r="I1263" s="562">
        <v>0</v>
      </c>
      <c r="J1263" s="562">
        <v>0</v>
      </c>
      <c r="K1263" s="562">
        <v>1</v>
      </c>
      <c r="L1263" s="562">
        <v>0</v>
      </c>
      <c r="M1263" s="562">
        <v>0</v>
      </c>
      <c r="N1263" s="562">
        <v>1</v>
      </c>
      <c r="O1263" s="562">
        <v>5</v>
      </c>
      <c r="P1263" s="562">
        <v>3</v>
      </c>
      <c r="Q1263" s="562">
        <v>3</v>
      </c>
      <c r="R1263" s="562">
        <v>1</v>
      </c>
    </row>
    <row r="1264" spans="1:18" s="286" customFormat="1" ht="12" x14ac:dyDescent="0.2">
      <c r="A1264" s="1123"/>
      <c r="B1264" s="556" t="s">
        <v>2500</v>
      </c>
      <c r="C1264" s="561">
        <v>2</v>
      </c>
      <c r="D1264" s="562">
        <v>0</v>
      </c>
      <c r="E1264" s="562">
        <v>0</v>
      </c>
      <c r="F1264" s="562">
        <v>0</v>
      </c>
      <c r="G1264" s="562">
        <v>0</v>
      </c>
      <c r="H1264" s="562">
        <v>0</v>
      </c>
      <c r="I1264" s="562">
        <v>0</v>
      </c>
      <c r="J1264" s="562">
        <v>0</v>
      </c>
      <c r="K1264" s="562">
        <v>0</v>
      </c>
      <c r="L1264" s="562">
        <v>0</v>
      </c>
      <c r="M1264" s="562">
        <v>2</v>
      </c>
      <c r="N1264" s="562">
        <v>0</v>
      </c>
      <c r="O1264" s="562">
        <v>0</v>
      </c>
      <c r="P1264" s="562">
        <v>0</v>
      </c>
      <c r="Q1264" s="562">
        <v>0</v>
      </c>
      <c r="R1264" s="562">
        <v>0</v>
      </c>
    </row>
    <row r="1265" spans="1:18" s="286" customFormat="1" ht="12" x14ac:dyDescent="0.2">
      <c r="A1265" s="1123"/>
      <c r="B1265" s="556" t="s">
        <v>1390</v>
      </c>
      <c r="C1265" s="561">
        <v>1391</v>
      </c>
      <c r="D1265" s="562">
        <v>1</v>
      </c>
      <c r="E1265" s="562">
        <v>14</v>
      </c>
      <c r="F1265" s="562">
        <v>53</v>
      </c>
      <c r="G1265" s="562">
        <v>13</v>
      </c>
      <c r="H1265" s="562">
        <v>511</v>
      </c>
      <c r="I1265" s="562">
        <v>55</v>
      </c>
      <c r="J1265" s="562">
        <v>13</v>
      </c>
      <c r="K1265" s="562">
        <v>92</v>
      </c>
      <c r="L1265" s="562">
        <v>22</v>
      </c>
      <c r="M1265" s="562">
        <v>60</v>
      </c>
      <c r="N1265" s="562">
        <v>48</v>
      </c>
      <c r="O1265" s="562">
        <v>260</v>
      </c>
      <c r="P1265" s="562">
        <v>96</v>
      </c>
      <c r="Q1265" s="562">
        <v>137</v>
      </c>
      <c r="R1265" s="562">
        <v>16</v>
      </c>
    </row>
    <row r="1266" spans="1:18" s="286" customFormat="1" ht="12" x14ac:dyDescent="0.2">
      <c r="A1266" s="1123"/>
      <c r="B1266" s="556" t="s">
        <v>1391</v>
      </c>
      <c r="C1266" s="561">
        <v>1803</v>
      </c>
      <c r="D1266" s="562">
        <v>1</v>
      </c>
      <c r="E1266" s="562">
        <v>6</v>
      </c>
      <c r="F1266" s="562">
        <v>58</v>
      </c>
      <c r="G1266" s="562">
        <v>18</v>
      </c>
      <c r="H1266" s="562">
        <v>851</v>
      </c>
      <c r="I1266" s="562">
        <v>100</v>
      </c>
      <c r="J1266" s="562">
        <v>14</v>
      </c>
      <c r="K1266" s="562">
        <v>103</v>
      </c>
      <c r="L1266" s="562">
        <v>21</v>
      </c>
      <c r="M1266" s="562">
        <v>69</v>
      </c>
      <c r="N1266" s="562">
        <v>42</v>
      </c>
      <c r="O1266" s="562">
        <v>129</v>
      </c>
      <c r="P1266" s="562">
        <v>126</v>
      </c>
      <c r="Q1266" s="562">
        <v>248</v>
      </c>
      <c r="R1266" s="562">
        <v>17</v>
      </c>
    </row>
    <row r="1267" spans="1:18" s="286" customFormat="1" ht="12" x14ac:dyDescent="0.2">
      <c r="A1267" s="1123"/>
      <c r="B1267" s="556" t="s">
        <v>1392</v>
      </c>
      <c r="C1267" s="561">
        <v>269</v>
      </c>
      <c r="D1267" s="562">
        <v>0</v>
      </c>
      <c r="E1267" s="562">
        <v>2</v>
      </c>
      <c r="F1267" s="562">
        <v>24</v>
      </c>
      <c r="G1267" s="562">
        <v>4</v>
      </c>
      <c r="H1267" s="562">
        <v>97</v>
      </c>
      <c r="I1267" s="562">
        <v>16</v>
      </c>
      <c r="J1267" s="562">
        <v>1</v>
      </c>
      <c r="K1267" s="562">
        <v>13</v>
      </c>
      <c r="L1267" s="562">
        <v>3</v>
      </c>
      <c r="M1267" s="562">
        <v>15</v>
      </c>
      <c r="N1267" s="562">
        <v>14</v>
      </c>
      <c r="O1267" s="562">
        <v>32</v>
      </c>
      <c r="P1267" s="562">
        <v>11</v>
      </c>
      <c r="Q1267" s="562">
        <v>34</v>
      </c>
      <c r="R1267" s="562">
        <v>3</v>
      </c>
    </row>
    <row r="1268" spans="1:18" s="286" customFormat="1" ht="12" x14ac:dyDescent="0.2">
      <c r="A1268" s="1123" t="s">
        <v>497</v>
      </c>
      <c r="B1268" s="555" t="s">
        <v>10</v>
      </c>
      <c r="C1268" s="559">
        <v>2</v>
      </c>
      <c r="D1268" s="560">
        <v>0</v>
      </c>
      <c r="E1268" s="560">
        <v>0</v>
      </c>
      <c r="F1268" s="560">
        <v>1</v>
      </c>
      <c r="G1268" s="560">
        <v>0</v>
      </c>
      <c r="H1268" s="560">
        <v>1</v>
      </c>
      <c r="I1268" s="560">
        <v>0</v>
      </c>
      <c r="J1268" s="560">
        <v>0</v>
      </c>
      <c r="K1268" s="560">
        <v>0</v>
      </c>
      <c r="L1268" s="560">
        <v>0</v>
      </c>
      <c r="M1268" s="560">
        <v>0</v>
      </c>
      <c r="N1268" s="560">
        <v>0</v>
      </c>
      <c r="O1268" s="560">
        <v>0</v>
      </c>
      <c r="P1268" s="560">
        <v>0</v>
      </c>
      <c r="Q1268" s="560">
        <v>0</v>
      </c>
      <c r="R1268" s="560">
        <v>0</v>
      </c>
    </row>
    <row r="1269" spans="1:18" s="286" customFormat="1" ht="12" x14ac:dyDescent="0.2">
      <c r="A1269" s="1123"/>
      <c r="B1269" s="556" t="s">
        <v>1565</v>
      </c>
      <c r="C1269" s="561">
        <v>2</v>
      </c>
      <c r="D1269" s="562">
        <v>0</v>
      </c>
      <c r="E1269" s="562">
        <v>0</v>
      </c>
      <c r="F1269" s="562">
        <v>1</v>
      </c>
      <c r="G1269" s="562">
        <v>0</v>
      </c>
      <c r="H1269" s="562">
        <v>1</v>
      </c>
      <c r="I1269" s="562">
        <v>0</v>
      </c>
      <c r="J1269" s="562">
        <v>0</v>
      </c>
      <c r="K1269" s="562">
        <v>0</v>
      </c>
      <c r="L1269" s="562">
        <v>0</v>
      </c>
      <c r="M1269" s="562">
        <v>0</v>
      </c>
      <c r="N1269" s="562">
        <v>0</v>
      </c>
      <c r="O1269" s="562">
        <v>0</v>
      </c>
      <c r="P1269" s="562">
        <v>0</v>
      </c>
      <c r="Q1269" s="562">
        <v>0</v>
      </c>
      <c r="R1269" s="562">
        <v>0</v>
      </c>
    </row>
    <row r="1270" spans="1:18" s="286" customFormat="1" ht="12" x14ac:dyDescent="0.2">
      <c r="A1270" s="554" t="s">
        <v>2926</v>
      </c>
      <c r="B1270" s="555" t="s">
        <v>10</v>
      </c>
      <c r="C1270" s="559">
        <v>23824</v>
      </c>
      <c r="D1270" s="560">
        <v>77</v>
      </c>
      <c r="E1270" s="560">
        <v>628</v>
      </c>
      <c r="F1270" s="560">
        <v>4207</v>
      </c>
      <c r="G1270" s="560">
        <v>476</v>
      </c>
      <c r="H1270" s="560">
        <v>7374</v>
      </c>
      <c r="I1270" s="560">
        <v>850</v>
      </c>
      <c r="J1270" s="560">
        <v>98</v>
      </c>
      <c r="K1270" s="560">
        <v>554</v>
      </c>
      <c r="L1270" s="560">
        <v>88</v>
      </c>
      <c r="M1270" s="560">
        <v>457</v>
      </c>
      <c r="N1270" s="560">
        <v>1492</v>
      </c>
      <c r="O1270" s="560">
        <v>2833</v>
      </c>
      <c r="P1270" s="560">
        <v>2306</v>
      </c>
      <c r="Q1270" s="560">
        <v>2217</v>
      </c>
      <c r="R1270" s="560">
        <v>167</v>
      </c>
    </row>
    <row r="1271" spans="1:18" s="286" customFormat="1" ht="12" x14ac:dyDescent="0.2">
      <c r="A1271" s="1123" t="s">
        <v>73</v>
      </c>
      <c r="B1271" s="555" t="s">
        <v>10</v>
      </c>
      <c r="C1271" s="559">
        <v>557</v>
      </c>
      <c r="D1271" s="560">
        <v>4</v>
      </c>
      <c r="E1271" s="560">
        <v>24</v>
      </c>
      <c r="F1271" s="560">
        <v>122</v>
      </c>
      <c r="G1271" s="560">
        <v>6</v>
      </c>
      <c r="H1271" s="560">
        <v>181</v>
      </c>
      <c r="I1271" s="560">
        <v>24</v>
      </c>
      <c r="J1271" s="560">
        <v>2</v>
      </c>
      <c r="K1271" s="560">
        <v>11</v>
      </c>
      <c r="L1271" s="560">
        <v>1</v>
      </c>
      <c r="M1271" s="560">
        <v>7</v>
      </c>
      <c r="N1271" s="560">
        <v>37</v>
      </c>
      <c r="O1271" s="560">
        <v>55</v>
      </c>
      <c r="P1271" s="560">
        <v>38</v>
      </c>
      <c r="Q1271" s="560">
        <v>42</v>
      </c>
      <c r="R1271" s="560">
        <v>3</v>
      </c>
    </row>
    <row r="1272" spans="1:18" s="286" customFormat="1" ht="12" x14ac:dyDescent="0.2">
      <c r="A1272" s="1123"/>
      <c r="B1272" s="556" t="s">
        <v>1243</v>
      </c>
      <c r="C1272" s="561">
        <v>3</v>
      </c>
      <c r="D1272" s="562">
        <v>0</v>
      </c>
      <c r="E1272" s="562">
        <v>0</v>
      </c>
      <c r="F1272" s="562">
        <v>0</v>
      </c>
      <c r="G1272" s="562">
        <v>0</v>
      </c>
      <c r="H1272" s="562">
        <v>3</v>
      </c>
      <c r="I1272" s="562">
        <v>0</v>
      </c>
      <c r="J1272" s="562">
        <v>0</v>
      </c>
      <c r="K1272" s="562">
        <v>0</v>
      </c>
      <c r="L1272" s="562">
        <v>0</v>
      </c>
      <c r="M1272" s="562">
        <v>0</v>
      </c>
      <c r="N1272" s="562">
        <v>0</v>
      </c>
      <c r="O1272" s="562">
        <v>0</v>
      </c>
      <c r="P1272" s="562">
        <v>0</v>
      </c>
      <c r="Q1272" s="562">
        <v>0</v>
      </c>
      <c r="R1272" s="562">
        <v>0</v>
      </c>
    </row>
    <row r="1273" spans="1:18" s="286" customFormat="1" ht="12" x14ac:dyDescent="0.2">
      <c r="A1273" s="1123"/>
      <c r="B1273" s="556" t="s">
        <v>1244</v>
      </c>
      <c r="C1273" s="561">
        <v>21</v>
      </c>
      <c r="D1273" s="562">
        <v>0</v>
      </c>
      <c r="E1273" s="562">
        <v>0</v>
      </c>
      <c r="F1273" s="562">
        <v>4</v>
      </c>
      <c r="G1273" s="562">
        <v>0</v>
      </c>
      <c r="H1273" s="562">
        <v>5</v>
      </c>
      <c r="I1273" s="562">
        <v>1</v>
      </c>
      <c r="J1273" s="562">
        <v>0</v>
      </c>
      <c r="K1273" s="562">
        <v>0</v>
      </c>
      <c r="L1273" s="562">
        <v>0</v>
      </c>
      <c r="M1273" s="562">
        <v>0</v>
      </c>
      <c r="N1273" s="562">
        <v>3</v>
      </c>
      <c r="O1273" s="562">
        <v>2</v>
      </c>
      <c r="P1273" s="562">
        <v>5</v>
      </c>
      <c r="Q1273" s="562">
        <v>0</v>
      </c>
      <c r="R1273" s="562">
        <v>1</v>
      </c>
    </row>
    <row r="1274" spans="1:18" s="286" customFormat="1" ht="12" x14ac:dyDescent="0.2">
      <c r="A1274" s="1123"/>
      <c r="B1274" s="556" t="s">
        <v>1245</v>
      </c>
      <c r="C1274" s="561">
        <v>492</v>
      </c>
      <c r="D1274" s="562">
        <v>4</v>
      </c>
      <c r="E1274" s="562">
        <v>24</v>
      </c>
      <c r="F1274" s="562">
        <v>115</v>
      </c>
      <c r="G1274" s="562">
        <v>4</v>
      </c>
      <c r="H1274" s="562">
        <v>159</v>
      </c>
      <c r="I1274" s="562">
        <v>22</v>
      </c>
      <c r="J1274" s="562">
        <v>2</v>
      </c>
      <c r="K1274" s="562">
        <v>9</v>
      </c>
      <c r="L1274" s="562">
        <v>1</v>
      </c>
      <c r="M1274" s="562">
        <v>7</v>
      </c>
      <c r="N1274" s="562">
        <v>31</v>
      </c>
      <c r="O1274" s="562">
        <v>50</v>
      </c>
      <c r="P1274" s="562">
        <v>28</v>
      </c>
      <c r="Q1274" s="562">
        <v>36</v>
      </c>
      <c r="R1274" s="562">
        <v>0</v>
      </c>
    </row>
    <row r="1275" spans="1:18" s="286" customFormat="1" ht="12" x14ac:dyDescent="0.2">
      <c r="A1275" s="1123"/>
      <c r="B1275" s="556" t="s">
        <v>1246</v>
      </c>
      <c r="C1275" s="561">
        <v>15</v>
      </c>
      <c r="D1275" s="562">
        <v>0</v>
      </c>
      <c r="E1275" s="562">
        <v>0</v>
      </c>
      <c r="F1275" s="562">
        <v>2</v>
      </c>
      <c r="G1275" s="562">
        <v>0</v>
      </c>
      <c r="H1275" s="562">
        <v>7</v>
      </c>
      <c r="I1275" s="562">
        <v>0</v>
      </c>
      <c r="J1275" s="562">
        <v>0</v>
      </c>
      <c r="K1275" s="562">
        <v>1</v>
      </c>
      <c r="L1275" s="562">
        <v>0</v>
      </c>
      <c r="M1275" s="562">
        <v>0</v>
      </c>
      <c r="N1275" s="562">
        <v>0</v>
      </c>
      <c r="O1275" s="562">
        <v>1</v>
      </c>
      <c r="P1275" s="562">
        <v>1</v>
      </c>
      <c r="Q1275" s="562">
        <v>1</v>
      </c>
      <c r="R1275" s="562">
        <v>2</v>
      </c>
    </row>
    <row r="1276" spans="1:18" s="286" customFormat="1" ht="12" x14ac:dyDescent="0.2">
      <c r="A1276" s="1123"/>
      <c r="B1276" s="556" t="s">
        <v>1247</v>
      </c>
      <c r="C1276" s="561">
        <v>26</v>
      </c>
      <c r="D1276" s="562">
        <v>0</v>
      </c>
      <c r="E1276" s="562">
        <v>0</v>
      </c>
      <c r="F1276" s="562">
        <v>1</v>
      </c>
      <c r="G1276" s="562">
        <v>2</v>
      </c>
      <c r="H1276" s="562">
        <v>7</v>
      </c>
      <c r="I1276" s="562">
        <v>1</v>
      </c>
      <c r="J1276" s="562">
        <v>0</v>
      </c>
      <c r="K1276" s="562">
        <v>1</v>
      </c>
      <c r="L1276" s="562">
        <v>0</v>
      </c>
      <c r="M1276" s="562">
        <v>0</v>
      </c>
      <c r="N1276" s="562">
        <v>3</v>
      </c>
      <c r="O1276" s="562">
        <v>2</v>
      </c>
      <c r="P1276" s="562">
        <v>4</v>
      </c>
      <c r="Q1276" s="562">
        <v>5</v>
      </c>
      <c r="R1276" s="562">
        <v>0</v>
      </c>
    </row>
    <row r="1277" spans="1:18" s="286" customFormat="1" ht="12" x14ac:dyDescent="0.2">
      <c r="A1277" s="1123" t="s">
        <v>74</v>
      </c>
      <c r="B1277" s="555" t="s">
        <v>10</v>
      </c>
      <c r="C1277" s="559">
        <v>2490</v>
      </c>
      <c r="D1277" s="560">
        <v>7</v>
      </c>
      <c r="E1277" s="560">
        <v>39</v>
      </c>
      <c r="F1277" s="560">
        <v>287</v>
      </c>
      <c r="G1277" s="560">
        <v>37</v>
      </c>
      <c r="H1277" s="560">
        <v>914</v>
      </c>
      <c r="I1277" s="560">
        <v>93</v>
      </c>
      <c r="J1277" s="560">
        <v>9</v>
      </c>
      <c r="K1277" s="560">
        <v>138</v>
      </c>
      <c r="L1277" s="560">
        <v>11</v>
      </c>
      <c r="M1277" s="560">
        <v>108</v>
      </c>
      <c r="N1277" s="560">
        <v>119</v>
      </c>
      <c r="O1277" s="560">
        <v>257</v>
      </c>
      <c r="P1277" s="560">
        <v>166</v>
      </c>
      <c r="Q1277" s="560">
        <v>286</v>
      </c>
      <c r="R1277" s="560">
        <v>19</v>
      </c>
    </row>
    <row r="1278" spans="1:18" s="286" customFormat="1" ht="12" x14ac:dyDescent="0.2">
      <c r="A1278" s="1123"/>
      <c r="B1278" s="556" t="s">
        <v>1248</v>
      </c>
      <c r="C1278" s="561">
        <v>6</v>
      </c>
      <c r="D1278" s="562">
        <v>0</v>
      </c>
      <c r="E1278" s="562">
        <v>0</v>
      </c>
      <c r="F1278" s="562">
        <v>1</v>
      </c>
      <c r="G1278" s="562">
        <v>0</v>
      </c>
      <c r="H1278" s="562">
        <v>2</v>
      </c>
      <c r="I1278" s="562">
        <v>0</v>
      </c>
      <c r="J1278" s="562">
        <v>0</v>
      </c>
      <c r="K1278" s="562">
        <v>0</v>
      </c>
      <c r="L1278" s="562">
        <v>0</v>
      </c>
      <c r="M1278" s="562">
        <v>0</v>
      </c>
      <c r="N1278" s="562">
        <v>0</v>
      </c>
      <c r="O1278" s="562">
        <v>1</v>
      </c>
      <c r="P1278" s="562">
        <v>0</v>
      </c>
      <c r="Q1278" s="562">
        <v>2</v>
      </c>
      <c r="R1278" s="562">
        <v>0</v>
      </c>
    </row>
    <row r="1279" spans="1:18" s="286" customFormat="1" ht="12" x14ac:dyDescent="0.2">
      <c r="A1279" s="1123"/>
      <c r="B1279" s="556" t="s">
        <v>1249</v>
      </c>
      <c r="C1279" s="561">
        <v>3</v>
      </c>
      <c r="D1279" s="562">
        <v>0</v>
      </c>
      <c r="E1279" s="562">
        <v>0</v>
      </c>
      <c r="F1279" s="562">
        <v>1</v>
      </c>
      <c r="G1279" s="562">
        <v>0</v>
      </c>
      <c r="H1279" s="562">
        <v>2</v>
      </c>
      <c r="I1279" s="562">
        <v>0</v>
      </c>
      <c r="J1279" s="562">
        <v>0</v>
      </c>
      <c r="K1279" s="562">
        <v>0</v>
      </c>
      <c r="L1279" s="562">
        <v>0</v>
      </c>
      <c r="M1279" s="562">
        <v>0</v>
      </c>
      <c r="N1279" s="562">
        <v>0</v>
      </c>
      <c r="O1279" s="562">
        <v>0</v>
      </c>
      <c r="P1279" s="562">
        <v>0</v>
      </c>
      <c r="Q1279" s="562">
        <v>0</v>
      </c>
      <c r="R1279" s="562">
        <v>0</v>
      </c>
    </row>
    <row r="1280" spans="1:18" s="286" customFormat="1" ht="12" x14ac:dyDescent="0.2">
      <c r="A1280" s="1123"/>
      <c r="B1280" s="556" t="s">
        <v>1250</v>
      </c>
      <c r="C1280" s="561">
        <v>83</v>
      </c>
      <c r="D1280" s="562">
        <v>1</v>
      </c>
      <c r="E1280" s="562">
        <v>1</v>
      </c>
      <c r="F1280" s="562">
        <v>5</v>
      </c>
      <c r="G1280" s="562">
        <v>0</v>
      </c>
      <c r="H1280" s="562">
        <v>29</v>
      </c>
      <c r="I1280" s="562">
        <v>1</v>
      </c>
      <c r="J1280" s="562">
        <v>0</v>
      </c>
      <c r="K1280" s="562">
        <v>5</v>
      </c>
      <c r="L1280" s="562">
        <v>0</v>
      </c>
      <c r="M1280" s="562">
        <v>7</v>
      </c>
      <c r="N1280" s="562">
        <v>7</v>
      </c>
      <c r="O1280" s="562">
        <v>10</v>
      </c>
      <c r="P1280" s="562">
        <v>9</v>
      </c>
      <c r="Q1280" s="562">
        <v>8</v>
      </c>
      <c r="R1280" s="562">
        <v>0</v>
      </c>
    </row>
    <row r="1281" spans="1:18" s="286" customFormat="1" ht="12" x14ac:dyDescent="0.2">
      <c r="A1281" s="1123"/>
      <c r="B1281" s="556" t="s">
        <v>1251</v>
      </c>
      <c r="C1281" s="561">
        <v>320</v>
      </c>
      <c r="D1281" s="562">
        <v>1</v>
      </c>
      <c r="E1281" s="562">
        <v>4</v>
      </c>
      <c r="F1281" s="562">
        <v>37</v>
      </c>
      <c r="G1281" s="562">
        <v>1</v>
      </c>
      <c r="H1281" s="562">
        <v>115</v>
      </c>
      <c r="I1281" s="562">
        <v>5</v>
      </c>
      <c r="J1281" s="562">
        <v>2</v>
      </c>
      <c r="K1281" s="562">
        <v>22</v>
      </c>
      <c r="L1281" s="562">
        <v>2</v>
      </c>
      <c r="M1281" s="562">
        <v>19</v>
      </c>
      <c r="N1281" s="562">
        <v>9</v>
      </c>
      <c r="O1281" s="562">
        <v>36</v>
      </c>
      <c r="P1281" s="562">
        <v>23</v>
      </c>
      <c r="Q1281" s="562">
        <v>43</v>
      </c>
      <c r="R1281" s="562">
        <v>1</v>
      </c>
    </row>
    <row r="1282" spans="1:18" s="286" customFormat="1" ht="12" x14ac:dyDescent="0.2">
      <c r="A1282" s="1123"/>
      <c r="B1282" s="556" t="s">
        <v>1252</v>
      </c>
      <c r="C1282" s="561">
        <v>2063</v>
      </c>
      <c r="D1282" s="562">
        <v>5</v>
      </c>
      <c r="E1282" s="562">
        <v>34</v>
      </c>
      <c r="F1282" s="562">
        <v>241</v>
      </c>
      <c r="G1282" s="562">
        <v>36</v>
      </c>
      <c r="H1282" s="562">
        <v>757</v>
      </c>
      <c r="I1282" s="562">
        <v>87</v>
      </c>
      <c r="J1282" s="562">
        <v>7</v>
      </c>
      <c r="K1282" s="562">
        <v>111</v>
      </c>
      <c r="L1282" s="562">
        <v>9</v>
      </c>
      <c r="M1282" s="562">
        <v>82</v>
      </c>
      <c r="N1282" s="562">
        <v>102</v>
      </c>
      <c r="O1282" s="562">
        <v>210</v>
      </c>
      <c r="P1282" s="562">
        <v>133</v>
      </c>
      <c r="Q1282" s="562">
        <v>231</v>
      </c>
      <c r="R1282" s="562">
        <v>18</v>
      </c>
    </row>
    <row r="1283" spans="1:18" s="286" customFormat="1" ht="12" x14ac:dyDescent="0.2">
      <c r="A1283" s="1123"/>
      <c r="B1283" s="556" t="s">
        <v>1253</v>
      </c>
      <c r="C1283" s="561">
        <v>1</v>
      </c>
      <c r="D1283" s="562">
        <v>0</v>
      </c>
      <c r="E1283" s="562">
        <v>0</v>
      </c>
      <c r="F1283" s="562">
        <v>0</v>
      </c>
      <c r="G1283" s="562">
        <v>0</v>
      </c>
      <c r="H1283" s="562">
        <v>1</v>
      </c>
      <c r="I1283" s="562">
        <v>0</v>
      </c>
      <c r="J1283" s="562">
        <v>0</v>
      </c>
      <c r="K1283" s="562">
        <v>0</v>
      </c>
      <c r="L1283" s="562">
        <v>0</v>
      </c>
      <c r="M1283" s="562">
        <v>0</v>
      </c>
      <c r="N1283" s="562">
        <v>0</v>
      </c>
      <c r="O1283" s="562">
        <v>0</v>
      </c>
      <c r="P1283" s="562">
        <v>0</v>
      </c>
      <c r="Q1283" s="562">
        <v>0</v>
      </c>
      <c r="R1283" s="562">
        <v>0</v>
      </c>
    </row>
    <row r="1284" spans="1:18" s="286" customFormat="1" ht="12" x14ac:dyDescent="0.2">
      <c r="A1284" s="1123"/>
      <c r="B1284" s="556" t="s">
        <v>1254</v>
      </c>
      <c r="C1284" s="561">
        <v>12</v>
      </c>
      <c r="D1284" s="562">
        <v>0</v>
      </c>
      <c r="E1284" s="562">
        <v>0</v>
      </c>
      <c r="F1284" s="562">
        <v>2</v>
      </c>
      <c r="G1284" s="562">
        <v>0</v>
      </c>
      <c r="H1284" s="562">
        <v>7</v>
      </c>
      <c r="I1284" s="562">
        <v>0</v>
      </c>
      <c r="J1284" s="562">
        <v>0</v>
      </c>
      <c r="K1284" s="562">
        <v>0</v>
      </c>
      <c r="L1284" s="562">
        <v>0</v>
      </c>
      <c r="M1284" s="562">
        <v>0</v>
      </c>
      <c r="N1284" s="562">
        <v>1</v>
      </c>
      <c r="O1284" s="562">
        <v>0</v>
      </c>
      <c r="P1284" s="562">
        <v>1</v>
      </c>
      <c r="Q1284" s="562">
        <v>1</v>
      </c>
      <c r="R1284" s="562">
        <v>0</v>
      </c>
    </row>
    <row r="1285" spans="1:18" s="286" customFormat="1" ht="12" x14ac:dyDescent="0.2">
      <c r="A1285" s="1123"/>
      <c r="B1285" s="556" t="s">
        <v>1255</v>
      </c>
      <c r="C1285" s="561">
        <v>2</v>
      </c>
      <c r="D1285" s="562">
        <v>0</v>
      </c>
      <c r="E1285" s="562">
        <v>0</v>
      </c>
      <c r="F1285" s="562">
        <v>0</v>
      </c>
      <c r="G1285" s="562">
        <v>0</v>
      </c>
      <c r="H1285" s="562">
        <v>1</v>
      </c>
      <c r="I1285" s="562">
        <v>0</v>
      </c>
      <c r="J1285" s="562">
        <v>0</v>
      </c>
      <c r="K1285" s="562">
        <v>0</v>
      </c>
      <c r="L1285" s="562">
        <v>0</v>
      </c>
      <c r="M1285" s="562">
        <v>0</v>
      </c>
      <c r="N1285" s="562">
        <v>0</v>
      </c>
      <c r="O1285" s="562">
        <v>0</v>
      </c>
      <c r="P1285" s="562">
        <v>0</v>
      </c>
      <c r="Q1285" s="562">
        <v>1</v>
      </c>
      <c r="R1285" s="562">
        <v>0</v>
      </c>
    </row>
    <row r="1286" spans="1:18" s="286" customFormat="1" ht="12" x14ac:dyDescent="0.2">
      <c r="A1286" s="1123" t="s">
        <v>83</v>
      </c>
      <c r="B1286" s="555" t="s">
        <v>10</v>
      </c>
      <c r="C1286" s="559">
        <v>4472</v>
      </c>
      <c r="D1286" s="560">
        <v>19</v>
      </c>
      <c r="E1286" s="560">
        <v>122</v>
      </c>
      <c r="F1286" s="560">
        <v>895</v>
      </c>
      <c r="G1286" s="560">
        <v>76</v>
      </c>
      <c r="H1286" s="560">
        <v>1220</v>
      </c>
      <c r="I1286" s="560">
        <v>165</v>
      </c>
      <c r="J1286" s="560">
        <v>25</v>
      </c>
      <c r="K1286" s="560">
        <v>94</v>
      </c>
      <c r="L1286" s="560">
        <v>15</v>
      </c>
      <c r="M1286" s="560">
        <v>80</v>
      </c>
      <c r="N1286" s="560">
        <v>305</v>
      </c>
      <c r="O1286" s="560">
        <v>540</v>
      </c>
      <c r="P1286" s="560">
        <v>533</v>
      </c>
      <c r="Q1286" s="560">
        <v>343</v>
      </c>
      <c r="R1286" s="560">
        <v>40</v>
      </c>
    </row>
    <row r="1287" spans="1:18" s="286" customFormat="1" ht="12" x14ac:dyDescent="0.2">
      <c r="A1287" s="1123"/>
      <c r="B1287" s="556" t="s">
        <v>1403</v>
      </c>
      <c r="C1287" s="561">
        <v>61</v>
      </c>
      <c r="D1287" s="562">
        <v>0</v>
      </c>
      <c r="E1287" s="562">
        <v>1</v>
      </c>
      <c r="F1287" s="562">
        <v>9</v>
      </c>
      <c r="G1287" s="562">
        <v>1</v>
      </c>
      <c r="H1287" s="562">
        <v>15</v>
      </c>
      <c r="I1287" s="562">
        <v>7</v>
      </c>
      <c r="J1287" s="562">
        <v>0</v>
      </c>
      <c r="K1287" s="562">
        <v>1</v>
      </c>
      <c r="L1287" s="562">
        <v>0</v>
      </c>
      <c r="M1287" s="562">
        <v>0</v>
      </c>
      <c r="N1287" s="562">
        <v>3</v>
      </c>
      <c r="O1287" s="562">
        <v>10</v>
      </c>
      <c r="P1287" s="562">
        <v>9</v>
      </c>
      <c r="Q1287" s="562">
        <v>4</v>
      </c>
      <c r="R1287" s="562">
        <v>1</v>
      </c>
    </row>
    <row r="1288" spans="1:18" s="286" customFormat="1" ht="12" x14ac:dyDescent="0.2">
      <c r="A1288" s="1123"/>
      <c r="B1288" s="556" t="s">
        <v>1404</v>
      </c>
      <c r="C1288" s="561">
        <v>3</v>
      </c>
      <c r="D1288" s="562">
        <v>1</v>
      </c>
      <c r="E1288" s="562">
        <v>0</v>
      </c>
      <c r="F1288" s="562">
        <v>0</v>
      </c>
      <c r="G1288" s="562">
        <v>1</v>
      </c>
      <c r="H1288" s="562">
        <v>1</v>
      </c>
      <c r="I1288" s="562">
        <v>0</v>
      </c>
      <c r="J1288" s="562">
        <v>0</v>
      </c>
      <c r="K1288" s="562">
        <v>0</v>
      </c>
      <c r="L1288" s="562">
        <v>0</v>
      </c>
      <c r="M1288" s="562">
        <v>0</v>
      </c>
      <c r="N1288" s="562">
        <v>0</v>
      </c>
      <c r="O1288" s="562">
        <v>0</v>
      </c>
      <c r="P1288" s="562">
        <v>0</v>
      </c>
      <c r="Q1288" s="562">
        <v>0</v>
      </c>
      <c r="R1288" s="562">
        <v>0</v>
      </c>
    </row>
    <row r="1289" spans="1:18" s="286" customFormat="1" ht="12" x14ac:dyDescent="0.2">
      <c r="A1289" s="1123"/>
      <c r="B1289" s="556" t="s">
        <v>1405</v>
      </c>
      <c r="C1289" s="561">
        <v>3</v>
      </c>
      <c r="D1289" s="562">
        <v>0</v>
      </c>
      <c r="E1289" s="562">
        <v>0</v>
      </c>
      <c r="F1289" s="562">
        <v>1</v>
      </c>
      <c r="G1289" s="562">
        <v>0</v>
      </c>
      <c r="H1289" s="562">
        <v>0</v>
      </c>
      <c r="I1289" s="562">
        <v>0</v>
      </c>
      <c r="J1289" s="562">
        <v>0</v>
      </c>
      <c r="K1289" s="562">
        <v>0</v>
      </c>
      <c r="L1289" s="562">
        <v>0</v>
      </c>
      <c r="M1289" s="562">
        <v>0</v>
      </c>
      <c r="N1289" s="562">
        <v>1</v>
      </c>
      <c r="O1289" s="562">
        <v>1</v>
      </c>
      <c r="P1289" s="562">
        <v>0</v>
      </c>
      <c r="Q1289" s="562">
        <v>0</v>
      </c>
      <c r="R1289" s="562">
        <v>0</v>
      </c>
    </row>
    <row r="1290" spans="1:18" s="286" customFormat="1" ht="12" x14ac:dyDescent="0.2">
      <c r="A1290" s="1123"/>
      <c r="B1290" s="556" t="s">
        <v>1406</v>
      </c>
      <c r="C1290" s="561">
        <v>9</v>
      </c>
      <c r="D1290" s="562">
        <v>1</v>
      </c>
      <c r="E1290" s="562">
        <v>0</v>
      </c>
      <c r="F1290" s="562">
        <v>2</v>
      </c>
      <c r="G1290" s="562">
        <v>0</v>
      </c>
      <c r="H1290" s="562">
        <v>1</v>
      </c>
      <c r="I1290" s="562">
        <v>0</v>
      </c>
      <c r="J1290" s="562">
        <v>0</v>
      </c>
      <c r="K1290" s="562">
        <v>0</v>
      </c>
      <c r="L1290" s="562">
        <v>0</v>
      </c>
      <c r="M1290" s="562">
        <v>0</v>
      </c>
      <c r="N1290" s="562">
        <v>2</v>
      </c>
      <c r="O1290" s="562">
        <v>1</v>
      </c>
      <c r="P1290" s="562">
        <v>1</v>
      </c>
      <c r="Q1290" s="562">
        <v>1</v>
      </c>
      <c r="R1290" s="562">
        <v>0</v>
      </c>
    </row>
    <row r="1291" spans="1:18" s="286" customFormat="1" ht="12" x14ac:dyDescent="0.2">
      <c r="A1291" s="1123"/>
      <c r="B1291" s="556" t="s">
        <v>1407</v>
      </c>
      <c r="C1291" s="561">
        <v>108</v>
      </c>
      <c r="D1291" s="562">
        <v>1</v>
      </c>
      <c r="E1291" s="562">
        <v>4</v>
      </c>
      <c r="F1291" s="562">
        <v>9</v>
      </c>
      <c r="G1291" s="562">
        <v>0</v>
      </c>
      <c r="H1291" s="562">
        <v>39</v>
      </c>
      <c r="I1291" s="562">
        <v>5</v>
      </c>
      <c r="J1291" s="562">
        <v>2</v>
      </c>
      <c r="K1291" s="562">
        <v>3</v>
      </c>
      <c r="L1291" s="562">
        <v>3</v>
      </c>
      <c r="M1291" s="562">
        <v>0</v>
      </c>
      <c r="N1291" s="562">
        <v>10</v>
      </c>
      <c r="O1291" s="562">
        <v>7</v>
      </c>
      <c r="P1291" s="562">
        <v>15</v>
      </c>
      <c r="Q1291" s="562">
        <v>8</v>
      </c>
      <c r="R1291" s="562">
        <v>2</v>
      </c>
    </row>
    <row r="1292" spans="1:18" s="286" customFormat="1" ht="12" x14ac:dyDescent="0.2">
      <c r="A1292" s="1123"/>
      <c r="B1292" s="556" t="s">
        <v>1408</v>
      </c>
      <c r="C1292" s="561">
        <v>244</v>
      </c>
      <c r="D1292" s="562">
        <v>0</v>
      </c>
      <c r="E1292" s="562">
        <v>3</v>
      </c>
      <c r="F1292" s="562">
        <v>47</v>
      </c>
      <c r="G1292" s="562">
        <v>5</v>
      </c>
      <c r="H1292" s="562">
        <v>51</v>
      </c>
      <c r="I1292" s="562">
        <v>10</v>
      </c>
      <c r="J1292" s="562">
        <v>1</v>
      </c>
      <c r="K1292" s="562">
        <v>6</v>
      </c>
      <c r="L1292" s="562">
        <v>1</v>
      </c>
      <c r="M1292" s="562">
        <v>5</v>
      </c>
      <c r="N1292" s="562">
        <v>10</v>
      </c>
      <c r="O1292" s="562">
        <v>68</v>
      </c>
      <c r="P1292" s="562">
        <v>28</v>
      </c>
      <c r="Q1292" s="562">
        <v>9</v>
      </c>
      <c r="R1292" s="562">
        <v>0</v>
      </c>
    </row>
    <row r="1293" spans="1:18" s="286" customFormat="1" ht="12" x14ac:dyDescent="0.2">
      <c r="A1293" s="1123"/>
      <c r="B1293" s="556" t="s">
        <v>1409</v>
      </c>
      <c r="C1293" s="561">
        <v>5</v>
      </c>
      <c r="D1293" s="562">
        <v>0</v>
      </c>
      <c r="E1293" s="562">
        <v>0</v>
      </c>
      <c r="F1293" s="562">
        <v>1</v>
      </c>
      <c r="G1293" s="562">
        <v>0</v>
      </c>
      <c r="H1293" s="562">
        <v>0</v>
      </c>
      <c r="I1293" s="562">
        <v>1</v>
      </c>
      <c r="J1293" s="562">
        <v>1</v>
      </c>
      <c r="K1293" s="562">
        <v>0</v>
      </c>
      <c r="L1293" s="562">
        <v>0</v>
      </c>
      <c r="M1293" s="562">
        <v>0</v>
      </c>
      <c r="N1293" s="562">
        <v>0</v>
      </c>
      <c r="O1293" s="562">
        <v>1</v>
      </c>
      <c r="P1293" s="562">
        <v>0</v>
      </c>
      <c r="Q1293" s="562">
        <v>1</v>
      </c>
      <c r="R1293" s="562">
        <v>0</v>
      </c>
    </row>
    <row r="1294" spans="1:18" s="286" customFormat="1" ht="12" x14ac:dyDescent="0.2">
      <c r="A1294" s="1123"/>
      <c r="B1294" s="556" t="s">
        <v>1410</v>
      </c>
      <c r="C1294" s="561">
        <v>8</v>
      </c>
      <c r="D1294" s="562">
        <v>0</v>
      </c>
      <c r="E1294" s="562">
        <v>0</v>
      </c>
      <c r="F1294" s="562">
        <v>0</v>
      </c>
      <c r="G1294" s="562">
        <v>0</v>
      </c>
      <c r="H1294" s="562">
        <v>1</v>
      </c>
      <c r="I1294" s="562">
        <v>0</v>
      </c>
      <c r="J1294" s="562">
        <v>0</v>
      </c>
      <c r="K1294" s="562">
        <v>2</v>
      </c>
      <c r="L1294" s="562">
        <v>0</v>
      </c>
      <c r="M1294" s="562">
        <v>0</v>
      </c>
      <c r="N1294" s="562">
        <v>1</v>
      </c>
      <c r="O1294" s="562">
        <v>3</v>
      </c>
      <c r="P1294" s="562">
        <v>1</v>
      </c>
      <c r="Q1294" s="562">
        <v>0</v>
      </c>
      <c r="R1294" s="562">
        <v>0</v>
      </c>
    </row>
    <row r="1295" spans="1:18" s="286" customFormat="1" ht="12" x14ac:dyDescent="0.2">
      <c r="A1295" s="1123"/>
      <c r="B1295" s="556" t="s">
        <v>1411</v>
      </c>
      <c r="C1295" s="561">
        <v>19</v>
      </c>
      <c r="D1295" s="562">
        <v>0</v>
      </c>
      <c r="E1295" s="562">
        <v>1</v>
      </c>
      <c r="F1295" s="562">
        <v>2</v>
      </c>
      <c r="G1295" s="562">
        <v>1</v>
      </c>
      <c r="H1295" s="562">
        <v>6</v>
      </c>
      <c r="I1295" s="562">
        <v>1</v>
      </c>
      <c r="J1295" s="562">
        <v>0</v>
      </c>
      <c r="K1295" s="562">
        <v>1</v>
      </c>
      <c r="L1295" s="562">
        <v>0</v>
      </c>
      <c r="M1295" s="562">
        <v>0</v>
      </c>
      <c r="N1295" s="562">
        <v>3</v>
      </c>
      <c r="O1295" s="562">
        <v>0</v>
      </c>
      <c r="P1295" s="562">
        <v>2</v>
      </c>
      <c r="Q1295" s="562">
        <v>2</v>
      </c>
      <c r="R1295" s="562">
        <v>0</v>
      </c>
    </row>
    <row r="1296" spans="1:18" s="286" customFormat="1" ht="12" x14ac:dyDescent="0.2">
      <c r="A1296" s="1123"/>
      <c r="B1296" s="556" t="s">
        <v>1412</v>
      </c>
      <c r="C1296" s="561">
        <v>18</v>
      </c>
      <c r="D1296" s="562">
        <v>0</v>
      </c>
      <c r="E1296" s="562">
        <v>0</v>
      </c>
      <c r="F1296" s="562">
        <v>4</v>
      </c>
      <c r="G1296" s="562">
        <v>0</v>
      </c>
      <c r="H1296" s="562">
        <v>5</v>
      </c>
      <c r="I1296" s="562">
        <v>1</v>
      </c>
      <c r="J1296" s="562">
        <v>1</v>
      </c>
      <c r="K1296" s="562">
        <v>0</v>
      </c>
      <c r="L1296" s="562">
        <v>0</v>
      </c>
      <c r="M1296" s="562">
        <v>2</v>
      </c>
      <c r="N1296" s="562">
        <v>0</v>
      </c>
      <c r="O1296" s="562">
        <v>0</v>
      </c>
      <c r="P1296" s="562">
        <v>1</v>
      </c>
      <c r="Q1296" s="562">
        <v>4</v>
      </c>
      <c r="R1296" s="562">
        <v>0</v>
      </c>
    </row>
    <row r="1297" spans="1:18" s="286" customFormat="1" ht="12" x14ac:dyDescent="0.2">
      <c r="A1297" s="1123"/>
      <c r="B1297" s="556" t="s">
        <v>1413</v>
      </c>
      <c r="C1297" s="561">
        <v>10</v>
      </c>
      <c r="D1297" s="562">
        <v>0</v>
      </c>
      <c r="E1297" s="562">
        <v>0</v>
      </c>
      <c r="F1297" s="562">
        <v>1</v>
      </c>
      <c r="G1297" s="562">
        <v>0</v>
      </c>
      <c r="H1297" s="562">
        <v>5</v>
      </c>
      <c r="I1297" s="562">
        <v>1</v>
      </c>
      <c r="J1297" s="562">
        <v>0</v>
      </c>
      <c r="K1297" s="562">
        <v>0</v>
      </c>
      <c r="L1297" s="562">
        <v>0</v>
      </c>
      <c r="M1297" s="562">
        <v>2</v>
      </c>
      <c r="N1297" s="562">
        <v>0</v>
      </c>
      <c r="O1297" s="562">
        <v>0</v>
      </c>
      <c r="P1297" s="562">
        <v>0</v>
      </c>
      <c r="Q1297" s="562">
        <v>1</v>
      </c>
      <c r="R1297" s="562">
        <v>0</v>
      </c>
    </row>
    <row r="1298" spans="1:18" s="286" customFormat="1" ht="12" x14ac:dyDescent="0.2">
      <c r="A1298" s="1123"/>
      <c r="B1298" s="556" t="s">
        <v>1414</v>
      </c>
      <c r="C1298" s="561">
        <v>40</v>
      </c>
      <c r="D1298" s="562">
        <v>0</v>
      </c>
      <c r="E1298" s="562">
        <v>0</v>
      </c>
      <c r="F1298" s="562">
        <v>1</v>
      </c>
      <c r="G1298" s="562">
        <v>1</v>
      </c>
      <c r="H1298" s="562">
        <v>6</v>
      </c>
      <c r="I1298" s="562">
        <v>0</v>
      </c>
      <c r="J1298" s="562">
        <v>0</v>
      </c>
      <c r="K1298" s="562">
        <v>0</v>
      </c>
      <c r="L1298" s="562">
        <v>0</v>
      </c>
      <c r="M1298" s="562">
        <v>1</v>
      </c>
      <c r="N1298" s="562">
        <v>3</v>
      </c>
      <c r="O1298" s="562">
        <v>9</v>
      </c>
      <c r="P1298" s="562">
        <v>17</v>
      </c>
      <c r="Q1298" s="562">
        <v>2</v>
      </c>
      <c r="R1298" s="562">
        <v>0</v>
      </c>
    </row>
    <row r="1299" spans="1:18" s="286" customFormat="1" ht="12" x14ac:dyDescent="0.2">
      <c r="A1299" s="1123"/>
      <c r="B1299" s="556" t="s">
        <v>1415</v>
      </c>
      <c r="C1299" s="561">
        <v>2</v>
      </c>
      <c r="D1299" s="562">
        <v>0</v>
      </c>
      <c r="E1299" s="562">
        <v>0</v>
      </c>
      <c r="F1299" s="562">
        <v>1</v>
      </c>
      <c r="G1299" s="562">
        <v>0</v>
      </c>
      <c r="H1299" s="562">
        <v>1</v>
      </c>
      <c r="I1299" s="562">
        <v>0</v>
      </c>
      <c r="J1299" s="562">
        <v>0</v>
      </c>
      <c r="K1299" s="562">
        <v>0</v>
      </c>
      <c r="L1299" s="562">
        <v>0</v>
      </c>
      <c r="M1299" s="562">
        <v>0</v>
      </c>
      <c r="N1299" s="562">
        <v>0</v>
      </c>
      <c r="O1299" s="562">
        <v>0</v>
      </c>
      <c r="P1299" s="562">
        <v>0</v>
      </c>
      <c r="Q1299" s="562">
        <v>0</v>
      </c>
      <c r="R1299" s="562">
        <v>0</v>
      </c>
    </row>
    <row r="1300" spans="1:18" s="286" customFormat="1" ht="12" x14ac:dyDescent="0.2">
      <c r="A1300" s="1123"/>
      <c r="B1300" s="556" t="s">
        <v>1416</v>
      </c>
      <c r="C1300" s="561">
        <v>9</v>
      </c>
      <c r="D1300" s="562">
        <v>0</v>
      </c>
      <c r="E1300" s="562">
        <v>0</v>
      </c>
      <c r="F1300" s="562">
        <v>1</v>
      </c>
      <c r="G1300" s="562">
        <v>0</v>
      </c>
      <c r="H1300" s="562">
        <v>3</v>
      </c>
      <c r="I1300" s="562">
        <v>0</v>
      </c>
      <c r="J1300" s="562">
        <v>0</v>
      </c>
      <c r="K1300" s="562">
        <v>2</v>
      </c>
      <c r="L1300" s="562">
        <v>0</v>
      </c>
      <c r="M1300" s="562">
        <v>0</v>
      </c>
      <c r="N1300" s="562">
        <v>0</v>
      </c>
      <c r="O1300" s="562">
        <v>1</v>
      </c>
      <c r="P1300" s="562">
        <v>1</v>
      </c>
      <c r="Q1300" s="562">
        <v>1</v>
      </c>
      <c r="R1300" s="562">
        <v>0</v>
      </c>
    </row>
    <row r="1301" spans="1:18" s="286" customFormat="1" ht="12" x14ac:dyDescent="0.2">
      <c r="A1301" s="1123"/>
      <c r="B1301" s="556" t="s">
        <v>1417</v>
      </c>
      <c r="C1301" s="561">
        <v>3</v>
      </c>
      <c r="D1301" s="562">
        <v>0</v>
      </c>
      <c r="E1301" s="562">
        <v>0</v>
      </c>
      <c r="F1301" s="562">
        <v>1</v>
      </c>
      <c r="G1301" s="562">
        <v>0</v>
      </c>
      <c r="H1301" s="562">
        <v>0</v>
      </c>
      <c r="I1301" s="562">
        <v>0</v>
      </c>
      <c r="J1301" s="562">
        <v>0</v>
      </c>
      <c r="K1301" s="562">
        <v>1</v>
      </c>
      <c r="L1301" s="562">
        <v>0</v>
      </c>
      <c r="M1301" s="562">
        <v>0</v>
      </c>
      <c r="N1301" s="562">
        <v>0</v>
      </c>
      <c r="O1301" s="562">
        <v>0</v>
      </c>
      <c r="P1301" s="562">
        <v>1</v>
      </c>
      <c r="Q1301" s="562">
        <v>0</v>
      </c>
      <c r="R1301" s="562">
        <v>0</v>
      </c>
    </row>
    <row r="1302" spans="1:18" s="286" customFormat="1" ht="12" x14ac:dyDescent="0.2">
      <c r="A1302" s="1123"/>
      <c r="B1302" s="556" t="s">
        <v>1418</v>
      </c>
      <c r="C1302" s="561">
        <v>122</v>
      </c>
      <c r="D1302" s="562">
        <v>0</v>
      </c>
      <c r="E1302" s="562">
        <v>4</v>
      </c>
      <c r="F1302" s="562">
        <v>24</v>
      </c>
      <c r="G1302" s="562">
        <v>1</v>
      </c>
      <c r="H1302" s="562">
        <v>31</v>
      </c>
      <c r="I1302" s="562">
        <v>6</v>
      </c>
      <c r="J1302" s="562">
        <v>0</v>
      </c>
      <c r="K1302" s="562">
        <v>1</v>
      </c>
      <c r="L1302" s="562">
        <v>0</v>
      </c>
      <c r="M1302" s="562">
        <v>6</v>
      </c>
      <c r="N1302" s="562">
        <v>5</v>
      </c>
      <c r="O1302" s="562">
        <v>15</v>
      </c>
      <c r="P1302" s="562">
        <v>17</v>
      </c>
      <c r="Q1302" s="562">
        <v>12</v>
      </c>
      <c r="R1302" s="562">
        <v>0</v>
      </c>
    </row>
    <row r="1303" spans="1:18" s="286" customFormat="1" ht="12" x14ac:dyDescent="0.2">
      <c r="A1303" s="1123"/>
      <c r="B1303" s="556" t="s">
        <v>1419</v>
      </c>
      <c r="C1303" s="561">
        <v>2</v>
      </c>
      <c r="D1303" s="562">
        <v>0</v>
      </c>
      <c r="E1303" s="562">
        <v>0</v>
      </c>
      <c r="F1303" s="562">
        <v>1</v>
      </c>
      <c r="G1303" s="562">
        <v>0</v>
      </c>
      <c r="H1303" s="562">
        <v>1</v>
      </c>
      <c r="I1303" s="562">
        <v>0</v>
      </c>
      <c r="J1303" s="562">
        <v>0</v>
      </c>
      <c r="K1303" s="562">
        <v>0</v>
      </c>
      <c r="L1303" s="562">
        <v>0</v>
      </c>
      <c r="M1303" s="562">
        <v>0</v>
      </c>
      <c r="N1303" s="562">
        <v>0</v>
      </c>
      <c r="O1303" s="562">
        <v>0</v>
      </c>
      <c r="P1303" s="562">
        <v>0</v>
      </c>
      <c r="Q1303" s="562">
        <v>0</v>
      </c>
      <c r="R1303" s="562">
        <v>0</v>
      </c>
    </row>
    <row r="1304" spans="1:18" s="286" customFormat="1" ht="12" x14ac:dyDescent="0.2">
      <c r="A1304" s="1123"/>
      <c r="B1304" s="556" t="s">
        <v>1420</v>
      </c>
      <c r="C1304" s="561">
        <v>5</v>
      </c>
      <c r="D1304" s="562">
        <v>0</v>
      </c>
      <c r="E1304" s="562">
        <v>0</v>
      </c>
      <c r="F1304" s="562">
        <v>1</v>
      </c>
      <c r="G1304" s="562">
        <v>0</v>
      </c>
      <c r="H1304" s="562">
        <v>2</v>
      </c>
      <c r="I1304" s="562">
        <v>0</v>
      </c>
      <c r="J1304" s="562">
        <v>0</v>
      </c>
      <c r="K1304" s="562">
        <v>0</v>
      </c>
      <c r="L1304" s="562">
        <v>0</v>
      </c>
      <c r="M1304" s="562">
        <v>0</v>
      </c>
      <c r="N1304" s="562">
        <v>2</v>
      </c>
      <c r="O1304" s="562">
        <v>0</v>
      </c>
      <c r="P1304" s="562">
        <v>0</v>
      </c>
      <c r="Q1304" s="562">
        <v>0</v>
      </c>
      <c r="R1304" s="562">
        <v>0</v>
      </c>
    </row>
    <row r="1305" spans="1:18" s="286" customFormat="1" ht="12" x14ac:dyDescent="0.2">
      <c r="A1305" s="1123"/>
      <c r="B1305" s="556" t="s">
        <v>1421</v>
      </c>
      <c r="C1305" s="561">
        <v>8</v>
      </c>
      <c r="D1305" s="562">
        <v>0</v>
      </c>
      <c r="E1305" s="562">
        <v>0</v>
      </c>
      <c r="F1305" s="562">
        <v>4</v>
      </c>
      <c r="G1305" s="562">
        <v>0</v>
      </c>
      <c r="H1305" s="562">
        <v>2</v>
      </c>
      <c r="I1305" s="562">
        <v>1</v>
      </c>
      <c r="J1305" s="562">
        <v>0</v>
      </c>
      <c r="K1305" s="562">
        <v>0</v>
      </c>
      <c r="L1305" s="562">
        <v>0</v>
      </c>
      <c r="M1305" s="562">
        <v>0</v>
      </c>
      <c r="N1305" s="562">
        <v>0</v>
      </c>
      <c r="O1305" s="562">
        <v>0</v>
      </c>
      <c r="P1305" s="562">
        <v>1</v>
      </c>
      <c r="Q1305" s="562">
        <v>0</v>
      </c>
      <c r="R1305" s="562">
        <v>0</v>
      </c>
    </row>
    <row r="1306" spans="1:18" s="286" customFormat="1" ht="12" x14ac:dyDescent="0.2">
      <c r="A1306" s="1123"/>
      <c r="B1306" s="556" t="s">
        <v>1422</v>
      </c>
      <c r="C1306" s="561">
        <v>5</v>
      </c>
      <c r="D1306" s="562">
        <v>0</v>
      </c>
      <c r="E1306" s="562">
        <v>0</v>
      </c>
      <c r="F1306" s="562">
        <v>1</v>
      </c>
      <c r="G1306" s="562">
        <v>0</v>
      </c>
      <c r="H1306" s="562">
        <v>2</v>
      </c>
      <c r="I1306" s="562">
        <v>0</v>
      </c>
      <c r="J1306" s="562">
        <v>0</v>
      </c>
      <c r="K1306" s="562">
        <v>0</v>
      </c>
      <c r="L1306" s="562">
        <v>0</v>
      </c>
      <c r="M1306" s="562">
        <v>0</v>
      </c>
      <c r="N1306" s="562">
        <v>0</v>
      </c>
      <c r="O1306" s="562">
        <v>0</v>
      </c>
      <c r="P1306" s="562">
        <v>0</v>
      </c>
      <c r="Q1306" s="562">
        <v>2</v>
      </c>
      <c r="R1306" s="562">
        <v>0</v>
      </c>
    </row>
    <row r="1307" spans="1:18" s="286" customFormat="1" ht="12" x14ac:dyDescent="0.2">
      <c r="A1307" s="1123"/>
      <c r="B1307" s="556" t="s">
        <v>1423</v>
      </c>
      <c r="C1307" s="561">
        <v>9</v>
      </c>
      <c r="D1307" s="562">
        <v>0</v>
      </c>
      <c r="E1307" s="562">
        <v>0</v>
      </c>
      <c r="F1307" s="562">
        <v>4</v>
      </c>
      <c r="G1307" s="562">
        <v>0</v>
      </c>
      <c r="H1307" s="562">
        <v>3</v>
      </c>
      <c r="I1307" s="562">
        <v>0</v>
      </c>
      <c r="J1307" s="562">
        <v>0</v>
      </c>
      <c r="K1307" s="562">
        <v>0</v>
      </c>
      <c r="L1307" s="562">
        <v>0</v>
      </c>
      <c r="M1307" s="562">
        <v>0</v>
      </c>
      <c r="N1307" s="562">
        <v>0</v>
      </c>
      <c r="O1307" s="562">
        <v>0</v>
      </c>
      <c r="P1307" s="562">
        <v>0</v>
      </c>
      <c r="Q1307" s="562">
        <v>2</v>
      </c>
      <c r="R1307" s="562">
        <v>0</v>
      </c>
    </row>
    <row r="1308" spans="1:18" s="286" customFormat="1" ht="12" x14ac:dyDescent="0.2">
      <c r="A1308" s="1123"/>
      <c r="B1308" s="556" t="s">
        <v>1424</v>
      </c>
      <c r="C1308" s="561">
        <v>5</v>
      </c>
      <c r="D1308" s="562">
        <v>0</v>
      </c>
      <c r="E1308" s="562">
        <v>0</v>
      </c>
      <c r="F1308" s="562">
        <v>1</v>
      </c>
      <c r="G1308" s="562">
        <v>0</v>
      </c>
      <c r="H1308" s="562">
        <v>2</v>
      </c>
      <c r="I1308" s="562">
        <v>0</v>
      </c>
      <c r="J1308" s="562">
        <v>0</v>
      </c>
      <c r="K1308" s="562">
        <v>0</v>
      </c>
      <c r="L1308" s="562">
        <v>0</v>
      </c>
      <c r="M1308" s="562">
        <v>0</v>
      </c>
      <c r="N1308" s="562">
        <v>0</v>
      </c>
      <c r="O1308" s="562">
        <v>0</v>
      </c>
      <c r="P1308" s="562">
        <v>0</v>
      </c>
      <c r="Q1308" s="562">
        <v>1</v>
      </c>
      <c r="R1308" s="562">
        <v>1</v>
      </c>
    </row>
    <row r="1309" spans="1:18" s="286" customFormat="1" ht="12" x14ac:dyDescent="0.2">
      <c r="A1309" s="1123"/>
      <c r="B1309" s="556" t="s">
        <v>1425</v>
      </c>
      <c r="C1309" s="561">
        <v>1</v>
      </c>
      <c r="D1309" s="562">
        <v>0</v>
      </c>
      <c r="E1309" s="562">
        <v>0</v>
      </c>
      <c r="F1309" s="562">
        <v>0</v>
      </c>
      <c r="G1309" s="562">
        <v>0</v>
      </c>
      <c r="H1309" s="562">
        <v>0</v>
      </c>
      <c r="I1309" s="562">
        <v>0</v>
      </c>
      <c r="J1309" s="562">
        <v>0</v>
      </c>
      <c r="K1309" s="562">
        <v>0</v>
      </c>
      <c r="L1309" s="562">
        <v>0</v>
      </c>
      <c r="M1309" s="562">
        <v>0</v>
      </c>
      <c r="N1309" s="562">
        <v>0</v>
      </c>
      <c r="O1309" s="562">
        <v>1</v>
      </c>
      <c r="P1309" s="562">
        <v>0</v>
      </c>
      <c r="Q1309" s="562">
        <v>0</v>
      </c>
      <c r="R1309" s="562">
        <v>0</v>
      </c>
    </row>
    <row r="1310" spans="1:18" s="286" customFormat="1" ht="12" x14ac:dyDescent="0.2">
      <c r="A1310" s="1123"/>
      <c r="B1310" s="556" t="s">
        <v>1426</v>
      </c>
      <c r="C1310" s="561">
        <v>1</v>
      </c>
      <c r="D1310" s="562">
        <v>0</v>
      </c>
      <c r="E1310" s="562">
        <v>0</v>
      </c>
      <c r="F1310" s="562">
        <v>0</v>
      </c>
      <c r="G1310" s="562">
        <v>0</v>
      </c>
      <c r="H1310" s="562">
        <v>0</v>
      </c>
      <c r="I1310" s="562">
        <v>0</v>
      </c>
      <c r="J1310" s="562">
        <v>0</v>
      </c>
      <c r="K1310" s="562">
        <v>0</v>
      </c>
      <c r="L1310" s="562">
        <v>0</v>
      </c>
      <c r="M1310" s="562">
        <v>0</v>
      </c>
      <c r="N1310" s="562">
        <v>0</v>
      </c>
      <c r="O1310" s="562">
        <v>0</v>
      </c>
      <c r="P1310" s="562">
        <v>0</v>
      </c>
      <c r="Q1310" s="562">
        <v>1</v>
      </c>
      <c r="R1310" s="562">
        <v>0</v>
      </c>
    </row>
    <row r="1311" spans="1:18" s="286" customFormat="1" ht="12" x14ac:dyDescent="0.2">
      <c r="A1311" s="1123"/>
      <c r="B1311" s="556" t="s">
        <v>1427</v>
      </c>
      <c r="C1311" s="561">
        <v>88</v>
      </c>
      <c r="D1311" s="562">
        <v>0</v>
      </c>
      <c r="E1311" s="562">
        <v>1</v>
      </c>
      <c r="F1311" s="562">
        <v>26</v>
      </c>
      <c r="G1311" s="562">
        <v>1</v>
      </c>
      <c r="H1311" s="562">
        <v>24</v>
      </c>
      <c r="I1311" s="562">
        <v>3</v>
      </c>
      <c r="J1311" s="562">
        <v>1</v>
      </c>
      <c r="K1311" s="562">
        <v>1</v>
      </c>
      <c r="L1311" s="562">
        <v>1</v>
      </c>
      <c r="M1311" s="562">
        <v>1</v>
      </c>
      <c r="N1311" s="562">
        <v>6</v>
      </c>
      <c r="O1311" s="562">
        <v>12</v>
      </c>
      <c r="P1311" s="562">
        <v>6</v>
      </c>
      <c r="Q1311" s="562">
        <v>5</v>
      </c>
      <c r="R1311" s="562">
        <v>0</v>
      </c>
    </row>
    <row r="1312" spans="1:18" s="286" customFormat="1" ht="12" x14ac:dyDescent="0.2">
      <c r="A1312" s="1123"/>
      <c r="B1312" s="556" t="s">
        <v>1428</v>
      </c>
      <c r="C1312" s="561">
        <v>11</v>
      </c>
      <c r="D1312" s="562">
        <v>0</v>
      </c>
      <c r="E1312" s="562">
        <v>0</v>
      </c>
      <c r="F1312" s="562">
        <v>1</v>
      </c>
      <c r="G1312" s="562">
        <v>1</v>
      </c>
      <c r="H1312" s="562">
        <v>7</v>
      </c>
      <c r="I1312" s="562">
        <v>0</v>
      </c>
      <c r="J1312" s="562">
        <v>0</v>
      </c>
      <c r="K1312" s="562">
        <v>0</v>
      </c>
      <c r="L1312" s="562">
        <v>0</v>
      </c>
      <c r="M1312" s="562">
        <v>0</v>
      </c>
      <c r="N1312" s="562">
        <v>1</v>
      </c>
      <c r="O1312" s="562">
        <v>1</v>
      </c>
      <c r="P1312" s="562">
        <v>0</v>
      </c>
      <c r="Q1312" s="562">
        <v>0</v>
      </c>
      <c r="R1312" s="562">
        <v>0</v>
      </c>
    </row>
    <row r="1313" spans="1:18" s="286" customFormat="1" ht="12" x14ac:dyDescent="0.2">
      <c r="A1313" s="1123"/>
      <c r="B1313" s="556" t="s">
        <v>1429</v>
      </c>
      <c r="C1313" s="561">
        <v>7</v>
      </c>
      <c r="D1313" s="562">
        <v>0</v>
      </c>
      <c r="E1313" s="562">
        <v>0</v>
      </c>
      <c r="F1313" s="562">
        <v>1</v>
      </c>
      <c r="G1313" s="562">
        <v>0</v>
      </c>
      <c r="H1313" s="562">
        <v>2</v>
      </c>
      <c r="I1313" s="562">
        <v>0</v>
      </c>
      <c r="J1313" s="562">
        <v>0</v>
      </c>
      <c r="K1313" s="562">
        <v>0</v>
      </c>
      <c r="L1313" s="562">
        <v>0</v>
      </c>
      <c r="M1313" s="562">
        <v>0</v>
      </c>
      <c r="N1313" s="562">
        <v>0</v>
      </c>
      <c r="O1313" s="562">
        <v>2</v>
      </c>
      <c r="P1313" s="562">
        <v>1</v>
      </c>
      <c r="Q1313" s="562">
        <v>1</v>
      </c>
      <c r="R1313" s="562">
        <v>0</v>
      </c>
    </row>
    <row r="1314" spans="1:18" s="286" customFormat="1" ht="12" x14ac:dyDescent="0.2">
      <c r="A1314" s="1123"/>
      <c r="B1314" s="556" t="s">
        <v>1431</v>
      </c>
      <c r="C1314" s="561">
        <v>2</v>
      </c>
      <c r="D1314" s="562">
        <v>0</v>
      </c>
      <c r="E1314" s="562">
        <v>0</v>
      </c>
      <c r="F1314" s="562">
        <v>0</v>
      </c>
      <c r="G1314" s="562">
        <v>0</v>
      </c>
      <c r="H1314" s="562">
        <v>0</v>
      </c>
      <c r="I1314" s="562">
        <v>0</v>
      </c>
      <c r="J1314" s="562">
        <v>0</v>
      </c>
      <c r="K1314" s="562">
        <v>0</v>
      </c>
      <c r="L1314" s="562">
        <v>0</v>
      </c>
      <c r="M1314" s="562">
        <v>0</v>
      </c>
      <c r="N1314" s="562">
        <v>0</v>
      </c>
      <c r="O1314" s="562">
        <v>1</v>
      </c>
      <c r="P1314" s="562">
        <v>1</v>
      </c>
      <c r="Q1314" s="562">
        <v>0</v>
      </c>
      <c r="R1314" s="562">
        <v>0</v>
      </c>
    </row>
    <row r="1315" spans="1:18" s="286" customFormat="1" ht="12" x14ac:dyDescent="0.2">
      <c r="A1315" s="1123"/>
      <c r="B1315" s="556" t="s">
        <v>1432</v>
      </c>
      <c r="C1315" s="561">
        <v>98</v>
      </c>
      <c r="D1315" s="562">
        <v>0</v>
      </c>
      <c r="E1315" s="562">
        <v>1</v>
      </c>
      <c r="F1315" s="562">
        <v>25</v>
      </c>
      <c r="G1315" s="562">
        <v>4</v>
      </c>
      <c r="H1315" s="562">
        <v>27</v>
      </c>
      <c r="I1315" s="562">
        <v>2</v>
      </c>
      <c r="J1315" s="562">
        <v>0</v>
      </c>
      <c r="K1315" s="562">
        <v>2</v>
      </c>
      <c r="L1315" s="562">
        <v>0</v>
      </c>
      <c r="M1315" s="562">
        <v>1</v>
      </c>
      <c r="N1315" s="562">
        <v>2</v>
      </c>
      <c r="O1315" s="562">
        <v>16</v>
      </c>
      <c r="P1315" s="562">
        <v>14</v>
      </c>
      <c r="Q1315" s="562">
        <v>4</v>
      </c>
      <c r="R1315" s="562">
        <v>0</v>
      </c>
    </row>
    <row r="1316" spans="1:18" s="286" customFormat="1" ht="12" x14ac:dyDescent="0.2">
      <c r="A1316" s="1123"/>
      <c r="B1316" s="556" t="s">
        <v>1433</v>
      </c>
      <c r="C1316" s="561">
        <v>13</v>
      </c>
      <c r="D1316" s="562">
        <v>1</v>
      </c>
      <c r="E1316" s="562">
        <v>0</v>
      </c>
      <c r="F1316" s="562">
        <v>1</v>
      </c>
      <c r="G1316" s="562">
        <v>0</v>
      </c>
      <c r="H1316" s="562">
        <v>1</v>
      </c>
      <c r="I1316" s="562">
        <v>0</v>
      </c>
      <c r="J1316" s="562">
        <v>0</v>
      </c>
      <c r="K1316" s="562">
        <v>0</v>
      </c>
      <c r="L1316" s="562">
        <v>1</v>
      </c>
      <c r="M1316" s="562">
        <v>0</v>
      </c>
      <c r="N1316" s="562">
        <v>3</v>
      </c>
      <c r="O1316" s="562">
        <v>3</v>
      </c>
      <c r="P1316" s="562">
        <v>2</v>
      </c>
      <c r="Q1316" s="562">
        <v>1</v>
      </c>
      <c r="R1316" s="562">
        <v>0</v>
      </c>
    </row>
    <row r="1317" spans="1:18" s="286" customFormat="1" ht="12" x14ac:dyDescent="0.2">
      <c r="A1317" s="1123"/>
      <c r="B1317" s="556" t="s">
        <v>1434</v>
      </c>
      <c r="C1317" s="561">
        <v>38</v>
      </c>
      <c r="D1317" s="562">
        <v>0</v>
      </c>
      <c r="E1317" s="562">
        <v>1</v>
      </c>
      <c r="F1317" s="562">
        <v>10</v>
      </c>
      <c r="G1317" s="562">
        <v>3</v>
      </c>
      <c r="H1317" s="562">
        <v>7</v>
      </c>
      <c r="I1317" s="562">
        <v>0</v>
      </c>
      <c r="J1317" s="562">
        <v>0</v>
      </c>
      <c r="K1317" s="562">
        <v>0</v>
      </c>
      <c r="L1317" s="562">
        <v>0</v>
      </c>
      <c r="M1317" s="562">
        <v>0</v>
      </c>
      <c r="N1317" s="562">
        <v>2</v>
      </c>
      <c r="O1317" s="562">
        <v>10</v>
      </c>
      <c r="P1317" s="562">
        <v>5</v>
      </c>
      <c r="Q1317" s="562">
        <v>0</v>
      </c>
      <c r="R1317" s="562">
        <v>0</v>
      </c>
    </row>
    <row r="1318" spans="1:18" s="286" customFormat="1" ht="12" x14ac:dyDescent="0.2">
      <c r="A1318" s="1123"/>
      <c r="B1318" s="556" t="s">
        <v>1435</v>
      </c>
      <c r="C1318" s="561">
        <v>7</v>
      </c>
      <c r="D1318" s="562">
        <v>0</v>
      </c>
      <c r="E1318" s="562">
        <v>0</v>
      </c>
      <c r="F1318" s="562">
        <v>0</v>
      </c>
      <c r="G1318" s="562">
        <v>0</v>
      </c>
      <c r="H1318" s="562">
        <v>2</v>
      </c>
      <c r="I1318" s="562">
        <v>0</v>
      </c>
      <c r="J1318" s="562">
        <v>0</v>
      </c>
      <c r="K1318" s="562">
        <v>0</v>
      </c>
      <c r="L1318" s="562">
        <v>0</v>
      </c>
      <c r="M1318" s="562">
        <v>0</v>
      </c>
      <c r="N1318" s="562">
        <v>1</v>
      </c>
      <c r="O1318" s="562">
        <v>0</v>
      </c>
      <c r="P1318" s="562">
        <v>1</v>
      </c>
      <c r="Q1318" s="562">
        <v>3</v>
      </c>
      <c r="R1318" s="562">
        <v>0</v>
      </c>
    </row>
    <row r="1319" spans="1:18" s="286" customFormat="1" ht="12" x14ac:dyDescent="0.2">
      <c r="A1319" s="1123"/>
      <c r="B1319" s="556" t="s">
        <v>2501</v>
      </c>
      <c r="C1319" s="561">
        <v>10</v>
      </c>
      <c r="D1319" s="562">
        <v>0</v>
      </c>
      <c r="E1319" s="562">
        <v>0</v>
      </c>
      <c r="F1319" s="562">
        <v>2</v>
      </c>
      <c r="G1319" s="562">
        <v>0</v>
      </c>
      <c r="H1319" s="562">
        <v>2</v>
      </c>
      <c r="I1319" s="562">
        <v>0</v>
      </c>
      <c r="J1319" s="562">
        <v>0</v>
      </c>
      <c r="K1319" s="562">
        <v>0</v>
      </c>
      <c r="L1319" s="562">
        <v>0</v>
      </c>
      <c r="M1319" s="562">
        <v>0</v>
      </c>
      <c r="N1319" s="562">
        <v>0</v>
      </c>
      <c r="O1319" s="562">
        <v>2</v>
      </c>
      <c r="P1319" s="562">
        <v>4</v>
      </c>
      <c r="Q1319" s="562">
        <v>0</v>
      </c>
      <c r="R1319" s="562">
        <v>0</v>
      </c>
    </row>
    <row r="1320" spans="1:18" s="286" customFormat="1" ht="12" x14ac:dyDescent="0.2">
      <c r="A1320" s="1123"/>
      <c r="B1320" s="556" t="s">
        <v>1437</v>
      </c>
      <c r="C1320" s="561">
        <v>6</v>
      </c>
      <c r="D1320" s="562">
        <v>0</v>
      </c>
      <c r="E1320" s="562">
        <v>0</v>
      </c>
      <c r="F1320" s="562">
        <v>1</v>
      </c>
      <c r="G1320" s="562">
        <v>0</v>
      </c>
      <c r="H1320" s="562">
        <v>2</v>
      </c>
      <c r="I1320" s="562">
        <v>0</v>
      </c>
      <c r="J1320" s="562">
        <v>0</v>
      </c>
      <c r="K1320" s="562">
        <v>0</v>
      </c>
      <c r="L1320" s="562">
        <v>0</v>
      </c>
      <c r="M1320" s="562">
        <v>0</v>
      </c>
      <c r="N1320" s="562">
        <v>2</v>
      </c>
      <c r="O1320" s="562">
        <v>1</v>
      </c>
      <c r="P1320" s="562">
        <v>0</v>
      </c>
      <c r="Q1320" s="562">
        <v>0</v>
      </c>
      <c r="R1320" s="562">
        <v>0</v>
      </c>
    </row>
    <row r="1321" spans="1:18" s="286" customFormat="1" ht="12" x14ac:dyDescent="0.2">
      <c r="A1321" s="1123"/>
      <c r="B1321" s="556" t="s">
        <v>1438</v>
      </c>
      <c r="C1321" s="561">
        <v>3</v>
      </c>
      <c r="D1321" s="562">
        <v>0</v>
      </c>
      <c r="E1321" s="562">
        <v>0</v>
      </c>
      <c r="F1321" s="562">
        <v>0</v>
      </c>
      <c r="G1321" s="562">
        <v>0</v>
      </c>
      <c r="H1321" s="562">
        <v>0</v>
      </c>
      <c r="I1321" s="562">
        <v>1</v>
      </c>
      <c r="J1321" s="562">
        <v>0</v>
      </c>
      <c r="K1321" s="562">
        <v>0</v>
      </c>
      <c r="L1321" s="562">
        <v>0</v>
      </c>
      <c r="M1321" s="562">
        <v>0</v>
      </c>
      <c r="N1321" s="562">
        <v>0</v>
      </c>
      <c r="O1321" s="562">
        <v>1</v>
      </c>
      <c r="P1321" s="562">
        <v>1</v>
      </c>
      <c r="Q1321" s="562">
        <v>0</v>
      </c>
      <c r="R1321" s="562">
        <v>0</v>
      </c>
    </row>
    <row r="1322" spans="1:18" s="286" customFormat="1" ht="12" x14ac:dyDescent="0.2">
      <c r="A1322" s="1123"/>
      <c r="B1322" s="556" t="s">
        <v>182</v>
      </c>
      <c r="C1322" s="561">
        <v>3447</v>
      </c>
      <c r="D1322" s="562">
        <v>15</v>
      </c>
      <c r="E1322" s="562">
        <v>106</v>
      </c>
      <c r="F1322" s="562">
        <v>708</v>
      </c>
      <c r="G1322" s="562">
        <v>55</v>
      </c>
      <c r="H1322" s="562">
        <v>953</v>
      </c>
      <c r="I1322" s="562">
        <v>123</v>
      </c>
      <c r="J1322" s="562">
        <v>19</v>
      </c>
      <c r="K1322" s="562">
        <v>72</v>
      </c>
      <c r="L1322" s="562">
        <v>9</v>
      </c>
      <c r="M1322" s="562">
        <v>61</v>
      </c>
      <c r="N1322" s="562">
        <v>245</v>
      </c>
      <c r="O1322" s="562">
        <v>372</v>
      </c>
      <c r="P1322" s="562">
        <v>404</v>
      </c>
      <c r="Q1322" s="562">
        <v>270</v>
      </c>
      <c r="R1322" s="562">
        <v>35</v>
      </c>
    </row>
    <row r="1323" spans="1:18" s="286" customFormat="1" ht="12" x14ac:dyDescent="0.2">
      <c r="A1323" s="1123"/>
      <c r="B1323" s="556" t="s">
        <v>1439</v>
      </c>
      <c r="C1323" s="561">
        <v>42</v>
      </c>
      <c r="D1323" s="562">
        <v>0</v>
      </c>
      <c r="E1323" s="562">
        <v>0</v>
      </c>
      <c r="F1323" s="562">
        <v>4</v>
      </c>
      <c r="G1323" s="562">
        <v>2</v>
      </c>
      <c r="H1323" s="562">
        <v>16</v>
      </c>
      <c r="I1323" s="562">
        <v>3</v>
      </c>
      <c r="J1323" s="562">
        <v>0</v>
      </c>
      <c r="K1323" s="562">
        <v>2</v>
      </c>
      <c r="L1323" s="562">
        <v>0</v>
      </c>
      <c r="M1323" s="562">
        <v>1</v>
      </c>
      <c r="N1323" s="562">
        <v>3</v>
      </c>
      <c r="O1323" s="562">
        <v>2</v>
      </c>
      <c r="P1323" s="562">
        <v>0</v>
      </c>
      <c r="Q1323" s="562">
        <v>8</v>
      </c>
      <c r="R1323" s="562">
        <v>1</v>
      </c>
    </row>
    <row r="1324" spans="1:18" s="286" customFormat="1" ht="12" x14ac:dyDescent="0.2">
      <c r="A1324" s="1123" t="s">
        <v>71</v>
      </c>
      <c r="B1324" s="555" t="s">
        <v>10</v>
      </c>
      <c r="C1324" s="559">
        <v>8051</v>
      </c>
      <c r="D1324" s="560">
        <v>14</v>
      </c>
      <c r="E1324" s="560">
        <v>199</v>
      </c>
      <c r="F1324" s="560">
        <v>1514</v>
      </c>
      <c r="G1324" s="560">
        <v>186</v>
      </c>
      <c r="H1324" s="560">
        <v>2313</v>
      </c>
      <c r="I1324" s="560">
        <v>227</v>
      </c>
      <c r="J1324" s="560">
        <v>26</v>
      </c>
      <c r="K1324" s="560">
        <v>81</v>
      </c>
      <c r="L1324" s="560">
        <v>22</v>
      </c>
      <c r="M1324" s="560">
        <v>76</v>
      </c>
      <c r="N1324" s="560">
        <v>521</v>
      </c>
      <c r="O1324" s="560">
        <v>1205</v>
      </c>
      <c r="P1324" s="560">
        <v>906</v>
      </c>
      <c r="Q1324" s="560">
        <v>708</v>
      </c>
      <c r="R1324" s="560">
        <v>53</v>
      </c>
    </row>
    <row r="1325" spans="1:18" s="286" customFormat="1" ht="12" x14ac:dyDescent="0.2">
      <c r="A1325" s="1123"/>
      <c r="B1325" s="556" t="s">
        <v>1284</v>
      </c>
      <c r="C1325" s="561">
        <v>2587</v>
      </c>
      <c r="D1325" s="562">
        <v>7</v>
      </c>
      <c r="E1325" s="562">
        <v>73</v>
      </c>
      <c r="F1325" s="562">
        <v>480</v>
      </c>
      <c r="G1325" s="562">
        <v>52</v>
      </c>
      <c r="H1325" s="562">
        <v>730</v>
      </c>
      <c r="I1325" s="562">
        <v>72</v>
      </c>
      <c r="J1325" s="562">
        <v>7</v>
      </c>
      <c r="K1325" s="562">
        <v>16</v>
      </c>
      <c r="L1325" s="562">
        <v>8</v>
      </c>
      <c r="M1325" s="562">
        <v>25</v>
      </c>
      <c r="N1325" s="562">
        <v>172</v>
      </c>
      <c r="O1325" s="562">
        <v>439</v>
      </c>
      <c r="P1325" s="562">
        <v>292</v>
      </c>
      <c r="Q1325" s="562">
        <v>200</v>
      </c>
      <c r="R1325" s="562">
        <v>14</v>
      </c>
    </row>
    <row r="1326" spans="1:18" s="286" customFormat="1" ht="12" x14ac:dyDescent="0.2">
      <c r="A1326" s="1123"/>
      <c r="B1326" s="556" t="s">
        <v>1285</v>
      </c>
      <c r="C1326" s="561">
        <v>1</v>
      </c>
      <c r="D1326" s="562">
        <v>0</v>
      </c>
      <c r="E1326" s="562">
        <v>0</v>
      </c>
      <c r="F1326" s="562">
        <v>0</v>
      </c>
      <c r="G1326" s="562">
        <v>0</v>
      </c>
      <c r="H1326" s="562">
        <v>0</v>
      </c>
      <c r="I1326" s="562">
        <v>0</v>
      </c>
      <c r="J1326" s="562">
        <v>0</v>
      </c>
      <c r="K1326" s="562">
        <v>0</v>
      </c>
      <c r="L1326" s="562">
        <v>0</v>
      </c>
      <c r="M1326" s="562">
        <v>0</v>
      </c>
      <c r="N1326" s="562">
        <v>0</v>
      </c>
      <c r="O1326" s="562">
        <v>1</v>
      </c>
      <c r="P1326" s="562">
        <v>0</v>
      </c>
      <c r="Q1326" s="562">
        <v>0</v>
      </c>
      <c r="R1326" s="562">
        <v>0</v>
      </c>
    </row>
    <row r="1327" spans="1:18" s="286" customFormat="1" ht="12" x14ac:dyDescent="0.2">
      <c r="A1327" s="1123"/>
      <c r="B1327" s="556" t="s">
        <v>1286</v>
      </c>
      <c r="C1327" s="561">
        <v>7</v>
      </c>
      <c r="D1327" s="562">
        <v>1</v>
      </c>
      <c r="E1327" s="562">
        <v>0</v>
      </c>
      <c r="F1327" s="562">
        <v>1</v>
      </c>
      <c r="G1327" s="562">
        <v>0</v>
      </c>
      <c r="H1327" s="562">
        <v>1</v>
      </c>
      <c r="I1327" s="562">
        <v>0</v>
      </c>
      <c r="J1327" s="562">
        <v>0</v>
      </c>
      <c r="K1327" s="562">
        <v>0</v>
      </c>
      <c r="L1327" s="562">
        <v>0</v>
      </c>
      <c r="M1327" s="562">
        <v>0</v>
      </c>
      <c r="N1327" s="562">
        <v>1</v>
      </c>
      <c r="O1327" s="562">
        <v>1</v>
      </c>
      <c r="P1327" s="562">
        <v>2</v>
      </c>
      <c r="Q1327" s="562">
        <v>0</v>
      </c>
      <c r="R1327" s="562">
        <v>0</v>
      </c>
    </row>
    <row r="1328" spans="1:18" s="286" customFormat="1" ht="12" x14ac:dyDescent="0.2">
      <c r="A1328" s="1123"/>
      <c r="B1328" s="556" t="s">
        <v>1287</v>
      </c>
      <c r="C1328" s="561">
        <v>4</v>
      </c>
      <c r="D1328" s="562">
        <v>0</v>
      </c>
      <c r="E1328" s="562">
        <v>0</v>
      </c>
      <c r="F1328" s="562">
        <v>1</v>
      </c>
      <c r="G1328" s="562">
        <v>1</v>
      </c>
      <c r="H1328" s="562">
        <v>1</v>
      </c>
      <c r="I1328" s="562">
        <v>0</v>
      </c>
      <c r="J1328" s="562">
        <v>0</v>
      </c>
      <c r="K1328" s="562">
        <v>0</v>
      </c>
      <c r="L1328" s="562">
        <v>0</v>
      </c>
      <c r="M1328" s="562">
        <v>0</v>
      </c>
      <c r="N1328" s="562">
        <v>0</v>
      </c>
      <c r="O1328" s="562">
        <v>0</v>
      </c>
      <c r="P1328" s="562">
        <v>0</v>
      </c>
      <c r="Q1328" s="562">
        <v>1</v>
      </c>
      <c r="R1328" s="562">
        <v>0</v>
      </c>
    </row>
    <row r="1329" spans="1:18" s="286" customFormat="1" ht="12" x14ac:dyDescent="0.2">
      <c r="A1329" s="1123"/>
      <c r="B1329" s="556" t="s">
        <v>1288</v>
      </c>
      <c r="C1329" s="561">
        <v>1</v>
      </c>
      <c r="D1329" s="562">
        <v>0</v>
      </c>
      <c r="E1329" s="562">
        <v>0</v>
      </c>
      <c r="F1329" s="562">
        <v>0</v>
      </c>
      <c r="G1329" s="562">
        <v>0</v>
      </c>
      <c r="H1329" s="562">
        <v>1</v>
      </c>
      <c r="I1329" s="562">
        <v>0</v>
      </c>
      <c r="J1329" s="562">
        <v>0</v>
      </c>
      <c r="K1329" s="562">
        <v>0</v>
      </c>
      <c r="L1329" s="562">
        <v>0</v>
      </c>
      <c r="M1329" s="562">
        <v>0</v>
      </c>
      <c r="N1329" s="562">
        <v>0</v>
      </c>
      <c r="O1329" s="562">
        <v>0</v>
      </c>
      <c r="P1329" s="562">
        <v>0</v>
      </c>
      <c r="Q1329" s="562">
        <v>0</v>
      </c>
      <c r="R1329" s="562">
        <v>0</v>
      </c>
    </row>
    <row r="1330" spans="1:18" s="286" customFormat="1" ht="12" x14ac:dyDescent="0.2">
      <c r="A1330" s="1123"/>
      <c r="B1330" s="556" t="s">
        <v>2496</v>
      </c>
      <c r="C1330" s="561">
        <v>2</v>
      </c>
      <c r="D1330" s="562">
        <v>0</v>
      </c>
      <c r="E1330" s="562">
        <v>0</v>
      </c>
      <c r="F1330" s="562">
        <v>0</v>
      </c>
      <c r="G1330" s="562">
        <v>0</v>
      </c>
      <c r="H1330" s="562">
        <v>0</v>
      </c>
      <c r="I1330" s="562">
        <v>0</v>
      </c>
      <c r="J1330" s="562">
        <v>0</v>
      </c>
      <c r="K1330" s="562">
        <v>0</v>
      </c>
      <c r="L1330" s="562">
        <v>0</v>
      </c>
      <c r="M1330" s="562">
        <v>0</v>
      </c>
      <c r="N1330" s="562">
        <v>0</v>
      </c>
      <c r="O1330" s="562">
        <v>2</v>
      </c>
      <c r="P1330" s="562">
        <v>0</v>
      </c>
      <c r="Q1330" s="562">
        <v>0</v>
      </c>
      <c r="R1330" s="562">
        <v>0</v>
      </c>
    </row>
    <row r="1331" spans="1:18" s="286" customFormat="1" ht="12" x14ac:dyDescent="0.2">
      <c r="A1331" s="1123"/>
      <c r="B1331" s="556" t="s">
        <v>3194</v>
      </c>
      <c r="C1331" s="561">
        <v>2</v>
      </c>
      <c r="D1331" s="562">
        <v>0</v>
      </c>
      <c r="E1331" s="562">
        <v>0</v>
      </c>
      <c r="F1331" s="562">
        <v>1</v>
      </c>
      <c r="G1331" s="562">
        <v>1</v>
      </c>
      <c r="H1331" s="562">
        <v>0</v>
      </c>
      <c r="I1331" s="562">
        <v>0</v>
      </c>
      <c r="J1331" s="562">
        <v>0</v>
      </c>
      <c r="K1331" s="562">
        <v>0</v>
      </c>
      <c r="L1331" s="562">
        <v>0</v>
      </c>
      <c r="M1331" s="562">
        <v>0</v>
      </c>
      <c r="N1331" s="562">
        <v>0</v>
      </c>
      <c r="O1331" s="562">
        <v>0</v>
      </c>
      <c r="P1331" s="562">
        <v>0</v>
      </c>
      <c r="Q1331" s="562">
        <v>0</v>
      </c>
      <c r="R1331" s="562">
        <v>0</v>
      </c>
    </row>
    <row r="1332" spans="1:18" s="286" customFormat="1" ht="12" x14ac:dyDescent="0.2">
      <c r="A1332" s="1123"/>
      <c r="B1332" s="556" t="s">
        <v>1289</v>
      </c>
      <c r="C1332" s="561">
        <v>4</v>
      </c>
      <c r="D1332" s="562">
        <v>0</v>
      </c>
      <c r="E1332" s="562">
        <v>0</v>
      </c>
      <c r="F1332" s="562">
        <v>0</v>
      </c>
      <c r="G1332" s="562">
        <v>0</v>
      </c>
      <c r="H1332" s="562">
        <v>2</v>
      </c>
      <c r="I1332" s="562">
        <v>0</v>
      </c>
      <c r="J1332" s="562">
        <v>0</v>
      </c>
      <c r="K1332" s="562">
        <v>0</v>
      </c>
      <c r="L1332" s="562">
        <v>0</v>
      </c>
      <c r="M1332" s="562">
        <v>0</v>
      </c>
      <c r="N1332" s="562">
        <v>0</v>
      </c>
      <c r="O1332" s="562">
        <v>0</v>
      </c>
      <c r="P1332" s="562">
        <v>1</v>
      </c>
      <c r="Q1332" s="562">
        <v>1</v>
      </c>
      <c r="R1332" s="562">
        <v>0</v>
      </c>
    </row>
    <row r="1333" spans="1:18" s="286" customFormat="1" ht="12" x14ac:dyDescent="0.2">
      <c r="A1333" s="1123"/>
      <c r="B1333" s="556" t="s">
        <v>1290</v>
      </c>
      <c r="C1333" s="561">
        <v>1</v>
      </c>
      <c r="D1333" s="562">
        <v>0</v>
      </c>
      <c r="E1333" s="562">
        <v>0</v>
      </c>
      <c r="F1333" s="562">
        <v>1</v>
      </c>
      <c r="G1333" s="562">
        <v>0</v>
      </c>
      <c r="H1333" s="562">
        <v>0</v>
      </c>
      <c r="I1333" s="562">
        <v>0</v>
      </c>
      <c r="J1333" s="562">
        <v>0</v>
      </c>
      <c r="K1333" s="562">
        <v>0</v>
      </c>
      <c r="L1333" s="562">
        <v>0</v>
      </c>
      <c r="M1333" s="562">
        <v>0</v>
      </c>
      <c r="N1333" s="562">
        <v>0</v>
      </c>
      <c r="O1333" s="562">
        <v>0</v>
      </c>
      <c r="P1333" s="562">
        <v>0</v>
      </c>
      <c r="Q1333" s="562">
        <v>0</v>
      </c>
      <c r="R1333" s="562">
        <v>0</v>
      </c>
    </row>
    <row r="1334" spans="1:18" s="286" customFormat="1" ht="12" x14ac:dyDescent="0.2">
      <c r="A1334" s="1123"/>
      <c r="B1334" s="556" t="s">
        <v>1291</v>
      </c>
      <c r="C1334" s="561">
        <v>2</v>
      </c>
      <c r="D1334" s="562">
        <v>0</v>
      </c>
      <c r="E1334" s="562">
        <v>0</v>
      </c>
      <c r="F1334" s="562">
        <v>0</v>
      </c>
      <c r="G1334" s="562">
        <v>0</v>
      </c>
      <c r="H1334" s="562">
        <v>1</v>
      </c>
      <c r="I1334" s="562">
        <v>0</v>
      </c>
      <c r="J1334" s="562">
        <v>0</v>
      </c>
      <c r="K1334" s="562">
        <v>0</v>
      </c>
      <c r="L1334" s="562">
        <v>0</v>
      </c>
      <c r="M1334" s="562">
        <v>0</v>
      </c>
      <c r="N1334" s="562">
        <v>0</v>
      </c>
      <c r="O1334" s="562">
        <v>1</v>
      </c>
      <c r="P1334" s="562">
        <v>0</v>
      </c>
      <c r="Q1334" s="562">
        <v>0</v>
      </c>
      <c r="R1334" s="562">
        <v>0</v>
      </c>
    </row>
    <row r="1335" spans="1:18" s="286" customFormat="1" ht="12" x14ac:dyDescent="0.2">
      <c r="A1335" s="1123"/>
      <c r="B1335" s="556" t="s">
        <v>1292</v>
      </c>
      <c r="C1335" s="561">
        <v>320</v>
      </c>
      <c r="D1335" s="562">
        <v>0</v>
      </c>
      <c r="E1335" s="562">
        <v>2</v>
      </c>
      <c r="F1335" s="562">
        <v>77</v>
      </c>
      <c r="G1335" s="562">
        <v>8</v>
      </c>
      <c r="H1335" s="562">
        <v>83</v>
      </c>
      <c r="I1335" s="562">
        <v>8</v>
      </c>
      <c r="J1335" s="562">
        <v>1</v>
      </c>
      <c r="K1335" s="562">
        <v>2</v>
      </c>
      <c r="L1335" s="562">
        <v>0</v>
      </c>
      <c r="M1335" s="562">
        <v>0</v>
      </c>
      <c r="N1335" s="562">
        <v>21</v>
      </c>
      <c r="O1335" s="562">
        <v>50</v>
      </c>
      <c r="P1335" s="562">
        <v>39</v>
      </c>
      <c r="Q1335" s="562">
        <v>28</v>
      </c>
      <c r="R1335" s="562">
        <v>1</v>
      </c>
    </row>
    <row r="1336" spans="1:18" s="286" customFormat="1" ht="12" x14ac:dyDescent="0.2">
      <c r="A1336" s="1123"/>
      <c r="B1336" s="556" t="s">
        <v>1294</v>
      </c>
      <c r="C1336" s="561">
        <v>2</v>
      </c>
      <c r="D1336" s="562">
        <v>0</v>
      </c>
      <c r="E1336" s="562">
        <v>0</v>
      </c>
      <c r="F1336" s="562">
        <v>0</v>
      </c>
      <c r="G1336" s="562">
        <v>0</v>
      </c>
      <c r="H1336" s="562">
        <v>0</v>
      </c>
      <c r="I1336" s="562">
        <v>0</v>
      </c>
      <c r="J1336" s="562">
        <v>0</v>
      </c>
      <c r="K1336" s="562">
        <v>0</v>
      </c>
      <c r="L1336" s="562">
        <v>0</v>
      </c>
      <c r="M1336" s="562">
        <v>0</v>
      </c>
      <c r="N1336" s="562">
        <v>1</v>
      </c>
      <c r="O1336" s="562">
        <v>0</v>
      </c>
      <c r="P1336" s="562">
        <v>1</v>
      </c>
      <c r="Q1336" s="562">
        <v>0</v>
      </c>
      <c r="R1336" s="562">
        <v>0</v>
      </c>
    </row>
    <row r="1337" spans="1:18" s="286" customFormat="1" ht="12" x14ac:dyDescent="0.2">
      <c r="A1337" s="1123"/>
      <c r="B1337" s="556" t="s">
        <v>1295</v>
      </c>
      <c r="C1337" s="561">
        <v>2</v>
      </c>
      <c r="D1337" s="562">
        <v>0</v>
      </c>
      <c r="E1337" s="562">
        <v>0</v>
      </c>
      <c r="F1337" s="562">
        <v>1</v>
      </c>
      <c r="G1337" s="562">
        <v>0</v>
      </c>
      <c r="H1337" s="562">
        <v>0</v>
      </c>
      <c r="I1337" s="562">
        <v>0</v>
      </c>
      <c r="J1337" s="562">
        <v>0</v>
      </c>
      <c r="K1337" s="562">
        <v>0</v>
      </c>
      <c r="L1337" s="562">
        <v>0</v>
      </c>
      <c r="M1337" s="562">
        <v>0</v>
      </c>
      <c r="N1337" s="562">
        <v>0</v>
      </c>
      <c r="O1337" s="562">
        <v>0</v>
      </c>
      <c r="P1337" s="562">
        <v>1</v>
      </c>
      <c r="Q1337" s="562">
        <v>0</v>
      </c>
      <c r="R1337" s="562">
        <v>0</v>
      </c>
    </row>
    <row r="1338" spans="1:18" s="286" customFormat="1" ht="12" x14ac:dyDescent="0.2">
      <c r="A1338" s="1123"/>
      <c r="B1338" s="556" t="s">
        <v>1296</v>
      </c>
      <c r="C1338" s="561">
        <v>4</v>
      </c>
      <c r="D1338" s="562">
        <v>0</v>
      </c>
      <c r="E1338" s="562">
        <v>0</v>
      </c>
      <c r="F1338" s="562">
        <v>1</v>
      </c>
      <c r="G1338" s="562">
        <v>0</v>
      </c>
      <c r="H1338" s="562">
        <v>2</v>
      </c>
      <c r="I1338" s="562">
        <v>0</v>
      </c>
      <c r="J1338" s="562">
        <v>0</v>
      </c>
      <c r="K1338" s="562">
        <v>0</v>
      </c>
      <c r="L1338" s="562">
        <v>0</v>
      </c>
      <c r="M1338" s="562">
        <v>0</v>
      </c>
      <c r="N1338" s="562">
        <v>0</v>
      </c>
      <c r="O1338" s="562">
        <v>0</v>
      </c>
      <c r="P1338" s="562">
        <v>1</v>
      </c>
      <c r="Q1338" s="562">
        <v>0</v>
      </c>
      <c r="R1338" s="562">
        <v>0</v>
      </c>
    </row>
    <row r="1339" spans="1:18" s="286" customFormat="1" ht="12" x14ac:dyDescent="0.2">
      <c r="A1339" s="1123"/>
      <c r="B1339" s="556" t="s">
        <v>3195</v>
      </c>
      <c r="C1339" s="561">
        <v>1325</v>
      </c>
      <c r="D1339" s="562">
        <v>1</v>
      </c>
      <c r="E1339" s="562">
        <v>45</v>
      </c>
      <c r="F1339" s="562">
        <v>289</v>
      </c>
      <c r="G1339" s="562">
        <v>44</v>
      </c>
      <c r="H1339" s="562">
        <v>292</v>
      </c>
      <c r="I1339" s="562">
        <v>21</v>
      </c>
      <c r="J1339" s="562">
        <v>8</v>
      </c>
      <c r="K1339" s="562">
        <v>12</v>
      </c>
      <c r="L1339" s="562">
        <v>1</v>
      </c>
      <c r="M1339" s="562">
        <v>7</v>
      </c>
      <c r="N1339" s="562">
        <v>78</v>
      </c>
      <c r="O1339" s="562">
        <v>250</v>
      </c>
      <c r="P1339" s="562">
        <v>182</v>
      </c>
      <c r="Q1339" s="562">
        <v>85</v>
      </c>
      <c r="R1339" s="562">
        <v>10</v>
      </c>
    </row>
    <row r="1340" spans="1:18" s="286" customFormat="1" ht="12" x14ac:dyDescent="0.2">
      <c r="A1340" s="1123"/>
      <c r="B1340" s="556" t="s">
        <v>1297</v>
      </c>
      <c r="C1340" s="561">
        <v>11</v>
      </c>
      <c r="D1340" s="562">
        <v>1</v>
      </c>
      <c r="E1340" s="562">
        <v>0</v>
      </c>
      <c r="F1340" s="562">
        <v>2</v>
      </c>
      <c r="G1340" s="562">
        <v>0</v>
      </c>
      <c r="H1340" s="562">
        <v>4</v>
      </c>
      <c r="I1340" s="562">
        <v>0</v>
      </c>
      <c r="J1340" s="562">
        <v>0</v>
      </c>
      <c r="K1340" s="562">
        <v>1</v>
      </c>
      <c r="L1340" s="562">
        <v>0</v>
      </c>
      <c r="M1340" s="562">
        <v>0</v>
      </c>
      <c r="N1340" s="562">
        <v>1</v>
      </c>
      <c r="O1340" s="562">
        <v>2</v>
      </c>
      <c r="P1340" s="562">
        <v>0</v>
      </c>
      <c r="Q1340" s="562">
        <v>0</v>
      </c>
      <c r="R1340" s="562">
        <v>0</v>
      </c>
    </row>
    <row r="1341" spans="1:18" s="286" customFormat="1" ht="12" x14ac:dyDescent="0.2">
      <c r="A1341" s="1123"/>
      <c r="B1341" s="556" t="s">
        <v>1298</v>
      </c>
      <c r="C1341" s="561">
        <v>13</v>
      </c>
      <c r="D1341" s="562">
        <v>0</v>
      </c>
      <c r="E1341" s="562">
        <v>0</v>
      </c>
      <c r="F1341" s="562">
        <v>3</v>
      </c>
      <c r="G1341" s="562">
        <v>0</v>
      </c>
      <c r="H1341" s="562">
        <v>6</v>
      </c>
      <c r="I1341" s="562">
        <v>0</v>
      </c>
      <c r="J1341" s="562">
        <v>0</v>
      </c>
      <c r="K1341" s="562">
        <v>0</v>
      </c>
      <c r="L1341" s="562">
        <v>0</v>
      </c>
      <c r="M1341" s="562">
        <v>0</v>
      </c>
      <c r="N1341" s="562">
        <v>2</v>
      </c>
      <c r="O1341" s="562">
        <v>0</v>
      </c>
      <c r="P1341" s="562">
        <v>2</v>
      </c>
      <c r="Q1341" s="562">
        <v>0</v>
      </c>
      <c r="R1341" s="562">
        <v>0</v>
      </c>
    </row>
    <row r="1342" spans="1:18" s="286" customFormat="1" ht="12" x14ac:dyDescent="0.2">
      <c r="A1342" s="1123"/>
      <c r="B1342" s="556" t="s">
        <v>1299</v>
      </c>
      <c r="C1342" s="561">
        <v>73</v>
      </c>
      <c r="D1342" s="562">
        <v>0</v>
      </c>
      <c r="E1342" s="562">
        <v>4</v>
      </c>
      <c r="F1342" s="562">
        <v>13</v>
      </c>
      <c r="G1342" s="562">
        <v>1</v>
      </c>
      <c r="H1342" s="562">
        <v>26</v>
      </c>
      <c r="I1342" s="562">
        <v>1</v>
      </c>
      <c r="J1342" s="562">
        <v>1</v>
      </c>
      <c r="K1342" s="562">
        <v>1</v>
      </c>
      <c r="L1342" s="562">
        <v>0</v>
      </c>
      <c r="M1342" s="562">
        <v>0</v>
      </c>
      <c r="N1342" s="562">
        <v>7</v>
      </c>
      <c r="O1342" s="562">
        <v>10</v>
      </c>
      <c r="P1342" s="562">
        <v>5</v>
      </c>
      <c r="Q1342" s="562">
        <v>4</v>
      </c>
      <c r="R1342" s="562">
        <v>0</v>
      </c>
    </row>
    <row r="1343" spans="1:18" s="286" customFormat="1" ht="12" x14ac:dyDescent="0.2">
      <c r="A1343" s="1123"/>
      <c r="B1343" s="556" t="s">
        <v>1300</v>
      </c>
      <c r="C1343" s="561">
        <v>2</v>
      </c>
      <c r="D1343" s="562">
        <v>0</v>
      </c>
      <c r="E1343" s="562">
        <v>0</v>
      </c>
      <c r="F1343" s="562">
        <v>0</v>
      </c>
      <c r="G1343" s="562">
        <v>0</v>
      </c>
      <c r="H1343" s="562">
        <v>2</v>
      </c>
      <c r="I1343" s="562">
        <v>0</v>
      </c>
      <c r="J1343" s="562">
        <v>0</v>
      </c>
      <c r="K1343" s="562">
        <v>0</v>
      </c>
      <c r="L1343" s="562">
        <v>0</v>
      </c>
      <c r="M1343" s="562">
        <v>0</v>
      </c>
      <c r="N1343" s="562">
        <v>0</v>
      </c>
      <c r="O1343" s="562">
        <v>0</v>
      </c>
      <c r="P1343" s="562">
        <v>0</v>
      </c>
      <c r="Q1343" s="562">
        <v>0</v>
      </c>
      <c r="R1343" s="562">
        <v>0</v>
      </c>
    </row>
    <row r="1344" spans="1:18" s="286" customFormat="1" ht="12" x14ac:dyDescent="0.2">
      <c r="A1344" s="1123"/>
      <c r="B1344" s="556" t="s">
        <v>1301</v>
      </c>
      <c r="C1344" s="561">
        <v>6</v>
      </c>
      <c r="D1344" s="562">
        <v>0</v>
      </c>
      <c r="E1344" s="562">
        <v>0</v>
      </c>
      <c r="F1344" s="562">
        <v>2</v>
      </c>
      <c r="G1344" s="562">
        <v>0</v>
      </c>
      <c r="H1344" s="562">
        <v>3</v>
      </c>
      <c r="I1344" s="562">
        <v>0</v>
      </c>
      <c r="J1344" s="562">
        <v>0</v>
      </c>
      <c r="K1344" s="562">
        <v>0</v>
      </c>
      <c r="L1344" s="562">
        <v>0</v>
      </c>
      <c r="M1344" s="562">
        <v>0</v>
      </c>
      <c r="N1344" s="562">
        <v>1</v>
      </c>
      <c r="O1344" s="562">
        <v>0</v>
      </c>
      <c r="P1344" s="562">
        <v>0</v>
      </c>
      <c r="Q1344" s="562">
        <v>0</v>
      </c>
      <c r="R1344" s="562">
        <v>0</v>
      </c>
    </row>
    <row r="1345" spans="1:18" s="286" customFormat="1" ht="12" x14ac:dyDescent="0.2">
      <c r="A1345" s="1123"/>
      <c r="B1345" s="556" t="s">
        <v>1302</v>
      </c>
      <c r="C1345" s="561">
        <v>129</v>
      </c>
      <c r="D1345" s="562">
        <v>0</v>
      </c>
      <c r="E1345" s="562">
        <v>2</v>
      </c>
      <c r="F1345" s="562">
        <v>19</v>
      </c>
      <c r="G1345" s="562">
        <v>0</v>
      </c>
      <c r="H1345" s="562">
        <v>39</v>
      </c>
      <c r="I1345" s="562">
        <v>4</v>
      </c>
      <c r="J1345" s="562">
        <v>1</v>
      </c>
      <c r="K1345" s="562">
        <v>1</v>
      </c>
      <c r="L1345" s="562">
        <v>0</v>
      </c>
      <c r="M1345" s="562">
        <v>2</v>
      </c>
      <c r="N1345" s="562">
        <v>14</v>
      </c>
      <c r="O1345" s="562">
        <v>13</v>
      </c>
      <c r="P1345" s="562">
        <v>16</v>
      </c>
      <c r="Q1345" s="562">
        <v>18</v>
      </c>
      <c r="R1345" s="562">
        <v>0</v>
      </c>
    </row>
    <row r="1346" spans="1:18" s="286" customFormat="1" ht="12" x14ac:dyDescent="0.2">
      <c r="A1346" s="1123"/>
      <c r="B1346" s="556" t="s">
        <v>1303</v>
      </c>
      <c r="C1346" s="561">
        <v>4</v>
      </c>
      <c r="D1346" s="562">
        <v>0</v>
      </c>
      <c r="E1346" s="562">
        <v>0</v>
      </c>
      <c r="F1346" s="562">
        <v>0</v>
      </c>
      <c r="G1346" s="562">
        <v>0</v>
      </c>
      <c r="H1346" s="562">
        <v>0</v>
      </c>
      <c r="I1346" s="562">
        <v>2</v>
      </c>
      <c r="J1346" s="562">
        <v>0</v>
      </c>
      <c r="K1346" s="562">
        <v>0</v>
      </c>
      <c r="L1346" s="562">
        <v>0</v>
      </c>
      <c r="M1346" s="562">
        <v>0</v>
      </c>
      <c r="N1346" s="562">
        <v>0</v>
      </c>
      <c r="O1346" s="562">
        <v>2</v>
      </c>
      <c r="P1346" s="562">
        <v>0</v>
      </c>
      <c r="Q1346" s="562">
        <v>0</v>
      </c>
      <c r="R1346" s="562">
        <v>0</v>
      </c>
    </row>
    <row r="1347" spans="1:18" s="286" customFormat="1" ht="12" x14ac:dyDescent="0.2">
      <c r="A1347" s="1123"/>
      <c r="B1347" s="556" t="s">
        <v>1304</v>
      </c>
      <c r="C1347" s="561">
        <v>2</v>
      </c>
      <c r="D1347" s="562">
        <v>0</v>
      </c>
      <c r="E1347" s="562">
        <v>0</v>
      </c>
      <c r="F1347" s="562">
        <v>0</v>
      </c>
      <c r="G1347" s="562">
        <v>0</v>
      </c>
      <c r="H1347" s="562">
        <v>1</v>
      </c>
      <c r="I1347" s="562">
        <v>0</v>
      </c>
      <c r="J1347" s="562">
        <v>0</v>
      </c>
      <c r="K1347" s="562">
        <v>0</v>
      </c>
      <c r="L1347" s="562">
        <v>0</v>
      </c>
      <c r="M1347" s="562">
        <v>0</v>
      </c>
      <c r="N1347" s="562">
        <v>1</v>
      </c>
      <c r="O1347" s="562">
        <v>0</v>
      </c>
      <c r="P1347" s="562">
        <v>0</v>
      </c>
      <c r="Q1347" s="562">
        <v>0</v>
      </c>
      <c r="R1347" s="562">
        <v>0</v>
      </c>
    </row>
    <row r="1348" spans="1:18" s="286" customFormat="1" ht="12" x14ac:dyDescent="0.2">
      <c r="A1348" s="1123"/>
      <c r="B1348" s="556" t="s">
        <v>1305</v>
      </c>
      <c r="C1348" s="561">
        <v>92</v>
      </c>
      <c r="D1348" s="562">
        <v>0</v>
      </c>
      <c r="E1348" s="562">
        <v>1</v>
      </c>
      <c r="F1348" s="562">
        <v>23</v>
      </c>
      <c r="G1348" s="562">
        <v>4</v>
      </c>
      <c r="H1348" s="562">
        <v>30</v>
      </c>
      <c r="I1348" s="562">
        <v>6</v>
      </c>
      <c r="J1348" s="562">
        <v>1</v>
      </c>
      <c r="K1348" s="562">
        <v>0</v>
      </c>
      <c r="L1348" s="562">
        <v>0</v>
      </c>
      <c r="M1348" s="562">
        <v>0</v>
      </c>
      <c r="N1348" s="562">
        <v>4</v>
      </c>
      <c r="O1348" s="562">
        <v>11</v>
      </c>
      <c r="P1348" s="562">
        <v>4</v>
      </c>
      <c r="Q1348" s="562">
        <v>8</v>
      </c>
      <c r="R1348" s="562">
        <v>0</v>
      </c>
    </row>
    <row r="1349" spans="1:18" s="286" customFormat="1" ht="12" x14ac:dyDescent="0.2">
      <c r="A1349" s="1123"/>
      <c r="B1349" s="556" t="s">
        <v>1306</v>
      </c>
      <c r="C1349" s="561">
        <v>3</v>
      </c>
      <c r="D1349" s="562">
        <v>0</v>
      </c>
      <c r="E1349" s="562">
        <v>0</v>
      </c>
      <c r="F1349" s="562">
        <v>1</v>
      </c>
      <c r="G1349" s="562">
        <v>0</v>
      </c>
      <c r="H1349" s="562">
        <v>2</v>
      </c>
      <c r="I1349" s="562">
        <v>0</v>
      </c>
      <c r="J1349" s="562">
        <v>0</v>
      </c>
      <c r="K1349" s="562">
        <v>0</v>
      </c>
      <c r="L1349" s="562">
        <v>0</v>
      </c>
      <c r="M1349" s="562">
        <v>0</v>
      </c>
      <c r="N1349" s="562">
        <v>0</v>
      </c>
      <c r="O1349" s="562">
        <v>0</v>
      </c>
      <c r="P1349" s="562">
        <v>0</v>
      </c>
      <c r="Q1349" s="562">
        <v>0</v>
      </c>
      <c r="R1349" s="562">
        <v>0</v>
      </c>
    </row>
    <row r="1350" spans="1:18" s="286" customFormat="1" ht="12" x14ac:dyDescent="0.2">
      <c r="A1350" s="1123"/>
      <c r="B1350" s="556" t="s">
        <v>1307</v>
      </c>
      <c r="C1350" s="561">
        <v>5</v>
      </c>
      <c r="D1350" s="562">
        <v>0</v>
      </c>
      <c r="E1350" s="562">
        <v>0</v>
      </c>
      <c r="F1350" s="562">
        <v>0</v>
      </c>
      <c r="G1350" s="562">
        <v>0</v>
      </c>
      <c r="H1350" s="562">
        <v>1</v>
      </c>
      <c r="I1350" s="562">
        <v>0</v>
      </c>
      <c r="J1350" s="562">
        <v>0</v>
      </c>
      <c r="K1350" s="562">
        <v>0</v>
      </c>
      <c r="L1350" s="562">
        <v>0</v>
      </c>
      <c r="M1350" s="562">
        <v>0</v>
      </c>
      <c r="N1350" s="562">
        <v>0</v>
      </c>
      <c r="O1350" s="562">
        <v>1</v>
      </c>
      <c r="P1350" s="562">
        <v>2</v>
      </c>
      <c r="Q1350" s="562">
        <v>0</v>
      </c>
      <c r="R1350" s="562">
        <v>1</v>
      </c>
    </row>
    <row r="1351" spans="1:18" s="286" customFormat="1" ht="12" x14ac:dyDescent="0.2">
      <c r="A1351" s="1123"/>
      <c r="B1351" s="556" t="s">
        <v>1308</v>
      </c>
      <c r="C1351" s="561">
        <v>7</v>
      </c>
      <c r="D1351" s="562">
        <v>0</v>
      </c>
      <c r="E1351" s="562">
        <v>0</v>
      </c>
      <c r="F1351" s="562">
        <v>1</v>
      </c>
      <c r="G1351" s="562">
        <v>0</v>
      </c>
      <c r="H1351" s="562">
        <v>3</v>
      </c>
      <c r="I1351" s="562">
        <v>0</v>
      </c>
      <c r="J1351" s="562">
        <v>0</v>
      </c>
      <c r="K1351" s="562">
        <v>0</v>
      </c>
      <c r="L1351" s="562">
        <v>0</v>
      </c>
      <c r="M1351" s="562">
        <v>0</v>
      </c>
      <c r="N1351" s="562">
        <v>1</v>
      </c>
      <c r="O1351" s="562">
        <v>1</v>
      </c>
      <c r="P1351" s="562">
        <v>1</v>
      </c>
      <c r="Q1351" s="562">
        <v>0</v>
      </c>
      <c r="R1351" s="562">
        <v>0</v>
      </c>
    </row>
    <row r="1352" spans="1:18" s="286" customFormat="1" ht="12" x14ac:dyDescent="0.2">
      <c r="A1352" s="1123"/>
      <c r="B1352" s="556" t="s">
        <v>1309</v>
      </c>
      <c r="C1352" s="561">
        <v>22</v>
      </c>
      <c r="D1352" s="562">
        <v>0</v>
      </c>
      <c r="E1352" s="562">
        <v>1</v>
      </c>
      <c r="F1352" s="562">
        <v>7</v>
      </c>
      <c r="G1352" s="562">
        <v>0</v>
      </c>
      <c r="H1352" s="562">
        <v>5</v>
      </c>
      <c r="I1352" s="562">
        <v>0</v>
      </c>
      <c r="J1352" s="562">
        <v>0</v>
      </c>
      <c r="K1352" s="562">
        <v>0</v>
      </c>
      <c r="L1352" s="562">
        <v>0</v>
      </c>
      <c r="M1352" s="562">
        <v>0</v>
      </c>
      <c r="N1352" s="562">
        <v>1</v>
      </c>
      <c r="O1352" s="562">
        <v>4</v>
      </c>
      <c r="P1352" s="562">
        <v>4</v>
      </c>
      <c r="Q1352" s="562">
        <v>0</v>
      </c>
      <c r="R1352" s="562">
        <v>0</v>
      </c>
    </row>
    <row r="1353" spans="1:18" s="286" customFormat="1" ht="12" x14ac:dyDescent="0.2">
      <c r="A1353" s="1123"/>
      <c r="B1353" s="556" t="s">
        <v>1310</v>
      </c>
      <c r="C1353" s="561">
        <v>23</v>
      </c>
      <c r="D1353" s="562">
        <v>0</v>
      </c>
      <c r="E1353" s="562">
        <v>0</v>
      </c>
      <c r="F1353" s="562">
        <v>9</v>
      </c>
      <c r="G1353" s="562">
        <v>2</v>
      </c>
      <c r="H1353" s="562">
        <v>7</v>
      </c>
      <c r="I1353" s="562">
        <v>0</v>
      </c>
      <c r="J1353" s="562">
        <v>0</v>
      </c>
      <c r="K1353" s="562">
        <v>0</v>
      </c>
      <c r="L1353" s="562">
        <v>0</v>
      </c>
      <c r="M1353" s="562">
        <v>0</v>
      </c>
      <c r="N1353" s="562">
        <v>1</v>
      </c>
      <c r="O1353" s="562">
        <v>2</v>
      </c>
      <c r="P1353" s="562">
        <v>1</v>
      </c>
      <c r="Q1353" s="562">
        <v>1</v>
      </c>
      <c r="R1353" s="562">
        <v>0</v>
      </c>
    </row>
    <row r="1354" spans="1:18" s="286" customFormat="1" ht="12" x14ac:dyDescent="0.2">
      <c r="A1354" s="1123"/>
      <c r="B1354" s="556" t="s">
        <v>1311</v>
      </c>
      <c r="C1354" s="561">
        <v>587</v>
      </c>
      <c r="D1354" s="562">
        <v>1</v>
      </c>
      <c r="E1354" s="562">
        <v>20</v>
      </c>
      <c r="F1354" s="562">
        <v>120</v>
      </c>
      <c r="G1354" s="562">
        <v>10</v>
      </c>
      <c r="H1354" s="562">
        <v>177</v>
      </c>
      <c r="I1354" s="562">
        <v>27</v>
      </c>
      <c r="J1354" s="562">
        <v>2</v>
      </c>
      <c r="K1354" s="562">
        <v>6</v>
      </c>
      <c r="L1354" s="562">
        <v>2</v>
      </c>
      <c r="M1354" s="562">
        <v>8</v>
      </c>
      <c r="N1354" s="562">
        <v>35</v>
      </c>
      <c r="O1354" s="562">
        <v>65</v>
      </c>
      <c r="P1354" s="562">
        <v>40</v>
      </c>
      <c r="Q1354" s="562">
        <v>70</v>
      </c>
      <c r="R1354" s="562">
        <v>4</v>
      </c>
    </row>
    <row r="1355" spans="1:18" s="286" customFormat="1" ht="12" x14ac:dyDescent="0.2">
      <c r="A1355" s="1123"/>
      <c r="B1355" s="556" t="s">
        <v>1312</v>
      </c>
      <c r="C1355" s="561">
        <v>6</v>
      </c>
      <c r="D1355" s="562">
        <v>0</v>
      </c>
      <c r="E1355" s="562">
        <v>0</v>
      </c>
      <c r="F1355" s="562">
        <v>0</v>
      </c>
      <c r="G1355" s="562">
        <v>0</v>
      </c>
      <c r="H1355" s="562">
        <v>4</v>
      </c>
      <c r="I1355" s="562">
        <v>1</v>
      </c>
      <c r="J1355" s="562">
        <v>0</v>
      </c>
      <c r="K1355" s="562">
        <v>0</v>
      </c>
      <c r="L1355" s="562">
        <v>0</v>
      </c>
      <c r="M1355" s="562">
        <v>0</v>
      </c>
      <c r="N1355" s="562">
        <v>0</v>
      </c>
      <c r="O1355" s="562">
        <v>1</v>
      </c>
      <c r="P1355" s="562">
        <v>0</v>
      </c>
      <c r="Q1355" s="562">
        <v>0</v>
      </c>
      <c r="R1355" s="562">
        <v>0</v>
      </c>
    </row>
    <row r="1356" spans="1:18" s="286" customFormat="1" ht="12" x14ac:dyDescent="0.2">
      <c r="A1356" s="1123"/>
      <c r="B1356" s="556" t="s">
        <v>1313</v>
      </c>
      <c r="C1356" s="561">
        <v>3</v>
      </c>
      <c r="D1356" s="562">
        <v>0</v>
      </c>
      <c r="E1356" s="562">
        <v>0</v>
      </c>
      <c r="F1356" s="562">
        <v>0</v>
      </c>
      <c r="G1356" s="562">
        <v>1</v>
      </c>
      <c r="H1356" s="562">
        <v>2</v>
      </c>
      <c r="I1356" s="562">
        <v>0</v>
      </c>
      <c r="J1356" s="562">
        <v>0</v>
      </c>
      <c r="K1356" s="562">
        <v>0</v>
      </c>
      <c r="L1356" s="562">
        <v>0</v>
      </c>
      <c r="M1356" s="562">
        <v>0</v>
      </c>
      <c r="N1356" s="562">
        <v>0</v>
      </c>
      <c r="O1356" s="562">
        <v>0</v>
      </c>
      <c r="P1356" s="562">
        <v>0</v>
      </c>
      <c r="Q1356" s="562">
        <v>0</v>
      </c>
      <c r="R1356" s="562">
        <v>0</v>
      </c>
    </row>
    <row r="1357" spans="1:18" s="286" customFormat="1" ht="12" x14ac:dyDescent="0.2">
      <c r="A1357" s="1123"/>
      <c r="B1357" s="556" t="s">
        <v>1314</v>
      </c>
      <c r="C1357" s="561">
        <v>10</v>
      </c>
      <c r="D1357" s="562">
        <v>0</v>
      </c>
      <c r="E1357" s="562">
        <v>0</v>
      </c>
      <c r="F1357" s="562">
        <v>1</v>
      </c>
      <c r="G1357" s="562">
        <v>2</v>
      </c>
      <c r="H1357" s="562">
        <v>2</v>
      </c>
      <c r="I1357" s="562">
        <v>0</v>
      </c>
      <c r="J1357" s="562">
        <v>0</v>
      </c>
      <c r="K1357" s="562">
        <v>0</v>
      </c>
      <c r="L1357" s="562">
        <v>0</v>
      </c>
      <c r="M1357" s="562">
        <v>0</v>
      </c>
      <c r="N1357" s="562">
        <v>2</v>
      </c>
      <c r="O1357" s="562">
        <v>0</v>
      </c>
      <c r="P1357" s="562">
        <v>1</v>
      </c>
      <c r="Q1357" s="562">
        <v>2</v>
      </c>
      <c r="R1357" s="562">
        <v>0</v>
      </c>
    </row>
    <row r="1358" spans="1:18" s="286" customFormat="1" ht="12" x14ac:dyDescent="0.2">
      <c r="A1358" s="1123"/>
      <c r="B1358" s="556" t="s">
        <v>1315</v>
      </c>
      <c r="C1358" s="561">
        <v>12</v>
      </c>
      <c r="D1358" s="562">
        <v>0</v>
      </c>
      <c r="E1358" s="562">
        <v>0</v>
      </c>
      <c r="F1358" s="562">
        <v>1</v>
      </c>
      <c r="G1358" s="562">
        <v>0</v>
      </c>
      <c r="H1358" s="562">
        <v>4</v>
      </c>
      <c r="I1358" s="562">
        <v>0</v>
      </c>
      <c r="J1358" s="562">
        <v>0</v>
      </c>
      <c r="K1358" s="562">
        <v>1</v>
      </c>
      <c r="L1358" s="562">
        <v>2</v>
      </c>
      <c r="M1358" s="562">
        <v>0</v>
      </c>
      <c r="N1358" s="562">
        <v>0</v>
      </c>
      <c r="O1358" s="562">
        <v>2</v>
      </c>
      <c r="P1358" s="562">
        <v>1</v>
      </c>
      <c r="Q1358" s="562">
        <v>1</v>
      </c>
      <c r="R1358" s="562">
        <v>0</v>
      </c>
    </row>
    <row r="1359" spans="1:18" s="286" customFormat="1" ht="12" x14ac:dyDescent="0.2">
      <c r="A1359" s="1123"/>
      <c r="B1359" s="556" t="s">
        <v>1316</v>
      </c>
      <c r="C1359" s="561">
        <v>2</v>
      </c>
      <c r="D1359" s="562">
        <v>0</v>
      </c>
      <c r="E1359" s="562">
        <v>0</v>
      </c>
      <c r="F1359" s="562">
        <v>0</v>
      </c>
      <c r="G1359" s="562">
        <v>0</v>
      </c>
      <c r="H1359" s="562">
        <v>0</v>
      </c>
      <c r="I1359" s="562">
        <v>0</v>
      </c>
      <c r="J1359" s="562">
        <v>0</v>
      </c>
      <c r="K1359" s="562">
        <v>0</v>
      </c>
      <c r="L1359" s="562">
        <v>0</v>
      </c>
      <c r="M1359" s="562">
        <v>0</v>
      </c>
      <c r="N1359" s="562">
        <v>0</v>
      </c>
      <c r="O1359" s="562">
        <v>1</v>
      </c>
      <c r="P1359" s="562">
        <v>1</v>
      </c>
      <c r="Q1359" s="562">
        <v>0</v>
      </c>
      <c r="R1359" s="562">
        <v>0</v>
      </c>
    </row>
    <row r="1360" spans="1:18" s="286" customFormat="1" ht="12" x14ac:dyDescent="0.2">
      <c r="A1360" s="1123"/>
      <c r="B1360" s="556" t="s">
        <v>1317</v>
      </c>
      <c r="C1360" s="561">
        <v>4</v>
      </c>
      <c r="D1360" s="562">
        <v>0</v>
      </c>
      <c r="E1360" s="562">
        <v>0</v>
      </c>
      <c r="F1360" s="562">
        <v>0</v>
      </c>
      <c r="G1360" s="562">
        <v>0</v>
      </c>
      <c r="H1360" s="562">
        <v>2</v>
      </c>
      <c r="I1360" s="562">
        <v>0</v>
      </c>
      <c r="J1360" s="562">
        <v>0</v>
      </c>
      <c r="K1360" s="562">
        <v>0</v>
      </c>
      <c r="L1360" s="562">
        <v>0</v>
      </c>
      <c r="M1360" s="562">
        <v>0</v>
      </c>
      <c r="N1360" s="562">
        <v>1</v>
      </c>
      <c r="O1360" s="562">
        <v>0</v>
      </c>
      <c r="P1360" s="562">
        <v>1</v>
      </c>
      <c r="Q1360" s="562">
        <v>0</v>
      </c>
      <c r="R1360" s="562">
        <v>0</v>
      </c>
    </row>
    <row r="1361" spans="1:18" s="286" customFormat="1" ht="12" x14ac:dyDescent="0.2">
      <c r="A1361" s="1123"/>
      <c r="B1361" s="556" t="s">
        <v>1318</v>
      </c>
      <c r="C1361" s="561">
        <v>1</v>
      </c>
      <c r="D1361" s="562">
        <v>0</v>
      </c>
      <c r="E1361" s="562">
        <v>0</v>
      </c>
      <c r="F1361" s="562">
        <v>0</v>
      </c>
      <c r="G1361" s="562">
        <v>0</v>
      </c>
      <c r="H1361" s="562">
        <v>1</v>
      </c>
      <c r="I1361" s="562">
        <v>0</v>
      </c>
      <c r="J1361" s="562">
        <v>0</v>
      </c>
      <c r="K1361" s="562">
        <v>0</v>
      </c>
      <c r="L1361" s="562">
        <v>0</v>
      </c>
      <c r="M1361" s="562">
        <v>0</v>
      </c>
      <c r="N1361" s="562">
        <v>0</v>
      </c>
      <c r="O1361" s="562">
        <v>0</v>
      </c>
      <c r="P1361" s="562">
        <v>0</v>
      </c>
      <c r="Q1361" s="562">
        <v>0</v>
      </c>
      <c r="R1361" s="562">
        <v>0</v>
      </c>
    </row>
    <row r="1362" spans="1:18" s="286" customFormat="1" ht="12" x14ac:dyDescent="0.2">
      <c r="A1362" s="1123"/>
      <c r="B1362" s="556" t="s">
        <v>1319</v>
      </c>
      <c r="C1362" s="561">
        <v>1</v>
      </c>
      <c r="D1362" s="562">
        <v>0</v>
      </c>
      <c r="E1362" s="562">
        <v>0</v>
      </c>
      <c r="F1362" s="562">
        <v>0</v>
      </c>
      <c r="G1362" s="562">
        <v>0</v>
      </c>
      <c r="H1362" s="562">
        <v>1</v>
      </c>
      <c r="I1362" s="562">
        <v>0</v>
      </c>
      <c r="J1362" s="562">
        <v>0</v>
      </c>
      <c r="K1362" s="562">
        <v>0</v>
      </c>
      <c r="L1362" s="562">
        <v>0</v>
      </c>
      <c r="M1362" s="562">
        <v>0</v>
      </c>
      <c r="N1362" s="562">
        <v>0</v>
      </c>
      <c r="O1362" s="562">
        <v>0</v>
      </c>
      <c r="P1362" s="562">
        <v>0</v>
      </c>
      <c r="Q1362" s="562">
        <v>0</v>
      </c>
      <c r="R1362" s="562">
        <v>0</v>
      </c>
    </row>
    <row r="1363" spans="1:18" s="286" customFormat="1" ht="12" x14ac:dyDescent="0.2">
      <c r="A1363" s="1123"/>
      <c r="B1363" s="556" t="s">
        <v>1321</v>
      </c>
      <c r="C1363" s="561">
        <v>4</v>
      </c>
      <c r="D1363" s="562">
        <v>0</v>
      </c>
      <c r="E1363" s="562">
        <v>0</v>
      </c>
      <c r="F1363" s="562">
        <v>1</v>
      </c>
      <c r="G1363" s="562">
        <v>0</v>
      </c>
      <c r="H1363" s="562">
        <v>2</v>
      </c>
      <c r="I1363" s="562">
        <v>0</v>
      </c>
      <c r="J1363" s="562">
        <v>0</v>
      </c>
      <c r="K1363" s="562">
        <v>0</v>
      </c>
      <c r="L1363" s="562">
        <v>0</v>
      </c>
      <c r="M1363" s="562">
        <v>0</v>
      </c>
      <c r="N1363" s="562">
        <v>1</v>
      </c>
      <c r="O1363" s="562">
        <v>0</v>
      </c>
      <c r="P1363" s="562">
        <v>0</v>
      </c>
      <c r="Q1363" s="562">
        <v>0</v>
      </c>
      <c r="R1363" s="562">
        <v>0</v>
      </c>
    </row>
    <row r="1364" spans="1:18" s="286" customFormat="1" ht="12" x14ac:dyDescent="0.2">
      <c r="A1364" s="1123"/>
      <c r="B1364" s="556" t="s">
        <v>1322</v>
      </c>
      <c r="C1364" s="561">
        <v>90</v>
      </c>
      <c r="D1364" s="562">
        <v>0</v>
      </c>
      <c r="E1364" s="562">
        <v>2</v>
      </c>
      <c r="F1364" s="562">
        <v>21</v>
      </c>
      <c r="G1364" s="562">
        <v>2</v>
      </c>
      <c r="H1364" s="562">
        <v>27</v>
      </c>
      <c r="I1364" s="562">
        <v>1</v>
      </c>
      <c r="J1364" s="562">
        <v>0</v>
      </c>
      <c r="K1364" s="562">
        <v>2</v>
      </c>
      <c r="L1364" s="562">
        <v>0</v>
      </c>
      <c r="M1364" s="562">
        <v>2</v>
      </c>
      <c r="N1364" s="562">
        <v>7</v>
      </c>
      <c r="O1364" s="562">
        <v>11</v>
      </c>
      <c r="P1364" s="562">
        <v>11</v>
      </c>
      <c r="Q1364" s="562">
        <v>4</v>
      </c>
      <c r="R1364" s="562">
        <v>0</v>
      </c>
    </row>
    <row r="1365" spans="1:18" s="286" customFormat="1" ht="12" x14ac:dyDescent="0.2">
      <c r="A1365" s="1123"/>
      <c r="B1365" s="556" t="s">
        <v>1323</v>
      </c>
      <c r="C1365" s="561">
        <v>1</v>
      </c>
      <c r="D1365" s="562">
        <v>0</v>
      </c>
      <c r="E1365" s="562">
        <v>0</v>
      </c>
      <c r="F1365" s="562">
        <v>0</v>
      </c>
      <c r="G1365" s="562">
        <v>0</v>
      </c>
      <c r="H1365" s="562">
        <v>0</v>
      </c>
      <c r="I1365" s="562">
        <v>0</v>
      </c>
      <c r="J1365" s="562">
        <v>0</v>
      </c>
      <c r="K1365" s="562">
        <v>0</v>
      </c>
      <c r="L1365" s="562">
        <v>0</v>
      </c>
      <c r="M1365" s="562">
        <v>0</v>
      </c>
      <c r="N1365" s="562">
        <v>0</v>
      </c>
      <c r="O1365" s="562">
        <v>0</v>
      </c>
      <c r="P1365" s="562">
        <v>0</v>
      </c>
      <c r="Q1365" s="562">
        <v>1</v>
      </c>
      <c r="R1365" s="562">
        <v>0</v>
      </c>
    </row>
    <row r="1366" spans="1:18" s="286" customFormat="1" ht="12" x14ac:dyDescent="0.2">
      <c r="A1366" s="1123"/>
      <c r="B1366" s="556" t="s">
        <v>1324</v>
      </c>
      <c r="C1366" s="561">
        <v>4</v>
      </c>
      <c r="D1366" s="562">
        <v>0</v>
      </c>
      <c r="E1366" s="562">
        <v>0</v>
      </c>
      <c r="F1366" s="562">
        <v>2</v>
      </c>
      <c r="G1366" s="562">
        <v>0</v>
      </c>
      <c r="H1366" s="562">
        <v>1</v>
      </c>
      <c r="I1366" s="562">
        <v>0</v>
      </c>
      <c r="J1366" s="562">
        <v>0</v>
      </c>
      <c r="K1366" s="562">
        <v>0</v>
      </c>
      <c r="L1366" s="562">
        <v>0</v>
      </c>
      <c r="M1366" s="562">
        <v>0</v>
      </c>
      <c r="N1366" s="562">
        <v>0</v>
      </c>
      <c r="O1366" s="562">
        <v>1</v>
      </c>
      <c r="P1366" s="562">
        <v>0</v>
      </c>
      <c r="Q1366" s="562">
        <v>0</v>
      </c>
      <c r="R1366" s="562">
        <v>0</v>
      </c>
    </row>
    <row r="1367" spans="1:18" s="286" customFormat="1" ht="12" x14ac:dyDescent="0.2">
      <c r="A1367" s="1123"/>
      <c r="B1367" s="556" t="s">
        <v>1325</v>
      </c>
      <c r="C1367" s="561">
        <v>26</v>
      </c>
      <c r="D1367" s="562">
        <v>0</v>
      </c>
      <c r="E1367" s="562">
        <v>0</v>
      </c>
      <c r="F1367" s="562">
        <v>6</v>
      </c>
      <c r="G1367" s="562">
        <v>2</v>
      </c>
      <c r="H1367" s="562">
        <v>8</v>
      </c>
      <c r="I1367" s="562">
        <v>0</v>
      </c>
      <c r="J1367" s="562">
        <v>0</v>
      </c>
      <c r="K1367" s="562">
        <v>1</v>
      </c>
      <c r="L1367" s="562">
        <v>0</v>
      </c>
      <c r="M1367" s="562">
        <v>0</v>
      </c>
      <c r="N1367" s="562">
        <v>4</v>
      </c>
      <c r="O1367" s="562">
        <v>3</v>
      </c>
      <c r="P1367" s="562">
        <v>0</v>
      </c>
      <c r="Q1367" s="562">
        <v>2</v>
      </c>
      <c r="R1367" s="562">
        <v>0</v>
      </c>
    </row>
    <row r="1368" spans="1:18" s="286" customFormat="1" ht="12" x14ac:dyDescent="0.2">
      <c r="A1368" s="1123"/>
      <c r="B1368" s="556" t="s">
        <v>1326</v>
      </c>
      <c r="C1368" s="561">
        <v>1069</v>
      </c>
      <c r="D1368" s="562">
        <v>0</v>
      </c>
      <c r="E1368" s="562">
        <v>20</v>
      </c>
      <c r="F1368" s="562">
        <v>219</v>
      </c>
      <c r="G1368" s="562">
        <v>29</v>
      </c>
      <c r="H1368" s="562">
        <v>288</v>
      </c>
      <c r="I1368" s="562">
        <v>34</v>
      </c>
      <c r="J1368" s="562">
        <v>5</v>
      </c>
      <c r="K1368" s="562">
        <v>12</v>
      </c>
      <c r="L1368" s="562">
        <v>3</v>
      </c>
      <c r="M1368" s="562">
        <v>6</v>
      </c>
      <c r="N1368" s="562">
        <v>70</v>
      </c>
      <c r="O1368" s="562">
        <v>159</v>
      </c>
      <c r="P1368" s="562">
        <v>128</v>
      </c>
      <c r="Q1368" s="562">
        <v>90</v>
      </c>
      <c r="R1368" s="562">
        <v>6</v>
      </c>
    </row>
    <row r="1369" spans="1:18" s="286" customFormat="1" ht="12" x14ac:dyDescent="0.2">
      <c r="A1369" s="1123"/>
      <c r="B1369" s="556" t="s">
        <v>1327</v>
      </c>
      <c r="C1369" s="561">
        <v>1</v>
      </c>
      <c r="D1369" s="562">
        <v>0</v>
      </c>
      <c r="E1369" s="562">
        <v>0</v>
      </c>
      <c r="F1369" s="562">
        <v>0</v>
      </c>
      <c r="G1369" s="562">
        <v>0</v>
      </c>
      <c r="H1369" s="562">
        <v>0</v>
      </c>
      <c r="I1369" s="562">
        <v>0</v>
      </c>
      <c r="J1369" s="562">
        <v>0</v>
      </c>
      <c r="K1369" s="562">
        <v>0</v>
      </c>
      <c r="L1369" s="562">
        <v>0</v>
      </c>
      <c r="M1369" s="562">
        <v>0</v>
      </c>
      <c r="N1369" s="562">
        <v>0</v>
      </c>
      <c r="O1369" s="562">
        <v>1</v>
      </c>
      <c r="P1369" s="562">
        <v>0</v>
      </c>
      <c r="Q1369" s="562">
        <v>0</v>
      </c>
      <c r="R1369" s="562">
        <v>0</v>
      </c>
    </row>
    <row r="1370" spans="1:18" s="286" customFormat="1" ht="12" x14ac:dyDescent="0.2">
      <c r="A1370" s="1123"/>
      <c r="B1370" s="556" t="s">
        <v>1328</v>
      </c>
      <c r="C1370" s="561">
        <v>3</v>
      </c>
      <c r="D1370" s="562">
        <v>0</v>
      </c>
      <c r="E1370" s="562">
        <v>0</v>
      </c>
      <c r="F1370" s="562">
        <v>0</v>
      </c>
      <c r="G1370" s="562">
        <v>0</v>
      </c>
      <c r="H1370" s="562">
        <v>2</v>
      </c>
      <c r="I1370" s="562">
        <v>0</v>
      </c>
      <c r="J1370" s="562">
        <v>0</v>
      </c>
      <c r="K1370" s="562">
        <v>0</v>
      </c>
      <c r="L1370" s="562">
        <v>0</v>
      </c>
      <c r="M1370" s="562">
        <v>0</v>
      </c>
      <c r="N1370" s="562">
        <v>0</v>
      </c>
      <c r="O1370" s="562">
        <v>1</v>
      </c>
      <c r="P1370" s="562">
        <v>0</v>
      </c>
      <c r="Q1370" s="562">
        <v>0</v>
      </c>
      <c r="R1370" s="562">
        <v>0</v>
      </c>
    </row>
    <row r="1371" spans="1:18" s="286" customFormat="1" ht="12" x14ac:dyDescent="0.2">
      <c r="A1371" s="1123"/>
      <c r="B1371" s="556" t="s">
        <v>1329</v>
      </c>
      <c r="C1371" s="561">
        <v>12</v>
      </c>
      <c r="D1371" s="562">
        <v>0</v>
      </c>
      <c r="E1371" s="562">
        <v>0</v>
      </c>
      <c r="F1371" s="562">
        <v>3</v>
      </c>
      <c r="G1371" s="562">
        <v>0</v>
      </c>
      <c r="H1371" s="562">
        <v>1</v>
      </c>
      <c r="I1371" s="562">
        <v>0</v>
      </c>
      <c r="J1371" s="562">
        <v>0</v>
      </c>
      <c r="K1371" s="562">
        <v>0</v>
      </c>
      <c r="L1371" s="562">
        <v>0</v>
      </c>
      <c r="M1371" s="562">
        <v>0</v>
      </c>
      <c r="N1371" s="562">
        <v>1</v>
      </c>
      <c r="O1371" s="562">
        <v>6</v>
      </c>
      <c r="P1371" s="562">
        <v>1</v>
      </c>
      <c r="Q1371" s="562">
        <v>0</v>
      </c>
      <c r="R1371" s="562">
        <v>0</v>
      </c>
    </row>
    <row r="1372" spans="1:18" s="286" customFormat="1" ht="12" x14ac:dyDescent="0.2">
      <c r="A1372" s="1123"/>
      <c r="B1372" s="556" t="s">
        <v>1330</v>
      </c>
      <c r="C1372" s="561">
        <v>17</v>
      </c>
      <c r="D1372" s="562">
        <v>0</v>
      </c>
      <c r="E1372" s="562">
        <v>0</v>
      </c>
      <c r="F1372" s="562">
        <v>5</v>
      </c>
      <c r="G1372" s="562">
        <v>0</v>
      </c>
      <c r="H1372" s="562">
        <v>3</v>
      </c>
      <c r="I1372" s="562">
        <v>0</v>
      </c>
      <c r="J1372" s="562">
        <v>0</v>
      </c>
      <c r="K1372" s="562">
        <v>1</v>
      </c>
      <c r="L1372" s="562">
        <v>0</v>
      </c>
      <c r="M1372" s="562">
        <v>0</v>
      </c>
      <c r="N1372" s="562">
        <v>1</v>
      </c>
      <c r="O1372" s="562">
        <v>3</v>
      </c>
      <c r="P1372" s="562">
        <v>3</v>
      </c>
      <c r="Q1372" s="562">
        <v>1</v>
      </c>
      <c r="R1372" s="562">
        <v>0</v>
      </c>
    </row>
    <row r="1373" spans="1:18" s="286" customFormat="1" ht="12" x14ac:dyDescent="0.2">
      <c r="A1373" s="1123"/>
      <c r="B1373" s="556" t="s">
        <v>1331</v>
      </c>
      <c r="C1373" s="561">
        <v>5</v>
      </c>
      <c r="D1373" s="562">
        <v>0</v>
      </c>
      <c r="E1373" s="562">
        <v>0</v>
      </c>
      <c r="F1373" s="562">
        <v>0</v>
      </c>
      <c r="G1373" s="562">
        <v>0</v>
      </c>
      <c r="H1373" s="562">
        <v>0</v>
      </c>
      <c r="I1373" s="562">
        <v>0</v>
      </c>
      <c r="J1373" s="562">
        <v>0</v>
      </c>
      <c r="K1373" s="562">
        <v>0</v>
      </c>
      <c r="L1373" s="562">
        <v>1</v>
      </c>
      <c r="M1373" s="562">
        <v>0</v>
      </c>
      <c r="N1373" s="562">
        <v>0</v>
      </c>
      <c r="O1373" s="562">
        <v>3</v>
      </c>
      <c r="P1373" s="562">
        <v>0</v>
      </c>
      <c r="Q1373" s="562">
        <v>1</v>
      </c>
      <c r="R1373" s="562">
        <v>0</v>
      </c>
    </row>
    <row r="1374" spans="1:18" s="286" customFormat="1" ht="12" x14ac:dyDescent="0.2">
      <c r="A1374" s="1123"/>
      <c r="B1374" s="556" t="s">
        <v>1332</v>
      </c>
      <c r="C1374" s="561">
        <v>1</v>
      </c>
      <c r="D1374" s="562">
        <v>0</v>
      </c>
      <c r="E1374" s="562">
        <v>0</v>
      </c>
      <c r="F1374" s="562">
        <v>0</v>
      </c>
      <c r="G1374" s="562">
        <v>0</v>
      </c>
      <c r="H1374" s="562">
        <v>1</v>
      </c>
      <c r="I1374" s="562">
        <v>0</v>
      </c>
      <c r="J1374" s="562">
        <v>0</v>
      </c>
      <c r="K1374" s="562">
        <v>0</v>
      </c>
      <c r="L1374" s="562">
        <v>0</v>
      </c>
      <c r="M1374" s="562">
        <v>0</v>
      </c>
      <c r="N1374" s="562">
        <v>0</v>
      </c>
      <c r="O1374" s="562">
        <v>0</v>
      </c>
      <c r="P1374" s="562">
        <v>0</v>
      </c>
      <c r="Q1374" s="562">
        <v>0</v>
      </c>
      <c r="R1374" s="562">
        <v>0</v>
      </c>
    </row>
    <row r="1375" spans="1:18" s="286" customFormat="1" ht="12" x14ac:dyDescent="0.2">
      <c r="A1375" s="1123"/>
      <c r="B1375" s="556" t="s">
        <v>1333</v>
      </c>
      <c r="C1375" s="561">
        <v>1</v>
      </c>
      <c r="D1375" s="562">
        <v>0</v>
      </c>
      <c r="E1375" s="562">
        <v>0</v>
      </c>
      <c r="F1375" s="562">
        <v>0</v>
      </c>
      <c r="G1375" s="562">
        <v>0</v>
      </c>
      <c r="H1375" s="562">
        <v>0</v>
      </c>
      <c r="I1375" s="562">
        <v>0</v>
      </c>
      <c r="J1375" s="562">
        <v>0</v>
      </c>
      <c r="K1375" s="562">
        <v>0</v>
      </c>
      <c r="L1375" s="562">
        <v>0</v>
      </c>
      <c r="M1375" s="562">
        <v>0</v>
      </c>
      <c r="N1375" s="562">
        <v>0</v>
      </c>
      <c r="O1375" s="562">
        <v>0</v>
      </c>
      <c r="P1375" s="562">
        <v>1</v>
      </c>
      <c r="Q1375" s="562">
        <v>0</v>
      </c>
      <c r="R1375" s="562">
        <v>0</v>
      </c>
    </row>
    <row r="1376" spans="1:18" s="286" customFormat="1" ht="12" x14ac:dyDescent="0.2">
      <c r="A1376" s="1123"/>
      <c r="B1376" s="556" t="s">
        <v>1334</v>
      </c>
      <c r="C1376" s="561">
        <v>18</v>
      </c>
      <c r="D1376" s="562">
        <v>0</v>
      </c>
      <c r="E1376" s="562">
        <v>0</v>
      </c>
      <c r="F1376" s="562">
        <v>2</v>
      </c>
      <c r="G1376" s="562">
        <v>1</v>
      </c>
      <c r="H1376" s="562">
        <v>2</v>
      </c>
      <c r="I1376" s="562">
        <v>0</v>
      </c>
      <c r="J1376" s="562">
        <v>0</v>
      </c>
      <c r="K1376" s="562">
        <v>0</v>
      </c>
      <c r="L1376" s="562">
        <v>0</v>
      </c>
      <c r="M1376" s="562">
        <v>0</v>
      </c>
      <c r="N1376" s="562">
        <v>1</v>
      </c>
      <c r="O1376" s="562">
        <v>7</v>
      </c>
      <c r="P1376" s="562">
        <v>3</v>
      </c>
      <c r="Q1376" s="562">
        <v>1</v>
      </c>
      <c r="R1376" s="562">
        <v>1</v>
      </c>
    </row>
    <row r="1377" spans="1:18" s="286" customFormat="1" ht="12" x14ac:dyDescent="0.2">
      <c r="A1377" s="1123"/>
      <c r="B1377" s="556" t="s">
        <v>1335</v>
      </c>
      <c r="C1377" s="561">
        <v>1</v>
      </c>
      <c r="D1377" s="562">
        <v>0</v>
      </c>
      <c r="E1377" s="562">
        <v>0</v>
      </c>
      <c r="F1377" s="562">
        <v>1</v>
      </c>
      <c r="G1377" s="562">
        <v>0</v>
      </c>
      <c r="H1377" s="562">
        <v>0</v>
      </c>
      <c r="I1377" s="562">
        <v>0</v>
      </c>
      <c r="J1377" s="562">
        <v>0</v>
      </c>
      <c r="K1377" s="562">
        <v>0</v>
      </c>
      <c r="L1377" s="562">
        <v>0</v>
      </c>
      <c r="M1377" s="562">
        <v>0</v>
      </c>
      <c r="N1377" s="562">
        <v>0</v>
      </c>
      <c r="O1377" s="562">
        <v>0</v>
      </c>
      <c r="P1377" s="562">
        <v>0</v>
      </c>
      <c r="Q1377" s="562">
        <v>0</v>
      </c>
      <c r="R1377" s="562">
        <v>0</v>
      </c>
    </row>
    <row r="1378" spans="1:18" s="286" customFormat="1" ht="12" x14ac:dyDescent="0.2">
      <c r="A1378" s="1123"/>
      <c r="B1378" s="556" t="s">
        <v>1336</v>
      </c>
      <c r="C1378" s="561">
        <v>4</v>
      </c>
      <c r="D1378" s="562">
        <v>0</v>
      </c>
      <c r="E1378" s="562">
        <v>0</v>
      </c>
      <c r="F1378" s="562">
        <v>2</v>
      </c>
      <c r="G1378" s="562">
        <v>0</v>
      </c>
      <c r="H1378" s="562">
        <v>1</v>
      </c>
      <c r="I1378" s="562">
        <v>0</v>
      </c>
      <c r="J1378" s="562">
        <v>0</v>
      </c>
      <c r="K1378" s="562">
        <v>0</v>
      </c>
      <c r="L1378" s="562">
        <v>0</v>
      </c>
      <c r="M1378" s="562">
        <v>0</v>
      </c>
      <c r="N1378" s="562">
        <v>0</v>
      </c>
      <c r="O1378" s="562">
        <v>1</v>
      </c>
      <c r="P1378" s="562">
        <v>0</v>
      </c>
      <c r="Q1378" s="562">
        <v>0</v>
      </c>
      <c r="R1378" s="562">
        <v>0</v>
      </c>
    </row>
    <row r="1379" spans="1:18" s="286" customFormat="1" ht="12" x14ac:dyDescent="0.2">
      <c r="A1379" s="1123"/>
      <c r="B1379" s="556" t="s">
        <v>3196</v>
      </c>
      <c r="C1379" s="561">
        <v>1</v>
      </c>
      <c r="D1379" s="562">
        <v>0</v>
      </c>
      <c r="E1379" s="562">
        <v>0</v>
      </c>
      <c r="F1379" s="562">
        <v>0</v>
      </c>
      <c r="G1379" s="562">
        <v>0</v>
      </c>
      <c r="H1379" s="562">
        <v>0</v>
      </c>
      <c r="I1379" s="562">
        <v>0</v>
      </c>
      <c r="J1379" s="562">
        <v>0</v>
      </c>
      <c r="K1379" s="562">
        <v>0</v>
      </c>
      <c r="L1379" s="562">
        <v>0</v>
      </c>
      <c r="M1379" s="562">
        <v>0</v>
      </c>
      <c r="N1379" s="562">
        <v>0</v>
      </c>
      <c r="O1379" s="562">
        <v>0</v>
      </c>
      <c r="P1379" s="562">
        <v>0</v>
      </c>
      <c r="Q1379" s="562">
        <v>1</v>
      </c>
      <c r="R1379" s="562">
        <v>0</v>
      </c>
    </row>
    <row r="1380" spans="1:18" s="286" customFormat="1" ht="12" x14ac:dyDescent="0.2">
      <c r="A1380" s="1123"/>
      <c r="B1380" s="556" t="s">
        <v>1338</v>
      </c>
      <c r="C1380" s="561">
        <v>1</v>
      </c>
      <c r="D1380" s="562">
        <v>0</v>
      </c>
      <c r="E1380" s="562">
        <v>0</v>
      </c>
      <c r="F1380" s="562">
        <v>0</v>
      </c>
      <c r="G1380" s="562">
        <v>0</v>
      </c>
      <c r="H1380" s="562">
        <v>0</v>
      </c>
      <c r="I1380" s="562">
        <v>0</v>
      </c>
      <c r="J1380" s="562">
        <v>0</v>
      </c>
      <c r="K1380" s="562">
        <v>0</v>
      </c>
      <c r="L1380" s="562">
        <v>0</v>
      </c>
      <c r="M1380" s="562">
        <v>0</v>
      </c>
      <c r="N1380" s="562">
        <v>0</v>
      </c>
      <c r="O1380" s="562">
        <v>1</v>
      </c>
      <c r="P1380" s="562">
        <v>0</v>
      </c>
      <c r="Q1380" s="562">
        <v>0</v>
      </c>
      <c r="R1380" s="562">
        <v>0</v>
      </c>
    </row>
    <row r="1381" spans="1:18" s="286" customFormat="1" ht="12" x14ac:dyDescent="0.2">
      <c r="A1381" s="1123"/>
      <c r="B1381" s="556" t="s">
        <v>1339</v>
      </c>
      <c r="C1381" s="561">
        <v>114</v>
      </c>
      <c r="D1381" s="562">
        <v>1</v>
      </c>
      <c r="E1381" s="562">
        <v>1</v>
      </c>
      <c r="F1381" s="562">
        <v>15</v>
      </c>
      <c r="G1381" s="562">
        <v>3</v>
      </c>
      <c r="H1381" s="562">
        <v>28</v>
      </c>
      <c r="I1381" s="562">
        <v>3</v>
      </c>
      <c r="J1381" s="562">
        <v>0</v>
      </c>
      <c r="K1381" s="562">
        <v>1</v>
      </c>
      <c r="L1381" s="562">
        <v>0</v>
      </c>
      <c r="M1381" s="562">
        <v>1</v>
      </c>
      <c r="N1381" s="562">
        <v>9</v>
      </c>
      <c r="O1381" s="562">
        <v>15</v>
      </c>
      <c r="P1381" s="562">
        <v>18</v>
      </c>
      <c r="Q1381" s="562">
        <v>18</v>
      </c>
      <c r="R1381" s="562">
        <v>1</v>
      </c>
    </row>
    <row r="1382" spans="1:18" s="286" customFormat="1" ht="12" x14ac:dyDescent="0.2">
      <c r="A1382" s="1123"/>
      <c r="B1382" s="556" t="s">
        <v>1340</v>
      </c>
      <c r="C1382" s="561">
        <v>3</v>
      </c>
      <c r="D1382" s="562">
        <v>0</v>
      </c>
      <c r="E1382" s="562">
        <v>0</v>
      </c>
      <c r="F1382" s="562">
        <v>0</v>
      </c>
      <c r="G1382" s="562">
        <v>0</v>
      </c>
      <c r="H1382" s="562">
        <v>1</v>
      </c>
      <c r="I1382" s="562">
        <v>0</v>
      </c>
      <c r="J1382" s="562">
        <v>0</v>
      </c>
      <c r="K1382" s="562">
        <v>0</v>
      </c>
      <c r="L1382" s="562">
        <v>0</v>
      </c>
      <c r="M1382" s="562">
        <v>0</v>
      </c>
      <c r="N1382" s="562">
        <v>0</v>
      </c>
      <c r="O1382" s="562">
        <v>1</v>
      </c>
      <c r="P1382" s="562">
        <v>1</v>
      </c>
      <c r="Q1382" s="562">
        <v>0</v>
      </c>
      <c r="R1382" s="562">
        <v>0</v>
      </c>
    </row>
    <row r="1383" spans="1:18" s="286" customFormat="1" ht="12" x14ac:dyDescent="0.2">
      <c r="A1383" s="1123"/>
      <c r="B1383" s="556" t="s">
        <v>1341</v>
      </c>
      <c r="C1383" s="561">
        <v>3</v>
      </c>
      <c r="D1383" s="562">
        <v>0</v>
      </c>
      <c r="E1383" s="562">
        <v>0</v>
      </c>
      <c r="F1383" s="562">
        <v>1</v>
      </c>
      <c r="G1383" s="562">
        <v>0</v>
      </c>
      <c r="H1383" s="562">
        <v>0</v>
      </c>
      <c r="I1383" s="562">
        <v>0</v>
      </c>
      <c r="J1383" s="562">
        <v>0</v>
      </c>
      <c r="K1383" s="562">
        <v>0</v>
      </c>
      <c r="L1383" s="562">
        <v>1</v>
      </c>
      <c r="M1383" s="562">
        <v>0</v>
      </c>
      <c r="N1383" s="562">
        <v>0</v>
      </c>
      <c r="O1383" s="562">
        <v>1</v>
      </c>
      <c r="P1383" s="562">
        <v>0</v>
      </c>
      <c r="Q1383" s="562">
        <v>0</v>
      </c>
      <c r="R1383" s="562">
        <v>0</v>
      </c>
    </row>
    <row r="1384" spans="1:18" s="286" customFormat="1" ht="12" x14ac:dyDescent="0.2">
      <c r="A1384" s="1123"/>
      <c r="B1384" s="556" t="s">
        <v>1342</v>
      </c>
      <c r="C1384" s="561">
        <v>2</v>
      </c>
      <c r="D1384" s="562">
        <v>0</v>
      </c>
      <c r="E1384" s="562">
        <v>0</v>
      </c>
      <c r="F1384" s="562">
        <v>0</v>
      </c>
      <c r="G1384" s="562">
        <v>0</v>
      </c>
      <c r="H1384" s="562">
        <v>0</v>
      </c>
      <c r="I1384" s="562">
        <v>0</v>
      </c>
      <c r="J1384" s="562">
        <v>0</v>
      </c>
      <c r="K1384" s="562">
        <v>0</v>
      </c>
      <c r="L1384" s="562">
        <v>0</v>
      </c>
      <c r="M1384" s="562">
        <v>0</v>
      </c>
      <c r="N1384" s="562">
        <v>0</v>
      </c>
      <c r="O1384" s="562">
        <v>0</v>
      </c>
      <c r="P1384" s="562">
        <v>2</v>
      </c>
      <c r="Q1384" s="562">
        <v>0</v>
      </c>
      <c r="R1384" s="562">
        <v>0</v>
      </c>
    </row>
    <row r="1385" spans="1:18" s="286" customFormat="1" ht="12" x14ac:dyDescent="0.2">
      <c r="A1385" s="1123"/>
      <c r="B1385" s="556" t="s">
        <v>1343</v>
      </c>
      <c r="C1385" s="561">
        <v>13</v>
      </c>
      <c r="D1385" s="562">
        <v>0</v>
      </c>
      <c r="E1385" s="562">
        <v>0</v>
      </c>
      <c r="F1385" s="562">
        <v>1</v>
      </c>
      <c r="G1385" s="562">
        <v>0</v>
      </c>
      <c r="H1385" s="562">
        <v>1</v>
      </c>
      <c r="I1385" s="562">
        <v>2</v>
      </c>
      <c r="J1385" s="562">
        <v>0</v>
      </c>
      <c r="K1385" s="562">
        <v>1</v>
      </c>
      <c r="L1385" s="562">
        <v>0</v>
      </c>
      <c r="M1385" s="562">
        <v>0</v>
      </c>
      <c r="N1385" s="562">
        <v>0</v>
      </c>
      <c r="O1385" s="562">
        <v>5</v>
      </c>
      <c r="P1385" s="562">
        <v>2</v>
      </c>
      <c r="Q1385" s="562">
        <v>1</v>
      </c>
      <c r="R1385" s="562">
        <v>0</v>
      </c>
    </row>
    <row r="1386" spans="1:18" s="286" customFormat="1" ht="12" x14ac:dyDescent="0.2">
      <c r="A1386" s="1123"/>
      <c r="B1386" s="556" t="s">
        <v>1344</v>
      </c>
      <c r="C1386" s="561">
        <v>4</v>
      </c>
      <c r="D1386" s="562">
        <v>0</v>
      </c>
      <c r="E1386" s="562">
        <v>0</v>
      </c>
      <c r="F1386" s="562">
        <v>0</v>
      </c>
      <c r="G1386" s="562">
        <v>0</v>
      </c>
      <c r="H1386" s="562">
        <v>2</v>
      </c>
      <c r="I1386" s="562">
        <v>0</v>
      </c>
      <c r="J1386" s="562">
        <v>0</v>
      </c>
      <c r="K1386" s="562">
        <v>0</v>
      </c>
      <c r="L1386" s="562">
        <v>0</v>
      </c>
      <c r="M1386" s="562">
        <v>0</v>
      </c>
      <c r="N1386" s="562">
        <v>0</v>
      </c>
      <c r="O1386" s="562">
        <v>1</v>
      </c>
      <c r="P1386" s="562">
        <v>1</v>
      </c>
      <c r="Q1386" s="562">
        <v>0</v>
      </c>
      <c r="R1386" s="562">
        <v>0</v>
      </c>
    </row>
    <row r="1387" spans="1:18" s="286" customFormat="1" ht="12" x14ac:dyDescent="0.2">
      <c r="A1387" s="1123"/>
      <c r="B1387" s="556" t="s">
        <v>1345</v>
      </c>
      <c r="C1387" s="561">
        <v>1</v>
      </c>
      <c r="D1387" s="562">
        <v>0</v>
      </c>
      <c r="E1387" s="562">
        <v>0</v>
      </c>
      <c r="F1387" s="562">
        <v>0</v>
      </c>
      <c r="G1387" s="562">
        <v>0</v>
      </c>
      <c r="H1387" s="562">
        <v>0</v>
      </c>
      <c r="I1387" s="562">
        <v>0</v>
      </c>
      <c r="J1387" s="562">
        <v>0</v>
      </c>
      <c r="K1387" s="562">
        <v>0</v>
      </c>
      <c r="L1387" s="562">
        <v>0</v>
      </c>
      <c r="M1387" s="562">
        <v>0</v>
      </c>
      <c r="N1387" s="562">
        <v>0</v>
      </c>
      <c r="O1387" s="562">
        <v>1</v>
      </c>
      <c r="P1387" s="562">
        <v>0</v>
      </c>
      <c r="Q1387" s="562">
        <v>0</v>
      </c>
      <c r="R1387" s="562">
        <v>0</v>
      </c>
    </row>
    <row r="1388" spans="1:18" s="286" customFormat="1" ht="12" x14ac:dyDescent="0.2">
      <c r="A1388" s="1123"/>
      <c r="B1388" s="556" t="s">
        <v>1346</v>
      </c>
      <c r="C1388" s="561">
        <v>5</v>
      </c>
      <c r="D1388" s="562">
        <v>0</v>
      </c>
      <c r="E1388" s="562">
        <v>0</v>
      </c>
      <c r="F1388" s="562">
        <v>2</v>
      </c>
      <c r="G1388" s="562">
        <v>0</v>
      </c>
      <c r="H1388" s="562">
        <v>0</v>
      </c>
      <c r="I1388" s="562">
        <v>0</v>
      </c>
      <c r="J1388" s="562">
        <v>0</v>
      </c>
      <c r="K1388" s="562">
        <v>0</v>
      </c>
      <c r="L1388" s="562">
        <v>0</v>
      </c>
      <c r="M1388" s="562">
        <v>0</v>
      </c>
      <c r="N1388" s="562">
        <v>0</v>
      </c>
      <c r="O1388" s="562">
        <v>0</v>
      </c>
      <c r="P1388" s="562">
        <v>2</v>
      </c>
      <c r="Q1388" s="562">
        <v>1</v>
      </c>
      <c r="R1388" s="562">
        <v>0</v>
      </c>
    </row>
    <row r="1389" spans="1:18" s="286" customFormat="1" ht="12" x14ac:dyDescent="0.2">
      <c r="A1389" s="1123"/>
      <c r="B1389" s="556" t="s">
        <v>1347</v>
      </c>
      <c r="C1389" s="561">
        <v>2</v>
      </c>
      <c r="D1389" s="562">
        <v>0</v>
      </c>
      <c r="E1389" s="562">
        <v>0</v>
      </c>
      <c r="F1389" s="562">
        <v>0</v>
      </c>
      <c r="G1389" s="562">
        <v>0</v>
      </c>
      <c r="H1389" s="562">
        <v>1</v>
      </c>
      <c r="I1389" s="562">
        <v>0</v>
      </c>
      <c r="J1389" s="562">
        <v>0</v>
      </c>
      <c r="K1389" s="562">
        <v>0</v>
      </c>
      <c r="L1389" s="562">
        <v>0</v>
      </c>
      <c r="M1389" s="562">
        <v>0</v>
      </c>
      <c r="N1389" s="562">
        <v>1</v>
      </c>
      <c r="O1389" s="562">
        <v>0</v>
      </c>
      <c r="P1389" s="562">
        <v>0</v>
      </c>
      <c r="Q1389" s="562">
        <v>0</v>
      </c>
      <c r="R1389" s="562">
        <v>0</v>
      </c>
    </row>
    <row r="1390" spans="1:18" s="286" customFormat="1" ht="12" x14ac:dyDescent="0.2">
      <c r="A1390" s="1123"/>
      <c r="B1390" s="556" t="s">
        <v>1349</v>
      </c>
      <c r="C1390" s="561">
        <v>8</v>
      </c>
      <c r="D1390" s="562">
        <v>0</v>
      </c>
      <c r="E1390" s="562">
        <v>0</v>
      </c>
      <c r="F1390" s="562">
        <v>1</v>
      </c>
      <c r="G1390" s="562">
        <v>0</v>
      </c>
      <c r="H1390" s="562">
        <v>1</v>
      </c>
      <c r="I1390" s="562">
        <v>0</v>
      </c>
      <c r="J1390" s="562">
        <v>0</v>
      </c>
      <c r="K1390" s="562">
        <v>0</v>
      </c>
      <c r="L1390" s="562">
        <v>0</v>
      </c>
      <c r="M1390" s="562">
        <v>0</v>
      </c>
      <c r="N1390" s="562">
        <v>0</v>
      </c>
      <c r="O1390" s="562">
        <v>5</v>
      </c>
      <c r="P1390" s="562">
        <v>0</v>
      </c>
      <c r="Q1390" s="562">
        <v>1</v>
      </c>
      <c r="R1390" s="562">
        <v>0</v>
      </c>
    </row>
    <row r="1391" spans="1:18" s="286" customFormat="1" ht="12" x14ac:dyDescent="0.2">
      <c r="A1391" s="1123"/>
      <c r="B1391" s="556" t="s">
        <v>1350</v>
      </c>
      <c r="C1391" s="561">
        <v>198</v>
      </c>
      <c r="D1391" s="562">
        <v>1</v>
      </c>
      <c r="E1391" s="562">
        <v>5</v>
      </c>
      <c r="F1391" s="562">
        <v>40</v>
      </c>
      <c r="G1391" s="562">
        <v>2</v>
      </c>
      <c r="H1391" s="562">
        <v>72</v>
      </c>
      <c r="I1391" s="562">
        <v>6</v>
      </c>
      <c r="J1391" s="562">
        <v>0</v>
      </c>
      <c r="K1391" s="562">
        <v>0</v>
      </c>
      <c r="L1391" s="562">
        <v>0</v>
      </c>
      <c r="M1391" s="562">
        <v>1</v>
      </c>
      <c r="N1391" s="562">
        <v>5</v>
      </c>
      <c r="O1391" s="562">
        <v>20</v>
      </c>
      <c r="P1391" s="562">
        <v>33</v>
      </c>
      <c r="Q1391" s="562">
        <v>11</v>
      </c>
      <c r="R1391" s="562">
        <v>2</v>
      </c>
    </row>
    <row r="1392" spans="1:18" s="286" customFormat="1" ht="12" x14ac:dyDescent="0.2">
      <c r="A1392" s="1123"/>
      <c r="B1392" s="556" t="s">
        <v>3197</v>
      </c>
      <c r="C1392" s="561">
        <v>2</v>
      </c>
      <c r="D1392" s="562">
        <v>0</v>
      </c>
      <c r="E1392" s="562">
        <v>0</v>
      </c>
      <c r="F1392" s="562">
        <v>0</v>
      </c>
      <c r="G1392" s="562">
        <v>1</v>
      </c>
      <c r="H1392" s="562">
        <v>1</v>
      </c>
      <c r="I1392" s="562">
        <v>0</v>
      </c>
      <c r="J1392" s="562">
        <v>0</v>
      </c>
      <c r="K1392" s="562">
        <v>0</v>
      </c>
      <c r="L1392" s="562">
        <v>0</v>
      </c>
      <c r="M1392" s="562">
        <v>0</v>
      </c>
      <c r="N1392" s="562">
        <v>0</v>
      </c>
      <c r="O1392" s="562">
        <v>0</v>
      </c>
      <c r="P1392" s="562">
        <v>0</v>
      </c>
      <c r="Q1392" s="562">
        <v>0</v>
      </c>
      <c r="R1392" s="562">
        <v>0</v>
      </c>
    </row>
    <row r="1393" spans="1:18" s="286" customFormat="1" ht="12" x14ac:dyDescent="0.2">
      <c r="A1393" s="1123"/>
      <c r="B1393" s="556" t="s">
        <v>1351</v>
      </c>
      <c r="C1393" s="561">
        <v>1003</v>
      </c>
      <c r="D1393" s="562">
        <v>1</v>
      </c>
      <c r="E1393" s="562">
        <v>19</v>
      </c>
      <c r="F1393" s="562">
        <v>104</v>
      </c>
      <c r="G1393" s="562">
        <v>15</v>
      </c>
      <c r="H1393" s="562">
        <v>394</v>
      </c>
      <c r="I1393" s="562">
        <v>35</v>
      </c>
      <c r="J1393" s="562">
        <v>0</v>
      </c>
      <c r="K1393" s="562">
        <v>21</v>
      </c>
      <c r="L1393" s="562">
        <v>4</v>
      </c>
      <c r="M1393" s="562">
        <v>22</v>
      </c>
      <c r="N1393" s="562">
        <v>63</v>
      </c>
      <c r="O1393" s="562">
        <v>77</v>
      </c>
      <c r="P1393" s="562">
        <v>94</v>
      </c>
      <c r="Q1393" s="562">
        <v>142</v>
      </c>
      <c r="R1393" s="562">
        <v>12</v>
      </c>
    </row>
    <row r="1394" spans="1:18" s="286" customFormat="1" ht="12" x14ac:dyDescent="0.2">
      <c r="A1394" s="1123"/>
      <c r="B1394" s="556" t="s">
        <v>1353</v>
      </c>
      <c r="C1394" s="561">
        <v>12</v>
      </c>
      <c r="D1394" s="562">
        <v>0</v>
      </c>
      <c r="E1394" s="562">
        <v>1</v>
      </c>
      <c r="F1394" s="562">
        <v>5</v>
      </c>
      <c r="G1394" s="562">
        <v>0</v>
      </c>
      <c r="H1394" s="562">
        <v>2</v>
      </c>
      <c r="I1394" s="562">
        <v>0</v>
      </c>
      <c r="J1394" s="562">
        <v>0</v>
      </c>
      <c r="K1394" s="562">
        <v>1</v>
      </c>
      <c r="L1394" s="562">
        <v>0</v>
      </c>
      <c r="M1394" s="562">
        <v>0</v>
      </c>
      <c r="N1394" s="562">
        <v>0</v>
      </c>
      <c r="O1394" s="562">
        <v>1</v>
      </c>
      <c r="P1394" s="562">
        <v>1</v>
      </c>
      <c r="Q1394" s="562">
        <v>1</v>
      </c>
      <c r="R1394" s="562">
        <v>0</v>
      </c>
    </row>
    <row r="1395" spans="1:18" s="286" customFormat="1" ht="12" x14ac:dyDescent="0.2">
      <c r="A1395" s="1123"/>
      <c r="B1395" s="556" t="s">
        <v>1354</v>
      </c>
      <c r="C1395" s="561">
        <v>4</v>
      </c>
      <c r="D1395" s="562">
        <v>0</v>
      </c>
      <c r="E1395" s="562">
        <v>0</v>
      </c>
      <c r="F1395" s="562">
        <v>0</v>
      </c>
      <c r="G1395" s="562">
        <v>1</v>
      </c>
      <c r="H1395" s="562">
        <v>2</v>
      </c>
      <c r="I1395" s="562">
        <v>0</v>
      </c>
      <c r="J1395" s="562">
        <v>0</v>
      </c>
      <c r="K1395" s="562">
        <v>0</v>
      </c>
      <c r="L1395" s="562">
        <v>0</v>
      </c>
      <c r="M1395" s="562">
        <v>0</v>
      </c>
      <c r="N1395" s="562">
        <v>0</v>
      </c>
      <c r="O1395" s="562">
        <v>1</v>
      </c>
      <c r="P1395" s="562">
        <v>0</v>
      </c>
      <c r="Q1395" s="562">
        <v>0</v>
      </c>
      <c r="R1395" s="562">
        <v>0</v>
      </c>
    </row>
    <row r="1396" spans="1:18" s="286" customFormat="1" ht="12" x14ac:dyDescent="0.2">
      <c r="A1396" s="1123"/>
      <c r="B1396" s="556" t="s">
        <v>1355</v>
      </c>
      <c r="C1396" s="561">
        <v>57</v>
      </c>
      <c r="D1396" s="562">
        <v>0</v>
      </c>
      <c r="E1396" s="562">
        <v>0</v>
      </c>
      <c r="F1396" s="562">
        <v>10</v>
      </c>
      <c r="G1396" s="562">
        <v>2</v>
      </c>
      <c r="H1396" s="562">
        <v>18</v>
      </c>
      <c r="I1396" s="562">
        <v>2</v>
      </c>
      <c r="J1396" s="562">
        <v>0</v>
      </c>
      <c r="K1396" s="562">
        <v>1</v>
      </c>
      <c r="L1396" s="562">
        <v>0</v>
      </c>
      <c r="M1396" s="562">
        <v>1</v>
      </c>
      <c r="N1396" s="562">
        <v>4</v>
      </c>
      <c r="O1396" s="562">
        <v>9</v>
      </c>
      <c r="P1396" s="562">
        <v>3</v>
      </c>
      <c r="Q1396" s="562">
        <v>7</v>
      </c>
      <c r="R1396" s="562">
        <v>0</v>
      </c>
    </row>
    <row r="1397" spans="1:18" s="286" customFormat="1" ht="12" x14ac:dyDescent="0.2">
      <c r="A1397" s="1123"/>
      <c r="B1397" s="556" t="s">
        <v>1356</v>
      </c>
      <c r="C1397" s="561">
        <v>79</v>
      </c>
      <c r="D1397" s="562">
        <v>0</v>
      </c>
      <c r="E1397" s="562">
        <v>3</v>
      </c>
      <c r="F1397" s="562">
        <v>19</v>
      </c>
      <c r="G1397" s="562">
        <v>2</v>
      </c>
      <c r="H1397" s="562">
        <v>19</v>
      </c>
      <c r="I1397" s="562">
        <v>2</v>
      </c>
      <c r="J1397" s="562">
        <v>0</v>
      </c>
      <c r="K1397" s="562">
        <v>0</v>
      </c>
      <c r="L1397" s="562">
        <v>0</v>
      </c>
      <c r="M1397" s="562">
        <v>1</v>
      </c>
      <c r="N1397" s="562">
        <v>10</v>
      </c>
      <c r="O1397" s="562">
        <v>12</v>
      </c>
      <c r="P1397" s="562">
        <v>4</v>
      </c>
      <c r="Q1397" s="562">
        <v>6</v>
      </c>
      <c r="R1397" s="562">
        <v>1</v>
      </c>
    </row>
    <row r="1398" spans="1:18" s="286" customFormat="1" ht="12" x14ac:dyDescent="0.2">
      <c r="A1398" s="1123" t="s">
        <v>88</v>
      </c>
      <c r="B1398" s="555" t="s">
        <v>10</v>
      </c>
      <c r="C1398" s="559">
        <v>1</v>
      </c>
      <c r="D1398" s="560">
        <v>0</v>
      </c>
      <c r="E1398" s="560">
        <v>0</v>
      </c>
      <c r="F1398" s="560">
        <v>0</v>
      </c>
      <c r="G1398" s="560">
        <v>0</v>
      </c>
      <c r="H1398" s="560">
        <v>0</v>
      </c>
      <c r="I1398" s="560">
        <v>0</v>
      </c>
      <c r="J1398" s="560">
        <v>0</v>
      </c>
      <c r="K1398" s="560">
        <v>0</v>
      </c>
      <c r="L1398" s="560">
        <v>0</v>
      </c>
      <c r="M1398" s="560">
        <v>0</v>
      </c>
      <c r="N1398" s="560">
        <v>0</v>
      </c>
      <c r="O1398" s="560">
        <v>0</v>
      </c>
      <c r="P1398" s="560">
        <v>0</v>
      </c>
      <c r="Q1398" s="560">
        <v>1</v>
      </c>
      <c r="R1398" s="560">
        <v>0</v>
      </c>
    </row>
    <row r="1399" spans="1:18" s="286" customFormat="1" ht="12" x14ac:dyDescent="0.2">
      <c r="A1399" s="1123"/>
      <c r="B1399" s="556" t="s">
        <v>3198</v>
      </c>
      <c r="C1399" s="561">
        <v>1</v>
      </c>
      <c r="D1399" s="562">
        <v>0</v>
      </c>
      <c r="E1399" s="562">
        <v>0</v>
      </c>
      <c r="F1399" s="562">
        <v>0</v>
      </c>
      <c r="G1399" s="562">
        <v>0</v>
      </c>
      <c r="H1399" s="562">
        <v>0</v>
      </c>
      <c r="I1399" s="562">
        <v>0</v>
      </c>
      <c r="J1399" s="562">
        <v>0</v>
      </c>
      <c r="K1399" s="562">
        <v>0</v>
      </c>
      <c r="L1399" s="562">
        <v>0</v>
      </c>
      <c r="M1399" s="562">
        <v>0</v>
      </c>
      <c r="N1399" s="562">
        <v>0</v>
      </c>
      <c r="O1399" s="562">
        <v>0</v>
      </c>
      <c r="P1399" s="562">
        <v>0</v>
      </c>
      <c r="Q1399" s="562">
        <v>1</v>
      </c>
      <c r="R1399" s="562">
        <v>0</v>
      </c>
    </row>
    <row r="1400" spans="1:18" s="286" customFormat="1" ht="12" x14ac:dyDescent="0.2">
      <c r="A1400" s="1123" t="s">
        <v>90</v>
      </c>
      <c r="B1400" s="555" t="s">
        <v>10</v>
      </c>
      <c r="C1400" s="559">
        <v>87</v>
      </c>
      <c r="D1400" s="560">
        <v>0</v>
      </c>
      <c r="E1400" s="560">
        <v>1</v>
      </c>
      <c r="F1400" s="560">
        <v>12</v>
      </c>
      <c r="G1400" s="560">
        <v>0</v>
      </c>
      <c r="H1400" s="560">
        <v>34</v>
      </c>
      <c r="I1400" s="560">
        <v>4</v>
      </c>
      <c r="J1400" s="560">
        <v>0</v>
      </c>
      <c r="K1400" s="560">
        <v>3</v>
      </c>
      <c r="L1400" s="560">
        <v>0</v>
      </c>
      <c r="M1400" s="560">
        <v>1</v>
      </c>
      <c r="N1400" s="560">
        <v>7</v>
      </c>
      <c r="O1400" s="560">
        <v>7</v>
      </c>
      <c r="P1400" s="560">
        <v>3</v>
      </c>
      <c r="Q1400" s="560">
        <v>12</v>
      </c>
      <c r="R1400" s="560">
        <v>3</v>
      </c>
    </row>
    <row r="1401" spans="1:18" s="286" customFormat="1" ht="12" x14ac:dyDescent="0.2">
      <c r="A1401" s="1123"/>
      <c r="B1401" s="556" t="s">
        <v>1561</v>
      </c>
      <c r="C1401" s="561">
        <v>87</v>
      </c>
      <c r="D1401" s="562">
        <v>0</v>
      </c>
      <c r="E1401" s="562">
        <v>1</v>
      </c>
      <c r="F1401" s="562">
        <v>12</v>
      </c>
      <c r="G1401" s="562">
        <v>0</v>
      </c>
      <c r="H1401" s="562">
        <v>34</v>
      </c>
      <c r="I1401" s="562">
        <v>4</v>
      </c>
      <c r="J1401" s="562">
        <v>0</v>
      </c>
      <c r="K1401" s="562">
        <v>3</v>
      </c>
      <c r="L1401" s="562">
        <v>0</v>
      </c>
      <c r="M1401" s="562">
        <v>1</v>
      </c>
      <c r="N1401" s="562">
        <v>7</v>
      </c>
      <c r="O1401" s="562">
        <v>7</v>
      </c>
      <c r="P1401" s="562">
        <v>3</v>
      </c>
      <c r="Q1401" s="562">
        <v>12</v>
      </c>
      <c r="R1401" s="562">
        <v>3</v>
      </c>
    </row>
    <row r="1402" spans="1:18" s="286" customFormat="1" ht="12" x14ac:dyDescent="0.2">
      <c r="A1402" s="1123" t="s">
        <v>257</v>
      </c>
      <c r="B1402" s="555" t="s">
        <v>10</v>
      </c>
      <c r="C1402" s="559">
        <v>8</v>
      </c>
      <c r="D1402" s="560">
        <v>0</v>
      </c>
      <c r="E1402" s="560">
        <v>0</v>
      </c>
      <c r="F1402" s="560">
        <v>0</v>
      </c>
      <c r="G1402" s="560">
        <v>1</v>
      </c>
      <c r="H1402" s="560">
        <v>5</v>
      </c>
      <c r="I1402" s="560">
        <v>0</v>
      </c>
      <c r="J1402" s="560">
        <v>0</v>
      </c>
      <c r="K1402" s="560">
        <v>0</v>
      </c>
      <c r="L1402" s="560">
        <v>0</v>
      </c>
      <c r="M1402" s="560">
        <v>0</v>
      </c>
      <c r="N1402" s="560">
        <v>0</v>
      </c>
      <c r="O1402" s="560">
        <v>0</v>
      </c>
      <c r="P1402" s="560">
        <v>1</v>
      </c>
      <c r="Q1402" s="560">
        <v>0</v>
      </c>
      <c r="R1402" s="560">
        <v>1</v>
      </c>
    </row>
    <row r="1403" spans="1:18" s="286" customFormat="1" ht="12" x14ac:dyDescent="0.2">
      <c r="A1403" s="1123"/>
      <c r="B1403" s="556" t="s">
        <v>257</v>
      </c>
      <c r="C1403" s="561">
        <v>6</v>
      </c>
      <c r="D1403" s="562">
        <v>0</v>
      </c>
      <c r="E1403" s="562">
        <v>0</v>
      </c>
      <c r="F1403" s="562">
        <v>0</v>
      </c>
      <c r="G1403" s="562">
        <v>0</v>
      </c>
      <c r="H1403" s="562">
        <v>5</v>
      </c>
      <c r="I1403" s="562">
        <v>0</v>
      </c>
      <c r="J1403" s="562">
        <v>0</v>
      </c>
      <c r="K1403" s="562">
        <v>0</v>
      </c>
      <c r="L1403" s="562">
        <v>0</v>
      </c>
      <c r="M1403" s="562">
        <v>0</v>
      </c>
      <c r="N1403" s="562">
        <v>0</v>
      </c>
      <c r="O1403" s="562">
        <v>0</v>
      </c>
      <c r="P1403" s="562">
        <v>0</v>
      </c>
      <c r="Q1403" s="562">
        <v>0</v>
      </c>
      <c r="R1403" s="562">
        <v>1</v>
      </c>
    </row>
    <row r="1404" spans="1:18" s="286" customFormat="1" ht="12" x14ac:dyDescent="0.2">
      <c r="A1404" s="1123"/>
      <c r="B1404" s="556" t="s">
        <v>3200</v>
      </c>
      <c r="C1404" s="561">
        <v>2</v>
      </c>
      <c r="D1404" s="562">
        <v>0</v>
      </c>
      <c r="E1404" s="562">
        <v>0</v>
      </c>
      <c r="F1404" s="562">
        <v>0</v>
      </c>
      <c r="G1404" s="562">
        <v>1</v>
      </c>
      <c r="H1404" s="562">
        <v>0</v>
      </c>
      <c r="I1404" s="562">
        <v>0</v>
      </c>
      <c r="J1404" s="562">
        <v>0</v>
      </c>
      <c r="K1404" s="562">
        <v>0</v>
      </c>
      <c r="L1404" s="562">
        <v>0</v>
      </c>
      <c r="M1404" s="562">
        <v>0</v>
      </c>
      <c r="N1404" s="562">
        <v>0</v>
      </c>
      <c r="O1404" s="562">
        <v>0</v>
      </c>
      <c r="P1404" s="562">
        <v>1</v>
      </c>
      <c r="Q1404" s="562">
        <v>0</v>
      </c>
      <c r="R1404" s="562">
        <v>0</v>
      </c>
    </row>
    <row r="1405" spans="1:18" s="286" customFormat="1" ht="12" x14ac:dyDescent="0.2">
      <c r="A1405" s="1123" t="s">
        <v>498</v>
      </c>
      <c r="B1405" s="555" t="s">
        <v>10</v>
      </c>
      <c r="C1405" s="559">
        <v>4100</v>
      </c>
      <c r="D1405" s="560">
        <v>20</v>
      </c>
      <c r="E1405" s="560">
        <v>142</v>
      </c>
      <c r="F1405" s="560">
        <v>737</v>
      </c>
      <c r="G1405" s="560">
        <v>93</v>
      </c>
      <c r="H1405" s="560">
        <v>1288</v>
      </c>
      <c r="I1405" s="560">
        <v>158</v>
      </c>
      <c r="J1405" s="560">
        <v>21</v>
      </c>
      <c r="K1405" s="560">
        <v>100</v>
      </c>
      <c r="L1405" s="560">
        <v>16</v>
      </c>
      <c r="M1405" s="560">
        <v>72</v>
      </c>
      <c r="N1405" s="560">
        <v>241</v>
      </c>
      <c r="O1405" s="560">
        <v>454</v>
      </c>
      <c r="P1405" s="560">
        <v>321</v>
      </c>
      <c r="Q1405" s="560">
        <v>410</v>
      </c>
      <c r="R1405" s="560">
        <v>27</v>
      </c>
    </row>
    <row r="1406" spans="1:18" s="286" customFormat="1" ht="12" x14ac:dyDescent="0.2">
      <c r="A1406" s="1123"/>
      <c r="B1406" s="556" t="s">
        <v>1572</v>
      </c>
      <c r="C1406" s="561">
        <v>4</v>
      </c>
      <c r="D1406" s="562">
        <v>0</v>
      </c>
      <c r="E1406" s="562">
        <v>0</v>
      </c>
      <c r="F1406" s="562">
        <v>0</v>
      </c>
      <c r="G1406" s="562">
        <v>0</v>
      </c>
      <c r="H1406" s="562">
        <v>0</v>
      </c>
      <c r="I1406" s="562">
        <v>0</v>
      </c>
      <c r="J1406" s="562">
        <v>0</v>
      </c>
      <c r="K1406" s="562">
        <v>0</v>
      </c>
      <c r="L1406" s="562">
        <v>0</v>
      </c>
      <c r="M1406" s="562">
        <v>0</v>
      </c>
      <c r="N1406" s="562">
        <v>0</v>
      </c>
      <c r="O1406" s="562">
        <v>2</v>
      </c>
      <c r="P1406" s="562">
        <v>1</v>
      </c>
      <c r="Q1406" s="562">
        <v>1</v>
      </c>
      <c r="R1406" s="562">
        <v>0</v>
      </c>
    </row>
    <row r="1407" spans="1:18" s="286" customFormat="1" ht="12" x14ac:dyDescent="0.2">
      <c r="A1407" s="1123"/>
      <c r="B1407" s="556" t="s">
        <v>1573</v>
      </c>
      <c r="C1407" s="561">
        <v>27</v>
      </c>
      <c r="D1407" s="562">
        <v>1</v>
      </c>
      <c r="E1407" s="562">
        <v>2</v>
      </c>
      <c r="F1407" s="562">
        <v>4</v>
      </c>
      <c r="G1407" s="562">
        <v>0</v>
      </c>
      <c r="H1407" s="562">
        <v>12</v>
      </c>
      <c r="I1407" s="562">
        <v>1</v>
      </c>
      <c r="J1407" s="562">
        <v>0</v>
      </c>
      <c r="K1407" s="562">
        <v>0</v>
      </c>
      <c r="L1407" s="562">
        <v>0</v>
      </c>
      <c r="M1407" s="562">
        <v>0</v>
      </c>
      <c r="N1407" s="562">
        <v>0</v>
      </c>
      <c r="O1407" s="562">
        <v>1</v>
      </c>
      <c r="P1407" s="562">
        <v>4</v>
      </c>
      <c r="Q1407" s="562">
        <v>2</v>
      </c>
      <c r="R1407" s="562">
        <v>0</v>
      </c>
    </row>
    <row r="1408" spans="1:18" s="286" customFormat="1" ht="12" x14ac:dyDescent="0.2">
      <c r="A1408" s="1123"/>
      <c r="B1408" s="556" t="s">
        <v>1574</v>
      </c>
      <c r="C1408" s="561">
        <v>147</v>
      </c>
      <c r="D1408" s="562">
        <v>2</v>
      </c>
      <c r="E1408" s="562">
        <v>2</v>
      </c>
      <c r="F1408" s="562">
        <v>20</v>
      </c>
      <c r="G1408" s="562">
        <v>3</v>
      </c>
      <c r="H1408" s="562">
        <v>58</v>
      </c>
      <c r="I1408" s="562">
        <v>9</v>
      </c>
      <c r="J1408" s="562">
        <v>0</v>
      </c>
      <c r="K1408" s="562">
        <v>2</v>
      </c>
      <c r="L1408" s="562">
        <v>0</v>
      </c>
      <c r="M1408" s="562">
        <v>5</v>
      </c>
      <c r="N1408" s="562">
        <v>11</v>
      </c>
      <c r="O1408" s="562">
        <v>9</v>
      </c>
      <c r="P1408" s="562">
        <v>7</v>
      </c>
      <c r="Q1408" s="562">
        <v>17</v>
      </c>
      <c r="R1408" s="562">
        <v>2</v>
      </c>
    </row>
    <row r="1409" spans="1:18" s="286" customFormat="1" ht="12" x14ac:dyDescent="0.2">
      <c r="A1409" s="1123"/>
      <c r="B1409" s="556" t="s">
        <v>1575</v>
      </c>
      <c r="C1409" s="561">
        <v>3846</v>
      </c>
      <c r="D1409" s="562">
        <v>17</v>
      </c>
      <c r="E1409" s="562">
        <v>136</v>
      </c>
      <c r="F1409" s="562">
        <v>701</v>
      </c>
      <c r="G1409" s="562">
        <v>90</v>
      </c>
      <c r="H1409" s="562">
        <v>1190</v>
      </c>
      <c r="I1409" s="562">
        <v>147</v>
      </c>
      <c r="J1409" s="562">
        <v>21</v>
      </c>
      <c r="K1409" s="562">
        <v>97</v>
      </c>
      <c r="L1409" s="562">
        <v>15</v>
      </c>
      <c r="M1409" s="562">
        <v>65</v>
      </c>
      <c r="N1409" s="562">
        <v>226</v>
      </c>
      <c r="O1409" s="562">
        <v>433</v>
      </c>
      <c r="P1409" s="562">
        <v>302</v>
      </c>
      <c r="Q1409" s="562">
        <v>381</v>
      </c>
      <c r="R1409" s="562">
        <v>25</v>
      </c>
    </row>
    <row r="1410" spans="1:18" s="286" customFormat="1" ht="12" x14ac:dyDescent="0.2">
      <c r="A1410" s="1123"/>
      <c r="B1410" s="556" t="s">
        <v>1576</v>
      </c>
      <c r="C1410" s="561">
        <v>3</v>
      </c>
      <c r="D1410" s="562">
        <v>0</v>
      </c>
      <c r="E1410" s="562">
        <v>0</v>
      </c>
      <c r="F1410" s="562">
        <v>1</v>
      </c>
      <c r="G1410" s="562">
        <v>0</v>
      </c>
      <c r="H1410" s="562">
        <v>0</v>
      </c>
      <c r="I1410" s="562">
        <v>0</v>
      </c>
      <c r="J1410" s="562">
        <v>0</v>
      </c>
      <c r="K1410" s="562">
        <v>0</v>
      </c>
      <c r="L1410" s="562">
        <v>0</v>
      </c>
      <c r="M1410" s="562">
        <v>0</v>
      </c>
      <c r="N1410" s="562">
        <v>0</v>
      </c>
      <c r="O1410" s="562">
        <v>0</v>
      </c>
      <c r="P1410" s="562">
        <v>1</v>
      </c>
      <c r="Q1410" s="562">
        <v>1</v>
      </c>
      <c r="R1410" s="562">
        <v>0</v>
      </c>
    </row>
    <row r="1411" spans="1:18" s="286" customFormat="1" ht="12" x14ac:dyDescent="0.2">
      <c r="A1411" s="1123"/>
      <c r="B1411" s="556" t="s">
        <v>1578</v>
      </c>
      <c r="C1411" s="561">
        <v>3</v>
      </c>
      <c r="D1411" s="562">
        <v>0</v>
      </c>
      <c r="E1411" s="562">
        <v>0</v>
      </c>
      <c r="F1411" s="562">
        <v>0</v>
      </c>
      <c r="G1411" s="562">
        <v>0</v>
      </c>
      <c r="H1411" s="562">
        <v>1</v>
      </c>
      <c r="I1411" s="562">
        <v>0</v>
      </c>
      <c r="J1411" s="562">
        <v>0</v>
      </c>
      <c r="K1411" s="562">
        <v>0</v>
      </c>
      <c r="L1411" s="562">
        <v>0</v>
      </c>
      <c r="M1411" s="562">
        <v>0</v>
      </c>
      <c r="N1411" s="562">
        <v>0</v>
      </c>
      <c r="O1411" s="562">
        <v>1</v>
      </c>
      <c r="P1411" s="562">
        <v>0</v>
      </c>
      <c r="Q1411" s="562">
        <v>1</v>
      </c>
      <c r="R1411" s="562">
        <v>0</v>
      </c>
    </row>
    <row r="1412" spans="1:18" s="286" customFormat="1" ht="12" x14ac:dyDescent="0.2">
      <c r="A1412" s="1123"/>
      <c r="B1412" s="556" t="s">
        <v>1579</v>
      </c>
      <c r="C1412" s="561">
        <v>1</v>
      </c>
      <c r="D1412" s="562">
        <v>0</v>
      </c>
      <c r="E1412" s="562">
        <v>0</v>
      </c>
      <c r="F1412" s="562">
        <v>0</v>
      </c>
      <c r="G1412" s="562">
        <v>0</v>
      </c>
      <c r="H1412" s="562">
        <v>0</v>
      </c>
      <c r="I1412" s="562">
        <v>0</v>
      </c>
      <c r="J1412" s="562">
        <v>0</v>
      </c>
      <c r="K1412" s="562">
        <v>0</v>
      </c>
      <c r="L1412" s="562">
        <v>0</v>
      </c>
      <c r="M1412" s="562">
        <v>0</v>
      </c>
      <c r="N1412" s="562">
        <v>0</v>
      </c>
      <c r="O1412" s="562">
        <v>0</v>
      </c>
      <c r="P1412" s="562">
        <v>0</v>
      </c>
      <c r="Q1412" s="562">
        <v>1</v>
      </c>
      <c r="R1412" s="562">
        <v>0</v>
      </c>
    </row>
    <row r="1413" spans="1:18" s="286" customFormat="1" ht="12" x14ac:dyDescent="0.2">
      <c r="A1413" s="1123"/>
      <c r="B1413" s="556" t="s">
        <v>1580</v>
      </c>
      <c r="C1413" s="561">
        <v>1</v>
      </c>
      <c r="D1413" s="562">
        <v>0</v>
      </c>
      <c r="E1413" s="562">
        <v>0</v>
      </c>
      <c r="F1413" s="562">
        <v>1</v>
      </c>
      <c r="G1413" s="562">
        <v>0</v>
      </c>
      <c r="H1413" s="562">
        <v>0</v>
      </c>
      <c r="I1413" s="562">
        <v>0</v>
      </c>
      <c r="J1413" s="562">
        <v>0</v>
      </c>
      <c r="K1413" s="562">
        <v>0</v>
      </c>
      <c r="L1413" s="562">
        <v>0</v>
      </c>
      <c r="M1413" s="562">
        <v>0</v>
      </c>
      <c r="N1413" s="562">
        <v>0</v>
      </c>
      <c r="O1413" s="562">
        <v>0</v>
      </c>
      <c r="P1413" s="562">
        <v>0</v>
      </c>
      <c r="Q1413" s="562">
        <v>0</v>
      </c>
      <c r="R1413" s="562">
        <v>0</v>
      </c>
    </row>
    <row r="1414" spans="1:18" s="286" customFormat="1" ht="12" x14ac:dyDescent="0.2">
      <c r="A1414" s="1123"/>
      <c r="B1414" s="556" t="s">
        <v>1581</v>
      </c>
      <c r="C1414" s="561">
        <v>1</v>
      </c>
      <c r="D1414" s="562">
        <v>0</v>
      </c>
      <c r="E1414" s="562">
        <v>0</v>
      </c>
      <c r="F1414" s="562">
        <v>0</v>
      </c>
      <c r="G1414" s="562">
        <v>0</v>
      </c>
      <c r="H1414" s="562">
        <v>1</v>
      </c>
      <c r="I1414" s="562">
        <v>0</v>
      </c>
      <c r="J1414" s="562">
        <v>0</v>
      </c>
      <c r="K1414" s="562">
        <v>0</v>
      </c>
      <c r="L1414" s="562">
        <v>0</v>
      </c>
      <c r="M1414" s="562">
        <v>0</v>
      </c>
      <c r="N1414" s="562">
        <v>0</v>
      </c>
      <c r="O1414" s="562">
        <v>0</v>
      </c>
      <c r="P1414" s="562">
        <v>0</v>
      </c>
      <c r="Q1414" s="562">
        <v>0</v>
      </c>
      <c r="R1414" s="562">
        <v>0</v>
      </c>
    </row>
    <row r="1415" spans="1:18" s="286" customFormat="1" ht="12" x14ac:dyDescent="0.2">
      <c r="A1415" s="1123"/>
      <c r="B1415" s="556" t="s">
        <v>1582</v>
      </c>
      <c r="C1415" s="561">
        <v>1</v>
      </c>
      <c r="D1415" s="562">
        <v>0</v>
      </c>
      <c r="E1415" s="562">
        <v>0</v>
      </c>
      <c r="F1415" s="562">
        <v>0</v>
      </c>
      <c r="G1415" s="562">
        <v>0</v>
      </c>
      <c r="H1415" s="562">
        <v>1</v>
      </c>
      <c r="I1415" s="562">
        <v>0</v>
      </c>
      <c r="J1415" s="562">
        <v>0</v>
      </c>
      <c r="K1415" s="562">
        <v>0</v>
      </c>
      <c r="L1415" s="562">
        <v>0</v>
      </c>
      <c r="M1415" s="562">
        <v>0</v>
      </c>
      <c r="N1415" s="562">
        <v>0</v>
      </c>
      <c r="O1415" s="562">
        <v>0</v>
      </c>
      <c r="P1415" s="562">
        <v>0</v>
      </c>
      <c r="Q1415" s="562">
        <v>0</v>
      </c>
      <c r="R1415" s="562">
        <v>0</v>
      </c>
    </row>
    <row r="1416" spans="1:18" s="286" customFormat="1" ht="12" x14ac:dyDescent="0.2">
      <c r="A1416" s="1123"/>
      <c r="B1416" s="556" t="s">
        <v>1583</v>
      </c>
      <c r="C1416" s="561">
        <v>9</v>
      </c>
      <c r="D1416" s="562">
        <v>0</v>
      </c>
      <c r="E1416" s="562">
        <v>0</v>
      </c>
      <c r="F1416" s="562">
        <v>4</v>
      </c>
      <c r="G1416" s="562">
        <v>0</v>
      </c>
      <c r="H1416" s="562">
        <v>3</v>
      </c>
      <c r="I1416" s="562">
        <v>0</v>
      </c>
      <c r="J1416" s="562">
        <v>0</v>
      </c>
      <c r="K1416" s="562">
        <v>0</v>
      </c>
      <c r="L1416" s="562">
        <v>1</v>
      </c>
      <c r="M1416" s="562">
        <v>0</v>
      </c>
      <c r="N1416" s="562">
        <v>0</v>
      </c>
      <c r="O1416" s="562">
        <v>1</v>
      </c>
      <c r="P1416" s="562">
        <v>0</v>
      </c>
      <c r="Q1416" s="562">
        <v>0</v>
      </c>
      <c r="R1416" s="562">
        <v>0</v>
      </c>
    </row>
    <row r="1417" spans="1:18" s="286" customFormat="1" ht="12" x14ac:dyDescent="0.2">
      <c r="A1417" s="1123"/>
      <c r="B1417" s="556" t="s">
        <v>1584</v>
      </c>
      <c r="C1417" s="561">
        <v>1</v>
      </c>
      <c r="D1417" s="562">
        <v>0</v>
      </c>
      <c r="E1417" s="562">
        <v>0</v>
      </c>
      <c r="F1417" s="562">
        <v>0</v>
      </c>
      <c r="G1417" s="562">
        <v>0</v>
      </c>
      <c r="H1417" s="562">
        <v>0</v>
      </c>
      <c r="I1417" s="562">
        <v>0</v>
      </c>
      <c r="J1417" s="562">
        <v>0</v>
      </c>
      <c r="K1417" s="562">
        <v>0</v>
      </c>
      <c r="L1417" s="562">
        <v>0</v>
      </c>
      <c r="M1417" s="562">
        <v>0</v>
      </c>
      <c r="N1417" s="562">
        <v>0</v>
      </c>
      <c r="O1417" s="562">
        <v>0</v>
      </c>
      <c r="P1417" s="562">
        <v>1</v>
      </c>
      <c r="Q1417" s="562">
        <v>0</v>
      </c>
      <c r="R1417" s="562">
        <v>0</v>
      </c>
    </row>
    <row r="1418" spans="1:18" s="286" customFormat="1" ht="12" x14ac:dyDescent="0.2">
      <c r="A1418" s="1123"/>
      <c r="B1418" s="556" t="s">
        <v>1585</v>
      </c>
      <c r="C1418" s="561">
        <v>3</v>
      </c>
      <c r="D1418" s="562">
        <v>0</v>
      </c>
      <c r="E1418" s="562">
        <v>0</v>
      </c>
      <c r="F1418" s="562">
        <v>0</v>
      </c>
      <c r="G1418" s="562">
        <v>0</v>
      </c>
      <c r="H1418" s="562">
        <v>3</v>
      </c>
      <c r="I1418" s="562">
        <v>0</v>
      </c>
      <c r="J1418" s="562">
        <v>0</v>
      </c>
      <c r="K1418" s="562">
        <v>0</v>
      </c>
      <c r="L1418" s="562">
        <v>0</v>
      </c>
      <c r="M1418" s="562">
        <v>0</v>
      </c>
      <c r="N1418" s="562">
        <v>0</v>
      </c>
      <c r="O1418" s="562">
        <v>0</v>
      </c>
      <c r="P1418" s="562">
        <v>0</v>
      </c>
      <c r="Q1418" s="562">
        <v>0</v>
      </c>
      <c r="R1418" s="562">
        <v>0</v>
      </c>
    </row>
    <row r="1419" spans="1:18" s="286" customFormat="1" ht="12" x14ac:dyDescent="0.2">
      <c r="A1419" s="1123"/>
      <c r="B1419" s="556" t="s">
        <v>1586</v>
      </c>
      <c r="C1419" s="561">
        <v>33</v>
      </c>
      <c r="D1419" s="562">
        <v>0</v>
      </c>
      <c r="E1419" s="562">
        <v>2</v>
      </c>
      <c r="F1419" s="562">
        <v>2</v>
      </c>
      <c r="G1419" s="562">
        <v>0</v>
      </c>
      <c r="H1419" s="562">
        <v>9</v>
      </c>
      <c r="I1419" s="562">
        <v>1</v>
      </c>
      <c r="J1419" s="562">
        <v>0</v>
      </c>
      <c r="K1419" s="562">
        <v>1</v>
      </c>
      <c r="L1419" s="562">
        <v>0</v>
      </c>
      <c r="M1419" s="562">
        <v>2</v>
      </c>
      <c r="N1419" s="562">
        <v>4</v>
      </c>
      <c r="O1419" s="562">
        <v>5</v>
      </c>
      <c r="P1419" s="562">
        <v>4</v>
      </c>
      <c r="Q1419" s="562">
        <v>3</v>
      </c>
      <c r="R1419" s="562">
        <v>0</v>
      </c>
    </row>
    <row r="1420" spans="1:18" s="286" customFormat="1" ht="12" x14ac:dyDescent="0.2">
      <c r="A1420" s="1123"/>
      <c r="B1420" s="556" t="s">
        <v>1587</v>
      </c>
      <c r="C1420" s="561">
        <v>6</v>
      </c>
      <c r="D1420" s="562">
        <v>0</v>
      </c>
      <c r="E1420" s="562">
        <v>0</v>
      </c>
      <c r="F1420" s="562">
        <v>0</v>
      </c>
      <c r="G1420" s="562">
        <v>0</v>
      </c>
      <c r="H1420" s="562">
        <v>4</v>
      </c>
      <c r="I1420" s="562">
        <v>0</v>
      </c>
      <c r="J1420" s="562">
        <v>0</v>
      </c>
      <c r="K1420" s="562">
        <v>0</v>
      </c>
      <c r="L1420" s="562">
        <v>0</v>
      </c>
      <c r="M1420" s="562">
        <v>0</v>
      </c>
      <c r="N1420" s="562">
        <v>0</v>
      </c>
      <c r="O1420" s="562">
        <v>2</v>
      </c>
      <c r="P1420" s="562">
        <v>0</v>
      </c>
      <c r="Q1420" s="562">
        <v>0</v>
      </c>
      <c r="R1420" s="562">
        <v>0</v>
      </c>
    </row>
    <row r="1421" spans="1:18" s="286" customFormat="1" ht="12" x14ac:dyDescent="0.2">
      <c r="A1421" s="1123"/>
      <c r="B1421" s="556" t="s">
        <v>1588</v>
      </c>
      <c r="C1421" s="561">
        <v>13</v>
      </c>
      <c r="D1421" s="562">
        <v>0</v>
      </c>
      <c r="E1421" s="562">
        <v>0</v>
      </c>
      <c r="F1421" s="562">
        <v>4</v>
      </c>
      <c r="G1421" s="562">
        <v>0</v>
      </c>
      <c r="H1421" s="562">
        <v>5</v>
      </c>
      <c r="I1421" s="562">
        <v>0</v>
      </c>
      <c r="J1421" s="562">
        <v>0</v>
      </c>
      <c r="K1421" s="562">
        <v>0</v>
      </c>
      <c r="L1421" s="562">
        <v>0</v>
      </c>
      <c r="M1421" s="562">
        <v>0</v>
      </c>
      <c r="N1421" s="562">
        <v>0</v>
      </c>
      <c r="O1421" s="562">
        <v>0</v>
      </c>
      <c r="P1421" s="562">
        <v>1</v>
      </c>
      <c r="Q1421" s="562">
        <v>3</v>
      </c>
      <c r="R1421" s="562">
        <v>0</v>
      </c>
    </row>
    <row r="1422" spans="1:18" s="286" customFormat="1" ht="12" x14ac:dyDescent="0.2">
      <c r="A1422" s="1123"/>
      <c r="B1422" s="556" t="s">
        <v>1592</v>
      </c>
      <c r="C1422" s="561">
        <v>1</v>
      </c>
      <c r="D1422" s="562">
        <v>0</v>
      </c>
      <c r="E1422" s="562">
        <v>0</v>
      </c>
      <c r="F1422" s="562">
        <v>0</v>
      </c>
      <c r="G1422" s="562">
        <v>0</v>
      </c>
      <c r="H1422" s="562">
        <v>1</v>
      </c>
      <c r="I1422" s="562">
        <v>0</v>
      </c>
      <c r="J1422" s="562">
        <v>0</v>
      </c>
      <c r="K1422" s="562">
        <v>0</v>
      </c>
      <c r="L1422" s="562">
        <v>0</v>
      </c>
      <c r="M1422" s="562">
        <v>0</v>
      </c>
      <c r="N1422" s="562">
        <v>0</v>
      </c>
      <c r="O1422" s="562">
        <v>0</v>
      </c>
      <c r="P1422" s="562">
        <v>0</v>
      </c>
      <c r="Q1422" s="562">
        <v>0</v>
      </c>
      <c r="R1422" s="562">
        <v>0</v>
      </c>
    </row>
    <row r="1423" spans="1:18" s="286" customFormat="1" ht="12" x14ac:dyDescent="0.2">
      <c r="A1423" s="1123" t="s">
        <v>97</v>
      </c>
      <c r="B1423" s="555" t="s">
        <v>10</v>
      </c>
      <c r="C1423" s="559">
        <v>4058</v>
      </c>
      <c r="D1423" s="560">
        <v>13</v>
      </c>
      <c r="E1423" s="560">
        <v>101</v>
      </c>
      <c r="F1423" s="560">
        <v>640</v>
      </c>
      <c r="G1423" s="560">
        <v>77</v>
      </c>
      <c r="H1423" s="560">
        <v>1419</v>
      </c>
      <c r="I1423" s="560">
        <v>179</v>
      </c>
      <c r="J1423" s="560">
        <v>15</v>
      </c>
      <c r="K1423" s="560">
        <v>127</v>
      </c>
      <c r="L1423" s="560">
        <v>23</v>
      </c>
      <c r="M1423" s="560">
        <v>113</v>
      </c>
      <c r="N1423" s="560">
        <v>262</v>
      </c>
      <c r="O1423" s="560">
        <v>315</v>
      </c>
      <c r="P1423" s="560">
        <v>338</v>
      </c>
      <c r="Q1423" s="560">
        <v>415</v>
      </c>
      <c r="R1423" s="560">
        <v>21</v>
      </c>
    </row>
    <row r="1424" spans="1:18" s="286" customFormat="1" ht="12" x14ac:dyDescent="0.2">
      <c r="A1424" s="1123"/>
      <c r="B1424" s="556" t="s">
        <v>1269</v>
      </c>
      <c r="C1424" s="561">
        <v>30</v>
      </c>
      <c r="D1424" s="562">
        <v>0</v>
      </c>
      <c r="E1424" s="562">
        <v>0</v>
      </c>
      <c r="F1424" s="562">
        <v>3</v>
      </c>
      <c r="G1424" s="562">
        <v>2</v>
      </c>
      <c r="H1424" s="562">
        <v>11</v>
      </c>
      <c r="I1424" s="562">
        <v>0</v>
      </c>
      <c r="J1424" s="562">
        <v>0</v>
      </c>
      <c r="K1424" s="562">
        <v>2</v>
      </c>
      <c r="L1424" s="562">
        <v>0</v>
      </c>
      <c r="M1424" s="562">
        <v>0</v>
      </c>
      <c r="N1424" s="562">
        <v>0</v>
      </c>
      <c r="O1424" s="562">
        <v>1</v>
      </c>
      <c r="P1424" s="562">
        <v>5</v>
      </c>
      <c r="Q1424" s="562">
        <v>5</v>
      </c>
      <c r="R1424" s="562">
        <v>1</v>
      </c>
    </row>
    <row r="1425" spans="1:18" s="286" customFormat="1" ht="12" x14ac:dyDescent="0.2">
      <c r="A1425" s="1123"/>
      <c r="B1425" s="556" t="s">
        <v>1270</v>
      </c>
      <c r="C1425" s="561">
        <v>84</v>
      </c>
      <c r="D1425" s="562">
        <v>0</v>
      </c>
      <c r="E1425" s="562">
        <v>1</v>
      </c>
      <c r="F1425" s="562">
        <v>10</v>
      </c>
      <c r="G1425" s="562">
        <v>0</v>
      </c>
      <c r="H1425" s="562">
        <v>27</v>
      </c>
      <c r="I1425" s="562">
        <v>5</v>
      </c>
      <c r="J1425" s="562">
        <v>0</v>
      </c>
      <c r="K1425" s="562">
        <v>3</v>
      </c>
      <c r="L1425" s="562">
        <v>0</v>
      </c>
      <c r="M1425" s="562">
        <v>1</v>
      </c>
      <c r="N1425" s="562">
        <v>7</v>
      </c>
      <c r="O1425" s="562">
        <v>9</v>
      </c>
      <c r="P1425" s="562">
        <v>9</v>
      </c>
      <c r="Q1425" s="562">
        <v>12</v>
      </c>
      <c r="R1425" s="562">
        <v>0</v>
      </c>
    </row>
    <row r="1426" spans="1:18" s="286" customFormat="1" ht="12" x14ac:dyDescent="0.2">
      <c r="A1426" s="1123"/>
      <c r="B1426" s="556" t="s">
        <v>1271</v>
      </c>
      <c r="C1426" s="561">
        <v>231</v>
      </c>
      <c r="D1426" s="562">
        <v>0</v>
      </c>
      <c r="E1426" s="562">
        <v>2</v>
      </c>
      <c r="F1426" s="562">
        <v>32</v>
      </c>
      <c r="G1426" s="562">
        <v>2</v>
      </c>
      <c r="H1426" s="562">
        <v>87</v>
      </c>
      <c r="I1426" s="562">
        <v>10</v>
      </c>
      <c r="J1426" s="562">
        <v>0</v>
      </c>
      <c r="K1426" s="562">
        <v>12</v>
      </c>
      <c r="L1426" s="562">
        <v>0</v>
      </c>
      <c r="M1426" s="562">
        <v>4</v>
      </c>
      <c r="N1426" s="562">
        <v>8</v>
      </c>
      <c r="O1426" s="562">
        <v>27</v>
      </c>
      <c r="P1426" s="562">
        <v>19</v>
      </c>
      <c r="Q1426" s="562">
        <v>25</v>
      </c>
      <c r="R1426" s="562">
        <v>3</v>
      </c>
    </row>
    <row r="1427" spans="1:18" s="286" customFormat="1" ht="12" x14ac:dyDescent="0.2">
      <c r="A1427" s="1123"/>
      <c r="B1427" s="556" t="s">
        <v>1272</v>
      </c>
      <c r="C1427" s="561">
        <v>71</v>
      </c>
      <c r="D1427" s="562">
        <v>0</v>
      </c>
      <c r="E1427" s="562">
        <v>1</v>
      </c>
      <c r="F1427" s="562">
        <v>6</v>
      </c>
      <c r="G1427" s="562">
        <v>2</v>
      </c>
      <c r="H1427" s="562">
        <v>28</v>
      </c>
      <c r="I1427" s="562">
        <v>3</v>
      </c>
      <c r="J1427" s="562">
        <v>0</v>
      </c>
      <c r="K1427" s="562">
        <v>1</v>
      </c>
      <c r="L1427" s="562">
        <v>1</v>
      </c>
      <c r="M1427" s="562">
        <v>4</v>
      </c>
      <c r="N1427" s="562">
        <v>1</v>
      </c>
      <c r="O1427" s="562">
        <v>8</v>
      </c>
      <c r="P1427" s="562">
        <v>11</v>
      </c>
      <c r="Q1427" s="562">
        <v>5</v>
      </c>
      <c r="R1427" s="562">
        <v>0</v>
      </c>
    </row>
    <row r="1428" spans="1:18" s="286" customFormat="1" ht="12" x14ac:dyDescent="0.2">
      <c r="A1428" s="1123"/>
      <c r="B1428" s="556" t="s">
        <v>1273</v>
      </c>
      <c r="C1428" s="561">
        <v>14</v>
      </c>
      <c r="D1428" s="562">
        <v>0</v>
      </c>
      <c r="E1428" s="562">
        <v>0</v>
      </c>
      <c r="F1428" s="562">
        <v>0</v>
      </c>
      <c r="G1428" s="562">
        <v>2</v>
      </c>
      <c r="H1428" s="562">
        <v>4</v>
      </c>
      <c r="I1428" s="562">
        <v>0</v>
      </c>
      <c r="J1428" s="562">
        <v>1</v>
      </c>
      <c r="K1428" s="562">
        <v>0</v>
      </c>
      <c r="L1428" s="562">
        <v>0</v>
      </c>
      <c r="M1428" s="562">
        <v>0</v>
      </c>
      <c r="N1428" s="562">
        <v>1</v>
      </c>
      <c r="O1428" s="562">
        <v>0</v>
      </c>
      <c r="P1428" s="562">
        <v>2</v>
      </c>
      <c r="Q1428" s="562">
        <v>4</v>
      </c>
      <c r="R1428" s="562">
        <v>0</v>
      </c>
    </row>
    <row r="1429" spans="1:18" s="286" customFormat="1" ht="12" x14ac:dyDescent="0.2">
      <c r="A1429" s="1123"/>
      <c r="B1429" s="556" t="s">
        <v>1274</v>
      </c>
      <c r="C1429" s="561">
        <v>1735</v>
      </c>
      <c r="D1429" s="562">
        <v>6</v>
      </c>
      <c r="E1429" s="562">
        <v>28</v>
      </c>
      <c r="F1429" s="562">
        <v>261</v>
      </c>
      <c r="G1429" s="562">
        <v>36</v>
      </c>
      <c r="H1429" s="562">
        <v>583</v>
      </c>
      <c r="I1429" s="562">
        <v>65</v>
      </c>
      <c r="J1429" s="562">
        <v>7</v>
      </c>
      <c r="K1429" s="562">
        <v>50</v>
      </c>
      <c r="L1429" s="562">
        <v>11</v>
      </c>
      <c r="M1429" s="562">
        <v>35</v>
      </c>
      <c r="N1429" s="562">
        <v>126</v>
      </c>
      <c r="O1429" s="562">
        <v>154</v>
      </c>
      <c r="P1429" s="562">
        <v>167</v>
      </c>
      <c r="Q1429" s="562">
        <v>199</v>
      </c>
      <c r="R1429" s="562">
        <v>7</v>
      </c>
    </row>
    <row r="1430" spans="1:18" s="286" customFormat="1" ht="12" x14ac:dyDescent="0.2">
      <c r="A1430" s="1123"/>
      <c r="B1430" s="556" t="s">
        <v>1275</v>
      </c>
      <c r="C1430" s="561">
        <v>1893</v>
      </c>
      <c r="D1430" s="562">
        <v>7</v>
      </c>
      <c r="E1430" s="562">
        <v>69</v>
      </c>
      <c r="F1430" s="562">
        <v>328</v>
      </c>
      <c r="G1430" s="562">
        <v>33</v>
      </c>
      <c r="H1430" s="562">
        <v>679</v>
      </c>
      <c r="I1430" s="562">
        <v>96</v>
      </c>
      <c r="J1430" s="562">
        <v>7</v>
      </c>
      <c r="K1430" s="562">
        <v>59</v>
      </c>
      <c r="L1430" s="562">
        <v>11</v>
      </c>
      <c r="M1430" s="562">
        <v>69</v>
      </c>
      <c r="N1430" s="562">
        <v>119</v>
      </c>
      <c r="O1430" s="562">
        <v>116</v>
      </c>
      <c r="P1430" s="562">
        <v>125</v>
      </c>
      <c r="Q1430" s="562">
        <v>165</v>
      </c>
      <c r="R1430" s="562">
        <v>10</v>
      </c>
    </row>
    <row r="1431" spans="1:18" s="286" customFormat="1" ht="12" x14ac:dyDescent="0.2">
      <c r="A1431" s="554" t="s">
        <v>234</v>
      </c>
      <c r="B1431" s="555" t="s">
        <v>10</v>
      </c>
      <c r="C1431" s="559">
        <v>10820</v>
      </c>
      <c r="D1431" s="560">
        <v>48</v>
      </c>
      <c r="E1431" s="560">
        <v>437</v>
      </c>
      <c r="F1431" s="560">
        <v>2653</v>
      </c>
      <c r="G1431" s="560">
        <v>574</v>
      </c>
      <c r="H1431" s="560">
        <v>2611</v>
      </c>
      <c r="I1431" s="560">
        <v>850</v>
      </c>
      <c r="J1431" s="560">
        <v>48</v>
      </c>
      <c r="K1431" s="560">
        <v>116</v>
      </c>
      <c r="L1431" s="560">
        <v>75</v>
      </c>
      <c r="M1431" s="560">
        <v>51</v>
      </c>
      <c r="N1431" s="560">
        <v>773</v>
      </c>
      <c r="O1431" s="560">
        <v>838</v>
      </c>
      <c r="P1431" s="560">
        <v>1093</v>
      </c>
      <c r="Q1431" s="560">
        <v>580</v>
      </c>
      <c r="R1431" s="560">
        <v>73</v>
      </c>
    </row>
    <row r="1432" spans="1:18" s="286" customFormat="1" ht="12" x14ac:dyDescent="0.2">
      <c r="A1432" s="554" t="s">
        <v>3201</v>
      </c>
      <c r="B1432" s="555" t="s">
        <v>10</v>
      </c>
      <c r="C1432" s="559">
        <v>7</v>
      </c>
      <c r="D1432" s="560">
        <v>0</v>
      </c>
      <c r="E1432" s="560">
        <v>0</v>
      </c>
      <c r="F1432" s="560">
        <v>3</v>
      </c>
      <c r="G1432" s="560">
        <v>0</v>
      </c>
      <c r="H1432" s="560">
        <v>3</v>
      </c>
      <c r="I1432" s="560">
        <v>0</v>
      </c>
      <c r="J1432" s="560">
        <v>0</v>
      </c>
      <c r="K1432" s="560">
        <v>0</v>
      </c>
      <c r="L1432" s="560">
        <v>0</v>
      </c>
      <c r="M1432" s="560">
        <v>0</v>
      </c>
      <c r="N1432" s="560">
        <v>0</v>
      </c>
      <c r="O1432" s="560">
        <v>0</v>
      </c>
      <c r="P1432" s="560">
        <v>1</v>
      </c>
      <c r="Q1432" s="560">
        <v>0</v>
      </c>
      <c r="R1432" s="560">
        <v>0</v>
      </c>
    </row>
    <row r="1433" spans="1:18" s="286" customFormat="1" ht="12" x14ac:dyDescent="0.2">
      <c r="A1433" s="1123" t="s">
        <v>505</v>
      </c>
      <c r="B1433" s="555" t="s">
        <v>10</v>
      </c>
      <c r="C1433" s="559">
        <v>7</v>
      </c>
      <c r="D1433" s="560">
        <v>0</v>
      </c>
      <c r="E1433" s="560">
        <v>0</v>
      </c>
      <c r="F1433" s="560">
        <v>3</v>
      </c>
      <c r="G1433" s="560">
        <v>0</v>
      </c>
      <c r="H1433" s="560">
        <v>3</v>
      </c>
      <c r="I1433" s="560">
        <v>0</v>
      </c>
      <c r="J1433" s="560">
        <v>0</v>
      </c>
      <c r="K1433" s="560">
        <v>0</v>
      </c>
      <c r="L1433" s="560">
        <v>0</v>
      </c>
      <c r="M1433" s="560">
        <v>0</v>
      </c>
      <c r="N1433" s="560">
        <v>0</v>
      </c>
      <c r="O1433" s="560">
        <v>0</v>
      </c>
      <c r="P1433" s="560">
        <v>1</v>
      </c>
      <c r="Q1433" s="560">
        <v>0</v>
      </c>
      <c r="R1433" s="560">
        <v>0</v>
      </c>
    </row>
    <row r="1434" spans="1:18" s="286" customFormat="1" ht="12" x14ac:dyDescent="0.2">
      <c r="A1434" s="1123"/>
      <c r="B1434" s="556" t="s">
        <v>2593</v>
      </c>
      <c r="C1434" s="561">
        <v>2</v>
      </c>
      <c r="D1434" s="562">
        <v>0</v>
      </c>
      <c r="E1434" s="562">
        <v>0</v>
      </c>
      <c r="F1434" s="562">
        <v>1</v>
      </c>
      <c r="G1434" s="562">
        <v>0</v>
      </c>
      <c r="H1434" s="562">
        <v>1</v>
      </c>
      <c r="I1434" s="562">
        <v>0</v>
      </c>
      <c r="J1434" s="562">
        <v>0</v>
      </c>
      <c r="K1434" s="562">
        <v>0</v>
      </c>
      <c r="L1434" s="562">
        <v>0</v>
      </c>
      <c r="M1434" s="562">
        <v>0</v>
      </c>
      <c r="N1434" s="562">
        <v>0</v>
      </c>
      <c r="O1434" s="562">
        <v>0</v>
      </c>
      <c r="P1434" s="562">
        <v>0</v>
      </c>
      <c r="Q1434" s="562">
        <v>0</v>
      </c>
      <c r="R1434" s="562">
        <v>0</v>
      </c>
    </row>
    <row r="1435" spans="1:18" s="286" customFormat="1" ht="12" x14ac:dyDescent="0.2">
      <c r="A1435" s="1123"/>
      <c r="B1435" s="556" t="s">
        <v>2057</v>
      </c>
      <c r="C1435" s="561">
        <v>2</v>
      </c>
      <c r="D1435" s="562">
        <v>0</v>
      </c>
      <c r="E1435" s="562">
        <v>0</v>
      </c>
      <c r="F1435" s="562">
        <v>0</v>
      </c>
      <c r="G1435" s="562">
        <v>0</v>
      </c>
      <c r="H1435" s="562">
        <v>1</v>
      </c>
      <c r="I1435" s="562">
        <v>0</v>
      </c>
      <c r="J1435" s="562">
        <v>0</v>
      </c>
      <c r="K1435" s="562">
        <v>0</v>
      </c>
      <c r="L1435" s="562">
        <v>0</v>
      </c>
      <c r="M1435" s="562">
        <v>0</v>
      </c>
      <c r="N1435" s="562">
        <v>0</v>
      </c>
      <c r="O1435" s="562">
        <v>0</v>
      </c>
      <c r="P1435" s="562">
        <v>1</v>
      </c>
      <c r="Q1435" s="562">
        <v>0</v>
      </c>
      <c r="R1435" s="562">
        <v>0</v>
      </c>
    </row>
    <row r="1436" spans="1:18" s="286" customFormat="1" ht="12" x14ac:dyDescent="0.2">
      <c r="A1436" s="1123"/>
      <c r="B1436" s="556" t="s">
        <v>2059</v>
      </c>
      <c r="C1436" s="561">
        <v>2</v>
      </c>
      <c r="D1436" s="562">
        <v>0</v>
      </c>
      <c r="E1436" s="562">
        <v>0</v>
      </c>
      <c r="F1436" s="562">
        <v>2</v>
      </c>
      <c r="G1436" s="562">
        <v>0</v>
      </c>
      <c r="H1436" s="562">
        <v>0</v>
      </c>
      <c r="I1436" s="562">
        <v>0</v>
      </c>
      <c r="J1436" s="562">
        <v>0</v>
      </c>
      <c r="K1436" s="562">
        <v>0</v>
      </c>
      <c r="L1436" s="562">
        <v>0</v>
      </c>
      <c r="M1436" s="562">
        <v>0</v>
      </c>
      <c r="N1436" s="562">
        <v>0</v>
      </c>
      <c r="O1436" s="562">
        <v>0</v>
      </c>
      <c r="P1436" s="562">
        <v>0</v>
      </c>
      <c r="Q1436" s="562">
        <v>0</v>
      </c>
      <c r="R1436" s="562">
        <v>0</v>
      </c>
    </row>
    <row r="1437" spans="1:18" s="286" customFormat="1" ht="12" x14ac:dyDescent="0.2">
      <c r="A1437" s="1123"/>
      <c r="B1437" s="556" t="s">
        <v>2594</v>
      </c>
      <c r="C1437" s="561">
        <v>1</v>
      </c>
      <c r="D1437" s="562">
        <v>0</v>
      </c>
      <c r="E1437" s="562">
        <v>0</v>
      </c>
      <c r="F1437" s="562">
        <v>0</v>
      </c>
      <c r="G1437" s="562">
        <v>0</v>
      </c>
      <c r="H1437" s="562">
        <v>1</v>
      </c>
      <c r="I1437" s="562">
        <v>0</v>
      </c>
      <c r="J1437" s="562">
        <v>0</v>
      </c>
      <c r="K1437" s="562">
        <v>0</v>
      </c>
      <c r="L1437" s="562">
        <v>0</v>
      </c>
      <c r="M1437" s="562">
        <v>0</v>
      </c>
      <c r="N1437" s="562">
        <v>0</v>
      </c>
      <c r="O1437" s="562">
        <v>0</v>
      </c>
      <c r="P1437" s="562">
        <v>0</v>
      </c>
      <c r="Q1437" s="562">
        <v>0</v>
      </c>
      <c r="R1437" s="562">
        <v>0</v>
      </c>
    </row>
    <row r="1438" spans="1:18" s="286" customFormat="1" ht="12" x14ac:dyDescent="0.2">
      <c r="A1438" s="554" t="s">
        <v>3207</v>
      </c>
      <c r="B1438" s="555" t="s">
        <v>10</v>
      </c>
      <c r="C1438" s="559">
        <v>5893</v>
      </c>
      <c r="D1438" s="560">
        <v>30</v>
      </c>
      <c r="E1438" s="560">
        <v>274</v>
      </c>
      <c r="F1438" s="560">
        <v>1464</v>
      </c>
      <c r="G1438" s="560">
        <v>293</v>
      </c>
      <c r="H1438" s="560">
        <v>1480</v>
      </c>
      <c r="I1438" s="560">
        <v>564</v>
      </c>
      <c r="J1438" s="560">
        <v>33</v>
      </c>
      <c r="K1438" s="560">
        <v>53</v>
      </c>
      <c r="L1438" s="560">
        <v>58</v>
      </c>
      <c r="M1438" s="560">
        <v>29</v>
      </c>
      <c r="N1438" s="560">
        <v>179</v>
      </c>
      <c r="O1438" s="560">
        <v>513</v>
      </c>
      <c r="P1438" s="560">
        <v>691</v>
      </c>
      <c r="Q1438" s="560">
        <v>201</v>
      </c>
      <c r="R1438" s="560">
        <v>31</v>
      </c>
    </row>
    <row r="1439" spans="1:18" s="286" customFormat="1" ht="12" x14ac:dyDescent="0.2">
      <c r="A1439" s="1123" t="s">
        <v>503</v>
      </c>
      <c r="B1439" s="555" t="s">
        <v>10</v>
      </c>
      <c r="C1439" s="559">
        <v>3745</v>
      </c>
      <c r="D1439" s="560">
        <v>17</v>
      </c>
      <c r="E1439" s="560">
        <v>182</v>
      </c>
      <c r="F1439" s="560">
        <v>831</v>
      </c>
      <c r="G1439" s="560">
        <v>150</v>
      </c>
      <c r="H1439" s="560">
        <v>889</v>
      </c>
      <c r="I1439" s="560">
        <v>461</v>
      </c>
      <c r="J1439" s="560">
        <v>15</v>
      </c>
      <c r="K1439" s="560">
        <v>40</v>
      </c>
      <c r="L1439" s="560">
        <v>49</v>
      </c>
      <c r="M1439" s="560">
        <v>15</v>
      </c>
      <c r="N1439" s="560">
        <v>111</v>
      </c>
      <c r="O1439" s="560">
        <v>318</v>
      </c>
      <c r="P1439" s="560">
        <v>542</v>
      </c>
      <c r="Q1439" s="560">
        <v>106</v>
      </c>
      <c r="R1439" s="560">
        <v>19</v>
      </c>
    </row>
    <row r="1440" spans="1:18" s="286" customFormat="1" ht="12" x14ac:dyDescent="0.2">
      <c r="A1440" s="1123"/>
      <c r="B1440" s="556" t="s">
        <v>1708</v>
      </c>
      <c r="C1440" s="561">
        <v>1</v>
      </c>
      <c r="D1440" s="562">
        <v>0</v>
      </c>
      <c r="E1440" s="562">
        <v>0</v>
      </c>
      <c r="F1440" s="562">
        <v>0</v>
      </c>
      <c r="G1440" s="562">
        <v>0</v>
      </c>
      <c r="H1440" s="562">
        <v>0</v>
      </c>
      <c r="I1440" s="562">
        <v>0</v>
      </c>
      <c r="J1440" s="562">
        <v>0</v>
      </c>
      <c r="K1440" s="562">
        <v>0</v>
      </c>
      <c r="L1440" s="562">
        <v>0</v>
      </c>
      <c r="M1440" s="562">
        <v>0</v>
      </c>
      <c r="N1440" s="562">
        <v>0</v>
      </c>
      <c r="O1440" s="562">
        <v>1</v>
      </c>
      <c r="P1440" s="562">
        <v>0</v>
      </c>
      <c r="Q1440" s="562">
        <v>0</v>
      </c>
      <c r="R1440" s="562">
        <v>0</v>
      </c>
    </row>
    <row r="1441" spans="1:18" s="286" customFormat="1" ht="12" x14ac:dyDescent="0.2">
      <c r="A1441" s="1123"/>
      <c r="B1441" s="556" t="s">
        <v>1709</v>
      </c>
      <c r="C1441" s="561">
        <v>1</v>
      </c>
      <c r="D1441" s="562">
        <v>0</v>
      </c>
      <c r="E1441" s="562">
        <v>0</v>
      </c>
      <c r="F1441" s="562">
        <v>0</v>
      </c>
      <c r="G1441" s="562">
        <v>0</v>
      </c>
      <c r="H1441" s="562">
        <v>1</v>
      </c>
      <c r="I1441" s="562">
        <v>0</v>
      </c>
      <c r="J1441" s="562">
        <v>0</v>
      </c>
      <c r="K1441" s="562">
        <v>0</v>
      </c>
      <c r="L1441" s="562">
        <v>0</v>
      </c>
      <c r="M1441" s="562">
        <v>0</v>
      </c>
      <c r="N1441" s="562">
        <v>0</v>
      </c>
      <c r="O1441" s="562">
        <v>0</v>
      </c>
      <c r="P1441" s="562">
        <v>0</v>
      </c>
      <c r="Q1441" s="562">
        <v>0</v>
      </c>
      <c r="R1441" s="562">
        <v>0</v>
      </c>
    </row>
    <row r="1442" spans="1:18" s="286" customFormat="1" ht="12" x14ac:dyDescent="0.2">
      <c r="A1442" s="1123"/>
      <c r="B1442" s="556" t="s">
        <v>2527</v>
      </c>
      <c r="C1442" s="561">
        <v>3</v>
      </c>
      <c r="D1442" s="562">
        <v>0</v>
      </c>
      <c r="E1442" s="562">
        <v>0</v>
      </c>
      <c r="F1442" s="562">
        <v>2</v>
      </c>
      <c r="G1442" s="562">
        <v>0</v>
      </c>
      <c r="H1442" s="562">
        <v>0</v>
      </c>
      <c r="I1442" s="562">
        <v>0</v>
      </c>
      <c r="J1442" s="562">
        <v>0</v>
      </c>
      <c r="K1442" s="562">
        <v>0</v>
      </c>
      <c r="L1442" s="562">
        <v>0</v>
      </c>
      <c r="M1442" s="562">
        <v>0</v>
      </c>
      <c r="N1442" s="562">
        <v>0</v>
      </c>
      <c r="O1442" s="562">
        <v>1</v>
      </c>
      <c r="P1442" s="562">
        <v>0</v>
      </c>
      <c r="Q1442" s="562">
        <v>0</v>
      </c>
      <c r="R1442" s="562">
        <v>0</v>
      </c>
    </row>
    <row r="1443" spans="1:18" s="286" customFormat="1" ht="12" x14ac:dyDescent="0.2">
      <c r="A1443" s="1123"/>
      <c r="B1443" s="556" t="s">
        <v>1711</v>
      </c>
      <c r="C1443" s="561">
        <v>2</v>
      </c>
      <c r="D1443" s="562">
        <v>0</v>
      </c>
      <c r="E1443" s="562">
        <v>0</v>
      </c>
      <c r="F1443" s="562">
        <v>1</v>
      </c>
      <c r="G1443" s="562">
        <v>0</v>
      </c>
      <c r="H1443" s="562">
        <v>0</v>
      </c>
      <c r="I1443" s="562">
        <v>1</v>
      </c>
      <c r="J1443" s="562">
        <v>0</v>
      </c>
      <c r="K1443" s="562">
        <v>0</v>
      </c>
      <c r="L1443" s="562">
        <v>0</v>
      </c>
      <c r="M1443" s="562">
        <v>0</v>
      </c>
      <c r="N1443" s="562">
        <v>0</v>
      </c>
      <c r="O1443" s="562">
        <v>0</v>
      </c>
      <c r="P1443" s="562">
        <v>0</v>
      </c>
      <c r="Q1443" s="562">
        <v>0</v>
      </c>
      <c r="R1443" s="562">
        <v>0</v>
      </c>
    </row>
    <row r="1444" spans="1:18" s="286" customFormat="1" ht="12" x14ac:dyDescent="0.2">
      <c r="A1444" s="1123"/>
      <c r="B1444" s="556" t="s">
        <v>2528</v>
      </c>
      <c r="C1444" s="561">
        <v>1</v>
      </c>
      <c r="D1444" s="562">
        <v>0</v>
      </c>
      <c r="E1444" s="562">
        <v>0</v>
      </c>
      <c r="F1444" s="562">
        <v>0</v>
      </c>
      <c r="G1444" s="562">
        <v>0</v>
      </c>
      <c r="H1444" s="562">
        <v>1</v>
      </c>
      <c r="I1444" s="562">
        <v>0</v>
      </c>
      <c r="J1444" s="562">
        <v>0</v>
      </c>
      <c r="K1444" s="562">
        <v>0</v>
      </c>
      <c r="L1444" s="562">
        <v>0</v>
      </c>
      <c r="M1444" s="562">
        <v>0</v>
      </c>
      <c r="N1444" s="562">
        <v>0</v>
      </c>
      <c r="O1444" s="562">
        <v>0</v>
      </c>
      <c r="P1444" s="562">
        <v>0</v>
      </c>
      <c r="Q1444" s="562">
        <v>0</v>
      </c>
      <c r="R1444" s="562">
        <v>0</v>
      </c>
    </row>
    <row r="1445" spans="1:18" s="286" customFormat="1" ht="12" x14ac:dyDescent="0.2">
      <c r="A1445" s="1123"/>
      <c r="B1445" s="556" t="s">
        <v>1715</v>
      </c>
      <c r="C1445" s="561">
        <v>5</v>
      </c>
      <c r="D1445" s="562">
        <v>0</v>
      </c>
      <c r="E1445" s="562">
        <v>0</v>
      </c>
      <c r="F1445" s="562">
        <v>3</v>
      </c>
      <c r="G1445" s="562">
        <v>0</v>
      </c>
      <c r="H1445" s="562">
        <v>1</v>
      </c>
      <c r="I1445" s="562">
        <v>0</v>
      </c>
      <c r="J1445" s="562">
        <v>0</v>
      </c>
      <c r="K1445" s="562">
        <v>0</v>
      </c>
      <c r="L1445" s="562">
        <v>0</v>
      </c>
      <c r="M1445" s="562">
        <v>0</v>
      </c>
      <c r="N1445" s="562">
        <v>0</v>
      </c>
      <c r="O1445" s="562">
        <v>1</v>
      </c>
      <c r="P1445" s="562">
        <v>0</v>
      </c>
      <c r="Q1445" s="562">
        <v>0</v>
      </c>
      <c r="R1445" s="562">
        <v>0</v>
      </c>
    </row>
    <row r="1446" spans="1:18" s="286" customFormat="1" ht="12" x14ac:dyDescent="0.2">
      <c r="A1446" s="1123"/>
      <c r="B1446" s="556" t="s">
        <v>3213</v>
      </c>
      <c r="C1446" s="561">
        <v>1</v>
      </c>
      <c r="D1446" s="562">
        <v>0</v>
      </c>
      <c r="E1446" s="562">
        <v>0</v>
      </c>
      <c r="F1446" s="562">
        <v>1</v>
      </c>
      <c r="G1446" s="562">
        <v>0</v>
      </c>
      <c r="H1446" s="562">
        <v>0</v>
      </c>
      <c r="I1446" s="562">
        <v>0</v>
      </c>
      <c r="J1446" s="562">
        <v>0</v>
      </c>
      <c r="K1446" s="562">
        <v>0</v>
      </c>
      <c r="L1446" s="562">
        <v>0</v>
      </c>
      <c r="M1446" s="562">
        <v>0</v>
      </c>
      <c r="N1446" s="562">
        <v>0</v>
      </c>
      <c r="O1446" s="562">
        <v>0</v>
      </c>
      <c r="P1446" s="562">
        <v>0</v>
      </c>
      <c r="Q1446" s="562">
        <v>0</v>
      </c>
      <c r="R1446" s="562">
        <v>0</v>
      </c>
    </row>
    <row r="1447" spans="1:18" s="286" customFormat="1" ht="12" x14ac:dyDescent="0.2">
      <c r="A1447" s="1123"/>
      <c r="B1447" s="556" t="s">
        <v>1717</v>
      </c>
      <c r="C1447" s="561">
        <v>4</v>
      </c>
      <c r="D1447" s="562">
        <v>1</v>
      </c>
      <c r="E1447" s="562">
        <v>0</v>
      </c>
      <c r="F1447" s="562">
        <v>0</v>
      </c>
      <c r="G1447" s="562">
        <v>0</v>
      </c>
      <c r="H1447" s="562">
        <v>0</v>
      </c>
      <c r="I1447" s="562">
        <v>1</v>
      </c>
      <c r="J1447" s="562">
        <v>0</v>
      </c>
      <c r="K1447" s="562">
        <v>0</v>
      </c>
      <c r="L1447" s="562">
        <v>0</v>
      </c>
      <c r="M1447" s="562">
        <v>0</v>
      </c>
      <c r="N1447" s="562">
        <v>0</v>
      </c>
      <c r="O1447" s="562">
        <v>0</v>
      </c>
      <c r="P1447" s="562">
        <v>2</v>
      </c>
      <c r="Q1447" s="562">
        <v>0</v>
      </c>
      <c r="R1447" s="562">
        <v>0</v>
      </c>
    </row>
    <row r="1448" spans="1:18" s="286" customFormat="1" ht="12" x14ac:dyDescent="0.2">
      <c r="A1448" s="1123"/>
      <c r="B1448" s="556" t="s">
        <v>1718</v>
      </c>
      <c r="C1448" s="561">
        <v>1</v>
      </c>
      <c r="D1448" s="562">
        <v>0</v>
      </c>
      <c r="E1448" s="562">
        <v>0</v>
      </c>
      <c r="F1448" s="562">
        <v>0</v>
      </c>
      <c r="G1448" s="562">
        <v>0</v>
      </c>
      <c r="H1448" s="562">
        <v>0</v>
      </c>
      <c r="I1448" s="562">
        <v>0</v>
      </c>
      <c r="J1448" s="562">
        <v>0</v>
      </c>
      <c r="K1448" s="562">
        <v>0</v>
      </c>
      <c r="L1448" s="562">
        <v>0</v>
      </c>
      <c r="M1448" s="562">
        <v>0</v>
      </c>
      <c r="N1448" s="562">
        <v>0</v>
      </c>
      <c r="O1448" s="562">
        <v>1</v>
      </c>
      <c r="P1448" s="562">
        <v>0</v>
      </c>
      <c r="Q1448" s="562">
        <v>0</v>
      </c>
      <c r="R1448" s="562">
        <v>0</v>
      </c>
    </row>
    <row r="1449" spans="1:18" s="286" customFormat="1" ht="12" x14ac:dyDescent="0.2">
      <c r="A1449" s="1123"/>
      <c r="B1449" s="556" t="s">
        <v>1719</v>
      </c>
      <c r="C1449" s="561">
        <v>6</v>
      </c>
      <c r="D1449" s="562">
        <v>0</v>
      </c>
      <c r="E1449" s="562">
        <v>0</v>
      </c>
      <c r="F1449" s="562">
        <v>2</v>
      </c>
      <c r="G1449" s="562">
        <v>0</v>
      </c>
      <c r="H1449" s="562">
        <v>2</v>
      </c>
      <c r="I1449" s="562">
        <v>0</v>
      </c>
      <c r="J1449" s="562">
        <v>0</v>
      </c>
      <c r="K1449" s="562">
        <v>0</v>
      </c>
      <c r="L1449" s="562">
        <v>0</v>
      </c>
      <c r="M1449" s="562">
        <v>0</v>
      </c>
      <c r="N1449" s="562">
        <v>0</v>
      </c>
      <c r="O1449" s="562">
        <v>2</v>
      </c>
      <c r="P1449" s="562">
        <v>0</v>
      </c>
      <c r="Q1449" s="562">
        <v>0</v>
      </c>
      <c r="R1449" s="562">
        <v>0</v>
      </c>
    </row>
    <row r="1450" spans="1:18" s="286" customFormat="1" ht="12" x14ac:dyDescent="0.2">
      <c r="A1450" s="1123"/>
      <c r="B1450" s="556" t="s">
        <v>1720</v>
      </c>
      <c r="C1450" s="561">
        <v>1</v>
      </c>
      <c r="D1450" s="562">
        <v>0</v>
      </c>
      <c r="E1450" s="562">
        <v>0</v>
      </c>
      <c r="F1450" s="562">
        <v>0</v>
      </c>
      <c r="G1450" s="562">
        <v>0</v>
      </c>
      <c r="H1450" s="562">
        <v>1</v>
      </c>
      <c r="I1450" s="562">
        <v>0</v>
      </c>
      <c r="J1450" s="562">
        <v>0</v>
      </c>
      <c r="K1450" s="562">
        <v>0</v>
      </c>
      <c r="L1450" s="562">
        <v>0</v>
      </c>
      <c r="M1450" s="562">
        <v>0</v>
      </c>
      <c r="N1450" s="562">
        <v>0</v>
      </c>
      <c r="O1450" s="562">
        <v>0</v>
      </c>
      <c r="P1450" s="562">
        <v>0</v>
      </c>
      <c r="Q1450" s="562">
        <v>0</v>
      </c>
      <c r="R1450" s="562">
        <v>0</v>
      </c>
    </row>
    <row r="1451" spans="1:18" s="286" customFormat="1" ht="12" x14ac:dyDescent="0.2">
      <c r="A1451" s="1123"/>
      <c r="B1451" s="556" t="s">
        <v>1722</v>
      </c>
      <c r="C1451" s="561">
        <v>1</v>
      </c>
      <c r="D1451" s="562">
        <v>0</v>
      </c>
      <c r="E1451" s="562">
        <v>0</v>
      </c>
      <c r="F1451" s="562">
        <v>0</v>
      </c>
      <c r="G1451" s="562">
        <v>0</v>
      </c>
      <c r="H1451" s="562">
        <v>0</v>
      </c>
      <c r="I1451" s="562">
        <v>1</v>
      </c>
      <c r="J1451" s="562">
        <v>0</v>
      </c>
      <c r="K1451" s="562">
        <v>0</v>
      </c>
      <c r="L1451" s="562">
        <v>0</v>
      </c>
      <c r="M1451" s="562">
        <v>0</v>
      </c>
      <c r="N1451" s="562">
        <v>0</v>
      </c>
      <c r="O1451" s="562">
        <v>0</v>
      </c>
      <c r="P1451" s="562">
        <v>0</v>
      </c>
      <c r="Q1451" s="562">
        <v>0</v>
      </c>
      <c r="R1451" s="562">
        <v>0</v>
      </c>
    </row>
    <row r="1452" spans="1:18" s="286" customFormat="1" ht="12" x14ac:dyDescent="0.2">
      <c r="A1452" s="1123"/>
      <c r="B1452" s="556" t="s">
        <v>2529</v>
      </c>
      <c r="C1452" s="561">
        <v>1</v>
      </c>
      <c r="D1452" s="562">
        <v>0</v>
      </c>
      <c r="E1452" s="562">
        <v>0</v>
      </c>
      <c r="F1452" s="562">
        <v>1</v>
      </c>
      <c r="G1452" s="562">
        <v>0</v>
      </c>
      <c r="H1452" s="562">
        <v>0</v>
      </c>
      <c r="I1452" s="562">
        <v>0</v>
      </c>
      <c r="J1452" s="562">
        <v>0</v>
      </c>
      <c r="K1452" s="562">
        <v>0</v>
      </c>
      <c r="L1452" s="562">
        <v>0</v>
      </c>
      <c r="M1452" s="562">
        <v>0</v>
      </c>
      <c r="N1452" s="562">
        <v>0</v>
      </c>
      <c r="O1452" s="562">
        <v>0</v>
      </c>
      <c r="P1452" s="562">
        <v>0</v>
      </c>
      <c r="Q1452" s="562">
        <v>0</v>
      </c>
      <c r="R1452" s="562">
        <v>0</v>
      </c>
    </row>
    <row r="1453" spans="1:18" s="286" customFormat="1" ht="12" x14ac:dyDescent="0.2">
      <c r="A1453" s="1123"/>
      <c r="B1453" s="556" t="s">
        <v>1723</v>
      </c>
      <c r="C1453" s="561">
        <v>16</v>
      </c>
      <c r="D1453" s="562">
        <v>0</v>
      </c>
      <c r="E1453" s="562">
        <v>0</v>
      </c>
      <c r="F1453" s="562">
        <v>4</v>
      </c>
      <c r="G1453" s="562">
        <v>2</v>
      </c>
      <c r="H1453" s="562">
        <v>5</v>
      </c>
      <c r="I1453" s="562">
        <v>0</v>
      </c>
      <c r="J1453" s="562">
        <v>0</v>
      </c>
      <c r="K1453" s="562">
        <v>0</v>
      </c>
      <c r="L1453" s="562">
        <v>0</v>
      </c>
      <c r="M1453" s="562">
        <v>0</v>
      </c>
      <c r="N1453" s="562">
        <v>0</v>
      </c>
      <c r="O1453" s="562">
        <v>1</v>
      </c>
      <c r="P1453" s="562">
        <v>4</v>
      </c>
      <c r="Q1453" s="562">
        <v>0</v>
      </c>
      <c r="R1453" s="562">
        <v>0</v>
      </c>
    </row>
    <row r="1454" spans="1:18" s="286" customFormat="1" ht="12" x14ac:dyDescent="0.2">
      <c r="A1454" s="1123"/>
      <c r="B1454" s="556" t="s">
        <v>1724</v>
      </c>
      <c r="C1454" s="561">
        <v>4</v>
      </c>
      <c r="D1454" s="562">
        <v>0</v>
      </c>
      <c r="E1454" s="562">
        <v>0</v>
      </c>
      <c r="F1454" s="562">
        <v>1</v>
      </c>
      <c r="G1454" s="562">
        <v>0</v>
      </c>
      <c r="H1454" s="562">
        <v>2</v>
      </c>
      <c r="I1454" s="562">
        <v>0</v>
      </c>
      <c r="J1454" s="562">
        <v>0</v>
      </c>
      <c r="K1454" s="562">
        <v>0</v>
      </c>
      <c r="L1454" s="562">
        <v>0</v>
      </c>
      <c r="M1454" s="562">
        <v>0</v>
      </c>
      <c r="N1454" s="562">
        <v>0</v>
      </c>
      <c r="O1454" s="562">
        <v>1</v>
      </c>
      <c r="P1454" s="562">
        <v>0</v>
      </c>
      <c r="Q1454" s="562">
        <v>0</v>
      </c>
      <c r="R1454" s="562">
        <v>0</v>
      </c>
    </row>
    <row r="1455" spans="1:18" s="286" customFormat="1" ht="12" x14ac:dyDescent="0.2">
      <c r="A1455" s="1123"/>
      <c r="B1455" s="556" t="s">
        <v>1725</v>
      </c>
      <c r="C1455" s="561">
        <v>1</v>
      </c>
      <c r="D1455" s="562">
        <v>0</v>
      </c>
      <c r="E1455" s="562">
        <v>0</v>
      </c>
      <c r="F1455" s="562">
        <v>1</v>
      </c>
      <c r="G1455" s="562">
        <v>0</v>
      </c>
      <c r="H1455" s="562">
        <v>0</v>
      </c>
      <c r="I1455" s="562">
        <v>0</v>
      </c>
      <c r="J1455" s="562">
        <v>0</v>
      </c>
      <c r="K1455" s="562">
        <v>0</v>
      </c>
      <c r="L1455" s="562">
        <v>0</v>
      </c>
      <c r="M1455" s="562">
        <v>0</v>
      </c>
      <c r="N1455" s="562">
        <v>0</v>
      </c>
      <c r="O1455" s="562">
        <v>0</v>
      </c>
      <c r="P1455" s="562">
        <v>0</v>
      </c>
      <c r="Q1455" s="562">
        <v>0</v>
      </c>
      <c r="R1455" s="562">
        <v>0</v>
      </c>
    </row>
    <row r="1456" spans="1:18" s="286" customFormat="1" ht="12" x14ac:dyDescent="0.2">
      <c r="A1456" s="1123"/>
      <c r="B1456" s="556" t="s">
        <v>1726</v>
      </c>
      <c r="C1456" s="561">
        <v>1</v>
      </c>
      <c r="D1456" s="562">
        <v>0</v>
      </c>
      <c r="E1456" s="562">
        <v>0</v>
      </c>
      <c r="F1456" s="562">
        <v>0</v>
      </c>
      <c r="G1456" s="562">
        <v>0</v>
      </c>
      <c r="H1456" s="562">
        <v>1</v>
      </c>
      <c r="I1456" s="562">
        <v>0</v>
      </c>
      <c r="J1456" s="562">
        <v>0</v>
      </c>
      <c r="K1456" s="562">
        <v>0</v>
      </c>
      <c r="L1456" s="562">
        <v>0</v>
      </c>
      <c r="M1456" s="562">
        <v>0</v>
      </c>
      <c r="N1456" s="562">
        <v>0</v>
      </c>
      <c r="O1456" s="562">
        <v>0</v>
      </c>
      <c r="P1456" s="562">
        <v>0</v>
      </c>
      <c r="Q1456" s="562">
        <v>0</v>
      </c>
      <c r="R1456" s="562">
        <v>0</v>
      </c>
    </row>
    <row r="1457" spans="1:18" s="286" customFormat="1" ht="12" x14ac:dyDescent="0.2">
      <c r="A1457" s="1123"/>
      <c r="B1457" s="556" t="s">
        <v>1727</v>
      </c>
      <c r="C1457" s="561">
        <v>2</v>
      </c>
      <c r="D1457" s="562">
        <v>0</v>
      </c>
      <c r="E1457" s="562">
        <v>0</v>
      </c>
      <c r="F1457" s="562">
        <v>0</v>
      </c>
      <c r="G1457" s="562">
        <v>0</v>
      </c>
      <c r="H1457" s="562">
        <v>1</v>
      </c>
      <c r="I1457" s="562">
        <v>0</v>
      </c>
      <c r="J1457" s="562">
        <v>0</v>
      </c>
      <c r="K1457" s="562">
        <v>1</v>
      </c>
      <c r="L1457" s="562">
        <v>0</v>
      </c>
      <c r="M1457" s="562">
        <v>0</v>
      </c>
      <c r="N1457" s="562">
        <v>0</v>
      </c>
      <c r="O1457" s="562">
        <v>0</v>
      </c>
      <c r="P1457" s="562">
        <v>0</v>
      </c>
      <c r="Q1457" s="562">
        <v>0</v>
      </c>
      <c r="R1457" s="562">
        <v>0</v>
      </c>
    </row>
    <row r="1458" spans="1:18" s="286" customFormat="1" ht="12" x14ac:dyDescent="0.2">
      <c r="A1458" s="1123"/>
      <c r="B1458" s="556" t="s">
        <v>1728</v>
      </c>
      <c r="C1458" s="561">
        <v>3</v>
      </c>
      <c r="D1458" s="562">
        <v>0</v>
      </c>
      <c r="E1458" s="562">
        <v>0</v>
      </c>
      <c r="F1458" s="562">
        <v>0</v>
      </c>
      <c r="G1458" s="562">
        <v>0</v>
      </c>
      <c r="H1458" s="562">
        <v>3</v>
      </c>
      <c r="I1458" s="562">
        <v>0</v>
      </c>
      <c r="J1458" s="562">
        <v>0</v>
      </c>
      <c r="K1458" s="562">
        <v>0</v>
      </c>
      <c r="L1458" s="562">
        <v>0</v>
      </c>
      <c r="M1458" s="562">
        <v>0</v>
      </c>
      <c r="N1458" s="562">
        <v>0</v>
      </c>
      <c r="O1458" s="562">
        <v>0</v>
      </c>
      <c r="P1458" s="562">
        <v>0</v>
      </c>
      <c r="Q1458" s="562">
        <v>0</v>
      </c>
      <c r="R1458" s="562">
        <v>0</v>
      </c>
    </row>
    <row r="1459" spans="1:18" s="286" customFormat="1" ht="12" x14ac:dyDescent="0.2">
      <c r="A1459" s="1123"/>
      <c r="B1459" s="556" t="s">
        <v>1730</v>
      </c>
      <c r="C1459" s="561">
        <v>4</v>
      </c>
      <c r="D1459" s="562">
        <v>0</v>
      </c>
      <c r="E1459" s="562">
        <v>0</v>
      </c>
      <c r="F1459" s="562">
        <v>1</v>
      </c>
      <c r="G1459" s="562">
        <v>1</v>
      </c>
      <c r="H1459" s="562">
        <v>0</v>
      </c>
      <c r="I1459" s="562">
        <v>1</v>
      </c>
      <c r="J1459" s="562">
        <v>0</v>
      </c>
      <c r="K1459" s="562">
        <v>0</v>
      </c>
      <c r="L1459" s="562">
        <v>0</v>
      </c>
      <c r="M1459" s="562">
        <v>0</v>
      </c>
      <c r="N1459" s="562">
        <v>0</v>
      </c>
      <c r="O1459" s="562">
        <v>1</v>
      </c>
      <c r="P1459" s="562">
        <v>0</v>
      </c>
      <c r="Q1459" s="562">
        <v>0</v>
      </c>
      <c r="R1459" s="562">
        <v>0</v>
      </c>
    </row>
    <row r="1460" spans="1:18" s="286" customFormat="1" ht="12" x14ac:dyDescent="0.2">
      <c r="A1460" s="1123"/>
      <c r="B1460" s="556" t="s">
        <v>1731</v>
      </c>
      <c r="C1460" s="561">
        <v>8</v>
      </c>
      <c r="D1460" s="562">
        <v>0</v>
      </c>
      <c r="E1460" s="562">
        <v>1</v>
      </c>
      <c r="F1460" s="562">
        <v>2</v>
      </c>
      <c r="G1460" s="562">
        <v>1</v>
      </c>
      <c r="H1460" s="562">
        <v>2</v>
      </c>
      <c r="I1460" s="562">
        <v>0</v>
      </c>
      <c r="J1460" s="562">
        <v>0</v>
      </c>
      <c r="K1460" s="562">
        <v>0</v>
      </c>
      <c r="L1460" s="562">
        <v>0</v>
      </c>
      <c r="M1460" s="562">
        <v>0</v>
      </c>
      <c r="N1460" s="562">
        <v>0</v>
      </c>
      <c r="O1460" s="562">
        <v>1</v>
      </c>
      <c r="P1460" s="562">
        <v>1</v>
      </c>
      <c r="Q1460" s="562">
        <v>0</v>
      </c>
      <c r="R1460" s="562">
        <v>0</v>
      </c>
    </row>
    <row r="1461" spans="1:18" s="286" customFormat="1" ht="12" x14ac:dyDescent="0.2">
      <c r="A1461" s="1123"/>
      <c r="B1461" s="556" t="s">
        <v>1732</v>
      </c>
      <c r="C1461" s="561">
        <v>4</v>
      </c>
      <c r="D1461" s="562">
        <v>0</v>
      </c>
      <c r="E1461" s="562">
        <v>0</v>
      </c>
      <c r="F1461" s="562">
        <v>1</v>
      </c>
      <c r="G1461" s="562">
        <v>0</v>
      </c>
      <c r="H1461" s="562">
        <v>1</v>
      </c>
      <c r="I1461" s="562">
        <v>0</v>
      </c>
      <c r="J1461" s="562">
        <v>0</v>
      </c>
      <c r="K1461" s="562">
        <v>0</v>
      </c>
      <c r="L1461" s="562">
        <v>0</v>
      </c>
      <c r="M1461" s="562">
        <v>0</v>
      </c>
      <c r="N1461" s="562">
        <v>0</v>
      </c>
      <c r="O1461" s="562">
        <v>1</v>
      </c>
      <c r="P1461" s="562">
        <v>1</v>
      </c>
      <c r="Q1461" s="562">
        <v>0</v>
      </c>
      <c r="R1461" s="562">
        <v>0</v>
      </c>
    </row>
    <row r="1462" spans="1:18" s="286" customFormat="1" ht="12" x14ac:dyDescent="0.2">
      <c r="A1462" s="1123"/>
      <c r="B1462" s="556" t="s">
        <v>1733</v>
      </c>
      <c r="C1462" s="561">
        <v>2</v>
      </c>
      <c r="D1462" s="562">
        <v>0</v>
      </c>
      <c r="E1462" s="562">
        <v>0</v>
      </c>
      <c r="F1462" s="562">
        <v>1</v>
      </c>
      <c r="G1462" s="562">
        <v>0</v>
      </c>
      <c r="H1462" s="562">
        <v>0</v>
      </c>
      <c r="I1462" s="562">
        <v>0</v>
      </c>
      <c r="J1462" s="562">
        <v>0</v>
      </c>
      <c r="K1462" s="562">
        <v>0</v>
      </c>
      <c r="L1462" s="562">
        <v>0</v>
      </c>
      <c r="M1462" s="562">
        <v>0</v>
      </c>
      <c r="N1462" s="562">
        <v>0</v>
      </c>
      <c r="O1462" s="562">
        <v>0</v>
      </c>
      <c r="P1462" s="562">
        <v>0</v>
      </c>
      <c r="Q1462" s="562">
        <v>1</v>
      </c>
      <c r="R1462" s="562">
        <v>0</v>
      </c>
    </row>
    <row r="1463" spans="1:18" s="286" customFormat="1" ht="12" x14ac:dyDescent="0.2">
      <c r="A1463" s="1123"/>
      <c r="B1463" s="556" t="s">
        <v>1734</v>
      </c>
      <c r="C1463" s="561">
        <v>13</v>
      </c>
      <c r="D1463" s="562">
        <v>0</v>
      </c>
      <c r="E1463" s="562">
        <v>0</v>
      </c>
      <c r="F1463" s="562">
        <v>3</v>
      </c>
      <c r="G1463" s="562">
        <v>2</v>
      </c>
      <c r="H1463" s="562">
        <v>4</v>
      </c>
      <c r="I1463" s="562">
        <v>3</v>
      </c>
      <c r="J1463" s="562">
        <v>0</v>
      </c>
      <c r="K1463" s="562">
        <v>0</v>
      </c>
      <c r="L1463" s="562">
        <v>1</v>
      </c>
      <c r="M1463" s="562">
        <v>0</v>
      </c>
      <c r="N1463" s="562">
        <v>0</v>
      </c>
      <c r="O1463" s="562">
        <v>0</v>
      </c>
      <c r="P1463" s="562">
        <v>0</v>
      </c>
      <c r="Q1463" s="562">
        <v>0</v>
      </c>
      <c r="R1463" s="562">
        <v>0</v>
      </c>
    </row>
    <row r="1464" spans="1:18" s="286" customFormat="1" ht="12" x14ac:dyDescent="0.2">
      <c r="A1464" s="1123"/>
      <c r="B1464" s="556" t="s">
        <v>1735</v>
      </c>
      <c r="C1464" s="561">
        <v>29</v>
      </c>
      <c r="D1464" s="562">
        <v>0</v>
      </c>
      <c r="E1464" s="562">
        <v>2</v>
      </c>
      <c r="F1464" s="562">
        <v>7</v>
      </c>
      <c r="G1464" s="562">
        <v>1</v>
      </c>
      <c r="H1464" s="562">
        <v>8</v>
      </c>
      <c r="I1464" s="562">
        <v>3</v>
      </c>
      <c r="J1464" s="562">
        <v>0</v>
      </c>
      <c r="K1464" s="562">
        <v>0</v>
      </c>
      <c r="L1464" s="562">
        <v>0</v>
      </c>
      <c r="M1464" s="562">
        <v>0</v>
      </c>
      <c r="N1464" s="562">
        <v>0</v>
      </c>
      <c r="O1464" s="562">
        <v>1</v>
      </c>
      <c r="P1464" s="562">
        <v>6</v>
      </c>
      <c r="Q1464" s="562">
        <v>1</v>
      </c>
      <c r="R1464" s="562">
        <v>0</v>
      </c>
    </row>
    <row r="1465" spans="1:18" s="286" customFormat="1" ht="12" x14ac:dyDescent="0.2">
      <c r="A1465" s="1123"/>
      <c r="B1465" s="556" t="s">
        <v>3216</v>
      </c>
      <c r="C1465" s="561">
        <v>1</v>
      </c>
      <c r="D1465" s="562">
        <v>0</v>
      </c>
      <c r="E1465" s="562">
        <v>0</v>
      </c>
      <c r="F1465" s="562">
        <v>0</v>
      </c>
      <c r="G1465" s="562">
        <v>0</v>
      </c>
      <c r="H1465" s="562">
        <v>1</v>
      </c>
      <c r="I1465" s="562">
        <v>0</v>
      </c>
      <c r="J1465" s="562">
        <v>0</v>
      </c>
      <c r="K1465" s="562">
        <v>0</v>
      </c>
      <c r="L1465" s="562">
        <v>0</v>
      </c>
      <c r="M1465" s="562">
        <v>0</v>
      </c>
      <c r="N1465" s="562">
        <v>0</v>
      </c>
      <c r="O1465" s="562">
        <v>0</v>
      </c>
      <c r="P1465" s="562">
        <v>0</v>
      </c>
      <c r="Q1465" s="562">
        <v>0</v>
      </c>
      <c r="R1465" s="562">
        <v>0</v>
      </c>
    </row>
    <row r="1466" spans="1:18" s="286" customFormat="1" ht="12" x14ac:dyDescent="0.2">
      <c r="A1466" s="1123"/>
      <c r="B1466" s="556" t="s">
        <v>3217</v>
      </c>
      <c r="C1466" s="561">
        <v>1</v>
      </c>
      <c r="D1466" s="562">
        <v>0</v>
      </c>
      <c r="E1466" s="562">
        <v>0</v>
      </c>
      <c r="F1466" s="562">
        <v>0</v>
      </c>
      <c r="G1466" s="562">
        <v>0</v>
      </c>
      <c r="H1466" s="562">
        <v>0</v>
      </c>
      <c r="I1466" s="562">
        <v>1</v>
      </c>
      <c r="J1466" s="562">
        <v>0</v>
      </c>
      <c r="K1466" s="562">
        <v>0</v>
      </c>
      <c r="L1466" s="562">
        <v>0</v>
      </c>
      <c r="M1466" s="562">
        <v>0</v>
      </c>
      <c r="N1466" s="562">
        <v>0</v>
      </c>
      <c r="O1466" s="562">
        <v>0</v>
      </c>
      <c r="P1466" s="562">
        <v>0</v>
      </c>
      <c r="Q1466" s="562">
        <v>0</v>
      </c>
      <c r="R1466" s="562">
        <v>0</v>
      </c>
    </row>
    <row r="1467" spans="1:18" s="286" customFormat="1" ht="12" x14ac:dyDescent="0.2">
      <c r="A1467" s="1123"/>
      <c r="B1467" s="556" t="s">
        <v>1738</v>
      </c>
      <c r="C1467" s="561">
        <v>1</v>
      </c>
      <c r="D1467" s="562">
        <v>0</v>
      </c>
      <c r="E1467" s="562">
        <v>0</v>
      </c>
      <c r="F1467" s="562">
        <v>0</v>
      </c>
      <c r="G1467" s="562">
        <v>0</v>
      </c>
      <c r="H1467" s="562">
        <v>0</v>
      </c>
      <c r="I1467" s="562">
        <v>0</v>
      </c>
      <c r="J1467" s="562">
        <v>0</v>
      </c>
      <c r="K1467" s="562">
        <v>0</v>
      </c>
      <c r="L1467" s="562">
        <v>0</v>
      </c>
      <c r="M1467" s="562">
        <v>0</v>
      </c>
      <c r="N1467" s="562">
        <v>0</v>
      </c>
      <c r="O1467" s="562">
        <v>0</v>
      </c>
      <c r="P1467" s="562">
        <v>1</v>
      </c>
      <c r="Q1467" s="562">
        <v>0</v>
      </c>
      <c r="R1467" s="562">
        <v>0</v>
      </c>
    </row>
    <row r="1468" spans="1:18" s="286" customFormat="1" ht="12" x14ac:dyDescent="0.2">
      <c r="A1468" s="1123"/>
      <c r="B1468" s="556" t="s">
        <v>1740</v>
      </c>
      <c r="C1468" s="561">
        <v>1</v>
      </c>
      <c r="D1468" s="562">
        <v>0</v>
      </c>
      <c r="E1468" s="562">
        <v>0</v>
      </c>
      <c r="F1468" s="562">
        <v>0</v>
      </c>
      <c r="G1468" s="562">
        <v>0</v>
      </c>
      <c r="H1468" s="562">
        <v>1</v>
      </c>
      <c r="I1468" s="562">
        <v>0</v>
      </c>
      <c r="J1468" s="562">
        <v>0</v>
      </c>
      <c r="K1468" s="562">
        <v>0</v>
      </c>
      <c r="L1468" s="562">
        <v>0</v>
      </c>
      <c r="M1468" s="562">
        <v>0</v>
      </c>
      <c r="N1468" s="562">
        <v>0</v>
      </c>
      <c r="O1468" s="562">
        <v>0</v>
      </c>
      <c r="P1468" s="562">
        <v>0</v>
      </c>
      <c r="Q1468" s="562">
        <v>0</v>
      </c>
      <c r="R1468" s="562">
        <v>0</v>
      </c>
    </row>
    <row r="1469" spans="1:18" s="286" customFormat="1" ht="12" x14ac:dyDescent="0.2">
      <c r="A1469" s="1123"/>
      <c r="B1469" s="556" t="s">
        <v>1744</v>
      </c>
      <c r="C1469" s="561">
        <v>1</v>
      </c>
      <c r="D1469" s="562">
        <v>0</v>
      </c>
      <c r="E1469" s="562">
        <v>1</v>
      </c>
      <c r="F1469" s="562">
        <v>0</v>
      </c>
      <c r="G1469" s="562">
        <v>0</v>
      </c>
      <c r="H1469" s="562">
        <v>0</v>
      </c>
      <c r="I1469" s="562">
        <v>0</v>
      </c>
      <c r="J1469" s="562">
        <v>0</v>
      </c>
      <c r="K1469" s="562">
        <v>0</v>
      </c>
      <c r="L1469" s="562">
        <v>0</v>
      </c>
      <c r="M1469" s="562">
        <v>0</v>
      </c>
      <c r="N1469" s="562">
        <v>0</v>
      </c>
      <c r="O1469" s="562">
        <v>0</v>
      </c>
      <c r="P1469" s="562">
        <v>0</v>
      </c>
      <c r="Q1469" s="562">
        <v>0</v>
      </c>
      <c r="R1469" s="562">
        <v>0</v>
      </c>
    </row>
    <row r="1470" spans="1:18" s="286" customFormat="1" ht="12" x14ac:dyDescent="0.2">
      <c r="A1470" s="1123"/>
      <c r="B1470" s="556" t="s">
        <v>1746</v>
      </c>
      <c r="C1470" s="561">
        <v>1</v>
      </c>
      <c r="D1470" s="562">
        <v>0</v>
      </c>
      <c r="E1470" s="562">
        <v>0</v>
      </c>
      <c r="F1470" s="562">
        <v>1</v>
      </c>
      <c r="G1470" s="562">
        <v>0</v>
      </c>
      <c r="H1470" s="562">
        <v>0</v>
      </c>
      <c r="I1470" s="562">
        <v>0</v>
      </c>
      <c r="J1470" s="562">
        <v>0</v>
      </c>
      <c r="K1470" s="562">
        <v>0</v>
      </c>
      <c r="L1470" s="562">
        <v>0</v>
      </c>
      <c r="M1470" s="562">
        <v>0</v>
      </c>
      <c r="N1470" s="562">
        <v>0</v>
      </c>
      <c r="O1470" s="562">
        <v>0</v>
      </c>
      <c r="P1470" s="562">
        <v>0</v>
      </c>
      <c r="Q1470" s="562">
        <v>0</v>
      </c>
      <c r="R1470" s="562">
        <v>0</v>
      </c>
    </row>
    <row r="1471" spans="1:18" s="286" customFormat="1" ht="12" x14ac:dyDescent="0.2">
      <c r="A1471" s="1123"/>
      <c r="B1471" s="556" t="s">
        <v>1747</v>
      </c>
      <c r="C1471" s="561">
        <v>811</v>
      </c>
      <c r="D1471" s="562">
        <v>7</v>
      </c>
      <c r="E1471" s="562">
        <v>33</v>
      </c>
      <c r="F1471" s="562">
        <v>228</v>
      </c>
      <c r="G1471" s="562">
        <v>19</v>
      </c>
      <c r="H1471" s="562">
        <v>196</v>
      </c>
      <c r="I1471" s="562">
        <v>47</v>
      </c>
      <c r="J1471" s="562">
        <v>4</v>
      </c>
      <c r="K1471" s="562">
        <v>8</v>
      </c>
      <c r="L1471" s="562">
        <v>6</v>
      </c>
      <c r="M1471" s="562">
        <v>3</v>
      </c>
      <c r="N1471" s="562">
        <v>42</v>
      </c>
      <c r="O1471" s="562">
        <v>96</v>
      </c>
      <c r="P1471" s="562">
        <v>91</v>
      </c>
      <c r="Q1471" s="562">
        <v>28</v>
      </c>
      <c r="R1471" s="562">
        <v>3</v>
      </c>
    </row>
    <row r="1472" spans="1:18" s="286" customFormat="1" ht="12" x14ac:dyDescent="0.2">
      <c r="A1472" s="1123"/>
      <c r="B1472" s="556" t="s">
        <v>1748</v>
      </c>
      <c r="C1472" s="561">
        <v>8</v>
      </c>
      <c r="D1472" s="562">
        <v>0</v>
      </c>
      <c r="E1472" s="562">
        <v>0</v>
      </c>
      <c r="F1472" s="562">
        <v>2</v>
      </c>
      <c r="G1472" s="562">
        <v>1</v>
      </c>
      <c r="H1472" s="562">
        <v>3</v>
      </c>
      <c r="I1472" s="562">
        <v>1</v>
      </c>
      <c r="J1472" s="562">
        <v>0</v>
      </c>
      <c r="K1472" s="562">
        <v>0</v>
      </c>
      <c r="L1472" s="562">
        <v>0</v>
      </c>
      <c r="M1472" s="562">
        <v>0</v>
      </c>
      <c r="N1472" s="562">
        <v>0</v>
      </c>
      <c r="O1472" s="562">
        <v>1</v>
      </c>
      <c r="P1472" s="562">
        <v>0</v>
      </c>
      <c r="Q1472" s="562">
        <v>0</v>
      </c>
      <c r="R1472" s="562">
        <v>0</v>
      </c>
    </row>
    <row r="1473" spans="1:18" s="286" customFormat="1" ht="12" x14ac:dyDescent="0.2">
      <c r="A1473" s="1123"/>
      <c r="B1473" s="556" t="s">
        <v>1749</v>
      </c>
      <c r="C1473" s="561">
        <v>42</v>
      </c>
      <c r="D1473" s="562">
        <v>2</v>
      </c>
      <c r="E1473" s="562">
        <v>3</v>
      </c>
      <c r="F1473" s="562">
        <v>9</v>
      </c>
      <c r="G1473" s="562">
        <v>1</v>
      </c>
      <c r="H1473" s="562">
        <v>4</v>
      </c>
      <c r="I1473" s="562">
        <v>4</v>
      </c>
      <c r="J1473" s="562">
        <v>0</v>
      </c>
      <c r="K1473" s="562">
        <v>1</v>
      </c>
      <c r="L1473" s="562">
        <v>1</v>
      </c>
      <c r="M1473" s="562">
        <v>0</v>
      </c>
      <c r="N1473" s="562">
        <v>2</v>
      </c>
      <c r="O1473" s="562">
        <v>6</v>
      </c>
      <c r="P1473" s="562">
        <v>8</v>
      </c>
      <c r="Q1473" s="562">
        <v>0</v>
      </c>
      <c r="R1473" s="562">
        <v>1</v>
      </c>
    </row>
    <row r="1474" spans="1:18" s="286" customFormat="1" ht="12" x14ac:dyDescent="0.2">
      <c r="A1474" s="1123"/>
      <c r="B1474" s="556" t="s">
        <v>1752</v>
      </c>
      <c r="C1474" s="561">
        <v>1</v>
      </c>
      <c r="D1474" s="562">
        <v>0</v>
      </c>
      <c r="E1474" s="562">
        <v>0</v>
      </c>
      <c r="F1474" s="562">
        <v>0</v>
      </c>
      <c r="G1474" s="562">
        <v>0</v>
      </c>
      <c r="H1474" s="562">
        <v>1</v>
      </c>
      <c r="I1474" s="562">
        <v>0</v>
      </c>
      <c r="J1474" s="562">
        <v>0</v>
      </c>
      <c r="K1474" s="562">
        <v>0</v>
      </c>
      <c r="L1474" s="562">
        <v>0</v>
      </c>
      <c r="M1474" s="562">
        <v>0</v>
      </c>
      <c r="N1474" s="562">
        <v>0</v>
      </c>
      <c r="O1474" s="562">
        <v>0</v>
      </c>
      <c r="P1474" s="562">
        <v>0</v>
      </c>
      <c r="Q1474" s="562">
        <v>0</v>
      </c>
      <c r="R1474" s="562">
        <v>0</v>
      </c>
    </row>
    <row r="1475" spans="1:18" s="286" customFormat="1" ht="12" x14ac:dyDescent="0.2">
      <c r="A1475" s="1123"/>
      <c r="B1475" s="556" t="s">
        <v>1758</v>
      </c>
      <c r="C1475" s="561">
        <v>1</v>
      </c>
      <c r="D1475" s="562">
        <v>0</v>
      </c>
      <c r="E1475" s="562">
        <v>0</v>
      </c>
      <c r="F1475" s="562">
        <v>0</v>
      </c>
      <c r="G1475" s="562">
        <v>0</v>
      </c>
      <c r="H1475" s="562">
        <v>1</v>
      </c>
      <c r="I1475" s="562">
        <v>0</v>
      </c>
      <c r="J1475" s="562">
        <v>0</v>
      </c>
      <c r="K1475" s="562">
        <v>0</v>
      </c>
      <c r="L1475" s="562">
        <v>0</v>
      </c>
      <c r="M1475" s="562">
        <v>0</v>
      </c>
      <c r="N1475" s="562">
        <v>0</v>
      </c>
      <c r="O1475" s="562">
        <v>0</v>
      </c>
      <c r="P1475" s="562">
        <v>0</v>
      </c>
      <c r="Q1475" s="562">
        <v>0</v>
      </c>
      <c r="R1475" s="562">
        <v>0</v>
      </c>
    </row>
    <row r="1476" spans="1:18" s="286" customFormat="1" ht="12" x14ac:dyDescent="0.2">
      <c r="A1476" s="1123"/>
      <c r="B1476" s="556" t="s">
        <v>1759</v>
      </c>
      <c r="C1476" s="561">
        <v>9</v>
      </c>
      <c r="D1476" s="562">
        <v>0</v>
      </c>
      <c r="E1476" s="562">
        <v>0</v>
      </c>
      <c r="F1476" s="562">
        <v>0</v>
      </c>
      <c r="G1476" s="562">
        <v>6</v>
      </c>
      <c r="H1476" s="562">
        <v>1</v>
      </c>
      <c r="I1476" s="562">
        <v>1</v>
      </c>
      <c r="J1476" s="562">
        <v>0</v>
      </c>
      <c r="K1476" s="562">
        <v>1</v>
      </c>
      <c r="L1476" s="562">
        <v>0</v>
      </c>
      <c r="M1476" s="562">
        <v>0</v>
      </c>
      <c r="N1476" s="562">
        <v>0</v>
      </c>
      <c r="O1476" s="562">
        <v>0</v>
      </c>
      <c r="P1476" s="562">
        <v>0</v>
      </c>
      <c r="Q1476" s="562">
        <v>0</v>
      </c>
      <c r="R1476" s="562">
        <v>0</v>
      </c>
    </row>
    <row r="1477" spans="1:18" s="286" customFormat="1" ht="12" x14ac:dyDescent="0.2">
      <c r="A1477" s="1123"/>
      <c r="B1477" s="556" t="s">
        <v>1760</v>
      </c>
      <c r="C1477" s="561">
        <v>2</v>
      </c>
      <c r="D1477" s="562">
        <v>0</v>
      </c>
      <c r="E1477" s="562">
        <v>0</v>
      </c>
      <c r="F1477" s="562">
        <v>0</v>
      </c>
      <c r="G1477" s="562">
        <v>1</v>
      </c>
      <c r="H1477" s="562">
        <v>0</v>
      </c>
      <c r="I1477" s="562">
        <v>0</v>
      </c>
      <c r="J1477" s="562">
        <v>0</v>
      </c>
      <c r="K1477" s="562">
        <v>0</v>
      </c>
      <c r="L1477" s="562">
        <v>0</v>
      </c>
      <c r="M1477" s="562">
        <v>1</v>
      </c>
      <c r="N1477" s="562">
        <v>0</v>
      </c>
      <c r="O1477" s="562">
        <v>0</v>
      </c>
      <c r="P1477" s="562">
        <v>0</v>
      </c>
      <c r="Q1477" s="562">
        <v>0</v>
      </c>
      <c r="R1477" s="562">
        <v>0</v>
      </c>
    </row>
    <row r="1478" spans="1:18" s="286" customFormat="1" ht="12" x14ac:dyDescent="0.2">
      <c r="A1478" s="1123"/>
      <c r="B1478" s="556" t="s">
        <v>1761</v>
      </c>
      <c r="C1478" s="561">
        <v>5</v>
      </c>
      <c r="D1478" s="562">
        <v>0</v>
      </c>
      <c r="E1478" s="562">
        <v>1</v>
      </c>
      <c r="F1478" s="562">
        <v>0</v>
      </c>
      <c r="G1478" s="562">
        <v>0</v>
      </c>
      <c r="H1478" s="562">
        <v>4</v>
      </c>
      <c r="I1478" s="562">
        <v>0</v>
      </c>
      <c r="J1478" s="562">
        <v>0</v>
      </c>
      <c r="K1478" s="562">
        <v>0</v>
      </c>
      <c r="L1478" s="562">
        <v>0</v>
      </c>
      <c r="M1478" s="562">
        <v>0</v>
      </c>
      <c r="N1478" s="562">
        <v>0</v>
      </c>
      <c r="O1478" s="562">
        <v>0</v>
      </c>
      <c r="P1478" s="562">
        <v>0</v>
      </c>
      <c r="Q1478" s="562">
        <v>0</v>
      </c>
      <c r="R1478" s="562">
        <v>0</v>
      </c>
    </row>
    <row r="1479" spans="1:18" s="286" customFormat="1" ht="12" x14ac:dyDescent="0.2">
      <c r="A1479" s="1123"/>
      <c r="B1479" s="556" t="s">
        <v>1762</v>
      </c>
      <c r="C1479" s="561">
        <v>2</v>
      </c>
      <c r="D1479" s="562">
        <v>0</v>
      </c>
      <c r="E1479" s="562">
        <v>0</v>
      </c>
      <c r="F1479" s="562">
        <v>0</v>
      </c>
      <c r="G1479" s="562">
        <v>0</v>
      </c>
      <c r="H1479" s="562">
        <v>1</v>
      </c>
      <c r="I1479" s="562">
        <v>1</v>
      </c>
      <c r="J1479" s="562">
        <v>0</v>
      </c>
      <c r="K1479" s="562">
        <v>0</v>
      </c>
      <c r="L1479" s="562">
        <v>0</v>
      </c>
      <c r="M1479" s="562">
        <v>0</v>
      </c>
      <c r="N1479" s="562">
        <v>0</v>
      </c>
      <c r="O1479" s="562">
        <v>0</v>
      </c>
      <c r="P1479" s="562">
        <v>0</v>
      </c>
      <c r="Q1479" s="562">
        <v>0</v>
      </c>
      <c r="R1479" s="562">
        <v>0</v>
      </c>
    </row>
    <row r="1480" spans="1:18" s="286" customFormat="1" ht="12" x14ac:dyDescent="0.2">
      <c r="A1480" s="1123"/>
      <c r="B1480" s="556" t="s">
        <v>1763</v>
      </c>
      <c r="C1480" s="561">
        <v>4</v>
      </c>
      <c r="D1480" s="562">
        <v>0</v>
      </c>
      <c r="E1480" s="562">
        <v>0</v>
      </c>
      <c r="F1480" s="562">
        <v>1</v>
      </c>
      <c r="G1480" s="562">
        <v>0</v>
      </c>
      <c r="H1480" s="562">
        <v>0</v>
      </c>
      <c r="I1480" s="562">
        <v>0</v>
      </c>
      <c r="J1480" s="562">
        <v>0</v>
      </c>
      <c r="K1480" s="562">
        <v>0</v>
      </c>
      <c r="L1480" s="562">
        <v>0</v>
      </c>
      <c r="M1480" s="562">
        <v>0</v>
      </c>
      <c r="N1480" s="562">
        <v>0</v>
      </c>
      <c r="O1480" s="562">
        <v>1</v>
      </c>
      <c r="P1480" s="562">
        <v>1</v>
      </c>
      <c r="Q1480" s="562">
        <v>1</v>
      </c>
      <c r="R1480" s="562">
        <v>0</v>
      </c>
    </row>
    <row r="1481" spans="1:18" s="286" customFormat="1" ht="12" x14ac:dyDescent="0.2">
      <c r="A1481" s="1123"/>
      <c r="B1481" s="556" t="s">
        <v>1764</v>
      </c>
      <c r="C1481" s="561">
        <v>4</v>
      </c>
      <c r="D1481" s="562">
        <v>0</v>
      </c>
      <c r="E1481" s="562">
        <v>0</v>
      </c>
      <c r="F1481" s="562">
        <v>0</v>
      </c>
      <c r="G1481" s="562">
        <v>0</v>
      </c>
      <c r="H1481" s="562">
        <v>3</v>
      </c>
      <c r="I1481" s="562">
        <v>0</v>
      </c>
      <c r="J1481" s="562">
        <v>0</v>
      </c>
      <c r="K1481" s="562">
        <v>0</v>
      </c>
      <c r="L1481" s="562">
        <v>0</v>
      </c>
      <c r="M1481" s="562">
        <v>0</v>
      </c>
      <c r="N1481" s="562">
        <v>0</v>
      </c>
      <c r="O1481" s="562">
        <v>0</v>
      </c>
      <c r="P1481" s="562">
        <v>1</v>
      </c>
      <c r="Q1481" s="562">
        <v>0</v>
      </c>
      <c r="R1481" s="562">
        <v>0</v>
      </c>
    </row>
    <row r="1482" spans="1:18" s="286" customFormat="1" ht="12" x14ac:dyDescent="0.2">
      <c r="A1482" s="1123"/>
      <c r="B1482" s="556" t="s">
        <v>1765</v>
      </c>
      <c r="C1482" s="561">
        <v>6</v>
      </c>
      <c r="D1482" s="562">
        <v>0</v>
      </c>
      <c r="E1482" s="562">
        <v>0</v>
      </c>
      <c r="F1482" s="562">
        <v>1</v>
      </c>
      <c r="G1482" s="562">
        <v>0</v>
      </c>
      <c r="H1482" s="562">
        <v>4</v>
      </c>
      <c r="I1482" s="562">
        <v>0</v>
      </c>
      <c r="J1482" s="562">
        <v>0</v>
      </c>
      <c r="K1482" s="562">
        <v>0</v>
      </c>
      <c r="L1482" s="562">
        <v>0</v>
      </c>
      <c r="M1482" s="562">
        <v>0</v>
      </c>
      <c r="N1482" s="562">
        <v>0</v>
      </c>
      <c r="O1482" s="562">
        <v>0</v>
      </c>
      <c r="P1482" s="562">
        <v>1</v>
      </c>
      <c r="Q1482" s="562">
        <v>0</v>
      </c>
      <c r="R1482" s="562">
        <v>0</v>
      </c>
    </row>
    <row r="1483" spans="1:18" s="286" customFormat="1" ht="12" x14ac:dyDescent="0.2">
      <c r="A1483" s="1123"/>
      <c r="B1483" s="556" t="s">
        <v>1766</v>
      </c>
      <c r="C1483" s="561">
        <v>8</v>
      </c>
      <c r="D1483" s="562">
        <v>0</v>
      </c>
      <c r="E1483" s="562">
        <v>0</v>
      </c>
      <c r="F1483" s="562">
        <v>1</v>
      </c>
      <c r="G1483" s="562">
        <v>0</v>
      </c>
      <c r="H1483" s="562">
        <v>2</v>
      </c>
      <c r="I1483" s="562">
        <v>2</v>
      </c>
      <c r="J1483" s="562">
        <v>0</v>
      </c>
      <c r="K1483" s="562">
        <v>0</v>
      </c>
      <c r="L1483" s="562">
        <v>0</v>
      </c>
      <c r="M1483" s="562">
        <v>0</v>
      </c>
      <c r="N1483" s="562">
        <v>0</v>
      </c>
      <c r="O1483" s="562">
        <v>0</v>
      </c>
      <c r="P1483" s="562">
        <v>3</v>
      </c>
      <c r="Q1483" s="562">
        <v>0</v>
      </c>
      <c r="R1483" s="562">
        <v>0</v>
      </c>
    </row>
    <row r="1484" spans="1:18" s="286" customFormat="1" ht="12" x14ac:dyDescent="0.2">
      <c r="A1484" s="1123"/>
      <c r="B1484" s="556" t="s">
        <v>1767</v>
      </c>
      <c r="C1484" s="561">
        <v>14</v>
      </c>
      <c r="D1484" s="562">
        <v>0</v>
      </c>
      <c r="E1484" s="562">
        <v>1</v>
      </c>
      <c r="F1484" s="562">
        <v>3</v>
      </c>
      <c r="G1484" s="562">
        <v>1</v>
      </c>
      <c r="H1484" s="562">
        <v>4</v>
      </c>
      <c r="I1484" s="562">
        <v>3</v>
      </c>
      <c r="J1484" s="562">
        <v>0</v>
      </c>
      <c r="K1484" s="562">
        <v>0</v>
      </c>
      <c r="L1484" s="562">
        <v>0</v>
      </c>
      <c r="M1484" s="562">
        <v>0</v>
      </c>
      <c r="N1484" s="562">
        <v>0</v>
      </c>
      <c r="O1484" s="562">
        <v>1</v>
      </c>
      <c r="P1484" s="562">
        <v>1</v>
      </c>
      <c r="Q1484" s="562">
        <v>0</v>
      </c>
      <c r="R1484" s="562">
        <v>0</v>
      </c>
    </row>
    <row r="1485" spans="1:18" s="286" customFormat="1" ht="12" x14ac:dyDescent="0.2">
      <c r="A1485" s="1123"/>
      <c r="B1485" s="556" t="s">
        <v>1768</v>
      </c>
      <c r="C1485" s="561">
        <v>22</v>
      </c>
      <c r="D1485" s="562">
        <v>0</v>
      </c>
      <c r="E1485" s="562">
        <v>1</v>
      </c>
      <c r="F1485" s="562">
        <v>5</v>
      </c>
      <c r="G1485" s="562">
        <v>1</v>
      </c>
      <c r="H1485" s="562">
        <v>4</v>
      </c>
      <c r="I1485" s="562">
        <v>3</v>
      </c>
      <c r="J1485" s="562">
        <v>0</v>
      </c>
      <c r="K1485" s="562">
        <v>0</v>
      </c>
      <c r="L1485" s="562">
        <v>0</v>
      </c>
      <c r="M1485" s="562">
        <v>0</v>
      </c>
      <c r="N1485" s="562">
        <v>2</v>
      </c>
      <c r="O1485" s="562">
        <v>0</v>
      </c>
      <c r="P1485" s="562">
        <v>6</v>
      </c>
      <c r="Q1485" s="562">
        <v>0</v>
      </c>
      <c r="R1485" s="562">
        <v>0</v>
      </c>
    </row>
    <row r="1486" spans="1:18" s="286" customFormat="1" ht="12" x14ac:dyDescent="0.2">
      <c r="A1486" s="1123"/>
      <c r="B1486" s="556" t="s">
        <v>1769</v>
      </c>
      <c r="C1486" s="561">
        <v>26</v>
      </c>
      <c r="D1486" s="562">
        <v>0</v>
      </c>
      <c r="E1486" s="562">
        <v>4</v>
      </c>
      <c r="F1486" s="562">
        <v>4</v>
      </c>
      <c r="G1486" s="562">
        <v>2</v>
      </c>
      <c r="H1486" s="562">
        <v>4</v>
      </c>
      <c r="I1486" s="562">
        <v>3</v>
      </c>
      <c r="J1486" s="562">
        <v>1</v>
      </c>
      <c r="K1486" s="562">
        <v>1</v>
      </c>
      <c r="L1486" s="562">
        <v>0</v>
      </c>
      <c r="M1486" s="562">
        <v>0</v>
      </c>
      <c r="N1486" s="562">
        <v>0</v>
      </c>
      <c r="O1486" s="562">
        <v>2</v>
      </c>
      <c r="P1486" s="562">
        <v>4</v>
      </c>
      <c r="Q1486" s="562">
        <v>0</v>
      </c>
      <c r="R1486" s="562">
        <v>1</v>
      </c>
    </row>
    <row r="1487" spans="1:18" s="286" customFormat="1" ht="12" x14ac:dyDescent="0.2">
      <c r="A1487" s="1123"/>
      <c r="B1487" s="556" t="s">
        <v>1770</v>
      </c>
      <c r="C1487" s="561">
        <v>79</v>
      </c>
      <c r="D1487" s="562">
        <v>1</v>
      </c>
      <c r="E1487" s="562">
        <v>5</v>
      </c>
      <c r="F1487" s="562">
        <v>9</v>
      </c>
      <c r="G1487" s="562">
        <v>7</v>
      </c>
      <c r="H1487" s="562">
        <v>21</v>
      </c>
      <c r="I1487" s="562">
        <v>8</v>
      </c>
      <c r="J1487" s="562">
        <v>0</v>
      </c>
      <c r="K1487" s="562">
        <v>1</v>
      </c>
      <c r="L1487" s="562">
        <v>2</v>
      </c>
      <c r="M1487" s="562">
        <v>0</v>
      </c>
      <c r="N1487" s="562">
        <v>3</v>
      </c>
      <c r="O1487" s="562">
        <v>8</v>
      </c>
      <c r="P1487" s="562">
        <v>13</v>
      </c>
      <c r="Q1487" s="562">
        <v>0</v>
      </c>
      <c r="R1487" s="562">
        <v>1</v>
      </c>
    </row>
    <row r="1488" spans="1:18" s="286" customFormat="1" ht="12" x14ac:dyDescent="0.2">
      <c r="A1488" s="1123"/>
      <c r="B1488" s="556" t="s">
        <v>1771</v>
      </c>
      <c r="C1488" s="561">
        <v>6</v>
      </c>
      <c r="D1488" s="562">
        <v>0</v>
      </c>
      <c r="E1488" s="562">
        <v>0</v>
      </c>
      <c r="F1488" s="562">
        <v>2</v>
      </c>
      <c r="G1488" s="562">
        <v>0</v>
      </c>
      <c r="H1488" s="562">
        <v>1</v>
      </c>
      <c r="I1488" s="562">
        <v>0</v>
      </c>
      <c r="J1488" s="562">
        <v>0</v>
      </c>
      <c r="K1488" s="562">
        <v>0</v>
      </c>
      <c r="L1488" s="562">
        <v>0</v>
      </c>
      <c r="M1488" s="562">
        <v>0</v>
      </c>
      <c r="N1488" s="562">
        <v>0</v>
      </c>
      <c r="O1488" s="562">
        <v>0</v>
      </c>
      <c r="P1488" s="562">
        <v>2</v>
      </c>
      <c r="Q1488" s="562">
        <v>1</v>
      </c>
      <c r="R1488" s="562">
        <v>0</v>
      </c>
    </row>
    <row r="1489" spans="1:18" s="286" customFormat="1" ht="12" x14ac:dyDescent="0.2">
      <c r="A1489" s="1123"/>
      <c r="B1489" s="556" t="s">
        <v>1772</v>
      </c>
      <c r="C1489" s="561">
        <v>88</v>
      </c>
      <c r="D1489" s="562">
        <v>0</v>
      </c>
      <c r="E1489" s="562">
        <v>1</v>
      </c>
      <c r="F1489" s="562">
        <v>15</v>
      </c>
      <c r="G1489" s="562">
        <v>1</v>
      </c>
      <c r="H1489" s="562">
        <v>15</v>
      </c>
      <c r="I1489" s="562">
        <v>30</v>
      </c>
      <c r="J1489" s="562">
        <v>0</v>
      </c>
      <c r="K1489" s="562">
        <v>1</v>
      </c>
      <c r="L1489" s="562">
        <v>0</v>
      </c>
      <c r="M1489" s="562">
        <v>1</v>
      </c>
      <c r="N1489" s="562">
        <v>5</v>
      </c>
      <c r="O1489" s="562">
        <v>2</v>
      </c>
      <c r="P1489" s="562">
        <v>17</v>
      </c>
      <c r="Q1489" s="562">
        <v>0</v>
      </c>
      <c r="R1489" s="562">
        <v>0</v>
      </c>
    </row>
    <row r="1490" spans="1:18" s="286" customFormat="1" ht="12" x14ac:dyDescent="0.2">
      <c r="A1490" s="1123"/>
      <c r="B1490" s="556" t="s">
        <v>1774</v>
      </c>
      <c r="C1490" s="561">
        <v>4</v>
      </c>
      <c r="D1490" s="562">
        <v>0</v>
      </c>
      <c r="E1490" s="562">
        <v>0</v>
      </c>
      <c r="F1490" s="562">
        <v>0</v>
      </c>
      <c r="G1490" s="562">
        <v>0</v>
      </c>
      <c r="H1490" s="562">
        <v>1</v>
      </c>
      <c r="I1490" s="562">
        <v>1</v>
      </c>
      <c r="J1490" s="562">
        <v>0</v>
      </c>
      <c r="K1490" s="562">
        <v>0</v>
      </c>
      <c r="L1490" s="562">
        <v>0</v>
      </c>
      <c r="M1490" s="562">
        <v>0</v>
      </c>
      <c r="N1490" s="562">
        <v>1</v>
      </c>
      <c r="O1490" s="562">
        <v>0</v>
      </c>
      <c r="P1490" s="562">
        <v>1</v>
      </c>
      <c r="Q1490" s="562">
        <v>0</v>
      </c>
      <c r="R1490" s="562">
        <v>0</v>
      </c>
    </row>
    <row r="1491" spans="1:18" s="286" customFormat="1" ht="12" x14ac:dyDescent="0.2">
      <c r="A1491" s="1123"/>
      <c r="B1491" s="556" t="s">
        <v>1775</v>
      </c>
      <c r="C1491" s="561">
        <v>2</v>
      </c>
      <c r="D1491" s="562">
        <v>0</v>
      </c>
      <c r="E1491" s="562">
        <v>1</v>
      </c>
      <c r="F1491" s="562">
        <v>1</v>
      </c>
      <c r="G1491" s="562">
        <v>0</v>
      </c>
      <c r="H1491" s="562">
        <v>0</v>
      </c>
      <c r="I1491" s="562">
        <v>0</v>
      </c>
      <c r="J1491" s="562">
        <v>0</v>
      </c>
      <c r="K1491" s="562">
        <v>0</v>
      </c>
      <c r="L1491" s="562">
        <v>0</v>
      </c>
      <c r="M1491" s="562">
        <v>0</v>
      </c>
      <c r="N1491" s="562">
        <v>0</v>
      </c>
      <c r="O1491" s="562">
        <v>0</v>
      </c>
      <c r="P1491" s="562">
        <v>0</v>
      </c>
      <c r="Q1491" s="562">
        <v>0</v>
      </c>
      <c r="R1491" s="562">
        <v>0</v>
      </c>
    </row>
    <row r="1492" spans="1:18" s="286" customFormat="1" ht="12" x14ac:dyDescent="0.2">
      <c r="A1492" s="1123"/>
      <c r="B1492" s="556" t="s">
        <v>1776</v>
      </c>
      <c r="C1492" s="561">
        <v>2</v>
      </c>
      <c r="D1492" s="562">
        <v>0</v>
      </c>
      <c r="E1492" s="562">
        <v>0</v>
      </c>
      <c r="F1492" s="562">
        <v>1</v>
      </c>
      <c r="G1492" s="562">
        <v>0</v>
      </c>
      <c r="H1492" s="562">
        <v>1</v>
      </c>
      <c r="I1492" s="562">
        <v>0</v>
      </c>
      <c r="J1492" s="562">
        <v>0</v>
      </c>
      <c r="K1492" s="562">
        <v>0</v>
      </c>
      <c r="L1492" s="562">
        <v>0</v>
      </c>
      <c r="M1492" s="562">
        <v>0</v>
      </c>
      <c r="N1492" s="562">
        <v>0</v>
      </c>
      <c r="O1492" s="562">
        <v>0</v>
      </c>
      <c r="P1492" s="562">
        <v>0</v>
      </c>
      <c r="Q1492" s="562">
        <v>0</v>
      </c>
      <c r="R1492" s="562">
        <v>0</v>
      </c>
    </row>
    <row r="1493" spans="1:18" s="286" customFormat="1" ht="12" x14ac:dyDescent="0.2">
      <c r="A1493" s="1123"/>
      <c r="B1493" s="556" t="s">
        <v>1777</v>
      </c>
      <c r="C1493" s="561">
        <v>1</v>
      </c>
      <c r="D1493" s="562">
        <v>0</v>
      </c>
      <c r="E1493" s="562">
        <v>0</v>
      </c>
      <c r="F1493" s="562">
        <v>0</v>
      </c>
      <c r="G1493" s="562">
        <v>0</v>
      </c>
      <c r="H1493" s="562">
        <v>1</v>
      </c>
      <c r="I1493" s="562">
        <v>0</v>
      </c>
      <c r="J1493" s="562">
        <v>0</v>
      </c>
      <c r="K1493" s="562">
        <v>0</v>
      </c>
      <c r="L1493" s="562">
        <v>0</v>
      </c>
      <c r="M1493" s="562">
        <v>0</v>
      </c>
      <c r="N1493" s="562">
        <v>0</v>
      </c>
      <c r="O1493" s="562">
        <v>0</v>
      </c>
      <c r="P1493" s="562">
        <v>0</v>
      </c>
      <c r="Q1493" s="562">
        <v>0</v>
      </c>
      <c r="R1493" s="562">
        <v>0</v>
      </c>
    </row>
    <row r="1494" spans="1:18" s="286" customFormat="1" ht="12" x14ac:dyDescent="0.2">
      <c r="A1494" s="1123"/>
      <c r="B1494" s="556" t="s">
        <v>1778</v>
      </c>
      <c r="C1494" s="561">
        <v>4</v>
      </c>
      <c r="D1494" s="562">
        <v>0</v>
      </c>
      <c r="E1494" s="562">
        <v>1</v>
      </c>
      <c r="F1494" s="562">
        <v>2</v>
      </c>
      <c r="G1494" s="562">
        <v>0</v>
      </c>
      <c r="H1494" s="562">
        <v>1</v>
      </c>
      <c r="I1494" s="562">
        <v>0</v>
      </c>
      <c r="J1494" s="562">
        <v>0</v>
      </c>
      <c r="K1494" s="562">
        <v>0</v>
      </c>
      <c r="L1494" s="562">
        <v>0</v>
      </c>
      <c r="M1494" s="562">
        <v>0</v>
      </c>
      <c r="N1494" s="562">
        <v>0</v>
      </c>
      <c r="O1494" s="562">
        <v>0</v>
      </c>
      <c r="P1494" s="562">
        <v>0</v>
      </c>
      <c r="Q1494" s="562">
        <v>0</v>
      </c>
      <c r="R1494" s="562">
        <v>0</v>
      </c>
    </row>
    <row r="1495" spans="1:18" s="286" customFormat="1" ht="12" x14ac:dyDescent="0.2">
      <c r="A1495" s="1123"/>
      <c r="B1495" s="556" t="s">
        <v>3219</v>
      </c>
      <c r="C1495" s="561">
        <v>2</v>
      </c>
      <c r="D1495" s="562">
        <v>0</v>
      </c>
      <c r="E1495" s="562">
        <v>0</v>
      </c>
      <c r="F1495" s="562">
        <v>2</v>
      </c>
      <c r="G1495" s="562">
        <v>0</v>
      </c>
      <c r="H1495" s="562">
        <v>0</v>
      </c>
      <c r="I1495" s="562">
        <v>0</v>
      </c>
      <c r="J1495" s="562">
        <v>0</v>
      </c>
      <c r="K1495" s="562">
        <v>0</v>
      </c>
      <c r="L1495" s="562">
        <v>0</v>
      </c>
      <c r="M1495" s="562">
        <v>0</v>
      </c>
      <c r="N1495" s="562">
        <v>0</v>
      </c>
      <c r="O1495" s="562">
        <v>0</v>
      </c>
      <c r="P1495" s="562">
        <v>0</v>
      </c>
      <c r="Q1495" s="562">
        <v>0</v>
      </c>
      <c r="R1495" s="562">
        <v>0</v>
      </c>
    </row>
    <row r="1496" spans="1:18" s="286" customFormat="1" ht="12" x14ac:dyDescent="0.2">
      <c r="A1496" s="1123"/>
      <c r="B1496" s="556" t="s">
        <v>1780</v>
      </c>
      <c r="C1496" s="561">
        <v>178</v>
      </c>
      <c r="D1496" s="562">
        <v>0</v>
      </c>
      <c r="E1496" s="562">
        <v>9</v>
      </c>
      <c r="F1496" s="562">
        <v>39</v>
      </c>
      <c r="G1496" s="562">
        <v>5</v>
      </c>
      <c r="H1496" s="562">
        <v>31</v>
      </c>
      <c r="I1496" s="562">
        <v>32</v>
      </c>
      <c r="J1496" s="562">
        <v>2</v>
      </c>
      <c r="K1496" s="562">
        <v>2</v>
      </c>
      <c r="L1496" s="562">
        <v>0</v>
      </c>
      <c r="M1496" s="562">
        <v>1</v>
      </c>
      <c r="N1496" s="562">
        <v>1</v>
      </c>
      <c r="O1496" s="562">
        <v>8</v>
      </c>
      <c r="P1496" s="562">
        <v>38</v>
      </c>
      <c r="Q1496" s="562">
        <v>10</v>
      </c>
      <c r="R1496" s="562">
        <v>0</v>
      </c>
    </row>
    <row r="1497" spans="1:18" s="286" customFormat="1" ht="12" x14ac:dyDescent="0.2">
      <c r="A1497" s="1123"/>
      <c r="B1497" s="556" t="s">
        <v>1781</v>
      </c>
      <c r="C1497" s="561">
        <v>2</v>
      </c>
      <c r="D1497" s="562">
        <v>0</v>
      </c>
      <c r="E1497" s="562">
        <v>0</v>
      </c>
      <c r="F1497" s="562">
        <v>0</v>
      </c>
      <c r="G1497" s="562">
        <v>0</v>
      </c>
      <c r="H1497" s="562">
        <v>1</v>
      </c>
      <c r="I1497" s="562">
        <v>0</v>
      </c>
      <c r="J1497" s="562">
        <v>0</v>
      </c>
      <c r="K1497" s="562">
        <v>0</v>
      </c>
      <c r="L1497" s="562">
        <v>0</v>
      </c>
      <c r="M1497" s="562">
        <v>0</v>
      </c>
      <c r="N1497" s="562">
        <v>0</v>
      </c>
      <c r="O1497" s="562">
        <v>0</v>
      </c>
      <c r="P1497" s="562">
        <v>1</v>
      </c>
      <c r="Q1497" s="562">
        <v>0</v>
      </c>
      <c r="R1497" s="562">
        <v>0</v>
      </c>
    </row>
    <row r="1498" spans="1:18" s="286" customFormat="1" ht="12" x14ac:dyDescent="0.2">
      <c r="A1498" s="1123"/>
      <c r="B1498" s="556" t="s">
        <v>1782</v>
      </c>
      <c r="C1498" s="561">
        <v>13</v>
      </c>
      <c r="D1498" s="562">
        <v>0</v>
      </c>
      <c r="E1498" s="562">
        <v>0</v>
      </c>
      <c r="F1498" s="562">
        <v>3</v>
      </c>
      <c r="G1498" s="562">
        <v>0</v>
      </c>
      <c r="H1498" s="562">
        <v>5</v>
      </c>
      <c r="I1498" s="562">
        <v>5</v>
      </c>
      <c r="J1498" s="562">
        <v>0</v>
      </c>
      <c r="K1498" s="562">
        <v>0</v>
      </c>
      <c r="L1498" s="562">
        <v>0</v>
      </c>
      <c r="M1498" s="562">
        <v>0</v>
      </c>
      <c r="N1498" s="562">
        <v>0</v>
      </c>
      <c r="O1498" s="562">
        <v>0</v>
      </c>
      <c r="P1498" s="562">
        <v>0</v>
      </c>
      <c r="Q1498" s="562">
        <v>0</v>
      </c>
      <c r="R1498" s="562">
        <v>0</v>
      </c>
    </row>
    <row r="1499" spans="1:18" s="286" customFormat="1" ht="12" x14ac:dyDescent="0.2">
      <c r="A1499" s="1123"/>
      <c r="B1499" s="556" t="s">
        <v>1783</v>
      </c>
      <c r="C1499" s="561">
        <v>13</v>
      </c>
      <c r="D1499" s="562">
        <v>0</v>
      </c>
      <c r="E1499" s="562">
        <v>2</v>
      </c>
      <c r="F1499" s="562">
        <v>2</v>
      </c>
      <c r="G1499" s="562">
        <v>0</v>
      </c>
      <c r="H1499" s="562">
        <v>1</v>
      </c>
      <c r="I1499" s="562">
        <v>4</v>
      </c>
      <c r="J1499" s="562">
        <v>0</v>
      </c>
      <c r="K1499" s="562">
        <v>0</v>
      </c>
      <c r="L1499" s="562">
        <v>0</v>
      </c>
      <c r="M1499" s="562">
        <v>0</v>
      </c>
      <c r="N1499" s="562">
        <v>0</v>
      </c>
      <c r="O1499" s="562">
        <v>0</v>
      </c>
      <c r="P1499" s="562">
        <v>4</v>
      </c>
      <c r="Q1499" s="562">
        <v>0</v>
      </c>
      <c r="R1499" s="562">
        <v>0</v>
      </c>
    </row>
    <row r="1500" spans="1:18" s="286" customFormat="1" ht="12" x14ac:dyDescent="0.2">
      <c r="A1500" s="1123"/>
      <c r="B1500" s="556" t="s">
        <v>1784</v>
      </c>
      <c r="C1500" s="561">
        <v>5</v>
      </c>
      <c r="D1500" s="562">
        <v>0</v>
      </c>
      <c r="E1500" s="562">
        <v>0</v>
      </c>
      <c r="F1500" s="562">
        <v>0</v>
      </c>
      <c r="G1500" s="562">
        <v>0</v>
      </c>
      <c r="H1500" s="562">
        <v>0</v>
      </c>
      <c r="I1500" s="562">
        <v>2</v>
      </c>
      <c r="J1500" s="562">
        <v>0</v>
      </c>
      <c r="K1500" s="562">
        <v>0</v>
      </c>
      <c r="L1500" s="562">
        <v>0</v>
      </c>
      <c r="M1500" s="562">
        <v>0</v>
      </c>
      <c r="N1500" s="562">
        <v>1</v>
      </c>
      <c r="O1500" s="562">
        <v>0</v>
      </c>
      <c r="P1500" s="562">
        <v>2</v>
      </c>
      <c r="Q1500" s="562">
        <v>0</v>
      </c>
      <c r="R1500" s="562">
        <v>0</v>
      </c>
    </row>
    <row r="1501" spans="1:18" s="286" customFormat="1" ht="12" x14ac:dyDescent="0.2">
      <c r="A1501" s="1123"/>
      <c r="B1501" s="556" t="s">
        <v>2531</v>
      </c>
      <c r="C1501" s="561">
        <v>3</v>
      </c>
      <c r="D1501" s="562">
        <v>0</v>
      </c>
      <c r="E1501" s="562">
        <v>0</v>
      </c>
      <c r="F1501" s="562">
        <v>1</v>
      </c>
      <c r="G1501" s="562">
        <v>0</v>
      </c>
      <c r="H1501" s="562">
        <v>0</v>
      </c>
      <c r="I1501" s="562">
        <v>1</v>
      </c>
      <c r="J1501" s="562">
        <v>0</v>
      </c>
      <c r="K1501" s="562">
        <v>0</v>
      </c>
      <c r="L1501" s="562">
        <v>1</v>
      </c>
      <c r="M1501" s="562">
        <v>0</v>
      </c>
      <c r="N1501" s="562">
        <v>0</v>
      </c>
      <c r="O1501" s="562">
        <v>0</v>
      </c>
      <c r="P1501" s="562">
        <v>0</v>
      </c>
      <c r="Q1501" s="562">
        <v>0</v>
      </c>
      <c r="R1501" s="562">
        <v>0</v>
      </c>
    </row>
    <row r="1502" spans="1:18" s="286" customFormat="1" ht="12" x14ac:dyDescent="0.2">
      <c r="A1502" s="1123"/>
      <c r="B1502" s="556" t="s">
        <v>1785</v>
      </c>
      <c r="C1502" s="561">
        <v>18</v>
      </c>
      <c r="D1502" s="562">
        <v>0</v>
      </c>
      <c r="E1502" s="562">
        <v>1</v>
      </c>
      <c r="F1502" s="562">
        <v>4</v>
      </c>
      <c r="G1502" s="562">
        <v>0</v>
      </c>
      <c r="H1502" s="562">
        <v>4</v>
      </c>
      <c r="I1502" s="562">
        <v>4</v>
      </c>
      <c r="J1502" s="562">
        <v>0</v>
      </c>
      <c r="K1502" s="562">
        <v>0</v>
      </c>
      <c r="L1502" s="562">
        <v>0</v>
      </c>
      <c r="M1502" s="562">
        <v>0</v>
      </c>
      <c r="N1502" s="562">
        <v>0</v>
      </c>
      <c r="O1502" s="562">
        <v>2</v>
      </c>
      <c r="P1502" s="562">
        <v>3</v>
      </c>
      <c r="Q1502" s="562">
        <v>0</v>
      </c>
      <c r="R1502" s="562">
        <v>0</v>
      </c>
    </row>
    <row r="1503" spans="1:18" s="286" customFormat="1" ht="12" x14ac:dyDescent="0.2">
      <c r="A1503" s="1123"/>
      <c r="B1503" s="556" t="s">
        <v>1786</v>
      </c>
      <c r="C1503" s="561">
        <v>1</v>
      </c>
      <c r="D1503" s="562">
        <v>0</v>
      </c>
      <c r="E1503" s="562">
        <v>0</v>
      </c>
      <c r="F1503" s="562">
        <v>0</v>
      </c>
      <c r="G1503" s="562">
        <v>0</v>
      </c>
      <c r="H1503" s="562">
        <v>0</v>
      </c>
      <c r="I1503" s="562">
        <v>0</v>
      </c>
      <c r="J1503" s="562">
        <v>0</v>
      </c>
      <c r="K1503" s="562">
        <v>0</v>
      </c>
      <c r="L1503" s="562">
        <v>0</v>
      </c>
      <c r="M1503" s="562">
        <v>0</v>
      </c>
      <c r="N1503" s="562">
        <v>0</v>
      </c>
      <c r="O1503" s="562">
        <v>0</v>
      </c>
      <c r="P1503" s="562">
        <v>1</v>
      </c>
      <c r="Q1503" s="562">
        <v>0</v>
      </c>
      <c r="R1503" s="562">
        <v>0</v>
      </c>
    </row>
    <row r="1504" spans="1:18" s="286" customFormat="1" ht="12" x14ac:dyDescent="0.2">
      <c r="A1504" s="1123"/>
      <c r="B1504" s="556" t="s">
        <v>2532</v>
      </c>
      <c r="C1504" s="561">
        <v>2</v>
      </c>
      <c r="D1504" s="562">
        <v>0</v>
      </c>
      <c r="E1504" s="562">
        <v>0</v>
      </c>
      <c r="F1504" s="562">
        <v>0</v>
      </c>
      <c r="G1504" s="562">
        <v>0</v>
      </c>
      <c r="H1504" s="562">
        <v>0</v>
      </c>
      <c r="I1504" s="562">
        <v>0</v>
      </c>
      <c r="J1504" s="562">
        <v>0</v>
      </c>
      <c r="K1504" s="562">
        <v>0</v>
      </c>
      <c r="L1504" s="562">
        <v>0</v>
      </c>
      <c r="M1504" s="562">
        <v>0</v>
      </c>
      <c r="N1504" s="562">
        <v>0</v>
      </c>
      <c r="O1504" s="562">
        <v>0</v>
      </c>
      <c r="P1504" s="562">
        <v>2</v>
      </c>
      <c r="Q1504" s="562">
        <v>0</v>
      </c>
      <c r="R1504" s="562">
        <v>0</v>
      </c>
    </row>
    <row r="1505" spans="1:18" s="286" customFormat="1" ht="12" x14ac:dyDescent="0.2">
      <c r="A1505" s="1123"/>
      <c r="B1505" s="556" t="s">
        <v>3220</v>
      </c>
      <c r="C1505" s="561">
        <v>1</v>
      </c>
      <c r="D1505" s="562">
        <v>0</v>
      </c>
      <c r="E1505" s="562">
        <v>0</v>
      </c>
      <c r="F1505" s="562">
        <v>0</v>
      </c>
      <c r="G1505" s="562">
        <v>0</v>
      </c>
      <c r="H1505" s="562">
        <v>0</v>
      </c>
      <c r="I1505" s="562">
        <v>0</v>
      </c>
      <c r="J1505" s="562">
        <v>0</v>
      </c>
      <c r="K1505" s="562">
        <v>0</v>
      </c>
      <c r="L1505" s="562">
        <v>0</v>
      </c>
      <c r="M1505" s="562">
        <v>0</v>
      </c>
      <c r="N1505" s="562">
        <v>0</v>
      </c>
      <c r="O1505" s="562">
        <v>0</v>
      </c>
      <c r="P1505" s="562">
        <v>1</v>
      </c>
      <c r="Q1505" s="562">
        <v>0</v>
      </c>
      <c r="R1505" s="562">
        <v>0</v>
      </c>
    </row>
    <row r="1506" spans="1:18" s="286" customFormat="1" ht="12" x14ac:dyDescent="0.2">
      <c r="A1506" s="1123"/>
      <c r="B1506" s="556" t="s">
        <v>1789</v>
      </c>
      <c r="C1506" s="561">
        <v>6</v>
      </c>
      <c r="D1506" s="562">
        <v>0</v>
      </c>
      <c r="E1506" s="562">
        <v>0</v>
      </c>
      <c r="F1506" s="562">
        <v>0</v>
      </c>
      <c r="G1506" s="562">
        <v>0</v>
      </c>
      <c r="H1506" s="562">
        <v>0</v>
      </c>
      <c r="I1506" s="562">
        <v>0</v>
      </c>
      <c r="J1506" s="562">
        <v>0</v>
      </c>
      <c r="K1506" s="562">
        <v>0</v>
      </c>
      <c r="L1506" s="562">
        <v>0</v>
      </c>
      <c r="M1506" s="562">
        <v>0</v>
      </c>
      <c r="N1506" s="562">
        <v>0</v>
      </c>
      <c r="O1506" s="562">
        <v>0</v>
      </c>
      <c r="P1506" s="562">
        <v>6</v>
      </c>
      <c r="Q1506" s="562">
        <v>0</v>
      </c>
      <c r="R1506" s="562">
        <v>0</v>
      </c>
    </row>
    <row r="1507" spans="1:18" s="286" customFormat="1" ht="12" x14ac:dyDescent="0.2">
      <c r="A1507" s="1123"/>
      <c r="B1507" s="556" t="s">
        <v>1790</v>
      </c>
      <c r="C1507" s="561">
        <v>1</v>
      </c>
      <c r="D1507" s="562">
        <v>0</v>
      </c>
      <c r="E1507" s="562">
        <v>0</v>
      </c>
      <c r="F1507" s="562">
        <v>0</v>
      </c>
      <c r="G1507" s="562">
        <v>0</v>
      </c>
      <c r="H1507" s="562">
        <v>0</v>
      </c>
      <c r="I1507" s="562">
        <v>0</v>
      </c>
      <c r="J1507" s="562">
        <v>0</v>
      </c>
      <c r="K1507" s="562">
        <v>0</v>
      </c>
      <c r="L1507" s="562">
        <v>0</v>
      </c>
      <c r="M1507" s="562">
        <v>0</v>
      </c>
      <c r="N1507" s="562">
        <v>0</v>
      </c>
      <c r="O1507" s="562">
        <v>0</v>
      </c>
      <c r="P1507" s="562">
        <v>1</v>
      </c>
      <c r="Q1507" s="562">
        <v>0</v>
      </c>
      <c r="R1507" s="562">
        <v>0</v>
      </c>
    </row>
    <row r="1508" spans="1:18" s="286" customFormat="1" ht="12" x14ac:dyDescent="0.2">
      <c r="A1508" s="1123"/>
      <c r="B1508" s="556" t="s">
        <v>1791</v>
      </c>
      <c r="C1508" s="561">
        <v>2</v>
      </c>
      <c r="D1508" s="562">
        <v>0</v>
      </c>
      <c r="E1508" s="562">
        <v>1</v>
      </c>
      <c r="F1508" s="562">
        <v>0</v>
      </c>
      <c r="G1508" s="562">
        <v>0</v>
      </c>
      <c r="H1508" s="562">
        <v>0</v>
      </c>
      <c r="I1508" s="562">
        <v>0</v>
      </c>
      <c r="J1508" s="562">
        <v>0</v>
      </c>
      <c r="K1508" s="562">
        <v>0</v>
      </c>
      <c r="L1508" s="562">
        <v>0</v>
      </c>
      <c r="M1508" s="562">
        <v>0</v>
      </c>
      <c r="N1508" s="562">
        <v>1</v>
      </c>
      <c r="O1508" s="562">
        <v>0</v>
      </c>
      <c r="P1508" s="562">
        <v>0</v>
      </c>
      <c r="Q1508" s="562">
        <v>0</v>
      </c>
      <c r="R1508" s="562">
        <v>0</v>
      </c>
    </row>
    <row r="1509" spans="1:18" s="286" customFormat="1" ht="12" x14ac:dyDescent="0.2">
      <c r="A1509" s="1123"/>
      <c r="B1509" s="556" t="s">
        <v>1794</v>
      </c>
      <c r="C1509" s="561">
        <v>1</v>
      </c>
      <c r="D1509" s="562">
        <v>0</v>
      </c>
      <c r="E1509" s="562">
        <v>0</v>
      </c>
      <c r="F1509" s="562">
        <v>0</v>
      </c>
      <c r="G1509" s="562">
        <v>1</v>
      </c>
      <c r="H1509" s="562">
        <v>0</v>
      </c>
      <c r="I1509" s="562">
        <v>0</v>
      </c>
      <c r="J1509" s="562">
        <v>0</v>
      </c>
      <c r="K1509" s="562">
        <v>0</v>
      </c>
      <c r="L1509" s="562">
        <v>0</v>
      </c>
      <c r="M1509" s="562">
        <v>0</v>
      </c>
      <c r="N1509" s="562">
        <v>0</v>
      </c>
      <c r="O1509" s="562">
        <v>0</v>
      </c>
      <c r="P1509" s="562">
        <v>0</v>
      </c>
      <c r="Q1509" s="562">
        <v>0</v>
      </c>
      <c r="R1509" s="562">
        <v>0</v>
      </c>
    </row>
    <row r="1510" spans="1:18" s="286" customFormat="1" ht="12" x14ac:dyDescent="0.2">
      <c r="A1510" s="1123"/>
      <c r="B1510" s="556" t="s">
        <v>3222</v>
      </c>
      <c r="C1510" s="561">
        <v>1</v>
      </c>
      <c r="D1510" s="562">
        <v>0</v>
      </c>
      <c r="E1510" s="562">
        <v>0</v>
      </c>
      <c r="F1510" s="562">
        <v>0</v>
      </c>
      <c r="G1510" s="562">
        <v>0</v>
      </c>
      <c r="H1510" s="562">
        <v>0</v>
      </c>
      <c r="I1510" s="562">
        <v>0</v>
      </c>
      <c r="J1510" s="562">
        <v>0</v>
      </c>
      <c r="K1510" s="562">
        <v>0</v>
      </c>
      <c r="L1510" s="562">
        <v>0</v>
      </c>
      <c r="M1510" s="562">
        <v>0</v>
      </c>
      <c r="N1510" s="562">
        <v>0</v>
      </c>
      <c r="O1510" s="562">
        <v>0</v>
      </c>
      <c r="P1510" s="562">
        <v>1</v>
      </c>
      <c r="Q1510" s="562">
        <v>0</v>
      </c>
      <c r="R1510" s="562">
        <v>0</v>
      </c>
    </row>
    <row r="1511" spans="1:18" s="286" customFormat="1" ht="12" x14ac:dyDescent="0.2">
      <c r="A1511" s="1123"/>
      <c r="B1511" s="556" t="s">
        <v>3223</v>
      </c>
      <c r="C1511" s="561">
        <v>1</v>
      </c>
      <c r="D1511" s="562">
        <v>0</v>
      </c>
      <c r="E1511" s="562">
        <v>0</v>
      </c>
      <c r="F1511" s="562">
        <v>0</v>
      </c>
      <c r="G1511" s="562">
        <v>0</v>
      </c>
      <c r="H1511" s="562">
        <v>0</v>
      </c>
      <c r="I1511" s="562">
        <v>0</v>
      </c>
      <c r="J1511" s="562">
        <v>0</v>
      </c>
      <c r="K1511" s="562">
        <v>0</v>
      </c>
      <c r="L1511" s="562">
        <v>0</v>
      </c>
      <c r="M1511" s="562">
        <v>0</v>
      </c>
      <c r="N1511" s="562">
        <v>0</v>
      </c>
      <c r="O1511" s="562">
        <v>1</v>
      </c>
      <c r="P1511" s="562">
        <v>0</v>
      </c>
      <c r="Q1511" s="562">
        <v>0</v>
      </c>
      <c r="R1511" s="562">
        <v>0</v>
      </c>
    </row>
    <row r="1512" spans="1:18" s="286" customFormat="1" ht="12" x14ac:dyDescent="0.2">
      <c r="A1512" s="1123"/>
      <c r="B1512" s="556" t="s">
        <v>2534</v>
      </c>
      <c r="C1512" s="561">
        <v>9</v>
      </c>
      <c r="D1512" s="562">
        <v>0</v>
      </c>
      <c r="E1512" s="562">
        <v>1</v>
      </c>
      <c r="F1512" s="562">
        <v>4</v>
      </c>
      <c r="G1512" s="562">
        <v>0</v>
      </c>
      <c r="H1512" s="562">
        <v>2</v>
      </c>
      <c r="I1512" s="562">
        <v>0</v>
      </c>
      <c r="J1512" s="562">
        <v>0</v>
      </c>
      <c r="K1512" s="562">
        <v>0</v>
      </c>
      <c r="L1512" s="562">
        <v>0</v>
      </c>
      <c r="M1512" s="562">
        <v>0</v>
      </c>
      <c r="N1512" s="562">
        <v>0</v>
      </c>
      <c r="O1512" s="562">
        <v>1</v>
      </c>
      <c r="P1512" s="562">
        <v>1</v>
      </c>
      <c r="Q1512" s="562">
        <v>0</v>
      </c>
      <c r="R1512" s="562">
        <v>0</v>
      </c>
    </row>
    <row r="1513" spans="1:18" s="286" customFormat="1" ht="12" x14ac:dyDescent="0.2">
      <c r="A1513" s="1123"/>
      <c r="B1513" s="556" t="s">
        <v>1795</v>
      </c>
      <c r="C1513" s="561">
        <v>3</v>
      </c>
      <c r="D1513" s="562">
        <v>0</v>
      </c>
      <c r="E1513" s="562">
        <v>0</v>
      </c>
      <c r="F1513" s="562">
        <v>2</v>
      </c>
      <c r="G1513" s="562">
        <v>0</v>
      </c>
      <c r="H1513" s="562">
        <v>0</v>
      </c>
      <c r="I1513" s="562">
        <v>0</v>
      </c>
      <c r="J1513" s="562">
        <v>0</v>
      </c>
      <c r="K1513" s="562">
        <v>0</v>
      </c>
      <c r="L1513" s="562">
        <v>0</v>
      </c>
      <c r="M1513" s="562">
        <v>0</v>
      </c>
      <c r="N1513" s="562">
        <v>0</v>
      </c>
      <c r="O1513" s="562">
        <v>0</v>
      </c>
      <c r="P1513" s="562">
        <v>1</v>
      </c>
      <c r="Q1513" s="562">
        <v>0</v>
      </c>
      <c r="R1513" s="562">
        <v>0</v>
      </c>
    </row>
    <row r="1514" spans="1:18" s="286" customFormat="1" ht="12" x14ac:dyDescent="0.2">
      <c r="A1514" s="1123"/>
      <c r="B1514" s="556" t="s">
        <v>2535</v>
      </c>
      <c r="C1514" s="561">
        <v>2</v>
      </c>
      <c r="D1514" s="562">
        <v>0</v>
      </c>
      <c r="E1514" s="562">
        <v>0</v>
      </c>
      <c r="F1514" s="562">
        <v>2</v>
      </c>
      <c r="G1514" s="562">
        <v>0</v>
      </c>
      <c r="H1514" s="562">
        <v>0</v>
      </c>
      <c r="I1514" s="562">
        <v>0</v>
      </c>
      <c r="J1514" s="562">
        <v>0</v>
      </c>
      <c r="K1514" s="562">
        <v>0</v>
      </c>
      <c r="L1514" s="562">
        <v>0</v>
      </c>
      <c r="M1514" s="562">
        <v>0</v>
      </c>
      <c r="N1514" s="562">
        <v>0</v>
      </c>
      <c r="O1514" s="562">
        <v>0</v>
      </c>
      <c r="P1514" s="562">
        <v>0</v>
      </c>
      <c r="Q1514" s="562">
        <v>0</v>
      </c>
      <c r="R1514" s="562">
        <v>0</v>
      </c>
    </row>
    <row r="1515" spans="1:18" s="286" customFormat="1" ht="12" x14ac:dyDescent="0.2">
      <c r="A1515" s="1123"/>
      <c r="B1515" s="556" t="s">
        <v>1799</v>
      </c>
      <c r="C1515" s="561">
        <v>2</v>
      </c>
      <c r="D1515" s="562">
        <v>0</v>
      </c>
      <c r="E1515" s="562">
        <v>0</v>
      </c>
      <c r="F1515" s="562">
        <v>1</v>
      </c>
      <c r="G1515" s="562">
        <v>0</v>
      </c>
      <c r="H1515" s="562">
        <v>1</v>
      </c>
      <c r="I1515" s="562">
        <v>0</v>
      </c>
      <c r="J1515" s="562">
        <v>0</v>
      </c>
      <c r="K1515" s="562">
        <v>0</v>
      </c>
      <c r="L1515" s="562">
        <v>0</v>
      </c>
      <c r="M1515" s="562">
        <v>0</v>
      </c>
      <c r="N1515" s="562">
        <v>0</v>
      </c>
      <c r="O1515" s="562">
        <v>0</v>
      </c>
      <c r="P1515" s="562">
        <v>0</v>
      </c>
      <c r="Q1515" s="562">
        <v>0</v>
      </c>
      <c r="R1515" s="562">
        <v>0</v>
      </c>
    </row>
    <row r="1516" spans="1:18" s="286" customFormat="1" ht="12" x14ac:dyDescent="0.2">
      <c r="A1516" s="1123"/>
      <c r="B1516" s="556" t="s">
        <v>1801</v>
      </c>
      <c r="C1516" s="561">
        <v>3</v>
      </c>
      <c r="D1516" s="562">
        <v>0</v>
      </c>
      <c r="E1516" s="562">
        <v>0</v>
      </c>
      <c r="F1516" s="562">
        <v>1</v>
      </c>
      <c r="G1516" s="562">
        <v>1</v>
      </c>
      <c r="H1516" s="562">
        <v>0</v>
      </c>
      <c r="I1516" s="562">
        <v>0</v>
      </c>
      <c r="J1516" s="562">
        <v>0</v>
      </c>
      <c r="K1516" s="562">
        <v>0</v>
      </c>
      <c r="L1516" s="562">
        <v>0</v>
      </c>
      <c r="M1516" s="562">
        <v>0</v>
      </c>
      <c r="N1516" s="562">
        <v>0</v>
      </c>
      <c r="O1516" s="562">
        <v>0</v>
      </c>
      <c r="P1516" s="562">
        <v>1</v>
      </c>
      <c r="Q1516" s="562">
        <v>0</v>
      </c>
      <c r="R1516" s="562">
        <v>0</v>
      </c>
    </row>
    <row r="1517" spans="1:18" s="286" customFormat="1" ht="12" x14ac:dyDescent="0.2">
      <c r="A1517" s="1123"/>
      <c r="B1517" s="556" t="s">
        <v>1802</v>
      </c>
      <c r="C1517" s="561">
        <v>17</v>
      </c>
      <c r="D1517" s="562">
        <v>0</v>
      </c>
      <c r="E1517" s="562">
        <v>1</v>
      </c>
      <c r="F1517" s="562">
        <v>4</v>
      </c>
      <c r="G1517" s="562">
        <v>5</v>
      </c>
      <c r="H1517" s="562">
        <v>2</v>
      </c>
      <c r="I1517" s="562">
        <v>0</v>
      </c>
      <c r="J1517" s="562">
        <v>0</v>
      </c>
      <c r="K1517" s="562">
        <v>0</v>
      </c>
      <c r="L1517" s="562">
        <v>0</v>
      </c>
      <c r="M1517" s="562">
        <v>0</v>
      </c>
      <c r="N1517" s="562">
        <v>0</v>
      </c>
      <c r="O1517" s="562">
        <v>3</v>
      </c>
      <c r="P1517" s="562">
        <v>2</v>
      </c>
      <c r="Q1517" s="562">
        <v>0</v>
      </c>
      <c r="R1517" s="562">
        <v>0</v>
      </c>
    </row>
    <row r="1518" spans="1:18" s="286" customFormat="1" ht="12" x14ac:dyDescent="0.2">
      <c r="A1518" s="1123"/>
      <c r="B1518" s="556" t="s">
        <v>1804</v>
      </c>
      <c r="C1518" s="561">
        <v>4</v>
      </c>
      <c r="D1518" s="562">
        <v>0</v>
      </c>
      <c r="E1518" s="562">
        <v>0</v>
      </c>
      <c r="F1518" s="562">
        <v>1</v>
      </c>
      <c r="G1518" s="562">
        <v>0</v>
      </c>
      <c r="H1518" s="562">
        <v>0</v>
      </c>
      <c r="I1518" s="562">
        <v>0</v>
      </c>
      <c r="J1518" s="562">
        <v>0</v>
      </c>
      <c r="K1518" s="562">
        <v>0</v>
      </c>
      <c r="L1518" s="562">
        <v>0</v>
      </c>
      <c r="M1518" s="562">
        <v>0</v>
      </c>
      <c r="N1518" s="562">
        <v>0</v>
      </c>
      <c r="O1518" s="562">
        <v>1</v>
      </c>
      <c r="P1518" s="562">
        <v>2</v>
      </c>
      <c r="Q1518" s="562">
        <v>0</v>
      </c>
      <c r="R1518" s="562">
        <v>0</v>
      </c>
    </row>
    <row r="1519" spans="1:18" s="286" customFormat="1" ht="12" x14ac:dyDescent="0.2">
      <c r="A1519" s="1123"/>
      <c r="B1519" s="556" t="s">
        <v>1805</v>
      </c>
      <c r="C1519" s="561">
        <v>1</v>
      </c>
      <c r="D1519" s="562">
        <v>0</v>
      </c>
      <c r="E1519" s="562">
        <v>0</v>
      </c>
      <c r="F1519" s="562">
        <v>0</v>
      </c>
      <c r="G1519" s="562">
        <v>0</v>
      </c>
      <c r="H1519" s="562">
        <v>0</v>
      </c>
      <c r="I1519" s="562">
        <v>0</v>
      </c>
      <c r="J1519" s="562">
        <v>0</v>
      </c>
      <c r="K1519" s="562">
        <v>0</v>
      </c>
      <c r="L1519" s="562">
        <v>0</v>
      </c>
      <c r="M1519" s="562">
        <v>0</v>
      </c>
      <c r="N1519" s="562">
        <v>0</v>
      </c>
      <c r="O1519" s="562">
        <v>1</v>
      </c>
      <c r="P1519" s="562">
        <v>0</v>
      </c>
      <c r="Q1519" s="562">
        <v>0</v>
      </c>
      <c r="R1519" s="562">
        <v>0</v>
      </c>
    </row>
    <row r="1520" spans="1:18" s="286" customFormat="1" ht="12" x14ac:dyDescent="0.2">
      <c r="A1520" s="1123"/>
      <c r="B1520" s="556" t="s">
        <v>3227</v>
      </c>
      <c r="C1520" s="561">
        <v>1</v>
      </c>
      <c r="D1520" s="562">
        <v>0</v>
      </c>
      <c r="E1520" s="562">
        <v>0</v>
      </c>
      <c r="F1520" s="562">
        <v>0</v>
      </c>
      <c r="G1520" s="562">
        <v>0</v>
      </c>
      <c r="H1520" s="562">
        <v>1</v>
      </c>
      <c r="I1520" s="562">
        <v>0</v>
      </c>
      <c r="J1520" s="562">
        <v>0</v>
      </c>
      <c r="K1520" s="562">
        <v>0</v>
      </c>
      <c r="L1520" s="562">
        <v>0</v>
      </c>
      <c r="M1520" s="562">
        <v>0</v>
      </c>
      <c r="N1520" s="562">
        <v>0</v>
      </c>
      <c r="O1520" s="562">
        <v>0</v>
      </c>
      <c r="P1520" s="562">
        <v>0</v>
      </c>
      <c r="Q1520" s="562">
        <v>0</v>
      </c>
      <c r="R1520" s="562">
        <v>0</v>
      </c>
    </row>
    <row r="1521" spans="1:18" s="286" customFormat="1" ht="12" x14ac:dyDescent="0.2">
      <c r="A1521" s="1123"/>
      <c r="B1521" s="556" t="s">
        <v>1807</v>
      </c>
      <c r="C1521" s="561">
        <v>4</v>
      </c>
      <c r="D1521" s="562">
        <v>0</v>
      </c>
      <c r="E1521" s="562">
        <v>0</v>
      </c>
      <c r="F1521" s="562">
        <v>3</v>
      </c>
      <c r="G1521" s="562">
        <v>0</v>
      </c>
      <c r="H1521" s="562">
        <v>1</v>
      </c>
      <c r="I1521" s="562">
        <v>0</v>
      </c>
      <c r="J1521" s="562">
        <v>0</v>
      </c>
      <c r="K1521" s="562">
        <v>0</v>
      </c>
      <c r="L1521" s="562">
        <v>0</v>
      </c>
      <c r="M1521" s="562">
        <v>0</v>
      </c>
      <c r="N1521" s="562">
        <v>0</v>
      </c>
      <c r="O1521" s="562">
        <v>0</v>
      </c>
      <c r="P1521" s="562">
        <v>0</v>
      </c>
      <c r="Q1521" s="562">
        <v>0</v>
      </c>
      <c r="R1521" s="562">
        <v>0</v>
      </c>
    </row>
    <row r="1522" spans="1:18" s="286" customFormat="1" ht="12" x14ac:dyDescent="0.2">
      <c r="A1522" s="1123"/>
      <c r="B1522" s="556" t="s">
        <v>1808</v>
      </c>
      <c r="C1522" s="561">
        <v>6</v>
      </c>
      <c r="D1522" s="562">
        <v>0</v>
      </c>
      <c r="E1522" s="562">
        <v>0</v>
      </c>
      <c r="F1522" s="562">
        <v>2</v>
      </c>
      <c r="G1522" s="562">
        <v>0</v>
      </c>
      <c r="H1522" s="562">
        <v>2</v>
      </c>
      <c r="I1522" s="562">
        <v>0</v>
      </c>
      <c r="J1522" s="562">
        <v>0</v>
      </c>
      <c r="K1522" s="562">
        <v>0</v>
      </c>
      <c r="L1522" s="562">
        <v>0</v>
      </c>
      <c r="M1522" s="562">
        <v>0</v>
      </c>
      <c r="N1522" s="562">
        <v>0</v>
      </c>
      <c r="O1522" s="562">
        <v>0</v>
      </c>
      <c r="P1522" s="562">
        <v>2</v>
      </c>
      <c r="Q1522" s="562">
        <v>0</v>
      </c>
      <c r="R1522" s="562">
        <v>0</v>
      </c>
    </row>
    <row r="1523" spans="1:18" s="286" customFormat="1" ht="12" x14ac:dyDescent="0.2">
      <c r="A1523" s="1123"/>
      <c r="B1523" s="556" t="s">
        <v>1810</v>
      </c>
      <c r="C1523" s="561">
        <v>4</v>
      </c>
      <c r="D1523" s="562">
        <v>0</v>
      </c>
      <c r="E1523" s="562">
        <v>0</v>
      </c>
      <c r="F1523" s="562">
        <v>2</v>
      </c>
      <c r="G1523" s="562">
        <v>0</v>
      </c>
      <c r="H1523" s="562">
        <v>0</v>
      </c>
      <c r="I1523" s="562">
        <v>0</v>
      </c>
      <c r="J1523" s="562">
        <v>0</v>
      </c>
      <c r="K1523" s="562">
        <v>0</v>
      </c>
      <c r="L1523" s="562">
        <v>0</v>
      </c>
      <c r="M1523" s="562">
        <v>0</v>
      </c>
      <c r="N1523" s="562">
        <v>0</v>
      </c>
      <c r="O1523" s="562">
        <v>0</v>
      </c>
      <c r="P1523" s="562">
        <v>2</v>
      </c>
      <c r="Q1523" s="562">
        <v>0</v>
      </c>
      <c r="R1523" s="562">
        <v>0</v>
      </c>
    </row>
    <row r="1524" spans="1:18" s="286" customFormat="1" ht="12" x14ac:dyDescent="0.2">
      <c r="A1524" s="1123"/>
      <c r="B1524" s="556" t="s">
        <v>1811</v>
      </c>
      <c r="C1524" s="561">
        <v>1</v>
      </c>
      <c r="D1524" s="562">
        <v>0</v>
      </c>
      <c r="E1524" s="562">
        <v>0</v>
      </c>
      <c r="F1524" s="562">
        <v>0</v>
      </c>
      <c r="G1524" s="562">
        <v>0</v>
      </c>
      <c r="H1524" s="562">
        <v>1</v>
      </c>
      <c r="I1524" s="562">
        <v>0</v>
      </c>
      <c r="J1524" s="562">
        <v>0</v>
      </c>
      <c r="K1524" s="562">
        <v>0</v>
      </c>
      <c r="L1524" s="562">
        <v>0</v>
      </c>
      <c r="M1524" s="562">
        <v>0</v>
      </c>
      <c r="N1524" s="562">
        <v>0</v>
      </c>
      <c r="O1524" s="562">
        <v>0</v>
      </c>
      <c r="P1524" s="562">
        <v>0</v>
      </c>
      <c r="Q1524" s="562">
        <v>0</v>
      </c>
      <c r="R1524" s="562">
        <v>0</v>
      </c>
    </row>
    <row r="1525" spans="1:18" s="286" customFormat="1" ht="12" x14ac:dyDescent="0.2">
      <c r="A1525" s="1123"/>
      <c r="B1525" s="556" t="s">
        <v>1812</v>
      </c>
      <c r="C1525" s="561">
        <v>4</v>
      </c>
      <c r="D1525" s="562">
        <v>0</v>
      </c>
      <c r="E1525" s="562">
        <v>0</v>
      </c>
      <c r="F1525" s="562">
        <v>1</v>
      </c>
      <c r="G1525" s="562">
        <v>0</v>
      </c>
      <c r="H1525" s="562">
        <v>0</v>
      </c>
      <c r="I1525" s="562">
        <v>3</v>
      </c>
      <c r="J1525" s="562">
        <v>0</v>
      </c>
      <c r="K1525" s="562">
        <v>0</v>
      </c>
      <c r="L1525" s="562">
        <v>0</v>
      </c>
      <c r="M1525" s="562">
        <v>0</v>
      </c>
      <c r="N1525" s="562">
        <v>0</v>
      </c>
      <c r="O1525" s="562">
        <v>0</v>
      </c>
      <c r="P1525" s="562">
        <v>0</v>
      </c>
      <c r="Q1525" s="562">
        <v>0</v>
      </c>
      <c r="R1525" s="562">
        <v>0</v>
      </c>
    </row>
    <row r="1526" spans="1:18" s="286" customFormat="1" ht="12" x14ac:dyDescent="0.2">
      <c r="A1526" s="1123"/>
      <c r="B1526" s="556" t="s">
        <v>1813</v>
      </c>
      <c r="C1526" s="561">
        <v>5</v>
      </c>
      <c r="D1526" s="562">
        <v>0</v>
      </c>
      <c r="E1526" s="562">
        <v>1</v>
      </c>
      <c r="F1526" s="562">
        <v>1</v>
      </c>
      <c r="G1526" s="562">
        <v>1</v>
      </c>
      <c r="H1526" s="562">
        <v>2</v>
      </c>
      <c r="I1526" s="562">
        <v>0</v>
      </c>
      <c r="J1526" s="562">
        <v>0</v>
      </c>
      <c r="K1526" s="562">
        <v>0</v>
      </c>
      <c r="L1526" s="562">
        <v>0</v>
      </c>
      <c r="M1526" s="562">
        <v>0</v>
      </c>
      <c r="N1526" s="562">
        <v>0</v>
      </c>
      <c r="O1526" s="562">
        <v>0</v>
      </c>
      <c r="P1526" s="562">
        <v>0</v>
      </c>
      <c r="Q1526" s="562">
        <v>0</v>
      </c>
      <c r="R1526" s="562">
        <v>0</v>
      </c>
    </row>
    <row r="1527" spans="1:18" s="286" customFormat="1" ht="12" x14ac:dyDescent="0.2">
      <c r="A1527" s="1123"/>
      <c r="B1527" s="556" t="s">
        <v>1814</v>
      </c>
      <c r="C1527" s="561">
        <v>1606</v>
      </c>
      <c r="D1527" s="562">
        <v>3</v>
      </c>
      <c r="E1527" s="562">
        <v>87</v>
      </c>
      <c r="F1527" s="562">
        <v>344</v>
      </c>
      <c r="G1527" s="562">
        <v>70</v>
      </c>
      <c r="H1527" s="562">
        <v>383</v>
      </c>
      <c r="I1527" s="562">
        <v>244</v>
      </c>
      <c r="J1527" s="562">
        <v>5</v>
      </c>
      <c r="K1527" s="562">
        <v>19</v>
      </c>
      <c r="L1527" s="562">
        <v>12</v>
      </c>
      <c r="M1527" s="562">
        <v>7</v>
      </c>
      <c r="N1527" s="562">
        <v>40</v>
      </c>
      <c r="O1527" s="562">
        <v>142</v>
      </c>
      <c r="P1527" s="562">
        <v>190</v>
      </c>
      <c r="Q1527" s="562">
        <v>51</v>
      </c>
      <c r="R1527" s="562">
        <v>9</v>
      </c>
    </row>
    <row r="1528" spans="1:18" s="286" customFormat="1" ht="12" x14ac:dyDescent="0.2">
      <c r="A1528" s="1123"/>
      <c r="B1528" s="556" t="s">
        <v>1815</v>
      </c>
      <c r="C1528" s="561">
        <v>19</v>
      </c>
      <c r="D1528" s="562">
        <v>0</v>
      </c>
      <c r="E1528" s="562">
        <v>1</v>
      </c>
      <c r="F1528" s="562">
        <v>6</v>
      </c>
      <c r="G1528" s="562">
        <v>1</v>
      </c>
      <c r="H1528" s="562">
        <v>1</v>
      </c>
      <c r="I1528" s="562">
        <v>2</v>
      </c>
      <c r="J1528" s="562">
        <v>0</v>
      </c>
      <c r="K1528" s="562">
        <v>1</v>
      </c>
      <c r="L1528" s="562">
        <v>0</v>
      </c>
      <c r="M1528" s="562">
        <v>0</v>
      </c>
      <c r="N1528" s="562">
        <v>0</v>
      </c>
      <c r="O1528" s="562">
        <v>2</v>
      </c>
      <c r="P1528" s="562">
        <v>4</v>
      </c>
      <c r="Q1528" s="562">
        <v>0</v>
      </c>
      <c r="R1528" s="562">
        <v>1</v>
      </c>
    </row>
    <row r="1529" spans="1:18" s="286" customFormat="1" ht="12" x14ac:dyDescent="0.2">
      <c r="A1529" s="1123"/>
      <c r="B1529" s="556" t="s">
        <v>1816</v>
      </c>
      <c r="C1529" s="561">
        <v>3</v>
      </c>
      <c r="D1529" s="562">
        <v>0</v>
      </c>
      <c r="E1529" s="562">
        <v>1</v>
      </c>
      <c r="F1529" s="562">
        <v>0</v>
      </c>
      <c r="G1529" s="562">
        <v>0</v>
      </c>
      <c r="H1529" s="562">
        <v>2</v>
      </c>
      <c r="I1529" s="562">
        <v>0</v>
      </c>
      <c r="J1529" s="562">
        <v>0</v>
      </c>
      <c r="K1529" s="562">
        <v>0</v>
      </c>
      <c r="L1529" s="562">
        <v>0</v>
      </c>
      <c r="M1529" s="562">
        <v>0</v>
      </c>
      <c r="N1529" s="562">
        <v>0</v>
      </c>
      <c r="O1529" s="562">
        <v>0</v>
      </c>
      <c r="P1529" s="562">
        <v>0</v>
      </c>
      <c r="Q1529" s="562">
        <v>0</v>
      </c>
      <c r="R1529" s="562">
        <v>0</v>
      </c>
    </row>
    <row r="1530" spans="1:18" s="286" customFormat="1" ht="12" x14ac:dyDescent="0.2">
      <c r="A1530" s="1123"/>
      <c r="B1530" s="556" t="s">
        <v>1817</v>
      </c>
      <c r="C1530" s="561">
        <v>2</v>
      </c>
      <c r="D1530" s="562">
        <v>0</v>
      </c>
      <c r="E1530" s="562">
        <v>1</v>
      </c>
      <c r="F1530" s="562">
        <v>0</v>
      </c>
      <c r="G1530" s="562">
        <v>0</v>
      </c>
      <c r="H1530" s="562">
        <v>0</v>
      </c>
      <c r="I1530" s="562">
        <v>1</v>
      </c>
      <c r="J1530" s="562">
        <v>0</v>
      </c>
      <c r="K1530" s="562">
        <v>0</v>
      </c>
      <c r="L1530" s="562">
        <v>0</v>
      </c>
      <c r="M1530" s="562">
        <v>0</v>
      </c>
      <c r="N1530" s="562">
        <v>0</v>
      </c>
      <c r="O1530" s="562">
        <v>0</v>
      </c>
      <c r="P1530" s="562">
        <v>0</v>
      </c>
      <c r="Q1530" s="562">
        <v>0</v>
      </c>
      <c r="R1530" s="562">
        <v>0</v>
      </c>
    </row>
    <row r="1531" spans="1:18" s="286" customFormat="1" ht="12" x14ac:dyDescent="0.2">
      <c r="A1531" s="1123"/>
      <c r="B1531" s="556" t="s">
        <v>1818</v>
      </c>
      <c r="C1531" s="561">
        <v>16</v>
      </c>
      <c r="D1531" s="562">
        <v>0</v>
      </c>
      <c r="E1531" s="562">
        <v>2</v>
      </c>
      <c r="F1531" s="562">
        <v>3</v>
      </c>
      <c r="G1531" s="562">
        <v>0</v>
      </c>
      <c r="H1531" s="562">
        <v>6</v>
      </c>
      <c r="I1531" s="562">
        <v>2</v>
      </c>
      <c r="J1531" s="562">
        <v>0</v>
      </c>
      <c r="K1531" s="562">
        <v>1</v>
      </c>
      <c r="L1531" s="562">
        <v>0</v>
      </c>
      <c r="M1531" s="562">
        <v>0</v>
      </c>
      <c r="N1531" s="562">
        <v>1</v>
      </c>
      <c r="O1531" s="562">
        <v>0</v>
      </c>
      <c r="P1531" s="562">
        <v>0</v>
      </c>
      <c r="Q1531" s="562">
        <v>1</v>
      </c>
      <c r="R1531" s="562">
        <v>0</v>
      </c>
    </row>
    <row r="1532" spans="1:18" s="286" customFormat="1" ht="12" x14ac:dyDescent="0.2">
      <c r="A1532" s="1123"/>
      <c r="B1532" s="556" t="s">
        <v>3228</v>
      </c>
      <c r="C1532" s="561">
        <v>1</v>
      </c>
      <c r="D1532" s="562">
        <v>0</v>
      </c>
      <c r="E1532" s="562">
        <v>0</v>
      </c>
      <c r="F1532" s="562">
        <v>0</v>
      </c>
      <c r="G1532" s="562">
        <v>0</v>
      </c>
      <c r="H1532" s="562">
        <v>1</v>
      </c>
      <c r="I1532" s="562">
        <v>0</v>
      </c>
      <c r="J1532" s="562">
        <v>0</v>
      </c>
      <c r="K1532" s="562">
        <v>0</v>
      </c>
      <c r="L1532" s="562">
        <v>0</v>
      </c>
      <c r="M1532" s="562">
        <v>0</v>
      </c>
      <c r="N1532" s="562">
        <v>0</v>
      </c>
      <c r="O1532" s="562">
        <v>0</v>
      </c>
      <c r="P1532" s="562">
        <v>0</v>
      </c>
      <c r="Q1532" s="562">
        <v>0</v>
      </c>
      <c r="R1532" s="562">
        <v>0</v>
      </c>
    </row>
    <row r="1533" spans="1:18" s="286" customFormat="1" ht="12" x14ac:dyDescent="0.2">
      <c r="A1533" s="1123"/>
      <c r="B1533" s="556" t="s">
        <v>1822</v>
      </c>
      <c r="C1533" s="561">
        <v>1</v>
      </c>
      <c r="D1533" s="562">
        <v>0</v>
      </c>
      <c r="E1533" s="562">
        <v>0</v>
      </c>
      <c r="F1533" s="562">
        <v>0</v>
      </c>
      <c r="G1533" s="562">
        <v>0</v>
      </c>
      <c r="H1533" s="562">
        <v>0</v>
      </c>
      <c r="I1533" s="562">
        <v>0</v>
      </c>
      <c r="J1533" s="562">
        <v>0</v>
      </c>
      <c r="K1533" s="562">
        <v>0</v>
      </c>
      <c r="L1533" s="562">
        <v>0</v>
      </c>
      <c r="M1533" s="562">
        <v>0</v>
      </c>
      <c r="N1533" s="562">
        <v>0</v>
      </c>
      <c r="O1533" s="562">
        <v>0</v>
      </c>
      <c r="P1533" s="562">
        <v>1</v>
      </c>
      <c r="Q1533" s="562">
        <v>0</v>
      </c>
      <c r="R1533" s="562">
        <v>0</v>
      </c>
    </row>
    <row r="1534" spans="1:18" s="286" customFormat="1" ht="12" x14ac:dyDescent="0.2">
      <c r="A1534" s="1123"/>
      <c r="B1534" s="556" t="s">
        <v>1823</v>
      </c>
      <c r="C1534" s="561">
        <v>1</v>
      </c>
      <c r="D1534" s="562">
        <v>0</v>
      </c>
      <c r="E1534" s="562">
        <v>0</v>
      </c>
      <c r="F1534" s="562">
        <v>0</v>
      </c>
      <c r="G1534" s="562">
        <v>0</v>
      </c>
      <c r="H1534" s="562">
        <v>1</v>
      </c>
      <c r="I1534" s="562">
        <v>0</v>
      </c>
      <c r="J1534" s="562">
        <v>0</v>
      </c>
      <c r="K1534" s="562">
        <v>0</v>
      </c>
      <c r="L1534" s="562">
        <v>0</v>
      </c>
      <c r="M1534" s="562">
        <v>0</v>
      </c>
      <c r="N1534" s="562">
        <v>0</v>
      </c>
      <c r="O1534" s="562">
        <v>0</v>
      </c>
      <c r="P1534" s="562">
        <v>0</v>
      </c>
      <c r="Q1534" s="562">
        <v>0</v>
      </c>
      <c r="R1534" s="562">
        <v>0</v>
      </c>
    </row>
    <row r="1535" spans="1:18" s="286" customFormat="1" ht="12" x14ac:dyDescent="0.2">
      <c r="A1535" s="1123"/>
      <c r="B1535" s="556" t="s">
        <v>3230</v>
      </c>
      <c r="C1535" s="561">
        <v>2</v>
      </c>
      <c r="D1535" s="562">
        <v>0</v>
      </c>
      <c r="E1535" s="562">
        <v>0</v>
      </c>
      <c r="F1535" s="562">
        <v>0</v>
      </c>
      <c r="G1535" s="562">
        <v>0</v>
      </c>
      <c r="H1535" s="562">
        <v>0</v>
      </c>
      <c r="I1535" s="562">
        <v>0</v>
      </c>
      <c r="J1535" s="562">
        <v>0</v>
      </c>
      <c r="K1535" s="562">
        <v>0</v>
      </c>
      <c r="L1535" s="562">
        <v>0</v>
      </c>
      <c r="M1535" s="562">
        <v>0</v>
      </c>
      <c r="N1535" s="562">
        <v>0</v>
      </c>
      <c r="O1535" s="562">
        <v>1</v>
      </c>
      <c r="P1535" s="562">
        <v>1</v>
      </c>
      <c r="Q1535" s="562">
        <v>0</v>
      </c>
      <c r="R1535" s="562">
        <v>0</v>
      </c>
    </row>
    <row r="1536" spans="1:18" s="286" customFormat="1" ht="12" x14ac:dyDescent="0.2">
      <c r="A1536" s="1123"/>
      <c r="B1536" s="556" t="s">
        <v>1824</v>
      </c>
      <c r="C1536" s="561">
        <v>7</v>
      </c>
      <c r="D1536" s="562">
        <v>0</v>
      </c>
      <c r="E1536" s="562">
        <v>0</v>
      </c>
      <c r="F1536" s="562">
        <v>2</v>
      </c>
      <c r="G1536" s="562">
        <v>1</v>
      </c>
      <c r="H1536" s="562">
        <v>1</v>
      </c>
      <c r="I1536" s="562">
        <v>0</v>
      </c>
      <c r="J1536" s="562">
        <v>1</v>
      </c>
      <c r="K1536" s="562">
        <v>0</v>
      </c>
      <c r="L1536" s="562">
        <v>0</v>
      </c>
      <c r="M1536" s="562">
        <v>0</v>
      </c>
      <c r="N1536" s="562">
        <v>0</v>
      </c>
      <c r="O1536" s="562">
        <v>0</v>
      </c>
      <c r="P1536" s="562">
        <v>2</v>
      </c>
      <c r="Q1536" s="562">
        <v>0</v>
      </c>
      <c r="R1536" s="562">
        <v>0</v>
      </c>
    </row>
    <row r="1537" spans="1:18" s="286" customFormat="1" ht="12" x14ac:dyDescent="0.2">
      <c r="A1537" s="1123"/>
      <c r="B1537" s="556" t="s">
        <v>3231</v>
      </c>
      <c r="C1537" s="561">
        <v>1</v>
      </c>
      <c r="D1537" s="562">
        <v>0</v>
      </c>
      <c r="E1537" s="562">
        <v>0</v>
      </c>
      <c r="F1537" s="562">
        <v>0</v>
      </c>
      <c r="G1537" s="562">
        <v>0</v>
      </c>
      <c r="H1537" s="562">
        <v>0</v>
      </c>
      <c r="I1537" s="562">
        <v>1</v>
      </c>
      <c r="J1537" s="562">
        <v>0</v>
      </c>
      <c r="K1537" s="562">
        <v>0</v>
      </c>
      <c r="L1537" s="562">
        <v>0</v>
      </c>
      <c r="M1537" s="562">
        <v>0</v>
      </c>
      <c r="N1537" s="562">
        <v>0</v>
      </c>
      <c r="O1537" s="562">
        <v>0</v>
      </c>
      <c r="P1537" s="562">
        <v>0</v>
      </c>
      <c r="Q1537" s="562">
        <v>0</v>
      </c>
      <c r="R1537" s="562">
        <v>0</v>
      </c>
    </row>
    <row r="1538" spans="1:18" s="286" customFormat="1" ht="12" x14ac:dyDescent="0.2">
      <c r="A1538" s="1123"/>
      <c r="B1538" s="556" t="s">
        <v>3232</v>
      </c>
      <c r="C1538" s="561">
        <v>1</v>
      </c>
      <c r="D1538" s="562">
        <v>0</v>
      </c>
      <c r="E1538" s="562">
        <v>0</v>
      </c>
      <c r="F1538" s="562">
        <v>0</v>
      </c>
      <c r="G1538" s="562">
        <v>0</v>
      </c>
      <c r="H1538" s="562">
        <v>0</v>
      </c>
      <c r="I1538" s="562">
        <v>1</v>
      </c>
      <c r="J1538" s="562">
        <v>0</v>
      </c>
      <c r="K1538" s="562">
        <v>0</v>
      </c>
      <c r="L1538" s="562">
        <v>0</v>
      </c>
      <c r="M1538" s="562">
        <v>0</v>
      </c>
      <c r="N1538" s="562">
        <v>0</v>
      </c>
      <c r="O1538" s="562">
        <v>0</v>
      </c>
      <c r="P1538" s="562">
        <v>0</v>
      </c>
      <c r="Q1538" s="562">
        <v>0</v>
      </c>
      <c r="R1538" s="562">
        <v>0</v>
      </c>
    </row>
    <row r="1539" spans="1:18" s="286" customFormat="1" ht="12" x14ac:dyDescent="0.2">
      <c r="A1539" s="1123"/>
      <c r="B1539" s="556" t="s">
        <v>3233</v>
      </c>
      <c r="C1539" s="561">
        <v>3</v>
      </c>
      <c r="D1539" s="562">
        <v>0</v>
      </c>
      <c r="E1539" s="562">
        <v>1</v>
      </c>
      <c r="F1539" s="562">
        <v>0</v>
      </c>
      <c r="G1539" s="562">
        <v>0</v>
      </c>
      <c r="H1539" s="562">
        <v>2</v>
      </c>
      <c r="I1539" s="562">
        <v>0</v>
      </c>
      <c r="J1539" s="562">
        <v>0</v>
      </c>
      <c r="K1539" s="562">
        <v>0</v>
      </c>
      <c r="L1539" s="562">
        <v>0</v>
      </c>
      <c r="M1539" s="562">
        <v>0</v>
      </c>
      <c r="N1539" s="562">
        <v>0</v>
      </c>
      <c r="O1539" s="562">
        <v>0</v>
      </c>
      <c r="P1539" s="562">
        <v>0</v>
      </c>
      <c r="Q1539" s="562">
        <v>0</v>
      </c>
      <c r="R1539" s="562">
        <v>0</v>
      </c>
    </row>
    <row r="1540" spans="1:18" s="286" customFormat="1" ht="12" x14ac:dyDescent="0.2">
      <c r="A1540" s="1123"/>
      <c r="B1540" s="556" t="s">
        <v>1825</v>
      </c>
      <c r="C1540" s="561">
        <v>2</v>
      </c>
      <c r="D1540" s="562">
        <v>0</v>
      </c>
      <c r="E1540" s="562">
        <v>0</v>
      </c>
      <c r="F1540" s="562">
        <v>0</v>
      </c>
      <c r="G1540" s="562">
        <v>0</v>
      </c>
      <c r="H1540" s="562">
        <v>0</v>
      </c>
      <c r="I1540" s="562">
        <v>1</v>
      </c>
      <c r="J1540" s="562">
        <v>0</v>
      </c>
      <c r="K1540" s="562">
        <v>0</v>
      </c>
      <c r="L1540" s="562">
        <v>0</v>
      </c>
      <c r="M1540" s="562">
        <v>0</v>
      </c>
      <c r="N1540" s="562">
        <v>1</v>
      </c>
      <c r="O1540" s="562">
        <v>0</v>
      </c>
      <c r="P1540" s="562">
        <v>0</v>
      </c>
      <c r="Q1540" s="562">
        <v>0</v>
      </c>
      <c r="R1540" s="562">
        <v>0</v>
      </c>
    </row>
    <row r="1541" spans="1:18" s="286" customFormat="1" ht="12" x14ac:dyDescent="0.2">
      <c r="A1541" s="1123"/>
      <c r="B1541" s="556" t="s">
        <v>1826</v>
      </c>
      <c r="C1541" s="561">
        <v>7</v>
      </c>
      <c r="D1541" s="562">
        <v>0</v>
      </c>
      <c r="E1541" s="562">
        <v>0</v>
      </c>
      <c r="F1541" s="562">
        <v>4</v>
      </c>
      <c r="G1541" s="562">
        <v>0</v>
      </c>
      <c r="H1541" s="562">
        <v>1</v>
      </c>
      <c r="I1541" s="562">
        <v>1</v>
      </c>
      <c r="J1541" s="562">
        <v>0</v>
      </c>
      <c r="K1541" s="562">
        <v>0</v>
      </c>
      <c r="L1541" s="562">
        <v>0</v>
      </c>
      <c r="M1541" s="562">
        <v>0</v>
      </c>
      <c r="N1541" s="562">
        <v>0</v>
      </c>
      <c r="O1541" s="562">
        <v>0</v>
      </c>
      <c r="P1541" s="562">
        <v>1</v>
      </c>
      <c r="Q1541" s="562">
        <v>0</v>
      </c>
      <c r="R1541" s="562">
        <v>0</v>
      </c>
    </row>
    <row r="1542" spans="1:18" s="286" customFormat="1" ht="12" x14ac:dyDescent="0.2">
      <c r="A1542" s="1123"/>
      <c r="B1542" s="556" t="s">
        <v>1827</v>
      </c>
      <c r="C1542" s="561">
        <v>4</v>
      </c>
      <c r="D1542" s="562">
        <v>0</v>
      </c>
      <c r="E1542" s="562">
        <v>1</v>
      </c>
      <c r="F1542" s="562">
        <v>0</v>
      </c>
      <c r="G1542" s="562">
        <v>0</v>
      </c>
      <c r="H1542" s="562">
        <v>0</v>
      </c>
      <c r="I1542" s="562">
        <v>0</v>
      </c>
      <c r="J1542" s="562">
        <v>0</v>
      </c>
      <c r="K1542" s="562">
        <v>0</v>
      </c>
      <c r="L1542" s="562">
        <v>0</v>
      </c>
      <c r="M1542" s="562">
        <v>0</v>
      </c>
      <c r="N1542" s="562">
        <v>1</v>
      </c>
      <c r="O1542" s="562">
        <v>1</v>
      </c>
      <c r="P1542" s="562">
        <v>0</v>
      </c>
      <c r="Q1542" s="562">
        <v>1</v>
      </c>
      <c r="R1542" s="562">
        <v>0</v>
      </c>
    </row>
    <row r="1543" spans="1:18" s="286" customFormat="1" ht="12" x14ac:dyDescent="0.2">
      <c r="A1543" s="1123"/>
      <c r="B1543" s="556" t="s">
        <v>3234</v>
      </c>
      <c r="C1543" s="561">
        <v>2</v>
      </c>
      <c r="D1543" s="562">
        <v>0</v>
      </c>
      <c r="E1543" s="562">
        <v>0</v>
      </c>
      <c r="F1543" s="562">
        <v>0</v>
      </c>
      <c r="G1543" s="562">
        <v>0</v>
      </c>
      <c r="H1543" s="562">
        <v>1</v>
      </c>
      <c r="I1543" s="562">
        <v>1</v>
      </c>
      <c r="J1543" s="562">
        <v>0</v>
      </c>
      <c r="K1543" s="562">
        <v>0</v>
      </c>
      <c r="L1543" s="562">
        <v>0</v>
      </c>
      <c r="M1543" s="562">
        <v>0</v>
      </c>
      <c r="N1543" s="562">
        <v>0</v>
      </c>
      <c r="O1543" s="562">
        <v>0</v>
      </c>
      <c r="P1543" s="562">
        <v>0</v>
      </c>
      <c r="Q1543" s="562">
        <v>0</v>
      </c>
      <c r="R1543" s="562">
        <v>0</v>
      </c>
    </row>
    <row r="1544" spans="1:18" s="286" customFormat="1" ht="12" x14ac:dyDescent="0.2">
      <c r="A1544" s="1123"/>
      <c r="B1544" s="556" t="s">
        <v>3235</v>
      </c>
      <c r="C1544" s="561">
        <v>2</v>
      </c>
      <c r="D1544" s="562">
        <v>0</v>
      </c>
      <c r="E1544" s="562">
        <v>0</v>
      </c>
      <c r="F1544" s="562">
        <v>0</v>
      </c>
      <c r="G1544" s="562">
        <v>0</v>
      </c>
      <c r="H1544" s="562">
        <v>2</v>
      </c>
      <c r="I1544" s="562">
        <v>0</v>
      </c>
      <c r="J1544" s="562">
        <v>0</v>
      </c>
      <c r="K1544" s="562">
        <v>0</v>
      </c>
      <c r="L1544" s="562">
        <v>0</v>
      </c>
      <c r="M1544" s="562">
        <v>0</v>
      </c>
      <c r="N1544" s="562">
        <v>0</v>
      </c>
      <c r="O1544" s="562">
        <v>0</v>
      </c>
      <c r="P1544" s="562">
        <v>0</v>
      </c>
      <c r="Q1544" s="562">
        <v>0</v>
      </c>
      <c r="R1544" s="562">
        <v>0</v>
      </c>
    </row>
    <row r="1545" spans="1:18" s="286" customFormat="1" ht="12" x14ac:dyDescent="0.2">
      <c r="A1545" s="1123"/>
      <c r="B1545" s="556" t="s">
        <v>1830</v>
      </c>
      <c r="C1545" s="561">
        <v>6</v>
      </c>
      <c r="D1545" s="562">
        <v>0</v>
      </c>
      <c r="E1545" s="562">
        <v>0</v>
      </c>
      <c r="F1545" s="562">
        <v>2</v>
      </c>
      <c r="G1545" s="562">
        <v>1</v>
      </c>
      <c r="H1545" s="562">
        <v>1</v>
      </c>
      <c r="I1545" s="562">
        <v>1</v>
      </c>
      <c r="J1545" s="562">
        <v>0</v>
      </c>
      <c r="K1545" s="562">
        <v>0</v>
      </c>
      <c r="L1545" s="562">
        <v>0</v>
      </c>
      <c r="M1545" s="562">
        <v>0</v>
      </c>
      <c r="N1545" s="562">
        <v>0</v>
      </c>
      <c r="O1545" s="562">
        <v>0</v>
      </c>
      <c r="P1545" s="562">
        <v>1</v>
      </c>
      <c r="Q1545" s="562">
        <v>0</v>
      </c>
      <c r="R1545" s="562">
        <v>0</v>
      </c>
    </row>
    <row r="1546" spans="1:18" s="286" customFormat="1" ht="12" x14ac:dyDescent="0.2">
      <c r="A1546" s="1123"/>
      <c r="B1546" s="556" t="s">
        <v>1831</v>
      </c>
      <c r="C1546" s="561">
        <v>149</v>
      </c>
      <c r="D1546" s="562">
        <v>0</v>
      </c>
      <c r="E1546" s="562">
        <v>8</v>
      </c>
      <c r="F1546" s="562">
        <v>31</v>
      </c>
      <c r="G1546" s="562">
        <v>5</v>
      </c>
      <c r="H1546" s="562">
        <v>50</v>
      </c>
      <c r="I1546" s="562">
        <v>14</v>
      </c>
      <c r="J1546" s="562">
        <v>1</v>
      </c>
      <c r="K1546" s="562">
        <v>2</v>
      </c>
      <c r="L1546" s="562">
        <v>0</v>
      </c>
      <c r="M1546" s="562">
        <v>0</v>
      </c>
      <c r="N1546" s="562">
        <v>4</v>
      </c>
      <c r="O1546" s="562">
        <v>10</v>
      </c>
      <c r="P1546" s="562">
        <v>20</v>
      </c>
      <c r="Q1546" s="562">
        <v>2</v>
      </c>
      <c r="R1546" s="562">
        <v>2</v>
      </c>
    </row>
    <row r="1547" spans="1:18" s="286" customFormat="1" ht="12" x14ac:dyDescent="0.2">
      <c r="A1547" s="1123"/>
      <c r="B1547" s="556" t="s">
        <v>2539</v>
      </c>
      <c r="C1547" s="561">
        <v>2</v>
      </c>
      <c r="D1547" s="562">
        <v>0</v>
      </c>
      <c r="E1547" s="562">
        <v>0</v>
      </c>
      <c r="F1547" s="562">
        <v>0</v>
      </c>
      <c r="G1547" s="562">
        <v>0</v>
      </c>
      <c r="H1547" s="562">
        <v>2</v>
      </c>
      <c r="I1547" s="562">
        <v>0</v>
      </c>
      <c r="J1547" s="562">
        <v>0</v>
      </c>
      <c r="K1547" s="562">
        <v>0</v>
      </c>
      <c r="L1547" s="562">
        <v>0</v>
      </c>
      <c r="M1547" s="562">
        <v>0</v>
      </c>
      <c r="N1547" s="562">
        <v>0</v>
      </c>
      <c r="O1547" s="562">
        <v>0</v>
      </c>
      <c r="P1547" s="562">
        <v>0</v>
      </c>
      <c r="Q1547" s="562">
        <v>0</v>
      </c>
      <c r="R1547" s="562">
        <v>0</v>
      </c>
    </row>
    <row r="1548" spans="1:18" s="286" customFormat="1" ht="12" x14ac:dyDescent="0.2">
      <c r="A1548" s="1123"/>
      <c r="B1548" s="556" t="s">
        <v>1834</v>
      </c>
      <c r="C1548" s="561">
        <v>2</v>
      </c>
      <c r="D1548" s="562">
        <v>0</v>
      </c>
      <c r="E1548" s="562">
        <v>0</v>
      </c>
      <c r="F1548" s="562">
        <v>0</v>
      </c>
      <c r="G1548" s="562">
        <v>0</v>
      </c>
      <c r="H1548" s="562">
        <v>0</v>
      </c>
      <c r="I1548" s="562">
        <v>0</v>
      </c>
      <c r="J1548" s="562">
        <v>0</v>
      </c>
      <c r="K1548" s="562">
        <v>0</v>
      </c>
      <c r="L1548" s="562">
        <v>0</v>
      </c>
      <c r="M1548" s="562">
        <v>0</v>
      </c>
      <c r="N1548" s="562">
        <v>0</v>
      </c>
      <c r="O1548" s="562">
        <v>0</v>
      </c>
      <c r="P1548" s="562">
        <v>2</v>
      </c>
      <c r="Q1548" s="562">
        <v>0</v>
      </c>
      <c r="R1548" s="562">
        <v>0</v>
      </c>
    </row>
    <row r="1549" spans="1:18" s="286" customFormat="1" ht="12" x14ac:dyDescent="0.2">
      <c r="A1549" s="1123"/>
      <c r="B1549" s="556" t="s">
        <v>2540</v>
      </c>
      <c r="C1549" s="561">
        <v>1</v>
      </c>
      <c r="D1549" s="562">
        <v>0</v>
      </c>
      <c r="E1549" s="562">
        <v>0</v>
      </c>
      <c r="F1549" s="562">
        <v>1</v>
      </c>
      <c r="G1549" s="562">
        <v>0</v>
      </c>
      <c r="H1549" s="562">
        <v>0</v>
      </c>
      <c r="I1549" s="562">
        <v>0</v>
      </c>
      <c r="J1549" s="562">
        <v>0</v>
      </c>
      <c r="K1549" s="562">
        <v>0</v>
      </c>
      <c r="L1549" s="562">
        <v>0</v>
      </c>
      <c r="M1549" s="562">
        <v>0</v>
      </c>
      <c r="N1549" s="562">
        <v>0</v>
      </c>
      <c r="O1549" s="562">
        <v>0</v>
      </c>
      <c r="P1549" s="562">
        <v>0</v>
      </c>
      <c r="Q1549" s="562">
        <v>0</v>
      </c>
      <c r="R1549" s="562">
        <v>0</v>
      </c>
    </row>
    <row r="1550" spans="1:18" s="286" customFormat="1" ht="12" x14ac:dyDescent="0.2">
      <c r="A1550" s="1123"/>
      <c r="B1550" s="556" t="s">
        <v>1835</v>
      </c>
      <c r="C1550" s="561">
        <v>2</v>
      </c>
      <c r="D1550" s="562">
        <v>0</v>
      </c>
      <c r="E1550" s="562">
        <v>0</v>
      </c>
      <c r="F1550" s="562">
        <v>1</v>
      </c>
      <c r="G1550" s="562">
        <v>0</v>
      </c>
      <c r="H1550" s="562">
        <v>1</v>
      </c>
      <c r="I1550" s="562">
        <v>0</v>
      </c>
      <c r="J1550" s="562">
        <v>0</v>
      </c>
      <c r="K1550" s="562">
        <v>0</v>
      </c>
      <c r="L1550" s="562">
        <v>0</v>
      </c>
      <c r="M1550" s="562">
        <v>0</v>
      </c>
      <c r="N1550" s="562">
        <v>0</v>
      </c>
      <c r="O1550" s="562">
        <v>0</v>
      </c>
      <c r="P1550" s="562">
        <v>0</v>
      </c>
      <c r="Q1550" s="562">
        <v>0</v>
      </c>
      <c r="R1550" s="562">
        <v>0</v>
      </c>
    </row>
    <row r="1551" spans="1:18" s="286" customFormat="1" ht="12" x14ac:dyDescent="0.2">
      <c r="A1551" s="1123"/>
      <c r="B1551" s="556" t="s">
        <v>1836</v>
      </c>
      <c r="C1551" s="561">
        <v>2</v>
      </c>
      <c r="D1551" s="562">
        <v>0</v>
      </c>
      <c r="E1551" s="562">
        <v>0</v>
      </c>
      <c r="F1551" s="562">
        <v>0</v>
      </c>
      <c r="G1551" s="562">
        <v>0</v>
      </c>
      <c r="H1551" s="562">
        <v>0</v>
      </c>
      <c r="I1551" s="562">
        <v>1</v>
      </c>
      <c r="J1551" s="562">
        <v>0</v>
      </c>
      <c r="K1551" s="562">
        <v>0</v>
      </c>
      <c r="L1551" s="562">
        <v>0</v>
      </c>
      <c r="M1551" s="562">
        <v>0</v>
      </c>
      <c r="N1551" s="562">
        <v>1</v>
      </c>
      <c r="O1551" s="562">
        <v>0</v>
      </c>
      <c r="P1551" s="562">
        <v>0</v>
      </c>
      <c r="Q1551" s="562">
        <v>0</v>
      </c>
      <c r="R1551" s="562">
        <v>0</v>
      </c>
    </row>
    <row r="1552" spans="1:18" s="286" customFormat="1" ht="12" x14ac:dyDescent="0.2">
      <c r="A1552" s="1123"/>
      <c r="B1552" s="556" t="s">
        <v>1838</v>
      </c>
      <c r="C1552" s="561">
        <v>106</v>
      </c>
      <c r="D1552" s="562">
        <v>2</v>
      </c>
      <c r="E1552" s="562">
        <v>5</v>
      </c>
      <c r="F1552" s="562">
        <v>20</v>
      </c>
      <c r="G1552" s="562">
        <v>4</v>
      </c>
      <c r="H1552" s="562">
        <v>26</v>
      </c>
      <c r="I1552" s="562">
        <v>10</v>
      </c>
      <c r="J1552" s="562">
        <v>0</v>
      </c>
      <c r="K1552" s="562">
        <v>0</v>
      </c>
      <c r="L1552" s="562">
        <v>1</v>
      </c>
      <c r="M1552" s="562">
        <v>1</v>
      </c>
      <c r="N1552" s="562">
        <v>3</v>
      </c>
      <c r="O1552" s="562">
        <v>4</v>
      </c>
      <c r="P1552" s="562">
        <v>25</v>
      </c>
      <c r="Q1552" s="562">
        <v>5</v>
      </c>
      <c r="R1552" s="562">
        <v>0</v>
      </c>
    </row>
    <row r="1553" spans="1:18" s="286" customFormat="1" ht="12" x14ac:dyDescent="0.2">
      <c r="A1553" s="1123"/>
      <c r="B1553" s="556" t="s">
        <v>1839</v>
      </c>
      <c r="C1553" s="561">
        <v>5</v>
      </c>
      <c r="D1553" s="562">
        <v>0</v>
      </c>
      <c r="E1553" s="562">
        <v>0</v>
      </c>
      <c r="F1553" s="562">
        <v>0</v>
      </c>
      <c r="G1553" s="562">
        <v>1</v>
      </c>
      <c r="H1553" s="562">
        <v>1</v>
      </c>
      <c r="I1553" s="562">
        <v>0</v>
      </c>
      <c r="J1553" s="562">
        <v>0</v>
      </c>
      <c r="K1553" s="562">
        <v>0</v>
      </c>
      <c r="L1553" s="562">
        <v>0</v>
      </c>
      <c r="M1553" s="562">
        <v>1</v>
      </c>
      <c r="N1553" s="562">
        <v>0</v>
      </c>
      <c r="O1553" s="562">
        <v>1</v>
      </c>
      <c r="P1553" s="562">
        <v>1</v>
      </c>
      <c r="Q1553" s="562">
        <v>0</v>
      </c>
      <c r="R1553" s="562">
        <v>0</v>
      </c>
    </row>
    <row r="1554" spans="1:18" s="286" customFormat="1" ht="12" x14ac:dyDescent="0.2">
      <c r="A1554" s="1123"/>
      <c r="B1554" s="556" t="s">
        <v>1840</v>
      </c>
      <c r="C1554" s="561">
        <v>8</v>
      </c>
      <c r="D1554" s="562">
        <v>0</v>
      </c>
      <c r="E1554" s="562">
        <v>0</v>
      </c>
      <c r="F1554" s="562">
        <v>2</v>
      </c>
      <c r="G1554" s="562">
        <v>1</v>
      </c>
      <c r="H1554" s="562">
        <v>2</v>
      </c>
      <c r="I1554" s="562">
        <v>3</v>
      </c>
      <c r="J1554" s="562">
        <v>0</v>
      </c>
      <c r="K1554" s="562">
        <v>0</v>
      </c>
      <c r="L1554" s="562">
        <v>0</v>
      </c>
      <c r="M1554" s="562">
        <v>0</v>
      </c>
      <c r="N1554" s="562">
        <v>0</v>
      </c>
      <c r="O1554" s="562">
        <v>0</v>
      </c>
      <c r="P1554" s="562">
        <v>0</v>
      </c>
      <c r="Q1554" s="562">
        <v>0</v>
      </c>
      <c r="R1554" s="562">
        <v>0</v>
      </c>
    </row>
    <row r="1555" spans="1:18" s="286" customFormat="1" ht="12" x14ac:dyDescent="0.2">
      <c r="A1555" s="1123"/>
      <c r="B1555" s="556" t="s">
        <v>2543</v>
      </c>
      <c r="C1555" s="561">
        <v>4</v>
      </c>
      <c r="D1555" s="562">
        <v>1</v>
      </c>
      <c r="E1555" s="562">
        <v>0</v>
      </c>
      <c r="F1555" s="562">
        <v>1</v>
      </c>
      <c r="G1555" s="562">
        <v>0</v>
      </c>
      <c r="H1555" s="562">
        <v>0</v>
      </c>
      <c r="I1555" s="562">
        <v>0</v>
      </c>
      <c r="J1555" s="562">
        <v>0</v>
      </c>
      <c r="K1555" s="562">
        <v>0</v>
      </c>
      <c r="L1555" s="562">
        <v>0</v>
      </c>
      <c r="M1555" s="562">
        <v>0</v>
      </c>
      <c r="N1555" s="562">
        <v>1</v>
      </c>
      <c r="O1555" s="562">
        <v>0</v>
      </c>
      <c r="P1555" s="562">
        <v>0</v>
      </c>
      <c r="Q1555" s="562">
        <v>1</v>
      </c>
      <c r="R1555" s="562">
        <v>0</v>
      </c>
    </row>
    <row r="1556" spans="1:18" s="286" customFormat="1" ht="12" x14ac:dyDescent="0.2">
      <c r="A1556" s="1123"/>
      <c r="B1556" s="556" t="s">
        <v>1842</v>
      </c>
      <c r="C1556" s="561">
        <v>1</v>
      </c>
      <c r="D1556" s="562">
        <v>0</v>
      </c>
      <c r="E1556" s="562">
        <v>0</v>
      </c>
      <c r="F1556" s="562">
        <v>1</v>
      </c>
      <c r="G1556" s="562">
        <v>0</v>
      </c>
      <c r="H1556" s="562">
        <v>0</v>
      </c>
      <c r="I1556" s="562">
        <v>0</v>
      </c>
      <c r="J1556" s="562">
        <v>0</v>
      </c>
      <c r="K1556" s="562">
        <v>0</v>
      </c>
      <c r="L1556" s="562">
        <v>0</v>
      </c>
      <c r="M1556" s="562">
        <v>0</v>
      </c>
      <c r="N1556" s="562">
        <v>0</v>
      </c>
      <c r="O1556" s="562">
        <v>0</v>
      </c>
      <c r="P1556" s="562">
        <v>0</v>
      </c>
      <c r="Q1556" s="562">
        <v>0</v>
      </c>
      <c r="R1556" s="562">
        <v>0</v>
      </c>
    </row>
    <row r="1557" spans="1:18" s="286" customFormat="1" ht="12" x14ac:dyDescent="0.2">
      <c r="A1557" s="1123"/>
      <c r="B1557" s="556" t="s">
        <v>3241</v>
      </c>
      <c r="C1557" s="561">
        <v>1</v>
      </c>
      <c r="D1557" s="562">
        <v>0</v>
      </c>
      <c r="E1557" s="562">
        <v>0</v>
      </c>
      <c r="F1557" s="562">
        <v>1</v>
      </c>
      <c r="G1557" s="562">
        <v>0</v>
      </c>
      <c r="H1557" s="562">
        <v>0</v>
      </c>
      <c r="I1557" s="562">
        <v>0</v>
      </c>
      <c r="J1557" s="562">
        <v>0</v>
      </c>
      <c r="K1557" s="562">
        <v>0</v>
      </c>
      <c r="L1557" s="562">
        <v>0</v>
      </c>
      <c r="M1557" s="562">
        <v>0</v>
      </c>
      <c r="N1557" s="562">
        <v>0</v>
      </c>
      <c r="O1557" s="562">
        <v>0</v>
      </c>
      <c r="P1557" s="562">
        <v>0</v>
      </c>
      <c r="Q1557" s="562">
        <v>0</v>
      </c>
      <c r="R1557" s="562">
        <v>0</v>
      </c>
    </row>
    <row r="1558" spans="1:18" s="286" customFormat="1" ht="12" x14ac:dyDescent="0.2">
      <c r="A1558" s="1123"/>
      <c r="B1558" s="556" t="s">
        <v>1843</v>
      </c>
      <c r="C1558" s="561">
        <v>6</v>
      </c>
      <c r="D1558" s="562">
        <v>0</v>
      </c>
      <c r="E1558" s="562">
        <v>0</v>
      </c>
      <c r="F1558" s="562">
        <v>2</v>
      </c>
      <c r="G1558" s="562">
        <v>0</v>
      </c>
      <c r="H1558" s="562">
        <v>1</v>
      </c>
      <c r="I1558" s="562">
        <v>1</v>
      </c>
      <c r="J1558" s="562">
        <v>0</v>
      </c>
      <c r="K1558" s="562">
        <v>0</v>
      </c>
      <c r="L1558" s="562">
        <v>0</v>
      </c>
      <c r="M1558" s="562">
        <v>0</v>
      </c>
      <c r="N1558" s="562">
        <v>0</v>
      </c>
      <c r="O1558" s="562">
        <v>1</v>
      </c>
      <c r="P1558" s="562">
        <v>1</v>
      </c>
      <c r="Q1558" s="562">
        <v>0</v>
      </c>
      <c r="R1558" s="562">
        <v>0</v>
      </c>
    </row>
    <row r="1559" spans="1:18" s="286" customFormat="1" ht="12" x14ac:dyDescent="0.2">
      <c r="A1559" s="1123"/>
      <c r="B1559" s="556" t="s">
        <v>1844</v>
      </c>
      <c r="C1559" s="561">
        <v>1</v>
      </c>
      <c r="D1559" s="562">
        <v>0</v>
      </c>
      <c r="E1559" s="562">
        <v>0</v>
      </c>
      <c r="F1559" s="562">
        <v>0</v>
      </c>
      <c r="G1559" s="562">
        <v>0</v>
      </c>
      <c r="H1559" s="562">
        <v>0</v>
      </c>
      <c r="I1559" s="562">
        <v>0</v>
      </c>
      <c r="J1559" s="562">
        <v>0</v>
      </c>
      <c r="K1559" s="562">
        <v>0</v>
      </c>
      <c r="L1559" s="562">
        <v>0</v>
      </c>
      <c r="M1559" s="562">
        <v>0</v>
      </c>
      <c r="N1559" s="562">
        <v>1</v>
      </c>
      <c r="O1559" s="562">
        <v>0</v>
      </c>
      <c r="P1559" s="562">
        <v>0</v>
      </c>
      <c r="Q1559" s="562">
        <v>0</v>
      </c>
      <c r="R1559" s="562">
        <v>0</v>
      </c>
    </row>
    <row r="1560" spans="1:18" s="286" customFormat="1" ht="12" x14ac:dyDescent="0.2">
      <c r="A1560" s="1123"/>
      <c r="B1560" s="556" t="s">
        <v>1845</v>
      </c>
      <c r="C1560" s="561">
        <v>1</v>
      </c>
      <c r="D1560" s="562">
        <v>0</v>
      </c>
      <c r="E1560" s="562">
        <v>0</v>
      </c>
      <c r="F1560" s="562">
        <v>1</v>
      </c>
      <c r="G1560" s="562">
        <v>0</v>
      </c>
      <c r="H1560" s="562">
        <v>0</v>
      </c>
      <c r="I1560" s="562">
        <v>0</v>
      </c>
      <c r="J1560" s="562">
        <v>0</v>
      </c>
      <c r="K1560" s="562">
        <v>0</v>
      </c>
      <c r="L1560" s="562">
        <v>0</v>
      </c>
      <c r="M1560" s="562">
        <v>0</v>
      </c>
      <c r="N1560" s="562">
        <v>0</v>
      </c>
      <c r="O1560" s="562">
        <v>0</v>
      </c>
      <c r="P1560" s="562">
        <v>0</v>
      </c>
      <c r="Q1560" s="562">
        <v>0</v>
      </c>
      <c r="R1560" s="562">
        <v>0</v>
      </c>
    </row>
    <row r="1561" spans="1:18" s="286" customFormat="1" ht="12" x14ac:dyDescent="0.2">
      <c r="A1561" s="1123"/>
      <c r="B1561" s="556" t="s">
        <v>3242</v>
      </c>
      <c r="C1561" s="561">
        <v>2</v>
      </c>
      <c r="D1561" s="562">
        <v>0</v>
      </c>
      <c r="E1561" s="562">
        <v>0</v>
      </c>
      <c r="F1561" s="562">
        <v>0</v>
      </c>
      <c r="G1561" s="562">
        <v>0</v>
      </c>
      <c r="H1561" s="562">
        <v>1</v>
      </c>
      <c r="I1561" s="562">
        <v>0</v>
      </c>
      <c r="J1561" s="562">
        <v>0</v>
      </c>
      <c r="K1561" s="562">
        <v>0</v>
      </c>
      <c r="L1561" s="562">
        <v>0</v>
      </c>
      <c r="M1561" s="562">
        <v>0</v>
      </c>
      <c r="N1561" s="562">
        <v>0</v>
      </c>
      <c r="O1561" s="562">
        <v>1</v>
      </c>
      <c r="P1561" s="562">
        <v>0</v>
      </c>
      <c r="Q1561" s="562">
        <v>0</v>
      </c>
      <c r="R1561" s="562">
        <v>0</v>
      </c>
    </row>
    <row r="1562" spans="1:18" s="286" customFormat="1" ht="12" x14ac:dyDescent="0.2">
      <c r="A1562" s="1123"/>
      <c r="B1562" s="556" t="s">
        <v>1849</v>
      </c>
      <c r="C1562" s="561">
        <v>3</v>
      </c>
      <c r="D1562" s="562">
        <v>0</v>
      </c>
      <c r="E1562" s="562">
        <v>1</v>
      </c>
      <c r="F1562" s="562">
        <v>0</v>
      </c>
      <c r="G1562" s="562">
        <v>0</v>
      </c>
      <c r="H1562" s="562">
        <v>1</v>
      </c>
      <c r="I1562" s="562">
        <v>0</v>
      </c>
      <c r="J1562" s="562">
        <v>1</v>
      </c>
      <c r="K1562" s="562">
        <v>0</v>
      </c>
      <c r="L1562" s="562">
        <v>0</v>
      </c>
      <c r="M1562" s="562">
        <v>0</v>
      </c>
      <c r="N1562" s="562">
        <v>0</v>
      </c>
      <c r="O1562" s="562">
        <v>0</v>
      </c>
      <c r="P1562" s="562">
        <v>0</v>
      </c>
      <c r="Q1562" s="562">
        <v>0</v>
      </c>
      <c r="R1562" s="562">
        <v>0</v>
      </c>
    </row>
    <row r="1563" spans="1:18" s="286" customFormat="1" ht="12" x14ac:dyDescent="0.2">
      <c r="A1563" s="1123"/>
      <c r="B1563" s="556" t="s">
        <v>1850</v>
      </c>
      <c r="C1563" s="561">
        <v>2</v>
      </c>
      <c r="D1563" s="562">
        <v>0</v>
      </c>
      <c r="E1563" s="562">
        <v>0</v>
      </c>
      <c r="F1563" s="562">
        <v>0</v>
      </c>
      <c r="G1563" s="562">
        <v>1</v>
      </c>
      <c r="H1563" s="562">
        <v>0</v>
      </c>
      <c r="I1563" s="562">
        <v>0</v>
      </c>
      <c r="J1563" s="562">
        <v>0</v>
      </c>
      <c r="K1563" s="562">
        <v>0</v>
      </c>
      <c r="L1563" s="562">
        <v>0</v>
      </c>
      <c r="M1563" s="562">
        <v>0</v>
      </c>
      <c r="N1563" s="562">
        <v>0</v>
      </c>
      <c r="O1563" s="562">
        <v>0</v>
      </c>
      <c r="P1563" s="562">
        <v>0</v>
      </c>
      <c r="Q1563" s="562">
        <v>1</v>
      </c>
      <c r="R1563" s="562">
        <v>0</v>
      </c>
    </row>
    <row r="1564" spans="1:18" s="286" customFormat="1" ht="12" x14ac:dyDescent="0.2">
      <c r="A1564" s="1123"/>
      <c r="B1564" s="556" t="s">
        <v>3243</v>
      </c>
      <c r="C1564" s="561">
        <v>25</v>
      </c>
      <c r="D1564" s="562">
        <v>0</v>
      </c>
      <c r="E1564" s="562">
        <v>0</v>
      </c>
      <c r="F1564" s="562">
        <v>0</v>
      </c>
      <c r="G1564" s="562">
        <v>2</v>
      </c>
      <c r="H1564" s="562">
        <v>2</v>
      </c>
      <c r="I1564" s="562">
        <v>0</v>
      </c>
      <c r="J1564" s="562">
        <v>0</v>
      </c>
      <c r="K1564" s="562">
        <v>0</v>
      </c>
      <c r="L1564" s="562">
        <v>21</v>
      </c>
      <c r="M1564" s="562">
        <v>0</v>
      </c>
      <c r="N1564" s="562">
        <v>0</v>
      </c>
      <c r="O1564" s="562">
        <v>0</v>
      </c>
      <c r="P1564" s="562">
        <v>0</v>
      </c>
      <c r="Q1564" s="562">
        <v>0</v>
      </c>
      <c r="R1564" s="562">
        <v>0</v>
      </c>
    </row>
    <row r="1565" spans="1:18" s="286" customFormat="1" ht="12" x14ac:dyDescent="0.2">
      <c r="A1565" s="1123"/>
      <c r="B1565" s="556" t="s">
        <v>1855</v>
      </c>
      <c r="C1565" s="561">
        <v>1</v>
      </c>
      <c r="D1565" s="562">
        <v>0</v>
      </c>
      <c r="E1565" s="562">
        <v>1</v>
      </c>
      <c r="F1565" s="562">
        <v>0</v>
      </c>
      <c r="G1565" s="562">
        <v>0</v>
      </c>
      <c r="H1565" s="562">
        <v>0</v>
      </c>
      <c r="I1565" s="562">
        <v>0</v>
      </c>
      <c r="J1565" s="562">
        <v>0</v>
      </c>
      <c r="K1565" s="562">
        <v>0</v>
      </c>
      <c r="L1565" s="562">
        <v>0</v>
      </c>
      <c r="M1565" s="562">
        <v>0</v>
      </c>
      <c r="N1565" s="562">
        <v>0</v>
      </c>
      <c r="O1565" s="562">
        <v>0</v>
      </c>
      <c r="P1565" s="562">
        <v>0</v>
      </c>
      <c r="Q1565" s="562">
        <v>0</v>
      </c>
      <c r="R1565" s="562">
        <v>0</v>
      </c>
    </row>
    <row r="1566" spans="1:18" s="286" customFormat="1" ht="12" x14ac:dyDescent="0.2">
      <c r="A1566" s="1123"/>
      <c r="B1566" s="556" t="s">
        <v>3244</v>
      </c>
      <c r="C1566" s="561">
        <v>2</v>
      </c>
      <c r="D1566" s="562">
        <v>0</v>
      </c>
      <c r="E1566" s="562">
        <v>0</v>
      </c>
      <c r="F1566" s="562">
        <v>0</v>
      </c>
      <c r="G1566" s="562">
        <v>0</v>
      </c>
      <c r="H1566" s="562">
        <v>1</v>
      </c>
      <c r="I1566" s="562">
        <v>0</v>
      </c>
      <c r="J1566" s="562">
        <v>0</v>
      </c>
      <c r="K1566" s="562">
        <v>0</v>
      </c>
      <c r="L1566" s="562">
        <v>0</v>
      </c>
      <c r="M1566" s="562">
        <v>0</v>
      </c>
      <c r="N1566" s="562">
        <v>0</v>
      </c>
      <c r="O1566" s="562">
        <v>1</v>
      </c>
      <c r="P1566" s="562">
        <v>0</v>
      </c>
      <c r="Q1566" s="562">
        <v>0</v>
      </c>
      <c r="R1566" s="562">
        <v>0</v>
      </c>
    </row>
    <row r="1567" spans="1:18" s="286" customFormat="1" ht="12" x14ac:dyDescent="0.2">
      <c r="A1567" s="1123"/>
      <c r="B1567" s="556" t="s">
        <v>3245</v>
      </c>
      <c r="C1567" s="561">
        <v>1</v>
      </c>
      <c r="D1567" s="562">
        <v>0</v>
      </c>
      <c r="E1567" s="562">
        <v>0</v>
      </c>
      <c r="F1567" s="562">
        <v>0</v>
      </c>
      <c r="G1567" s="562">
        <v>0</v>
      </c>
      <c r="H1567" s="562">
        <v>0</v>
      </c>
      <c r="I1567" s="562">
        <v>0</v>
      </c>
      <c r="J1567" s="562">
        <v>0</v>
      </c>
      <c r="K1567" s="562">
        <v>0</v>
      </c>
      <c r="L1567" s="562">
        <v>1</v>
      </c>
      <c r="M1567" s="562">
        <v>0</v>
      </c>
      <c r="N1567" s="562">
        <v>0</v>
      </c>
      <c r="O1567" s="562">
        <v>0</v>
      </c>
      <c r="P1567" s="562">
        <v>0</v>
      </c>
      <c r="Q1567" s="562">
        <v>0</v>
      </c>
      <c r="R1567" s="562">
        <v>0</v>
      </c>
    </row>
    <row r="1568" spans="1:18" s="286" customFormat="1" ht="12" x14ac:dyDescent="0.2">
      <c r="A1568" s="1123"/>
      <c r="B1568" s="556" t="s">
        <v>1857</v>
      </c>
      <c r="C1568" s="561">
        <v>16</v>
      </c>
      <c r="D1568" s="562">
        <v>0</v>
      </c>
      <c r="E1568" s="562">
        <v>0</v>
      </c>
      <c r="F1568" s="562">
        <v>6</v>
      </c>
      <c r="G1568" s="562">
        <v>1</v>
      </c>
      <c r="H1568" s="562">
        <v>8</v>
      </c>
      <c r="I1568" s="562">
        <v>0</v>
      </c>
      <c r="J1568" s="562">
        <v>0</v>
      </c>
      <c r="K1568" s="562">
        <v>0</v>
      </c>
      <c r="L1568" s="562">
        <v>0</v>
      </c>
      <c r="M1568" s="562">
        <v>0</v>
      </c>
      <c r="N1568" s="562">
        <v>0</v>
      </c>
      <c r="O1568" s="562">
        <v>1</v>
      </c>
      <c r="P1568" s="562">
        <v>0</v>
      </c>
      <c r="Q1568" s="562">
        <v>0</v>
      </c>
      <c r="R1568" s="562">
        <v>0</v>
      </c>
    </row>
    <row r="1569" spans="1:18" s="286" customFormat="1" ht="12" x14ac:dyDescent="0.2">
      <c r="A1569" s="1123"/>
      <c r="B1569" s="556" t="s">
        <v>1858</v>
      </c>
      <c r="C1569" s="561">
        <v>4</v>
      </c>
      <c r="D1569" s="562">
        <v>0</v>
      </c>
      <c r="E1569" s="562">
        <v>0</v>
      </c>
      <c r="F1569" s="562">
        <v>1</v>
      </c>
      <c r="G1569" s="562">
        <v>0</v>
      </c>
      <c r="H1569" s="562">
        <v>1</v>
      </c>
      <c r="I1569" s="562">
        <v>0</v>
      </c>
      <c r="J1569" s="562">
        <v>0</v>
      </c>
      <c r="K1569" s="562">
        <v>0</v>
      </c>
      <c r="L1569" s="562">
        <v>0</v>
      </c>
      <c r="M1569" s="562">
        <v>0</v>
      </c>
      <c r="N1569" s="562">
        <v>0</v>
      </c>
      <c r="O1569" s="562">
        <v>2</v>
      </c>
      <c r="P1569" s="562">
        <v>0</v>
      </c>
      <c r="Q1569" s="562">
        <v>0</v>
      </c>
      <c r="R1569" s="562">
        <v>0</v>
      </c>
    </row>
    <row r="1570" spans="1:18" s="286" customFormat="1" ht="12" x14ac:dyDescent="0.2">
      <c r="A1570" s="1123"/>
      <c r="B1570" s="556" t="s">
        <v>1860</v>
      </c>
      <c r="C1570" s="561">
        <v>2</v>
      </c>
      <c r="D1570" s="562">
        <v>0</v>
      </c>
      <c r="E1570" s="562">
        <v>0</v>
      </c>
      <c r="F1570" s="562">
        <v>0</v>
      </c>
      <c r="G1570" s="562">
        <v>0</v>
      </c>
      <c r="H1570" s="562">
        <v>1</v>
      </c>
      <c r="I1570" s="562">
        <v>1</v>
      </c>
      <c r="J1570" s="562">
        <v>0</v>
      </c>
      <c r="K1570" s="562">
        <v>0</v>
      </c>
      <c r="L1570" s="562">
        <v>0</v>
      </c>
      <c r="M1570" s="562">
        <v>0</v>
      </c>
      <c r="N1570" s="562">
        <v>0</v>
      </c>
      <c r="O1570" s="562">
        <v>0</v>
      </c>
      <c r="P1570" s="562">
        <v>0</v>
      </c>
      <c r="Q1570" s="562">
        <v>0</v>
      </c>
      <c r="R1570" s="562">
        <v>0</v>
      </c>
    </row>
    <row r="1571" spans="1:18" s="286" customFormat="1" ht="12" x14ac:dyDescent="0.2">
      <c r="A1571" s="1123"/>
      <c r="B1571" s="556" t="s">
        <v>1861</v>
      </c>
      <c r="C1571" s="561">
        <v>1</v>
      </c>
      <c r="D1571" s="562">
        <v>0</v>
      </c>
      <c r="E1571" s="562">
        <v>0</v>
      </c>
      <c r="F1571" s="562">
        <v>0</v>
      </c>
      <c r="G1571" s="562">
        <v>1</v>
      </c>
      <c r="H1571" s="562">
        <v>0</v>
      </c>
      <c r="I1571" s="562">
        <v>0</v>
      </c>
      <c r="J1571" s="562">
        <v>0</v>
      </c>
      <c r="K1571" s="562">
        <v>0</v>
      </c>
      <c r="L1571" s="562">
        <v>0</v>
      </c>
      <c r="M1571" s="562">
        <v>0</v>
      </c>
      <c r="N1571" s="562">
        <v>0</v>
      </c>
      <c r="O1571" s="562">
        <v>0</v>
      </c>
      <c r="P1571" s="562">
        <v>0</v>
      </c>
      <c r="Q1571" s="562">
        <v>0</v>
      </c>
      <c r="R1571" s="562">
        <v>0</v>
      </c>
    </row>
    <row r="1572" spans="1:18" s="286" customFormat="1" ht="12" x14ac:dyDescent="0.2">
      <c r="A1572" s="1123"/>
      <c r="B1572" s="556" t="s">
        <v>2546</v>
      </c>
      <c r="C1572" s="561">
        <v>3</v>
      </c>
      <c r="D1572" s="562">
        <v>0</v>
      </c>
      <c r="E1572" s="562">
        <v>0</v>
      </c>
      <c r="F1572" s="562">
        <v>3</v>
      </c>
      <c r="G1572" s="562">
        <v>0</v>
      </c>
      <c r="H1572" s="562">
        <v>0</v>
      </c>
      <c r="I1572" s="562">
        <v>0</v>
      </c>
      <c r="J1572" s="562">
        <v>0</v>
      </c>
      <c r="K1572" s="562">
        <v>0</v>
      </c>
      <c r="L1572" s="562">
        <v>0</v>
      </c>
      <c r="M1572" s="562">
        <v>0</v>
      </c>
      <c r="N1572" s="562">
        <v>0</v>
      </c>
      <c r="O1572" s="562">
        <v>0</v>
      </c>
      <c r="P1572" s="562">
        <v>0</v>
      </c>
      <c r="Q1572" s="562">
        <v>0</v>
      </c>
      <c r="R1572" s="562">
        <v>0</v>
      </c>
    </row>
    <row r="1573" spans="1:18" s="286" customFormat="1" ht="12" x14ac:dyDescent="0.2">
      <c r="A1573" s="1123"/>
      <c r="B1573" s="556" t="s">
        <v>1863</v>
      </c>
      <c r="C1573" s="561">
        <v>1</v>
      </c>
      <c r="D1573" s="562">
        <v>0</v>
      </c>
      <c r="E1573" s="562">
        <v>0</v>
      </c>
      <c r="F1573" s="562">
        <v>0</v>
      </c>
      <c r="G1573" s="562">
        <v>0</v>
      </c>
      <c r="H1573" s="562">
        <v>1</v>
      </c>
      <c r="I1573" s="562">
        <v>0</v>
      </c>
      <c r="J1573" s="562">
        <v>0</v>
      </c>
      <c r="K1573" s="562">
        <v>0</v>
      </c>
      <c r="L1573" s="562">
        <v>0</v>
      </c>
      <c r="M1573" s="562">
        <v>0</v>
      </c>
      <c r="N1573" s="562">
        <v>0</v>
      </c>
      <c r="O1573" s="562">
        <v>0</v>
      </c>
      <c r="P1573" s="562">
        <v>0</v>
      </c>
      <c r="Q1573" s="562">
        <v>0</v>
      </c>
      <c r="R1573" s="562">
        <v>0</v>
      </c>
    </row>
    <row r="1574" spans="1:18" s="286" customFormat="1" ht="12" x14ac:dyDescent="0.2">
      <c r="A1574" s="1123"/>
      <c r="B1574" s="556" t="s">
        <v>1864</v>
      </c>
      <c r="C1574" s="561">
        <v>1</v>
      </c>
      <c r="D1574" s="562">
        <v>0</v>
      </c>
      <c r="E1574" s="562">
        <v>0</v>
      </c>
      <c r="F1574" s="562">
        <v>0</v>
      </c>
      <c r="G1574" s="562">
        <v>0</v>
      </c>
      <c r="H1574" s="562">
        <v>0</v>
      </c>
      <c r="I1574" s="562">
        <v>1</v>
      </c>
      <c r="J1574" s="562">
        <v>0</v>
      </c>
      <c r="K1574" s="562">
        <v>0</v>
      </c>
      <c r="L1574" s="562">
        <v>0</v>
      </c>
      <c r="M1574" s="562">
        <v>0</v>
      </c>
      <c r="N1574" s="562">
        <v>0</v>
      </c>
      <c r="O1574" s="562">
        <v>0</v>
      </c>
      <c r="P1574" s="562">
        <v>0</v>
      </c>
      <c r="Q1574" s="562">
        <v>0</v>
      </c>
      <c r="R1574" s="562">
        <v>0</v>
      </c>
    </row>
    <row r="1575" spans="1:18" s="286" customFormat="1" ht="12" x14ac:dyDescent="0.2">
      <c r="A1575" s="1123"/>
      <c r="B1575" s="556" t="s">
        <v>1865</v>
      </c>
      <c r="C1575" s="561">
        <v>84</v>
      </c>
      <c r="D1575" s="562">
        <v>0</v>
      </c>
      <c r="E1575" s="562">
        <v>0</v>
      </c>
      <c r="F1575" s="562">
        <v>4</v>
      </c>
      <c r="G1575" s="562">
        <v>1</v>
      </c>
      <c r="H1575" s="562">
        <v>14</v>
      </c>
      <c r="I1575" s="562">
        <v>8</v>
      </c>
      <c r="J1575" s="562">
        <v>0</v>
      </c>
      <c r="K1575" s="562">
        <v>0</v>
      </c>
      <c r="L1575" s="562">
        <v>0</v>
      </c>
      <c r="M1575" s="562">
        <v>0</v>
      </c>
      <c r="N1575" s="562">
        <v>0</v>
      </c>
      <c r="O1575" s="562">
        <v>2</v>
      </c>
      <c r="P1575" s="562">
        <v>54</v>
      </c>
      <c r="Q1575" s="562">
        <v>1</v>
      </c>
      <c r="R1575" s="562">
        <v>0</v>
      </c>
    </row>
    <row r="1576" spans="1:18" s="286" customFormat="1" ht="12" x14ac:dyDescent="0.2">
      <c r="A1576" s="1123"/>
      <c r="B1576" s="556" t="s">
        <v>3247</v>
      </c>
      <c r="C1576" s="561">
        <v>1</v>
      </c>
      <c r="D1576" s="562">
        <v>0</v>
      </c>
      <c r="E1576" s="562">
        <v>0</v>
      </c>
      <c r="F1576" s="562">
        <v>0</v>
      </c>
      <c r="G1576" s="562">
        <v>0</v>
      </c>
      <c r="H1576" s="562">
        <v>1</v>
      </c>
      <c r="I1576" s="562">
        <v>0</v>
      </c>
      <c r="J1576" s="562">
        <v>0</v>
      </c>
      <c r="K1576" s="562">
        <v>0</v>
      </c>
      <c r="L1576" s="562">
        <v>0</v>
      </c>
      <c r="M1576" s="562">
        <v>0</v>
      </c>
      <c r="N1576" s="562">
        <v>0</v>
      </c>
      <c r="O1576" s="562">
        <v>0</v>
      </c>
      <c r="P1576" s="562">
        <v>0</v>
      </c>
      <c r="Q1576" s="562">
        <v>0</v>
      </c>
      <c r="R1576" s="562">
        <v>0</v>
      </c>
    </row>
    <row r="1577" spans="1:18" s="286" customFormat="1" ht="12" x14ac:dyDescent="0.2">
      <c r="A1577" s="1123"/>
      <c r="B1577" s="556" t="s">
        <v>2099</v>
      </c>
      <c r="C1577" s="561">
        <v>1</v>
      </c>
      <c r="D1577" s="562">
        <v>0</v>
      </c>
      <c r="E1577" s="562">
        <v>0</v>
      </c>
      <c r="F1577" s="562">
        <v>0</v>
      </c>
      <c r="G1577" s="562">
        <v>0</v>
      </c>
      <c r="H1577" s="562">
        <v>0</v>
      </c>
      <c r="I1577" s="562">
        <v>1</v>
      </c>
      <c r="J1577" s="562">
        <v>0</v>
      </c>
      <c r="K1577" s="562">
        <v>0</v>
      </c>
      <c r="L1577" s="562">
        <v>0</v>
      </c>
      <c r="M1577" s="562">
        <v>0</v>
      </c>
      <c r="N1577" s="562">
        <v>0</v>
      </c>
      <c r="O1577" s="562">
        <v>0</v>
      </c>
      <c r="P1577" s="562">
        <v>0</v>
      </c>
      <c r="Q1577" s="562">
        <v>0</v>
      </c>
      <c r="R1577" s="562">
        <v>0</v>
      </c>
    </row>
    <row r="1578" spans="1:18" s="286" customFormat="1" ht="12" x14ac:dyDescent="0.2">
      <c r="A1578" s="1123"/>
      <c r="B1578" s="556" t="s">
        <v>1868</v>
      </c>
      <c r="C1578" s="561">
        <v>1</v>
      </c>
      <c r="D1578" s="562">
        <v>0</v>
      </c>
      <c r="E1578" s="562">
        <v>0</v>
      </c>
      <c r="F1578" s="562">
        <v>0</v>
      </c>
      <c r="G1578" s="562">
        <v>0</v>
      </c>
      <c r="H1578" s="562">
        <v>0</v>
      </c>
      <c r="I1578" s="562">
        <v>0</v>
      </c>
      <c r="J1578" s="562">
        <v>0</v>
      </c>
      <c r="K1578" s="562">
        <v>0</v>
      </c>
      <c r="L1578" s="562">
        <v>0</v>
      </c>
      <c r="M1578" s="562">
        <v>0</v>
      </c>
      <c r="N1578" s="562">
        <v>0</v>
      </c>
      <c r="O1578" s="562">
        <v>1</v>
      </c>
      <c r="P1578" s="562">
        <v>0</v>
      </c>
      <c r="Q1578" s="562">
        <v>0</v>
      </c>
      <c r="R1578" s="562">
        <v>0</v>
      </c>
    </row>
    <row r="1579" spans="1:18" s="286" customFormat="1" ht="12" x14ac:dyDescent="0.2">
      <c r="A1579" s="1123"/>
      <c r="B1579" s="556" t="s">
        <v>1869</v>
      </c>
      <c r="C1579" s="561">
        <v>2</v>
      </c>
      <c r="D1579" s="562">
        <v>0</v>
      </c>
      <c r="E1579" s="562">
        <v>1</v>
      </c>
      <c r="F1579" s="562">
        <v>0</v>
      </c>
      <c r="G1579" s="562">
        <v>0</v>
      </c>
      <c r="H1579" s="562">
        <v>1</v>
      </c>
      <c r="I1579" s="562">
        <v>0</v>
      </c>
      <c r="J1579" s="562">
        <v>0</v>
      </c>
      <c r="K1579" s="562">
        <v>0</v>
      </c>
      <c r="L1579" s="562">
        <v>0</v>
      </c>
      <c r="M1579" s="562">
        <v>0</v>
      </c>
      <c r="N1579" s="562">
        <v>0</v>
      </c>
      <c r="O1579" s="562">
        <v>0</v>
      </c>
      <c r="P1579" s="562">
        <v>0</v>
      </c>
      <c r="Q1579" s="562">
        <v>0</v>
      </c>
      <c r="R1579" s="562">
        <v>0</v>
      </c>
    </row>
    <row r="1580" spans="1:18" s="286" customFormat="1" ht="12" x14ac:dyDescent="0.2">
      <c r="A1580" s="1123"/>
      <c r="B1580" s="556" t="s">
        <v>1870</v>
      </c>
      <c r="C1580" s="561">
        <v>2</v>
      </c>
      <c r="D1580" s="562">
        <v>0</v>
      </c>
      <c r="E1580" s="562">
        <v>0</v>
      </c>
      <c r="F1580" s="562">
        <v>2</v>
      </c>
      <c r="G1580" s="562">
        <v>0</v>
      </c>
      <c r="H1580" s="562">
        <v>0</v>
      </c>
      <c r="I1580" s="562">
        <v>0</v>
      </c>
      <c r="J1580" s="562">
        <v>0</v>
      </c>
      <c r="K1580" s="562">
        <v>0</v>
      </c>
      <c r="L1580" s="562">
        <v>0</v>
      </c>
      <c r="M1580" s="562">
        <v>0</v>
      </c>
      <c r="N1580" s="562">
        <v>0</v>
      </c>
      <c r="O1580" s="562">
        <v>0</v>
      </c>
      <c r="P1580" s="562">
        <v>0</v>
      </c>
      <c r="Q1580" s="562">
        <v>0</v>
      </c>
      <c r="R1580" s="562">
        <v>0</v>
      </c>
    </row>
    <row r="1581" spans="1:18" s="286" customFormat="1" ht="12" x14ac:dyDescent="0.2">
      <c r="A1581" s="1123"/>
      <c r="B1581" s="556" t="s">
        <v>3252</v>
      </c>
      <c r="C1581" s="561">
        <v>2</v>
      </c>
      <c r="D1581" s="562">
        <v>0</v>
      </c>
      <c r="E1581" s="562">
        <v>0</v>
      </c>
      <c r="F1581" s="562">
        <v>0</v>
      </c>
      <c r="G1581" s="562">
        <v>0</v>
      </c>
      <c r="H1581" s="562">
        <v>1</v>
      </c>
      <c r="I1581" s="562">
        <v>0</v>
      </c>
      <c r="J1581" s="562">
        <v>0</v>
      </c>
      <c r="K1581" s="562">
        <v>0</v>
      </c>
      <c r="L1581" s="562">
        <v>0</v>
      </c>
      <c r="M1581" s="562">
        <v>0</v>
      </c>
      <c r="N1581" s="562">
        <v>0</v>
      </c>
      <c r="O1581" s="562">
        <v>0</v>
      </c>
      <c r="P1581" s="562">
        <v>0</v>
      </c>
      <c r="Q1581" s="562">
        <v>1</v>
      </c>
      <c r="R1581" s="562">
        <v>0</v>
      </c>
    </row>
    <row r="1582" spans="1:18" s="286" customFormat="1" ht="12" x14ac:dyDescent="0.2">
      <c r="A1582" s="1123"/>
      <c r="B1582" s="556" t="s">
        <v>1874</v>
      </c>
      <c r="C1582" s="561">
        <v>7</v>
      </c>
      <c r="D1582" s="562">
        <v>0</v>
      </c>
      <c r="E1582" s="562">
        <v>1</v>
      </c>
      <c r="F1582" s="562">
        <v>1</v>
      </c>
      <c r="G1582" s="562">
        <v>0</v>
      </c>
      <c r="H1582" s="562">
        <v>4</v>
      </c>
      <c r="I1582" s="562">
        <v>0</v>
      </c>
      <c r="J1582" s="562">
        <v>0</v>
      </c>
      <c r="K1582" s="562">
        <v>0</v>
      </c>
      <c r="L1582" s="562">
        <v>0</v>
      </c>
      <c r="M1582" s="562">
        <v>0</v>
      </c>
      <c r="N1582" s="562">
        <v>0</v>
      </c>
      <c r="O1582" s="562">
        <v>0</v>
      </c>
      <c r="P1582" s="562">
        <v>0</v>
      </c>
      <c r="Q1582" s="562">
        <v>0</v>
      </c>
      <c r="R1582" s="562">
        <v>1</v>
      </c>
    </row>
    <row r="1583" spans="1:18" s="286" customFormat="1" ht="12" x14ac:dyDescent="0.2">
      <c r="A1583" s="1123"/>
      <c r="B1583" s="556" t="s">
        <v>3253</v>
      </c>
      <c r="C1583" s="561">
        <v>1</v>
      </c>
      <c r="D1583" s="562">
        <v>0</v>
      </c>
      <c r="E1583" s="562">
        <v>0</v>
      </c>
      <c r="F1583" s="562">
        <v>0</v>
      </c>
      <c r="G1583" s="562">
        <v>0</v>
      </c>
      <c r="H1583" s="562">
        <v>0</v>
      </c>
      <c r="I1583" s="562">
        <v>0</v>
      </c>
      <c r="J1583" s="562">
        <v>0</v>
      </c>
      <c r="K1583" s="562">
        <v>1</v>
      </c>
      <c r="L1583" s="562">
        <v>0</v>
      </c>
      <c r="M1583" s="562">
        <v>0</v>
      </c>
      <c r="N1583" s="562">
        <v>0</v>
      </c>
      <c r="O1583" s="562">
        <v>0</v>
      </c>
      <c r="P1583" s="562">
        <v>0</v>
      </c>
      <c r="Q1583" s="562">
        <v>0</v>
      </c>
      <c r="R1583" s="562">
        <v>0</v>
      </c>
    </row>
    <row r="1584" spans="1:18" s="286" customFormat="1" ht="12" x14ac:dyDescent="0.2">
      <c r="A1584" s="1123"/>
      <c r="B1584" s="556" t="s">
        <v>3254</v>
      </c>
      <c r="C1584" s="561">
        <v>1</v>
      </c>
      <c r="D1584" s="562">
        <v>0</v>
      </c>
      <c r="E1584" s="562">
        <v>0</v>
      </c>
      <c r="F1584" s="562">
        <v>0</v>
      </c>
      <c r="G1584" s="562">
        <v>0</v>
      </c>
      <c r="H1584" s="562">
        <v>1</v>
      </c>
      <c r="I1584" s="562">
        <v>0</v>
      </c>
      <c r="J1584" s="562">
        <v>0</v>
      </c>
      <c r="K1584" s="562">
        <v>0</v>
      </c>
      <c r="L1584" s="562">
        <v>0</v>
      </c>
      <c r="M1584" s="562">
        <v>0</v>
      </c>
      <c r="N1584" s="562">
        <v>0</v>
      </c>
      <c r="O1584" s="562">
        <v>0</v>
      </c>
      <c r="P1584" s="562">
        <v>0</v>
      </c>
      <c r="Q1584" s="562">
        <v>0</v>
      </c>
      <c r="R1584" s="562">
        <v>0</v>
      </c>
    </row>
    <row r="1585" spans="1:18" s="286" customFormat="1" ht="12" x14ac:dyDescent="0.2">
      <c r="A1585" s="1123"/>
      <c r="B1585" s="556" t="s">
        <v>2548</v>
      </c>
      <c r="C1585" s="561">
        <v>2</v>
      </c>
      <c r="D1585" s="562">
        <v>0</v>
      </c>
      <c r="E1585" s="562">
        <v>0</v>
      </c>
      <c r="F1585" s="562">
        <v>0</v>
      </c>
      <c r="G1585" s="562">
        <v>0</v>
      </c>
      <c r="H1585" s="562">
        <v>0</v>
      </c>
      <c r="I1585" s="562">
        <v>0</v>
      </c>
      <c r="J1585" s="562">
        <v>0</v>
      </c>
      <c r="K1585" s="562">
        <v>0</v>
      </c>
      <c r="L1585" s="562">
        <v>0</v>
      </c>
      <c r="M1585" s="562">
        <v>0</v>
      </c>
      <c r="N1585" s="562">
        <v>0</v>
      </c>
      <c r="O1585" s="562">
        <v>0</v>
      </c>
      <c r="P1585" s="562">
        <v>2</v>
      </c>
      <c r="Q1585" s="562">
        <v>0</v>
      </c>
      <c r="R1585" s="562">
        <v>0</v>
      </c>
    </row>
    <row r="1586" spans="1:18" s="286" customFormat="1" ht="12" x14ac:dyDescent="0.2">
      <c r="A1586" s="1123"/>
      <c r="B1586" s="556" t="s">
        <v>1876</v>
      </c>
      <c r="C1586" s="561">
        <v>3</v>
      </c>
      <c r="D1586" s="562">
        <v>0</v>
      </c>
      <c r="E1586" s="562">
        <v>0</v>
      </c>
      <c r="F1586" s="562">
        <v>0</v>
      </c>
      <c r="G1586" s="562">
        <v>0</v>
      </c>
      <c r="H1586" s="562">
        <v>2</v>
      </c>
      <c r="I1586" s="562">
        <v>0</v>
      </c>
      <c r="J1586" s="562">
        <v>0</v>
      </c>
      <c r="K1586" s="562">
        <v>0</v>
      </c>
      <c r="L1586" s="562">
        <v>0</v>
      </c>
      <c r="M1586" s="562">
        <v>0</v>
      </c>
      <c r="N1586" s="562">
        <v>0</v>
      </c>
      <c r="O1586" s="562">
        <v>0</v>
      </c>
      <c r="P1586" s="562">
        <v>1</v>
      </c>
      <c r="Q1586" s="562">
        <v>0</v>
      </c>
      <c r="R1586" s="562">
        <v>0</v>
      </c>
    </row>
    <row r="1587" spans="1:18" s="286" customFormat="1" ht="12" x14ac:dyDescent="0.2">
      <c r="A1587" s="1123"/>
      <c r="B1587" s="556" t="s">
        <v>3256</v>
      </c>
      <c r="C1587" s="561">
        <v>1</v>
      </c>
      <c r="D1587" s="562">
        <v>0</v>
      </c>
      <c r="E1587" s="562">
        <v>0</v>
      </c>
      <c r="F1587" s="562">
        <v>0</v>
      </c>
      <c r="G1587" s="562">
        <v>0</v>
      </c>
      <c r="H1587" s="562">
        <v>1</v>
      </c>
      <c r="I1587" s="562">
        <v>0</v>
      </c>
      <c r="J1587" s="562">
        <v>0</v>
      </c>
      <c r="K1587" s="562">
        <v>0</v>
      </c>
      <c r="L1587" s="562">
        <v>0</v>
      </c>
      <c r="M1587" s="562">
        <v>0</v>
      </c>
      <c r="N1587" s="562">
        <v>0</v>
      </c>
      <c r="O1587" s="562">
        <v>0</v>
      </c>
      <c r="P1587" s="562">
        <v>0</v>
      </c>
      <c r="Q1587" s="562">
        <v>0</v>
      </c>
      <c r="R1587" s="562">
        <v>0</v>
      </c>
    </row>
    <row r="1588" spans="1:18" s="286" customFormat="1" ht="12" x14ac:dyDescent="0.2">
      <c r="A1588" s="1123"/>
      <c r="B1588" s="556" t="s">
        <v>2549</v>
      </c>
      <c r="C1588" s="561">
        <v>1</v>
      </c>
      <c r="D1588" s="562">
        <v>0</v>
      </c>
      <c r="E1588" s="562">
        <v>0</v>
      </c>
      <c r="F1588" s="562">
        <v>0</v>
      </c>
      <c r="G1588" s="562">
        <v>0</v>
      </c>
      <c r="H1588" s="562">
        <v>0</v>
      </c>
      <c r="I1588" s="562">
        <v>0</v>
      </c>
      <c r="J1588" s="562">
        <v>0</v>
      </c>
      <c r="K1588" s="562">
        <v>0</v>
      </c>
      <c r="L1588" s="562">
        <v>0</v>
      </c>
      <c r="M1588" s="562">
        <v>0</v>
      </c>
      <c r="N1588" s="562">
        <v>0</v>
      </c>
      <c r="O1588" s="562">
        <v>0</v>
      </c>
      <c r="P1588" s="562">
        <v>1</v>
      </c>
      <c r="Q1588" s="562">
        <v>0</v>
      </c>
      <c r="R1588" s="562">
        <v>0</v>
      </c>
    </row>
    <row r="1589" spans="1:18" s="286" customFormat="1" ht="12" x14ac:dyDescent="0.2">
      <c r="A1589" s="1123"/>
      <c r="B1589" s="556" t="s">
        <v>1877</v>
      </c>
      <c r="C1589" s="561">
        <v>3</v>
      </c>
      <c r="D1589" s="562">
        <v>0</v>
      </c>
      <c r="E1589" s="562">
        <v>0</v>
      </c>
      <c r="F1589" s="562">
        <v>0</v>
      </c>
      <c r="G1589" s="562">
        <v>0</v>
      </c>
      <c r="H1589" s="562">
        <v>0</v>
      </c>
      <c r="I1589" s="562">
        <v>0</v>
      </c>
      <c r="J1589" s="562">
        <v>0</v>
      </c>
      <c r="K1589" s="562">
        <v>0</v>
      </c>
      <c r="L1589" s="562">
        <v>3</v>
      </c>
      <c r="M1589" s="562">
        <v>0</v>
      </c>
      <c r="N1589" s="562">
        <v>0</v>
      </c>
      <c r="O1589" s="562">
        <v>0</v>
      </c>
      <c r="P1589" s="562">
        <v>0</v>
      </c>
      <c r="Q1589" s="562">
        <v>0</v>
      </c>
      <c r="R1589" s="562">
        <v>0</v>
      </c>
    </row>
    <row r="1590" spans="1:18" s="286" customFormat="1" ht="12" x14ac:dyDescent="0.2">
      <c r="A1590" s="1123"/>
      <c r="B1590" s="556" t="s">
        <v>1878</v>
      </c>
      <c r="C1590" s="561">
        <v>1</v>
      </c>
      <c r="D1590" s="562">
        <v>0</v>
      </c>
      <c r="E1590" s="562">
        <v>0</v>
      </c>
      <c r="F1590" s="562">
        <v>0</v>
      </c>
      <c r="G1590" s="562">
        <v>0</v>
      </c>
      <c r="H1590" s="562">
        <v>0</v>
      </c>
      <c r="I1590" s="562">
        <v>0</v>
      </c>
      <c r="J1590" s="562">
        <v>0</v>
      </c>
      <c r="K1590" s="562">
        <v>0</v>
      </c>
      <c r="L1590" s="562">
        <v>0</v>
      </c>
      <c r="M1590" s="562">
        <v>0</v>
      </c>
      <c r="N1590" s="562">
        <v>0</v>
      </c>
      <c r="O1590" s="562">
        <v>1</v>
      </c>
      <c r="P1590" s="562">
        <v>0</v>
      </c>
      <c r="Q1590" s="562">
        <v>0</v>
      </c>
      <c r="R1590" s="562">
        <v>0</v>
      </c>
    </row>
    <row r="1591" spans="1:18" s="286" customFormat="1" ht="12" x14ac:dyDescent="0.2">
      <c r="A1591" s="1123"/>
      <c r="B1591" s="556" t="s">
        <v>1879</v>
      </c>
      <c r="C1591" s="561">
        <v>1</v>
      </c>
      <c r="D1591" s="562">
        <v>0</v>
      </c>
      <c r="E1591" s="562">
        <v>0</v>
      </c>
      <c r="F1591" s="562">
        <v>1</v>
      </c>
      <c r="G1591" s="562">
        <v>0</v>
      </c>
      <c r="H1591" s="562">
        <v>0</v>
      </c>
      <c r="I1591" s="562">
        <v>0</v>
      </c>
      <c r="J1591" s="562">
        <v>0</v>
      </c>
      <c r="K1591" s="562">
        <v>0</v>
      </c>
      <c r="L1591" s="562">
        <v>0</v>
      </c>
      <c r="M1591" s="562">
        <v>0</v>
      </c>
      <c r="N1591" s="562">
        <v>0</v>
      </c>
      <c r="O1591" s="562">
        <v>0</v>
      </c>
      <c r="P1591" s="562">
        <v>0</v>
      </c>
      <c r="Q1591" s="562">
        <v>0</v>
      </c>
      <c r="R1591" s="562">
        <v>0</v>
      </c>
    </row>
    <row r="1592" spans="1:18" s="286" customFormat="1" ht="12" x14ac:dyDescent="0.2">
      <c r="A1592" s="1123"/>
      <c r="B1592" s="556" t="s">
        <v>3258</v>
      </c>
      <c r="C1592" s="561">
        <v>1</v>
      </c>
      <c r="D1592" s="562">
        <v>0</v>
      </c>
      <c r="E1592" s="562">
        <v>0</v>
      </c>
      <c r="F1592" s="562">
        <v>0</v>
      </c>
      <c r="G1592" s="562">
        <v>0</v>
      </c>
      <c r="H1592" s="562">
        <v>1</v>
      </c>
      <c r="I1592" s="562">
        <v>0</v>
      </c>
      <c r="J1592" s="562">
        <v>0</v>
      </c>
      <c r="K1592" s="562">
        <v>0</v>
      </c>
      <c r="L1592" s="562">
        <v>0</v>
      </c>
      <c r="M1592" s="562">
        <v>0</v>
      </c>
      <c r="N1592" s="562">
        <v>0</v>
      </c>
      <c r="O1592" s="562">
        <v>0</v>
      </c>
      <c r="P1592" s="562">
        <v>0</v>
      </c>
      <c r="Q1592" s="562">
        <v>0</v>
      </c>
      <c r="R1592" s="562">
        <v>0</v>
      </c>
    </row>
    <row r="1593" spans="1:18" s="286" customFormat="1" ht="12" x14ac:dyDescent="0.2">
      <c r="A1593" s="1123"/>
      <c r="B1593" s="556" t="s">
        <v>1880</v>
      </c>
      <c r="C1593" s="561">
        <v>1</v>
      </c>
      <c r="D1593" s="562">
        <v>0</v>
      </c>
      <c r="E1593" s="562">
        <v>0</v>
      </c>
      <c r="F1593" s="562">
        <v>0</v>
      </c>
      <c r="G1593" s="562">
        <v>0</v>
      </c>
      <c r="H1593" s="562">
        <v>0</v>
      </c>
      <c r="I1593" s="562">
        <v>0</v>
      </c>
      <c r="J1593" s="562">
        <v>0</v>
      </c>
      <c r="K1593" s="562">
        <v>0</v>
      </c>
      <c r="L1593" s="562">
        <v>0</v>
      </c>
      <c r="M1593" s="562">
        <v>0</v>
      </c>
      <c r="N1593" s="562">
        <v>0</v>
      </c>
      <c r="O1593" s="562">
        <v>1</v>
      </c>
      <c r="P1593" s="562">
        <v>0</v>
      </c>
      <c r="Q1593" s="562">
        <v>0</v>
      </c>
      <c r="R1593" s="562">
        <v>0</v>
      </c>
    </row>
    <row r="1594" spans="1:18" s="286" customFormat="1" ht="12" x14ac:dyDescent="0.2">
      <c r="A1594" s="1123" t="s">
        <v>3259</v>
      </c>
      <c r="B1594" s="555" t="s">
        <v>10</v>
      </c>
      <c r="C1594" s="559">
        <v>130</v>
      </c>
      <c r="D1594" s="560">
        <v>1</v>
      </c>
      <c r="E1594" s="560">
        <v>4</v>
      </c>
      <c r="F1594" s="560">
        <v>41</v>
      </c>
      <c r="G1594" s="560">
        <v>4</v>
      </c>
      <c r="H1594" s="560">
        <v>30</v>
      </c>
      <c r="I1594" s="560">
        <v>5</v>
      </c>
      <c r="J1594" s="560">
        <v>1</v>
      </c>
      <c r="K1594" s="560">
        <v>0</v>
      </c>
      <c r="L1594" s="560">
        <v>1</v>
      </c>
      <c r="M1594" s="560">
        <v>0</v>
      </c>
      <c r="N1594" s="560">
        <v>4</v>
      </c>
      <c r="O1594" s="560">
        <v>16</v>
      </c>
      <c r="P1594" s="560">
        <v>13</v>
      </c>
      <c r="Q1594" s="560">
        <v>9</v>
      </c>
      <c r="R1594" s="560">
        <v>1</v>
      </c>
    </row>
    <row r="1595" spans="1:18" s="286" customFormat="1" ht="12" x14ac:dyDescent="0.2">
      <c r="A1595" s="1123"/>
      <c r="B1595" s="556" t="s">
        <v>2261</v>
      </c>
      <c r="C1595" s="561">
        <v>1</v>
      </c>
      <c r="D1595" s="562">
        <v>0</v>
      </c>
      <c r="E1595" s="562">
        <v>0</v>
      </c>
      <c r="F1595" s="562">
        <v>1</v>
      </c>
      <c r="G1595" s="562">
        <v>0</v>
      </c>
      <c r="H1595" s="562">
        <v>0</v>
      </c>
      <c r="I1595" s="562">
        <v>0</v>
      </c>
      <c r="J1595" s="562">
        <v>0</v>
      </c>
      <c r="K1595" s="562">
        <v>0</v>
      </c>
      <c r="L1595" s="562">
        <v>0</v>
      </c>
      <c r="M1595" s="562">
        <v>0</v>
      </c>
      <c r="N1595" s="562">
        <v>0</v>
      </c>
      <c r="O1595" s="562">
        <v>0</v>
      </c>
      <c r="P1595" s="562">
        <v>0</v>
      </c>
      <c r="Q1595" s="562">
        <v>0</v>
      </c>
      <c r="R1595" s="562">
        <v>0</v>
      </c>
    </row>
    <row r="1596" spans="1:18" s="286" customFormat="1" ht="12" x14ac:dyDescent="0.2">
      <c r="A1596" s="1123"/>
      <c r="B1596" s="556" t="s">
        <v>2262</v>
      </c>
      <c r="C1596" s="561">
        <v>8</v>
      </c>
      <c r="D1596" s="562">
        <v>0</v>
      </c>
      <c r="E1596" s="562">
        <v>0</v>
      </c>
      <c r="F1596" s="562">
        <v>2</v>
      </c>
      <c r="G1596" s="562">
        <v>1</v>
      </c>
      <c r="H1596" s="562">
        <v>2</v>
      </c>
      <c r="I1596" s="562">
        <v>0</v>
      </c>
      <c r="J1596" s="562">
        <v>0</v>
      </c>
      <c r="K1596" s="562">
        <v>0</v>
      </c>
      <c r="L1596" s="562">
        <v>0</v>
      </c>
      <c r="M1596" s="562">
        <v>0</v>
      </c>
      <c r="N1596" s="562">
        <v>0</v>
      </c>
      <c r="O1596" s="562">
        <v>1</v>
      </c>
      <c r="P1596" s="562">
        <v>1</v>
      </c>
      <c r="Q1596" s="562">
        <v>1</v>
      </c>
      <c r="R1596" s="562">
        <v>0</v>
      </c>
    </row>
    <row r="1597" spans="1:18" s="286" customFormat="1" ht="12" x14ac:dyDescent="0.2">
      <c r="A1597" s="1123"/>
      <c r="B1597" s="556" t="s">
        <v>2263</v>
      </c>
      <c r="C1597" s="561">
        <v>1</v>
      </c>
      <c r="D1597" s="562">
        <v>0</v>
      </c>
      <c r="E1597" s="562">
        <v>0</v>
      </c>
      <c r="F1597" s="562">
        <v>0</v>
      </c>
      <c r="G1597" s="562">
        <v>0</v>
      </c>
      <c r="H1597" s="562">
        <v>0</v>
      </c>
      <c r="I1597" s="562">
        <v>0</v>
      </c>
      <c r="J1597" s="562">
        <v>0</v>
      </c>
      <c r="K1597" s="562">
        <v>0</v>
      </c>
      <c r="L1597" s="562">
        <v>1</v>
      </c>
      <c r="M1597" s="562">
        <v>0</v>
      </c>
      <c r="N1597" s="562">
        <v>0</v>
      </c>
      <c r="O1597" s="562">
        <v>0</v>
      </c>
      <c r="P1597" s="562">
        <v>0</v>
      </c>
      <c r="Q1597" s="562">
        <v>0</v>
      </c>
      <c r="R1597" s="562">
        <v>0</v>
      </c>
    </row>
    <row r="1598" spans="1:18" s="286" customFormat="1" ht="12" x14ac:dyDescent="0.2">
      <c r="A1598" s="1123"/>
      <c r="B1598" s="556" t="s">
        <v>2264</v>
      </c>
      <c r="C1598" s="561">
        <v>2</v>
      </c>
      <c r="D1598" s="562">
        <v>0</v>
      </c>
      <c r="E1598" s="562">
        <v>0</v>
      </c>
      <c r="F1598" s="562">
        <v>1</v>
      </c>
      <c r="G1598" s="562">
        <v>0</v>
      </c>
      <c r="H1598" s="562">
        <v>0</v>
      </c>
      <c r="I1598" s="562">
        <v>0</v>
      </c>
      <c r="J1598" s="562">
        <v>0</v>
      </c>
      <c r="K1598" s="562">
        <v>0</v>
      </c>
      <c r="L1598" s="562">
        <v>0</v>
      </c>
      <c r="M1598" s="562">
        <v>0</v>
      </c>
      <c r="N1598" s="562">
        <v>0</v>
      </c>
      <c r="O1598" s="562">
        <v>1</v>
      </c>
      <c r="P1598" s="562">
        <v>0</v>
      </c>
      <c r="Q1598" s="562">
        <v>0</v>
      </c>
      <c r="R1598" s="562">
        <v>0</v>
      </c>
    </row>
    <row r="1599" spans="1:18" s="286" customFormat="1" ht="12" x14ac:dyDescent="0.2">
      <c r="A1599" s="1123"/>
      <c r="B1599" s="556" t="s">
        <v>2265</v>
      </c>
      <c r="C1599" s="561">
        <v>1</v>
      </c>
      <c r="D1599" s="562">
        <v>0</v>
      </c>
      <c r="E1599" s="562">
        <v>0</v>
      </c>
      <c r="F1599" s="562">
        <v>1</v>
      </c>
      <c r="G1599" s="562">
        <v>0</v>
      </c>
      <c r="H1599" s="562">
        <v>0</v>
      </c>
      <c r="I1599" s="562">
        <v>0</v>
      </c>
      <c r="J1599" s="562">
        <v>0</v>
      </c>
      <c r="K1599" s="562">
        <v>0</v>
      </c>
      <c r="L1599" s="562">
        <v>0</v>
      </c>
      <c r="M1599" s="562">
        <v>0</v>
      </c>
      <c r="N1599" s="562">
        <v>0</v>
      </c>
      <c r="O1599" s="562">
        <v>0</v>
      </c>
      <c r="P1599" s="562">
        <v>0</v>
      </c>
      <c r="Q1599" s="562">
        <v>0</v>
      </c>
      <c r="R1599" s="562">
        <v>0</v>
      </c>
    </row>
    <row r="1600" spans="1:18" s="286" customFormat="1" ht="12" x14ac:dyDescent="0.2">
      <c r="A1600" s="1123"/>
      <c r="B1600" s="556" t="s">
        <v>2266</v>
      </c>
      <c r="C1600" s="561">
        <v>6</v>
      </c>
      <c r="D1600" s="562">
        <v>0</v>
      </c>
      <c r="E1600" s="562">
        <v>0</v>
      </c>
      <c r="F1600" s="562">
        <v>3</v>
      </c>
      <c r="G1600" s="562">
        <v>0</v>
      </c>
      <c r="H1600" s="562">
        <v>3</v>
      </c>
      <c r="I1600" s="562">
        <v>0</v>
      </c>
      <c r="J1600" s="562">
        <v>0</v>
      </c>
      <c r="K1600" s="562">
        <v>0</v>
      </c>
      <c r="L1600" s="562">
        <v>0</v>
      </c>
      <c r="M1600" s="562">
        <v>0</v>
      </c>
      <c r="N1600" s="562">
        <v>0</v>
      </c>
      <c r="O1600" s="562">
        <v>0</v>
      </c>
      <c r="P1600" s="562">
        <v>0</v>
      </c>
      <c r="Q1600" s="562">
        <v>0</v>
      </c>
      <c r="R1600" s="562">
        <v>0</v>
      </c>
    </row>
    <row r="1601" spans="1:18" s="286" customFormat="1" ht="12" x14ac:dyDescent="0.2">
      <c r="A1601" s="1123"/>
      <c r="B1601" s="556" t="s">
        <v>2267</v>
      </c>
      <c r="C1601" s="561">
        <v>12</v>
      </c>
      <c r="D1601" s="562">
        <v>1</v>
      </c>
      <c r="E1601" s="562">
        <v>1</v>
      </c>
      <c r="F1601" s="562">
        <v>2</v>
      </c>
      <c r="G1601" s="562">
        <v>1</v>
      </c>
      <c r="H1601" s="562">
        <v>1</v>
      </c>
      <c r="I1601" s="562">
        <v>0</v>
      </c>
      <c r="J1601" s="562">
        <v>0</v>
      </c>
      <c r="K1601" s="562">
        <v>0</v>
      </c>
      <c r="L1601" s="562">
        <v>0</v>
      </c>
      <c r="M1601" s="562">
        <v>0</v>
      </c>
      <c r="N1601" s="562">
        <v>0</v>
      </c>
      <c r="O1601" s="562">
        <v>3</v>
      </c>
      <c r="P1601" s="562">
        <v>1</v>
      </c>
      <c r="Q1601" s="562">
        <v>2</v>
      </c>
      <c r="R1601" s="562">
        <v>0</v>
      </c>
    </row>
    <row r="1602" spans="1:18" s="286" customFormat="1" ht="12" x14ac:dyDescent="0.2">
      <c r="A1602" s="1123"/>
      <c r="B1602" s="556" t="s">
        <v>2268</v>
      </c>
      <c r="C1602" s="561">
        <v>1</v>
      </c>
      <c r="D1602" s="562">
        <v>0</v>
      </c>
      <c r="E1602" s="562">
        <v>1</v>
      </c>
      <c r="F1602" s="562">
        <v>0</v>
      </c>
      <c r="G1602" s="562">
        <v>0</v>
      </c>
      <c r="H1602" s="562">
        <v>0</v>
      </c>
      <c r="I1602" s="562">
        <v>0</v>
      </c>
      <c r="J1602" s="562">
        <v>0</v>
      </c>
      <c r="K1602" s="562">
        <v>0</v>
      </c>
      <c r="L1602" s="562">
        <v>0</v>
      </c>
      <c r="M1602" s="562">
        <v>0</v>
      </c>
      <c r="N1602" s="562">
        <v>0</v>
      </c>
      <c r="O1602" s="562">
        <v>0</v>
      </c>
      <c r="P1602" s="562">
        <v>0</v>
      </c>
      <c r="Q1602" s="562">
        <v>0</v>
      </c>
      <c r="R1602" s="562">
        <v>0</v>
      </c>
    </row>
    <row r="1603" spans="1:18" s="286" customFormat="1" ht="12" x14ac:dyDescent="0.2">
      <c r="A1603" s="1123"/>
      <c r="B1603" s="556" t="s">
        <v>2269</v>
      </c>
      <c r="C1603" s="561">
        <v>1</v>
      </c>
      <c r="D1603" s="562">
        <v>0</v>
      </c>
      <c r="E1603" s="562">
        <v>0</v>
      </c>
      <c r="F1603" s="562">
        <v>1</v>
      </c>
      <c r="G1603" s="562">
        <v>0</v>
      </c>
      <c r="H1603" s="562">
        <v>0</v>
      </c>
      <c r="I1603" s="562">
        <v>0</v>
      </c>
      <c r="J1603" s="562">
        <v>0</v>
      </c>
      <c r="K1603" s="562">
        <v>0</v>
      </c>
      <c r="L1603" s="562">
        <v>0</v>
      </c>
      <c r="M1603" s="562">
        <v>0</v>
      </c>
      <c r="N1603" s="562">
        <v>0</v>
      </c>
      <c r="O1603" s="562">
        <v>0</v>
      </c>
      <c r="P1603" s="562">
        <v>0</v>
      </c>
      <c r="Q1603" s="562">
        <v>0</v>
      </c>
      <c r="R1603" s="562">
        <v>0</v>
      </c>
    </row>
    <row r="1604" spans="1:18" s="286" customFormat="1" ht="12" x14ac:dyDescent="0.2">
      <c r="A1604" s="1123"/>
      <c r="B1604" s="556" t="s">
        <v>2270</v>
      </c>
      <c r="C1604" s="561">
        <v>88</v>
      </c>
      <c r="D1604" s="562">
        <v>0</v>
      </c>
      <c r="E1604" s="562">
        <v>2</v>
      </c>
      <c r="F1604" s="562">
        <v>24</v>
      </c>
      <c r="G1604" s="562">
        <v>2</v>
      </c>
      <c r="H1604" s="562">
        <v>21</v>
      </c>
      <c r="I1604" s="562">
        <v>5</v>
      </c>
      <c r="J1604" s="562">
        <v>1</v>
      </c>
      <c r="K1604" s="562">
        <v>0</v>
      </c>
      <c r="L1604" s="562">
        <v>0</v>
      </c>
      <c r="M1604" s="562">
        <v>0</v>
      </c>
      <c r="N1604" s="562">
        <v>4</v>
      </c>
      <c r="O1604" s="562">
        <v>11</v>
      </c>
      <c r="P1604" s="562">
        <v>11</v>
      </c>
      <c r="Q1604" s="562">
        <v>6</v>
      </c>
      <c r="R1604" s="562">
        <v>1</v>
      </c>
    </row>
    <row r="1605" spans="1:18" s="286" customFormat="1" ht="12" x14ac:dyDescent="0.2">
      <c r="A1605" s="1123"/>
      <c r="B1605" s="556" t="s">
        <v>2271</v>
      </c>
      <c r="C1605" s="561">
        <v>1</v>
      </c>
      <c r="D1605" s="562">
        <v>0</v>
      </c>
      <c r="E1605" s="562">
        <v>0</v>
      </c>
      <c r="F1605" s="562">
        <v>0</v>
      </c>
      <c r="G1605" s="562">
        <v>0</v>
      </c>
      <c r="H1605" s="562">
        <v>1</v>
      </c>
      <c r="I1605" s="562">
        <v>0</v>
      </c>
      <c r="J1605" s="562">
        <v>0</v>
      </c>
      <c r="K1605" s="562">
        <v>0</v>
      </c>
      <c r="L1605" s="562">
        <v>0</v>
      </c>
      <c r="M1605" s="562">
        <v>0</v>
      </c>
      <c r="N1605" s="562">
        <v>0</v>
      </c>
      <c r="O1605" s="562">
        <v>0</v>
      </c>
      <c r="P1605" s="562">
        <v>0</v>
      </c>
      <c r="Q1605" s="562">
        <v>0</v>
      </c>
      <c r="R1605" s="562">
        <v>0</v>
      </c>
    </row>
    <row r="1606" spans="1:18" s="286" customFormat="1" ht="12" x14ac:dyDescent="0.2">
      <c r="A1606" s="1123"/>
      <c r="B1606" s="556" t="s">
        <v>2272</v>
      </c>
      <c r="C1606" s="561">
        <v>4</v>
      </c>
      <c r="D1606" s="562">
        <v>0</v>
      </c>
      <c r="E1606" s="562">
        <v>0</v>
      </c>
      <c r="F1606" s="562">
        <v>2</v>
      </c>
      <c r="G1606" s="562">
        <v>0</v>
      </c>
      <c r="H1606" s="562">
        <v>2</v>
      </c>
      <c r="I1606" s="562">
        <v>0</v>
      </c>
      <c r="J1606" s="562">
        <v>0</v>
      </c>
      <c r="K1606" s="562">
        <v>0</v>
      </c>
      <c r="L1606" s="562">
        <v>0</v>
      </c>
      <c r="M1606" s="562">
        <v>0</v>
      </c>
      <c r="N1606" s="562">
        <v>0</v>
      </c>
      <c r="O1606" s="562">
        <v>0</v>
      </c>
      <c r="P1606" s="562">
        <v>0</v>
      </c>
      <c r="Q1606" s="562">
        <v>0</v>
      </c>
      <c r="R1606" s="562">
        <v>0</v>
      </c>
    </row>
    <row r="1607" spans="1:18" s="286" customFormat="1" ht="12" x14ac:dyDescent="0.2">
      <c r="A1607" s="1123"/>
      <c r="B1607" s="556" t="s">
        <v>2273</v>
      </c>
      <c r="C1607" s="561">
        <v>4</v>
      </c>
      <c r="D1607" s="562">
        <v>0</v>
      </c>
      <c r="E1607" s="562">
        <v>0</v>
      </c>
      <c r="F1607" s="562">
        <v>4</v>
      </c>
      <c r="G1607" s="562">
        <v>0</v>
      </c>
      <c r="H1607" s="562">
        <v>0</v>
      </c>
      <c r="I1607" s="562">
        <v>0</v>
      </c>
      <c r="J1607" s="562">
        <v>0</v>
      </c>
      <c r="K1607" s="562">
        <v>0</v>
      </c>
      <c r="L1607" s="562">
        <v>0</v>
      </c>
      <c r="M1607" s="562">
        <v>0</v>
      </c>
      <c r="N1607" s="562">
        <v>0</v>
      </c>
      <c r="O1607" s="562">
        <v>0</v>
      </c>
      <c r="P1607" s="562">
        <v>0</v>
      </c>
      <c r="Q1607" s="562">
        <v>0</v>
      </c>
      <c r="R1607" s="562">
        <v>0</v>
      </c>
    </row>
    <row r="1608" spans="1:18" s="286" customFormat="1" ht="12" x14ac:dyDescent="0.2">
      <c r="A1608" s="1123" t="s">
        <v>3260</v>
      </c>
      <c r="B1608" s="555" t="s">
        <v>10</v>
      </c>
      <c r="C1608" s="559">
        <v>455</v>
      </c>
      <c r="D1608" s="560">
        <v>0</v>
      </c>
      <c r="E1608" s="560">
        <v>25</v>
      </c>
      <c r="F1608" s="560">
        <v>94</v>
      </c>
      <c r="G1608" s="560">
        <v>21</v>
      </c>
      <c r="H1608" s="560">
        <v>170</v>
      </c>
      <c r="I1608" s="560">
        <v>52</v>
      </c>
      <c r="J1608" s="560">
        <v>2</v>
      </c>
      <c r="K1608" s="560">
        <v>0</v>
      </c>
      <c r="L1608" s="560">
        <v>0</v>
      </c>
      <c r="M1608" s="560">
        <v>1</v>
      </c>
      <c r="N1608" s="560">
        <v>14</v>
      </c>
      <c r="O1608" s="560">
        <v>16</v>
      </c>
      <c r="P1608" s="560">
        <v>40</v>
      </c>
      <c r="Q1608" s="560">
        <v>19</v>
      </c>
      <c r="R1608" s="560">
        <v>1</v>
      </c>
    </row>
    <row r="1609" spans="1:18" s="286" customFormat="1" ht="12" x14ac:dyDescent="0.2">
      <c r="A1609" s="1123"/>
      <c r="B1609" s="556" t="s">
        <v>1881</v>
      </c>
      <c r="C1609" s="561">
        <v>5</v>
      </c>
      <c r="D1609" s="562">
        <v>0</v>
      </c>
      <c r="E1609" s="562">
        <v>0</v>
      </c>
      <c r="F1609" s="562">
        <v>0</v>
      </c>
      <c r="G1609" s="562">
        <v>0</v>
      </c>
      <c r="H1609" s="562">
        <v>4</v>
      </c>
      <c r="I1609" s="562">
        <v>0</v>
      </c>
      <c r="J1609" s="562">
        <v>0</v>
      </c>
      <c r="K1609" s="562">
        <v>0</v>
      </c>
      <c r="L1609" s="562">
        <v>0</v>
      </c>
      <c r="M1609" s="562">
        <v>0</v>
      </c>
      <c r="N1609" s="562">
        <v>0</v>
      </c>
      <c r="O1609" s="562">
        <v>0</v>
      </c>
      <c r="P1609" s="562">
        <v>0</v>
      </c>
      <c r="Q1609" s="562">
        <v>0</v>
      </c>
      <c r="R1609" s="562">
        <v>1</v>
      </c>
    </row>
    <row r="1610" spans="1:18" s="286" customFormat="1" ht="12" x14ac:dyDescent="0.2">
      <c r="A1610" s="1123"/>
      <c r="B1610" s="556" t="s">
        <v>1882</v>
      </c>
      <c r="C1610" s="561">
        <v>9</v>
      </c>
      <c r="D1610" s="562">
        <v>0</v>
      </c>
      <c r="E1610" s="562">
        <v>1</v>
      </c>
      <c r="F1610" s="562">
        <v>1</v>
      </c>
      <c r="G1610" s="562">
        <v>2</v>
      </c>
      <c r="H1610" s="562">
        <v>2</v>
      </c>
      <c r="I1610" s="562">
        <v>2</v>
      </c>
      <c r="J1610" s="562">
        <v>0</v>
      </c>
      <c r="K1610" s="562">
        <v>0</v>
      </c>
      <c r="L1610" s="562">
        <v>0</v>
      </c>
      <c r="M1610" s="562">
        <v>0</v>
      </c>
      <c r="N1610" s="562">
        <v>0</v>
      </c>
      <c r="O1610" s="562">
        <v>0</v>
      </c>
      <c r="P1610" s="562">
        <v>0</v>
      </c>
      <c r="Q1610" s="562">
        <v>1</v>
      </c>
      <c r="R1610" s="562">
        <v>0</v>
      </c>
    </row>
    <row r="1611" spans="1:18" s="286" customFormat="1" ht="12" x14ac:dyDescent="0.2">
      <c r="A1611" s="1123"/>
      <c r="B1611" s="556" t="s">
        <v>1883</v>
      </c>
      <c r="C1611" s="561">
        <v>25</v>
      </c>
      <c r="D1611" s="562">
        <v>0</v>
      </c>
      <c r="E1611" s="562">
        <v>3</v>
      </c>
      <c r="F1611" s="562">
        <v>6</v>
      </c>
      <c r="G1611" s="562">
        <v>1</v>
      </c>
      <c r="H1611" s="562">
        <v>7</v>
      </c>
      <c r="I1611" s="562">
        <v>4</v>
      </c>
      <c r="J1611" s="562">
        <v>0</v>
      </c>
      <c r="K1611" s="562">
        <v>0</v>
      </c>
      <c r="L1611" s="562">
        <v>0</v>
      </c>
      <c r="M1611" s="562">
        <v>0</v>
      </c>
      <c r="N1611" s="562">
        <v>2</v>
      </c>
      <c r="O1611" s="562">
        <v>0</v>
      </c>
      <c r="P1611" s="562">
        <v>1</v>
      </c>
      <c r="Q1611" s="562">
        <v>1</v>
      </c>
      <c r="R1611" s="562">
        <v>0</v>
      </c>
    </row>
    <row r="1612" spans="1:18" s="286" customFormat="1" ht="12" x14ac:dyDescent="0.2">
      <c r="A1612" s="1123"/>
      <c r="B1612" s="556" t="s">
        <v>1884</v>
      </c>
      <c r="C1612" s="561">
        <v>6</v>
      </c>
      <c r="D1612" s="562">
        <v>0</v>
      </c>
      <c r="E1612" s="562">
        <v>0</v>
      </c>
      <c r="F1612" s="562">
        <v>2</v>
      </c>
      <c r="G1612" s="562">
        <v>0</v>
      </c>
      <c r="H1612" s="562">
        <v>3</v>
      </c>
      <c r="I1612" s="562">
        <v>0</v>
      </c>
      <c r="J1612" s="562">
        <v>0</v>
      </c>
      <c r="K1612" s="562">
        <v>0</v>
      </c>
      <c r="L1612" s="562">
        <v>0</v>
      </c>
      <c r="M1612" s="562">
        <v>0</v>
      </c>
      <c r="N1612" s="562">
        <v>0</v>
      </c>
      <c r="O1612" s="562">
        <v>0</v>
      </c>
      <c r="P1612" s="562">
        <v>1</v>
      </c>
      <c r="Q1612" s="562">
        <v>0</v>
      </c>
      <c r="R1612" s="562">
        <v>0</v>
      </c>
    </row>
    <row r="1613" spans="1:18" s="286" customFormat="1" ht="12" x14ac:dyDescent="0.2">
      <c r="A1613" s="1123"/>
      <c r="B1613" s="556" t="s">
        <v>1885</v>
      </c>
      <c r="C1613" s="561">
        <v>12</v>
      </c>
      <c r="D1613" s="562">
        <v>0</v>
      </c>
      <c r="E1613" s="562">
        <v>3</v>
      </c>
      <c r="F1613" s="562">
        <v>3</v>
      </c>
      <c r="G1613" s="562">
        <v>0</v>
      </c>
      <c r="H1613" s="562">
        <v>3</v>
      </c>
      <c r="I1613" s="562">
        <v>0</v>
      </c>
      <c r="J1613" s="562">
        <v>0</v>
      </c>
      <c r="K1613" s="562">
        <v>0</v>
      </c>
      <c r="L1613" s="562">
        <v>0</v>
      </c>
      <c r="M1613" s="562">
        <v>0</v>
      </c>
      <c r="N1613" s="562">
        <v>0</v>
      </c>
      <c r="O1613" s="562">
        <v>1</v>
      </c>
      <c r="P1613" s="562">
        <v>2</v>
      </c>
      <c r="Q1613" s="562">
        <v>0</v>
      </c>
      <c r="R1613" s="562">
        <v>0</v>
      </c>
    </row>
    <row r="1614" spans="1:18" s="286" customFormat="1" ht="12" x14ac:dyDescent="0.2">
      <c r="A1614" s="1123"/>
      <c r="B1614" s="556" t="s">
        <v>1886</v>
      </c>
      <c r="C1614" s="561">
        <v>29</v>
      </c>
      <c r="D1614" s="562">
        <v>0</v>
      </c>
      <c r="E1614" s="562">
        <v>2</v>
      </c>
      <c r="F1614" s="562">
        <v>7</v>
      </c>
      <c r="G1614" s="562">
        <v>2</v>
      </c>
      <c r="H1614" s="562">
        <v>13</v>
      </c>
      <c r="I1614" s="562">
        <v>1</v>
      </c>
      <c r="J1614" s="562">
        <v>0</v>
      </c>
      <c r="K1614" s="562">
        <v>0</v>
      </c>
      <c r="L1614" s="562">
        <v>0</v>
      </c>
      <c r="M1614" s="562">
        <v>0</v>
      </c>
      <c r="N1614" s="562">
        <v>1</v>
      </c>
      <c r="O1614" s="562">
        <v>3</v>
      </c>
      <c r="P1614" s="562">
        <v>0</v>
      </c>
      <c r="Q1614" s="562">
        <v>0</v>
      </c>
      <c r="R1614" s="562">
        <v>0</v>
      </c>
    </row>
    <row r="1615" spans="1:18" s="286" customFormat="1" ht="12" x14ac:dyDescent="0.2">
      <c r="A1615" s="1123"/>
      <c r="B1615" s="556" t="s">
        <v>1441</v>
      </c>
      <c r="C1615" s="561">
        <v>42</v>
      </c>
      <c r="D1615" s="562">
        <v>0</v>
      </c>
      <c r="E1615" s="562">
        <v>3</v>
      </c>
      <c r="F1615" s="562">
        <v>12</v>
      </c>
      <c r="G1615" s="562">
        <v>1</v>
      </c>
      <c r="H1615" s="562">
        <v>14</v>
      </c>
      <c r="I1615" s="562">
        <v>2</v>
      </c>
      <c r="J1615" s="562">
        <v>1</v>
      </c>
      <c r="K1615" s="562">
        <v>0</v>
      </c>
      <c r="L1615" s="562">
        <v>0</v>
      </c>
      <c r="M1615" s="562">
        <v>0</v>
      </c>
      <c r="N1615" s="562">
        <v>0</v>
      </c>
      <c r="O1615" s="562">
        <v>2</v>
      </c>
      <c r="P1615" s="562">
        <v>4</v>
      </c>
      <c r="Q1615" s="562">
        <v>3</v>
      </c>
      <c r="R1615" s="562">
        <v>0</v>
      </c>
    </row>
    <row r="1616" spans="1:18" s="286" customFormat="1" ht="12" x14ac:dyDescent="0.2">
      <c r="A1616" s="1123"/>
      <c r="B1616" s="556" t="s">
        <v>3263</v>
      </c>
      <c r="C1616" s="561">
        <v>2</v>
      </c>
      <c r="D1616" s="562">
        <v>0</v>
      </c>
      <c r="E1616" s="562">
        <v>0</v>
      </c>
      <c r="F1616" s="562">
        <v>1</v>
      </c>
      <c r="G1616" s="562">
        <v>0</v>
      </c>
      <c r="H1616" s="562">
        <v>1</v>
      </c>
      <c r="I1616" s="562">
        <v>0</v>
      </c>
      <c r="J1616" s="562">
        <v>0</v>
      </c>
      <c r="K1616" s="562">
        <v>0</v>
      </c>
      <c r="L1616" s="562">
        <v>0</v>
      </c>
      <c r="M1616" s="562">
        <v>0</v>
      </c>
      <c r="N1616" s="562">
        <v>0</v>
      </c>
      <c r="O1616" s="562">
        <v>0</v>
      </c>
      <c r="P1616" s="562">
        <v>0</v>
      </c>
      <c r="Q1616" s="562">
        <v>0</v>
      </c>
      <c r="R1616" s="562">
        <v>0</v>
      </c>
    </row>
    <row r="1617" spans="1:18" s="286" customFormat="1" ht="12" x14ac:dyDescent="0.2">
      <c r="A1617" s="1123"/>
      <c r="B1617" s="556" t="s">
        <v>3264</v>
      </c>
      <c r="C1617" s="561">
        <v>2</v>
      </c>
      <c r="D1617" s="562">
        <v>0</v>
      </c>
      <c r="E1617" s="562">
        <v>0</v>
      </c>
      <c r="F1617" s="562">
        <v>0</v>
      </c>
      <c r="G1617" s="562">
        <v>0</v>
      </c>
      <c r="H1617" s="562">
        <v>2</v>
      </c>
      <c r="I1617" s="562">
        <v>0</v>
      </c>
      <c r="J1617" s="562">
        <v>0</v>
      </c>
      <c r="K1617" s="562">
        <v>0</v>
      </c>
      <c r="L1617" s="562">
        <v>0</v>
      </c>
      <c r="M1617" s="562">
        <v>0</v>
      </c>
      <c r="N1617" s="562">
        <v>0</v>
      </c>
      <c r="O1617" s="562">
        <v>0</v>
      </c>
      <c r="P1617" s="562">
        <v>0</v>
      </c>
      <c r="Q1617" s="562">
        <v>0</v>
      </c>
      <c r="R1617" s="562">
        <v>0</v>
      </c>
    </row>
    <row r="1618" spans="1:18" s="286" customFormat="1" ht="12" x14ac:dyDescent="0.2">
      <c r="A1618" s="1123"/>
      <c r="B1618" s="556" t="s">
        <v>3265</v>
      </c>
      <c r="C1618" s="561">
        <v>2</v>
      </c>
      <c r="D1618" s="562">
        <v>0</v>
      </c>
      <c r="E1618" s="562">
        <v>0</v>
      </c>
      <c r="F1618" s="562">
        <v>0</v>
      </c>
      <c r="G1618" s="562">
        <v>0</v>
      </c>
      <c r="H1618" s="562">
        <v>1</v>
      </c>
      <c r="I1618" s="562">
        <v>0</v>
      </c>
      <c r="J1618" s="562">
        <v>0</v>
      </c>
      <c r="K1618" s="562">
        <v>0</v>
      </c>
      <c r="L1618" s="562">
        <v>0</v>
      </c>
      <c r="M1618" s="562">
        <v>0</v>
      </c>
      <c r="N1618" s="562">
        <v>0</v>
      </c>
      <c r="O1618" s="562">
        <v>0</v>
      </c>
      <c r="P1618" s="562">
        <v>1</v>
      </c>
      <c r="Q1618" s="562">
        <v>0</v>
      </c>
      <c r="R1618" s="562">
        <v>0</v>
      </c>
    </row>
    <row r="1619" spans="1:18" s="286" customFormat="1" ht="12" x14ac:dyDescent="0.2">
      <c r="A1619" s="1123"/>
      <c r="B1619" s="556" t="s">
        <v>2550</v>
      </c>
      <c r="C1619" s="561">
        <v>3</v>
      </c>
      <c r="D1619" s="562">
        <v>0</v>
      </c>
      <c r="E1619" s="562">
        <v>0</v>
      </c>
      <c r="F1619" s="562">
        <v>1</v>
      </c>
      <c r="G1619" s="562">
        <v>0</v>
      </c>
      <c r="H1619" s="562">
        <v>0</v>
      </c>
      <c r="I1619" s="562">
        <v>0</v>
      </c>
      <c r="J1619" s="562">
        <v>0</v>
      </c>
      <c r="K1619" s="562">
        <v>0</v>
      </c>
      <c r="L1619" s="562">
        <v>0</v>
      </c>
      <c r="M1619" s="562">
        <v>0</v>
      </c>
      <c r="N1619" s="562">
        <v>0</v>
      </c>
      <c r="O1619" s="562">
        <v>1</v>
      </c>
      <c r="P1619" s="562">
        <v>1</v>
      </c>
      <c r="Q1619" s="562">
        <v>0</v>
      </c>
      <c r="R1619" s="562">
        <v>0</v>
      </c>
    </row>
    <row r="1620" spans="1:18" s="286" customFormat="1" ht="12" x14ac:dyDescent="0.2">
      <c r="A1620" s="1123"/>
      <c r="B1620" s="556" t="s">
        <v>2551</v>
      </c>
      <c r="C1620" s="561">
        <v>1</v>
      </c>
      <c r="D1620" s="562">
        <v>0</v>
      </c>
      <c r="E1620" s="562">
        <v>0</v>
      </c>
      <c r="F1620" s="562">
        <v>0</v>
      </c>
      <c r="G1620" s="562">
        <v>0</v>
      </c>
      <c r="H1620" s="562">
        <v>1</v>
      </c>
      <c r="I1620" s="562">
        <v>0</v>
      </c>
      <c r="J1620" s="562">
        <v>0</v>
      </c>
      <c r="K1620" s="562">
        <v>0</v>
      </c>
      <c r="L1620" s="562">
        <v>0</v>
      </c>
      <c r="M1620" s="562">
        <v>0</v>
      </c>
      <c r="N1620" s="562">
        <v>0</v>
      </c>
      <c r="O1620" s="562">
        <v>0</v>
      </c>
      <c r="P1620" s="562">
        <v>0</v>
      </c>
      <c r="Q1620" s="562">
        <v>0</v>
      </c>
      <c r="R1620" s="562">
        <v>0</v>
      </c>
    </row>
    <row r="1621" spans="1:18" s="286" customFormat="1" ht="12" x14ac:dyDescent="0.2">
      <c r="A1621" s="1123"/>
      <c r="B1621" s="556" t="s">
        <v>3267</v>
      </c>
      <c r="C1621" s="561">
        <v>1</v>
      </c>
      <c r="D1621" s="562">
        <v>0</v>
      </c>
      <c r="E1621" s="562">
        <v>1</v>
      </c>
      <c r="F1621" s="562">
        <v>0</v>
      </c>
      <c r="G1621" s="562">
        <v>0</v>
      </c>
      <c r="H1621" s="562">
        <v>0</v>
      </c>
      <c r="I1621" s="562">
        <v>0</v>
      </c>
      <c r="J1621" s="562">
        <v>0</v>
      </c>
      <c r="K1621" s="562">
        <v>0</v>
      </c>
      <c r="L1621" s="562">
        <v>0</v>
      </c>
      <c r="M1621" s="562">
        <v>0</v>
      </c>
      <c r="N1621" s="562">
        <v>0</v>
      </c>
      <c r="O1621" s="562">
        <v>0</v>
      </c>
      <c r="P1621" s="562">
        <v>0</v>
      </c>
      <c r="Q1621" s="562">
        <v>0</v>
      </c>
      <c r="R1621" s="562">
        <v>0</v>
      </c>
    </row>
    <row r="1622" spans="1:18" s="286" customFormat="1" ht="12" x14ac:dyDescent="0.2">
      <c r="A1622" s="1123"/>
      <c r="B1622" s="556" t="s">
        <v>3268</v>
      </c>
      <c r="C1622" s="561">
        <v>2</v>
      </c>
      <c r="D1622" s="562">
        <v>0</v>
      </c>
      <c r="E1622" s="562">
        <v>0</v>
      </c>
      <c r="F1622" s="562">
        <v>1</v>
      </c>
      <c r="G1622" s="562">
        <v>0</v>
      </c>
      <c r="H1622" s="562">
        <v>0</v>
      </c>
      <c r="I1622" s="562">
        <v>0</v>
      </c>
      <c r="J1622" s="562">
        <v>0</v>
      </c>
      <c r="K1622" s="562">
        <v>0</v>
      </c>
      <c r="L1622" s="562">
        <v>0</v>
      </c>
      <c r="M1622" s="562">
        <v>0</v>
      </c>
      <c r="N1622" s="562">
        <v>0</v>
      </c>
      <c r="O1622" s="562">
        <v>0</v>
      </c>
      <c r="P1622" s="562">
        <v>0</v>
      </c>
      <c r="Q1622" s="562">
        <v>1</v>
      </c>
      <c r="R1622" s="562">
        <v>0</v>
      </c>
    </row>
    <row r="1623" spans="1:18" s="286" customFormat="1" ht="12" x14ac:dyDescent="0.2">
      <c r="A1623" s="1123"/>
      <c r="B1623" s="556" t="s">
        <v>3270</v>
      </c>
      <c r="C1623" s="561">
        <v>1</v>
      </c>
      <c r="D1623" s="562">
        <v>0</v>
      </c>
      <c r="E1623" s="562">
        <v>0</v>
      </c>
      <c r="F1623" s="562">
        <v>1</v>
      </c>
      <c r="G1623" s="562">
        <v>0</v>
      </c>
      <c r="H1623" s="562">
        <v>0</v>
      </c>
      <c r="I1623" s="562">
        <v>0</v>
      </c>
      <c r="J1623" s="562">
        <v>0</v>
      </c>
      <c r="K1623" s="562">
        <v>0</v>
      </c>
      <c r="L1623" s="562">
        <v>0</v>
      </c>
      <c r="M1623" s="562">
        <v>0</v>
      </c>
      <c r="N1623" s="562">
        <v>0</v>
      </c>
      <c r="O1623" s="562">
        <v>0</v>
      </c>
      <c r="P1623" s="562">
        <v>0</v>
      </c>
      <c r="Q1623" s="562">
        <v>0</v>
      </c>
      <c r="R1623" s="562">
        <v>0</v>
      </c>
    </row>
    <row r="1624" spans="1:18" s="286" customFormat="1" ht="12" x14ac:dyDescent="0.2">
      <c r="A1624" s="1123"/>
      <c r="B1624" s="556" t="s">
        <v>3271</v>
      </c>
      <c r="C1624" s="561">
        <v>1</v>
      </c>
      <c r="D1624" s="562">
        <v>0</v>
      </c>
      <c r="E1624" s="562">
        <v>0</v>
      </c>
      <c r="F1624" s="562">
        <v>0</v>
      </c>
      <c r="G1624" s="562">
        <v>0</v>
      </c>
      <c r="H1624" s="562">
        <v>0</v>
      </c>
      <c r="I1624" s="562">
        <v>0</v>
      </c>
      <c r="J1624" s="562">
        <v>0</v>
      </c>
      <c r="K1624" s="562">
        <v>0</v>
      </c>
      <c r="L1624" s="562">
        <v>0</v>
      </c>
      <c r="M1624" s="562">
        <v>0</v>
      </c>
      <c r="N1624" s="562">
        <v>0</v>
      </c>
      <c r="O1624" s="562">
        <v>0</v>
      </c>
      <c r="P1624" s="562">
        <v>1</v>
      </c>
      <c r="Q1624" s="562">
        <v>0</v>
      </c>
      <c r="R1624" s="562">
        <v>0</v>
      </c>
    </row>
    <row r="1625" spans="1:18" s="286" customFormat="1" ht="12" x14ac:dyDescent="0.2">
      <c r="A1625" s="1123"/>
      <c r="B1625" s="556" t="s">
        <v>3272</v>
      </c>
      <c r="C1625" s="561">
        <v>1</v>
      </c>
      <c r="D1625" s="562">
        <v>0</v>
      </c>
      <c r="E1625" s="562">
        <v>0</v>
      </c>
      <c r="F1625" s="562">
        <v>1</v>
      </c>
      <c r="G1625" s="562">
        <v>0</v>
      </c>
      <c r="H1625" s="562">
        <v>0</v>
      </c>
      <c r="I1625" s="562">
        <v>0</v>
      </c>
      <c r="J1625" s="562">
        <v>0</v>
      </c>
      <c r="K1625" s="562">
        <v>0</v>
      </c>
      <c r="L1625" s="562">
        <v>0</v>
      </c>
      <c r="M1625" s="562">
        <v>0</v>
      </c>
      <c r="N1625" s="562">
        <v>0</v>
      </c>
      <c r="O1625" s="562">
        <v>0</v>
      </c>
      <c r="P1625" s="562">
        <v>0</v>
      </c>
      <c r="Q1625" s="562">
        <v>0</v>
      </c>
      <c r="R1625" s="562">
        <v>0</v>
      </c>
    </row>
    <row r="1626" spans="1:18" s="286" customFormat="1" ht="12" x14ac:dyDescent="0.2">
      <c r="A1626" s="1123"/>
      <c r="B1626" s="556" t="s">
        <v>2553</v>
      </c>
      <c r="C1626" s="561">
        <v>2</v>
      </c>
      <c r="D1626" s="562">
        <v>0</v>
      </c>
      <c r="E1626" s="562">
        <v>0</v>
      </c>
      <c r="F1626" s="562">
        <v>1</v>
      </c>
      <c r="G1626" s="562">
        <v>0</v>
      </c>
      <c r="H1626" s="562">
        <v>0</v>
      </c>
      <c r="I1626" s="562">
        <v>0</v>
      </c>
      <c r="J1626" s="562">
        <v>0</v>
      </c>
      <c r="K1626" s="562">
        <v>0</v>
      </c>
      <c r="L1626" s="562">
        <v>0</v>
      </c>
      <c r="M1626" s="562">
        <v>0</v>
      </c>
      <c r="N1626" s="562">
        <v>0</v>
      </c>
      <c r="O1626" s="562">
        <v>1</v>
      </c>
      <c r="P1626" s="562">
        <v>0</v>
      </c>
      <c r="Q1626" s="562">
        <v>0</v>
      </c>
      <c r="R1626" s="562">
        <v>0</v>
      </c>
    </row>
    <row r="1627" spans="1:18" s="286" customFormat="1" ht="12" x14ac:dyDescent="0.2">
      <c r="A1627" s="1123"/>
      <c r="B1627" s="556" t="s">
        <v>3273</v>
      </c>
      <c r="C1627" s="561">
        <v>1</v>
      </c>
      <c r="D1627" s="562">
        <v>0</v>
      </c>
      <c r="E1627" s="562">
        <v>0</v>
      </c>
      <c r="F1627" s="562">
        <v>0</v>
      </c>
      <c r="G1627" s="562">
        <v>0</v>
      </c>
      <c r="H1627" s="562">
        <v>1</v>
      </c>
      <c r="I1627" s="562">
        <v>0</v>
      </c>
      <c r="J1627" s="562">
        <v>0</v>
      </c>
      <c r="K1627" s="562">
        <v>0</v>
      </c>
      <c r="L1627" s="562">
        <v>0</v>
      </c>
      <c r="M1627" s="562">
        <v>0</v>
      </c>
      <c r="N1627" s="562">
        <v>0</v>
      </c>
      <c r="O1627" s="562">
        <v>0</v>
      </c>
      <c r="P1627" s="562">
        <v>0</v>
      </c>
      <c r="Q1627" s="562">
        <v>0</v>
      </c>
      <c r="R1627" s="562">
        <v>0</v>
      </c>
    </row>
    <row r="1628" spans="1:18" s="286" customFormat="1" ht="12" x14ac:dyDescent="0.2">
      <c r="A1628" s="1123"/>
      <c r="B1628" s="556" t="s">
        <v>2554</v>
      </c>
      <c r="C1628" s="561">
        <v>1</v>
      </c>
      <c r="D1628" s="562">
        <v>0</v>
      </c>
      <c r="E1628" s="562">
        <v>0</v>
      </c>
      <c r="F1628" s="562">
        <v>0</v>
      </c>
      <c r="G1628" s="562">
        <v>0</v>
      </c>
      <c r="H1628" s="562">
        <v>0</v>
      </c>
      <c r="I1628" s="562">
        <v>0</v>
      </c>
      <c r="J1628" s="562">
        <v>0</v>
      </c>
      <c r="K1628" s="562">
        <v>0</v>
      </c>
      <c r="L1628" s="562">
        <v>0</v>
      </c>
      <c r="M1628" s="562">
        <v>0</v>
      </c>
      <c r="N1628" s="562">
        <v>0</v>
      </c>
      <c r="O1628" s="562">
        <v>1</v>
      </c>
      <c r="P1628" s="562">
        <v>0</v>
      </c>
      <c r="Q1628" s="562">
        <v>0</v>
      </c>
      <c r="R1628" s="562">
        <v>0</v>
      </c>
    </row>
    <row r="1629" spans="1:18" s="286" customFormat="1" ht="12" x14ac:dyDescent="0.2">
      <c r="A1629" s="1123"/>
      <c r="B1629" s="556" t="s">
        <v>1892</v>
      </c>
      <c r="C1629" s="561">
        <v>14</v>
      </c>
      <c r="D1629" s="562">
        <v>0</v>
      </c>
      <c r="E1629" s="562">
        <v>0</v>
      </c>
      <c r="F1629" s="562">
        <v>2</v>
      </c>
      <c r="G1629" s="562">
        <v>2</v>
      </c>
      <c r="H1629" s="562">
        <v>2</v>
      </c>
      <c r="I1629" s="562">
        <v>4</v>
      </c>
      <c r="J1629" s="562">
        <v>0</v>
      </c>
      <c r="K1629" s="562">
        <v>0</v>
      </c>
      <c r="L1629" s="562">
        <v>0</v>
      </c>
      <c r="M1629" s="562">
        <v>0</v>
      </c>
      <c r="N1629" s="562">
        <v>0</v>
      </c>
      <c r="O1629" s="562">
        <v>0</v>
      </c>
      <c r="P1629" s="562">
        <v>3</v>
      </c>
      <c r="Q1629" s="562">
        <v>1</v>
      </c>
      <c r="R1629" s="562">
        <v>0</v>
      </c>
    </row>
    <row r="1630" spans="1:18" s="286" customFormat="1" ht="12" x14ac:dyDescent="0.2">
      <c r="A1630" s="1123"/>
      <c r="B1630" s="556" t="s">
        <v>106</v>
      </c>
      <c r="C1630" s="561">
        <v>278</v>
      </c>
      <c r="D1630" s="562">
        <v>0</v>
      </c>
      <c r="E1630" s="562">
        <v>12</v>
      </c>
      <c r="F1630" s="562">
        <v>50</v>
      </c>
      <c r="G1630" s="562">
        <v>12</v>
      </c>
      <c r="H1630" s="562">
        <v>111</v>
      </c>
      <c r="I1630" s="562">
        <v>38</v>
      </c>
      <c r="J1630" s="562">
        <v>1</v>
      </c>
      <c r="K1630" s="562">
        <v>0</v>
      </c>
      <c r="L1630" s="562">
        <v>0</v>
      </c>
      <c r="M1630" s="562">
        <v>1</v>
      </c>
      <c r="N1630" s="562">
        <v>10</v>
      </c>
      <c r="O1630" s="562">
        <v>7</v>
      </c>
      <c r="P1630" s="562">
        <v>25</v>
      </c>
      <c r="Q1630" s="562">
        <v>11</v>
      </c>
      <c r="R1630" s="562">
        <v>0</v>
      </c>
    </row>
    <row r="1631" spans="1:18" s="286" customFormat="1" ht="12" x14ac:dyDescent="0.2">
      <c r="A1631" s="1123"/>
      <c r="B1631" s="556" t="s">
        <v>2555</v>
      </c>
      <c r="C1631" s="561">
        <v>3</v>
      </c>
      <c r="D1631" s="562">
        <v>0</v>
      </c>
      <c r="E1631" s="562">
        <v>0</v>
      </c>
      <c r="F1631" s="562">
        <v>2</v>
      </c>
      <c r="G1631" s="562">
        <v>0</v>
      </c>
      <c r="H1631" s="562">
        <v>1</v>
      </c>
      <c r="I1631" s="562">
        <v>0</v>
      </c>
      <c r="J1631" s="562">
        <v>0</v>
      </c>
      <c r="K1631" s="562">
        <v>0</v>
      </c>
      <c r="L1631" s="562">
        <v>0</v>
      </c>
      <c r="M1631" s="562">
        <v>0</v>
      </c>
      <c r="N1631" s="562">
        <v>0</v>
      </c>
      <c r="O1631" s="562">
        <v>0</v>
      </c>
      <c r="P1631" s="562">
        <v>0</v>
      </c>
      <c r="Q1631" s="562">
        <v>0</v>
      </c>
      <c r="R1631" s="562">
        <v>0</v>
      </c>
    </row>
    <row r="1632" spans="1:18" s="286" customFormat="1" ht="12" x14ac:dyDescent="0.2">
      <c r="A1632" s="1123"/>
      <c r="B1632" s="556" t="s">
        <v>1894</v>
      </c>
      <c r="C1632" s="561">
        <v>5</v>
      </c>
      <c r="D1632" s="562">
        <v>0</v>
      </c>
      <c r="E1632" s="562">
        <v>0</v>
      </c>
      <c r="F1632" s="562">
        <v>3</v>
      </c>
      <c r="G1632" s="562">
        <v>0</v>
      </c>
      <c r="H1632" s="562">
        <v>0</v>
      </c>
      <c r="I1632" s="562">
        <v>0</v>
      </c>
      <c r="J1632" s="562">
        <v>0</v>
      </c>
      <c r="K1632" s="562">
        <v>0</v>
      </c>
      <c r="L1632" s="562">
        <v>0</v>
      </c>
      <c r="M1632" s="562">
        <v>0</v>
      </c>
      <c r="N1632" s="562">
        <v>0</v>
      </c>
      <c r="O1632" s="562">
        <v>0</v>
      </c>
      <c r="P1632" s="562">
        <v>1</v>
      </c>
      <c r="Q1632" s="562">
        <v>1</v>
      </c>
      <c r="R1632" s="562">
        <v>0</v>
      </c>
    </row>
    <row r="1633" spans="1:18" s="286" customFormat="1" ht="12" x14ac:dyDescent="0.2">
      <c r="A1633" s="1123"/>
      <c r="B1633" s="556" t="s">
        <v>1895</v>
      </c>
      <c r="C1633" s="561">
        <v>4</v>
      </c>
      <c r="D1633" s="562">
        <v>0</v>
      </c>
      <c r="E1633" s="562">
        <v>0</v>
      </c>
      <c r="F1633" s="562">
        <v>0</v>
      </c>
      <c r="G1633" s="562">
        <v>1</v>
      </c>
      <c r="H1633" s="562">
        <v>2</v>
      </c>
      <c r="I1633" s="562">
        <v>0</v>
      </c>
      <c r="J1633" s="562">
        <v>0</v>
      </c>
      <c r="K1633" s="562">
        <v>0</v>
      </c>
      <c r="L1633" s="562">
        <v>0</v>
      </c>
      <c r="M1633" s="562">
        <v>0</v>
      </c>
      <c r="N1633" s="562">
        <v>1</v>
      </c>
      <c r="O1633" s="562">
        <v>0</v>
      </c>
      <c r="P1633" s="562">
        <v>0</v>
      </c>
      <c r="Q1633" s="562">
        <v>0</v>
      </c>
      <c r="R1633" s="562">
        <v>0</v>
      </c>
    </row>
    <row r="1634" spans="1:18" s="286" customFormat="1" ht="12" x14ac:dyDescent="0.2">
      <c r="A1634" s="1123"/>
      <c r="B1634" s="556" t="s">
        <v>1896</v>
      </c>
      <c r="C1634" s="561">
        <v>1</v>
      </c>
      <c r="D1634" s="562">
        <v>0</v>
      </c>
      <c r="E1634" s="562">
        <v>0</v>
      </c>
      <c r="F1634" s="562">
        <v>0</v>
      </c>
      <c r="G1634" s="562">
        <v>0</v>
      </c>
      <c r="H1634" s="562">
        <v>0</v>
      </c>
      <c r="I1634" s="562">
        <v>1</v>
      </c>
      <c r="J1634" s="562">
        <v>0</v>
      </c>
      <c r="K1634" s="562">
        <v>0</v>
      </c>
      <c r="L1634" s="562">
        <v>0</v>
      </c>
      <c r="M1634" s="562">
        <v>0</v>
      </c>
      <c r="N1634" s="562">
        <v>0</v>
      </c>
      <c r="O1634" s="562">
        <v>0</v>
      </c>
      <c r="P1634" s="562">
        <v>0</v>
      </c>
      <c r="Q1634" s="562">
        <v>0</v>
      </c>
      <c r="R1634" s="562">
        <v>0</v>
      </c>
    </row>
    <row r="1635" spans="1:18" s="286" customFormat="1" ht="12" x14ac:dyDescent="0.2">
      <c r="A1635" s="1123"/>
      <c r="B1635" s="556" t="s">
        <v>1897</v>
      </c>
      <c r="C1635" s="561">
        <v>2</v>
      </c>
      <c r="D1635" s="562">
        <v>0</v>
      </c>
      <c r="E1635" s="562">
        <v>0</v>
      </c>
      <c r="F1635" s="562">
        <v>0</v>
      </c>
      <c r="G1635" s="562">
        <v>0</v>
      </c>
      <c r="H1635" s="562">
        <v>2</v>
      </c>
      <c r="I1635" s="562">
        <v>0</v>
      </c>
      <c r="J1635" s="562">
        <v>0</v>
      </c>
      <c r="K1635" s="562">
        <v>0</v>
      </c>
      <c r="L1635" s="562">
        <v>0</v>
      </c>
      <c r="M1635" s="562">
        <v>0</v>
      </c>
      <c r="N1635" s="562">
        <v>0</v>
      </c>
      <c r="O1635" s="562">
        <v>0</v>
      </c>
      <c r="P1635" s="562">
        <v>0</v>
      </c>
      <c r="Q1635" s="562">
        <v>0</v>
      </c>
      <c r="R1635" s="562">
        <v>0</v>
      </c>
    </row>
    <row r="1636" spans="1:18" s="286" customFormat="1" ht="12" x14ac:dyDescent="0.2">
      <c r="A1636" s="1123" t="s">
        <v>110</v>
      </c>
      <c r="B1636" s="555" t="s">
        <v>10</v>
      </c>
      <c r="C1636" s="559">
        <v>907</v>
      </c>
      <c r="D1636" s="560">
        <v>3</v>
      </c>
      <c r="E1636" s="560">
        <v>38</v>
      </c>
      <c r="F1636" s="560">
        <v>312</v>
      </c>
      <c r="G1636" s="560">
        <v>40</v>
      </c>
      <c r="H1636" s="560">
        <v>232</v>
      </c>
      <c r="I1636" s="560">
        <v>30</v>
      </c>
      <c r="J1636" s="560">
        <v>9</v>
      </c>
      <c r="K1636" s="560">
        <v>4</v>
      </c>
      <c r="L1636" s="560">
        <v>0</v>
      </c>
      <c r="M1636" s="560">
        <v>4</v>
      </c>
      <c r="N1636" s="560">
        <v>33</v>
      </c>
      <c r="O1636" s="560">
        <v>79</v>
      </c>
      <c r="P1636" s="560">
        <v>68</v>
      </c>
      <c r="Q1636" s="560">
        <v>47</v>
      </c>
      <c r="R1636" s="560">
        <v>8</v>
      </c>
    </row>
    <row r="1637" spans="1:18" s="286" customFormat="1" ht="12" x14ac:dyDescent="0.2">
      <c r="A1637" s="1123"/>
      <c r="B1637" s="556" t="s">
        <v>2010</v>
      </c>
      <c r="C1637" s="561">
        <v>4</v>
      </c>
      <c r="D1637" s="562">
        <v>0</v>
      </c>
      <c r="E1637" s="562">
        <v>0</v>
      </c>
      <c r="F1637" s="562">
        <v>2</v>
      </c>
      <c r="G1637" s="562">
        <v>0</v>
      </c>
      <c r="H1637" s="562">
        <v>1</v>
      </c>
      <c r="I1637" s="562">
        <v>1</v>
      </c>
      <c r="J1637" s="562">
        <v>0</v>
      </c>
      <c r="K1637" s="562">
        <v>0</v>
      </c>
      <c r="L1637" s="562">
        <v>0</v>
      </c>
      <c r="M1637" s="562">
        <v>0</v>
      </c>
      <c r="N1637" s="562">
        <v>0</v>
      </c>
      <c r="O1637" s="562">
        <v>0</v>
      </c>
      <c r="P1637" s="562">
        <v>0</v>
      </c>
      <c r="Q1637" s="562">
        <v>0</v>
      </c>
      <c r="R1637" s="562">
        <v>0</v>
      </c>
    </row>
    <row r="1638" spans="1:18" s="286" customFormat="1" ht="12" x14ac:dyDescent="0.2">
      <c r="A1638" s="1123"/>
      <c r="B1638" s="556" t="s">
        <v>3278</v>
      </c>
      <c r="C1638" s="561">
        <v>1</v>
      </c>
      <c r="D1638" s="562">
        <v>0</v>
      </c>
      <c r="E1638" s="562">
        <v>0</v>
      </c>
      <c r="F1638" s="562">
        <v>0</v>
      </c>
      <c r="G1638" s="562">
        <v>0</v>
      </c>
      <c r="H1638" s="562">
        <v>1</v>
      </c>
      <c r="I1638" s="562">
        <v>0</v>
      </c>
      <c r="J1638" s="562">
        <v>0</v>
      </c>
      <c r="K1638" s="562">
        <v>0</v>
      </c>
      <c r="L1638" s="562">
        <v>0</v>
      </c>
      <c r="M1638" s="562">
        <v>0</v>
      </c>
      <c r="N1638" s="562">
        <v>0</v>
      </c>
      <c r="O1638" s="562">
        <v>0</v>
      </c>
      <c r="P1638" s="562">
        <v>0</v>
      </c>
      <c r="Q1638" s="562">
        <v>0</v>
      </c>
      <c r="R1638" s="562">
        <v>0</v>
      </c>
    </row>
    <row r="1639" spans="1:18" s="286" customFormat="1" ht="12" x14ac:dyDescent="0.2">
      <c r="A1639" s="1123"/>
      <c r="B1639" s="556" t="s">
        <v>2013</v>
      </c>
      <c r="C1639" s="561">
        <v>3</v>
      </c>
      <c r="D1639" s="562">
        <v>0</v>
      </c>
      <c r="E1639" s="562">
        <v>1</v>
      </c>
      <c r="F1639" s="562">
        <v>1</v>
      </c>
      <c r="G1639" s="562">
        <v>0</v>
      </c>
      <c r="H1639" s="562">
        <v>1</v>
      </c>
      <c r="I1639" s="562">
        <v>0</v>
      </c>
      <c r="J1639" s="562">
        <v>0</v>
      </c>
      <c r="K1639" s="562">
        <v>0</v>
      </c>
      <c r="L1639" s="562">
        <v>0</v>
      </c>
      <c r="M1639" s="562">
        <v>0</v>
      </c>
      <c r="N1639" s="562">
        <v>0</v>
      </c>
      <c r="O1639" s="562">
        <v>0</v>
      </c>
      <c r="P1639" s="562">
        <v>0</v>
      </c>
      <c r="Q1639" s="562">
        <v>0</v>
      </c>
      <c r="R1639" s="562">
        <v>0</v>
      </c>
    </row>
    <row r="1640" spans="1:18" s="286" customFormat="1" ht="12" x14ac:dyDescent="0.2">
      <c r="A1640" s="1123"/>
      <c r="B1640" s="556" t="s">
        <v>3281</v>
      </c>
      <c r="C1640" s="561">
        <v>5</v>
      </c>
      <c r="D1640" s="562">
        <v>1</v>
      </c>
      <c r="E1640" s="562">
        <v>0</v>
      </c>
      <c r="F1640" s="562">
        <v>2</v>
      </c>
      <c r="G1640" s="562">
        <v>0</v>
      </c>
      <c r="H1640" s="562">
        <v>0</v>
      </c>
      <c r="I1640" s="562">
        <v>0</v>
      </c>
      <c r="J1640" s="562">
        <v>0</v>
      </c>
      <c r="K1640" s="562">
        <v>0</v>
      </c>
      <c r="L1640" s="562">
        <v>0</v>
      </c>
      <c r="M1640" s="562">
        <v>0</v>
      </c>
      <c r="N1640" s="562">
        <v>1</v>
      </c>
      <c r="O1640" s="562">
        <v>1</v>
      </c>
      <c r="P1640" s="562">
        <v>0</v>
      </c>
      <c r="Q1640" s="562">
        <v>0</v>
      </c>
      <c r="R1640" s="562">
        <v>0</v>
      </c>
    </row>
    <row r="1641" spans="1:18" s="286" customFormat="1" ht="12" x14ac:dyDescent="0.2">
      <c r="A1641" s="1123"/>
      <c r="B1641" s="556" t="s">
        <v>2014</v>
      </c>
      <c r="C1641" s="561">
        <v>53</v>
      </c>
      <c r="D1641" s="562">
        <v>0</v>
      </c>
      <c r="E1641" s="562">
        <v>3</v>
      </c>
      <c r="F1641" s="562">
        <v>15</v>
      </c>
      <c r="G1641" s="562">
        <v>1</v>
      </c>
      <c r="H1641" s="562">
        <v>14</v>
      </c>
      <c r="I1641" s="562">
        <v>4</v>
      </c>
      <c r="J1641" s="562">
        <v>0</v>
      </c>
      <c r="K1641" s="562">
        <v>0</v>
      </c>
      <c r="L1641" s="562">
        <v>0</v>
      </c>
      <c r="M1641" s="562">
        <v>0</v>
      </c>
      <c r="N1641" s="562">
        <v>2</v>
      </c>
      <c r="O1641" s="562">
        <v>9</v>
      </c>
      <c r="P1641" s="562">
        <v>1</v>
      </c>
      <c r="Q1641" s="562">
        <v>4</v>
      </c>
      <c r="R1641" s="562">
        <v>0</v>
      </c>
    </row>
    <row r="1642" spans="1:18" s="286" customFormat="1" ht="12" x14ac:dyDescent="0.2">
      <c r="A1642" s="1123"/>
      <c r="B1642" s="556" t="s">
        <v>2580</v>
      </c>
      <c r="C1642" s="561">
        <v>1</v>
      </c>
      <c r="D1642" s="562">
        <v>0</v>
      </c>
      <c r="E1642" s="562">
        <v>0</v>
      </c>
      <c r="F1642" s="562">
        <v>0</v>
      </c>
      <c r="G1642" s="562">
        <v>0</v>
      </c>
      <c r="H1642" s="562">
        <v>0</v>
      </c>
      <c r="I1642" s="562">
        <v>0</v>
      </c>
      <c r="J1642" s="562">
        <v>0</v>
      </c>
      <c r="K1642" s="562">
        <v>0</v>
      </c>
      <c r="L1642" s="562">
        <v>0</v>
      </c>
      <c r="M1642" s="562">
        <v>0</v>
      </c>
      <c r="N1642" s="562">
        <v>0</v>
      </c>
      <c r="O1642" s="562">
        <v>1</v>
      </c>
      <c r="P1642" s="562">
        <v>0</v>
      </c>
      <c r="Q1642" s="562">
        <v>0</v>
      </c>
      <c r="R1642" s="562">
        <v>0</v>
      </c>
    </row>
    <row r="1643" spans="1:18" s="286" customFormat="1" ht="12" x14ac:dyDescent="0.2">
      <c r="A1643" s="1123"/>
      <c r="B1643" s="556" t="s">
        <v>2017</v>
      </c>
      <c r="C1643" s="561">
        <v>1</v>
      </c>
      <c r="D1643" s="562">
        <v>0</v>
      </c>
      <c r="E1643" s="562">
        <v>0</v>
      </c>
      <c r="F1643" s="562">
        <v>0</v>
      </c>
      <c r="G1643" s="562">
        <v>0</v>
      </c>
      <c r="H1643" s="562">
        <v>1</v>
      </c>
      <c r="I1643" s="562">
        <v>0</v>
      </c>
      <c r="J1643" s="562">
        <v>0</v>
      </c>
      <c r="K1643" s="562">
        <v>0</v>
      </c>
      <c r="L1643" s="562">
        <v>0</v>
      </c>
      <c r="M1643" s="562">
        <v>0</v>
      </c>
      <c r="N1643" s="562">
        <v>0</v>
      </c>
      <c r="O1643" s="562">
        <v>0</v>
      </c>
      <c r="P1643" s="562">
        <v>0</v>
      </c>
      <c r="Q1643" s="562">
        <v>0</v>
      </c>
      <c r="R1643" s="562">
        <v>0</v>
      </c>
    </row>
    <row r="1644" spans="1:18" s="286" customFormat="1" ht="12" x14ac:dyDescent="0.2">
      <c r="A1644" s="1123"/>
      <c r="B1644" s="556" t="s">
        <v>2019</v>
      </c>
      <c r="C1644" s="561">
        <v>2</v>
      </c>
      <c r="D1644" s="562">
        <v>0</v>
      </c>
      <c r="E1644" s="562">
        <v>0</v>
      </c>
      <c r="F1644" s="562">
        <v>2</v>
      </c>
      <c r="G1644" s="562">
        <v>0</v>
      </c>
      <c r="H1644" s="562">
        <v>0</v>
      </c>
      <c r="I1644" s="562">
        <v>0</v>
      </c>
      <c r="J1644" s="562">
        <v>0</v>
      </c>
      <c r="K1644" s="562">
        <v>0</v>
      </c>
      <c r="L1644" s="562">
        <v>0</v>
      </c>
      <c r="M1644" s="562">
        <v>0</v>
      </c>
      <c r="N1644" s="562">
        <v>0</v>
      </c>
      <c r="O1644" s="562">
        <v>0</v>
      </c>
      <c r="P1644" s="562">
        <v>0</v>
      </c>
      <c r="Q1644" s="562">
        <v>0</v>
      </c>
      <c r="R1644" s="562">
        <v>0</v>
      </c>
    </row>
    <row r="1645" spans="1:18" s="286" customFormat="1" ht="12" x14ac:dyDescent="0.2">
      <c r="A1645" s="1123"/>
      <c r="B1645" s="556" t="s">
        <v>2020</v>
      </c>
      <c r="C1645" s="561">
        <v>10</v>
      </c>
      <c r="D1645" s="562">
        <v>0</v>
      </c>
      <c r="E1645" s="562">
        <v>0</v>
      </c>
      <c r="F1645" s="562">
        <v>3</v>
      </c>
      <c r="G1645" s="562">
        <v>1</v>
      </c>
      <c r="H1645" s="562">
        <v>1</v>
      </c>
      <c r="I1645" s="562">
        <v>0</v>
      </c>
      <c r="J1645" s="562">
        <v>0</v>
      </c>
      <c r="K1645" s="562">
        <v>0</v>
      </c>
      <c r="L1645" s="562">
        <v>0</v>
      </c>
      <c r="M1645" s="562">
        <v>0</v>
      </c>
      <c r="N1645" s="562">
        <v>2</v>
      </c>
      <c r="O1645" s="562">
        <v>1</v>
      </c>
      <c r="P1645" s="562">
        <v>0</v>
      </c>
      <c r="Q1645" s="562">
        <v>2</v>
      </c>
      <c r="R1645" s="562">
        <v>0</v>
      </c>
    </row>
    <row r="1646" spans="1:18" s="286" customFormat="1" ht="12" x14ac:dyDescent="0.2">
      <c r="A1646" s="1123"/>
      <c r="B1646" s="556" t="s">
        <v>2022</v>
      </c>
      <c r="C1646" s="561">
        <v>1</v>
      </c>
      <c r="D1646" s="562">
        <v>0</v>
      </c>
      <c r="E1646" s="562">
        <v>1</v>
      </c>
      <c r="F1646" s="562">
        <v>0</v>
      </c>
      <c r="G1646" s="562">
        <v>0</v>
      </c>
      <c r="H1646" s="562">
        <v>0</v>
      </c>
      <c r="I1646" s="562">
        <v>0</v>
      </c>
      <c r="J1646" s="562">
        <v>0</v>
      </c>
      <c r="K1646" s="562">
        <v>0</v>
      </c>
      <c r="L1646" s="562">
        <v>0</v>
      </c>
      <c r="M1646" s="562">
        <v>0</v>
      </c>
      <c r="N1646" s="562">
        <v>0</v>
      </c>
      <c r="O1646" s="562">
        <v>0</v>
      </c>
      <c r="P1646" s="562">
        <v>0</v>
      </c>
      <c r="Q1646" s="562">
        <v>0</v>
      </c>
      <c r="R1646" s="562">
        <v>0</v>
      </c>
    </row>
    <row r="1647" spans="1:18" s="286" customFormat="1" ht="12" x14ac:dyDescent="0.2">
      <c r="A1647" s="1123"/>
      <c r="B1647" s="556" t="s">
        <v>2023</v>
      </c>
      <c r="C1647" s="561">
        <v>724</v>
      </c>
      <c r="D1647" s="562">
        <v>1</v>
      </c>
      <c r="E1647" s="562">
        <v>27</v>
      </c>
      <c r="F1647" s="562">
        <v>255</v>
      </c>
      <c r="G1647" s="562">
        <v>36</v>
      </c>
      <c r="H1647" s="562">
        <v>183</v>
      </c>
      <c r="I1647" s="562">
        <v>22</v>
      </c>
      <c r="J1647" s="562">
        <v>8</v>
      </c>
      <c r="K1647" s="562">
        <v>3</v>
      </c>
      <c r="L1647" s="562">
        <v>0</v>
      </c>
      <c r="M1647" s="562">
        <v>4</v>
      </c>
      <c r="N1647" s="562">
        <v>22</v>
      </c>
      <c r="O1647" s="562">
        <v>60</v>
      </c>
      <c r="P1647" s="562">
        <v>60</v>
      </c>
      <c r="Q1647" s="562">
        <v>35</v>
      </c>
      <c r="R1647" s="562">
        <v>8</v>
      </c>
    </row>
    <row r="1648" spans="1:18" s="286" customFormat="1" ht="12" x14ac:dyDescent="0.2">
      <c r="A1648" s="1123"/>
      <c r="B1648" s="556" t="s">
        <v>3284</v>
      </c>
      <c r="C1648" s="561">
        <v>1</v>
      </c>
      <c r="D1648" s="562">
        <v>0</v>
      </c>
      <c r="E1648" s="562">
        <v>0</v>
      </c>
      <c r="F1648" s="562">
        <v>0</v>
      </c>
      <c r="G1648" s="562">
        <v>0</v>
      </c>
      <c r="H1648" s="562">
        <v>0</v>
      </c>
      <c r="I1648" s="562">
        <v>0</v>
      </c>
      <c r="J1648" s="562">
        <v>0</v>
      </c>
      <c r="K1648" s="562">
        <v>0</v>
      </c>
      <c r="L1648" s="562">
        <v>0</v>
      </c>
      <c r="M1648" s="562">
        <v>0</v>
      </c>
      <c r="N1648" s="562">
        <v>0</v>
      </c>
      <c r="O1648" s="562">
        <v>1</v>
      </c>
      <c r="P1648" s="562">
        <v>0</v>
      </c>
      <c r="Q1648" s="562">
        <v>0</v>
      </c>
      <c r="R1648" s="562">
        <v>0</v>
      </c>
    </row>
    <row r="1649" spans="1:18" s="286" customFormat="1" ht="12" x14ac:dyDescent="0.2">
      <c r="A1649" s="1123"/>
      <c r="B1649" s="556" t="s">
        <v>2025</v>
      </c>
      <c r="C1649" s="561">
        <v>2</v>
      </c>
      <c r="D1649" s="562">
        <v>0</v>
      </c>
      <c r="E1649" s="562">
        <v>0</v>
      </c>
      <c r="F1649" s="562">
        <v>0</v>
      </c>
      <c r="G1649" s="562">
        <v>0</v>
      </c>
      <c r="H1649" s="562">
        <v>1</v>
      </c>
      <c r="I1649" s="562">
        <v>0</v>
      </c>
      <c r="J1649" s="562">
        <v>0</v>
      </c>
      <c r="K1649" s="562">
        <v>0</v>
      </c>
      <c r="L1649" s="562">
        <v>0</v>
      </c>
      <c r="M1649" s="562">
        <v>0</v>
      </c>
      <c r="N1649" s="562">
        <v>0</v>
      </c>
      <c r="O1649" s="562">
        <v>0</v>
      </c>
      <c r="P1649" s="562">
        <v>0</v>
      </c>
      <c r="Q1649" s="562">
        <v>1</v>
      </c>
      <c r="R1649" s="562">
        <v>0</v>
      </c>
    </row>
    <row r="1650" spans="1:18" s="286" customFormat="1" ht="12" x14ac:dyDescent="0.2">
      <c r="A1650" s="1123"/>
      <c r="B1650" s="556" t="s">
        <v>2026</v>
      </c>
      <c r="C1650" s="561">
        <v>1</v>
      </c>
      <c r="D1650" s="562">
        <v>0</v>
      </c>
      <c r="E1650" s="562">
        <v>0</v>
      </c>
      <c r="F1650" s="562">
        <v>0</v>
      </c>
      <c r="G1650" s="562">
        <v>0</v>
      </c>
      <c r="H1650" s="562">
        <v>0</v>
      </c>
      <c r="I1650" s="562">
        <v>0</v>
      </c>
      <c r="J1650" s="562">
        <v>0</v>
      </c>
      <c r="K1650" s="562">
        <v>0</v>
      </c>
      <c r="L1650" s="562">
        <v>0</v>
      </c>
      <c r="M1650" s="562">
        <v>0</v>
      </c>
      <c r="N1650" s="562">
        <v>0</v>
      </c>
      <c r="O1650" s="562">
        <v>0</v>
      </c>
      <c r="P1650" s="562">
        <v>0</v>
      </c>
      <c r="Q1650" s="562">
        <v>1</v>
      </c>
      <c r="R1650" s="562">
        <v>0</v>
      </c>
    </row>
    <row r="1651" spans="1:18" s="286" customFormat="1" ht="12" x14ac:dyDescent="0.2">
      <c r="A1651" s="1123"/>
      <c r="B1651" s="556" t="s">
        <v>2027</v>
      </c>
      <c r="C1651" s="561">
        <v>2</v>
      </c>
      <c r="D1651" s="562">
        <v>0</v>
      </c>
      <c r="E1651" s="562">
        <v>0</v>
      </c>
      <c r="F1651" s="562">
        <v>2</v>
      </c>
      <c r="G1651" s="562">
        <v>0</v>
      </c>
      <c r="H1651" s="562">
        <v>0</v>
      </c>
      <c r="I1651" s="562">
        <v>0</v>
      </c>
      <c r="J1651" s="562">
        <v>0</v>
      </c>
      <c r="K1651" s="562">
        <v>0</v>
      </c>
      <c r="L1651" s="562">
        <v>0</v>
      </c>
      <c r="M1651" s="562">
        <v>0</v>
      </c>
      <c r="N1651" s="562">
        <v>0</v>
      </c>
      <c r="O1651" s="562">
        <v>0</v>
      </c>
      <c r="P1651" s="562">
        <v>0</v>
      </c>
      <c r="Q1651" s="562">
        <v>0</v>
      </c>
      <c r="R1651" s="562">
        <v>0</v>
      </c>
    </row>
    <row r="1652" spans="1:18" s="286" customFormat="1" ht="12" x14ac:dyDescent="0.2">
      <c r="A1652" s="1123"/>
      <c r="B1652" s="556" t="s">
        <v>2028</v>
      </c>
      <c r="C1652" s="561">
        <v>4</v>
      </c>
      <c r="D1652" s="562">
        <v>1</v>
      </c>
      <c r="E1652" s="562">
        <v>2</v>
      </c>
      <c r="F1652" s="562">
        <v>1</v>
      </c>
      <c r="G1652" s="562">
        <v>0</v>
      </c>
      <c r="H1652" s="562">
        <v>0</v>
      </c>
      <c r="I1652" s="562">
        <v>0</v>
      </c>
      <c r="J1652" s="562">
        <v>0</v>
      </c>
      <c r="K1652" s="562">
        <v>0</v>
      </c>
      <c r="L1652" s="562">
        <v>0</v>
      </c>
      <c r="M1652" s="562">
        <v>0</v>
      </c>
      <c r="N1652" s="562">
        <v>0</v>
      </c>
      <c r="O1652" s="562">
        <v>0</v>
      </c>
      <c r="P1652" s="562">
        <v>0</v>
      </c>
      <c r="Q1652" s="562">
        <v>0</v>
      </c>
      <c r="R1652" s="562">
        <v>0</v>
      </c>
    </row>
    <row r="1653" spans="1:18" s="286" customFormat="1" ht="12" x14ac:dyDescent="0.2">
      <c r="A1653" s="1123"/>
      <c r="B1653" s="556" t="s">
        <v>2031</v>
      </c>
      <c r="C1653" s="561">
        <v>2</v>
      </c>
      <c r="D1653" s="562">
        <v>0</v>
      </c>
      <c r="E1653" s="562">
        <v>1</v>
      </c>
      <c r="F1653" s="562">
        <v>0</v>
      </c>
      <c r="G1653" s="562">
        <v>0</v>
      </c>
      <c r="H1653" s="562">
        <v>0</v>
      </c>
      <c r="I1653" s="562">
        <v>1</v>
      </c>
      <c r="J1653" s="562">
        <v>0</v>
      </c>
      <c r="K1653" s="562">
        <v>0</v>
      </c>
      <c r="L1653" s="562">
        <v>0</v>
      </c>
      <c r="M1653" s="562">
        <v>0</v>
      </c>
      <c r="N1653" s="562">
        <v>0</v>
      </c>
      <c r="O1653" s="562">
        <v>0</v>
      </c>
      <c r="P1653" s="562">
        <v>0</v>
      </c>
      <c r="Q1653" s="562">
        <v>0</v>
      </c>
      <c r="R1653" s="562">
        <v>0</v>
      </c>
    </row>
    <row r="1654" spans="1:18" s="286" customFormat="1" ht="12" x14ac:dyDescent="0.2">
      <c r="A1654" s="1123"/>
      <c r="B1654" s="556" t="s">
        <v>2033</v>
      </c>
      <c r="C1654" s="561">
        <v>1</v>
      </c>
      <c r="D1654" s="562">
        <v>0</v>
      </c>
      <c r="E1654" s="562">
        <v>0</v>
      </c>
      <c r="F1654" s="562">
        <v>0</v>
      </c>
      <c r="G1654" s="562">
        <v>0</v>
      </c>
      <c r="H1654" s="562">
        <v>0</v>
      </c>
      <c r="I1654" s="562">
        <v>0</v>
      </c>
      <c r="J1654" s="562">
        <v>0</v>
      </c>
      <c r="K1654" s="562">
        <v>0</v>
      </c>
      <c r="L1654" s="562">
        <v>0</v>
      </c>
      <c r="M1654" s="562">
        <v>0</v>
      </c>
      <c r="N1654" s="562">
        <v>0</v>
      </c>
      <c r="O1654" s="562">
        <v>0</v>
      </c>
      <c r="P1654" s="562">
        <v>0</v>
      </c>
      <c r="Q1654" s="562">
        <v>1</v>
      </c>
      <c r="R1654" s="562">
        <v>0</v>
      </c>
    </row>
    <row r="1655" spans="1:18" s="286" customFormat="1" ht="12" x14ac:dyDescent="0.2">
      <c r="A1655" s="1123"/>
      <c r="B1655" s="556" t="s">
        <v>2034</v>
      </c>
      <c r="C1655" s="561">
        <v>6</v>
      </c>
      <c r="D1655" s="562">
        <v>0</v>
      </c>
      <c r="E1655" s="562">
        <v>0</v>
      </c>
      <c r="F1655" s="562">
        <v>1</v>
      </c>
      <c r="G1655" s="562">
        <v>0</v>
      </c>
      <c r="H1655" s="562">
        <v>2</v>
      </c>
      <c r="I1655" s="562">
        <v>1</v>
      </c>
      <c r="J1655" s="562">
        <v>0</v>
      </c>
      <c r="K1655" s="562">
        <v>0</v>
      </c>
      <c r="L1655" s="562">
        <v>0</v>
      </c>
      <c r="M1655" s="562">
        <v>0</v>
      </c>
      <c r="N1655" s="562">
        <v>0</v>
      </c>
      <c r="O1655" s="562">
        <v>0</v>
      </c>
      <c r="P1655" s="562">
        <v>2</v>
      </c>
      <c r="Q1655" s="562">
        <v>0</v>
      </c>
      <c r="R1655" s="562">
        <v>0</v>
      </c>
    </row>
    <row r="1656" spans="1:18" s="286" customFormat="1" ht="12" x14ac:dyDescent="0.2">
      <c r="A1656" s="1123"/>
      <c r="B1656" s="556" t="s">
        <v>2035</v>
      </c>
      <c r="C1656" s="561">
        <v>1</v>
      </c>
      <c r="D1656" s="562">
        <v>0</v>
      </c>
      <c r="E1656" s="562">
        <v>0</v>
      </c>
      <c r="F1656" s="562">
        <v>0</v>
      </c>
      <c r="G1656" s="562">
        <v>0</v>
      </c>
      <c r="H1656" s="562">
        <v>0</v>
      </c>
      <c r="I1656" s="562">
        <v>0</v>
      </c>
      <c r="J1656" s="562">
        <v>0</v>
      </c>
      <c r="K1656" s="562">
        <v>0</v>
      </c>
      <c r="L1656" s="562">
        <v>0</v>
      </c>
      <c r="M1656" s="562">
        <v>0</v>
      </c>
      <c r="N1656" s="562">
        <v>0</v>
      </c>
      <c r="O1656" s="562">
        <v>1</v>
      </c>
      <c r="P1656" s="562">
        <v>0</v>
      </c>
      <c r="Q1656" s="562">
        <v>0</v>
      </c>
      <c r="R1656" s="562">
        <v>0</v>
      </c>
    </row>
    <row r="1657" spans="1:18" s="286" customFormat="1" ht="12" x14ac:dyDescent="0.2">
      <c r="A1657" s="1123"/>
      <c r="B1657" s="556" t="s">
        <v>2036</v>
      </c>
      <c r="C1657" s="561">
        <v>4</v>
      </c>
      <c r="D1657" s="562">
        <v>0</v>
      </c>
      <c r="E1657" s="562">
        <v>0</v>
      </c>
      <c r="F1657" s="562">
        <v>2</v>
      </c>
      <c r="G1657" s="562">
        <v>1</v>
      </c>
      <c r="H1657" s="562">
        <v>1</v>
      </c>
      <c r="I1657" s="562">
        <v>0</v>
      </c>
      <c r="J1657" s="562">
        <v>0</v>
      </c>
      <c r="K1657" s="562">
        <v>0</v>
      </c>
      <c r="L1657" s="562">
        <v>0</v>
      </c>
      <c r="M1657" s="562">
        <v>0</v>
      </c>
      <c r="N1657" s="562">
        <v>0</v>
      </c>
      <c r="O1657" s="562">
        <v>0</v>
      </c>
      <c r="P1657" s="562">
        <v>0</v>
      </c>
      <c r="Q1657" s="562">
        <v>0</v>
      </c>
      <c r="R1657" s="562">
        <v>0</v>
      </c>
    </row>
    <row r="1658" spans="1:18" s="286" customFormat="1" ht="12" x14ac:dyDescent="0.2">
      <c r="A1658" s="1123"/>
      <c r="B1658" s="556" t="s">
        <v>2037</v>
      </c>
      <c r="C1658" s="561">
        <v>1</v>
      </c>
      <c r="D1658" s="562">
        <v>0</v>
      </c>
      <c r="E1658" s="562">
        <v>0</v>
      </c>
      <c r="F1658" s="562">
        <v>0</v>
      </c>
      <c r="G1658" s="562">
        <v>0</v>
      </c>
      <c r="H1658" s="562">
        <v>0</v>
      </c>
      <c r="I1658" s="562">
        <v>0</v>
      </c>
      <c r="J1658" s="562">
        <v>0</v>
      </c>
      <c r="K1658" s="562">
        <v>0</v>
      </c>
      <c r="L1658" s="562">
        <v>0</v>
      </c>
      <c r="M1658" s="562">
        <v>0</v>
      </c>
      <c r="N1658" s="562">
        <v>0</v>
      </c>
      <c r="O1658" s="562">
        <v>0</v>
      </c>
      <c r="P1658" s="562">
        <v>0</v>
      </c>
      <c r="Q1658" s="562">
        <v>1</v>
      </c>
      <c r="R1658" s="562">
        <v>0</v>
      </c>
    </row>
    <row r="1659" spans="1:18" s="286" customFormat="1" ht="12" x14ac:dyDescent="0.2">
      <c r="A1659" s="1123"/>
      <c r="B1659" s="556" t="s">
        <v>2038</v>
      </c>
      <c r="C1659" s="561">
        <v>2</v>
      </c>
      <c r="D1659" s="562">
        <v>0</v>
      </c>
      <c r="E1659" s="562">
        <v>1</v>
      </c>
      <c r="F1659" s="562">
        <v>0</v>
      </c>
      <c r="G1659" s="562">
        <v>0</v>
      </c>
      <c r="H1659" s="562">
        <v>0</v>
      </c>
      <c r="I1659" s="562">
        <v>0</v>
      </c>
      <c r="J1659" s="562">
        <v>0</v>
      </c>
      <c r="K1659" s="562">
        <v>0</v>
      </c>
      <c r="L1659" s="562">
        <v>0</v>
      </c>
      <c r="M1659" s="562">
        <v>0</v>
      </c>
      <c r="N1659" s="562">
        <v>1</v>
      </c>
      <c r="O1659" s="562">
        <v>0</v>
      </c>
      <c r="P1659" s="562">
        <v>0</v>
      </c>
      <c r="Q1659" s="562">
        <v>0</v>
      </c>
      <c r="R1659" s="562">
        <v>0</v>
      </c>
    </row>
    <row r="1660" spans="1:18" s="286" customFormat="1" ht="12" x14ac:dyDescent="0.2">
      <c r="A1660" s="1123"/>
      <c r="B1660" s="556" t="s">
        <v>2040</v>
      </c>
      <c r="C1660" s="561">
        <v>3</v>
      </c>
      <c r="D1660" s="562">
        <v>0</v>
      </c>
      <c r="E1660" s="562">
        <v>0</v>
      </c>
      <c r="F1660" s="562">
        <v>0</v>
      </c>
      <c r="G1660" s="562">
        <v>0</v>
      </c>
      <c r="H1660" s="562">
        <v>2</v>
      </c>
      <c r="I1660" s="562">
        <v>0</v>
      </c>
      <c r="J1660" s="562">
        <v>0</v>
      </c>
      <c r="K1660" s="562">
        <v>0</v>
      </c>
      <c r="L1660" s="562">
        <v>0</v>
      </c>
      <c r="M1660" s="562">
        <v>0</v>
      </c>
      <c r="N1660" s="562">
        <v>0</v>
      </c>
      <c r="O1660" s="562">
        <v>1</v>
      </c>
      <c r="P1660" s="562">
        <v>0</v>
      </c>
      <c r="Q1660" s="562">
        <v>0</v>
      </c>
      <c r="R1660" s="562">
        <v>0</v>
      </c>
    </row>
    <row r="1661" spans="1:18" s="286" customFormat="1" ht="12" x14ac:dyDescent="0.2">
      <c r="A1661" s="1123"/>
      <c r="B1661" s="556" t="s">
        <v>2041</v>
      </c>
      <c r="C1661" s="561">
        <v>26</v>
      </c>
      <c r="D1661" s="562">
        <v>0</v>
      </c>
      <c r="E1661" s="562">
        <v>1</v>
      </c>
      <c r="F1661" s="562">
        <v>7</v>
      </c>
      <c r="G1661" s="562">
        <v>0</v>
      </c>
      <c r="H1661" s="562">
        <v>8</v>
      </c>
      <c r="I1661" s="562">
        <v>0</v>
      </c>
      <c r="J1661" s="562">
        <v>1</v>
      </c>
      <c r="K1661" s="562">
        <v>1</v>
      </c>
      <c r="L1661" s="562">
        <v>0</v>
      </c>
      <c r="M1661" s="562">
        <v>0</v>
      </c>
      <c r="N1661" s="562">
        <v>3</v>
      </c>
      <c r="O1661" s="562">
        <v>2</v>
      </c>
      <c r="P1661" s="562">
        <v>3</v>
      </c>
      <c r="Q1661" s="562">
        <v>0</v>
      </c>
      <c r="R1661" s="562">
        <v>0</v>
      </c>
    </row>
    <row r="1662" spans="1:18" s="286" customFormat="1" ht="12" x14ac:dyDescent="0.2">
      <c r="A1662" s="1123"/>
      <c r="B1662" s="556" t="s">
        <v>2586</v>
      </c>
      <c r="C1662" s="561">
        <v>1</v>
      </c>
      <c r="D1662" s="562">
        <v>0</v>
      </c>
      <c r="E1662" s="562">
        <v>0</v>
      </c>
      <c r="F1662" s="562">
        <v>0</v>
      </c>
      <c r="G1662" s="562">
        <v>0</v>
      </c>
      <c r="H1662" s="562">
        <v>1</v>
      </c>
      <c r="I1662" s="562">
        <v>0</v>
      </c>
      <c r="J1662" s="562">
        <v>0</v>
      </c>
      <c r="K1662" s="562">
        <v>0</v>
      </c>
      <c r="L1662" s="562">
        <v>0</v>
      </c>
      <c r="M1662" s="562">
        <v>0</v>
      </c>
      <c r="N1662" s="562">
        <v>0</v>
      </c>
      <c r="O1662" s="562">
        <v>0</v>
      </c>
      <c r="P1662" s="562">
        <v>0</v>
      </c>
      <c r="Q1662" s="562">
        <v>0</v>
      </c>
      <c r="R1662" s="562">
        <v>0</v>
      </c>
    </row>
    <row r="1663" spans="1:18" s="286" customFormat="1" ht="12" x14ac:dyDescent="0.2">
      <c r="A1663" s="1123"/>
      <c r="B1663" s="556" t="s">
        <v>2043</v>
      </c>
      <c r="C1663" s="561">
        <v>3</v>
      </c>
      <c r="D1663" s="562">
        <v>0</v>
      </c>
      <c r="E1663" s="562">
        <v>0</v>
      </c>
      <c r="F1663" s="562">
        <v>2</v>
      </c>
      <c r="G1663" s="562">
        <v>0</v>
      </c>
      <c r="H1663" s="562">
        <v>1</v>
      </c>
      <c r="I1663" s="562">
        <v>0</v>
      </c>
      <c r="J1663" s="562">
        <v>0</v>
      </c>
      <c r="K1663" s="562">
        <v>0</v>
      </c>
      <c r="L1663" s="562">
        <v>0</v>
      </c>
      <c r="M1663" s="562">
        <v>0</v>
      </c>
      <c r="N1663" s="562">
        <v>0</v>
      </c>
      <c r="O1663" s="562">
        <v>0</v>
      </c>
      <c r="P1663" s="562">
        <v>0</v>
      </c>
      <c r="Q1663" s="562">
        <v>0</v>
      </c>
      <c r="R1663" s="562">
        <v>0</v>
      </c>
    </row>
    <row r="1664" spans="1:18" s="286" customFormat="1" ht="12" x14ac:dyDescent="0.2">
      <c r="A1664" s="1123"/>
      <c r="B1664" s="556" t="s">
        <v>3287</v>
      </c>
      <c r="C1664" s="561">
        <v>1</v>
      </c>
      <c r="D1664" s="562">
        <v>0</v>
      </c>
      <c r="E1664" s="562">
        <v>0</v>
      </c>
      <c r="F1664" s="562">
        <v>0</v>
      </c>
      <c r="G1664" s="562">
        <v>0</v>
      </c>
      <c r="H1664" s="562">
        <v>1</v>
      </c>
      <c r="I1664" s="562">
        <v>0</v>
      </c>
      <c r="J1664" s="562">
        <v>0</v>
      </c>
      <c r="K1664" s="562">
        <v>0</v>
      </c>
      <c r="L1664" s="562">
        <v>0</v>
      </c>
      <c r="M1664" s="562">
        <v>0</v>
      </c>
      <c r="N1664" s="562">
        <v>0</v>
      </c>
      <c r="O1664" s="562">
        <v>0</v>
      </c>
      <c r="P1664" s="562">
        <v>0</v>
      </c>
      <c r="Q1664" s="562">
        <v>0</v>
      </c>
      <c r="R1664" s="562">
        <v>0</v>
      </c>
    </row>
    <row r="1665" spans="1:18" s="286" customFormat="1" ht="12" x14ac:dyDescent="0.2">
      <c r="A1665" s="1123"/>
      <c r="B1665" s="556" t="s">
        <v>2045</v>
      </c>
      <c r="C1665" s="561">
        <v>22</v>
      </c>
      <c r="D1665" s="562">
        <v>0</v>
      </c>
      <c r="E1665" s="562">
        <v>0</v>
      </c>
      <c r="F1665" s="562">
        <v>8</v>
      </c>
      <c r="G1665" s="562">
        <v>0</v>
      </c>
      <c r="H1665" s="562">
        <v>10</v>
      </c>
      <c r="I1665" s="562">
        <v>0</v>
      </c>
      <c r="J1665" s="562">
        <v>0</v>
      </c>
      <c r="K1665" s="562">
        <v>0</v>
      </c>
      <c r="L1665" s="562">
        <v>0</v>
      </c>
      <c r="M1665" s="562">
        <v>0</v>
      </c>
      <c r="N1665" s="562">
        <v>1</v>
      </c>
      <c r="O1665" s="562">
        <v>2</v>
      </c>
      <c r="P1665" s="562">
        <v>1</v>
      </c>
      <c r="Q1665" s="562">
        <v>0</v>
      </c>
      <c r="R1665" s="562">
        <v>0</v>
      </c>
    </row>
    <row r="1666" spans="1:18" s="286" customFormat="1" ht="12" x14ac:dyDescent="0.2">
      <c r="A1666" s="1123"/>
      <c r="B1666" s="556" t="s">
        <v>2046</v>
      </c>
      <c r="C1666" s="561">
        <v>5</v>
      </c>
      <c r="D1666" s="562">
        <v>0</v>
      </c>
      <c r="E1666" s="562">
        <v>0</v>
      </c>
      <c r="F1666" s="562">
        <v>3</v>
      </c>
      <c r="G1666" s="562">
        <v>0</v>
      </c>
      <c r="H1666" s="562">
        <v>1</v>
      </c>
      <c r="I1666" s="562">
        <v>0</v>
      </c>
      <c r="J1666" s="562">
        <v>0</v>
      </c>
      <c r="K1666" s="562">
        <v>0</v>
      </c>
      <c r="L1666" s="562">
        <v>0</v>
      </c>
      <c r="M1666" s="562">
        <v>0</v>
      </c>
      <c r="N1666" s="562">
        <v>0</v>
      </c>
      <c r="O1666" s="562">
        <v>0</v>
      </c>
      <c r="P1666" s="562">
        <v>1</v>
      </c>
      <c r="Q1666" s="562">
        <v>0</v>
      </c>
      <c r="R1666" s="562">
        <v>0</v>
      </c>
    </row>
    <row r="1667" spans="1:18" s="286" customFormat="1" ht="12" x14ac:dyDescent="0.2">
      <c r="A1667" s="1123"/>
      <c r="B1667" s="556" t="s">
        <v>2589</v>
      </c>
      <c r="C1667" s="561">
        <v>3</v>
      </c>
      <c r="D1667" s="562">
        <v>0</v>
      </c>
      <c r="E1667" s="562">
        <v>0</v>
      </c>
      <c r="F1667" s="562">
        <v>2</v>
      </c>
      <c r="G1667" s="562">
        <v>0</v>
      </c>
      <c r="H1667" s="562">
        <v>1</v>
      </c>
      <c r="I1667" s="562">
        <v>0</v>
      </c>
      <c r="J1667" s="562">
        <v>0</v>
      </c>
      <c r="K1667" s="562">
        <v>0</v>
      </c>
      <c r="L1667" s="562">
        <v>0</v>
      </c>
      <c r="M1667" s="562">
        <v>0</v>
      </c>
      <c r="N1667" s="562">
        <v>0</v>
      </c>
      <c r="O1667" s="562">
        <v>0</v>
      </c>
      <c r="P1667" s="562">
        <v>0</v>
      </c>
      <c r="Q1667" s="562">
        <v>0</v>
      </c>
      <c r="R1667" s="562">
        <v>0</v>
      </c>
    </row>
    <row r="1668" spans="1:18" s="286" customFormat="1" ht="12" x14ac:dyDescent="0.2">
      <c r="A1668" s="1123"/>
      <c r="B1668" s="556" t="s">
        <v>2048</v>
      </c>
      <c r="C1668" s="561">
        <v>1</v>
      </c>
      <c r="D1668" s="562">
        <v>0</v>
      </c>
      <c r="E1668" s="562">
        <v>0</v>
      </c>
      <c r="F1668" s="562">
        <v>0</v>
      </c>
      <c r="G1668" s="562">
        <v>1</v>
      </c>
      <c r="H1668" s="562">
        <v>0</v>
      </c>
      <c r="I1668" s="562">
        <v>0</v>
      </c>
      <c r="J1668" s="562">
        <v>0</v>
      </c>
      <c r="K1668" s="562">
        <v>0</v>
      </c>
      <c r="L1668" s="562">
        <v>0</v>
      </c>
      <c r="M1668" s="562">
        <v>0</v>
      </c>
      <c r="N1668" s="562">
        <v>0</v>
      </c>
      <c r="O1668" s="562">
        <v>0</v>
      </c>
      <c r="P1668" s="562">
        <v>0</v>
      </c>
      <c r="Q1668" s="562">
        <v>0</v>
      </c>
      <c r="R1668" s="562">
        <v>0</v>
      </c>
    </row>
    <row r="1669" spans="1:18" s="286" customFormat="1" ht="12" x14ac:dyDescent="0.2">
      <c r="A1669" s="1123"/>
      <c r="B1669" s="556" t="s">
        <v>2051</v>
      </c>
      <c r="C1669" s="561">
        <v>1</v>
      </c>
      <c r="D1669" s="562">
        <v>0</v>
      </c>
      <c r="E1669" s="562">
        <v>0</v>
      </c>
      <c r="F1669" s="562">
        <v>0</v>
      </c>
      <c r="G1669" s="562">
        <v>0</v>
      </c>
      <c r="H1669" s="562">
        <v>0</v>
      </c>
      <c r="I1669" s="562">
        <v>0</v>
      </c>
      <c r="J1669" s="562">
        <v>0</v>
      </c>
      <c r="K1669" s="562">
        <v>0</v>
      </c>
      <c r="L1669" s="562">
        <v>0</v>
      </c>
      <c r="M1669" s="562">
        <v>0</v>
      </c>
      <c r="N1669" s="562">
        <v>1</v>
      </c>
      <c r="O1669" s="562">
        <v>0</v>
      </c>
      <c r="P1669" s="562">
        <v>0</v>
      </c>
      <c r="Q1669" s="562">
        <v>0</v>
      </c>
      <c r="R1669" s="562">
        <v>0</v>
      </c>
    </row>
    <row r="1670" spans="1:18" s="286" customFormat="1" ht="12" x14ac:dyDescent="0.2">
      <c r="A1670" s="1123"/>
      <c r="B1670" s="556" t="s">
        <v>3292</v>
      </c>
      <c r="C1670" s="561">
        <v>1</v>
      </c>
      <c r="D1670" s="562">
        <v>0</v>
      </c>
      <c r="E1670" s="562">
        <v>0</v>
      </c>
      <c r="F1670" s="562">
        <v>0</v>
      </c>
      <c r="G1670" s="562">
        <v>0</v>
      </c>
      <c r="H1670" s="562">
        <v>0</v>
      </c>
      <c r="I1670" s="562">
        <v>0</v>
      </c>
      <c r="J1670" s="562">
        <v>0</v>
      </c>
      <c r="K1670" s="562">
        <v>0</v>
      </c>
      <c r="L1670" s="562">
        <v>0</v>
      </c>
      <c r="M1670" s="562">
        <v>0</v>
      </c>
      <c r="N1670" s="562">
        <v>0</v>
      </c>
      <c r="O1670" s="562">
        <v>0</v>
      </c>
      <c r="P1670" s="562">
        <v>0</v>
      </c>
      <c r="Q1670" s="562">
        <v>1</v>
      </c>
      <c r="R1670" s="562">
        <v>0</v>
      </c>
    </row>
    <row r="1671" spans="1:18" s="286" customFormat="1" ht="12" x14ac:dyDescent="0.2">
      <c r="A1671" s="1123"/>
      <c r="B1671" s="556" t="s">
        <v>2590</v>
      </c>
      <c r="C1671" s="561">
        <v>1</v>
      </c>
      <c r="D1671" s="562">
        <v>0</v>
      </c>
      <c r="E1671" s="562">
        <v>0</v>
      </c>
      <c r="F1671" s="562">
        <v>0</v>
      </c>
      <c r="G1671" s="562">
        <v>0</v>
      </c>
      <c r="H1671" s="562">
        <v>1</v>
      </c>
      <c r="I1671" s="562">
        <v>0</v>
      </c>
      <c r="J1671" s="562">
        <v>0</v>
      </c>
      <c r="K1671" s="562">
        <v>0</v>
      </c>
      <c r="L1671" s="562">
        <v>0</v>
      </c>
      <c r="M1671" s="562">
        <v>0</v>
      </c>
      <c r="N1671" s="562">
        <v>0</v>
      </c>
      <c r="O1671" s="562">
        <v>0</v>
      </c>
      <c r="P1671" s="562">
        <v>0</v>
      </c>
      <c r="Q1671" s="562">
        <v>0</v>
      </c>
      <c r="R1671" s="562">
        <v>0</v>
      </c>
    </row>
    <row r="1672" spans="1:18" s="286" customFormat="1" ht="12" x14ac:dyDescent="0.2">
      <c r="A1672" s="1123"/>
      <c r="B1672" s="556" t="s">
        <v>3293</v>
      </c>
      <c r="C1672" s="561">
        <v>1</v>
      </c>
      <c r="D1672" s="562">
        <v>0</v>
      </c>
      <c r="E1672" s="562">
        <v>0</v>
      </c>
      <c r="F1672" s="562">
        <v>1</v>
      </c>
      <c r="G1672" s="562">
        <v>0</v>
      </c>
      <c r="H1672" s="562">
        <v>0</v>
      </c>
      <c r="I1672" s="562">
        <v>0</v>
      </c>
      <c r="J1672" s="562">
        <v>0</v>
      </c>
      <c r="K1672" s="562">
        <v>0</v>
      </c>
      <c r="L1672" s="562">
        <v>0</v>
      </c>
      <c r="M1672" s="562">
        <v>0</v>
      </c>
      <c r="N1672" s="562">
        <v>0</v>
      </c>
      <c r="O1672" s="562">
        <v>0</v>
      </c>
      <c r="P1672" s="562">
        <v>0</v>
      </c>
      <c r="Q1672" s="562">
        <v>0</v>
      </c>
      <c r="R1672" s="562">
        <v>0</v>
      </c>
    </row>
    <row r="1673" spans="1:18" s="286" customFormat="1" ht="12" x14ac:dyDescent="0.2">
      <c r="A1673" s="1123"/>
      <c r="B1673" s="556" t="s">
        <v>2591</v>
      </c>
      <c r="C1673" s="561">
        <v>1</v>
      </c>
      <c r="D1673" s="562">
        <v>0</v>
      </c>
      <c r="E1673" s="562">
        <v>0</v>
      </c>
      <c r="F1673" s="562">
        <v>0</v>
      </c>
      <c r="G1673" s="562">
        <v>0</v>
      </c>
      <c r="H1673" s="562">
        <v>0</v>
      </c>
      <c r="I1673" s="562">
        <v>1</v>
      </c>
      <c r="J1673" s="562">
        <v>0</v>
      </c>
      <c r="K1673" s="562">
        <v>0</v>
      </c>
      <c r="L1673" s="562">
        <v>0</v>
      </c>
      <c r="M1673" s="562">
        <v>0</v>
      </c>
      <c r="N1673" s="562">
        <v>0</v>
      </c>
      <c r="O1673" s="562">
        <v>0</v>
      </c>
      <c r="P1673" s="562">
        <v>0</v>
      </c>
      <c r="Q1673" s="562">
        <v>0</v>
      </c>
      <c r="R1673" s="562">
        <v>0</v>
      </c>
    </row>
    <row r="1674" spans="1:18" s="286" customFormat="1" ht="12" x14ac:dyDescent="0.2">
      <c r="A1674" s="1123"/>
      <c r="B1674" s="556" t="s">
        <v>2054</v>
      </c>
      <c r="C1674" s="561">
        <v>1</v>
      </c>
      <c r="D1674" s="562">
        <v>0</v>
      </c>
      <c r="E1674" s="562">
        <v>0</v>
      </c>
      <c r="F1674" s="562">
        <v>1</v>
      </c>
      <c r="G1674" s="562">
        <v>0</v>
      </c>
      <c r="H1674" s="562">
        <v>0</v>
      </c>
      <c r="I1674" s="562">
        <v>0</v>
      </c>
      <c r="J1674" s="562">
        <v>0</v>
      </c>
      <c r="K1674" s="562">
        <v>0</v>
      </c>
      <c r="L1674" s="562">
        <v>0</v>
      </c>
      <c r="M1674" s="562">
        <v>0</v>
      </c>
      <c r="N1674" s="562">
        <v>0</v>
      </c>
      <c r="O1674" s="562">
        <v>0</v>
      </c>
      <c r="P1674" s="562">
        <v>0</v>
      </c>
      <c r="Q1674" s="562">
        <v>0</v>
      </c>
      <c r="R1674" s="562">
        <v>0</v>
      </c>
    </row>
    <row r="1675" spans="1:18" s="286" customFormat="1" ht="12" x14ac:dyDescent="0.2">
      <c r="A1675" s="1123"/>
      <c r="B1675" s="556" t="s">
        <v>3295</v>
      </c>
      <c r="C1675" s="561">
        <v>1</v>
      </c>
      <c r="D1675" s="562">
        <v>0</v>
      </c>
      <c r="E1675" s="562">
        <v>0</v>
      </c>
      <c r="F1675" s="562">
        <v>0</v>
      </c>
      <c r="G1675" s="562">
        <v>0</v>
      </c>
      <c r="H1675" s="562">
        <v>0</v>
      </c>
      <c r="I1675" s="562">
        <v>0</v>
      </c>
      <c r="J1675" s="562">
        <v>0</v>
      </c>
      <c r="K1675" s="562">
        <v>0</v>
      </c>
      <c r="L1675" s="562">
        <v>0</v>
      </c>
      <c r="M1675" s="562">
        <v>0</v>
      </c>
      <c r="N1675" s="562">
        <v>0</v>
      </c>
      <c r="O1675" s="562">
        <v>0</v>
      </c>
      <c r="P1675" s="562">
        <v>0</v>
      </c>
      <c r="Q1675" s="562">
        <v>1</v>
      </c>
      <c r="R1675" s="562">
        <v>0</v>
      </c>
    </row>
    <row r="1676" spans="1:18" s="286" customFormat="1" ht="12" x14ac:dyDescent="0.2">
      <c r="A1676" s="1123"/>
      <c r="B1676" s="556" t="s">
        <v>2056</v>
      </c>
      <c r="C1676" s="561">
        <v>1</v>
      </c>
      <c r="D1676" s="562">
        <v>0</v>
      </c>
      <c r="E1676" s="562">
        <v>1</v>
      </c>
      <c r="F1676" s="562">
        <v>0</v>
      </c>
      <c r="G1676" s="562">
        <v>0</v>
      </c>
      <c r="H1676" s="562">
        <v>0</v>
      </c>
      <c r="I1676" s="562">
        <v>0</v>
      </c>
      <c r="J1676" s="562">
        <v>0</v>
      </c>
      <c r="K1676" s="562">
        <v>0</v>
      </c>
      <c r="L1676" s="562">
        <v>0</v>
      </c>
      <c r="M1676" s="562">
        <v>0</v>
      </c>
      <c r="N1676" s="562">
        <v>0</v>
      </c>
      <c r="O1676" s="562">
        <v>0</v>
      </c>
      <c r="P1676" s="562">
        <v>0</v>
      </c>
      <c r="Q1676" s="562">
        <v>0</v>
      </c>
      <c r="R1676" s="562">
        <v>0</v>
      </c>
    </row>
    <row r="1677" spans="1:18" s="286" customFormat="1" ht="12" x14ac:dyDescent="0.2">
      <c r="A1677" s="1123"/>
      <c r="B1677" s="556" t="s">
        <v>3297</v>
      </c>
      <c r="C1677" s="561">
        <v>1</v>
      </c>
      <c r="D1677" s="562">
        <v>0</v>
      </c>
      <c r="E1677" s="562">
        <v>0</v>
      </c>
      <c r="F1677" s="562">
        <v>1</v>
      </c>
      <c r="G1677" s="562">
        <v>0</v>
      </c>
      <c r="H1677" s="562">
        <v>0</v>
      </c>
      <c r="I1677" s="562">
        <v>0</v>
      </c>
      <c r="J1677" s="562">
        <v>0</v>
      </c>
      <c r="K1677" s="562">
        <v>0</v>
      </c>
      <c r="L1677" s="562">
        <v>0</v>
      </c>
      <c r="M1677" s="562">
        <v>0</v>
      </c>
      <c r="N1677" s="562">
        <v>0</v>
      </c>
      <c r="O1677" s="562">
        <v>0</v>
      </c>
      <c r="P1677" s="562">
        <v>0</v>
      </c>
      <c r="Q1677" s="562">
        <v>0</v>
      </c>
      <c r="R1677" s="562">
        <v>0</v>
      </c>
    </row>
    <row r="1678" spans="1:18" s="286" customFormat="1" ht="12" x14ac:dyDescent="0.2">
      <c r="A1678" s="1123"/>
      <c r="B1678" s="556" t="s">
        <v>3298</v>
      </c>
      <c r="C1678" s="561">
        <v>1</v>
      </c>
      <c r="D1678" s="562">
        <v>0</v>
      </c>
      <c r="E1678" s="562">
        <v>0</v>
      </c>
      <c r="F1678" s="562">
        <v>1</v>
      </c>
      <c r="G1678" s="562">
        <v>0</v>
      </c>
      <c r="H1678" s="562">
        <v>0</v>
      </c>
      <c r="I1678" s="562">
        <v>0</v>
      </c>
      <c r="J1678" s="562">
        <v>0</v>
      </c>
      <c r="K1678" s="562">
        <v>0</v>
      </c>
      <c r="L1678" s="562">
        <v>0</v>
      </c>
      <c r="M1678" s="562">
        <v>0</v>
      </c>
      <c r="N1678" s="562">
        <v>0</v>
      </c>
      <c r="O1678" s="562">
        <v>0</v>
      </c>
      <c r="P1678" s="562">
        <v>0</v>
      </c>
      <c r="Q1678" s="562">
        <v>0</v>
      </c>
      <c r="R1678" s="562">
        <v>0</v>
      </c>
    </row>
    <row r="1679" spans="1:18" s="286" customFormat="1" ht="12" x14ac:dyDescent="0.2">
      <c r="A1679" s="1123" t="s">
        <v>3299</v>
      </c>
      <c r="B1679" s="555" t="s">
        <v>10</v>
      </c>
      <c r="C1679" s="559">
        <v>5</v>
      </c>
      <c r="D1679" s="560">
        <v>0</v>
      </c>
      <c r="E1679" s="560">
        <v>0</v>
      </c>
      <c r="F1679" s="560">
        <v>2</v>
      </c>
      <c r="G1679" s="560">
        <v>0</v>
      </c>
      <c r="H1679" s="560">
        <v>2</v>
      </c>
      <c r="I1679" s="560">
        <v>0</v>
      </c>
      <c r="J1679" s="560">
        <v>0</v>
      </c>
      <c r="K1679" s="560">
        <v>0</v>
      </c>
      <c r="L1679" s="560">
        <v>0</v>
      </c>
      <c r="M1679" s="560">
        <v>1</v>
      </c>
      <c r="N1679" s="560">
        <v>0</v>
      </c>
      <c r="O1679" s="560">
        <v>0</v>
      </c>
      <c r="P1679" s="560">
        <v>0</v>
      </c>
      <c r="Q1679" s="560">
        <v>0</v>
      </c>
      <c r="R1679" s="560">
        <v>0</v>
      </c>
    </row>
    <row r="1680" spans="1:18" s="286" customFormat="1" ht="12" x14ac:dyDescent="0.2">
      <c r="A1680" s="1123"/>
      <c r="B1680" s="556" t="s">
        <v>2168</v>
      </c>
      <c r="C1680" s="561">
        <v>2</v>
      </c>
      <c r="D1680" s="562">
        <v>0</v>
      </c>
      <c r="E1680" s="562">
        <v>0</v>
      </c>
      <c r="F1680" s="562">
        <v>0</v>
      </c>
      <c r="G1680" s="562">
        <v>0</v>
      </c>
      <c r="H1680" s="562">
        <v>2</v>
      </c>
      <c r="I1680" s="562">
        <v>0</v>
      </c>
      <c r="J1680" s="562">
        <v>0</v>
      </c>
      <c r="K1680" s="562">
        <v>0</v>
      </c>
      <c r="L1680" s="562">
        <v>0</v>
      </c>
      <c r="M1680" s="562">
        <v>0</v>
      </c>
      <c r="N1680" s="562">
        <v>0</v>
      </c>
      <c r="O1680" s="562">
        <v>0</v>
      </c>
      <c r="P1680" s="562">
        <v>0</v>
      </c>
      <c r="Q1680" s="562">
        <v>0</v>
      </c>
      <c r="R1680" s="562">
        <v>0</v>
      </c>
    </row>
    <row r="1681" spans="1:18" s="286" customFormat="1" ht="12" x14ac:dyDescent="0.2">
      <c r="A1681" s="1123"/>
      <c r="B1681" s="556" t="s">
        <v>2170</v>
      </c>
      <c r="C1681" s="561">
        <v>1</v>
      </c>
      <c r="D1681" s="562">
        <v>0</v>
      </c>
      <c r="E1681" s="562">
        <v>0</v>
      </c>
      <c r="F1681" s="562">
        <v>1</v>
      </c>
      <c r="G1681" s="562">
        <v>0</v>
      </c>
      <c r="H1681" s="562">
        <v>0</v>
      </c>
      <c r="I1681" s="562">
        <v>0</v>
      </c>
      <c r="J1681" s="562">
        <v>0</v>
      </c>
      <c r="K1681" s="562">
        <v>0</v>
      </c>
      <c r="L1681" s="562">
        <v>0</v>
      </c>
      <c r="M1681" s="562">
        <v>0</v>
      </c>
      <c r="N1681" s="562">
        <v>0</v>
      </c>
      <c r="O1681" s="562">
        <v>0</v>
      </c>
      <c r="P1681" s="562">
        <v>0</v>
      </c>
      <c r="Q1681" s="562">
        <v>0</v>
      </c>
      <c r="R1681" s="562">
        <v>0</v>
      </c>
    </row>
    <row r="1682" spans="1:18" s="286" customFormat="1" ht="12" x14ac:dyDescent="0.2">
      <c r="A1682" s="1123"/>
      <c r="B1682" s="556" t="s">
        <v>2172</v>
      </c>
      <c r="C1682" s="561">
        <v>2</v>
      </c>
      <c r="D1682" s="562">
        <v>0</v>
      </c>
      <c r="E1682" s="562">
        <v>0</v>
      </c>
      <c r="F1682" s="562">
        <v>1</v>
      </c>
      <c r="G1682" s="562">
        <v>0</v>
      </c>
      <c r="H1682" s="562">
        <v>0</v>
      </c>
      <c r="I1682" s="562">
        <v>0</v>
      </c>
      <c r="J1682" s="562">
        <v>0</v>
      </c>
      <c r="K1682" s="562">
        <v>0</v>
      </c>
      <c r="L1682" s="562">
        <v>0</v>
      </c>
      <c r="M1682" s="562">
        <v>1</v>
      </c>
      <c r="N1682" s="562">
        <v>0</v>
      </c>
      <c r="O1682" s="562">
        <v>0</v>
      </c>
      <c r="P1682" s="562">
        <v>0</v>
      </c>
      <c r="Q1682" s="562">
        <v>0</v>
      </c>
      <c r="R1682" s="562">
        <v>0</v>
      </c>
    </row>
    <row r="1683" spans="1:18" s="286" customFormat="1" ht="12" x14ac:dyDescent="0.2">
      <c r="A1683" s="1123" t="s">
        <v>3300</v>
      </c>
      <c r="B1683" s="555" t="s">
        <v>10</v>
      </c>
      <c r="C1683" s="559">
        <v>650</v>
      </c>
      <c r="D1683" s="560">
        <v>9</v>
      </c>
      <c r="E1683" s="560">
        <v>25</v>
      </c>
      <c r="F1683" s="560">
        <v>183</v>
      </c>
      <c r="G1683" s="560">
        <v>78</v>
      </c>
      <c r="H1683" s="560">
        <v>157</v>
      </c>
      <c r="I1683" s="560">
        <v>16</v>
      </c>
      <c r="J1683" s="560">
        <v>6</v>
      </c>
      <c r="K1683" s="560">
        <v>9</v>
      </c>
      <c r="L1683" s="560">
        <v>8</v>
      </c>
      <c r="M1683" s="560">
        <v>8</v>
      </c>
      <c r="N1683" s="560">
        <v>17</v>
      </c>
      <c r="O1683" s="560">
        <v>84</v>
      </c>
      <c r="P1683" s="560">
        <v>28</v>
      </c>
      <c r="Q1683" s="560">
        <v>20</v>
      </c>
      <c r="R1683" s="560">
        <v>2</v>
      </c>
    </row>
    <row r="1684" spans="1:18" s="286" customFormat="1" ht="12" x14ac:dyDescent="0.2">
      <c r="A1684" s="1123"/>
      <c r="B1684" s="556" t="s">
        <v>2063</v>
      </c>
      <c r="C1684" s="561">
        <v>28</v>
      </c>
      <c r="D1684" s="562">
        <v>0</v>
      </c>
      <c r="E1684" s="562">
        <v>0</v>
      </c>
      <c r="F1684" s="562">
        <v>4</v>
      </c>
      <c r="G1684" s="562">
        <v>11</v>
      </c>
      <c r="H1684" s="562">
        <v>5</v>
      </c>
      <c r="I1684" s="562">
        <v>0</v>
      </c>
      <c r="J1684" s="562">
        <v>4</v>
      </c>
      <c r="K1684" s="562">
        <v>0</v>
      </c>
      <c r="L1684" s="562">
        <v>0</v>
      </c>
      <c r="M1684" s="562">
        <v>0</v>
      </c>
      <c r="N1684" s="562">
        <v>0</v>
      </c>
      <c r="O1684" s="562">
        <v>4</v>
      </c>
      <c r="P1684" s="562">
        <v>0</v>
      </c>
      <c r="Q1684" s="562">
        <v>0</v>
      </c>
      <c r="R1684" s="562">
        <v>0</v>
      </c>
    </row>
    <row r="1685" spans="1:18" s="286" customFormat="1" ht="12" x14ac:dyDescent="0.2">
      <c r="A1685" s="1123"/>
      <c r="B1685" s="556" t="s">
        <v>2064</v>
      </c>
      <c r="C1685" s="561">
        <v>1</v>
      </c>
      <c r="D1685" s="562">
        <v>0</v>
      </c>
      <c r="E1685" s="562">
        <v>0</v>
      </c>
      <c r="F1685" s="562">
        <v>0</v>
      </c>
      <c r="G1685" s="562">
        <v>1</v>
      </c>
      <c r="H1685" s="562">
        <v>0</v>
      </c>
      <c r="I1685" s="562">
        <v>0</v>
      </c>
      <c r="J1685" s="562">
        <v>0</v>
      </c>
      <c r="K1685" s="562">
        <v>0</v>
      </c>
      <c r="L1685" s="562">
        <v>0</v>
      </c>
      <c r="M1685" s="562">
        <v>0</v>
      </c>
      <c r="N1685" s="562">
        <v>0</v>
      </c>
      <c r="O1685" s="562">
        <v>0</v>
      </c>
      <c r="P1685" s="562">
        <v>0</v>
      </c>
      <c r="Q1685" s="562">
        <v>0</v>
      </c>
      <c r="R1685" s="562">
        <v>0</v>
      </c>
    </row>
    <row r="1686" spans="1:18" s="286" customFormat="1" ht="12" x14ac:dyDescent="0.2">
      <c r="A1686" s="1123"/>
      <c r="B1686" s="556" t="s">
        <v>2065</v>
      </c>
      <c r="C1686" s="561">
        <v>2</v>
      </c>
      <c r="D1686" s="562">
        <v>0</v>
      </c>
      <c r="E1686" s="562">
        <v>0</v>
      </c>
      <c r="F1686" s="562">
        <v>0</v>
      </c>
      <c r="G1686" s="562">
        <v>0</v>
      </c>
      <c r="H1686" s="562">
        <v>2</v>
      </c>
      <c r="I1686" s="562">
        <v>0</v>
      </c>
      <c r="J1686" s="562">
        <v>0</v>
      </c>
      <c r="K1686" s="562">
        <v>0</v>
      </c>
      <c r="L1686" s="562">
        <v>0</v>
      </c>
      <c r="M1686" s="562">
        <v>0</v>
      </c>
      <c r="N1686" s="562">
        <v>0</v>
      </c>
      <c r="O1686" s="562">
        <v>0</v>
      </c>
      <c r="P1686" s="562">
        <v>0</v>
      </c>
      <c r="Q1686" s="562">
        <v>0</v>
      </c>
      <c r="R1686" s="562">
        <v>0</v>
      </c>
    </row>
    <row r="1687" spans="1:18" s="286" customFormat="1" ht="12" x14ac:dyDescent="0.2">
      <c r="A1687" s="1123"/>
      <c r="B1687" s="556" t="s">
        <v>2067</v>
      </c>
      <c r="C1687" s="561">
        <v>2</v>
      </c>
      <c r="D1687" s="562">
        <v>0</v>
      </c>
      <c r="E1687" s="562">
        <v>0</v>
      </c>
      <c r="F1687" s="562">
        <v>0</v>
      </c>
      <c r="G1687" s="562">
        <v>1</v>
      </c>
      <c r="H1687" s="562">
        <v>0</v>
      </c>
      <c r="I1687" s="562">
        <v>0</v>
      </c>
      <c r="J1687" s="562">
        <v>0</v>
      </c>
      <c r="K1687" s="562">
        <v>0</v>
      </c>
      <c r="L1687" s="562">
        <v>0</v>
      </c>
      <c r="M1687" s="562">
        <v>0</v>
      </c>
      <c r="N1687" s="562">
        <v>0</v>
      </c>
      <c r="O1687" s="562">
        <v>1</v>
      </c>
      <c r="P1687" s="562">
        <v>0</v>
      </c>
      <c r="Q1687" s="562">
        <v>0</v>
      </c>
      <c r="R1687" s="562">
        <v>0</v>
      </c>
    </row>
    <row r="1688" spans="1:18" s="286" customFormat="1" ht="12" x14ac:dyDescent="0.2">
      <c r="A1688" s="1123"/>
      <c r="B1688" s="556" t="s">
        <v>2068</v>
      </c>
      <c r="C1688" s="561">
        <v>1</v>
      </c>
      <c r="D1688" s="562">
        <v>0</v>
      </c>
      <c r="E1688" s="562">
        <v>0</v>
      </c>
      <c r="F1688" s="562">
        <v>1</v>
      </c>
      <c r="G1688" s="562">
        <v>0</v>
      </c>
      <c r="H1688" s="562">
        <v>0</v>
      </c>
      <c r="I1688" s="562">
        <v>0</v>
      </c>
      <c r="J1688" s="562">
        <v>0</v>
      </c>
      <c r="K1688" s="562">
        <v>0</v>
      </c>
      <c r="L1688" s="562">
        <v>0</v>
      </c>
      <c r="M1688" s="562">
        <v>0</v>
      </c>
      <c r="N1688" s="562">
        <v>0</v>
      </c>
      <c r="O1688" s="562">
        <v>0</v>
      </c>
      <c r="P1688" s="562">
        <v>0</v>
      </c>
      <c r="Q1688" s="562">
        <v>0</v>
      </c>
      <c r="R1688" s="562">
        <v>0</v>
      </c>
    </row>
    <row r="1689" spans="1:18" s="286" customFormat="1" ht="12" x14ac:dyDescent="0.2">
      <c r="A1689" s="1123"/>
      <c r="B1689" s="556" t="s">
        <v>2069</v>
      </c>
      <c r="C1689" s="561">
        <v>1</v>
      </c>
      <c r="D1689" s="562">
        <v>0</v>
      </c>
      <c r="E1689" s="562">
        <v>0</v>
      </c>
      <c r="F1689" s="562">
        <v>1</v>
      </c>
      <c r="G1689" s="562">
        <v>0</v>
      </c>
      <c r="H1689" s="562">
        <v>0</v>
      </c>
      <c r="I1689" s="562">
        <v>0</v>
      </c>
      <c r="J1689" s="562">
        <v>0</v>
      </c>
      <c r="K1689" s="562">
        <v>0</v>
      </c>
      <c r="L1689" s="562">
        <v>0</v>
      </c>
      <c r="M1689" s="562">
        <v>0</v>
      </c>
      <c r="N1689" s="562">
        <v>0</v>
      </c>
      <c r="O1689" s="562">
        <v>0</v>
      </c>
      <c r="P1689" s="562">
        <v>0</v>
      </c>
      <c r="Q1689" s="562">
        <v>0</v>
      </c>
      <c r="R1689" s="562">
        <v>0</v>
      </c>
    </row>
    <row r="1690" spans="1:18" s="286" customFormat="1" ht="12" x14ac:dyDescent="0.2">
      <c r="A1690" s="1123"/>
      <c r="B1690" s="556" t="s">
        <v>2072</v>
      </c>
      <c r="C1690" s="561">
        <v>2</v>
      </c>
      <c r="D1690" s="562">
        <v>0</v>
      </c>
      <c r="E1690" s="562">
        <v>0</v>
      </c>
      <c r="F1690" s="562">
        <v>1</v>
      </c>
      <c r="G1690" s="562">
        <v>0</v>
      </c>
      <c r="H1690" s="562">
        <v>1</v>
      </c>
      <c r="I1690" s="562">
        <v>0</v>
      </c>
      <c r="J1690" s="562">
        <v>0</v>
      </c>
      <c r="K1690" s="562">
        <v>0</v>
      </c>
      <c r="L1690" s="562">
        <v>0</v>
      </c>
      <c r="M1690" s="562">
        <v>0</v>
      </c>
      <c r="N1690" s="562">
        <v>0</v>
      </c>
      <c r="O1690" s="562">
        <v>0</v>
      </c>
      <c r="P1690" s="562">
        <v>0</v>
      </c>
      <c r="Q1690" s="562">
        <v>0</v>
      </c>
      <c r="R1690" s="562">
        <v>0</v>
      </c>
    </row>
    <row r="1691" spans="1:18" s="286" customFormat="1" ht="12" x14ac:dyDescent="0.2">
      <c r="A1691" s="1123"/>
      <c r="B1691" s="556" t="s">
        <v>3303</v>
      </c>
      <c r="C1691" s="561">
        <v>3</v>
      </c>
      <c r="D1691" s="562">
        <v>0</v>
      </c>
      <c r="E1691" s="562">
        <v>0</v>
      </c>
      <c r="F1691" s="562">
        <v>0</v>
      </c>
      <c r="G1691" s="562">
        <v>3</v>
      </c>
      <c r="H1691" s="562">
        <v>0</v>
      </c>
      <c r="I1691" s="562">
        <v>0</v>
      </c>
      <c r="J1691" s="562">
        <v>0</v>
      </c>
      <c r="K1691" s="562">
        <v>0</v>
      </c>
      <c r="L1691" s="562">
        <v>0</v>
      </c>
      <c r="M1691" s="562">
        <v>0</v>
      </c>
      <c r="N1691" s="562">
        <v>0</v>
      </c>
      <c r="O1691" s="562">
        <v>0</v>
      </c>
      <c r="P1691" s="562">
        <v>0</v>
      </c>
      <c r="Q1691" s="562">
        <v>0</v>
      </c>
      <c r="R1691" s="562">
        <v>0</v>
      </c>
    </row>
    <row r="1692" spans="1:18" s="286" customFormat="1" ht="12" x14ac:dyDescent="0.2">
      <c r="A1692" s="1123"/>
      <c r="B1692" s="556" t="s">
        <v>2076</v>
      </c>
      <c r="C1692" s="561">
        <v>18</v>
      </c>
      <c r="D1692" s="562">
        <v>0</v>
      </c>
      <c r="E1692" s="562">
        <v>2</v>
      </c>
      <c r="F1692" s="562">
        <v>5</v>
      </c>
      <c r="G1692" s="562">
        <v>3</v>
      </c>
      <c r="H1692" s="562">
        <v>2</v>
      </c>
      <c r="I1692" s="562">
        <v>1</v>
      </c>
      <c r="J1692" s="562">
        <v>0</v>
      </c>
      <c r="K1692" s="562">
        <v>0</v>
      </c>
      <c r="L1692" s="562">
        <v>1</v>
      </c>
      <c r="M1692" s="562">
        <v>0</v>
      </c>
      <c r="N1692" s="562">
        <v>0</v>
      </c>
      <c r="O1692" s="562">
        <v>2</v>
      </c>
      <c r="P1692" s="562">
        <v>2</v>
      </c>
      <c r="Q1692" s="562">
        <v>0</v>
      </c>
      <c r="R1692" s="562">
        <v>0</v>
      </c>
    </row>
    <row r="1693" spans="1:18" s="286" customFormat="1" ht="12" x14ac:dyDescent="0.2">
      <c r="A1693" s="1123"/>
      <c r="B1693" s="556" t="s">
        <v>2597</v>
      </c>
      <c r="C1693" s="561">
        <v>2</v>
      </c>
      <c r="D1693" s="562">
        <v>0</v>
      </c>
      <c r="E1693" s="562">
        <v>0</v>
      </c>
      <c r="F1693" s="562">
        <v>0</v>
      </c>
      <c r="G1693" s="562">
        <v>0</v>
      </c>
      <c r="H1693" s="562">
        <v>1</v>
      </c>
      <c r="I1693" s="562">
        <v>0</v>
      </c>
      <c r="J1693" s="562">
        <v>0</v>
      </c>
      <c r="K1693" s="562">
        <v>0</v>
      </c>
      <c r="L1693" s="562">
        <v>0</v>
      </c>
      <c r="M1693" s="562">
        <v>0</v>
      </c>
      <c r="N1693" s="562">
        <v>0</v>
      </c>
      <c r="O1693" s="562">
        <v>0</v>
      </c>
      <c r="P1693" s="562">
        <v>0</v>
      </c>
      <c r="Q1693" s="562">
        <v>1</v>
      </c>
      <c r="R1693" s="562">
        <v>0</v>
      </c>
    </row>
    <row r="1694" spans="1:18" s="286" customFormat="1" ht="12" x14ac:dyDescent="0.2">
      <c r="A1694" s="1123"/>
      <c r="B1694" s="556" t="s">
        <v>2079</v>
      </c>
      <c r="C1694" s="561">
        <v>3</v>
      </c>
      <c r="D1694" s="562">
        <v>0</v>
      </c>
      <c r="E1694" s="562">
        <v>0</v>
      </c>
      <c r="F1694" s="562">
        <v>0</v>
      </c>
      <c r="G1694" s="562">
        <v>0</v>
      </c>
      <c r="H1694" s="562">
        <v>2</v>
      </c>
      <c r="I1694" s="562">
        <v>0</v>
      </c>
      <c r="J1694" s="562">
        <v>0</v>
      </c>
      <c r="K1694" s="562">
        <v>0</v>
      </c>
      <c r="L1694" s="562">
        <v>0</v>
      </c>
      <c r="M1694" s="562">
        <v>1</v>
      </c>
      <c r="N1694" s="562">
        <v>0</v>
      </c>
      <c r="O1694" s="562">
        <v>0</v>
      </c>
      <c r="P1694" s="562">
        <v>0</v>
      </c>
      <c r="Q1694" s="562">
        <v>0</v>
      </c>
      <c r="R1694" s="562">
        <v>0</v>
      </c>
    </row>
    <row r="1695" spans="1:18" s="286" customFormat="1" ht="12" x14ac:dyDescent="0.2">
      <c r="A1695" s="1123"/>
      <c r="B1695" s="556" t="s">
        <v>2080</v>
      </c>
      <c r="C1695" s="561">
        <v>2</v>
      </c>
      <c r="D1695" s="562">
        <v>0</v>
      </c>
      <c r="E1695" s="562">
        <v>0</v>
      </c>
      <c r="F1695" s="562">
        <v>0</v>
      </c>
      <c r="G1695" s="562">
        <v>0</v>
      </c>
      <c r="H1695" s="562">
        <v>1</v>
      </c>
      <c r="I1695" s="562">
        <v>0</v>
      </c>
      <c r="J1695" s="562">
        <v>0</v>
      </c>
      <c r="K1695" s="562">
        <v>0</v>
      </c>
      <c r="L1695" s="562">
        <v>0</v>
      </c>
      <c r="M1695" s="562">
        <v>0</v>
      </c>
      <c r="N1695" s="562">
        <v>0</v>
      </c>
      <c r="O1695" s="562">
        <v>1</v>
      </c>
      <c r="P1695" s="562">
        <v>0</v>
      </c>
      <c r="Q1695" s="562">
        <v>0</v>
      </c>
      <c r="R1695" s="562">
        <v>0</v>
      </c>
    </row>
    <row r="1696" spans="1:18" s="286" customFormat="1" ht="12" x14ac:dyDescent="0.2">
      <c r="A1696" s="1123"/>
      <c r="B1696" s="556" t="s">
        <v>2082</v>
      </c>
      <c r="C1696" s="561">
        <v>1</v>
      </c>
      <c r="D1696" s="562">
        <v>0</v>
      </c>
      <c r="E1696" s="562">
        <v>0</v>
      </c>
      <c r="F1696" s="562">
        <v>0</v>
      </c>
      <c r="G1696" s="562">
        <v>0</v>
      </c>
      <c r="H1696" s="562">
        <v>1</v>
      </c>
      <c r="I1696" s="562">
        <v>0</v>
      </c>
      <c r="J1696" s="562">
        <v>0</v>
      </c>
      <c r="K1696" s="562">
        <v>0</v>
      </c>
      <c r="L1696" s="562">
        <v>0</v>
      </c>
      <c r="M1696" s="562">
        <v>0</v>
      </c>
      <c r="N1696" s="562">
        <v>0</v>
      </c>
      <c r="O1696" s="562">
        <v>0</v>
      </c>
      <c r="P1696" s="562">
        <v>0</v>
      </c>
      <c r="Q1696" s="562">
        <v>0</v>
      </c>
      <c r="R1696" s="562">
        <v>0</v>
      </c>
    </row>
    <row r="1697" spans="1:18" s="286" customFormat="1" ht="12" x14ac:dyDescent="0.2">
      <c r="A1697" s="1123"/>
      <c r="B1697" s="556" t="s">
        <v>2084</v>
      </c>
      <c r="C1697" s="561">
        <v>5</v>
      </c>
      <c r="D1697" s="562">
        <v>0</v>
      </c>
      <c r="E1697" s="562">
        <v>0</v>
      </c>
      <c r="F1697" s="562">
        <v>0</v>
      </c>
      <c r="G1697" s="562">
        <v>0</v>
      </c>
      <c r="H1697" s="562">
        <v>3</v>
      </c>
      <c r="I1697" s="562">
        <v>0</v>
      </c>
      <c r="J1697" s="562">
        <v>0</v>
      </c>
      <c r="K1697" s="562">
        <v>0</v>
      </c>
      <c r="L1697" s="562">
        <v>1</v>
      </c>
      <c r="M1697" s="562">
        <v>0</v>
      </c>
      <c r="N1697" s="562">
        <v>0</v>
      </c>
      <c r="O1697" s="562">
        <v>1</v>
      </c>
      <c r="P1697" s="562">
        <v>0</v>
      </c>
      <c r="Q1697" s="562">
        <v>0</v>
      </c>
      <c r="R1697" s="562">
        <v>0</v>
      </c>
    </row>
    <row r="1698" spans="1:18" s="286" customFormat="1" ht="12" x14ac:dyDescent="0.2">
      <c r="A1698" s="1123"/>
      <c r="B1698" s="556" t="s">
        <v>2085</v>
      </c>
      <c r="C1698" s="561">
        <v>3</v>
      </c>
      <c r="D1698" s="562">
        <v>0</v>
      </c>
      <c r="E1698" s="562">
        <v>0</v>
      </c>
      <c r="F1698" s="562">
        <v>0</v>
      </c>
      <c r="G1698" s="562">
        <v>3</v>
      </c>
      <c r="H1698" s="562">
        <v>0</v>
      </c>
      <c r="I1698" s="562">
        <v>0</v>
      </c>
      <c r="J1698" s="562">
        <v>0</v>
      </c>
      <c r="K1698" s="562">
        <v>0</v>
      </c>
      <c r="L1698" s="562">
        <v>0</v>
      </c>
      <c r="M1698" s="562">
        <v>0</v>
      </c>
      <c r="N1698" s="562">
        <v>0</v>
      </c>
      <c r="O1698" s="562">
        <v>0</v>
      </c>
      <c r="P1698" s="562">
        <v>0</v>
      </c>
      <c r="Q1698" s="562">
        <v>0</v>
      </c>
      <c r="R1698" s="562">
        <v>0</v>
      </c>
    </row>
    <row r="1699" spans="1:18" s="286" customFormat="1" ht="12" x14ac:dyDescent="0.2">
      <c r="A1699" s="1123"/>
      <c r="B1699" s="556" t="s">
        <v>2086</v>
      </c>
      <c r="C1699" s="561">
        <v>7</v>
      </c>
      <c r="D1699" s="562">
        <v>1</v>
      </c>
      <c r="E1699" s="562">
        <v>0</v>
      </c>
      <c r="F1699" s="562">
        <v>1</v>
      </c>
      <c r="G1699" s="562">
        <v>1</v>
      </c>
      <c r="H1699" s="562">
        <v>1</v>
      </c>
      <c r="I1699" s="562">
        <v>0</v>
      </c>
      <c r="J1699" s="562">
        <v>0</v>
      </c>
      <c r="K1699" s="562">
        <v>0</v>
      </c>
      <c r="L1699" s="562">
        <v>0</v>
      </c>
      <c r="M1699" s="562">
        <v>0</v>
      </c>
      <c r="N1699" s="562">
        <v>2</v>
      </c>
      <c r="O1699" s="562">
        <v>0</v>
      </c>
      <c r="P1699" s="562">
        <v>0</v>
      </c>
      <c r="Q1699" s="562">
        <v>1</v>
      </c>
      <c r="R1699" s="562">
        <v>0</v>
      </c>
    </row>
    <row r="1700" spans="1:18" s="286" customFormat="1" ht="12" x14ac:dyDescent="0.2">
      <c r="A1700" s="1123"/>
      <c r="B1700" s="556" t="s">
        <v>2087</v>
      </c>
      <c r="C1700" s="561">
        <v>7</v>
      </c>
      <c r="D1700" s="562">
        <v>0</v>
      </c>
      <c r="E1700" s="562">
        <v>0</v>
      </c>
      <c r="F1700" s="562">
        <v>1</v>
      </c>
      <c r="G1700" s="562">
        <v>1</v>
      </c>
      <c r="H1700" s="562">
        <v>3</v>
      </c>
      <c r="I1700" s="562">
        <v>0</v>
      </c>
      <c r="J1700" s="562">
        <v>0</v>
      </c>
      <c r="K1700" s="562">
        <v>0</v>
      </c>
      <c r="L1700" s="562">
        <v>0</v>
      </c>
      <c r="M1700" s="562">
        <v>0</v>
      </c>
      <c r="N1700" s="562">
        <v>0</v>
      </c>
      <c r="O1700" s="562">
        <v>0</v>
      </c>
      <c r="P1700" s="562">
        <v>1</v>
      </c>
      <c r="Q1700" s="562">
        <v>0</v>
      </c>
      <c r="R1700" s="562">
        <v>1</v>
      </c>
    </row>
    <row r="1701" spans="1:18" s="286" customFormat="1" ht="12" x14ac:dyDescent="0.2">
      <c r="A1701" s="1123"/>
      <c r="B1701" s="556" t="s">
        <v>2088</v>
      </c>
      <c r="C1701" s="561">
        <v>20</v>
      </c>
      <c r="D1701" s="562">
        <v>2</v>
      </c>
      <c r="E1701" s="562">
        <v>0</v>
      </c>
      <c r="F1701" s="562">
        <v>3</v>
      </c>
      <c r="G1701" s="562">
        <v>6</v>
      </c>
      <c r="H1701" s="562">
        <v>5</v>
      </c>
      <c r="I1701" s="562">
        <v>0</v>
      </c>
      <c r="J1701" s="562">
        <v>0</v>
      </c>
      <c r="K1701" s="562">
        <v>0</v>
      </c>
      <c r="L1701" s="562">
        <v>0</v>
      </c>
      <c r="M1701" s="562">
        <v>0</v>
      </c>
      <c r="N1701" s="562">
        <v>1</v>
      </c>
      <c r="O1701" s="562">
        <v>2</v>
      </c>
      <c r="P1701" s="562">
        <v>1</v>
      </c>
      <c r="Q1701" s="562">
        <v>0</v>
      </c>
      <c r="R1701" s="562">
        <v>0</v>
      </c>
    </row>
    <row r="1702" spans="1:18" s="286" customFormat="1" ht="12" x14ac:dyDescent="0.2">
      <c r="A1702" s="1123"/>
      <c r="B1702" s="556" t="s">
        <v>2598</v>
      </c>
      <c r="C1702" s="561">
        <v>2</v>
      </c>
      <c r="D1702" s="562">
        <v>0</v>
      </c>
      <c r="E1702" s="562">
        <v>0</v>
      </c>
      <c r="F1702" s="562">
        <v>1</v>
      </c>
      <c r="G1702" s="562">
        <v>0</v>
      </c>
      <c r="H1702" s="562">
        <v>0</v>
      </c>
      <c r="I1702" s="562">
        <v>0</v>
      </c>
      <c r="J1702" s="562">
        <v>0</v>
      </c>
      <c r="K1702" s="562">
        <v>0</v>
      </c>
      <c r="L1702" s="562">
        <v>0</v>
      </c>
      <c r="M1702" s="562">
        <v>0</v>
      </c>
      <c r="N1702" s="562">
        <v>0</v>
      </c>
      <c r="O1702" s="562">
        <v>1</v>
      </c>
      <c r="P1702" s="562">
        <v>0</v>
      </c>
      <c r="Q1702" s="562">
        <v>0</v>
      </c>
      <c r="R1702" s="562">
        <v>0</v>
      </c>
    </row>
    <row r="1703" spans="1:18" s="286" customFormat="1" ht="12" x14ac:dyDescent="0.2">
      <c r="A1703" s="1123"/>
      <c r="B1703" s="556" t="s">
        <v>2090</v>
      </c>
      <c r="C1703" s="561">
        <v>1</v>
      </c>
      <c r="D1703" s="562">
        <v>0</v>
      </c>
      <c r="E1703" s="562">
        <v>0</v>
      </c>
      <c r="F1703" s="562">
        <v>0</v>
      </c>
      <c r="G1703" s="562">
        <v>0</v>
      </c>
      <c r="H1703" s="562">
        <v>0</v>
      </c>
      <c r="I1703" s="562">
        <v>1</v>
      </c>
      <c r="J1703" s="562">
        <v>0</v>
      </c>
      <c r="K1703" s="562">
        <v>0</v>
      </c>
      <c r="L1703" s="562">
        <v>0</v>
      </c>
      <c r="M1703" s="562">
        <v>0</v>
      </c>
      <c r="N1703" s="562">
        <v>0</v>
      </c>
      <c r="O1703" s="562">
        <v>0</v>
      </c>
      <c r="P1703" s="562">
        <v>0</v>
      </c>
      <c r="Q1703" s="562">
        <v>0</v>
      </c>
      <c r="R1703" s="562">
        <v>0</v>
      </c>
    </row>
    <row r="1704" spans="1:18" s="286" customFormat="1" ht="12" x14ac:dyDescent="0.2">
      <c r="A1704" s="1123"/>
      <c r="B1704" s="556" t="s">
        <v>2091</v>
      </c>
      <c r="C1704" s="561">
        <v>3</v>
      </c>
      <c r="D1704" s="562">
        <v>0</v>
      </c>
      <c r="E1704" s="562">
        <v>0</v>
      </c>
      <c r="F1704" s="562">
        <v>2</v>
      </c>
      <c r="G1704" s="562">
        <v>0</v>
      </c>
      <c r="H1704" s="562">
        <v>0</v>
      </c>
      <c r="I1704" s="562">
        <v>0</v>
      </c>
      <c r="J1704" s="562">
        <v>0</v>
      </c>
      <c r="K1704" s="562">
        <v>0</v>
      </c>
      <c r="L1704" s="562">
        <v>0</v>
      </c>
      <c r="M1704" s="562">
        <v>0</v>
      </c>
      <c r="N1704" s="562">
        <v>0</v>
      </c>
      <c r="O1704" s="562">
        <v>1</v>
      </c>
      <c r="P1704" s="562">
        <v>0</v>
      </c>
      <c r="Q1704" s="562">
        <v>0</v>
      </c>
      <c r="R1704" s="562">
        <v>0</v>
      </c>
    </row>
    <row r="1705" spans="1:18" s="286" customFormat="1" ht="12" x14ac:dyDescent="0.2">
      <c r="A1705" s="1123"/>
      <c r="B1705" s="556" t="s">
        <v>2093</v>
      </c>
      <c r="C1705" s="561">
        <v>1</v>
      </c>
      <c r="D1705" s="562">
        <v>0</v>
      </c>
      <c r="E1705" s="562">
        <v>0</v>
      </c>
      <c r="F1705" s="562">
        <v>0</v>
      </c>
      <c r="G1705" s="562">
        <v>1</v>
      </c>
      <c r="H1705" s="562">
        <v>0</v>
      </c>
      <c r="I1705" s="562">
        <v>0</v>
      </c>
      <c r="J1705" s="562">
        <v>0</v>
      </c>
      <c r="K1705" s="562">
        <v>0</v>
      </c>
      <c r="L1705" s="562">
        <v>0</v>
      </c>
      <c r="M1705" s="562">
        <v>0</v>
      </c>
      <c r="N1705" s="562">
        <v>0</v>
      </c>
      <c r="O1705" s="562">
        <v>0</v>
      </c>
      <c r="P1705" s="562">
        <v>0</v>
      </c>
      <c r="Q1705" s="562">
        <v>0</v>
      </c>
      <c r="R1705" s="562">
        <v>0</v>
      </c>
    </row>
    <row r="1706" spans="1:18" s="286" customFormat="1" ht="12" x14ac:dyDescent="0.2">
      <c r="A1706" s="1123"/>
      <c r="B1706" s="556" t="s">
        <v>2094</v>
      </c>
      <c r="C1706" s="561">
        <v>535</v>
      </c>
      <c r="D1706" s="562">
        <v>6</v>
      </c>
      <c r="E1706" s="562">
        <v>23</v>
      </c>
      <c r="F1706" s="562">
        <v>163</v>
      </c>
      <c r="G1706" s="562">
        <v>47</v>
      </c>
      <c r="H1706" s="562">
        <v>130</v>
      </c>
      <c r="I1706" s="562">
        <v>14</v>
      </c>
      <c r="J1706" s="562">
        <v>2</v>
      </c>
      <c r="K1706" s="562">
        <v>9</v>
      </c>
      <c r="L1706" s="562">
        <v>6</v>
      </c>
      <c r="M1706" s="562">
        <v>7</v>
      </c>
      <c r="N1706" s="562">
        <v>14</v>
      </c>
      <c r="O1706" s="562">
        <v>71</v>
      </c>
      <c r="P1706" s="562">
        <v>24</v>
      </c>
      <c r="Q1706" s="562">
        <v>18</v>
      </c>
      <c r="R1706" s="562">
        <v>1</v>
      </c>
    </row>
    <row r="1707" spans="1:18" s="286" customFormat="1" ht="12" x14ac:dyDescent="0.2">
      <c r="A1707" s="1123" t="s">
        <v>113</v>
      </c>
      <c r="B1707" s="555" t="s">
        <v>10</v>
      </c>
      <c r="C1707" s="559">
        <v>1</v>
      </c>
      <c r="D1707" s="560">
        <v>0</v>
      </c>
      <c r="E1707" s="560">
        <v>0</v>
      </c>
      <c r="F1707" s="560">
        <v>1</v>
      </c>
      <c r="G1707" s="560">
        <v>0</v>
      </c>
      <c r="H1707" s="560">
        <v>0</v>
      </c>
      <c r="I1707" s="560">
        <v>0</v>
      </c>
      <c r="J1707" s="560">
        <v>0</v>
      </c>
      <c r="K1707" s="560">
        <v>0</v>
      </c>
      <c r="L1707" s="560">
        <v>0</v>
      </c>
      <c r="M1707" s="560">
        <v>0</v>
      </c>
      <c r="N1707" s="560">
        <v>0</v>
      </c>
      <c r="O1707" s="560">
        <v>0</v>
      </c>
      <c r="P1707" s="560">
        <v>0</v>
      </c>
      <c r="Q1707" s="560">
        <v>0</v>
      </c>
      <c r="R1707" s="560">
        <v>0</v>
      </c>
    </row>
    <row r="1708" spans="1:18" s="286" customFormat="1" ht="12" x14ac:dyDescent="0.2">
      <c r="A1708" s="1123"/>
      <c r="B1708" s="556" t="s">
        <v>2099</v>
      </c>
      <c r="C1708" s="561">
        <v>1</v>
      </c>
      <c r="D1708" s="562">
        <v>0</v>
      </c>
      <c r="E1708" s="562">
        <v>0</v>
      </c>
      <c r="F1708" s="562">
        <v>1</v>
      </c>
      <c r="G1708" s="562">
        <v>0</v>
      </c>
      <c r="H1708" s="562">
        <v>0</v>
      </c>
      <c r="I1708" s="562">
        <v>0</v>
      </c>
      <c r="J1708" s="562">
        <v>0</v>
      </c>
      <c r="K1708" s="562">
        <v>0</v>
      </c>
      <c r="L1708" s="562">
        <v>0</v>
      </c>
      <c r="M1708" s="562">
        <v>0</v>
      </c>
      <c r="N1708" s="562">
        <v>0</v>
      </c>
      <c r="O1708" s="562">
        <v>0</v>
      </c>
      <c r="P1708" s="562">
        <v>0</v>
      </c>
      <c r="Q1708" s="562">
        <v>0</v>
      </c>
      <c r="R1708" s="562">
        <v>0</v>
      </c>
    </row>
    <row r="1709" spans="1:18" s="286" customFormat="1" ht="12" x14ac:dyDescent="0.2">
      <c r="A1709" s="554" t="s">
        <v>2927</v>
      </c>
      <c r="B1709" s="555" t="s">
        <v>10</v>
      </c>
      <c r="C1709" s="559">
        <v>382</v>
      </c>
      <c r="D1709" s="560">
        <v>1</v>
      </c>
      <c r="E1709" s="560">
        <v>21</v>
      </c>
      <c r="F1709" s="560">
        <v>141</v>
      </c>
      <c r="G1709" s="560">
        <v>25</v>
      </c>
      <c r="H1709" s="560">
        <v>90</v>
      </c>
      <c r="I1709" s="560">
        <v>20</v>
      </c>
      <c r="J1709" s="560">
        <v>0</v>
      </c>
      <c r="K1709" s="560">
        <v>2</v>
      </c>
      <c r="L1709" s="560">
        <v>0</v>
      </c>
      <c r="M1709" s="560">
        <v>1</v>
      </c>
      <c r="N1709" s="560">
        <v>24</v>
      </c>
      <c r="O1709" s="560">
        <v>21</v>
      </c>
      <c r="P1709" s="560">
        <v>18</v>
      </c>
      <c r="Q1709" s="560">
        <v>15</v>
      </c>
      <c r="R1709" s="560">
        <v>3</v>
      </c>
    </row>
    <row r="1710" spans="1:18" s="286" customFormat="1" ht="12" x14ac:dyDescent="0.2">
      <c r="A1710" s="1123" t="s">
        <v>258</v>
      </c>
      <c r="B1710" s="555" t="s">
        <v>10</v>
      </c>
      <c r="C1710" s="559">
        <v>16</v>
      </c>
      <c r="D1710" s="560">
        <v>0</v>
      </c>
      <c r="E1710" s="560">
        <v>0</v>
      </c>
      <c r="F1710" s="560">
        <v>4</v>
      </c>
      <c r="G1710" s="560">
        <v>2</v>
      </c>
      <c r="H1710" s="560">
        <v>5</v>
      </c>
      <c r="I1710" s="560">
        <v>4</v>
      </c>
      <c r="J1710" s="560">
        <v>0</v>
      </c>
      <c r="K1710" s="560">
        <v>0</v>
      </c>
      <c r="L1710" s="560">
        <v>0</v>
      </c>
      <c r="M1710" s="560">
        <v>0</v>
      </c>
      <c r="N1710" s="560">
        <v>1</v>
      </c>
      <c r="O1710" s="560">
        <v>0</v>
      </c>
      <c r="P1710" s="560">
        <v>0</v>
      </c>
      <c r="Q1710" s="560">
        <v>0</v>
      </c>
      <c r="R1710" s="560">
        <v>0</v>
      </c>
    </row>
    <row r="1711" spans="1:18" s="286" customFormat="1" ht="12" x14ac:dyDescent="0.2">
      <c r="A1711" s="1123"/>
      <c r="B1711" s="556" t="s">
        <v>2524</v>
      </c>
      <c r="C1711" s="561">
        <v>1</v>
      </c>
      <c r="D1711" s="562">
        <v>0</v>
      </c>
      <c r="E1711" s="562">
        <v>0</v>
      </c>
      <c r="F1711" s="562">
        <v>0</v>
      </c>
      <c r="G1711" s="562">
        <v>0</v>
      </c>
      <c r="H1711" s="562">
        <v>0</v>
      </c>
      <c r="I1711" s="562">
        <v>1</v>
      </c>
      <c r="J1711" s="562">
        <v>0</v>
      </c>
      <c r="K1711" s="562">
        <v>0</v>
      </c>
      <c r="L1711" s="562">
        <v>0</v>
      </c>
      <c r="M1711" s="562">
        <v>0</v>
      </c>
      <c r="N1711" s="562">
        <v>0</v>
      </c>
      <c r="O1711" s="562">
        <v>0</v>
      </c>
      <c r="P1711" s="562">
        <v>0</v>
      </c>
      <c r="Q1711" s="562">
        <v>0</v>
      </c>
      <c r="R1711" s="562">
        <v>0</v>
      </c>
    </row>
    <row r="1712" spans="1:18" s="286" customFormat="1" ht="12" x14ac:dyDescent="0.2">
      <c r="A1712" s="1123"/>
      <c r="B1712" s="556" t="s">
        <v>3304</v>
      </c>
      <c r="C1712" s="561">
        <v>1</v>
      </c>
      <c r="D1712" s="562">
        <v>0</v>
      </c>
      <c r="E1712" s="562">
        <v>0</v>
      </c>
      <c r="F1712" s="562">
        <v>0</v>
      </c>
      <c r="G1712" s="562">
        <v>0</v>
      </c>
      <c r="H1712" s="562">
        <v>1</v>
      </c>
      <c r="I1712" s="562">
        <v>0</v>
      </c>
      <c r="J1712" s="562">
        <v>0</v>
      </c>
      <c r="K1712" s="562">
        <v>0</v>
      </c>
      <c r="L1712" s="562">
        <v>0</v>
      </c>
      <c r="M1712" s="562">
        <v>0</v>
      </c>
      <c r="N1712" s="562">
        <v>0</v>
      </c>
      <c r="O1712" s="562">
        <v>0</v>
      </c>
      <c r="P1712" s="562">
        <v>0</v>
      </c>
      <c r="Q1712" s="562">
        <v>0</v>
      </c>
      <c r="R1712" s="562">
        <v>0</v>
      </c>
    </row>
    <row r="1713" spans="1:18" s="286" customFormat="1" ht="12" x14ac:dyDescent="0.2">
      <c r="A1713" s="1123"/>
      <c r="B1713" s="556" t="s">
        <v>1686</v>
      </c>
      <c r="C1713" s="561">
        <v>7</v>
      </c>
      <c r="D1713" s="562">
        <v>0</v>
      </c>
      <c r="E1713" s="562">
        <v>0</v>
      </c>
      <c r="F1713" s="562">
        <v>3</v>
      </c>
      <c r="G1713" s="562">
        <v>2</v>
      </c>
      <c r="H1713" s="562">
        <v>2</v>
      </c>
      <c r="I1713" s="562">
        <v>0</v>
      </c>
      <c r="J1713" s="562">
        <v>0</v>
      </c>
      <c r="K1713" s="562">
        <v>0</v>
      </c>
      <c r="L1713" s="562">
        <v>0</v>
      </c>
      <c r="M1713" s="562">
        <v>0</v>
      </c>
      <c r="N1713" s="562">
        <v>0</v>
      </c>
      <c r="O1713" s="562">
        <v>0</v>
      </c>
      <c r="P1713" s="562">
        <v>0</v>
      </c>
      <c r="Q1713" s="562">
        <v>0</v>
      </c>
      <c r="R1713" s="562">
        <v>0</v>
      </c>
    </row>
    <row r="1714" spans="1:18" s="286" customFormat="1" ht="12" x14ac:dyDescent="0.2">
      <c r="A1714" s="1123"/>
      <c r="B1714" s="556" t="s">
        <v>1687</v>
      </c>
      <c r="C1714" s="561">
        <v>6</v>
      </c>
      <c r="D1714" s="562">
        <v>0</v>
      </c>
      <c r="E1714" s="562">
        <v>0</v>
      </c>
      <c r="F1714" s="562">
        <v>1</v>
      </c>
      <c r="G1714" s="562">
        <v>0</v>
      </c>
      <c r="H1714" s="562">
        <v>2</v>
      </c>
      <c r="I1714" s="562">
        <v>3</v>
      </c>
      <c r="J1714" s="562">
        <v>0</v>
      </c>
      <c r="K1714" s="562">
        <v>0</v>
      </c>
      <c r="L1714" s="562">
        <v>0</v>
      </c>
      <c r="M1714" s="562">
        <v>0</v>
      </c>
      <c r="N1714" s="562">
        <v>0</v>
      </c>
      <c r="O1714" s="562">
        <v>0</v>
      </c>
      <c r="P1714" s="562">
        <v>0</v>
      </c>
      <c r="Q1714" s="562">
        <v>0</v>
      </c>
      <c r="R1714" s="562">
        <v>0</v>
      </c>
    </row>
    <row r="1715" spans="1:18" s="286" customFormat="1" ht="12" x14ac:dyDescent="0.2">
      <c r="A1715" s="1123"/>
      <c r="B1715" s="556" t="s">
        <v>1688</v>
      </c>
      <c r="C1715" s="561">
        <v>1</v>
      </c>
      <c r="D1715" s="562">
        <v>0</v>
      </c>
      <c r="E1715" s="562">
        <v>0</v>
      </c>
      <c r="F1715" s="562">
        <v>0</v>
      </c>
      <c r="G1715" s="562">
        <v>0</v>
      </c>
      <c r="H1715" s="562">
        <v>0</v>
      </c>
      <c r="I1715" s="562">
        <v>0</v>
      </c>
      <c r="J1715" s="562">
        <v>0</v>
      </c>
      <c r="K1715" s="562">
        <v>0</v>
      </c>
      <c r="L1715" s="562">
        <v>0</v>
      </c>
      <c r="M1715" s="562">
        <v>0</v>
      </c>
      <c r="N1715" s="562">
        <v>1</v>
      </c>
      <c r="O1715" s="562">
        <v>0</v>
      </c>
      <c r="P1715" s="562">
        <v>0</v>
      </c>
      <c r="Q1715" s="562">
        <v>0</v>
      </c>
      <c r="R1715" s="562">
        <v>0</v>
      </c>
    </row>
    <row r="1716" spans="1:18" s="286" customFormat="1" ht="12" x14ac:dyDescent="0.2">
      <c r="A1716" s="1123" t="s">
        <v>101</v>
      </c>
      <c r="B1716" s="555" t="s">
        <v>10</v>
      </c>
      <c r="C1716" s="559">
        <v>7</v>
      </c>
      <c r="D1716" s="560">
        <v>0</v>
      </c>
      <c r="E1716" s="560">
        <v>1</v>
      </c>
      <c r="F1716" s="560">
        <v>2</v>
      </c>
      <c r="G1716" s="560">
        <v>1</v>
      </c>
      <c r="H1716" s="560">
        <v>2</v>
      </c>
      <c r="I1716" s="560">
        <v>0</v>
      </c>
      <c r="J1716" s="560">
        <v>0</v>
      </c>
      <c r="K1716" s="560">
        <v>0</v>
      </c>
      <c r="L1716" s="560">
        <v>0</v>
      </c>
      <c r="M1716" s="560">
        <v>0</v>
      </c>
      <c r="N1716" s="560">
        <v>0</v>
      </c>
      <c r="O1716" s="560">
        <v>0</v>
      </c>
      <c r="P1716" s="560">
        <v>0</v>
      </c>
      <c r="Q1716" s="560">
        <v>1</v>
      </c>
      <c r="R1716" s="560">
        <v>0</v>
      </c>
    </row>
    <row r="1717" spans="1:18" s="286" customFormat="1" ht="12" x14ac:dyDescent="0.2">
      <c r="A1717" s="1123"/>
      <c r="B1717" s="556" t="s">
        <v>1698</v>
      </c>
      <c r="C1717" s="561">
        <v>2</v>
      </c>
      <c r="D1717" s="562">
        <v>0</v>
      </c>
      <c r="E1717" s="562">
        <v>0</v>
      </c>
      <c r="F1717" s="562">
        <v>1</v>
      </c>
      <c r="G1717" s="562">
        <v>1</v>
      </c>
      <c r="H1717" s="562">
        <v>0</v>
      </c>
      <c r="I1717" s="562">
        <v>0</v>
      </c>
      <c r="J1717" s="562">
        <v>0</v>
      </c>
      <c r="K1717" s="562">
        <v>0</v>
      </c>
      <c r="L1717" s="562">
        <v>0</v>
      </c>
      <c r="M1717" s="562">
        <v>0</v>
      </c>
      <c r="N1717" s="562">
        <v>0</v>
      </c>
      <c r="O1717" s="562">
        <v>0</v>
      </c>
      <c r="P1717" s="562">
        <v>0</v>
      </c>
      <c r="Q1717" s="562">
        <v>0</v>
      </c>
      <c r="R1717" s="562">
        <v>0</v>
      </c>
    </row>
    <row r="1718" spans="1:18" s="286" customFormat="1" ht="12" x14ac:dyDescent="0.2">
      <c r="A1718" s="1123"/>
      <c r="B1718" s="556" t="s">
        <v>1699</v>
      </c>
      <c r="C1718" s="561">
        <v>1</v>
      </c>
      <c r="D1718" s="562">
        <v>0</v>
      </c>
      <c r="E1718" s="562">
        <v>0</v>
      </c>
      <c r="F1718" s="562">
        <v>0</v>
      </c>
      <c r="G1718" s="562">
        <v>0</v>
      </c>
      <c r="H1718" s="562">
        <v>0</v>
      </c>
      <c r="I1718" s="562">
        <v>0</v>
      </c>
      <c r="J1718" s="562">
        <v>0</v>
      </c>
      <c r="K1718" s="562">
        <v>0</v>
      </c>
      <c r="L1718" s="562">
        <v>0</v>
      </c>
      <c r="M1718" s="562">
        <v>0</v>
      </c>
      <c r="N1718" s="562">
        <v>0</v>
      </c>
      <c r="O1718" s="562">
        <v>0</v>
      </c>
      <c r="P1718" s="562">
        <v>0</v>
      </c>
      <c r="Q1718" s="562">
        <v>1</v>
      </c>
      <c r="R1718" s="562">
        <v>0</v>
      </c>
    </row>
    <row r="1719" spans="1:18" s="286" customFormat="1" ht="12" x14ac:dyDescent="0.2">
      <c r="A1719" s="1123"/>
      <c r="B1719" s="556" t="s">
        <v>1701</v>
      </c>
      <c r="C1719" s="561">
        <v>1</v>
      </c>
      <c r="D1719" s="562">
        <v>0</v>
      </c>
      <c r="E1719" s="562">
        <v>0</v>
      </c>
      <c r="F1719" s="562">
        <v>0</v>
      </c>
      <c r="G1719" s="562">
        <v>0</v>
      </c>
      <c r="H1719" s="562">
        <v>1</v>
      </c>
      <c r="I1719" s="562">
        <v>0</v>
      </c>
      <c r="J1719" s="562">
        <v>0</v>
      </c>
      <c r="K1719" s="562">
        <v>0</v>
      </c>
      <c r="L1719" s="562">
        <v>0</v>
      </c>
      <c r="M1719" s="562">
        <v>0</v>
      </c>
      <c r="N1719" s="562">
        <v>0</v>
      </c>
      <c r="O1719" s="562">
        <v>0</v>
      </c>
      <c r="P1719" s="562">
        <v>0</v>
      </c>
      <c r="Q1719" s="562">
        <v>0</v>
      </c>
      <c r="R1719" s="562">
        <v>0</v>
      </c>
    </row>
    <row r="1720" spans="1:18" s="286" customFormat="1" ht="12" x14ac:dyDescent="0.2">
      <c r="A1720" s="1123"/>
      <c r="B1720" s="556" t="s">
        <v>1702</v>
      </c>
      <c r="C1720" s="561">
        <v>1</v>
      </c>
      <c r="D1720" s="562">
        <v>0</v>
      </c>
      <c r="E1720" s="562">
        <v>0</v>
      </c>
      <c r="F1720" s="562">
        <v>1</v>
      </c>
      <c r="G1720" s="562">
        <v>0</v>
      </c>
      <c r="H1720" s="562">
        <v>0</v>
      </c>
      <c r="I1720" s="562">
        <v>0</v>
      </c>
      <c r="J1720" s="562">
        <v>0</v>
      </c>
      <c r="K1720" s="562">
        <v>0</v>
      </c>
      <c r="L1720" s="562">
        <v>0</v>
      </c>
      <c r="M1720" s="562">
        <v>0</v>
      </c>
      <c r="N1720" s="562">
        <v>0</v>
      </c>
      <c r="O1720" s="562">
        <v>0</v>
      </c>
      <c r="P1720" s="562">
        <v>0</v>
      </c>
      <c r="Q1720" s="562">
        <v>0</v>
      </c>
      <c r="R1720" s="562">
        <v>0</v>
      </c>
    </row>
    <row r="1721" spans="1:18" s="286" customFormat="1" ht="12" x14ac:dyDescent="0.2">
      <c r="A1721" s="1123"/>
      <c r="B1721" s="556" t="s">
        <v>1703</v>
      </c>
      <c r="C1721" s="561">
        <v>2</v>
      </c>
      <c r="D1721" s="562">
        <v>0</v>
      </c>
      <c r="E1721" s="562">
        <v>1</v>
      </c>
      <c r="F1721" s="562">
        <v>0</v>
      </c>
      <c r="G1721" s="562">
        <v>0</v>
      </c>
      <c r="H1721" s="562">
        <v>1</v>
      </c>
      <c r="I1721" s="562">
        <v>0</v>
      </c>
      <c r="J1721" s="562">
        <v>0</v>
      </c>
      <c r="K1721" s="562">
        <v>0</v>
      </c>
      <c r="L1721" s="562">
        <v>0</v>
      </c>
      <c r="M1721" s="562">
        <v>0</v>
      </c>
      <c r="N1721" s="562">
        <v>0</v>
      </c>
      <c r="O1721" s="562">
        <v>0</v>
      </c>
      <c r="P1721" s="562">
        <v>0</v>
      </c>
      <c r="Q1721" s="562">
        <v>0</v>
      </c>
      <c r="R1721" s="562">
        <v>0</v>
      </c>
    </row>
    <row r="1722" spans="1:18" s="286" customFormat="1" ht="12" x14ac:dyDescent="0.2">
      <c r="A1722" s="1123" t="s">
        <v>203</v>
      </c>
      <c r="B1722" s="555" t="s">
        <v>10</v>
      </c>
      <c r="C1722" s="559">
        <v>2</v>
      </c>
      <c r="D1722" s="560">
        <v>0</v>
      </c>
      <c r="E1722" s="560">
        <v>1</v>
      </c>
      <c r="F1722" s="560">
        <v>0</v>
      </c>
      <c r="G1722" s="560">
        <v>1</v>
      </c>
      <c r="H1722" s="560">
        <v>0</v>
      </c>
      <c r="I1722" s="560">
        <v>0</v>
      </c>
      <c r="J1722" s="560">
        <v>0</v>
      </c>
      <c r="K1722" s="560">
        <v>0</v>
      </c>
      <c r="L1722" s="560">
        <v>0</v>
      </c>
      <c r="M1722" s="560">
        <v>0</v>
      </c>
      <c r="N1722" s="560">
        <v>0</v>
      </c>
      <c r="O1722" s="560">
        <v>0</v>
      </c>
      <c r="P1722" s="560">
        <v>0</v>
      </c>
      <c r="Q1722" s="560">
        <v>0</v>
      </c>
      <c r="R1722" s="560">
        <v>0</v>
      </c>
    </row>
    <row r="1723" spans="1:18" s="286" customFormat="1" ht="12" x14ac:dyDescent="0.2">
      <c r="A1723" s="1123"/>
      <c r="B1723" s="556" t="s">
        <v>2097</v>
      </c>
      <c r="C1723" s="561">
        <v>2</v>
      </c>
      <c r="D1723" s="562">
        <v>0</v>
      </c>
      <c r="E1723" s="562">
        <v>1</v>
      </c>
      <c r="F1723" s="562">
        <v>0</v>
      </c>
      <c r="G1723" s="562">
        <v>1</v>
      </c>
      <c r="H1723" s="562">
        <v>0</v>
      </c>
      <c r="I1723" s="562">
        <v>0</v>
      </c>
      <c r="J1723" s="562">
        <v>0</v>
      </c>
      <c r="K1723" s="562">
        <v>0</v>
      </c>
      <c r="L1723" s="562">
        <v>0</v>
      </c>
      <c r="M1723" s="562">
        <v>0</v>
      </c>
      <c r="N1723" s="562">
        <v>0</v>
      </c>
      <c r="O1723" s="562">
        <v>0</v>
      </c>
      <c r="P1723" s="562">
        <v>0</v>
      </c>
      <c r="Q1723" s="562">
        <v>0</v>
      </c>
      <c r="R1723" s="562">
        <v>0</v>
      </c>
    </row>
    <row r="1724" spans="1:18" s="286" customFormat="1" ht="12" x14ac:dyDescent="0.2">
      <c r="A1724" s="1123" t="s">
        <v>107</v>
      </c>
      <c r="B1724" s="555" t="s">
        <v>10</v>
      </c>
      <c r="C1724" s="559">
        <v>265</v>
      </c>
      <c r="D1724" s="560">
        <v>1</v>
      </c>
      <c r="E1724" s="560">
        <v>11</v>
      </c>
      <c r="F1724" s="560">
        <v>109</v>
      </c>
      <c r="G1724" s="560">
        <v>13</v>
      </c>
      <c r="H1724" s="560">
        <v>63</v>
      </c>
      <c r="I1724" s="560">
        <v>11</v>
      </c>
      <c r="J1724" s="560">
        <v>0</v>
      </c>
      <c r="K1724" s="560">
        <v>1</v>
      </c>
      <c r="L1724" s="560">
        <v>0</v>
      </c>
      <c r="M1724" s="560">
        <v>0</v>
      </c>
      <c r="N1724" s="560">
        <v>22</v>
      </c>
      <c r="O1724" s="560">
        <v>14</v>
      </c>
      <c r="P1724" s="560">
        <v>9</v>
      </c>
      <c r="Q1724" s="560">
        <v>9</v>
      </c>
      <c r="R1724" s="560">
        <v>2</v>
      </c>
    </row>
    <row r="1725" spans="1:18" s="286" customFormat="1" ht="12" x14ac:dyDescent="0.2">
      <c r="A1725" s="1123"/>
      <c r="B1725" s="556" t="s">
        <v>1910</v>
      </c>
      <c r="C1725" s="561">
        <v>1</v>
      </c>
      <c r="D1725" s="562">
        <v>0</v>
      </c>
      <c r="E1725" s="562">
        <v>0</v>
      </c>
      <c r="F1725" s="562">
        <v>0</v>
      </c>
      <c r="G1725" s="562">
        <v>0</v>
      </c>
      <c r="H1725" s="562">
        <v>0</v>
      </c>
      <c r="I1725" s="562">
        <v>0</v>
      </c>
      <c r="J1725" s="562">
        <v>0</v>
      </c>
      <c r="K1725" s="562">
        <v>0</v>
      </c>
      <c r="L1725" s="562">
        <v>0</v>
      </c>
      <c r="M1725" s="562">
        <v>0</v>
      </c>
      <c r="N1725" s="562">
        <v>0</v>
      </c>
      <c r="O1725" s="562">
        <v>0</v>
      </c>
      <c r="P1725" s="562">
        <v>0</v>
      </c>
      <c r="Q1725" s="562">
        <v>1</v>
      </c>
      <c r="R1725" s="562">
        <v>0</v>
      </c>
    </row>
    <row r="1726" spans="1:18" s="286" customFormat="1" ht="12" x14ac:dyDescent="0.2">
      <c r="A1726" s="1123"/>
      <c r="B1726" s="556" t="s">
        <v>1912</v>
      </c>
      <c r="C1726" s="561">
        <v>3</v>
      </c>
      <c r="D1726" s="562">
        <v>0</v>
      </c>
      <c r="E1726" s="562">
        <v>0</v>
      </c>
      <c r="F1726" s="562">
        <v>1</v>
      </c>
      <c r="G1726" s="562">
        <v>0</v>
      </c>
      <c r="H1726" s="562">
        <v>2</v>
      </c>
      <c r="I1726" s="562">
        <v>0</v>
      </c>
      <c r="J1726" s="562">
        <v>0</v>
      </c>
      <c r="K1726" s="562">
        <v>0</v>
      </c>
      <c r="L1726" s="562">
        <v>0</v>
      </c>
      <c r="M1726" s="562">
        <v>0</v>
      </c>
      <c r="N1726" s="562">
        <v>0</v>
      </c>
      <c r="O1726" s="562">
        <v>0</v>
      </c>
      <c r="P1726" s="562">
        <v>0</v>
      </c>
      <c r="Q1726" s="562">
        <v>0</v>
      </c>
      <c r="R1726" s="562">
        <v>0</v>
      </c>
    </row>
    <row r="1727" spans="1:18" s="286" customFormat="1" ht="12" x14ac:dyDescent="0.2">
      <c r="A1727" s="1123"/>
      <c r="B1727" s="556" t="s">
        <v>1914</v>
      </c>
      <c r="C1727" s="561">
        <v>1</v>
      </c>
      <c r="D1727" s="562">
        <v>0</v>
      </c>
      <c r="E1727" s="562">
        <v>0</v>
      </c>
      <c r="F1727" s="562">
        <v>1</v>
      </c>
      <c r="G1727" s="562">
        <v>0</v>
      </c>
      <c r="H1727" s="562">
        <v>0</v>
      </c>
      <c r="I1727" s="562">
        <v>0</v>
      </c>
      <c r="J1727" s="562">
        <v>0</v>
      </c>
      <c r="K1727" s="562">
        <v>0</v>
      </c>
      <c r="L1727" s="562">
        <v>0</v>
      </c>
      <c r="M1727" s="562">
        <v>0</v>
      </c>
      <c r="N1727" s="562">
        <v>0</v>
      </c>
      <c r="O1727" s="562">
        <v>0</v>
      </c>
      <c r="P1727" s="562">
        <v>0</v>
      </c>
      <c r="Q1727" s="562">
        <v>0</v>
      </c>
      <c r="R1727" s="562">
        <v>0</v>
      </c>
    </row>
    <row r="1728" spans="1:18" s="286" customFormat="1" ht="12" x14ac:dyDescent="0.2">
      <c r="A1728" s="1123"/>
      <c r="B1728" s="556" t="s">
        <v>1915</v>
      </c>
      <c r="C1728" s="561">
        <v>1</v>
      </c>
      <c r="D1728" s="562">
        <v>0</v>
      </c>
      <c r="E1728" s="562">
        <v>0</v>
      </c>
      <c r="F1728" s="562">
        <v>1</v>
      </c>
      <c r="G1728" s="562">
        <v>0</v>
      </c>
      <c r="H1728" s="562">
        <v>0</v>
      </c>
      <c r="I1728" s="562">
        <v>0</v>
      </c>
      <c r="J1728" s="562">
        <v>0</v>
      </c>
      <c r="K1728" s="562">
        <v>0</v>
      </c>
      <c r="L1728" s="562">
        <v>0</v>
      </c>
      <c r="M1728" s="562">
        <v>0</v>
      </c>
      <c r="N1728" s="562">
        <v>0</v>
      </c>
      <c r="O1728" s="562">
        <v>0</v>
      </c>
      <c r="P1728" s="562">
        <v>0</v>
      </c>
      <c r="Q1728" s="562">
        <v>0</v>
      </c>
      <c r="R1728" s="562">
        <v>0</v>
      </c>
    </row>
    <row r="1729" spans="1:18" s="286" customFormat="1" ht="12" x14ac:dyDescent="0.2">
      <c r="A1729" s="1123"/>
      <c r="B1729" s="556" t="s">
        <v>1916</v>
      </c>
      <c r="C1729" s="561">
        <v>8</v>
      </c>
      <c r="D1729" s="562">
        <v>0</v>
      </c>
      <c r="E1729" s="562">
        <v>1</v>
      </c>
      <c r="F1729" s="562">
        <v>6</v>
      </c>
      <c r="G1729" s="562">
        <v>0</v>
      </c>
      <c r="H1729" s="562">
        <v>1</v>
      </c>
      <c r="I1729" s="562">
        <v>0</v>
      </c>
      <c r="J1729" s="562">
        <v>0</v>
      </c>
      <c r="K1729" s="562">
        <v>0</v>
      </c>
      <c r="L1729" s="562">
        <v>0</v>
      </c>
      <c r="M1729" s="562">
        <v>0</v>
      </c>
      <c r="N1729" s="562">
        <v>0</v>
      </c>
      <c r="O1729" s="562">
        <v>0</v>
      </c>
      <c r="P1729" s="562">
        <v>0</v>
      </c>
      <c r="Q1729" s="562">
        <v>0</v>
      </c>
      <c r="R1729" s="562">
        <v>0</v>
      </c>
    </row>
    <row r="1730" spans="1:18" s="286" customFormat="1" ht="12" x14ac:dyDescent="0.2">
      <c r="A1730" s="1123"/>
      <c r="B1730" s="556" t="s">
        <v>1917</v>
      </c>
      <c r="C1730" s="561">
        <v>1</v>
      </c>
      <c r="D1730" s="562">
        <v>0</v>
      </c>
      <c r="E1730" s="562">
        <v>0</v>
      </c>
      <c r="F1730" s="562">
        <v>1</v>
      </c>
      <c r="G1730" s="562">
        <v>0</v>
      </c>
      <c r="H1730" s="562">
        <v>0</v>
      </c>
      <c r="I1730" s="562">
        <v>0</v>
      </c>
      <c r="J1730" s="562">
        <v>0</v>
      </c>
      <c r="K1730" s="562">
        <v>0</v>
      </c>
      <c r="L1730" s="562">
        <v>0</v>
      </c>
      <c r="M1730" s="562">
        <v>0</v>
      </c>
      <c r="N1730" s="562">
        <v>0</v>
      </c>
      <c r="O1730" s="562">
        <v>0</v>
      </c>
      <c r="P1730" s="562">
        <v>0</v>
      </c>
      <c r="Q1730" s="562">
        <v>0</v>
      </c>
      <c r="R1730" s="562">
        <v>0</v>
      </c>
    </row>
    <row r="1731" spans="1:18" s="286" customFormat="1" ht="12" x14ac:dyDescent="0.2">
      <c r="A1731" s="1123"/>
      <c r="B1731" s="556" t="s">
        <v>1919</v>
      </c>
      <c r="C1731" s="561">
        <v>52</v>
      </c>
      <c r="D1731" s="562">
        <v>0</v>
      </c>
      <c r="E1731" s="562">
        <v>3</v>
      </c>
      <c r="F1731" s="562">
        <v>21</v>
      </c>
      <c r="G1731" s="562">
        <v>4</v>
      </c>
      <c r="H1731" s="562">
        <v>12</v>
      </c>
      <c r="I1731" s="562">
        <v>5</v>
      </c>
      <c r="J1731" s="562">
        <v>0</v>
      </c>
      <c r="K1731" s="562">
        <v>0</v>
      </c>
      <c r="L1731" s="562">
        <v>0</v>
      </c>
      <c r="M1731" s="562">
        <v>0</v>
      </c>
      <c r="N1731" s="562">
        <v>4</v>
      </c>
      <c r="O1731" s="562">
        <v>2</v>
      </c>
      <c r="P1731" s="562">
        <v>0</v>
      </c>
      <c r="Q1731" s="562">
        <v>1</v>
      </c>
      <c r="R1731" s="562">
        <v>0</v>
      </c>
    </row>
    <row r="1732" spans="1:18" s="286" customFormat="1" ht="12" x14ac:dyDescent="0.2">
      <c r="A1732" s="1123"/>
      <c r="B1732" s="556" t="s">
        <v>1922</v>
      </c>
      <c r="C1732" s="561">
        <v>4</v>
      </c>
      <c r="D1732" s="562">
        <v>0</v>
      </c>
      <c r="E1732" s="562">
        <v>0</v>
      </c>
      <c r="F1732" s="562">
        <v>2</v>
      </c>
      <c r="G1732" s="562">
        <v>0</v>
      </c>
      <c r="H1732" s="562">
        <v>2</v>
      </c>
      <c r="I1732" s="562">
        <v>0</v>
      </c>
      <c r="J1732" s="562">
        <v>0</v>
      </c>
      <c r="K1732" s="562">
        <v>0</v>
      </c>
      <c r="L1732" s="562">
        <v>0</v>
      </c>
      <c r="M1732" s="562">
        <v>0</v>
      </c>
      <c r="N1732" s="562">
        <v>0</v>
      </c>
      <c r="O1732" s="562">
        <v>0</v>
      </c>
      <c r="P1732" s="562">
        <v>0</v>
      </c>
      <c r="Q1732" s="562">
        <v>0</v>
      </c>
      <c r="R1732" s="562">
        <v>0</v>
      </c>
    </row>
    <row r="1733" spans="1:18" s="286" customFormat="1" ht="12" x14ac:dyDescent="0.2">
      <c r="A1733" s="1123"/>
      <c r="B1733" s="556" t="s">
        <v>1925</v>
      </c>
      <c r="C1733" s="561">
        <v>3</v>
      </c>
      <c r="D1733" s="562">
        <v>0</v>
      </c>
      <c r="E1733" s="562">
        <v>1</v>
      </c>
      <c r="F1733" s="562">
        <v>0</v>
      </c>
      <c r="G1733" s="562">
        <v>1</v>
      </c>
      <c r="H1733" s="562">
        <v>0</v>
      </c>
      <c r="I1733" s="562">
        <v>0</v>
      </c>
      <c r="J1733" s="562">
        <v>0</v>
      </c>
      <c r="K1733" s="562">
        <v>0</v>
      </c>
      <c r="L1733" s="562">
        <v>0</v>
      </c>
      <c r="M1733" s="562">
        <v>0</v>
      </c>
      <c r="N1733" s="562">
        <v>0</v>
      </c>
      <c r="O1733" s="562">
        <v>1</v>
      </c>
      <c r="P1733" s="562">
        <v>0</v>
      </c>
      <c r="Q1733" s="562">
        <v>0</v>
      </c>
      <c r="R1733" s="562">
        <v>0</v>
      </c>
    </row>
    <row r="1734" spans="1:18" s="286" customFormat="1" ht="12" x14ac:dyDescent="0.2">
      <c r="A1734" s="1123"/>
      <c r="B1734" s="556" t="s">
        <v>1927</v>
      </c>
      <c r="C1734" s="561">
        <v>3</v>
      </c>
      <c r="D1734" s="562">
        <v>1</v>
      </c>
      <c r="E1734" s="562">
        <v>0</v>
      </c>
      <c r="F1734" s="562">
        <v>0</v>
      </c>
      <c r="G1734" s="562">
        <v>0</v>
      </c>
      <c r="H1734" s="562">
        <v>1</v>
      </c>
      <c r="I1734" s="562">
        <v>0</v>
      </c>
      <c r="J1734" s="562">
        <v>0</v>
      </c>
      <c r="K1734" s="562">
        <v>0</v>
      </c>
      <c r="L1734" s="562">
        <v>0</v>
      </c>
      <c r="M1734" s="562">
        <v>0</v>
      </c>
      <c r="N1734" s="562">
        <v>0</v>
      </c>
      <c r="O1734" s="562">
        <v>0</v>
      </c>
      <c r="P1734" s="562">
        <v>0</v>
      </c>
      <c r="Q1734" s="562">
        <v>1</v>
      </c>
      <c r="R1734" s="562">
        <v>0</v>
      </c>
    </row>
    <row r="1735" spans="1:18" s="286" customFormat="1" ht="12" x14ac:dyDescent="0.2">
      <c r="A1735" s="1123"/>
      <c r="B1735" s="556" t="s">
        <v>3322</v>
      </c>
      <c r="C1735" s="561">
        <v>1</v>
      </c>
      <c r="D1735" s="562">
        <v>0</v>
      </c>
      <c r="E1735" s="562">
        <v>0</v>
      </c>
      <c r="F1735" s="562">
        <v>0</v>
      </c>
      <c r="G1735" s="562">
        <v>0</v>
      </c>
      <c r="H1735" s="562">
        <v>1</v>
      </c>
      <c r="I1735" s="562">
        <v>0</v>
      </c>
      <c r="J1735" s="562">
        <v>0</v>
      </c>
      <c r="K1735" s="562">
        <v>0</v>
      </c>
      <c r="L1735" s="562">
        <v>0</v>
      </c>
      <c r="M1735" s="562">
        <v>0</v>
      </c>
      <c r="N1735" s="562">
        <v>0</v>
      </c>
      <c r="O1735" s="562">
        <v>0</v>
      </c>
      <c r="P1735" s="562">
        <v>0</v>
      </c>
      <c r="Q1735" s="562">
        <v>0</v>
      </c>
      <c r="R1735" s="562">
        <v>0</v>
      </c>
    </row>
    <row r="1736" spans="1:18" s="286" customFormat="1" ht="12" x14ac:dyDescent="0.2">
      <c r="A1736" s="1123"/>
      <c r="B1736" s="556" t="s">
        <v>3323</v>
      </c>
      <c r="C1736" s="561">
        <v>1</v>
      </c>
      <c r="D1736" s="562">
        <v>0</v>
      </c>
      <c r="E1736" s="562">
        <v>0</v>
      </c>
      <c r="F1736" s="562">
        <v>0</v>
      </c>
      <c r="G1736" s="562">
        <v>1</v>
      </c>
      <c r="H1736" s="562">
        <v>0</v>
      </c>
      <c r="I1736" s="562">
        <v>0</v>
      </c>
      <c r="J1736" s="562">
        <v>0</v>
      </c>
      <c r="K1736" s="562">
        <v>0</v>
      </c>
      <c r="L1736" s="562">
        <v>0</v>
      </c>
      <c r="M1736" s="562">
        <v>0</v>
      </c>
      <c r="N1736" s="562">
        <v>0</v>
      </c>
      <c r="O1736" s="562">
        <v>0</v>
      </c>
      <c r="P1736" s="562">
        <v>0</v>
      </c>
      <c r="Q1736" s="562">
        <v>0</v>
      </c>
      <c r="R1736" s="562">
        <v>0</v>
      </c>
    </row>
    <row r="1737" spans="1:18" s="286" customFormat="1" ht="12" x14ac:dyDescent="0.2">
      <c r="A1737" s="1123"/>
      <c r="B1737" s="556" t="s">
        <v>1928</v>
      </c>
      <c r="C1737" s="561">
        <v>20</v>
      </c>
      <c r="D1737" s="562">
        <v>0</v>
      </c>
      <c r="E1737" s="562">
        <v>1</v>
      </c>
      <c r="F1737" s="562">
        <v>12</v>
      </c>
      <c r="G1737" s="562">
        <v>0</v>
      </c>
      <c r="H1737" s="562">
        <v>3</v>
      </c>
      <c r="I1737" s="562">
        <v>0</v>
      </c>
      <c r="J1737" s="562">
        <v>0</v>
      </c>
      <c r="K1737" s="562">
        <v>0</v>
      </c>
      <c r="L1737" s="562">
        <v>0</v>
      </c>
      <c r="M1737" s="562">
        <v>0</v>
      </c>
      <c r="N1737" s="562">
        <v>0</v>
      </c>
      <c r="O1737" s="562">
        <v>1</v>
      </c>
      <c r="P1737" s="562">
        <v>2</v>
      </c>
      <c r="Q1737" s="562">
        <v>0</v>
      </c>
      <c r="R1737" s="562">
        <v>1</v>
      </c>
    </row>
    <row r="1738" spans="1:18" s="286" customFormat="1" ht="12" x14ac:dyDescent="0.2">
      <c r="A1738" s="1123"/>
      <c r="B1738" s="556" t="s">
        <v>1929</v>
      </c>
      <c r="C1738" s="561">
        <v>1</v>
      </c>
      <c r="D1738" s="562">
        <v>0</v>
      </c>
      <c r="E1738" s="562">
        <v>0</v>
      </c>
      <c r="F1738" s="562">
        <v>0</v>
      </c>
      <c r="G1738" s="562">
        <v>0</v>
      </c>
      <c r="H1738" s="562">
        <v>0</v>
      </c>
      <c r="I1738" s="562">
        <v>1</v>
      </c>
      <c r="J1738" s="562">
        <v>0</v>
      </c>
      <c r="K1738" s="562">
        <v>0</v>
      </c>
      <c r="L1738" s="562">
        <v>0</v>
      </c>
      <c r="M1738" s="562">
        <v>0</v>
      </c>
      <c r="N1738" s="562">
        <v>0</v>
      </c>
      <c r="O1738" s="562">
        <v>0</v>
      </c>
      <c r="P1738" s="562">
        <v>0</v>
      </c>
      <c r="Q1738" s="562">
        <v>0</v>
      </c>
      <c r="R1738" s="562">
        <v>0</v>
      </c>
    </row>
    <row r="1739" spans="1:18" s="286" customFormat="1" ht="12" x14ac:dyDescent="0.2">
      <c r="A1739" s="1123"/>
      <c r="B1739" s="556" t="s">
        <v>3328</v>
      </c>
      <c r="C1739" s="561">
        <v>1</v>
      </c>
      <c r="D1739" s="562">
        <v>0</v>
      </c>
      <c r="E1739" s="562">
        <v>0</v>
      </c>
      <c r="F1739" s="562">
        <v>0</v>
      </c>
      <c r="G1739" s="562">
        <v>0</v>
      </c>
      <c r="H1739" s="562">
        <v>0</v>
      </c>
      <c r="I1739" s="562">
        <v>0</v>
      </c>
      <c r="J1739" s="562">
        <v>0</v>
      </c>
      <c r="K1739" s="562">
        <v>0</v>
      </c>
      <c r="L1739" s="562">
        <v>0</v>
      </c>
      <c r="M1739" s="562">
        <v>0</v>
      </c>
      <c r="N1739" s="562">
        <v>1</v>
      </c>
      <c r="O1739" s="562">
        <v>0</v>
      </c>
      <c r="P1739" s="562">
        <v>0</v>
      </c>
      <c r="Q1739" s="562">
        <v>0</v>
      </c>
      <c r="R1739" s="562">
        <v>0</v>
      </c>
    </row>
    <row r="1740" spans="1:18" s="286" customFormat="1" ht="12" x14ac:dyDescent="0.2">
      <c r="A1740" s="1123"/>
      <c r="B1740" s="556" t="s">
        <v>1932</v>
      </c>
      <c r="C1740" s="561">
        <v>1</v>
      </c>
      <c r="D1740" s="562">
        <v>0</v>
      </c>
      <c r="E1740" s="562">
        <v>0</v>
      </c>
      <c r="F1740" s="562">
        <v>1</v>
      </c>
      <c r="G1740" s="562">
        <v>0</v>
      </c>
      <c r="H1740" s="562">
        <v>0</v>
      </c>
      <c r="I1740" s="562">
        <v>0</v>
      </c>
      <c r="J1740" s="562">
        <v>0</v>
      </c>
      <c r="K1740" s="562">
        <v>0</v>
      </c>
      <c r="L1740" s="562">
        <v>0</v>
      </c>
      <c r="M1740" s="562">
        <v>0</v>
      </c>
      <c r="N1740" s="562">
        <v>0</v>
      </c>
      <c r="O1740" s="562">
        <v>0</v>
      </c>
      <c r="P1740" s="562">
        <v>0</v>
      </c>
      <c r="Q1740" s="562">
        <v>0</v>
      </c>
      <c r="R1740" s="562">
        <v>0</v>
      </c>
    </row>
    <row r="1741" spans="1:18" s="286" customFormat="1" ht="12" x14ac:dyDescent="0.2">
      <c r="A1741" s="1123"/>
      <c r="B1741" s="556" t="s">
        <v>1934</v>
      </c>
      <c r="C1741" s="561">
        <v>7</v>
      </c>
      <c r="D1741" s="562">
        <v>0</v>
      </c>
      <c r="E1741" s="562">
        <v>0</v>
      </c>
      <c r="F1741" s="562">
        <v>3</v>
      </c>
      <c r="G1741" s="562">
        <v>1</v>
      </c>
      <c r="H1741" s="562">
        <v>1</v>
      </c>
      <c r="I1741" s="562">
        <v>0</v>
      </c>
      <c r="J1741" s="562">
        <v>0</v>
      </c>
      <c r="K1741" s="562">
        <v>0</v>
      </c>
      <c r="L1741" s="562">
        <v>0</v>
      </c>
      <c r="M1741" s="562">
        <v>0</v>
      </c>
      <c r="N1741" s="562">
        <v>1</v>
      </c>
      <c r="O1741" s="562">
        <v>1</v>
      </c>
      <c r="P1741" s="562">
        <v>0</v>
      </c>
      <c r="Q1741" s="562">
        <v>0</v>
      </c>
      <c r="R1741" s="562">
        <v>0</v>
      </c>
    </row>
    <row r="1742" spans="1:18" s="286" customFormat="1" ht="12" x14ac:dyDescent="0.2">
      <c r="A1742" s="1123"/>
      <c r="B1742" s="556" t="s">
        <v>1935</v>
      </c>
      <c r="C1742" s="561">
        <v>107</v>
      </c>
      <c r="D1742" s="562">
        <v>0</v>
      </c>
      <c r="E1742" s="562">
        <v>4</v>
      </c>
      <c r="F1742" s="562">
        <v>45</v>
      </c>
      <c r="G1742" s="562">
        <v>4</v>
      </c>
      <c r="H1742" s="562">
        <v>26</v>
      </c>
      <c r="I1742" s="562">
        <v>3</v>
      </c>
      <c r="J1742" s="562">
        <v>0</v>
      </c>
      <c r="K1742" s="562">
        <v>0</v>
      </c>
      <c r="L1742" s="562">
        <v>0</v>
      </c>
      <c r="M1742" s="562">
        <v>0</v>
      </c>
      <c r="N1742" s="562">
        <v>11</v>
      </c>
      <c r="O1742" s="562">
        <v>4</v>
      </c>
      <c r="P1742" s="562">
        <v>5</v>
      </c>
      <c r="Q1742" s="562">
        <v>4</v>
      </c>
      <c r="R1742" s="562">
        <v>1</v>
      </c>
    </row>
    <row r="1743" spans="1:18" s="286" customFormat="1" ht="12" x14ac:dyDescent="0.2">
      <c r="A1743" s="1123"/>
      <c r="B1743" s="556" t="s">
        <v>1938</v>
      </c>
      <c r="C1743" s="561">
        <v>1</v>
      </c>
      <c r="D1743" s="562">
        <v>0</v>
      </c>
      <c r="E1743" s="562">
        <v>0</v>
      </c>
      <c r="F1743" s="562">
        <v>1</v>
      </c>
      <c r="G1743" s="562">
        <v>0</v>
      </c>
      <c r="H1743" s="562">
        <v>0</v>
      </c>
      <c r="I1743" s="562">
        <v>0</v>
      </c>
      <c r="J1743" s="562">
        <v>0</v>
      </c>
      <c r="K1743" s="562">
        <v>0</v>
      </c>
      <c r="L1743" s="562">
        <v>0</v>
      </c>
      <c r="M1743" s="562">
        <v>0</v>
      </c>
      <c r="N1743" s="562">
        <v>0</v>
      </c>
      <c r="O1743" s="562">
        <v>0</v>
      </c>
      <c r="P1743" s="562">
        <v>0</v>
      </c>
      <c r="Q1743" s="562">
        <v>0</v>
      </c>
      <c r="R1743" s="562">
        <v>0</v>
      </c>
    </row>
    <row r="1744" spans="1:18" s="286" customFormat="1" ht="12" x14ac:dyDescent="0.2">
      <c r="A1744" s="1123"/>
      <c r="B1744" s="556" t="s">
        <v>1940</v>
      </c>
      <c r="C1744" s="561">
        <v>1</v>
      </c>
      <c r="D1744" s="562">
        <v>0</v>
      </c>
      <c r="E1744" s="562">
        <v>0</v>
      </c>
      <c r="F1744" s="562">
        <v>0</v>
      </c>
      <c r="G1744" s="562">
        <v>1</v>
      </c>
      <c r="H1744" s="562">
        <v>0</v>
      </c>
      <c r="I1744" s="562">
        <v>0</v>
      </c>
      <c r="J1744" s="562">
        <v>0</v>
      </c>
      <c r="K1744" s="562">
        <v>0</v>
      </c>
      <c r="L1744" s="562">
        <v>0</v>
      </c>
      <c r="M1744" s="562">
        <v>0</v>
      </c>
      <c r="N1744" s="562">
        <v>0</v>
      </c>
      <c r="O1744" s="562">
        <v>0</v>
      </c>
      <c r="P1744" s="562">
        <v>0</v>
      </c>
      <c r="Q1744" s="562">
        <v>0</v>
      </c>
      <c r="R1744" s="562">
        <v>0</v>
      </c>
    </row>
    <row r="1745" spans="1:18" s="286" customFormat="1" ht="12" x14ac:dyDescent="0.2">
      <c r="A1745" s="1123"/>
      <c r="B1745" s="556" t="s">
        <v>3331</v>
      </c>
      <c r="C1745" s="561">
        <v>1</v>
      </c>
      <c r="D1745" s="562">
        <v>0</v>
      </c>
      <c r="E1745" s="562">
        <v>0</v>
      </c>
      <c r="F1745" s="562">
        <v>1</v>
      </c>
      <c r="G1745" s="562">
        <v>0</v>
      </c>
      <c r="H1745" s="562">
        <v>0</v>
      </c>
      <c r="I1745" s="562">
        <v>0</v>
      </c>
      <c r="J1745" s="562">
        <v>0</v>
      </c>
      <c r="K1745" s="562">
        <v>0</v>
      </c>
      <c r="L1745" s="562">
        <v>0</v>
      </c>
      <c r="M1745" s="562">
        <v>0</v>
      </c>
      <c r="N1745" s="562">
        <v>0</v>
      </c>
      <c r="O1745" s="562">
        <v>0</v>
      </c>
      <c r="P1745" s="562">
        <v>0</v>
      </c>
      <c r="Q1745" s="562">
        <v>0</v>
      </c>
      <c r="R1745" s="562">
        <v>0</v>
      </c>
    </row>
    <row r="1746" spans="1:18" s="286" customFormat="1" ht="12" x14ac:dyDescent="0.2">
      <c r="A1746" s="1123"/>
      <c r="B1746" s="556" t="s">
        <v>1948</v>
      </c>
      <c r="C1746" s="561">
        <v>7</v>
      </c>
      <c r="D1746" s="562">
        <v>0</v>
      </c>
      <c r="E1746" s="562">
        <v>0</v>
      </c>
      <c r="F1746" s="562">
        <v>2</v>
      </c>
      <c r="G1746" s="562">
        <v>0</v>
      </c>
      <c r="H1746" s="562">
        <v>5</v>
      </c>
      <c r="I1746" s="562">
        <v>0</v>
      </c>
      <c r="J1746" s="562">
        <v>0</v>
      </c>
      <c r="K1746" s="562">
        <v>0</v>
      </c>
      <c r="L1746" s="562">
        <v>0</v>
      </c>
      <c r="M1746" s="562">
        <v>0</v>
      </c>
      <c r="N1746" s="562">
        <v>0</v>
      </c>
      <c r="O1746" s="562">
        <v>0</v>
      </c>
      <c r="P1746" s="562">
        <v>0</v>
      </c>
      <c r="Q1746" s="562">
        <v>0</v>
      </c>
      <c r="R1746" s="562">
        <v>0</v>
      </c>
    </row>
    <row r="1747" spans="1:18" s="286" customFormat="1" ht="12" x14ac:dyDescent="0.2">
      <c r="A1747" s="1123"/>
      <c r="B1747" s="556" t="s">
        <v>3336</v>
      </c>
      <c r="C1747" s="561">
        <v>1</v>
      </c>
      <c r="D1747" s="562">
        <v>0</v>
      </c>
      <c r="E1747" s="562">
        <v>0</v>
      </c>
      <c r="F1747" s="562">
        <v>0</v>
      </c>
      <c r="G1747" s="562">
        <v>0</v>
      </c>
      <c r="H1747" s="562">
        <v>0</v>
      </c>
      <c r="I1747" s="562">
        <v>0</v>
      </c>
      <c r="J1747" s="562">
        <v>0</v>
      </c>
      <c r="K1747" s="562">
        <v>0</v>
      </c>
      <c r="L1747" s="562">
        <v>0</v>
      </c>
      <c r="M1747" s="562">
        <v>0</v>
      </c>
      <c r="N1747" s="562">
        <v>0</v>
      </c>
      <c r="O1747" s="562">
        <v>0</v>
      </c>
      <c r="P1747" s="562">
        <v>0</v>
      </c>
      <c r="Q1747" s="562">
        <v>1</v>
      </c>
      <c r="R1747" s="562">
        <v>0</v>
      </c>
    </row>
    <row r="1748" spans="1:18" s="286" customFormat="1" ht="12" x14ac:dyDescent="0.2">
      <c r="A1748" s="1123"/>
      <c r="B1748" s="556" t="s">
        <v>1950</v>
      </c>
      <c r="C1748" s="561">
        <v>2</v>
      </c>
      <c r="D1748" s="562">
        <v>0</v>
      </c>
      <c r="E1748" s="562">
        <v>0</v>
      </c>
      <c r="F1748" s="562">
        <v>0</v>
      </c>
      <c r="G1748" s="562">
        <v>0</v>
      </c>
      <c r="H1748" s="562">
        <v>0</v>
      </c>
      <c r="I1748" s="562">
        <v>0</v>
      </c>
      <c r="J1748" s="562">
        <v>0</v>
      </c>
      <c r="K1748" s="562">
        <v>0</v>
      </c>
      <c r="L1748" s="562">
        <v>0</v>
      </c>
      <c r="M1748" s="562">
        <v>0</v>
      </c>
      <c r="N1748" s="562">
        <v>1</v>
      </c>
      <c r="O1748" s="562">
        <v>0</v>
      </c>
      <c r="P1748" s="562">
        <v>0</v>
      </c>
      <c r="Q1748" s="562">
        <v>1</v>
      </c>
      <c r="R1748" s="562">
        <v>0</v>
      </c>
    </row>
    <row r="1749" spans="1:18" s="286" customFormat="1" ht="12" x14ac:dyDescent="0.2">
      <c r="A1749" s="1123"/>
      <c r="B1749" s="556" t="s">
        <v>1951</v>
      </c>
      <c r="C1749" s="561">
        <v>1</v>
      </c>
      <c r="D1749" s="562">
        <v>0</v>
      </c>
      <c r="E1749" s="562">
        <v>0</v>
      </c>
      <c r="F1749" s="562">
        <v>0</v>
      </c>
      <c r="G1749" s="562">
        <v>0</v>
      </c>
      <c r="H1749" s="562">
        <v>0</v>
      </c>
      <c r="I1749" s="562">
        <v>0</v>
      </c>
      <c r="J1749" s="562">
        <v>0</v>
      </c>
      <c r="K1749" s="562">
        <v>0</v>
      </c>
      <c r="L1749" s="562">
        <v>0</v>
      </c>
      <c r="M1749" s="562">
        <v>0</v>
      </c>
      <c r="N1749" s="562">
        <v>0</v>
      </c>
      <c r="O1749" s="562">
        <v>1</v>
      </c>
      <c r="P1749" s="562">
        <v>0</v>
      </c>
      <c r="Q1749" s="562">
        <v>0</v>
      </c>
      <c r="R1749" s="562">
        <v>0</v>
      </c>
    </row>
    <row r="1750" spans="1:18" s="286" customFormat="1" ht="12" x14ac:dyDescent="0.2">
      <c r="A1750" s="1123"/>
      <c r="B1750" s="556" t="s">
        <v>1962</v>
      </c>
      <c r="C1750" s="561">
        <v>1</v>
      </c>
      <c r="D1750" s="562">
        <v>0</v>
      </c>
      <c r="E1750" s="562">
        <v>0</v>
      </c>
      <c r="F1750" s="562">
        <v>0</v>
      </c>
      <c r="G1750" s="562">
        <v>0</v>
      </c>
      <c r="H1750" s="562">
        <v>0</v>
      </c>
      <c r="I1750" s="562">
        <v>0</v>
      </c>
      <c r="J1750" s="562">
        <v>0</v>
      </c>
      <c r="K1750" s="562">
        <v>0</v>
      </c>
      <c r="L1750" s="562">
        <v>0</v>
      </c>
      <c r="M1750" s="562">
        <v>0</v>
      </c>
      <c r="N1750" s="562">
        <v>1</v>
      </c>
      <c r="O1750" s="562">
        <v>0</v>
      </c>
      <c r="P1750" s="562">
        <v>0</v>
      </c>
      <c r="Q1750" s="562">
        <v>0</v>
      </c>
      <c r="R1750" s="562">
        <v>0</v>
      </c>
    </row>
    <row r="1751" spans="1:18" s="286" customFormat="1" ht="12" x14ac:dyDescent="0.2">
      <c r="A1751" s="1123"/>
      <c r="B1751" s="556" t="s">
        <v>1963</v>
      </c>
      <c r="C1751" s="561">
        <v>5</v>
      </c>
      <c r="D1751" s="562">
        <v>0</v>
      </c>
      <c r="E1751" s="562">
        <v>0</v>
      </c>
      <c r="F1751" s="562">
        <v>2</v>
      </c>
      <c r="G1751" s="562">
        <v>0</v>
      </c>
      <c r="H1751" s="562">
        <v>1</v>
      </c>
      <c r="I1751" s="562">
        <v>0</v>
      </c>
      <c r="J1751" s="562">
        <v>0</v>
      </c>
      <c r="K1751" s="562">
        <v>0</v>
      </c>
      <c r="L1751" s="562">
        <v>0</v>
      </c>
      <c r="M1751" s="562">
        <v>0</v>
      </c>
      <c r="N1751" s="562">
        <v>0</v>
      </c>
      <c r="O1751" s="562">
        <v>2</v>
      </c>
      <c r="P1751" s="562">
        <v>0</v>
      </c>
      <c r="Q1751" s="562">
        <v>0</v>
      </c>
      <c r="R1751" s="562">
        <v>0</v>
      </c>
    </row>
    <row r="1752" spans="1:18" s="286" customFormat="1" ht="12" x14ac:dyDescent="0.2">
      <c r="A1752" s="1123"/>
      <c r="B1752" s="556" t="s">
        <v>1966</v>
      </c>
      <c r="C1752" s="561">
        <v>1</v>
      </c>
      <c r="D1752" s="562">
        <v>0</v>
      </c>
      <c r="E1752" s="562">
        <v>0</v>
      </c>
      <c r="F1752" s="562">
        <v>0</v>
      </c>
      <c r="G1752" s="562">
        <v>0</v>
      </c>
      <c r="H1752" s="562">
        <v>1</v>
      </c>
      <c r="I1752" s="562">
        <v>0</v>
      </c>
      <c r="J1752" s="562">
        <v>0</v>
      </c>
      <c r="K1752" s="562">
        <v>0</v>
      </c>
      <c r="L1752" s="562">
        <v>0</v>
      </c>
      <c r="M1752" s="562">
        <v>0</v>
      </c>
      <c r="N1752" s="562">
        <v>0</v>
      </c>
      <c r="O1752" s="562">
        <v>0</v>
      </c>
      <c r="P1752" s="562">
        <v>0</v>
      </c>
      <c r="Q1752" s="562">
        <v>0</v>
      </c>
      <c r="R1752" s="562">
        <v>0</v>
      </c>
    </row>
    <row r="1753" spans="1:18" s="286" customFormat="1" ht="12" x14ac:dyDescent="0.2">
      <c r="A1753" s="1123"/>
      <c r="B1753" s="556" t="s">
        <v>2570</v>
      </c>
      <c r="C1753" s="561">
        <v>1</v>
      </c>
      <c r="D1753" s="562">
        <v>0</v>
      </c>
      <c r="E1753" s="562">
        <v>0</v>
      </c>
      <c r="F1753" s="562">
        <v>0</v>
      </c>
      <c r="G1753" s="562">
        <v>0</v>
      </c>
      <c r="H1753" s="562">
        <v>1</v>
      </c>
      <c r="I1753" s="562">
        <v>0</v>
      </c>
      <c r="J1753" s="562">
        <v>0</v>
      </c>
      <c r="K1753" s="562">
        <v>0</v>
      </c>
      <c r="L1753" s="562">
        <v>0</v>
      </c>
      <c r="M1753" s="562">
        <v>0</v>
      </c>
      <c r="N1753" s="562">
        <v>0</v>
      </c>
      <c r="O1753" s="562">
        <v>0</v>
      </c>
      <c r="P1753" s="562">
        <v>0</v>
      </c>
      <c r="Q1753" s="562">
        <v>0</v>
      </c>
      <c r="R1753" s="562">
        <v>0</v>
      </c>
    </row>
    <row r="1754" spans="1:18" s="286" customFormat="1" ht="12" x14ac:dyDescent="0.2">
      <c r="A1754" s="1123"/>
      <c r="B1754" s="556" t="s">
        <v>1973</v>
      </c>
      <c r="C1754" s="561">
        <v>19</v>
      </c>
      <c r="D1754" s="562">
        <v>0</v>
      </c>
      <c r="E1754" s="562">
        <v>0</v>
      </c>
      <c r="F1754" s="562">
        <v>4</v>
      </c>
      <c r="G1754" s="562">
        <v>1</v>
      </c>
      <c r="H1754" s="562">
        <v>5</v>
      </c>
      <c r="I1754" s="562">
        <v>1</v>
      </c>
      <c r="J1754" s="562">
        <v>0</v>
      </c>
      <c r="K1754" s="562">
        <v>1</v>
      </c>
      <c r="L1754" s="562">
        <v>0</v>
      </c>
      <c r="M1754" s="562">
        <v>0</v>
      </c>
      <c r="N1754" s="562">
        <v>3</v>
      </c>
      <c r="O1754" s="562">
        <v>2</v>
      </c>
      <c r="P1754" s="562">
        <v>2</v>
      </c>
      <c r="Q1754" s="562">
        <v>0</v>
      </c>
      <c r="R1754" s="562">
        <v>0</v>
      </c>
    </row>
    <row r="1755" spans="1:18" s="286" customFormat="1" ht="12" x14ac:dyDescent="0.2">
      <c r="A1755" s="1123"/>
      <c r="B1755" s="556" t="s">
        <v>1974</v>
      </c>
      <c r="C1755" s="561">
        <v>2</v>
      </c>
      <c r="D1755" s="562">
        <v>0</v>
      </c>
      <c r="E1755" s="562">
        <v>1</v>
      </c>
      <c r="F1755" s="562">
        <v>1</v>
      </c>
      <c r="G1755" s="562">
        <v>0</v>
      </c>
      <c r="H1755" s="562">
        <v>0</v>
      </c>
      <c r="I1755" s="562">
        <v>0</v>
      </c>
      <c r="J1755" s="562">
        <v>0</v>
      </c>
      <c r="K1755" s="562">
        <v>0</v>
      </c>
      <c r="L1755" s="562">
        <v>0</v>
      </c>
      <c r="M1755" s="562">
        <v>0</v>
      </c>
      <c r="N1755" s="562">
        <v>0</v>
      </c>
      <c r="O1755" s="562">
        <v>0</v>
      </c>
      <c r="P1755" s="562">
        <v>0</v>
      </c>
      <c r="Q1755" s="562">
        <v>0</v>
      </c>
      <c r="R1755" s="562">
        <v>0</v>
      </c>
    </row>
    <row r="1756" spans="1:18" s="286" customFormat="1" ht="12" x14ac:dyDescent="0.2">
      <c r="A1756" s="1123"/>
      <c r="B1756" s="556" t="s">
        <v>1975</v>
      </c>
      <c r="C1756" s="561">
        <v>1</v>
      </c>
      <c r="D1756" s="562">
        <v>0</v>
      </c>
      <c r="E1756" s="562">
        <v>0</v>
      </c>
      <c r="F1756" s="562">
        <v>1</v>
      </c>
      <c r="G1756" s="562">
        <v>0</v>
      </c>
      <c r="H1756" s="562">
        <v>0</v>
      </c>
      <c r="I1756" s="562">
        <v>0</v>
      </c>
      <c r="J1756" s="562">
        <v>0</v>
      </c>
      <c r="K1756" s="562">
        <v>0</v>
      </c>
      <c r="L1756" s="562">
        <v>0</v>
      </c>
      <c r="M1756" s="562">
        <v>0</v>
      </c>
      <c r="N1756" s="562">
        <v>0</v>
      </c>
      <c r="O1756" s="562">
        <v>0</v>
      </c>
      <c r="P1756" s="562">
        <v>0</v>
      </c>
      <c r="Q1756" s="562">
        <v>0</v>
      </c>
      <c r="R1756" s="562">
        <v>0</v>
      </c>
    </row>
    <row r="1757" spans="1:18" s="286" customFormat="1" ht="12" x14ac:dyDescent="0.2">
      <c r="A1757" s="1123"/>
      <c r="B1757" s="556" t="s">
        <v>1976</v>
      </c>
      <c r="C1757" s="561">
        <v>1</v>
      </c>
      <c r="D1757" s="562">
        <v>0</v>
      </c>
      <c r="E1757" s="562">
        <v>0</v>
      </c>
      <c r="F1757" s="562">
        <v>1</v>
      </c>
      <c r="G1757" s="562">
        <v>0</v>
      </c>
      <c r="H1757" s="562">
        <v>0</v>
      </c>
      <c r="I1757" s="562">
        <v>0</v>
      </c>
      <c r="J1757" s="562">
        <v>0</v>
      </c>
      <c r="K1757" s="562">
        <v>0</v>
      </c>
      <c r="L1757" s="562">
        <v>0</v>
      </c>
      <c r="M1757" s="562">
        <v>0</v>
      </c>
      <c r="N1757" s="562">
        <v>0</v>
      </c>
      <c r="O1757" s="562">
        <v>0</v>
      </c>
      <c r="P1757" s="562">
        <v>0</v>
      </c>
      <c r="Q1757" s="562">
        <v>0</v>
      </c>
      <c r="R1757" s="562">
        <v>0</v>
      </c>
    </row>
    <row r="1758" spans="1:18" s="286" customFormat="1" ht="12" x14ac:dyDescent="0.2">
      <c r="A1758" s="1123"/>
      <c r="B1758" s="556" t="s">
        <v>1977</v>
      </c>
      <c r="C1758" s="561">
        <v>1</v>
      </c>
      <c r="D1758" s="562">
        <v>0</v>
      </c>
      <c r="E1758" s="562">
        <v>0</v>
      </c>
      <c r="F1758" s="562">
        <v>1</v>
      </c>
      <c r="G1758" s="562">
        <v>0</v>
      </c>
      <c r="H1758" s="562">
        <v>0</v>
      </c>
      <c r="I1758" s="562">
        <v>0</v>
      </c>
      <c r="J1758" s="562">
        <v>0</v>
      </c>
      <c r="K1758" s="562">
        <v>0</v>
      </c>
      <c r="L1758" s="562">
        <v>0</v>
      </c>
      <c r="M1758" s="562">
        <v>0</v>
      </c>
      <c r="N1758" s="562">
        <v>0</v>
      </c>
      <c r="O1758" s="562">
        <v>0</v>
      </c>
      <c r="P1758" s="562">
        <v>0</v>
      </c>
      <c r="Q1758" s="562">
        <v>0</v>
      </c>
      <c r="R1758" s="562">
        <v>0</v>
      </c>
    </row>
    <row r="1759" spans="1:18" s="286" customFormat="1" ht="12" x14ac:dyDescent="0.2">
      <c r="A1759" s="1123"/>
      <c r="B1759" s="556" t="s">
        <v>1978</v>
      </c>
      <c r="C1759" s="561">
        <v>1</v>
      </c>
      <c r="D1759" s="562">
        <v>0</v>
      </c>
      <c r="E1759" s="562">
        <v>0</v>
      </c>
      <c r="F1759" s="562">
        <v>0</v>
      </c>
      <c r="G1759" s="562">
        <v>0</v>
      </c>
      <c r="H1759" s="562">
        <v>1</v>
      </c>
      <c r="I1759" s="562">
        <v>0</v>
      </c>
      <c r="J1759" s="562">
        <v>0</v>
      </c>
      <c r="K1759" s="562">
        <v>0</v>
      </c>
      <c r="L1759" s="562">
        <v>0</v>
      </c>
      <c r="M1759" s="562">
        <v>0</v>
      </c>
      <c r="N1759" s="562">
        <v>0</v>
      </c>
      <c r="O1759" s="562">
        <v>0</v>
      </c>
      <c r="P1759" s="562">
        <v>0</v>
      </c>
      <c r="Q1759" s="562">
        <v>0</v>
      </c>
      <c r="R1759" s="562">
        <v>0</v>
      </c>
    </row>
    <row r="1760" spans="1:18" s="286" customFormat="1" ht="12" x14ac:dyDescent="0.2">
      <c r="A1760" s="1123"/>
      <c r="B1760" s="556" t="s">
        <v>1979</v>
      </c>
      <c r="C1760" s="561">
        <v>2</v>
      </c>
      <c r="D1760" s="562">
        <v>0</v>
      </c>
      <c r="E1760" s="562">
        <v>0</v>
      </c>
      <c r="F1760" s="562">
        <v>1</v>
      </c>
      <c r="G1760" s="562">
        <v>0</v>
      </c>
      <c r="H1760" s="562">
        <v>0</v>
      </c>
      <c r="I1760" s="562">
        <v>1</v>
      </c>
      <c r="J1760" s="562">
        <v>0</v>
      </c>
      <c r="K1760" s="562">
        <v>0</v>
      </c>
      <c r="L1760" s="562">
        <v>0</v>
      </c>
      <c r="M1760" s="562">
        <v>0</v>
      </c>
      <c r="N1760" s="562">
        <v>0</v>
      </c>
      <c r="O1760" s="562">
        <v>0</v>
      </c>
      <c r="P1760" s="562">
        <v>0</v>
      </c>
      <c r="Q1760" s="562">
        <v>0</v>
      </c>
      <c r="R1760" s="562">
        <v>0</v>
      </c>
    </row>
    <row r="1761" spans="1:18" s="286" customFormat="1" ht="12" x14ac:dyDescent="0.2">
      <c r="A1761" s="1123" t="s">
        <v>2928</v>
      </c>
      <c r="B1761" s="555" t="s">
        <v>10</v>
      </c>
      <c r="C1761" s="559">
        <v>41</v>
      </c>
      <c r="D1761" s="560">
        <v>0</v>
      </c>
      <c r="E1761" s="560">
        <v>5</v>
      </c>
      <c r="F1761" s="560">
        <v>12</v>
      </c>
      <c r="G1761" s="560">
        <v>3</v>
      </c>
      <c r="H1761" s="560">
        <v>9</v>
      </c>
      <c r="I1761" s="560">
        <v>1</v>
      </c>
      <c r="J1761" s="560">
        <v>0</v>
      </c>
      <c r="K1761" s="560">
        <v>0</v>
      </c>
      <c r="L1761" s="560">
        <v>0</v>
      </c>
      <c r="M1761" s="560">
        <v>0</v>
      </c>
      <c r="N1761" s="560">
        <v>0</v>
      </c>
      <c r="O1761" s="560">
        <v>3</v>
      </c>
      <c r="P1761" s="560">
        <v>5</v>
      </c>
      <c r="Q1761" s="560">
        <v>3</v>
      </c>
      <c r="R1761" s="560">
        <v>0</v>
      </c>
    </row>
    <row r="1762" spans="1:18" s="286" customFormat="1" ht="12" x14ac:dyDescent="0.2">
      <c r="A1762" s="1123"/>
      <c r="B1762" s="556" t="s">
        <v>3344</v>
      </c>
      <c r="C1762" s="561">
        <v>3</v>
      </c>
      <c r="D1762" s="562">
        <v>0</v>
      </c>
      <c r="E1762" s="562">
        <v>0</v>
      </c>
      <c r="F1762" s="562">
        <v>2</v>
      </c>
      <c r="G1762" s="562">
        <v>1</v>
      </c>
      <c r="H1762" s="562">
        <v>0</v>
      </c>
      <c r="I1762" s="562">
        <v>0</v>
      </c>
      <c r="J1762" s="562">
        <v>0</v>
      </c>
      <c r="K1762" s="562">
        <v>0</v>
      </c>
      <c r="L1762" s="562">
        <v>0</v>
      </c>
      <c r="M1762" s="562">
        <v>0</v>
      </c>
      <c r="N1762" s="562">
        <v>0</v>
      </c>
      <c r="O1762" s="562">
        <v>0</v>
      </c>
      <c r="P1762" s="562">
        <v>0</v>
      </c>
      <c r="Q1762" s="562">
        <v>0</v>
      </c>
      <c r="R1762" s="562">
        <v>0</v>
      </c>
    </row>
    <row r="1763" spans="1:18" s="286" customFormat="1" ht="12" x14ac:dyDescent="0.2">
      <c r="A1763" s="1123"/>
      <c r="B1763" s="556" t="s">
        <v>2573</v>
      </c>
      <c r="C1763" s="561">
        <v>1</v>
      </c>
      <c r="D1763" s="562">
        <v>0</v>
      </c>
      <c r="E1763" s="562">
        <v>0</v>
      </c>
      <c r="F1763" s="562">
        <v>1</v>
      </c>
      <c r="G1763" s="562">
        <v>0</v>
      </c>
      <c r="H1763" s="562">
        <v>0</v>
      </c>
      <c r="I1763" s="562">
        <v>0</v>
      </c>
      <c r="J1763" s="562">
        <v>0</v>
      </c>
      <c r="K1763" s="562">
        <v>0</v>
      </c>
      <c r="L1763" s="562">
        <v>0</v>
      </c>
      <c r="M1763" s="562">
        <v>0</v>
      </c>
      <c r="N1763" s="562">
        <v>0</v>
      </c>
      <c r="O1763" s="562">
        <v>0</v>
      </c>
      <c r="P1763" s="562">
        <v>0</v>
      </c>
      <c r="Q1763" s="562">
        <v>0</v>
      </c>
      <c r="R1763" s="562">
        <v>0</v>
      </c>
    </row>
    <row r="1764" spans="1:18" s="286" customFormat="1" ht="12" x14ac:dyDescent="0.2">
      <c r="A1764" s="1123"/>
      <c r="B1764" s="556" t="s">
        <v>1984</v>
      </c>
      <c r="C1764" s="561">
        <v>35</v>
      </c>
      <c r="D1764" s="562">
        <v>0</v>
      </c>
      <c r="E1764" s="562">
        <v>4</v>
      </c>
      <c r="F1764" s="562">
        <v>9</v>
      </c>
      <c r="G1764" s="562">
        <v>2</v>
      </c>
      <c r="H1764" s="562">
        <v>8</v>
      </c>
      <c r="I1764" s="562">
        <v>1</v>
      </c>
      <c r="J1764" s="562">
        <v>0</v>
      </c>
      <c r="K1764" s="562">
        <v>0</v>
      </c>
      <c r="L1764" s="562">
        <v>0</v>
      </c>
      <c r="M1764" s="562">
        <v>0</v>
      </c>
      <c r="N1764" s="562">
        <v>0</v>
      </c>
      <c r="O1764" s="562">
        <v>3</v>
      </c>
      <c r="P1764" s="562">
        <v>5</v>
      </c>
      <c r="Q1764" s="562">
        <v>3</v>
      </c>
      <c r="R1764" s="562">
        <v>0</v>
      </c>
    </row>
    <row r="1765" spans="1:18" s="286" customFormat="1" ht="12" x14ac:dyDescent="0.2">
      <c r="A1765" s="1123"/>
      <c r="B1765" s="556" t="s">
        <v>1986</v>
      </c>
      <c r="C1765" s="561">
        <v>2</v>
      </c>
      <c r="D1765" s="562">
        <v>0</v>
      </c>
      <c r="E1765" s="562">
        <v>1</v>
      </c>
      <c r="F1765" s="562">
        <v>0</v>
      </c>
      <c r="G1765" s="562">
        <v>0</v>
      </c>
      <c r="H1765" s="562">
        <v>1</v>
      </c>
      <c r="I1765" s="562">
        <v>0</v>
      </c>
      <c r="J1765" s="562">
        <v>0</v>
      </c>
      <c r="K1765" s="562">
        <v>0</v>
      </c>
      <c r="L1765" s="562">
        <v>0</v>
      </c>
      <c r="M1765" s="562">
        <v>0</v>
      </c>
      <c r="N1765" s="562">
        <v>0</v>
      </c>
      <c r="O1765" s="562">
        <v>0</v>
      </c>
      <c r="P1765" s="562">
        <v>0</v>
      </c>
      <c r="Q1765" s="562">
        <v>0</v>
      </c>
      <c r="R1765" s="562">
        <v>0</v>
      </c>
    </row>
    <row r="1766" spans="1:18" s="286" customFormat="1" ht="12" x14ac:dyDescent="0.2">
      <c r="A1766" s="1123" t="s">
        <v>114</v>
      </c>
      <c r="B1766" s="555" t="s">
        <v>10</v>
      </c>
      <c r="C1766" s="559">
        <v>6</v>
      </c>
      <c r="D1766" s="560">
        <v>0</v>
      </c>
      <c r="E1766" s="560">
        <v>0</v>
      </c>
      <c r="F1766" s="560">
        <v>1</v>
      </c>
      <c r="G1766" s="560">
        <v>1</v>
      </c>
      <c r="H1766" s="560">
        <v>2</v>
      </c>
      <c r="I1766" s="560">
        <v>1</v>
      </c>
      <c r="J1766" s="560">
        <v>0</v>
      </c>
      <c r="K1766" s="560">
        <v>0</v>
      </c>
      <c r="L1766" s="560">
        <v>0</v>
      </c>
      <c r="M1766" s="560">
        <v>0</v>
      </c>
      <c r="N1766" s="560">
        <v>0</v>
      </c>
      <c r="O1766" s="560">
        <v>1</v>
      </c>
      <c r="P1766" s="560">
        <v>0</v>
      </c>
      <c r="Q1766" s="560">
        <v>0</v>
      </c>
      <c r="R1766" s="560">
        <v>0</v>
      </c>
    </row>
    <row r="1767" spans="1:18" s="286" customFormat="1" ht="12" x14ac:dyDescent="0.2">
      <c r="A1767" s="1123"/>
      <c r="B1767" s="556" t="s">
        <v>3348</v>
      </c>
      <c r="C1767" s="561">
        <v>1</v>
      </c>
      <c r="D1767" s="562">
        <v>0</v>
      </c>
      <c r="E1767" s="562">
        <v>0</v>
      </c>
      <c r="F1767" s="562">
        <v>1</v>
      </c>
      <c r="G1767" s="562">
        <v>0</v>
      </c>
      <c r="H1767" s="562">
        <v>0</v>
      </c>
      <c r="I1767" s="562">
        <v>0</v>
      </c>
      <c r="J1767" s="562">
        <v>0</v>
      </c>
      <c r="K1767" s="562">
        <v>0</v>
      </c>
      <c r="L1767" s="562">
        <v>0</v>
      </c>
      <c r="M1767" s="562">
        <v>0</v>
      </c>
      <c r="N1767" s="562">
        <v>0</v>
      </c>
      <c r="O1767" s="562">
        <v>0</v>
      </c>
      <c r="P1767" s="562">
        <v>0</v>
      </c>
      <c r="Q1767" s="562">
        <v>0</v>
      </c>
      <c r="R1767" s="562">
        <v>0</v>
      </c>
    </row>
    <row r="1768" spans="1:18" s="286" customFormat="1" ht="12" x14ac:dyDescent="0.2">
      <c r="A1768" s="1123"/>
      <c r="B1768" s="556" t="s">
        <v>3349</v>
      </c>
      <c r="C1768" s="561">
        <v>1</v>
      </c>
      <c r="D1768" s="562">
        <v>0</v>
      </c>
      <c r="E1768" s="562">
        <v>0</v>
      </c>
      <c r="F1768" s="562">
        <v>0</v>
      </c>
      <c r="G1768" s="562">
        <v>1</v>
      </c>
      <c r="H1768" s="562">
        <v>0</v>
      </c>
      <c r="I1768" s="562">
        <v>0</v>
      </c>
      <c r="J1768" s="562">
        <v>0</v>
      </c>
      <c r="K1768" s="562">
        <v>0</v>
      </c>
      <c r="L1768" s="562">
        <v>0</v>
      </c>
      <c r="M1768" s="562">
        <v>0</v>
      </c>
      <c r="N1768" s="562">
        <v>0</v>
      </c>
      <c r="O1768" s="562">
        <v>0</v>
      </c>
      <c r="P1768" s="562">
        <v>0</v>
      </c>
      <c r="Q1768" s="562">
        <v>0</v>
      </c>
      <c r="R1768" s="562">
        <v>0</v>
      </c>
    </row>
    <row r="1769" spans="1:18" s="286" customFormat="1" ht="12" x14ac:dyDescent="0.2">
      <c r="A1769" s="1123"/>
      <c r="B1769" s="556" t="s">
        <v>2603</v>
      </c>
      <c r="C1769" s="561">
        <v>4</v>
      </c>
      <c r="D1769" s="562">
        <v>0</v>
      </c>
      <c r="E1769" s="562">
        <v>0</v>
      </c>
      <c r="F1769" s="562">
        <v>0</v>
      </c>
      <c r="G1769" s="562">
        <v>0</v>
      </c>
      <c r="H1769" s="562">
        <v>2</v>
      </c>
      <c r="I1769" s="562">
        <v>1</v>
      </c>
      <c r="J1769" s="562">
        <v>0</v>
      </c>
      <c r="K1769" s="562">
        <v>0</v>
      </c>
      <c r="L1769" s="562">
        <v>0</v>
      </c>
      <c r="M1769" s="562">
        <v>0</v>
      </c>
      <c r="N1769" s="562">
        <v>0</v>
      </c>
      <c r="O1769" s="562">
        <v>1</v>
      </c>
      <c r="P1769" s="562">
        <v>0</v>
      </c>
      <c r="Q1769" s="562">
        <v>0</v>
      </c>
      <c r="R1769" s="562">
        <v>0</v>
      </c>
    </row>
    <row r="1770" spans="1:18" s="286" customFormat="1" ht="12" x14ac:dyDescent="0.2">
      <c r="A1770" s="1123" t="s">
        <v>115</v>
      </c>
      <c r="B1770" s="555" t="s">
        <v>10</v>
      </c>
      <c r="C1770" s="559">
        <v>13</v>
      </c>
      <c r="D1770" s="560">
        <v>0</v>
      </c>
      <c r="E1770" s="560">
        <v>1</v>
      </c>
      <c r="F1770" s="560">
        <v>3</v>
      </c>
      <c r="G1770" s="560">
        <v>2</v>
      </c>
      <c r="H1770" s="560">
        <v>2</v>
      </c>
      <c r="I1770" s="560">
        <v>1</v>
      </c>
      <c r="J1770" s="560">
        <v>0</v>
      </c>
      <c r="K1770" s="560">
        <v>1</v>
      </c>
      <c r="L1770" s="560">
        <v>0</v>
      </c>
      <c r="M1770" s="560">
        <v>0</v>
      </c>
      <c r="N1770" s="560">
        <v>0</v>
      </c>
      <c r="O1770" s="560">
        <v>1</v>
      </c>
      <c r="P1770" s="560">
        <v>1</v>
      </c>
      <c r="Q1770" s="560">
        <v>0</v>
      </c>
      <c r="R1770" s="560">
        <v>1</v>
      </c>
    </row>
    <row r="1771" spans="1:18" s="286" customFormat="1" ht="12" x14ac:dyDescent="0.2">
      <c r="A1771" s="1123"/>
      <c r="B1771" s="556" t="s">
        <v>2119</v>
      </c>
      <c r="C1771" s="561">
        <v>3</v>
      </c>
      <c r="D1771" s="562">
        <v>0</v>
      </c>
      <c r="E1771" s="562">
        <v>0</v>
      </c>
      <c r="F1771" s="562">
        <v>1</v>
      </c>
      <c r="G1771" s="562">
        <v>1</v>
      </c>
      <c r="H1771" s="562">
        <v>0</v>
      </c>
      <c r="I1771" s="562">
        <v>0</v>
      </c>
      <c r="J1771" s="562">
        <v>0</v>
      </c>
      <c r="K1771" s="562">
        <v>1</v>
      </c>
      <c r="L1771" s="562">
        <v>0</v>
      </c>
      <c r="M1771" s="562">
        <v>0</v>
      </c>
      <c r="N1771" s="562">
        <v>0</v>
      </c>
      <c r="O1771" s="562">
        <v>0</v>
      </c>
      <c r="P1771" s="562">
        <v>0</v>
      </c>
      <c r="Q1771" s="562">
        <v>0</v>
      </c>
      <c r="R1771" s="562">
        <v>0</v>
      </c>
    </row>
    <row r="1772" spans="1:18" s="286" customFormat="1" ht="12" x14ac:dyDescent="0.2">
      <c r="A1772" s="1123"/>
      <c r="B1772" s="556" t="s">
        <v>2120</v>
      </c>
      <c r="C1772" s="561">
        <v>3</v>
      </c>
      <c r="D1772" s="562">
        <v>0</v>
      </c>
      <c r="E1772" s="562">
        <v>0</v>
      </c>
      <c r="F1772" s="562">
        <v>0</v>
      </c>
      <c r="G1772" s="562">
        <v>0</v>
      </c>
      <c r="H1772" s="562">
        <v>1</v>
      </c>
      <c r="I1772" s="562">
        <v>0</v>
      </c>
      <c r="J1772" s="562">
        <v>0</v>
      </c>
      <c r="K1772" s="562">
        <v>0</v>
      </c>
      <c r="L1772" s="562">
        <v>0</v>
      </c>
      <c r="M1772" s="562">
        <v>0</v>
      </c>
      <c r="N1772" s="562">
        <v>0</v>
      </c>
      <c r="O1772" s="562">
        <v>0</v>
      </c>
      <c r="P1772" s="562">
        <v>1</v>
      </c>
      <c r="Q1772" s="562">
        <v>0</v>
      </c>
      <c r="R1772" s="562">
        <v>1</v>
      </c>
    </row>
    <row r="1773" spans="1:18" s="286" customFormat="1" ht="12" x14ac:dyDescent="0.2">
      <c r="A1773" s="1123"/>
      <c r="B1773" s="556" t="s">
        <v>2121</v>
      </c>
      <c r="C1773" s="561">
        <v>7</v>
      </c>
      <c r="D1773" s="562">
        <v>0</v>
      </c>
      <c r="E1773" s="562">
        <v>1</v>
      </c>
      <c r="F1773" s="562">
        <v>2</v>
      </c>
      <c r="G1773" s="562">
        <v>1</v>
      </c>
      <c r="H1773" s="562">
        <v>1</v>
      </c>
      <c r="I1773" s="562">
        <v>1</v>
      </c>
      <c r="J1773" s="562">
        <v>0</v>
      </c>
      <c r="K1773" s="562">
        <v>0</v>
      </c>
      <c r="L1773" s="562">
        <v>0</v>
      </c>
      <c r="M1773" s="562">
        <v>0</v>
      </c>
      <c r="N1773" s="562">
        <v>0</v>
      </c>
      <c r="O1773" s="562">
        <v>1</v>
      </c>
      <c r="P1773" s="562">
        <v>0</v>
      </c>
      <c r="Q1773" s="562">
        <v>0</v>
      </c>
      <c r="R1773" s="562">
        <v>0</v>
      </c>
    </row>
    <row r="1774" spans="1:18" s="286" customFormat="1" ht="12" x14ac:dyDescent="0.2">
      <c r="A1774" s="1123" t="s">
        <v>252</v>
      </c>
      <c r="B1774" s="555" t="s">
        <v>10</v>
      </c>
      <c r="C1774" s="559">
        <v>32</v>
      </c>
      <c r="D1774" s="560">
        <v>0</v>
      </c>
      <c r="E1774" s="560">
        <v>2</v>
      </c>
      <c r="F1774" s="560">
        <v>10</v>
      </c>
      <c r="G1774" s="560">
        <v>2</v>
      </c>
      <c r="H1774" s="560">
        <v>7</v>
      </c>
      <c r="I1774" s="560">
        <v>2</v>
      </c>
      <c r="J1774" s="560">
        <v>0</v>
      </c>
      <c r="K1774" s="560">
        <v>0</v>
      </c>
      <c r="L1774" s="560">
        <v>0</v>
      </c>
      <c r="M1774" s="560">
        <v>1</v>
      </c>
      <c r="N1774" s="560">
        <v>1</v>
      </c>
      <c r="O1774" s="560">
        <v>2</v>
      </c>
      <c r="P1774" s="560">
        <v>3</v>
      </c>
      <c r="Q1774" s="560">
        <v>2</v>
      </c>
      <c r="R1774" s="560">
        <v>0</v>
      </c>
    </row>
    <row r="1775" spans="1:18" s="286" customFormat="1" ht="12" x14ac:dyDescent="0.2">
      <c r="A1775" s="1123"/>
      <c r="B1775" s="556" t="s">
        <v>2123</v>
      </c>
      <c r="C1775" s="561">
        <v>1</v>
      </c>
      <c r="D1775" s="562">
        <v>0</v>
      </c>
      <c r="E1775" s="562">
        <v>0</v>
      </c>
      <c r="F1775" s="562">
        <v>1</v>
      </c>
      <c r="G1775" s="562">
        <v>0</v>
      </c>
      <c r="H1775" s="562">
        <v>0</v>
      </c>
      <c r="I1775" s="562">
        <v>0</v>
      </c>
      <c r="J1775" s="562">
        <v>0</v>
      </c>
      <c r="K1775" s="562">
        <v>0</v>
      </c>
      <c r="L1775" s="562">
        <v>0</v>
      </c>
      <c r="M1775" s="562">
        <v>0</v>
      </c>
      <c r="N1775" s="562">
        <v>0</v>
      </c>
      <c r="O1775" s="562">
        <v>0</v>
      </c>
      <c r="P1775" s="562">
        <v>0</v>
      </c>
      <c r="Q1775" s="562">
        <v>0</v>
      </c>
      <c r="R1775" s="562">
        <v>0</v>
      </c>
    </row>
    <row r="1776" spans="1:18" s="286" customFormat="1" ht="12" x14ac:dyDescent="0.2">
      <c r="A1776" s="1123"/>
      <c r="B1776" s="556" t="s">
        <v>2124</v>
      </c>
      <c r="C1776" s="561">
        <v>1</v>
      </c>
      <c r="D1776" s="562">
        <v>0</v>
      </c>
      <c r="E1776" s="562">
        <v>0</v>
      </c>
      <c r="F1776" s="562">
        <v>0</v>
      </c>
      <c r="G1776" s="562">
        <v>0</v>
      </c>
      <c r="H1776" s="562">
        <v>0</v>
      </c>
      <c r="I1776" s="562">
        <v>0</v>
      </c>
      <c r="J1776" s="562">
        <v>0</v>
      </c>
      <c r="K1776" s="562">
        <v>0</v>
      </c>
      <c r="L1776" s="562">
        <v>0</v>
      </c>
      <c r="M1776" s="562">
        <v>0</v>
      </c>
      <c r="N1776" s="562">
        <v>0</v>
      </c>
      <c r="O1776" s="562">
        <v>0</v>
      </c>
      <c r="P1776" s="562">
        <v>1</v>
      </c>
      <c r="Q1776" s="562">
        <v>0</v>
      </c>
      <c r="R1776" s="562">
        <v>0</v>
      </c>
    </row>
    <row r="1777" spans="1:18" s="286" customFormat="1" ht="12" x14ac:dyDescent="0.2">
      <c r="A1777" s="1123"/>
      <c r="B1777" s="556" t="s">
        <v>2125</v>
      </c>
      <c r="C1777" s="561">
        <v>2</v>
      </c>
      <c r="D1777" s="562">
        <v>0</v>
      </c>
      <c r="E1777" s="562">
        <v>0</v>
      </c>
      <c r="F1777" s="562">
        <v>0</v>
      </c>
      <c r="G1777" s="562">
        <v>0</v>
      </c>
      <c r="H1777" s="562">
        <v>0</v>
      </c>
      <c r="I1777" s="562">
        <v>0</v>
      </c>
      <c r="J1777" s="562">
        <v>0</v>
      </c>
      <c r="K1777" s="562">
        <v>0</v>
      </c>
      <c r="L1777" s="562">
        <v>0</v>
      </c>
      <c r="M1777" s="562">
        <v>0</v>
      </c>
      <c r="N1777" s="562">
        <v>0</v>
      </c>
      <c r="O1777" s="562">
        <v>0</v>
      </c>
      <c r="P1777" s="562">
        <v>1</v>
      </c>
      <c r="Q1777" s="562">
        <v>1</v>
      </c>
      <c r="R1777" s="562">
        <v>0</v>
      </c>
    </row>
    <row r="1778" spans="1:18" s="286" customFormat="1" ht="12" x14ac:dyDescent="0.2">
      <c r="A1778" s="1123"/>
      <c r="B1778" s="556" t="s">
        <v>2126</v>
      </c>
      <c r="C1778" s="561">
        <v>3</v>
      </c>
      <c r="D1778" s="562">
        <v>0</v>
      </c>
      <c r="E1778" s="562">
        <v>0</v>
      </c>
      <c r="F1778" s="562">
        <v>0</v>
      </c>
      <c r="G1778" s="562">
        <v>1</v>
      </c>
      <c r="H1778" s="562">
        <v>1</v>
      </c>
      <c r="I1778" s="562">
        <v>0</v>
      </c>
      <c r="J1778" s="562">
        <v>0</v>
      </c>
      <c r="K1778" s="562">
        <v>0</v>
      </c>
      <c r="L1778" s="562">
        <v>0</v>
      </c>
      <c r="M1778" s="562">
        <v>0</v>
      </c>
      <c r="N1778" s="562">
        <v>0</v>
      </c>
      <c r="O1778" s="562">
        <v>0</v>
      </c>
      <c r="P1778" s="562">
        <v>1</v>
      </c>
      <c r="Q1778" s="562">
        <v>0</v>
      </c>
      <c r="R1778" s="562">
        <v>0</v>
      </c>
    </row>
    <row r="1779" spans="1:18" s="286" customFormat="1" ht="12" x14ac:dyDescent="0.2">
      <c r="A1779" s="1123"/>
      <c r="B1779" s="556" t="s">
        <v>3351</v>
      </c>
      <c r="C1779" s="561">
        <v>1</v>
      </c>
      <c r="D1779" s="562">
        <v>0</v>
      </c>
      <c r="E1779" s="562">
        <v>1</v>
      </c>
      <c r="F1779" s="562">
        <v>0</v>
      </c>
      <c r="G1779" s="562">
        <v>0</v>
      </c>
      <c r="H1779" s="562">
        <v>0</v>
      </c>
      <c r="I1779" s="562">
        <v>0</v>
      </c>
      <c r="J1779" s="562">
        <v>0</v>
      </c>
      <c r="K1779" s="562">
        <v>0</v>
      </c>
      <c r="L1779" s="562">
        <v>0</v>
      </c>
      <c r="M1779" s="562">
        <v>0</v>
      </c>
      <c r="N1779" s="562">
        <v>0</v>
      </c>
      <c r="O1779" s="562">
        <v>0</v>
      </c>
      <c r="P1779" s="562">
        <v>0</v>
      </c>
      <c r="Q1779" s="562">
        <v>0</v>
      </c>
      <c r="R1779" s="562">
        <v>0</v>
      </c>
    </row>
    <row r="1780" spans="1:18" s="286" customFormat="1" ht="12" x14ac:dyDescent="0.2">
      <c r="A1780" s="1123"/>
      <c r="B1780" s="556" t="s">
        <v>2127</v>
      </c>
      <c r="C1780" s="561">
        <v>1</v>
      </c>
      <c r="D1780" s="562">
        <v>0</v>
      </c>
      <c r="E1780" s="562">
        <v>0</v>
      </c>
      <c r="F1780" s="562">
        <v>0</v>
      </c>
      <c r="G1780" s="562">
        <v>0</v>
      </c>
      <c r="H1780" s="562">
        <v>1</v>
      </c>
      <c r="I1780" s="562">
        <v>0</v>
      </c>
      <c r="J1780" s="562">
        <v>0</v>
      </c>
      <c r="K1780" s="562">
        <v>0</v>
      </c>
      <c r="L1780" s="562">
        <v>0</v>
      </c>
      <c r="M1780" s="562">
        <v>0</v>
      </c>
      <c r="N1780" s="562">
        <v>0</v>
      </c>
      <c r="O1780" s="562">
        <v>0</v>
      </c>
      <c r="P1780" s="562">
        <v>0</v>
      </c>
      <c r="Q1780" s="562">
        <v>0</v>
      </c>
      <c r="R1780" s="562">
        <v>0</v>
      </c>
    </row>
    <row r="1781" spans="1:18" s="286" customFormat="1" ht="12" x14ac:dyDescent="0.2">
      <c r="A1781" s="1123"/>
      <c r="B1781" s="556" t="s">
        <v>2128</v>
      </c>
      <c r="C1781" s="561">
        <v>2</v>
      </c>
      <c r="D1781" s="562">
        <v>0</v>
      </c>
      <c r="E1781" s="562">
        <v>0</v>
      </c>
      <c r="F1781" s="562">
        <v>1</v>
      </c>
      <c r="G1781" s="562">
        <v>0</v>
      </c>
      <c r="H1781" s="562">
        <v>1</v>
      </c>
      <c r="I1781" s="562">
        <v>0</v>
      </c>
      <c r="J1781" s="562">
        <v>0</v>
      </c>
      <c r="K1781" s="562">
        <v>0</v>
      </c>
      <c r="L1781" s="562">
        <v>0</v>
      </c>
      <c r="M1781" s="562">
        <v>0</v>
      </c>
      <c r="N1781" s="562">
        <v>0</v>
      </c>
      <c r="O1781" s="562">
        <v>0</v>
      </c>
      <c r="P1781" s="562">
        <v>0</v>
      </c>
      <c r="Q1781" s="562">
        <v>0</v>
      </c>
      <c r="R1781" s="562">
        <v>0</v>
      </c>
    </row>
    <row r="1782" spans="1:18" s="286" customFormat="1" ht="12" x14ac:dyDescent="0.2">
      <c r="A1782" s="1123"/>
      <c r="B1782" s="556" t="s">
        <v>2131</v>
      </c>
      <c r="C1782" s="561">
        <v>1</v>
      </c>
      <c r="D1782" s="562">
        <v>0</v>
      </c>
      <c r="E1782" s="562">
        <v>0</v>
      </c>
      <c r="F1782" s="562">
        <v>0</v>
      </c>
      <c r="G1782" s="562">
        <v>0</v>
      </c>
      <c r="H1782" s="562">
        <v>1</v>
      </c>
      <c r="I1782" s="562">
        <v>0</v>
      </c>
      <c r="J1782" s="562">
        <v>0</v>
      </c>
      <c r="K1782" s="562">
        <v>0</v>
      </c>
      <c r="L1782" s="562">
        <v>0</v>
      </c>
      <c r="M1782" s="562">
        <v>0</v>
      </c>
      <c r="N1782" s="562">
        <v>0</v>
      </c>
      <c r="O1782" s="562">
        <v>0</v>
      </c>
      <c r="P1782" s="562">
        <v>0</v>
      </c>
      <c r="Q1782" s="562">
        <v>0</v>
      </c>
      <c r="R1782" s="562">
        <v>0</v>
      </c>
    </row>
    <row r="1783" spans="1:18" s="286" customFormat="1" ht="12" x14ac:dyDescent="0.2">
      <c r="A1783" s="1123"/>
      <c r="B1783" s="556" t="s">
        <v>2135</v>
      </c>
      <c r="C1783" s="561">
        <v>3</v>
      </c>
      <c r="D1783" s="562">
        <v>0</v>
      </c>
      <c r="E1783" s="562">
        <v>0</v>
      </c>
      <c r="F1783" s="562">
        <v>2</v>
      </c>
      <c r="G1783" s="562">
        <v>1</v>
      </c>
      <c r="H1783" s="562">
        <v>0</v>
      </c>
      <c r="I1783" s="562">
        <v>0</v>
      </c>
      <c r="J1783" s="562">
        <v>0</v>
      </c>
      <c r="K1783" s="562">
        <v>0</v>
      </c>
      <c r="L1783" s="562">
        <v>0</v>
      </c>
      <c r="M1783" s="562">
        <v>0</v>
      </c>
      <c r="N1783" s="562">
        <v>0</v>
      </c>
      <c r="O1783" s="562">
        <v>0</v>
      </c>
      <c r="P1783" s="562">
        <v>0</v>
      </c>
      <c r="Q1783" s="562">
        <v>0</v>
      </c>
      <c r="R1783" s="562">
        <v>0</v>
      </c>
    </row>
    <row r="1784" spans="1:18" s="286" customFormat="1" ht="12" x14ac:dyDescent="0.2">
      <c r="A1784" s="1123"/>
      <c r="B1784" s="556" t="s">
        <v>2138</v>
      </c>
      <c r="C1784" s="561">
        <v>17</v>
      </c>
      <c r="D1784" s="562">
        <v>0</v>
      </c>
      <c r="E1784" s="562">
        <v>1</v>
      </c>
      <c r="F1784" s="562">
        <v>6</v>
      </c>
      <c r="G1784" s="562">
        <v>0</v>
      </c>
      <c r="H1784" s="562">
        <v>3</v>
      </c>
      <c r="I1784" s="562">
        <v>2</v>
      </c>
      <c r="J1784" s="562">
        <v>0</v>
      </c>
      <c r="K1784" s="562">
        <v>0</v>
      </c>
      <c r="L1784" s="562">
        <v>0</v>
      </c>
      <c r="M1784" s="562">
        <v>1</v>
      </c>
      <c r="N1784" s="562">
        <v>1</v>
      </c>
      <c r="O1784" s="562">
        <v>2</v>
      </c>
      <c r="P1784" s="562">
        <v>0</v>
      </c>
      <c r="Q1784" s="562">
        <v>1</v>
      </c>
      <c r="R1784" s="562">
        <v>0</v>
      </c>
    </row>
    <row r="1785" spans="1:18" s="286" customFormat="1" ht="12" x14ac:dyDescent="0.2">
      <c r="A1785" s="554" t="s">
        <v>3450</v>
      </c>
      <c r="B1785" s="555" t="s">
        <v>10</v>
      </c>
      <c r="C1785" s="559">
        <v>929</v>
      </c>
      <c r="D1785" s="560">
        <v>1</v>
      </c>
      <c r="E1785" s="560">
        <v>46</v>
      </c>
      <c r="F1785" s="560">
        <v>245</v>
      </c>
      <c r="G1785" s="560">
        <v>46</v>
      </c>
      <c r="H1785" s="560">
        <v>250</v>
      </c>
      <c r="I1785" s="560">
        <v>52</v>
      </c>
      <c r="J1785" s="560">
        <v>4</v>
      </c>
      <c r="K1785" s="560">
        <v>19</v>
      </c>
      <c r="L1785" s="560">
        <v>10</v>
      </c>
      <c r="M1785" s="560">
        <v>2</v>
      </c>
      <c r="N1785" s="560">
        <v>59</v>
      </c>
      <c r="O1785" s="560">
        <v>56</v>
      </c>
      <c r="P1785" s="560">
        <v>76</v>
      </c>
      <c r="Q1785" s="560">
        <v>51</v>
      </c>
      <c r="R1785" s="560">
        <v>12</v>
      </c>
    </row>
    <row r="1786" spans="1:18" s="286" customFormat="1" ht="12" x14ac:dyDescent="0.2">
      <c r="A1786" s="1123" t="s">
        <v>102</v>
      </c>
      <c r="B1786" s="555" t="s">
        <v>10</v>
      </c>
      <c r="C1786" s="559">
        <v>3</v>
      </c>
      <c r="D1786" s="560">
        <v>0</v>
      </c>
      <c r="E1786" s="560">
        <v>0</v>
      </c>
      <c r="F1786" s="560">
        <v>0</v>
      </c>
      <c r="G1786" s="560">
        <v>0</v>
      </c>
      <c r="H1786" s="560">
        <v>0</v>
      </c>
      <c r="I1786" s="560">
        <v>0</v>
      </c>
      <c r="J1786" s="560">
        <v>0</v>
      </c>
      <c r="K1786" s="560">
        <v>0</v>
      </c>
      <c r="L1786" s="560">
        <v>0</v>
      </c>
      <c r="M1786" s="560">
        <v>0</v>
      </c>
      <c r="N1786" s="560">
        <v>2</v>
      </c>
      <c r="O1786" s="560">
        <v>1</v>
      </c>
      <c r="P1786" s="560">
        <v>0</v>
      </c>
      <c r="Q1786" s="560">
        <v>0</v>
      </c>
      <c r="R1786" s="560">
        <v>0</v>
      </c>
    </row>
    <row r="1787" spans="1:18" s="286" customFormat="1" ht="12" x14ac:dyDescent="0.2">
      <c r="A1787" s="1123"/>
      <c r="B1787" s="556" t="s">
        <v>2526</v>
      </c>
      <c r="C1787" s="561">
        <v>2</v>
      </c>
      <c r="D1787" s="562">
        <v>0</v>
      </c>
      <c r="E1787" s="562">
        <v>0</v>
      </c>
      <c r="F1787" s="562">
        <v>0</v>
      </c>
      <c r="G1787" s="562">
        <v>0</v>
      </c>
      <c r="H1787" s="562">
        <v>0</v>
      </c>
      <c r="I1787" s="562">
        <v>0</v>
      </c>
      <c r="J1787" s="562">
        <v>0</v>
      </c>
      <c r="K1787" s="562">
        <v>0</v>
      </c>
      <c r="L1787" s="562">
        <v>0</v>
      </c>
      <c r="M1787" s="562">
        <v>0</v>
      </c>
      <c r="N1787" s="562">
        <v>2</v>
      </c>
      <c r="O1787" s="562">
        <v>0</v>
      </c>
      <c r="P1787" s="562">
        <v>0</v>
      </c>
      <c r="Q1787" s="562">
        <v>0</v>
      </c>
      <c r="R1787" s="562">
        <v>0</v>
      </c>
    </row>
    <row r="1788" spans="1:18" s="286" customFormat="1" ht="12" x14ac:dyDescent="0.2">
      <c r="A1788" s="1123"/>
      <c r="B1788" s="556" t="s">
        <v>1706</v>
      </c>
      <c r="C1788" s="561">
        <v>1</v>
      </c>
      <c r="D1788" s="562">
        <v>0</v>
      </c>
      <c r="E1788" s="562">
        <v>0</v>
      </c>
      <c r="F1788" s="562">
        <v>0</v>
      </c>
      <c r="G1788" s="562">
        <v>0</v>
      </c>
      <c r="H1788" s="562">
        <v>0</v>
      </c>
      <c r="I1788" s="562">
        <v>0</v>
      </c>
      <c r="J1788" s="562">
        <v>0</v>
      </c>
      <c r="K1788" s="562">
        <v>0</v>
      </c>
      <c r="L1788" s="562">
        <v>0</v>
      </c>
      <c r="M1788" s="562">
        <v>0</v>
      </c>
      <c r="N1788" s="562">
        <v>0</v>
      </c>
      <c r="O1788" s="562">
        <v>1</v>
      </c>
      <c r="P1788" s="562">
        <v>0</v>
      </c>
      <c r="Q1788" s="562">
        <v>0</v>
      </c>
      <c r="R1788" s="562">
        <v>0</v>
      </c>
    </row>
    <row r="1789" spans="1:18" s="286" customFormat="1" ht="12" x14ac:dyDescent="0.2">
      <c r="A1789" s="1123" t="s">
        <v>508</v>
      </c>
      <c r="B1789" s="555" t="s">
        <v>10</v>
      </c>
      <c r="C1789" s="559">
        <v>4</v>
      </c>
      <c r="D1789" s="560">
        <v>0</v>
      </c>
      <c r="E1789" s="560">
        <v>0</v>
      </c>
      <c r="F1789" s="560">
        <v>1</v>
      </c>
      <c r="G1789" s="560">
        <v>0</v>
      </c>
      <c r="H1789" s="560">
        <v>1</v>
      </c>
      <c r="I1789" s="560">
        <v>0</v>
      </c>
      <c r="J1789" s="560">
        <v>0</v>
      </c>
      <c r="K1789" s="560">
        <v>0</v>
      </c>
      <c r="L1789" s="560">
        <v>0</v>
      </c>
      <c r="M1789" s="560">
        <v>0</v>
      </c>
      <c r="N1789" s="560">
        <v>0</v>
      </c>
      <c r="O1789" s="560">
        <v>0</v>
      </c>
      <c r="P1789" s="560">
        <v>0</v>
      </c>
      <c r="Q1789" s="560">
        <v>2</v>
      </c>
      <c r="R1789" s="560">
        <v>0</v>
      </c>
    </row>
    <row r="1790" spans="1:18" s="286" customFormat="1" ht="12" x14ac:dyDescent="0.2">
      <c r="A1790" s="1123"/>
      <c r="B1790" s="556" t="s">
        <v>2100</v>
      </c>
      <c r="C1790" s="561">
        <v>1</v>
      </c>
      <c r="D1790" s="562">
        <v>0</v>
      </c>
      <c r="E1790" s="562">
        <v>0</v>
      </c>
      <c r="F1790" s="562">
        <v>1</v>
      </c>
      <c r="G1790" s="562">
        <v>0</v>
      </c>
      <c r="H1790" s="562">
        <v>0</v>
      </c>
      <c r="I1790" s="562">
        <v>0</v>
      </c>
      <c r="J1790" s="562">
        <v>0</v>
      </c>
      <c r="K1790" s="562">
        <v>0</v>
      </c>
      <c r="L1790" s="562">
        <v>0</v>
      </c>
      <c r="M1790" s="562">
        <v>0</v>
      </c>
      <c r="N1790" s="562">
        <v>0</v>
      </c>
      <c r="O1790" s="562">
        <v>0</v>
      </c>
      <c r="P1790" s="562">
        <v>0</v>
      </c>
      <c r="Q1790" s="562">
        <v>0</v>
      </c>
      <c r="R1790" s="562">
        <v>0</v>
      </c>
    </row>
    <row r="1791" spans="1:18" s="286" customFormat="1" ht="12" x14ac:dyDescent="0.2">
      <c r="A1791" s="1123"/>
      <c r="B1791" s="556" t="s">
        <v>2104</v>
      </c>
      <c r="C1791" s="561">
        <v>3</v>
      </c>
      <c r="D1791" s="562">
        <v>0</v>
      </c>
      <c r="E1791" s="562">
        <v>0</v>
      </c>
      <c r="F1791" s="562">
        <v>0</v>
      </c>
      <c r="G1791" s="562">
        <v>0</v>
      </c>
      <c r="H1791" s="562">
        <v>1</v>
      </c>
      <c r="I1791" s="562">
        <v>0</v>
      </c>
      <c r="J1791" s="562">
        <v>0</v>
      </c>
      <c r="K1791" s="562">
        <v>0</v>
      </c>
      <c r="L1791" s="562">
        <v>0</v>
      </c>
      <c r="M1791" s="562">
        <v>0</v>
      </c>
      <c r="N1791" s="562">
        <v>0</v>
      </c>
      <c r="O1791" s="562">
        <v>0</v>
      </c>
      <c r="P1791" s="562">
        <v>0</v>
      </c>
      <c r="Q1791" s="562">
        <v>2</v>
      </c>
      <c r="R1791" s="562">
        <v>0</v>
      </c>
    </row>
    <row r="1792" spans="1:18" s="286" customFormat="1" ht="12" x14ac:dyDescent="0.2">
      <c r="A1792" s="1123" t="s">
        <v>507</v>
      </c>
      <c r="B1792" s="555" t="s">
        <v>10</v>
      </c>
      <c r="C1792" s="559">
        <v>9</v>
      </c>
      <c r="D1792" s="560">
        <v>0</v>
      </c>
      <c r="E1792" s="560">
        <v>0</v>
      </c>
      <c r="F1792" s="560">
        <v>4</v>
      </c>
      <c r="G1792" s="560">
        <v>2</v>
      </c>
      <c r="H1792" s="560">
        <v>2</v>
      </c>
      <c r="I1792" s="560">
        <v>0</v>
      </c>
      <c r="J1792" s="560">
        <v>0</v>
      </c>
      <c r="K1792" s="560">
        <v>0</v>
      </c>
      <c r="L1792" s="560">
        <v>0</v>
      </c>
      <c r="M1792" s="560">
        <v>0</v>
      </c>
      <c r="N1792" s="560">
        <v>0</v>
      </c>
      <c r="O1792" s="560">
        <v>1</v>
      </c>
      <c r="P1792" s="560">
        <v>0</v>
      </c>
      <c r="Q1792" s="560">
        <v>0</v>
      </c>
      <c r="R1792" s="560">
        <v>0</v>
      </c>
    </row>
    <row r="1793" spans="1:18" s="286" customFormat="1" ht="12" x14ac:dyDescent="0.2">
      <c r="A1793" s="1123"/>
      <c r="B1793" s="556" t="s">
        <v>2061</v>
      </c>
      <c r="C1793" s="561">
        <v>1</v>
      </c>
      <c r="D1793" s="562">
        <v>0</v>
      </c>
      <c r="E1793" s="562">
        <v>0</v>
      </c>
      <c r="F1793" s="562">
        <v>1</v>
      </c>
      <c r="G1793" s="562">
        <v>0</v>
      </c>
      <c r="H1793" s="562">
        <v>0</v>
      </c>
      <c r="I1793" s="562">
        <v>0</v>
      </c>
      <c r="J1793" s="562">
        <v>0</v>
      </c>
      <c r="K1793" s="562">
        <v>0</v>
      </c>
      <c r="L1793" s="562">
        <v>0</v>
      </c>
      <c r="M1793" s="562">
        <v>0</v>
      </c>
      <c r="N1793" s="562">
        <v>0</v>
      </c>
      <c r="O1793" s="562">
        <v>0</v>
      </c>
      <c r="P1793" s="562">
        <v>0</v>
      </c>
      <c r="Q1793" s="562">
        <v>0</v>
      </c>
      <c r="R1793" s="562">
        <v>0</v>
      </c>
    </row>
    <row r="1794" spans="1:18" s="286" customFormat="1" ht="12" x14ac:dyDescent="0.2">
      <c r="A1794" s="1123"/>
      <c r="B1794" s="556" t="s">
        <v>2062</v>
      </c>
      <c r="C1794" s="561">
        <v>8</v>
      </c>
      <c r="D1794" s="562">
        <v>0</v>
      </c>
      <c r="E1794" s="562">
        <v>0</v>
      </c>
      <c r="F1794" s="562">
        <v>3</v>
      </c>
      <c r="G1794" s="562">
        <v>2</v>
      </c>
      <c r="H1794" s="562">
        <v>2</v>
      </c>
      <c r="I1794" s="562">
        <v>0</v>
      </c>
      <c r="J1794" s="562">
        <v>0</v>
      </c>
      <c r="K1794" s="562">
        <v>0</v>
      </c>
      <c r="L1794" s="562">
        <v>0</v>
      </c>
      <c r="M1794" s="562">
        <v>0</v>
      </c>
      <c r="N1794" s="562">
        <v>0</v>
      </c>
      <c r="O1794" s="562">
        <v>1</v>
      </c>
      <c r="P1794" s="562">
        <v>0</v>
      </c>
      <c r="Q1794" s="562">
        <v>0</v>
      </c>
      <c r="R1794" s="562">
        <v>0</v>
      </c>
    </row>
    <row r="1795" spans="1:18" s="286" customFormat="1" ht="12" x14ac:dyDescent="0.2">
      <c r="A1795" s="1123" t="s">
        <v>108</v>
      </c>
      <c r="B1795" s="555" t="s">
        <v>10</v>
      </c>
      <c r="C1795" s="559">
        <v>90</v>
      </c>
      <c r="D1795" s="560">
        <v>0</v>
      </c>
      <c r="E1795" s="560">
        <v>5</v>
      </c>
      <c r="F1795" s="560">
        <v>27</v>
      </c>
      <c r="G1795" s="560">
        <v>4</v>
      </c>
      <c r="H1795" s="560">
        <v>30</v>
      </c>
      <c r="I1795" s="560">
        <v>2</v>
      </c>
      <c r="J1795" s="560">
        <v>2</v>
      </c>
      <c r="K1795" s="560">
        <v>0</v>
      </c>
      <c r="L1795" s="560">
        <v>0</v>
      </c>
      <c r="M1795" s="560">
        <v>0</v>
      </c>
      <c r="N1795" s="560">
        <v>3</v>
      </c>
      <c r="O1795" s="560">
        <v>8</v>
      </c>
      <c r="P1795" s="560">
        <v>5</v>
      </c>
      <c r="Q1795" s="560">
        <v>2</v>
      </c>
      <c r="R1795" s="560">
        <v>2</v>
      </c>
    </row>
    <row r="1796" spans="1:18" s="286" customFormat="1" ht="12" x14ac:dyDescent="0.2">
      <c r="A1796" s="1123"/>
      <c r="B1796" s="556" t="s">
        <v>1900</v>
      </c>
      <c r="C1796" s="561">
        <v>26</v>
      </c>
      <c r="D1796" s="562">
        <v>0</v>
      </c>
      <c r="E1796" s="562">
        <v>2</v>
      </c>
      <c r="F1796" s="562">
        <v>7</v>
      </c>
      <c r="G1796" s="562">
        <v>1</v>
      </c>
      <c r="H1796" s="562">
        <v>7</v>
      </c>
      <c r="I1796" s="562">
        <v>0</v>
      </c>
      <c r="J1796" s="562">
        <v>1</v>
      </c>
      <c r="K1796" s="562">
        <v>0</v>
      </c>
      <c r="L1796" s="562">
        <v>0</v>
      </c>
      <c r="M1796" s="562">
        <v>0</v>
      </c>
      <c r="N1796" s="562">
        <v>2</v>
      </c>
      <c r="O1796" s="562">
        <v>5</v>
      </c>
      <c r="P1796" s="562">
        <v>0</v>
      </c>
      <c r="Q1796" s="562">
        <v>1</v>
      </c>
      <c r="R1796" s="562">
        <v>0</v>
      </c>
    </row>
    <row r="1797" spans="1:18" s="286" customFormat="1" ht="12" x14ac:dyDescent="0.2">
      <c r="A1797" s="1123"/>
      <c r="B1797" s="556" t="s">
        <v>1901</v>
      </c>
      <c r="C1797" s="561">
        <v>2</v>
      </c>
      <c r="D1797" s="562">
        <v>0</v>
      </c>
      <c r="E1797" s="562">
        <v>0</v>
      </c>
      <c r="F1797" s="562">
        <v>0</v>
      </c>
      <c r="G1797" s="562">
        <v>0</v>
      </c>
      <c r="H1797" s="562">
        <v>0</v>
      </c>
      <c r="I1797" s="562">
        <v>1</v>
      </c>
      <c r="J1797" s="562">
        <v>0</v>
      </c>
      <c r="K1797" s="562">
        <v>0</v>
      </c>
      <c r="L1797" s="562">
        <v>0</v>
      </c>
      <c r="M1797" s="562">
        <v>0</v>
      </c>
      <c r="N1797" s="562">
        <v>0</v>
      </c>
      <c r="O1797" s="562">
        <v>0</v>
      </c>
      <c r="P1797" s="562">
        <v>0</v>
      </c>
      <c r="Q1797" s="562">
        <v>0</v>
      </c>
      <c r="R1797" s="562">
        <v>1</v>
      </c>
    </row>
    <row r="1798" spans="1:18" s="286" customFormat="1" ht="12" x14ac:dyDescent="0.2">
      <c r="A1798" s="1123"/>
      <c r="B1798" s="556" t="s">
        <v>3358</v>
      </c>
      <c r="C1798" s="561">
        <v>1</v>
      </c>
      <c r="D1798" s="562">
        <v>0</v>
      </c>
      <c r="E1798" s="562">
        <v>0</v>
      </c>
      <c r="F1798" s="562">
        <v>0</v>
      </c>
      <c r="G1798" s="562">
        <v>0</v>
      </c>
      <c r="H1798" s="562">
        <v>1</v>
      </c>
      <c r="I1798" s="562">
        <v>0</v>
      </c>
      <c r="J1798" s="562">
        <v>0</v>
      </c>
      <c r="K1798" s="562">
        <v>0</v>
      </c>
      <c r="L1798" s="562">
        <v>0</v>
      </c>
      <c r="M1798" s="562">
        <v>0</v>
      </c>
      <c r="N1798" s="562">
        <v>0</v>
      </c>
      <c r="O1798" s="562">
        <v>0</v>
      </c>
      <c r="P1798" s="562">
        <v>0</v>
      </c>
      <c r="Q1798" s="562">
        <v>0</v>
      </c>
      <c r="R1798" s="562">
        <v>0</v>
      </c>
    </row>
    <row r="1799" spans="1:18" s="286" customFormat="1" ht="12" x14ac:dyDescent="0.2">
      <c r="A1799" s="1123"/>
      <c r="B1799" s="556" t="s">
        <v>1904</v>
      </c>
      <c r="C1799" s="561">
        <v>2</v>
      </c>
      <c r="D1799" s="562">
        <v>0</v>
      </c>
      <c r="E1799" s="562">
        <v>0</v>
      </c>
      <c r="F1799" s="562">
        <v>0</v>
      </c>
      <c r="G1799" s="562">
        <v>0</v>
      </c>
      <c r="H1799" s="562">
        <v>1</v>
      </c>
      <c r="I1799" s="562">
        <v>0</v>
      </c>
      <c r="J1799" s="562">
        <v>0</v>
      </c>
      <c r="K1799" s="562">
        <v>0</v>
      </c>
      <c r="L1799" s="562">
        <v>0</v>
      </c>
      <c r="M1799" s="562">
        <v>0</v>
      </c>
      <c r="N1799" s="562">
        <v>0</v>
      </c>
      <c r="O1799" s="562">
        <v>1</v>
      </c>
      <c r="P1799" s="562">
        <v>0</v>
      </c>
      <c r="Q1799" s="562">
        <v>0</v>
      </c>
      <c r="R1799" s="562">
        <v>0</v>
      </c>
    </row>
    <row r="1800" spans="1:18" s="286" customFormat="1" ht="12" x14ac:dyDescent="0.2">
      <c r="A1800" s="1123"/>
      <c r="B1800" s="556" t="s">
        <v>2557</v>
      </c>
      <c r="C1800" s="561">
        <v>1</v>
      </c>
      <c r="D1800" s="562">
        <v>0</v>
      </c>
      <c r="E1800" s="562">
        <v>0</v>
      </c>
      <c r="F1800" s="562">
        <v>1</v>
      </c>
      <c r="G1800" s="562">
        <v>0</v>
      </c>
      <c r="H1800" s="562">
        <v>0</v>
      </c>
      <c r="I1800" s="562">
        <v>0</v>
      </c>
      <c r="J1800" s="562">
        <v>0</v>
      </c>
      <c r="K1800" s="562">
        <v>0</v>
      </c>
      <c r="L1800" s="562">
        <v>0</v>
      </c>
      <c r="M1800" s="562">
        <v>0</v>
      </c>
      <c r="N1800" s="562">
        <v>0</v>
      </c>
      <c r="O1800" s="562">
        <v>0</v>
      </c>
      <c r="P1800" s="562">
        <v>0</v>
      </c>
      <c r="Q1800" s="562">
        <v>0</v>
      </c>
      <c r="R1800" s="562">
        <v>0</v>
      </c>
    </row>
    <row r="1801" spans="1:18" s="286" customFormat="1" ht="12" x14ac:dyDescent="0.2">
      <c r="A1801" s="1123"/>
      <c r="B1801" s="556" t="s">
        <v>1906</v>
      </c>
      <c r="C1801" s="561">
        <v>43</v>
      </c>
      <c r="D1801" s="562">
        <v>0</v>
      </c>
      <c r="E1801" s="562">
        <v>3</v>
      </c>
      <c r="F1801" s="562">
        <v>13</v>
      </c>
      <c r="G1801" s="562">
        <v>2</v>
      </c>
      <c r="H1801" s="562">
        <v>17</v>
      </c>
      <c r="I1801" s="562">
        <v>1</v>
      </c>
      <c r="J1801" s="562">
        <v>1</v>
      </c>
      <c r="K1801" s="562">
        <v>0</v>
      </c>
      <c r="L1801" s="562">
        <v>0</v>
      </c>
      <c r="M1801" s="562">
        <v>0</v>
      </c>
      <c r="N1801" s="562">
        <v>1</v>
      </c>
      <c r="O1801" s="562">
        <v>2</v>
      </c>
      <c r="P1801" s="562">
        <v>2</v>
      </c>
      <c r="Q1801" s="562">
        <v>0</v>
      </c>
      <c r="R1801" s="562">
        <v>1</v>
      </c>
    </row>
    <row r="1802" spans="1:18" s="286" customFormat="1" ht="12" x14ac:dyDescent="0.2">
      <c r="A1802" s="1123"/>
      <c r="B1802" s="556" t="s">
        <v>1907</v>
      </c>
      <c r="C1802" s="561">
        <v>6</v>
      </c>
      <c r="D1802" s="562">
        <v>0</v>
      </c>
      <c r="E1802" s="562">
        <v>0</v>
      </c>
      <c r="F1802" s="562">
        <v>2</v>
      </c>
      <c r="G1802" s="562">
        <v>1</v>
      </c>
      <c r="H1802" s="562">
        <v>2</v>
      </c>
      <c r="I1802" s="562">
        <v>0</v>
      </c>
      <c r="J1802" s="562">
        <v>0</v>
      </c>
      <c r="K1802" s="562">
        <v>0</v>
      </c>
      <c r="L1802" s="562">
        <v>0</v>
      </c>
      <c r="M1802" s="562">
        <v>0</v>
      </c>
      <c r="N1802" s="562">
        <v>0</v>
      </c>
      <c r="O1802" s="562">
        <v>0</v>
      </c>
      <c r="P1802" s="562">
        <v>1</v>
      </c>
      <c r="Q1802" s="562">
        <v>0</v>
      </c>
      <c r="R1802" s="562">
        <v>0</v>
      </c>
    </row>
    <row r="1803" spans="1:18" s="286" customFormat="1" ht="12" x14ac:dyDescent="0.2">
      <c r="A1803" s="1123"/>
      <c r="B1803" s="556" t="s">
        <v>1908</v>
      </c>
      <c r="C1803" s="561">
        <v>2</v>
      </c>
      <c r="D1803" s="562">
        <v>0</v>
      </c>
      <c r="E1803" s="562">
        <v>0</v>
      </c>
      <c r="F1803" s="562">
        <v>1</v>
      </c>
      <c r="G1803" s="562">
        <v>0</v>
      </c>
      <c r="H1803" s="562">
        <v>0</v>
      </c>
      <c r="I1803" s="562">
        <v>0</v>
      </c>
      <c r="J1803" s="562">
        <v>0</v>
      </c>
      <c r="K1803" s="562">
        <v>0</v>
      </c>
      <c r="L1803" s="562">
        <v>0</v>
      </c>
      <c r="M1803" s="562">
        <v>0</v>
      </c>
      <c r="N1803" s="562">
        <v>0</v>
      </c>
      <c r="O1803" s="562">
        <v>0</v>
      </c>
      <c r="P1803" s="562">
        <v>0</v>
      </c>
      <c r="Q1803" s="562">
        <v>1</v>
      </c>
      <c r="R1803" s="562">
        <v>0</v>
      </c>
    </row>
    <row r="1804" spans="1:18" s="286" customFormat="1" ht="12" x14ac:dyDescent="0.2">
      <c r="A1804" s="1123"/>
      <c r="B1804" s="556" t="s">
        <v>3362</v>
      </c>
      <c r="C1804" s="561">
        <v>3</v>
      </c>
      <c r="D1804" s="562">
        <v>0</v>
      </c>
      <c r="E1804" s="562">
        <v>0</v>
      </c>
      <c r="F1804" s="562">
        <v>0</v>
      </c>
      <c r="G1804" s="562">
        <v>0</v>
      </c>
      <c r="H1804" s="562">
        <v>1</v>
      </c>
      <c r="I1804" s="562">
        <v>0</v>
      </c>
      <c r="J1804" s="562">
        <v>0</v>
      </c>
      <c r="K1804" s="562">
        <v>0</v>
      </c>
      <c r="L1804" s="562">
        <v>0</v>
      </c>
      <c r="M1804" s="562">
        <v>0</v>
      </c>
      <c r="N1804" s="562">
        <v>0</v>
      </c>
      <c r="O1804" s="562">
        <v>0</v>
      </c>
      <c r="P1804" s="562">
        <v>2</v>
      </c>
      <c r="Q1804" s="562">
        <v>0</v>
      </c>
      <c r="R1804" s="562">
        <v>0</v>
      </c>
    </row>
    <row r="1805" spans="1:18" s="286" customFormat="1" ht="12" x14ac:dyDescent="0.2">
      <c r="A1805" s="1123"/>
      <c r="B1805" s="556" t="s">
        <v>1909</v>
      </c>
      <c r="C1805" s="561">
        <v>4</v>
      </c>
      <c r="D1805" s="562">
        <v>0</v>
      </c>
      <c r="E1805" s="562">
        <v>0</v>
      </c>
      <c r="F1805" s="562">
        <v>3</v>
      </c>
      <c r="G1805" s="562">
        <v>0</v>
      </c>
      <c r="H1805" s="562">
        <v>1</v>
      </c>
      <c r="I1805" s="562">
        <v>0</v>
      </c>
      <c r="J1805" s="562">
        <v>0</v>
      </c>
      <c r="K1805" s="562">
        <v>0</v>
      </c>
      <c r="L1805" s="562">
        <v>0</v>
      </c>
      <c r="M1805" s="562">
        <v>0</v>
      </c>
      <c r="N1805" s="562">
        <v>0</v>
      </c>
      <c r="O1805" s="562">
        <v>0</v>
      </c>
      <c r="P1805" s="562">
        <v>0</v>
      </c>
      <c r="Q1805" s="562">
        <v>0</v>
      </c>
      <c r="R1805" s="562">
        <v>0</v>
      </c>
    </row>
    <row r="1806" spans="1:18" s="286" customFormat="1" ht="12" x14ac:dyDescent="0.2">
      <c r="A1806" s="1123" t="s">
        <v>2929</v>
      </c>
      <c r="B1806" s="555" t="s">
        <v>10</v>
      </c>
      <c r="C1806" s="559">
        <v>2</v>
      </c>
      <c r="D1806" s="560">
        <v>0</v>
      </c>
      <c r="E1806" s="560">
        <v>0</v>
      </c>
      <c r="F1806" s="560">
        <v>1</v>
      </c>
      <c r="G1806" s="560">
        <v>0</v>
      </c>
      <c r="H1806" s="560">
        <v>0</v>
      </c>
      <c r="I1806" s="560">
        <v>0</v>
      </c>
      <c r="J1806" s="560">
        <v>0</v>
      </c>
      <c r="K1806" s="560">
        <v>1</v>
      </c>
      <c r="L1806" s="560">
        <v>0</v>
      </c>
      <c r="M1806" s="560">
        <v>0</v>
      </c>
      <c r="N1806" s="560">
        <v>0</v>
      </c>
      <c r="O1806" s="560">
        <v>0</v>
      </c>
      <c r="P1806" s="560">
        <v>0</v>
      </c>
      <c r="Q1806" s="560">
        <v>0</v>
      </c>
      <c r="R1806" s="560">
        <v>0</v>
      </c>
    </row>
    <row r="1807" spans="1:18" s="286" customFormat="1" ht="12" x14ac:dyDescent="0.2">
      <c r="A1807" s="1123"/>
      <c r="B1807" s="556" t="s">
        <v>2601</v>
      </c>
      <c r="C1807" s="561">
        <v>2</v>
      </c>
      <c r="D1807" s="562">
        <v>0</v>
      </c>
      <c r="E1807" s="562">
        <v>0</v>
      </c>
      <c r="F1807" s="562">
        <v>1</v>
      </c>
      <c r="G1807" s="562">
        <v>0</v>
      </c>
      <c r="H1807" s="562">
        <v>0</v>
      </c>
      <c r="I1807" s="562">
        <v>0</v>
      </c>
      <c r="J1807" s="562">
        <v>0</v>
      </c>
      <c r="K1807" s="562">
        <v>1</v>
      </c>
      <c r="L1807" s="562">
        <v>0</v>
      </c>
      <c r="M1807" s="562">
        <v>0</v>
      </c>
      <c r="N1807" s="562">
        <v>0</v>
      </c>
      <c r="O1807" s="562">
        <v>0</v>
      </c>
      <c r="P1807" s="562">
        <v>0</v>
      </c>
      <c r="Q1807" s="562">
        <v>0</v>
      </c>
      <c r="R1807" s="562">
        <v>0</v>
      </c>
    </row>
    <row r="1808" spans="1:18" s="286" customFormat="1" ht="12" x14ac:dyDescent="0.2">
      <c r="A1808" s="1123" t="s">
        <v>385</v>
      </c>
      <c r="B1808" s="555" t="s">
        <v>10</v>
      </c>
      <c r="C1808" s="559">
        <v>81</v>
      </c>
      <c r="D1808" s="560">
        <v>0</v>
      </c>
      <c r="E1808" s="560">
        <v>6</v>
      </c>
      <c r="F1808" s="560">
        <v>19</v>
      </c>
      <c r="G1808" s="560">
        <v>1</v>
      </c>
      <c r="H1808" s="560">
        <v>20</v>
      </c>
      <c r="I1808" s="560">
        <v>5</v>
      </c>
      <c r="J1808" s="560">
        <v>1</v>
      </c>
      <c r="K1808" s="560">
        <v>1</v>
      </c>
      <c r="L1808" s="560">
        <v>0</v>
      </c>
      <c r="M1808" s="560">
        <v>0</v>
      </c>
      <c r="N1808" s="560">
        <v>3</v>
      </c>
      <c r="O1808" s="560">
        <v>8</v>
      </c>
      <c r="P1808" s="560">
        <v>9</v>
      </c>
      <c r="Q1808" s="560">
        <v>8</v>
      </c>
      <c r="R1808" s="560">
        <v>0</v>
      </c>
    </row>
    <row r="1809" spans="1:18" s="286" customFormat="1" ht="12" x14ac:dyDescent="0.2">
      <c r="A1809" s="1123"/>
      <c r="B1809" s="556" t="s">
        <v>2106</v>
      </c>
      <c r="C1809" s="561">
        <v>1</v>
      </c>
      <c r="D1809" s="562">
        <v>0</v>
      </c>
      <c r="E1809" s="562">
        <v>0</v>
      </c>
      <c r="F1809" s="562">
        <v>1</v>
      </c>
      <c r="G1809" s="562">
        <v>0</v>
      </c>
      <c r="H1809" s="562">
        <v>0</v>
      </c>
      <c r="I1809" s="562">
        <v>0</v>
      </c>
      <c r="J1809" s="562">
        <v>0</v>
      </c>
      <c r="K1809" s="562">
        <v>0</v>
      </c>
      <c r="L1809" s="562">
        <v>0</v>
      </c>
      <c r="M1809" s="562">
        <v>0</v>
      </c>
      <c r="N1809" s="562">
        <v>0</v>
      </c>
      <c r="O1809" s="562">
        <v>0</v>
      </c>
      <c r="P1809" s="562">
        <v>0</v>
      </c>
      <c r="Q1809" s="562">
        <v>0</v>
      </c>
      <c r="R1809" s="562">
        <v>0</v>
      </c>
    </row>
    <row r="1810" spans="1:18" s="286" customFormat="1" ht="12" x14ac:dyDescent="0.2">
      <c r="A1810" s="1123"/>
      <c r="B1810" s="556" t="s">
        <v>2108</v>
      </c>
      <c r="C1810" s="561">
        <v>55</v>
      </c>
      <c r="D1810" s="562">
        <v>0</v>
      </c>
      <c r="E1810" s="562">
        <v>4</v>
      </c>
      <c r="F1810" s="562">
        <v>13</v>
      </c>
      <c r="G1810" s="562">
        <v>1</v>
      </c>
      <c r="H1810" s="562">
        <v>16</v>
      </c>
      <c r="I1810" s="562">
        <v>3</v>
      </c>
      <c r="J1810" s="562">
        <v>1</v>
      </c>
      <c r="K1810" s="562">
        <v>1</v>
      </c>
      <c r="L1810" s="562">
        <v>0</v>
      </c>
      <c r="M1810" s="562">
        <v>0</v>
      </c>
      <c r="N1810" s="562">
        <v>1</v>
      </c>
      <c r="O1810" s="562">
        <v>6</v>
      </c>
      <c r="P1810" s="562">
        <v>5</v>
      </c>
      <c r="Q1810" s="562">
        <v>4</v>
      </c>
      <c r="R1810" s="562">
        <v>0</v>
      </c>
    </row>
    <row r="1811" spans="1:18" s="286" customFormat="1" ht="12" x14ac:dyDescent="0.2">
      <c r="A1811" s="1123"/>
      <c r="B1811" s="556" t="s">
        <v>2109</v>
      </c>
      <c r="C1811" s="561">
        <v>1</v>
      </c>
      <c r="D1811" s="562">
        <v>0</v>
      </c>
      <c r="E1811" s="562">
        <v>0</v>
      </c>
      <c r="F1811" s="562">
        <v>1</v>
      </c>
      <c r="G1811" s="562">
        <v>0</v>
      </c>
      <c r="H1811" s="562">
        <v>0</v>
      </c>
      <c r="I1811" s="562">
        <v>0</v>
      </c>
      <c r="J1811" s="562">
        <v>0</v>
      </c>
      <c r="K1811" s="562">
        <v>0</v>
      </c>
      <c r="L1811" s="562">
        <v>0</v>
      </c>
      <c r="M1811" s="562">
        <v>0</v>
      </c>
      <c r="N1811" s="562">
        <v>0</v>
      </c>
      <c r="O1811" s="562">
        <v>0</v>
      </c>
      <c r="P1811" s="562">
        <v>0</v>
      </c>
      <c r="Q1811" s="562">
        <v>0</v>
      </c>
      <c r="R1811" s="562">
        <v>0</v>
      </c>
    </row>
    <row r="1812" spans="1:18" s="286" customFormat="1" ht="12" x14ac:dyDescent="0.2">
      <c r="A1812" s="1123"/>
      <c r="B1812" s="556" t="s">
        <v>2604</v>
      </c>
      <c r="C1812" s="561">
        <v>1</v>
      </c>
      <c r="D1812" s="562">
        <v>0</v>
      </c>
      <c r="E1812" s="562">
        <v>0</v>
      </c>
      <c r="F1812" s="562">
        <v>0</v>
      </c>
      <c r="G1812" s="562">
        <v>0</v>
      </c>
      <c r="H1812" s="562">
        <v>0</v>
      </c>
      <c r="I1812" s="562">
        <v>1</v>
      </c>
      <c r="J1812" s="562">
        <v>0</v>
      </c>
      <c r="K1812" s="562">
        <v>0</v>
      </c>
      <c r="L1812" s="562">
        <v>0</v>
      </c>
      <c r="M1812" s="562">
        <v>0</v>
      </c>
      <c r="N1812" s="562">
        <v>0</v>
      </c>
      <c r="O1812" s="562">
        <v>0</v>
      </c>
      <c r="P1812" s="562">
        <v>0</v>
      </c>
      <c r="Q1812" s="562">
        <v>0</v>
      </c>
      <c r="R1812" s="562">
        <v>0</v>
      </c>
    </row>
    <row r="1813" spans="1:18" s="286" customFormat="1" ht="12" x14ac:dyDescent="0.2">
      <c r="A1813" s="1123"/>
      <c r="B1813" s="556" t="s">
        <v>2110</v>
      </c>
      <c r="C1813" s="561">
        <v>1</v>
      </c>
      <c r="D1813" s="562">
        <v>0</v>
      </c>
      <c r="E1813" s="562">
        <v>0</v>
      </c>
      <c r="F1813" s="562">
        <v>1</v>
      </c>
      <c r="G1813" s="562">
        <v>0</v>
      </c>
      <c r="H1813" s="562">
        <v>0</v>
      </c>
      <c r="I1813" s="562">
        <v>0</v>
      </c>
      <c r="J1813" s="562">
        <v>0</v>
      </c>
      <c r="K1813" s="562">
        <v>0</v>
      </c>
      <c r="L1813" s="562">
        <v>0</v>
      </c>
      <c r="M1813" s="562">
        <v>0</v>
      </c>
      <c r="N1813" s="562">
        <v>0</v>
      </c>
      <c r="O1813" s="562">
        <v>0</v>
      </c>
      <c r="P1813" s="562">
        <v>0</v>
      </c>
      <c r="Q1813" s="562">
        <v>0</v>
      </c>
      <c r="R1813" s="562">
        <v>0</v>
      </c>
    </row>
    <row r="1814" spans="1:18" s="286" customFormat="1" ht="12" x14ac:dyDescent="0.2">
      <c r="A1814" s="1123"/>
      <c r="B1814" s="556" t="s">
        <v>2111</v>
      </c>
      <c r="C1814" s="561">
        <v>6</v>
      </c>
      <c r="D1814" s="562">
        <v>0</v>
      </c>
      <c r="E1814" s="562">
        <v>1</v>
      </c>
      <c r="F1814" s="562">
        <v>1</v>
      </c>
      <c r="G1814" s="562">
        <v>0</v>
      </c>
      <c r="H1814" s="562">
        <v>1</v>
      </c>
      <c r="I1814" s="562">
        <v>0</v>
      </c>
      <c r="J1814" s="562">
        <v>0</v>
      </c>
      <c r="K1814" s="562">
        <v>0</v>
      </c>
      <c r="L1814" s="562">
        <v>0</v>
      </c>
      <c r="M1814" s="562">
        <v>0</v>
      </c>
      <c r="N1814" s="562">
        <v>0</v>
      </c>
      <c r="O1814" s="562">
        <v>0</v>
      </c>
      <c r="P1814" s="562">
        <v>1</v>
      </c>
      <c r="Q1814" s="562">
        <v>2</v>
      </c>
      <c r="R1814" s="562">
        <v>0</v>
      </c>
    </row>
    <row r="1815" spans="1:18" s="286" customFormat="1" ht="12" x14ac:dyDescent="0.2">
      <c r="A1815" s="1123"/>
      <c r="B1815" s="556" t="s">
        <v>2112</v>
      </c>
      <c r="C1815" s="561">
        <v>2</v>
      </c>
      <c r="D1815" s="562">
        <v>0</v>
      </c>
      <c r="E1815" s="562">
        <v>0</v>
      </c>
      <c r="F1815" s="562">
        <v>1</v>
      </c>
      <c r="G1815" s="562">
        <v>0</v>
      </c>
      <c r="H1815" s="562">
        <v>0</v>
      </c>
      <c r="I1815" s="562">
        <v>0</v>
      </c>
      <c r="J1815" s="562">
        <v>0</v>
      </c>
      <c r="K1815" s="562">
        <v>0</v>
      </c>
      <c r="L1815" s="562">
        <v>0</v>
      </c>
      <c r="M1815" s="562">
        <v>0</v>
      </c>
      <c r="N1815" s="562">
        <v>0</v>
      </c>
      <c r="O1815" s="562">
        <v>1</v>
      </c>
      <c r="P1815" s="562">
        <v>0</v>
      </c>
      <c r="Q1815" s="562">
        <v>0</v>
      </c>
      <c r="R1815" s="562">
        <v>0</v>
      </c>
    </row>
    <row r="1816" spans="1:18" s="286" customFormat="1" ht="12" x14ac:dyDescent="0.2">
      <c r="A1816" s="1123"/>
      <c r="B1816" s="556" t="s">
        <v>2113</v>
      </c>
      <c r="C1816" s="561">
        <v>6</v>
      </c>
      <c r="D1816" s="562">
        <v>0</v>
      </c>
      <c r="E1816" s="562">
        <v>0</v>
      </c>
      <c r="F1816" s="562">
        <v>0</v>
      </c>
      <c r="G1816" s="562">
        <v>0</v>
      </c>
      <c r="H1816" s="562">
        <v>2</v>
      </c>
      <c r="I1816" s="562">
        <v>0</v>
      </c>
      <c r="J1816" s="562">
        <v>0</v>
      </c>
      <c r="K1816" s="562">
        <v>0</v>
      </c>
      <c r="L1816" s="562">
        <v>0</v>
      </c>
      <c r="M1816" s="562">
        <v>0</v>
      </c>
      <c r="N1816" s="562">
        <v>0</v>
      </c>
      <c r="O1816" s="562">
        <v>0</v>
      </c>
      <c r="P1816" s="562">
        <v>2</v>
      </c>
      <c r="Q1816" s="562">
        <v>2</v>
      </c>
      <c r="R1816" s="562">
        <v>0</v>
      </c>
    </row>
    <row r="1817" spans="1:18" s="286" customFormat="1" ht="12" x14ac:dyDescent="0.2">
      <c r="A1817" s="1123"/>
      <c r="B1817" s="556" t="s">
        <v>2116</v>
      </c>
      <c r="C1817" s="561">
        <v>2</v>
      </c>
      <c r="D1817" s="562">
        <v>0</v>
      </c>
      <c r="E1817" s="562">
        <v>0</v>
      </c>
      <c r="F1817" s="562">
        <v>0</v>
      </c>
      <c r="G1817" s="562">
        <v>0</v>
      </c>
      <c r="H1817" s="562">
        <v>1</v>
      </c>
      <c r="I1817" s="562">
        <v>0</v>
      </c>
      <c r="J1817" s="562">
        <v>0</v>
      </c>
      <c r="K1817" s="562">
        <v>0</v>
      </c>
      <c r="L1817" s="562">
        <v>0</v>
      </c>
      <c r="M1817" s="562">
        <v>0</v>
      </c>
      <c r="N1817" s="562">
        <v>1</v>
      </c>
      <c r="O1817" s="562">
        <v>0</v>
      </c>
      <c r="P1817" s="562">
        <v>0</v>
      </c>
      <c r="Q1817" s="562">
        <v>0</v>
      </c>
      <c r="R1817" s="562">
        <v>0</v>
      </c>
    </row>
    <row r="1818" spans="1:18" s="286" customFormat="1" ht="12" x14ac:dyDescent="0.2">
      <c r="A1818" s="1123"/>
      <c r="B1818" s="556" t="s">
        <v>2117</v>
      </c>
      <c r="C1818" s="561">
        <v>6</v>
      </c>
      <c r="D1818" s="562">
        <v>0</v>
      </c>
      <c r="E1818" s="562">
        <v>1</v>
      </c>
      <c r="F1818" s="562">
        <v>1</v>
      </c>
      <c r="G1818" s="562">
        <v>0</v>
      </c>
      <c r="H1818" s="562">
        <v>0</v>
      </c>
      <c r="I1818" s="562">
        <v>1</v>
      </c>
      <c r="J1818" s="562">
        <v>0</v>
      </c>
      <c r="K1818" s="562">
        <v>0</v>
      </c>
      <c r="L1818" s="562">
        <v>0</v>
      </c>
      <c r="M1818" s="562">
        <v>0</v>
      </c>
      <c r="N1818" s="562">
        <v>1</v>
      </c>
      <c r="O1818" s="562">
        <v>1</v>
      </c>
      <c r="P1818" s="562">
        <v>1</v>
      </c>
      <c r="Q1818" s="562">
        <v>0</v>
      </c>
      <c r="R1818" s="562">
        <v>0</v>
      </c>
    </row>
    <row r="1819" spans="1:18" s="286" customFormat="1" ht="12" x14ac:dyDescent="0.2">
      <c r="A1819" s="1123" t="s">
        <v>104</v>
      </c>
      <c r="B1819" s="555" t="s">
        <v>10</v>
      </c>
      <c r="C1819" s="559">
        <v>65</v>
      </c>
      <c r="D1819" s="560">
        <v>0</v>
      </c>
      <c r="E1819" s="560">
        <v>1</v>
      </c>
      <c r="F1819" s="560">
        <v>21</v>
      </c>
      <c r="G1819" s="560">
        <v>5</v>
      </c>
      <c r="H1819" s="560">
        <v>18</v>
      </c>
      <c r="I1819" s="560">
        <v>3</v>
      </c>
      <c r="J1819" s="560">
        <v>0</v>
      </c>
      <c r="K1819" s="560">
        <v>0</v>
      </c>
      <c r="L1819" s="560">
        <v>6</v>
      </c>
      <c r="M1819" s="560">
        <v>0</v>
      </c>
      <c r="N1819" s="560">
        <v>1</v>
      </c>
      <c r="O1819" s="560">
        <v>2</v>
      </c>
      <c r="P1819" s="560">
        <v>5</v>
      </c>
      <c r="Q1819" s="560">
        <v>2</v>
      </c>
      <c r="R1819" s="560">
        <v>1</v>
      </c>
    </row>
    <row r="1820" spans="1:18" s="286" customFormat="1" ht="12" x14ac:dyDescent="0.2">
      <c r="A1820" s="1123"/>
      <c r="B1820" s="556" t="s">
        <v>2142</v>
      </c>
      <c r="C1820" s="561">
        <v>1</v>
      </c>
      <c r="D1820" s="562">
        <v>0</v>
      </c>
      <c r="E1820" s="562">
        <v>0</v>
      </c>
      <c r="F1820" s="562">
        <v>1</v>
      </c>
      <c r="G1820" s="562">
        <v>0</v>
      </c>
      <c r="H1820" s="562">
        <v>0</v>
      </c>
      <c r="I1820" s="562">
        <v>0</v>
      </c>
      <c r="J1820" s="562">
        <v>0</v>
      </c>
      <c r="K1820" s="562">
        <v>0</v>
      </c>
      <c r="L1820" s="562">
        <v>0</v>
      </c>
      <c r="M1820" s="562">
        <v>0</v>
      </c>
      <c r="N1820" s="562">
        <v>0</v>
      </c>
      <c r="O1820" s="562">
        <v>0</v>
      </c>
      <c r="P1820" s="562">
        <v>0</v>
      </c>
      <c r="Q1820" s="562">
        <v>0</v>
      </c>
      <c r="R1820" s="562">
        <v>0</v>
      </c>
    </row>
    <row r="1821" spans="1:18" s="286" customFormat="1" ht="12" x14ac:dyDescent="0.2">
      <c r="A1821" s="1123"/>
      <c r="B1821" s="556" t="s">
        <v>2145</v>
      </c>
      <c r="C1821" s="561">
        <v>2</v>
      </c>
      <c r="D1821" s="562">
        <v>0</v>
      </c>
      <c r="E1821" s="562">
        <v>0</v>
      </c>
      <c r="F1821" s="562">
        <v>1</v>
      </c>
      <c r="G1821" s="562">
        <v>1</v>
      </c>
      <c r="H1821" s="562">
        <v>0</v>
      </c>
      <c r="I1821" s="562">
        <v>0</v>
      </c>
      <c r="J1821" s="562">
        <v>0</v>
      </c>
      <c r="K1821" s="562">
        <v>0</v>
      </c>
      <c r="L1821" s="562">
        <v>0</v>
      </c>
      <c r="M1821" s="562">
        <v>0</v>
      </c>
      <c r="N1821" s="562">
        <v>0</v>
      </c>
      <c r="O1821" s="562">
        <v>0</v>
      </c>
      <c r="P1821" s="562">
        <v>0</v>
      </c>
      <c r="Q1821" s="562">
        <v>0</v>
      </c>
      <c r="R1821" s="562">
        <v>0</v>
      </c>
    </row>
    <row r="1822" spans="1:18" s="286" customFormat="1" ht="12" x14ac:dyDescent="0.2">
      <c r="A1822" s="1123"/>
      <c r="B1822" s="556" t="s">
        <v>3367</v>
      </c>
      <c r="C1822" s="561">
        <v>2</v>
      </c>
      <c r="D1822" s="562">
        <v>0</v>
      </c>
      <c r="E1822" s="562">
        <v>0</v>
      </c>
      <c r="F1822" s="562">
        <v>1</v>
      </c>
      <c r="G1822" s="562">
        <v>1</v>
      </c>
      <c r="H1822" s="562">
        <v>0</v>
      </c>
      <c r="I1822" s="562">
        <v>0</v>
      </c>
      <c r="J1822" s="562">
        <v>0</v>
      </c>
      <c r="K1822" s="562">
        <v>0</v>
      </c>
      <c r="L1822" s="562">
        <v>0</v>
      </c>
      <c r="M1822" s="562">
        <v>0</v>
      </c>
      <c r="N1822" s="562">
        <v>0</v>
      </c>
      <c r="O1822" s="562">
        <v>0</v>
      </c>
      <c r="P1822" s="562">
        <v>0</v>
      </c>
      <c r="Q1822" s="562">
        <v>0</v>
      </c>
      <c r="R1822" s="562">
        <v>0</v>
      </c>
    </row>
    <row r="1823" spans="1:18" s="286" customFormat="1" ht="12" x14ac:dyDescent="0.2">
      <c r="A1823" s="1123"/>
      <c r="B1823" s="556" t="s">
        <v>2146</v>
      </c>
      <c r="C1823" s="561">
        <v>2</v>
      </c>
      <c r="D1823" s="562">
        <v>0</v>
      </c>
      <c r="E1823" s="562">
        <v>0</v>
      </c>
      <c r="F1823" s="562">
        <v>0</v>
      </c>
      <c r="G1823" s="562">
        <v>0</v>
      </c>
      <c r="H1823" s="562">
        <v>1</v>
      </c>
      <c r="I1823" s="562">
        <v>0</v>
      </c>
      <c r="J1823" s="562">
        <v>0</v>
      </c>
      <c r="K1823" s="562">
        <v>0</v>
      </c>
      <c r="L1823" s="562">
        <v>0</v>
      </c>
      <c r="M1823" s="562">
        <v>0</v>
      </c>
      <c r="N1823" s="562">
        <v>0</v>
      </c>
      <c r="O1823" s="562">
        <v>0</v>
      </c>
      <c r="P1823" s="562">
        <v>1</v>
      </c>
      <c r="Q1823" s="562">
        <v>0</v>
      </c>
      <c r="R1823" s="562">
        <v>0</v>
      </c>
    </row>
    <row r="1824" spans="1:18" s="286" customFormat="1" ht="12" x14ac:dyDescent="0.2">
      <c r="A1824" s="1123"/>
      <c r="B1824" s="556" t="s">
        <v>2149</v>
      </c>
      <c r="C1824" s="561">
        <v>1</v>
      </c>
      <c r="D1824" s="562">
        <v>0</v>
      </c>
      <c r="E1824" s="562">
        <v>0</v>
      </c>
      <c r="F1824" s="562">
        <v>0</v>
      </c>
      <c r="G1824" s="562">
        <v>0</v>
      </c>
      <c r="H1824" s="562">
        <v>0</v>
      </c>
      <c r="I1824" s="562">
        <v>0</v>
      </c>
      <c r="J1824" s="562">
        <v>0</v>
      </c>
      <c r="K1824" s="562">
        <v>0</v>
      </c>
      <c r="L1824" s="562">
        <v>0</v>
      </c>
      <c r="M1824" s="562">
        <v>0</v>
      </c>
      <c r="N1824" s="562">
        <v>0</v>
      </c>
      <c r="O1824" s="562">
        <v>1</v>
      </c>
      <c r="P1824" s="562">
        <v>0</v>
      </c>
      <c r="Q1824" s="562">
        <v>0</v>
      </c>
      <c r="R1824" s="562">
        <v>0</v>
      </c>
    </row>
    <row r="1825" spans="1:18" s="286" customFormat="1" ht="12" x14ac:dyDescent="0.2">
      <c r="A1825" s="1123"/>
      <c r="B1825" s="556" t="s">
        <v>3371</v>
      </c>
      <c r="C1825" s="561">
        <v>1</v>
      </c>
      <c r="D1825" s="562">
        <v>0</v>
      </c>
      <c r="E1825" s="562">
        <v>0</v>
      </c>
      <c r="F1825" s="562">
        <v>0</v>
      </c>
      <c r="G1825" s="562">
        <v>0</v>
      </c>
      <c r="H1825" s="562">
        <v>0</v>
      </c>
      <c r="I1825" s="562">
        <v>0</v>
      </c>
      <c r="J1825" s="562">
        <v>0</v>
      </c>
      <c r="K1825" s="562">
        <v>0</v>
      </c>
      <c r="L1825" s="562">
        <v>0</v>
      </c>
      <c r="M1825" s="562">
        <v>0</v>
      </c>
      <c r="N1825" s="562">
        <v>0</v>
      </c>
      <c r="O1825" s="562">
        <v>0</v>
      </c>
      <c r="P1825" s="562">
        <v>0</v>
      </c>
      <c r="Q1825" s="562">
        <v>1</v>
      </c>
      <c r="R1825" s="562">
        <v>0</v>
      </c>
    </row>
    <row r="1826" spans="1:18" s="286" customFormat="1" ht="12" x14ac:dyDescent="0.2">
      <c r="A1826" s="1123"/>
      <c r="B1826" s="556" t="s">
        <v>2155</v>
      </c>
      <c r="C1826" s="561">
        <v>55</v>
      </c>
      <c r="D1826" s="562">
        <v>0</v>
      </c>
      <c r="E1826" s="562">
        <v>1</v>
      </c>
      <c r="F1826" s="562">
        <v>18</v>
      </c>
      <c r="G1826" s="562">
        <v>2</v>
      </c>
      <c r="H1826" s="562">
        <v>17</v>
      </c>
      <c r="I1826" s="562">
        <v>3</v>
      </c>
      <c r="J1826" s="562">
        <v>0</v>
      </c>
      <c r="K1826" s="562">
        <v>0</v>
      </c>
      <c r="L1826" s="562">
        <v>6</v>
      </c>
      <c r="M1826" s="562">
        <v>0</v>
      </c>
      <c r="N1826" s="562">
        <v>1</v>
      </c>
      <c r="O1826" s="562">
        <v>1</v>
      </c>
      <c r="P1826" s="562">
        <v>4</v>
      </c>
      <c r="Q1826" s="562">
        <v>1</v>
      </c>
      <c r="R1826" s="562">
        <v>1</v>
      </c>
    </row>
    <row r="1827" spans="1:18" s="286" customFormat="1" ht="12" x14ac:dyDescent="0.2">
      <c r="A1827" s="1123"/>
      <c r="B1827" s="556" t="s">
        <v>2158</v>
      </c>
      <c r="C1827" s="561">
        <v>1</v>
      </c>
      <c r="D1827" s="562">
        <v>0</v>
      </c>
      <c r="E1827" s="562">
        <v>0</v>
      </c>
      <c r="F1827" s="562">
        <v>0</v>
      </c>
      <c r="G1827" s="562">
        <v>1</v>
      </c>
      <c r="H1827" s="562">
        <v>0</v>
      </c>
      <c r="I1827" s="562">
        <v>0</v>
      </c>
      <c r="J1827" s="562">
        <v>0</v>
      </c>
      <c r="K1827" s="562">
        <v>0</v>
      </c>
      <c r="L1827" s="562">
        <v>0</v>
      </c>
      <c r="M1827" s="562">
        <v>0</v>
      </c>
      <c r="N1827" s="562">
        <v>0</v>
      </c>
      <c r="O1827" s="562">
        <v>0</v>
      </c>
      <c r="P1827" s="562">
        <v>0</v>
      </c>
      <c r="Q1827" s="562">
        <v>0</v>
      </c>
      <c r="R1827" s="562">
        <v>0</v>
      </c>
    </row>
    <row r="1828" spans="1:18" s="286" customFormat="1" ht="12" x14ac:dyDescent="0.2">
      <c r="A1828" s="1123" t="s">
        <v>2930</v>
      </c>
      <c r="B1828" s="555" t="s">
        <v>10</v>
      </c>
      <c r="C1828" s="559">
        <v>1</v>
      </c>
      <c r="D1828" s="560">
        <v>0</v>
      </c>
      <c r="E1828" s="560">
        <v>0</v>
      </c>
      <c r="F1828" s="560">
        <v>0</v>
      </c>
      <c r="G1828" s="560">
        <v>0</v>
      </c>
      <c r="H1828" s="560">
        <v>1</v>
      </c>
      <c r="I1828" s="560">
        <v>0</v>
      </c>
      <c r="J1828" s="560">
        <v>0</v>
      </c>
      <c r="K1828" s="560">
        <v>0</v>
      </c>
      <c r="L1828" s="560">
        <v>0</v>
      </c>
      <c r="M1828" s="560">
        <v>0</v>
      </c>
      <c r="N1828" s="560">
        <v>0</v>
      </c>
      <c r="O1828" s="560">
        <v>0</v>
      </c>
      <c r="P1828" s="560">
        <v>0</v>
      </c>
      <c r="Q1828" s="560">
        <v>0</v>
      </c>
      <c r="R1828" s="560">
        <v>0</v>
      </c>
    </row>
    <row r="1829" spans="1:18" s="286" customFormat="1" ht="12" x14ac:dyDescent="0.2">
      <c r="A1829" s="1123"/>
      <c r="B1829" s="556" t="s">
        <v>2229</v>
      </c>
      <c r="C1829" s="561">
        <v>1</v>
      </c>
      <c r="D1829" s="562">
        <v>0</v>
      </c>
      <c r="E1829" s="562">
        <v>0</v>
      </c>
      <c r="F1829" s="562">
        <v>0</v>
      </c>
      <c r="G1829" s="562">
        <v>0</v>
      </c>
      <c r="H1829" s="562">
        <v>1</v>
      </c>
      <c r="I1829" s="562">
        <v>0</v>
      </c>
      <c r="J1829" s="562">
        <v>0</v>
      </c>
      <c r="K1829" s="562">
        <v>0</v>
      </c>
      <c r="L1829" s="562">
        <v>0</v>
      </c>
      <c r="M1829" s="562">
        <v>0</v>
      </c>
      <c r="N1829" s="562">
        <v>0</v>
      </c>
      <c r="O1829" s="562">
        <v>0</v>
      </c>
      <c r="P1829" s="562">
        <v>0</v>
      </c>
      <c r="Q1829" s="562">
        <v>0</v>
      </c>
      <c r="R1829" s="562">
        <v>0</v>
      </c>
    </row>
    <row r="1830" spans="1:18" s="286" customFormat="1" ht="12" x14ac:dyDescent="0.2">
      <c r="A1830" s="1123" t="s">
        <v>116</v>
      </c>
      <c r="B1830" s="555" t="s">
        <v>10</v>
      </c>
      <c r="C1830" s="559">
        <v>347</v>
      </c>
      <c r="D1830" s="560">
        <v>1</v>
      </c>
      <c r="E1830" s="560">
        <v>23</v>
      </c>
      <c r="F1830" s="560">
        <v>60</v>
      </c>
      <c r="G1830" s="560">
        <v>13</v>
      </c>
      <c r="H1830" s="560">
        <v>95</v>
      </c>
      <c r="I1830" s="560">
        <v>32</v>
      </c>
      <c r="J1830" s="560">
        <v>0</v>
      </c>
      <c r="K1830" s="560">
        <v>15</v>
      </c>
      <c r="L1830" s="560">
        <v>4</v>
      </c>
      <c r="M1830" s="560">
        <v>1</v>
      </c>
      <c r="N1830" s="560">
        <v>36</v>
      </c>
      <c r="O1830" s="560">
        <v>12</v>
      </c>
      <c r="P1830" s="560">
        <v>26</v>
      </c>
      <c r="Q1830" s="560">
        <v>23</v>
      </c>
      <c r="R1830" s="560">
        <v>6</v>
      </c>
    </row>
    <row r="1831" spans="1:18" s="286" customFormat="1" ht="12" x14ac:dyDescent="0.2">
      <c r="A1831" s="1123"/>
      <c r="B1831" s="556" t="s">
        <v>2217</v>
      </c>
      <c r="C1831" s="561">
        <v>347</v>
      </c>
      <c r="D1831" s="562">
        <v>1</v>
      </c>
      <c r="E1831" s="562">
        <v>23</v>
      </c>
      <c r="F1831" s="562">
        <v>60</v>
      </c>
      <c r="G1831" s="562">
        <v>13</v>
      </c>
      <c r="H1831" s="562">
        <v>95</v>
      </c>
      <c r="I1831" s="562">
        <v>32</v>
      </c>
      <c r="J1831" s="562">
        <v>0</v>
      </c>
      <c r="K1831" s="562">
        <v>15</v>
      </c>
      <c r="L1831" s="562">
        <v>4</v>
      </c>
      <c r="M1831" s="562">
        <v>1</v>
      </c>
      <c r="N1831" s="562">
        <v>36</v>
      </c>
      <c r="O1831" s="562">
        <v>12</v>
      </c>
      <c r="P1831" s="562">
        <v>26</v>
      </c>
      <c r="Q1831" s="562">
        <v>23</v>
      </c>
      <c r="R1831" s="562">
        <v>6</v>
      </c>
    </row>
    <row r="1832" spans="1:18" s="286" customFormat="1" ht="12" x14ac:dyDescent="0.2">
      <c r="A1832" s="1123" t="s">
        <v>513</v>
      </c>
      <c r="B1832" s="555" t="s">
        <v>10</v>
      </c>
      <c r="C1832" s="559">
        <v>70</v>
      </c>
      <c r="D1832" s="560">
        <v>0</v>
      </c>
      <c r="E1832" s="560">
        <v>2</v>
      </c>
      <c r="F1832" s="560">
        <v>22</v>
      </c>
      <c r="G1832" s="560">
        <v>12</v>
      </c>
      <c r="H1832" s="560">
        <v>13</v>
      </c>
      <c r="I1832" s="560">
        <v>2</v>
      </c>
      <c r="J1832" s="560">
        <v>0</v>
      </c>
      <c r="K1832" s="560">
        <v>0</v>
      </c>
      <c r="L1832" s="560">
        <v>0</v>
      </c>
      <c r="M1832" s="560">
        <v>0</v>
      </c>
      <c r="N1832" s="560">
        <v>3</v>
      </c>
      <c r="O1832" s="560">
        <v>5</v>
      </c>
      <c r="P1832" s="560">
        <v>7</v>
      </c>
      <c r="Q1832" s="560">
        <v>3</v>
      </c>
      <c r="R1832" s="560">
        <v>1</v>
      </c>
    </row>
    <row r="1833" spans="1:18" s="286" customFormat="1" ht="12" x14ac:dyDescent="0.2">
      <c r="A1833" s="1123"/>
      <c r="B1833" s="556" t="s">
        <v>2275</v>
      </c>
      <c r="C1833" s="561">
        <v>5</v>
      </c>
      <c r="D1833" s="562">
        <v>0</v>
      </c>
      <c r="E1833" s="562">
        <v>0</v>
      </c>
      <c r="F1833" s="562">
        <v>3</v>
      </c>
      <c r="G1833" s="562">
        <v>0</v>
      </c>
      <c r="H1833" s="562">
        <v>1</v>
      </c>
      <c r="I1833" s="562">
        <v>0</v>
      </c>
      <c r="J1833" s="562">
        <v>0</v>
      </c>
      <c r="K1833" s="562">
        <v>0</v>
      </c>
      <c r="L1833" s="562">
        <v>0</v>
      </c>
      <c r="M1833" s="562">
        <v>0</v>
      </c>
      <c r="N1833" s="562">
        <v>1</v>
      </c>
      <c r="O1833" s="562">
        <v>0</v>
      </c>
      <c r="P1833" s="562">
        <v>0</v>
      </c>
      <c r="Q1833" s="562">
        <v>0</v>
      </c>
      <c r="R1833" s="562">
        <v>0</v>
      </c>
    </row>
    <row r="1834" spans="1:18" s="286" customFormat="1" ht="12" x14ac:dyDescent="0.2">
      <c r="A1834" s="1123"/>
      <c r="B1834" s="556" t="s">
        <v>2276</v>
      </c>
      <c r="C1834" s="561">
        <v>6</v>
      </c>
      <c r="D1834" s="562">
        <v>0</v>
      </c>
      <c r="E1834" s="562">
        <v>0</v>
      </c>
      <c r="F1834" s="562">
        <v>0</v>
      </c>
      <c r="G1834" s="562">
        <v>2</v>
      </c>
      <c r="H1834" s="562">
        <v>0</v>
      </c>
      <c r="I1834" s="562">
        <v>1</v>
      </c>
      <c r="J1834" s="562">
        <v>0</v>
      </c>
      <c r="K1834" s="562">
        <v>0</v>
      </c>
      <c r="L1834" s="562">
        <v>0</v>
      </c>
      <c r="M1834" s="562">
        <v>0</v>
      </c>
      <c r="N1834" s="562">
        <v>0</v>
      </c>
      <c r="O1834" s="562">
        <v>0</v>
      </c>
      <c r="P1834" s="562">
        <v>2</v>
      </c>
      <c r="Q1834" s="562">
        <v>1</v>
      </c>
      <c r="R1834" s="562">
        <v>0</v>
      </c>
    </row>
    <row r="1835" spans="1:18" s="286" customFormat="1" ht="12" x14ac:dyDescent="0.2">
      <c r="A1835" s="1123"/>
      <c r="B1835" s="556" t="s">
        <v>2278</v>
      </c>
      <c r="C1835" s="561">
        <v>9</v>
      </c>
      <c r="D1835" s="562">
        <v>0</v>
      </c>
      <c r="E1835" s="562">
        <v>0</v>
      </c>
      <c r="F1835" s="562">
        <v>2</v>
      </c>
      <c r="G1835" s="562">
        <v>2</v>
      </c>
      <c r="H1835" s="562">
        <v>5</v>
      </c>
      <c r="I1835" s="562">
        <v>0</v>
      </c>
      <c r="J1835" s="562">
        <v>0</v>
      </c>
      <c r="K1835" s="562">
        <v>0</v>
      </c>
      <c r="L1835" s="562">
        <v>0</v>
      </c>
      <c r="M1835" s="562">
        <v>0</v>
      </c>
      <c r="N1835" s="562">
        <v>0</v>
      </c>
      <c r="O1835" s="562">
        <v>0</v>
      </c>
      <c r="P1835" s="562">
        <v>0</v>
      </c>
      <c r="Q1835" s="562">
        <v>0</v>
      </c>
      <c r="R1835" s="562">
        <v>0</v>
      </c>
    </row>
    <row r="1836" spans="1:18" s="286" customFormat="1" ht="12" x14ac:dyDescent="0.2">
      <c r="A1836" s="1123"/>
      <c r="B1836" s="556" t="s">
        <v>2279</v>
      </c>
      <c r="C1836" s="561">
        <v>1</v>
      </c>
      <c r="D1836" s="562">
        <v>0</v>
      </c>
      <c r="E1836" s="562">
        <v>0</v>
      </c>
      <c r="F1836" s="562">
        <v>0</v>
      </c>
      <c r="G1836" s="562">
        <v>0</v>
      </c>
      <c r="H1836" s="562">
        <v>0</v>
      </c>
      <c r="I1836" s="562">
        <v>0</v>
      </c>
      <c r="J1836" s="562">
        <v>0</v>
      </c>
      <c r="K1836" s="562">
        <v>0</v>
      </c>
      <c r="L1836" s="562">
        <v>0</v>
      </c>
      <c r="M1836" s="562">
        <v>0</v>
      </c>
      <c r="N1836" s="562">
        <v>0</v>
      </c>
      <c r="O1836" s="562">
        <v>1</v>
      </c>
      <c r="P1836" s="562">
        <v>0</v>
      </c>
      <c r="Q1836" s="562">
        <v>0</v>
      </c>
      <c r="R1836" s="562">
        <v>0</v>
      </c>
    </row>
    <row r="1837" spans="1:18" s="286" customFormat="1" ht="12" x14ac:dyDescent="0.2">
      <c r="A1837" s="1123"/>
      <c r="B1837" s="556" t="s">
        <v>2281</v>
      </c>
      <c r="C1837" s="561">
        <v>1</v>
      </c>
      <c r="D1837" s="562">
        <v>0</v>
      </c>
      <c r="E1837" s="562">
        <v>0</v>
      </c>
      <c r="F1837" s="562">
        <v>1</v>
      </c>
      <c r="G1837" s="562">
        <v>0</v>
      </c>
      <c r="H1837" s="562">
        <v>0</v>
      </c>
      <c r="I1837" s="562">
        <v>0</v>
      </c>
      <c r="J1837" s="562">
        <v>0</v>
      </c>
      <c r="K1837" s="562">
        <v>0</v>
      </c>
      <c r="L1837" s="562">
        <v>0</v>
      </c>
      <c r="M1837" s="562">
        <v>0</v>
      </c>
      <c r="N1837" s="562">
        <v>0</v>
      </c>
      <c r="O1837" s="562">
        <v>0</v>
      </c>
      <c r="P1837" s="562">
        <v>0</v>
      </c>
      <c r="Q1837" s="562">
        <v>0</v>
      </c>
      <c r="R1837" s="562">
        <v>0</v>
      </c>
    </row>
    <row r="1838" spans="1:18" s="286" customFormat="1" ht="12" x14ac:dyDescent="0.2">
      <c r="A1838" s="1123"/>
      <c r="B1838" s="556" t="s">
        <v>2282</v>
      </c>
      <c r="C1838" s="561">
        <v>27</v>
      </c>
      <c r="D1838" s="562">
        <v>0</v>
      </c>
      <c r="E1838" s="562">
        <v>1</v>
      </c>
      <c r="F1838" s="562">
        <v>6</v>
      </c>
      <c r="G1838" s="562">
        <v>6</v>
      </c>
      <c r="H1838" s="562">
        <v>5</v>
      </c>
      <c r="I1838" s="562">
        <v>1</v>
      </c>
      <c r="J1838" s="562">
        <v>0</v>
      </c>
      <c r="K1838" s="562">
        <v>0</v>
      </c>
      <c r="L1838" s="562">
        <v>0</v>
      </c>
      <c r="M1838" s="562">
        <v>0</v>
      </c>
      <c r="N1838" s="562">
        <v>1</v>
      </c>
      <c r="O1838" s="562">
        <v>2</v>
      </c>
      <c r="P1838" s="562">
        <v>3</v>
      </c>
      <c r="Q1838" s="562">
        <v>1</v>
      </c>
      <c r="R1838" s="562">
        <v>1</v>
      </c>
    </row>
    <row r="1839" spans="1:18" s="286" customFormat="1" ht="12" x14ac:dyDescent="0.2">
      <c r="A1839" s="1123"/>
      <c r="B1839" s="556" t="s">
        <v>2633</v>
      </c>
      <c r="C1839" s="561">
        <v>19</v>
      </c>
      <c r="D1839" s="562">
        <v>0</v>
      </c>
      <c r="E1839" s="562">
        <v>1</v>
      </c>
      <c r="F1839" s="562">
        <v>8</v>
      </c>
      <c r="G1839" s="562">
        <v>2</v>
      </c>
      <c r="H1839" s="562">
        <v>2</v>
      </c>
      <c r="I1839" s="562">
        <v>0</v>
      </c>
      <c r="J1839" s="562">
        <v>0</v>
      </c>
      <c r="K1839" s="562">
        <v>0</v>
      </c>
      <c r="L1839" s="562">
        <v>0</v>
      </c>
      <c r="M1839" s="562">
        <v>0</v>
      </c>
      <c r="N1839" s="562">
        <v>1</v>
      </c>
      <c r="O1839" s="562">
        <v>2</v>
      </c>
      <c r="P1839" s="562">
        <v>2</v>
      </c>
      <c r="Q1839" s="562">
        <v>1</v>
      </c>
      <c r="R1839" s="562">
        <v>0</v>
      </c>
    </row>
    <row r="1840" spans="1:18" s="286" customFormat="1" ht="12" x14ac:dyDescent="0.2">
      <c r="A1840" s="1123"/>
      <c r="B1840" s="556" t="s">
        <v>2284</v>
      </c>
      <c r="C1840" s="561">
        <v>2</v>
      </c>
      <c r="D1840" s="562">
        <v>0</v>
      </c>
      <c r="E1840" s="562">
        <v>0</v>
      </c>
      <c r="F1840" s="562">
        <v>2</v>
      </c>
      <c r="G1840" s="562">
        <v>0</v>
      </c>
      <c r="H1840" s="562">
        <v>0</v>
      </c>
      <c r="I1840" s="562">
        <v>0</v>
      </c>
      <c r="J1840" s="562">
        <v>0</v>
      </c>
      <c r="K1840" s="562">
        <v>0</v>
      </c>
      <c r="L1840" s="562">
        <v>0</v>
      </c>
      <c r="M1840" s="562">
        <v>0</v>
      </c>
      <c r="N1840" s="562">
        <v>0</v>
      </c>
      <c r="O1840" s="562">
        <v>0</v>
      </c>
      <c r="P1840" s="562">
        <v>0</v>
      </c>
      <c r="Q1840" s="562">
        <v>0</v>
      </c>
      <c r="R1840" s="562">
        <v>0</v>
      </c>
    </row>
    <row r="1841" spans="1:18" s="286" customFormat="1" ht="12" x14ac:dyDescent="0.2">
      <c r="A1841" s="1123" t="s">
        <v>117</v>
      </c>
      <c r="B1841" s="555" t="s">
        <v>10</v>
      </c>
      <c r="C1841" s="559">
        <v>257</v>
      </c>
      <c r="D1841" s="560">
        <v>0</v>
      </c>
      <c r="E1841" s="560">
        <v>9</v>
      </c>
      <c r="F1841" s="560">
        <v>90</v>
      </c>
      <c r="G1841" s="560">
        <v>9</v>
      </c>
      <c r="H1841" s="560">
        <v>70</v>
      </c>
      <c r="I1841" s="560">
        <v>8</v>
      </c>
      <c r="J1841" s="560">
        <v>1</v>
      </c>
      <c r="K1841" s="560">
        <v>2</v>
      </c>
      <c r="L1841" s="560">
        <v>0</v>
      </c>
      <c r="M1841" s="560">
        <v>1</v>
      </c>
      <c r="N1841" s="560">
        <v>11</v>
      </c>
      <c r="O1841" s="560">
        <v>19</v>
      </c>
      <c r="P1841" s="560">
        <v>24</v>
      </c>
      <c r="Q1841" s="560">
        <v>11</v>
      </c>
      <c r="R1841" s="560">
        <v>2</v>
      </c>
    </row>
    <row r="1842" spans="1:18" s="286" customFormat="1" ht="12" x14ac:dyDescent="0.2">
      <c r="A1842" s="1123"/>
      <c r="B1842" s="556" t="s">
        <v>2223</v>
      </c>
      <c r="C1842" s="561">
        <v>4</v>
      </c>
      <c r="D1842" s="562">
        <v>0</v>
      </c>
      <c r="E1842" s="562">
        <v>0</v>
      </c>
      <c r="F1842" s="562">
        <v>1</v>
      </c>
      <c r="G1842" s="562">
        <v>0</v>
      </c>
      <c r="H1842" s="562">
        <v>1</v>
      </c>
      <c r="I1842" s="562">
        <v>1</v>
      </c>
      <c r="J1842" s="562">
        <v>0</v>
      </c>
      <c r="K1842" s="562">
        <v>0</v>
      </c>
      <c r="L1842" s="562">
        <v>0</v>
      </c>
      <c r="M1842" s="562">
        <v>0</v>
      </c>
      <c r="N1842" s="562">
        <v>1</v>
      </c>
      <c r="O1842" s="562">
        <v>0</v>
      </c>
      <c r="P1842" s="562">
        <v>0</v>
      </c>
      <c r="Q1842" s="562">
        <v>0</v>
      </c>
      <c r="R1842" s="562">
        <v>0</v>
      </c>
    </row>
    <row r="1843" spans="1:18" s="286" customFormat="1" ht="12" x14ac:dyDescent="0.2">
      <c r="A1843" s="1123"/>
      <c r="B1843" s="556" t="s">
        <v>3376</v>
      </c>
      <c r="C1843" s="561">
        <v>1</v>
      </c>
      <c r="D1843" s="562">
        <v>0</v>
      </c>
      <c r="E1843" s="562">
        <v>0</v>
      </c>
      <c r="F1843" s="562">
        <v>1</v>
      </c>
      <c r="G1843" s="562">
        <v>0</v>
      </c>
      <c r="H1843" s="562">
        <v>0</v>
      </c>
      <c r="I1843" s="562">
        <v>0</v>
      </c>
      <c r="J1843" s="562">
        <v>0</v>
      </c>
      <c r="K1843" s="562">
        <v>0</v>
      </c>
      <c r="L1843" s="562">
        <v>0</v>
      </c>
      <c r="M1843" s="562">
        <v>0</v>
      </c>
      <c r="N1843" s="562">
        <v>0</v>
      </c>
      <c r="O1843" s="562">
        <v>0</v>
      </c>
      <c r="P1843" s="562">
        <v>0</v>
      </c>
      <c r="Q1843" s="562">
        <v>0</v>
      </c>
      <c r="R1843" s="562">
        <v>0</v>
      </c>
    </row>
    <row r="1844" spans="1:18" s="286" customFormat="1" ht="12" x14ac:dyDescent="0.2">
      <c r="A1844" s="1123"/>
      <c r="B1844" s="556" t="s">
        <v>3377</v>
      </c>
      <c r="C1844" s="561">
        <v>2</v>
      </c>
      <c r="D1844" s="562">
        <v>0</v>
      </c>
      <c r="E1844" s="562">
        <v>0</v>
      </c>
      <c r="F1844" s="562">
        <v>0</v>
      </c>
      <c r="G1844" s="562">
        <v>0</v>
      </c>
      <c r="H1844" s="562">
        <v>0</v>
      </c>
      <c r="I1844" s="562">
        <v>0</v>
      </c>
      <c r="J1844" s="562">
        <v>0</v>
      </c>
      <c r="K1844" s="562">
        <v>0</v>
      </c>
      <c r="L1844" s="562">
        <v>0</v>
      </c>
      <c r="M1844" s="562">
        <v>0</v>
      </c>
      <c r="N1844" s="562">
        <v>0</v>
      </c>
      <c r="O1844" s="562">
        <v>1</v>
      </c>
      <c r="P1844" s="562">
        <v>0</v>
      </c>
      <c r="Q1844" s="562">
        <v>1</v>
      </c>
      <c r="R1844" s="562">
        <v>0</v>
      </c>
    </row>
    <row r="1845" spans="1:18" s="286" customFormat="1" ht="12" x14ac:dyDescent="0.2">
      <c r="A1845" s="1123"/>
      <c r="B1845" s="556" t="s">
        <v>2224</v>
      </c>
      <c r="C1845" s="561">
        <v>1</v>
      </c>
      <c r="D1845" s="562">
        <v>0</v>
      </c>
      <c r="E1845" s="562">
        <v>0</v>
      </c>
      <c r="F1845" s="562">
        <v>1</v>
      </c>
      <c r="G1845" s="562">
        <v>0</v>
      </c>
      <c r="H1845" s="562">
        <v>0</v>
      </c>
      <c r="I1845" s="562">
        <v>0</v>
      </c>
      <c r="J1845" s="562">
        <v>0</v>
      </c>
      <c r="K1845" s="562">
        <v>0</v>
      </c>
      <c r="L1845" s="562">
        <v>0</v>
      </c>
      <c r="M1845" s="562">
        <v>0</v>
      </c>
      <c r="N1845" s="562">
        <v>0</v>
      </c>
      <c r="O1845" s="562">
        <v>0</v>
      </c>
      <c r="P1845" s="562">
        <v>0</v>
      </c>
      <c r="Q1845" s="562">
        <v>0</v>
      </c>
      <c r="R1845" s="562">
        <v>0</v>
      </c>
    </row>
    <row r="1846" spans="1:18" s="286" customFormat="1" ht="12" x14ac:dyDescent="0.2">
      <c r="A1846" s="1123"/>
      <c r="B1846" s="556" t="s">
        <v>3378</v>
      </c>
      <c r="C1846" s="561">
        <v>2</v>
      </c>
      <c r="D1846" s="562">
        <v>0</v>
      </c>
      <c r="E1846" s="562">
        <v>0</v>
      </c>
      <c r="F1846" s="562">
        <v>1</v>
      </c>
      <c r="G1846" s="562">
        <v>0</v>
      </c>
      <c r="H1846" s="562">
        <v>1</v>
      </c>
      <c r="I1846" s="562">
        <v>0</v>
      </c>
      <c r="J1846" s="562">
        <v>0</v>
      </c>
      <c r="K1846" s="562">
        <v>0</v>
      </c>
      <c r="L1846" s="562">
        <v>0</v>
      </c>
      <c r="M1846" s="562">
        <v>0</v>
      </c>
      <c r="N1846" s="562">
        <v>0</v>
      </c>
      <c r="O1846" s="562">
        <v>0</v>
      </c>
      <c r="P1846" s="562">
        <v>0</v>
      </c>
      <c r="Q1846" s="562">
        <v>0</v>
      </c>
      <c r="R1846" s="562">
        <v>0</v>
      </c>
    </row>
    <row r="1847" spans="1:18" s="286" customFormat="1" ht="12" x14ac:dyDescent="0.2">
      <c r="A1847" s="1123"/>
      <c r="B1847" s="556" t="s">
        <v>3379</v>
      </c>
      <c r="C1847" s="561">
        <v>2</v>
      </c>
      <c r="D1847" s="562">
        <v>0</v>
      </c>
      <c r="E1847" s="562">
        <v>0</v>
      </c>
      <c r="F1847" s="562">
        <v>0</v>
      </c>
      <c r="G1847" s="562">
        <v>0</v>
      </c>
      <c r="H1847" s="562">
        <v>2</v>
      </c>
      <c r="I1847" s="562">
        <v>0</v>
      </c>
      <c r="J1847" s="562">
        <v>0</v>
      </c>
      <c r="K1847" s="562">
        <v>0</v>
      </c>
      <c r="L1847" s="562">
        <v>0</v>
      </c>
      <c r="M1847" s="562">
        <v>0</v>
      </c>
      <c r="N1847" s="562">
        <v>0</v>
      </c>
      <c r="O1847" s="562">
        <v>0</v>
      </c>
      <c r="P1847" s="562">
        <v>0</v>
      </c>
      <c r="Q1847" s="562">
        <v>0</v>
      </c>
      <c r="R1847" s="562">
        <v>0</v>
      </c>
    </row>
    <row r="1848" spans="1:18" s="286" customFormat="1" ht="12" x14ac:dyDescent="0.2">
      <c r="A1848" s="1123"/>
      <c r="B1848" s="556" t="s">
        <v>2225</v>
      </c>
      <c r="C1848" s="561">
        <v>2</v>
      </c>
      <c r="D1848" s="562">
        <v>0</v>
      </c>
      <c r="E1848" s="562">
        <v>0</v>
      </c>
      <c r="F1848" s="562">
        <v>0</v>
      </c>
      <c r="G1848" s="562">
        <v>1</v>
      </c>
      <c r="H1848" s="562">
        <v>1</v>
      </c>
      <c r="I1848" s="562">
        <v>0</v>
      </c>
      <c r="J1848" s="562">
        <v>0</v>
      </c>
      <c r="K1848" s="562">
        <v>0</v>
      </c>
      <c r="L1848" s="562">
        <v>0</v>
      </c>
      <c r="M1848" s="562">
        <v>0</v>
      </c>
      <c r="N1848" s="562">
        <v>0</v>
      </c>
      <c r="O1848" s="562">
        <v>0</v>
      </c>
      <c r="P1848" s="562">
        <v>0</v>
      </c>
      <c r="Q1848" s="562">
        <v>0</v>
      </c>
      <c r="R1848" s="562">
        <v>0</v>
      </c>
    </row>
    <row r="1849" spans="1:18" s="286" customFormat="1" ht="12" x14ac:dyDescent="0.2">
      <c r="A1849" s="1123"/>
      <c r="B1849" s="556" t="s">
        <v>2226</v>
      </c>
      <c r="C1849" s="561">
        <v>2</v>
      </c>
      <c r="D1849" s="562">
        <v>0</v>
      </c>
      <c r="E1849" s="562">
        <v>0</v>
      </c>
      <c r="F1849" s="562">
        <v>0</v>
      </c>
      <c r="G1849" s="562">
        <v>0</v>
      </c>
      <c r="H1849" s="562">
        <v>1</v>
      </c>
      <c r="I1849" s="562">
        <v>1</v>
      </c>
      <c r="J1849" s="562">
        <v>0</v>
      </c>
      <c r="K1849" s="562">
        <v>0</v>
      </c>
      <c r="L1849" s="562">
        <v>0</v>
      </c>
      <c r="M1849" s="562">
        <v>0</v>
      </c>
      <c r="N1849" s="562">
        <v>0</v>
      </c>
      <c r="O1849" s="562">
        <v>0</v>
      </c>
      <c r="P1849" s="562">
        <v>0</v>
      </c>
      <c r="Q1849" s="562">
        <v>0</v>
      </c>
      <c r="R1849" s="562">
        <v>0</v>
      </c>
    </row>
    <row r="1850" spans="1:18" s="286" customFormat="1" ht="12" x14ac:dyDescent="0.2">
      <c r="A1850" s="1123"/>
      <c r="B1850" s="556" t="s">
        <v>2227</v>
      </c>
      <c r="C1850" s="561">
        <v>235</v>
      </c>
      <c r="D1850" s="562">
        <v>0</v>
      </c>
      <c r="E1850" s="562">
        <v>9</v>
      </c>
      <c r="F1850" s="562">
        <v>83</v>
      </c>
      <c r="G1850" s="562">
        <v>8</v>
      </c>
      <c r="H1850" s="562">
        <v>63</v>
      </c>
      <c r="I1850" s="562">
        <v>6</v>
      </c>
      <c r="J1850" s="562">
        <v>1</v>
      </c>
      <c r="K1850" s="562">
        <v>2</v>
      </c>
      <c r="L1850" s="562">
        <v>0</v>
      </c>
      <c r="M1850" s="562">
        <v>1</v>
      </c>
      <c r="N1850" s="562">
        <v>10</v>
      </c>
      <c r="O1850" s="562">
        <v>18</v>
      </c>
      <c r="P1850" s="562">
        <v>23</v>
      </c>
      <c r="Q1850" s="562">
        <v>9</v>
      </c>
      <c r="R1850" s="562">
        <v>2</v>
      </c>
    </row>
    <row r="1851" spans="1:18" s="286" customFormat="1" ht="12" x14ac:dyDescent="0.2">
      <c r="A1851" s="1123"/>
      <c r="B1851" s="556" t="s">
        <v>2228</v>
      </c>
      <c r="C1851" s="561">
        <v>6</v>
      </c>
      <c r="D1851" s="562">
        <v>0</v>
      </c>
      <c r="E1851" s="562">
        <v>0</v>
      </c>
      <c r="F1851" s="562">
        <v>3</v>
      </c>
      <c r="G1851" s="562">
        <v>0</v>
      </c>
      <c r="H1851" s="562">
        <v>1</v>
      </c>
      <c r="I1851" s="562">
        <v>0</v>
      </c>
      <c r="J1851" s="562">
        <v>0</v>
      </c>
      <c r="K1851" s="562">
        <v>0</v>
      </c>
      <c r="L1851" s="562">
        <v>0</v>
      </c>
      <c r="M1851" s="562">
        <v>0</v>
      </c>
      <c r="N1851" s="562">
        <v>0</v>
      </c>
      <c r="O1851" s="562">
        <v>0</v>
      </c>
      <c r="P1851" s="562">
        <v>1</v>
      </c>
      <c r="Q1851" s="562">
        <v>1</v>
      </c>
      <c r="R1851" s="562">
        <v>0</v>
      </c>
    </row>
    <row r="1852" spans="1:18" s="286" customFormat="1" ht="12" x14ac:dyDescent="0.2">
      <c r="A1852" s="554" t="s">
        <v>2931</v>
      </c>
      <c r="B1852" s="555" t="s">
        <v>10</v>
      </c>
      <c r="C1852" s="559">
        <v>3609</v>
      </c>
      <c r="D1852" s="560">
        <v>16</v>
      </c>
      <c r="E1852" s="560">
        <v>96</v>
      </c>
      <c r="F1852" s="560">
        <v>800</v>
      </c>
      <c r="G1852" s="560">
        <v>210</v>
      </c>
      <c r="H1852" s="560">
        <v>788</v>
      </c>
      <c r="I1852" s="560">
        <v>214</v>
      </c>
      <c r="J1852" s="560">
        <v>11</v>
      </c>
      <c r="K1852" s="560">
        <v>42</v>
      </c>
      <c r="L1852" s="560">
        <v>7</v>
      </c>
      <c r="M1852" s="560">
        <v>19</v>
      </c>
      <c r="N1852" s="560">
        <v>511</v>
      </c>
      <c r="O1852" s="560">
        <v>248</v>
      </c>
      <c r="P1852" s="560">
        <v>307</v>
      </c>
      <c r="Q1852" s="560">
        <v>313</v>
      </c>
      <c r="R1852" s="560">
        <v>27</v>
      </c>
    </row>
    <row r="1853" spans="1:18" s="286" customFormat="1" ht="12" x14ac:dyDescent="0.2">
      <c r="A1853" s="1123" t="s">
        <v>501</v>
      </c>
      <c r="B1853" s="555" t="s">
        <v>10</v>
      </c>
      <c r="C1853" s="559">
        <v>12</v>
      </c>
      <c r="D1853" s="560">
        <v>0</v>
      </c>
      <c r="E1853" s="560">
        <v>0</v>
      </c>
      <c r="F1853" s="560">
        <v>4</v>
      </c>
      <c r="G1853" s="560">
        <v>1</v>
      </c>
      <c r="H1853" s="560">
        <v>3</v>
      </c>
      <c r="I1853" s="560">
        <v>0</v>
      </c>
      <c r="J1853" s="560">
        <v>1</v>
      </c>
      <c r="K1853" s="560">
        <v>0</v>
      </c>
      <c r="L1853" s="560">
        <v>0</v>
      </c>
      <c r="M1853" s="560">
        <v>0</v>
      </c>
      <c r="N1853" s="560">
        <v>0</v>
      </c>
      <c r="O1853" s="560">
        <v>0</v>
      </c>
      <c r="P1853" s="560">
        <v>3</v>
      </c>
      <c r="Q1853" s="560">
        <v>0</v>
      </c>
      <c r="R1853" s="560">
        <v>0</v>
      </c>
    </row>
    <row r="1854" spans="1:18" s="286" customFormat="1" ht="12" x14ac:dyDescent="0.2">
      <c r="A1854" s="1123"/>
      <c r="B1854" s="556" t="s">
        <v>3380</v>
      </c>
      <c r="C1854" s="561">
        <v>1</v>
      </c>
      <c r="D1854" s="562">
        <v>0</v>
      </c>
      <c r="E1854" s="562">
        <v>0</v>
      </c>
      <c r="F1854" s="562">
        <v>0</v>
      </c>
      <c r="G1854" s="562">
        <v>0</v>
      </c>
      <c r="H1854" s="562">
        <v>0</v>
      </c>
      <c r="I1854" s="562">
        <v>0</v>
      </c>
      <c r="J1854" s="562">
        <v>0</v>
      </c>
      <c r="K1854" s="562">
        <v>0</v>
      </c>
      <c r="L1854" s="562">
        <v>0</v>
      </c>
      <c r="M1854" s="562">
        <v>0</v>
      </c>
      <c r="N1854" s="562">
        <v>0</v>
      </c>
      <c r="O1854" s="562">
        <v>0</v>
      </c>
      <c r="P1854" s="562">
        <v>1</v>
      </c>
      <c r="Q1854" s="562">
        <v>0</v>
      </c>
      <c r="R1854" s="562">
        <v>0</v>
      </c>
    </row>
    <row r="1855" spans="1:18" s="286" customFormat="1" ht="12" x14ac:dyDescent="0.2">
      <c r="A1855" s="1123"/>
      <c r="B1855" s="556" t="s">
        <v>1696</v>
      </c>
      <c r="C1855" s="561">
        <v>11</v>
      </c>
      <c r="D1855" s="562">
        <v>0</v>
      </c>
      <c r="E1855" s="562">
        <v>0</v>
      </c>
      <c r="F1855" s="562">
        <v>4</v>
      </c>
      <c r="G1855" s="562">
        <v>1</v>
      </c>
      <c r="H1855" s="562">
        <v>3</v>
      </c>
      <c r="I1855" s="562">
        <v>0</v>
      </c>
      <c r="J1855" s="562">
        <v>1</v>
      </c>
      <c r="K1855" s="562">
        <v>0</v>
      </c>
      <c r="L1855" s="562">
        <v>0</v>
      </c>
      <c r="M1855" s="562">
        <v>0</v>
      </c>
      <c r="N1855" s="562">
        <v>0</v>
      </c>
      <c r="O1855" s="562">
        <v>0</v>
      </c>
      <c r="P1855" s="562">
        <v>2</v>
      </c>
      <c r="Q1855" s="562">
        <v>0</v>
      </c>
      <c r="R1855" s="562">
        <v>0</v>
      </c>
    </row>
    <row r="1856" spans="1:18" s="286" customFormat="1" ht="12" x14ac:dyDescent="0.2">
      <c r="A1856" s="1123" t="s">
        <v>502</v>
      </c>
      <c r="B1856" s="555" t="s">
        <v>10</v>
      </c>
      <c r="C1856" s="559">
        <v>26</v>
      </c>
      <c r="D1856" s="560">
        <v>0</v>
      </c>
      <c r="E1856" s="560">
        <v>0</v>
      </c>
      <c r="F1856" s="560">
        <v>5</v>
      </c>
      <c r="G1856" s="560">
        <v>7</v>
      </c>
      <c r="H1856" s="560">
        <v>5</v>
      </c>
      <c r="I1856" s="560">
        <v>0</v>
      </c>
      <c r="J1856" s="560">
        <v>0</v>
      </c>
      <c r="K1856" s="560">
        <v>1</v>
      </c>
      <c r="L1856" s="560">
        <v>0</v>
      </c>
      <c r="M1856" s="560">
        <v>0</v>
      </c>
      <c r="N1856" s="560">
        <v>0</v>
      </c>
      <c r="O1856" s="560">
        <v>1</v>
      </c>
      <c r="P1856" s="560">
        <v>6</v>
      </c>
      <c r="Q1856" s="560">
        <v>0</v>
      </c>
      <c r="R1856" s="560">
        <v>1</v>
      </c>
    </row>
    <row r="1857" spans="1:18" s="286" customFormat="1" ht="12" x14ac:dyDescent="0.2">
      <c r="A1857" s="1123"/>
      <c r="B1857" s="556" t="s">
        <v>1704</v>
      </c>
      <c r="C1857" s="561">
        <v>2</v>
      </c>
      <c r="D1857" s="562">
        <v>0</v>
      </c>
      <c r="E1857" s="562">
        <v>0</v>
      </c>
      <c r="F1857" s="562">
        <v>0</v>
      </c>
      <c r="G1857" s="562">
        <v>0</v>
      </c>
      <c r="H1857" s="562">
        <v>1</v>
      </c>
      <c r="I1857" s="562">
        <v>0</v>
      </c>
      <c r="J1857" s="562">
        <v>0</v>
      </c>
      <c r="K1857" s="562">
        <v>1</v>
      </c>
      <c r="L1857" s="562">
        <v>0</v>
      </c>
      <c r="M1857" s="562">
        <v>0</v>
      </c>
      <c r="N1857" s="562">
        <v>0</v>
      </c>
      <c r="O1857" s="562">
        <v>0</v>
      </c>
      <c r="P1857" s="562">
        <v>0</v>
      </c>
      <c r="Q1857" s="562">
        <v>0</v>
      </c>
      <c r="R1857" s="562">
        <v>0</v>
      </c>
    </row>
    <row r="1858" spans="1:18" s="286" customFormat="1" ht="12" x14ac:dyDescent="0.2">
      <c r="A1858" s="1123"/>
      <c r="B1858" s="556" t="s">
        <v>1705</v>
      </c>
      <c r="C1858" s="561">
        <v>24</v>
      </c>
      <c r="D1858" s="562">
        <v>0</v>
      </c>
      <c r="E1858" s="562">
        <v>0</v>
      </c>
      <c r="F1858" s="562">
        <v>5</v>
      </c>
      <c r="G1858" s="562">
        <v>7</v>
      </c>
      <c r="H1858" s="562">
        <v>4</v>
      </c>
      <c r="I1858" s="562">
        <v>0</v>
      </c>
      <c r="J1858" s="562">
        <v>0</v>
      </c>
      <c r="K1858" s="562">
        <v>0</v>
      </c>
      <c r="L1858" s="562">
        <v>0</v>
      </c>
      <c r="M1858" s="562">
        <v>0</v>
      </c>
      <c r="N1858" s="562">
        <v>0</v>
      </c>
      <c r="O1858" s="562">
        <v>1</v>
      </c>
      <c r="P1858" s="562">
        <v>6</v>
      </c>
      <c r="Q1858" s="562">
        <v>0</v>
      </c>
      <c r="R1858" s="562">
        <v>1</v>
      </c>
    </row>
    <row r="1859" spans="1:18" s="286" customFormat="1" ht="12" x14ac:dyDescent="0.2">
      <c r="A1859" s="1123" t="s">
        <v>100</v>
      </c>
      <c r="B1859" s="555" t="s">
        <v>10</v>
      </c>
      <c r="C1859" s="559">
        <v>3</v>
      </c>
      <c r="D1859" s="560">
        <v>0</v>
      </c>
      <c r="E1859" s="560">
        <v>0</v>
      </c>
      <c r="F1859" s="560">
        <v>2</v>
      </c>
      <c r="G1859" s="560">
        <v>0</v>
      </c>
      <c r="H1859" s="560">
        <v>1</v>
      </c>
      <c r="I1859" s="560">
        <v>0</v>
      </c>
      <c r="J1859" s="560">
        <v>0</v>
      </c>
      <c r="K1859" s="560">
        <v>0</v>
      </c>
      <c r="L1859" s="560">
        <v>0</v>
      </c>
      <c r="M1859" s="560">
        <v>0</v>
      </c>
      <c r="N1859" s="560">
        <v>0</v>
      </c>
      <c r="O1859" s="560">
        <v>0</v>
      </c>
      <c r="P1859" s="560">
        <v>0</v>
      </c>
      <c r="Q1859" s="560">
        <v>0</v>
      </c>
      <c r="R1859" s="560">
        <v>0</v>
      </c>
    </row>
    <row r="1860" spans="1:18" s="286" customFormat="1" ht="12" x14ac:dyDescent="0.2">
      <c r="A1860" s="1123"/>
      <c r="B1860" s="556" t="s">
        <v>1694</v>
      </c>
      <c r="C1860" s="561">
        <v>3</v>
      </c>
      <c r="D1860" s="562">
        <v>0</v>
      </c>
      <c r="E1860" s="562">
        <v>0</v>
      </c>
      <c r="F1860" s="562">
        <v>2</v>
      </c>
      <c r="G1860" s="562">
        <v>0</v>
      </c>
      <c r="H1860" s="562">
        <v>1</v>
      </c>
      <c r="I1860" s="562">
        <v>0</v>
      </c>
      <c r="J1860" s="562">
        <v>0</v>
      </c>
      <c r="K1860" s="562">
        <v>0</v>
      </c>
      <c r="L1860" s="562">
        <v>0</v>
      </c>
      <c r="M1860" s="562">
        <v>0</v>
      </c>
      <c r="N1860" s="562">
        <v>0</v>
      </c>
      <c r="O1860" s="562">
        <v>0</v>
      </c>
      <c r="P1860" s="562">
        <v>0</v>
      </c>
      <c r="Q1860" s="562">
        <v>0</v>
      </c>
      <c r="R1860" s="562">
        <v>0</v>
      </c>
    </row>
    <row r="1861" spans="1:18" s="286" customFormat="1" ht="12" x14ac:dyDescent="0.2">
      <c r="A1861" s="1123" t="s">
        <v>103</v>
      </c>
      <c r="B1861" s="555" t="s">
        <v>10</v>
      </c>
      <c r="C1861" s="559">
        <v>1</v>
      </c>
      <c r="D1861" s="560">
        <v>0</v>
      </c>
      <c r="E1861" s="560">
        <v>0</v>
      </c>
      <c r="F1861" s="560">
        <v>1</v>
      </c>
      <c r="G1861" s="560">
        <v>0</v>
      </c>
      <c r="H1861" s="560">
        <v>0</v>
      </c>
      <c r="I1861" s="560">
        <v>0</v>
      </c>
      <c r="J1861" s="560">
        <v>0</v>
      </c>
      <c r="K1861" s="560">
        <v>0</v>
      </c>
      <c r="L1861" s="560">
        <v>0</v>
      </c>
      <c r="M1861" s="560">
        <v>0</v>
      </c>
      <c r="N1861" s="560">
        <v>0</v>
      </c>
      <c r="O1861" s="560">
        <v>0</v>
      </c>
      <c r="P1861" s="560">
        <v>0</v>
      </c>
      <c r="Q1861" s="560">
        <v>0</v>
      </c>
      <c r="R1861" s="560">
        <v>0</v>
      </c>
    </row>
    <row r="1862" spans="1:18" s="286" customFormat="1" ht="12" x14ac:dyDescent="0.2">
      <c r="A1862" s="1123"/>
      <c r="B1862" s="556" t="s">
        <v>1277</v>
      </c>
      <c r="C1862" s="561">
        <v>1</v>
      </c>
      <c r="D1862" s="562">
        <v>0</v>
      </c>
      <c r="E1862" s="562">
        <v>0</v>
      </c>
      <c r="F1862" s="562">
        <v>1</v>
      </c>
      <c r="G1862" s="562">
        <v>0</v>
      </c>
      <c r="H1862" s="562">
        <v>0</v>
      </c>
      <c r="I1862" s="562">
        <v>0</v>
      </c>
      <c r="J1862" s="562">
        <v>0</v>
      </c>
      <c r="K1862" s="562">
        <v>0</v>
      </c>
      <c r="L1862" s="562">
        <v>0</v>
      </c>
      <c r="M1862" s="562">
        <v>0</v>
      </c>
      <c r="N1862" s="562">
        <v>0</v>
      </c>
      <c r="O1862" s="562">
        <v>0</v>
      </c>
      <c r="P1862" s="562">
        <v>0</v>
      </c>
      <c r="Q1862" s="562">
        <v>0</v>
      </c>
      <c r="R1862" s="562">
        <v>0</v>
      </c>
    </row>
    <row r="1863" spans="1:18" s="286" customFormat="1" ht="12" x14ac:dyDescent="0.2">
      <c r="A1863" s="1123" t="s">
        <v>105</v>
      </c>
      <c r="B1863" s="555" t="s">
        <v>10</v>
      </c>
      <c r="C1863" s="559">
        <v>4</v>
      </c>
      <c r="D1863" s="560">
        <v>0</v>
      </c>
      <c r="E1863" s="560">
        <v>0</v>
      </c>
      <c r="F1863" s="560">
        <v>3</v>
      </c>
      <c r="G1863" s="560">
        <v>0</v>
      </c>
      <c r="H1863" s="560">
        <v>0</v>
      </c>
      <c r="I1863" s="560">
        <v>0</v>
      </c>
      <c r="J1863" s="560">
        <v>0</v>
      </c>
      <c r="K1863" s="560">
        <v>0</v>
      </c>
      <c r="L1863" s="560">
        <v>0</v>
      </c>
      <c r="M1863" s="560">
        <v>0</v>
      </c>
      <c r="N1863" s="560">
        <v>0</v>
      </c>
      <c r="O1863" s="560">
        <v>0</v>
      </c>
      <c r="P1863" s="560">
        <v>0</v>
      </c>
      <c r="Q1863" s="560">
        <v>1</v>
      </c>
      <c r="R1863" s="560">
        <v>0</v>
      </c>
    </row>
    <row r="1864" spans="1:18" s="286" customFormat="1" ht="12" x14ac:dyDescent="0.2">
      <c r="A1864" s="1123"/>
      <c r="B1864" s="556" t="s">
        <v>1492</v>
      </c>
      <c r="C1864" s="561">
        <v>2</v>
      </c>
      <c r="D1864" s="562">
        <v>0</v>
      </c>
      <c r="E1864" s="562">
        <v>0</v>
      </c>
      <c r="F1864" s="562">
        <v>2</v>
      </c>
      <c r="G1864" s="562">
        <v>0</v>
      </c>
      <c r="H1864" s="562">
        <v>0</v>
      </c>
      <c r="I1864" s="562">
        <v>0</v>
      </c>
      <c r="J1864" s="562">
        <v>0</v>
      </c>
      <c r="K1864" s="562">
        <v>0</v>
      </c>
      <c r="L1864" s="562">
        <v>0</v>
      </c>
      <c r="M1864" s="562">
        <v>0</v>
      </c>
      <c r="N1864" s="562">
        <v>0</v>
      </c>
      <c r="O1864" s="562">
        <v>0</v>
      </c>
      <c r="P1864" s="562">
        <v>0</v>
      </c>
      <c r="Q1864" s="562">
        <v>0</v>
      </c>
      <c r="R1864" s="562">
        <v>0</v>
      </c>
    </row>
    <row r="1865" spans="1:18" s="286" customFormat="1" ht="12" x14ac:dyDescent="0.2">
      <c r="A1865" s="1123"/>
      <c r="B1865" s="556" t="s">
        <v>1493</v>
      </c>
      <c r="C1865" s="561">
        <v>2</v>
      </c>
      <c r="D1865" s="562">
        <v>0</v>
      </c>
      <c r="E1865" s="562">
        <v>0</v>
      </c>
      <c r="F1865" s="562">
        <v>1</v>
      </c>
      <c r="G1865" s="562">
        <v>0</v>
      </c>
      <c r="H1865" s="562">
        <v>0</v>
      </c>
      <c r="I1865" s="562">
        <v>0</v>
      </c>
      <c r="J1865" s="562">
        <v>0</v>
      </c>
      <c r="K1865" s="562">
        <v>0</v>
      </c>
      <c r="L1865" s="562">
        <v>0</v>
      </c>
      <c r="M1865" s="562">
        <v>0</v>
      </c>
      <c r="N1865" s="562">
        <v>0</v>
      </c>
      <c r="O1865" s="562">
        <v>0</v>
      </c>
      <c r="P1865" s="562">
        <v>0</v>
      </c>
      <c r="Q1865" s="562">
        <v>1</v>
      </c>
      <c r="R1865" s="562">
        <v>0</v>
      </c>
    </row>
    <row r="1866" spans="1:18" s="286" customFormat="1" ht="12" x14ac:dyDescent="0.2">
      <c r="A1866" s="1123" t="s">
        <v>2932</v>
      </c>
      <c r="B1866" s="555" t="s">
        <v>10</v>
      </c>
      <c r="C1866" s="559">
        <v>1</v>
      </c>
      <c r="D1866" s="560">
        <v>0</v>
      </c>
      <c r="E1866" s="560">
        <v>0</v>
      </c>
      <c r="F1866" s="560">
        <v>0</v>
      </c>
      <c r="G1866" s="560">
        <v>0</v>
      </c>
      <c r="H1866" s="560">
        <v>1</v>
      </c>
      <c r="I1866" s="560">
        <v>0</v>
      </c>
      <c r="J1866" s="560">
        <v>0</v>
      </c>
      <c r="K1866" s="560">
        <v>0</v>
      </c>
      <c r="L1866" s="560">
        <v>0</v>
      </c>
      <c r="M1866" s="560">
        <v>0</v>
      </c>
      <c r="N1866" s="560">
        <v>0</v>
      </c>
      <c r="O1866" s="560">
        <v>0</v>
      </c>
      <c r="P1866" s="560">
        <v>0</v>
      </c>
      <c r="Q1866" s="560">
        <v>0</v>
      </c>
      <c r="R1866" s="560">
        <v>0</v>
      </c>
    </row>
    <row r="1867" spans="1:18" s="286" customFormat="1" ht="12" x14ac:dyDescent="0.2">
      <c r="A1867" s="1123"/>
      <c r="B1867" s="556" t="s">
        <v>2175</v>
      </c>
      <c r="C1867" s="561">
        <v>1</v>
      </c>
      <c r="D1867" s="562">
        <v>0</v>
      </c>
      <c r="E1867" s="562">
        <v>0</v>
      </c>
      <c r="F1867" s="562">
        <v>0</v>
      </c>
      <c r="G1867" s="562">
        <v>0</v>
      </c>
      <c r="H1867" s="562">
        <v>1</v>
      </c>
      <c r="I1867" s="562">
        <v>0</v>
      </c>
      <c r="J1867" s="562">
        <v>0</v>
      </c>
      <c r="K1867" s="562">
        <v>0</v>
      </c>
      <c r="L1867" s="562">
        <v>0</v>
      </c>
      <c r="M1867" s="562">
        <v>0</v>
      </c>
      <c r="N1867" s="562">
        <v>0</v>
      </c>
      <c r="O1867" s="562">
        <v>0</v>
      </c>
      <c r="P1867" s="562">
        <v>0</v>
      </c>
      <c r="Q1867" s="562">
        <v>0</v>
      </c>
      <c r="R1867" s="562">
        <v>0</v>
      </c>
    </row>
    <row r="1868" spans="1:18" s="286" customFormat="1" ht="12" x14ac:dyDescent="0.2">
      <c r="A1868" s="1123" t="s">
        <v>504</v>
      </c>
      <c r="B1868" s="555" t="s">
        <v>10</v>
      </c>
      <c r="C1868" s="559">
        <v>43</v>
      </c>
      <c r="D1868" s="560">
        <v>3</v>
      </c>
      <c r="E1868" s="560">
        <v>0</v>
      </c>
      <c r="F1868" s="560">
        <v>12</v>
      </c>
      <c r="G1868" s="560">
        <v>1</v>
      </c>
      <c r="H1868" s="560">
        <v>14</v>
      </c>
      <c r="I1868" s="560">
        <v>12</v>
      </c>
      <c r="J1868" s="560">
        <v>0</v>
      </c>
      <c r="K1868" s="560">
        <v>1</v>
      </c>
      <c r="L1868" s="560">
        <v>0</v>
      </c>
      <c r="M1868" s="560">
        <v>0</v>
      </c>
      <c r="N1868" s="560">
        <v>0</v>
      </c>
      <c r="O1868" s="560">
        <v>0</v>
      </c>
      <c r="P1868" s="560">
        <v>0</v>
      </c>
      <c r="Q1868" s="560">
        <v>0</v>
      </c>
      <c r="R1868" s="560">
        <v>0</v>
      </c>
    </row>
    <row r="1869" spans="1:18" s="286" customFormat="1" ht="12" x14ac:dyDescent="0.2">
      <c r="A1869" s="1123"/>
      <c r="B1869" s="556" t="s">
        <v>3383</v>
      </c>
      <c r="C1869" s="561">
        <v>1</v>
      </c>
      <c r="D1869" s="562">
        <v>0</v>
      </c>
      <c r="E1869" s="562">
        <v>0</v>
      </c>
      <c r="F1869" s="562">
        <v>0</v>
      </c>
      <c r="G1869" s="562">
        <v>0</v>
      </c>
      <c r="H1869" s="562">
        <v>1</v>
      </c>
      <c r="I1869" s="562">
        <v>0</v>
      </c>
      <c r="J1869" s="562">
        <v>0</v>
      </c>
      <c r="K1869" s="562">
        <v>0</v>
      </c>
      <c r="L1869" s="562">
        <v>0</v>
      </c>
      <c r="M1869" s="562">
        <v>0</v>
      </c>
      <c r="N1869" s="562">
        <v>0</v>
      </c>
      <c r="O1869" s="562">
        <v>0</v>
      </c>
      <c r="P1869" s="562">
        <v>0</v>
      </c>
      <c r="Q1869" s="562">
        <v>0</v>
      </c>
      <c r="R1869" s="562">
        <v>0</v>
      </c>
    </row>
    <row r="1870" spans="1:18" s="286" customFormat="1" ht="12" x14ac:dyDescent="0.2">
      <c r="A1870" s="1123"/>
      <c r="B1870" s="556" t="s">
        <v>1992</v>
      </c>
      <c r="C1870" s="561">
        <v>10</v>
      </c>
      <c r="D1870" s="562">
        <v>0</v>
      </c>
      <c r="E1870" s="562">
        <v>0</v>
      </c>
      <c r="F1870" s="562">
        <v>7</v>
      </c>
      <c r="G1870" s="562">
        <v>0</v>
      </c>
      <c r="H1870" s="562">
        <v>2</v>
      </c>
      <c r="I1870" s="562">
        <v>1</v>
      </c>
      <c r="J1870" s="562">
        <v>0</v>
      </c>
      <c r="K1870" s="562">
        <v>0</v>
      </c>
      <c r="L1870" s="562">
        <v>0</v>
      </c>
      <c r="M1870" s="562">
        <v>0</v>
      </c>
      <c r="N1870" s="562">
        <v>0</v>
      </c>
      <c r="O1870" s="562">
        <v>0</v>
      </c>
      <c r="P1870" s="562">
        <v>0</v>
      </c>
      <c r="Q1870" s="562">
        <v>0</v>
      </c>
      <c r="R1870" s="562">
        <v>0</v>
      </c>
    </row>
    <row r="1871" spans="1:18" s="286" customFormat="1" ht="12" x14ac:dyDescent="0.2">
      <c r="A1871" s="1123"/>
      <c r="B1871" s="556" t="s">
        <v>1993</v>
      </c>
      <c r="C1871" s="561">
        <v>18</v>
      </c>
      <c r="D1871" s="562">
        <v>2</v>
      </c>
      <c r="E1871" s="562">
        <v>0</v>
      </c>
      <c r="F1871" s="562">
        <v>3</v>
      </c>
      <c r="G1871" s="562">
        <v>0</v>
      </c>
      <c r="H1871" s="562">
        <v>5</v>
      </c>
      <c r="I1871" s="562">
        <v>7</v>
      </c>
      <c r="J1871" s="562">
        <v>0</v>
      </c>
      <c r="K1871" s="562">
        <v>1</v>
      </c>
      <c r="L1871" s="562">
        <v>0</v>
      </c>
      <c r="M1871" s="562">
        <v>0</v>
      </c>
      <c r="N1871" s="562">
        <v>0</v>
      </c>
      <c r="O1871" s="562">
        <v>0</v>
      </c>
      <c r="P1871" s="562">
        <v>0</v>
      </c>
      <c r="Q1871" s="562">
        <v>0</v>
      </c>
      <c r="R1871" s="562">
        <v>0</v>
      </c>
    </row>
    <row r="1872" spans="1:18" s="286" customFormat="1" ht="12" x14ac:dyDescent="0.2">
      <c r="A1872" s="1123"/>
      <c r="B1872" s="556" t="s">
        <v>1994</v>
      </c>
      <c r="C1872" s="561">
        <v>8</v>
      </c>
      <c r="D1872" s="562">
        <v>0</v>
      </c>
      <c r="E1872" s="562">
        <v>0</v>
      </c>
      <c r="F1872" s="562">
        <v>2</v>
      </c>
      <c r="G1872" s="562">
        <v>0</v>
      </c>
      <c r="H1872" s="562">
        <v>4</v>
      </c>
      <c r="I1872" s="562">
        <v>2</v>
      </c>
      <c r="J1872" s="562">
        <v>0</v>
      </c>
      <c r="K1872" s="562">
        <v>0</v>
      </c>
      <c r="L1872" s="562">
        <v>0</v>
      </c>
      <c r="M1872" s="562">
        <v>0</v>
      </c>
      <c r="N1872" s="562">
        <v>0</v>
      </c>
      <c r="O1872" s="562">
        <v>0</v>
      </c>
      <c r="P1872" s="562">
        <v>0</v>
      </c>
      <c r="Q1872" s="562">
        <v>0</v>
      </c>
      <c r="R1872" s="562">
        <v>0</v>
      </c>
    </row>
    <row r="1873" spans="1:18" s="286" customFormat="1" ht="12" x14ac:dyDescent="0.2">
      <c r="A1873" s="1123"/>
      <c r="B1873" s="556" t="s">
        <v>2575</v>
      </c>
      <c r="C1873" s="561">
        <v>3</v>
      </c>
      <c r="D1873" s="562">
        <v>1</v>
      </c>
      <c r="E1873" s="562">
        <v>0</v>
      </c>
      <c r="F1873" s="562">
        <v>0</v>
      </c>
      <c r="G1873" s="562">
        <v>0</v>
      </c>
      <c r="H1873" s="562">
        <v>1</v>
      </c>
      <c r="I1873" s="562">
        <v>1</v>
      </c>
      <c r="J1873" s="562">
        <v>0</v>
      </c>
      <c r="K1873" s="562">
        <v>0</v>
      </c>
      <c r="L1873" s="562">
        <v>0</v>
      </c>
      <c r="M1873" s="562">
        <v>0</v>
      </c>
      <c r="N1873" s="562">
        <v>0</v>
      </c>
      <c r="O1873" s="562">
        <v>0</v>
      </c>
      <c r="P1873" s="562">
        <v>0</v>
      </c>
      <c r="Q1873" s="562">
        <v>0</v>
      </c>
      <c r="R1873" s="562">
        <v>0</v>
      </c>
    </row>
    <row r="1874" spans="1:18" s="286" customFormat="1" ht="12" x14ac:dyDescent="0.2">
      <c r="A1874" s="1123"/>
      <c r="B1874" s="556" t="s">
        <v>3384</v>
      </c>
      <c r="C1874" s="561">
        <v>2</v>
      </c>
      <c r="D1874" s="562">
        <v>0</v>
      </c>
      <c r="E1874" s="562">
        <v>0</v>
      </c>
      <c r="F1874" s="562">
        <v>0</v>
      </c>
      <c r="G1874" s="562">
        <v>1</v>
      </c>
      <c r="H1874" s="562">
        <v>0</v>
      </c>
      <c r="I1874" s="562">
        <v>1</v>
      </c>
      <c r="J1874" s="562">
        <v>0</v>
      </c>
      <c r="K1874" s="562">
        <v>0</v>
      </c>
      <c r="L1874" s="562">
        <v>0</v>
      </c>
      <c r="M1874" s="562">
        <v>0</v>
      </c>
      <c r="N1874" s="562">
        <v>0</v>
      </c>
      <c r="O1874" s="562">
        <v>0</v>
      </c>
      <c r="P1874" s="562">
        <v>0</v>
      </c>
      <c r="Q1874" s="562">
        <v>0</v>
      </c>
      <c r="R1874" s="562">
        <v>0</v>
      </c>
    </row>
    <row r="1875" spans="1:18" s="286" customFormat="1" ht="12" x14ac:dyDescent="0.2">
      <c r="A1875" s="1123"/>
      <c r="B1875" s="556" t="s">
        <v>3386</v>
      </c>
      <c r="C1875" s="561">
        <v>1</v>
      </c>
      <c r="D1875" s="562">
        <v>0</v>
      </c>
      <c r="E1875" s="562">
        <v>0</v>
      </c>
      <c r="F1875" s="562">
        <v>0</v>
      </c>
      <c r="G1875" s="562">
        <v>0</v>
      </c>
      <c r="H1875" s="562">
        <v>1</v>
      </c>
      <c r="I1875" s="562">
        <v>0</v>
      </c>
      <c r="J1875" s="562">
        <v>0</v>
      </c>
      <c r="K1875" s="562">
        <v>0</v>
      </c>
      <c r="L1875" s="562">
        <v>0</v>
      </c>
      <c r="M1875" s="562">
        <v>0</v>
      </c>
      <c r="N1875" s="562">
        <v>0</v>
      </c>
      <c r="O1875" s="562">
        <v>0</v>
      </c>
      <c r="P1875" s="562">
        <v>0</v>
      </c>
      <c r="Q1875" s="562">
        <v>0</v>
      </c>
      <c r="R1875" s="562">
        <v>0</v>
      </c>
    </row>
    <row r="1876" spans="1:18" s="286" customFormat="1" ht="12" x14ac:dyDescent="0.2">
      <c r="A1876" s="1123" t="s">
        <v>109</v>
      </c>
      <c r="B1876" s="555" t="s">
        <v>10</v>
      </c>
      <c r="C1876" s="559">
        <v>1312</v>
      </c>
      <c r="D1876" s="560">
        <v>4</v>
      </c>
      <c r="E1876" s="560">
        <v>25</v>
      </c>
      <c r="F1876" s="560">
        <v>254</v>
      </c>
      <c r="G1876" s="560">
        <v>57</v>
      </c>
      <c r="H1876" s="560">
        <v>303</v>
      </c>
      <c r="I1876" s="560">
        <v>70</v>
      </c>
      <c r="J1876" s="560">
        <v>5</v>
      </c>
      <c r="K1876" s="560">
        <v>10</v>
      </c>
      <c r="L1876" s="560">
        <v>3</v>
      </c>
      <c r="M1876" s="560">
        <v>12</v>
      </c>
      <c r="N1876" s="560">
        <v>208</v>
      </c>
      <c r="O1876" s="560">
        <v>100</v>
      </c>
      <c r="P1876" s="560">
        <v>91</v>
      </c>
      <c r="Q1876" s="560">
        <v>162</v>
      </c>
      <c r="R1876" s="560">
        <v>8</v>
      </c>
    </row>
    <row r="1877" spans="1:18" s="286" customFormat="1" ht="12" x14ac:dyDescent="0.2">
      <c r="A1877" s="1123"/>
      <c r="B1877" s="556" t="s">
        <v>1996</v>
      </c>
      <c r="C1877" s="561">
        <v>5</v>
      </c>
      <c r="D1877" s="562">
        <v>0</v>
      </c>
      <c r="E1877" s="562">
        <v>0</v>
      </c>
      <c r="F1877" s="562">
        <v>0</v>
      </c>
      <c r="G1877" s="562">
        <v>1</v>
      </c>
      <c r="H1877" s="562">
        <v>2</v>
      </c>
      <c r="I1877" s="562">
        <v>0</v>
      </c>
      <c r="J1877" s="562">
        <v>0</v>
      </c>
      <c r="K1877" s="562">
        <v>0</v>
      </c>
      <c r="L1877" s="562">
        <v>0</v>
      </c>
      <c r="M1877" s="562">
        <v>0</v>
      </c>
      <c r="N1877" s="562">
        <v>0</v>
      </c>
      <c r="O1877" s="562">
        <v>0</v>
      </c>
      <c r="P1877" s="562">
        <v>2</v>
      </c>
      <c r="Q1877" s="562">
        <v>0</v>
      </c>
      <c r="R1877" s="562">
        <v>0</v>
      </c>
    </row>
    <row r="1878" spans="1:18" s="286" customFormat="1" ht="12" x14ac:dyDescent="0.2">
      <c r="A1878" s="1123"/>
      <c r="B1878" s="556" t="s">
        <v>1997</v>
      </c>
      <c r="C1878" s="561">
        <v>3</v>
      </c>
      <c r="D1878" s="562">
        <v>0</v>
      </c>
      <c r="E1878" s="562">
        <v>0</v>
      </c>
      <c r="F1878" s="562">
        <v>2</v>
      </c>
      <c r="G1878" s="562">
        <v>0</v>
      </c>
      <c r="H1878" s="562">
        <v>0</v>
      </c>
      <c r="I1878" s="562">
        <v>0</v>
      </c>
      <c r="J1878" s="562">
        <v>0</v>
      </c>
      <c r="K1878" s="562">
        <v>0</v>
      </c>
      <c r="L1878" s="562">
        <v>0</v>
      </c>
      <c r="M1878" s="562">
        <v>0</v>
      </c>
      <c r="N1878" s="562">
        <v>0</v>
      </c>
      <c r="O1878" s="562">
        <v>0</v>
      </c>
      <c r="P1878" s="562">
        <v>1</v>
      </c>
      <c r="Q1878" s="562">
        <v>0</v>
      </c>
      <c r="R1878" s="562">
        <v>0</v>
      </c>
    </row>
    <row r="1879" spans="1:18" s="286" customFormat="1" ht="12" x14ac:dyDescent="0.2">
      <c r="A1879" s="1123"/>
      <c r="B1879" s="556" t="s">
        <v>1998</v>
      </c>
      <c r="C1879" s="561">
        <v>2</v>
      </c>
      <c r="D1879" s="562">
        <v>0</v>
      </c>
      <c r="E1879" s="562">
        <v>0</v>
      </c>
      <c r="F1879" s="562">
        <v>0</v>
      </c>
      <c r="G1879" s="562">
        <v>0</v>
      </c>
      <c r="H1879" s="562">
        <v>0</v>
      </c>
      <c r="I1879" s="562">
        <v>0</v>
      </c>
      <c r="J1879" s="562">
        <v>0</v>
      </c>
      <c r="K1879" s="562">
        <v>0</v>
      </c>
      <c r="L1879" s="562">
        <v>0</v>
      </c>
      <c r="M1879" s="562">
        <v>0</v>
      </c>
      <c r="N1879" s="562">
        <v>0</v>
      </c>
      <c r="O1879" s="562">
        <v>2</v>
      </c>
      <c r="P1879" s="562">
        <v>0</v>
      </c>
      <c r="Q1879" s="562">
        <v>0</v>
      </c>
      <c r="R1879" s="562">
        <v>0</v>
      </c>
    </row>
    <row r="1880" spans="1:18" s="286" customFormat="1" ht="12" x14ac:dyDescent="0.2">
      <c r="A1880" s="1123"/>
      <c r="B1880" s="556" t="s">
        <v>2000</v>
      </c>
      <c r="C1880" s="561">
        <v>1</v>
      </c>
      <c r="D1880" s="562">
        <v>0</v>
      </c>
      <c r="E1880" s="562">
        <v>0</v>
      </c>
      <c r="F1880" s="562">
        <v>1</v>
      </c>
      <c r="G1880" s="562">
        <v>0</v>
      </c>
      <c r="H1880" s="562">
        <v>0</v>
      </c>
      <c r="I1880" s="562">
        <v>0</v>
      </c>
      <c r="J1880" s="562">
        <v>0</v>
      </c>
      <c r="K1880" s="562">
        <v>0</v>
      </c>
      <c r="L1880" s="562">
        <v>0</v>
      </c>
      <c r="M1880" s="562">
        <v>0</v>
      </c>
      <c r="N1880" s="562">
        <v>0</v>
      </c>
      <c r="O1880" s="562">
        <v>0</v>
      </c>
      <c r="P1880" s="562">
        <v>0</v>
      </c>
      <c r="Q1880" s="562">
        <v>0</v>
      </c>
      <c r="R1880" s="562">
        <v>0</v>
      </c>
    </row>
    <row r="1881" spans="1:18" s="286" customFormat="1" ht="12" x14ac:dyDescent="0.2">
      <c r="A1881" s="1123"/>
      <c r="B1881" s="556" t="s">
        <v>2577</v>
      </c>
      <c r="C1881" s="561">
        <v>2</v>
      </c>
      <c r="D1881" s="562">
        <v>0</v>
      </c>
      <c r="E1881" s="562">
        <v>0</v>
      </c>
      <c r="F1881" s="562">
        <v>0</v>
      </c>
      <c r="G1881" s="562">
        <v>0</v>
      </c>
      <c r="H1881" s="562">
        <v>0</v>
      </c>
      <c r="I1881" s="562">
        <v>0</v>
      </c>
      <c r="J1881" s="562">
        <v>0</v>
      </c>
      <c r="K1881" s="562">
        <v>0</v>
      </c>
      <c r="L1881" s="562">
        <v>0</v>
      </c>
      <c r="M1881" s="562">
        <v>0</v>
      </c>
      <c r="N1881" s="562">
        <v>0</v>
      </c>
      <c r="O1881" s="562">
        <v>0</v>
      </c>
      <c r="P1881" s="562">
        <v>1</v>
      </c>
      <c r="Q1881" s="562">
        <v>1</v>
      </c>
      <c r="R1881" s="562">
        <v>0</v>
      </c>
    </row>
    <row r="1882" spans="1:18" s="286" customFormat="1" ht="12" x14ac:dyDescent="0.2">
      <c r="A1882" s="1123"/>
      <c r="B1882" s="556" t="s">
        <v>2001</v>
      </c>
      <c r="C1882" s="561">
        <v>3</v>
      </c>
      <c r="D1882" s="562">
        <v>0</v>
      </c>
      <c r="E1882" s="562">
        <v>0</v>
      </c>
      <c r="F1882" s="562">
        <v>0</v>
      </c>
      <c r="G1882" s="562">
        <v>0</v>
      </c>
      <c r="H1882" s="562">
        <v>0</v>
      </c>
      <c r="I1882" s="562">
        <v>0</v>
      </c>
      <c r="J1882" s="562">
        <v>0</v>
      </c>
      <c r="K1882" s="562">
        <v>0</v>
      </c>
      <c r="L1882" s="562">
        <v>0</v>
      </c>
      <c r="M1882" s="562">
        <v>0</v>
      </c>
      <c r="N1882" s="562">
        <v>2</v>
      </c>
      <c r="O1882" s="562">
        <v>0</v>
      </c>
      <c r="P1882" s="562">
        <v>0</v>
      </c>
      <c r="Q1882" s="562">
        <v>1</v>
      </c>
      <c r="R1882" s="562">
        <v>0</v>
      </c>
    </row>
    <row r="1883" spans="1:18" s="286" customFormat="1" ht="12" x14ac:dyDescent="0.2">
      <c r="A1883" s="1123"/>
      <c r="B1883" s="556" t="s">
        <v>2002</v>
      </c>
      <c r="C1883" s="561">
        <v>9</v>
      </c>
      <c r="D1883" s="562">
        <v>0</v>
      </c>
      <c r="E1883" s="562">
        <v>1</v>
      </c>
      <c r="F1883" s="562">
        <v>0</v>
      </c>
      <c r="G1883" s="562">
        <v>2</v>
      </c>
      <c r="H1883" s="562">
        <v>3</v>
      </c>
      <c r="I1883" s="562">
        <v>0</v>
      </c>
      <c r="J1883" s="562">
        <v>0</v>
      </c>
      <c r="K1883" s="562">
        <v>0</v>
      </c>
      <c r="L1883" s="562">
        <v>0</v>
      </c>
      <c r="M1883" s="562">
        <v>0</v>
      </c>
      <c r="N1883" s="562">
        <v>2</v>
      </c>
      <c r="O1883" s="562">
        <v>0</v>
      </c>
      <c r="P1883" s="562">
        <v>0</v>
      </c>
      <c r="Q1883" s="562">
        <v>1</v>
      </c>
      <c r="R1883" s="562">
        <v>0</v>
      </c>
    </row>
    <row r="1884" spans="1:18" s="286" customFormat="1" ht="12" x14ac:dyDescent="0.2">
      <c r="A1884" s="1123"/>
      <c r="B1884" s="556" t="s">
        <v>2003</v>
      </c>
      <c r="C1884" s="561">
        <v>17</v>
      </c>
      <c r="D1884" s="562">
        <v>0</v>
      </c>
      <c r="E1884" s="562">
        <v>0</v>
      </c>
      <c r="F1884" s="562">
        <v>8</v>
      </c>
      <c r="G1884" s="562">
        <v>1</v>
      </c>
      <c r="H1884" s="562">
        <v>4</v>
      </c>
      <c r="I1884" s="562">
        <v>0</v>
      </c>
      <c r="J1884" s="562">
        <v>0</v>
      </c>
      <c r="K1884" s="562">
        <v>0</v>
      </c>
      <c r="L1884" s="562">
        <v>0</v>
      </c>
      <c r="M1884" s="562">
        <v>0</v>
      </c>
      <c r="N1884" s="562">
        <v>1</v>
      </c>
      <c r="O1884" s="562">
        <v>0</v>
      </c>
      <c r="P1884" s="562">
        <v>2</v>
      </c>
      <c r="Q1884" s="562">
        <v>1</v>
      </c>
      <c r="R1884" s="562">
        <v>0</v>
      </c>
    </row>
    <row r="1885" spans="1:18" s="286" customFormat="1" ht="12" x14ac:dyDescent="0.2">
      <c r="A1885" s="1123"/>
      <c r="B1885" s="556" t="s">
        <v>2004</v>
      </c>
      <c r="C1885" s="561">
        <v>1142</v>
      </c>
      <c r="D1885" s="562">
        <v>3</v>
      </c>
      <c r="E1885" s="562">
        <v>23</v>
      </c>
      <c r="F1885" s="562">
        <v>224</v>
      </c>
      <c r="G1885" s="562">
        <v>48</v>
      </c>
      <c r="H1885" s="562">
        <v>266</v>
      </c>
      <c r="I1885" s="562">
        <v>54</v>
      </c>
      <c r="J1885" s="562">
        <v>4</v>
      </c>
      <c r="K1885" s="562">
        <v>7</v>
      </c>
      <c r="L1885" s="562">
        <v>3</v>
      </c>
      <c r="M1885" s="562">
        <v>12</v>
      </c>
      <c r="N1885" s="562">
        <v>177</v>
      </c>
      <c r="O1885" s="562">
        <v>90</v>
      </c>
      <c r="P1885" s="562">
        <v>80</v>
      </c>
      <c r="Q1885" s="562">
        <v>143</v>
      </c>
      <c r="R1885" s="562">
        <v>8</v>
      </c>
    </row>
    <row r="1886" spans="1:18" s="286" customFormat="1" ht="12" x14ac:dyDescent="0.2">
      <c r="A1886" s="1123"/>
      <c r="B1886" s="556" t="s">
        <v>2005</v>
      </c>
      <c r="C1886" s="561">
        <v>1</v>
      </c>
      <c r="D1886" s="562">
        <v>0</v>
      </c>
      <c r="E1886" s="562">
        <v>0</v>
      </c>
      <c r="F1886" s="562">
        <v>0</v>
      </c>
      <c r="G1886" s="562">
        <v>0</v>
      </c>
      <c r="H1886" s="562">
        <v>1</v>
      </c>
      <c r="I1886" s="562">
        <v>0</v>
      </c>
      <c r="J1886" s="562">
        <v>0</v>
      </c>
      <c r="K1886" s="562">
        <v>0</v>
      </c>
      <c r="L1886" s="562">
        <v>0</v>
      </c>
      <c r="M1886" s="562">
        <v>0</v>
      </c>
      <c r="N1886" s="562">
        <v>0</v>
      </c>
      <c r="O1886" s="562">
        <v>0</v>
      </c>
      <c r="P1886" s="562">
        <v>0</v>
      </c>
      <c r="Q1886" s="562">
        <v>0</v>
      </c>
      <c r="R1886" s="562">
        <v>0</v>
      </c>
    </row>
    <row r="1887" spans="1:18" s="286" customFormat="1" ht="12" x14ac:dyDescent="0.2">
      <c r="A1887" s="1123"/>
      <c r="B1887" s="556" t="s">
        <v>3388</v>
      </c>
      <c r="C1887" s="561">
        <v>125</v>
      </c>
      <c r="D1887" s="562">
        <v>1</v>
      </c>
      <c r="E1887" s="562">
        <v>1</v>
      </c>
      <c r="F1887" s="562">
        <v>18</v>
      </c>
      <c r="G1887" s="562">
        <v>5</v>
      </c>
      <c r="H1887" s="562">
        <v>27</v>
      </c>
      <c r="I1887" s="562">
        <v>16</v>
      </c>
      <c r="J1887" s="562">
        <v>1</v>
      </c>
      <c r="K1887" s="562">
        <v>3</v>
      </c>
      <c r="L1887" s="562">
        <v>0</v>
      </c>
      <c r="M1887" s="562">
        <v>0</v>
      </c>
      <c r="N1887" s="562">
        <v>25</v>
      </c>
      <c r="O1887" s="562">
        <v>8</v>
      </c>
      <c r="P1887" s="562">
        <v>5</v>
      </c>
      <c r="Q1887" s="562">
        <v>15</v>
      </c>
      <c r="R1887" s="562">
        <v>0</v>
      </c>
    </row>
    <row r="1888" spans="1:18" s="286" customFormat="1" ht="12" x14ac:dyDescent="0.2">
      <c r="A1888" s="1123"/>
      <c r="B1888" s="556" t="s">
        <v>2006</v>
      </c>
      <c r="C1888" s="561">
        <v>2</v>
      </c>
      <c r="D1888" s="562">
        <v>0</v>
      </c>
      <c r="E1888" s="562">
        <v>0</v>
      </c>
      <c r="F1888" s="562">
        <v>1</v>
      </c>
      <c r="G1888" s="562">
        <v>0</v>
      </c>
      <c r="H1888" s="562">
        <v>0</v>
      </c>
      <c r="I1888" s="562">
        <v>0</v>
      </c>
      <c r="J1888" s="562">
        <v>0</v>
      </c>
      <c r="K1888" s="562">
        <v>0</v>
      </c>
      <c r="L1888" s="562">
        <v>0</v>
      </c>
      <c r="M1888" s="562">
        <v>0</v>
      </c>
      <c r="N1888" s="562">
        <v>1</v>
      </c>
      <c r="O1888" s="562">
        <v>0</v>
      </c>
      <c r="P1888" s="562">
        <v>0</v>
      </c>
      <c r="Q1888" s="562">
        <v>0</v>
      </c>
      <c r="R1888" s="562">
        <v>0</v>
      </c>
    </row>
    <row r="1889" spans="1:18" s="286" customFormat="1" ht="12" x14ac:dyDescent="0.2">
      <c r="A1889" s="1123" t="s">
        <v>111</v>
      </c>
      <c r="B1889" s="555" t="s">
        <v>10</v>
      </c>
      <c r="C1889" s="559">
        <v>19</v>
      </c>
      <c r="D1889" s="560">
        <v>0</v>
      </c>
      <c r="E1889" s="560">
        <v>0</v>
      </c>
      <c r="F1889" s="560">
        <v>6</v>
      </c>
      <c r="G1889" s="560">
        <v>0</v>
      </c>
      <c r="H1889" s="560">
        <v>2</v>
      </c>
      <c r="I1889" s="560">
        <v>2</v>
      </c>
      <c r="J1889" s="560">
        <v>0</v>
      </c>
      <c r="K1889" s="560">
        <v>0</v>
      </c>
      <c r="L1889" s="560">
        <v>0</v>
      </c>
      <c r="M1889" s="560">
        <v>1</v>
      </c>
      <c r="N1889" s="560">
        <v>4</v>
      </c>
      <c r="O1889" s="560">
        <v>0</v>
      </c>
      <c r="P1889" s="560">
        <v>4</v>
      </c>
      <c r="Q1889" s="560">
        <v>0</v>
      </c>
      <c r="R1889" s="560">
        <v>0</v>
      </c>
    </row>
    <row r="1890" spans="1:18" s="286" customFormat="1" ht="12" x14ac:dyDescent="0.2">
      <c r="A1890" s="1123"/>
      <c r="B1890" s="556" t="s">
        <v>2007</v>
      </c>
      <c r="C1890" s="561">
        <v>1</v>
      </c>
      <c r="D1890" s="562">
        <v>0</v>
      </c>
      <c r="E1890" s="562">
        <v>0</v>
      </c>
      <c r="F1890" s="562">
        <v>0</v>
      </c>
      <c r="G1890" s="562">
        <v>0</v>
      </c>
      <c r="H1890" s="562">
        <v>1</v>
      </c>
      <c r="I1890" s="562">
        <v>0</v>
      </c>
      <c r="J1890" s="562">
        <v>0</v>
      </c>
      <c r="K1890" s="562">
        <v>0</v>
      </c>
      <c r="L1890" s="562">
        <v>0</v>
      </c>
      <c r="M1890" s="562">
        <v>0</v>
      </c>
      <c r="N1890" s="562">
        <v>0</v>
      </c>
      <c r="O1890" s="562">
        <v>0</v>
      </c>
      <c r="P1890" s="562">
        <v>0</v>
      </c>
      <c r="Q1890" s="562">
        <v>0</v>
      </c>
      <c r="R1890" s="562">
        <v>0</v>
      </c>
    </row>
    <row r="1891" spans="1:18" s="286" customFormat="1" ht="12" x14ac:dyDescent="0.2">
      <c r="A1891" s="1123"/>
      <c r="B1891" s="556" t="s">
        <v>2008</v>
      </c>
      <c r="C1891" s="561">
        <v>17</v>
      </c>
      <c r="D1891" s="562">
        <v>0</v>
      </c>
      <c r="E1891" s="562">
        <v>0</v>
      </c>
      <c r="F1891" s="562">
        <v>6</v>
      </c>
      <c r="G1891" s="562">
        <v>0</v>
      </c>
      <c r="H1891" s="562">
        <v>1</v>
      </c>
      <c r="I1891" s="562">
        <v>1</v>
      </c>
      <c r="J1891" s="562">
        <v>0</v>
      </c>
      <c r="K1891" s="562">
        <v>0</v>
      </c>
      <c r="L1891" s="562">
        <v>0</v>
      </c>
      <c r="M1891" s="562">
        <v>1</v>
      </c>
      <c r="N1891" s="562">
        <v>4</v>
      </c>
      <c r="O1891" s="562">
        <v>0</v>
      </c>
      <c r="P1891" s="562">
        <v>4</v>
      </c>
      <c r="Q1891" s="562">
        <v>0</v>
      </c>
      <c r="R1891" s="562">
        <v>0</v>
      </c>
    </row>
    <row r="1892" spans="1:18" s="286" customFormat="1" ht="12" x14ac:dyDescent="0.2">
      <c r="A1892" s="1123"/>
      <c r="B1892" s="556" t="s">
        <v>2009</v>
      </c>
      <c r="C1892" s="561">
        <v>1</v>
      </c>
      <c r="D1892" s="562">
        <v>0</v>
      </c>
      <c r="E1892" s="562">
        <v>0</v>
      </c>
      <c r="F1892" s="562">
        <v>0</v>
      </c>
      <c r="G1892" s="562">
        <v>0</v>
      </c>
      <c r="H1892" s="562">
        <v>0</v>
      </c>
      <c r="I1892" s="562">
        <v>1</v>
      </c>
      <c r="J1892" s="562">
        <v>0</v>
      </c>
      <c r="K1892" s="562">
        <v>0</v>
      </c>
      <c r="L1892" s="562">
        <v>0</v>
      </c>
      <c r="M1892" s="562">
        <v>0</v>
      </c>
      <c r="N1892" s="562">
        <v>0</v>
      </c>
      <c r="O1892" s="562">
        <v>0</v>
      </c>
      <c r="P1892" s="562">
        <v>0</v>
      </c>
      <c r="Q1892" s="562">
        <v>0</v>
      </c>
      <c r="R1892" s="562">
        <v>0</v>
      </c>
    </row>
    <row r="1893" spans="1:18" s="286" customFormat="1" ht="12" x14ac:dyDescent="0.2">
      <c r="A1893" s="1123" t="s">
        <v>112</v>
      </c>
      <c r="B1893" s="555" t="s">
        <v>10</v>
      </c>
      <c r="C1893" s="559">
        <v>38</v>
      </c>
      <c r="D1893" s="560">
        <v>1</v>
      </c>
      <c r="E1893" s="560">
        <v>0</v>
      </c>
      <c r="F1893" s="560">
        <v>10</v>
      </c>
      <c r="G1893" s="560">
        <v>10</v>
      </c>
      <c r="H1893" s="560">
        <v>4</v>
      </c>
      <c r="I1893" s="560">
        <v>1</v>
      </c>
      <c r="J1893" s="560">
        <v>0</v>
      </c>
      <c r="K1893" s="560">
        <v>0</v>
      </c>
      <c r="L1893" s="560">
        <v>0</v>
      </c>
      <c r="M1893" s="560">
        <v>0</v>
      </c>
      <c r="N1893" s="560">
        <v>1</v>
      </c>
      <c r="O1893" s="560">
        <v>2</v>
      </c>
      <c r="P1893" s="560">
        <v>5</v>
      </c>
      <c r="Q1893" s="560">
        <v>3</v>
      </c>
      <c r="R1893" s="560">
        <v>1</v>
      </c>
    </row>
    <row r="1894" spans="1:18" s="286" customFormat="1" ht="12" x14ac:dyDescent="0.2">
      <c r="A1894" s="1123"/>
      <c r="B1894" s="556" t="s">
        <v>2095</v>
      </c>
      <c r="C1894" s="561">
        <v>38</v>
      </c>
      <c r="D1894" s="562">
        <v>1</v>
      </c>
      <c r="E1894" s="562">
        <v>0</v>
      </c>
      <c r="F1894" s="562">
        <v>10</v>
      </c>
      <c r="G1894" s="562">
        <v>10</v>
      </c>
      <c r="H1894" s="562">
        <v>4</v>
      </c>
      <c r="I1894" s="562">
        <v>1</v>
      </c>
      <c r="J1894" s="562">
        <v>0</v>
      </c>
      <c r="K1894" s="562">
        <v>0</v>
      </c>
      <c r="L1894" s="562">
        <v>0</v>
      </c>
      <c r="M1894" s="562">
        <v>0</v>
      </c>
      <c r="N1894" s="562">
        <v>1</v>
      </c>
      <c r="O1894" s="562">
        <v>2</v>
      </c>
      <c r="P1894" s="562">
        <v>5</v>
      </c>
      <c r="Q1894" s="562">
        <v>3</v>
      </c>
      <c r="R1894" s="562">
        <v>1</v>
      </c>
    </row>
    <row r="1895" spans="1:18" s="286" customFormat="1" ht="12" x14ac:dyDescent="0.2">
      <c r="A1895" s="1123" t="s">
        <v>259</v>
      </c>
      <c r="B1895" s="555" t="s">
        <v>10</v>
      </c>
      <c r="C1895" s="559">
        <v>53</v>
      </c>
      <c r="D1895" s="560">
        <v>0</v>
      </c>
      <c r="E1895" s="560">
        <v>5</v>
      </c>
      <c r="F1895" s="560">
        <v>8</v>
      </c>
      <c r="G1895" s="560">
        <v>2</v>
      </c>
      <c r="H1895" s="560">
        <v>7</v>
      </c>
      <c r="I1895" s="560">
        <v>2</v>
      </c>
      <c r="J1895" s="560">
        <v>0</v>
      </c>
      <c r="K1895" s="560">
        <v>0</v>
      </c>
      <c r="L1895" s="560">
        <v>0</v>
      </c>
      <c r="M1895" s="560">
        <v>0</v>
      </c>
      <c r="N1895" s="560">
        <v>4</v>
      </c>
      <c r="O1895" s="560">
        <v>3</v>
      </c>
      <c r="P1895" s="560">
        <v>13</v>
      </c>
      <c r="Q1895" s="560">
        <v>8</v>
      </c>
      <c r="R1895" s="560">
        <v>1</v>
      </c>
    </row>
    <row r="1896" spans="1:18" s="286" customFormat="1" ht="12" x14ac:dyDescent="0.2">
      <c r="A1896" s="1123"/>
      <c r="B1896" s="556" t="s">
        <v>2096</v>
      </c>
      <c r="C1896" s="561">
        <v>2</v>
      </c>
      <c r="D1896" s="562">
        <v>0</v>
      </c>
      <c r="E1896" s="562">
        <v>0</v>
      </c>
      <c r="F1896" s="562">
        <v>0</v>
      </c>
      <c r="G1896" s="562">
        <v>0</v>
      </c>
      <c r="H1896" s="562">
        <v>1</v>
      </c>
      <c r="I1896" s="562">
        <v>0</v>
      </c>
      <c r="J1896" s="562">
        <v>0</v>
      </c>
      <c r="K1896" s="562">
        <v>0</v>
      </c>
      <c r="L1896" s="562">
        <v>0</v>
      </c>
      <c r="M1896" s="562">
        <v>0</v>
      </c>
      <c r="N1896" s="562">
        <v>0</v>
      </c>
      <c r="O1896" s="562">
        <v>0</v>
      </c>
      <c r="P1896" s="562">
        <v>0</v>
      </c>
      <c r="Q1896" s="562">
        <v>1</v>
      </c>
      <c r="R1896" s="562">
        <v>0</v>
      </c>
    </row>
    <row r="1897" spans="1:18" s="286" customFormat="1" ht="12" x14ac:dyDescent="0.2">
      <c r="A1897" s="1123"/>
      <c r="B1897" s="556" t="s">
        <v>181</v>
      </c>
      <c r="C1897" s="561">
        <v>51</v>
      </c>
      <c r="D1897" s="562">
        <v>0</v>
      </c>
      <c r="E1897" s="562">
        <v>5</v>
      </c>
      <c r="F1897" s="562">
        <v>8</v>
      </c>
      <c r="G1897" s="562">
        <v>2</v>
      </c>
      <c r="H1897" s="562">
        <v>6</v>
      </c>
      <c r="I1897" s="562">
        <v>2</v>
      </c>
      <c r="J1897" s="562">
        <v>0</v>
      </c>
      <c r="K1897" s="562">
        <v>0</v>
      </c>
      <c r="L1897" s="562">
        <v>0</v>
      </c>
      <c r="M1897" s="562">
        <v>0</v>
      </c>
      <c r="N1897" s="562">
        <v>4</v>
      </c>
      <c r="O1897" s="562">
        <v>3</v>
      </c>
      <c r="P1897" s="562">
        <v>13</v>
      </c>
      <c r="Q1897" s="562">
        <v>7</v>
      </c>
      <c r="R1897" s="562">
        <v>1</v>
      </c>
    </row>
    <row r="1898" spans="1:18" s="286" customFormat="1" ht="12" x14ac:dyDescent="0.2">
      <c r="A1898" s="1123" t="s">
        <v>261</v>
      </c>
      <c r="B1898" s="555" t="s">
        <v>10</v>
      </c>
      <c r="C1898" s="559">
        <v>49</v>
      </c>
      <c r="D1898" s="560">
        <v>0</v>
      </c>
      <c r="E1898" s="560">
        <v>0</v>
      </c>
      <c r="F1898" s="560">
        <v>21</v>
      </c>
      <c r="G1898" s="560">
        <v>12</v>
      </c>
      <c r="H1898" s="560">
        <v>12</v>
      </c>
      <c r="I1898" s="560">
        <v>0</v>
      </c>
      <c r="J1898" s="560">
        <v>0</v>
      </c>
      <c r="K1898" s="560">
        <v>1</v>
      </c>
      <c r="L1898" s="560">
        <v>0</v>
      </c>
      <c r="M1898" s="560">
        <v>0</v>
      </c>
      <c r="N1898" s="560">
        <v>0</v>
      </c>
      <c r="O1898" s="560">
        <v>0</v>
      </c>
      <c r="P1898" s="560">
        <v>2</v>
      </c>
      <c r="Q1898" s="560">
        <v>1</v>
      </c>
      <c r="R1898" s="560">
        <v>0</v>
      </c>
    </row>
    <row r="1899" spans="1:18" s="286" customFormat="1" ht="12" x14ac:dyDescent="0.2">
      <c r="A1899" s="1123"/>
      <c r="B1899" s="556" t="s">
        <v>2122</v>
      </c>
      <c r="C1899" s="561">
        <v>49</v>
      </c>
      <c r="D1899" s="562">
        <v>0</v>
      </c>
      <c r="E1899" s="562">
        <v>0</v>
      </c>
      <c r="F1899" s="562">
        <v>21</v>
      </c>
      <c r="G1899" s="562">
        <v>12</v>
      </c>
      <c r="H1899" s="562">
        <v>12</v>
      </c>
      <c r="I1899" s="562">
        <v>0</v>
      </c>
      <c r="J1899" s="562">
        <v>0</v>
      </c>
      <c r="K1899" s="562">
        <v>1</v>
      </c>
      <c r="L1899" s="562">
        <v>0</v>
      </c>
      <c r="M1899" s="562">
        <v>0</v>
      </c>
      <c r="N1899" s="562">
        <v>0</v>
      </c>
      <c r="O1899" s="562">
        <v>0</v>
      </c>
      <c r="P1899" s="562">
        <v>2</v>
      </c>
      <c r="Q1899" s="562">
        <v>1</v>
      </c>
      <c r="R1899" s="562">
        <v>0</v>
      </c>
    </row>
    <row r="1900" spans="1:18" s="286" customFormat="1" ht="12" x14ac:dyDescent="0.2">
      <c r="A1900" s="1123" t="s">
        <v>509</v>
      </c>
      <c r="B1900" s="555" t="s">
        <v>10</v>
      </c>
      <c r="C1900" s="559">
        <v>147</v>
      </c>
      <c r="D1900" s="560">
        <v>0</v>
      </c>
      <c r="E1900" s="560">
        <v>3</v>
      </c>
      <c r="F1900" s="560">
        <v>29</v>
      </c>
      <c r="G1900" s="560">
        <v>29</v>
      </c>
      <c r="H1900" s="560">
        <v>16</v>
      </c>
      <c r="I1900" s="560">
        <v>3</v>
      </c>
      <c r="J1900" s="560">
        <v>2</v>
      </c>
      <c r="K1900" s="560">
        <v>0</v>
      </c>
      <c r="L1900" s="560">
        <v>1</v>
      </c>
      <c r="M1900" s="560">
        <v>0</v>
      </c>
      <c r="N1900" s="560">
        <v>4</v>
      </c>
      <c r="O1900" s="560">
        <v>8</v>
      </c>
      <c r="P1900" s="560">
        <v>42</v>
      </c>
      <c r="Q1900" s="560">
        <v>10</v>
      </c>
      <c r="R1900" s="560">
        <v>0</v>
      </c>
    </row>
    <row r="1901" spans="1:18" s="286" customFormat="1" ht="12" x14ac:dyDescent="0.2">
      <c r="A1901" s="1123"/>
      <c r="B1901" s="556" t="s">
        <v>2176</v>
      </c>
      <c r="C1901" s="561">
        <v>147</v>
      </c>
      <c r="D1901" s="562">
        <v>0</v>
      </c>
      <c r="E1901" s="562">
        <v>3</v>
      </c>
      <c r="F1901" s="562">
        <v>29</v>
      </c>
      <c r="G1901" s="562">
        <v>29</v>
      </c>
      <c r="H1901" s="562">
        <v>16</v>
      </c>
      <c r="I1901" s="562">
        <v>3</v>
      </c>
      <c r="J1901" s="562">
        <v>2</v>
      </c>
      <c r="K1901" s="562">
        <v>0</v>
      </c>
      <c r="L1901" s="562">
        <v>1</v>
      </c>
      <c r="M1901" s="562">
        <v>0</v>
      </c>
      <c r="N1901" s="562">
        <v>4</v>
      </c>
      <c r="O1901" s="562">
        <v>8</v>
      </c>
      <c r="P1901" s="562">
        <v>42</v>
      </c>
      <c r="Q1901" s="562">
        <v>10</v>
      </c>
      <c r="R1901" s="562">
        <v>0</v>
      </c>
    </row>
    <row r="1902" spans="1:18" s="286" customFormat="1" ht="12" x14ac:dyDescent="0.2">
      <c r="A1902" s="1123" t="s">
        <v>99</v>
      </c>
      <c r="B1902" s="555" t="s">
        <v>10</v>
      </c>
      <c r="C1902" s="559">
        <v>96</v>
      </c>
      <c r="D1902" s="560">
        <v>0</v>
      </c>
      <c r="E1902" s="560">
        <v>2</v>
      </c>
      <c r="F1902" s="560">
        <v>19</v>
      </c>
      <c r="G1902" s="560">
        <v>8</v>
      </c>
      <c r="H1902" s="560">
        <v>40</v>
      </c>
      <c r="I1902" s="560">
        <v>2</v>
      </c>
      <c r="J1902" s="560">
        <v>2</v>
      </c>
      <c r="K1902" s="560">
        <v>1</v>
      </c>
      <c r="L1902" s="560">
        <v>0</v>
      </c>
      <c r="M1902" s="560">
        <v>2</v>
      </c>
      <c r="N1902" s="560">
        <v>2</v>
      </c>
      <c r="O1902" s="560">
        <v>4</v>
      </c>
      <c r="P1902" s="560">
        <v>8</v>
      </c>
      <c r="Q1902" s="560">
        <v>6</v>
      </c>
      <c r="R1902" s="560">
        <v>0</v>
      </c>
    </row>
    <row r="1903" spans="1:18" s="286" customFormat="1" ht="12" x14ac:dyDescent="0.2">
      <c r="A1903" s="1123"/>
      <c r="B1903" s="556" t="s">
        <v>2211</v>
      </c>
      <c r="C1903" s="561">
        <v>15</v>
      </c>
      <c r="D1903" s="562">
        <v>0</v>
      </c>
      <c r="E1903" s="562">
        <v>0</v>
      </c>
      <c r="F1903" s="562">
        <v>1</v>
      </c>
      <c r="G1903" s="562">
        <v>4</v>
      </c>
      <c r="H1903" s="562">
        <v>7</v>
      </c>
      <c r="I1903" s="562">
        <v>1</v>
      </c>
      <c r="J1903" s="562">
        <v>0</v>
      </c>
      <c r="K1903" s="562">
        <v>0</v>
      </c>
      <c r="L1903" s="562">
        <v>0</v>
      </c>
      <c r="M1903" s="562">
        <v>0</v>
      </c>
      <c r="N1903" s="562">
        <v>0</v>
      </c>
      <c r="O1903" s="562">
        <v>1</v>
      </c>
      <c r="P1903" s="562">
        <v>0</v>
      </c>
      <c r="Q1903" s="562">
        <v>1</v>
      </c>
      <c r="R1903" s="562">
        <v>0</v>
      </c>
    </row>
    <row r="1904" spans="1:18" s="286" customFormat="1" ht="12" x14ac:dyDescent="0.2">
      <c r="A1904" s="1123"/>
      <c r="B1904" s="556" t="s">
        <v>2212</v>
      </c>
      <c r="C1904" s="561">
        <v>36</v>
      </c>
      <c r="D1904" s="562">
        <v>0</v>
      </c>
      <c r="E1904" s="562">
        <v>0</v>
      </c>
      <c r="F1904" s="562">
        <v>12</v>
      </c>
      <c r="G1904" s="562">
        <v>1</v>
      </c>
      <c r="H1904" s="562">
        <v>13</v>
      </c>
      <c r="I1904" s="562">
        <v>0</v>
      </c>
      <c r="J1904" s="562">
        <v>0</v>
      </c>
      <c r="K1904" s="562">
        <v>0</v>
      </c>
      <c r="L1904" s="562">
        <v>0</v>
      </c>
      <c r="M1904" s="562">
        <v>1</v>
      </c>
      <c r="N1904" s="562">
        <v>0</v>
      </c>
      <c r="O1904" s="562">
        <v>2</v>
      </c>
      <c r="P1904" s="562">
        <v>5</v>
      </c>
      <c r="Q1904" s="562">
        <v>2</v>
      </c>
      <c r="R1904" s="562">
        <v>0</v>
      </c>
    </row>
    <row r="1905" spans="1:18" s="286" customFormat="1" ht="12" x14ac:dyDescent="0.2">
      <c r="A1905" s="1123"/>
      <c r="B1905" s="556" t="s">
        <v>2213</v>
      </c>
      <c r="C1905" s="561">
        <v>11</v>
      </c>
      <c r="D1905" s="562">
        <v>0</v>
      </c>
      <c r="E1905" s="562">
        <v>0</v>
      </c>
      <c r="F1905" s="562">
        <v>1</v>
      </c>
      <c r="G1905" s="562">
        <v>0</v>
      </c>
      <c r="H1905" s="562">
        <v>8</v>
      </c>
      <c r="I1905" s="562">
        <v>0</v>
      </c>
      <c r="J1905" s="562">
        <v>1</v>
      </c>
      <c r="K1905" s="562">
        <v>1</v>
      </c>
      <c r="L1905" s="562">
        <v>0</v>
      </c>
      <c r="M1905" s="562">
        <v>0</v>
      </c>
      <c r="N1905" s="562">
        <v>0</v>
      </c>
      <c r="O1905" s="562">
        <v>0</v>
      </c>
      <c r="P1905" s="562">
        <v>0</v>
      </c>
      <c r="Q1905" s="562">
        <v>0</v>
      </c>
      <c r="R1905" s="562">
        <v>0</v>
      </c>
    </row>
    <row r="1906" spans="1:18" s="286" customFormat="1" ht="12" x14ac:dyDescent="0.2">
      <c r="A1906" s="1123"/>
      <c r="B1906" s="556" t="s">
        <v>2214</v>
      </c>
      <c r="C1906" s="561">
        <v>19</v>
      </c>
      <c r="D1906" s="562">
        <v>0</v>
      </c>
      <c r="E1906" s="562">
        <v>0</v>
      </c>
      <c r="F1906" s="562">
        <v>4</v>
      </c>
      <c r="G1906" s="562">
        <v>2</v>
      </c>
      <c r="H1906" s="562">
        <v>5</v>
      </c>
      <c r="I1906" s="562">
        <v>0</v>
      </c>
      <c r="J1906" s="562">
        <v>1</v>
      </c>
      <c r="K1906" s="562">
        <v>0</v>
      </c>
      <c r="L1906" s="562">
        <v>0</v>
      </c>
      <c r="M1906" s="562">
        <v>1</v>
      </c>
      <c r="N1906" s="562">
        <v>1</v>
      </c>
      <c r="O1906" s="562">
        <v>1</v>
      </c>
      <c r="P1906" s="562">
        <v>3</v>
      </c>
      <c r="Q1906" s="562">
        <v>1</v>
      </c>
      <c r="R1906" s="562">
        <v>0</v>
      </c>
    </row>
    <row r="1907" spans="1:18" s="286" customFormat="1" ht="12" x14ac:dyDescent="0.2">
      <c r="A1907" s="1123"/>
      <c r="B1907" s="556" t="s">
        <v>2215</v>
      </c>
      <c r="C1907" s="561">
        <v>13</v>
      </c>
      <c r="D1907" s="562">
        <v>0</v>
      </c>
      <c r="E1907" s="562">
        <v>2</v>
      </c>
      <c r="F1907" s="562">
        <v>1</v>
      </c>
      <c r="G1907" s="562">
        <v>1</v>
      </c>
      <c r="H1907" s="562">
        <v>5</v>
      </c>
      <c r="I1907" s="562">
        <v>1</v>
      </c>
      <c r="J1907" s="562">
        <v>0</v>
      </c>
      <c r="K1907" s="562">
        <v>0</v>
      </c>
      <c r="L1907" s="562">
        <v>0</v>
      </c>
      <c r="M1907" s="562">
        <v>0</v>
      </c>
      <c r="N1907" s="562">
        <v>1</v>
      </c>
      <c r="O1907" s="562">
        <v>0</v>
      </c>
      <c r="P1907" s="562">
        <v>0</v>
      </c>
      <c r="Q1907" s="562">
        <v>2</v>
      </c>
      <c r="R1907" s="562">
        <v>0</v>
      </c>
    </row>
    <row r="1908" spans="1:18" s="286" customFormat="1" ht="12" x14ac:dyDescent="0.2">
      <c r="A1908" s="1123"/>
      <c r="B1908" s="556" t="s">
        <v>2216</v>
      </c>
      <c r="C1908" s="561">
        <v>1</v>
      </c>
      <c r="D1908" s="562">
        <v>0</v>
      </c>
      <c r="E1908" s="562">
        <v>0</v>
      </c>
      <c r="F1908" s="562">
        <v>0</v>
      </c>
      <c r="G1908" s="562">
        <v>0</v>
      </c>
      <c r="H1908" s="562">
        <v>1</v>
      </c>
      <c r="I1908" s="562">
        <v>0</v>
      </c>
      <c r="J1908" s="562">
        <v>0</v>
      </c>
      <c r="K1908" s="562">
        <v>0</v>
      </c>
      <c r="L1908" s="562">
        <v>0</v>
      </c>
      <c r="M1908" s="562">
        <v>0</v>
      </c>
      <c r="N1908" s="562">
        <v>0</v>
      </c>
      <c r="O1908" s="562">
        <v>0</v>
      </c>
      <c r="P1908" s="562">
        <v>0</v>
      </c>
      <c r="Q1908" s="562">
        <v>0</v>
      </c>
      <c r="R1908" s="562">
        <v>0</v>
      </c>
    </row>
    <row r="1909" spans="1:18" s="286" customFormat="1" ht="12" x14ac:dyDescent="0.2">
      <c r="A1909" s="1123"/>
      <c r="B1909" s="556" t="s">
        <v>2626</v>
      </c>
      <c r="C1909" s="561">
        <v>1</v>
      </c>
      <c r="D1909" s="562">
        <v>0</v>
      </c>
      <c r="E1909" s="562">
        <v>0</v>
      </c>
      <c r="F1909" s="562">
        <v>0</v>
      </c>
      <c r="G1909" s="562">
        <v>0</v>
      </c>
      <c r="H1909" s="562">
        <v>1</v>
      </c>
      <c r="I1909" s="562">
        <v>0</v>
      </c>
      <c r="J1909" s="562">
        <v>0</v>
      </c>
      <c r="K1909" s="562">
        <v>0</v>
      </c>
      <c r="L1909" s="562">
        <v>0</v>
      </c>
      <c r="M1909" s="562">
        <v>0</v>
      </c>
      <c r="N1909" s="562">
        <v>0</v>
      </c>
      <c r="O1909" s="562">
        <v>0</v>
      </c>
      <c r="P1909" s="562">
        <v>0</v>
      </c>
      <c r="Q1909" s="562">
        <v>0</v>
      </c>
      <c r="R1909" s="562">
        <v>0</v>
      </c>
    </row>
    <row r="1910" spans="1:18" s="286" customFormat="1" ht="12" x14ac:dyDescent="0.2">
      <c r="A1910" s="1123" t="s">
        <v>260</v>
      </c>
      <c r="B1910" s="555" t="s">
        <v>10</v>
      </c>
      <c r="C1910" s="559">
        <v>838</v>
      </c>
      <c r="D1910" s="560">
        <v>4</v>
      </c>
      <c r="E1910" s="560">
        <v>29</v>
      </c>
      <c r="F1910" s="560">
        <v>224</v>
      </c>
      <c r="G1910" s="560">
        <v>41</v>
      </c>
      <c r="H1910" s="560">
        <v>181</v>
      </c>
      <c r="I1910" s="560">
        <v>60</v>
      </c>
      <c r="J1910" s="560">
        <v>1</v>
      </c>
      <c r="K1910" s="560">
        <v>5</v>
      </c>
      <c r="L1910" s="560">
        <v>1</v>
      </c>
      <c r="M1910" s="560">
        <v>2</v>
      </c>
      <c r="N1910" s="560">
        <v>98</v>
      </c>
      <c r="O1910" s="560">
        <v>68</v>
      </c>
      <c r="P1910" s="560">
        <v>66</v>
      </c>
      <c r="Q1910" s="560">
        <v>52</v>
      </c>
      <c r="R1910" s="560">
        <v>6</v>
      </c>
    </row>
    <row r="1911" spans="1:18" s="286" customFormat="1" ht="12" x14ac:dyDescent="0.2">
      <c r="A1911" s="1123"/>
      <c r="B1911" s="556" t="s">
        <v>1690</v>
      </c>
      <c r="C1911" s="561">
        <v>2</v>
      </c>
      <c r="D1911" s="562">
        <v>0</v>
      </c>
      <c r="E1911" s="562">
        <v>0</v>
      </c>
      <c r="F1911" s="562">
        <v>0</v>
      </c>
      <c r="G1911" s="562">
        <v>0</v>
      </c>
      <c r="H1911" s="562">
        <v>1</v>
      </c>
      <c r="I1911" s="562">
        <v>0</v>
      </c>
      <c r="J1911" s="562">
        <v>0</v>
      </c>
      <c r="K1911" s="562">
        <v>0</v>
      </c>
      <c r="L1911" s="562">
        <v>0</v>
      </c>
      <c r="M1911" s="562">
        <v>0</v>
      </c>
      <c r="N1911" s="562">
        <v>1</v>
      </c>
      <c r="O1911" s="562">
        <v>0</v>
      </c>
      <c r="P1911" s="562">
        <v>0</v>
      </c>
      <c r="Q1911" s="562">
        <v>0</v>
      </c>
      <c r="R1911" s="562">
        <v>0</v>
      </c>
    </row>
    <row r="1912" spans="1:18" s="286" customFormat="1" ht="12" x14ac:dyDescent="0.2">
      <c r="A1912" s="1123"/>
      <c r="B1912" s="556" t="s">
        <v>1691</v>
      </c>
      <c r="C1912" s="561">
        <v>207</v>
      </c>
      <c r="D1912" s="562">
        <v>0</v>
      </c>
      <c r="E1912" s="562">
        <v>3</v>
      </c>
      <c r="F1912" s="562">
        <v>74</v>
      </c>
      <c r="G1912" s="562">
        <v>13</v>
      </c>
      <c r="H1912" s="562">
        <v>43</v>
      </c>
      <c r="I1912" s="562">
        <v>13</v>
      </c>
      <c r="J1912" s="562">
        <v>1</v>
      </c>
      <c r="K1912" s="562">
        <v>1</v>
      </c>
      <c r="L1912" s="562">
        <v>0</v>
      </c>
      <c r="M1912" s="562">
        <v>0</v>
      </c>
      <c r="N1912" s="562">
        <v>8</v>
      </c>
      <c r="O1912" s="562">
        <v>13</v>
      </c>
      <c r="P1912" s="562">
        <v>29</v>
      </c>
      <c r="Q1912" s="562">
        <v>9</v>
      </c>
      <c r="R1912" s="562">
        <v>0</v>
      </c>
    </row>
    <row r="1913" spans="1:18" s="286" customFormat="1" ht="12" x14ac:dyDescent="0.2">
      <c r="A1913" s="1123"/>
      <c r="B1913" s="556" t="s">
        <v>1692</v>
      </c>
      <c r="C1913" s="561">
        <v>627</v>
      </c>
      <c r="D1913" s="562">
        <v>4</v>
      </c>
      <c r="E1913" s="562">
        <v>26</v>
      </c>
      <c r="F1913" s="562">
        <v>150</v>
      </c>
      <c r="G1913" s="562">
        <v>28</v>
      </c>
      <c r="H1913" s="562">
        <v>136</v>
      </c>
      <c r="I1913" s="562">
        <v>47</v>
      </c>
      <c r="J1913" s="562">
        <v>0</v>
      </c>
      <c r="K1913" s="562">
        <v>4</v>
      </c>
      <c r="L1913" s="562">
        <v>1</v>
      </c>
      <c r="M1913" s="562">
        <v>2</v>
      </c>
      <c r="N1913" s="562">
        <v>89</v>
      </c>
      <c r="O1913" s="562">
        <v>55</v>
      </c>
      <c r="P1913" s="562">
        <v>36</v>
      </c>
      <c r="Q1913" s="562">
        <v>43</v>
      </c>
      <c r="R1913" s="562">
        <v>6</v>
      </c>
    </row>
    <row r="1914" spans="1:18" s="286" customFormat="1" ht="12" x14ac:dyDescent="0.2">
      <c r="A1914" s="1123"/>
      <c r="B1914" s="556" t="s">
        <v>1693</v>
      </c>
      <c r="C1914" s="561">
        <v>2</v>
      </c>
      <c r="D1914" s="562">
        <v>0</v>
      </c>
      <c r="E1914" s="562">
        <v>0</v>
      </c>
      <c r="F1914" s="562">
        <v>0</v>
      </c>
      <c r="G1914" s="562">
        <v>0</v>
      </c>
      <c r="H1914" s="562">
        <v>1</v>
      </c>
      <c r="I1914" s="562">
        <v>0</v>
      </c>
      <c r="J1914" s="562">
        <v>0</v>
      </c>
      <c r="K1914" s="562">
        <v>0</v>
      </c>
      <c r="L1914" s="562">
        <v>0</v>
      </c>
      <c r="M1914" s="562">
        <v>0</v>
      </c>
      <c r="N1914" s="562">
        <v>0</v>
      </c>
      <c r="O1914" s="562">
        <v>0</v>
      </c>
      <c r="P1914" s="562">
        <v>1</v>
      </c>
      <c r="Q1914" s="562">
        <v>0</v>
      </c>
      <c r="R1914" s="562">
        <v>0</v>
      </c>
    </row>
    <row r="1915" spans="1:18" s="286" customFormat="1" ht="12" x14ac:dyDescent="0.2">
      <c r="A1915" s="1123" t="s">
        <v>262</v>
      </c>
      <c r="B1915" s="555" t="s">
        <v>10</v>
      </c>
      <c r="C1915" s="559">
        <v>967</v>
      </c>
      <c r="D1915" s="560">
        <v>4</v>
      </c>
      <c r="E1915" s="560">
        <v>32</v>
      </c>
      <c r="F1915" s="560">
        <v>202</v>
      </c>
      <c r="G1915" s="560">
        <v>42</v>
      </c>
      <c r="H1915" s="560">
        <v>199</v>
      </c>
      <c r="I1915" s="560">
        <v>62</v>
      </c>
      <c r="J1915" s="560">
        <v>0</v>
      </c>
      <c r="K1915" s="560">
        <v>23</v>
      </c>
      <c r="L1915" s="560">
        <v>2</v>
      </c>
      <c r="M1915" s="560">
        <v>2</v>
      </c>
      <c r="N1915" s="560">
        <v>190</v>
      </c>
      <c r="O1915" s="560">
        <v>62</v>
      </c>
      <c r="P1915" s="560">
        <v>67</v>
      </c>
      <c r="Q1915" s="560">
        <v>70</v>
      </c>
      <c r="R1915" s="560">
        <v>10</v>
      </c>
    </row>
    <row r="1916" spans="1:18" s="286" customFormat="1" ht="12" x14ac:dyDescent="0.2">
      <c r="A1916" s="1123"/>
      <c r="B1916" s="556" t="s">
        <v>2627</v>
      </c>
      <c r="C1916" s="561">
        <v>2</v>
      </c>
      <c r="D1916" s="562">
        <v>0</v>
      </c>
      <c r="E1916" s="562">
        <v>0</v>
      </c>
      <c r="F1916" s="562">
        <v>0</v>
      </c>
      <c r="G1916" s="562">
        <v>0</v>
      </c>
      <c r="H1916" s="562">
        <v>1</v>
      </c>
      <c r="I1916" s="562">
        <v>0</v>
      </c>
      <c r="J1916" s="562">
        <v>0</v>
      </c>
      <c r="K1916" s="562">
        <v>0</v>
      </c>
      <c r="L1916" s="562">
        <v>0</v>
      </c>
      <c r="M1916" s="562">
        <v>0</v>
      </c>
      <c r="N1916" s="562">
        <v>0</v>
      </c>
      <c r="O1916" s="562">
        <v>0</v>
      </c>
      <c r="P1916" s="562">
        <v>0</v>
      </c>
      <c r="Q1916" s="562">
        <v>1</v>
      </c>
      <c r="R1916" s="562">
        <v>0</v>
      </c>
    </row>
    <row r="1917" spans="1:18" s="286" customFormat="1" ht="12" x14ac:dyDescent="0.2">
      <c r="A1917" s="1123"/>
      <c r="B1917" s="556" t="s">
        <v>2231</v>
      </c>
      <c r="C1917" s="561">
        <v>8</v>
      </c>
      <c r="D1917" s="562">
        <v>0</v>
      </c>
      <c r="E1917" s="562">
        <v>0</v>
      </c>
      <c r="F1917" s="562">
        <v>2</v>
      </c>
      <c r="G1917" s="562">
        <v>4</v>
      </c>
      <c r="H1917" s="562">
        <v>1</v>
      </c>
      <c r="I1917" s="562">
        <v>0</v>
      </c>
      <c r="J1917" s="562">
        <v>0</v>
      </c>
      <c r="K1917" s="562">
        <v>0</v>
      </c>
      <c r="L1917" s="562">
        <v>0</v>
      </c>
      <c r="M1917" s="562">
        <v>0</v>
      </c>
      <c r="N1917" s="562">
        <v>0</v>
      </c>
      <c r="O1917" s="562">
        <v>0</v>
      </c>
      <c r="P1917" s="562">
        <v>0</v>
      </c>
      <c r="Q1917" s="562">
        <v>1</v>
      </c>
      <c r="R1917" s="562">
        <v>0</v>
      </c>
    </row>
    <row r="1918" spans="1:18" s="286" customFormat="1" ht="12" x14ac:dyDescent="0.2">
      <c r="A1918" s="1123"/>
      <c r="B1918" s="556" t="s">
        <v>2628</v>
      </c>
      <c r="C1918" s="561">
        <v>4</v>
      </c>
      <c r="D1918" s="562">
        <v>0</v>
      </c>
      <c r="E1918" s="562">
        <v>0</v>
      </c>
      <c r="F1918" s="562">
        <v>2</v>
      </c>
      <c r="G1918" s="562">
        <v>0</v>
      </c>
      <c r="H1918" s="562">
        <v>0</v>
      </c>
      <c r="I1918" s="562">
        <v>0</v>
      </c>
      <c r="J1918" s="562">
        <v>0</v>
      </c>
      <c r="K1918" s="562">
        <v>0</v>
      </c>
      <c r="L1918" s="562">
        <v>0</v>
      </c>
      <c r="M1918" s="562">
        <v>0</v>
      </c>
      <c r="N1918" s="562">
        <v>1</v>
      </c>
      <c r="O1918" s="562">
        <v>0</v>
      </c>
      <c r="P1918" s="562">
        <v>0</v>
      </c>
      <c r="Q1918" s="562">
        <v>1</v>
      </c>
      <c r="R1918" s="562">
        <v>0</v>
      </c>
    </row>
    <row r="1919" spans="1:18" s="286" customFormat="1" ht="12" x14ac:dyDescent="0.2">
      <c r="A1919" s="1123"/>
      <c r="B1919" s="556" t="s">
        <v>2232</v>
      </c>
      <c r="C1919" s="561">
        <v>6</v>
      </c>
      <c r="D1919" s="562">
        <v>0</v>
      </c>
      <c r="E1919" s="562">
        <v>0</v>
      </c>
      <c r="F1919" s="562">
        <v>1</v>
      </c>
      <c r="G1919" s="562">
        <v>0</v>
      </c>
      <c r="H1919" s="562">
        <v>1</v>
      </c>
      <c r="I1919" s="562">
        <v>0</v>
      </c>
      <c r="J1919" s="562">
        <v>0</v>
      </c>
      <c r="K1919" s="562">
        <v>0</v>
      </c>
      <c r="L1919" s="562">
        <v>0</v>
      </c>
      <c r="M1919" s="562">
        <v>0</v>
      </c>
      <c r="N1919" s="562">
        <v>2</v>
      </c>
      <c r="O1919" s="562">
        <v>0</v>
      </c>
      <c r="P1919" s="562">
        <v>0</v>
      </c>
      <c r="Q1919" s="562">
        <v>2</v>
      </c>
      <c r="R1919" s="562">
        <v>0</v>
      </c>
    </row>
    <row r="1920" spans="1:18" s="286" customFormat="1" ht="12" x14ac:dyDescent="0.2">
      <c r="A1920" s="1123"/>
      <c r="B1920" s="556" t="s">
        <v>2233</v>
      </c>
      <c r="C1920" s="561">
        <v>1</v>
      </c>
      <c r="D1920" s="562">
        <v>0</v>
      </c>
      <c r="E1920" s="562">
        <v>0</v>
      </c>
      <c r="F1920" s="562">
        <v>0</v>
      </c>
      <c r="G1920" s="562">
        <v>0</v>
      </c>
      <c r="H1920" s="562">
        <v>0</v>
      </c>
      <c r="I1920" s="562">
        <v>0</v>
      </c>
      <c r="J1920" s="562">
        <v>0</v>
      </c>
      <c r="K1920" s="562">
        <v>0</v>
      </c>
      <c r="L1920" s="562">
        <v>0</v>
      </c>
      <c r="M1920" s="562">
        <v>0</v>
      </c>
      <c r="N1920" s="562">
        <v>0</v>
      </c>
      <c r="O1920" s="562">
        <v>1</v>
      </c>
      <c r="P1920" s="562">
        <v>0</v>
      </c>
      <c r="Q1920" s="562">
        <v>0</v>
      </c>
      <c r="R1920" s="562">
        <v>0</v>
      </c>
    </row>
    <row r="1921" spans="1:18" s="286" customFormat="1" ht="12" x14ac:dyDescent="0.2">
      <c r="A1921" s="1123"/>
      <c r="B1921" s="556" t="s">
        <v>2235</v>
      </c>
      <c r="C1921" s="561">
        <v>1</v>
      </c>
      <c r="D1921" s="562">
        <v>0</v>
      </c>
      <c r="E1921" s="562">
        <v>0</v>
      </c>
      <c r="F1921" s="562">
        <v>0</v>
      </c>
      <c r="G1921" s="562">
        <v>0</v>
      </c>
      <c r="H1921" s="562">
        <v>0</v>
      </c>
      <c r="I1921" s="562">
        <v>0</v>
      </c>
      <c r="J1921" s="562">
        <v>0</v>
      </c>
      <c r="K1921" s="562">
        <v>0</v>
      </c>
      <c r="L1921" s="562">
        <v>0</v>
      </c>
      <c r="M1921" s="562">
        <v>0</v>
      </c>
      <c r="N1921" s="562">
        <v>0</v>
      </c>
      <c r="O1921" s="562">
        <v>1</v>
      </c>
      <c r="P1921" s="562">
        <v>0</v>
      </c>
      <c r="Q1921" s="562">
        <v>0</v>
      </c>
      <c r="R1921" s="562">
        <v>0</v>
      </c>
    </row>
    <row r="1922" spans="1:18" s="286" customFormat="1" ht="12" x14ac:dyDescent="0.2">
      <c r="A1922" s="1123"/>
      <c r="B1922" s="556" t="s">
        <v>2238</v>
      </c>
      <c r="C1922" s="561">
        <v>3</v>
      </c>
      <c r="D1922" s="562">
        <v>0</v>
      </c>
      <c r="E1922" s="562">
        <v>1</v>
      </c>
      <c r="F1922" s="562">
        <v>0</v>
      </c>
      <c r="G1922" s="562">
        <v>0</v>
      </c>
      <c r="H1922" s="562">
        <v>1</v>
      </c>
      <c r="I1922" s="562">
        <v>0</v>
      </c>
      <c r="J1922" s="562">
        <v>0</v>
      </c>
      <c r="K1922" s="562">
        <v>0</v>
      </c>
      <c r="L1922" s="562">
        <v>0</v>
      </c>
      <c r="M1922" s="562">
        <v>0</v>
      </c>
      <c r="N1922" s="562">
        <v>1</v>
      </c>
      <c r="O1922" s="562">
        <v>0</v>
      </c>
      <c r="P1922" s="562">
        <v>0</v>
      </c>
      <c r="Q1922" s="562">
        <v>0</v>
      </c>
      <c r="R1922" s="562">
        <v>0</v>
      </c>
    </row>
    <row r="1923" spans="1:18" s="286" customFormat="1" ht="12" x14ac:dyDescent="0.2">
      <c r="A1923" s="1123"/>
      <c r="B1923" s="556" t="s">
        <v>2239</v>
      </c>
      <c r="C1923" s="561">
        <v>1</v>
      </c>
      <c r="D1923" s="562">
        <v>0</v>
      </c>
      <c r="E1923" s="562">
        <v>0</v>
      </c>
      <c r="F1923" s="562">
        <v>0</v>
      </c>
      <c r="G1923" s="562">
        <v>0</v>
      </c>
      <c r="H1923" s="562">
        <v>0</v>
      </c>
      <c r="I1923" s="562">
        <v>0</v>
      </c>
      <c r="J1923" s="562">
        <v>0</v>
      </c>
      <c r="K1923" s="562">
        <v>0</v>
      </c>
      <c r="L1923" s="562">
        <v>0</v>
      </c>
      <c r="M1923" s="562">
        <v>0</v>
      </c>
      <c r="N1923" s="562">
        <v>1</v>
      </c>
      <c r="O1923" s="562">
        <v>0</v>
      </c>
      <c r="P1923" s="562">
        <v>0</v>
      </c>
      <c r="Q1923" s="562">
        <v>0</v>
      </c>
      <c r="R1923" s="562">
        <v>0</v>
      </c>
    </row>
    <row r="1924" spans="1:18" s="286" customFormat="1" ht="12" x14ac:dyDescent="0.2">
      <c r="A1924" s="1123"/>
      <c r="B1924" s="556" t="s">
        <v>2240</v>
      </c>
      <c r="C1924" s="561">
        <v>3</v>
      </c>
      <c r="D1924" s="562">
        <v>0</v>
      </c>
      <c r="E1924" s="562">
        <v>0</v>
      </c>
      <c r="F1924" s="562">
        <v>2</v>
      </c>
      <c r="G1924" s="562">
        <v>0</v>
      </c>
      <c r="H1924" s="562">
        <v>0</v>
      </c>
      <c r="I1924" s="562">
        <v>0</v>
      </c>
      <c r="J1924" s="562">
        <v>0</v>
      </c>
      <c r="K1924" s="562">
        <v>1</v>
      </c>
      <c r="L1924" s="562">
        <v>0</v>
      </c>
      <c r="M1924" s="562">
        <v>0</v>
      </c>
      <c r="N1924" s="562">
        <v>0</v>
      </c>
      <c r="O1924" s="562">
        <v>0</v>
      </c>
      <c r="P1924" s="562">
        <v>0</v>
      </c>
      <c r="Q1924" s="562">
        <v>0</v>
      </c>
      <c r="R1924" s="562">
        <v>0</v>
      </c>
    </row>
    <row r="1925" spans="1:18" s="286" customFormat="1" ht="12" x14ac:dyDescent="0.2">
      <c r="A1925" s="1123"/>
      <c r="B1925" s="556" t="s">
        <v>2241</v>
      </c>
      <c r="C1925" s="561">
        <v>18</v>
      </c>
      <c r="D1925" s="562">
        <v>0</v>
      </c>
      <c r="E1925" s="562">
        <v>0</v>
      </c>
      <c r="F1925" s="562">
        <v>3</v>
      </c>
      <c r="G1925" s="562">
        <v>0</v>
      </c>
      <c r="H1925" s="562">
        <v>6</v>
      </c>
      <c r="I1925" s="562">
        <v>0</v>
      </c>
      <c r="J1925" s="562">
        <v>0</v>
      </c>
      <c r="K1925" s="562">
        <v>0</v>
      </c>
      <c r="L1925" s="562">
        <v>0</v>
      </c>
      <c r="M1925" s="562">
        <v>0</v>
      </c>
      <c r="N1925" s="562">
        <v>6</v>
      </c>
      <c r="O1925" s="562">
        <v>0</v>
      </c>
      <c r="P1925" s="562">
        <v>1</v>
      </c>
      <c r="Q1925" s="562">
        <v>2</v>
      </c>
      <c r="R1925" s="562">
        <v>0</v>
      </c>
    </row>
    <row r="1926" spans="1:18" s="286" customFormat="1" ht="12" x14ac:dyDescent="0.2">
      <c r="A1926" s="1123"/>
      <c r="B1926" s="556" t="s">
        <v>2242</v>
      </c>
      <c r="C1926" s="561">
        <v>2</v>
      </c>
      <c r="D1926" s="562">
        <v>0</v>
      </c>
      <c r="E1926" s="562">
        <v>0</v>
      </c>
      <c r="F1926" s="562">
        <v>1</v>
      </c>
      <c r="G1926" s="562">
        <v>0</v>
      </c>
      <c r="H1926" s="562">
        <v>1</v>
      </c>
      <c r="I1926" s="562">
        <v>0</v>
      </c>
      <c r="J1926" s="562">
        <v>0</v>
      </c>
      <c r="K1926" s="562">
        <v>0</v>
      </c>
      <c r="L1926" s="562">
        <v>0</v>
      </c>
      <c r="M1926" s="562">
        <v>0</v>
      </c>
      <c r="N1926" s="562">
        <v>0</v>
      </c>
      <c r="O1926" s="562">
        <v>0</v>
      </c>
      <c r="P1926" s="562">
        <v>0</v>
      </c>
      <c r="Q1926" s="562">
        <v>0</v>
      </c>
      <c r="R1926" s="562">
        <v>0</v>
      </c>
    </row>
    <row r="1927" spans="1:18" s="286" customFormat="1" ht="12" x14ac:dyDescent="0.2">
      <c r="A1927" s="1123"/>
      <c r="B1927" s="556" t="s">
        <v>2243</v>
      </c>
      <c r="C1927" s="561">
        <v>5</v>
      </c>
      <c r="D1927" s="562">
        <v>0</v>
      </c>
      <c r="E1927" s="562">
        <v>1</v>
      </c>
      <c r="F1927" s="562">
        <v>2</v>
      </c>
      <c r="G1927" s="562">
        <v>1</v>
      </c>
      <c r="H1927" s="562">
        <v>0</v>
      </c>
      <c r="I1927" s="562">
        <v>0</v>
      </c>
      <c r="J1927" s="562">
        <v>0</v>
      </c>
      <c r="K1927" s="562">
        <v>0</v>
      </c>
      <c r="L1927" s="562">
        <v>0</v>
      </c>
      <c r="M1927" s="562">
        <v>0</v>
      </c>
      <c r="N1927" s="562">
        <v>1</v>
      </c>
      <c r="O1927" s="562">
        <v>0</v>
      </c>
      <c r="P1927" s="562">
        <v>0</v>
      </c>
      <c r="Q1927" s="562">
        <v>0</v>
      </c>
      <c r="R1927" s="562">
        <v>0</v>
      </c>
    </row>
    <row r="1928" spans="1:18" s="286" customFormat="1" ht="12" x14ac:dyDescent="0.2">
      <c r="A1928" s="1123"/>
      <c r="B1928" s="556" t="s">
        <v>3391</v>
      </c>
      <c r="C1928" s="561">
        <v>1</v>
      </c>
      <c r="D1928" s="562">
        <v>0</v>
      </c>
      <c r="E1928" s="562">
        <v>0</v>
      </c>
      <c r="F1928" s="562">
        <v>1</v>
      </c>
      <c r="G1928" s="562">
        <v>0</v>
      </c>
      <c r="H1928" s="562">
        <v>0</v>
      </c>
      <c r="I1928" s="562">
        <v>0</v>
      </c>
      <c r="J1928" s="562">
        <v>0</v>
      </c>
      <c r="K1928" s="562">
        <v>0</v>
      </c>
      <c r="L1928" s="562">
        <v>0</v>
      </c>
      <c r="M1928" s="562">
        <v>0</v>
      </c>
      <c r="N1928" s="562">
        <v>0</v>
      </c>
      <c r="O1928" s="562">
        <v>0</v>
      </c>
      <c r="P1928" s="562">
        <v>0</v>
      </c>
      <c r="Q1928" s="562">
        <v>0</v>
      </c>
      <c r="R1928" s="562">
        <v>0</v>
      </c>
    </row>
    <row r="1929" spans="1:18" s="286" customFormat="1" ht="12" x14ac:dyDescent="0.2">
      <c r="A1929" s="1123"/>
      <c r="B1929" s="556" t="s">
        <v>2244</v>
      </c>
      <c r="C1929" s="561">
        <v>1</v>
      </c>
      <c r="D1929" s="562">
        <v>0</v>
      </c>
      <c r="E1929" s="562">
        <v>0</v>
      </c>
      <c r="F1929" s="562">
        <v>0</v>
      </c>
      <c r="G1929" s="562">
        <v>0</v>
      </c>
      <c r="H1929" s="562">
        <v>1</v>
      </c>
      <c r="I1929" s="562">
        <v>0</v>
      </c>
      <c r="J1929" s="562">
        <v>0</v>
      </c>
      <c r="K1929" s="562">
        <v>0</v>
      </c>
      <c r="L1929" s="562">
        <v>0</v>
      </c>
      <c r="M1929" s="562">
        <v>0</v>
      </c>
      <c r="N1929" s="562">
        <v>0</v>
      </c>
      <c r="O1929" s="562">
        <v>0</v>
      </c>
      <c r="P1929" s="562">
        <v>0</v>
      </c>
      <c r="Q1929" s="562">
        <v>0</v>
      </c>
      <c r="R1929" s="562">
        <v>0</v>
      </c>
    </row>
    <row r="1930" spans="1:18" s="286" customFormat="1" ht="12" x14ac:dyDescent="0.2">
      <c r="A1930" s="1123"/>
      <c r="B1930" s="556" t="s">
        <v>2245</v>
      </c>
      <c r="C1930" s="561">
        <v>798</v>
      </c>
      <c r="D1930" s="562">
        <v>3</v>
      </c>
      <c r="E1930" s="562">
        <v>21</v>
      </c>
      <c r="F1930" s="562">
        <v>167</v>
      </c>
      <c r="G1930" s="562">
        <v>25</v>
      </c>
      <c r="H1930" s="562">
        <v>171</v>
      </c>
      <c r="I1930" s="562">
        <v>58</v>
      </c>
      <c r="J1930" s="562">
        <v>0</v>
      </c>
      <c r="K1930" s="562">
        <v>21</v>
      </c>
      <c r="L1930" s="562">
        <v>2</v>
      </c>
      <c r="M1930" s="562">
        <v>1</v>
      </c>
      <c r="N1930" s="562">
        <v>151</v>
      </c>
      <c r="O1930" s="562">
        <v>56</v>
      </c>
      <c r="P1930" s="562">
        <v>59</v>
      </c>
      <c r="Q1930" s="562">
        <v>57</v>
      </c>
      <c r="R1930" s="562">
        <v>6</v>
      </c>
    </row>
    <row r="1931" spans="1:18" s="286" customFormat="1" ht="12" x14ac:dyDescent="0.2">
      <c r="A1931" s="1123"/>
      <c r="B1931" s="556" t="s">
        <v>2246</v>
      </c>
      <c r="C1931" s="561">
        <v>1</v>
      </c>
      <c r="D1931" s="562">
        <v>0</v>
      </c>
      <c r="E1931" s="562">
        <v>0</v>
      </c>
      <c r="F1931" s="562">
        <v>0</v>
      </c>
      <c r="G1931" s="562">
        <v>0</v>
      </c>
      <c r="H1931" s="562">
        <v>1</v>
      </c>
      <c r="I1931" s="562">
        <v>0</v>
      </c>
      <c r="J1931" s="562">
        <v>0</v>
      </c>
      <c r="K1931" s="562">
        <v>0</v>
      </c>
      <c r="L1931" s="562">
        <v>0</v>
      </c>
      <c r="M1931" s="562">
        <v>0</v>
      </c>
      <c r="N1931" s="562">
        <v>0</v>
      </c>
      <c r="O1931" s="562">
        <v>0</v>
      </c>
      <c r="P1931" s="562">
        <v>0</v>
      </c>
      <c r="Q1931" s="562">
        <v>0</v>
      </c>
      <c r="R1931" s="562">
        <v>0</v>
      </c>
    </row>
    <row r="1932" spans="1:18" s="286" customFormat="1" ht="12" x14ac:dyDescent="0.2">
      <c r="A1932" s="1123"/>
      <c r="B1932" s="556" t="s">
        <v>2629</v>
      </c>
      <c r="C1932" s="561">
        <v>1</v>
      </c>
      <c r="D1932" s="562">
        <v>0</v>
      </c>
      <c r="E1932" s="562">
        <v>0</v>
      </c>
      <c r="F1932" s="562">
        <v>0</v>
      </c>
      <c r="G1932" s="562">
        <v>0</v>
      </c>
      <c r="H1932" s="562">
        <v>0</v>
      </c>
      <c r="I1932" s="562">
        <v>0</v>
      </c>
      <c r="J1932" s="562">
        <v>0</v>
      </c>
      <c r="K1932" s="562">
        <v>0</v>
      </c>
      <c r="L1932" s="562">
        <v>0</v>
      </c>
      <c r="M1932" s="562">
        <v>0</v>
      </c>
      <c r="N1932" s="562">
        <v>1</v>
      </c>
      <c r="O1932" s="562">
        <v>0</v>
      </c>
      <c r="P1932" s="562">
        <v>0</v>
      </c>
      <c r="Q1932" s="562">
        <v>0</v>
      </c>
      <c r="R1932" s="562">
        <v>0</v>
      </c>
    </row>
    <row r="1933" spans="1:18" s="286" customFormat="1" ht="12" x14ac:dyDescent="0.2">
      <c r="A1933" s="1123"/>
      <c r="B1933" s="556" t="s">
        <v>2247</v>
      </c>
      <c r="C1933" s="561">
        <v>27</v>
      </c>
      <c r="D1933" s="562">
        <v>1</v>
      </c>
      <c r="E1933" s="562">
        <v>0</v>
      </c>
      <c r="F1933" s="562">
        <v>6</v>
      </c>
      <c r="G1933" s="562">
        <v>1</v>
      </c>
      <c r="H1933" s="562">
        <v>3</v>
      </c>
      <c r="I1933" s="562">
        <v>3</v>
      </c>
      <c r="J1933" s="562">
        <v>0</v>
      </c>
      <c r="K1933" s="562">
        <v>0</v>
      </c>
      <c r="L1933" s="562">
        <v>0</v>
      </c>
      <c r="M1933" s="562">
        <v>1</v>
      </c>
      <c r="N1933" s="562">
        <v>6</v>
      </c>
      <c r="O1933" s="562">
        <v>1</v>
      </c>
      <c r="P1933" s="562">
        <v>1</v>
      </c>
      <c r="Q1933" s="562">
        <v>1</v>
      </c>
      <c r="R1933" s="562">
        <v>3</v>
      </c>
    </row>
    <row r="1934" spans="1:18" s="286" customFormat="1" ht="12" x14ac:dyDescent="0.2">
      <c r="A1934" s="1123"/>
      <c r="B1934" s="556" t="s">
        <v>2248</v>
      </c>
      <c r="C1934" s="561">
        <v>12</v>
      </c>
      <c r="D1934" s="562">
        <v>0</v>
      </c>
      <c r="E1934" s="562">
        <v>0</v>
      </c>
      <c r="F1934" s="562">
        <v>2</v>
      </c>
      <c r="G1934" s="562">
        <v>0</v>
      </c>
      <c r="H1934" s="562">
        <v>2</v>
      </c>
      <c r="I1934" s="562">
        <v>0</v>
      </c>
      <c r="J1934" s="562">
        <v>0</v>
      </c>
      <c r="K1934" s="562">
        <v>0</v>
      </c>
      <c r="L1934" s="562">
        <v>0</v>
      </c>
      <c r="M1934" s="562">
        <v>0</v>
      </c>
      <c r="N1934" s="562">
        <v>5</v>
      </c>
      <c r="O1934" s="562">
        <v>0</v>
      </c>
      <c r="P1934" s="562">
        <v>0</v>
      </c>
      <c r="Q1934" s="562">
        <v>2</v>
      </c>
      <c r="R1934" s="562">
        <v>1</v>
      </c>
    </row>
    <row r="1935" spans="1:18" s="286" customFormat="1" ht="12" x14ac:dyDescent="0.2">
      <c r="A1935" s="1123"/>
      <c r="B1935" s="556" t="s">
        <v>2249</v>
      </c>
      <c r="C1935" s="561">
        <v>5</v>
      </c>
      <c r="D1935" s="562">
        <v>0</v>
      </c>
      <c r="E1935" s="562">
        <v>1</v>
      </c>
      <c r="F1935" s="562">
        <v>3</v>
      </c>
      <c r="G1935" s="562">
        <v>1</v>
      </c>
      <c r="H1935" s="562">
        <v>0</v>
      </c>
      <c r="I1935" s="562">
        <v>0</v>
      </c>
      <c r="J1935" s="562">
        <v>0</v>
      </c>
      <c r="K1935" s="562">
        <v>0</v>
      </c>
      <c r="L1935" s="562">
        <v>0</v>
      </c>
      <c r="M1935" s="562">
        <v>0</v>
      </c>
      <c r="N1935" s="562">
        <v>0</v>
      </c>
      <c r="O1935" s="562">
        <v>0</v>
      </c>
      <c r="P1935" s="562">
        <v>0</v>
      </c>
      <c r="Q1935" s="562">
        <v>0</v>
      </c>
      <c r="R1935" s="562">
        <v>0</v>
      </c>
    </row>
    <row r="1936" spans="1:18" s="286" customFormat="1" ht="12" x14ac:dyDescent="0.2">
      <c r="A1936" s="1123"/>
      <c r="B1936" s="556" t="s">
        <v>2250</v>
      </c>
      <c r="C1936" s="561">
        <v>4</v>
      </c>
      <c r="D1936" s="562">
        <v>0</v>
      </c>
      <c r="E1936" s="562">
        <v>0</v>
      </c>
      <c r="F1936" s="562">
        <v>1</v>
      </c>
      <c r="G1936" s="562">
        <v>1</v>
      </c>
      <c r="H1936" s="562">
        <v>1</v>
      </c>
      <c r="I1936" s="562">
        <v>0</v>
      </c>
      <c r="J1936" s="562">
        <v>0</v>
      </c>
      <c r="K1936" s="562">
        <v>0</v>
      </c>
      <c r="L1936" s="562">
        <v>0</v>
      </c>
      <c r="M1936" s="562">
        <v>0</v>
      </c>
      <c r="N1936" s="562">
        <v>1</v>
      </c>
      <c r="O1936" s="562">
        <v>0</v>
      </c>
      <c r="P1936" s="562">
        <v>0</v>
      </c>
      <c r="Q1936" s="562">
        <v>0</v>
      </c>
      <c r="R1936" s="562">
        <v>0</v>
      </c>
    </row>
    <row r="1937" spans="1:18" s="286" customFormat="1" ht="12" x14ac:dyDescent="0.2">
      <c r="A1937" s="1123"/>
      <c r="B1937" s="556" t="s">
        <v>2251</v>
      </c>
      <c r="C1937" s="561">
        <v>4</v>
      </c>
      <c r="D1937" s="562">
        <v>0</v>
      </c>
      <c r="E1937" s="562">
        <v>0</v>
      </c>
      <c r="F1937" s="562">
        <v>2</v>
      </c>
      <c r="G1937" s="562">
        <v>0</v>
      </c>
      <c r="H1937" s="562">
        <v>1</v>
      </c>
      <c r="I1937" s="562">
        <v>0</v>
      </c>
      <c r="J1937" s="562">
        <v>0</v>
      </c>
      <c r="K1937" s="562">
        <v>0</v>
      </c>
      <c r="L1937" s="562">
        <v>0</v>
      </c>
      <c r="M1937" s="562">
        <v>0</v>
      </c>
      <c r="N1937" s="562">
        <v>0</v>
      </c>
      <c r="O1937" s="562">
        <v>0</v>
      </c>
      <c r="P1937" s="562">
        <v>1</v>
      </c>
      <c r="Q1937" s="562">
        <v>0</v>
      </c>
      <c r="R1937" s="562">
        <v>0</v>
      </c>
    </row>
    <row r="1938" spans="1:18" s="286" customFormat="1" ht="12" x14ac:dyDescent="0.2">
      <c r="A1938" s="1123"/>
      <c r="B1938" s="556" t="s">
        <v>2252</v>
      </c>
      <c r="C1938" s="561">
        <v>4</v>
      </c>
      <c r="D1938" s="562">
        <v>0</v>
      </c>
      <c r="E1938" s="562">
        <v>0</v>
      </c>
      <c r="F1938" s="562">
        <v>1</v>
      </c>
      <c r="G1938" s="562">
        <v>1</v>
      </c>
      <c r="H1938" s="562">
        <v>1</v>
      </c>
      <c r="I1938" s="562">
        <v>0</v>
      </c>
      <c r="J1938" s="562">
        <v>0</v>
      </c>
      <c r="K1938" s="562">
        <v>0</v>
      </c>
      <c r="L1938" s="562">
        <v>0</v>
      </c>
      <c r="M1938" s="562">
        <v>0</v>
      </c>
      <c r="N1938" s="562">
        <v>1</v>
      </c>
      <c r="O1938" s="562">
        <v>0</v>
      </c>
      <c r="P1938" s="562">
        <v>0</v>
      </c>
      <c r="Q1938" s="562">
        <v>0</v>
      </c>
      <c r="R1938" s="562">
        <v>0</v>
      </c>
    </row>
    <row r="1939" spans="1:18" s="286" customFormat="1" ht="12" x14ac:dyDescent="0.2">
      <c r="A1939" s="1123"/>
      <c r="B1939" s="556" t="s">
        <v>2253</v>
      </c>
      <c r="C1939" s="561">
        <v>30</v>
      </c>
      <c r="D1939" s="562">
        <v>0</v>
      </c>
      <c r="E1939" s="562">
        <v>7</v>
      </c>
      <c r="F1939" s="562">
        <v>3</v>
      </c>
      <c r="G1939" s="562">
        <v>2</v>
      </c>
      <c r="H1939" s="562">
        <v>4</v>
      </c>
      <c r="I1939" s="562">
        <v>1</v>
      </c>
      <c r="J1939" s="562">
        <v>0</v>
      </c>
      <c r="K1939" s="562">
        <v>1</v>
      </c>
      <c r="L1939" s="562">
        <v>0</v>
      </c>
      <c r="M1939" s="562">
        <v>0</v>
      </c>
      <c r="N1939" s="562">
        <v>8</v>
      </c>
      <c r="O1939" s="562">
        <v>0</v>
      </c>
      <c r="P1939" s="562">
        <v>2</v>
      </c>
      <c r="Q1939" s="562">
        <v>2</v>
      </c>
      <c r="R1939" s="562">
        <v>0</v>
      </c>
    </row>
    <row r="1940" spans="1:18" s="286" customFormat="1" ht="12" x14ac:dyDescent="0.2">
      <c r="A1940" s="1123"/>
      <c r="B1940" s="556" t="s">
        <v>2254</v>
      </c>
      <c r="C1940" s="561">
        <v>7</v>
      </c>
      <c r="D1940" s="562">
        <v>0</v>
      </c>
      <c r="E1940" s="562">
        <v>1</v>
      </c>
      <c r="F1940" s="562">
        <v>1</v>
      </c>
      <c r="G1940" s="562">
        <v>0</v>
      </c>
      <c r="H1940" s="562">
        <v>1</v>
      </c>
      <c r="I1940" s="562">
        <v>0</v>
      </c>
      <c r="J1940" s="562">
        <v>0</v>
      </c>
      <c r="K1940" s="562">
        <v>0</v>
      </c>
      <c r="L1940" s="562">
        <v>0</v>
      </c>
      <c r="M1940" s="562">
        <v>0</v>
      </c>
      <c r="N1940" s="562">
        <v>4</v>
      </c>
      <c r="O1940" s="562">
        <v>0</v>
      </c>
      <c r="P1940" s="562">
        <v>0</v>
      </c>
      <c r="Q1940" s="562">
        <v>0</v>
      </c>
      <c r="R1940" s="562">
        <v>0</v>
      </c>
    </row>
    <row r="1941" spans="1:18" s="286" customFormat="1" ht="12" x14ac:dyDescent="0.2">
      <c r="A1941" s="1123"/>
      <c r="B1941" s="556" t="s">
        <v>2630</v>
      </c>
      <c r="C1941" s="561">
        <v>1</v>
      </c>
      <c r="D1941" s="562">
        <v>0</v>
      </c>
      <c r="E1941" s="562">
        <v>0</v>
      </c>
      <c r="F1941" s="562">
        <v>0</v>
      </c>
      <c r="G1941" s="562">
        <v>0</v>
      </c>
      <c r="H1941" s="562">
        <v>0</v>
      </c>
      <c r="I1941" s="562">
        <v>0</v>
      </c>
      <c r="J1941" s="562">
        <v>0</v>
      </c>
      <c r="K1941" s="562">
        <v>0</v>
      </c>
      <c r="L1941" s="562">
        <v>0</v>
      </c>
      <c r="M1941" s="562">
        <v>0</v>
      </c>
      <c r="N1941" s="562">
        <v>1</v>
      </c>
      <c r="O1941" s="562">
        <v>0</v>
      </c>
      <c r="P1941" s="562">
        <v>0</v>
      </c>
      <c r="Q1941" s="562">
        <v>0</v>
      </c>
      <c r="R1941" s="562">
        <v>0</v>
      </c>
    </row>
    <row r="1942" spans="1:18" s="286" customFormat="1" ht="12" x14ac:dyDescent="0.2">
      <c r="A1942" s="1123"/>
      <c r="B1942" s="556" t="s">
        <v>2632</v>
      </c>
      <c r="C1942" s="561">
        <v>5</v>
      </c>
      <c r="D1942" s="562">
        <v>0</v>
      </c>
      <c r="E1942" s="562">
        <v>0</v>
      </c>
      <c r="F1942" s="562">
        <v>1</v>
      </c>
      <c r="G1942" s="562">
        <v>1</v>
      </c>
      <c r="H1942" s="562">
        <v>0</v>
      </c>
      <c r="I1942" s="562">
        <v>0</v>
      </c>
      <c r="J1942" s="562">
        <v>0</v>
      </c>
      <c r="K1942" s="562">
        <v>0</v>
      </c>
      <c r="L1942" s="562">
        <v>0</v>
      </c>
      <c r="M1942" s="562">
        <v>0</v>
      </c>
      <c r="N1942" s="562">
        <v>0</v>
      </c>
      <c r="O1942" s="562">
        <v>0</v>
      </c>
      <c r="P1942" s="562">
        <v>2</v>
      </c>
      <c r="Q1942" s="562">
        <v>1</v>
      </c>
      <c r="R1942" s="562">
        <v>0</v>
      </c>
    </row>
    <row r="1943" spans="1:18" s="286" customFormat="1" ht="12" x14ac:dyDescent="0.2">
      <c r="A1943" s="1123"/>
      <c r="B1943" s="556" t="s">
        <v>2255</v>
      </c>
      <c r="C1943" s="561">
        <v>1</v>
      </c>
      <c r="D1943" s="562">
        <v>0</v>
      </c>
      <c r="E1943" s="562">
        <v>0</v>
      </c>
      <c r="F1943" s="562">
        <v>0</v>
      </c>
      <c r="G1943" s="562">
        <v>0</v>
      </c>
      <c r="H1943" s="562">
        <v>0</v>
      </c>
      <c r="I1943" s="562">
        <v>0</v>
      </c>
      <c r="J1943" s="562">
        <v>0</v>
      </c>
      <c r="K1943" s="562">
        <v>0</v>
      </c>
      <c r="L1943" s="562">
        <v>0</v>
      </c>
      <c r="M1943" s="562">
        <v>0</v>
      </c>
      <c r="N1943" s="562">
        <v>0</v>
      </c>
      <c r="O1943" s="562">
        <v>1</v>
      </c>
      <c r="P1943" s="562">
        <v>0</v>
      </c>
      <c r="Q1943" s="562">
        <v>0</v>
      </c>
      <c r="R1943" s="562">
        <v>0</v>
      </c>
    </row>
    <row r="1944" spans="1:18" s="286" customFormat="1" ht="12" x14ac:dyDescent="0.2">
      <c r="A1944" s="1123"/>
      <c r="B1944" s="556" t="s">
        <v>2256</v>
      </c>
      <c r="C1944" s="561">
        <v>9</v>
      </c>
      <c r="D1944" s="562">
        <v>0</v>
      </c>
      <c r="E1944" s="562">
        <v>0</v>
      </c>
      <c r="F1944" s="562">
        <v>0</v>
      </c>
      <c r="G1944" s="562">
        <v>5</v>
      </c>
      <c r="H1944" s="562">
        <v>2</v>
      </c>
      <c r="I1944" s="562">
        <v>0</v>
      </c>
      <c r="J1944" s="562">
        <v>0</v>
      </c>
      <c r="K1944" s="562">
        <v>0</v>
      </c>
      <c r="L1944" s="562">
        <v>0</v>
      </c>
      <c r="M1944" s="562">
        <v>0</v>
      </c>
      <c r="N1944" s="562">
        <v>0</v>
      </c>
      <c r="O1944" s="562">
        <v>1</v>
      </c>
      <c r="P1944" s="562">
        <v>1</v>
      </c>
      <c r="Q1944" s="562">
        <v>0</v>
      </c>
      <c r="R1944" s="562">
        <v>0</v>
      </c>
    </row>
    <row r="1945" spans="1:18" s="286" customFormat="1" ht="12" x14ac:dyDescent="0.2">
      <c r="A1945" s="1123"/>
      <c r="B1945" s="556" t="s">
        <v>2258</v>
      </c>
      <c r="C1945" s="561">
        <v>2</v>
      </c>
      <c r="D1945" s="562">
        <v>0</v>
      </c>
      <c r="E1945" s="562">
        <v>0</v>
      </c>
      <c r="F1945" s="562">
        <v>1</v>
      </c>
      <c r="G1945" s="562">
        <v>0</v>
      </c>
      <c r="H1945" s="562">
        <v>0</v>
      </c>
      <c r="I1945" s="562">
        <v>0</v>
      </c>
      <c r="J1945" s="562">
        <v>0</v>
      </c>
      <c r="K1945" s="562">
        <v>0</v>
      </c>
      <c r="L1945" s="562">
        <v>0</v>
      </c>
      <c r="M1945" s="562">
        <v>0</v>
      </c>
      <c r="N1945" s="562">
        <v>0</v>
      </c>
      <c r="O1945" s="562">
        <v>1</v>
      </c>
      <c r="P1945" s="562">
        <v>0</v>
      </c>
      <c r="Q1945" s="562">
        <v>0</v>
      </c>
      <c r="R1945" s="562">
        <v>0</v>
      </c>
    </row>
    <row r="1946" spans="1:18" s="286" customFormat="1" ht="12" x14ac:dyDescent="0.2">
      <c r="A1946" s="554" t="s">
        <v>235</v>
      </c>
      <c r="B1946" s="555" t="s">
        <v>10</v>
      </c>
      <c r="C1946" s="559">
        <v>1037</v>
      </c>
      <c r="D1946" s="560">
        <v>18</v>
      </c>
      <c r="E1946" s="560">
        <v>38</v>
      </c>
      <c r="F1946" s="560">
        <v>275</v>
      </c>
      <c r="G1946" s="560">
        <v>61</v>
      </c>
      <c r="H1946" s="560">
        <v>255</v>
      </c>
      <c r="I1946" s="560">
        <v>40</v>
      </c>
      <c r="J1946" s="560">
        <v>6</v>
      </c>
      <c r="K1946" s="560">
        <v>16</v>
      </c>
      <c r="L1946" s="560">
        <v>14</v>
      </c>
      <c r="M1946" s="560">
        <v>3</v>
      </c>
      <c r="N1946" s="560">
        <v>110</v>
      </c>
      <c r="O1946" s="560">
        <v>62</v>
      </c>
      <c r="P1946" s="560">
        <v>60</v>
      </c>
      <c r="Q1946" s="560">
        <v>71</v>
      </c>
      <c r="R1946" s="560">
        <v>8</v>
      </c>
    </row>
    <row r="1947" spans="1:18" s="286" customFormat="1" ht="12" x14ac:dyDescent="0.2">
      <c r="A1947" s="554" t="s">
        <v>2933</v>
      </c>
      <c r="B1947" s="555" t="s">
        <v>10</v>
      </c>
      <c r="C1947" s="559">
        <v>140</v>
      </c>
      <c r="D1947" s="560">
        <v>3</v>
      </c>
      <c r="E1947" s="560">
        <v>7</v>
      </c>
      <c r="F1947" s="560">
        <v>46</v>
      </c>
      <c r="G1947" s="560">
        <v>12</v>
      </c>
      <c r="H1947" s="560">
        <v>33</v>
      </c>
      <c r="I1947" s="560">
        <v>1</v>
      </c>
      <c r="J1947" s="560">
        <v>4</v>
      </c>
      <c r="K1947" s="560">
        <v>5</v>
      </c>
      <c r="L1947" s="560">
        <v>2</v>
      </c>
      <c r="M1947" s="560">
        <v>0</v>
      </c>
      <c r="N1947" s="560">
        <v>5</v>
      </c>
      <c r="O1947" s="560">
        <v>5</v>
      </c>
      <c r="P1947" s="560">
        <v>12</v>
      </c>
      <c r="Q1947" s="560">
        <v>4</v>
      </c>
      <c r="R1947" s="560">
        <v>1</v>
      </c>
    </row>
    <row r="1948" spans="1:18" s="286" customFormat="1" ht="12" x14ac:dyDescent="0.2">
      <c r="A1948" s="1123" t="s">
        <v>2934</v>
      </c>
      <c r="B1948" s="555" t="s">
        <v>10</v>
      </c>
      <c r="C1948" s="559">
        <v>22</v>
      </c>
      <c r="D1948" s="560">
        <v>0</v>
      </c>
      <c r="E1948" s="560">
        <v>2</v>
      </c>
      <c r="F1948" s="560">
        <v>9</v>
      </c>
      <c r="G1948" s="560">
        <v>0</v>
      </c>
      <c r="H1948" s="560">
        <v>9</v>
      </c>
      <c r="I1948" s="560">
        <v>0</v>
      </c>
      <c r="J1948" s="560">
        <v>0</v>
      </c>
      <c r="K1948" s="560">
        <v>0</v>
      </c>
      <c r="L1948" s="560">
        <v>0</v>
      </c>
      <c r="M1948" s="560">
        <v>0</v>
      </c>
      <c r="N1948" s="560">
        <v>0</v>
      </c>
      <c r="O1948" s="560">
        <v>0</v>
      </c>
      <c r="P1948" s="560">
        <v>1</v>
      </c>
      <c r="Q1948" s="560">
        <v>1</v>
      </c>
      <c r="R1948" s="560">
        <v>0</v>
      </c>
    </row>
    <row r="1949" spans="1:18" s="286" customFormat="1" ht="12" x14ac:dyDescent="0.2">
      <c r="A1949" s="1123"/>
      <c r="B1949" s="556" t="s">
        <v>2345</v>
      </c>
      <c r="C1949" s="561">
        <v>1</v>
      </c>
      <c r="D1949" s="562">
        <v>0</v>
      </c>
      <c r="E1949" s="562">
        <v>0</v>
      </c>
      <c r="F1949" s="562">
        <v>0</v>
      </c>
      <c r="G1949" s="562">
        <v>0</v>
      </c>
      <c r="H1949" s="562">
        <v>1</v>
      </c>
      <c r="I1949" s="562">
        <v>0</v>
      </c>
      <c r="J1949" s="562">
        <v>0</v>
      </c>
      <c r="K1949" s="562">
        <v>0</v>
      </c>
      <c r="L1949" s="562">
        <v>0</v>
      </c>
      <c r="M1949" s="562">
        <v>0</v>
      </c>
      <c r="N1949" s="562">
        <v>0</v>
      </c>
      <c r="O1949" s="562">
        <v>0</v>
      </c>
      <c r="P1949" s="562">
        <v>0</v>
      </c>
      <c r="Q1949" s="562">
        <v>0</v>
      </c>
      <c r="R1949" s="562">
        <v>0</v>
      </c>
    </row>
    <row r="1950" spans="1:18" s="286" customFormat="1" ht="12" x14ac:dyDescent="0.2">
      <c r="A1950" s="1123"/>
      <c r="B1950" s="556" t="s">
        <v>2347</v>
      </c>
      <c r="C1950" s="561">
        <v>18</v>
      </c>
      <c r="D1950" s="562">
        <v>0</v>
      </c>
      <c r="E1950" s="562">
        <v>2</v>
      </c>
      <c r="F1950" s="562">
        <v>7</v>
      </c>
      <c r="G1950" s="562">
        <v>0</v>
      </c>
      <c r="H1950" s="562">
        <v>8</v>
      </c>
      <c r="I1950" s="562">
        <v>0</v>
      </c>
      <c r="J1950" s="562">
        <v>0</v>
      </c>
      <c r="K1950" s="562">
        <v>0</v>
      </c>
      <c r="L1950" s="562">
        <v>0</v>
      </c>
      <c r="M1950" s="562">
        <v>0</v>
      </c>
      <c r="N1950" s="562">
        <v>0</v>
      </c>
      <c r="O1950" s="562">
        <v>0</v>
      </c>
      <c r="P1950" s="562">
        <v>1</v>
      </c>
      <c r="Q1950" s="562">
        <v>0</v>
      </c>
      <c r="R1950" s="562">
        <v>0</v>
      </c>
    </row>
    <row r="1951" spans="1:18" s="286" customFormat="1" ht="12" x14ac:dyDescent="0.2">
      <c r="A1951" s="1123"/>
      <c r="B1951" s="556" t="s">
        <v>2348</v>
      </c>
      <c r="C1951" s="561">
        <v>3</v>
      </c>
      <c r="D1951" s="562">
        <v>0</v>
      </c>
      <c r="E1951" s="562">
        <v>0</v>
      </c>
      <c r="F1951" s="562">
        <v>2</v>
      </c>
      <c r="G1951" s="562">
        <v>0</v>
      </c>
      <c r="H1951" s="562">
        <v>0</v>
      </c>
      <c r="I1951" s="562">
        <v>0</v>
      </c>
      <c r="J1951" s="562">
        <v>0</v>
      </c>
      <c r="K1951" s="562">
        <v>0</v>
      </c>
      <c r="L1951" s="562">
        <v>0</v>
      </c>
      <c r="M1951" s="562">
        <v>0</v>
      </c>
      <c r="N1951" s="562">
        <v>0</v>
      </c>
      <c r="O1951" s="562">
        <v>0</v>
      </c>
      <c r="P1951" s="562">
        <v>0</v>
      </c>
      <c r="Q1951" s="562">
        <v>1</v>
      </c>
      <c r="R1951" s="562">
        <v>0</v>
      </c>
    </row>
    <row r="1952" spans="1:18" s="286" customFormat="1" ht="12" x14ac:dyDescent="0.2">
      <c r="A1952" s="1123" t="s">
        <v>520</v>
      </c>
      <c r="B1952" s="555" t="s">
        <v>10</v>
      </c>
      <c r="C1952" s="559">
        <v>63</v>
      </c>
      <c r="D1952" s="560">
        <v>0</v>
      </c>
      <c r="E1952" s="560">
        <v>4</v>
      </c>
      <c r="F1952" s="560">
        <v>21</v>
      </c>
      <c r="G1952" s="560">
        <v>4</v>
      </c>
      <c r="H1952" s="560">
        <v>13</v>
      </c>
      <c r="I1952" s="560">
        <v>0</v>
      </c>
      <c r="J1952" s="560">
        <v>0</v>
      </c>
      <c r="K1952" s="560">
        <v>0</v>
      </c>
      <c r="L1952" s="560">
        <v>0</v>
      </c>
      <c r="M1952" s="560">
        <v>0</v>
      </c>
      <c r="N1952" s="560">
        <v>4</v>
      </c>
      <c r="O1952" s="560">
        <v>4</v>
      </c>
      <c r="P1952" s="560">
        <v>10</v>
      </c>
      <c r="Q1952" s="560">
        <v>2</v>
      </c>
      <c r="R1952" s="560">
        <v>1</v>
      </c>
    </row>
    <row r="1953" spans="1:18" s="286" customFormat="1" ht="12" x14ac:dyDescent="0.2">
      <c r="A1953" s="1123"/>
      <c r="B1953" s="556" t="s">
        <v>2358</v>
      </c>
      <c r="C1953" s="561">
        <v>2</v>
      </c>
      <c r="D1953" s="562">
        <v>0</v>
      </c>
      <c r="E1953" s="562">
        <v>0</v>
      </c>
      <c r="F1953" s="562">
        <v>0</v>
      </c>
      <c r="G1953" s="562">
        <v>1</v>
      </c>
      <c r="H1953" s="562">
        <v>1</v>
      </c>
      <c r="I1953" s="562">
        <v>0</v>
      </c>
      <c r="J1953" s="562">
        <v>0</v>
      </c>
      <c r="K1953" s="562">
        <v>0</v>
      </c>
      <c r="L1953" s="562">
        <v>0</v>
      </c>
      <c r="M1953" s="562">
        <v>0</v>
      </c>
      <c r="N1953" s="562">
        <v>0</v>
      </c>
      <c r="O1953" s="562">
        <v>0</v>
      </c>
      <c r="P1953" s="562">
        <v>0</v>
      </c>
      <c r="Q1953" s="562">
        <v>0</v>
      </c>
      <c r="R1953" s="562">
        <v>0</v>
      </c>
    </row>
    <row r="1954" spans="1:18" s="286" customFormat="1" ht="12" x14ac:dyDescent="0.2">
      <c r="A1954" s="1123"/>
      <c r="B1954" s="556" t="s">
        <v>2359</v>
      </c>
      <c r="C1954" s="561">
        <v>1</v>
      </c>
      <c r="D1954" s="562">
        <v>0</v>
      </c>
      <c r="E1954" s="562">
        <v>1</v>
      </c>
      <c r="F1954" s="562">
        <v>0</v>
      </c>
      <c r="G1954" s="562">
        <v>0</v>
      </c>
      <c r="H1954" s="562">
        <v>0</v>
      </c>
      <c r="I1954" s="562">
        <v>0</v>
      </c>
      <c r="J1954" s="562">
        <v>0</v>
      </c>
      <c r="K1954" s="562">
        <v>0</v>
      </c>
      <c r="L1954" s="562">
        <v>0</v>
      </c>
      <c r="M1954" s="562">
        <v>0</v>
      </c>
      <c r="N1954" s="562">
        <v>0</v>
      </c>
      <c r="O1954" s="562">
        <v>0</v>
      </c>
      <c r="P1954" s="562">
        <v>0</v>
      </c>
      <c r="Q1954" s="562">
        <v>0</v>
      </c>
      <c r="R1954" s="562">
        <v>0</v>
      </c>
    </row>
    <row r="1955" spans="1:18" s="286" customFormat="1" ht="12" x14ac:dyDescent="0.2">
      <c r="A1955" s="1123"/>
      <c r="B1955" s="556" t="s">
        <v>2360</v>
      </c>
      <c r="C1955" s="561">
        <v>1</v>
      </c>
      <c r="D1955" s="562">
        <v>0</v>
      </c>
      <c r="E1955" s="562">
        <v>0</v>
      </c>
      <c r="F1955" s="562">
        <v>0</v>
      </c>
      <c r="G1955" s="562">
        <v>0</v>
      </c>
      <c r="H1955" s="562">
        <v>1</v>
      </c>
      <c r="I1955" s="562">
        <v>0</v>
      </c>
      <c r="J1955" s="562">
        <v>0</v>
      </c>
      <c r="K1955" s="562">
        <v>0</v>
      </c>
      <c r="L1955" s="562">
        <v>0</v>
      </c>
      <c r="M1955" s="562">
        <v>0</v>
      </c>
      <c r="N1955" s="562">
        <v>0</v>
      </c>
      <c r="O1955" s="562">
        <v>0</v>
      </c>
      <c r="P1955" s="562">
        <v>0</v>
      </c>
      <c r="Q1955" s="562">
        <v>0</v>
      </c>
      <c r="R1955" s="562">
        <v>0</v>
      </c>
    </row>
    <row r="1956" spans="1:18" s="286" customFormat="1" ht="12" x14ac:dyDescent="0.2">
      <c r="A1956" s="1123"/>
      <c r="B1956" s="556" t="s">
        <v>2361</v>
      </c>
      <c r="C1956" s="561">
        <v>59</v>
      </c>
      <c r="D1956" s="562">
        <v>0</v>
      </c>
      <c r="E1956" s="562">
        <v>3</v>
      </c>
      <c r="F1956" s="562">
        <v>21</v>
      </c>
      <c r="G1956" s="562">
        <v>3</v>
      </c>
      <c r="H1956" s="562">
        <v>11</v>
      </c>
      <c r="I1956" s="562">
        <v>0</v>
      </c>
      <c r="J1956" s="562">
        <v>0</v>
      </c>
      <c r="K1956" s="562">
        <v>0</v>
      </c>
      <c r="L1956" s="562">
        <v>0</v>
      </c>
      <c r="M1956" s="562">
        <v>0</v>
      </c>
      <c r="N1956" s="562">
        <v>4</v>
      </c>
      <c r="O1956" s="562">
        <v>4</v>
      </c>
      <c r="P1956" s="562">
        <v>10</v>
      </c>
      <c r="Q1956" s="562">
        <v>2</v>
      </c>
      <c r="R1956" s="562">
        <v>1</v>
      </c>
    </row>
    <row r="1957" spans="1:18" s="286" customFormat="1" ht="12" x14ac:dyDescent="0.2">
      <c r="A1957" s="1123" t="s">
        <v>133</v>
      </c>
      <c r="B1957" s="555" t="s">
        <v>10</v>
      </c>
      <c r="C1957" s="559">
        <v>1</v>
      </c>
      <c r="D1957" s="560">
        <v>0</v>
      </c>
      <c r="E1957" s="560">
        <v>0</v>
      </c>
      <c r="F1957" s="560">
        <v>0</v>
      </c>
      <c r="G1957" s="560">
        <v>0</v>
      </c>
      <c r="H1957" s="560">
        <v>0</v>
      </c>
      <c r="I1957" s="560">
        <v>0</v>
      </c>
      <c r="J1957" s="560">
        <v>0</v>
      </c>
      <c r="K1957" s="560">
        <v>0</v>
      </c>
      <c r="L1957" s="560">
        <v>1</v>
      </c>
      <c r="M1957" s="560">
        <v>0</v>
      </c>
      <c r="N1957" s="560">
        <v>0</v>
      </c>
      <c r="O1957" s="560">
        <v>0</v>
      </c>
      <c r="P1957" s="560">
        <v>0</v>
      </c>
      <c r="Q1957" s="560">
        <v>0</v>
      </c>
      <c r="R1957" s="560">
        <v>0</v>
      </c>
    </row>
    <row r="1958" spans="1:18" s="286" customFormat="1" ht="12" x14ac:dyDescent="0.2">
      <c r="A1958" s="1123"/>
      <c r="B1958" s="556" t="s">
        <v>2377</v>
      </c>
      <c r="C1958" s="561">
        <v>1</v>
      </c>
      <c r="D1958" s="562">
        <v>0</v>
      </c>
      <c r="E1958" s="562">
        <v>0</v>
      </c>
      <c r="F1958" s="562">
        <v>0</v>
      </c>
      <c r="G1958" s="562">
        <v>0</v>
      </c>
      <c r="H1958" s="562">
        <v>0</v>
      </c>
      <c r="I1958" s="562">
        <v>0</v>
      </c>
      <c r="J1958" s="562">
        <v>0</v>
      </c>
      <c r="K1958" s="562">
        <v>0</v>
      </c>
      <c r="L1958" s="562">
        <v>1</v>
      </c>
      <c r="M1958" s="562">
        <v>0</v>
      </c>
      <c r="N1958" s="562">
        <v>0</v>
      </c>
      <c r="O1958" s="562">
        <v>0</v>
      </c>
      <c r="P1958" s="562">
        <v>0</v>
      </c>
      <c r="Q1958" s="562">
        <v>0</v>
      </c>
      <c r="R1958" s="562">
        <v>0</v>
      </c>
    </row>
    <row r="1959" spans="1:18" s="286" customFormat="1" ht="12" x14ac:dyDescent="0.2">
      <c r="A1959" s="1123" t="s">
        <v>522</v>
      </c>
      <c r="B1959" s="555" t="s">
        <v>10</v>
      </c>
      <c r="C1959" s="559">
        <v>1</v>
      </c>
      <c r="D1959" s="560">
        <v>0</v>
      </c>
      <c r="E1959" s="560">
        <v>0</v>
      </c>
      <c r="F1959" s="560">
        <v>1</v>
      </c>
      <c r="G1959" s="560">
        <v>0</v>
      </c>
      <c r="H1959" s="560">
        <v>0</v>
      </c>
      <c r="I1959" s="560">
        <v>0</v>
      </c>
      <c r="J1959" s="560">
        <v>0</v>
      </c>
      <c r="K1959" s="560">
        <v>0</v>
      </c>
      <c r="L1959" s="560">
        <v>0</v>
      </c>
      <c r="M1959" s="560">
        <v>0</v>
      </c>
      <c r="N1959" s="560">
        <v>0</v>
      </c>
      <c r="O1959" s="560">
        <v>0</v>
      </c>
      <c r="P1959" s="560">
        <v>0</v>
      </c>
      <c r="Q1959" s="560">
        <v>0</v>
      </c>
      <c r="R1959" s="560">
        <v>0</v>
      </c>
    </row>
    <row r="1960" spans="1:18" s="286" customFormat="1" ht="12" x14ac:dyDescent="0.2">
      <c r="A1960" s="1123"/>
      <c r="B1960" s="556" t="s">
        <v>2383</v>
      </c>
      <c r="C1960" s="561">
        <v>1</v>
      </c>
      <c r="D1960" s="562">
        <v>0</v>
      </c>
      <c r="E1960" s="562">
        <v>0</v>
      </c>
      <c r="F1960" s="562">
        <v>1</v>
      </c>
      <c r="G1960" s="562">
        <v>0</v>
      </c>
      <c r="H1960" s="562">
        <v>0</v>
      </c>
      <c r="I1960" s="562">
        <v>0</v>
      </c>
      <c r="J1960" s="562">
        <v>0</v>
      </c>
      <c r="K1960" s="562">
        <v>0</v>
      </c>
      <c r="L1960" s="562">
        <v>0</v>
      </c>
      <c r="M1960" s="562">
        <v>0</v>
      </c>
      <c r="N1960" s="562">
        <v>0</v>
      </c>
      <c r="O1960" s="562">
        <v>0</v>
      </c>
      <c r="P1960" s="562">
        <v>0</v>
      </c>
      <c r="Q1960" s="562">
        <v>0</v>
      </c>
      <c r="R1960" s="562">
        <v>0</v>
      </c>
    </row>
    <row r="1961" spans="1:18" s="286" customFormat="1" ht="12" x14ac:dyDescent="0.2">
      <c r="A1961" s="1123" t="s">
        <v>135</v>
      </c>
      <c r="B1961" s="555" t="s">
        <v>10</v>
      </c>
      <c r="C1961" s="559">
        <v>1</v>
      </c>
      <c r="D1961" s="560">
        <v>0</v>
      </c>
      <c r="E1961" s="560">
        <v>0</v>
      </c>
      <c r="F1961" s="560">
        <v>0</v>
      </c>
      <c r="G1961" s="560">
        <v>0</v>
      </c>
      <c r="H1961" s="560">
        <v>0</v>
      </c>
      <c r="I1961" s="560">
        <v>0</v>
      </c>
      <c r="J1961" s="560">
        <v>0</v>
      </c>
      <c r="K1961" s="560">
        <v>0</v>
      </c>
      <c r="L1961" s="560">
        <v>0</v>
      </c>
      <c r="M1961" s="560">
        <v>0</v>
      </c>
      <c r="N1961" s="560">
        <v>1</v>
      </c>
      <c r="O1961" s="560">
        <v>0</v>
      </c>
      <c r="P1961" s="560">
        <v>0</v>
      </c>
      <c r="Q1961" s="560">
        <v>0</v>
      </c>
      <c r="R1961" s="560">
        <v>0</v>
      </c>
    </row>
    <row r="1962" spans="1:18" s="286" customFormat="1" ht="12" x14ac:dyDescent="0.2">
      <c r="A1962" s="1123"/>
      <c r="B1962" s="556" t="s">
        <v>2381</v>
      </c>
      <c r="C1962" s="561">
        <v>1</v>
      </c>
      <c r="D1962" s="562">
        <v>0</v>
      </c>
      <c r="E1962" s="562">
        <v>0</v>
      </c>
      <c r="F1962" s="562">
        <v>0</v>
      </c>
      <c r="G1962" s="562">
        <v>0</v>
      </c>
      <c r="H1962" s="562">
        <v>0</v>
      </c>
      <c r="I1962" s="562">
        <v>0</v>
      </c>
      <c r="J1962" s="562">
        <v>0</v>
      </c>
      <c r="K1962" s="562">
        <v>0</v>
      </c>
      <c r="L1962" s="562">
        <v>0</v>
      </c>
      <c r="M1962" s="562">
        <v>0</v>
      </c>
      <c r="N1962" s="562">
        <v>1</v>
      </c>
      <c r="O1962" s="562">
        <v>0</v>
      </c>
      <c r="P1962" s="562">
        <v>0</v>
      </c>
      <c r="Q1962" s="562">
        <v>0</v>
      </c>
      <c r="R1962" s="562">
        <v>0</v>
      </c>
    </row>
    <row r="1963" spans="1:18" s="286" customFormat="1" ht="12" x14ac:dyDescent="0.2">
      <c r="A1963" s="1123" t="s">
        <v>137</v>
      </c>
      <c r="B1963" s="555" t="s">
        <v>10</v>
      </c>
      <c r="C1963" s="559">
        <v>17</v>
      </c>
      <c r="D1963" s="560">
        <v>0</v>
      </c>
      <c r="E1963" s="560">
        <v>0</v>
      </c>
      <c r="F1963" s="560">
        <v>7</v>
      </c>
      <c r="G1963" s="560">
        <v>2</v>
      </c>
      <c r="H1963" s="560">
        <v>3</v>
      </c>
      <c r="I1963" s="560">
        <v>1</v>
      </c>
      <c r="J1963" s="560">
        <v>0</v>
      </c>
      <c r="K1963" s="560">
        <v>3</v>
      </c>
      <c r="L1963" s="560">
        <v>0</v>
      </c>
      <c r="M1963" s="560">
        <v>0</v>
      </c>
      <c r="N1963" s="560">
        <v>0</v>
      </c>
      <c r="O1963" s="560">
        <v>0</v>
      </c>
      <c r="P1963" s="560">
        <v>1</v>
      </c>
      <c r="Q1963" s="560">
        <v>0</v>
      </c>
      <c r="R1963" s="560">
        <v>0</v>
      </c>
    </row>
    <row r="1964" spans="1:18" s="286" customFormat="1" ht="12" x14ac:dyDescent="0.2">
      <c r="A1964" s="1123"/>
      <c r="B1964" s="556" t="s">
        <v>2379</v>
      </c>
      <c r="C1964" s="561">
        <v>17</v>
      </c>
      <c r="D1964" s="562">
        <v>0</v>
      </c>
      <c r="E1964" s="562">
        <v>0</v>
      </c>
      <c r="F1964" s="562">
        <v>7</v>
      </c>
      <c r="G1964" s="562">
        <v>2</v>
      </c>
      <c r="H1964" s="562">
        <v>3</v>
      </c>
      <c r="I1964" s="562">
        <v>1</v>
      </c>
      <c r="J1964" s="562">
        <v>0</v>
      </c>
      <c r="K1964" s="562">
        <v>3</v>
      </c>
      <c r="L1964" s="562">
        <v>0</v>
      </c>
      <c r="M1964" s="562">
        <v>0</v>
      </c>
      <c r="N1964" s="562">
        <v>0</v>
      </c>
      <c r="O1964" s="562">
        <v>0</v>
      </c>
      <c r="P1964" s="562">
        <v>1</v>
      </c>
      <c r="Q1964" s="562">
        <v>0</v>
      </c>
      <c r="R1964" s="562">
        <v>0</v>
      </c>
    </row>
    <row r="1965" spans="1:18" s="286" customFormat="1" ht="12" x14ac:dyDescent="0.2">
      <c r="A1965" s="1123" t="s">
        <v>524</v>
      </c>
      <c r="B1965" s="555" t="s">
        <v>10</v>
      </c>
      <c r="C1965" s="559">
        <v>3</v>
      </c>
      <c r="D1965" s="560">
        <v>0</v>
      </c>
      <c r="E1965" s="560">
        <v>0</v>
      </c>
      <c r="F1965" s="560">
        <v>0</v>
      </c>
      <c r="G1965" s="560">
        <v>0</v>
      </c>
      <c r="H1965" s="560">
        <v>2</v>
      </c>
      <c r="I1965" s="560">
        <v>0</v>
      </c>
      <c r="J1965" s="560">
        <v>0</v>
      </c>
      <c r="K1965" s="560">
        <v>0</v>
      </c>
      <c r="L1965" s="560">
        <v>0</v>
      </c>
      <c r="M1965" s="560">
        <v>0</v>
      </c>
      <c r="N1965" s="560">
        <v>0</v>
      </c>
      <c r="O1965" s="560">
        <v>1</v>
      </c>
      <c r="P1965" s="560">
        <v>0</v>
      </c>
      <c r="Q1965" s="560">
        <v>0</v>
      </c>
      <c r="R1965" s="560">
        <v>0</v>
      </c>
    </row>
    <row r="1966" spans="1:18" s="286" customFormat="1" ht="12" x14ac:dyDescent="0.2">
      <c r="A1966" s="1123"/>
      <c r="B1966" s="556" t="s">
        <v>2392</v>
      </c>
      <c r="C1966" s="561">
        <v>3</v>
      </c>
      <c r="D1966" s="562">
        <v>0</v>
      </c>
      <c r="E1966" s="562">
        <v>0</v>
      </c>
      <c r="F1966" s="562">
        <v>0</v>
      </c>
      <c r="G1966" s="562">
        <v>0</v>
      </c>
      <c r="H1966" s="562">
        <v>2</v>
      </c>
      <c r="I1966" s="562">
        <v>0</v>
      </c>
      <c r="J1966" s="562">
        <v>0</v>
      </c>
      <c r="K1966" s="562">
        <v>0</v>
      </c>
      <c r="L1966" s="562">
        <v>0</v>
      </c>
      <c r="M1966" s="562">
        <v>0</v>
      </c>
      <c r="N1966" s="562">
        <v>0</v>
      </c>
      <c r="O1966" s="562">
        <v>1</v>
      </c>
      <c r="P1966" s="562">
        <v>0</v>
      </c>
      <c r="Q1966" s="562">
        <v>0</v>
      </c>
      <c r="R1966" s="562">
        <v>0</v>
      </c>
    </row>
    <row r="1967" spans="1:18" s="286" customFormat="1" ht="12" x14ac:dyDescent="0.2">
      <c r="A1967" s="1123" t="s">
        <v>421</v>
      </c>
      <c r="B1967" s="555" t="s">
        <v>10</v>
      </c>
      <c r="C1967" s="559">
        <v>8</v>
      </c>
      <c r="D1967" s="560">
        <v>0</v>
      </c>
      <c r="E1967" s="560">
        <v>0</v>
      </c>
      <c r="F1967" s="560">
        <v>0</v>
      </c>
      <c r="G1967" s="560">
        <v>0</v>
      </c>
      <c r="H1967" s="560">
        <v>1</v>
      </c>
      <c r="I1967" s="560">
        <v>0</v>
      </c>
      <c r="J1967" s="560">
        <v>4</v>
      </c>
      <c r="K1967" s="560">
        <v>2</v>
      </c>
      <c r="L1967" s="560">
        <v>1</v>
      </c>
      <c r="M1967" s="560">
        <v>0</v>
      </c>
      <c r="N1967" s="560">
        <v>0</v>
      </c>
      <c r="O1967" s="560">
        <v>0</v>
      </c>
      <c r="P1967" s="560">
        <v>0</v>
      </c>
      <c r="Q1967" s="560">
        <v>0</v>
      </c>
      <c r="R1967" s="560">
        <v>0</v>
      </c>
    </row>
    <row r="1968" spans="1:18" s="286" customFormat="1" ht="12" x14ac:dyDescent="0.2">
      <c r="A1968" s="1123"/>
      <c r="B1968" s="556" t="s">
        <v>3393</v>
      </c>
      <c r="C1968" s="561">
        <v>7</v>
      </c>
      <c r="D1968" s="562">
        <v>0</v>
      </c>
      <c r="E1968" s="562">
        <v>0</v>
      </c>
      <c r="F1968" s="562">
        <v>0</v>
      </c>
      <c r="G1968" s="562">
        <v>0</v>
      </c>
      <c r="H1968" s="562">
        <v>1</v>
      </c>
      <c r="I1968" s="562">
        <v>0</v>
      </c>
      <c r="J1968" s="562">
        <v>4</v>
      </c>
      <c r="K1968" s="562">
        <v>2</v>
      </c>
      <c r="L1968" s="562">
        <v>0</v>
      </c>
      <c r="M1968" s="562">
        <v>0</v>
      </c>
      <c r="N1968" s="562">
        <v>0</v>
      </c>
      <c r="O1968" s="562">
        <v>0</v>
      </c>
      <c r="P1968" s="562">
        <v>0</v>
      </c>
      <c r="Q1968" s="562">
        <v>0</v>
      </c>
      <c r="R1968" s="562">
        <v>0</v>
      </c>
    </row>
    <row r="1969" spans="1:18" s="286" customFormat="1" ht="12" x14ac:dyDescent="0.2">
      <c r="A1969" s="1123"/>
      <c r="B1969" s="556" t="s">
        <v>2401</v>
      </c>
      <c r="C1969" s="561">
        <v>1</v>
      </c>
      <c r="D1969" s="562">
        <v>0</v>
      </c>
      <c r="E1969" s="562">
        <v>0</v>
      </c>
      <c r="F1969" s="562">
        <v>0</v>
      </c>
      <c r="G1969" s="562">
        <v>0</v>
      </c>
      <c r="H1969" s="562">
        <v>0</v>
      </c>
      <c r="I1969" s="562">
        <v>0</v>
      </c>
      <c r="J1969" s="562">
        <v>0</v>
      </c>
      <c r="K1969" s="562">
        <v>0</v>
      </c>
      <c r="L1969" s="562">
        <v>1</v>
      </c>
      <c r="M1969" s="562">
        <v>0</v>
      </c>
      <c r="N1969" s="562">
        <v>0</v>
      </c>
      <c r="O1969" s="562">
        <v>0</v>
      </c>
      <c r="P1969" s="562">
        <v>0</v>
      </c>
      <c r="Q1969" s="562">
        <v>0</v>
      </c>
      <c r="R1969" s="562">
        <v>0</v>
      </c>
    </row>
    <row r="1970" spans="1:18" s="286" customFormat="1" ht="12" x14ac:dyDescent="0.2">
      <c r="A1970" s="1123" t="s">
        <v>141</v>
      </c>
      <c r="B1970" s="555" t="s">
        <v>10</v>
      </c>
      <c r="C1970" s="559">
        <v>1</v>
      </c>
      <c r="D1970" s="560">
        <v>0</v>
      </c>
      <c r="E1970" s="560">
        <v>1</v>
      </c>
      <c r="F1970" s="560">
        <v>0</v>
      </c>
      <c r="G1970" s="560">
        <v>0</v>
      </c>
      <c r="H1970" s="560">
        <v>0</v>
      </c>
      <c r="I1970" s="560">
        <v>0</v>
      </c>
      <c r="J1970" s="560">
        <v>0</v>
      </c>
      <c r="K1970" s="560">
        <v>0</v>
      </c>
      <c r="L1970" s="560">
        <v>0</v>
      </c>
      <c r="M1970" s="560">
        <v>0</v>
      </c>
      <c r="N1970" s="560">
        <v>0</v>
      </c>
      <c r="O1970" s="560">
        <v>0</v>
      </c>
      <c r="P1970" s="560">
        <v>0</v>
      </c>
      <c r="Q1970" s="560">
        <v>0</v>
      </c>
      <c r="R1970" s="560">
        <v>0</v>
      </c>
    </row>
    <row r="1971" spans="1:18" s="286" customFormat="1" ht="12" x14ac:dyDescent="0.2">
      <c r="A1971" s="1123"/>
      <c r="B1971" s="556" t="s">
        <v>2398</v>
      </c>
      <c r="C1971" s="561">
        <v>1</v>
      </c>
      <c r="D1971" s="562">
        <v>0</v>
      </c>
      <c r="E1971" s="562">
        <v>1</v>
      </c>
      <c r="F1971" s="562">
        <v>0</v>
      </c>
      <c r="G1971" s="562">
        <v>0</v>
      </c>
      <c r="H1971" s="562">
        <v>0</v>
      </c>
      <c r="I1971" s="562">
        <v>0</v>
      </c>
      <c r="J1971" s="562">
        <v>0</v>
      </c>
      <c r="K1971" s="562">
        <v>0</v>
      </c>
      <c r="L1971" s="562">
        <v>0</v>
      </c>
      <c r="M1971" s="562">
        <v>0</v>
      </c>
      <c r="N1971" s="562">
        <v>0</v>
      </c>
      <c r="O1971" s="562">
        <v>0</v>
      </c>
      <c r="P1971" s="562">
        <v>0</v>
      </c>
      <c r="Q1971" s="562">
        <v>0</v>
      </c>
      <c r="R1971" s="562">
        <v>0</v>
      </c>
    </row>
    <row r="1972" spans="1:18" s="286" customFormat="1" ht="12" x14ac:dyDescent="0.2">
      <c r="A1972" s="1123" t="s">
        <v>3396</v>
      </c>
      <c r="B1972" s="555" t="s">
        <v>10</v>
      </c>
      <c r="C1972" s="559">
        <v>1</v>
      </c>
      <c r="D1972" s="560">
        <v>0</v>
      </c>
      <c r="E1972" s="560">
        <v>0</v>
      </c>
      <c r="F1972" s="560">
        <v>1</v>
      </c>
      <c r="G1972" s="560">
        <v>0</v>
      </c>
      <c r="H1972" s="560">
        <v>0</v>
      </c>
      <c r="I1972" s="560">
        <v>0</v>
      </c>
      <c r="J1972" s="560">
        <v>0</v>
      </c>
      <c r="K1972" s="560">
        <v>0</v>
      </c>
      <c r="L1972" s="560">
        <v>0</v>
      </c>
      <c r="M1972" s="560">
        <v>0</v>
      </c>
      <c r="N1972" s="560">
        <v>0</v>
      </c>
      <c r="O1972" s="560">
        <v>0</v>
      </c>
      <c r="P1972" s="560">
        <v>0</v>
      </c>
      <c r="Q1972" s="560">
        <v>0</v>
      </c>
      <c r="R1972" s="560">
        <v>0</v>
      </c>
    </row>
    <row r="1973" spans="1:18" s="286" customFormat="1" ht="12" x14ac:dyDescent="0.2">
      <c r="A1973" s="1123"/>
      <c r="B1973" s="556" t="s">
        <v>2400</v>
      </c>
      <c r="C1973" s="561">
        <v>1</v>
      </c>
      <c r="D1973" s="562">
        <v>0</v>
      </c>
      <c r="E1973" s="562">
        <v>0</v>
      </c>
      <c r="F1973" s="562">
        <v>1</v>
      </c>
      <c r="G1973" s="562">
        <v>0</v>
      </c>
      <c r="H1973" s="562">
        <v>0</v>
      </c>
      <c r="I1973" s="562">
        <v>0</v>
      </c>
      <c r="J1973" s="562">
        <v>0</v>
      </c>
      <c r="K1973" s="562">
        <v>0</v>
      </c>
      <c r="L1973" s="562">
        <v>0</v>
      </c>
      <c r="M1973" s="562">
        <v>0</v>
      </c>
      <c r="N1973" s="562">
        <v>0</v>
      </c>
      <c r="O1973" s="562">
        <v>0</v>
      </c>
      <c r="P1973" s="562">
        <v>0</v>
      </c>
      <c r="Q1973" s="562">
        <v>0</v>
      </c>
      <c r="R1973" s="562">
        <v>0</v>
      </c>
    </row>
    <row r="1974" spans="1:18" s="286" customFormat="1" ht="12" x14ac:dyDescent="0.2">
      <c r="A1974" s="1123" t="s">
        <v>143</v>
      </c>
      <c r="B1974" s="555" t="s">
        <v>10</v>
      </c>
      <c r="C1974" s="559">
        <v>16</v>
      </c>
      <c r="D1974" s="560">
        <v>3</v>
      </c>
      <c r="E1974" s="560">
        <v>0</v>
      </c>
      <c r="F1974" s="560">
        <v>4</v>
      </c>
      <c r="G1974" s="560">
        <v>5</v>
      </c>
      <c r="H1974" s="560">
        <v>3</v>
      </c>
      <c r="I1974" s="560">
        <v>0</v>
      </c>
      <c r="J1974" s="560">
        <v>0</v>
      </c>
      <c r="K1974" s="560">
        <v>0</v>
      </c>
      <c r="L1974" s="560">
        <v>0</v>
      </c>
      <c r="M1974" s="560">
        <v>0</v>
      </c>
      <c r="N1974" s="560">
        <v>0</v>
      </c>
      <c r="O1974" s="560">
        <v>0</v>
      </c>
      <c r="P1974" s="560">
        <v>0</v>
      </c>
      <c r="Q1974" s="560">
        <v>1</v>
      </c>
      <c r="R1974" s="560">
        <v>0</v>
      </c>
    </row>
    <row r="1975" spans="1:18" s="286" customFormat="1" ht="12" x14ac:dyDescent="0.2">
      <c r="A1975" s="1123"/>
      <c r="B1975" s="556" t="s">
        <v>2413</v>
      </c>
      <c r="C1975" s="561">
        <v>16</v>
      </c>
      <c r="D1975" s="562">
        <v>3</v>
      </c>
      <c r="E1975" s="562">
        <v>0</v>
      </c>
      <c r="F1975" s="562">
        <v>4</v>
      </c>
      <c r="G1975" s="562">
        <v>5</v>
      </c>
      <c r="H1975" s="562">
        <v>3</v>
      </c>
      <c r="I1975" s="562">
        <v>0</v>
      </c>
      <c r="J1975" s="562">
        <v>0</v>
      </c>
      <c r="K1975" s="562">
        <v>0</v>
      </c>
      <c r="L1975" s="562">
        <v>0</v>
      </c>
      <c r="M1975" s="562">
        <v>0</v>
      </c>
      <c r="N1975" s="562">
        <v>0</v>
      </c>
      <c r="O1975" s="562">
        <v>0</v>
      </c>
      <c r="P1975" s="562">
        <v>0</v>
      </c>
      <c r="Q1975" s="562">
        <v>1</v>
      </c>
      <c r="R1975" s="562">
        <v>0</v>
      </c>
    </row>
    <row r="1976" spans="1:18" s="286" customFormat="1" ht="12" x14ac:dyDescent="0.2">
      <c r="A1976" s="1123" t="s">
        <v>2935</v>
      </c>
      <c r="B1976" s="555" t="s">
        <v>10</v>
      </c>
      <c r="C1976" s="559">
        <v>5</v>
      </c>
      <c r="D1976" s="560">
        <v>0</v>
      </c>
      <c r="E1976" s="560">
        <v>0</v>
      </c>
      <c r="F1976" s="560">
        <v>3</v>
      </c>
      <c r="G1976" s="560">
        <v>1</v>
      </c>
      <c r="H1976" s="560">
        <v>1</v>
      </c>
      <c r="I1976" s="560">
        <v>0</v>
      </c>
      <c r="J1976" s="560">
        <v>0</v>
      </c>
      <c r="K1976" s="560">
        <v>0</v>
      </c>
      <c r="L1976" s="560">
        <v>0</v>
      </c>
      <c r="M1976" s="560">
        <v>0</v>
      </c>
      <c r="N1976" s="560">
        <v>0</v>
      </c>
      <c r="O1976" s="560">
        <v>0</v>
      </c>
      <c r="P1976" s="560">
        <v>0</v>
      </c>
      <c r="Q1976" s="560">
        <v>0</v>
      </c>
      <c r="R1976" s="560">
        <v>0</v>
      </c>
    </row>
    <row r="1977" spans="1:18" s="286" customFormat="1" ht="12" x14ac:dyDescent="0.2">
      <c r="A1977" s="1123"/>
      <c r="B1977" s="556" t="s">
        <v>2410</v>
      </c>
      <c r="C1977" s="561">
        <v>2</v>
      </c>
      <c r="D1977" s="562">
        <v>0</v>
      </c>
      <c r="E1977" s="562">
        <v>0</v>
      </c>
      <c r="F1977" s="562">
        <v>1</v>
      </c>
      <c r="G1977" s="562">
        <v>0</v>
      </c>
      <c r="H1977" s="562">
        <v>1</v>
      </c>
      <c r="I1977" s="562">
        <v>0</v>
      </c>
      <c r="J1977" s="562">
        <v>0</v>
      </c>
      <c r="K1977" s="562">
        <v>0</v>
      </c>
      <c r="L1977" s="562">
        <v>0</v>
      </c>
      <c r="M1977" s="562">
        <v>0</v>
      </c>
      <c r="N1977" s="562">
        <v>0</v>
      </c>
      <c r="O1977" s="562">
        <v>0</v>
      </c>
      <c r="P1977" s="562">
        <v>0</v>
      </c>
      <c r="Q1977" s="562">
        <v>0</v>
      </c>
      <c r="R1977" s="562">
        <v>0</v>
      </c>
    </row>
    <row r="1978" spans="1:18" s="286" customFormat="1" ht="12" x14ac:dyDescent="0.2">
      <c r="A1978" s="1123"/>
      <c r="B1978" s="556" t="s">
        <v>2411</v>
      </c>
      <c r="C1978" s="561">
        <v>3</v>
      </c>
      <c r="D1978" s="562">
        <v>0</v>
      </c>
      <c r="E1978" s="562">
        <v>0</v>
      </c>
      <c r="F1978" s="562">
        <v>2</v>
      </c>
      <c r="G1978" s="562">
        <v>1</v>
      </c>
      <c r="H1978" s="562">
        <v>0</v>
      </c>
      <c r="I1978" s="562">
        <v>0</v>
      </c>
      <c r="J1978" s="562">
        <v>0</v>
      </c>
      <c r="K1978" s="562">
        <v>0</v>
      </c>
      <c r="L1978" s="562">
        <v>0</v>
      </c>
      <c r="M1978" s="562">
        <v>0</v>
      </c>
      <c r="N1978" s="562">
        <v>0</v>
      </c>
      <c r="O1978" s="562">
        <v>0</v>
      </c>
      <c r="P1978" s="562">
        <v>0</v>
      </c>
      <c r="Q1978" s="562">
        <v>0</v>
      </c>
      <c r="R1978" s="562">
        <v>0</v>
      </c>
    </row>
    <row r="1979" spans="1:18" s="286" customFormat="1" ht="12" x14ac:dyDescent="0.2">
      <c r="A1979" s="1123" t="s">
        <v>144</v>
      </c>
      <c r="B1979" s="555" t="s">
        <v>10</v>
      </c>
      <c r="C1979" s="559">
        <v>1</v>
      </c>
      <c r="D1979" s="560">
        <v>0</v>
      </c>
      <c r="E1979" s="560">
        <v>0</v>
      </c>
      <c r="F1979" s="560">
        <v>0</v>
      </c>
      <c r="G1979" s="560">
        <v>0</v>
      </c>
      <c r="H1979" s="560">
        <v>1</v>
      </c>
      <c r="I1979" s="560">
        <v>0</v>
      </c>
      <c r="J1979" s="560">
        <v>0</v>
      </c>
      <c r="K1979" s="560">
        <v>0</v>
      </c>
      <c r="L1979" s="560">
        <v>0</v>
      </c>
      <c r="M1979" s="560">
        <v>0</v>
      </c>
      <c r="N1979" s="560">
        <v>0</v>
      </c>
      <c r="O1979" s="560">
        <v>0</v>
      </c>
      <c r="P1979" s="560">
        <v>0</v>
      </c>
      <c r="Q1979" s="560">
        <v>0</v>
      </c>
      <c r="R1979" s="560">
        <v>0</v>
      </c>
    </row>
    <row r="1980" spans="1:18" s="286" customFormat="1" ht="12" x14ac:dyDescent="0.2">
      <c r="A1980" s="1123"/>
      <c r="B1980" s="556" t="s">
        <v>2435</v>
      </c>
      <c r="C1980" s="561">
        <v>1</v>
      </c>
      <c r="D1980" s="562">
        <v>0</v>
      </c>
      <c r="E1980" s="562">
        <v>0</v>
      </c>
      <c r="F1980" s="562">
        <v>0</v>
      </c>
      <c r="G1980" s="562">
        <v>0</v>
      </c>
      <c r="H1980" s="562">
        <v>1</v>
      </c>
      <c r="I1980" s="562">
        <v>0</v>
      </c>
      <c r="J1980" s="562">
        <v>0</v>
      </c>
      <c r="K1980" s="562">
        <v>0</v>
      </c>
      <c r="L1980" s="562">
        <v>0</v>
      </c>
      <c r="M1980" s="562">
        <v>0</v>
      </c>
      <c r="N1980" s="562">
        <v>0</v>
      </c>
      <c r="O1980" s="562">
        <v>0</v>
      </c>
      <c r="P1980" s="562">
        <v>0</v>
      </c>
      <c r="Q1980" s="562">
        <v>0</v>
      </c>
      <c r="R1980" s="562">
        <v>0</v>
      </c>
    </row>
    <row r="1981" spans="1:18" s="286" customFormat="1" ht="12" x14ac:dyDescent="0.2">
      <c r="A1981" s="554" t="s">
        <v>2936</v>
      </c>
      <c r="B1981" s="555" t="s">
        <v>10</v>
      </c>
      <c r="C1981" s="559">
        <v>76</v>
      </c>
      <c r="D1981" s="560">
        <v>0</v>
      </c>
      <c r="E1981" s="560">
        <v>6</v>
      </c>
      <c r="F1981" s="560">
        <v>21</v>
      </c>
      <c r="G1981" s="560">
        <v>5</v>
      </c>
      <c r="H1981" s="560">
        <v>31</v>
      </c>
      <c r="I1981" s="560">
        <v>1</v>
      </c>
      <c r="J1981" s="560">
        <v>0</v>
      </c>
      <c r="K1981" s="560">
        <v>0</v>
      </c>
      <c r="L1981" s="560">
        <v>2</v>
      </c>
      <c r="M1981" s="560">
        <v>0</v>
      </c>
      <c r="N1981" s="560">
        <v>0</v>
      </c>
      <c r="O1981" s="560">
        <v>1</v>
      </c>
      <c r="P1981" s="560">
        <v>4</v>
      </c>
      <c r="Q1981" s="560">
        <v>5</v>
      </c>
      <c r="R1981" s="560">
        <v>0</v>
      </c>
    </row>
    <row r="1982" spans="1:18" s="286" customFormat="1" ht="12" x14ac:dyDescent="0.2">
      <c r="A1982" s="1123" t="s">
        <v>118</v>
      </c>
      <c r="B1982" s="555" t="s">
        <v>10</v>
      </c>
      <c r="C1982" s="559">
        <v>30</v>
      </c>
      <c r="D1982" s="560">
        <v>0</v>
      </c>
      <c r="E1982" s="560">
        <v>4</v>
      </c>
      <c r="F1982" s="560">
        <v>11</v>
      </c>
      <c r="G1982" s="560">
        <v>1</v>
      </c>
      <c r="H1982" s="560">
        <v>5</v>
      </c>
      <c r="I1982" s="560">
        <v>1</v>
      </c>
      <c r="J1982" s="560">
        <v>0</v>
      </c>
      <c r="K1982" s="560">
        <v>0</v>
      </c>
      <c r="L1982" s="560">
        <v>2</v>
      </c>
      <c r="M1982" s="560">
        <v>0</v>
      </c>
      <c r="N1982" s="560">
        <v>0</v>
      </c>
      <c r="O1982" s="560">
        <v>0</v>
      </c>
      <c r="P1982" s="560">
        <v>2</v>
      </c>
      <c r="Q1982" s="560">
        <v>4</v>
      </c>
      <c r="R1982" s="560">
        <v>0</v>
      </c>
    </row>
    <row r="1983" spans="1:18" s="286" customFormat="1" ht="12" x14ac:dyDescent="0.2">
      <c r="A1983" s="1123"/>
      <c r="B1983" s="556" t="s">
        <v>2290</v>
      </c>
      <c r="C1983" s="561">
        <v>1</v>
      </c>
      <c r="D1983" s="562">
        <v>0</v>
      </c>
      <c r="E1983" s="562">
        <v>1</v>
      </c>
      <c r="F1983" s="562">
        <v>0</v>
      </c>
      <c r="G1983" s="562">
        <v>0</v>
      </c>
      <c r="H1983" s="562">
        <v>0</v>
      </c>
      <c r="I1983" s="562">
        <v>0</v>
      </c>
      <c r="J1983" s="562">
        <v>0</v>
      </c>
      <c r="K1983" s="562">
        <v>0</v>
      </c>
      <c r="L1983" s="562">
        <v>0</v>
      </c>
      <c r="M1983" s="562">
        <v>0</v>
      </c>
      <c r="N1983" s="562">
        <v>0</v>
      </c>
      <c r="O1983" s="562">
        <v>0</v>
      </c>
      <c r="P1983" s="562">
        <v>0</v>
      </c>
      <c r="Q1983" s="562">
        <v>0</v>
      </c>
      <c r="R1983" s="562">
        <v>0</v>
      </c>
    </row>
    <row r="1984" spans="1:18" s="286" customFormat="1" ht="12" x14ac:dyDescent="0.2">
      <c r="A1984" s="1123"/>
      <c r="B1984" s="556" t="s">
        <v>2291</v>
      </c>
      <c r="C1984" s="561">
        <v>4</v>
      </c>
      <c r="D1984" s="562">
        <v>0</v>
      </c>
      <c r="E1984" s="562">
        <v>0</v>
      </c>
      <c r="F1984" s="562">
        <v>2</v>
      </c>
      <c r="G1984" s="562">
        <v>0</v>
      </c>
      <c r="H1984" s="562">
        <v>0</v>
      </c>
      <c r="I1984" s="562">
        <v>0</v>
      </c>
      <c r="J1984" s="562">
        <v>0</v>
      </c>
      <c r="K1984" s="562">
        <v>0</v>
      </c>
      <c r="L1984" s="562">
        <v>1</v>
      </c>
      <c r="M1984" s="562">
        <v>0</v>
      </c>
      <c r="N1984" s="562">
        <v>0</v>
      </c>
      <c r="O1984" s="562">
        <v>0</v>
      </c>
      <c r="P1984" s="562">
        <v>0</v>
      </c>
      <c r="Q1984" s="562">
        <v>1</v>
      </c>
      <c r="R1984" s="562">
        <v>0</v>
      </c>
    </row>
    <row r="1985" spans="1:18" s="286" customFormat="1" ht="12" x14ac:dyDescent="0.2">
      <c r="A1985" s="1123"/>
      <c r="B1985" s="556" t="s">
        <v>2635</v>
      </c>
      <c r="C1985" s="561">
        <v>1</v>
      </c>
      <c r="D1985" s="562">
        <v>0</v>
      </c>
      <c r="E1985" s="562">
        <v>0</v>
      </c>
      <c r="F1985" s="562">
        <v>0</v>
      </c>
      <c r="G1985" s="562">
        <v>0</v>
      </c>
      <c r="H1985" s="562">
        <v>0</v>
      </c>
      <c r="I1985" s="562">
        <v>1</v>
      </c>
      <c r="J1985" s="562">
        <v>0</v>
      </c>
      <c r="K1985" s="562">
        <v>0</v>
      </c>
      <c r="L1985" s="562">
        <v>0</v>
      </c>
      <c r="M1985" s="562">
        <v>0</v>
      </c>
      <c r="N1985" s="562">
        <v>0</v>
      </c>
      <c r="O1985" s="562">
        <v>0</v>
      </c>
      <c r="P1985" s="562">
        <v>0</v>
      </c>
      <c r="Q1985" s="562">
        <v>0</v>
      </c>
      <c r="R1985" s="562">
        <v>0</v>
      </c>
    </row>
    <row r="1986" spans="1:18" s="286" customFormat="1" ht="12" x14ac:dyDescent="0.2">
      <c r="A1986" s="1123"/>
      <c r="B1986" s="556" t="s">
        <v>2292</v>
      </c>
      <c r="C1986" s="561">
        <v>1</v>
      </c>
      <c r="D1986" s="562">
        <v>0</v>
      </c>
      <c r="E1986" s="562">
        <v>0</v>
      </c>
      <c r="F1986" s="562">
        <v>1</v>
      </c>
      <c r="G1986" s="562">
        <v>0</v>
      </c>
      <c r="H1986" s="562">
        <v>0</v>
      </c>
      <c r="I1986" s="562">
        <v>0</v>
      </c>
      <c r="J1986" s="562">
        <v>0</v>
      </c>
      <c r="K1986" s="562">
        <v>0</v>
      </c>
      <c r="L1986" s="562">
        <v>0</v>
      </c>
      <c r="M1986" s="562">
        <v>0</v>
      </c>
      <c r="N1986" s="562">
        <v>0</v>
      </c>
      <c r="O1986" s="562">
        <v>0</v>
      </c>
      <c r="P1986" s="562">
        <v>0</v>
      </c>
      <c r="Q1986" s="562">
        <v>0</v>
      </c>
      <c r="R1986" s="562">
        <v>0</v>
      </c>
    </row>
    <row r="1987" spans="1:18" s="286" customFormat="1" ht="12" x14ac:dyDescent="0.2">
      <c r="A1987" s="1123"/>
      <c r="B1987" s="556" t="s">
        <v>2293</v>
      </c>
      <c r="C1987" s="561">
        <v>3</v>
      </c>
      <c r="D1987" s="562">
        <v>0</v>
      </c>
      <c r="E1987" s="562">
        <v>0</v>
      </c>
      <c r="F1987" s="562">
        <v>2</v>
      </c>
      <c r="G1987" s="562">
        <v>0</v>
      </c>
      <c r="H1987" s="562">
        <v>0</v>
      </c>
      <c r="I1987" s="562">
        <v>0</v>
      </c>
      <c r="J1987" s="562">
        <v>0</v>
      </c>
      <c r="K1987" s="562">
        <v>0</v>
      </c>
      <c r="L1987" s="562">
        <v>1</v>
      </c>
      <c r="M1987" s="562">
        <v>0</v>
      </c>
      <c r="N1987" s="562">
        <v>0</v>
      </c>
      <c r="O1987" s="562">
        <v>0</v>
      </c>
      <c r="P1987" s="562">
        <v>0</v>
      </c>
      <c r="Q1987" s="562">
        <v>0</v>
      </c>
      <c r="R1987" s="562">
        <v>0</v>
      </c>
    </row>
    <row r="1988" spans="1:18" s="286" customFormat="1" ht="12" x14ac:dyDescent="0.2">
      <c r="A1988" s="1123"/>
      <c r="B1988" s="556" t="s">
        <v>2294</v>
      </c>
      <c r="C1988" s="561">
        <v>19</v>
      </c>
      <c r="D1988" s="562">
        <v>0</v>
      </c>
      <c r="E1988" s="562">
        <v>3</v>
      </c>
      <c r="F1988" s="562">
        <v>6</v>
      </c>
      <c r="G1988" s="562">
        <v>1</v>
      </c>
      <c r="H1988" s="562">
        <v>4</v>
      </c>
      <c r="I1988" s="562">
        <v>0</v>
      </c>
      <c r="J1988" s="562">
        <v>0</v>
      </c>
      <c r="K1988" s="562">
        <v>0</v>
      </c>
      <c r="L1988" s="562">
        <v>0</v>
      </c>
      <c r="M1988" s="562">
        <v>0</v>
      </c>
      <c r="N1988" s="562">
        <v>0</v>
      </c>
      <c r="O1988" s="562">
        <v>0</v>
      </c>
      <c r="P1988" s="562">
        <v>2</v>
      </c>
      <c r="Q1988" s="562">
        <v>3</v>
      </c>
      <c r="R1988" s="562">
        <v>0</v>
      </c>
    </row>
    <row r="1989" spans="1:18" s="286" customFormat="1" ht="12" x14ac:dyDescent="0.2">
      <c r="A1989" s="1123"/>
      <c r="B1989" s="556" t="s">
        <v>2295</v>
      </c>
      <c r="C1989" s="561">
        <v>1</v>
      </c>
      <c r="D1989" s="562">
        <v>0</v>
      </c>
      <c r="E1989" s="562">
        <v>0</v>
      </c>
      <c r="F1989" s="562">
        <v>0</v>
      </c>
      <c r="G1989" s="562">
        <v>0</v>
      </c>
      <c r="H1989" s="562">
        <v>1</v>
      </c>
      <c r="I1989" s="562">
        <v>0</v>
      </c>
      <c r="J1989" s="562">
        <v>0</v>
      </c>
      <c r="K1989" s="562">
        <v>0</v>
      </c>
      <c r="L1989" s="562">
        <v>0</v>
      </c>
      <c r="M1989" s="562">
        <v>0</v>
      </c>
      <c r="N1989" s="562">
        <v>0</v>
      </c>
      <c r="O1989" s="562">
        <v>0</v>
      </c>
      <c r="P1989" s="562">
        <v>0</v>
      </c>
      <c r="Q1989" s="562">
        <v>0</v>
      </c>
      <c r="R1989" s="562">
        <v>0</v>
      </c>
    </row>
    <row r="1990" spans="1:18" s="286" customFormat="1" ht="12" x14ac:dyDescent="0.2">
      <c r="A1990" s="1123" t="s">
        <v>263</v>
      </c>
      <c r="B1990" s="555" t="s">
        <v>10</v>
      </c>
      <c r="C1990" s="559">
        <v>3</v>
      </c>
      <c r="D1990" s="560">
        <v>0</v>
      </c>
      <c r="E1990" s="560">
        <v>0</v>
      </c>
      <c r="F1990" s="560">
        <v>2</v>
      </c>
      <c r="G1990" s="560">
        <v>0</v>
      </c>
      <c r="H1990" s="560">
        <v>0</v>
      </c>
      <c r="I1990" s="560">
        <v>0</v>
      </c>
      <c r="J1990" s="560">
        <v>0</v>
      </c>
      <c r="K1990" s="560">
        <v>0</v>
      </c>
      <c r="L1990" s="560">
        <v>0</v>
      </c>
      <c r="M1990" s="560">
        <v>0</v>
      </c>
      <c r="N1990" s="560">
        <v>0</v>
      </c>
      <c r="O1990" s="560">
        <v>1</v>
      </c>
      <c r="P1990" s="560">
        <v>0</v>
      </c>
      <c r="Q1990" s="560">
        <v>0</v>
      </c>
      <c r="R1990" s="560">
        <v>0</v>
      </c>
    </row>
    <row r="1991" spans="1:18" s="286" customFormat="1" ht="12" x14ac:dyDescent="0.2">
      <c r="A1991" s="1123"/>
      <c r="B1991" s="556" t="s">
        <v>2308</v>
      </c>
      <c r="C1991" s="561">
        <v>1</v>
      </c>
      <c r="D1991" s="562">
        <v>0</v>
      </c>
      <c r="E1991" s="562">
        <v>0</v>
      </c>
      <c r="F1991" s="562">
        <v>0</v>
      </c>
      <c r="G1991" s="562">
        <v>0</v>
      </c>
      <c r="H1991" s="562">
        <v>0</v>
      </c>
      <c r="I1991" s="562">
        <v>0</v>
      </c>
      <c r="J1991" s="562">
        <v>0</v>
      </c>
      <c r="K1991" s="562">
        <v>0</v>
      </c>
      <c r="L1991" s="562">
        <v>0</v>
      </c>
      <c r="M1991" s="562">
        <v>0</v>
      </c>
      <c r="N1991" s="562">
        <v>0</v>
      </c>
      <c r="O1991" s="562">
        <v>1</v>
      </c>
      <c r="P1991" s="562">
        <v>0</v>
      </c>
      <c r="Q1991" s="562">
        <v>0</v>
      </c>
      <c r="R1991" s="562">
        <v>0</v>
      </c>
    </row>
    <row r="1992" spans="1:18" s="286" customFormat="1" ht="12" x14ac:dyDescent="0.2">
      <c r="A1992" s="1123"/>
      <c r="B1992" s="556" t="s">
        <v>2310</v>
      </c>
      <c r="C1992" s="561">
        <v>1</v>
      </c>
      <c r="D1992" s="562">
        <v>0</v>
      </c>
      <c r="E1992" s="562">
        <v>0</v>
      </c>
      <c r="F1992" s="562">
        <v>1</v>
      </c>
      <c r="G1992" s="562">
        <v>0</v>
      </c>
      <c r="H1992" s="562">
        <v>0</v>
      </c>
      <c r="I1992" s="562">
        <v>0</v>
      </c>
      <c r="J1992" s="562">
        <v>0</v>
      </c>
      <c r="K1992" s="562">
        <v>0</v>
      </c>
      <c r="L1992" s="562">
        <v>0</v>
      </c>
      <c r="M1992" s="562">
        <v>0</v>
      </c>
      <c r="N1992" s="562">
        <v>0</v>
      </c>
      <c r="O1992" s="562">
        <v>0</v>
      </c>
      <c r="P1992" s="562">
        <v>0</v>
      </c>
      <c r="Q1992" s="562">
        <v>0</v>
      </c>
      <c r="R1992" s="562">
        <v>0</v>
      </c>
    </row>
    <row r="1993" spans="1:18" s="286" customFormat="1" ht="12" x14ac:dyDescent="0.2">
      <c r="A1993" s="1123"/>
      <c r="B1993" s="556" t="s">
        <v>2311</v>
      </c>
      <c r="C1993" s="561">
        <v>1</v>
      </c>
      <c r="D1993" s="562">
        <v>0</v>
      </c>
      <c r="E1993" s="562">
        <v>0</v>
      </c>
      <c r="F1993" s="562">
        <v>1</v>
      </c>
      <c r="G1993" s="562">
        <v>0</v>
      </c>
      <c r="H1993" s="562">
        <v>0</v>
      </c>
      <c r="I1993" s="562">
        <v>0</v>
      </c>
      <c r="J1993" s="562">
        <v>0</v>
      </c>
      <c r="K1993" s="562">
        <v>0</v>
      </c>
      <c r="L1993" s="562">
        <v>0</v>
      </c>
      <c r="M1993" s="562">
        <v>0</v>
      </c>
      <c r="N1993" s="562">
        <v>0</v>
      </c>
      <c r="O1993" s="562">
        <v>0</v>
      </c>
      <c r="P1993" s="562">
        <v>0</v>
      </c>
      <c r="Q1993" s="562">
        <v>0</v>
      </c>
      <c r="R1993" s="562">
        <v>0</v>
      </c>
    </row>
    <row r="1994" spans="1:18" s="286" customFormat="1" ht="12" x14ac:dyDescent="0.2">
      <c r="A1994" s="1123" t="s">
        <v>517</v>
      </c>
      <c r="B1994" s="555" t="s">
        <v>10</v>
      </c>
      <c r="C1994" s="559">
        <v>6</v>
      </c>
      <c r="D1994" s="560">
        <v>0</v>
      </c>
      <c r="E1994" s="560">
        <v>1</v>
      </c>
      <c r="F1994" s="560">
        <v>0</v>
      </c>
      <c r="G1994" s="560">
        <v>0</v>
      </c>
      <c r="H1994" s="560">
        <v>5</v>
      </c>
      <c r="I1994" s="560">
        <v>0</v>
      </c>
      <c r="J1994" s="560">
        <v>0</v>
      </c>
      <c r="K1994" s="560">
        <v>0</v>
      </c>
      <c r="L1994" s="560">
        <v>0</v>
      </c>
      <c r="M1994" s="560">
        <v>0</v>
      </c>
      <c r="N1994" s="560">
        <v>0</v>
      </c>
      <c r="O1994" s="560">
        <v>0</v>
      </c>
      <c r="P1994" s="560">
        <v>0</v>
      </c>
      <c r="Q1994" s="560">
        <v>0</v>
      </c>
      <c r="R1994" s="560">
        <v>0</v>
      </c>
    </row>
    <row r="1995" spans="1:18" s="286" customFormat="1" ht="12" x14ac:dyDescent="0.2">
      <c r="A1995" s="1123"/>
      <c r="B1995" s="556" t="s">
        <v>2300</v>
      </c>
      <c r="C1995" s="561">
        <v>2</v>
      </c>
      <c r="D1995" s="562">
        <v>0</v>
      </c>
      <c r="E1995" s="562">
        <v>1</v>
      </c>
      <c r="F1995" s="562">
        <v>0</v>
      </c>
      <c r="G1995" s="562">
        <v>0</v>
      </c>
      <c r="H1995" s="562">
        <v>1</v>
      </c>
      <c r="I1995" s="562">
        <v>0</v>
      </c>
      <c r="J1995" s="562">
        <v>0</v>
      </c>
      <c r="K1995" s="562">
        <v>0</v>
      </c>
      <c r="L1995" s="562">
        <v>0</v>
      </c>
      <c r="M1995" s="562">
        <v>0</v>
      </c>
      <c r="N1995" s="562">
        <v>0</v>
      </c>
      <c r="O1995" s="562">
        <v>0</v>
      </c>
      <c r="P1995" s="562">
        <v>0</v>
      </c>
      <c r="Q1995" s="562">
        <v>0</v>
      </c>
      <c r="R1995" s="562">
        <v>0</v>
      </c>
    </row>
    <row r="1996" spans="1:18" s="286" customFormat="1" ht="12" x14ac:dyDescent="0.2">
      <c r="A1996" s="1123"/>
      <c r="B1996" s="556" t="s">
        <v>2301</v>
      </c>
      <c r="C1996" s="561">
        <v>4</v>
      </c>
      <c r="D1996" s="562">
        <v>0</v>
      </c>
      <c r="E1996" s="562">
        <v>0</v>
      </c>
      <c r="F1996" s="562">
        <v>0</v>
      </c>
      <c r="G1996" s="562">
        <v>0</v>
      </c>
      <c r="H1996" s="562">
        <v>4</v>
      </c>
      <c r="I1996" s="562">
        <v>0</v>
      </c>
      <c r="J1996" s="562">
        <v>0</v>
      </c>
      <c r="K1996" s="562">
        <v>0</v>
      </c>
      <c r="L1996" s="562">
        <v>0</v>
      </c>
      <c r="M1996" s="562">
        <v>0</v>
      </c>
      <c r="N1996" s="562">
        <v>0</v>
      </c>
      <c r="O1996" s="562">
        <v>0</v>
      </c>
      <c r="P1996" s="562">
        <v>0</v>
      </c>
      <c r="Q1996" s="562">
        <v>0</v>
      </c>
      <c r="R1996" s="562">
        <v>0</v>
      </c>
    </row>
    <row r="1997" spans="1:18" s="286" customFormat="1" ht="12" x14ac:dyDescent="0.2">
      <c r="A1997" s="1123" t="s">
        <v>123</v>
      </c>
      <c r="B1997" s="555" t="s">
        <v>10</v>
      </c>
      <c r="C1997" s="559">
        <v>5</v>
      </c>
      <c r="D1997" s="560">
        <v>0</v>
      </c>
      <c r="E1997" s="560">
        <v>1</v>
      </c>
      <c r="F1997" s="560">
        <v>3</v>
      </c>
      <c r="G1997" s="560">
        <v>0</v>
      </c>
      <c r="H1997" s="560">
        <v>0</v>
      </c>
      <c r="I1997" s="560">
        <v>0</v>
      </c>
      <c r="J1997" s="560">
        <v>0</v>
      </c>
      <c r="K1997" s="560">
        <v>0</v>
      </c>
      <c r="L1997" s="560">
        <v>0</v>
      </c>
      <c r="M1997" s="560">
        <v>0</v>
      </c>
      <c r="N1997" s="560">
        <v>0</v>
      </c>
      <c r="O1997" s="560">
        <v>0</v>
      </c>
      <c r="P1997" s="560">
        <v>1</v>
      </c>
      <c r="Q1997" s="560">
        <v>0</v>
      </c>
      <c r="R1997" s="560">
        <v>0</v>
      </c>
    </row>
    <row r="1998" spans="1:18" s="286" customFormat="1" ht="12" x14ac:dyDescent="0.2">
      <c r="A1998" s="1123"/>
      <c r="B1998" s="556" t="s">
        <v>2316</v>
      </c>
      <c r="C1998" s="561">
        <v>1</v>
      </c>
      <c r="D1998" s="562">
        <v>0</v>
      </c>
      <c r="E1998" s="562">
        <v>1</v>
      </c>
      <c r="F1998" s="562">
        <v>0</v>
      </c>
      <c r="G1998" s="562">
        <v>0</v>
      </c>
      <c r="H1998" s="562">
        <v>0</v>
      </c>
      <c r="I1998" s="562">
        <v>0</v>
      </c>
      <c r="J1998" s="562">
        <v>0</v>
      </c>
      <c r="K1998" s="562">
        <v>0</v>
      </c>
      <c r="L1998" s="562">
        <v>0</v>
      </c>
      <c r="M1998" s="562">
        <v>0</v>
      </c>
      <c r="N1998" s="562">
        <v>0</v>
      </c>
      <c r="O1998" s="562">
        <v>0</v>
      </c>
      <c r="P1998" s="562">
        <v>0</v>
      </c>
      <c r="Q1998" s="562">
        <v>0</v>
      </c>
      <c r="R1998" s="562">
        <v>0</v>
      </c>
    </row>
    <row r="1999" spans="1:18" s="286" customFormat="1" ht="12" x14ac:dyDescent="0.2">
      <c r="A1999" s="1123"/>
      <c r="B1999" s="556" t="s">
        <v>2638</v>
      </c>
      <c r="C1999" s="561">
        <v>4</v>
      </c>
      <c r="D1999" s="562">
        <v>0</v>
      </c>
      <c r="E1999" s="562">
        <v>0</v>
      </c>
      <c r="F1999" s="562">
        <v>3</v>
      </c>
      <c r="G1999" s="562">
        <v>0</v>
      </c>
      <c r="H1999" s="562">
        <v>0</v>
      </c>
      <c r="I1999" s="562">
        <v>0</v>
      </c>
      <c r="J1999" s="562">
        <v>0</v>
      </c>
      <c r="K1999" s="562">
        <v>0</v>
      </c>
      <c r="L1999" s="562">
        <v>0</v>
      </c>
      <c r="M1999" s="562">
        <v>0</v>
      </c>
      <c r="N1999" s="562">
        <v>0</v>
      </c>
      <c r="O1999" s="562">
        <v>0</v>
      </c>
      <c r="P1999" s="562">
        <v>1</v>
      </c>
      <c r="Q1999" s="562">
        <v>0</v>
      </c>
      <c r="R1999" s="562">
        <v>0</v>
      </c>
    </row>
    <row r="2000" spans="1:18" s="286" customFormat="1" ht="12" x14ac:dyDescent="0.2">
      <c r="A2000" s="1123" t="s">
        <v>2937</v>
      </c>
      <c r="B2000" s="555" t="s">
        <v>10</v>
      </c>
      <c r="C2000" s="559">
        <v>7</v>
      </c>
      <c r="D2000" s="560">
        <v>0</v>
      </c>
      <c r="E2000" s="560">
        <v>0</v>
      </c>
      <c r="F2000" s="560">
        <v>3</v>
      </c>
      <c r="G2000" s="560">
        <v>1</v>
      </c>
      <c r="H2000" s="560">
        <v>2</v>
      </c>
      <c r="I2000" s="560">
        <v>0</v>
      </c>
      <c r="J2000" s="560">
        <v>0</v>
      </c>
      <c r="K2000" s="560">
        <v>0</v>
      </c>
      <c r="L2000" s="560">
        <v>0</v>
      </c>
      <c r="M2000" s="560">
        <v>0</v>
      </c>
      <c r="N2000" s="560">
        <v>0</v>
      </c>
      <c r="O2000" s="560">
        <v>0</v>
      </c>
      <c r="P2000" s="560">
        <v>1</v>
      </c>
      <c r="Q2000" s="560">
        <v>0</v>
      </c>
      <c r="R2000" s="560">
        <v>0</v>
      </c>
    </row>
    <row r="2001" spans="1:18" s="286" customFormat="1" ht="12" x14ac:dyDescent="0.2">
      <c r="A2001" s="1123"/>
      <c r="B2001" s="556" t="s">
        <v>2313</v>
      </c>
      <c r="C2001" s="561">
        <v>2</v>
      </c>
      <c r="D2001" s="562">
        <v>0</v>
      </c>
      <c r="E2001" s="562">
        <v>0</v>
      </c>
      <c r="F2001" s="562">
        <v>1</v>
      </c>
      <c r="G2001" s="562">
        <v>1</v>
      </c>
      <c r="H2001" s="562">
        <v>0</v>
      </c>
      <c r="I2001" s="562">
        <v>0</v>
      </c>
      <c r="J2001" s="562">
        <v>0</v>
      </c>
      <c r="K2001" s="562">
        <v>0</v>
      </c>
      <c r="L2001" s="562">
        <v>0</v>
      </c>
      <c r="M2001" s="562">
        <v>0</v>
      </c>
      <c r="N2001" s="562">
        <v>0</v>
      </c>
      <c r="O2001" s="562">
        <v>0</v>
      </c>
      <c r="P2001" s="562">
        <v>0</v>
      </c>
      <c r="Q2001" s="562">
        <v>0</v>
      </c>
      <c r="R2001" s="562">
        <v>0</v>
      </c>
    </row>
    <row r="2002" spans="1:18" s="286" customFormat="1" ht="12" x14ac:dyDescent="0.2">
      <c r="A2002" s="1123"/>
      <c r="B2002" s="556" t="s">
        <v>2314</v>
      </c>
      <c r="C2002" s="561">
        <v>2</v>
      </c>
      <c r="D2002" s="562">
        <v>0</v>
      </c>
      <c r="E2002" s="562">
        <v>0</v>
      </c>
      <c r="F2002" s="562">
        <v>1</v>
      </c>
      <c r="G2002" s="562">
        <v>0</v>
      </c>
      <c r="H2002" s="562">
        <v>1</v>
      </c>
      <c r="I2002" s="562">
        <v>0</v>
      </c>
      <c r="J2002" s="562">
        <v>0</v>
      </c>
      <c r="K2002" s="562">
        <v>0</v>
      </c>
      <c r="L2002" s="562">
        <v>0</v>
      </c>
      <c r="M2002" s="562">
        <v>0</v>
      </c>
      <c r="N2002" s="562">
        <v>0</v>
      </c>
      <c r="O2002" s="562">
        <v>0</v>
      </c>
      <c r="P2002" s="562">
        <v>0</v>
      </c>
      <c r="Q2002" s="562">
        <v>0</v>
      </c>
      <c r="R2002" s="562">
        <v>0</v>
      </c>
    </row>
    <row r="2003" spans="1:18" s="286" customFormat="1" ht="12" x14ac:dyDescent="0.2">
      <c r="A2003" s="1123"/>
      <c r="B2003" s="556" t="s">
        <v>2315</v>
      </c>
      <c r="C2003" s="561">
        <v>3</v>
      </c>
      <c r="D2003" s="562">
        <v>0</v>
      </c>
      <c r="E2003" s="562">
        <v>0</v>
      </c>
      <c r="F2003" s="562">
        <v>1</v>
      </c>
      <c r="G2003" s="562">
        <v>0</v>
      </c>
      <c r="H2003" s="562">
        <v>1</v>
      </c>
      <c r="I2003" s="562">
        <v>0</v>
      </c>
      <c r="J2003" s="562">
        <v>0</v>
      </c>
      <c r="K2003" s="562">
        <v>0</v>
      </c>
      <c r="L2003" s="562">
        <v>0</v>
      </c>
      <c r="M2003" s="562">
        <v>0</v>
      </c>
      <c r="N2003" s="562">
        <v>0</v>
      </c>
      <c r="O2003" s="562">
        <v>0</v>
      </c>
      <c r="P2003" s="562">
        <v>1</v>
      </c>
      <c r="Q2003" s="562">
        <v>0</v>
      </c>
      <c r="R2003" s="562">
        <v>0</v>
      </c>
    </row>
    <row r="2004" spans="1:18" s="286" customFormat="1" ht="12" x14ac:dyDescent="0.2">
      <c r="A2004" s="1123" t="s">
        <v>130</v>
      </c>
      <c r="B2004" s="555" t="s">
        <v>10</v>
      </c>
      <c r="C2004" s="559">
        <v>24</v>
      </c>
      <c r="D2004" s="560">
        <v>0</v>
      </c>
      <c r="E2004" s="560">
        <v>0</v>
      </c>
      <c r="F2004" s="560">
        <v>2</v>
      </c>
      <c r="G2004" s="560">
        <v>3</v>
      </c>
      <c r="H2004" s="560">
        <v>19</v>
      </c>
      <c r="I2004" s="560">
        <v>0</v>
      </c>
      <c r="J2004" s="560">
        <v>0</v>
      </c>
      <c r="K2004" s="560">
        <v>0</v>
      </c>
      <c r="L2004" s="560">
        <v>0</v>
      </c>
      <c r="M2004" s="560">
        <v>0</v>
      </c>
      <c r="N2004" s="560">
        <v>0</v>
      </c>
      <c r="O2004" s="560">
        <v>0</v>
      </c>
      <c r="P2004" s="560">
        <v>0</v>
      </c>
      <c r="Q2004" s="560">
        <v>0</v>
      </c>
      <c r="R2004" s="560">
        <v>0</v>
      </c>
    </row>
    <row r="2005" spans="1:18" s="286" customFormat="1" ht="12" x14ac:dyDescent="0.2">
      <c r="A2005" s="1123"/>
      <c r="B2005" s="556" t="s">
        <v>2356</v>
      </c>
      <c r="C2005" s="561">
        <v>24</v>
      </c>
      <c r="D2005" s="562">
        <v>0</v>
      </c>
      <c r="E2005" s="562">
        <v>0</v>
      </c>
      <c r="F2005" s="562">
        <v>2</v>
      </c>
      <c r="G2005" s="562">
        <v>3</v>
      </c>
      <c r="H2005" s="562">
        <v>19</v>
      </c>
      <c r="I2005" s="562">
        <v>0</v>
      </c>
      <c r="J2005" s="562">
        <v>0</v>
      </c>
      <c r="K2005" s="562">
        <v>0</v>
      </c>
      <c r="L2005" s="562">
        <v>0</v>
      </c>
      <c r="M2005" s="562">
        <v>0</v>
      </c>
      <c r="N2005" s="562">
        <v>0</v>
      </c>
      <c r="O2005" s="562">
        <v>0</v>
      </c>
      <c r="P2005" s="562">
        <v>0</v>
      </c>
      <c r="Q2005" s="562">
        <v>0</v>
      </c>
      <c r="R2005" s="562">
        <v>0</v>
      </c>
    </row>
    <row r="2006" spans="1:18" s="286" customFormat="1" ht="12" x14ac:dyDescent="0.2">
      <c r="A2006" s="1123" t="s">
        <v>266</v>
      </c>
      <c r="B2006" s="555" t="s">
        <v>10</v>
      </c>
      <c r="C2006" s="559">
        <v>1</v>
      </c>
      <c r="D2006" s="560">
        <v>0</v>
      </c>
      <c r="E2006" s="560">
        <v>0</v>
      </c>
      <c r="F2006" s="560">
        <v>0</v>
      </c>
      <c r="G2006" s="560">
        <v>0</v>
      </c>
      <c r="H2006" s="560">
        <v>0</v>
      </c>
      <c r="I2006" s="560">
        <v>0</v>
      </c>
      <c r="J2006" s="560">
        <v>0</v>
      </c>
      <c r="K2006" s="560">
        <v>0</v>
      </c>
      <c r="L2006" s="560">
        <v>0</v>
      </c>
      <c r="M2006" s="560">
        <v>0</v>
      </c>
      <c r="N2006" s="560">
        <v>0</v>
      </c>
      <c r="O2006" s="560">
        <v>0</v>
      </c>
      <c r="P2006" s="560">
        <v>0</v>
      </c>
      <c r="Q2006" s="560">
        <v>1</v>
      </c>
      <c r="R2006" s="560">
        <v>0</v>
      </c>
    </row>
    <row r="2007" spans="1:18" s="286" customFormat="1" ht="12" x14ac:dyDescent="0.2">
      <c r="A2007" s="1123"/>
      <c r="B2007" s="556" t="s">
        <v>2350</v>
      </c>
      <c r="C2007" s="561">
        <v>1</v>
      </c>
      <c r="D2007" s="562">
        <v>0</v>
      </c>
      <c r="E2007" s="562">
        <v>0</v>
      </c>
      <c r="F2007" s="562">
        <v>0</v>
      </c>
      <c r="G2007" s="562">
        <v>0</v>
      </c>
      <c r="H2007" s="562">
        <v>0</v>
      </c>
      <c r="I2007" s="562">
        <v>0</v>
      </c>
      <c r="J2007" s="562">
        <v>0</v>
      </c>
      <c r="K2007" s="562">
        <v>0</v>
      </c>
      <c r="L2007" s="562">
        <v>0</v>
      </c>
      <c r="M2007" s="562">
        <v>0</v>
      </c>
      <c r="N2007" s="562">
        <v>0</v>
      </c>
      <c r="O2007" s="562">
        <v>0</v>
      </c>
      <c r="P2007" s="562">
        <v>0</v>
      </c>
      <c r="Q2007" s="562">
        <v>1</v>
      </c>
      <c r="R2007" s="562">
        <v>0</v>
      </c>
    </row>
    <row r="2008" spans="1:18" s="286" customFormat="1" ht="12" x14ac:dyDescent="0.2">
      <c r="A2008" s="554" t="s">
        <v>2939</v>
      </c>
      <c r="B2008" s="555" t="s">
        <v>10</v>
      </c>
      <c r="C2008" s="559">
        <v>581</v>
      </c>
      <c r="D2008" s="560">
        <v>12</v>
      </c>
      <c r="E2008" s="560">
        <v>11</v>
      </c>
      <c r="F2008" s="560">
        <v>132</v>
      </c>
      <c r="G2008" s="560">
        <v>31</v>
      </c>
      <c r="H2008" s="560">
        <v>140</v>
      </c>
      <c r="I2008" s="560">
        <v>30</v>
      </c>
      <c r="J2008" s="560">
        <v>1</v>
      </c>
      <c r="K2008" s="560">
        <v>9</v>
      </c>
      <c r="L2008" s="560">
        <v>2</v>
      </c>
      <c r="M2008" s="560">
        <v>3</v>
      </c>
      <c r="N2008" s="560">
        <v>98</v>
      </c>
      <c r="O2008" s="560">
        <v>30</v>
      </c>
      <c r="P2008" s="560">
        <v>30</v>
      </c>
      <c r="Q2008" s="560">
        <v>49</v>
      </c>
      <c r="R2008" s="560">
        <v>3</v>
      </c>
    </row>
    <row r="2009" spans="1:18" s="286" customFormat="1" ht="12" x14ac:dyDescent="0.2">
      <c r="A2009" s="1123" t="s">
        <v>119</v>
      </c>
      <c r="B2009" s="555" t="s">
        <v>10</v>
      </c>
      <c r="C2009" s="559">
        <v>52</v>
      </c>
      <c r="D2009" s="560">
        <v>0</v>
      </c>
      <c r="E2009" s="560">
        <v>1</v>
      </c>
      <c r="F2009" s="560">
        <v>22</v>
      </c>
      <c r="G2009" s="560">
        <v>11</v>
      </c>
      <c r="H2009" s="560">
        <v>14</v>
      </c>
      <c r="I2009" s="560">
        <v>1</v>
      </c>
      <c r="J2009" s="560">
        <v>0</v>
      </c>
      <c r="K2009" s="560">
        <v>3</v>
      </c>
      <c r="L2009" s="560">
        <v>0</v>
      </c>
      <c r="M2009" s="560">
        <v>0</v>
      </c>
      <c r="N2009" s="560">
        <v>0</v>
      </c>
      <c r="O2009" s="560">
        <v>0</v>
      </c>
      <c r="P2009" s="560">
        <v>0</v>
      </c>
      <c r="Q2009" s="560">
        <v>0</v>
      </c>
      <c r="R2009" s="560">
        <v>0</v>
      </c>
    </row>
    <row r="2010" spans="1:18" s="286" customFormat="1" ht="12" x14ac:dyDescent="0.2">
      <c r="A2010" s="1123"/>
      <c r="B2010" s="556" t="s">
        <v>2639</v>
      </c>
      <c r="C2010" s="561">
        <v>2</v>
      </c>
      <c r="D2010" s="562">
        <v>0</v>
      </c>
      <c r="E2010" s="562">
        <v>0</v>
      </c>
      <c r="F2010" s="562">
        <v>0</v>
      </c>
      <c r="G2010" s="562">
        <v>0</v>
      </c>
      <c r="H2010" s="562">
        <v>2</v>
      </c>
      <c r="I2010" s="562">
        <v>0</v>
      </c>
      <c r="J2010" s="562">
        <v>0</v>
      </c>
      <c r="K2010" s="562">
        <v>0</v>
      </c>
      <c r="L2010" s="562">
        <v>0</v>
      </c>
      <c r="M2010" s="562">
        <v>0</v>
      </c>
      <c r="N2010" s="562">
        <v>0</v>
      </c>
      <c r="O2010" s="562">
        <v>0</v>
      </c>
      <c r="P2010" s="562">
        <v>0</v>
      </c>
      <c r="Q2010" s="562">
        <v>0</v>
      </c>
      <c r="R2010" s="562">
        <v>0</v>
      </c>
    </row>
    <row r="2011" spans="1:18" s="286" customFormat="1" ht="12" x14ac:dyDescent="0.2">
      <c r="A2011" s="1123"/>
      <c r="B2011" s="556" t="s">
        <v>2318</v>
      </c>
      <c r="C2011" s="561">
        <v>15</v>
      </c>
      <c r="D2011" s="562">
        <v>0</v>
      </c>
      <c r="E2011" s="562">
        <v>0</v>
      </c>
      <c r="F2011" s="562">
        <v>6</v>
      </c>
      <c r="G2011" s="562">
        <v>7</v>
      </c>
      <c r="H2011" s="562">
        <v>0</v>
      </c>
      <c r="I2011" s="562">
        <v>1</v>
      </c>
      <c r="J2011" s="562">
        <v>0</v>
      </c>
      <c r="K2011" s="562">
        <v>1</v>
      </c>
      <c r="L2011" s="562">
        <v>0</v>
      </c>
      <c r="M2011" s="562">
        <v>0</v>
      </c>
      <c r="N2011" s="562">
        <v>0</v>
      </c>
      <c r="O2011" s="562">
        <v>0</v>
      </c>
      <c r="P2011" s="562">
        <v>0</v>
      </c>
      <c r="Q2011" s="562">
        <v>0</v>
      </c>
      <c r="R2011" s="562">
        <v>0</v>
      </c>
    </row>
    <row r="2012" spans="1:18" s="286" customFormat="1" ht="12" x14ac:dyDescent="0.2">
      <c r="A2012" s="1123"/>
      <c r="B2012" s="556" t="s">
        <v>2319</v>
      </c>
      <c r="C2012" s="561">
        <v>9</v>
      </c>
      <c r="D2012" s="562">
        <v>0</v>
      </c>
      <c r="E2012" s="562">
        <v>0</v>
      </c>
      <c r="F2012" s="562">
        <v>5</v>
      </c>
      <c r="G2012" s="562">
        <v>0</v>
      </c>
      <c r="H2012" s="562">
        <v>4</v>
      </c>
      <c r="I2012" s="562">
        <v>0</v>
      </c>
      <c r="J2012" s="562">
        <v>0</v>
      </c>
      <c r="K2012" s="562">
        <v>0</v>
      </c>
      <c r="L2012" s="562">
        <v>0</v>
      </c>
      <c r="M2012" s="562">
        <v>0</v>
      </c>
      <c r="N2012" s="562">
        <v>0</v>
      </c>
      <c r="O2012" s="562">
        <v>0</v>
      </c>
      <c r="P2012" s="562">
        <v>0</v>
      </c>
      <c r="Q2012" s="562">
        <v>0</v>
      </c>
      <c r="R2012" s="562">
        <v>0</v>
      </c>
    </row>
    <row r="2013" spans="1:18" s="286" customFormat="1" ht="12" x14ac:dyDescent="0.2">
      <c r="A2013" s="1123"/>
      <c r="B2013" s="556" t="s">
        <v>3401</v>
      </c>
      <c r="C2013" s="561">
        <v>1</v>
      </c>
      <c r="D2013" s="562">
        <v>0</v>
      </c>
      <c r="E2013" s="562">
        <v>0</v>
      </c>
      <c r="F2013" s="562">
        <v>0</v>
      </c>
      <c r="G2013" s="562">
        <v>1</v>
      </c>
      <c r="H2013" s="562">
        <v>0</v>
      </c>
      <c r="I2013" s="562">
        <v>0</v>
      </c>
      <c r="J2013" s="562">
        <v>0</v>
      </c>
      <c r="K2013" s="562">
        <v>0</v>
      </c>
      <c r="L2013" s="562">
        <v>0</v>
      </c>
      <c r="M2013" s="562">
        <v>0</v>
      </c>
      <c r="N2013" s="562">
        <v>0</v>
      </c>
      <c r="O2013" s="562">
        <v>0</v>
      </c>
      <c r="P2013" s="562">
        <v>0</v>
      </c>
      <c r="Q2013" s="562">
        <v>0</v>
      </c>
      <c r="R2013" s="562">
        <v>0</v>
      </c>
    </row>
    <row r="2014" spans="1:18" s="286" customFormat="1" ht="12" x14ac:dyDescent="0.2">
      <c r="A2014" s="1123"/>
      <c r="B2014" s="556" t="s">
        <v>3402</v>
      </c>
      <c r="C2014" s="561">
        <v>1</v>
      </c>
      <c r="D2014" s="562">
        <v>0</v>
      </c>
      <c r="E2014" s="562">
        <v>0</v>
      </c>
      <c r="F2014" s="562">
        <v>1</v>
      </c>
      <c r="G2014" s="562">
        <v>0</v>
      </c>
      <c r="H2014" s="562">
        <v>0</v>
      </c>
      <c r="I2014" s="562">
        <v>0</v>
      </c>
      <c r="J2014" s="562">
        <v>0</v>
      </c>
      <c r="K2014" s="562">
        <v>0</v>
      </c>
      <c r="L2014" s="562">
        <v>0</v>
      </c>
      <c r="M2014" s="562">
        <v>0</v>
      </c>
      <c r="N2014" s="562">
        <v>0</v>
      </c>
      <c r="O2014" s="562">
        <v>0</v>
      </c>
      <c r="P2014" s="562">
        <v>0</v>
      </c>
      <c r="Q2014" s="562">
        <v>0</v>
      </c>
      <c r="R2014" s="562">
        <v>0</v>
      </c>
    </row>
    <row r="2015" spans="1:18" s="286" customFormat="1" ht="12" x14ac:dyDescent="0.2">
      <c r="A2015" s="1123"/>
      <c r="B2015" s="556" t="s">
        <v>3403</v>
      </c>
      <c r="C2015" s="561">
        <v>1</v>
      </c>
      <c r="D2015" s="562">
        <v>0</v>
      </c>
      <c r="E2015" s="562">
        <v>0</v>
      </c>
      <c r="F2015" s="562">
        <v>0</v>
      </c>
      <c r="G2015" s="562">
        <v>0</v>
      </c>
      <c r="H2015" s="562">
        <v>1</v>
      </c>
      <c r="I2015" s="562">
        <v>0</v>
      </c>
      <c r="J2015" s="562">
        <v>0</v>
      </c>
      <c r="K2015" s="562">
        <v>0</v>
      </c>
      <c r="L2015" s="562">
        <v>0</v>
      </c>
      <c r="M2015" s="562">
        <v>0</v>
      </c>
      <c r="N2015" s="562">
        <v>0</v>
      </c>
      <c r="O2015" s="562">
        <v>0</v>
      </c>
      <c r="P2015" s="562">
        <v>0</v>
      </c>
      <c r="Q2015" s="562">
        <v>0</v>
      </c>
      <c r="R2015" s="562">
        <v>0</v>
      </c>
    </row>
    <row r="2016" spans="1:18" s="286" customFormat="1" ht="12" x14ac:dyDescent="0.2">
      <c r="A2016" s="1123"/>
      <c r="B2016" s="556" t="s">
        <v>3404</v>
      </c>
      <c r="C2016" s="561">
        <v>1</v>
      </c>
      <c r="D2016" s="562">
        <v>0</v>
      </c>
      <c r="E2016" s="562">
        <v>0</v>
      </c>
      <c r="F2016" s="562">
        <v>0</v>
      </c>
      <c r="G2016" s="562">
        <v>0</v>
      </c>
      <c r="H2016" s="562">
        <v>1</v>
      </c>
      <c r="I2016" s="562">
        <v>0</v>
      </c>
      <c r="J2016" s="562">
        <v>0</v>
      </c>
      <c r="K2016" s="562">
        <v>0</v>
      </c>
      <c r="L2016" s="562">
        <v>0</v>
      </c>
      <c r="M2016" s="562">
        <v>0</v>
      </c>
      <c r="N2016" s="562">
        <v>0</v>
      </c>
      <c r="O2016" s="562">
        <v>0</v>
      </c>
      <c r="P2016" s="562">
        <v>0</v>
      </c>
      <c r="Q2016" s="562">
        <v>0</v>
      </c>
      <c r="R2016" s="562">
        <v>0</v>
      </c>
    </row>
    <row r="2017" spans="1:18" s="286" customFormat="1" ht="12" x14ac:dyDescent="0.2">
      <c r="A2017" s="1123"/>
      <c r="B2017" s="556" t="s">
        <v>2641</v>
      </c>
      <c r="C2017" s="561">
        <v>1</v>
      </c>
      <c r="D2017" s="562">
        <v>0</v>
      </c>
      <c r="E2017" s="562">
        <v>0</v>
      </c>
      <c r="F2017" s="562">
        <v>0</v>
      </c>
      <c r="G2017" s="562">
        <v>1</v>
      </c>
      <c r="H2017" s="562">
        <v>0</v>
      </c>
      <c r="I2017" s="562">
        <v>0</v>
      </c>
      <c r="J2017" s="562">
        <v>0</v>
      </c>
      <c r="K2017" s="562">
        <v>0</v>
      </c>
      <c r="L2017" s="562">
        <v>0</v>
      </c>
      <c r="M2017" s="562">
        <v>0</v>
      </c>
      <c r="N2017" s="562">
        <v>0</v>
      </c>
      <c r="O2017" s="562">
        <v>0</v>
      </c>
      <c r="P2017" s="562">
        <v>0</v>
      </c>
      <c r="Q2017" s="562">
        <v>0</v>
      </c>
      <c r="R2017" s="562">
        <v>0</v>
      </c>
    </row>
    <row r="2018" spans="1:18" s="286" customFormat="1" ht="12" x14ac:dyDescent="0.2">
      <c r="A2018" s="1123"/>
      <c r="B2018" s="556" t="s">
        <v>3406</v>
      </c>
      <c r="C2018" s="561">
        <v>1</v>
      </c>
      <c r="D2018" s="562">
        <v>0</v>
      </c>
      <c r="E2018" s="562">
        <v>0</v>
      </c>
      <c r="F2018" s="562">
        <v>0</v>
      </c>
      <c r="G2018" s="562">
        <v>0</v>
      </c>
      <c r="H2018" s="562">
        <v>1</v>
      </c>
      <c r="I2018" s="562">
        <v>0</v>
      </c>
      <c r="J2018" s="562">
        <v>0</v>
      </c>
      <c r="K2018" s="562">
        <v>0</v>
      </c>
      <c r="L2018" s="562">
        <v>0</v>
      </c>
      <c r="M2018" s="562">
        <v>0</v>
      </c>
      <c r="N2018" s="562">
        <v>0</v>
      </c>
      <c r="O2018" s="562">
        <v>0</v>
      </c>
      <c r="P2018" s="562">
        <v>0</v>
      </c>
      <c r="Q2018" s="562">
        <v>0</v>
      </c>
      <c r="R2018" s="562">
        <v>0</v>
      </c>
    </row>
    <row r="2019" spans="1:18" s="286" customFormat="1" ht="12" x14ac:dyDescent="0.2">
      <c r="A2019" s="1123"/>
      <c r="B2019" s="556" t="s">
        <v>2323</v>
      </c>
      <c r="C2019" s="561">
        <v>7</v>
      </c>
      <c r="D2019" s="562">
        <v>0</v>
      </c>
      <c r="E2019" s="562">
        <v>1</v>
      </c>
      <c r="F2019" s="562">
        <v>3</v>
      </c>
      <c r="G2019" s="562">
        <v>1</v>
      </c>
      <c r="H2019" s="562">
        <v>2</v>
      </c>
      <c r="I2019" s="562">
        <v>0</v>
      </c>
      <c r="J2019" s="562">
        <v>0</v>
      </c>
      <c r="K2019" s="562">
        <v>0</v>
      </c>
      <c r="L2019" s="562">
        <v>0</v>
      </c>
      <c r="M2019" s="562">
        <v>0</v>
      </c>
      <c r="N2019" s="562">
        <v>0</v>
      </c>
      <c r="O2019" s="562">
        <v>0</v>
      </c>
      <c r="P2019" s="562">
        <v>0</v>
      </c>
      <c r="Q2019" s="562">
        <v>0</v>
      </c>
      <c r="R2019" s="562">
        <v>0</v>
      </c>
    </row>
    <row r="2020" spans="1:18" s="286" customFormat="1" ht="12" x14ac:dyDescent="0.2">
      <c r="A2020" s="1123"/>
      <c r="B2020" s="556" t="s">
        <v>2324</v>
      </c>
      <c r="C2020" s="561">
        <v>1</v>
      </c>
      <c r="D2020" s="562">
        <v>0</v>
      </c>
      <c r="E2020" s="562">
        <v>0</v>
      </c>
      <c r="F2020" s="562">
        <v>0</v>
      </c>
      <c r="G2020" s="562">
        <v>0</v>
      </c>
      <c r="H2020" s="562">
        <v>1</v>
      </c>
      <c r="I2020" s="562">
        <v>0</v>
      </c>
      <c r="J2020" s="562">
        <v>0</v>
      </c>
      <c r="K2020" s="562">
        <v>0</v>
      </c>
      <c r="L2020" s="562">
        <v>0</v>
      </c>
      <c r="M2020" s="562">
        <v>0</v>
      </c>
      <c r="N2020" s="562">
        <v>0</v>
      </c>
      <c r="O2020" s="562">
        <v>0</v>
      </c>
      <c r="P2020" s="562">
        <v>0</v>
      </c>
      <c r="Q2020" s="562">
        <v>0</v>
      </c>
      <c r="R2020" s="562">
        <v>0</v>
      </c>
    </row>
    <row r="2021" spans="1:18" s="286" customFormat="1" ht="12" x14ac:dyDescent="0.2">
      <c r="A2021" s="1123"/>
      <c r="B2021" s="556" t="s">
        <v>2326</v>
      </c>
      <c r="C2021" s="561">
        <v>8</v>
      </c>
      <c r="D2021" s="562">
        <v>0</v>
      </c>
      <c r="E2021" s="562">
        <v>0</v>
      </c>
      <c r="F2021" s="562">
        <v>5</v>
      </c>
      <c r="G2021" s="562">
        <v>0</v>
      </c>
      <c r="H2021" s="562">
        <v>2</v>
      </c>
      <c r="I2021" s="562">
        <v>0</v>
      </c>
      <c r="J2021" s="562">
        <v>0</v>
      </c>
      <c r="K2021" s="562">
        <v>1</v>
      </c>
      <c r="L2021" s="562">
        <v>0</v>
      </c>
      <c r="M2021" s="562">
        <v>0</v>
      </c>
      <c r="N2021" s="562">
        <v>0</v>
      </c>
      <c r="O2021" s="562">
        <v>0</v>
      </c>
      <c r="P2021" s="562">
        <v>0</v>
      </c>
      <c r="Q2021" s="562">
        <v>0</v>
      </c>
      <c r="R2021" s="562">
        <v>0</v>
      </c>
    </row>
    <row r="2022" spans="1:18" s="286" customFormat="1" ht="12" x14ac:dyDescent="0.2">
      <c r="A2022" s="1123"/>
      <c r="B2022" s="556" t="s">
        <v>2328</v>
      </c>
      <c r="C2022" s="561">
        <v>1</v>
      </c>
      <c r="D2022" s="562">
        <v>0</v>
      </c>
      <c r="E2022" s="562">
        <v>0</v>
      </c>
      <c r="F2022" s="562">
        <v>1</v>
      </c>
      <c r="G2022" s="562">
        <v>0</v>
      </c>
      <c r="H2022" s="562">
        <v>0</v>
      </c>
      <c r="I2022" s="562">
        <v>0</v>
      </c>
      <c r="J2022" s="562">
        <v>0</v>
      </c>
      <c r="K2022" s="562">
        <v>0</v>
      </c>
      <c r="L2022" s="562">
        <v>0</v>
      </c>
      <c r="M2022" s="562">
        <v>0</v>
      </c>
      <c r="N2022" s="562">
        <v>0</v>
      </c>
      <c r="O2022" s="562">
        <v>0</v>
      </c>
      <c r="P2022" s="562">
        <v>0</v>
      </c>
      <c r="Q2022" s="562">
        <v>0</v>
      </c>
      <c r="R2022" s="562">
        <v>0</v>
      </c>
    </row>
    <row r="2023" spans="1:18" s="286" customFormat="1" ht="12" x14ac:dyDescent="0.2">
      <c r="A2023" s="1123"/>
      <c r="B2023" s="556" t="s">
        <v>2329</v>
      </c>
      <c r="C2023" s="561">
        <v>3</v>
      </c>
      <c r="D2023" s="562">
        <v>0</v>
      </c>
      <c r="E2023" s="562">
        <v>0</v>
      </c>
      <c r="F2023" s="562">
        <v>1</v>
      </c>
      <c r="G2023" s="562">
        <v>1</v>
      </c>
      <c r="H2023" s="562">
        <v>0</v>
      </c>
      <c r="I2023" s="562">
        <v>0</v>
      </c>
      <c r="J2023" s="562">
        <v>0</v>
      </c>
      <c r="K2023" s="562">
        <v>1</v>
      </c>
      <c r="L2023" s="562">
        <v>0</v>
      </c>
      <c r="M2023" s="562">
        <v>0</v>
      </c>
      <c r="N2023" s="562">
        <v>0</v>
      </c>
      <c r="O2023" s="562">
        <v>0</v>
      </c>
      <c r="P2023" s="562">
        <v>0</v>
      </c>
      <c r="Q2023" s="562">
        <v>0</v>
      </c>
      <c r="R2023" s="562">
        <v>0</v>
      </c>
    </row>
    <row r="2024" spans="1:18" s="286" customFormat="1" ht="12" x14ac:dyDescent="0.2">
      <c r="A2024" s="1123" t="s">
        <v>132</v>
      </c>
      <c r="B2024" s="555" t="s">
        <v>10</v>
      </c>
      <c r="C2024" s="559">
        <v>7</v>
      </c>
      <c r="D2024" s="560">
        <v>0</v>
      </c>
      <c r="E2024" s="560">
        <v>0</v>
      </c>
      <c r="F2024" s="560">
        <v>1</v>
      </c>
      <c r="G2024" s="560">
        <v>0</v>
      </c>
      <c r="H2024" s="560">
        <v>3</v>
      </c>
      <c r="I2024" s="560">
        <v>0</v>
      </c>
      <c r="J2024" s="560">
        <v>0</v>
      </c>
      <c r="K2024" s="560">
        <v>0</v>
      </c>
      <c r="L2024" s="560">
        <v>0</v>
      </c>
      <c r="M2024" s="560">
        <v>0</v>
      </c>
      <c r="N2024" s="560">
        <v>2</v>
      </c>
      <c r="O2024" s="560">
        <v>0</v>
      </c>
      <c r="P2024" s="560">
        <v>0</v>
      </c>
      <c r="Q2024" s="560">
        <v>0</v>
      </c>
      <c r="R2024" s="560">
        <v>1</v>
      </c>
    </row>
    <row r="2025" spans="1:18" s="286" customFormat="1" ht="12" x14ac:dyDescent="0.2">
      <c r="A2025" s="1123"/>
      <c r="B2025" s="556" t="s">
        <v>3407</v>
      </c>
      <c r="C2025" s="561">
        <v>1</v>
      </c>
      <c r="D2025" s="562">
        <v>0</v>
      </c>
      <c r="E2025" s="562">
        <v>0</v>
      </c>
      <c r="F2025" s="562">
        <v>0</v>
      </c>
      <c r="G2025" s="562">
        <v>0</v>
      </c>
      <c r="H2025" s="562">
        <v>0</v>
      </c>
      <c r="I2025" s="562">
        <v>0</v>
      </c>
      <c r="J2025" s="562">
        <v>0</v>
      </c>
      <c r="K2025" s="562">
        <v>0</v>
      </c>
      <c r="L2025" s="562">
        <v>0</v>
      </c>
      <c r="M2025" s="562">
        <v>0</v>
      </c>
      <c r="N2025" s="562">
        <v>1</v>
      </c>
      <c r="O2025" s="562">
        <v>0</v>
      </c>
      <c r="P2025" s="562">
        <v>0</v>
      </c>
      <c r="Q2025" s="562">
        <v>0</v>
      </c>
      <c r="R2025" s="562">
        <v>0</v>
      </c>
    </row>
    <row r="2026" spans="1:18" s="286" customFormat="1" ht="12" x14ac:dyDescent="0.2">
      <c r="A2026" s="1123"/>
      <c r="B2026" s="556" t="s">
        <v>2369</v>
      </c>
      <c r="C2026" s="561">
        <v>6</v>
      </c>
      <c r="D2026" s="562">
        <v>0</v>
      </c>
      <c r="E2026" s="562">
        <v>0</v>
      </c>
      <c r="F2026" s="562">
        <v>1</v>
      </c>
      <c r="G2026" s="562">
        <v>0</v>
      </c>
      <c r="H2026" s="562">
        <v>3</v>
      </c>
      <c r="I2026" s="562">
        <v>0</v>
      </c>
      <c r="J2026" s="562">
        <v>0</v>
      </c>
      <c r="K2026" s="562">
        <v>0</v>
      </c>
      <c r="L2026" s="562">
        <v>0</v>
      </c>
      <c r="M2026" s="562">
        <v>0</v>
      </c>
      <c r="N2026" s="562">
        <v>1</v>
      </c>
      <c r="O2026" s="562">
        <v>0</v>
      </c>
      <c r="P2026" s="562">
        <v>0</v>
      </c>
      <c r="Q2026" s="562">
        <v>0</v>
      </c>
      <c r="R2026" s="562">
        <v>1</v>
      </c>
    </row>
    <row r="2027" spans="1:18" s="286" customFormat="1" ht="12" x14ac:dyDescent="0.2">
      <c r="A2027" s="1123" t="s">
        <v>134</v>
      </c>
      <c r="B2027" s="555" t="s">
        <v>10</v>
      </c>
      <c r="C2027" s="559">
        <v>54</v>
      </c>
      <c r="D2027" s="560">
        <v>2</v>
      </c>
      <c r="E2027" s="560">
        <v>3</v>
      </c>
      <c r="F2027" s="560">
        <v>10</v>
      </c>
      <c r="G2027" s="560">
        <v>1</v>
      </c>
      <c r="H2027" s="560">
        <v>22</v>
      </c>
      <c r="I2027" s="560">
        <v>4</v>
      </c>
      <c r="J2027" s="560">
        <v>1</v>
      </c>
      <c r="K2027" s="560">
        <v>0</v>
      </c>
      <c r="L2027" s="560">
        <v>0</v>
      </c>
      <c r="M2027" s="560">
        <v>0</v>
      </c>
      <c r="N2027" s="560">
        <v>1</v>
      </c>
      <c r="O2027" s="560">
        <v>3</v>
      </c>
      <c r="P2027" s="560">
        <v>6</v>
      </c>
      <c r="Q2027" s="560">
        <v>1</v>
      </c>
      <c r="R2027" s="560">
        <v>0</v>
      </c>
    </row>
    <row r="2028" spans="1:18" s="286" customFormat="1" ht="12" x14ac:dyDescent="0.2">
      <c r="A2028" s="1123"/>
      <c r="B2028" s="556" t="s">
        <v>2371</v>
      </c>
      <c r="C2028" s="561">
        <v>2</v>
      </c>
      <c r="D2028" s="562">
        <v>0</v>
      </c>
      <c r="E2028" s="562">
        <v>0</v>
      </c>
      <c r="F2028" s="562">
        <v>0</v>
      </c>
      <c r="G2028" s="562">
        <v>0</v>
      </c>
      <c r="H2028" s="562">
        <v>1</v>
      </c>
      <c r="I2028" s="562">
        <v>0</v>
      </c>
      <c r="J2028" s="562">
        <v>0</v>
      </c>
      <c r="K2028" s="562">
        <v>0</v>
      </c>
      <c r="L2028" s="562">
        <v>0</v>
      </c>
      <c r="M2028" s="562">
        <v>0</v>
      </c>
      <c r="N2028" s="562">
        <v>0</v>
      </c>
      <c r="O2028" s="562">
        <v>0</v>
      </c>
      <c r="P2028" s="562">
        <v>0</v>
      </c>
      <c r="Q2028" s="562">
        <v>1</v>
      </c>
      <c r="R2028" s="562">
        <v>0</v>
      </c>
    </row>
    <row r="2029" spans="1:18" s="286" customFormat="1" ht="12" x14ac:dyDescent="0.2">
      <c r="A2029" s="1123"/>
      <c r="B2029" s="556" t="s">
        <v>2372</v>
      </c>
      <c r="C2029" s="561">
        <v>9</v>
      </c>
      <c r="D2029" s="562">
        <v>1</v>
      </c>
      <c r="E2029" s="562">
        <v>0</v>
      </c>
      <c r="F2029" s="562">
        <v>2</v>
      </c>
      <c r="G2029" s="562">
        <v>0</v>
      </c>
      <c r="H2029" s="562">
        <v>5</v>
      </c>
      <c r="I2029" s="562">
        <v>1</v>
      </c>
      <c r="J2029" s="562">
        <v>0</v>
      </c>
      <c r="K2029" s="562">
        <v>0</v>
      </c>
      <c r="L2029" s="562">
        <v>0</v>
      </c>
      <c r="M2029" s="562">
        <v>0</v>
      </c>
      <c r="N2029" s="562">
        <v>0</v>
      </c>
      <c r="O2029" s="562">
        <v>0</v>
      </c>
      <c r="P2029" s="562">
        <v>0</v>
      </c>
      <c r="Q2029" s="562">
        <v>0</v>
      </c>
      <c r="R2029" s="562">
        <v>0</v>
      </c>
    </row>
    <row r="2030" spans="1:18" s="286" customFormat="1" ht="12" x14ac:dyDescent="0.2">
      <c r="A2030" s="1123"/>
      <c r="B2030" s="556" t="s">
        <v>2643</v>
      </c>
      <c r="C2030" s="561">
        <v>2</v>
      </c>
      <c r="D2030" s="562">
        <v>1</v>
      </c>
      <c r="E2030" s="562">
        <v>1</v>
      </c>
      <c r="F2030" s="562">
        <v>0</v>
      </c>
      <c r="G2030" s="562">
        <v>0</v>
      </c>
      <c r="H2030" s="562">
        <v>0</v>
      </c>
      <c r="I2030" s="562">
        <v>0</v>
      </c>
      <c r="J2030" s="562">
        <v>0</v>
      </c>
      <c r="K2030" s="562">
        <v>0</v>
      </c>
      <c r="L2030" s="562">
        <v>0</v>
      </c>
      <c r="M2030" s="562">
        <v>0</v>
      </c>
      <c r="N2030" s="562">
        <v>0</v>
      </c>
      <c r="O2030" s="562">
        <v>0</v>
      </c>
      <c r="P2030" s="562">
        <v>0</v>
      </c>
      <c r="Q2030" s="562">
        <v>0</v>
      </c>
      <c r="R2030" s="562">
        <v>0</v>
      </c>
    </row>
    <row r="2031" spans="1:18" s="286" customFormat="1" ht="12" x14ac:dyDescent="0.2">
      <c r="A2031" s="1123"/>
      <c r="B2031" s="556" t="s">
        <v>2373</v>
      </c>
      <c r="C2031" s="561">
        <v>17</v>
      </c>
      <c r="D2031" s="562">
        <v>0</v>
      </c>
      <c r="E2031" s="562">
        <v>1</v>
      </c>
      <c r="F2031" s="562">
        <v>3</v>
      </c>
      <c r="G2031" s="562">
        <v>1</v>
      </c>
      <c r="H2031" s="562">
        <v>4</v>
      </c>
      <c r="I2031" s="562">
        <v>1</v>
      </c>
      <c r="J2031" s="562">
        <v>1</v>
      </c>
      <c r="K2031" s="562">
        <v>0</v>
      </c>
      <c r="L2031" s="562">
        <v>0</v>
      </c>
      <c r="M2031" s="562">
        <v>0</v>
      </c>
      <c r="N2031" s="562">
        <v>0</v>
      </c>
      <c r="O2031" s="562">
        <v>1</v>
      </c>
      <c r="P2031" s="562">
        <v>5</v>
      </c>
      <c r="Q2031" s="562">
        <v>0</v>
      </c>
      <c r="R2031" s="562">
        <v>0</v>
      </c>
    </row>
    <row r="2032" spans="1:18" s="286" customFormat="1" ht="12" x14ac:dyDescent="0.2">
      <c r="A2032" s="1123"/>
      <c r="B2032" s="556" t="s">
        <v>2376</v>
      </c>
      <c r="C2032" s="561">
        <v>19</v>
      </c>
      <c r="D2032" s="562">
        <v>0</v>
      </c>
      <c r="E2032" s="562">
        <v>1</v>
      </c>
      <c r="F2032" s="562">
        <v>3</v>
      </c>
      <c r="G2032" s="562">
        <v>0</v>
      </c>
      <c r="H2032" s="562">
        <v>10</v>
      </c>
      <c r="I2032" s="562">
        <v>2</v>
      </c>
      <c r="J2032" s="562">
        <v>0</v>
      </c>
      <c r="K2032" s="562">
        <v>0</v>
      </c>
      <c r="L2032" s="562">
        <v>0</v>
      </c>
      <c r="M2032" s="562">
        <v>0</v>
      </c>
      <c r="N2032" s="562">
        <v>1</v>
      </c>
      <c r="O2032" s="562">
        <v>1</v>
      </c>
      <c r="P2032" s="562">
        <v>1</v>
      </c>
      <c r="Q2032" s="562">
        <v>0</v>
      </c>
      <c r="R2032" s="562">
        <v>0</v>
      </c>
    </row>
    <row r="2033" spans="1:18" s="286" customFormat="1" ht="12" x14ac:dyDescent="0.2">
      <c r="A2033" s="1123"/>
      <c r="B2033" s="556" t="s">
        <v>2644</v>
      </c>
      <c r="C2033" s="561">
        <v>1</v>
      </c>
      <c r="D2033" s="562">
        <v>0</v>
      </c>
      <c r="E2033" s="562">
        <v>0</v>
      </c>
      <c r="F2033" s="562">
        <v>0</v>
      </c>
      <c r="G2033" s="562">
        <v>0</v>
      </c>
      <c r="H2033" s="562">
        <v>1</v>
      </c>
      <c r="I2033" s="562">
        <v>0</v>
      </c>
      <c r="J2033" s="562">
        <v>0</v>
      </c>
      <c r="K2033" s="562">
        <v>0</v>
      </c>
      <c r="L2033" s="562">
        <v>0</v>
      </c>
      <c r="M2033" s="562">
        <v>0</v>
      </c>
      <c r="N2033" s="562">
        <v>0</v>
      </c>
      <c r="O2033" s="562">
        <v>0</v>
      </c>
      <c r="P2033" s="562">
        <v>0</v>
      </c>
      <c r="Q2033" s="562">
        <v>0</v>
      </c>
      <c r="R2033" s="562">
        <v>0</v>
      </c>
    </row>
    <row r="2034" spans="1:18" s="286" customFormat="1" ht="12" x14ac:dyDescent="0.2">
      <c r="A2034" s="1123"/>
      <c r="B2034" s="556" t="s">
        <v>1569</v>
      </c>
      <c r="C2034" s="561">
        <v>4</v>
      </c>
      <c r="D2034" s="562">
        <v>0</v>
      </c>
      <c r="E2034" s="562">
        <v>0</v>
      </c>
      <c r="F2034" s="562">
        <v>2</v>
      </c>
      <c r="G2034" s="562">
        <v>0</v>
      </c>
      <c r="H2034" s="562">
        <v>1</v>
      </c>
      <c r="I2034" s="562">
        <v>0</v>
      </c>
      <c r="J2034" s="562">
        <v>0</v>
      </c>
      <c r="K2034" s="562">
        <v>0</v>
      </c>
      <c r="L2034" s="562">
        <v>0</v>
      </c>
      <c r="M2034" s="562">
        <v>0</v>
      </c>
      <c r="N2034" s="562">
        <v>0</v>
      </c>
      <c r="O2034" s="562">
        <v>1</v>
      </c>
      <c r="P2034" s="562">
        <v>0</v>
      </c>
      <c r="Q2034" s="562">
        <v>0</v>
      </c>
      <c r="R2034" s="562">
        <v>0</v>
      </c>
    </row>
    <row r="2035" spans="1:18" s="286" customFormat="1" ht="12" x14ac:dyDescent="0.2">
      <c r="A2035" s="1123" t="s">
        <v>2940</v>
      </c>
      <c r="B2035" s="555" t="s">
        <v>10</v>
      </c>
      <c r="C2035" s="559">
        <v>1</v>
      </c>
      <c r="D2035" s="560">
        <v>1</v>
      </c>
      <c r="E2035" s="560">
        <v>0</v>
      </c>
      <c r="F2035" s="560">
        <v>0</v>
      </c>
      <c r="G2035" s="560">
        <v>0</v>
      </c>
      <c r="H2035" s="560">
        <v>0</v>
      </c>
      <c r="I2035" s="560">
        <v>0</v>
      </c>
      <c r="J2035" s="560">
        <v>0</v>
      </c>
      <c r="K2035" s="560">
        <v>0</v>
      </c>
      <c r="L2035" s="560">
        <v>0</v>
      </c>
      <c r="M2035" s="560">
        <v>0</v>
      </c>
      <c r="N2035" s="560">
        <v>0</v>
      </c>
      <c r="O2035" s="560">
        <v>0</v>
      </c>
      <c r="P2035" s="560">
        <v>0</v>
      </c>
      <c r="Q2035" s="560">
        <v>0</v>
      </c>
      <c r="R2035" s="560">
        <v>0</v>
      </c>
    </row>
    <row r="2036" spans="1:18" s="286" customFormat="1" ht="12" x14ac:dyDescent="0.2">
      <c r="A2036" s="1123"/>
      <c r="B2036" s="556" t="s">
        <v>2344</v>
      </c>
      <c r="C2036" s="561">
        <v>1</v>
      </c>
      <c r="D2036" s="562">
        <v>1</v>
      </c>
      <c r="E2036" s="562">
        <v>0</v>
      </c>
      <c r="F2036" s="562">
        <v>0</v>
      </c>
      <c r="G2036" s="562">
        <v>0</v>
      </c>
      <c r="H2036" s="562">
        <v>0</v>
      </c>
      <c r="I2036" s="562">
        <v>0</v>
      </c>
      <c r="J2036" s="562">
        <v>0</v>
      </c>
      <c r="K2036" s="562">
        <v>0</v>
      </c>
      <c r="L2036" s="562">
        <v>0</v>
      </c>
      <c r="M2036" s="562">
        <v>0</v>
      </c>
      <c r="N2036" s="562">
        <v>0</v>
      </c>
      <c r="O2036" s="562">
        <v>0</v>
      </c>
      <c r="P2036" s="562">
        <v>0</v>
      </c>
      <c r="Q2036" s="562">
        <v>0</v>
      </c>
      <c r="R2036" s="562">
        <v>0</v>
      </c>
    </row>
    <row r="2037" spans="1:18" s="286" customFormat="1" ht="12" x14ac:dyDescent="0.2">
      <c r="A2037" s="1123" t="s">
        <v>2941</v>
      </c>
      <c r="B2037" s="555" t="s">
        <v>10</v>
      </c>
      <c r="C2037" s="559">
        <v>8</v>
      </c>
      <c r="D2037" s="560">
        <v>6</v>
      </c>
      <c r="E2037" s="560">
        <v>0</v>
      </c>
      <c r="F2037" s="560">
        <v>1</v>
      </c>
      <c r="G2037" s="560">
        <v>0</v>
      </c>
      <c r="H2037" s="560">
        <v>1</v>
      </c>
      <c r="I2037" s="560">
        <v>0</v>
      </c>
      <c r="J2037" s="560">
        <v>0</v>
      </c>
      <c r="K2037" s="560">
        <v>0</v>
      </c>
      <c r="L2037" s="560">
        <v>0</v>
      </c>
      <c r="M2037" s="560">
        <v>0</v>
      </c>
      <c r="N2037" s="560">
        <v>0</v>
      </c>
      <c r="O2037" s="560">
        <v>0</v>
      </c>
      <c r="P2037" s="560">
        <v>0</v>
      </c>
      <c r="Q2037" s="560">
        <v>0</v>
      </c>
      <c r="R2037" s="560">
        <v>0</v>
      </c>
    </row>
    <row r="2038" spans="1:18" s="286" customFormat="1" ht="12" x14ac:dyDescent="0.2">
      <c r="A2038" s="1123"/>
      <c r="B2038" s="556" t="s">
        <v>2647</v>
      </c>
      <c r="C2038" s="561">
        <v>1</v>
      </c>
      <c r="D2038" s="562">
        <v>1</v>
      </c>
      <c r="E2038" s="562">
        <v>0</v>
      </c>
      <c r="F2038" s="562">
        <v>0</v>
      </c>
      <c r="G2038" s="562">
        <v>0</v>
      </c>
      <c r="H2038" s="562">
        <v>0</v>
      </c>
      <c r="I2038" s="562">
        <v>0</v>
      </c>
      <c r="J2038" s="562">
        <v>0</v>
      </c>
      <c r="K2038" s="562">
        <v>0</v>
      </c>
      <c r="L2038" s="562">
        <v>0</v>
      </c>
      <c r="M2038" s="562">
        <v>0</v>
      </c>
      <c r="N2038" s="562">
        <v>0</v>
      </c>
      <c r="O2038" s="562">
        <v>0</v>
      </c>
      <c r="P2038" s="562">
        <v>0</v>
      </c>
      <c r="Q2038" s="562">
        <v>0</v>
      </c>
      <c r="R2038" s="562">
        <v>0</v>
      </c>
    </row>
    <row r="2039" spans="1:18" s="286" customFormat="1" ht="12" x14ac:dyDescent="0.2">
      <c r="A2039" s="1123"/>
      <c r="B2039" s="556" t="s">
        <v>2393</v>
      </c>
      <c r="C2039" s="561">
        <v>3</v>
      </c>
      <c r="D2039" s="562">
        <v>3</v>
      </c>
      <c r="E2039" s="562">
        <v>0</v>
      </c>
      <c r="F2039" s="562">
        <v>0</v>
      </c>
      <c r="G2039" s="562">
        <v>0</v>
      </c>
      <c r="H2039" s="562">
        <v>0</v>
      </c>
      <c r="I2039" s="562">
        <v>0</v>
      </c>
      <c r="J2039" s="562">
        <v>0</v>
      </c>
      <c r="K2039" s="562">
        <v>0</v>
      </c>
      <c r="L2039" s="562">
        <v>0</v>
      </c>
      <c r="M2039" s="562">
        <v>0</v>
      </c>
      <c r="N2039" s="562">
        <v>0</v>
      </c>
      <c r="O2039" s="562">
        <v>0</v>
      </c>
      <c r="P2039" s="562">
        <v>0</v>
      </c>
      <c r="Q2039" s="562">
        <v>0</v>
      </c>
      <c r="R2039" s="562">
        <v>0</v>
      </c>
    </row>
    <row r="2040" spans="1:18" s="286" customFormat="1" ht="12" x14ac:dyDescent="0.2">
      <c r="A2040" s="1123"/>
      <c r="B2040" s="556" t="s">
        <v>2394</v>
      </c>
      <c r="C2040" s="561">
        <v>1</v>
      </c>
      <c r="D2040" s="562">
        <v>1</v>
      </c>
      <c r="E2040" s="562">
        <v>0</v>
      </c>
      <c r="F2040" s="562">
        <v>0</v>
      </c>
      <c r="G2040" s="562">
        <v>0</v>
      </c>
      <c r="H2040" s="562">
        <v>0</v>
      </c>
      <c r="I2040" s="562">
        <v>0</v>
      </c>
      <c r="J2040" s="562">
        <v>0</v>
      </c>
      <c r="K2040" s="562">
        <v>0</v>
      </c>
      <c r="L2040" s="562">
        <v>0</v>
      </c>
      <c r="M2040" s="562">
        <v>0</v>
      </c>
      <c r="N2040" s="562">
        <v>0</v>
      </c>
      <c r="O2040" s="562">
        <v>0</v>
      </c>
      <c r="P2040" s="562">
        <v>0</v>
      </c>
      <c r="Q2040" s="562">
        <v>0</v>
      </c>
      <c r="R2040" s="562">
        <v>0</v>
      </c>
    </row>
    <row r="2041" spans="1:18" s="286" customFormat="1" ht="12" x14ac:dyDescent="0.2">
      <c r="A2041" s="1123"/>
      <c r="B2041" s="556" t="s">
        <v>2395</v>
      </c>
      <c r="C2041" s="561">
        <v>1</v>
      </c>
      <c r="D2041" s="562">
        <v>1</v>
      </c>
      <c r="E2041" s="562">
        <v>0</v>
      </c>
      <c r="F2041" s="562">
        <v>0</v>
      </c>
      <c r="G2041" s="562">
        <v>0</v>
      </c>
      <c r="H2041" s="562">
        <v>0</v>
      </c>
      <c r="I2041" s="562">
        <v>0</v>
      </c>
      <c r="J2041" s="562">
        <v>0</v>
      </c>
      <c r="K2041" s="562">
        <v>0</v>
      </c>
      <c r="L2041" s="562">
        <v>0</v>
      </c>
      <c r="M2041" s="562">
        <v>0</v>
      </c>
      <c r="N2041" s="562">
        <v>0</v>
      </c>
      <c r="O2041" s="562">
        <v>0</v>
      </c>
      <c r="P2041" s="562">
        <v>0</v>
      </c>
      <c r="Q2041" s="562">
        <v>0</v>
      </c>
      <c r="R2041" s="562">
        <v>0</v>
      </c>
    </row>
    <row r="2042" spans="1:18" s="286" customFormat="1" ht="12" x14ac:dyDescent="0.2">
      <c r="A2042" s="1123"/>
      <c r="B2042" s="556" t="s">
        <v>2400</v>
      </c>
      <c r="C2042" s="561">
        <v>2</v>
      </c>
      <c r="D2042" s="562">
        <v>0</v>
      </c>
      <c r="E2042" s="562">
        <v>0</v>
      </c>
      <c r="F2042" s="562">
        <v>1</v>
      </c>
      <c r="G2042" s="562">
        <v>0</v>
      </c>
      <c r="H2042" s="562">
        <v>1</v>
      </c>
      <c r="I2042" s="562">
        <v>0</v>
      </c>
      <c r="J2042" s="562">
        <v>0</v>
      </c>
      <c r="K2042" s="562">
        <v>0</v>
      </c>
      <c r="L2042" s="562">
        <v>0</v>
      </c>
      <c r="M2042" s="562">
        <v>0</v>
      </c>
      <c r="N2042" s="562">
        <v>0</v>
      </c>
      <c r="O2042" s="562">
        <v>0</v>
      </c>
      <c r="P2042" s="562">
        <v>0</v>
      </c>
      <c r="Q2042" s="562">
        <v>0</v>
      </c>
      <c r="R2042" s="562">
        <v>0</v>
      </c>
    </row>
    <row r="2043" spans="1:18" s="286" customFormat="1" ht="12" x14ac:dyDescent="0.2">
      <c r="A2043" s="1123" t="s">
        <v>267</v>
      </c>
      <c r="B2043" s="555" t="s">
        <v>10</v>
      </c>
      <c r="C2043" s="559">
        <v>15</v>
      </c>
      <c r="D2043" s="560">
        <v>0</v>
      </c>
      <c r="E2043" s="560">
        <v>1</v>
      </c>
      <c r="F2043" s="560">
        <v>6</v>
      </c>
      <c r="G2043" s="560">
        <v>0</v>
      </c>
      <c r="H2043" s="560">
        <v>3</v>
      </c>
      <c r="I2043" s="560">
        <v>0</v>
      </c>
      <c r="J2043" s="560">
        <v>0</v>
      </c>
      <c r="K2043" s="560">
        <v>0</v>
      </c>
      <c r="L2043" s="560">
        <v>0</v>
      </c>
      <c r="M2043" s="560">
        <v>0</v>
      </c>
      <c r="N2043" s="560">
        <v>0</v>
      </c>
      <c r="O2043" s="560">
        <v>0</v>
      </c>
      <c r="P2043" s="560">
        <v>2</v>
      </c>
      <c r="Q2043" s="560">
        <v>3</v>
      </c>
      <c r="R2043" s="560">
        <v>0</v>
      </c>
    </row>
    <row r="2044" spans="1:18" s="286" customFormat="1" ht="12" x14ac:dyDescent="0.2">
      <c r="A2044" s="1123"/>
      <c r="B2044" s="556" t="s">
        <v>2407</v>
      </c>
      <c r="C2044" s="561">
        <v>2</v>
      </c>
      <c r="D2044" s="562">
        <v>0</v>
      </c>
      <c r="E2044" s="562">
        <v>1</v>
      </c>
      <c r="F2044" s="562">
        <v>0</v>
      </c>
      <c r="G2044" s="562">
        <v>0</v>
      </c>
      <c r="H2044" s="562">
        <v>1</v>
      </c>
      <c r="I2044" s="562">
        <v>0</v>
      </c>
      <c r="J2044" s="562">
        <v>0</v>
      </c>
      <c r="K2044" s="562">
        <v>0</v>
      </c>
      <c r="L2044" s="562">
        <v>0</v>
      </c>
      <c r="M2044" s="562">
        <v>0</v>
      </c>
      <c r="N2044" s="562">
        <v>0</v>
      </c>
      <c r="O2044" s="562">
        <v>0</v>
      </c>
      <c r="P2044" s="562">
        <v>0</v>
      </c>
      <c r="Q2044" s="562">
        <v>0</v>
      </c>
      <c r="R2044" s="562">
        <v>0</v>
      </c>
    </row>
    <row r="2045" spans="1:18" s="286" customFormat="1" ht="12" x14ac:dyDescent="0.2">
      <c r="A2045" s="1123"/>
      <c r="B2045" s="556" t="s">
        <v>2408</v>
      </c>
      <c r="C2045" s="561">
        <v>1</v>
      </c>
      <c r="D2045" s="562">
        <v>0</v>
      </c>
      <c r="E2045" s="562">
        <v>0</v>
      </c>
      <c r="F2045" s="562">
        <v>0</v>
      </c>
      <c r="G2045" s="562">
        <v>0</v>
      </c>
      <c r="H2045" s="562">
        <v>1</v>
      </c>
      <c r="I2045" s="562">
        <v>0</v>
      </c>
      <c r="J2045" s="562">
        <v>0</v>
      </c>
      <c r="K2045" s="562">
        <v>0</v>
      </c>
      <c r="L2045" s="562">
        <v>0</v>
      </c>
      <c r="M2045" s="562">
        <v>0</v>
      </c>
      <c r="N2045" s="562">
        <v>0</v>
      </c>
      <c r="O2045" s="562">
        <v>0</v>
      </c>
      <c r="P2045" s="562">
        <v>0</v>
      </c>
      <c r="Q2045" s="562">
        <v>0</v>
      </c>
      <c r="R2045" s="562">
        <v>0</v>
      </c>
    </row>
    <row r="2046" spans="1:18" s="286" customFormat="1" ht="12" x14ac:dyDescent="0.2">
      <c r="A2046" s="1123"/>
      <c r="B2046" s="556" t="s">
        <v>2409</v>
      </c>
      <c r="C2046" s="561">
        <v>11</v>
      </c>
      <c r="D2046" s="562">
        <v>0</v>
      </c>
      <c r="E2046" s="562">
        <v>0</v>
      </c>
      <c r="F2046" s="562">
        <v>5</v>
      </c>
      <c r="G2046" s="562">
        <v>0</v>
      </c>
      <c r="H2046" s="562">
        <v>1</v>
      </c>
      <c r="I2046" s="562">
        <v>0</v>
      </c>
      <c r="J2046" s="562">
        <v>0</v>
      </c>
      <c r="K2046" s="562">
        <v>0</v>
      </c>
      <c r="L2046" s="562">
        <v>0</v>
      </c>
      <c r="M2046" s="562">
        <v>0</v>
      </c>
      <c r="N2046" s="562">
        <v>0</v>
      </c>
      <c r="O2046" s="562">
        <v>0</v>
      </c>
      <c r="P2046" s="562">
        <v>2</v>
      </c>
      <c r="Q2046" s="562">
        <v>3</v>
      </c>
      <c r="R2046" s="562">
        <v>0</v>
      </c>
    </row>
    <row r="2047" spans="1:18" s="286" customFormat="1" ht="12" x14ac:dyDescent="0.2">
      <c r="A2047" s="1123"/>
      <c r="B2047" s="556" t="s">
        <v>3409</v>
      </c>
      <c r="C2047" s="561">
        <v>1</v>
      </c>
      <c r="D2047" s="562">
        <v>0</v>
      </c>
      <c r="E2047" s="562">
        <v>0</v>
      </c>
      <c r="F2047" s="562">
        <v>1</v>
      </c>
      <c r="G2047" s="562">
        <v>0</v>
      </c>
      <c r="H2047" s="562">
        <v>0</v>
      </c>
      <c r="I2047" s="562">
        <v>0</v>
      </c>
      <c r="J2047" s="562">
        <v>0</v>
      </c>
      <c r="K2047" s="562">
        <v>0</v>
      </c>
      <c r="L2047" s="562">
        <v>0</v>
      </c>
      <c r="M2047" s="562">
        <v>0</v>
      </c>
      <c r="N2047" s="562">
        <v>0</v>
      </c>
      <c r="O2047" s="562">
        <v>0</v>
      </c>
      <c r="P2047" s="562">
        <v>0</v>
      </c>
      <c r="Q2047" s="562">
        <v>0</v>
      </c>
      <c r="R2047" s="562">
        <v>0</v>
      </c>
    </row>
    <row r="2048" spans="1:18" s="286" customFormat="1" ht="12" x14ac:dyDescent="0.2">
      <c r="A2048" s="1123" t="s">
        <v>125</v>
      </c>
      <c r="B2048" s="555" t="s">
        <v>10</v>
      </c>
      <c r="C2048" s="559">
        <v>444</v>
      </c>
      <c r="D2048" s="560">
        <v>3</v>
      </c>
      <c r="E2048" s="560">
        <v>6</v>
      </c>
      <c r="F2048" s="560">
        <v>92</v>
      </c>
      <c r="G2048" s="560">
        <v>19</v>
      </c>
      <c r="H2048" s="560">
        <v>97</v>
      </c>
      <c r="I2048" s="560">
        <v>25</v>
      </c>
      <c r="J2048" s="560">
        <v>0</v>
      </c>
      <c r="K2048" s="560">
        <v>6</v>
      </c>
      <c r="L2048" s="560">
        <v>2</v>
      </c>
      <c r="M2048" s="560">
        <v>3</v>
      </c>
      <c r="N2048" s="560">
        <v>95</v>
      </c>
      <c r="O2048" s="560">
        <v>27</v>
      </c>
      <c r="P2048" s="560">
        <v>22</v>
      </c>
      <c r="Q2048" s="560">
        <v>45</v>
      </c>
      <c r="R2048" s="560">
        <v>2</v>
      </c>
    </row>
    <row r="2049" spans="1:18" s="286" customFormat="1" ht="12" x14ac:dyDescent="0.2">
      <c r="A2049" s="1123"/>
      <c r="B2049" s="556" t="s">
        <v>2330</v>
      </c>
      <c r="C2049" s="561">
        <v>13</v>
      </c>
      <c r="D2049" s="562">
        <v>0</v>
      </c>
      <c r="E2049" s="562">
        <v>0</v>
      </c>
      <c r="F2049" s="562">
        <v>3</v>
      </c>
      <c r="G2049" s="562">
        <v>0</v>
      </c>
      <c r="H2049" s="562">
        <v>2</v>
      </c>
      <c r="I2049" s="562">
        <v>1</v>
      </c>
      <c r="J2049" s="562">
        <v>0</v>
      </c>
      <c r="K2049" s="562">
        <v>0</v>
      </c>
      <c r="L2049" s="562">
        <v>0</v>
      </c>
      <c r="M2049" s="562">
        <v>0</v>
      </c>
      <c r="N2049" s="562">
        <v>3</v>
      </c>
      <c r="O2049" s="562">
        <v>0</v>
      </c>
      <c r="P2049" s="562">
        <v>1</v>
      </c>
      <c r="Q2049" s="562">
        <v>3</v>
      </c>
      <c r="R2049" s="562">
        <v>0</v>
      </c>
    </row>
    <row r="2050" spans="1:18" s="286" customFormat="1" ht="12" x14ac:dyDescent="0.2">
      <c r="A2050" s="1123"/>
      <c r="B2050" s="556" t="s">
        <v>2331</v>
      </c>
      <c r="C2050" s="561">
        <v>16</v>
      </c>
      <c r="D2050" s="562">
        <v>0</v>
      </c>
      <c r="E2050" s="562">
        <v>0</v>
      </c>
      <c r="F2050" s="562">
        <v>4</v>
      </c>
      <c r="G2050" s="562">
        <v>2</v>
      </c>
      <c r="H2050" s="562">
        <v>5</v>
      </c>
      <c r="I2050" s="562">
        <v>0</v>
      </c>
      <c r="J2050" s="562">
        <v>0</v>
      </c>
      <c r="K2050" s="562">
        <v>0</v>
      </c>
      <c r="L2050" s="562">
        <v>0</v>
      </c>
      <c r="M2050" s="562">
        <v>0</v>
      </c>
      <c r="N2050" s="562">
        <v>1</v>
      </c>
      <c r="O2050" s="562">
        <v>2</v>
      </c>
      <c r="P2050" s="562">
        <v>0</v>
      </c>
      <c r="Q2050" s="562">
        <v>2</v>
      </c>
      <c r="R2050" s="562">
        <v>0</v>
      </c>
    </row>
    <row r="2051" spans="1:18" s="286" customFormat="1" ht="12" x14ac:dyDescent="0.2">
      <c r="A2051" s="1123"/>
      <c r="B2051" s="556" t="s">
        <v>2332</v>
      </c>
      <c r="C2051" s="561">
        <v>1</v>
      </c>
      <c r="D2051" s="562">
        <v>0</v>
      </c>
      <c r="E2051" s="562">
        <v>0</v>
      </c>
      <c r="F2051" s="562">
        <v>0</v>
      </c>
      <c r="G2051" s="562">
        <v>0</v>
      </c>
      <c r="H2051" s="562">
        <v>1</v>
      </c>
      <c r="I2051" s="562">
        <v>0</v>
      </c>
      <c r="J2051" s="562">
        <v>0</v>
      </c>
      <c r="K2051" s="562">
        <v>0</v>
      </c>
      <c r="L2051" s="562">
        <v>0</v>
      </c>
      <c r="M2051" s="562">
        <v>0</v>
      </c>
      <c r="N2051" s="562">
        <v>0</v>
      </c>
      <c r="O2051" s="562">
        <v>0</v>
      </c>
      <c r="P2051" s="562">
        <v>0</v>
      </c>
      <c r="Q2051" s="562">
        <v>0</v>
      </c>
      <c r="R2051" s="562">
        <v>0</v>
      </c>
    </row>
    <row r="2052" spans="1:18" s="286" customFormat="1" ht="12" x14ac:dyDescent="0.2">
      <c r="A2052" s="1123"/>
      <c r="B2052" s="556" t="s">
        <v>2333</v>
      </c>
      <c r="C2052" s="561">
        <v>5</v>
      </c>
      <c r="D2052" s="562">
        <v>0</v>
      </c>
      <c r="E2052" s="562">
        <v>0</v>
      </c>
      <c r="F2052" s="562">
        <v>2</v>
      </c>
      <c r="G2052" s="562">
        <v>0</v>
      </c>
      <c r="H2052" s="562">
        <v>1</v>
      </c>
      <c r="I2052" s="562">
        <v>0</v>
      </c>
      <c r="J2052" s="562">
        <v>0</v>
      </c>
      <c r="K2052" s="562">
        <v>0</v>
      </c>
      <c r="L2052" s="562">
        <v>0</v>
      </c>
      <c r="M2052" s="562">
        <v>0</v>
      </c>
      <c r="N2052" s="562">
        <v>2</v>
      </c>
      <c r="O2052" s="562">
        <v>0</v>
      </c>
      <c r="P2052" s="562">
        <v>0</v>
      </c>
      <c r="Q2052" s="562">
        <v>0</v>
      </c>
      <c r="R2052" s="562">
        <v>0</v>
      </c>
    </row>
    <row r="2053" spans="1:18" s="286" customFormat="1" ht="12" x14ac:dyDescent="0.2">
      <c r="A2053" s="1123"/>
      <c r="B2053" s="556" t="s">
        <v>2334</v>
      </c>
      <c r="C2053" s="561">
        <v>1</v>
      </c>
      <c r="D2053" s="562">
        <v>0</v>
      </c>
      <c r="E2053" s="562">
        <v>0</v>
      </c>
      <c r="F2053" s="562">
        <v>0</v>
      </c>
      <c r="G2053" s="562">
        <v>0</v>
      </c>
      <c r="H2053" s="562">
        <v>0</v>
      </c>
      <c r="I2053" s="562">
        <v>1</v>
      </c>
      <c r="J2053" s="562">
        <v>0</v>
      </c>
      <c r="K2053" s="562">
        <v>0</v>
      </c>
      <c r="L2053" s="562">
        <v>0</v>
      </c>
      <c r="M2053" s="562">
        <v>0</v>
      </c>
      <c r="N2053" s="562">
        <v>0</v>
      </c>
      <c r="O2053" s="562">
        <v>0</v>
      </c>
      <c r="P2053" s="562">
        <v>0</v>
      </c>
      <c r="Q2053" s="562">
        <v>0</v>
      </c>
      <c r="R2053" s="562">
        <v>0</v>
      </c>
    </row>
    <row r="2054" spans="1:18" s="286" customFormat="1" ht="12" x14ac:dyDescent="0.2">
      <c r="A2054" s="1123"/>
      <c r="B2054" s="556" t="s">
        <v>2336</v>
      </c>
      <c r="C2054" s="561">
        <v>5</v>
      </c>
      <c r="D2054" s="562">
        <v>0</v>
      </c>
      <c r="E2054" s="562">
        <v>0</v>
      </c>
      <c r="F2054" s="562">
        <v>0</v>
      </c>
      <c r="G2054" s="562">
        <v>0</v>
      </c>
      <c r="H2054" s="562">
        <v>1</v>
      </c>
      <c r="I2054" s="562">
        <v>1</v>
      </c>
      <c r="J2054" s="562">
        <v>0</v>
      </c>
      <c r="K2054" s="562">
        <v>1</v>
      </c>
      <c r="L2054" s="562">
        <v>0</v>
      </c>
      <c r="M2054" s="562">
        <v>0</v>
      </c>
      <c r="N2054" s="562">
        <v>0</v>
      </c>
      <c r="O2054" s="562">
        <v>0</v>
      </c>
      <c r="P2054" s="562">
        <v>0</v>
      </c>
      <c r="Q2054" s="562">
        <v>2</v>
      </c>
      <c r="R2054" s="562">
        <v>0</v>
      </c>
    </row>
    <row r="2055" spans="1:18" s="286" customFormat="1" ht="12" x14ac:dyDescent="0.2">
      <c r="A2055" s="1123"/>
      <c r="B2055" s="556" t="s">
        <v>2337</v>
      </c>
      <c r="C2055" s="561">
        <v>5</v>
      </c>
      <c r="D2055" s="562">
        <v>0</v>
      </c>
      <c r="E2055" s="562">
        <v>1</v>
      </c>
      <c r="F2055" s="562">
        <v>1</v>
      </c>
      <c r="G2055" s="562">
        <v>0</v>
      </c>
      <c r="H2055" s="562">
        <v>2</v>
      </c>
      <c r="I2055" s="562">
        <v>0</v>
      </c>
      <c r="J2055" s="562">
        <v>0</v>
      </c>
      <c r="K2055" s="562">
        <v>0</v>
      </c>
      <c r="L2055" s="562">
        <v>0</v>
      </c>
      <c r="M2055" s="562">
        <v>0</v>
      </c>
      <c r="N2055" s="562">
        <v>1</v>
      </c>
      <c r="O2055" s="562">
        <v>0</v>
      </c>
      <c r="P2055" s="562">
        <v>0</v>
      </c>
      <c r="Q2055" s="562">
        <v>0</v>
      </c>
      <c r="R2055" s="562">
        <v>0</v>
      </c>
    </row>
    <row r="2056" spans="1:18" s="286" customFormat="1" ht="12" x14ac:dyDescent="0.2">
      <c r="A2056" s="1123"/>
      <c r="B2056" s="556" t="s">
        <v>2338</v>
      </c>
      <c r="C2056" s="561">
        <v>380</v>
      </c>
      <c r="D2056" s="562">
        <v>3</v>
      </c>
      <c r="E2056" s="562">
        <v>5</v>
      </c>
      <c r="F2056" s="562">
        <v>79</v>
      </c>
      <c r="G2056" s="562">
        <v>15</v>
      </c>
      <c r="H2056" s="562">
        <v>82</v>
      </c>
      <c r="I2056" s="562">
        <v>22</v>
      </c>
      <c r="J2056" s="562">
        <v>0</v>
      </c>
      <c r="K2056" s="562">
        <v>5</v>
      </c>
      <c r="L2056" s="562">
        <v>2</v>
      </c>
      <c r="M2056" s="562">
        <v>3</v>
      </c>
      <c r="N2056" s="562">
        <v>84</v>
      </c>
      <c r="O2056" s="562">
        <v>22</v>
      </c>
      <c r="P2056" s="562">
        <v>18</v>
      </c>
      <c r="Q2056" s="562">
        <v>38</v>
      </c>
      <c r="R2056" s="562">
        <v>2</v>
      </c>
    </row>
    <row r="2057" spans="1:18" s="286" customFormat="1" ht="12" x14ac:dyDescent="0.2">
      <c r="A2057" s="1123"/>
      <c r="B2057" s="556" t="s">
        <v>2340</v>
      </c>
      <c r="C2057" s="561">
        <v>4</v>
      </c>
      <c r="D2057" s="562">
        <v>0</v>
      </c>
      <c r="E2057" s="562">
        <v>0</v>
      </c>
      <c r="F2057" s="562">
        <v>0</v>
      </c>
      <c r="G2057" s="562">
        <v>0</v>
      </c>
      <c r="H2057" s="562">
        <v>2</v>
      </c>
      <c r="I2057" s="562">
        <v>0</v>
      </c>
      <c r="J2057" s="562">
        <v>0</v>
      </c>
      <c r="K2057" s="562">
        <v>0</v>
      </c>
      <c r="L2057" s="562">
        <v>0</v>
      </c>
      <c r="M2057" s="562">
        <v>0</v>
      </c>
      <c r="N2057" s="562">
        <v>0</v>
      </c>
      <c r="O2057" s="562">
        <v>2</v>
      </c>
      <c r="P2057" s="562">
        <v>0</v>
      </c>
      <c r="Q2057" s="562">
        <v>0</v>
      </c>
      <c r="R2057" s="562">
        <v>0</v>
      </c>
    </row>
    <row r="2058" spans="1:18" s="286" customFormat="1" ht="12" x14ac:dyDescent="0.2">
      <c r="A2058" s="1123"/>
      <c r="B2058" s="556" t="s">
        <v>2341</v>
      </c>
      <c r="C2058" s="561">
        <v>5</v>
      </c>
      <c r="D2058" s="562">
        <v>0</v>
      </c>
      <c r="E2058" s="562">
        <v>0</v>
      </c>
      <c r="F2058" s="562">
        <v>2</v>
      </c>
      <c r="G2058" s="562">
        <v>1</v>
      </c>
      <c r="H2058" s="562">
        <v>0</v>
      </c>
      <c r="I2058" s="562">
        <v>0</v>
      </c>
      <c r="J2058" s="562">
        <v>0</v>
      </c>
      <c r="K2058" s="562">
        <v>0</v>
      </c>
      <c r="L2058" s="562">
        <v>0</v>
      </c>
      <c r="M2058" s="562">
        <v>0</v>
      </c>
      <c r="N2058" s="562">
        <v>2</v>
      </c>
      <c r="O2058" s="562">
        <v>0</v>
      </c>
      <c r="P2058" s="562">
        <v>0</v>
      </c>
      <c r="Q2058" s="562">
        <v>0</v>
      </c>
      <c r="R2058" s="562">
        <v>0</v>
      </c>
    </row>
    <row r="2059" spans="1:18" s="286" customFormat="1" ht="12" x14ac:dyDescent="0.2">
      <c r="A2059" s="1123"/>
      <c r="B2059" s="556" t="s">
        <v>3411</v>
      </c>
      <c r="C2059" s="561">
        <v>3</v>
      </c>
      <c r="D2059" s="562">
        <v>0</v>
      </c>
      <c r="E2059" s="562">
        <v>0</v>
      </c>
      <c r="F2059" s="562">
        <v>0</v>
      </c>
      <c r="G2059" s="562">
        <v>0</v>
      </c>
      <c r="H2059" s="562">
        <v>1</v>
      </c>
      <c r="I2059" s="562">
        <v>0</v>
      </c>
      <c r="J2059" s="562">
        <v>0</v>
      </c>
      <c r="K2059" s="562">
        <v>0</v>
      </c>
      <c r="L2059" s="562">
        <v>0</v>
      </c>
      <c r="M2059" s="562">
        <v>0</v>
      </c>
      <c r="N2059" s="562">
        <v>1</v>
      </c>
      <c r="O2059" s="562">
        <v>1</v>
      </c>
      <c r="P2059" s="562">
        <v>0</v>
      </c>
      <c r="Q2059" s="562">
        <v>0</v>
      </c>
      <c r="R2059" s="562">
        <v>0</v>
      </c>
    </row>
    <row r="2060" spans="1:18" s="286" customFormat="1" ht="12" x14ac:dyDescent="0.2">
      <c r="A2060" s="1123"/>
      <c r="B2060" s="556" t="s">
        <v>3412</v>
      </c>
      <c r="C2060" s="561">
        <v>4</v>
      </c>
      <c r="D2060" s="562">
        <v>0</v>
      </c>
      <c r="E2060" s="562">
        <v>0</v>
      </c>
      <c r="F2060" s="562">
        <v>1</v>
      </c>
      <c r="G2060" s="562">
        <v>1</v>
      </c>
      <c r="H2060" s="562">
        <v>0</v>
      </c>
      <c r="I2060" s="562">
        <v>0</v>
      </c>
      <c r="J2060" s="562">
        <v>0</v>
      </c>
      <c r="K2060" s="562">
        <v>0</v>
      </c>
      <c r="L2060" s="562">
        <v>0</v>
      </c>
      <c r="M2060" s="562">
        <v>0</v>
      </c>
      <c r="N2060" s="562">
        <v>0</v>
      </c>
      <c r="O2060" s="562">
        <v>0</v>
      </c>
      <c r="P2060" s="562">
        <v>2</v>
      </c>
      <c r="Q2060" s="562">
        <v>0</v>
      </c>
      <c r="R2060" s="562">
        <v>0</v>
      </c>
    </row>
    <row r="2061" spans="1:18" s="286" customFormat="1" ht="12" x14ac:dyDescent="0.2">
      <c r="A2061" s="1123"/>
      <c r="B2061" s="556" t="s">
        <v>3413</v>
      </c>
      <c r="C2061" s="561">
        <v>1</v>
      </c>
      <c r="D2061" s="562">
        <v>0</v>
      </c>
      <c r="E2061" s="562">
        <v>0</v>
      </c>
      <c r="F2061" s="562">
        <v>0</v>
      </c>
      <c r="G2061" s="562">
        <v>0</v>
      </c>
      <c r="H2061" s="562">
        <v>0</v>
      </c>
      <c r="I2061" s="562">
        <v>0</v>
      </c>
      <c r="J2061" s="562">
        <v>0</v>
      </c>
      <c r="K2061" s="562">
        <v>0</v>
      </c>
      <c r="L2061" s="562">
        <v>0</v>
      </c>
      <c r="M2061" s="562">
        <v>0</v>
      </c>
      <c r="N2061" s="562">
        <v>0</v>
      </c>
      <c r="O2061" s="562">
        <v>0</v>
      </c>
      <c r="P2061" s="562">
        <v>1</v>
      </c>
      <c r="Q2061" s="562">
        <v>0</v>
      </c>
      <c r="R2061" s="562">
        <v>0</v>
      </c>
    </row>
    <row r="2062" spans="1:18" s="286" customFormat="1" ht="12" x14ac:dyDescent="0.2">
      <c r="A2062" s="1123"/>
      <c r="B2062" s="556" t="s">
        <v>2342</v>
      </c>
      <c r="C2062" s="561">
        <v>1</v>
      </c>
      <c r="D2062" s="562">
        <v>0</v>
      </c>
      <c r="E2062" s="562">
        <v>0</v>
      </c>
      <c r="F2062" s="562">
        <v>0</v>
      </c>
      <c r="G2062" s="562">
        <v>0</v>
      </c>
      <c r="H2062" s="562">
        <v>0</v>
      </c>
      <c r="I2062" s="562">
        <v>0</v>
      </c>
      <c r="J2062" s="562">
        <v>0</v>
      </c>
      <c r="K2062" s="562">
        <v>0</v>
      </c>
      <c r="L2062" s="562">
        <v>0</v>
      </c>
      <c r="M2062" s="562">
        <v>0</v>
      </c>
      <c r="N2062" s="562">
        <v>1</v>
      </c>
      <c r="O2062" s="562">
        <v>0</v>
      </c>
      <c r="P2062" s="562">
        <v>0</v>
      </c>
      <c r="Q2062" s="562">
        <v>0</v>
      </c>
      <c r="R2062" s="562">
        <v>0</v>
      </c>
    </row>
    <row r="2063" spans="1:18" s="286" customFormat="1" ht="12" x14ac:dyDescent="0.2">
      <c r="A2063" s="554" t="s">
        <v>2942</v>
      </c>
      <c r="B2063" s="555" t="s">
        <v>10</v>
      </c>
      <c r="C2063" s="559">
        <v>173</v>
      </c>
      <c r="D2063" s="560">
        <v>3</v>
      </c>
      <c r="E2063" s="560">
        <v>6</v>
      </c>
      <c r="F2063" s="560">
        <v>62</v>
      </c>
      <c r="G2063" s="560">
        <v>7</v>
      </c>
      <c r="H2063" s="560">
        <v>37</v>
      </c>
      <c r="I2063" s="560">
        <v>4</v>
      </c>
      <c r="J2063" s="560">
        <v>1</v>
      </c>
      <c r="K2063" s="560">
        <v>2</v>
      </c>
      <c r="L2063" s="560">
        <v>3</v>
      </c>
      <c r="M2063" s="560">
        <v>0</v>
      </c>
      <c r="N2063" s="560">
        <v>6</v>
      </c>
      <c r="O2063" s="560">
        <v>20</v>
      </c>
      <c r="P2063" s="560">
        <v>9</v>
      </c>
      <c r="Q2063" s="560">
        <v>9</v>
      </c>
      <c r="R2063" s="560">
        <v>4</v>
      </c>
    </row>
    <row r="2064" spans="1:18" s="286" customFormat="1" ht="12" x14ac:dyDescent="0.2">
      <c r="A2064" s="1123" t="s">
        <v>138</v>
      </c>
      <c r="B2064" s="555" t="s">
        <v>10</v>
      </c>
      <c r="C2064" s="559">
        <v>3</v>
      </c>
      <c r="D2064" s="560">
        <v>0</v>
      </c>
      <c r="E2064" s="560">
        <v>0</v>
      </c>
      <c r="F2064" s="560">
        <v>0</v>
      </c>
      <c r="G2064" s="560">
        <v>0</v>
      </c>
      <c r="H2064" s="560">
        <v>1</v>
      </c>
      <c r="I2064" s="560">
        <v>0</v>
      </c>
      <c r="J2064" s="560">
        <v>0</v>
      </c>
      <c r="K2064" s="560">
        <v>2</v>
      </c>
      <c r="L2064" s="560">
        <v>0</v>
      </c>
      <c r="M2064" s="560">
        <v>0</v>
      </c>
      <c r="N2064" s="560">
        <v>0</v>
      </c>
      <c r="O2064" s="560">
        <v>0</v>
      </c>
      <c r="P2064" s="560">
        <v>0</v>
      </c>
      <c r="Q2064" s="560">
        <v>0</v>
      </c>
      <c r="R2064" s="560">
        <v>0</v>
      </c>
    </row>
    <row r="2065" spans="1:18" s="286" customFormat="1" ht="12" x14ac:dyDescent="0.2">
      <c r="A2065" s="1123"/>
      <c r="B2065" s="556" t="s">
        <v>2384</v>
      </c>
      <c r="C2065" s="561">
        <v>3</v>
      </c>
      <c r="D2065" s="562">
        <v>0</v>
      </c>
      <c r="E2065" s="562">
        <v>0</v>
      </c>
      <c r="F2065" s="562">
        <v>0</v>
      </c>
      <c r="G2065" s="562">
        <v>0</v>
      </c>
      <c r="H2065" s="562">
        <v>1</v>
      </c>
      <c r="I2065" s="562">
        <v>0</v>
      </c>
      <c r="J2065" s="562">
        <v>0</v>
      </c>
      <c r="K2065" s="562">
        <v>2</v>
      </c>
      <c r="L2065" s="562">
        <v>0</v>
      </c>
      <c r="M2065" s="562">
        <v>0</v>
      </c>
      <c r="N2065" s="562">
        <v>0</v>
      </c>
      <c r="O2065" s="562">
        <v>0</v>
      </c>
      <c r="P2065" s="562">
        <v>0</v>
      </c>
      <c r="Q2065" s="562">
        <v>0</v>
      </c>
      <c r="R2065" s="562">
        <v>0</v>
      </c>
    </row>
    <row r="2066" spans="1:18" s="286" customFormat="1" ht="12" x14ac:dyDescent="0.2">
      <c r="A2066" s="1123" t="s">
        <v>264</v>
      </c>
      <c r="B2066" s="555" t="s">
        <v>10</v>
      </c>
      <c r="C2066" s="559">
        <v>170</v>
      </c>
      <c r="D2066" s="560">
        <v>3</v>
      </c>
      <c r="E2066" s="560">
        <v>6</v>
      </c>
      <c r="F2066" s="560">
        <v>62</v>
      </c>
      <c r="G2066" s="560">
        <v>7</v>
      </c>
      <c r="H2066" s="560">
        <v>36</v>
      </c>
      <c r="I2066" s="560">
        <v>4</v>
      </c>
      <c r="J2066" s="560">
        <v>1</v>
      </c>
      <c r="K2066" s="560">
        <v>0</v>
      </c>
      <c r="L2066" s="560">
        <v>3</v>
      </c>
      <c r="M2066" s="560">
        <v>0</v>
      </c>
      <c r="N2066" s="560">
        <v>6</v>
      </c>
      <c r="O2066" s="560">
        <v>20</v>
      </c>
      <c r="P2066" s="560">
        <v>9</v>
      </c>
      <c r="Q2066" s="560">
        <v>9</v>
      </c>
      <c r="R2066" s="560">
        <v>4</v>
      </c>
    </row>
    <row r="2067" spans="1:18" s="286" customFormat="1" ht="12" x14ac:dyDescent="0.2">
      <c r="A2067" s="1123"/>
      <c r="B2067" s="556" t="s">
        <v>2415</v>
      </c>
      <c r="C2067" s="561">
        <v>1</v>
      </c>
      <c r="D2067" s="562">
        <v>0</v>
      </c>
      <c r="E2067" s="562">
        <v>0</v>
      </c>
      <c r="F2067" s="562">
        <v>0</v>
      </c>
      <c r="G2067" s="562">
        <v>1</v>
      </c>
      <c r="H2067" s="562">
        <v>0</v>
      </c>
      <c r="I2067" s="562">
        <v>0</v>
      </c>
      <c r="J2067" s="562">
        <v>0</v>
      </c>
      <c r="K2067" s="562">
        <v>0</v>
      </c>
      <c r="L2067" s="562">
        <v>0</v>
      </c>
      <c r="M2067" s="562">
        <v>0</v>
      </c>
      <c r="N2067" s="562">
        <v>0</v>
      </c>
      <c r="O2067" s="562">
        <v>0</v>
      </c>
      <c r="P2067" s="562">
        <v>0</v>
      </c>
      <c r="Q2067" s="562">
        <v>0</v>
      </c>
      <c r="R2067" s="562">
        <v>0</v>
      </c>
    </row>
    <row r="2068" spans="1:18" s="286" customFormat="1" ht="12" x14ac:dyDescent="0.2">
      <c r="A2068" s="1123"/>
      <c r="B2068" s="556" t="s">
        <v>2416</v>
      </c>
      <c r="C2068" s="561">
        <v>1</v>
      </c>
      <c r="D2068" s="562">
        <v>0</v>
      </c>
      <c r="E2068" s="562">
        <v>0</v>
      </c>
      <c r="F2068" s="562">
        <v>1</v>
      </c>
      <c r="G2068" s="562">
        <v>0</v>
      </c>
      <c r="H2068" s="562">
        <v>0</v>
      </c>
      <c r="I2068" s="562">
        <v>0</v>
      </c>
      <c r="J2068" s="562">
        <v>0</v>
      </c>
      <c r="K2068" s="562">
        <v>0</v>
      </c>
      <c r="L2068" s="562">
        <v>0</v>
      </c>
      <c r="M2068" s="562">
        <v>0</v>
      </c>
      <c r="N2068" s="562">
        <v>0</v>
      </c>
      <c r="O2068" s="562">
        <v>0</v>
      </c>
      <c r="P2068" s="562">
        <v>0</v>
      </c>
      <c r="Q2068" s="562">
        <v>0</v>
      </c>
      <c r="R2068" s="562">
        <v>0</v>
      </c>
    </row>
    <row r="2069" spans="1:18" s="286" customFormat="1" ht="12" x14ac:dyDescent="0.2">
      <c r="A2069" s="1123"/>
      <c r="B2069" s="556" t="s">
        <v>3416</v>
      </c>
      <c r="C2069" s="561">
        <v>1</v>
      </c>
      <c r="D2069" s="562">
        <v>0</v>
      </c>
      <c r="E2069" s="562">
        <v>0</v>
      </c>
      <c r="F2069" s="562">
        <v>0</v>
      </c>
      <c r="G2069" s="562">
        <v>0</v>
      </c>
      <c r="H2069" s="562">
        <v>0</v>
      </c>
      <c r="I2069" s="562">
        <v>0</v>
      </c>
      <c r="J2069" s="562">
        <v>0</v>
      </c>
      <c r="K2069" s="562">
        <v>0</v>
      </c>
      <c r="L2069" s="562">
        <v>0</v>
      </c>
      <c r="M2069" s="562">
        <v>0</v>
      </c>
      <c r="N2069" s="562">
        <v>0</v>
      </c>
      <c r="O2069" s="562">
        <v>0</v>
      </c>
      <c r="P2069" s="562">
        <v>0</v>
      </c>
      <c r="Q2069" s="562">
        <v>0</v>
      </c>
      <c r="R2069" s="562">
        <v>1</v>
      </c>
    </row>
    <row r="2070" spans="1:18" s="286" customFormat="1" ht="12" x14ac:dyDescent="0.2">
      <c r="A2070" s="1123"/>
      <c r="B2070" s="556" t="s">
        <v>2418</v>
      </c>
      <c r="C2070" s="561">
        <v>1</v>
      </c>
      <c r="D2070" s="562">
        <v>0</v>
      </c>
      <c r="E2070" s="562">
        <v>0</v>
      </c>
      <c r="F2070" s="562">
        <v>1</v>
      </c>
      <c r="G2070" s="562">
        <v>0</v>
      </c>
      <c r="H2070" s="562">
        <v>0</v>
      </c>
      <c r="I2070" s="562">
        <v>0</v>
      </c>
      <c r="J2070" s="562">
        <v>0</v>
      </c>
      <c r="K2070" s="562">
        <v>0</v>
      </c>
      <c r="L2070" s="562">
        <v>0</v>
      </c>
      <c r="M2070" s="562">
        <v>0</v>
      </c>
      <c r="N2070" s="562">
        <v>0</v>
      </c>
      <c r="O2070" s="562">
        <v>0</v>
      </c>
      <c r="P2070" s="562">
        <v>0</v>
      </c>
      <c r="Q2070" s="562">
        <v>0</v>
      </c>
      <c r="R2070" s="562">
        <v>0</v>
      </c>
    </row>
    <row r="2071" spans="1:18" s="286" customFormat="1" ht="12" x14ac:dyDescent="0.2">
      <c r="A2071" s="1123"/>
      <c r="B2071" s="556" t="s">
        <v>2419</v>
      </c>
      <c r="C2071" s="561">
        <v>5</v>
      </c>
      <c r="D2071" s="562">
        <v>0</v>
      </c>
      <c r="E2071" s="562">
        <v>0</v>
      </c>
      <c r="F2071" s="562">
        <v>1</v>
      </c>
      <c r="G2071" s="562">
        <v>0</v>
      </c>
      <c r="H2071" s="562">
        <v>3</v>
      </c>
      <c r="I2071" s="562">
        <v>1</v>
      </c>
      <c r="J2071" s="562">
        <v>0</v>
      </c>
      <c r="K2071" s="562">
        <v>0</v>
      </c>
      <c r="L2071" s="562">
        <v>0</v>
      </c>
      <c r="M2071" s="562">
        <v>0</v>
      </c>
      <c r="N2071" s="562">
        <v>0</v>
      </c>
      <c r="O2071" s="562">
        <v>0</v>
      </c>
      <c r="P2071" s="562">
        <v>0</v>
      </c>
      <c r="Q2071" s="562">
        <v>0</v>
      </c>
      <c r="R2071" s="562">
        <v>0</v>
      </c>
    </row>
    <row r="2072" spans="1:18" s="286" customFormat="1" ht="12" x14ac:dyDescent="0.2">
      <c r="A2072" s="1123"/>
      <c r="B2072" s="556" t="s">
        <v>2421</v>
      </c>
      <c r="C2072" s="561">
        <v>24</v>
      </c>
      <c r="D2072" s="562">
        <v>0</v>
      </c>
      <c r="E2072" s="562">
        <v>0</v>
      </c>
      <c r="F2072" s="562">
        <v>9</v>
      </c>
      <c r="G2072" s="562">
        <v>0</v>
      </c>
      <c r="H2072" s="562">
        <v>6</v>
      </c>
      <c r="I2072" s="562">
        <v>0</v>
      </c>
      <c r="J2072" s="562">
        <v>1</v>
      </c>
      <c r="K2072" s="562">
        <v>0</v>
      </c>
      <c r="L2072" s="562">
        <v>1</v>
      </c>
      <c r="M2072" s="562">
        <v>0</v>
      </c>
      <c r="N2072" s="562">
        <v>1</v>
      </c>
      <c r="O2072" s="562">
        <v>3</v>
      </c>
      <c r="P2072" s="562">
        <v>1</v>
      </c>
      <c r="Q2072" s="562">
        <v>2</v>
      </c>
      <c r="R2072" s="562">
        <v>0</v>
      </c>
    </row>
    <row r="2073" spans="1:18" s="286" customFormat="1" ht="12" x14ac:dyDescent="0.2">
      <c r="A2073" s="1123"/>
      <c r="B2073" s="556" t="s">
        <v>2422</v>
      </c>
      <c r="C2073" s="561">
        <v>1</v>
      </c>
      <c r="D2073" s="562">
        <v>0</v>
      </c>
      <c r="E2073" s="562">
        <v>0</v>
      </c>
      <c r="F2073" s="562">
        <v>0</v>
      </c>
      <c r="G2073" s="562">
        <v>0</v>
      </c>
      <c r="H2073" s="562">
        <v>1</v>
      </c>
      <c r="I2073" s="562">
        <v>0</v>
      </c>
      <c r="J2073" s="562">
        <v>0</v>
      </c>
      <c r="K2073" s="562">
        <v>0</v>
      </c>
      <c r="L2073" s="562">
        <v>0</v>
      </c>
      <c r="M2073" s="562">
        <v>0</v>
      </c>
      <c r="N2073" s="562">
        <v>0</v>
      </c>
      <c r="O2073" s="562">
        <v>0</v>
      </c>
      <c r="P2073" s="562">
        <v>0</v>
      </c>
      <c r="Q2073" s="562">
        <v>0</v>
      </c>
      <c r="R2073" s="562">
        <v>0</v>
      </c>
    </row>
    <row r="2074" spans="1:18" s="286" customFormat="1" ht="12" x14ac:dyDescent="0.2">
      <c r="A2074" s="1123"/>
      <c r="B2074" s="556" t="s">
        <v>2423</v>
      </c>
      <c r="C2074" s="561">
        <v>12</v>
      </c>
      <c r="D2074" s="562">
        <v>2</v>
      </c>
      <c r="E2074" s="562">
        <v>0</v>
      </c>
      <c r="F2074" s="562">
        <v>6</v>
      </c>
      <c r="G2074" s="562">
        <v>0</v>
      </c>
      <c r="H2074" s="562">
        <v>2</v>
      </c>
      <c r="I2074" s="562">
        <v>0</v>
      </c>
      <c r="J2074" s="562">
        <v>0</v>
      </c>
      <c r="K2074" s="562">
        <v>0</v>
      </c>
      <c r="L2074" s="562">
        <v>1</v>
      </c>
      <c r="M2074" s="562">
        <v>0</v>
      </c>
      <c r="N2074" s="562">
        <v>0</v>
      </c>
      <c r="O2074" s="562">
        <v>1</v>
      </c>
      <c r="P2074" s="562">
        <v>0</v>
      </c>
      <c r="Q2074" s="562">
        <v>0</v>
      </c>
      <c r="R2074" s="562">
        <v>0</v>
      </c>
    </row>
    <row r="2075" spans="1:18" s="286" customFormat="1" ht="12" x14ac:dyDescent="0.2">
      <c r="A2075" s="1123"/>
      <c r="B2075" s="556" t="s">
        <v>2426</v>
      </c>
      <c r="C2075" s="561">
        <v>1</v>
      </c>
      <c r="D2075" s="562">
        <v>0</v>
      </c>
      <c r="E2075" s="562">
        <v>0</v>
      </c>
      <c r="F2075" s="562">
        <v>1</v>
      </c>
      <c r="G2075" s="562">
        <v>0</v>
      </c>
      <c r="H2075" s="562">
        <v>0</v>
      </c>
      <c r="I2075" s="562">
        <v>0</v>
      </c>
      <c r="J2075" s="562">
        <v>0</v>
      </c>
      <c r="K2075" s="562">
        <v>0</v>
      </c>
      <c r="L2075" s="562">
        <v>0</v>
      </c>
      <c r="M2075" s="562">
        <v>0</v>
      </c>
      <c r="N2075" s="562">
        <v>0</v>
      </c>
      <c r="O2075" s="562">
        <v>0</v>
      </c>
      <c r="P2075" s="562">
        <v>0</v>
      </c>
      <c r="Q2075" s="562">
        <v>0</v>
      </c>
      <c r="R2075" s="562">
        <v>0</v>
      </c>
    </row>
    <row r="2076" spans="1:18" s="286" customFormat="1" ht="12" x14ac:dyDescent="0.2">
      <c r="A2076" s="1123"/>
      <c r="B2076" s="556" t="s">
        <v>2654</v>
      </c>
      <c r="C2076" s="561">
        <v>1</v>
      </c>
      <c r="D2076" s="562">
        <v>0</v>
      </c>
      <c r="E2076" s="562">
        <v>0</v>
      </c>
      <c r="F2076" s="562">
        <v>0</v>
      </c>
      <c r="G2076" s="562">
        <v>0</v>
      </c>
      <c r="H2076" s="562">
        <v>0</v>
      </c>
      <c r="I2076" s="562">
        <v>1</v>
      </c>
      <c r="J2076" s="562">
        <v>0</v>
      </c>
      <c r="K2076" s="562">
        <v>0</v>
      </c>
      <c r="L2076" s="562">
        <v>0</v>
      </c>
      <c r="M2076" s="562">
        <v>0</v>
      </c>
      <c r="N2076" s="562">
        <v>0</v>
      </c>
      <c r="O2076" s="562">
        <v>0</v>
      </c>
      <c r="P2076" s="562">
        <v>0</v>
      </c>
      <c r="Q2076" s="562">
        <v>0</v>
      </c>
      <c r="R2076" s="562">
        <v>0</v>
      </c>
    </row>
    <row r="2077" spans="1:18" s="286" customFormat="1" ht="12" x14ac:dyDescent="0.2">
      <c r="A2077" s="1123"/>
      <c r="B2077" s="556" t="s">
        <v>2428</v>
      </c>
      <c r="C2077" s="561">
        <v>104</v>
      </c>
      <c r="D2077" s="562">
        <v>1</v>
      </c>
      <c r="E2077" s="562">
        <v>5</v>
      </c>
      <c r="F2077" s="562">
        <v>36</v>
      </c>
      <c r="G2077" s="562">
        <v>4</v>
      </c>
      <c r="H2077" s="562">
        <v>20</v>
      </c>
      <c r="I2077" s="562">
        <v>2</v>
      </c>
      <c r="J2077" s="562">
        <v>0</v>
      </c>
      <c r="K2077" s="562">
        <v>0</v>
      </c>
      <c r="L2077" s="562">
        <v>1</v>
      </c>
      <c r="M2077" s="562">
        <v>0</v>
      </c>
      <c r="N2077" s="562">
        <v>5</v>
      </c>
      <c r="O2077" s="562">
        <v>15</v>
      </c>
      <c r="P2077" s="562">
        <v>7</v>
      </c>
      <c r="Q2077" s="562">
        <v>6</v>
      </c>
      <c r="R2077" s="562">
        <v>2</v>
      </c>
    </row>
    <row r="2078" spans="1:18" s="286" customFormat="1" ht="12" x14ac:dyDescent="0.2">
      <c r="A2078" s="1123"/>
      <c r="B2078" s="556" t="s">
        <v>2429</v>
      </c>
      <c r="C2078" s="561">
        <v>1</v>
      </c>
      <c r="D2078" s="562">
        <v>0</v>
      </c>
      <c r="E2078" s="562">
        <v>0</v>
      </c>
      <c r="F2078" s="562">
        <v>0</v>
      </c>
      <c r="G2078" s="562">
        <v>1</v>
      </c>
      <c r="H2078" s="562">
        <v>0</v>
      </c>
      <c r="I2078" s="562">
        <v>0</v>
      </c>
      <c r="J2078" s="562">
        <v>0</v>
      </c>
      <c r="K2078" s="562">
        <v>0</v>
      </c>
      <c r="L2078" s="562">
        <v>0</v>
      </c>
      <c r="M2078" s="562">
        <v>0</v>
      </c>
      <c r="N2078" s="562">
        <v>0</v>
      </c>
      <c r="O2078" s="562">
        <v>0</v>
      </c>
      <c r="P2078" s="562">
        <v>0</v>
      </c>
      <c r="Q2078" s="562">
        <v>0</v>
      </c>
      <c r="R2078" s="562">
        <v>0</v>
      </c>
    </row>
    <row r="2079" spans="1:18" s="286" customFormat="1" ht="12" x14ac:dyDescent="0.2">
      <c r="A2079" s="1123"/>
      <c r="B2079" s="556" t="s">
        <v>2430</v>
      </c>
      <c r="C2079" s="561">
        <v>2</v>
      </c>
      <c r="D2079" s="562">
        <v>0</v>
      </c>
      <c r="E2079" s="562">
        <v>1</v>
      </c>
      <c r="F2079" s="562">
        <v>0</v>
      </c>
      <c r="G2079" s="562">
        <v>0</v>
      </c>
      <c r="H2079" s="562">
        <v>0</v>
      </c>
      <c r="I2079" s="562">
        <v>0</v>
      </c>
      <c r="J2079" s="562">
        <v>0</v>
      </c>
      <c r="K2079" s="562">
        <v>0</v>
      </c>
      <c r="L2079" s="562">
        <v>0</v>
      </c>
      <c r="M2079" s="562">
        <v>0</v>
      </c>
      <c r="N2079" s="562">
        <v>0</v>
      </c>
      <c r="O2079" s="562">
        <v>1</v>
      </c>
      <c r="P2079" s="562">
        <v>0</v>
      </c>
      <c r="Q2079" s="562">
        <v>0</v>
      </c>
      <c r="R2079" s="562">
        <v>0</v>
      </c>
    </row>
    <row r="2080" spans="1:18" s="286" customFormat="1" ht="12" x14ac:dyDescent="0.2">
      <c r="A2080" s="1123"/>
      <c r="B2080" s="556" t="s">
        <v>2431</v>
      </c>
      <c r="C2080" s="561">
        <v>2</v>
      </c>
      <c r="D2080" s="562">
        <v>0</v>
      </c>
      <c r="E2080" s="562">
        <v>0</v>
      </c>
      <c r="F2080" s="562">
        <v>1</v>
      </c>
      <c r="G2080" s="562">
        <v>0</v>
      </c>
      <c r="H2080" s="562">
        <v>1</v>
      </c>
      <c r="I2080" s="562">
        <v>0</v>
      </c>
      <c r="J2080" s="562">
        <v>0</v>
      </c>
      <c r="K2080" s="562">
        <v>0</v>
      </c>
      <c r="L2080" s="562">
        <v>0</v>
      </c>
      <c r="M2080" s="562">
        <v>0</v>
      </c>
      <c r="N2080" s="562">
        <v>0</v>
      </c>
      <c r="O2080" s="562">
        <v>0</v>
      </c>
      <c r="P2080" s="562">
        <v>0</v>
      </c>
      <c r="Q2080" s="562">
        <v>0</v>
      </c>
      <c r="R2080" s="562">
        <v>0</v>
      </c>
    </row>
    <row r="2081" spans="1:18" s="286" customFormat="1" ht="12" x14ac:dyDescent="0.2">
      <c r="A2081" s="1123"/>
      <c r="B2081" s="556" t="s">
        <v>2432</v>
      </c>
      <c r="C2081" s="561">
        <v>7</v>
      </c>
      <c r="D2081" s="562">
        <v>0</v>
      </c>
      <c r="E2081" s="562">
        <v>0</v>
      </c>
      <c r="F2081" s="562">
        <v>3</v>
      </c>
      <c r="G2081" s="562">
        <v>0</v>
      </c>
      <c r="H2081" s="562">
        <v>2</v>
      </c>
      <c r="I2081" s="562">
        <v>0</v>
      </c>
      <c r="J2081" s="562">
        <v>0</v>
      </c>
      <c r="K2081" s="562">
        <v>0</v>
      </c>
      <c r="L2081" s="562">
        <v>0</v>
      </c>
      <c r="M2081" s="562">
        <v>0</v>
      </c>
      <c r="N2081" s="562">
        <v>0</v>
      </c>
      <c r="O2081" s="562">
        <v>0</v>
      </c>
      <c r="P2081" s="562">
        <v>1</v>
      </c>
      <c r="Q2081" s="562">
        <v>1</v>
      </c>
      <c r="R2081" s="562">
        <v>0</v>
      </c>
    </row>
    <row r="2082" spans="1:18" s="286" customFormat="1" ht="12" x14ac:dyDescent="0.2">
      <c r="A2082" s="1123"/>
      <c r="B2082" s="556" t="s">
        <v>2433</v>
      </c>
      <c r="C2082" s="561">
        <v>6</v>
      </c>
      <c r="D2082" s="562">
        <v>0</v>
      </c>
      <c r="E2082" s="562">
        <v>0</v>
      </c>
      <c r="F2082" s="562">
        <v>3</v>
      </c>
      <c r="G2082" s="562">
        <v>1</v>
      </c>
      <c r="H2082" s="562">
        <v>1</v>
      </c>
      <c r="I2082" s="562">
        <v>0</v>
      </c>
      <c r="J2082" s="562">
        <v>0</v>
      </c>
      <c r="K2082" s="562">
        <v>0</v>
      </c>
      <c r="L2082" s="562">
        <v>0</v>
      </c>
      <c r="M2082" s="562">
        <v>0</v>
      </c>
      <c r="N2082" s="562">
        <v>0</v>
      </c>
      <c r="O2082" s="562">
        <v>0</v>
      </c>
      <c r="P2082" s="562">
        <v>0</v>
      </c>
      <c r="Q2082" s="562">
        <v>0</v>
      </c>
      <c r="R2082" s="562">
        <v>1</v>
      </c>
    </row>
    <row r="2083" spans="1:18" s="286" customFormat="1" ht="12" x14ac:dyDescent="0.2">
      <c r="A2083" s="554" t="s">
        <v>2943</v>
      </c>
      <c r="B2083" s="555" t="s">
        <v>10</v>
      </c>
      <c r="C2083" s="559">
        <v>67</v>
      </c>
      <c r="D2083" s="560">
        <v>0</v>
      </c>
      <c r="E2083" s="560">
        <v>8</v>
      </c>
      <c r="F2083" s="560">
        <v>14</v>
      </c>
      <c r="G2083" s="560">
        <v>6</v>
      </c>
      <c r="H2083" s="560">
        <v>14</v>
      </c>
      <c r="I2083" s="560">
        <v>4</v>
      </c>
      <c r="J2083" s="560">
        <v>0</v>
      </c>
      <c r="K2083" s="560">
        <v>0</v>
      </c>
      <c r="L2083" s="560">
        <v>5</v>
      </c>
      <c r="M2083" s="560">
        <v>0</v>
      </c>
      <c r="N2083" s="560">
        <v>1</v>
      </c>
      <c r="O2083" s="560">
        <v>6</v>
      </c>
      <c r="P2083" s="560">
        <v>5</v>
      </c>
      <c r="Q2083" s="560">
        <v>4</v>
      </c>
      <c r="R2083" s="560">
        <v>0</v>
      </c>
    </row>
    <row r="2084" spans="1:18" s="286" customFormat="1" ht="12" x14ac:dyDescent="0.2">
      <c r="A2084" s="1123" t="s">
        <v>2944</v>
      </c>
      <c r="B2084" s="555" t="s">
        <v>10</v>
      </c>
      <c r="C2084" s="559">
        <v>3</v>
      </c>
      <c r="D2084" s="560">
        <v>0</v>
      </c>
      <c r="E2084" s="560">
        <v>0</v>
      </c>
      <c r="F2084" s="560">
        <v>3</v>
      </c>
      <c r="G2084" s="560">
        <v>0</v>
      </c>
      <c r="H2084" s="560">
        <v>0</v>
      </c>
      <c r="I2084" s="560">
        <v>0</v>
      </c>
      <c r="J2084" s="560">
        <v>0</v>
      </c>
      <c r="K2084" s="560">
        <v>0</v>
      </c>
      <c r="L2084" s="560">
        <v>0</v>
      </c>
      <c r="M2084" s="560">
        <v>0</v>
      </c>
      <c r="N2084" s="560">
        <v>0</v>
      </c>
      <c r="O2084" s="560">
        <v>0</v>
      </c>
      <c r="P2084" s="560">
        <v>0</v>
      </c>
      <c r="Q2084" s="560">
        <v>0</v>
      </c>
      <c r="R2084" s="560">
        <v>0</v>
      </c>
    </row>
    <row r="2085" spans="1:18" s="286" customFormat="1" ht="12" x14ac:dyDescent="0.2">
      <c r="A2085" s="1123"/>
      <c r="B2085" s="556" t="s">
        <v>2317</v>
      </c>
      <c r="C2085" s="561">
        <v>3</v>
      </c>
      <c r="D2085" s="562">
        <v>0</v>
      </c>
      <c r="E2085" s="562">
        <v>0</v>
      </c>
      <c r="F2085" s="562">
        <v>3</v>
      </c>
      <c r="G2085" s="562">
        <v>0</v>
      </c>
      <c r="H2085" s="562">
        <v>0</v>
      </c>
      <c r="I2085" s="562">
        <v>0</v>
      </c>
      <c r="J2085" s="562">
        <v>0</v>
      </c>
      <c r="K2085" s="562">
        <v>0</v>
      </c>
      <c r="L2085" s="562">
        <v>0</v>
      </c>
      <c r="M2085" s="562">
        <v>0</v>
      </c>
      <c r="N2085" s="562">
        <v>0</v>
      </c>
      <c r="O2085" s="562">
        <v>0</v>
      </c>
      <c r="P2085" s="562">
        <v>0</v>
      </c>
      <c r="Q2085" s="562">
        <v>0</v>
      </c>
      <c r="R2085" s="562">
        <v>0</v>
      </c>
    </row>
    <row r="2086" spans="1:18" s="286" customFormat="1" ht="12" x14ac:dyDescent="0.2">
      <c r="A2086" s="1123" t="s">
        <v>127</v>
      </c>
      <c r="B2086" s="555" t="s">
        <v>10</v>
      </c>
      <c r="C2086" s="559">
        <v>1</v>
      </c>
      <c r="D2086" s="560">
        <v>0</v>
      </c>
      <c r="E2086" s="560">
        <v>0</v>
      </c>
      <c r="F2086" s="560">
        <v>1</v>
      </c>
      <c r="G2086" s="560">
        <v>0</v>
      </c>
      <c r="H2086" s="560">
        <v>0</v>
      </c>
      <c r="I2086" s="560">
        <v>0</v>
      </c>
      <c r="J2086" s="560">
        <v>0</v>
      </c>
      <c r="K2086" s="560">
        <v>0</v>
      </c>
      <c r="L2086" s="560">
        <v>0</v>
      </c>
      <c r="M2086" s="560">
        <v>0</v>
      </c>
      <c r="N2086" s="560">
        <v>0</v>
      </c>
      <c r="O2086" s="560">
        <v>0</v>
      </c>
      <c r="P2086" s="560">
        <v>0</v>
      </c>
      <c r="Q2086" s="560">
        <v>0</v>
      </c>
      <c r="R2086" s="560">
        <v>0</v>
      </c>
    </row>
    <row r="2087" spans="1:18" s="286" customFormat="1" ht="12" x14ac:dyDescent="0.2">
      <c r="A2087" s="1123"/>
      <c r="B2087" s="556" t="s">
        <v>2355</v>
      </c>
      <c r="C2087" s="561">
        <v>1</v>
      </c>
      <c r="D2087" s="562">
        <v>0</v>
      </c>
      <c r="E2087" s="562">
        <v>0</v>
      </c>
      <c r="F2087" s="562">
        <v>1</v>
      </c>
      <c r="G2087" s="562">
        <v>0</v>
      </c>
      <c r="H2087" s="562">
        <v>0</v>
      </c>
      <c r="I2087" s="562">
        <v>0</v>
      </c>
      <c r="J2087" s="562">
        <v>0</v>
      </c>
      <c r="K2087" s="562">
        <v>0</v>
      </c>
      <c r="L2087" s="562">
        <v>0</v>
      </c>
      <c r="M2087" s="562">
        <v>0</v>
      </c>
      <c r="N2087" s="562">
        <v>0</v>
      </c>
      <c r="O2087" s="562">
        <v>0</v>
      </c>
      <c r="P2087" s="562">
        <v>0</v>
      </c>
      <c r="Q2087" s="562">
        <v>0</v>
      </c>
      <c r="R2087" s="562">
        <v>0</v>
      </c>
    </row>
    <row r="2088" spans="1:18" s="286" customFormat="1" ht="12" x14ac:dyDescent="0.2">
      <c r="A2088" s="1123" t="s">
        <v>128</v>
      </c>
      <c r="B2088" s="555" t="s">
        <v>10</v>
      </c>
      <c r="C2088" s="559">
        <v>14</v>
      </c>
      <c r="D2088" s="560">
        <v>0</v>
      </c>
      <c r="E2088" s="560">
        <v>2</v>
      </c>
      <c r="F2088" s="560">
        <v>3</v>
      </c>
      <c r="G2088" s="560">
        <v>0</v>
      </c>
      <c r="H2088" s="560">
        <v>4</v>
      </c>
      <c r="I2088" s="560">
        <v>2</v>
      </c>
      <c r="J2088" s="560">
        <v>0</v>
      </c>
      <c r="K2088" s="560">
        <v>0</v>
      </c>
      <c r="L2088" s="560">
        <v>0</v>
      </c>
      <c r="M2088" s="560">
        <v>0</v>
      </c>
      <c r="N2088" s="560">
        <v>1</v>
      </c>
      <c r="O2088" s="560">
        <v>1</v>
      </c>
      <c r="P2088" s="560">
        <v>1</v>
      </c>
      <c r="Q2088" s="560">
        <v>0</v>
      </c>
      <c r="R2088" s="560">
        <v>0</v>
      </c>
    </row>
    <row r="2089" spans="1:18" s="286" customFormat="1" ht="12" x14ac:dyDescent="0.2">
      <c r="A2089" s="1123"/>
      <c r="B2089" s="556" t="s">
        <v>2351</v>
      </c>
      <c r="C2089" s="561">
        <v>1</v>
      </c>
      <c r="D2089" s="562">
        <v>0</v>
      </c>
      <c r="E2089" s="562">
        <v>1</v>
      </c>
      <c r="F2089" s="562">
        <v>0</v>
      </c>
      <c r="G2089" s="562">
        <v>0</v>
      </c>
      <c r="H2089" s="562">
        <v>0</v>
      </c>
      <c r="I2089" s="562">
        <v>0</v>
      </c>
      <c r="J2089" s="562">
        <v>0</v>
      </c>
      <c r="K2089" s="562">
        <v>0</v>
      </c>
      <c r="L2089" s="562">
        <v>0</v>
      </c>
      <c r="M2089" s="562">
        <v>0</v>
      </c>
      <c r="N2089" s="562">
        <v>0</v>
      </c>
      <c r="O2089" s="562">
        <v>0</v>
      </c>
      <c r="P2089" s="562">
        <v>0</v>
      </c>
      <c r="Q2089" s="562">
        <v>0</v>
      </c>
      <c r="R2089" s="562">
        <v>0</v>
      </c>
    </row>
    <row r="2090" spans="1:18" s="286" customFormat="1" ht="12" x14ac:dyDescent="0.2">
      <c r="A2090" s="1123"/>
      <c r="B2090" s="556" t="s">
        <v>2353</v>
      </c>
      <c r="C2090" s="561">
        <v>13</v>
      </c>
      <c r="D2090" s="562">
        <v>0</v>
      </c>
      <c r="E2090" s="562">
        <v>1</v>
      </c>
      <c r="F2090" s="562">
        <v>3</v>
      </c>
      <c r="G2090" s="562">
        <v>0</v>
      </c>
      <c r="H2090" s="562">
        <v>4</v>
      </c>
      <c r="I2090" s="562">
        <v>2</v>
      </c>
      <c r="J2090" s="562">
        <v>0</v>
      </c>
      <c r="K2090" s="562">
        <v>0</v>
      </c>
      <c r="L2090" s="562">
        <v>0</v>
      </c>
      <c r="M2090" s="562">
        <v>0</v>
      </c>
      <c r="N2090" s="562">
        <v>1</v>
      </c>
      <c r="O2090" s="562">
        <v>1</v>
      </c>
      <c r="P2090" s="562">
        <v>1</v>
      </c>
      <c r="Q2090" s="562">
        <v>0</v>
      </c>
      <c r="R2090" s="562">
        <v>0</v>
      </c>
    </row>
    <row r="2091" spans="1:18" s="286" customFormat="1" ht="12" x14ac:dyDescent="0.2">
      <c r="A2091" s="1123" t="s">
        <v>518</v>
      </c>
      <c r="B2091" s="555" t="s">
        <v>10</v>
      </c>
      <c r="C2091" s="559">
        <v>7</v>
      </c>
      <c r="D2091" s="560">
        <v>0</v>
      </c>
      <c r="E2091" s="560">
        <v>1</v>
      </c>
      <c r="F2091" s="560">
        <v>0</v>
      </c>
      <c r="G2091" s="560">
        <v>0</v>
      </c>
      <c r="H2091" s="560">
        <v>2</v>
      </c>
      <c r="I2091" s="560">
        <v>1</v>
      </c>
      <c r="J2091" s="560">
        <v>0</v>
      </c>
      <c r="K2091" s="560">
        <v>0</v>
      </c>
      <c r="L2091" s="560">
        <v>2</v>
      </c>
      <c r="M2091" s="560">
        <v>0</v>
      </c>
      <c r="N2091" s="560">
        <v>0</v>
      </c>
      <c r="O2091" s="560">
        <v>0</v>
      </c>
      <c r="P2091" s="560">
        <v>0</v>
      </c>
      <c r="Q2091" s="560">
        <v>1</v>
      </c>
      <c r="R2091" s="560">
        <v>0</v>
      </c>
    </row>
    <row r="2092" spans="1:18" s="286" customFormat="1" ht="12" x14ac:dyDescent="0.2">
      <c r="A2092" s="1123"/>
      <c r="B2092" s="556" t="s">
        <v>2302</v>
      </c>
      <c r="C2092" s="561">
        <v>4</v>
      </c>
      <c r="D2092" s="562">
        <v>0</v>
      </c>
      <c r="E2092" s="562">
        <v>1</v>
      </c>
      <c r="F2092" s="562">
        <v>0</v>
      </c>
      <c r="G2092" s="562">
        <v>0</v>
      </c>
      <c r="H2092" s="562">
        <v>0</v>
      </c>
      <c r="I2092" s="562">
        <v>1</v>
      </c>
      <c r="J2092" s="562">
        <v>0</v>
      </c>
      <c r="K2092" s="562">
        <v>0</v>
      </c>
      <c r="L2092" s="562">
        <v>2</v>
      </c>
      <c r="M2092" s="562">
        <v>0</v>
      </c>
      <c r="N2092" s="562">
        <v>0</v>
      </c>
      <c r="O2092" s="562">
        <v>0</v>
      </c>
      <c r="P2092" s="562">
        <v>0</v>
      </c>
      <c r="Q2092" s="562">
        <v>0</v>
      </c>
      <c r="R2092" s="562">
        <v>0</v>
      </c>
    </row>
    <row r="2093" spans="1:18" s="286" customFormat="1" ht="12" x14ac:dyDescent="0.2">
      <c r="A2093" s="1123"/>
      <c r="B2093" s="556" t="s">
        <v>2303</v>
      </c>
      <c r="C2093" s="561">
        <v>2</v>
      </c>
      <c r="D2093" s="562">
        <v>0</v>
      </c>
      <c r="E2093" s="562">
        <v>0</v>
      </c>
      <c r="F2093" s="562">
        <v>0</v>
      </c>
      <c r="G2093" s="562">
        <v>0</v>
      </c>
      <c r="H2093" s="562">
        <v>1</v>
      </c>
      <c r="I2093" s="562">
        <v>0</v>
      </c>
      <c r="J2093" s="562">
        <v>0</v>
      </c>
      <c r="K2093" s="562">
        <v>0</v>
      </c>
      <c r="L2093" s="562">
        <v>0</v>
      </c>
      <c r="M2093" s="562">
        <v>0</v>
      </c>
      <c r="N2093" s="562">
        <v>0</v>
      </c>
      <c r="O2093" s="562">
        <v>0</v>
      </c>
      <c r="P2093" s="562">
        <v>0</v>
      </c>
      <c r="Q2093" s="562">
        <v>1</v>
      </c>
      <c r="R2093" s="562">
        <v>0</v>
      </c>
    </row>
    <row r="2094" spans="1:18" s="286" customFormat="1" ht="12" x14ac:dyDescent="0.2">
      <c r="A2094" s="1123"/>
      <c r="B2094" s="556" t="s">
        <v>2304</v>
      </c>
      <c r="C2094" s="561">
        <v>1</v>
      </c>
      <c r="D2094" s="562">
        <v>0</v>
      </c>
      <c r="E2094" s="562">
        <v>0</v>
      </c>
      <c r="F2094" s="562">
        <v>0</v>
      </c>
      <c r="G2094" s="562">
        <v>0</v>
      </c>
      <c r="H2094" s="562">
        <v>1</v>
      </c>
      <c r="I2094" s="562">
        <v>0</v>
      </c>
      <c r="J2094" s="562">
        <v>0</v>
      </c>
      <c r="K2094" s="562">
        <v>0</v>
      </c>
      <c r="L2094" s="562">
        <v>0</v>
      </c>
      <c r="M2094" s="562">
        <v>0</v>
      </c>
      <c r="N2094" s="562">
        <v>0</v>
      </c>
      <c r="O2094" s="562">
        <v>0</v>
      </c>
      <c r="P2094" s="562">
        <v>0</v>
      </c>
      <c r="Q2094" s="562">
        <v>0</v>
      </c>
      <c r="R2094" s="562">
        <v>0</v>
      </c>
    </row>
    <row r="2095" spans="1:18" s="286" customFormat="1" ht="12" x14ac:dyDescent="0.2">
      <c r="A2095" s="1123" t="s">
        <v>131</v>
      </c>
      <c r="B2095" s="555" t="s">
        <v>10</v>
      </c>
      <c r="C2095" s="559">
        <v>2</v>
      </c>
      <c r="D2095" s="560">
        <v>0</v>
      </c>
      <c r="E2095" s="560">
        <v>1</v>
      </c>
      <c r="F2095" s="560">
        <v>0</v>
      </c>
      <c r="G2095" s="560">
        <v>0</v>
      </c>
      <c r="H2095" s="560">
        <v>1</v>
      </c>
      <c r="I2095" s="560">
        <v>0</v>
      </c>
      <c r="J2095" s="560">
        <v>0</v>
      </c>
      <c r="K2095" s="560">
        <v>0</v>
      </c>
      <c r="L2095" s="560">
        <v>0</v>
      </c>
      <c r="M2095" s="560">
        <v>0</v>
      </c>
      <c r="N2095" s="560">
        <v>0</v>
      </c>
      <c r="O2095" s="560">
        <v>0</v>
      </c>
      <c r="P2095" s="560">
        <v>0</v>
      </c>
      <c r="Q2095" s="560">
        <v>0</v>
      </c>
      <c r="R2095" s="560">
        <v>0</v>
      </c>
    </row>
    <row r="2096" spans="1:18" s="286" customFormat="1" ht="12" x14ac:dyDescent="0.2">
      <c r="A2096" s="1123"/>
      <c r="B2096" s="556" t="s">
        <v>2365</v>
      </c>
      <c r="C2096" s="561">
        <v>2</v>
      </c>
      <c r="D2096" s="562">
        <v>0</v>
      </c>
      <c r="E2096" s="562">
        <v>1</v>
      </c>
      <c r="F2096" s="562">
        <v>0</v>
      </c>
      <c r="G2096" s="562">
        <v>0</v>
      </c>
      <c r="H2096" s="562">
        <v>1</v>
      </c>
      <c r="I2096" s="562">
        <v>0</v>
      </c>
      <c r="J2096" s="562">
        <v>0</v>
      </c>
      <c r="K2096" s="562">
        <v>0</v>
      </c>
      <c r="L2096" s="562">
        <v>0</v>
      </c>
      <c r="M2096" s="562">
        <v>0</v>
      </c>
      <c r="N2096" s="562">
        <v>0</v>
      </c>
      <c r="O2096" s="562">
        <v>0</v>
      </c>
      <c r="P2096" s="562">
        <v>0</v>
      </c>
      <c r="Q2096" s="562">
        <v>0</v>
      </c>
      <c r="R2096" s="562">
        <v>0</v>
      </c>
    </row>
    <row r="2097" spans="1:18" s="286" customFormat="1" ht="12" x14ac:dyDescent="0.2">
      <c r="A2097" s="1123" t="s">
        <v>2945</v>
      </c>
      <c r="B2097" s="555" t="s">
        <v>10</v>
      </c>
      <c r="C2097" s="559">
        <v>1</v>
      </c>
      <c r="D2097" s="560">
        <v>0</v>
      </c>
      <c r="E2097" s="560">
        <v>0</v>
      </c>
      <c r="F2097" s="560">
        <v>0</v>
      </c>
      <c r="G2097" s="560">
        <v>0</v>
      </c>
      <c r="H2097" s="560">
        <v>1</v>
      </c>
      <c r="I2097" s="560">
        <v>0</v>
      </c>
      <c r="J2097" s="560">
        <v>0</v>
      </c>
      <c r="K2097" s="560">
        <v>0</v>
      </c>
      <c r="L2097" s="560">
        <v>0</v>
      </c>
      <c r="M2097" s="560">
        <v>0</v>
      </c>
      <c r="N2097" s="560">
        <v>0</v>
      </c>
      <c r="O2097" s="560">
        <v>0</v>
      </c>
      <c r="P2097" s="560">
        <v>0</v>
      </c>
      <c r="Q2097" s="560">
        <v>0</v>
      </c>
      <c r="R2097" s="560">
        <v>0</v>
      </c>
    </row>
    <row r="2098" spans="1:18" s="286" customFormat="1" ht="12" x14ac:dyDescent="0.2">
      <c r="A2098" s="1123"/>
      <c r="B2098" s="556" t="s">
        <v>2378</v>
      </c>
      <c r="C2098" s="561">
        <v>1</v>
      </c>
      <c r="D2098" s="562">
        <v>0</v>
      </c>
      <c r="E2098" s="562">
        <v>0</v>
      </c>
      <c r="F2098" s="562">
        <v>0</v>
      </c>
      <c r="G2098" s="562">
        <v>0</v>
      </c>
      <c r="H2098" s="562">
        <v>1</v>
      </c>
      <c r="I2098" s="562">
        <v>0</v>
      </c>
      <c r="J2098" s="562">
        <v>0</v>
      </c>
      <c r="K2098" s="562">
        <v>0</v>
      </c>
      <c r="L2098" s="562">
        <v>0</v>
      </c>
      <c r="M2098" s="562">
        <v>0</v>
      </c>
      <c r="N2098" s="562">
        <v>0</v>
      </c>
      <c r="O2098" s="562">
        <v>0</v>
      </c>
      <c r="P2098" s="562">
        <v>0</v>
      </c>
      <c r="Q2098" s="562">
        <v>0</v>
      </c>
      <c r="R2098" s="562">
        <v>0</v>
      </c>
    </row>
    <row r="2099" spans="1:18" s="286" customFormat="1" ht="12" x14ac:dyDescent="0.2">
      <c r="A2099" s="1123" t="s">
        <v>523</v>
      </c>
      <c r="B2099" s="555" t="s">
        <v>10</v>
      </c>
      <c r="C2099" s="559">
        <v>2</v>
      </c>
      <c r="D2099" s="560">
        <v>0</v>
      </c>
      <c r="E2099" s="560">
        <v>0</v>
      </c>
      <c r="F2099" s="560">
        <v>1</v>
      </c>
      <c r="G2099" s="560">
        <v>0</v>
      </c>
      <c r="H2099" s="560">
        <v>0</v>
      </c>
      <c r="I2099" s="560">
        <v>1</v>
      </c>
      <c r="J2099" s="560">
        <v>0</v>
      </c>
      <c r="K2099" s="560">
        <v>0</v>
      </c>
      <c r="L2099" s="560">
        <v>0</v>
      </c>
      <c r="M2099" s="560">
        <v>0</v>
      </c>
      <c r="N2099" s="560">
        <v>0</v>
      </c>
      <c r="O2099" s="560">
        <v>0</v>
      </c>
      <c r="P2099" s="560">
        <v>0</v>
      </c>
      <c r="Q2099" s="560">
        <v>0</v>
      </c>
      <c r="R2099" s="560">
        <v>0</v>
      </c>
    </row>
    <row r="2100" spans="1:18" s="286" customFormat="1" ht="12" x14ac:dyDescent="0.2">
      <c r="A2100" s="1123"/>
      <c r="B2100" s="556" t="s">
        <v>2385</v>
      </c>
      <c r="C2100" s="561">
        <v>2</v>
      </c>
      <c r="D2100" s="562">
        <v>0</v>
      </c>
      <c r="E2100" s="562">
        <v>0</v>
      </c>
      <c r="F2100" s="562">
        <v>1</v>
      </c>
      <c r="G2100" s="562">
        <v>0</v>
      </c>
      <c r="H2100" s="562">
        <v>0</v>
      </c>
      <c r="I2100" s="562">
        <v>1</v>
      </c>
      <c r="J2100" s="562">
        <v>0</v>
      </c>
      <c r="K2100" s="562">
        <v>0</v>
      </c>
      <c r="L2100" s="562">
        <v>0</v>
      </c>
      <c r="M2100" s="562">
        <v>0</v>
      </c>
      <c r="N2100" s="562">
        <v>0</v>
      </c>
      <c r="O2100" s="562">
        <v>0</v>
      </c>
      <c r="P2100" s="562">
        <v>0</v>
      </c>
      <c r="Q2100" s="562">
        <v>0</v>
      </c>
      <c r="R2100" s="562">
        <v>0</v>
      </c>
    </row>
    <row r="2101" spans="1:18" s="286" customFormat="1" ht="12" x14ac:dyDescent="0.2">
      <c r="A2101" s="1123" t="s">
        <v>139</v>
      </c>
      <c r="B2101" s="555" t="s">
        <v>10</v>
      </c>
      <c r="C2101" s="559">
        <v>19</v>
      </c>
      <c r="D2101" s="560">
        <v>0</v>
      </c>
      <c r="E2101" s="560">
        <v>4</v>
      </c>
      <c r="F2101" s="560">
        <v>1</v>
      </c>
      <c r="G2101" s="560">
        <v>5</v>
      </c>
      <c r="H2101" s="560">
        <v>2</v>
      </c>
      <c r="I2101" s="560">
        <v>0</v>
      </c>
      <c r="J2101" s="560">
        <v>0</v>
      </c>
      <c r="K2101" s="560">
        <v>0</v>
      </c>
      <c r="L2101" s="560">
        <v>0</v>
      </c>
      <c r="M2101" s="560">
        <v>0</v>
      </c>
      <c r="N2101" s="560">
        <v>0</v>
      </c>
      <c r="O2101" s="560">
        <v>1</v>
      </c>
      <c r="P2101" s="560">
        <v>4</v>
      </c>
      <c r="Q2101" s="560">
        <v>2</v>
      </c>
      <c r="R2101" s="560">
        <v>0</v>
      </c>
    </row>
    <row r="2102" spans="1:18" s="286" customFormat="1" ht="12" x14ac:dyDescent="0.2">
      <c r="A2102" s="1123"/>
      <c r="B2102" s="556" t="s">
        <v>2387</v>
      </c>
      <c r="C2102" s="561">
        <v>1</v>
      </c>
      <c r="D2102" s="562">
        <v>0</v>
      </c>
      <c r="E2102" s="562">
        <v>0</v>
      </c>
      <c r="F2102" s="562">
        <v>0</v>
      </c>
      <c r="G2102" s="562">
        <v>1</v>
      </c>
      <c r="H2102" s="562">
        <v>0</v>
      </c>
      <c r="I2102" s="562">
        <v>0</v>
      </c>
      <c r="J2102" s="562">
        <v>0</v>
      </c>
      <c r="K2102" s="562">
        <v>0</v>
      </c>
      <c r="L2102" s="562">
        <v>0</v>
      </c>
      <c r="M2102" s="562">
        <v>0</v>
      </c>
      <c r="N2102" s="562">
        <v>0</v>
      </c>
      <c r="O2102" s="562">
        <v>0</v>
      </c>
      <c r="P2102" s="562">
        <v>0</v>
      </c>
      <c r="Q2102" s="562">
        <v>0</v>
      </c>
      <c r="R2102" s="562">
        <v>0</v>
      </c>
    </row>
    <row r="2103" spans="1:18" s="286" customFormat="1" ht="12" x14ac:dyDescent="0.2">
      <c r="A2103" s="1123"/>
      <c r="B2103" s="556" t="s">
        <v>2388</v>
      </c>
      <c r="C2103" s="561">
        <v>2</v>
      </c>
      <c r="D2103" s="562">
        <v>0</v>
      </c>
      <c r="E2103" s="562">
        <v>0</v>
      </c>
      <c r="F2103" s="562">
        <v>0</v>
      </c>
      <c r="G2103" s="562">
        <v>0</v>
      </c>
      <c r="H2103" s="562">
        <v>1</v>
      </c>
      <c r="I2103" s="562">
        <v>0</v>
      </c>
      <c r="J2103" s="562">
        <v>0</v>
      </c>
      <c r="K2103" s="562">
        <v>0</v>
      </c>
      <c r="L2103" s="562">
        <v>0</v>
      </c>
      <c r="M2103" s="562">
        <v>0</v>
      </c>
      <c r="N2103" s="562">
        <v>0</v>
      </c>
      <c r="O2103" s="562">
        <v>0</v>
      </c>
      <c r="P2103" s="562">
        <v>0</v>
      </c>
      <c r="Q2103" s="562">
        <v>1</v>
      </c>
      <c r="R2103" s="562">
        <v>0</v>
      </c>
    </row>
    <row r="2104" spans="1:18" s="286" customFormat="1" ht="12" x14ac:dyDescent="0.2">
      <c r="A2104" s="1123"/>
      <c r="B2104" s="556" t="s">
        <v>2389</v>
      </c>
      <c r="C2104" s="561">
        <v>5</v>
      </c>
      <c r="D2104" s="562">
        <v>0</v>
      </c>
      <c r="E2104" s="562">
        <v>4</v>
      </c>
      <c r="F2104" s="562">
        <v>0</v>
      </c>
      <c r="G2104" s="562">
        <v>0</v>
      </c>
      <c r="H2104" s="562">
        <v>1</v>
      </c>
      <c r="I2104" s="562">
        <v>0</v>
      </c>
      <c r="J2104" s="562">
        <v>0</v>
      </c>
      <c r="K2104" s="562">
        <v>0</v>
      </c>
      <c r="L2104" s="562">
        <v>0</v>
      </c>
      <c r="M2104" s="562">
        <v>0</v>
      </c>
      <c r="N2104" s="562">
        <v>0</v>
      </c>
      <c r="O2104" s="562">
        <v>0</v>
      </c>
      <c r="P2104" s="562">
        <v>0</v>
      </c>
      <c r="Q2104" s="562">
        <v>0</v>
      </c>
      <c r="R2104" s="562">
        <v>0</v>
      </c>
    </row>
    <row r="2105" spans="1:18" s="286" customFormat="1" ht="12" x14ac:dyDescent="0.2">
      <c r="A2105" s="1123"/>
      <c r="B2105" s="556" t="s">
        <v>2391</v>
      </c>
      <c r="C2105" s="561">
        <v>11</v>
      </c>
      <c r="D2105" s="562">
        <v>0</v>
      </c>
      <c r="E2105" s="562">
        <v>0</v>
      </c>
      <c r="F2105" s="562">
        <v>1</v>
      </c>
      <c r="G2105" s="562">
        <v>4</v>
      </c>
      <c r="H2105" s="562">
        <v>0</v>
      </c>
      <c r="I2105" s="562">
        <v>0</v>
      </c>
      <c r="J2105" s="562">
        <v>0</v>
      </c>
      <c r="K2105" s="562">
        <v>0</v>
      </c>
      <c r="L2105" s="562">
        <v>0</v>
      </c>
      <c r="M2105" s="562">
        <v>0</v>
      </c>
      <c r="N2105" s="562">
        <v>0</v>
      </c>
      <c r="O2105" s="562">
        <v>1</v>
      </c>
      <c r="P2105" s="562">
        <v>4</v>
      </c>
      <c r="Q2105" s="562">
        <v>1</v>
      </c>
      <c r="R2105" s="562">
        <v>0</v>
      </c>
    </row>
    <row r="2106" spans="1:18" s="286" customFormat="1" ht="12" x14ac:dyDescent="0.2">
      <c r="A2106" s="1123" t="s">
        <v>140</v>
      </c>
      <c r="B2106" s="555" t="s">
        <v>10</v>
      </c>
      <c r="C2106" s="559">
        <v>16</v>
      </c>
      <c r="D2106" s="560">
        <v>0</v>
      </c>
      <c r="E2106" s="560">
        <v>0</v>
      </c>
      <c r="F2106" s="560">
        <v>4</v>
      </c>
      <c r="G2106" s="560">
        <v>1</v>
      </c>
      <c r="H2106" s="560">
        <v>4</v>
      </c>
      <c r="I2106" s="560">
        <v>0</v>
      </c>
      <c r="J2106" s="560">
        <v>0</v>
      </c>
      <c r="K2106" s="560">
        <v>0</v>
      </c>
      <c r="L2106" s="560">
        <v>3</v>
      </c>
      <c r="M2106" s="560">
        <v>0</v>
      </c>
      <c r="N2106" s="560">
        <v>0</v>
      </c>
      <c r="O2106" s="560">
        <v>3</v>
      </c>
      <c r="P2106" s="560">
        <v>0</v>
      </c>
      <c r="Q2106" s="560">
        <v>1</v>
      </c>
      <c r="R2106" s="560">
        <v>0</v>
      </c>
    </row>
    <row r="2107" spans="1:18" s="286" customFormat="1" ht="12" x14ac:dyDescent="0.2">
      <c r="A2107" s="1123"/>
      <c r="B2107" s="556" t="s">
        <v>2396</v>
      </c>
      <c r="C2107" s="561">
        <v>16</v>
      </c>
      <c r="D2107" s="562">
        <v>0</v>
      </c>
      <c r="E2107" s="562">
        <v>0</v>
      </c>
      <c r="F2107" s="562">
        <v>4</v>
      </c>
      <c r="G2107" s="562">
        <v>1</v>
      </c>
      <c r="H2107" s="562">
        <v>4</v>
      </c>
      <c r="I2107" s="562">
        <v>0</v>
      </c>
      <c r="J2107" s="562">
        <v>0</v>
      </c>
      <c r="K2107" s="562">
        <v>0</v>
      </c>
      <c r="L2107" s="562">
        <v>3</v>
      </c>
      <c r="M2107" s="562">
        <v>0</v>
      </c>
      <c r="N2107" s="562">
        <v>0</v>
      </c>
      <c r="O2107" s="562">
        <v>3</v>
      </c>
      <c r="P2107" s="562">
        <v>0</v>
      </c>
      <c r="Q2107" s="562">
        <v>1</v>
      </c>
      <c r="R2107" s="562">
        <v>0</v>
      </c>
    </row>
    <row r="2108" spans="1:18" s="286" customFormat="1" ht="12" x14ac:dyDescent="0.2">
      <c r="A2108" s="1123" t="s">
        <v>2947</v>
      </c>
      <c r="B2108" s="555" t="s">
        <v>10</v>
      </c>
      <c r="C2108" s="559">
        <v>1</v>
      </c>
      <c r="D2108" s="560">
        <v>0</v>
      </c>
      <c r="E2108" s="560">
        <v>0</v>
      </c>
      <c r="F2108" s="560">
        <v>0</v>
      </c>
      <c r="G2108" s="560">
        <v>0</v>
      </c>
      <c r="H2108" s="560">
        <v>0</v>
      </c>
      <c r="I2108" s="560">
        <v>0</v>
      </c>
      <c r="J2108" s="560">
        <v>0</v>
      </c>
      <c r="K2108" s="560">
        <v>0</v>
      </c>
      <c r="L2108" s="560">
        <v>0</v>
      </c>
      <c r="M2108" s="560">
        <v>0</v>
      </c>
      <c r="N2108" s="560">
        <v>0</v>
      </c>
      <c r="O2108" s="560">
        <v>1</v>
      </c>
      <c r="P2108" s="560">
        <v>0</v>
      </c>
      <c r="Q2108" s="560">
        <v>0</v>
      </c>
      <c r="R2108" s="560">
        <v>0</v>
      </c>
    </row>
    <row r="2109" spans="1:18" s="286" customFormat="1" ht="12" x14ac:dyDescent="0.2">
      <c r="A2109" s="1123"/>
      <c r="B2109" s="556" t="s">
        <v>2397</v>
      </c>
      <c r="C2109" s="561">
        <v>1</v>
      </c>
      <c r="D2109" s="562">
        <v>0</v>
      </c>
      <c r="E2109" s="562">
        <v>0</v>
      </c>
      <c r="F2109" s="562">
        <v>0</v>
      </c>
      <c r="G2109" s="562">
        <v>0</v>
      </c>
      <c r="H2109" s="562">
        <v>0</v>
      </c>
      <c r="I2109" s="562">
        <v>0</v>
      </c>
      <c r="J2109" s="562">
        <v>0</v>
      </c>
      <c r="K2109" s="562">
        <v>0</v>
      </c>
      <c r="L2109" s="562">
        <v>0</v>
      </c>
      <c r="M2109" s="562">
        <v>0</v>
      </c>
      <c r="N2109" s="562">
        <v>0</v>
      </c>
      <c r="O2109" s="562">
        <v>1</v>
      </c>
      <c r="P2109" s="562">
        <v>0</v>
      </c>
      <c r="Q2109" s="562">
        <v>0</v>
      </c>
      <c r="R2109" s="562">
        <v>0</v>
      </c>
    </row>
    <row r="2110" spans="1:18" s="286" customFormat="1" ht="12" x14ac:dyDescent="0.2">
      <c r="A2110" s="1123" t="s">
        <v>515</v>
      </c>
      <c r="B2110" s="555" t="s">
        <v>10</v>
      </c>
      <c r="C2110" s="559">
        <v>1</v>
      </c>
      <c r="D2110" s="560">
        <v>0</v>
      </c>
      <c r="E2110" s="560">
        <v>0</v>
      </c>
      <c r="F2110" s="560">
        <v>1</v>
      </c>
      <c r="G2110" s="560">
        <v>0</v>
      </c>
      <c r="H2110" s="560">
        <v>0</v>
      </c>
      <c r="I2110" s="560">
        <v>0</v>
      </c>
      <c r="J2110" s="560">
        <v>0</v>
      </c>
      <c r="K2110" s="560">
        <v>0</v>
      </c>
      <c r="L2110" s="560">
        <v>0</v>
      </c>
      <c r="M2110" s="560">
        <v>0</v>
      </c>
      <c r="N2110" s="560">
        <v>0</v>
      </c>
      <c r="O2110" s="560">
        <v>0</v>
      </c>
      <c r="P2110" s="560">
        <v>0</v>
      </c>
      <c r="Q2110" s="560">
        <v>0</v>
      </c>
      <c r="R2110" s="560">
        <v>0</v>
      </c>
    </row>
    <row r="2111" spans="1:18" s="286" customFormat="1" ht="12" x14ac:dyDescent="0.2">
      <c r="A2111" s="1123"/>
      <c r="B2111" s="556" t="s">
        <v>2298</v>
      </c>
      <c r="C2111" s="561">
        <v>1</v>
      </c>
      <c r="D2111" s="562">
        <v>0</v>
      </c>
      <c r="E2111" s="562">
        <v>0</v>
      </c>
      <c r="F2111" s="562">
        <v>1</v>
      </c>
      <c r="G2111" s="562">
        <v>0</v>
      </c>
      <c r="H2111" s="562">
        <v>0</v>
      </c>
      <c r="I2111" s="562">
        <v>0</v>
      </c>
      <c r="J2111" s="562">
        <v>0</v>
      </c>
      <c r="K2111" s="562">
        <v>0</v>
      </c>
      <c r="L2111" s="562">
        <v>0</v>
      </c>
      <c r="M2111" s="562">
        <v>0</v>
      </c>
      <c r="N2111" s="562">
        <v>0</v>
      </c>
      <c r="O2111" s="562">
        <v>0</v>
      </c>
      <c r="P2111" s="562">
        <v>0</v>
      </c>
      <c r="Q2111" s="562">
        <v>0</v>
      </c>
      <c r="R2111" s="562">
        <v>0</v>
      </c>
    </row>
    <row r="2112" spans="1:18" s="286" customFormat="1" ht="12" x14ac:dyDescent="0.2">
      <c r="A2112" s="554" t="s">
        <v>236</v>
      </c>
      <c r="B2112" s="555" t="s">
        <v>10</v>
      </c>
      <c r="C2112" s="559">
        <v>1093</v>
      </c>
      <c r="D2112" s="560">
        <v>2</v>
      </c>
      <c r="E2112" s="560">
        <v>25</v>
      </c>
      <c r="F2112" s="560">
        <v>203</v>
      </c>
      <c r="G2112" s="560">
        <v>38</v>
      </c>
      <c r="H2112" s="560">
        <v>299</v>
      </c>
      <c r="I2112" s="560">
        <v>30</v>
      </c>
      <c r="J2112" s="560">
        <v>8</v>
      </c>
      <c r="K2112" s="560">
        <v>16</v>
      </c>
      <c r="L2112" s="560">
        <v>11</v>
      </c>
      <c r="M2112" s="560">
        <v>8</v>
      </c>
      <c r="N2112" s="560">
        <v>105</v>
      </c>
      <c r="O2112" s="560">
        <v>170</v>
      </c>
      <c r="P2112" s="560">
        <v>92</v>
      </c>
      <c r="Q2112" s="560">
        <v>80</v>
      </c>
      <c r="R2112" s="560">
        <v>6</v>
      </c>
    </row>
    <row r="2113" spans="1:18" s="286" customFormat="1" ht="24" x14ac:dyDescent="0.2">
      <c r="A2113" s="554" t="s">
        <v>2948</v>
      </c>
      <c r="B2113" s="555" t="s">
        <v>10</v>
      </c>
      <c r="C2113" s="559">
        <v>1040</v>
      </c>
      <c r="D2113" s="560">
        <v>2</v>
      </c>
      <c r="E2113" s="560">
        <v>23</v>
      </c>
      <c r="F2113" s="560">
        <v>194</v>
      </c>
      <c r="G2113" s="560">
        <v>30</v>
      </c>
      <c r="H2113" s="560">
        <v>284</v>
      </c>
      <c r="I2113" s="560">
        <v>30</v>
      </c>
      <c r="J2113" s="560">
        <v>6</v>
      </c>
      <c r="K2113" s="560">
        <v>14</v>
      </c>
      <c r="L2113" s="560">
        <v>3</v>
      </c>
      <c r="M2113" s="560">
        <v>8</v>
      </c>
      <c r="N2113" s="560">
        <v>104</v>
      </c>
      <c r="O2113" s="560">
        <v>170</v>
      </c>
      <c r="P2113" s="560">
        <v>87</v>
      </c>
      <c r="Q2113" s="560">
        <v>79</v>
      </c>
      <c r="R2113" s="560">
        <v>6</v>
      </c>
    </row>
    <row r="2114" spans="1:18" s="286" customFormat="1" ht="12" x14ac:dyDescent="0.2">
      <c r="A2114" s="1123" t="s">
        <v>145</v>
      </c>
      <c r="B2114" s="555" t="s">
        <v>10</v>
      </c>
      <c r="C2114" s="559">
        <v>930</v>
      </c>
      <c r="D2114" s="560">
        <v>2</v>
      </c>
      <c r="E2114" s="560">
        <v>20</v>
      </c>
      <c r="F2114" s="560">
        <v>166</v>
      </c>
      <c r="G2114" s="560">
        <v>27</v>
      </c>
      <c r="H2114" s="560">
        <v>258</v>
      </c>
      <c r="I2114" s="560">
        <v>28</v>
      </c>
      <c r="J2114" s="560">
        <v>4</v>
      </c>
      <c r="K2114" s="560">
        <v>13</v>
      </c>
      <c r="L2114" s="560">
        <v>3</v>
      </c>
      <c r="M2114" s="560">
        <v>7</v>
      </c>
      <c r="N2114" s="560">
        <v>102</v>
      </c>
      <c r="O2114" s="560">
        <v>158</v>
      </c>
      <c r="P2114" s="560">
        <v>66</v>
      </c>
      <c r="Q2114" s="560">
        <v>71</v>
      </c>
      <c r="R2114" s="560">
        <v>5</v>
      </c>
    </row>
    <row r="2115" spans="1:18" s="286" customFormat="1" ht="12" x14ac:dyDescent="0.2">
      <c r="A2115" s="1123"/>
      <c r="B2115" s="556" t="s">
        <v>2657</v>
      </c>
      <c r="C2115" s="561">
        <v>7</v>
      </c>
      <c r="D2115" s="562">
        <v>0</v>
      </c>
      <c r="E2115" s="562">
        <v>0</v>
      </c>
      <c r="F2115" s="562">
        <v>1</v>
      </c>
      <c r="G2115" s="562">
        <v>0</v>
      </c>
      <c r="H2115" s="562">
        <v>5</v>
      </c>
      <c r="I2115" s="562">
        <v>0</v>
      </c>
      <c r="J2115" s="562">
        <v>0</v>
      </c>
      <c r="K2115" s="562">
        <v>0</v>
      </c>
      <c r="L2115" s="562">
        <v>0</v>
      </c>
      <c r="M2115" s="562">
        <v>0</v>
      </c>
      <c r="N2115" s="562">
        <v>0</v>
      </c>
      <c r="O2115" s="562">
        <v>1</v>
      </c>
      <c r="P2115" s="562">
        <v>0</v>
      </c>
      <c r="Q2115" s="562">
        <v>0</v>
      </c>
      <c r="R2115" s="562">
        <v>0</v>
      </c>
    </row>
    <row r="2116" spans="1:18" s="286" customFormat="1" ht="12" x14ac:dyDescent="0.2">
      <c r="A2116" s="1123"/>
      <c r="B2116" s="556" t="s">
        <v>2658</v>
      </c>
      <c r="C2116" s="561">
        <v>3</v>
      </c>
      <c r="D2116" s="562">
        <v>0</v>
      </c>
      <c r="E2116" s="562">
        <v>0</v>
      </c>
      <c r="F2116" s="562">
        <v>0</v>
      </c>
      <c r="G2116" s="562">
        <v>0</v>
      </c>
      <c r="H2116" s="562">
        <v>2</v>
      </c>
      <c r="I2116" s="562">
        <v>1</v>
      </c>
      <c r="J2116" s="562">
        <v>0</v>
      </c>
      <c r="K2116" s="562">
        <v>0</v>
      </c>
      <c r="L2116" s="562">
        <v>0</v>
      </c>
      <c r="M2116" s="562">
        <v>0</v>
      </c>
      <c r="N2116" s="562">
        <v>0</v>
      </c>
      <c r="O2116" s="562">
        <v>0</v>
      </c>
      <c r="P2116" s="562">
        <v>0</v>
      </c>
      <c r="Q2116" s="562">
        <v>0</v>
      </c>
      <c r="R2116" s="562">
        <v>0</v>
      </c>
    </row>
    <row r="2117" spans="1:18" s="286" customFormat="1" ht="12" x14ac:dyDescent="0.2">
      <c r="A2117" s="1123"/>
      <c r="B2117" s="556" t="s">
        <v>2659</v>
      </c>
      <c r="C2117" s="561">
        <v>2</v>
      </c>
      <c r="D2117" s="562">
        <v>0</v>
      </c>
      <c r="E2117" s="562">
        <v>0</v>
      </c>
      <c r="F2117" s="562">
        <v>0</v>
      </c>
      <c r="G2117" s="562">
        <v>0</v>
      </c>
      <c r="H2117" s="562">
        <v>0</v>
      </c>
      <c r="I2117" s="562">
        <v>0</v>
      </c>
      <c r="J2117" s="562">
        <v>0</v>
      </c>
      <c r="K2117" s="562">
        <v>0</v>
      </c>
      <c r="L2117" s="562">
        <v>0</v>
      </c>
      <c r="M2117" s="562">
        <v>0</v>
      </c>
      <c r="N2117" s="562">
        <v>1</v>
      </c>
      <c r="O2117" s="562">
        <v>0</v>
      </c>
      <c r="P2117" s="562">
        <v>0</v>
      </c>
      <c r="Q2117" s="562">
        <v>1</v>
      </c>
      <c r="R2117" s="562">
        <v>0</v>
      </c>
    </row>
    <row r="2118" spans="1:18" s="286" customFormat="1" ht="12" x14ac:dyDescent="0.2">
      <c r="A2118" s="1123"/>
      <c r="B2118" s="556" t="s">
        <v>2660</v>
      </c>
      <c r="C2118" s="561">
        <v>2</v>
      </c>
      <c r="D2118" s="562">
        <v>0</v>
      </c>
      <c r="E2118" s="562">
        <v>0</v>
      </c>
      <c r="F2118" s="562">
        <v>2</v>
      </c>
      <c r="G2118" s="562">
        <v>0</v>
      </c>
      <c r="H2118" s="562">
        <v>0</v>
      </c>
      <c r="I2118" s="562">
        <v>0</v>
      </c>
      <c r="J2118" s="562">
        <v>0</v>
      </c>
      <c r="K2118" s="562">
        <v>0</v>
      </c>
      <c r="L2118" s="562">
        <v>0</v>
      </c>
      <c r="M2118" s="562">
        <v>0</v>
      </c>
      <c r="N2118" s="562">
        <v>0</v>
      </c>
      <c r="O2118" s="562">
        <v>0</v>
      </c>
      <c r="P2118" s="562">
        <v>0</v>
      </c>
      <c r="Q2118" s="562">
        <v>0</v>
      </c>
      <c r="R2118" s="562">
        <v>0</v>
      </c>
    </row>
    <row r="2119" spans="1:18" s="286" customFormat="1" ht="12" x14ac:dyDescent="0.2">
      <c r="A2119" s="1123"/>
      <c r="B2119" s="556" t="s">
        <v>2661</v>
      </c>
      <c r="C2119" s="561">
        <v>1</v>
      </c>
      <c r="D2119" s="562">
        <v>0</v>
      </c>
      <c r="E2119" s="562">
        <v>0</v>
      </c>
      <c r="F2119" s="562">
        <v>0</v>
      </c>
      <c r="G2119" s="562">
        <v>1</v>
      </c>
      <c r="H2119" s="562">
        <v>0</v>
      </c>
      <c r="I2119" s="562">
        <v>0</v>
      </c>
      <c r="J2119" s="562">
        <v>0</v>
      </c>
      <c r="K2119" s="562">
        <v>0</v>
      </c>
      <c r="L2119" s="562">
        <v>0</v>
      </c>
      <c r="M2119" s="562">
        <v>0</v>
      </c>
      <c r="N2119" s="562">
        <v>0</v>
      </c>
      <c r="O2119" s="562">
        <v>0</v>
      </c>
      <c r="P2119" s="562">
        <v>0</v>
      </c>
      <c r="Q2119" s="562">
        <v>0</v>
      </c>
      <c r="R2119" s="562">
        <v>0</v>
      </c>
    </row>
    <row r="2120" spans="1:18" s="286" customFormat="1" ht="12" x14ac:dyDescent="0.2">
      <c r="A2120" s="1123"/>
      <c r="B2120" s="556" t="s">
        <v>2662</v>
      </c>
      <c r="C2120" s="561">
        <v>18</v>
      </c>
      <c r="D2120" s="562">
        <v>0</v>
      </c>
      <c r="E2120" s="562">
        <v>2</v>
      </c>
      <c r="F2120" s="562">
        <v>2</v>
      </c>
      <c r="G2120" s="562">
        <v>0</v>
      </c>
      <c r="H2120" s="562">
        <v>7</v>
      </c>
      <c r="I2120" s="562">
        <v>0</v>
      </c>
      <c r="J2120" s="562">
        <v>0</v>
      </c>
      <c r="K2120" s="562">
        <v>0</v>
      </c>
      <c r="L2120" s="562">
        <v>0</v>
      </c>
      <c r="M2120" s="562">
        <v>0</v>
      </c>
      <c r="N2120" s="562">
        <v>0</v>
      </c>
      <c r="O2120" s="562">
        <v>1</v>
      </c>
      <c r="P2120" s="562">
        <v>6</v>
      </c>
      <c r="Q2120" s="562">
        <v>0</v>
      </c>
      <c r="R2120" s="562">
        <v>0</v>
      </c>
    </row>
    <row r="2121" spans="1:18" s="286" customFormat="1" ht="12" x14ac:dyDescent="0.2">
      <c r="A2121" s="1123"/>
      <c r="B2121" s="556" t="s">
        <v>2663</v>
      </c>
      <c r="C2121" s="561">
        <v>10</v>
      </c>
      <c r="D2121" s="562">
        <v>0</v>
      </c>
      <c r="E2121" s="562">
        <v>0</v>
      </c>
      <c r="F2121" s="562">
        <v>2</v>
      </c>
      <c r="G2121" s="562">
        <v>0</v>
      </c>
      <c r="H2121" s="562">
        <v>3</v>
      </c>
      <c r="I2121" s="562">
        <v>0</v>
      </c>
      <c r="J2121" s="562">
        <v>0</v>
      </c>
      <c r="K2121" s="562">
        <v>0</v>
      </c>
      <c r="L2121" s="562">
        <v>0</v>
      </c>
      <c r="M2121" s="562">
        <v>0</v>
      </c>
      <c r="N2121" s="562">
        <v>3</v>
      </c>
      <c r="O2121" s="562">
        <v>2</v>
      </c>
      <c r="P2121" s="562">
        <v>0</v>
      </c>
      <c r="Q2121" s="562">
        <v>0</v>
      </c>
      <c r="R2121" s="562">
        <v>0</v>
      </c>
    </row>
    <row r="2122" spans="1:18" s="286" customFormat="1" ht="12" x14ac:dyDescent="0.2">
      <c r="A2122" s="1123"/>
      <c r="B2122" s="556" t="s">
        <v>2418</v>
      </c>
      <c r="C2122" s="561">
        <v>1</v>
      </c>
      <c r="D2122" s="562">
        <v>0</v>
      </c>
      <c r="E2122" s="562">
        <v>0</v>
      </c>
      <c r="F2122" s="562">
        <v>0</v>
      </c>
      <c r="G2122" s="562">
        <v>0</v>
      </c>
      <c r="H2122" s="562">
        <v>1</v>
      </c>
      <c r="I2122" s="562">
        <v>0</v>
      </c>
      <c r="J2122" s="562">
        <v>0</v>
      </c>
      <c r="K2122" s="562">
        <v>0</v>
      </c>
      <c r="L2122" s="562">
        <v>0</v>
      </c>
      <c r="M2122" s="562">
        <v>0</v>
      </c>
      <c r="N2122" s="562">
        <v>0</v>
      </c>
      <c r="O2122" s="562">
        <v>0</v>
      </c>
      <c r="P2122" s="562">
        <v>0</v>
      </c>
      <c r="Q2122" s="562">
        <v>0</v>
      </c>
      <c r="R2122" s="562">
        <v>0</v>
      </c>
    </row>
    <row r="2123" spans="1:18" s="286" customFormat="1" ht="12" x14ac:dyDescent="0.2">
      <c r="A2123" s="1123"/>
      <c r="B2123" s="556" t="s">
        <v>2664</v>
      </c>
      <c r="C2123" s="561">
        <v>514</v>
      </c>
      <c r="D2123" s="562">
        <v>1</v>
      </c>
      <c r="E2123" s="562">
        <v>8</v>
      </c>
      <c r="F2123" s="562">
        <v>85</v>
      </c>
      <c r="G2123" s="562">
        <v>16</v>
      </c>
      <c r="H2123" s="562">
        <v>138</v>
      </c>
      <c r="I2123" s="562">
        <v>13</v>
      </c>
      <c r="J2123" s="562">
        <v>3</v>
      </c>
      <c r="K2123" s="562">
        <v>7</v>
      </c>
      <c r="L2123" s="562">
        <v>2</v>
      </c>
      <c r="M2123" s="562">
        <v>7</v>
      </c>
      <c r="N2123" s="562">
        <v>81</v>
      </c>
      <c r="O2123" s="562">
        <v>77</v>
      </c>
      <c r="P2123" s="562">
        <v>30</v>
      </c>
      <c r="Q2123" s="562">
        <v>42</v>
      </c>
      <c r="R2123" s="562">
        <v>4</v>
      </c>
    </row>
    <row r="2124" spans="1:18" s="286" customFormat="1" ht="12" x14ac:dyDescent="0.2">
      <c r="A2124" s="1123"/>
      <c r="B2124" s="556" t="s">
        <v>2665</v>
      </c>
      <c r="C2124" s="561">
        <v>81</v>
      </c>
      <c r="D2124" s="562">
        <v>0</v>
      </c>
      <c r="E2124" s="562">
        <v>3</v>
      </c>
      <c r="F2124" s="562">
        <v>16</v>
      </c>
      <c r="G2124" s="562">
        <v>2</v>
      </c>
      <c r="H2124" s="562">
        <v>19</v>
      </c>
      <c r="I2124" s="562">
        <v>3</v>
      </c>
      <c r="J2124" s="562">
        <v>0</v>
      </c>
      <c r="K2124" s="562">
        <v>3</v>
      </c>
      <c r="L2124" s="562">
        <v>0</v>
      </c>
      <c r="M2124" s="562">
        <v>0</v>
      </c>
      <c r="N2124" s="562">
        <v>6</v>
      </c>
      <c r="O2124" s="562">
        <v>9</v>
      </c>
      <c r="P2124" s="562">
        <v>11</v>
      </c>
      <c r="Q2124" s="562">
        <v>9</v>
      </c>
      <c r="R2124" s="562">
        <v>0</v>
      </c>
    </row>
    <row r="2125" spans="1:18" s="286" customFormat="1" ht="12" x14ac:dyDescent="0.2">
      <c r="A2125" s="1123"/>
      <c r="B2125" s="556" t="s">
        <v>2666</v>
      </c>
      <c r="C2125" s="561">
        <v>2</v>
      </c>
      <c r="D2125" s="562">
        <v>0</v>
      </c>
      <c r="E2125" s="562">
        <v>0</v>
      </c>
      <c r="F2125" s="562">
        <v>0</v>
      </c>
      <c r="G2125" s="562">
        <v>0</v>
      </c>
      <c r="H2125" s="562">
        <v>2</v>
      </c>
      <c r="I2125" s="562">
        <v>0</v>
      </c>
      <c r="J2125" s="562">
        <v>0</v>
      </c>
      <c r="K2125" s="562">
        <v>0</v>
      </c>
      <c r="L2125" s="562">
        <v>0</v>
      </c>
      <c r="M2125" s="562">
        <v>0</v>
      </c>
      <c r="N2125" s="562">
        <v>0</v>
      </c>
      <c r="O2125" s="562">
        <v>0</v>
      </c>
      <c r="P2125" s="562">
        <v>0</v>
      </c>
      <c r="Q2125" s="562">
        <v>0</v>
      </c>
      <c r="R2125" s="562">
        <v>0</v>
      </c>
    </row>
    <row r="2126" spans="1:18" s="286" customFormat="1" ht="12" x14ac:dyDescent="0.2">
      <c r="A2126" s="1123"/>
      <c r="B2126" s="556" t="s">
        <v>2667</v>
      </c>
      <c r="C2126" s="561">
        <v>1</v>
      </c>
      <c r="D2126" s="562">
        <v>0</v>
      </c>
      <c r="E2126" s="562">
        <v>0</v>
      </c>
      <c r="F2126" s="562">
        <v>0</v>
      </c>
      <c r="G2126" s="562">
        <v>0</v>
      </c>
      <c r="H2126" s="562">
        <v>0</v>
      </c>
      <c r="I2126" s="562">
        <v>1</v>
      </c>
      <c r="J2126" s="562">
        <v>0</v>
      </c>
      <c r="K2126" s="562">
        <v>0</v>
      </c>
      <c r="L2126" s="562">
        <v>0</v>
      </c>
      <c r="M2126" s="562">
        <v>0</v>
      </c>
      <c r="N2126" s="562">
        <v>0</v>
      </c>
      <c r="O2126" s="562">
        <v>0</v>
      </c>
      <c r="P2126" s="562">
        <v>0</v>
      </c>
      <c r="Q2126" s="562">
        <v>0</v>
      </c>
      <c r="R2126" s="562">
        <v>0</v>
      </c>
    </row>
    <row r="2127" spans="1:18" s="286" customFormat="1" ht="12" x14ac:dyDescent="0.2">
      <c r="A2127" s="1123"/>
      <c r="B2127" s="556" t="s">
        <v>2668</v>
      </c>
      <c r="C2127" s="561">
        <v>6</v>
      </c>
      <c r="D2127" s="562">
        <v>0</v>
      </c>
      <c r="E2127" s="562">
        <v>0</v>
      </c>
      <c r="F2127" s="562">
        <v>1</v>
      </c>
      <c r="G2127" s="562">
        <v>0</v>
      </c>
      <c r="H2127" s="562">
        <v>3</v>
      </c>
      <c r="I2127" s="562">
        <v>0</v>
      </c>
      <c r="J2127" s="562">
        <v>0</v>
      </c>
      <c r="K2127" s="562">
        <v>0</v>
      </c>
      <c r="L2127" s="562">
        <v>0</v>
      </c>
      <c r="M2127" s="562">
        <v>0</v>
      </c>
      <c r="N2127" s="562">
        <v>0</v>
      </c>
      <c r="O2127" s="562">
        <v>0</v>
      </c>
      <c r="P2127" s="562">
        <v>1</v>
      </c>
      <c r="Q2127" s="562">
        <v>1</v>
      </c>
      <c r="R2127" s="562">
        <v>0</v>
      </c>
    </row>
    <row r="2128" spans="1:18" s="286" customFormat="1" ht="12" x14ac:dyDescent="0.2">
      <c r="A2128" s="1123"/>
      <c r="B2128" s="556" t="s">
        <v>2669</v>
      </c>
      <c r="C2128" s="561">
        <v>15</v>
      </c>
      <c r="D2128" s="562">
        <v>0</v>
      </c>
      <c r="E2128" s="562">
        <v>0</v>
      </c>
      <c r="F2128" s="562">
        <v>3</v>
      </c>
      <c r="G2128" s="562">
        <v>2</v>
      </c>
      <c r="H2128" s="562">
        <v>4</v>
      </c>
      <c r="I2128" s="562">
        <v>1</v>
      </c>
      <c r="J2128" s="562">
        <v>0</v>
      </c>
      <c r="K2128" s="562">
        <v>0</v>
      </c>
      <c r="L2128" s="562">
        <v>0</v>
      </c>
      <c r="M2128" s="562">
        <v>0</v>
      </c>
      <c r="N2128" s="562">
        <v>1</v>
      </c>
      <c r="O2128" s="562">
        <v>4</v>
      </c>
      <c r="P2128" s="562">
        <v>0</v>
      </c>
      <c r="Q2128" s="562">
        <v>0</v>
      </c>
      <c r="R2128" s="562">
        <v>0</v>
      </c>
    </row>
    <row r="2129" spans="1:18" s="286" customFormat="1" ht="12" x14ac:dyDescent="0.2">
      <c r="A2129" s="1123"/>
      <c r="B2129" s="556" t="s">
        <v>2670</v>
      </c>
      <c r="C2129" s="561">
        <v>10</v>
      </c>
      <c r="D2129" s="562">
        <v>0</v>
      </c>
      <c r="E2129" s="562">
        <v>1</v>
      </c>
      <c r="F2129" s="562">
        <v>1</v>
      </c>
      <c r="G2129" s="562">
        <v>0</v>
      </c>
      <c r="H2129" s="562">
        <v>3</v>
      </c>
      <c r="I2129" s="562">
        <v>0</v>
      </c>
      <c r="J2129" s="562">
        <v>0</v>
      </c>
      <c r="K2129" s="562">
        <v>1</v>
      </c>
      <c r="L2129" s="562">
        <v>0</v>
      </c>
      <c r="M2129" s="562">
        <v>0</v>
      </c>
      <c r="N2129" s="562">
        <v>1</v>
      </c>
      <c r="O2129" s="562">
        <v>0</v>
      </c>
      <c r="P2129" s="562">
        <v>1</v>
      </c>
      <c r="Q2129" s="562">
        <v>1</v>
      </c>
      <c r="R2129" s="562">
        <v>1</v>
      </c>
    </row>
    <row r="2130" spans="1:18" s="286" customFormat="1" ht="12" x14ac:dyDescent="0.2">
      <c r="A2130" s="1123"/>
      <c r="B2130" s="556" t="s">
        <v>2671</v>
      </c>
      <c r="C2130" s="561">
        <v>108</v>
      </c>
      <c r="D2130" s="562">
        <v>0</v>
      </c>
      <c r="E2130" s="562">
        <v>3</v>
      </c>
      <c r="F2130" s="562">
        <v>12</v>
      </c>
      <c r="G2130" s="562">
        <v>0</v>
      </c>
      <c r="H2130" s="562">
        <v>37</v>
      </c>
      <c r="I2130" s="562">
        <v>3</v>
      </c>
      <c r="J2130" s="562">
        <v>0</v>
      </c>
      <c r="K2130" s="562">
        <v>0</v>
      </c>
      <c r="L2130" s="562">
        <v>0</v>
      </c>
      <c r="M2130" s="562">
        <v>0</v>
      </c>
      <c r="N2130" s="562">
        <v>4</v>
      </c>
      <c r="O2130" s="562">
        <v>32</v>
      </c>
      <c r="P2130" s="562">
        <v>7</v>
      </c>
      <c r="Q2130" s="562">
        <v>10</v>
      </c>
      <c r="R2130" s="562">
        <v>0</v>
      </c>
    </row>
    <row r="2131" spans="1:18" s="286" customFormat="1" ht="12" x14ac:dyDescent="0.2">
      <c r="A2131" s="1123"/>
      <c r="B2131" s="556" t="s">
        <v>2672</v>
      </c>
      <c r="C2131" s="561">
        <v>147</v>
      </c>
      <c r="D2131" s="562">
        <v>1</v>
      </c>
      <c r="E2131" s="562">
        <v>3</v>
      </c>
      <c r="F2131" s="562">
        <v>41</v>
      </c>
      <c r="G2131" s="562">
        <v>6</v>
      </c>
      <c r="H2131" s="562">
        <v>33</v>
      </c>
      <c r="I2131" s="562">
        <v>6</v>
      </c>
      <c r="J2131" s="562">
        <v>1</v>
      </c>
      <c r="K2131" s="562">
        <v>1</v>
      </c>
      <c r="L2131" s="562">
        <v>1</v>
      </c>
      <c r="M2131" s="562">
        <v>0</v>
      </c>
      <c r="N2131" s="562">
        <v>5</v>
      </c>
      <c r="O2131" s="562">
        <v>32</v>
      </c>
      <c r="P2131" s="562">
        <v>10</v>
      </c>
      <c r="Q2131" s="562">
        <v>7</v>
      </c>
      <c r="R2131" s="562">
        <v>0</v>
      </c>
    </row>
    <row r="2132" spans="1:18" s="286" customFormat="1" ht="12" x14ac:dyDescent="0.2">
      <c r="A2132" s="1123"/>
      <c r="B2132" s="556" t="s">
        <v>2673</v>
      </c>
      <c r="C2132" s="561">
        <v>2</v>
      </c>
      <c r="D2132" s="562">
        <v>0</v>
      </c>
      <c r="E2132" s="562">
        <v>0</v>
      </c>
      <c r="F2132" s="562">
        <v>0</v>
      </c>
      <c r="G2132" s="562">
        <v>0</v>
      </c>
      <c r="H2132" s="562">
        <v>1</v>
      </c>
      <c r="I2132" s="562">
        <v>0</v>
      </c>
      <c r="J2132" s="562">
        <v>0</v>
      </c>
      <c r="K2132" s="562">
        <v>1</v>
      </c>
      <c r="L2132" s="562">
        <v>0</v>
      </c>
      <c r="M2132" s="562">
        <v>0</v>
      </c>
      <c r="N2132" s="562">
        <v>0</v>
      </c>
      <c r="O2132" s="562">
        <v>0</v>
      </c>
      <c r="P2132" s="562">
        <v>0</v>
      </c>
      <c r="Q2132" s="562">
        <v>0</v>
      </c>
      <c r="R2132" s="562">
        <v>0</v>
      </c>
    </row>
    <row r="2133" spans="1:18" s="286" customFormat="1" ht="12" x14ac:dyDescent="0.2">
      <c r="A2133" s="1123" t="s">
        <v>148</v>
      </c>
      <c r="B2133" s="555" t="s">
        <v>10</v>
      </c>
      <c r="C2133" s="559">
        <v>110</v>
      </c>
      <c r="D2133" s="560">
        <v>0</v>
      </c>
      <c r="E2133" s="560">
        <v>3</v>
      </c>
      <c r="F2133" s="560">
        <v>28</v>
      </c>
      <c r="G2133" s="560">
        <v>3</v>
      </c>
      <c r="H2133" s="560">
        <v>26</v>
      </c>
      <c r="I2133" s="560">
        <v>2</v>
      </c>
      <c r="J2133" s="560">
        <v>2</v>
      </c>
      <c r="K2133" s="560">
        <v>1</v>
      </c>
      <c r="L2133" s="560">
        <v>0</v>
      </c>
      <c r="M2133" s="560">
        <v>1</v>
      </c>
      <c r="N2133" s="560">
        <v>2</v>
      </c>
      <c r="O2133" s="560">
        <v>12</v>
      </c>
      <c r="P2133" s="560">
        <v>21</v>
      </c>
      <c r="Q2133" s="560">
        <v>8</v>
      </c>
      <c r="R2133" s="560">
        <v>1</v>
      </c>
    </row>
    <row r="2134" spans="1:18" s="286" customFormat="1" ht="12" x14ac:dyDescent="0.2">
      <c r="A2134" s="1123"/>
      <c r="B2134" s="556" t="s">
        <v>2677</v>
      </c>
      <c r="C2134" s="561">
        <v>4</v>
      </c>
      <c r="D2134" s="562">
        <v>0</v>
      </c>
      <c r="E2134" s="562">
        <v>0</v>
      </c>
      <c r="F2134" s="562">
        <v>0</v>
      </c>
      <c r="G2134" s="562">
        <v>0</v>
      </c>
      <c r="H2134" s="562">
        <v>2</v>
      </c>
      <c r="I2134" s="562">
        <v>0</v>
      </c>
      <c r="J2134" s="562">
        <v>0</v>
      </c>
      <c r="K2134" s="562">
        <v>0</v>
      </c>
      <c r="L2134" s="562">
        <v>0</v>
      </c>
      <c r="M2134" s="562">
        <v>1</v>
      </c>
      <c r="N2134" s="562">
        <v>0</v>
      </c>
      <c r="O2134" s="562">
        <v>0</v>
      </c>
      <c r="P2134" s="562">
        <v>0</v>
      </c>
      <c r="Q2134" s="562">
        <v>1</v>
      </c>
      <c r="R2134" s="562">
        <v>0</v>
      </c>
    </row>
    <row r="2135" spans="1:18" s="286" customFormat="1" ht="12" x14ac:dyDescent="0.2">
      <c r="A2135" s="1123"/>
      <c r="B2135" s="556" t="s">
        <v>2678</v>
      </c>
      <c r="C2135" s="561">
        <v>76</v>
      </c>
      <c r="D2135" s="562">
        <v>0</v>
      </c>
      <c r="E2135" s="562">
        <v>1</v>
      </c>
      <c r="F2135" s="562">
        <v>19</v>
      </c>
      <c r="G2135" s="562">
        <v>3</v>
      </c>
      <c r="H2135" s="562">
        <v>13</v>
      </c>
      <c r="I2135" s="562">
        <v>1</v>
      </c>
      <c r="J2135" s="562">
        <v>2</v>
      </c>
      <c r="K2135" s="562">
        <v>1</v>
      </c>
      <c r="L2135" s="562">
        <v>0</v>
      </c>
      <c r="M2135" s="562">
        <v>0</v>
      </c>
      <c r="N2135" s="562">
        <v>2</v>
      </c>
      <c r="O2135" s="562">
        <v>10</v>
      </c>
      <c r="P2135" s="562">
        <v>17</v>
      </c>
      <c r="Q2135" s="562">
        <v>7</v>
      </c>
      <c r="R2135" s="562">
        <v>0</v>
      </c>
    </row>
    <row r="2136" spans="1:18" s="286" customFormat="1" ht="12" x14ac:dyDescent="0.2">
      <c r="A2136" s="1123"/>
      <c r="B2136" s="556" t="s">
        <v>2679</v>
      </c>
      <c r="C2136" s="561">
        <v>8</v>
      </c>
      <c r="D2136" s="562">
        <v>0</v>
      </c>
      <c r="E2136" s="562">
        <v>2</v>
      </c>
      <c r="F2136" s="562">
        <v>3</v>
      </c>
      <c r="G2136" s="562">
        <v>0</v>
      </c>
      <c r="H2136" s="562">
        <v>1</v>
      </c>
      <c r="I2136" s="562">
        <v>0</v>
      </c>
      <c r="J2136" s="562">
        <v>0</v>
      </c>
      <c r="K2136" s="562">
        <v>0</v>
      </c>
      <c r="L2136" s="562">
        <v>0</v>
      </c>
      <c r="M2136" s="562">
        <v>0</v>
      </c>
      <c r="N2136" s="562">
        <v>0</v>
      </c>
      <c r="O2136" s="562">
        <v>0</v>
      </c>
      <c r="P2136" s="562">
        <v>2</v>
      </c>
      <c r="Q2136" s="562">
        <v>0</v>
      </c>
      <c r="R2136" s="562">
        <v>0</v>
      </c>
    </row>
    <row r="2137" spans="1:18" s="286" customFormat="1" ht="12" x14ac:dyDescent="0.2">
      <c r="A2137" s="1123"/>
      <c r="B2137" s="556" t="s">
        <v>2680</v>
      </c>
      <c r="C2137" s="561">
        <v>11</v>
      </c>
      <c r="D2137" s="562">
        <v>0</v>
      </c>
      <c r="E2137" s="562">
        <v>0</v>
      </c>
      <c r="F2137" s="562">
        <v>4</v>
      </c>
      <c r="G2137" s="562">
        <v>0</v>
      </c>
      <c r="H2137" s="562">
        <v>5</v>
      </c>
      <c r="I2137" s="562">
        <v>1</v>
      </c>
      <c r="J2137" s="562">
        <v>0</v>
      </c>
      <c r="K2137" s="562">
        <v>0</v>
      </c>
      <c r="L2137" s="562">
        <v>0</v>
      </c>
      <c r="M2137" s="562">
        <v>0</v>
      </c>
      <c r="N2137" s="562">
        <v>0</v>
      </c>
      <c r="O2137" s="562">
        <v>0</v>
      </c>
      <c r="P2137" s="562">
        <v>1</v>
      </c>
      <c r="Q2137" s="562">
        <v>0</v>
      </c>
      <c r="R2137" s="562">
        <v>0</v>
      </c>
    </row>
    <row r="2138" spans="1:18" s="286" customFormat="1" ht="12" x14ac:dyDescent="0.2">
      <c r="A2138" s="1123"/>
      <c r="B2138" s="556" t="s">
        <v>916</v>
      </c>
      <c r="C2138" s="561">
        <v>11</v>
      </c>
      <c r="D2138" s="562">
        <v>0</v>
      </c>
      <c r="E2138" s="562">
        <v>0</v>
      </c>
      <c r="F2138" s="562">
        <v>2</v>
      </c>
      <c r="G2138" s="562">
        <v>0</v>
      </c>
      <c r="H2138" s="562">
        <v>5</v>
      </c>
      <c r="I2138" s="562">
        <v>0</v>
      </c>
      <c r="J2138" s="562">
        <v>0</v>
      </c>
      <c r="K2138" s="562">
        <v>0</v>
      </c>
      <c r="L2138" s="562">
        <v>0</v>
      </c>
      <c r="M2138" s="562">
        <v>0</v>
      </c>
      <c r="N2138" s="562">
        <v>0</v>
      </c>
      <c r="O2138" s="562">
        <v>2</v>
      </c>
      <c r="P2138" s="562">
        <v>1</v>
      </c>
      <c r="Q2138" s="562">
        <v>0</v>
      </c>
      <c r="R2138" s="562">
        <v>1</v>
      </c>
    </row>
    <row r="2139" spans="1:18" s="286" customFormat="1" ht="12" x14ac:dyDescent="0.2">
      <c r="A2139" s="554" t="s">
        <v>2949</v>
      </c>
      <c r="B2139" s="555" t="s">
        <v>10</v>
      </c>
      <c r="C2139" s="559">
        <v>15</v>
      </c>
      <c r="D2139" s="560">
        <v>0</v>
      </c>
      <c r="E2139" s="560">
        <v>1</v>
      </c>
      <c r="F2139" s="560">
        <v>2</v>
      </c>
      <c r="G2139" s="560">
        <v>2</v>
      </c>
      <c r="H2139" s="560">
        <v>6</v>
      </c>
      <c r="I2139" s="560">
        <v>0</v>
      </c>
      <c r="J2139" s="560">
        <v>0</v>
      </c>
      <c r="K2139" s="560">
        <v>0</v>
      </c>
      <c r="L2139" s="560">
        <v>0</v>
      </c>
      <c r="M2139" s="560">
        <v>0</v>
      </c>
      <c r="N2139" s="560">
        <v>0</v>
      </c>
      <c r="O2139" s="560">
        <v>0</v>
      </c>
      <c r="P2139" s="560">
        <v>3</v>
      </c>
      <c r="Q2139" s="560">
        <v>1</v>
      </c>
      <c r="R2139" s="560">
        <v>0</v>
      </c>
    </row>
    <row r="2140" spans="1:18" s="286" customFormat="1" ht="12" x14ac:dyDescent="0.2">
      <c r="A2140" s="1123" t="s">
        <v>531</v>
      </c>
      <c r="B2140" s="555" t="s">
        <v>10</v>
      </c>
      <c r="C2140" s="559">
        <v>1</v>
      </c>
      <c r="D2140" s="560">
        <v>0</v>
      </c>
      <c r="E2140" s="560">
        <v>0</v>
      </c>
      <c r="F2140" s="560">
        <v>1</v>
      </c>
      <c r="G2140" s="560">
        <v>0</v>
      </c>
      <c r="H2140" s="560">
        <v>0</v>
      </c>
      <c r="I2140" s="560">
        <v>0</v>
      </c>
      <c r="J2140" s="560">
        <v>0</v>
      </c>
      <c r="K2140" s="560">
        <v>0</v>
      </c>
      <c r="L2140" s="560">
        <v>0</v>
      </c>
      <c r="M2140" s="560">
        <v>0</v>
      </c>
      <c r="N2140" s="560">
        <v>0</v>
      </c>
      <c r="O2140" s="560">
        <v>0</v>
      </c>
      <c r="P2140" s="560">
        <v>0</v>
      </c>
      <c r="Q2140" s="560">
        <v>0</v>
      </c>
      <c r="R2140" s="560">
        <v>0</v>
      </c>
    </row>
    <row r="2141" spans="1:18" s="286" customFormat="1" ht="12" x14ac:dyDescent="0.2">
      <c r="A2141" s="1123"/>
      <c r="B2141" s="556" t="s">
        <v>3428</v>
      </c>
      <c r="C2141" s="561">
        <v>1</v>
      </c>
      <c r="D2141" s="562">
        <v>0</v>
      </c>
      <c r="E2141" s="562">
        <v>0</v>
      </c>
      <c r="F2141" s="562">
        <v>1</v>
      </c>
      <c r="G2141" s="562">
        <v>0</v>
      </c>
      <c r="H2141" s="562">
        <v>0</v>
      </c>
      <c r="I2141" s="562">
        <v>0</v>
      </c>
      <c r="J2141" s="562">
        <v>0</v>
      </c>
      <c r="K2141" s="562">
        <v>0</v>
      </c>
      <c r="L2141" s="562">
        <v>0</v>
      </c>
      <c r="M2141" s="562">
        <v>0</v>
      </c>
      <c r="N2141" s="562">
        <v>0</v>
      </c>
      <c r="O2141" s="562">
        <v>0</v>
      </c>
      <c r="P2141" s="562">
        <v>0</v>
      </c>
      <c r="Q2141" s="562">
        <v>0</v>
      </c>
      <c r="R2141" s="562">
        <v>0</v>
      </c>
    </row>
    <row r="2142" spans="1:18" s="286" customFormat="1" ht="12" x14ac:dyDescent="0.2">
      <c r="A2142" s="1123" t="s">
        <v>527</v>
      </c>
      <c r="B2142" s="555" t="s">
        <v>10</v>
      </c>
      <c r="C2142" s="559">
        <v>2</v>
      </c>
      <c r="D2142" s="560">
        <v>0</v>
      </c>
      <c r="E2142" s="560">
        <v>0</v>
      </c>
      <c r="F2142" s="560">
        <v>0</v>
      </c>
      <c r="G2142" s="560">
        <v>0</v>
      </c>
      <c r="H2142" s="560">
        <v>1</v>
      </c>
      <c r="I2142" s="560">
        <v>0</v>
      </c>
      <c r="J2142" s="560">
        <v>0</v>
      </c>
      <c r="K2142" s="560">
        <v>0</v>
      </c>
      <c r="L2142" s="560">
        <v>0</v>
      </c>
      <c r="M2142" s="560">
        <v>0</v>
      </c>
      <c r="N2142" s="560">
        <v>0</v>
      </c>
      <c r="O2142" s="560">
        <v>0</v>
      </c>
      <c r="P2142" s="560">
        <v>0</v>
      </c>
      <c r="Q2142" s="560">
        <v>1</v>
      </c>
      <c r="R2142" s="560">
        <v>0</v>
      </c>
    </row>
    <row r="2143" spans="1:18" s="286" customFormat="1" ht="12" x14ac:dyDescent="0.2">
      <c r="A2143" s="1123"/>
      <c r="B2143" s="556" t="s">
        <v>3430</v>
      </c>
      <c r="C2143" s="561">
        <v>1</v>
      </c>
      <c r="D2143" s="562">
        <v>0</v>
      </c>
      <c r="E2143" s="562">
        <v>0</v>
      </c>
      <c r="F2143" s="562">
        <v>0</v>
      </c>
      <c r="G2143" s="562">
        <v>0</v>
      </c>
      <c r="H2143" s="562">
        <v>0</v>
      </c>
      <c r="I2143" s="562">
        <v>0</v>
      </c>
      <c r="J2143" s="562">
        <v>0</v>
      </c>
      <c r="K2143" s="562">
        <v>0</v>
      </c>
      <c r="L2143" s="562">
        <v>0</v>
      </c>
      <c r="M2143" s="562">
        <v>0</v>
      </c>
      <c r="N2143" s="562">
        <v>0</v>
      </c>
      <c r="O2143" s="562">
        <v>0</v>
      </c>
      <c r="P2143" s="562">
        <v>0</v>
      </c>
      <c r="Q2143" s="562">
        <v>1</v>
      </c>
      <c r="R2143" s="562">
        <v>0</v>
      </c>
    </row>
    <row r="2144" spans="1:18" s="286" customFormat="1" ht="12" x14ac:dyDescent="0.2">
      <c r="A2144" s="1123"/>
      <c r="B2144" s="556" t="s">
        <v>2692</v>
      </c>
      <c r="C2144" s="561">
        <v>1</v>
      </c>
      <c r="D2144" s="562">
        <v>0</v>
      </c>
      <c r="E2144" s="562">
        <v>0</v>
      </c>
      <c r="F2144" s="562">
        <v>0</v>
      </c>
      <c r="G2144" s="562">
        <v>0</v>
      </c>
      <c r="H2144" s="562">
        <v>1</v>
      </c>
      <c r="I2144" s="562">
        <v>0</v>
      </c>
      <c r="J2144" s="562">
        <v>0</v>
      </c>
      <c r="K2144" s="562">
        <v>0</v>
      </c>
      <c r="L2144" s="562">
        <v>0</v>
      </c>
      <c r="M2144" s="562">
        <v>0</v>
      </c>
      <c r="N2144" s="562">
        <v>0</v>
      </c>
      <c r="O2144" s="562">
        <v>0</v>
      </c>
      <c r="P2144" s="562">
        <v>0</v>
      </c>
      <c r="Q2144" s="562">
        <v>0</v>
      </c>
      <c r="R2144" s="562">
        <v>0</v>
      </c>
    </row>
    <row r="2145" spans="1:18" s="286" customFormat="1" ht="12" x14ac:dyDescent="0.2">
      <c r="A2145" s="1123" t="s">
        <v>214</v>
      </c>
      <c r="B2145" s="555" t="s">
        <v>10</v>
      </c>
      <c r="C2145" s="559">
        <v>1</v>
      </c>
      <c r="D2145" s="560">
        <v>0</v>
      </c>
      <c r="E2145" s="560">
        <v>0</v>
      </c>
      <c r="F2145" s="560">
        <v>0</v>
      </c>
      <c r="G2145" s="560">
        <v>1</v>
      </c>
      <c r="H2145" s="560">
        <v>0</v>
      </c>
      <c r="I2145" s="560">
        <v>0</v>
      </c>
      <c r="J2145" s="560">
        <v>0</v>
      </c>
      <c r="K2145" s="560">
        <v>0</v>
      </c>
      <c r="L2145" s="560">
        <v>0</v>
      </c>
      <c r="M2145" s="560">
        <v>0</v>
      </c>
      <c r="N2145" s="560">
        <v>0</v>
      </c>
      <c r="O2145" s="560">
        <v>0</v>
      </c>
      <c r="P2145" s="560">
        <v>0</v>
      </c>
      <c r="Q2145" s="560">
        <v>0</v>
      </c>
      <c r="R2145" s="560">
        <v>0</v>
      </c>
    </row>
    <row r="2146" spans="1:18" s="286" customFormat="1" ht="12" x14ac:dyDescent="0.2">
      <c r="A2146" s="1123"/>
      <c r="B2146" s="556" t="s">
        <v>3433</v>
      </c>
      <c r="C2146" s="561">
        <v>1</v>
      </c>
      <c r="D2146" s="562">
        <v>0</v>
      </c>
      <c r="E2146" s="562">
        <v>0</v>
      </c>
      <c r="F2146" s="562">
        <v>0</v>
      </c>
      <c r="G2146" s="562">
        <v>1</v>
      </c>
      <c r="H2146" s="562">
        <v>0</v>
      </c>
      <c r="I2146" s="562">
        <v>0</v>
      </c>
      <c r="J2146" s="562">
        <v>0</v>
      </c>
      <c r="K2146" s="562">
        <v>0</v>
      </c>
      <c r="L2146" s="562">
        <v>0</v>
      </c>
      <c r="M2146" s="562">
        <v>0</v>
      </c>
      <c r="N2146" s="562">
        <v>0</v>
      </c>
      <c r="O2146" s="562">
        <v>0</v>
      </c>
      <c r="P2146" s="562">
        <v>0</v>
      </c>
      <c r="Q2146" s="562">
        <v>0</v>
      </c>
      <c r="R2146" s="562">
        <v>0</v>
      </c>
    </row>
    <row r="2147" spans="1:18" s="286" customFormat="1" ht="12" x14ac:dyDescent="0.2">
      <c r="A2147" s="1123" t="s">
        <v>530</v>
      </c>
      <c r="B2147" s="555" t="s">
        <v>10</v>
      </c>
      <c r="C2147" s="559">
        <v>11</v>
      </c>
      <c r="D2147" s="560">
        <v>0</v>
      </c>
      <c r="E2147" s="560">
        <v>1</v>
      </c>
      <c r="F2147" s="560">
        <v>1</v>
      </c>
      <c r="G2147" s="560">
        <v>1</v>
      </c>
      <c r="H2147" s="560">
        <v>5</v>
      </c>
      <c r="I2147" s="560">
        <v>0</v>
      </c>
      <c r="J2147" s="560">
        <v>0</v>
      </c>
      <c r="K2147" s="560">
        <v>0</v>
      </c>
      <c r="L2147" s="560">
        <v>0</v>
      </c>
      <c r="M2147" s="560">
        <v>0</v>
      </c>
      <c r="N2147" s="560">
        <v>0</v>
      </c>
      <c r="O2147" s="560">
        <v>0</v>
      </c>
      <c r="P2147" s="560">
        <v>3</v>
      </c>
      <c r="Q2147" s="560">
        <v>0</v>
      </c>
      <c r="R2147" s="560">
        <v>0</v>
      </c>
    </row>
    <row r="2148" spans="1:18" s="286" customFormat="1" ht="12" x14ac:dyDescent="0.2">
      <c r="A2148" s="1123"/>
      <c r="B2148" s="556" t="s">
        <v>2682</v>
      </c>
      <c r="C2148" s="561">
        <v>11</v>
      </c>
      <c r="D2148" s="562">
        <v>0</v>
      </c>
      <c r="E2148" s="562">
        <v>1</v>
      </c>
      <c r="F2148" s="562">
        <v>1</v>
      </c>
      <c r="G2148" s="562">
        <v>1</v>
      </c>
      <c r="H2148" s="562">
        <v>5</v>
      </c>
      <c r="I2148" s="562">
        <v>0</v>
      </c>
      <c r="J2148" s="562">
        <v>0</v>
      </c>
      <c r="K2148" s="562">
        <v>0</v>
      </c>
      <c r="L2148" s="562">
        <v>0</v>
      </c>
      <c r="M2148" s="562">
        <v>0</v>
      </c>
      <c r="N2148" s="562">
        <v>0</v>
      </c>
      <c r="O2148" s="562">
        <v>0</v>
      </c>
      <c r="P2148" s="562">
        <v>3</v>
      </c>
      <c r="Q2148" s="562">
        <v>0</v>
      </c>
      <c r="R2148" s="562">
        <v>0</v>
      </c>
    </row>
    <row r="2149" spans="1:18" s="286" customFormat="1" ht="12" x14ac:dyDescent="0.2">
      <c r="A2149" s="554" t="s">
        <v>2954</v>
      </c>
      <c r="B2149" s="555" t="s">
        <v>10</v>
      </c>
      <c r="C2149" s="559">
        <v>38</v>
      </c>
      <c r="D2149" s="560">
        <v>0</v>
      </c>
      <c r="E2149" s="560">
        <v>1</v>
      </c>
      <c r="F2149" s="560">
        <v>7</v>
      </c>
      <c r="G2149" s="560">
        <v>6</v>
      </c>
      <c r="H2149" s="560">
        <v>9</v>
      </c>
      <c r="I2149" s="560">
        <v>0</v>
      </c>
      <c r="J2149" s="560">
        <v>2</v>
      </c>
      <c r="K2149" s="560">
        <v>2</v>
      </c>
      <c r="L2149" s="560">
        <v>8</v>
      </c>
      <c r="M2149" s="560">
        <v>0</v>
      </c>
      <c r="N2149" s="560">
        <v>1</v>
      </c>
      <c r="O2149" s="560">
        <v>0</v>
      </c>
      <c r="P2149" s="560">
        <v>2</v>
      </c>
      <c r="Q2149" s="560">
        <v>0</v>
      </c>
      <c r="R2149" s="560">
        <v>0</v>
      </c>
    </row>
    <row r="2150" spans="1:18" s="286" customFormat="1" ht="12" x14ac:dyDescent="0.2">
      <c r="A2150" s="1123" t="s">
        <v>2690</v>
      </c>
      <c r="B2150" s="555" t="s">
        <v>10</v>
      </c>
      <c r="C2150" s="559">
        <v>12</v>
      </c>
      <c r="D2150" s="560">
        <v>0</v>
      </c>
      <c r="E2150" s="560">
        <v>0</v>
      </c>
      <c r="F2150" s="560">
        <v>2</v>
      </c>
      <c r="G2150" s="560">
        <v>1</v>
      </c>
      <c r="H2150" s="560">
        <v>2</v>
      </c>
      <c r="I2150" s="560">
        <v>0</v>
      </c>
      <c r="J2150" s="560">
        <v>1</v>
      </c>
      <c r="K2150" s="560">
        <v>2</v>
      </c>
      <c r="L2150" s="560">
        <v>2</v>
      </c>
      <c r="M2150" s="560">
        <v>0</v>
      </c>
      <c r="N2150" s="560">
        <v>0</v>
      </c>
      <c r="O2150" s="560">
        <v>0</v>
      </c>
      <c r="P2150" s="560">
        <v>2</v>
      </c>
      <c r="Q2150" s="560">
        <v>0</v>
      </c>
      <c r="R2150" s="560">
        <v>0</v>
      </c>
    </row>
    <row r="2151" spans="1:18" s="286" customFormat="1" ht="12" x14ac:dyDescent="0.2">
      <c r="A2151" s="1123"/>
      <c r="B2151" s="556" t="s">
        <v>2689</v>
      </c>
      <c r="C2151" s="561">
        <v>2</v>
      </c>
      <c r="D2151" s="562">
        <v>0</v>
      </c>
      <c r="E2151" s="562">
        <v>0</v>
      </c>
      <c r="F2151" s="562">
        <v>0</v>
      </c>
      <c r="G2151" s="562">
        <v>1</v>
      </c>
      <c r="H2151" s="562">
        <v>0</v>
      </c>
      <c r="I2151" s="562">
        <v>0</v>
      </c>
      <c r="J2151" s="562">
        <v>0</v>
      </c>
      <c r="K2151" s="562">
        <v>1</v>
      </c>
      <c r="L2151" s="562">
        <v>0</v>
      </c>
      <c r="M2151" s="562">
        <v>0</v>
      </c>
      <c r="N2151" s="562">
        <v>0</v>
      </c>
      <c r="O2151" s="562">
        <v>0</v>
      </c>
      <c r="P2151" s="562">
        <v>0</v>
      </c>
      <c r="Q2151" s="562">
        <v>0</v>
      </c>
      <c r="R2151" s="562">
        <v>0</v>
      </c>
    </row>
    <row r="2152" spans="1:18" s="286" customFormat="1" ht="12" x14ac:dyDescent="0.2">
      <c r="A2152" s="1123"/>
      <c r="B2152" s="556" t="s">
        <v>2656</v>
      </c>
      <c r="C2152" s="561">
        <v>10</v>
      </c>
      <c r="D2152" s="562">
        <v>0</v>
      </c>
      <c r="E2152" s="562">
        <v>0</v>
      </c>
      <c r="F2152" s="562">
        <v>2</v>
      </c>
      <c r="G2152" s="562">
        <v>0</v>
      </c>
      <c r="H2152" s="562">
        <v>2</v>
      </c>
      <c r="I2152" s="562">
        <v>0</v>
      </c>
      <c r="J2152" s="562">
        <v>1</v>
      </c>
      <c r="K2152" s="562">
        <v>1</v>
      </c>
      <c r="L2152" s="562">
        <v>2</v>
      </c>
      <c r="M2152" s="562">
        <v>0</v>
      </c>
      <c r="N2152" s="562">
        <v>0</v>
      </c>
      <c r="O2152" s="562">
        <v>0</v>
      </c>
      <c r="P2152" s="562">
        <v>2</v>
      </c>
      <c r="Q2152" s="562">
        <v>0</v>
      </c>
      <c r="R2152" s="562">
        <v>0</v>
      </c>
    </row>
    <row r="2153" spans="1:18" s="286" customFormat="1" ht="12" x14ac:dyDescent="0.2">
      <c r="A2153" s="1123" t="s">
        <v>2955</v>
      </c>
      <c r="B2153" s="555" t="s">
        <v>10</v>
      </c>
      <c r="C2153" s="559">
        <v>11</v>
      </c>
      <c r="D2153" s="560">
        <v>0</v>
      </c>
      <c r="E2153" s="560">
        <v>1</v>
      </c>
      <c r="F2153" s="560">
        <v>1</v>
      </c>
      <c r="G2153" s="560">
        <v>2</v>
      </c>
      <c r="H2153" s="560">
        <v>5</v>
      </c>
      <c r="I2153" s="560">
        <v>0</v>
      </c>
      <c r="J2153" s="560">
        <v>0</v>
      </c>
      <c r="K2153" s="560">
        <v>0</v>
      </c>
      <c r="L2153" s="560">
        <v>1</v>
      </c>
      <c r="M2153" s="560">
        <v>0</v>
      </c>
      <c r="N2153" s="560">
        <v>1</v>
      </c>
      <c r="O2153" s="560">
        <v>0</v>
      </c>
      <c r="P2153" s="560">
        <v>0</v>
      </c>
      <c r="Q2153" s="560">
        <v>0</v>
      </c>
      <c r="R2153" s="560">
        <v>0</v>
      </c>
    </row>
    <row r="2154" spans="1:18" s="286" customFormat="1" ht="12" x14ac:dyDescent="0.2">
      <c r="A2154" s="1123"/>
      <c r="B2154" s="556" t="s">
        <v>2683</v>
      </c>
      <c r="C2154" s="561">
        <v>3</v>
      </c>
      <c r="D2154" s="562">
        <v>0</v>
      </c>
      <c r="E2154" s="562">
        <v>1</v>
      </c>
      <c r="F2154" s="562">
        <v>0</v>
      </c>
      <c r="G2154" s="562">
        <v>0</v>
      </c>
      <c r="H2154" s="562">
        <v>0</v>
      </c>
      <c r="I2154" s="562">
        <v>0</v>
      </c>
      <c r="J2154" s="562">
        <v>0</v>
      </c>
      <c r="K2154" s="562">
        <v>0</v>
      </c>
      <c r="L2154" s="562">
        <v>1</v>
      </c>
      <c r="M2154" s="562">
        <v>0</v>
      </c>
      <c r="N2154" s="562">
        <v>1</v>
      </c>
      <c r="O2154" s="562">
        <v>0</v>
      </c>
      <c r="P2154" s="562">
        <v>0</v>
      </c>
      <c r="Q2154" s="562">
        <v>0</v>
      </c>
      <c r="R2154" s="562">
        <v>0</v>
      </c>
    </row>
    <row r="2155" spans="1:18" s="286" customFormat="1" ht="12" x14ac:dyDescent="0.2">
      <c r="A2155" s="1123"/>
      <c r="B2155" s="556" t="s">
        <v>2684</v>
      </c>
      <c r="C2155" s="561">
        <v>5</v>
      </c>
      <c r="D2155" s="562">
        <v>0</v>
      </c>
      <c r="E2155" s="562">
        <v>0</v>
      </c>
      <c r="F2155" s="562">
        <v>0</v>
      </c>
      <c r="G2155" s="562">
        <v>2</v>
      </c>
      <c r="H2155" s="562">
        <v>3</v>
      </c>
      <c r="I2155" s="562">
        <v>0</v>
      </c>
      <c r="J2155" s="562">
        <v>0</v>
      </c>
      <c r="K2155" s="562">
        <v>0</v>
      </c>
      <c r="L2155" s="562">
        <v>0</v>
      </c>
      <c r="M2155" s="562">
        <v>0</v>
      </c>
      <c r="N2155" s="562">
        <v>0</v>
      </c>
      <c r="O2155" s="562">
        <v>0</v>
      </c>
      <c r="P2155" s="562">
        <v>0</v>
      </c>
      <c r="Q2155" s="562">
        <v>0</v>
      </c>
      <c r="R2155" s="562">
        <v>0</v>
      </c>
    </row>
    <row r="2156" spans="1:18" s="286" customFormat="1" ht="12" x14ac:dyDescent="0.2">
      <c r="A2156" s="1123"/>
      <c r="B2156" s="556" t="s">
        <v>2685</v>
      </c>
      <c r="C2156" s="561">
        <v>3</v>
      </c>
      <c r="D2156" s="562">
        <v>0</v>
      </c>
      <c r="E2156" s="562">
        <v>0</v>
      </c>
      <c r="F2156" s="562">
        <v>1</v>
      </c>
      <c r="G2156" s="562">
        <v>0</v>
      </c>
      <c r="H2156" s="562">
        <v>2</v>
      </c>
      <c r="I2156" s="562">
        <v>0</v>
      </c>
      <c r="J2156" s="562">
        <v>0</v>
      </c>
      <c r="K2156" s="562">
        <v>0</v>
      </c>
      <c r="L2156" s="562">
        <v>0</v>
      </c>
      <c r="M2156" s="562">
        <v>0</v>
      </c>
      <c r="N2156" s="562">
        <v>0</v>
      </c>
      <c r="O2156" s="562">
        <v>0</v>
      </c>
      <c r="P2156" s="562">
        <v>0</v>
      </c>
      <c r="Q2156" s="562">
        <v>0</v>
      </c>
      <c r="R2156" s="562">
        <v>0</v>
      </c>
    </row>
    <row r="2157" spans="1:18" s="286" customFormat="1" ht="12" x14ac:dyDescent="0.2">
      <c r="A2157" s="1123" t="s">
        <v>532</v>
      </c>
      <c r="B2157" s="555" t="s">
        <v>10</v>
      </c>
      <c r="C2157" s="559">
        <v>15</v>
      </c>
      <c r="D2157" s="560">
        <v>0</v>
      </c>
      <c r="E2157" s="560">
        <v>0</v>
      </c>
      <c r="F2157" s="560">
        <v>4</v>
      </c>
      <c r="G2157" s="560">
        <v>3</v>
      </c>
      <c r="H2157" s="560">
        <v>2</v>
      </c>
      <c r="I2157" s="560">
        <v>0</v>
      </c>
      <c r="J2157" s="560">
        <v>1</v>
      </c>
      <c r="K2157" s="560">
        <v>0</v>
      </c>
      <c r="L2157" s="560">
        <v>5</v>
      </c>
      <c r="M2157" s="560">
        <v>0</v>
      </c>
      <c r="N2157" s="560">
        <v>0</v>
      </c>
      <c r="O2157" s="560">
        <v>0</v>
      </c>
      <c r="P2157" s="560">
        <v>0</v>
      </c>
      <c r="Q2157" s="560">
        <v>0</v>
      </c>
      <c r="R2157" s="560">
        <v>0</v>
      </c>
    </row>
    <row r="2158" spans="1:18" s="286" customFormat="1" ht="12" x14ac:dyDescent="0.2">
      <c r="A2158" s="1123"/>
      <c r="B2158" s="556" t="s">
        <v>2694</v>
      </c>
      <c r="C2158" s="561">
        <v>1</v>
      </c>
      <c r="D2158" s="562">
        <v>0</v>
      </c>
      <c r="E2158" s="562">
        <v>0</v>
      </c>
      <c r="F2158" s="562">
        <v>1</v>
      </c>
      <c r="G2158" s="562">
        <v>0</v>
      </c>
      <c r="H2158" s="562">
        <v>0</v>
      </c>
      <c r="I2158" s="562">
        <v>0</v>
      </c>
      <c r="J2158" s="562">
        <v>0</v>
      </c>
      <c r="K2158" s="562">
        <v>0</v>
      </c>
      <c r="L2158" s="562">
        <v>0</v>
      </c>
      <c r="M2158" s="562">
        <v>0</v>
      </c>
      <c r="N2158" s="562">
        <v>0</v>
      </c>
      <c r="O2158" s="562">
        <v>0</v>
      </c>
      <c r="P2158" s="562">
        <v>0</v>
      </c>
      <c r="Q2158" s="562">
        <v>0</v>
      </c>
      <c r="R2158" s="562">
        <v>0</v>
      </c>
    </row>
    <row r="2159" spans="1:18" s="286" customFormat="1" ht="12" x14ac:dyDescent="0.2">
      <c r="A2159" s="1123"/>
      <c r="B2159" s="556" t="s">
        <v>3447</v>
      </c>
      <c r="C2159" s="561">
        <v>2</v>
      </c>
      <c r="D2159" s="562">
        <v>0</v>
      </c>
      <c r="E2159" s="562">
        <v>0</v>
      </c>
      <c r="F2159" s="562">
        <v>2</v>
      </c>
      <c r="G2159" s="562">
        <v>0</v>
      </c>
      <c r="H2159" s="562">
        <v>0</v>
      </c>
      <c r="I2159" s="562">
        <v>0</v>
      </c>
      <c r="J2159" s="562">
        <v>0</v>
      </c>
      <c r="K2159" s="562">
        <v>0</v>
      </c>
      <c r="L2159" s="562">
        <v>0</v>
      </c>
      <c r="M2159" s="562">
        <v>0</v>
      </c>
      <c r="N2159" s="562">
        <v>0</v>
      </c>
      <c r="O2159" s="562">
        <v>0</v>
      </c>
      <c r="P2159" s="562">
        <v>0</v>
      </c>
      <c r="Q2159" s="562">
        <v>0</v>
      </c>
      <c r="R2159" s="562">
        <v>0</v>
      </c>
    </row>
    <row r="2160" spans="1:18" s="286" customFormat="1" ht="12" x14ac:dyDescent="0.2">
      <c r="A2160" s="1123"/>
      <c r="B2160" s="556" t="s">
        <v>2688</v>
      </c>
      <c r="C2160" s="561">
        <v>3</v>
      </c>
      <c r="D2160" s="562">
        <v>0</v>
      </c>
      <c r="E2160" s="562">
        <v>0</v>
      </c>
      <c r="F2160" s="562">
        <v>0</v>
      </c>
      <c r="G2160" s="562">
        <v>0</v>
      </c>
      <c r="H2160" s="562">
        <v>0</v>
      </c>
      <c r="I2160" s="562">
        <v>0</v>
      </c>
      <c r="J2160" s="562">
        <v>1</v>
      </c>
      <c r="K2160" s="562">
        <v>0</v>
      </c>
      <c r="L2160" s="562">
        <v>2</v>
      </c>
      <c r="M2160" s="562">
        <v>0</v>
      </c>
      <c r="N2160" s="562">
        <v>0</v>
      </c>
      <c r="O2160" s="562">
        <v>0</v>
      </c>
      <c r="P2160" s="562">
        <v>0</v>
      </c>
      <c r="Q2160" s="562">
        <v>0</v>
      </c>
      <c r="R2160" s="562">
        <v>0</v>
      </c>
    </row>
    <row r="2161" spans="1:18" s="286" customFormat="1" ht="12" x14ac:dyDescent="0.2">
      <c r="A2161" s="1123"/>
      <c r="B2161" s="556" t="s">
        <v>2689</v>
      </c>
      <c r="C2161" s="561">
        <v>9</v>
      </c>
      <c r="D2161" s="562">
        <v>0</v>
      </c>
      <c r="E2161" s="562">
        <v>0</v>
      </c>
      <c r="F2161" s="562">
        <v>1</v>
      </c>
      <c r="G2161" s="562">
        <v>3</v>
      </c>
      <c r="H2161" s="562">
        <v>2</v>
      </c>
      <c r="I2161" s="562">
        <v>0</v>
      </c>
      <c r="J2161" s="562">
        <v>0</v>
      </c>
      <c r="K2161" s="562">
        <v>0</v>
      </c>
      <c r="L2161" s="562">
        <v>3</v>
      </c>
      <c r="M2161" s="562">
        <v>0</v>
      </c>
      <c r="N2161" s="562">
        <v>0</v>
      </c>
      <c r="O2161" s="562">
        <v>0</v>
      </c>
      <c r="P2161" s="562">
        <v>0</v>
      </c>
      <c r="Q2161" s="562">
        <v>0</v>
      </c>
      <c r="R2161" s="562">
        <v>0</v>
      </c>
    </row>
    <row r="2162" spans="1:18" s="286" customFormat="1" ht="12" x14ac:dyDescent="0.2">
      <c r="A2162" s="1124" t="s">
        <v>2440</v>
      </c>
      <c r="B2162" s="555" t="s">
        <v>10</v>
      </c>
      <c r="C2162" s="559">
        <v>5</v>
      </c>
      <c r="D2162" s="560">
        <v>1</v>
      </c>
      <c r="E2162" s="560">
        <v>1</v>
      </c>
      <c r="F2162" s="560">
        <v>1</v>
      </c>
      <c r="G2162" s="560">
        <v>0</v>
      </c>
      <c r="H2162" s="560">
        <v>0</v>
      </c>
      <c r="I2162" s="560">
        <v>0</v>
      </c>
      <c r="J2162" s="560">
        <v>0</v>
      </c>
      <c r="K2162" s="560">
        <v>0</v>
      </c>
      <c r="L2162" s="560">
        <v>1</v>
      </c>
      <c r="M2162" s="560">
        <v>0</v>
      </c>
      <c r="N2162" s="560">
        <v>0</v>
      </c>
      <c r="O2162" s="560">
        <v>1</v>
      </c>
      <c r="P2162" s="560">
        <v>0</v>
      </c>
      <c r="Q2162" s="560">
        <v>0</v>
      </c>
      <c r="R2162" s="560">
        <v>0</v>
      </c>
    </row>
    <row r="2163" spans="1:18" s="286" customFormat="1" ht="12" x14ac:dyDescent="0.2">
      <c r="A2163" s="1123"/>
      <c r="B2163" s="556" t="s">
        <v>2691</v>
      </c>
      <c r="C2163" s="561">
        <v>4</v>
      </c>
      <c r="D2163" s="562">
        <v>1</v>
      </c>
      <c r="E2163" s="562">
        <v>1</v>
      </c>
      <c r="F2163" s="562">
        <v>1</v>
      </c>
      <c r="G2163" s="562">
        <v>0</v>
      </c>
      <c r="H2163" s="562">
        <v>0</v>
      </c>
      <c r="I2163" s="562">
        <v>0</v>
      </c>
      <c r="J2163" s="562">
        <v>0</v>
      </c>
      <c r="K2163" s="562">
        <v>0</v>
      </c>
      <c r="L2163" s="562">
        <v>0</v>
      </c>
      <c r="M2163" s="562">
        <v>0</v>
      </c>
      <c r="N2163" s="562">
        <v>0</v>
      </c>
      <c r="O2163" s="562">
        <v>1</v>
      </c>
      <c r="P2163" s="562">
        <v>0</v>
      </c>
      <c r="Q2163" s="562">
        <v>0</v>
      </c>
      <c r="R2163" s="562">
        <v>0</v>
      </c>
    </row>
    <row r="2164" spans="1:18" s="286" customFormat="1" ht="12" x14ac:dyDescent="0.2">
      <c r="A2164" s="1123"/>
      <c r="B2164" s="556" t="s">
        <v>3449</v>
      </c>
      <c r="C2164" s="561">
        <v>1</v>
      </c>
      <c r="D2164" s="562">
        <v>0</v>
      </c>
      <c r="E2164" s="562">
        <v>0</v>
      </c>
      <c r="F2164" s="562">
        <v>0</v>
      </c>
      <c r="G2164" s="562">
        <v>0</v>
      </c>
      <c r="H2164" s="562">
        <v>0</v>
      </c>
      <c r="I2164" s="562">
        <v>0</v>
      </c>
      <c r="J2164" s="562">
        <v>0</v>
      </c>
      <c r="K2164" s="562">
        <v>0</v>
      </c>
      <c r="L2164" s="562">
        <v>1</v>
      </c>
      <c r="M2164" s="562">
        <v>0</v>
      </c>
      <c r="N2164" s="562">
        <v>0</v>
      </c>
      <c r="O2164" s="562">
        <v>0</v>
      </c>
      <c r="P2164" s="562">
        <v>0</v>
      </c>
      <c r="Q2164" s="562">
        <v>0</v>
      </c>
      <c r="R2164" s="562">
        <v>0</v>
      </c>
    </row>
    <row r="2165" spans="1:18" s="286" customFormat="1" ht="12" x14ac:dyDescent="0.2">
      <c r="A2165" s="1125" t="s">
        <v>269</v>
      </c>
      <c r="B2165" s="555" t="s">
        <v>10</v>
      </c>
      <c r="C2165" s="559">
        <v>2434</v>
      </c>
      <c r="D2165" s="560">
        <v>0</v>
      </c>
      <c r="E2165" s="560">
        <v>0</v>
      </c>
      <c r="F2165" s="560">
        <v>8</v>
      </c>
      <c r="G2165" s="560">
        <v>1077</v>
      </c>
      <c r="H2165" s="560">
        <v>75</v>
      </c>
      <c r="I2165" s="560">
        <v>1</v>
      </c>
      <c r="J2165" s="560">
        <v>303</v>
      </c>
      <c r="K2165" s="560">
        <v>8</v>
      </c>
      <c r="L2165" s="560">
        <v>948</v>
      </c>
      <c r="M2165" s="560">
        <v>2</v>
      </c>
      <c r="N2165" s="560">
        <v>2</v>
      </c>
      <c r="O2165" s="560">
        <v>1</v>
      </c>
      <c r="P2165" s="560">
        <v>5</v>
      </c>
      <c r="Q2165" s="560">
        <v>0</v>
      </c>
      <c r="R2165" s="560">
        <v>4</v>
      </c>
    </row>
    <row r="2166" spans="1:18" s="286" customFormat="1" ht="12" x14ac:dyDescent="0.2">
      <c r="A2166" s="1126"/>
      <c r="B2166" s="556" t="s">
        <v>3536</v>
      </c>
      <c r="C2166" s="561">
        <v>2434</v>
      </c>
      <c r="D2166" s="562">
        <v>0</v>
      </c>
      <c r="E2166" s="562">
        <v>0</v>
      </c>
      <c r="F2166" s="562">
        <v>8</v>
      </c>
      <c r="G2166" s="562">
        <v>1077</v>
      </c>
      <c r="H2166" s="562">
        <v>75</v>
      </c>
      <c r="I2166" s="562">
        <v>1</v>
      </c>
      <c r="J2166" s="562">
        <v>303</v>
      </c>
      <c r="K2166" s="562">
        <v>8</v>
      </c>
      <c r="L2166" s="562">
        <v>948</v>
      </c>
      <c r="M2166" s="562">
        <v>2</v>
      </c>
      <c r="N2166" s="562">
        <v>2</v>
      </c>
      <c r="O2166" s="562">
        <v>1</v>
      </c>
      <c r="P2166" s="562">
        <v>5</v>
      </c>
      <c r="Q2166" s="562">
        <v>0</v>
      </c>
      <c r="R2166" s="562">
        <v>4</v>
      </c>
    </row>
    <row r="2168" spans="1:18" x14ac:dyDescent="0.2">
      <c r="A2168" s="97" t="s">
        <v>470</v>
      </c>
    </row>
    <row r="2169" spans="1:18" x14ac:dyDescent="0.2">
      <c r="A2169" s="495" t="s">
        <v>2905</v>
      </c>
    </row>
  </sheetData>
  <mergeCells count="190">
    <mergeCell ref="A2157:A2161"/>
    <mergeCell ref="A2162:A2164"/>
    <mergeCell ref="A2165:A2166"/>
    <mergeCell ref="A13:B13"/>
    <mergeCell ref="A2142:A2144"/>
    <mergeCell ref="A2145:A2146"/>
    <mergeCell ref="A2147:A2148"/>
    <mergeCell ref="A2150:A2152"/>
    <mergeCell ref="A2153:A2156"/>
    <mergeCell ref="A2108:A2109"/>
    <mergeCell ref="A2110:A2111"/>
    <mergeCell ref="A2114:A2132"/>
    <mergeCell ref="A2133:A2138"/>
    <mergeCell ref="A2140:A2141"/>
    <mergeCell ref="A2095:A2096"/>
    <mergeCell ref="A2097:A2098"/>
    <mergeCell ref="A2099:A2100"/>
    <mergeCell ref="A2101:A2105"/>
    <mergeCell ref="A2106:A2107"/>
    <mergeCell ref="A2066:A2082"/>
    <mergeCell ref="A2084:A2085"/>
    <mergeCell ref="A2086:A2087"/>
    <mergeCell ref="A2088:A2090"/>
    <mergeCell ref="A2091:A2094"/>
    <mergeCell ref="A2035:A2036"/>
    <mergeCell ref="A2037:A2042"/>
    <mergeCell ref="A2043:A2047"/>
    <mergeCell ref="A2048:A2062"/>
    <mergeCell ref="A2064:A2065"/>
    <mergeCell ref="A2004:A2005"/>
    <mergeCell ref="A2006:A2007"/>
    <mergeCell ref="A2009:A2023"/>
    <mergeCell ref="A2024:A2026"/>
    <mergeCell ref="A2027:A2034"/>
    <mergeCell ref="A1982:A1989"/>
    <mergeCell ref="A1990:A1993"/>
    <mergeCell ref="A1994:A1996"/>
    <mergeCell ref="A1997:A1999"/>
    <mergeCell ref="A2000:A2003"/>
    <mergeCell ref="A1970:A1971"/>
    <mergeCell ref="A1972:A1973"/>
    <mergeCell ref="A1974:A1975"/>
    <mergeCell ref="A1976:A1978"/>
    <mergeCell ref="A1979:A1980"/>
    <mergeCell ref="A1959:A1960"/>
    <mergeCell ref="A1961:A1962"/>
    <mergeCell ref="A1963:A1964"/>
    <mergeCell ref="A1965:A1966"/>
    <mergeCell ref="A1967:A1969"/>
    <mergeCell ref="A1910:A1914"/>
    <mergeCell ref="A1915:A1945"/>
    <mergeCell ref="A1948:A1951"/>
    <mergeCell ref="A1952:A1956"/>
    <mergeCell ref="A1957:A1958"/>
    <mergeCell ref="A1893:A1894"/>
    <mergeCell ref="A1895:A1897"/>
    <mergeCell ref="A1898:A1899"/>
    <mergeCell ref="A1900:A1901"/>
    <mergeCell ref="A1902:A1909"/>
    <mergeCell ref="A1863:A1865"/>
    <mergeCell ref="A1866:A1867"/>
    <mergeCell ref="A1868:A1875"/>
    <mergeCell ref="A1876:A1888"/>
    <mergeCell ref="A1889:A1892"/>
    <mergeCell ref="A1841:A1851"/>
    <mergeCell ref="A1853:A1855"/>
    <mergeCell ref="A1856:A1858"/>
    <mergeCell ref="A1859:A1860"/>
    <mergeCell ref="A1861:A1862"/>
    <mergeCell ref="A1808:A1818"/>
    <mergeCell ref="A1819:A1827"/>
    <mergeCell ref="A1828:A1829"/>
    <mergeCell ref="A1830:A1831"/>
    <mergeCell ref="A1832:A1840"/>
    <mergeCell ref="A1786:A1788"/>
    <mergeCell ref="A1789:A1791"/>
    <mergeCell ref="A1792:A1794"/>
    <mergeCell ref="A1795:A1805"/>
    <mergeCell ref="A1806:A1807"/>
    <mergeCell ref="A1724:A1760"/>
    <mergeCell ref="A1761:A1765"/>
    <mergeCell ref="A1766:A1769"/>
    <mergeCell ref="A1770:A1773"/>
    <mergeCell ref="A1774:A1784"/>
    <mergeCell ref="A1683:A1706"/>
    <mergeCell ref="A1707:A1708"/>
    <mergeCell ref="A1710:A1715"/>
    <mergeCell ref="A1716:A1721"/>
    <mergeCell ref="A1722:A1723"/>
    <mergeCell ref="A1439:A1593"/>
    <mergeCell ref="A1594:A1607"/>
    <mergeCell ref="A1608:A1635"/>
    <mergeCell ref="A1636:A1678"/>
    <mergeCell ref="A1679:A1682"/>
    <mergeCell ref="A1400:A1401"/>
    <mergeCell ref="A1402:A1404"/>
    <mergeCell ref="A1405:A1422"/>
    <mergeCell ref="A1423:A1430"/>
    <mergeCell ref="A1433:A1437"/>
    <mergeCell ref="A1271:A1276"/>
    <mergeCell ref="A1277:A1285"/>
    <mergeCell ref="A1286:A1323"/>
    <mergeCell ref="A1324:A1397"/>
    <mergeCell ref="A1398:A1399"/>
    <mergeCell ref="A1200:A1208"/>
    <mergeCell ref="A1209:A1211"/>
    <mergeCell ref="A1212:A1213"/>
    <mergeCell ref="A1214:A1267"/>
    <mergeCell ref="A1268:A1269"/>
    <mergeCell ref="A1140:A1141"/>
    <mergeCell ref="A1142:A1147"/>
    <mergeCell ref="A1148:A1187"/>
    <mergeCell ref="A1188:A1197"/>
    <mergeCell ref="A1198:A1199"/>
    <mergeCell ref="A1073:A1120"/>
    <mergeCell ref="A1121:A1122"/>
    <mergeCell ref="A1124:A1125"/>
    <mergeCell ref="A1126:A1134"/>
    <mergeCell ref="A1135:A1139"/>
    <mergeCell ref="A1051:A1054"/>
    <mergeCell ref="A1055:A1056"/>
    <mergeCell ref="A1057:A1059"/>
    <mergeCell ref="A1060:A1064"/>
    <mergeCell ref="A1065:A1072"/>
    <mergeCell ref="A1014:A1032"/>
    <mergeCell ref="A1034:A1038"/>
    <mergeCell ref="A1039:A1041"/>
    <mergeCell ref="A1042:A1048"/>
    <mergeCell ref="A1049:A1050"/>
    <mergeCell ref="A931:A932"/>
    <mergeCell ref="A933:A953"/>
    <mergeCell ref="A954:A962"/>
    <mergeCell ref="A963:A1010"/>
    <mergeCell ref="A1011:A1013"/>
    <mergeCell ref="A900:A901"/>
    <mergeCell ref="A904:A906"/>
    <mergeCell ref="A907:A916"/>
    <mergeCell ref="A917:A922"/>
    <mergeCell ref="A923:A930"/>
    <mergeCell ref="A867:A875"/>
    <mergeCell ref="A876:A880"/>
    <mergeCell ref="A881:A883"/>
    <mergeCell ref="A884:A897"/>
    <mergeCell ref="A898:A899"/>
    <mergeCell ref="A844:A845"/>
    <mergeCell ref="A846:A856"/>
    <mergeCell ref="A857:A861"/>
    <mergeCell ref="A862:A864"/>
    <mergeCell ref="A865:A866"/>
    <mergeCell ref="A822:A831"/>
    <mergeCell ref="A832:A835"/>
    <mergeCell ref="A836:A837"/>
    <mergeCell ref="A838:A840"/>
    <mergeCell ref="A841:A843"/>
    <mergeCell ref="A797:A801"/>
    <mergeCell ref="A802:A806"/>
    <mergeCell ref="A807:A819"/>
    <mergeCell ref="A820:A821"/>
    <mergeCell ref="A756:A757"/>
    <mergeCell ref="A758:A760"/>
    <mergeCell ref="A761:A788"/>
    <mergeCell ref="A790:A791"/>
    <mergeCell ref="A792:A793"/>
    <mergeCell ref="A722:A723"/>
    <mergeCell ref="A724:A730"/>
    <mergeCell ref="A731:A755"/>
    <mergeCell ref="A450:A453"/>
    <mergeCell ref="A455:A472"/>
    <mergeCell ref="A473:A481"/>
    <mergeCell ref="A482:A652"/>
    <mergeCell ref="A653:A682"/>
    <mergeCell ref="A794:A796"/>
    <mergeCell ref="A360:A443"/>
    <mergeCell ref="A444:A449"/>
    <mergeCell ref="A16:A21"/>
    <mergeCell ref="A22:A64"/>
    <mergeCell ref="A65:A327"/>
    <mergeCell ref="A329:A334"/>
    <mergeCell ref="A335:A338"/>
    <mergeCell ref="A683:A719"/>
    <mergeCell ref="A720:A721"/>
    <mergeCell ref="A11:A12"/>
    <mergeCell ref="B11:B12"/>
    <mergeCell ref="C11:R11"/>
    <mergeCell ref="A7:K7"/>
    <mergeCell ref="A8:K8"/>
    <mergeCell ref="A9:K9"/>
    <mergeCell ref="A339:A349"/>
    <mergeCell ref="A350:A352"/>
    <mergeCell ref="A353:A359"/>
  </mergeCells>
  <hyperlinks>
    <hyperlink ref="L8" location="INDICE!B50" display="INDICE"/>
  </hyperlinks>
  <printOptions horizontalCentered="1"/>
  <pageMargins left="0" right="0" top="1.1811023622047245" bottom="0.78740157480314965" header="0" footer="0.19685039370078741"/>
  <pageSetup paperSize="9" scale="80" firstPageNumber="124" orientation="landscape" useFirstPageNumber="1" r:id="rId1"/>
  <headerFooter scaleWithDoc="0">
    <oddHeader>&amp;C
&amp;G</oddHeader>
    <oddFooter>&amp;C&amp;P</oddFooter>
    <evenFooter>&amp;L&amp;G&amp;C&amp;P&amp;R&amp;G</evenFooter>
  </headerFooter>
  <drawing r:id="rId2"/>
  <legacyDrawingHF r:id="rId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M2209"/>
  <sheetViews>
    <sheetView showGridLines="0" zoomScaleNormal="100" workbookViewId="0"/>
  </sheetViews>
  <sheetFormatPr baseColWidth="10" defaultColWidth="11.42578125" defaultRowHeight="12.75" x14ac:dyDescent="0.2"/>
  <cols>
    <col min="1" max="1" width="21.85546875" style="17" customWidth="1"/>
    <col min="2" max="2" width="19.7109375" style="17" customWidth="1"/>
    <col min="3" max="3" width="12.140625" style="70" bestFit="1" customWidth="1"/>
    <col min="4" max="4" width="12.42578125" style="70" customWidth="1"/>
    <col min="5" max="5" width="14.5703125" style="70" customWidth="1"/>
    <col min="6" max="6" width="11.85546875" style="70" customWidth="1"/>
    <col min="7" max="9" width="15.5703125" style="70" customWidth="1"/>
    <col min="10" max="16384" width="11.42578125" style="17"/>
  </cols>
  <sheetData>
    <row r="7" spans="1:13" x14ac:dyDescent="0.2">
      <c r="A7" s="1031" t="s">
        <v>389</v>
      </c>
      <c r="B7" s="1031"/>
      <c r="C7" s="1031"/>
      <c r="D7" s="1031"/>
      <c r="E7" s="1031"/>
      <c r="F7" s="1031"/>
      <c r="G7" s="1031"/>
      <c r="H7" s="1031"/>
      <c r="I7" s="1031"/>
    </row>
    <row r="8" spans="1:13" x14ac:dyDescent="0.2">
      <c r="A8" s="1031" t="s">
        <v>450</v>
      </c>
      <c r="B8" s="1031"/>
      <c r="C8" s="1031"/>
      <c r="D8" s="1031"/>
      <c r="E8" s="1031"/>
      <c r="F8" s="1031"/>
      <c r="G8" s="1031"/>
      <c r="H8" s="1031"/>
      <c r="I8" s="1031"/>
      <c r="K8" s="68" t="s">
        <v>221</v>
      </c>
    </row>
    <row r="9" spans="1:13" x14ac:dyDescent="0.2">
      <c r="A9" s="1031" t="s">
        <v>2896</v>
      </c>
      <c r="B9" s="1031"/>
      <c r="C9" s="1031"/>
      <c r="D9" s="1031"/>
      <c r="E9" s="1031"/>
      <c r="F9" s="1031"/>
      <c r="G9" s="1031"/>
      <c r="H9" s="1031"/>
      <c r="I9" s="1031"/>
    </row>
    <row r="10" spans="1:13" x14ac:dyDescent="0.2">
      <c r="M10" s="20"/>
    </row>
    <row r="11" spans="1:13" ht="12.75" customHeight="1" x14ac:dyDescent="0.2">
      <c r="A11" s="1130" t="s">
        <v>465</v>
      </c>
      <c r="B11" s="1130" t="s">
        <v>466</v>
      </c>
      <c r="C11" s="1132" t="s">
        <v>475</v>
      </c>
      <c r="D11" s="1133"/>
      <c r="E11" s="1133"/>
      <c r="F11" s="1133"/>
      <c r="G11" s="1133"/>
      <c r="H11" s="1133"/>
      <c r="I11" s="1133"/>
    </row>
    <row r="12" spans="1:13" ht="15" x14ac:dyDescent="0.2">
      <c r="A12" s="1131"/>
      <c r="B12" s="1131"/>
      <c r="C12" s="526" t="s">
        <v>10</v>
      </c>
      <c r="D12" s="526" t="s">
        <v>198</v>
      </c>
      <c r="E12" s="526" t="s">
        <v>199</v>
      </c>
      <c r="F12" s="526" t="s">
        <v>200</v>
      </c>
      <c r="G12" s="526" t="s">
        <v>201</v>
      </c>
      <c r="H12" s="526" t="s">
        <v>2736</v>
      </c>
      <c r="I12" s="526" t="s">
        <v>202</v>
      </c>
    </row>
    <row r="13" spans="1:13" s="19" customFormat="1" x14ac:dyDescent="0.2">
      <c r="A13" s="577" t="s">
        <v>10</v>
      </c>
      <c r="B13" s="578"/>
      <c r="C13" s="579">
        <v>1506290</v>
      </c>
      <c r="D13" s="580">
        <v>38507</v>
      </c>
      <c r="E13" s="580">
        <v>138</v>
      </c>
      <c r="F13" s="580">
        <v>89979</v>
      </c>
      <c r="G13" s="580">
        <v>70</v>
      </c>
      <c r="H13" s="580">
        <v>1321373</v>
      </c>
      <c r="I13" s="581">
        <v>56223</v>
      </c>
    </row>
    <row r="14" spans="1:13" s="51" customFormat="1" x14ac:dyDescent="0.2">
      <c r="A14" s="582" t="s">
        <v>231</v>
      </c>
      <c r="B14" s="583" t="s">
        <v>10</v>
      </c>
      <c r="C14" s="584">
        <v>1305425</v>
      </c>
      <c r="D14" s="585">
        <v>23870</v>
      </c>
      <c r="E14" s="585">
        <v>104</v>
      </c>
      <c r="F14" s="585">
        <v>57693</v>
      </c>
      <c r="G14" s="585">
        <v>46</v>
      </c>
      <c r="H14" s="585">
        <v>1188255</v>
      </c>
      <c r="I14" s="586">
        <v>35457</v>
      </c>
    </row>
    <row r="15" spans="1:13" s="19" customFormat="1" ht="24" x14ac:dyDescent="0.2">
      <c r="A15" s="582" t="s">
        <v>2916</v>
      </c>
      <c r="B15" s="583" t="s">
        <v>10</v>
      </c>
      <c r="C15" s="584">
        <v>590258</v>
      </c>
      <c r="D15" s="585">
        <v>19799</v>
      </c>
      <c r="E15" s="585">
        <v>53</v>
      </c>
      <c r="F15" s="585">
        <v>48406</v>
      </c>
      <c r="G15" s="585">
        <v>32</v>
      </c>
      <c r="H15" s="585">
        <v>494056</v>
      </c>
      <c r="I15" s="586">
        <v>27912</v>
      </c>
    </row>
    <row r="16" spans="1:13" s="19" customFormat="1" x14ac:dyDescent="0.2">
      <c r="A16" s="1129" t="s">
        <v>487</v>
      </c>
      <c r="B16" s="583" t="s">
        <v>10</v>
      </c>
      <c r="C16" s="584">
        <v>32</v>
      </c>
      <c r="D16" s="585">
        <v>11</v>
      </c>
      <c r="E16" s="585">
        <v>0</v>
      </c>
      <c r="F16" s="585">
        <v>4</v>
      </c>
      <c r="G16" s="585">
        <v>0</v>
      </c>
      <c r="H16" s="585">
        <v>11</v>
      </c>
      <c r="I16" s="586">
        <v>6</v>
      </c>
    </row>
    <row r="17" spans="1:9" x14ac:dyDescent="0.2">
      <c r="A17" s="1129"/>
      <c r="B17" s="587" t="s">
        <v>914</v>
      </c>
      <c r="C17" s="588">
        <v>3</v>
      </c>
      <c r="D17" s="589">
        <v>0</v>
      </c>
      <c r="E17" s="589">
        <v>0</v>
      </c>
      <c r="F17" s="589">
        <v>0</v>
      </c>
      <c r="G17" s="589">
        <v>0</v>
      </c>
      <c r="H17" s="589">
        <v>2</v>
      </c>
      <c r="I17" s="590">
        <v>1</v>
      </c>
    </row>
    <row r="18" spans="1:9" x14ac:dyDescent="0.2">
      <c r="A18" s="1129"/>
      <c r="B18" s="587" t="s">
        <v>1440</v>
      </c>
      <c r="C18" s="588">
        <v>2</v>
      </c>
      <c r="D18" s="589">
        <v>0</v>
      </c>
      <c r="E18" s="589">
        <v>0</v>
      </c>
      <c r="F18" s="589">
        <v>1</v>
      </c>
      <c r="G18" s="589">
        <v>0</v>
      </c>
      <c r="H18" s="589">
        <v>0</v>
      </c>
      <c r="I18" s="590">
        <v>1</v>
      </c>
    </row>
    <row r="19" spans="1:9" x14ac:dyDescent="0.2">
      <c r="A19" s="1129"/>
      <c r="B19" s="587" t="s">
        <v>3455</v>
      </c>
      <c r="C19" s="588">
        <v>2</v>
      </c>
      <c r="D19" s="589">
        <v>1</v>
      </c>
      <c r="E19" s="589">
        <v>0</v>
      </c>
      <c r="F19" s="589">
        <v>0</v>
      </c>
      <c r="G19" s="589">
        <v>0</v>
      </c>
      <c r="H19" s="589">
        <v>0</v>
      </c>
      <c r="I19" s="590">
        <v>1</v>
      </c>
    </row>
    <row r="20" spans="1:9" x14ac:dyDescent="0.2">
      <c r="A20" s="1129"/>
      <c r="B20" s="587" t="s">
        <v>915</v>
      </c>
      <c r="C20" s="588">
        <v>1</v>
      </c>
      <c r="D20" s="589">
        <v>0</v>
      </c>
      <c r="E20" s="589">
        <v>0</v>
      </c>
      <c r="F20" s="589">
        <v>1</v>
      </c>
      <c r="G20" s="589">
        <v>0</v>
      </c>
      <c r="H20" s="589">
        <v>0</v>
      </c>
      <c r="I20" s="590">
        <v>0</v>
      </c>
    </row>
    <row r="21" spans="1:9" x14ac:dyDescent="0.2">
      <c r="A21" s="1129"/>
      <c r="B21" s="587" t="s">
        <v>916</v>
      </c>
      <c r="C21" s="588">
        <v>16</v>
      </c>
      <c r="D21" s="589">
        <v>7</v>
      </c>
      <c r="E21" s="589">
        <v>0</v>
      </c>
      <c r="F21" s="589">
        <v>1</v>
      </c>
      <c r="G21" s="589">
        <v>0</v>
      </c>
      <c r="H21" s="589">
        <v>6</v>
      </c>
      <c r="I21" s="590">
        <v>2</v>
      </c>
    </row>
    <row r="22" spans="1:9" x14ac:dyDescent="0.2">
      <c r="A22" s="1129"/>
      <c r="B22" s="587" t="s">
        <v>917</v>
      </c>
      <c r="C22" s="588">
        <v>8</v>
      </c>
      <c r="D22" s="589">
        <v>3</v>
      </c>
      <c r="E22" s="589">
        <v>0</v>
      </c>
      <c r="F22" s="589">
        <v>1</v>
      </c>
      <c r="G22" s="589">
        <v>0</v>
      </c>
      <c r="H22" s="589">
        <v>3</v>
      </c>
      <c r="I22" s="590">
        <v>1</v>
      </c>
    </row>
    <row r="23" spans="1:9" x14ac:dyDescent="0.2">
      <c r="A23" s="1129" t="s">
        <v>38</v>
      </c>
      <c r="B23" s="583" t="s">
        <v>10</v>
      </c>
      <c r="C23" s="584">
        <v>10332</v>
      </c>
      <c r="D23" s="585">
        <v>832</v>
      </c>
      <c r="E23" s="585">
        <v>1</v>
      </c>
      <c r="F23" s="585">
        <v>1791</v>
      </c>
      <c r="G23" s="585">
        <v>1</v>
      </c>
      <c r="H23" s="585">
        <v>6541</v>
      </c>
      <c r="I23" s="586">
        <v>1166</v>
      </c>
    </row>
    <row r="24" spans="1:9" x14ac:dyDescent="0.2">
      <c r="A24" s="1129"/>
      <c r="B24" s="587" t="s">
        <v>533</v>
      </c>
      <c r="C24" s="588">
        <v>3</v>
      </c>
      <c r="D24" s="589">
        <v>1</v>
      </c>
      <c r="E24" s="589">
        <v>0</v>
      </c>
      <c r="F24" s="589">
        <v>0</v>
      </c>
      <c r="G24" s="589">
        <v>0</v>
      </c>
      <c r="H24" s="589">
        <v>2</v>
      </c>
      <c r="I24" s="590">
        <v>0</v>
      </c>
    </row>
    <row r="25" spans="1:9" x14ac:dyDescent="0.2">
      <c r="A25" s="1129"/>
      <c r="B25" s="587" t="s">
        <v>534</v>
      </c>
      <c r="C25" s="588">
        <v>28</v>
      </c>
      <c r="D25" s="589">
        <v>1</v>
      </c>
      <c r="E25" s="589">
        <v>0</v>
      </c>
      <c r="F25" s="589">
        <v>1</v>
      </c>
      <c r="G25" s="589">
        <v>0</v>
      </c>
      <c r="H25" s="589">
        <v>26</v>
      </c>
      <c r="I25" s="590">
        <v>0</v>
      </c>
    </row>
    <row r="26" spans="1:9" x14ac:dyDescent="0.2">
      <c r="A26" s="1129"/>
      <c r="B26" s="587" t="s">
        <v>535</v>
      </c>
      <c r="C26" s="588">
        <v>2</v>
      </c>
      <c r="D26" s="589">
        <v>0</v>
      </c>
      <c r="E26" s="589">
        <v>0</v>
      </c>
      <c r="F26" s="589">
        <v>2</v>
      </c>
      <c r="G26" s="589">
        <v>0</v>
      </c>
      <c r="H26" s="589">
        <v>0</v>
      </c>
      <c r="I26" s="590">
        <v>0</v>
      </c>
    </row>
    <row r="27" spans="1:9" x14ac:dyDescent="0.2">
      <c r="A27" s="1129"/>
      <c r="B27" s="587" t="s">
        <v>536</v>
      </c>
      <c r="C27" s="588">
        <v>27</v>
      </c>
      <c r="D27" s="589">
        <v>3</v>
      </c>
      <c r="E27" s="589">
        <v>0</v>
      </c>
      <c r="F27" s="589">
        <v>0</v>
      </c>
      <c r="G27" s="589">
        <v>0</v>
      </c>
      <c r="H27" s="589">
        <v>23</v>
      </c>
      <c r="I27" s="590">
        <v>1</v>
      </c>
    </row>
    <row r="28" spans="1:9" x14ac:dyDescent="0.2">
      <c r="A28" s="1129"/>
      <c r="B28" s="587" t="s">
        <v>537</v>
      </c>
      <c r="C28" s="588">
        <v>8</v>
      </c>
      <c r="D28" s="589">
        <v>1</v>
      </c>
      <c r="E28" s="589">
        <v>0</v>
      </c>
      <c r="F28" s="589">
        <v>1</v>
      </c>
      <c r="G28" s="589">
        <v>0</v>
      </c>
      <c r="H28" s="589">
        <v>5</v>
      </c>
      <c r="I28" s="590">
        <v>1</v>
      </c>
    </row>
    <row r="29" spans="1:9" x14ac:dyDescent="0.2">
      <c r="A29" s="1129"/>
      <c r="B29" s="587" t="s">
        <v>538</v>
      </c>
      <c r="C29" s="588">
        <v>4</v>
      </c>
      <c r="D29" s="589">
        <v>0</v>
      </c>
      <c r="E29" s="589">
        <v>0</v>
      </c>
      <c r="F29" s="589">
        <v>0</v>
      </c>
      <c r="G29" s="589">
        <v>0</v>
      </c>
      <c r="H29" s="589">
        <v>4</v>
      </c>
      <c r="I29" s="590">
        <v>0</v>
      </c>
    </row>
    <row r="30" spans="1:9" x14ac:dyDescent="0.2">
      <c r="A30" s="1129"/>
      <c r="B30" s="587" t="s">
        <v>539</v>
      </c>
      <c r="C30" s="588">
        <v>6</v>
      </c>
      <c r="D30" s="589">
        <v>0</v>
      </c>
      <c r="E30" s="589">
        <v>0</v>
      </c>
      <c r="F30" s="589">
        <v>0</v>
      </c>
      <c r="G30" s="589">
        <v>0</v>
      </c>
      <c r="H30" s="589">
        <v>5</v>
      </c>
      <c r="I30" s="590">
        <v>1</v>
      </c>
    </row>
    <row r="31" spans="1:9" x14ac:dyDescent="0.2">
      <c r="A31" s="1129"/>
      <c r="B31" s="587" t="s">
        <v>540</v>
      </c>
      <c r="C31" s="588">
        <v>135</v>
      </c>
      <c r="D31" s="589">
        <v>6</v>
      </c>
      <c r="E31" s="589">
        <v>0</v>
      </c>
      <c r="F31" s="589">
        <v>15</v>
      </c>
      <c r="G31" s="589">
        <v>0</v>
      </c>
      <c r="H31" s="589">
        <v>92</v>
      </c>
      <c r="I31" s="590">
        <v>22</v>
      </c>
    </row>
    <row r="32" spans="1:9" x14ac:dyDescent="0.2">
      <c r="A32" s="1129"/>
      <c r="B32" s="587" t="s">
        <v>541</v>
      </c>
      <c r="C32" s="588">
        <v>5</v>
      </c>
      <c r="D32" s="589">
        <v>2</v>
      </c>
      <c r="E32" s="589">
        <v>0</v>
      </c>
      <c r="F32" s="589">
        <v>1</v>
      </c>
      <c r="G32" s="589">
        <v>0</v>
      </c>
      <c r="H32" s="589">
        <v>2</v>
      </c>
      <c r="I32" s="590">
        <v>0</v>
      </c>
    </row>
    <row r="33" spans="1:9" x14ac:dyDescent="0.2">
      <c r="A33" s="1129"/>
      <c r="B33" s="587" t="s">
        <v>542</v>
      </c>
      <c r="C33" s="588">
        <v>2</v>
      </c>
      <c r="D33" s="589">
        <v>0</v>
      </c>
      <c r="E33" s="589">
        <v>0</v>
      </c>
      <c r="F33" s="589">
        <v>0</v>
      </c>
      <c r="G33" s="589">
        <v>0</v>
      </c>
      <c r="H33" s="589">
        <v>2</v>
      </c>
      <c r="I33" s="590">
        <v>0</v>
      </c>
    </row>
    <row r="34" spans="1:9" x14ac:dyDescent="0.2">
      <c r="A34" s="1129"/>
      <c r="B34" s="587" t="s">
        <v>544</v>
      </c>
      <c r="C34" s="588">
        <v>9</v>
      </c>
      <c r="D34" s="589">
        <v>1</v>
      </c>
      <c r="E34" s="589">
        <v>0</v>
      </c>
      <c r="F34" s="589">
        <v>1</v>
      </c>
      <c r="G34" s="589">
        <v>0</v>
      </c>
      <c r="H34" s="589">
        <v>7</v>
      </c>
      <c r="I34" s="590">
        <v>0</v>
      </c>
    </row>
    <row r="35" spans="1:9" x14ac:dyDescent="0.2">
      <c r="A35" s="1129"/>
      <c r="B35" s="587" t="s">
        <v>545</v>
      </c>
      <c r="C35" s="588">
        <v>18</v>
      </c>
      <c r="D35" s="589">
        <v>0</v>
      </c>
      <c r="E35" s="589">
        <v>0</v>
      </c>
      <c r="F35" s="589">
        <v>2</v>
      </c>
      <c r="G35" s="589">
        <v>0</v>
      </c>
      <c r="H35" s="589">
        <v>15</v>
      </c>
      <c r="I35" s="590">
        <v>1</v>
      </c>
    </row>
    <row r="36" spans="1:9" x14ac:dyDescent="0.2">
      <c r="A36" s="1129"/>
      <c r="B36" s="587" t="s">
        <v>546</v>
      </c>
      <c r="C36" s="588">
        <v>1</v>
      </c>
      <c r="D36" s="589">
        <v>0</v>
      </c>
      <c r="E36" s="589">
        <v>0</v>
      </c>
      <c r="F36" s="589">
        <v>0</v>
      </c>
      <c r="G36" s="589">
        <v>0</v>
      </c>
      <c r="H36" s="589">
        <v>0</v>
      </c>
      <c r="I36" s="590">
        <v>1</v>
      </c>
    </row>
    <row r="37" spans="1:9" x14ac:dyDescent="0.2">
      <c r="A37" s="1129"/>
      <c r="B37" s="587" t="s">
        <v>547</v>
      </c>
      <c r="C37" s="588">
        <v>1</v>
      </c>
      <c r="D37" s="589">
        <v>0</v>
      </c>
      <c r="E37" s="589">
        <v>0</v>
      </c>
      <c r="F37" s="589">
        <v>1</v>
      </c>
      <c r="G37" s="589">
        <v>0</v>
      </c>
      <c r="H37" s="589">
        <v>0</v>
      </c>
      <c r="I37" s="590">
        <v>0</v>
      </c>
    </row>
    <row r="38" spans="1:9" x14ac:dyDescent="0.2">
      <c r="A38" s="1129"/>
      <c r="B38" s="587" t="s">
        <v>916</v>
      </c>
      <c r="C38" s="588">
        <v>6</v>
      </c>
      <c r="D38" s="589">
        <v>1</v>
      </c>
      <c r="E38" s="589">
        <v>0</v>
      </c>
      <c r="F38" s="589">
        <v>0</v>
      </c>
      <c r="G38" s="589">
        <v>0</v>
      </c>
      <c r="H38" s="589">
        <v>2</v>
      </c>
      <c r="I38" s="590">
        <v>3</v>
      </c>
    </row>
    <row r="39" spans="1:9" x14ac:dyDescent="0.2">
      <c r="A39" s="1129"/>
      <c r="B39" s="587" t="s">
        <v>548</v>
      </c>
      <c r="C39" s="588">
        <v>36</v>
      </c>
      <c r="D39" s="589">
        <v>6</v>
      </c>
      <c r="E39" s="589">
        <v>0</v>
      </c>
      <c r="F39" s="589">
        <v>3</v>
      </c>
      <c r="G39" s="589">
        <v>0</v>
      </c>
      <c r="H39" s="589">
        <v>23</v>
      </c>
      <c r="I39" s="590">
        <v>4</v>
      </c>
    </row>
    <row r="40" spans="1:9" x14ac:dyDescent="0.2">
      <c r="A40" s="1129"/>
      <c r="B40" s="587" t="s">
        <v>549</v>
      </c>
      <c r="C40" s="588">
        <v>584</v>
      </c>
      <c r="D40" s="589">
        <v>32</v>
      </c>
      <c r="E40" s="589">
        <v>1</v>
      </c>
      <c r="F40" s="589">
        <v>26</v>
      </c>
      <c r="G40" s="589">
        <v>0</v>
      </c>
      <c r="H40" s="589">
        <v>470</v>
      </c>
      <c r="I40" s="590">
        <v>55</v>
      </c>
    </row>
    <row r="41" spans="1:9" x14ac:dyDescent="0.2">
      <c r="A41" s="1129"/>
      <c r="B41" s="587" t="s">
        <v>550</v>
      </c>
      <c r="C41" s="588">
        <v>23</v>
      </c>
      <c r="D41" s="589">
        <v>0</v>
      </c>
      <c r="E41" s="589">
        <v>0</v>
      </c>
      <c r="F41" s="589">
        <v>1</v>
      </c>
      <c r="G41" s="589">
        <v>0</v>
      </c>
      <c r="H41" s="589">
        <v>19</v>
      </c>
      <c r="I41" s="590">
        <v>3</v>
      </c>
    </row>
    <row r="42" spans="1:9" x14ac:dyDescent="0.2">
      <c r="A42" s="1129"/>
      <c r="B42" s="587" t="s">
        <v>551</v>
      </c>
      <c r="C42" s="588">
        <v>14</v>
      </c>
      <c r="D42" s="589">
        <v>6</v>
      </c>
      <c r="E42" s="589">
        <v>0</v>
      </c>
      <c r="F42" s="589">
        <v>0</v>
      </c>
      <c r="G42" s="589">
        <v>0</v>
      </c>
      <c r="H42" s="589">
        <v>6</v>
      </c>
      <c r="I42" s="590">
        <v>2</v>
      </c>
    </row>
    <row r="43" spans="1:9" x14ac:dyDescent="0.2">
      <c r="A43" s="1129"/>
      <c r="B43" s="587" t="s">
        <v>552</v>
      </c>
      <c r="C43" s="588">
        <v>56</v>
      </c>
      <c r="D43" s="589">
        <v>6</v>
      </c>
      <c r="E43" s="589">
        <v>0</v>
      </c>
      <c r="F43" s="589">
        <v>1</v>
      </c>
      <c r="G43" s="589">
        <v>0</v>
      </c>
      <c r="H43" s="589">
        <v>36</v>
      </c>
      <c r="I43" s="590">
        <v>13</v>
      </c>
    </row>
    <row r="44" spans="1:9" x14ac:dyDescent="0.2">
      <c r="A44" s="1129"/>
      <c r="B44" s="587" t="s">
        <v>553</v>
      </c>
      <c r="C44" s="588">
        <v>14</v>
      </c>
      <c r="D44" s="589">
        <v>3</v>
      </c>
      <c r="E44" s="589">
        <v>0</v>
      </c>
      <c r="F44" s="589">
        <v>2</v>
      </c>
      <c r="G44" s="589">
        <v>0</v>
      </c>
      <c r="H44" s="589">
        <v>7</v>
      </c>
      <c r="I44" s="590">
        <v>2</v>
      </c>
    </row>
    <row r="45" spans="1:9" x14ac:dyDescent="0.2">
      <c r="A45" s="1129"/>
      <c r="B45" s="587" t="s">
        <v>554</v>
      </c>
      <c r="C45" s="588">
        <v>191</v>
      </c>
      <c r="D45" s="589">
        <v>24</v>
      </c>
      <c r="E45" s="589">
        <v>0</v>
      </c>
      <c r="F45" s="589">
        <v>14</v>
      </c>
      <c r="G45" s="589">
        <v>0</v>
      </c>
      <c r="H45" s="589">
        <v>113</v>
      </c>
      <c r="I45" s="590">
        <v>40</v>
      </c>
    </row>
    <row r="46" spans="1:9" x14ac:dyDescent="0.2">
      <c r="A46" s="1129"/>
      <c r="B46" s="587" t="s">
        <v>149</v>
      </c>
      <c r="C46" s="588">
        <v>821</v>
      </c>
      <c r="D46" s="589">
        <v>71</v>
      </c>
      <c r="E46" s="589">
        <v>0</v>
      </c>
      <c r="F46" s="589">
        <v>100</v>
      </c>
      <c r="G46" s="589">
        <v>0</v>
      </c>
      <c r="H46" s="589">
        <v>573</v>
      </c>
      <c r="I46" s="590">
        <v>77</v>
      </c>
    </row>
    <row r="47" spans="1:9" x14ac:dyDescent="0.2">
      <c r="A47" s="1129"/>
      <c r="B47" s="587" t="s">
        <v>150</v>
      </c>
      <c r="C47" s="588">
        <v>8049</v>
      </c>
      <c r="D47" s="589">
        <v>641</v>
      </c>
      <c r="E47" s="589">
        <v>0</v>
      </c>
      <c r="F47" s="589">
        <v>1562</v>
      </c>
      <c r="G47" s="589">
        <v>0</v>
      </c>
      <c r="H47" s="589">
        <v>4931</v>
      </c>
      <c r="I47" s="590">
        <v>915</v>
      </c>
    </row>
    <row r="48" spans="1:9" x14ac:dyDescent="0.2">
      <c r="A48" s="1129"/>
      <c r="B48" s="587" t="s">
        <v>555</v>
      </c>
      <c r="C48" s="588">
        <v>1</v>
      </c>
      <c r="D48" s="589">
        <v>1</v>
      </c>
      <c r="E48" s="589">
        <v>0</v>
      </c>
      <c r="F48" s="589">
        <v>0</v>
      </c>
      <c r="G48" s="589">
        <v>0</v>
      </c>
      <c r="H48" s="589">
        <v>0</v>
      </c>
      <c r="I48" s="590">
        <v>0</v>
      </c>
    </row>
    <row r="49" spans="1:9" x14ac:dyDescent="0.2">
      <c r="A49" s="1129"/>
      <c r="B49" s="587" t="s">
        <v>557</v>
      </c>
      <c r="C49" s="588">
        <v>1</v>
      </c>
      <c r="D49" s="589">
        <v>0</v>
      </c>
      <c r="E49" s="589">
        <v>0</v>
      </c>
      <c r="F49" s="589">
        <v>0</v>
      </c>
      <c r="G49" s="589">
        <v>0</v>
      </c>
      <c r="H49" s="589">
        <v>1</v>
      </c>
      <c r="I49" s="590">
        <v>0</v>
      </c>
    </row>
    <row r="50" spans="1:9" x14ac:dyDescent="0.2">
      <c r="A50" s="1129"/>
      <c r="B50" s="587" t="s">
        <v>558</v>
      </c>
      <c r="C50" s="588">
        <v>28</v>
      </c>
      <c r="D50" s="589">
        <v>2</v>
      </c>
      <c r="E50" s="589">
        <v>0</v>
      </c>
      <c r="F50" s="589">
        <v>1</v>
      </c>
      <c r="G50" s="589">
        <v>0</v>
      </c>
      <c r="H50" s="589">
        <v>21</v>
      </c>
      <c r="I50" s="590">
        <v>4</v>
      </c>
    </row>
    <row r="51" spans="1:9" x14ac:dyDescent="0.2">
      <c r="A51" s="1129"/>
      <c r="B51" s="587" t="s">
        <v>559</v>
      </c>
      <c r="C51" s="588">
        <v>92</v>
      </c>
      <c r="D51" s="589">
        <v>14</v>
      </c>
      <c r="E51" s="589">
        <v>0</v>
      </c>
      <c r="F51" s="589">
        <v>29</v>
      </c>
      <c r="G51" s="589">
        <v>0</v>
      </c>
      <c r="H51" s="589">
        <v>48</v>
      </c>
      <c r="I51" s="590">
        <v>1</v>
      </c>
    </row>
    <row r="52" spans="1:9" x14ac:dyDescent="0.2">
      <c r="A52" s="1129"/>
      <c r="B52" s="587" t="s">
        <v>2956</v>
      </c>
      <c r="C52" s="588">
        <v>3</v>
      </c>
      <c r="D52" s="589">
        <v>1</v>
      </c>
      <c r="E52" s="589">
        <v>0</v>
      </c>
      <c r="F52" s="589">
        <v>1</v>
      </c>
      <c r="G52" s="589">
        <v>0</v>
      </c>
      <c r="H52" s="589">
        <v>1</v>
      </c>
      <c r="I52" s="590">
        <v>0</v>
      </c>
    </row>
    <row r="53" spans="1:9" x14ac:dyDescent="0.2">
      <c r="A53" s="1129"/>
      <c r="B53" s="587" t="s">
        <v>560</v>
      </c>
      <c r="C53" s="588">
        <v>9</v>
      </c>
      <c r="D53" s="589">
        <v>1</v>
      </c>
      <c r="E53" s="589">
        <v>0</v>
      </c>
      <c r="F53" s="589">
        <v>1</v>
      </c>
      <c r="G53" s="589">
        <v>0</v>
      </c>
      <c r="H53" s="589">
        <v>6</v>
      </c>
      <c r="I53" s="590">
        <v>1</v>
      </c>
    </row>
    <row r="54" spans="1:9" x14ac:dyDescent="0.2">
      <c r="A54" s="1129"/>
      <c r="B54" s="587" t="s">
        <v>1451</v>
      </c>
      <c r="C54" s="588">
        <v>17</v>
      </c>
      <c r="D54" s="589">
        <v>0</v>
      </c>
      <c r="E54" s="589">
        <v>0</v>
      </c>
      <c r="F54" s="589">
        <v>2</v>
      </c>
      <c r="G54" s="589">
        <v>1</v>
      </c>
      <c r="H54" s="589">
        <v>14</v>
      </c>
      <c r="I54" s="590">
        <v>0</v>
      </c>
    </row>
    <row r="55" spans="1:9" x14ac:dyDescent="0.2">
      <c r="A55" s="1129"/>
      <c r="B55" s="587" t="s">
        <v>561</v>
      </c>
      <c r="C55" s="588">
        <v>1</v>
      </c>
      <c r="D55" s="589">
        <v>1</v>
      </c>
      <c r="E55" s="589">
        <v>0</v>
      </c>
      <c r="F55" s="589">
        <v>0</v>
      </c>
      <c r="G55" s="589">
        <v>0</v>
      </c>
      <c r="H55" s="589">
        <v>0</v>
      </c>
      <c r="I55" s="590">
        <v>0</v>
      </c>
    </row>
    <row r="56" spans="1:9" x14ac:dyDescent="0.2">
      <c r="A56" s="1129"/>
      <c r="B56" s="587" t="s">
        <v>155</v>
      </c>
      <c r="C56" s="588">
        <v>4</v>
      </c>
      <c r="D56" s="589">
        <v>0</v>
      </c>
      <c r="E56" s="589">
        <v>0</v>
      </c>
      <c r="F56" s="589">
        <v>0</v>
      </c>
      <c r="G56" s="589">
        <v>0</v>
      </c>
      <c r="H56" s="589">
        <v>4</v>
      </c>
      <c r="I56" s="590">
        <v>0</v>
      </c>
    </row>
    <row r="57" spans="1:9" x14ac:dyDescent="0.2">
      <c r="A57" s="1129"/>
      <c r="B57" s="587" t="s">
        <v>562</v>
      </c>
      <c r="C57" s="588">
        <v>4</v>
      </c>
      <c r="D57" s="589">
        <v>0</v>
      </c>
      <c r="E57" s="589">
        <v>0</v>
      </c>
      <c r="F57" s="589">
        <v>0</v>
      </c>
      <c r="G57" s="589">
        <v>0</v>
      </c>
      <c r="H57" s="589">
        <v>4</v>
      </c>
      <c r="I57" s="590">
        <v>0</v>
      </c>
    </row>
    <row r="58" spans="1:9" x14ac:dyDescent="0.2">
      <c r="A58" s="1129"/>
      <c r="B58" s="587" t="s">
        <v>564</v>
      </c>
      <c r="C58" s="588">
        <v>4</v>
      </c>
      <c r="D58" s="589">
        <v>0</v>
      </c>
      <c r="E58" s="589">
        <v>0</v>
      </c>
      <c r="F58" s="589">
        <v>0</v>
      </c>
      <c r="G58" s="589">
        <v>0</v>
      </c>
      <c r="H58" s="589">
        <v>4</v>
      </c>
      <c r="I58" s="590">
        <v>0</v>
      </c>
    </row>
    <row r="59" spans="1:9" x14ac:dyDescent="0.2">
      <c r="A59" s="1129"/>
      <c r="B59" s="587" t="s">
        <v>565</v>
      </c>
      <c r="C59" s="588">
        <v>33</v>
      </c>
      <c r="D59" s="589">
        <v>1</v>
      </c>
      <c r="E59" s="589">
        <v>0</v>
      </c>
      <c r="F59" s="589">
        <v>7</v>
      </c>
      <c r="G59" s="589">
        <v>0</v>
      </c>
      <c r="H59" s="589">
        <v>17</v>
      </c>
      <c r="I59" s="590">
        <v>8</v>
      </c>
    </row>
    <row r="60" spans="1:9" x14ac:dyDescent="0.2">
      <c r="A60" s="1129"/>
      <c r="B60" s="587" t="s">
        <v>566</v>
      </c>
      <c r="C60" s="588">
        <v>3</v>
      </c>
      <c r="D60" s="589">
        <v>1</v>
      </c>
      <c r="E60" s="589">
        <v>0</v>
      </c>
      <c r="F60" s="589">
        <v>0</v>
      </c>
      <c r="G60" s="589">
        <v>0</v>
      </c>
      <c r="H60" s="589">
        <v>2</v>
      </c>
      <c r="I60" s="590">
        <v>0</v>
      </c>
    </row>
    <row r="61" spans="1:9" x14ac:dyDescent="0.2">
      <c r="A61" s="1129"/>
      <c r="B61" s="587" t="s">
        <v>567</v>
      </c>
      <c r="C61" s="588">
        <v>2</v>
      </c>
      <c r="D61" s="589">
        <v>1</v>
      </c>
      <c r="E61" s="589">
        <v>0</v>
      </c>
      <c r="F61" s="589">
        <v>0</v>
      </c>
      <c r="G61" s="589">
        <v>0</v>
      </c>
      <c r="H61" s="589">
        <v>1</v>
      </c>
      <c r="I61" s="590">
        <v>0</v>
      </c>
    </row>
    <row r="62" spans="1:9" x14ac:dyDescent="0.2">
      <c r="A62" s="1129"/>
      <c r="B62" s="587" t="s">
        <v>568</v>
      </c>
      <c r="C62" s="588">
        <v>29</v>
      </c>
      <c r="D62" s="589">
        <v>2</v>
      </c>
      <c r="E62" s="589">
        <v>0</v>
      </c>
      <c r="F62" s="589">
        <v>4</v>
      </c>
      <c r="G62" s="589">
        <v>0</v>
      </c>
      <c r="H62" s="589">
        <v>21</v>
      </c>
      <c r="I62" s="590">
        <v>2</v>
      </c>
    </row>
    <row r="63" spans="1:9" x14ac:dyDescent="0.2">
      <c r="A63" s="1129"/>
      <c r="B63" s="587" t="s">
        <v>569</v>
      </c>
      <c r="C63" s="588">
        <v>8</v>
      </c>
      <c r="D63" s="589">
        <v>0</v>
      </c>
      <c r="E63" s="589">
        <v>0</v>
      </c>
      <c r="F63" s="589">
        <v>4</v>
      </c>
      <c r="G63" s="589">
        <v>0</v>
      </c>
      <c r="H63" s="589">
        <v>4</v>
      </c>
      <c r="I63" s="590">
        <v>0</v>
      </c>
    </row>
    <row r="64" spans="1:9" x14ac:dyDescent="0.2">
      <c r="A64" s="1129"/>
      <c r="B64" s="587" t="s">
        <v>570</v>
      </c>
      <c r="C64" s="588">
        <v>5</v>
      </c>
      <c r="D64" s="589">
        <v>0</v>
      </c>
      <c r="E64" s="589">
        <v>0</v>
      </c>
      <c r="F64" s="589">
        <v>1</v>
      </c>
      <c r="G64" s="589">
        <v>0</v>
      </c>
      <c r="H64" s="589">
        <v>4</v>
      </c>
      <c r="I64" s="590">
        <v>0</v>
      </c>
    </row>
    <row r="65" spans="1:9" x14ac:dyDescent="0.2">
      <c r="A65" s="1129"/>
      <c r="B65" s="587" t="s">
        <v>571</v>
      </c>
      <c r="C65" s="588">
        <v>6</v>
      </c>
      <c r="D65" s="589">
        <v>0</v>
      </c>
      <c r="E65" s="589">
        <v>0</v>
      </c>
      <c r="F65" s="589">
        <v>1</v>
      </c>
      <c r="G65" s="589">
        <v>0</v>
      </c>
      <c r="H65" s="589">
        <v>5</v>
      </c>
      <c r="I65" s="590">
        <v>0</v>
      </c>
    </row>
    <row r="66" spans="1:9" x14ac:dyDescent="0.2">
      <c r="A66" s="1129"/>
      <c r="B66" s="587" t="s">
        <v>572</v>
      </c>
      <c r="C66" s="588">
        <v>2</v>
      </c>
      <c r="D66" s="589">
        <v>1</v>
      </c>
      <c r="E66" s="589">
        <v>0</v>
      </c>
      <c r="F66" s="589">
        <v>0</v>
      </c>
      <c r="G66" s="589">
        <v>0</v>
      </c>
      <c r="H66" s="589">
        <v>1</v>
      </c>
      <c r="I66" s="590">
        <v>0</v>
      </c>
    </row>
    <row r="67" spans="1:9" x14ac:dyDescent="0.2">
      <c r="A67" s="1129"/>
      <c r="B67" s="587" t="s">
        <v>573</v>
      </c>
      <c r="C67" s="588">
        <v>2</v>
      </c>
      <c r="D67" s="589">
        <v>0</v>
      </c>
      <c r="E67" s="589">
        <v>0</v>
      </c>
      <c r="F67" s="589">
        <v>2</v>
      </c>
      <c r="G67" s="589">
        <v>0</v>
      </c>
      <c r="H67" s="589">
        <v>0</v>
      </c>
      <c r="I67" s="590">
        <v>0</v>
      </c>
    </row>
    <row r="68" spans="1:9" x14ac:dyDescent="0.2">
      <c r="A68" s="1129"/>
      <c r="B68" s="587" t="s">
        <v>574</v>
      </c>
      <c r="C68" s="588">
        <v>11</v>
      </c>
      <c r="D68" s="589">
        <v>0</v>
      </c>
      <c r="E68" s="589">
        <v>0</v>
      </c>
      <c r="F68" s="589">
        <v>4</v>
      </c>
      <c r="G68" s="589">
        <v>0</v>
      </c>
      <c r="H68" s="589">
        <v>7</v>
      </c>
      <c r="I68" s="590">
        <v>0</v>
      </c>
    </row>
    <row r="69" spans="1:9" x14ac:dyDescent="0.2">
      <c r="A69" s="1129"/>
      <c r="B69" s="587" t="s">
        <v>575</v>
      </c>
      <c r="C69" s="588">
        <v>24</v>
      </c>
      <c r="D69" s="589">
        <v>1</v>
      </c>
      <c r="E69" s="589">
        <v>0</v>
      </c>
      <c r="F69" s="589">
        <v>1</v>
      </c>
      <c r="G69" s="589">
        <v>0</v>
      </c>
      <c r="H69" s="589">
        <v>13</v>
      </c>
      <c r="I69" s="590">
        <v>9</v>
      </c>
    </row>
    <row r="70" spans="1:9" x14ac:dyDescent="0.2">
      <c r="A70" s="1129" t="s">
        <v>2914</v>
      </c>
      <c r="B70" s="583" t="s">
        <v>10</v>
      </c>
      <c r="C70" s="584">
        <v>579894</v>
      </c>
      <c r="D70" s="585">
        <v>18956</v>
      </c>
      <c r="E70" s="585">
        <v>52</v>
      </c>
      <c r="F70" s="585">
        <v>46611</v>
      </c>
      <c r="G70" s="585">
        <v>31</v>
      </c>
      <c r="H70" s="585">
        <v>487504</v>
      </c>
      <c r="I70" s="586">
        <v>26740</v>
      </c>
    </row>
    <row r="71" spans="1:9" x14ac:dyDescent="0.2">
      <c r="A71" s="1129"/>
      <c r="B71" s="587" t="s">
        <v>644</v>
      </c>
      <c r="C71" s="588">
        <v>4</v>
      </c>
      <c r="D71" s="589">
        <v>1</v>
      </c>
      <c r="E71" s="589">
        <v>0</v>
      </c>
      <c r="F71" s="589">
        <v>0</v>
      </c>
      <c r="G71" s="589">
        <v>0</v>
      </c>
      <c r="H71" s="589">
        <v>0</v>
      </c>
      <c r="I71" s="590">
        <v>3</v>
      </c>
    </row>
    <row r="72" spans="1:9" x14ac:dyDescent="0.2">
      <c r="A72" s="1129"/>
      <c r="B72" s="587" t="s">
        <v>645</v>
      </c>
      <c r="C72" s="588">
        <v>5312</v>
      </c>
      <c r="D72" s="589">
        <v>296</v>
      </c>
      <c r="E72" s="589">
        <v>0</v>
      </c>
      <c r="F72" s="589">
        <v>321</v>
      </c>
      <c r="G72" s="589">
        <v>0</v>
      </c>
      <c r="H72" s="589">
        <v>4263</v>
      </c>
      <c r="I72" s="590">
        <v>432</v>
      </c>
    </row>
    <row r="73" spans="1:9" x14ac:dyDescent="0.2">
      <c r="A73" s="1129"/>
      <c r="B73" s="587" t="s">
        <v>646</v>
      </c>
      <c r="C73" s="588">
        <v>12</v>
      </c>
      <c r="D73" s="589">
        <v>0</v>
      </c>
      <c r="E73" s="589">
        <v>0</v>
      </c>
      <c r="F73" s="589">
        <v>1</v>
      </c>
      <c r="G73" s="589">
        <v>0</v>
      </c>
      <c r="H73" s="589">
        <v>5</v>
      </c>
      <c r="I73" s="590">
        <v>6</v>
      </c>
    </row>
    <row r="74" spans="1:9" x14ac:dyDescent="0.2">
      <c r="A74" s="1129"/>
      <c r="B74" s="587" t="s">
        <v>647</v>
      </c>
      <c r="C74" s="588">
        <v>19</v>
      </c>
      <c r="D74" s="589">
        <v>1</v>
      </c>
      <c r="E74" s="589">
        <v>0</v>
      </c>
      <c r="F74" s="589">
        <v>0</v>
      </c>
      <c r="G74" s="589">
        <v>0</v>
      </c>
      <c r="H74" s="589">
        <v>17</v>
      </c>
      <c r="I74" s="590">
        <v>1</v>
      </c>
    </row>
    <row r="75" spans="1:9" ht="24" x14ac:dyDescent="0.2">
      <c r="A75" s="1129"/>
      <c r="B75" s="587" t="s">
        <v>648</v>
      </c>
      <c r="C75" s="588">
        <v>81</v>
      </c>
      <c r="D75" s="589">
        <v>2</v>
      </c>
      <c r="E75" s="589">
        <v>0</v>
      </c>
      <c r="F75" s="589">
        <v>20</v>
      </c>
      <c r="G75" s="589">
        <v>0</v>
      </c>
      <c r="H75" s="589">
        <v>50</v>
      </c>
      <c r="I75" s="590">
        <v>9</v>
      </c>
    </row>
    <row r="76" spans="1:9" x14ac:dyDescent="0.2">
      <c r="A76" s="1129"/>
      <c r="B76" s="587" t="s">
        <v>649</v>
      </c>
      <c r="C76" s="588">
        <v>17</v>
      </c>
      <c r="D76" s="589">
        <v>0</v>
      </c>
      <c r="E76" s="589">
        <v>0</v>
      </c>
      <c r="F76" s="589">
        <v>1</v>
      </c>
      <c r="G76" s="589">
        <v>0</v>
      </c>
      <c r="H76" s="589">
        <v>15</v>
      </c>
      <c r="I76" s="590">
        <v>1</v>
      </c>
    </row>
    <row r="77" spans="1:9" x14ac:dyDescent="0.2">
      <c r="A77" s="1129"/>
      <c r="B77" s="587" t="s">
        <v>650</v>
      </c>
      <c r="C77" s="588">
        <v>3</v>
      </c>
      <c r="D77" s="589">
        <v>0</v>
      </c>
      <c r="E77" s="589">
        <v>0</v>
      </c>
      <c r="F77" s="589">
        <v>1</v>
      </c>
      <c r="G77" s="589">
        <v>0</v>
      </c>
      <c r="H77" s="589">
        <v>1</v>
      </c>
      <c r="I77" s="590">
        <v>1</v>
      </c>
    </row>
    <row r="78" spans="1:9" x14ac:dyDescent="0.2">
      <c r="A78" s="1129"/>
      <c r="B78" s="587" t="s">
        <v>651</v>
      </c>
      <c r="C78" s="588">
        <v>13</v>
      </c>
      <c r="D78" s="589">
        <v>2</v>
      </c>
      <c r="E78" s="589">
        <v>0</v>
      </c>
      <c r="F78" s="589">
        <v>0</v>
      </c>
      <c r="G78" s="589">
        <v>0</v>
      </c>
      <c r="H78" s="589">
        <v>10</v>
      </c>
      <c r="I78" s="590">
        <v>1</v>
      </c>
    </row>
    <row r="79" spans="1:9" ht="24" x14ac:dyDescent="0.2">
      <c r="A79" s="1129"/>
      <c r="B79" s="587" t="s">
        <v>652</v>
      </c>
      <c r="C79" s="588">
        <v>16</v>
      </c>
      <c r="D79" s="589">
        <v>0</v>
      </c>
      <c r="E79" s="589">
        <v>0</v>
      </c>
      <c r="F79" s="589">
        <v>2</v>
      </c>
      <c r="G79" s="589">
        <v>0</v>
      </c>
      <c r="H79" s="589">
        <v>13</v>
      </c>
      <c r="I79" s="590">
        <v>1</v>
      </c>
    </row>
    <row r="80" spans="1:9" ht="24" x14ac:dyDescent="0.2">
      <c r="A80" s="1129"/>
      <c r="B80" s="587" t="s">
        <v>653</v>
      </c>
      <c r="C80" s="588">
        <v>24</v>
      </c>
      <c r="D80" s="589">
        <v>0</v>
      </c>
      <c r="E80" s="589">
        <v>0</v>
      </c>
      <c r="F80" s="589">
        <v>4</v>
      </c>
      <c r="G80" s="589">
        <v>0</v>
      </c>
      <c r="H80" s="589">
        <v>19</v>
      </c>
      <c r="I80" s="590">
        <v>1</v>
      </c>
    </row>
    <row r="81" spans="1:9" ht="24" x14ac:dyDescent="0.2">
      <c r="A81" s="1129"/>
      <c r="B81" s="587" t="s">
        <v>654</v>
      </c>
      <c r="C81" s="588">
        <v>3</v>
      </c>
      <c r="D81" s="589">
        <v>0</v>
      </c>
      <c r="E81" s="589">
        <v>0</v>
      </c>
      <c r="F81" s="589">
        <v>1</v>
      </c>
      <c r="G81" s="589">
        <v>0</v>
      </c>
      <c r="H81" s="589">
        <v>2</v>
      </c>
      <c r="I81" s="590">
        <v>0</v>
      </c>
    </row>
    <row r="82" spans="1:9" ht="24" x14ac:dyDescent="0.2">
      <c r="A82" s="1129"/>
      <c r="B82" s="587" t="s">
        <v>655</v>
      </c>
      <c r="C82" s="588">
        <v>8</v>
      </c>
      <c r="D82" s="589">
        <v>0</v>
      </c>
      <c r="E82" s="589">
        <v>0</v>
      </c>
      <c r="F82" s="589">
        <v>4</v>
      </c>
      <c r="G82" s="589">
        <v>0</v>
      </c>
      <c r="H82" s="589">
        <v>4</v>
      </c>
      <c r="I82" s="590">
        <v>0</v>
      </c>
    </row>
    <row r="83" spans="1:9" x14ac:dyDescent="0.2">
      <c r="A83" s="1129"/>
      <c r="B83" s="587" t="s">
        <v>656</v>
      </c>
      <c r="C83" s="588">
        <v>847</v>
      </c>
      <c r="D83" s="589">
        <v>4</v>
      </c>
      <c r="E83" s="589">
        <v>0</v>
      </c>
      <c r="F83" s="589">
        <v>357</v>
      </c>
      <c r="G83" s="589">
        <v>0</v>
      </c>
      <c r="H83" s="589">
        <v>481</v>
      </c>
      <c r="I83" s="590">
        <v>5</v>
      </c>
    </row>
    <row r="84" spans="1:9" x14ac:dyDescent="0.2">
      <c r="A84" s="1129"/>
      <c r="B84" s="587" t="s">
        <v>657</v>
      </c>
      <c r="C84" s="588">
        <v>410</v>
      </c>
      <c r="D84" s="589">
        <v>28</v>
      </c>
      <c r="E84" s="589">
        <v>1</v>
      </c>
      <c r="F84" s="589">
        <v>53</v>
      </c>
      <c r="G84" s="589">
        <v>0</v>
      </c>
      <c r="H84" s="589">
        <v>299</v>
      </c>
      <c r="I84" s="590">
        <v>29</v>
      </c>
    </row>
    <row r="85" spans="1:9" ht="24" x14ac:dyDescent="0.2">
      <c r="A85" s="1129"/>
      <c r="B85" s="587" t="s">
        <v>658</v>
      </c>
      <c r="C85" s="588">
        <v>13</v>
      </c>
      <c r="D85" s="589">
        <v>0</v>
      </c>
      <c r="E85" s="589">
        <v>0</v>
      </c>
      <c r="F85" s="589">
        <v>2</v>
      </c>
      <c r="G85" s="589">
        <v>0</v>
      </c>
      <c r="H85" s="589">
        <v>9</v>
      </c>
      <c r="I85" s="590">
        <v>2</v>
      </c>
    </row>
    <row r="86" spans="1:9" x14ac:dyDescent="0.2">
      <c r="A86" s="1129"/>
      <c r="B86" s="587" t="s">
        <v>659</v>
      </c>
      <c r="C86" s="588">
        <v>6</v>
      </c>
      <c r="D86" s="589">
        <v>1</v>
      </c>
      <c r="E86" s="589">
        <v>0</v>
      </c>
      <c r="F86" s="589">
        <v>2</v>
      </c>
      <c r="G86" s="589">
        <v>0</v>
      </c>
      <c r="H86" s="589">
        <v>3</v>
      </c>
      <c r="I86" s="590">
        <v>0</v>
      </c>
    </row>
    <row r="87" spans="1:9" x14ac:dyDescent="0.2">
      <c r="A87" s="1129"/>
      <c r="B87" s="587" t="s">
        <v>660</v>
      </c>
      <c r="C87" s="588">
        <v>132</v>
      </c>
      <c r="D87" s="589">
        <v>2</v>
      </c>
      <c r="E87" s="589">
        <v>0</v>
      </c>
      <c r="F87" s="589">
        <v>11</v>
      </c>
      <c r="G87" s="589">
        <v>0</v>
      </c>
      <c r="H87" s="589">
        <v>110</v>
      </c>
      <c r="I87" s="590">
        <v>9</v>
      </c>
    </row>
    <row r="88" spans="1:9" x14ac:dyDescent="0.2">
      <c r="A88" s="1129"/>
      <c r="B88" s="587" t="s">
        <v>661</v>
      </c>
      <c r="C88" s="588">
        <v>21</v>
      </c>
      <c r="D88" s="589">
        <v>0</v>
      </c>
      <c r="E88" s="589">
        <v>0</v>
      </c>
      <c r="F88" s="589">
        <v>3</v>
      </c>
      <c r="G88" s="589">
        <v>0</v>
      </c>
      <c r="H88" s="589">
        <v>15</v>
      </c>
      <c r="I88" s="590">
        <v>3</v>
      </c>
    </row>
    <row r="89" spans="1:9" x14ac:dyDescent="0.2">
      <c r="A89" s="1129"/>
      <c r="B89" s="587" t="s">
        <v>662</v>
      </c>
      <c r="C89" s="588">
        <v>311</v>
      </c>
      <c r="D89" s="589">
        <v>12</v>
      </c>
      <c r="E89" s="589">
        <v>0</v>
      </c>
      <c r="F89" s="589">
        <v>27</v>
      </c>
      <c r="G89" s="589">
        <v>0</v>
      </c>
      <c r="H89" s="589">
        <v>246</v>
      </c>
      <c r="I89" s="590">
        <v>26</v>
      </c>
    </row>
    <row r="90" spans="1:9" x14ac:dyDescent="0.2">
      <c r="A90" s="1129"/>
      <c r="B90" s="587" t="s">
        <v>663</v>
      </c>
      <c r="C90" s="588">
        <v>27</v>
      </c>
      <c r="D90" s="589">
        <v>1</v>
      </c>
      <c r="E90" s="589">
        <v>0</v>
      </c>
      <c r="F90" s="589">
        <v>0</v>
      </c>
      <c r="G90" s="589">
        <v>0</v>
      </c>
      <c r="H90" s="589">
        <v>26</v>
      </c>
      <c r="I90" s="590">
        <v>0</v>
      </c>
    </row>
    <row r="91" spans="1:9" x14ac:dyDescent="0.2">
      <c r="A91" s="1129"/>
      <c r="B91" s="587" t="s">
        <v>664</v>
      </c>
      <c r="C91" s="588">
        <v>34</v>
      </c>
      <c r="D91" s="589">
        <v>1</v>
      </c>
      <c r="E91" s="589">
        <v>0</v>
      </c>
      <c r="F91" s="589">
        <v>7</v>
      </c>
      <c r="G91" s="589">
        <v>0</v>
      </c>
      <c r="H91" s="589">
        <v>24</v>
      </c>
      <c r="I91" s="590">
        <v>2</v>
      </c>
    </row>
    <row r="92" spans="1:9" x14ac:dyDescent="0.2">
      <c r="A92" s="1129"/>
      <c r="B92" s="587" t="s">
        <v>665</v>
      </c>
      <c r="C92" s="588">
        <v>7</v>
      </c>
      <c r="D92" s="589">
        <v>0</v>
      </c>
      <c r="E92" s="589">
        <v>0</v>
      </c>
      <c r="F92" s="589">
        <v>2</v>
      </c>
      <c r="G92" s="589">
        <v>0</v>
      </c>
      <c r="H92" s="589">
        <v>4</v>
      </c>
      <c r="I92" s="590">
        <v>1</v>
      </c>
    </row>
    <row r="93" spans="1:9" x14ac:dyDescent="0.2">
      <c r="A93" s="1129"/>
      <c r="B93" s="587" t="s">
        <v>666</v>
      </c>
      <c r="C93" s="588">
        <v>8585</v>
      </c>
      <c r="D93" s="589">
        <v>447</v>
      </c>
      <c r="E93" s="589">
        <v>0</v>
      </c>
      <c r="F93" s="589">
        <v>170</v>
      </c>
      <c r="G93" s="589">
        <v>0</v>
      </c>
      <c r="H93" s="589">
        <v>7510</v>
      </c>
      <c r="I93" s="590">
        <v>458</v>
      </c>
    </row>
    <row r="94" spans="1:9" x14ac:dyDescent="0.2">
      <c r="A94" s="1129"/>
      <c r="B94" s="587" t="s">
        <v>668</v>
      </c>
      <c r="C94" s="588">
        <v>5</v>
      </c>
      <c r="D94" s="589">
        <v>0</v>
      </c>
      <c r="E94" s="589">
        <v>0</v>
      </c>
      <c r="F94" s="589">
        <v>0</v>
      </c>
      <c r="G94" s="589">
        <v>0</v>
      </c>
      <c r="H94" s="589">
        <v>3</v>
      </c>
      <c r="I94" s="590">
        <v>2</v>
      </c>
    </row>
    <row r="95" spans="1:9" x14ac:dyDescent="0.2">
      <c r="A95" s="1129"/>
      <c r="B95" s="587" t="s">
        <v>669</v>
      </c>
      <c r="C95" s="588">
        <v>22</v>
      </c>
      <c r="D95" s="589">
        <v>1</v>
      </c>
      <c r="E95" s="589">
        <v>0</v>
      </c>
      <c r="F95" s="589">
        <v>3</v>
      </c>
      <c r="G95" s="589">
        <v>0</v>
      </c>
      <c r="H95" s="589">
        <v>17</v>
      </c>
      <c r="I95" s="590">
        <v>1</v>
      </c>
    </row>
    <row r="96" spans="1:9" x14ac:dyDescent="0.2">
      <c r="A96" s="1129"/>
      <c r="B96" s="587" t="s">
        <v>670</v>
      </c>
      <c r="C96" s="588">
        <v>8</v>
      </c>
      <c r="D96" s="589">
        <v>0</v>
      </c>
      <c r="E96" s="589">
        <v>0</v>
      </c>
      <c r="F96" s="589">
        <v>2</v>
      </c>
      <c r="G96" s="589">
        <v>0</v>
      </c>
      <c r="H96" s="589">
        <v>6</v>
      </c>
      <c r="I96" s="590">
        <v>0</v>
      </c>
    </row>
    <row r="97" spans="1:9" x14ac:dyDescent="0.2">
      <c r="A97" s="1129"/>
      <c r="B97" s="587" t="s">
        <v>671</v>
      </c>
      <c r="C97" s="588">
        <v>41</v>
      </c>
      <c r="D97" s="589">
        <v>2</v>
      </c>
      <c r="E97" s="589">
        <v>0</v>
      </c>
      <c r="F97" s="589">
        <v>1</v>
      </c>
      <c r="G97" s="589">
        <v>0</v>
      </c>
      <c r="H97" s="589">
        <v>36</v>
      </c>
      <c r="I97" s="590">
        <v>2</v>
      </c>
    </row>
    <row r="98" spans="1:9" x14ac:dyDescent="0.2">
      <c r="A98" s="1129"/>
      <c r="B98" s="587" t="s">
        <v>672</v>
      </c>
      <c r="C98" s="588">
        <v>40</v>
      </c>
      <c r="D98" s="589">
        <v>1</v>
      </c>
      <c r="E98" s="589">
        <v>0</v>
      </c>
      <c r="F98" s="589">
        <v>3</v>
      </c>
      <c r="G98" s="589">
        <v>0</v>
      </c>
      <c r="H98" s="589">
        <v>26</v>
      </c>
      <c r="I98" s="590">
        <v>10</v>
      </c>
    </row>
    <row r="99" spans="1:9" x14ac:dyDescent="0.2">
      <c r="A99" s="1129"/>
      <c r="B99" s="587" t="s">
        <v>673</v>
      </c>
      <c r="C99" s="588">
        <v>10</v>
      </c>
      <c r="D99" s="589">
        <v>0</v>
      </c>
      <c r="E99" s="589">
        <v>0</v>
      </c>
      <c r="F99" s="589">
        <v>0</v>
      </c>
      <c r="G99" s="589">
        <v>0</v>
      </c>
      <c r="H99" s="589">
        <v>10</v>
      </c>
      <c r="I99" s="590">
        <v>0</v>
      </c>
    </row>
    <row r="100" spans="1:9" ht="24" x14ac:dyDescent="0.2">
      <c r="A100" s="1129"/>
      <c r="B100" s="587" t="s">
        <v>674</v>
      </c>
      <c r="C100" s="588">
        <v>22</v>
      </c>
      <c r="D100" s="589">
        <v>4</v>
      </c>
      <c r="E100" s="589">
        <v>0</v>
      </c>
      <c r="F100" s="589">
        <v>1</v>
      </c>
      <c r="G100" s="589">
        <v>0</v>
      </c>
      <c r="H100" s="589">
        <v>11</v>
      </c>
      <c r="I100" s="590">
        <v>6</v>
      </c>
    </row>
    <row r="101" spans="1:9" x14ac:dyDescent="0.2">
      <c r="A101" s="1129"/>
      <c r="B101" s="587" t="s">
        <v>675</v>
      </c>
      <c r="C101" s="588">
        <v>24</v>
      </c>
      <c r="D101" s="589">
        <v>1</v>
      </c>
      <c r="E101" s="589">
        <v>0</v>
      </c>
      <c r="F101" s="589">
        <v>2</v>
      </c>
      <c r="G101" s="589">
        <v>0</v>
      </c>
      <c r="H101" s="589">
        <v>17</v>
      </c>
      <c r="I101" s="590">
        <v>4</v>
      </c>
    </row>
    <row r="102" spans="1:9" ht="24" x14ac:dyDescent="0.2">
      <c r="A102" s="1129"/>
      <c r="B102" s="587" t="s">
        <v>676</v>
      </c>
      <c r="C102" s="588">
        <v>65</v>
      </c>
      <c r="D102" s="589">
        <v>3</v>
      </c>
      <c r="E102" s="589">
        <v>0</v>
      </c>
      <c r="F102" s="589">
        <v>10</v>
      </c>
      <c r="G102" s="589">
        <v>0</v>
      </c>
      <c r="H102" s="589">
        <v>42</v>
      </c>
      <c r="I102" s="590">
        <v>10</v>
      </c>
    </row>
    <row r="103" spans="1:9" x14ac:dyDescent="0.2">
      <c r="A103" s="1129"/>
      <c r="B103" s="587" t="s">
        <v>677</v>
      </c>
      <c r="C103" s="588">
        <v>8</v>
      </c>
      <c r="D103" s="589">
        <v>0</v>
      </c>
      <c r="E103" s="589">
        <v>0</v>
      </c>
      <c r="F103" s="589">
        <v>0</v>
      </c>
      <c r="G103" s="589">
        <v>0</v>
      </c>
      <c r="H103" s="589">
        <v>8</v>
      </c>
      <c r="I103" s="590">
        <v>0</v>
      </c>
    </row>
    <row r="104" spans="1:9" x14ac:dyDescent="0.2">
      <c r="A104" s="1129"/>
      <c r="B104" s="587" t="s">
        <v>678</v>
      </c>
      <c r="C104" s="588">
        <v>152</v>
      </c>
      <c r="D104" s="589">
        <v>5</v>
      </c>
      <c r="E104" s="589">
        <v>0</v>
      </c>
      <c r="F104" s="589">
        <v>14</v>
      </c>
      <c r="G104" s="589">
        <v>0</v>
      </c>
      <c r="H104" s="589">
        <v>123</v>
      </c>
      <c r="I104" s="590">
        <v>10</v>
      </c>
    </row>
    <row r="105" spans="1:9" x14ac:dyDescent="0.2">
      <c r="A105" s="1129"/>
      <c r="B105" s="587" t="s">
        <v>679</v>
      </c>
      <c r="C105" s="588">
        <v>11</v>
      </c>
      <c r="D105" s="589">
        <v>1</v>
      </c>
      <c r="E105" s="589">
        <v>0</v>
      </c>
      <c r="F105" s="589">
        <v>1</v>
      </c>
      <c r="G105" s="589">
        <v>0</v>
      </c>
      <c r="H105" s="589">
        <v>8</v>
      </c>
      <c r="I105" s="590">
        <v>1</v>
      </c>
    </row>
    <row r="106" spans="1:9" x14ac:dyDescent="0.2">
      <c r="A106" s="1129"/>
      <c r="B106" s="587" t="s">
        <v>680</v>
      </c>
      <c r="C106" s="588">
        <v>6</v>
      </c>
      <c r="D106" s="589">
        <v>0</v>
      </c>
      <c r="E106" s="589">
        <v>0</v>
      </c>
      <c r="F106" s="589">
        <v>2</v>
      </c>
      <c r="G106" s="589">
        <v>0</v>
      </c>
      <c r="H106" s="589">
        <v>4</v>
      </c>
      <c r="I106" s="590">
        <v>0</v>
      </c>
    </row>
    <row r="107" spans="1:9" x14ac:dyDescent="0.2">
      <c r="A107" s="1129"/>
      <c r="B107" s="587" t="s">
        <v>681</v>
      </c>
      <c r="C107" s="588">
        <v>77</v>
      </c>
      <c r="D107" s="589">
        <v>3</v>
      </c>
      <c r="E107" s="589">
        <v>0</v>
      </c>
      <c r="F107" s="589">
        <v>5</v>
      </c>
      <c r="G107" s="589">
        <v>0</v>
      </c>
      <c r="H107" s="589">
        <v>60</v>
      </c>
      <c r="I107" s="590">
        <v>9</v>
      </c>
    </row>
    <row r="108" spans="1:9" x14ac:dyDescent="0.2">
      <c r="A108" s="1129"/>
      <c r="B108" s="587" t="s">
        <v>682</v>
      </c>
      <c r="C108" s="588">
        <v>9</v>
      </c>
      <c r="D108" s="589">
        <v>1</v>
      </c>
      <c r="E108" s="589">
        <v>0</v>
      </c>
      <c r="F108" s="589">
        <v>1</v>
      </c>
      <c r="G108" s="589">
        <v>0</v>
      </c>
      <c r="H108" s="589">
        <v>6</v>
      </c>
      <c r="I108" s="590">
        <v>1</v>
      </c>
    </row>
    <row r="109" spans="1:9" x14ac:dyDescent="0.2">
      <c r="A109" s="1129"/>
      <c r="B109" s="587" t="s">
        <v>683</v>
      </c>
      <c r="C109" s="588">
        <v>10320</v>
      </c>
      <c r="D109" s="589">
        <v>462</v>
      </c>
      <c r="E109" s="589">
        <v>1</v>
      </c>
      <c r="F109" s="589">
        <v>1089</v>
      </c>
      <c r="G109" s="589">
        <v>3</v>
      </c>
      <c r="H109" s="589">
        <v>8020</v>
      </c>
      <c r="I109" s="590">
        <v>745</v>
      </c>
    </row>
    <row r="110" spans="1:9" ht="24" x14ac:dyDescent="0.2">
      <c r="A110" s="1129"/>
      <c r="B110" s="587" t="s">
        <v>684</v>
      </c>
      <c r="C110" s="588">
        <v>10</v>
      </c>
      <c r="D110" s="589">
        <v>0</v>
      </c>
      <c r="E110" s="589">
        <v>0</v>
      </c>
      <c r="F110" s="589">
        <v>0</v>
      </c>
      <c r="G110" s="589">
        <v>0</v>
      </c>
      <c r="H110" s="589">
        <v>9</v>
      </c>
      <c r="I110" s="590">
        <v>1</v>
      </c>
    </row>
    <row r="111" spans="1:9" ht="24" x14ac:dyDescent="0.2">
      <c r="A111" s="1129"/>
      <c r="B111" s="587" t="s">
        <v>685</v>
      </c>
      <c r="C111" s="588">
        <v>1031</v>
      </c>
      <c r="D111" s="589">
        <v>45</v>
      </c>
      <c r="E111" s="589">
        <v>0</v>
      </c>
      <c r="F111" s="589">
        <v>211</v>
      </c>
      <c r="G111" s="589">
        <v>0</v>
      </c>
      <c r="H111" s="589">
        <v>685</v>
      </c>
      <c r="I111" s="590">
        <v>90</v>
      </c>
    </row>
    <row r="112" spans="1:9" ht="24" x14ac:dyDescent="0.2">
      <c r="A112" s="1129"/>
      <c r="B112" s="587" t="s">
        <v>686</v>
      </c>
      <c r="C112" s="588">
        <v>143</v>
      </c>
      <c r="D112" s="589">
        <v>2</v>
      </c>
      <c r="E112" s="589">
        <v>0</v>
      </c>
      <c r="F112" s="589">
        <v>16</v>
      </c>
      <c r="G112" s="589">
        <v>0</v>
      </c>
      <c r="H112" s="589">
        <v>108</v>
      </c>
      <c r="I112" s="590">
        <v>17</v>
      </c>
    </row>
    <row r="113" spans="1:9" x14ac:dyDescent="0.2">
      <c r="A113" s="1129"/>
      <c r="B113" s="587" t="s">
        <v>687</v>
      </c>
      <c r="C113" s="588">
        <v>29</v>
      </c>
      <c r="D113" s="589">
        <v>0</v>
      </c>
      <c r="E113" s="589">
        <v>0</v>
      </c>
      <c r="F113" s="589">
        <v>1</v>
      </c>
      <c r="G113" s="589">
        <v>0</v>
      </c>
      <c r="H113" s="589">
        <v>28</v>
      </c>
      <c r="I113" s="590">
        <v>0</v>
      </c>
    </row>
    <row r="114" spans="1:9" x14ac:dyDescent="0.2">
      <c r="A114" s="1129"/>
      <c r="B114" s="587" t="s">
        <v>688</v>
      </c>
      <c r="C114" s="588">
        <v>6</v>
      </c>
      <c r="D114" s="589">
        <v>0</v>
      </c>
      <c r="E114" s="589">
        <v>0</v>
      </c>
      <c r="F114" s="589">
        <v>3</v>
      </c>
      <c r="G114" s="589">
        <v>0</v>
      </c>
      <c r="H114" s="589">
        <v>3</v>
      </c>
      <c r="I114" s="590">
        <v>0</v>
      </c>
    </row>
    <row r="115" spans="1:9" x14ac:dyDescent="0.2">
      <c r="A115" s="1129"/>
      <c r="B115" s="587" t="s">
        <v>689</v>
      </c>
      <c r="C115" s="588">
        <v>172</v>
      </c>
      <c r="D115" s="589">
        <v>7</v>
      </c>
      <c r="E115" s="589">
        <v>0</v>
      </c>
      <c r="F115" s="589">
        <v>36</v>
      </c>
      <c r="G115" s="589">
        <v>0</v>
      </c>
      <c r="H115" s="589">
        <v>109</v>
      </c>
      <c r="I115" s="590">
        <v>20</v>
      </c>
    </row>
    <row r="116" spans="1:9" x14ac:dyDescent="0.2">
      <c r="A116" s="1129"/>
      <c r="B116" s="587" t="s">
        <v>690</v>
      </c>
      <c r="C116" s="588">
        <v>15</v>
      </c>
      <c r="D116" s="589">
        <v>2</v>
      </c>
      <c r="E116" s="589">
        <v>0</v>
      </c>
      <c r="F116" s="589">
        <v>2</v>
      </c>
      <c r="G116" s="589">
        <v>0</v>
      </c>
      <c r="H116" s="589">
        <v>11</v>
      </c>
      <c r="I116" s="590">
        <v>0</v>
      </c>
    </row>
    <row r="117" spans="1:9" x14ac:dyDescent="0.2">
      <c r="A117" s="1129"/>
      <c r="B117" s="587" t="s">
        <v>691</v>
      </c>
      <c r="C117" s="588">
        <v>62</v>
      </c>
      <c r="D117" s="589">
        <v>5</v>
      </c>
      <c r="E117" s="589">
        <v>0</v>
      </c>
      <c r="F117" s="589">
        <v>1</v>
      </c>
      <c r="G117" s="589">
        <v>0</v>
      </c>
      <c r="H117" s="589">
        <v>54</v>
      </c>
      <c r="I117" s="590">
        <v>2</v>
      </c>
    </row>
    <row r="118" spans="1:9" x14ac:dyDescent="0.2">
      <c r="A118" s="1129"/>
      <c r="B118" s="587" t="s">
        <v>692</v>
      </c>
      <c r="C118" s="588">
        <v>46</v>
      </c>
      <c r="D118" s="589">
        <v>0</v>
      </c>
      <c r="E118" s="589">
        <v>0</v>
      </c>
      <c r="F118" s="589">
        <v>5</v>
      </c>
      <c r="G118" s="589">
        <v>0</v>
      </c>
      <c r="H118" s="589">
        <v>41</v>
      </c>
      <c r="I118" s="590">
        <v>0</v>
      </c>
    </row>
    <row r="119" spans="1:9" ht="24" x14ac:dyDescent="0.2">
      <c r="A119" s="1129"/>
      <c r="B119" s="587" t="s">
        <v>693</v>
      </c>
      <c r="C119" s="588">
        <v>19</v>
      </c>
      <c r="D119" s="589">
        <v>0</v>
      </c>
      <c r="E119" s="589">
        <v>0</v>
      </c>
      <c r="F119" s="589">
        <v>7</v>
      </c>
      <c r="G119" s="589">
        <v>0</v>
      </c>
      <c r="H119" s="589">
        <v>10</v>
      </c>
      <c r="I119" s="590">
        <v>2</v>
      </c>
    </row>
    <row r="120" spans="1:9" x14ac:dyDescent="0.2">
      <c r="A120" s="1129"/>
      <c r="B120" s="587" t="s">
        <v>694</v>
      </c>
      <c r="C120" s="588">
        <v>24</v>
      </c>
      <c r="D120" s="589">
        <v>2</v>
      </c>
      <c r="E120" s="589">
        <v>0</v>
      </c>
      <c r="F120" s="589">
        <v>0</v>
      </c>
      <c r="G120" s="589">
        <v>0</v>
      </c>
      <c r="H120" s="589">
        <v>22</v>
      </c>
      <c r="I120" s="590">
        <v>0</v>
      </c>
    </row>
    <row r="121" spans="1:9" x14ac:dyDescent="0.2">
      <c r="A121" s="1129"/>
      <c r="B121" s="587" t="s">
        <v>695</v>
      </c>
      <c r="C121" s="588">
        <v>10</v>
      </c>
      <c r="D121" s="589">
        <v>1</v>
      </c>
      <c r="E121" s="589">
        <v>0</v>
      </c>
      <c r="F121" s="589">
        <v>0</v>
      </c>
      <c r="G121" s="589">
        <v>0</v>
      </c>
      <c r="H121" s="589">
        <v>9</v>
      </c>
      <c r="I121" s="590">
        <v>0</v>
      </c>
    </row>
    <row r="122" spans="1:9" x14ac:dyDescent="0.2">
      <c r="A122" s="1129"/>
      <c r="B122" s="587" t="s">
        <v>696</v>
      </c>
      <c r="C122" s="588">
        <v>799</v>
      </c>
      <c r="D122" s="589">
        <v>9</v>
      </c>
      <c r="E122" s="589">
        <v>0</v>
      </c>
      <c r="F122" s="589">
        <v>19</v>
      </c>
      <c r="G122" s="589">
        <v>0</v>
      </c>
      <c r="H122" s="589">
        <v>660</v>
      </c>
      <c r="I122" s="590">
        <v>111</v>
      </c>
    </row>
    <row r="123" spans="1:9" x14ac:dyDescent="0.2">
      <c r="A123" s="1129"/>
      <c r="B123" s="587" t="s">
        <v>697</v>
      </c>
      <c r="C123" s="588">
        <v>30</v>
      </c>
      <c r="D123" s="589">
        <v>1</v>
      </c>
      <c r="E123" s="589">
        <v>0</v>
      </c>
      <c r="F123" s="589">
        <v>15</v>
      </c>
      <c r="G123" s="589">
        <v>0</v>
      </c>
      <c r="H123" s="589">
        <v>14</v>
      </c>
      <c r="I123" s="590">
        <v>0</v>
      </c>
    </row>
    <row r="124" spans="1:9" x14ac:dyDescent="0.2">
      <c r="A124" s="1129"/>
      <c r="B124" s="587" t="s">
        <v>698</v>
      </c>
      <c r="C124" s="588">
        <v>109</v>
      </c>
      <c r="D124" s="589">
        <v>6</v>
      </c>
      <c r="E124" s="589">
        <v>0</v>
      </c>
      <c r="F124" s="589">
        <v>27</v>
      </c>
      <c r="G124" s="589">
        <v>0</v>
      </c>
      <c r="H124" s="589">
        <v>62</v>
      </c>
      <c r="I124" s="590">
        <v>14</v>
      </c>
    </row>
    <row r="125" spans="1:9" x14ac:dyDescent="0.2">
      <c r="A125" s="1129"/>
      <c r="B125" s="587" t="s">
        <v>699</v>
      </c>
      <c r="C125" s="588">
        <v>2841</v>
      </c>
      <c r="D125" s="589">
        <v>130</v>
      </c>
      <c r="E125" s="589">
        <v>0</v>
      </c>
      <c r="F125" s="589">
        <v>315</v>
      </c>
      <c r="G125" s="589">
        <v>0</v>
      </c>
      <c r="H125" s="589">
        <v>2209</v>
      </c>
      <c r="I125" s="590">
        <v>187</v>
      </c>
    </row>
    <row r="126" spans="1:9" x14ac:dyDescent="0.2">
      <c r="A126" s="1129"/>
      <c r="B126" s="587" t="s">
        <v>700</v>
      </c>
      <c r="C126" s="588">
        <v>22</v>
      </c>
      <c r="D126" s="589">
        <v>2</v>
      </c>
      <c r="E126" s="589">
        <v>0</v>
      </c>
      <c r="F126" s="589">
        <v>2</v>
      </c>
      <c r="G126" s="589">
        <v>0</v>
      </c>
      <c r="H126" s="589">
        <v>16</v>
      </c>
      <c r="I126" s="590">
        <v>2</v>
      </c>
    </row>
    <row r="127" spans="1:9" x14ac:dyDescent="0.2">
      <c r="A127" s="1129"/>
      <c r="B127" s="587" t="s">
        <v>701</v>
      </c>
      <c r="C127" s="588">
        <v>33</v>
      </c>
      <c r="D127" s="589">
        <v>1</v>
      </c>
      <c r="E127" s="589">
        <v>0</v>
      </c>
      <c r="F127" s="589">
        <v>0</v>
      </c>
      <c r="G127" s="589">
        <v>0</v>
      </c>
      <c r="H127" s="589">
        <v>32</v>
      </c>
      <c r="I127" s="590">
        <v>0</v>
      </c>
    </row>
    <row r="128" spans="1:9" x14ac:dyDescent="0.2">
      <c r="A128" s="1129"/>
      <c r="B128" s="587" t="s">
        <v>702</v>
      </c>
      <c r="C128" s="588">
        <v>11</v>
      </c>
      <c r="D128" s="589">
        <v>1</v>
      </c>
      <c r="E128" s="589">
        <v>0</v>
      </c>
      <c r="F128" s="589">
        <v>1</v>
      </c>
      <c r="G128" s="589">
        <v>0</v>
      </c>
      <c r="H128" s="589">
        <v>7</v>
      </c>
      <c r="I128" s="590">
        <v>2</v>
      </c>
    </row>
    <row r="129" spans="1:9" x14ac:dyDescent="0.2">
      <c r="A129" s="1129"/>
      <c r="B129" s="587" t="s">
        <v>703</v>
      </c>
      <c r="C129" s="588">
        <v>12</v>
      </c>
      <c r="D129" s="589">
        <v>2</v>
      </c>
      <c r="E129" s="589">
        <v>0</v>
      </c>
      <c r="F129" s="589">
        <v>2</v>
      </c>
      <c r="G129" s="589">
        <v>0</v>
      </c>
      <c r="H129" s="589">
        <v>8</v>
      </c>
      <c r="I129" s="590">
        <v>0</v>
      </c>
    </row>
    <row r="130" spans="1:9" x14ac:dyDescent="0.2">
      <c r="A130" s="1129"/>
      <c r="B130" s="587" t="s">
        <v>704</v>
      </c>
      <c r="C130" s="588">
        <v>53</v>
      </c>
      <c r="D130" s="589">
        <v>1</v>
      </c>
      <c r="E130" s="589">
        <v>0</v>
      </c>
      <c r="F130" s="589">
        <v>2</v>
      </c>
      <c r="G130" s="589">
        <v>0</v>
      </c>
      <c r="H130" s="589">
        <v>46</v>
      </c>
      <c r="I130" s="590">
        <v>4</v>
      </c>
    </row>
    <row r="131" spans="1:9" x14ac:dyDescent="0.2">
      <c r="A131" s="1129"/>
      <c r="B131" s="587" t="s">
        <v>705</v>
      </c>
      <c r="C131" s="588">
        <v>8</v>
      </c>
      <c r="D131" s="589">
        <v>0</v>
      </c>
      <c r="E131" s="589">
        <v>0</v>
      </c>
      <c r="F131" s="589">
        <v>2</v>
      </c>
      <c r="G131" s="589">
        <v>0</v>
      </c>
      <c r="H131" s="589">
        <v>4</v>
      </c>
      <c r="I131" s="590">
        <v>2</v>
      </c>
    </row>
    <row r="132" spans="1:9" x14ac:dyDescent="0.2">
      <c r="A132" s="1129"/>
      <c r="B132" s="587" t="s">
        <v>706</v>
      </c>
      <c r="C132" s="588">
        <v>1</v>
      </c>
      <c r="D132" s="589">
        <v>0</v>
      </c>
      <c r="E132" s="589">
        <v>0</v>
      </c>
      <c r="F132" s="589">
        <v>0</v>
      </c>
      <c r="G132" s="589">
        <v>0</v>
      </c>
      <c r="H132" s="589">
        <v>1</v>
      </c>
      <c r="I132" s="590">
        <v>0</v>
      </c>
    </row>
    <row r="133" spans="1:9" ht="24" x14ac:dyDescent="0.2">
      <c r="A133" s="1129"/>
      <c r="B133" s="587" t="s">
        <v>707</v>
      </c>
      <c r="C133" s="588">
        <v>19</v>
      </c>
      <c r="D133" s="589">
        <v>0</v>
      </c>
      <c r="E133" s="589">
        <v>0</v>
      </c>
      <c r="F133" s="589">
        <v>0</v>
      </c>
      <c r="G133" s="589">
        <v>0</v>
      </c>
      <c r="H133" s="589">
        <v>18</v>
      </c>
      <c r="I133" s="590">
        <v>1</v>
      </c>
    </row>
    <row r="134" spans="1:9" x14ac:dyDescent="0.2">
      <c r="A134" s="1129"/>
      <c r="B134" s="587" t="s">
        <v>708</v>
      </c>
      <c r="C134" s="588">
        <v>273</v>
      </c>
      <c r="D134" s="589">
        <v>11</v>
      </c>
      <c r="E134" s="589">
        <v>0</v>
      </c>
      <c r="F134" s="589">
        <v>37</v>
      </c>
      <c r="G134" s="589">
        <v>0</v>
      </c>
      <c r="H134" s="589">
        <v>196</v>
      </c>
      <c r="I134" s="590">
        <v>29</v>
      </c>
    </row>
    <row r="135" spans="1:9" x14ac:dyDescent="0.2">
      <c r="A135" s="1129"/>
      <c r="B135" s="587" t="s">
        <v>709</v>
      </c>
      <c r="C135" s="588">
        <v>14</v>
      </c>
      <c r="D135" s="589">
        <v>0</v>
      </c>
      <c r="E135" s="589">
        <v>0</v>
      </c>
      <c r="F135" s="589">
        <v>3</v>
      </c>
      <c r="G135" s="589">
        <v>0</v>
      </c>
      <c r="H135" s="589">
        <v>10</v>
      </c>
      <c r="I135" s="590">
        <v>1</v>
      </c>
    </row>
    <row r="136" spans="1:9" x14ac:dyDescent="0.2">
      <c r="A136" s="1129"/>
      <c r="B136" s="587" t="s">
        <v>710</v>
      </c>
      <c r="C136" s="588">
        <v>284</v>
      </c>
      <c r="D136" s="589">
        <v>17</v>
      </c>
      <c r="E136" s="589">
        <v>0</v>
      </c>
      <c r="F136" s="589">
        <v>12</v>
      </c>
      <c r="G136" s="589">
        <v>0</v>
      </c>
      <c r="H136" s="589">
        <v>232</v>
      </c>
      <c r="I136" s="590">
        <v>23</v>
      </c>
    </row>
    <row r="137" spans="1:9" x14ac:dyDescent="0.2">
      <c r="A137" s="1129"/>
      <c r="B137" s="587" t="s">
        <v>711</v>
      </c>
      <c r="C137" s="588">
        <v>16</v>
      </c>
      <c r="D137" s="589">
        <v>4</v>
      </c>
      <c r="E137" s="589">
        <v>0</v>
      </c>
      <c r="F137" s="589">
        <v>3</v>
      </c>
      <c r="G137" s="589">
        <v>0</v>
      </c>
      <c r="H137" s="589">
        <v>9</v>
      </c>
      <c r="I137" s="590">
        <v>0</v>
      </c>
    </row>
    <row r="138" spans="1:9" x14ac:dyDescent="0.2">
      <c r="A138" s="1129"/>
      <c r="B138" s="587" t="s">
        <v>712</v>
      </c>
      <c r="C138" s="588">
        <v>4</v>
      </c>
      <c r="D138" s="589">
        <v>0</v>
      </c>
      <c r="E138" s="589">
        <v>0</v>
      </c>
      <c r="F138" s="589">
        <v>1</v>
      </c>
      <c r="G138" s="589">
        <v>0</v>
      </c>
      <c r="H138" s="589">
        <v>2</v>
      </c>
      <c r="I138" s="590">
        <v>1</v>
      </c>
    </row>
    <row r="139" spans="1:9" ht="24" x14ac:dyDescent="0.2">
      <c r="A139" s="1129"/>
      <c r="B139" s="587" t="s">
        <v>713</v>
      </c>
      <c r="C139" s="588">
        <v>21</v>
      </c>
      <c r="D139" s="589">
        <v>1</v>
      </c>
      <c r="E139" s="589">
        <v>0</v>
      </c>
      <c r="F139" s="589">
        <v>0</v>
      </c>
      <c r="G139" s="589">
        <v>0</v>
      </c>
      <c r="H139" s="589">
        <v>18</v>
      </c>
      <c r="I139" s="590">
        <v>2</v>
      </c>
    </row>
    <row r="140" spans="1:9" x14ac:dyDescent="0.2">
      <c r="A140" s="1129"/>
      <c r="B140" s="587" t="s">
        <v>714</v>
      </c>
      <c r="C140" s="588">
        <v>18293</v>
      </c>
      <c r="D140" s="589">
        <v>927</v>
      </c>
      <c r="E140" s="589">
        <v>4</v>
      </c>
      <c r="F140" s="589">
        <v>207</v>
      </c>
      <c r="G140" s="589">
        <v>2</v>
      </c>
      <c r="H140" s="589">
        <v>16154</v>
      </c>
      <c r="I140" s="590">
        <v>999</v>
      </c>
    </row>
    <row r="141" spans="1:9" ht="24" x14ac:dyDescent="0.2">
      <c r="A141" s="1129"/>
      <c r="B141" s="587" t="s">
        <v>715</v>
      </c>
      <c r="C141" s="588">
        <v>109</v>
      </c>
      <c r="D141" s="589">
        <v>6</v>
      </c>
      <c r="E141" s="589">
        <v>0</v>
      </c>
      <c r="F141" s="589">
        <v>2</v>
      </c>
      <c r="G141" s="589">
        <v>0</v>
      </c>
      <c r="H141" s="589">
        <v>98</v>
      </c>
      <c r="I141" s="590">
        <v>3</v>
      </c>
    </row>
    <row r="142" spans="1:9" x14ac:dyDescent="0.2">
      <c r="A142" s="1129"/>
      <c r="B142" s="587" t="s">
        <v>716</v>
      </c>
      <c r="C142" s="588">
        <v>10</v>
      </c>
      <c r="D142" s="589">
        <v>0</v>
      </c>
      <c r="E142" s="589">
        <v>0</v>
      </c>
      <c r="F142" s="589">
        <v>0</v>
      </c>
      <c r="G142" s="589">
        <v>0</v>
      </c>
      <c r="H142" s="589">
        <v>10</v>
      </c>
      <c r="I142" s="590">
        <v>0</v>
      </c>
    </row>
    <row r="143" spans="1:9" x14ac:dyDescent="0.2">
      <c r="A143" s="1129"/>
      <c r="B143" s="587" t="s">
        <v>717</v>
      </c>
      <c r="C143" s="588">
        <v>42</v>
      </c>
      <c r="D143" s="589">
        <v>6</v>
      </c>
      <c r="E143" s="589">
        <v>0</v>
      </c>
      <c r="F143" s="589">
        <v>7</v>
      </c>
      <c r="G143" s="589">
        <v>0</v>
      </c>
      <c r="H143" s="589">
        <v>25</v>
      </c>
      <c r="I143" s="590">
        <v>4</v>
      </c>
    </row>
    <row r="144" spans="1:9" x14ac:dyDescent="0.2">
      <c r="A144" s="1129"/>
      <c r="B144" s="587" t="s">
        <v>718</v>
      </c>
      <c r="C144" s="588">
        <v>26</v>
      </c>
      <c r="D144" s="589">
        <v>1</v>
      </c>
      <c r="E144" s="589">
        <v>0</v>
      </c>
      <c r="F144" s="589">
        <v>3</v>
      </c>
      <c r="G144" s="589">
        <v>0</v>
      </c>
      <c r="H144" s="589">
        <v>20</v>
      </c>
      <c r="I144" s="590">
        <v>2</v>
      </c>
    </row>
    <row r="145" spans="1:9" x14ac:dyDescent="0.2">
      <c r="A145" s="1129"/>
      <c r="B145" s="587" t="s">
        <v>719</v>
      </c>
      <c r="C145" s="588">
        <v>33</v>
      </c>
      <c r="D145" s="589">
        <v>1</v>
      </c>
      <c r="E145" s="589">
        <v>0</v>
      </c>
      <c r="F145" s="589">
        <v>2</v>
      </c>
      <c r="G145" s="589">
        <v>0</v>
      </c>
      <c r="H145" s="589">
        <v>30</v>
      </c>
      <c r="I145" s="590">
        <v>0</v>
      </c>
    </row>
    <row r="146" spans="1:9" x14ac:dyDescent="0.2">
      <c r="A146" s="1129"/>
      <c r="B146" s="587" t="s">
        <v>720</v>
      </c>
      <c r="C146" s="588">
        <v>28</v>
      </c>
      <c r="D146" s="589">
        <v>0</v>
      </c>
      <c r="E146" s="589">
        <v>0</v>
      </c>
      <c r="F146" s="589">
        <v>1</v>
      </c>
      <c r="G146" s="589">
        <v>0</v>
      </c>
      <c r="H146" s="589">
        <v>27</v>
      </c>
      <c r="I146" s="590">
        <v>0</v>
      </c>
    </row>
    <row r="147" spans="1:9" x14ac:dyDescent="0.2">
      <c r="A147" s="1129"/>
      <c r="B147" s="587" t="s">
        <v>721</v>
      </c>
      <c r="C147" s="588">
        <v>175</v>
      </c>
      <c r="D147" s="589">
        <v>1</v>
      </c>
      <c r="E147" s="589">
        <v>0</v>
      </c>
      <c r="F147" s="589">
        <v>2</v>
      </c>
      <c r="G147" s="589">
        <v>0</v>
      </c>
      <c r="H147" s="589">
        <v>169</v>
      </c>
      <c r="I147" s="590">
        <v>3</v>
      </c>
    </row>
    <row r="148" spans="1:9" x14ac:dyDescent="0.2">
      <c r="A148" s="1129"/>
      <c r="B148" s="587" t="s">
        <v>722</v>
      </c>
      <c r="C148" s="588">
        <v>85</v>
      </c>
      <c r="D148" s="589">
        <v>4</v>
      </c>
      <c r="E148" s="589">
        <v>0</v>
      </c>
      <c r="F148" s="589">
        <v>1</v>
      </c>
      <c r="G148" s="589">
        <v>0</v>
      </c>
      <c r="H148" s="589">
        <v>80</v>
      </c>
      <c r="I148" s="590">
        <v>0</v>
      </c>
    </row>
    <row r="149" spans="1:9" ht="24" x14ac:dyDescent="0.2">
      <c r="A149" s="1129"/>
      <c r="B149" s="587" t="s">
        <v>723</v>
      </c>
      <c r="C149" s="588">
        <v>182</v>
      </c>
      <c r="D149" s="589">
        <v>10</v>
      </c>
      <c r="E149" s="589">
        <v>1</v>
      </c>
      <c r="F149" s="589">
        <v>17</v>
      </c>
      <c r="G149" s="589">
        <v>0</v>
      </c>
      <c r="H149" s="589">
        <v>145</v>
      </c>
      <c r="I149" s="590">
        <v>9</v>
      </c>
    </row>
    <row r="150" spans="1:9" x14ac:dyDescent="0.2">
      <c r="A150" s="1129"/>
      <c r="B150" s="587" t="s">
        <v>724</v>
      </c>
      <c r="C150" s="588">
        <v>257</v>
      </c>
      <c r="D150" s="589">
        <v>11</v>
      </c>
      <c r="E150" s="589">
        <v>0</v>
      </c>
      <c r="F150" s="589">
        <v>10</v>
      </c>
      <c r="G150" s="589">
        <v>0</v>
      </c>
      <c r="H150" s="589">
        <v>233</v>
      </c>
      <c r="I150" s="590">
        <v>3</v>
      </c>
    </row>
    <row r="151" spans="1:9" ht="24" x14ac:dyDescent="0.2">
      <c r="A151" s="1129"/>
      <c r="B151" s="587" t="s">
        <v>2958</v>
      </c>
      <c r="C151" s="588">
        <v>674</v>
      </c>
      <c r="D151" s="589">
        <v>19</v>
      </c>
      <c r="E151" s="589">
        <v>0</v>
      </c>
      <c r="F151" s="589">
        <v>5</v>
      </c>
      <c r="G151" s="589">
        <v>0</v>
      </c>
      <c r="H151" s="589">
        <v>641</v>
      </c>
      <c r="I151" s="590">
        <v>9</v>
      </c>
    </row>
    <row r="152" spans="1:9" x14ac:dyDescent="0.2">
      <c r="A152" s="1129"/>
      <c r="B152" s="587" t="s">
        <v>725</v>
      </c>
      <c r="C152" s="588">
        <v>1645</v>
      </c>
      <c r="D152" s="589">
        <v>21</v>
      </c>
      <c r="E152" s="589">
        <v>0</v>
      </c>
      <c r="F152" s="589">
        <v>8</v>
      </c>
      <c r="G152" s="589">
        <v>0</v>
      </c>
      <c r="H152" s="589">
        <v>1611</v>
      </c>
      <c r="I152" s="590">
        <v>5</v>
      </c>
    </row>
    <row r="153" spans="1:9" x14ac:dyDescent="0.2">
      <c r="A153" s="1129"/>
      <c r="B153" s="587" t="s">
        <v>726</v>
      </c>
      <c r="C153" s="588">
        <v>757</v>
      </c>
      <c r="D153" s="589">
        <v>12</v>
      </c>
      <c r="E153" s="589">
        <v>0</v>
      </c>
      <c r="F153" s="589">
        <v>17</v>
      </c>
      <c r="G153" s="589">
        <v>0</v>
      </c>
      <c r="H153" s="589">
        <v>725</v>
      </c>
      <c r="I153" s="590">
        <v>3</v>
      </c>
    </row>
    <row r="154" spans="1:9" ht="24" x14ac:dyDescent="0.2">
      <c r="A154" s="1129"/>
      <c r="B154" s="587" t="s">
        <v>727</v>
      </c>
      <c r="C154" s="588">
        <v>125</v>
      </c>
      <c r="D154" s="589">
        <v>13</v>
      </c>
      <c r="E154" s="589">
        <v>0</v>
      </c>
      <c r="F154" s="589">
        <v>10</v>
      </c>
      <c r="G154" s="589">
        <v>0</v>
      </c>
      <c r="H154" s="589">
        <v>88</v>
      </c>
      <c r="I154" s="590">
        <v>14</v>
      </c>
    </row>
    <row r="155" spans="1:9" ht="24" x14ac:dyDescent="0.2">
      <c r="A155" s="1129"/>
      <c r="B155" s="587" t="s">
        <v>728</v>
      </c>
      <c r="C155" s="588">
        <v>1</v>
      </c>
      <c r="D155" s="589">
        <v>0</v>
      </c>
      <c r="E155" s="589">
        <v>0</v>
      </c>
      <c r="F155" s="589">
        <v>0</v>
      </c>
      <c r="G155" s="589">
        <v>0</v>
      </c>
      <c r="H155" s="589">
        <v>0</v>
      </c>
      <c r="I155" s="590">
        <v>1</v>
      </c>
    </row>
    <row r="156" spans="1:9" x14ac:dyDescent="0.2">
      <c r="A156" s="1129"/>
      <c r="B156" s="587" t="s">
        <v>729</v>
      </c>
      <c r="C156" s="588">
        <v>15</v>
      </c>
      <c r="D156" s="589">
        <v>3</v>
      </c>
      <c r="E156" s="589">
        <v>0</v>
      </c>
      <c r="F156" s="589">
        <v>3</v>
      </c>
      <c r="G156" s="589">
        <v>0</v>
      </c>
      <c r="H156" s="589">
        <v>8</v>
      </c>
      <c r="I156" s="590">
        <v>1</v>
      </c>
    </row>
    <row r="157" spans="1:9" x14ac:dyDescent="0.2">
      <c r="A157" s="1129"/>
      <c r="B157" s="587" t="s">
        <v>730</v>
      </c>
      <c r="C157" s="588">
        <v>6</v>
      </c>
      <c r="D157" s="589">
        <v>2</v>
      </c>
      <c r="E157" s="589">
        <v>0</v>
      </c>
      <c r="F157" s="589">
        <v>0</v>
      </c>
      <c r="G157" s="589">
        <v>0</v>
      </c>
      <c r="H157" s="589">
        <v>4</v>
      </c>
      <c r="I157" s="590">
        <v>0</v>
      </c>
    </row>
    <row r="158" spans="1:9" x14ac:dyDescent="0.2">
      <c r="A158" s="1129"/>
      <c r="B158" s="587" t="s">
        <v>731</v>
      </c>
      <c r="C158" s="588">
        <v>9</v>
      </c>
      <c r="D158" s="589">
        <v>0</v>
      </c>
      <c r="E158" s="589">
        <v>0</v>
      </c>
      <c r="F158" s="589">
        <v>1</v>
      </c>
      <c r="G158" s="589">
        <v>0</v>
      </c>
      <c r="H158" s="589">
        <v>8</v>
      </c>
      <c r="I158" s="590">
        <v>0</v>
      </c>
    </row>
    <row r="159" spans="1:9" x14ac:dyDescent="0.2">
      <c r="A159" s="1129"/>
      <c r="B159" s="587" t="s">
        <v>732</v>
      </c>
      <c r="C159" s="588">
        <v>17</v>
      </c>
      <c r="D159" s="589">
        <v>0</v>
      </c>
      <c r="E159" s="589">
        <v>0</v>
      </c>
      <c r="F159" s="589">
        <v>0</v>
      </c>
      <c r="G159" s="589">
        <v>0</v>
      </c>
      <c r="H159" s="589">
        <v>16</v>
      </c>
      <c r="I159" s="590">
        <v>1</v>
      </c>
    </row>
    <row r="160" spans="1:9" x14ac:dyDescent="0.2">
      <c r="A160" s="1129"/>
      <c r="B160" s="587" t="s">
        <v>733</v>
      </c>
      <c r="C160" s="588">
        <v>1289</v>
      </c>
      <c r="D160" s="589">
        <v>67</v>
      </c>
      <c r="E160" s="589">
        <v>0</v>
      </c>
      <c r="F160" s="589">
        <v>274</v>
      </c>
      <c r="G160" s="589">
        <v>0</v>
      </c>
      <c r="H160" s="589">
        <v>815</v>
      </c>
      <c r="I160" s="590">
        <v>133</v>
      </c>
    </row>
    <row r="161" spans="1:9" x14ac:dyDescent="0.2">
      <c r="A161" s="1129"/>
      <c r="B161" s="587" t="s">
        <v>734</v>
      </c>
      <c r="C161" s="588">
        <v>28</v>
      </c>
      <c r="D161" s="589">
        <v>0</v>
      </c>
      <c r="E161" s="589">
        <v>0</v>
      </c>
      <c r="F161" s="589">
        <v>1</v>
      </c>
      <c r="G161" s="589">
        <v>0</v>
      </c>
      <c r="H161" s="589">
        <v>25</v>
      </c>
      <c r="I161" s="590">
        <v>2</v>
      </c>
    </row>
    <row r="162" spans="1:9" x14ac:dyDescent="0.2">
      <c r="A162" s="1129"/>
      <c r="B162" s="587" t="s">
        <v>735</v>
      </c>
      <c r="C162" s="588">
        <v>28</v>
      </c>
      <c r="D162" s="589">
        <v>3</v>
      </c>
      <c r="E162" s="589">
        <v>0</v>
      </c>
      <c r="F162" s="589">
        <v>1</v>
      </c>
      <c r="G162" s="589">
        <v>0</v>
      </c>
      <c r="H162" s="589">
        <v>21</v>
      </c>
      <c r="I162" s="590">
        <v>3</v>
      </c>
    </row>
    <row r="163" spans="1:9" x14ac:dyDescent="0.2">
      <c r="A163" s="1129"/>
      <c r="B163" s="587" t="s">
        <v>736</v>
      </c>
      <c r="C163" s="588">
        <v>285</v>
      </c>
      <c r="D163" s="589">
        <v>9</v>
      </c>
      <c r="E163" s="589">
        <v>0</v>
      </c>
      <c r="F163" s="589">
        <v>13</v>
      </c>
      <c r="G163" s="589">
        <v>0</v>
      </c>
      <c r="H163" s="589">
        <v>254</v>
      </c>
      <c r="I163" s="590">
        <v>9</v>
      </c>
    </row>
    <row r="164" spans="1:9" x14ac:dyDescent="0.2">
      <c r="A164" s="1129"/>
      <c r="B164" s="587" t="s">
        <v>737</v>
      </c>
      <c r="C164" s="588">
        <v>200564</v>
      </c>
      <c r="D164" s="589">
        <v>3948</v>
      </c>
      <c r="E164" s="589">
        <v>11</v>
      </c>
      <c r="F164" s="589">
        <v>10002</v>
      </c>
      <c r="G164" s="589">
        <v>5</v>
      </c>
      <c r="H164" s="589">
        <v>181843</v>
      </c>
      <c r="I164" s="590">
        <v>4755</v>
      </c>
    </row>
    <row r="165" spans="1:9" x14ac:dyDescent="0.2">
      <c r="A165" s="1129"/>
      <c r="B165" s="587" t="s">
        <v>738</v>
      </c>
      <c r="C165" s="588">
        <v>19</v>
      </c>
      <c r="D165" s="589">
        <v>0</v>
      </c>
      <c r="E165" s="589">
        <v>0</v>
      </c>
      <c r="F165" s="589">
        <v>2</v>
      </c>
      <c r="G165" s="589">
        <v>0</v>
      </c>
      <c r="H165" s="589">
        <v>16</v>
      </c>
      <c r="I165" s="590">
        <v>1</v>
      </c>
    </row>
    <row r="166" spans="1:9" x14ac:dyDescent="0.2">
      <c r="A166" s="1129"/>
      <c r="B166" s="587" t="s">
        <v>739</v>
      </c>
      <c r="C166" s="588">
        <v>20</v>
      </c>
      <c r="D166" s="589">
        <v>3</v>
      </c>
      <c r="E166" s="589">
        <v>0</v>
      </c>
      <c r="F166" s="589">
        <v>3</v>
      </c>
      <c r="G166" s="589">
        <v>0</v>
      </c>
      <c r="H166" s="589">
        <v>12</v>
      </c>
      <c r="I166" s="590">
        <v>2</v>
      </c>
    </row>
    <row r="167" spans="1:9" x14ac:dyDescent="0.2">
      <c r="A167" s="1129"/>
      <c r="B167" s="587" t="s">
        <v>740</v>
      </c>
      <c r="C167" s="588">
        <v>86</v>
      </c>
      <c r="D167" s="589">
        <v>4</v>
      </c>
      <c r="E167" s="589">
        <v>0</v>
      </c>
      <c r="F167" s="589">
        <v>7</v>
      </c>
      <c r="G167" s="589">
        <v>0</v>
      </c>
      <c r="H167" s="589">
        <v>70</v>
      </c>
      <c r="I167" s="590">
        <v>5</v>
      </c>
    </row>
    <row r="168" spans="1:9" x14ac:dyDescent="0.2">
      <c r="A168" s="1129"/>
      <c r="B168" s="587" t="s">
        <v>741</v>
      </c>
      <c r="C168" s="588">
        <v>15</v>
      </c>
      <c r="D168" s="589">
        <v>0</v>
      </c>
      <c r="E168" s="589">
        <v>0</v>
      </c>
      <c r="F168" s="589">
        <v>1</v>
      </c>
      <c r="G168" s="589">
        <v>0</v>
      </c>
      <c r="H168" s="589">
        <v>11</v>
      </c>
      <c r="I168" s="590">
        <v>3</v>
      </c>
    </row>
    <row r="169" spans="1:9" x14ac:dyDescent="0.2">
      <c r="A169" s="1129"/>
      <c r="B169" s="587" t="s">
        <v>742</v>
      </c>
      <c r="C169" s="588">
        <v>18</v>
      </c>
      <c r="D169" s="589">
        <v>2</v>
      </c>
      <c r="E169" s="589">
        <v>0</v>
      </c>
      <c r="F169" s="589">
        <v>3</v>
      </c>
      <c r="G169" s="589">
        <v>0</v>
      </c>
      <c r="H169" s="589">
        <v>13</v>
      </c>
      <c r="I169" s="590">
        <v>0</v>
      </c>
    </row>
    <row r="170" spans="1:9" ht="24" x14ac:dyDescent="0.2">
      <c r="A170" s="1129"/>
      <c r="B170" s="587" t="s">
        <v>743</v>
      </c>
      <c r="C170" s="588">
        <v>31</v>
      </c>
      <c r="D170" s="589">
        <v>2</v>
      </c>
      <c r="E170" s="589">
        <v>0</v>
      </c>
      <c r="F170" s="589">
        <v>6</v>
      </c>
      <c r="G170" s="589">
        <v>0</v>
      </c>
      <c r="H170" s="589">
        <v>20</v>
      </c>
      <c r="I170" s="590">
        <v>3</v>
      </c>
    </row>
    <row r="171" spans="1:9" x14ac:dyDescent="0.2">
      <c r="A171" s="1129"/>
      <c r="B171" s="587" t="s">
        <v>744</v>
      </c>
      <c r="C171" s="588">
        <v>469</v>
      </c>
      <c r="D171" s="589">
        <v>14</v>
      </c>
      <c r="E171" s="589">
        <v>0</v>
      </c>
      <c r="F171" s="589">
        <v>27</v>
      </c>
      <c r="G171" s="589">
        <v>0</v>
      </c>
      <c r="H171" s="589">
        <v>418</v>
      </c>
      <c r="I171" s="590">
        <v>10</v>
      </c>
    </row>
    <row r="172" spans="1:9" x14ac:dyDescent="0.2">
      <c r="A172" s="1129"/>
      <c r="B172" s="587" t="s">
        <v>745</v>
      </c>
      <c r="C172" s="588">
        <v>9</v>
      </c>
      <c r="D172" s="589">
        <v>0</v>
      </c>
      <c r="E172" s="589">
        <v>0</v>
      </c>
      <c r="F172" s="589">
        <v>0</v>
      </c>
      <c r="G172" s="589">
        <v>0</v>
      </c>
      <c r="H172" s="589">
        <v>9</v>
      </c>
      <c r="I172" s="590">
        <v>0</v>
      </c>
    </row>
    <row r="173" spans="1:9" x14ac:dyDescent="0.2">
      <c r="A173" s="1129"/>
      <c r="B173" s="587" t="s">
        <v>746</v>
      </c>
      <c r="C173" s="588">
        <v>22</v>
      </c>
      <c r="D173" s="589">
        <v>0</v>
      </c>
      <c r="E173" s="589">
        <v>0</v>
      </c>
      <c r="F173" s="589">
        <v>6</v>
      </c>
      <c r="G173" s="589">
        <v>0</v>
      </c>
      <c r="H173" s="589">
        <v>12</v>
      </c>
      <c r="I173" s="590">
        <v>4</v>
      </c>
    </row>
    <row r="174" spans="1:9" ht="24" x14ac:dyDescent="0.2">
      <c r="A174" s="1129"/>
      <c r="B174" s="587" t="s">
        <v>747</v>
      </c>
      <c r="C174" s="588">
        <v>62</v>
      </c>
      <c r="D174" s="589">
        <v>1</v>
      </c>
      <c r="E174" s="589">
        <v>0</v>
      </c>
      <c r="F174" s="589">
        <v>1</v>
      </c>
      <c r="G174" s="589">
        <v>0</v>
      </c>
      <c r="H174" s="589">
        <v>58</v>
      </c>
      <c r="I174" s="590">
        <v>2</v>
      </c>
    </row>
    <row r="175" spans="1:9" x14ac:dyDescent="0.2">
      <c r="A175" s="1129"/>
      <c r="B175" s="587" t="s">
        <v>2957</v>
      </c>
      <c r="C175" s="588">
        <v>16655</v>
      </c>
      <c r="D175" s="589">
        <v>557</v>
      </c>
      <c r="E175" s="589">
        <v>1</v>
      </c>
      <c r="F175" s="589">
        <v>1059</v>
      </c>
      <c r="G175" s="589">
        <v>3</v>
      </c>
      <c r="H175" s="589">
        <v>14044</v>
      </c>
      <c r="I175" s="590">
        <v>991</v>
      </c>
    </row>
    <row r="176" spans="1:9" x14ac:dyDescent="0.2">
      <c r="A176" s="1129"/>
      <c r="B176" s="587" t="s">
        <v>748</v>
      </c>
      <c r="C176" s="588">
        <v>207</v>
      </c>
      <c r="D176" s="589">
        <v>11</v>
      </c>
      <c r="E176" s="589">
        <v>0</v>
      </c>
      <c r="F176" s="589">
        <v>17</v>
      </c>
      <c r="G176" s="589">
        <v>0</v>
      </c>
      <c r="H176" s="589">
        <v>174</v>
      </c>
      <c r="I176" s="590">
        <v>5</v>
      </c>
    </row>
    <row r="177" spans="1:9" x14ac:dyDescent="0.2">
      <c r="A177" s="1129"/>
      <c r="B177" s="587" t="s">
        <v>749</v>
      </c>
      <c r="C177" s="588">
        <v>13</v>
      </c>
      <c r="D177" s="589">
        <v>0</v>
      </c>
      <c r="E177" s="589">
        <v>0</v>
      </c>
      <c r="F177" s="589">
        <v>0</v>
      </c>
      <c r="G177" s="589">
        <v>0</v>
      </c>
      <c r="H177" s="589">
        <v>12</v>
      </c>
      <c r="I177" s="590">
        <v>1</v>
      </c>
    </row>
    <row r="178" spans="1:9" x14ac:dyDescent="0.2">
      <c r="A178" s="1129"/>
      <c r="B178" s="587" t="s">
        <v>750</v>
      </c>
      <c r="C178" s="588">
        <v>11</v>
      </c>
      <c r="D178" s="589">
        <v>0</v>
      </c>
      <c r="E178" s="589">
        <v>0</v>
      </c>
      <c r="F178" s="589">
        <v>1</v>
      </c>
      <c r="G178" s="589">
        <v>0</v>
      </c>
      <c r="H178" s="589">
        <v>9</v>
      </c>
      <c r="I178" s="590">
        <v>1</v>
      </c>
    </row>
    <row r="179" spans="1:9" ht="24" x14ac:dyDescent="0.2">
      <c r="A179" s="1129"/>
      <c r="B179" s="587" t="s">
        <v>751</v>
      </c>
      <c r="C179" s="588">
        <v>38</v>
      </c>
      <c r="D179" s="589">
        <v>3</v>
      </c>
      <c r="E179" s="589">
        <v>0</v>
      </c>
      <c r="F179" s="589">
        <v>10</v>
      </c>
      <c r="G179" s="589">
        <v>0</v>
      </c>
      <c r="H179" s="589">
        <v>21</v>
      </c>
      <c r="I179" s="590">
        <v>4</v>
      </c>
    </row>
    <row r="180" spans="1:9" x14ac:dyDescent="0.2">
      <c r="A180" s="1129"/>
      <c r="B180" s="587" t="s">
        <v>752</v>
      </c>
      <c r="C180" s="588">
        <v>3181</v>
      </c>
      <c r="D180" s="589">
        <v>26</v>
      </c>
      <c r="E180" s="589">
        <v>0</v>
      </c>
      <c r="F180" s="589">
        <v>107</v>
      </c>
      <c r="G180" s="589">
        <v>0</v>
      </c>
      <c r="H180" s="589">
        <v>2982</v>
      </c>
      <c r="I180" s="590">
        <v>66</v>
      </c>
    </row>
    <row r="181" spans="1:9" x14ac:dyDescent="0.2">
      <c r="A181" s="1129"/>
      <c r="B181" s="587" t="s">
        <v>753</v>
      </c>
      <c r="C181" s="588">
        <v>5</v>
      </c>
      <c r="D181" s="589">
        <v>0</v>
      </c>
      <c r="E181" s="589">
        <v>0</v>
      </c>
      <c r="F181" s="589">
        <v>0</v>
      </c>
      <c r="G181" s="589">
        <v>0</v>
      </c>
      <c r="H181" s="589">
        <v>5</v>
      </c>
      <c r="I181" s="590">
        <v>0</v>
      </c>
    </row>
    <row r="182" spans="1:9" x14ac:dyDescent="0.2">
      <c r="A182" s="1129"/>
      <c r="B182" s="587" t="s">
        <v>754</v>
      </c>
      <c r="C182" s="588">
        <v>4</v>
      </c>
      <c r="D182" s="589">
        <v>0</v>
      </c>
      <c r="E182" s="589">
        <v>0</v>
      </c>
      <c r="F182" s="589">
        <v>0</v>
      </c>
      <c r="G182" s="589">
        <v>0</v>
      </c>
      <c r="H182" s="589">
        <v>4</v>
      </c>
      <c r="I182" s="590">
        <v>0</v>
      </c>
    </row>
    <row r="183" spans="1:9" x14ac:dyDescent="0.2">
      <c r="A183" s="1129"/>
      <c r="B183" s="587" t="s">
        <v>755</v>
      </c>
      <c r="C183" s="588">
        <v>7</v>
      </c>
      <c r="D183" s="589">
        <v>1</v>
      </c>
      <c r="E183" s="589">
        <v>0</v>
      </c>
      <c r="F183" s="589">
        <v>1</v>
      </c>
      <c r="G183" s="589">
        <v>0</v>
      </c>
      <c r="H183" s="589">
        <v>4</v>
      </c>
      <c r="I183" s="590">
        <v>1</v>
      </c>
    </row>
    <row r="184" spans="1:9" x14ac:dyDescent="0.2">
      <c r="A184" s="1129"/>
      <c r="B184" s="587" t="s">
        <v>756</v>
      </c>
      <c r="C184" s="588">
        <v>2</v>
      </c>
      <c r="D184" s="589">
        <v>0</v>
      </c>
      <c r="E184" s="589">
        <v>0</v>
      </c>
      <c r="F184" s="589">
        <v>0</v>
      </c>
      <c r="G184" s="589">
        <v>0</v>
      </c>
      <c r="H184" s="589">
        <v>2</v>
      </c>
      <c r="I184" s="590">
        <v>0</v>
      </c>
    </row>
    <row r="185" spans="1:9" x14ac:dyDescent="0.2">
      <c r="A185" s="1129"/>
      <c r="B185" s="587" t="s">
        <v>757</v>
      </c>
      <c r="C185" s="588">
        <v>104</v>
      </c>
      <c r="D185" s="589">
        <v>2</v>
      </c>
      <c r="E185" s="589">
        <v>0</v>
      </c>
      <c r="F185" s="589">
        <v>3</v>
      </c>
      <c r="G185" s="589">
        <v>0</v>
      </c>
      <c r="H185" s="589">
        <v>96</v>
      </c>
      <c r="I185" s="590">
        <v>3</v>
      </c>
    </row>
    <row r="186" spans="1:9" x14ac:dyDescent="0.2">
      <c r="A186" s="1129"/>
      <c r="B186" s="587" t="s">
        <v>758</v>
      </c>
      <c r="C186" s="588">
        <v>11</v>
      </c>
      <c r="D186" s="589">
        <v>2</v>
      </c>
      <c r="E186" s="589">
        <v>0</v>
      </c>
      <c r="F186" s="589">
        <v>0</v>
      </c>
      <c r="G186" s="589">
        <v>0</v>
      </c>
      <c r="H186" s="589">
        <v>8</v>
      </c>
      <c r="I186" s="590">
        <v>1</v>
      </c>
    </row>
    <row r="187" spans="1:9" x14ac:dyDescent="0.2">
      <c r="A187" s="1129"/>
      <c r="B187" s="587" t="s">
        <v>759</v>
      </c>
      <c r="C187" s="588">
        <v>9</v>
      </c>
      <c r="D187" s="589">
        <v>1</v>
      </c>
      <c r="E187" s="589">
        <v>0</v>
      </c>
      <c r="F187" s="589">
        <v>0</v>
      </c>
      <c r="G187" s="589">
        <v>0</v>
      </c>
      <c r="H187" s="589">
        <v>8</v>
      </c>
      <c r="I187" s="590">
        <v>0</v>
      </c>
    </row>
    <row r="188" spans="1:9" x14ac:dyDescent="0.2">
      <c r="A188" s="1129"/>
      <c r="B188" s="587" t="s">
        <v>760</v>
      </c>
      <c r="C188" s="588">
        <v>38</v>
      </c>
      <c r="D188" s="589">
        <v>3</v>
      </c>
      <c r="E188" s="589">
        <v>0</v>
      </c>
      <c r="F188" s="589">
        <v>6</v>
      </c>
      <c r="G188" s="589">
        <v>0</v>
      </c>
      <c r="H188" s="589">
        <v>23</v>
      </c>
      <c r="I188" s="590">
        <v>6</v>
      </c>
    </row>
    <row r="189" spans="1:9" x14ac:dyDescent="0.2">
      <c r="A189" s="1129"/>
      <c r="B189" s="587" t="s">
        <v>761</v>
      </c>
      <c r="C189" s="588">
        <v>210</v>
      </c>
      <c r="D189" s="589">
        <v>8</v>
      </c>
      <c r="E189" s="589">
        <v>0</v>
      </c>
      <c r="F189" s="589">
        <v>25</v>
      </c>
      <c r="G189" s="589">
        <v>0</v>
      </c>
      <c r="H189" s="589">
        <v>158</v>
      </c>
      <c r="I189" s="590">
        <v>19</v>
      </c>
    </row>
    <row r="190" spans="1:9" x14ac:dyDescent="0.2">
      <c r="A190" s="1129"/>
      <c r="B190" s="587" t="s">
        <v>762</v>
      </c>
      <c r="C190" s="588">
        <v>10</v>
      </c>
      <c r="D190" s="589">
        <v>0</v>
      </c>
      <c r="E190" s="589">
        <v>0</v>
      </c>
      <c r="F190" s="589">
        <v>1</v>
      </c>
      <c r="G190" s="589">
        <v>0</v>
      </c>
      <c r="H190" s="589">
        <v>7</v>
      </c>
      <c r="I190" s="590">
        <v>2</v>
      </c>
    </row>
    <row r="191" spans="1:9" x14ac:dyDescent="0.2">
      <c r="A191" s="1129"/>
      <c r="B191" s="587" t="s">
        <v>763</v>
      </c>
      <c r="C191" s="588">
        <v>762</v>
      </c>
      <c r="D191" s="589">
        <v>49</v>
      </c>
      <c r="E191" s="589">
        <v>1</v>
      </c>
      <c r="F191" s="589">
        <v>100</v>
      </c>
      <c r="G191" s="589">
        <v>0</v>
      </c>
      <c r="H191" s="589">
        <v>527</v>
      </c>
      <c r="I191" s="590">
        <v>85</v>
      </c>
    </row>
    <row r="192" spans="1:9" x14ac:dyDescent="0.2">
      <c r="A192" s="1129"/>
      <c r="B192" s="587" t="s">
        <v>764</v>
      </c>
      <c r="C192" s="588">
        <v>171</v>
      </c>
      <c r="D192" s="589">
        <v>11</v>
      </c>
      <c r="E192" s="589">
        <v>0</v>
      </c>
      <c r="F192" s="589">
        <v>16</v>
      </c>
      <c r="G192" s="589">
        <v>0</v>
      </c>
      <c r="H192" s="589">
        <v>127</v>
      </c>
      <c r="I192" s="590">
        <v>17</v>
      </c>
    </row>
    <row r="193" spans="1:9" x14ac:dyDescent="0.2">
      <c r="A193" s="1129"/>
      <c r="B193" s="587" t="s">
        <v>765</v>
      </c>
      <c r="C193" s="588">
        <v>48</v>
      </c>
      <c r="D193" s="589">
        <v>4</v>
      </c>
      <c r="E193" s="589">
        <v>0</v>
      </c>
      <c r="F193" s="589">
        <v>3</v>
      </c>
      <c r="G193" s="589">
        <v>0</v>
      </c>
      <c r="H193" s="589">
        <v>36</v>
      </c>
      <c r="I193" s="590">
        <v>5</v>
      </c>
    </row>
    <row r="194" spans="1:9" x14ac:dyDescent="0.2">
      <c r="A194" s="1129"/>
      <c r="B194" s="587" t="s">
        <v>767</v>
      </c>
      <c r="C194" s="588">
        <v>7</v>
      </c>
      <c r="D194" s="589">
        <v>1</v>
      </c>
      <c r="E194" s="589">
        <v>0</v>
      </c>
      <c r="F194" s="589">
        <v>0</v>
      </c>
      <c r="G194" s="589">
        <v>0</v>
      </c>
      <c r="H194" s="589">
        <v>6</v>
      </c>
      <c r="I194" s="590">
        <v>0</v>
      </c>
    </row>
    <row r="195" spans="1:9" x14ac:dyDescent="0.2">
      <c r="A195" s="1129"/>
      <c r="B195" s="587" t="s">
        <v>768</v>
      </c>
      <c r="C195" s="588">
        <v>2</v>
      </c>
      <c r="D195" s="589">
        <v>0</v>
      </c>
      <c r="E195" s="589">
        <v>0</v>
      </c>
      <c r="F195" s="589">
        <v>1</v>
      </c>
      <c r="G195" s="589">
        <v>0</v>
      </c>
      <c r="H195" s="589">
        <v>1</v>
      </c>
      <c r="I195" s="590">
        <v>0</v>
      </c>
    </row>
    <row r="196" spans="1:9" x14ac:dyDescent="0.2">
      <c r="A196" s="1129"/>
      <c r="B196" s="587" t="s">
        <v>2960</v>
      </c>
      <c r="C196" s="588">
        <v>137</v>
      </c>
      <c r="D196" s="589">
        <v>9</v>
      </c>
      <c r="E196" s="589">
        <v>0</v>
      </c>
      <c r="F196" s="589">
        <v>17</v>
      </c>
      <c r="G196" s="589">
        <v>0</v>
      </c>
      <c r="H196" s="589">
        <v>94</v>
      </c>
      <c r="I196" s="590">
        <v>17</v>
      </c>
    </row>
    <row r="197" spans="1:9" ht="24" x14ac:dyDescent="0.2">
      <c r="A197" s="1129"/>
      <c r="B197" s="587" t="s">
        <v>769</v>
      </c>
      <c r="C197" s="588">
        <v>613</v>
      </c>
      <c r="D197" s="589">
        <v>12</v>
      </c>
      <c r="E197" s="589">
        <v>0</v>
      </c>
      <c r="F197" s="589">
        <v>36</v>
      </c>
      <c r="G197" s="589">
        <v>0</v>
      </c>
      <c r="H197" s="589">
        <v>555</v>
      </c>
      <c r="I197" s="590">
        <v>10</v>
      </c>
    </row>
    <row r="198" spans="1:9" x14ac:dyDescent="0.2">
      <c r="A198" s="1129"/>
      <c r="B198" s="587" t="s">
        <v>770</v>
      </c>
      <c r="C198" s="588">
        <v>16</v>
      </c>
      <c r="D198" s="589">
        <v>0</v>
      </c>
      <c r="E198" s="589">
        <v>0</v>
      </c>
      <c r="F198" s="589">
        <v>1</v>
      </c>
      <c r="G198" s="589">
        <v>0</v>
      </c>
      <c r="H198" s="589">
        <v>13</v>
      </c>
      <c r="I198" s="590">
        <v>2</v>
      </c>
    </row>
    <row r="199" spans="1:9" ht="24" x14ac:dyDescent="0.2">
      <c r="A199" s="1129"/>
      <c r="B199" s="587" t="s">
        <v>771</v>
      </c>
      <c r="C199" s="588">
        <v>41</v>
      </c>
      <c r="D199" s="589">
        <v>1</v>
      </c>
      <c r="E199" s="589">
        <v>0</v>
      </c>
      <c r="F199" s="589">
        <v>2</v>
      </c>
      <c r="G199" s="589">
        <v>0</v>
      </c>
      <c r="H199" s="589">
        <v>38</v>
      </c>
      <c r="I199" s="590">
        <v>0</v>
      </c>
    </row>
    <row r="200" spans="1:9" x14ac:dyDescent="0.2">
      <c r="A200" s="1129"/>
      <c r="B200" s="587" t="s">
        <v>772</v>
      </c>
      <c r="C200" s="588">
        <v>14943</v>
      </c>
      <c r="D200" s="589">
        <v>731</v>
      </c>
      <c r="E200" s="589">
        <v>1</v>
      </c>
      <c r="F200" s="589">
        <v>373</v>
      </c>
      <c r="G200" s="589">
        <v>0</v>
      </c>
      <c r="H200" s="589">
        <v>12912</v>
      </c>
      <c r="I200" s="590">
        <v>926</v>
      </c>
    </row>
    <row r="201" spans="1:9" x14ac:dyDescent="0.2">
      <c r="A201" s="1129"/>
      <c r="B201" s="587" t="s">
        <v>773</v>
      </c>
      <c r="C201" s="588">
        <v>92</v>
      </c>
      <c r="D201" s="589">
        <v>5</v>
      </c>
      <c r="E201" s="589">
        <v>0</v>
      </c>
      <c r="F201" s="589">
        <v>9</v>
      </c>
      <c r="G201" s="589">
        <v>0</v>
      </c>
      <c r="H201" s="589">
        <v>74</v>
      </c>
      <c r="I201" s="590">
        <v>4</v>
      </c>
    </row>
    <row r="202" spans="1:9" x14ac:dyDescent="0.2">
      <c r="A202" s="1129"/>
      <c r="B202" s="587" t="s">
        <v>774</v>
      </c>
      <c r="C202" s="588">
        <v>6</v>
      </c>
      <c r="D202" s="589">
        <v>1</v>
      </c>
      <c r="E202" s="589">
        <v>0</v>
      </c>
      <c r="F202" s="589">
        <v>0</v>
      </c>
      <c r="G202" s="589">
        <v>0</v>
      </c>
      <c r="H202" s="589">
        <v>5</v>
      </c>
      <c r="I202" s="590">
        <v>0</v>
      </c>
    </row>
    <row r="203" spans="1:9" x14ac:dyDescent="0.2">
      <c r="A203" s="1129"/>
      <c r="B203" s="587" t="s">
        <v>775</v>
      </c>
      <c r="C203" s="588">
        <v>1</v>
      </c>
      <c r="D203" s="589">
        <v>0</v>
      </c>
      <c r="E203" s="589">
        <v>0</v>
      </c>
      <c r="F203" s="589">
        <v>1</v>
      </c>
      <c r="G203" s="589">
        <v>0</v>
      </c>
      <c r="H203" s="589">
        <v>0</v>
      </c>
      <c r="I203" s="590">
        <v>0</v>
      </c>
    </row>
    <row r="204" spans="1:9" x14ac:dyDescent="0.2">
      <c r="A204" s="1129"/>
      <c r="B204" s="587" t="s">
        <v>776</v>
      </c>
      <c r="C204" s="588">
        <v>6</v>
      </c>
      <c r="D204" s="589">
        <v>0</v>
      </c>
      <c r="E204" s="589">
        <v>0</v>
      </c>
      <c r="F204" s="589">
        <v>1</v>
      </c>
      <c r="G204" s="589">
        <v>0</v>
      </c>
      <c r="H204" s="589">
        <v>5</v>
      </c>
      <c r="I204" s="590">
        <v>0</v>
      </c>
    </row>
    <row r="205" spans="1:9" x14ac:dyDescent="0.2">
      <c r="A205" s="1129"/>
      <c r="B205" s="587" t="s">
        <v>777</v>
      </c>
      <c r="C205" s="588">
        <v>115</v>
      </c>
      <c r="D205" s="589">
        <v>4</v>
      </c>
      <c r="E205" s="589">
        <v>0</v>
      </c>
      <c r="F205" s="589">
        <v>19</v>
      </c>
      <c r="G205" s="589">
        <v>0</v>
      </c>
      <c r="H205" s="589">
        <v>74</v>
      </c>
      <c r="I205" s="590">
        <v>18</v>
      </c>
    </row>
    <row r="206" spans="1:9" ht="24" x14ac:dyDescent="0.2">
      <c r="A206" s="1129"/>
      <c r="B206" s="587" t="s">
        <v>778</v>
      </c>
      <c r="C206" s="588">
        <v>17</v>
      </c>
      <c r="D206" s="589">
        <v>1</v>
      </c>
      <c r="E206" s="589">
        <v>0</v>
      </c>
      <c r="F206" s="589">
        <v>1</v>
      </c>
      <c r="G206" s="589">
        <v>0</v>
      </c>
      <c r="H206" s="589">
        <v>13</v>
      </c>
      <c r="I206" s="590">
        <v>2</v>
      </c>
    </row>
    <row r="207" spans="1:9" x14ac:dyDescent="0.2">
      <c r="A207" s="1129"/>
      <c r="B207" s="587" t="s">
        <v>779</v>
      </c>
      <c r="C207" s="588">
        <v>6</v>
      </c>
      <c r="D207" s="589">
        <v>1</v>
      </c>
      <c r="E207" s="589">
        <v>0</v>
      </c>
      <c r="F207" s="589">
        <v>0</v>
      </c>
      <c r="G207" s="589">
        <v>0</v>
      </c>
      <c r="H207" s="589">
        <v>4</v>
      </c>
      <c r="I207" s="590">
        <v>1</v>
      </c>
    </row>
    <row r="208" spans="1:9" ht="24" x14ac:dyDescent="0.2">
      <c r="A208" s="1129"/>
      <c r="B208" s="587" t="s">
        <v>780</v>
      </c>
      <c r="C208" s="588">
        <v>9</v>
      </c>
      <c r="D208" s="589">
        <v>0</v>
      </c>
      <c r="E208" s="589">
        <v>0</v>
      </c>
      <c r="F208" s="589">
        <v>0</v>
      </c>
      <c r="G208" s="589">
        <v>0</v>
      </c>
      <c r="H208" s="589">
        <v>7</v>
      </c>
      <c r="I208" s="590">
        <v>2</v>
      </c>
    </row>
    <row r="209" spans="1:9" x14ac:dyDescent="0.2">
      <c r="A209" s="1129"/>
      <c r="B209" s="587" t="s">
        <v>781</v>
      </c>
      <c r="C209" s="588">
        <v>4</v>
      </c>
      <c r="D209" s="589">
        <v>0</v>
      </c>
      <c r="E209" s="589">
        <v>0</v>
      </c>
      <c r="F209" s="589">
        <v>0</v>
      </c>
      <c r="G209" s="589">
        <v>0</v>
      </c>
      <c r="H209" s="589">
        <v>4</v>
      </c>
      <c r="I209" s="590">
        <v>0</v>
      </c>
    </row>
    <row r="210" spans="1:9" x14ac:dyDescent="0.2">
      <c r="A210" s="1129"/>
      <c r="B210" s="587" t="s">
        <v>2964</v>
      </c>
      <c r="C210" s="588">
        <v>4</v>
      </c>
      <c r="D210" s="589">
        <v>0</v>
      </c>
      <c r="E210" s="589">
        <v>0</v>
      </c>
      <c r="F210" s="589">
        <v>0</v>
      </c>
      <c r="G210" s="589">
        <v>0</v>
      </c>
      <c r="H210" s="589">
        <v>3</v>
      </c>
      <c r="I210" s="590">
        <v>1</v>
      </c>
    </row>
    <row r="211" spans="1:9" x14ac:dyDescent="0.2">
      <c r="A211" s="1129"/>
      <c r="B211" s="587" t="s">
        <v>782</v>
      </c>
      <c r="C211" s="588">
        <v>7</v>
      </c>
      <c r="D211" s="589">
        <v>0</v>
      </c>
      <c r="E211" s="589">
        <v>0</v>
      </c>
      <c r="F211" s="589">
        <v>1</v>
      </c>
      <c r="G211" s="589">
        <v>0</v>
      </c>
      <c r="H211" s="589">
        <v>6</v>
      </c>
      <c r="I211" s="590">
        <v>0</v>
      </c>
    </row>
    <row r="212" spans="1:9" x14ac:dyDescent="0.2">
      <c r="A212" s="1129"/>
      <c r="B212" s="587" t="s">
        <v>783</v>
      </c>
      <c r="C212" s="588">
        <v>12</v>
      </c>
      <c r="D212" s="589">
        <v>0</v>
      </c>
      <c r="E212" s="589">
        <v>0</v>
      </c>
      <c r="F212" s="589">
        <v>2</v>
      </c>
      <c r="G212" s="589">
        <v>0</v>
      </c>
      <c r="H212" s="589">
        <v>9</v>
      </c>
      <c r="I212" s="590">
        <v>1</v>
      </c>
    </row>
    <row r="213" spans="1:9" x14ac:dyDescent="0.2">
      <c r="A213" s="1129"/>
      <c r="B213" s="587" t="s">
        <v>784</v>
      </c>
      <c r="C213" s="588">
        <v>3</v>
      </c>
      <c r="D213" s="589">
        <v>0</v>
      </c>
      <c r="E213" s="589">
        <v>0</v>
      </c>
      <c r="F213" s="589">
        <v>0</v>
      </c>
      <c r="G213" s="589">
        <v>0</v>
      </c>
      <c r="H213" s="589">
        <v>3</v>
      </c>
      <c r="I213" s="590">
        <v>0</v>
      </c>
    </row>
    <row r="214" spans="1:9" ht="24" x14ac:dyDescent="0.2">
      <c r="A214" s="1129"/>
      <c r="B214" s="587" t="s">
        <v>785</v>
      </c>
      <c r="C214" s="588">
        <v>2</v>
      </c>
      <c r="D214" s="589">
        <v>0</v>
      </c>
      <c r="E214" s="589">
        <v>0</v>
      </c>
      <c r="F214" s="589">
        <v>2</v>
      </c>
      <c r="G214" s="589">
        <v>0</v>
      </c>
      <c r="H214" s="589">
        <v>0</v>
      </c>
      <c r="I214" s="590">
        <v>0</v>
      </c>
    </row>
    <row r="215" spans="1:9" x14ac:dyDescent="0.2">
      <c r="A215" s="1129"/>
      <c r="B215" s="587" t="s">
        <v>786</v>
      </c>
      <c r="C215" s="588">
        <v>10</v>
      </c>
      <c r="D215" s="589">
        <v>0</v>
      </c>
      <c r="E215" s="589">
        <v>0</v>
      </c>
      <c r="F215" s="589">
        <v>1</v>
      </c>
      <c r="G215" s="589">
        <v>0</v>
      </c>
      <c r="H215" s="589">
        <v>7</v>
      </c>
      <c r="I215" s="590">
        <v>2</v>
      </c>
    </row>
    <row r="216" spans="1:9" x14ac:dyDescent="0.2">
      <c r="A216" s="1129"/>
      <c r="B216" s="587" t="s">
        <v>787</v>
      </c>
      <c r="C216" s="588">
        <v>3</v>
      </c>
      <c r="D216" s="589">
        <v>1</v>
      </c>
      <c r="E216" s="589">
        <v>0</v>
      </c>
      <c r="F216" s="589">
        <v>1</v>
      </c>
      <c r="G216" s="589">
        <v>0</v>
      </c>
      <c r="H216" s="589">
        <v>1</v>
      </c>
      <c r="I216" s="590">
        <v>0</v>
      </c>
    </row>
    <row r="217" spans="1:9" x14ac:dyDescent="0.2">
      <c r="A217" s="1129"/>
      <c r="B217" s="587" t="s">
        <v>788</v>
      </c>
      <c r="C217" s="588">
        <v>10</v>
      </c>
      <c r="D217" s="589">
        <v>0</v>
      </c>
      <c r="E217" s="589">
        <v>0</v>
      </c>
      <c r="F217" s="589">
        <v>0</v>
      </c>
      <c r="G217" s="589">
        <v>0</v>
      </c>
      <c r="H217" s="589">
        <v>6</v>
      </c>
      <c r="I217" s="590">
        <v>4</v>
      </c>
    </row>
    <row r="218" spans="1:9" x14ac:dyDescent="0.2">
      <c r="A218" s="1129"/>
      <c r="B218" s="587" t="s">
        <v>789</v>
      </c>
      <c r="C218" s="588">
        <v>7</v>
      </c>
      <c r="D218" s="589">
        <v>1</v>
      </c>
      <c r="E218" s="589">
        <v>0</v>
      </c>
      <c r="F218" s="589">
        <v>2</v>
      </c>
      <c r="G218" s="589">
        <v>0</v>
      </c>
      <c r="H218" s="589">
        <v>4</v>
      </c>
      <c r="I218" s="590">
        <v>0</v>
      </c>
    </row>
    <row r="219" spans="1:9" x14ac:dyDescent="0.2">
      <c r="A219" s="1129"/>
      <c r="B219" s="587" t="s">
        <v>790</v>
      </c>
      <c r="C219" s="588">
        <v>57</v>
      </c>
      <c r="D219" s="589">
        <v>7</v>
      </c>
      <c r="E219" s="589">
        <v>0</v>
      </c>
      <c r="F219" s="589">
        <v>2</v>
      </c>
      <c r="G219" s="589">
        <v>0</v>
      </c>
      <c r="H219" s="589">
        <v>48</v>
      </c>
      <c r="I219" s="590">
        <v>0</v>
      </c>
    </row>
    <row r="220" spans="1:9" x14ac:dyDescent="0.2">
      <c r="A220" s="1129"/>
      <c r="B220" s="587" t="s">
        <v>791</v>
      </c>
      <c r="C220" s="588">
        <v>50</v>
      </c>
      <c r="D220" s="589">
        <v>1</v>
      </c>
      <c r="E220" s="589">
        <v>0</v>
      </c>
      <c r="F220" s="589">
        <v>5</v>
      </c>
      <c r="G220" s="589">
        <v>0</v>
      </c>
      <c r="H220" s="589">
        <v>43</v>
      </c>
      <c r="I220" s="590">
        <v>1</v>
      </c>
    </row>
    <row r="221" spans="1:9" ht="24" x14ac:dyDescent="0.2">
      <c r="A221" s="1129"/>
      <c r="B221" s="587" t="s">
        <v>792</v>
      </c>
      <c r="C221" s="588">
        <v>40868</v>
      </c>
      <c r="D221" s="589">
        <v>1092</v>
      </c>
      <c r="E221" s="589">
        <v>6</v>
      </c>
      <c r="F221" s="589">
        <v>1216</v>
      </c>
      <c r="G221" s="589">
        <v>1</v>
      </c>
      <c r="H221" s="589">
        <v>37231</v>
      </c>
      <c r="I221" s="590">
        <v>1322</v>
      </c>
    </row>
    <row r="222" spans="1:9" x14ac:dyDescent="0.2">
      <c r="A222" s="1129"/>
      <c r="B222" s="587" t="s">
        <v>793</v>
      </c>
      <c r="C222" s="588">
        <v>480</v>
      </c>
      <c r="D222" s="589">
        <v>11</v>
      </c>
      <c r="E222" s="589">
        <v>0</v>
      </c>
      <c r="F222" s="589">
        <v>8</v>
      </c>
      <c r="G222" s="589">
        <v>0</v>
      </c>
      <c r="H222" s="589">
        <v>449</v>
      </c>
      <c r="I222" s="590">
        <v>12</v>
      </c>
    </row>
    <row r="223" spans="1:9" x14ac:dyDescent="0.2">
      <c r="A223" s="1129"/>
      <c r="B223" s="587" t="s">
        <v>794</v>
      </c>
      <c r="C223" s="588">
        <v>80</v>
      </c>
      <c r="D223" s="589">
        <v>1</v>
      </c>
      <c r="E223" s="589">
        <v>0</v>
      </c>
      <c r="F223" s="589">
        <v>3</v>
      </c>
      <c r="G223" s="589">
        <v>0</v>
      </c>
      <c r="H223" s="589">
        <v>70</v>
      </c>
      <c r="I223" s="590">
        <v>6</v>
      </c>
    </row>
    <row r="224" spans="1:9" ht="24" x14ac:dyDescent="0.2">
      <c r="A224" s="1129"/>
      <c r="B224" s="587" t="s">
        <v>795</v>
      </c>
      <c r="C224" s="588">
        <v>10</v>
      </c>
      <c r="D224" s="589">
        <v>0</v>
      </c>
      <c r="E224" s="589">
        <v>0</v>
      </c>
      <c r="F224" s="589">
        <v>1</v>
      </c>
      <c r="G224" s="589">
        <v>0</v>
      </c>
      <c r="H224" s="589">
        <v>8</v>
      </c>
      <c r="I224" s="590">
        <v>1</v>
      </c>
    </row>
    <row r="225" spans="1:9" x14ac:dyDescent="0.2">
      <c r="A225" s="1129"/>
      <c r="B225" s="587" t="s">
        <v>796</v>
      </c>
      <c r="C225" s="588">
        <v>51</v>
      </c>
      <c r="D225" s="589">
        <v>6</v>
      </c>
      <c r="E225" s="589">
        <v>0</v>
      </c>
      <c r="F225" s="589">
        <v>3</v>
      </c>
      <c r="G225" s="589">
        <v>0</v>
      </c>
      <c r="H225" s="589">
        <v>41</v>
      </c>
      <c r="I225" s="590">
        <v>1</v>
      </c>
    </row>
    <row r="226" spans="1:9" x14ac:dyDescent="0.2">
      <c r="A226" s="1129"/>
      <c r="B226" s="587" t="s">
        <v>797</v>
      </c>
      <c r="C226" s="588">
        <v>10</v>
      </c>
      <c r="D226" s="589">
        <v>0</v>
      </c>
      <c r="E226" s="589">
        <v>0</v>
      </c>
      <c r="F226" s="589">
        <v>2</v>
      </c>
      <c r="G226" s="589">
        <v>0</v>
      </c>
      <c r="H226" s="589">
        <v>7</v>
      </c>
      <c r="I226" s="590">
        <v>1</v>
      </c>
    </row>
    <row r="227" spans="1:9" x14ac:dyDescent="0.2">
      <c r="A227" s="1129"/>
      <c r="B227" s="587" t="s">
        <v>798</v>
      </c>
      <c r="C227" s="588">
        <v>8</v>
      </c>
      <c r="D227" s="589">
        <v>0</v>
      </c>
      <c r="E227" s="589">
        <v>0</v>
      </c>
      <c r="F227" s="589">
        <v>1</v>
      </c>
      <c r="G227" s="589">
        <v>0</v>
      </c>
      <c r="H227" s="589">
        <v>7</v>
      </c>
      <c r="I227" s="590">
        <v>0</v>
      </c>
    </row>
    <row r="228" spans="1:9" x14ac:dyDescent="0.2">
      <c r="A228" s="1129"/>
      <c r="B228" s="587" t="s">
        <v>2961</v>
      </c>
      <c r="C228" s="588">
        <v>11</v>
      </c>
      <c r="D228" s="589">
        <v>0</v>
      </c>
      <c r="E228" s="589">
        <v>0</v>
      </c>
      <c r="F228" s="589">
        <v>1</v>
      </c>
      <c r="G228" s="589">
        <v>0</v>
      </c>
      <c r="H228" s="589">
        <v>9</v>
      </c>
      <c r="I228" s="590">
        <v>1</v>
      </c>
    </row>
    <row r="229" spans="1:9" x14ac:dyDescent="0.2">
      <c r="A229" s="1129"/>
      <c r="B229" s="587" t="s">
        <v>799</v>
      </c>
      <c r="C229" s="588">
        <v>11</v>
      </c>
      <c r="D229" s="589">
        <v>0</v>
      </c>
      <c r="E229" s="589">
        <v>0</v>
      </c>
      <c r="F229" s="589">
        <v>0</v>
      </c>
      <c r="G229" s="589">
        <v>0</v>
      </c>
      <c r="H229" s="589">
        <v>11</v>
      </c>
      <c r="I229" s="590">
        <v>0</v>
      </c>
    </row>
    <row r="230" spans="1:9" ht="24" x14ac:dyDescent="0.2">
      <c r="A230" s="1129"/>
      <c r="B230" s="587" t="s">
        <v>2455</v>
      </c>
      <c r="C230" s="588">
        <v>2</v>
      </c>
      <c r="D230" s="589">
        <v>0</v>
      </c>
      <c r="E230" s="589">
        <v>0</v>
      </c>
      <c r="F230" s="589">
        <v>0</v>
      </c>
      <c r="G230" s="589">
        <v>0</v>
      </c>
      <c r="H230" s="589">
        <v>2</v>
      </c>
      <c r="I230" s="590">
        <v>0</v>
      </c>
    </row>
    <row r="231" spans="1:9" x14ac:dyDescent="0.2">
      <c r="A231" s="1129"/>
      <c r="B231" s="587" t="s">
        <v>800</v>
      </c>
      <c r="C231" s="588">
        <v>124</v>
      </c>
      <c r="D231" s="589">
        <v>5</v>
      </c>
      <c r="E231" s="589">
        <v>0</v>
      </c>
      <c r="F231" s="589">
        <v>22</v>
      </c>
      <c r="G231" s="589">
        <v>0</v>
      </c>
      <c r="H231" s="589">
        <v>85</v>
      </c>
      <c r="I231" s="590">
        <v>12</v>
      </c>
    </row>
    <row r="232" spans="1:9" x14ac:dyDescent="0.2">
      <c r="A232" s="1129"/>
      <c r="B232" s="587" t="s">
        <v>801</v>
      </c>
      <c r="C232" s="588">
        <v>2</v>
      </c>
      <c r="D232" s="589">
        <v>0</v>
      </c>
      <c r="E232" s="589">
        <v>0</v>
      </c>
      <c r="F232" s="589">
        <v>0</v>
      </c>
      <c r="G232" s="589">
        <v>0</v>
      </c>
      <c r="H232" s="589">
        <v>2</v>
      </c>
      <c r="I232" s="590">
        <v>0</v>
      </c>
    </row>
    <row r="233" spans="1:9" x14ac:dyDescent="0.2">
      <c r="A233" s="1129"/>
      <c r="B233" s="587" t="s">
        <v>802</v>
      </c>
      <c r="C233" s="588">
        <v>29</v>
      </c>
      <c r="D233" s="589">
        <v>1</v>
      </c>
      <c r="E233" s="589">
        <v>0</v>
      </c>
      <c r="F233" s="589">
        <v>5</v>
      </c>
      <c r="G233" s="589">
        <v>0</v>
      </c>
      <c r="H233" s="589">
        <v>18</v>
      </c>
      <c r="I233" s="590">
        <v>5</v>
      </c>
    </row>
    <row r="234" spans="1:9" x14ac:dyDescent="0.2">
      <c r="A234" s="1129"/>
      <c r="B234" s="587" t="s">
        <v>803</v>
      </c>
      <c r="C234" s="588">
        <v>49</v>
      </c>
      <c r="D234" s="589">
        <v>2</v>
      </c>
      <c r="E234" s="589">
        <v>0</v>
      </c>
      <c r="F234" s="589">
        <v>10</v>
      </c>
      <c r="G234" s="589">
        <v>0</v>
      </c>
      <c r="H234" s="589">
        <v>28</v>
      </c>
      <c r="I234" s="590">
        <v>9</v>
      </c>
    </row>
    <row r="235" spans="1:9" x14ac:dyDescent="0.2">
      <c r="A235" s="1129"/>
      <c r="B235" s="587" t="s">
        <v>804</v>
      </c>
      <c r="C235" s="588">
        <v>6</v>
      </c>
      <c r="D235" s="589">
        <v>1</v>
      </c>
      <c r="E235" s="589">
        <v>0</v>
      </c>
      <c r="F235" s="589">
        <v>0</v>
      </c>
      <c r="G235" s="589">
        <v>0</v>
      </c>
      <c r="H235" s="589">
        <v>5</v>
      </c>
      <c r="I235" s="590">
        <v>0</v>
      </c>
    </row>
    <row r="236" spans="1:9" x14ac:dyDescent="0.2">
      <c r="A236" s="1129"/>
      <c r="B236" s="587" t="s">
        <v>805</v>
      </c>
      <c r="C236" s="588">
        <v>134</v>
      </c>
      <c r="D236" s="589">
        <v>10</v>
      </c>
      <c r="E236" s="589">
        <v>0</v>
      </c>
      <c r="F236" s="589">
        <v>12</v>
      </c>
      <c r="G236" s="589">
        <v>0</v>
      </c>
      <c r="H236" s="589">
        <v>104</v>
      </c>
      <c r="I236" s="590">
        <v>8</v>
      </c>
    </row>
    <row r="237" spans="1:9" x14ac:dyDescent="0.2">
      <c r="A237" s="1129"/>
      <c r="B237" s="587" t="s">
        <v>806</v>
      </c>
      <c r="C237" s="588">
        <v>11</v>
      </c>
      <c r="D237" s="589">
        <v>3</v>
      </c>
      <c r="E237" s="589">
        <v>0</v>
      </c>
      <c r="F237" s="589">
        <v>1</v>
      </c>
      <c r="G237" s="589">
        <v>0</v>
      </c>
      <c r="H237" s="589">
        <v>7</v>
      </c>
      <c r="I237" s="590">
        <v>0</v>
      </c>
    </row>
    <row r="238" spans="1:9" x14ac:dyDescent="0.2">
      <c r="A238" s="1129"/>
      <c r="B238" s="587" t="s">
        <v>807</v>
      </c>
      <c r="C238" s="588">
        <v>6</v>
      </c>
      <c r="D238" s="589">
        <v>1</v>
      </c>
      <c r="E238" s="589">
        <v>0</v>
      </c>
      <c r="F238" s="589">
        <v>0</v>
      </c>
      <c r="G238" s="589">
        <v>0</v>
      </c>
      <c r="H238" s="589">
        <v>4</v>
      </c>
      <c r="I238" s="590">
        <v>1</v>
      </c>
    </row>
    <row r="239" spans="1:9" x14ac:dyDescent="0.2">
      <c r="A239" s="1129"/>
      <c r="B239" s="587" t="s">
        <v>808</v>
      </c>
      <c r="C239" s="588">
        <v>40</v>
      </c>
      <c r="D239" s="589">
        <v>4</v>
      </c>
      <c r="E239" s="589">
        <v>0</v>
      </c>
      <c r="F239" s="589">
        <v>8</v>
      </c>
      <c r="G239" s="589">
        <v>0</v>
      </c>
      <c r="H239" s="589">
        <v>28</v>
      </c>
      <c r="I239" s="590">
        <v>0</v>
      </c>
    </row>
    <row r="240" spans="1:9" x14ac:dyDescent="0.2">
      <c r="A240" s="1129"/>
      <c r="B240" s="587" t="s">
        <v>809</v>
      </c>
      <c r="C240" s="588">
        <v>16</v>
      </c>
      <c r="D240" s="589">
        <v>0</v>
      </c>
      <c r="E240" s="589">
        <v>0</v>
      </c>
      <c r="F240" s="589">
        <v>1</v>
      </c>
      <c r="G240" s="589">
        <v>0</v>
      </c>
      <c r="H240" s="589">
        <v>10</v>
      </c>
      <c r="I240" s="590">
        <v>5</v>
      </c>
    </row>
    <row r="241" spans="1:9" x14ac:dyDescent="0.2">
      <c r="A241" s="1129"/>
      <c r="B241" s="587" t="s">
        <v>810</v>
      </c>
      <c r="C241" s="588">
        <v>37</v>
      </c>
      <c r="D241" s="589">
        <v>1</v>
      </c>
      <c r="E241" s="589">
        <v>0</v>
      </c>
      <c r="F241" s="589">
        <v>5</v>
      </c>
      <c r="G241" s="589">
        <v>0</v>
      </c>
      <c r="H241" s="589">
        <v>29</v>
      </c>
      <c r="I241" s="590">
        <v>2</v>
      </c>
    </row>
    <row r="242" spans="1:9" x14ac:dyDescent="0.2">
      <c r="A242" s="1129"/>
      <c r="B242" s="587" t="s">
        <v>811</v>
      </c>
      <c r="C242" s="588">
        <v>6</v>
      </c>
      <c r="D242" s="589">
        <v>0</v>
      </c>
      <c r="E242" s="589">
        <v>0</v>
      </c>
      <c r="F242" s="589">
        <v>1</v>
      </c>
      <c r="G242" s="589">
        <v>0</v>
      </c>
      <c r="H242" s="589">
        <v>5</v>
      </c>
      <c r="I242" s="590">
        <v>0</v>
      </c>
    </row>
    <row r="243" spans="1:9" x14ac:dyDescent="0.2">
      <c r="A243" s="1129"/>
      <c r="B243" s="587" t="s">
        <v>812</v>
      </c>
      <c r="C243" s="588">
        <v>2</v>
      </c>
      <c r="D243" s="589">
        <v>0</v>
      </c>
      <c r="E243" s="589">
        <v>0</v>
      </c>
      <c r="F243" s="589">
        <v>0</v>
      </c>
      <c r="G243" s="589">
        <v>0</v>
      </c>
      <c r="H243" s="589">
        <v>2</v>
      </c>
      <c r="I243" s="590">
        <v>0</v>
      </c>
    </row>
    <row r="244" spans="1:9" x14ac:dyDescent="0.2">
      <c r="A244" s="1129"/>
      <c r="B244" s="587" t="s">
        <v>813</v>
      </c>
      <c r="C244" s="588">
        <v>11</v>
      </c>
      <c r="D244" s="589">
        <v>1</v>
      </c>
      <c r="E244" s="589">
        <v>0</v>
      </c>
      <c r="F244" s="589">
        <v>0</v>
      </c>
      <c r="G244" s="589">
        <v>0</v>
      </c>
      <c r="H244" s="589">
        <v>10</v>
      </c>
      <c r="I244" s="590">
        <v>0</v>
      </c>
    </row>
    <row r="245" spans="1:9" ht="24" x14ac:dyDescent="0.2">
      <c r="A245" s="1129"/>
      <c r="B245" s="587" t="s">
        <v>814</v>
      </c>
      <c r="C245" s="588">
        <v>6</v>
      </c>
      <c r="D245" s="589">
        <v>0</v>
      </c>
      <c r="E245" s="589">
        <v>0</v>
      </c>
      <c r="F245" s="589">
        <v>1</v>
      </c>
      <c r="G245" s="589">
        <v>0</v>
      </c>
      <c r="H245" s="589">
        <v>4</v>
      </c>
      <c r="I245" s="590">
        <v>1</v>
      </c>
    </row>
    <row r="246" spans="1:9" x14ac:dyDescent="0.2">
      <c r="A246" s="1129"/>
      <c r="B246" s="587" t="s">
        <v>815</v>
      </c>
      <c r="C246" s="588">
        <v>5</v>
      </c>
      <c r="D246" s="589">
        <v>0</v>
      </c>
      <c r="E246" s="589">
        <v>0</v>
      </c>
      <c r="F246" s="589">
        <v>1</v>
      </c>
      <c r="G246" s="589">
        <v>0</v>
      </c>
      <c r="H246" s="589">
        <v>4</v>
      </c>
      <c r="I246" s="590">
        <v>0</v>
      </c>
    </row>
    <row r="247" spans="1:9" x14ac:dyDescent="0.2">
      <c r="A247" s="1129"/>
      <c r="B247" s="587" t="s">
        <v>816</v>
      </c>
      <c r="C247" s="588">
        <v>56</v>
      </c>
      <c r="D247" s="589">
        <v>2</v>
      </c>
      <c r="E247" s="589">
        <v>0</v>
      </c>
      <c r="F247" s="589">
        <v>5</v>
      </c>
      <c r="G247" s="589">
        <v>0</v>
      </c>
      <c r="H247" s="589">
        <v>48</v>
      </c>
      <c r="I247" s="590">
        <v>1</v>
      </c>
    </row>
    <row r="248" spans="1:9" x14ac:dyDescent="0.2">
      <c r="A248" s="1129"/>
      <c r="B248" s="587" t="s">
        <v>817</v>
      </c>
      <c r="C248" s="588">
        <v>2027</v>
      </c>
      <c r="D248" s="589">
        <v>63</v>
      </c>
      <c r="E248" s="589">
        <v>2</v>
      </c>
      <c r="F248" s="589">
        <v>235</v>
      </c>
      <c r="G248" s="589">
        <v>0</v>
      </c>
      <c r="H248" s="589">
        <v>1609</v>
      </c>
      <c r="I248" s="590">
        <v>118</v>
      </c>
    </row>
    <row r="249" spans="1:9" x14ac:dyDescent="0.2">
      <c r="A249" s="1129"/>
      <c r="B249" s="587" t="s">
        <v>818</v>
      </c>
      <c r="C249" s="588">
        <v>6</v>
      </c>
      <c r="D249" s="589">
        <v>0</v>
      </c>
      <c r="E249" s="589">
        <v>0</v>
      </c>
      <c r="F249" s="589">
        <v>0</v>
      </c>
      <c r="G249" s="589">
        <v>0</v>
      </c>
      <c r="H249" s="589">
        <v>6</v>
      </c>
      <c r="I249" s="590">
        <v>0</v>
      </c>
    </row>
    <row r="250" spans="1:9" x14ac:dyDescent="0.2">
      <c r="A250" s="1129"/>
      <c r="B250" s="587" t="s">
        <v>819</v>
      </c>
      <c r="C250" s="588">
        <v>69</v>
      </c>
      <c r="D250" s="589">
        <v>2</v>
      </c>
      <c r="E250" s="589">
        <v>0</v>
      </c>
      <c r="F250" s="589">
        <v>0</v>
      </c>
      <c r="G250" s="589">
        <v>0</v>
      </c>
      <c r="H250" s="589">
        <v>65</v>
      </c>
      <c r="I250" s="590">
        <v>2</v>
      </c>
    </row>
    <row r="251" spans="1:9" x14ac:dyDescent="0.2">
      <c r="A251" s="1129"/>
      <c r="B251" s="587" t="s">
        <v>820</v>
      </c>
      <c r="C251" s="588">
        <v>20</v>
      </c>
      <c r="D251" s="589">
        <v>3</v>
      </c>
      <c r="E251" s="589">
        <v>0</v>
      </c>
      <c r="F251" s="589">
        <v>1</v>
      </c>
      <c r="G251" s="589">
        <v>0</v>
      </c>
      <c r="H251" s="589">
        <v>16</v>
      </c>
      <c r="I251" s="590">
        <v>0</v>
      </c>
    </row>
    <row r="252" spans="1:9" x14ac:dyDescent="0.2">
      <c r="A252" s="1129"/>
      <c r="B252" s="587" t="s">
        <v>821</v>
      </c>
      <c r="C252" s="588">
        <v>5</v>
      </c>
      <c r="D252" s="589">
        <v>0</v>
      </c>
      <c r="E252" s="589">
        <v>0</v>
      </c>
      <c r="F252" s="589">
        <v>1</v>
      </c>
      <c r="G252" s="589">
        <v>0</v>
      </c>
      <c r="H252" s="589">
        <v>4</v>
      </c>
      <c r="I252" s="590">
        <v>0</v>
      </c>
    </row>
    <row r="253" spans="1:9" x14ac:dyDescent="0.2">
      <c r="A253" s="1129"/>
      <c r="B253" s="587" t="s">
        <v>822</v>
      </c>
      <c r="C253" s="588">
        <v>10</v>
      </c>
      <c r="D253" s="589">
        <v>0</v>
      </c>
      <c r="E253" s="589">
        <v>0</v>
      </c>
      <c r="F253" s="589">
        <v>0</v>
      </c>
      <c r="G253" s="589">
        <v>0</v>
      </c>
      <c r="H253" s="589">
        <v>8</v>
      </c>
      <c r="I253" s="590">
        <v>2</v>
      </c>
    </row>
    <row r="254" spans="1:9" ht="24" x14ac:dyDescent="0.2">
      <c r="A254" s="1129"/>
      <c r="B254" s="587" t="s">
        <v>823</v>
      </c>
      <c r="C254" s="588">
        <v>3</v>
      </c>
      <c r="D254" s="589">
        <v>0</v>
      </c>
      <c r="E254" s="589">
        <v>0</v>
      </c>
      <c r="F254" s="589">
        <v>1</v>
      </c>
      <c r="G254" s="589">
        <v>0</v>
      </c>
      <c r="H254" s="589">
        <v>2</v>
      </c>
      <c r="I254" s="590">
        <v>0</v>
      </c>
    </row>
    <row r="255" spans="1:9" x14ac:dyDescent="0.2">
      <c r="A255" s="1129"/>
      <c r="B255" s="587" t="s">
        <v>824</v>
      </c>
      <c r="C255" s="588">
        <v>79</v>
      </c>
      <c r="D255" s="589">
        <v>6</v>
      </c>
      <c r="E255" s="589">
        <v>0</v>
      </c>
      <c r="F255" s="589">
        <v>6</v>
      </c>
      <c r="G255" s="589">
        <v>0</v>
      </c>
      <c r="H255" s="589">
        <v>58</v>
      </c>
      <c r="I255" s="590">
        <v>9</v>
      </c>
    </row>
    <row r="256" spans="1:9" x14ac:dyDescent="0.2">
      <c r="A256" s="1129"/>
      <c r="B256" s="587" t="s">
        <v>825</v>
      </c>
      <c r="C256" s="588">
        <v>111</v>
      </c>
      <c r="D256" s="589">
        <v>4</v>
      </c>
      <c r="E256" s="589">
        <v>0</v>
      </c>
      <c r="F256" s="589">
        <v>7</v>
      </c>
      <c r="G256" s="589">
        <v>0</v>
      </c>
      <c r="H256" s="589">
        <v>95</v>
      </c>
      <c r="I256" s="590">
        <v>5</v>
      </c>
    </row>
    <row r="257" spans="1:9" x14ac:dyDescent="0.2">
      <c r="A257" s="1129"/>
      <c r="B257" s="587" t="s">
        <v>826</v>
      </c>
      <c r="C257" s="588">
        <v>63</v>
      </c>
      <c r="D257" s="589">
        <v>2</v>
      </c>
      <c r="E257" s="589">
        <v>0</v>
      </c>
      <c r="F257" s="589">
        <v>3</v>
      </c>
      <c r="G257" s="589">
        <v>0</v>
      </c>
      <c r="H257" s="589">
        <v>55</v>
      </c>
      <c r="I257" s="590">
        <v>3</v>
      </c>
    </row>
    <row r="258" spans="1:9" x14ac:dyDescent="0.2">
      <c r="A258" s="1129"/>
      <c r="B258" s="587" t="s">
        <v>827</v>
      </c>
      <c r="C258" s="588">
        <v>4</v>
      </c>
      <c r="D258" s="589">
        <v>0</v>
      </c>
      <c r="E258" s="589">
        <v>0</v>
      </c>
      <c r="F258" s="589">
        <v>0</v>
      </c>
      <c r="G258" s="589">
        <v>0</v>
      </c>
      <c r="H258" s="589">
        <v>4</v>
      </c>
      <c r="I258" s="590">
        <v>0</v>
      </c>
    </row>
    <row r="259" spans="1:9" ht="24" x14ac:dyDescent="0.2">
      <c r="A259" s="1129"/>
      <c r="B259" s="587" t="s">
        <v>828</v>
      </c>
      <c r="C259" s="588">
        <v>28</v>
      </c>
      <c r="D259" s="589">
        <v>3</v>
      </c>
      <c r="E259" s="589">
        <v>0</v>
      </c>
      <c r="F259" s="589">
        <v>2</v>
      </c>
      <c r="G259" s="589">
        <v>0</v>
      </c>
      <c r="H259" s="589">
        <v>21</v>
      </c>
      <c r="I259" s="590">
        <v>2</v>
      </c>
    </row>
    <row r="260" spans="1:9" x14ac:dyDescent="0.2">
      <c r="A260" s="1129"/>
      <c r="B260" s="587" t="s">
        <v>2959</v>
      </c>
      <c r="C260" s="588">
        <v>149</v>
      </c>
      <c r="D260" s="589">
        <v>10</v>
      </c>
      <c r="E260" s="589">
        <v>0</v>
      </c>
      <c r="F260" s="589">
        <v>11</v>
      </c>
      <c r="G260" s="589">
        <v>0</v>
      </c>
      <c r="H260" s="589">
        <v>112</v>
      </c>
      <c r="I260" s="590">
        <v>16</v>
      </c>
    </row>
    <row r="261" spans="1:9" x14ac:dyDescent="0.2">
      <c r="A261" s="1129"/>
      <c r="B261" s="587" t="s">
        <v>829</v>
      </c>
      <c r="C261" s="588">
        <v>23</v>
      </c>
      <c r="D261" s="589">
        <v>0</v>
      </c>
      <c r="E261" s="589">
        <v>0</v>
      </c>
      <c r="F261" s="589">
        <v>4</v>
      </c>
      <c r="G261" s="589">
        <v>0</v>
      </c>
      <c r="H261" s="589">
        <v>15</v>
      </c>
      <c r="I261" s="590">
        <v>4</v>
      </c>
    </row>
    <row r="262" spans="1:9" x14ac:dyDescent="0.2">
      <c r="A262" s="1129"/>
      <c r="B262" s="587" t="s">
        <v>830</v>
      </c>
      <c r="C262" s="588">
        <v>10</v>
      </c>
      <c r="D262" s="589">
        <v>0</v>
      </c>
      <c r="E262" s="589">
        <v>0</v>
      </c>
      <c r="F262" s="589">
        <v>1</v>
      </c>
      <c r="G262" s="589">
        <v>0</v>
      </c>
      <c r="H262" s="589">
        <v>9</v>
      </c>
      <c r="I262" s="590">
        <v>0</v>
      </c>
    </row>
    <row r="263" spans="1:9" ht="24" x14ac:dyDescent="0.2">
      <c r="A263" s="1129"/>
      <c r="B263" s="587" t="s">
        <v>2456</v>
      </c>
      <c r="C263" s="588">
        <v>3</v>
      </c>
      <c r="D263" s="589">
        <v>0</v>
      </c>
      <c r="E263" s="589">
        <v>0</v>
      </c>
      <c r="F263" s="589">
        <v>0</v>
      </c>
      <c r="G263" s="589">
        <v>0</v>
      </c>
      <c r="H263" s="589">
        <v>3</v>
      </c>
      <c r="I263" s="590">
        <v>0</v>
      </c>
    </row>
    <row r="264" spans="1:9" x14ac:dyDescent="0.2">
      <c r="A264" s="1129"/>
      <c r="B264" s="587" t="s">
        <v>831</v>
      </c>
      <c r="C264" s="588">
        <v>2</v>
      </c>
      <c r="D264" s="589">
        <v>0</v>
      </c>
      <c r="E264" s="589">
        <v>0</v>
      </c>
      <c r="F264" s="589">
        <v>0</v>
      </c>
      <c r="G264" s="589">
        <v>0</v>
      </c>
      <c r="H264" s="589">
        <v>2</v>
      </c>
      <c r="I264" s="590">
        <v>0</v>
      </c>
    </row>
    <row r="265" spans="1:9" x14ac:dyDescent="0.2">
      <c r="A265" s="1129"/>
      <c r="B265" s="587" t="s">
        <v>832</v>
      </c>
      <c r="C265" s="588">
        <v>1</v>
      </c>
      <c r="D265" s="589">
        <v>0</v>
      </c>
      <c r="E265" s="589">
        <v>0</v>
      </c>
      <c r="F265" s="589">
        <v>0</v>
      </c>
      <c r="G265" s="589">
        <v>0</v>
      </c>
      <c r="H265" s="589">
        <v>1</v>
      </c>
      <c r="I265" s="590">
        <v>0</v>
      </c>
    </row>
    <row r="266" spans="1:9" ht="24" x14ac:dyDescent="0.2">
      <c r="A266" s="1129"/>
      <c r="B266" s="587" t="s">
        <v>833</v>
      </c>
      <c r="C266" s="588">
        <v>111</v>
      </c>
      <c r="D266" s="589">
        <v>10</v>
      </c>
      <c r="E266" s="589">
        <v>0</v>
      </c>
      <c r="F266" s="589">
        <v>12</v>
      </c>
      <c r="G266" s="589">
        <v>0</v>
      </c>
      <c r="H266" s="589">
        <v>74</v>
      </c>
      <c r="I266" s="590">
        <v>15</v>
      </c>
    </row>
    <row r="267" spans="1:9" x14ac:dyDescent="0.2">
      <c r="A267" s="1129"/>
      <c r="B267" s="587" t="s">
        <v>834</v>
      </c>
      <c r="C267" s="588">
        <v>245</v>
      </c>
      <c r="D267" s="589">
        <v>11</v>
      </c>
      <c r="E267" s="589">
        <v>0</v>
      </c>
      <c r="F267" s="589">
        <v>22</v>
      </c>
      <c r="G267" s="589">
        <v>0</v>
      </c>
      <c r="H267" s="589">
        <v>192</v>
      </c>
      <c r="I267" s="590">
        <v>20</v>
      </c>
    </row>
    <row r="268" spans="1:9" ht="24" x14ac:dyDescent="0.2">
      <c r="A268" s="1129"/>
      <c r="B268" s="587" t="s">
        <v>835</v>
      </c>
      <c r="C268" s="588">
        <v>577</v>
      </c>
      <c r="D268" s="589">
        <v>29</v>
      </c>
      <c r="E268" s="589">
        <v>0</v>
      </c>
      <c r="F268" s="589">
        <v>94</v>
      </c>
      <c r="G268" s="589">
        <v>0</v>
      </c>
      <c r="H268" s="589">
        <v>402</v>
      </c>
      <c r="I268" s="590">
        <v>52</v>
      </c>
    </row>
    <row r="269" spans="1:9" x14ac:dyDescent="0.2">
      <c r="A269" s="1129"/>
      <c r="B269" s="587" t="s">
        <v>836</v>
      </c>
      <c r="C269" s="588">
        <v>4</v>
      </c>
      <c r="D269" s="589">
        <v>0</v>
      </c>
      <c r="E269" s="589">
        <v>0</v>
      </c>
      <c r="F269" s="589">
        <v>1</v>
      </c>
      <c r="G269" s="589">
        <v>0</v>
      </c>
      <c r="H269" s="589">
        <v>3</v>
      </c>
      <c r="I269" s="590">
        <v>0</v>
      </c>
    </row>
    <row r="270" spans="1:9" x14ac:dyDescent="0.2">
      <c r="A270" s="1129"/>
      <c r="B270" s="587" t="s">
        <v>837</v>
      </c>
      <c r="C270" s="588">
        <v>3</v>
      </c>
      <c r="D270" s="589">
        <v>0</v>
      </c>
      <c r="E270" s="589">
        <v>0</v>
      </c>
      <c r="F270" s="589">
        <v>1</v>
      </c>
      <c r="G270" s="589">
        <v>0</v>
      </c>
      <c r="H270" s="589">
        <v>2</v>
      </c>
      <c r="I270" s="590">
        <v>0</v>
      </c>
    </row>
    <row r="271" spans="1:9" ht="24" x14ac:dyDescent="0.2">
      <c r="A271" s="1129"/>
      <c r="B271" s="587" t="s">
        <v>838</v>
      </c>
      <c r="C271" s="588">
        <v>11</v>
      </c>
      <c r="D271" s="589">
        <v>2</v>
      </c>
      <c r="E271" s="589">
        <v>0</v>
      </c>
      <c r="F271" s="589">
        <v>1</v>
      </c>
      <c r="G271" s="589">
        <v>0</v>
      </c>
      <c r="H271" s="589">
        <v>5</v>
      </c>
      <c r="I271" s="590">
        <v>3</v>
      </c>
    </row>
    <row r="272" spans="1:9" x14ac:dyDescent="0.2">
      <c r="A272" s="1129"/>
      <c r="B272" s="587" t="s">
        <v>839</v>
      </c>
      <c r="C272" s="588">
        <v>8</v>
      </c>
      <c r="D272" s="589">
        <v>0</v>
      </c>
      <c r="E272" s="589">
        <v>0</v>
      </c>
      <c r="F272" s="589">
        <v>0</v>
      </c>
      <c r="G272" s="589">
        <v>0</v>
      </c>
      <c r="H272" s="589">
        <v>6</v>
      </c>
      <c r="I272" s="590">
        <v>2</v>
      </c>
    </row>
    <row r="273" spans="1:9" x14ac:dyDescent="0.2">
      <c r="A273" s="1129"/>
      <c r="B273" s="587" t="s">
        <v>840</v>
      </c>
      <c r="C273" s="588">
        <v>92</v>
      </c>
      <c r="D273" s="589">
        <v>10</v>
      </c>
      <c r="E273" s="589">
        <v>0</v>
      </c>
      <c r="F273" s="589">
        <v>14</v>
      </c>
      <c r="G273" s="589">
        <v>0</v>
      </c>
      <c r="H273" s="589">
        <v>60</v>
      </c>
      <c r="I273" s="590">
        <v>8</v>
      </c>
    </row>
    <row r="274" spans="1:9" x14ac:dyDescent="0.2">
      <c r="A274" s="1129"/>
      <c r="B274" s="587" t="s">
        <v>841</v>
      </c>
      <c r="C274" s="588">
        <v>4</v>
      </c>
      <c r="D274" s="589">
        <v>0</v>
      </c>
      <c r="E274" s="589">
        <v>0</v>
      </c>
      <c r="F274" s="589">
        <v>1</v>
      </c>
      <c r="G274" s="589">
        <v>0</v>
      </c>
      <c r="H274" s="589">
        <v>3</v>
      </c>
      <c r="I274" s="590">
        <v>0</v>
      </c>
    </row>
    <row r="275" spans="1:9" x14ac:dyDescent="0.2">
      <c r="A275" s="1129"/>
      <c r="B275" s="587" t="s">
        <v>842</v>
      </c>
      <c r="C275" s="588">
        <v>7</v>
      </c>
      <c r="D275" s="589">
        <v>0</v>
      </c>
      <c r="E275" s="589">
        <v>0</v>
      </c>
      <c r="F275" s="589">
        <v>1</v>
      </c>
      <c r="G275" s="589">
        <v>0</v>
      </c>
      <c r="H275" s="589">
        <v>6</v>
      </c>
      <c r="I275" s="590">
        <v>0</v>
      </c>
    </row>
    <row r="276" spans="1:9" x14ac:dyDescent="0.2">
      <c r="A276" s="1129"/>
      <c r="B276" s="587" t="s">
        <v>843</v>
      </c>
      <c r="C276" s="588">
        <v>11</v>
      </c>
      <c r="D276" s="589">
        <v>1</v>
      </c>
      <c r="E276" s="589">
        <v>0</v>
      </c>
      <c r="F276" s="589">
        <v>1</v>
      </c>
      <c r="G276" s="589">
        <v>0</v>
      </c>
      <c r="H276" s="589">
        <v>9</v>
      </c>
      <c r="I276" s="590">
        <v>0</v>
      </c>
    </row>
    <row r="277" spans="1:9" x14ac:dyDescent="0.2">
      <c r="A277" s="1129"/>
      <c r="B277" s="587" t="s">
        <v>844</v>
      </c>
      <c r="C277" s="588">
        <v>2</v>
      </c>
      <c r="D277" s="589">
        <v>1</v>
      </c>
      <c r="E277" s="589">
        <v>0</v>
      </c>
      <c r="F277" s="589">
        <v>0</v>
      </c>
      <c r="G277" s="589">
        <v>0</v>
      </c>
      <c r="H277" s="589">
        <v>1</v>
      </c>
      <c r="I277" s="590">
        <v>0</v>
      </c>
    </row>
    <row r="278" spans="1:9" x14ac:dyDescent="0.2">
      <c r="A278" s="1129"/>
      <c r="B278" s="587" t="s">
        <v>845</v>
      </c>
      <c r="C278" s="588">
        <v>3</v>
      </c>
      <c r="D278" s="589">
        <v>0</v>
      </c>
      <c r="E278" s="589">
        <v>0</v>
      </c>
      <c r="F278" s="589">
        <v>0</v>
      </c>
      <c r="G278" s="589">
        <v>0</v>
      </c>
      <c r="H278" s="589">
        <v>2</v>
      </c>
      <c r="I278" s="590">
        <v>1</v>
      </c>
    </row>
    <row r="279" spans="1:9" x14ac:dyDescent="0.2">
      <c r="A279" s="1129"/>
      <c r="B279" s="587" t="s">
        <v>846</v>
      </c>
      <c r="C279" s="588">
        <v>13</v>
      </c>
      <c r="D279" s="589">
        <v>0</v>
      </c>
      <c r="E279" s="589">
        <v>0</v>
      </c>
      <c r="F279" s="589">
        <v>1</v>
      </c>
      <c r="G279" s="589">
        <v>0</v>
      </c>
      <c r="H279" s="589">
        <v>12</v>
      </c>
      <c r="I279" s="590">
        <v>0</v>
      </c>
    </row>
    <row r="280" spans="1:9" x14ac:dyDescent="0.2">
      <c r="A280" s="1129"/>
      <c r="B280" s="587" t="s">
        <v>847</v>
      </c>
      <c r="C280" s="588">
        <v>451</v>
      </c>
      <c r="D280" s="589">
        <v>34</v>
      </c>
      <c r="E280" s="589">
        <v>0</v>
      </c>
      <c r="F280" s="589">
        <v>91</v>
      </c>
      <c r="G280" s="589">
        <v>0</v>
      </c>
      <c r="H280" s="589">
        <v>265</v>
      </c>
      <c r="I280" s="590">
        <v>61</v>
      </c>
    </row>
    <row r="281" spans="1:9" x14ac:dyDescent="0.2">
      <c r="A281" s="1129"/>
      <c r="B281" s="587" t="s">
        <v>848</v>
      </c>
      <c r="C281" s="588">
        <v>14</v>
      </c>
      <c r="D281" s="589">
        <v>1</v>
      </c>
      <c r="E281" s="589">
        <v>0</v>
      </c>
      <c r="F281" s="589">
        <v>0</v>
      </c>
      <c r="G281" s="589">
        <v>0</v>
      </c>
      <c r="H281" s="589">
        <v>10</v>
      </c>
      <c r="I281" s="590">
        <v>3</v>
      </c>
    </row>
    <row r="282" spans="1:9" x14ac:dyDescent="0.2">
      <c r="A282" s="1129"/>
      <c r="B282" s="587" t="s">
        <v>849</v>
      </c>
      <c r="C282" s="588">
        <v>67</v>
      </c>
      <c r="D282" s="589">
        <v>2</v>
      </c>
      <c r="E282" s="589">
        <v>0</v>
      </c>
      <c r="F282" s="589">
        <v>5</v>
      </c>
      <c r="G282" s="589">
        <v>0</v>
      </c>
      <c r="H282" s="589">
        <v>56</v>
      </c>
      <c r="I282" s="590">
        <v>4</v>
      </c>
    </row>
    <row r="283" spans="1:9" x14ac:dyDescent="0.2">
      <c r="A283" s="1129"/>
      <c r="B283" s="587" t="s">
        <v>850</v>
      </c>
      <c r="C283" s="588">
        <v>4</v>
      </c>
      <c r="D283" s="589">
        <v>1</v>
      </c>
      <c r="E283" s="589">
        <v>0</v>
      </c>
      <c r="F283" s="589">
        <v>0</v>
      </c>
      <c r="G283" s="589">
        <v>0</v>
      </c>
      <c r="H283" s="589">
        <v>3</v>
      </c>
      <c r="I283" s="590">
        <v>0</v>
      </c>
    </row>
    <row r="284" spans="1:9" x14ac:dyDescent="0.2">
      <c r="A284" s="1129"/>
      <c r="B284" s="587" t="s">
        <v>851</v>
      </c>
      <c r="C284" s="588">
        <v>151</v>
      </c>
      <c r="D284" s="589">
        <v>10</v>
      </c>
      <c r="E284" s="589">
        <v>0</v>
      </c>
      <c r="F284" s="589">
        <v>11</v>
      </c>
      <c r="G284" s="589">
        <v>0</v>
      </c>
      <c r="H284" s="589">
        <v>129</v>
      </c>
      <c r="I284" s="590">
        <v>1</v>
      </c>
    </row>
    <row r="285" spans="1:9" x14ac:dyDescent="0.2">
      <c r="A285" s="1129"/>
      <c r="B285" s="587" t="s">
        <v>852</v>
      </c>
      <c r="C285" s="588">
        <v>23</v>
      </c>
      <c r="D285" s="589">
        <v>3</v>
      </c>
      <c r="E285" s="589">
        <v>0</v>
      </c>
      <c r="F285" s="589">
        <v>1</v>
      </c>
      <c r="G285" s="589">
        <v>0</v>
      </c>
      <c r="H285" s="589">
        <v>18</v>
      </c>
      <c r="I285" s="590">
        <v>1</v>
      </c>
    </row>
    <row r="286" spans="1:9" ht="24" x14ac:dyDescent="0.2">
      <c r="A286" s="1129"/>
      <c r="B286" s="587" t="s">
        <v>853</v>
      </c>
      <c r="C286" s="588">
        <v>32</v>
      </c>
      <c r="D286" s="589">
        <v>0</v>
      </c>
      <c r="E286" s="589">
        <v>0</v>
      </c>
      <c r="F286" s="589">
        <v>2</v>
      </c>
      <c r="G286" s="589">
        <v>0</v>
      </c>
      <c r="H286" s="589">
        <v>30</v>
      </c>
      <c r="I286" s="590">
        <v>0</v>
      </c>
    </row>
    <row r="287" spans="1:9" x14ac:dyDescent="0.2">
      <c r="A287" s="1129"/>
      <c r="B287" s="587" t="s">
        <v>854</v>
      </c>
      <c r="C287" s="588">
        <v>30</v>
      </c>
      <c r="D287" s="589">
        <v>4</v>
      </c>
      <c r="E287" s="589">
        <v>0</v>
      </c>
      <c r="F287" s="589">
        <v>2</v>
      </c>
      <c r="G287" s="589">
        <v>0</v>
      </c>
      <c r="H287" s="589">
        <v>23</v>
      </c>
      <c r="I287" s="590">
        <v>1</v>
      </c>
    </row>
    <row r="288" spans="1:9" x14ac:dyDescent="0.2">
      <c r="A288" s="1129"/>
      <c r="B288" s="587" t="s">
        <v>855</v>
      </c>
      <c r="C288" s="588">
        <v>18893</v>
      </c>
      <c r="D288" s="589">
        <v>1180</v>
      </c>
      <c r="E288" s="589">
        <v>2</v>
      </c>
      <c r="F288" s="589">
        <v>2145</v>
      </c>
      <c r="G288" s="589">
        <v>0</v>
      </c>
      <c r="H288" s="589">
        <v>13946</v>
      </c>
      <c r="I288" s="590">
        <v>1620</v>
      </c>
    </row>
    <row r="289" spans="1:9" x14ac:dyDescent="0.2">
      <c r="A289" s="1129"/>
      <c r="B289" s="587" t="s">
        <v>856</v>
      </c>
      <c r="C289" s="588">
        <v>188812</v>
      </c>
      <c r="D289" s="589">
        <v>7858</v>
      </c>
      <c r="E289" s="589">
        <v>21</v>
      </c>
      <c r="F289" s="589">
        <v>26170</v>
      </c>
      <c r="G289" s="589">
        <v>15</v>
      </c>
      <c r="H289" s="589">
        <v>142565</v>
      </c>
      <c r="I289" s="590">
        <v>12183</v>
      </c>
    </row>
    <row r="290" spans="1:9" ht="24" x14ac:dyDescent="0.2">
      <c r="A290" s="1129"/>
      <c r="B290" s="587" t="s">
        <v>857</v>
      </c>
      <c r="C290" s="588">
        <v>1238</v>
      </c>
      <c r="D290" s="589">
        <v>57</v>
      </c>
      <c r="E290" s="589">
        <v>0</v>
      </c>
      <c r="F290" s="589">
        <v>62</v>
      </c>
      <c r="G290" s="589">
        <v>0</v>
      </c>
      <c r="H290" s="589">
        <v>1081</v>
      </c>
      <c r="I290" s="590">
        <v>38</v>
      </c>
    </row>
    <row r="291" spans="1:9" ht="24" x14ac:dyDescent="0.2">
      <c r="A291" s="1129"/>
      <c r="B291" s="587" t="s">
        <v>858</v>
      </c>
      <c r="C291" s="588">
        <v>484</v>
      </c>
      <c r="D291" s="589">
        <v>33</v>
      </c>
      <c r="E291" s="589">
        <v>0</v>
      </c>
      <c r="F291" s="589">
        <v>37</v>
      </c>
      <c r="G291" s="589">
        <v>0</v>
      </c>
      <c r="H291" s="589">
        <v>401</v>
      </c>
      <c r="I291" s="590">
        <v>13</v>
      </c>
    </row>
    <row r="292" spans="1:9" x14ac:dyDescent="0.2">
      <c r="A292" s="1129"/>
      <c r="B292" s="587" t="s">
        <v>859</v>
      </c>
      <c r="C292" s="588">
        <v>203</v>
      </c>
      <c r="D292" s="589">
        <v>8</v>
      </c>
      <c r="E292" s="589">
        <v>0</v>
      </c>
      <c r="F292" s="589">
        <v>5</v>
      </c>
      <c r="G292" s="589">
        <v>0</v>
      </c>
      <c r="H292" s="589">
        <v>186</v>
      </c>
      <c r="I292" s="590">
        <v>4</v>
      </c>
    </row>
    <row r="293" spans="1:9" ht="24" x14ac:dyDescent="0.2">
      <c r="A293" s="1129"/>
      <c r="B293" s="587" t="s">
        <v>860</v>
      </c>
      <c r="C293" s="588">
        <v>11</v>
      </c>
      <c r="D293" s="589">
        <v>0</v>
      </c>
      <c r="E293" s="589">
        <v>0</v>
      </c>
      <c r="F293" s="589">
        <v>1</v>
      </c>
      <c r="G293" s="589">
        <v>0</v>
      </c>
      <c r="H293" s="589">
        <v>7</v>
      </c>
      <c r="I293" s="590">
        <v>3</v>
      </c>
    </row>
    <row r="294" spans="1:9" x14ac:dyDescent="0.2">
      <c r="A294" s="1129"/>
      <c r="B294" s="587" t="s">
        <v>861</v>
      </c>
      <c r="C294" s="588">
        <v>7</v>
      </c>
      <c r="D294" s="589">
        <v>0</v>
      </c>
      <c r="E294" s="589">
        <v>0</v>
      </c>
      <c r="F294" s="589">
        <v>2</v>
      </c>
      <c r="G294" s="589">
        <v>0</v>
      </c>
      <c r="H294" s="589">
        <v>4</v>
      </c>
      <c r="I294" s="590">
        <v>1</v>
      </c>
    </row>
    <row r="295" spans="1:9" x14ac:dyDescent="0.2">
      <c r="A295" s="1129"/>
      <c r="B295" s="587" t="s">
        <v>862</v>
      </c>
      <c r="C295" s="588">
        <v>2</v>
      </c>
      <c r="D295" s="589">
        <v>0</v>
      </c>
      <c r="E295" s="589">
        <v>0</v>
      </c>
      <c r="F295" s="589">
        <v>0</v>
      </c>
      <c r="G295" s="589">
        <v>0</v>
      </c>
      <c r="H295" s="589">
        <v>2</v>
      </c>
      <c r="I295" s="590">
        <v>0</v>
      </c>
    </row>
    <row r="296" spans="1:9" x14ac:dyDescent="0.2">
      <c r="A296" s="1129"/>
      <c r="B296" s="587" t="s">
        <v>863</v>
      </c>
      <c r="C296" s="588">
        <v>6</v>
      </c>
      <c r="D296" s="589">
        <v>0</v>
      </c>
      <c r="E296" s="589">
        <v>0</v>
      </c>
      <c r="F296" s="589">
        <v>1</v>
      </c>
      <c r="G296" s="589">
        <v>0</v>
      </c>
      <c r="H296" s="589">
        <v>5</v>
      </c>
      <c r="I296" s="590">
        <v>0</v>
      </c>
    </row>
    <row r="297" spans="1:9" ht="24" x14ac:dyDescent="0.2">
      <c r="A297" s="1129"/>
      <c r="B297" s="587" t="s">
        <v>864</v>
      </c>
      <c r="C297" s="588">
        <v>12</v>
      </c>
      <c r="D297" s="589">
        <v>0</v>
      </c>
      <c r="E297" s="589">
        <v>0</v>
      </c>
      <c r="F297" s="589">
        <v>2</v>
      </c>
      <c r="G297" s="589">
        <v>0</v>
      </c>
      <c r="H297" s="589">
        <v>9</v>
      </c>
      <c r="I297" s="590">
        <v>1</v>
      </c>
    </row>
    <row r="298" spans="1:9" x14ac:dyDescent="0.2">
      <c r="A298" s="1129"/>
      <c r="B298" s="587" t="s">
        <v>865</v>
      </c>
      <c r="C298" s="588">
        <v>11</v>
      </c>
      <c r="D298" s="589">
        <v>2</v>
      </c>
      <c r="E298" s="589">
        <v>0</v>
      </c>
      <c r="F298" s="589">
        <v>1</v>
      </c>
      <c r="G298" s="589">
        <v>0</v>
      </c>
      <c r="H298" s="589">
        <v>6</v>
      </c>
      <c r="I298" s="590">
        <v>2</v>
      </c>
    </row>
    <row r="299" spans="1:9" x14ac:dyDescent="0.2">
      <c r="A299" s="1129"/>
      <c r="B299" s="587" t="s">
        <v>866</v>
      </c>
      <c r="C299" s="588">
        <v>16</v>
      </c>
      <c r="D299" s="589">
        <v>1</v>
      </c>
      <c r="E299" s="589">
        <v>0</v>
      </c>
      <c r="F299" s="589">
        <v>0</v>
      </c>
      <c r="G299" s="589">
        <v>0</v>
      </c>
      <c r="H299" s="589">
        <v>15</v>
      </c>
      <c r="I299" s="590">
        <v>0</v>
      </c>
    </row>
    <row r="300" spans="1:9" x14ac:dyDescent="0.2">
      <c r="A300" s="1129"/>
      <c r="B300" s="587" t="s">
        <v>867</v>
      </c>
      <c r="C300" s="588">
        <v>286</v>
      </c>
      <c r="D300" s="589">
        <v>27</v>
      </c>
      <c r="E300" s="589">
        <v>0</v>
      </c>
      <c r="F300" s="589">
        <v>19</v>
      </c>
      <c r="G300" s="589">
        <v>0</v>
      </c>
      <c r="H300" s="589">
        <v>215</v>
      </c>
      <c r="I300" s="590">
        <v>25</v>
      </c>
    </row>
    <row r="301" spans="1:9" x14ac:dyDescent="0.2">
      <c r="A301" s="1129"/>
      <c r="B301" s="587" t="s">
        <v>868</v>
      </c>
      <c r="C301" s="588">
        <v>4</v>
      </c>
      <c r="D301" s="589">
        <v>0</v>
      </c>
      <c r="E301" s="589">
        <v>0</v>
      </c>
      <c r="F301" s="589">
        <v>0</v>
      </c>
      <c r="G301" s="589">
        <v>0</v>
      </c>
      <c r="H301" s="589">
        <v>4</v>
      </c>
      <c r="I301" s="590">
        <v>0</v>
      </c>
    </row>
    <row r="302" spans="1:9" x14ac:dyDescent="0.2">
      <c r="A302" s="1129"/>
      <c r="B302" s="587" t="s">
        <v>869</v>
      </c>
      <c r="C302" s="588">
        <v>17</v>
      </c>
      <c r="D302" s="589">
        <v>1</v>
      </c>
      <c r="E302" s="589">
        <v>0</v>
      </c>
      <c r="F302" s="589">
        <v>4</v>
      </c>
      <c r="G302" s="589">
        <v>0</v>
      </c>
      <c r="H302" s="589">
        <v>10</v>
      </c>
      <c r="I302" s="590">
        <v>2</v>
      </c>
    </row>
    <row r="303" spans="1:9" x14ac:dyDescent="0.2">
      <c r="A303" s="1129"/>
      <c r="B303" s="587" t="s">
        <v>870</v>
      </c>
      <c r="C303" s="588">
        <v>2</v>
      </c>
      <c r="D303" s="589">
        <v>1</v>
      </c>
      <c r="E303" s="589">
        <v>0</v>
      </c>
      <c r="F303" s="589">
        <v>1</v>
      </c>
      <c r="G303" s="589">
        <v>0</v>
      </c>
      <c r="H303" s="589">
        <v>0</v>
      </c>
      <c r="I303" s="590">
        <v>0</v>
      </c>
    </row>
    <row r="304" spans="1:9" x14ac:dyDescent="0.2">
      <c r="A304" s="1129"/>
      <c r="B304" s="587" t="s">
        <v>2962</v>
      </c>
      <c r="C304" s="588">
        <v>3</v>
      </c>
      <c r="D304" s="589">
        <v>0</v>
      </c>
      <c r="E304" s="589">
        <v>0</v>
      </c>
      <c r="F304" s="589">
        <v>3</v>
      </c>
      <c r="G304" s="589">
        <v>0</v>
      </c>
      <c r="H304" s="589">
        <v>0</v>
      </c>
      <c r="I304" s="590">
        <v>0</v>
      </c>
    </row>
    <row r="305" spans="1:9" x14ac:dyDescent="0.2">
      <c r="A305" s="1129"/>
      <c r="B305" s="587" t="s">
        <v>871</v>
      </c>
      <c r="C305" s="588">
        <v>6</v>
      </c>
      <c r="D305" s="589">
        <v>1</v>
      </c>
      <c r="E305" s="589">
        <v>0</v>
      </c>
      <c r="F305" s="589">
        <v>2</v>
      </c>
      <c r="G305" s="589">
        <v>0</v>
      </c>
      <c r="H305" s="589">
        <v>2</v>
      </c>
      <c r="I305" s="590">
        <v>1</v>
      </c>
    </row>
    <row r="306" spans="1:9" x14ac:dyDescent="0.2">
      <c r="A306" s="1129"/>
      <c r="B306" s="587" t="s">
        <v>872</v>
      </c>
      <c r="C306" s="588">
        <v>8</v>
      </c>
      <c r="D306" s="589">
        <v>2</v>
      </c>
      <c r="E306" s="589">
        <v>0</v>
      </c>
      <c r="F306" s="589">
        <v>2</v>
      </c>
      <c r="G306" s="589">
        <v>0</v>
      </c>
      <c r="H306" s="589">
        <v>4</v>
      </c>
      <c r="I306" s="590">
        <v>0</v>
      </c>
    </row>
    <row r="307" spans="1:9" x14ac:dyDescent="0.2">
      <c r="A307" s="1129"/>
      <c r="B307" s="587" t="s">
        <v>873</v>
      </c>
      <c r="C307" s="588">
        <v>6</v>
      </c>
      <c r="D307" s="589">
        <v>0</v>
      </c>
      <c r="E307" s="589">
        <v>0</v>
      </c>
      <c r="F307" s="589">
        <v>0</v>
      </c>
      <c r="G307" s="589">
        <v>0</v>
      </c>
      <c r="H307" s="589">
        <v>5</v>
      </c>
      <c r="I307" s="590">
        <v>1</v>
      </c>
    </row>
    <row r="308" spans="1:9" x14ac:dyDescent="0.2">
      <c r="A308" s="1129"/>
      <c r="B308" s="587" t="s">
        <v>3987</v>
      </c>
      <c r="C308" s="588">
        <v>40</v>
      </c>
      <c r="D308" s="589">
        <v>1</v>
      </c>
      <c r="E308" s="589">
        <v>0</v>
      </c>
      <c r="F308" s="589">
        <v>2</v>
      </c>
      <c r="G308" s="589">
        <v>0</v>
      </c>
      <c r="H308" s="589">
        <v>31</v>
      </c>
      <c r="I308" s="590">
        <v>6</v>
      </c>
    </row>
    <row r="309" spans="1:9" ht="24" x14ac:dyDescent="0.2">
      <c r="A309" s="1129"/>
      <c r="B309" s="587" t="s">
        <v>874</v>
      </c>
      <c r="C309" s="588">
        <v>2171</v>
      </c>
      <c r="D309" s="589">
        <v>61</v>
      </c>
      <c r="E309" s="589">
        <v>0</v>
      </c>
      <c r="F309" s="589">
        <v>95</v>
      </c>
      <c r="G309" s="589">
        <v>0</v>
      </c>
      <c r="H309" s="589">
        <v>1882</v>
      </c>
      <c r="I309" s="590">
        <v>133</v>
      </c>
    </row>
    <row r="310" spans="1:9" x14ac:dyDescent="0.2">
      <c r="A310" s="1129"/>
      <c r="B310" s="587" t="s">
        <v>875</v>
      </c>
      <c r="C310" s="588">
        <v>465</v>
      </c>
      <c r="D310" s="589">
        <v>22</v>
      </c>
      <c r="E310" s="589">
        <v>0</v>
      </c>
      <c r="F310" s="589">
        <v>25</v>
      </c>
      <c r="G310" s="589">
        <v>0</v>
      </c>
      <c r="H310" s="589">
        <v>386</v>
      </c>
      <c r="I310" s="590">
        <v>32</v>
      </c>
    </row>
    <row r="311" spans="1:9" ht="24" x14ac:dyDescent="0.2">
      <c r="A311" s="1129"/>
      <c r="B311" s="587" t="s">
        <v>876</v>
      </c>
      <c r="C311" s="588">
        <v>1</v>
      </c>
      <c r="D311" s="589">
        <v>0</v>
      </c>
      <c r="E311" s="589">
        <v>0</v>
      </c>
      <c r="F311" s="589">
        <v>1</v>
      </c>
      <c r="G311" s="589">
        <v>0</v>
      </c>
      <c r="H311" s="589">
        <v>0</v>
      </c>
      <c r="I311" s="590">
        <v>0</v>
      </c>
    </row>
    <row r="312" spans="1:9" ht="24" x14ac:dyDescent="0.2">
      <c r="A312" s="1129"/>
      <c r="B312" s="587" t="s">
        <v>877</v>
      </c>
      <c r="C312" s="588">
        <v>28</v>
      </c>
      <c r="D312" s="589">
        <v>0</v>
      </c>
      <c r="E312" s="589">
        <v>0</v>
      </c>
      <c r="F312" s="589">
        <v>0</v>
      </c>
      <c r="G312" s="589">
        <v>0</v>
      </c>
      <c r="H312" s="589">
        <v>24</v>
      </c>
      <c r="I312" s="590">
        <v>4</v>
      </c>
    </row>
    <row r="313" spans="1:9" x14ac:dyDescent="0.2">
      <c r="A313" s="1129"/>
      <c r="B313" s="587" t="s">
        <v>878</v>
      </c>
      <c r="C313" s="588">
        <v>272</v>
      </c>
      <c r="D313" s="589">
        <v>13</v>
      </c>
      <c r="E313" s="589">
        <v>0</v>
      </c>
      <c r="F313" s="589">
        <v>28</v>
      </c>
      <c r="G313" s="589">
        <v>0</v>
      </c>
      <c r="H313" s="589">
        <v>211</v>
      </c>
      <c r="I313" s="590">
        <v>20</v>
      </c>
    </row>
    <row r="314" spans="1:9" x14ac:dyDescent="0.2">
      <c r="A314" s="1129"/>
      <c r="B314" s="587" t="s">
        <v>879</v>
      </c>
      <c r="C314" s="588">
        <v>210</v>
      </c>
      <c r="D314" s="589">
        <v>9</v>
      </c>
      <c r="E314" s="589">
        <v>0</v>
      </c>
      <c r="F314" s="589">
        <v>36</v>
      </c>
      <c r="G314" s="589">
        <v>0</v>
      </c>
      <c r="H314" s="589">
        <v>137</v>
      </c>
      <c r="I314" s="590">
        <v>28</v>
      </c>
    </row>
    <row r="315" spans="1:9" x14ac:dyDescent="0.2">
      <c r="A315" s="1129"/>
      <c r="B315" s="587" t="s">
        <v>880</v>
      </c>
      <c r="C315" s="588">
        <v>4</v>
      </c>
      <c r="D315" s="589">
        <v>0</v>
      </c>
      <c r="E315" s="589">
        <v>0</v>
      </c>
      <c r="F315" s="589">
        <v>0</v>
      </c>
      <c r="G315" s="589">
        <v>0</v>
      </c>
      <c r="H315" s="589">
        <v>3</v>
      </c>
      <c r="I315" s="590">
        <v>1</v>
      </c>
    </row>
    <row r="316" spans="1:9" x14ac:dyDescent="0.2">
      <c r="A316" s="1129"/>
      <c r="B316" s="587" t="s">
        <v>2963</v>
      </c>
      <c r="C316" s="588">
        <v>6</v>
      </c>
      <c r="D316" s="589">
        <v>0</v>
      </c>
      <c r="E316" s="589">
        <v>0</v>
      </c>
      <c r="F316" s="589">
        <v>0</v>
      </c>
      <c r="G316" s="589">
        <v>0</v>
      </c>
      <c r="H316" s="589">
        <v>3</v>
      </c>
      <c r="I316" s="590">
        <v>3</v>
      </c>
    </row>
    <row r="317" spans="1:9" x14ac:dyDescent="0.2">
      <c r="A317" s="1129"/>
      <c r="B317" s="587" t="s">
        <v>881</v>
      </c>
      <c r="C317" s="588">
        <v>4</v>
      </c>
      <c r="D317" s="589">
        <v>2</v>
      </c>
      <c r="E317" s="589">
        <v>0</v>
      </c>
      <c r="F317" s="589">
        <v>0</v>
      </c>
      <c r="G317" s="589">
        <v>0</v>
      </c>
      <c r="H317" s="589">
        <v>2</v>
      </c>
      <c r="I317" s="590">
        <v>0</v>
      </c>
    </row>
    <row r="318" spans="1:9" x14ac:dyDescent="0.2">
      <c r="A318" s="1129"/>
      <c r="B318" s="587" t="s">
        <v>882</v>
      </c>
      <c r="C318" s="588">
        <v>11</v>
      </c>
      <c r="D318" s="589">
        <v>0</v>
      </c>
      <c r="E318" s="589">
        <v>0</v>
      </c>
      <c r="F318" s="589">
        <v>2</v>
      </c>
      <c r="G318" s="589">
        <v>0</v>
      </c>
      <c r="H318" s="589">
        <v>6</v>
      </c>
      <c r="I318" s="590">
        <v>3</v>
      </c>
    </row>
    <row r="319" spans="1:9" x14ac:dyDescent="0.2">
      <c r="A319" s="1129"/>
      <c r="B319" s="587" t="s">
        <v>883</v>
      </c>
      <c r="C319" s="588">
        <v>72</v>
      </c>
      <c r="D319" s="589">
        <v>2</v>
      </c>
      <c r="E319" s="589">
        <v>0</v>
      </c>
      <c r="F319" s="589">
        <v>5</v>
      </c>
      <c r="G319" s="589">
        <v>0</v>
      </c>
      <c r="H319" s="589">
        <v>59</v>
      </c>
      <c r="I319" s="590">
        <v>6</v>
      </c>
    </row>
    <row r="320" spans="1:9" x14ac:dyDescent="0.2">
      <c r="A320" s="1129"/>
      <c r="B320" s="587" t="s">
        <v>884</v>
      </c>
      <c r="C320" s="588">
        <v>94</v>
      </c>
      <c r="D320" s="589">
        <v>11</v>
      </c>
      <c r="E320" s="589">
        <v>0</v>
      </c>
      <c r="F320" s="589">
        <v>6</v>
      </c>
      <c r="G320" s="589">
        <v>0</v>
      </c>
      <c r="H320" s="589">
        <v>69</v>
      </c>
      <c r="I320" s="590">
        <v>8</v>
      </c>
    </row>
    <row r="321" spans="1:9" x14ac:dyDescent="0.2">
      <c r="A321" s="1129"/>
      <c r="B321" s="587" t="s">
        <v>886</v>
      </c>
      <c r="C321" s="588">
        <v>4</v>
      </c>
      <c r="D321" s="589">
        <v>0</v>
      </c>
      <c r="E321" s="589">
        <v>0</v>
      </c>
      <c r="F321" s="589">
        <v>1</v>
      </c>
      <c r="G321" s="589">
        <v>0</v>
      </c>
      <c r="H321" s="589">
        <v>3</v>
      </c>
      <c r="I321" s="590">
        <v>0</v>
      </c>
    </row>
    <row r="322" spans="1:9" x14ac:dyDescent="0.2">
      <c r="A322" s="1129"/>
      <c r="B322" s="587" t="s">
        <v>887</v>
      </c>
      <c r="C322" s="588">
        <v>35</v>
      </c>
      <c r="D322" s="589">
        <v>2</v>
      </c>
      <c r="E322" s="589">
        <v>0</v>
      </c>
      <c r="F322" s="589">
        <v>1</v>
      </c>
      <c r="G322" s="589">
        <v>0</v>
      </c>
      <c r="H322" s="589">
        <v>28</v>
      </c>
      <c r="I322" s="590">
        <v>4</v>
      </c>
    </row>
    <row r="323" spans="1:9" x14ac:dyDescent="0.2">
      <c r="A323" s="1129"/>
      <c r="B323" s="587" t="s">
        <v>888</v>
      </c>
      <c r="C323" s="588">
        <v>48</v>
      </c>
      <c r="D323" s="589">
        <v>1</v>
      </c>
      <c r="E323" s="589">
        <v>0</v>
      </c>
      <c r="F323" s="589">
        <v>4</v>
      </c>
      <c r="G323" s="589">
        <v>0</v>
      </c>
      <c r="H323" s="589">
        <v>38</v>
      </c>
      <c r="I323" s="590">
        <v>5</v>
      </c>
    </row>
    <row r="324" spans="1:9" x14ac:dyDescent="0.2">
      <c r="A324" s="1129"/>
      <c r="B324" s="587" t="s">
        <v>889</v>
      </c>
      <c r="C324" s="588">
        <v>5</v>
      </c>
      <c r="D324" s="589">
        <v>0</v>
      </c>
      <c r="E324" s="589">
        <v>0</v>
      </c>
      <c r="F324" s="589">
        <v>0</v>
      </c>
      <c r="G324" s="589">
        <v>0</v>
      </c>
      <c r="H324" s="589">
        <v>5</v>
      </c>
      <c r="I324" s="590">
        <v>0</v>
      </c>
    </row>
    <row r="325" spans="1:9" x14ac:dyDescent="0.2">
      <c r="A325" s="1129"/>
      <c r="B325" s="587" t="s">
        <v>890</v>
      </c>
      <c r="C325" s="588">
        <v>48</v>
      </c>
      <c r="D325" s="589">
        <v>7</v>
      </c>
      <c r="E325" s="589">
        <v>0</v>
      </c>
      <c r="F325" s="589">
        <v>6</v>
      </c>
      <c r="G325" s="589">
        <v>0</v>
      </c>
      <c r="H325" s="589">
        <v>33</v>
      </c>
      <c r="I325" s="590">
        <v>2</v>
      </c>
    </row>
    <row r="326" spans="1:9" x14ac:dyDescent="0.2">
      <c r="A326" s="1129"/>
      <c r="B326" s="587" t="s">
        <v>891</v>
      </c>
      <c r="C326" s="588">
        <v>25</v>
      </c>
      <c r="D326" s="589">
        <v>0</v>
      </c>
      <c r="E326" s="589">
        <v>0</v>
      </c>
      <c r="F326" s="589">
        <v>2</v>
      </c>
      <c r="G326" s="589">
        <v>0</v>
      </c>
      <c r="H326" s="589">
        <v>22</v>
      </c>
      <c r="I326" s="590">
        <v>1</v>
      </c>
    </row>
    <row r="327" spans="1:9" x14ac:dyDescent="0.2">
      <c r="A327" s="1129"/>
      <c r="B327" s="587" t="s">
        <v>892</v>
      </c>
      <c r="C327" s="588">
        <v>17</v>
      </c>
      <c r="D327" s="589">
        <v>2</v>
      </c>
      <c r="E327" s="589">
        <v>0</v>
      </c>
      <c r="F327" s="589">
        <v>0</v>
      </c>
      <c r="G327" s="589">
        <v>0</v>
      </c>
      <c r="H327" s="589">
        <v>15</v>
      </c>
      <c r="I327" s="590">
        <v>0</v>
      </c>
    </row>
    <row r="328" spans="1:9" x14ac:dyDescent="0.2">
      <c r="A328" s="1129"/>
      <c r="B328" s="587" t="s">
        <v>151</v>
      </c>
      <c r="C328" s="588">
        <v>23453</v>
      </c>
      <c r="D328" s="589">
        <v>205</v>
      </c>
      <c r="E328" s="589">
        <v>0</v>
      </c>
      <c r="F328" s="589">
        <v>759</v>
      </c>
      <c r="G328" s="589">
        <v>2</v>
      </c>
      <c r="H328" s="589">
        <v>22126</v>
      </c>
      <c r="I328" s="590">
        <v>361</v>
      </c>
    </row>
    <row r="329" spans="1:9" x14ac:dyDescent="0.2">
      <c r="A329" s="1129"/>
      <c r="B329" s="587" t="s">
        <v>893</v>
      </c>
      <c r="C329" s="588">
        <v>202</v>
      </c>
      <c r="D329" s="589">
        <v>6</v>
      </c>
      <c r="E329" s="589">
        <v>0</v>
      </c>
      <c r="F329" s="589">
        <v>6</v>
      </c>
      <c r="G329" s="589">
        <v>0</v>
      </c>
      <c r="H329" s="589">
        <v>189</v>
      </c>
      <c r="I329" s="590">
        <v>1</v>
      </c>
    </row>
    <row r="330" spans="1:9" x14ac:dyDescent="0.2">
      <c r="A330" s="1129"/>
      <c r="B330" s="587" t="s">
        <v>894</v>
      </c>
      <c r="C330" s="588">
        <v>9</v>
      </c>
      <c r="D330" s="589">
        <v>2</v>
      </c>
      <c r="E330" s="589">
        <v>0</v>
      </c>
      <c r="F330" s="589">
        <v>1</v>
      </c>
      <c r="G330" s="589">
        <v>0</v>
      </c>
      <c r="H330" s="589">
        <v>6</v>
      </c>
      <c r="I330" s="590">
        <v>0</v>
      </c>
    </row>
    <row r="331" spans="1:9" x14ac:dyDescent="0.2">
      <c r="A331" s="1129"/>
      <c r="B331" s="587" t="s">
        <v>895</v>
      </c>
      <c r="C331" s="588">
        <v>25</v>
      </c>
      <c r="D331" s="589">
        <v>3</v>
      </c>
      <c r="E331" s="589">
        <v>0</v>
      </c>
      <c r="F331" s="589">
        <v>6</v>
      </c>
      <c r="G331" s="589">
        <v>0</v>
      </c>
      <c r="H331" s="589">
        <v>14</v>
      </c>
      <c r="I331" s="590">
        <v>2</v>
      </c>
    </row>
    <row r="332" spans="1:9" x14ac:dyDescent="0.2">
      <c r="A332" s="1129"/>
      <c r="B332" s="587" t="s">
        <v>896</v>
      </c>
      <c r="C332" s="588">
        <v>10</v>
      </c>
      <c r="D332" s="589">
        <v>0</v>
      </c>
      <c r="E332" s="589">
        <v>0</v>
      </c>
      <c r="F332" s="589">
        <v>0</v>
      </c>
      <c r="G332" s="589">
        <v>0</v>
      </c>
      <c r="H332" s="589">
        <v>9</v>
      </c>
      <c r="I332" s="590">
        <v>1</v>
      </c>
    </row>
    <row r="333" spans="1:9" x14ac:dyDescent="0.2">
      <c r="A333" s="1129"/>
      <c r="B333" s="587" t="s">
        <v>897</v>
      </c>
      <c r="C333" s="588">
        <v>13</v>
      </c>
      <c r="D333" s="589">
        <v>0</v>
      </c>
      <c r="E333" s="589">
        <v>0</v>
      </c>
      <c r="F333" s="589">
        <v>1</v>
      </c>
      <c r="G333" s="589">
        <v>0</v>
      </c>
      <c r="H333" s="589">
        <v>7</v>
      </c>
      <c r="I333" s="590">
        <v>5</v>
      </c>
    </row>
    <row r="334" spans="1:9" ht="24" x14ac:dyDescent="0.2">
      <c r="A334" s="1129"/>
      <c r="B334" s="587" t="s">
        <v>898</v>
      </c>
      <c r="C334" s="588">
        <v>106</v>
      </c>
      <c r="D334" s="589">
        <v>7</v>
      </c>
      <c r="E334" s="589">
        <v>0</v>
      </c>
      <c r="F334" s="589">
        <v>12</v>
      </c>
      <c r="G334" s="589">
        <v>0</v>
      </c>
      <c r="H334" s="589">
        <v>78</v>
      </c>
      <c r="I334" s="590">
        <v>9</v>
      </c>
    </row>
    <row r="335" spans="1:9" x14ac:dyDescent="0.2">
      <c r="A335" s="582" t="s">
        <v>232</v>
      </c>
      <c r="B335" s="583" t="s">
        <v>10</v>
      </c>
      <c r="C335" s="584">
        <v>131713</v>
      </c>
      <c r="D335" s="585">
        <v>972</v>
      </c>
      <c r="E335" s="585">
        <v>12</v>
      </c>
      <c r="F335" s="585">
        <v>1217</v>
      </c>
      <c r="G335" s="585">
        <v>2</v>
      </c>
      <c r="H335" s="585">
        <v>128062</v>
      </c>
      <c r="I335" s="586">
        <v>1448</v>
      </c>
    </row>
    <row r="336" spans="1:9" x14ac:dyDescent="0.2">
      <c r="A336" s="1129" t="s">
        <v>45</v>
      </c>
      <c r="B336" s="583" t="s">
        <v>10</v>
      </c>
      <c r="C336" s="584">
        <v>36</v>
      </c>
      <c r="D336" s="585">
        <v>0</v>
      </c>
      <c r="E336" s="585">
        <v>0</v>
      </c>
      <c r="F336" s="585">
        <v>0</v>
      </c>
      <c r="G336" s="585">
        <v>0</v>
      </c>
      <c r="H336" s="585">
        <v>36</v>
      </c>
      <c r="I336" s="586">
        <v>0</v>
      </c>
    </row>
    <row r="337" spans="1:9" x14ac:dyDescent="0.2">
      <c r="A337" s="1129"/>
      <c r="B337" s="587" t="s">
        <v>911</v>
      </c>
      <c r="C337" s="588">
        <v>5</v>
      </c>
      <c r="D337" s="589">
        <v>0</v>
      </c>
      <c r="E337" s="589">
        <v>0</v>
      </c>
      <c r="F337" s="589">
        <v>0</v>
      </c>
      <c r="G337" s="589">
        <v>0</v>
      </c>
      <c r="H337" s="589">
        <v>5</v>
      </c>
      <c r="I337" s="590">
        <v>0</v>
      </c>
    </row>
    <row r="338" spans="1:9" x14ac:dyDescent="0.2">
      <c r="A338" s="1129"/>
      <c r="B338" s="587" t="s">
        <v>45</v>
      </c>
      <c r="C338" s="588">
        <v>27</v>
      </c>
      <c r="D338" s="589">
        <v>0</v>
      </c>
      <c r="E338" s="589">
        <v>0</v>
      </c>
      <c r="F338" s="589">
        <v>0</v>
      </c>
      <c r="G338" s="589">
        <v>0</v>
      </c>
      <c r="H338" s="589">
        <v>27</v>
      </c>
      <c r="I338" s="590">
        <v>0</v>
      </c>
    </row>
    <row r="339" spans="1:9" x14ac:dyDescent="0.2">
      <c r="A339" s="1129"/>
      <c r="B339" s="587" t="s">
        <v>2459</v>
      </c>
      <c r="C339" s="588">
        <v>2</v>
      </c>
      <c r="D339" s="589">
        <v>0</v>
      </c>
      <c r="E339" s="589">
        <v>0</v>
      </c>
      <c r="F339" s="589">
        <v>0</v>
      </c>
      <c r="G339" s="589">
        <v>0</v>
      </c>
      <c r="H339" s="589">
        <v>2</v>
      </c>
      <c r="I339" s="590">
        <v>0</v>
      </c>
    </row>
    <row r="340" spans="1:9" x14ac:dyDescent="0.2">
      <c r="A340" s="1129"/>
      <c r="B340" s="587" t="s">
        <v>913</v>
      </c>
      <c r="C340" s="588">
        <v>2</v>
      </c>
      <c r="D340" s="589">
        <v>0</v>
      </c>
      <c r="E340" s="589">
        <v>0</v>
      </c>
      <c r="F340" s="589">
        <v>0</v>
      </c>
      <c r="G340" s="589">
        <v>0</v>
      </c>
      <c r="H340" s="589">
        <v>2</v>
      </c>
      <c r="I340" s="590">
        <v>0</v>
      </c>
    </row>
    <row r="341" spans="1:9" x14ac:dyDescent="0.2">
      <c r="A341" s="1129" t="s">
        <v>46</v>
      </c>
      <c r="B341" s="583" t="s">
        <v>10</v>
      </c>
      <c r="C341" s="584">
        <v>3608</v>
      </c>
      <c r="D341" s="585">
        <v>86</v>
      </c>
      <c r="E341" s="585">
        <v>1</v>
      </c>
      <c r="F341" s="585">
        <v>140</v>
      </c>
      <c r="G341" s="585">
        <v>0</v>
      </c>
      <c r="H341" s="585">
        <v>3252</v>
      </c>
      <c r="I341" s="586">
        <v>129</v>
      </c>
    </row>
    <row r="342" spans="1:9" x14ac:dyDescent="0.2">
      <c r="A342" s="1129"/>
      <c r="B342" s="587" t="s">
        <v>2967</v>
      </c>
      <c r="C342" s="588">
        <v>39</v>
      </c>
      <c r="D342" s="589">
        <v>1</v>
      </c>
      <c r="E342" s="589">
        <v>0</v>
      </c>
      <c r="F342" s="589">
        <v>0</v>
      </c>
      <c r="G342" s="589">
        <v>0</v>
      </c>
      <c r="H342" s="589">
        <v>38</v>
      </c>
      <c r="I342" s="590">
        <v>0</v>
      </c>
    </row>
    <row r="343" spans="1:9" x14ac:dyDescent="0.2">
      <c r="A343" s="1129"/>
      <c r="B343" s="587" t="s">
        <v>924</v>
      </c>
      <c r="C343" s="588">
        <v>76</v>
      </c>
      <c r="D343" s="589">
        <v>2</v>
      </c>
      <c r="E343" s="589">
        <v>0</v>
      </c>
      <c r="F343" s="589">
        <v>5</v>
      </c>
      <c r="G343" s="589">
        <v>0</v>
      </c>
      <c r="H343" s="589">
        <v>67</v>
      </c>
      <c r="I343" s="590">
        <v>2</v>
      </c>
    </row>
    <row r="344" spans="1:9" x14ac:dyDescent="0.2">
      <c r="A344" s="1129"/>
      <c r="B344" s="587" t="s">
        <v>3986</v>
      </c>
      <c r="C344" s="588">
        <v>3493</v>
      </c>
      <c r="D344" s="589">
        <v>83</v>
      </c>
      <c r="E344" s="589">
        <v>1</v>
      </c>
      <c r="F344" s="589">
        <v>135</v>
      </c>
      <c r="G344" s="589">
        <v>0</v>
      </c>
      <c r="H344" s="589">
        <v>3147</v>
      </c>
      <c r="I344" s="590">
        <v>127</v>
      </c>
    </row>
    <row r="345" spans="1:9" x14ac:dyDescent="0.2">
      <c r="A345" s="1129" t="s">
        <v>50</v>
      </c>
      <c r="B345" s="583" t="s">
        <v>10</v>
      </c>
      <c r="C345" s="584">
        <v>5116</v>
      </c>
      <c r="D345" s="585">
        <v>32</v>
      </c>
      <c r="E345" s="585">
        <v>0</v>
      </c>
      <c r="F345" s="585">
        <v>30</v>
      </c>
      <c r="G345" s="585">
        <v>0</v>
      </c>
      <c r="H345" s="585">
        <v>5022</v>
      </c>
      <c r="I345" s="586">
        <v>32</v>
      </c>
    </row>
    <row r="346" spans="1:9" x14ac:dyDescent="0.2">
      <c r="A346" s="1129"/>
      <c r="B346" s="587" t="s">
        <v>981</v>
      </c>
      <c r="C346" s="588">
        <v>25</v>
      </c>
      <c r="D346" s="589">
        <v>0</v>
      </c>
      <c r="E346" s="589">
        <v>0</v>
      </c>
      <c r="F346" s="589">
        <v>0</v>
      </c>
      <c r="G346" s="589">
        <v>0</v>
      </c>
      <c r="H346" s="589">
        <v>25</v>
      </c>
      <c r="I346" s="590">
        <v>0</v>
      </c>
    </row>
    <row r="347" spans="1:9" x14ac:dyDescent="0.2">
      <c r="A347" s="1129"/>
      <c r="B347" s="587" t="s">
        <v>982</v>
      </c>
      <c r="C347" s="588">
        <v>84</v>
      </c>
      <c r="D347" s="589">
        <v>0</v>
      </c>
      <c r="E347" s="589">
        <v>0</v>
      </c>
      <c r="F347" s="589">
        <v>0</v>
      </c>
      <c r="G347" s="589">
        <v>0</v>
      </c>
      <c r="H347" s="589">
        <v>82</v>
      </c>
      <c r="I347" s="590">
        <v>2</v>
      </c>
    </row>
    <row r="348" spans="1:9" x14ac:dyDescent="0.2">
      <c r="A348" s="1129"/>
      <c r="B348" s="587" t="s">
        <v>983</v>
      </c>
      <c r="C348" s="588">
        <v>23</v>
      </c>
      <c r="D348" s="589">
        <v>0</v>
      </c>
      <c r="E348" s="589">
        <v>0</v>
      </c>
      <c r="F348" s="589">
        <v>0</v>
      </c>
      <c r="G348" s="589">
        <v>0</v>
      </c>
      <c r="H348" s="589">
        <v>23</v>
      </c>
      <c r="I348" s="590">
        <v>0</v>
      </c>
    </row>
    <row r="349" spans="1:9" x14ac:dyDescent="0.2">
      <c r="A349" s="1129"/>
      <c r="B349" s="587" t="s">
        <v>984</v>
      </c>
      <c r="C349" s="588">
        <v>3</v>
      </c>
      <c r="D349" s="589">
        <v>0</v>
      </c>
      <c r="E349" s="589">
        <v>0</v>
      </c>
      <c r="F349" s="589">
        <v>0</v>
      </c>
      <c r="G349" s="589">
        <v>0</v>
      </c>
      <c r="H349" s="589">
        <v>3</v>
      </c>
      <c r="I349" s="590">
        <v>0</v>
      </c>
    </row>
    <row r="350" spans="1:9" x14ac:dyDescent="0.2">
      <c r="A350" s="1129"/>
      <c r="B350" s="587" t="s">
        <v>985</v>
      </c>
      <c r="C350" s="588">
        <v>532</v>
      </c>
      <c r="D350" s="589">
        <v>0</v>
      </c>
      <c r="E350" s="589">
        <v>0</v>
      </c>
      <c r="F350" s="589">
        <v>0</v>
      </c>
      <c r="G350" s="589">
        <v>0</v>
      </c>
      <c r="H350" s="589">
        <v>532</v>
      </c>
      <c r="I350" s="590">
        <v>0</v>
      </c>
    </row>
    <row r="351" spans="1:9" x14ac:dyDescent="0.2">
      <c r="A351" s="1129"/>
      <c r="B351" s="587" t="s">
        <v>986</v>
      </c>
      <c r="C351" s="588">
        <v>364</v>
      </c>
      <c r="D351" s="589">
        <v>0</v>
      </c>
      <c r="E351" s="589">
        <v>0</v>
      </c>
      <c r="F351" s="589">
        <v>0</v>
      </c>
      <c r="G351" s="589">
        <v>0</v>
      </c>
      <c r="H351" s="589">
        <v>362</v>
      </c>
      <c r="I351" s="590">
        <v>2</v>
      </c>
    </row>
    <row r="352" spans="1:9" x14ac:dyDescent="0.2">
      <c r="A352" s="1129"/>
      <c r="B352" s="587" t="s">
        <v>987</v>
      </c>
      <c r="C352" s="588">
        <v>69</v>
      </c>
      <c r="D352" s="589">
        <v>0</v>
      </c>
      <c r="E352" s="589">
        <v>0</v>
      </c>
      <c r="F352" s="589">
        <v>2</v>
      </c>
      <c r="G352" s="589">
        <v>0</v>
      </c>
      <c r="H352" s="589">
        <v>67</v>
      </c>
      <c r="I352" s="590">
        <v>0</v>
      </c>
    </row>
    <row r="353" spans="1:9" x14ac:dyDescent="0.2">
      <c r="A353" s="1129"/>
      <c r="B353" s="587" t="s">
        <v>153</v>
      </c>
      <c r="C353" s="588">
        <v>3880</v>
      </c>
      <c r="D353" s="589">
        <v>32</v>
      </c>
      <c r="E353" s="589">
        <v>0</v>
      </c>
      <c r="F353" s="589">
        <v>28</v>
      </c>
      <c r="G353" s="589">
        <v>0</v>
      </c>
      <c r="H353" s="589">
        <v>3792</v>
      </c>
      <c r="I353" s="590">
        <v>28</v>
      </c>
    </row>
    <row r="354" spans="1:9" x14ac:dyDescent="0.2">
      <c r="A354" s="1129"/>
      <c r="B354" s="587" t="s">
        <v>2686</v>
      </c>
      <c r="C354" s="588">
        <v>5</v>
      </c>
      <c r="D354" s="589">
        <v>0</v>
      </c>
      <c r="E354" s="589">
        <v>0</v>
      </c>
      <c r="F354" s="589">
        <v>0</v>
      </c>
      <c r="G354" s="589">
        <v>0</v>
      </c>
      <c r="H354" s="589">
        <v>5</v>
      </c>
      <c r="I354" s="590">
        <v>0</v>
      </c>
    </row>
    <row r="355" spans="1:9" x14ac:dyDescent="0.2">
      <c r="A355" s="1129"/>
      <c r="B355" s="587" t="s">
        <v>2464</v>
      </c>
      <c r="C355" s="588">
        <v>14</v>
      </c>
      <c r="D355" s="589">
        <v>0</v>
      </c>
      <c r="E355" s="589">
        <v>0</v>
      </c>
      <c r="F355" s="589">
        <v>0</v>
      </c>
      <c r="G355" s="589">
        <v>0</v>
      </c>
      <c r="H355" s="589">
        <v>14</v>
      </c>
      <c r="I355" s="590">
        <v>0</v>
      </c>
    </row>
    <row r="356" spans="1:9" x14ac:dyDescent="0.2">
      <c r="A356" s="1129"/>
      <c r="B356" s="587" t="s">
        <v>988</v>
      </c>
      <c r="C356" s="588">
        <v>117</v>
      </c>
      <c r="D356" s="589">
        <v>0</v>
      </c>
      <c r="E356" s="589">
        <v>0</v>
      </c>
      <c r="F356" s="589">
        <v>0</v>
      </c>
      <c r="G356" s="589">
        <v>0</v>
      </c>
      <c r="H356" s="589">
        <v>117</v>
      </c>
      <c r="I356" s="590">
        <v>0</v>
      </c>
    </row>
    <row r="357" spans="1:9" x14ac:dyDescent="0.2">
      <c r="A357" s="1129" t="s">
        <v>53</v>
      </c>
      <c r="B357" s="583" t="s">
        <v>10</v>
      </c>
      <c r="C357" s="584">
        <v>2146</v>
      </c>
      <c r="D357" s="585">
        <v>40</v>
      </c>
      <c r="E357" s="585">
        <v>0</v>
      </c>
      <c r="F357" s="585">
        <v>32</v>
      </c>
      <c r="G357" s="585">
        <v>0</v>
      </c>
      <c r="H357" s="585">
        <v>2032</v>
      </c>
      <c r="I357" s="586">
        <v>42</v>
      </c>
    </row>
    <row r="358" spans="1:9" x14ac:dyDescent="0.2">
      <c r="A358" s="1129"/>
      <c r="B358" s="587" t="s">
        <v>951</v>
      </c>
      <c r="C358" s="588">
        <v>19</v>
      </c>
      <c r="D358" s="589">
        <v>0</v>
      </c>
      <c r="E358" s="589">
        <v>0</v>
      </c>
      <c r="F358" s="589">
        <v>0</v>
      </c>
      <c r="G358" s="589">
        <v>0</v>
      </c>
      <c r="H358" s="589">
        <v>19</v>
      </c>
      <c r="I358" s="590">
        <v>0</v>
      </c>
    </row>
    <row r="359" spans="1:9" x14ac:dyDescent="0.2">
      <c r="A359" s="1129"/>
      <c r="B359" s="587" t="s">
        <v>53</v>
      </c>
      <c r="C359" s="588">
        <v>2127</v>
      </c>
      <c r="D359" s="589">
        <v>40</v>
      </c>
      <c r="E359" s="589">
        <v>0</v>
      </c>
      <c r="F359" s="589">
        <v>32</v>
      </c>
      <c r="G359" s="589">
        <v>0</v>
      </c>
      <c r="H359" s="589">
        <v>2013</v>
      </c>
      <c r="I359" s="590">
        <v>42</v>
      </c>
    </row>
    <row r="360" spans="1:9" x14ac:dyDescent="0.2">
      <c r="A360" s="1129" t="s">
        <v>54</v>
      </c>
      <c r="B360" s="583" t="s">
        <v>10</v>
      </c>
      <c r="C360" s="584">
        <v>1624</v>
      </c>
      <c r="D360" s="585">
        <v>23</v>
      </c>
      <c r="E360" s="585">
        <v>0</v>
      </c>
      <c r="F360" s="585">
        <v>69</v>
      </c>
      <c r="G360" s="585">
        <v>0</v>
      </c>
      <c r="H360" s="585">
        <v>1479</v>
      </c>
      <c r="I360" s="586">
        <v>53</v>
      </c>
    </row>
    <row r="361" spans="1:9" x14ac:dyDescent="0.2">
      <c r="A361" s="1129"/>
      <c r="B361" s="587" t="s">
        <v>952</v>
      </c>
      <c r="C361" s="588">
        <v>192</v>
      </c>
      <c r="D361" s="589">
        <v>2</v>
      </c>
      <c r="E361" s="589">
        <v>0</v>
      </c>
      <c r="F361" s="589">
        <v>6</v>
      </c>
      <c r="G361" s="589">
        <v>0</v>
      </c>
      <c r="H361" s="589">
        <v>179</v>
      </c>
      <c r="I361" s="590">
        <v>5</v>
      </c>
    </row>
    <row r="362" spans="1:9" x14ac:dyDescent="0.2">
      <c r="A362" s="1129"/>
      <c r="B362" s="587" t="s">
        <v>953</v>
      </c>
      <c r="C362" s="588">
        <v>7</v>
      </c>
      <c r="D362" s="589">
        <v>0</v>
      </c>
      <c r="E362" s="589">
        <v>0</v>
      </c>
      <c r="F362" s="589">
        <v>1</v>
      </c>
      <c r="G362" s="589">
        <v>0</v>
      </c>
      <c r="H362" s="589">
        <v>6</v>
      </c>
      <c r="I362" s="590">
        <v>0</v>
      </c>
    </row>
    <row r="363" spans="1:9" x14ac:dyDescent="0.2">
      <c r="A363" s="1129"/>
      <c r="B363" s="587" t="s">
        <v>154</v>
      </c>
      <c r="C363" s="588">
        <v>1284</v>
      </c>
      <c r="D363" s="589">
        <v>19</v>
      </c>
      <c r="E363" s="589">
        <v>0</v>
      </c>
      <c r="F363" s="589">
        <v>59</v>
      </c>
      <c r="G363" s="589">
        <v>0</v>
      </c>
      <c r="H363" s="589">
        <v>1158</v>
      </c>
      <c r="I363" s="590">
        <v>48</v>
      </c>
    </row>
    <row r="364" spans="1:9" x14ac:dyDescent="0.2">
      <c r="A364" s="1129"/>
      <c r="B364" s="587" t="s">
        <v>954</v>
      </c>
      <c r="C364" s="588">
        <v>14</v>
      </c>
      <c r="D364" s="589">
        <v>2</v>
      </c>
      <c r="E364" s="589">
        <v>0</v>
      </c>
      <c r="F364" s="589">
        <v>0</v>
      </c>
      <c r="G364" s="589">
        <v>0</v>
      </c>
      <c r="H364" s="589">
        <v>12</v>
      </c>
      <c r="I364" s="590">
        <v>0</v>
      </c>
    </row>
    <row r="365" spans="1:9" x14ac:dyDescent="0.2">
      <c r="A365" s="1129"/>
      <c r="B365" s="587" t="s">
        <v>955</v>
      </c>
      <c r="C365" s="588">
        <v>40</v>
      </c>
      <c r="D365" s="589">
        <v>0</v>
      </c>
      <c r="E365" s="589">
        <v>0</v>
      </c>
      <c r="F365" s="589">
        <v>2</v>
      </c>
      <c r="G365" s="589">
        <v>0</v>
      </c>
      <c r="H365" s="589">
        <v>38</v>
      </c>
      <c r="I365" s="590">
        <v>0</v>
      </c>
    </row>
    <row r="366" spans="1:9" x14ac:dyDescent="0.2">
      <c r="A366" s="1129"/>
      <c r="B366" s="587" t="s">
        <v>956</v>
      </c>
      <c r="C366" s="588">
        <v>87</v>
      </c>
      <c r="D366" s="589">
        <v>0</v>
      </c>
      <c r="E366" s="589">
        <v>0</v>
      </c>
      <c r="F366" s="589">
        <v>1</v>
      </c>
      <c r="G366" s="589">
        <v>0</v>
      </c>
      <c r="H366" s="589">
        <v>86</v>
      </c>
      <c r="I366" s="590">
        <v>0</v>
      </c>
    </row>
    <row r="367" spans="1:9" x14ac:dyDescent="0.2">
      <c r="A367" s="1129" t="s">
        <v>40</v>
      </c>
      <c r="B367" s="583" t="s">
        <v>10</v>
      </c>
      <c r="C367" s="584">
        <v>38088</v>
      </c>
      <c r="D367" s="585">
        <v>494</v>
      </c>
      <c r="E367" s="585">
        <v>2</v>
      </c>
      <c r="F367" s="585">
        <v>452</v>
      </c>
      <c r="G367" s="585">
        <v>1</v>
      </c>
      <c r="H367" s="585">
        <v>36439</v>
      </c>
      <c r="I367" s="586">
        <v>700</v>
      </c>
    </row>
    <row r="368" spans="1:9" x14ac:dyDescent="0.2">
      <c r="A368" s="1129"/>
      <c r="B368" s="587" t="s">
        <v>577</v>
      </c>
      <c r="C368" s="588">
        <v>3</v>
      </c>
      <c r="D368" s="589">
        <v>0</v>
      </c>
      <c r="E368" s="589">
        <v>0</v>
      </c>
      <c r="F368" s="589">
        <v>1</v>
      </c>
      <c r="G368" s="589">
        <v>0</v>
      </c>
      <c r="H368" s="589">
        <v>2</v>
      </c>
      <c r="I368" s="590">
        <v>0</v>
      </c>
    </row>
    <row r="369" spans="1:9" x14ac:dyDescent="0.2">
      <c r="A369" s="1129"/>
      <c r="B369" s="587" t="s">
        <v>578</v>
      </c>
      <c r="C369" s="588">
        <v>390</v>
      </c>
      <c r="D369" s="589">
        <v>9</v>
      </c>
      <c r="E369" s="589">
        <v>0</v>
      </c>
      <c r="F369" s="589">
        <v>8</v>
      </c>
      <c r="G369" s="589">
        <v>0</v>
      </c>
      <c r="H369" s="589">
        <v>373</v>
      </c>
      <c r="I369" s="590">
        <v>0</v>
      </c>
    </row>
    <row r="370" spans="1:9" x14ac:dyDescent="0.2">
      <c r="A370" s="1129"/>
      <c r="B370" s="587" t="s">
        <v>579</v>
      </c>
      <c r="C370" s="588">
        <v>183</v>
      </c>
      <c r="D370" s="589">
        <v>0</v>
      </c>
      <c r="E370" s="589">
        <v>0</v>
      </c>
      <c r="F370" s="589">
        <v>0</v>
      </c>
      <c r="G370" s="589">
        <v>0</v>
      </c>
      <c r="H370" s="589">
        <v>183</v>
      </c>
      <c r="I370" s="590">
        <v>0</v>
      </c>
    </row>
    <row r="371" spans="1:9" x14ac:dyDescent="0.2">
      <c r="A371" s="1129"/>
      <c r="B371" s="587" t="s">
        <v>580</v>
      </c>
      <c r="C371" s="588">
        <v>83</v>
      </c>
      <c r="D371" s="589">
        <v>0</v>
      </c>
      <c r="E371" s="589">
        <v>0</v>
      </c>
      <c r="F371" s="589">
        <v>0</v>
      </c>
      <c r="G371" s="589">
        <v>0</v>
      </c>
      <c r="H371" s="589">
        <v>83</v>
      </c>
      <c r="I371" s="590">
        <v>0</v>
      </c>
    </row>
    <row r="372" spans="1:9" x14ac:dyDescent="0.2">
      <c r="A372" s="1129"/>
      <c r="B372" s="587" t="s">
        <v>581</v>
      </c>
      <c r="C372" s="588">
        <v>94</v>
      </c>
      <c r="D372" s="589">
        <v>2</v>
      </c>
      <c r="E372" s="589">
        <v>0</v>
      </c>
      <c r="F372" s="589">
        <v>1</v>
      </c>
      <c r="G372" s="589">
        <v>0</v>
      </c>
      <c r="H372" s="589">
        <v>90</v>
      </c>
      <c r="I372" s="590">
        <v>1</v>
      </c>
    </row>
    <row r="373" spans="1:9" x14ac:dyDescent="0.2">
      <c r="A373" s="1129"/>
      <c r="B373" s="587" t="s">
        <v>582</v>
      </c>
      <c r="C373" s="588">
        <v>6702</v>
      </c>
      <c r="D373" s="589">
        <v>6</v>
      </c>
      <c r="E373" s="589">
        <v>0</v>
      </c>
      <c r="F373" s="589">
        <v>23</v>
      </c>
      <c r="G373" s="589">
        <v>0</v>
      </c>
      <c r="H373" s="589">
        <v>6664</v>
      </c>
      <c r="I373" s="590">
        <v>9</v>
      </c>
    </row>
    <row r="374" spans="1:9" x14ac:dyDescent="0.2">
      <c r="A374" s="1129"/>
      <c r="B374" s="587" t="s">
        <v>583</v>
      </c>
      <c r="C374" s="588">
        <v>17</v>
      </c>
      <c r="D374" s="589">
        <v>0</v>
      </c>
      <c r="E374" s="589">
        <v>0</v>
      </c>
      <c r="F374" s="589">
        <v>0</v>
      </c>
      <c r="G374" s="589">
        <v>0</v>
      </c>
      <c r="H374" s="589">
        <v>17</v>
      </c>
      <c r="I374" s="590">
        <v>0</v>
      </c>
    </row>
    <row r="375" spans="1:9" ht="24" x14ac:dyDescent="0.2">
      <c r="A375" s="1129"/>
      <c r="B375" s="587" t="s">
        <v>584</v>
      </c>
      <c r="C375" s="588">
        <v>2</v>
      </c>
      <c r="D375" s="589">
        <v>0</v>
      </c>
      <c r="E375" s="589">
        <v>0</v>
      </c>
      <c r="F375" s="589">
        <v>0</v>
      </c>
      <c r="G375" s="589">
        <v>0</v>
      </c>
      <c r="H375" s="589">
        <v>2</v>
      </c>
      <c r="I375" s="590">
        <v>0</v>
      </c>
    </row>
    <row r="376" spans="1:9" x14ac:dyDescent="0.2">
      <c r="A376" s="1129"/>
      <c r="B376" s="587" t="s">
        <v>585</v>
      </c>
      <c r="C376" s="588">
        <v>3</v>
      </c>
      <c r="D376" s="589">
        <v>0</v>
      </c>
      <c r="E376" s="589">
        <v>0</v>
      </c>
      <c r="F376" s="589">
        <v>0</v>
      </c>
      <c r="G376" s="589">
        <v>0</v>
      </c>
      <c r="H376" s="589">
        <v>3</v>
      </c>
      <c r="I376" s="590">
        <v>0</v>
      </c>
    </row>
    <row r="377" spans="1:9" x14ac:dyDescent="0.2">
      <c r="A377" s="1129"/>
      <c r="B377" s="587" t="s">
        <v>587</v>
      </c>
      <c r="C377" s="588">
        <v>8</v>
      </c>
      <c r="D377" s="589">
        <v>0</v>
      </c>
      <c r="E377" s="589">
        <v>0</v>
      </c>
      <c r="F377" s="589">
        <v>2</v>
      </c>
      <c r="G377" s="589">
        <v>0</v>
      </c>
      <c r="H377" s="589">
        <v>6</v>
      </c>
      <c r="I377" s="590">
        <v>0</v>
      </c>
    </row>
    <row r="378" spans="1:9" x14ac:dyDescent="0.2">
      <c r="A378" s="1129"/>
      <c r="B378" s="587" t="s">
        <v>2441</v>
      </c>
      <c r="C378" s="588">
        <v>3</v>
      </c>
      <c r="D378" s="589">
        <v>0</v>
      </c>
      <c r="E378" s="589">
        <v>0</v>
      </c>
      <c r="F378" s="589">
        <v>0</v>
      </c>
      <c r="G378" s="589">
        <v>0</v>
      </c>
      <c r="H378" s="589">
        <v>3</v>
      </c>
      <c r="I378" s="590">
        <v>0</v>
      </c>
    </row>
    <row r="379" spans="1:9" x14ac:dyDescent="0.2">
      <c r="A379" s="1129"/>
      <c r="B379" s="587" t="s">
        <v>2442</v>
      </c>
      <c r="C379" s="588">
        <v>1</v>
      </c>
      <c r="D379" s="589">
        <v>0</v>
      </c>
      <c r="E379" s="589">
        <v>0</v>
      </c>
      <c r="F379" s="589">
        <v>0</v>
      </c>
      <c r="G379" s="589">
        <v>0</v>
      </c>
      <c r="H379" s="589">
        <v>1</v>
      </c>
      <c r="I379" s="590">
        <v>0</v>
      </c>
    </row>
    <row r="380" spans="1:9" x14ac:dyDescent="0.2">
      <c r="A380" s="1129"/>
      <c r="B380" s="587" t="s">
        <v>588</v>
      </c>
      <c r="C380" s="588">
        <v>3</v>
      </c>
      <c r="D380" s="589">
        <v>0</v>
      </c>
      <c r="E380" s="589">
        <v>0</v>
      </c>
      <c r="F380" s="589">
        <v>0</v>
      </c>
      <c r="G380" s="589">
        <v>0</v>
      </c>
      <c r="H380" s="589">
        <v>3</v>
      </c>
      <c r="I380" s="590">
        <v>0</v>
      </c>
    </row>
    <row r="381" spans="1:9" x14ac:dyDescent="0.2">
      <c r="A381" s="1129"/>
      <c r="B381" s="587" t="s">
        <v>590</v>
      </c>
      <c r="C381" s="588">
        <v>4</v>
      </c>
      <c r="D381" s="589">
        <v>0</v>
      </c>
      <c r="E381" s="589">
        <v>0</v>
      </c>
      <c r="F381" s="589">
        <v>0</v>
      </c>
      <c r="G381" s="589">
        <v>0</v>
      </c>
      <c r="H381" s="589">
        <v>4</v>
      </c>
      <c r="I381" s="590">
        <v>0</v>
      </c>
    </row>
    <row r="382" spans="1:9" x14ac:dyDescent="0.2">
      <c r="A382" s="1129"/>
      <c r="B382" s="587" t="s">
        <v>591</v>
      </c>
      <c r="C382" s="588">
        <v>7</v>
      </c>
      <c r="D382" s="589">
        <v>0</v>
      </c>
      <c r="E382" s="589">
        <v>0</v>
      </c>
      <c r="F382" s="589">
        <v>0</v>
      </c>
      <c r="G382" s="589">
        <v>0</v>
      </c>
      <c r="H382" s="589">
        <v>7</v>
      </c>
      <c r="I382" s="590">
        <v>0</v>
      </c>
    </row>
    <row r="383" spans="1:9" x14ac:dyDescent="0.2">
      <c r="A383" s="1129"/>
      <c r="B383" s="587" t="s">
        <v>2443</v>
      </c>
      <c r="C383" s="588">
        <v>2</v>
      </c>
      <c r="D383" s="589">
        <v>0</v>
      </c>
      <c r="E383" s="589">
        <v>0</v>
      </c>
      <c r="F383" s="589">
        <v>0</v>
      </c>
      <c r="G383" s="589">
        <v>0</v>
      </c>
      <c r="H383" s="589">
        <v>1</v>
      </c>
      <c r="I383" s="590">
        <v>1</v>
      </c>
    </row>
    <row r="384" spans="1:9" x14ac:dyDescent="0.2">
      <c r="A384" s="1129"/>
      <c r="B384" s="587" t="s">
        <v>2969</v>
      </c>
      <c r="C384" s="588">
        <v>1</v>
      </c>
      <c r="D384" s="589">
        <v>0</v>
      </c>
      <c r="E384" s="589">
        <v>0</v>
      </c>
      <c r="F384" s="589">
        <v>0</v>
      </c>
      <c r="G384" s="589">
        <v>0</v>
      </c>
      <c r="H384" s="589">
        <v>1</v>
      </c>
      <c r="I384" s="590">
        <v>0</v>
      </c>
    </row>
    <row r="385" spans="1:9" x14ac:dyDescent="0.2">
      <c r="A385" s="1129"/>
      <c r="B385" s="587" t="s">
        <v>592</v>
      </c>
      <c r="C385" s="588">
        <v>3</v>
      </c>
      <c r="D385" s="589">
        <v>0</v>
      </c>
      <c r="E385" s="589">
        <v>0</v>
      </c>
      <c r="F385" s="589">
        <v>0</v>
      </c>
      <c r="G385" s="589">
        <v>0</v>
      </c>
      <c r="H385" s="589">
        <v>3</v>
      </c>
      <c r="I385" s="590">
        <v>0</v>
      </c>
    </row>
    <row r="386" spans="1:9" x14ac:dyDescent="0.2">
      <c r="A386" s="1129"/>
      <c r="B386" s="587" t="s">
        <v>2445</v>
      </c>
      <c r="C386" s="588">
        <v>1</v>
      </c>
      <c r="D386" s="589">
        <v>0</v>
      </c>
      <c r="E386" s="589">
        <v>0</v>
      </c>
      <c r="F386" s="589">
        <v>0</v>
      </c>
      <c r="G386" s="589">
        <v>0</v>
      </c>
      <c r="H386" s="589">
        <v>1</v>
      </c>
      <c r="I386" s="590">
        <v>0</v>
      </c>
    </row>
    <row r="387" spans="1:9" x14ac:dyDescent="0.2">
      <c r="A387" s="1129"/>
      <c r="B387" s="587" t="s">
        <v>2446</v>
      </c>
      <c r="C387" s="588">
        <v>3</v>
      </c>
      <c r="D387" s="589">
        <v>0</v>
      </c>
      <c r="E387" s="589">
        <v>0</v>
      </c>
      <c r="F387" s="589">
        <v>0</v>
      </c>
      <c r="G387" s="589">
        <v>0</v>
      </c>
      <c r="H387" s="589">
        <v>3</v>
      </c>
      <c r="I387" s="590">
        <v>0</v>
      </c>
    </row>
    <row r="388" spans="1:9" x14ac:dyDescent="0.2">
      <c r="A388" s="1129"/>
      <c r="B388" s="587" t="s">
        <v>593</v>
      </c>
      <c r="C388" s="588">
        <v>2</v>
      </c>
      <c r="D388" s="589">
        <v>0</v>
      </c>
      <c r="E388" s="589">
        <v>0</v>
      </c>
      <c r="F388" s="589">
        <v>0</v>
      </c>
      <c r="G388" s="589">
        <v>0</v>
      </c>
      <c r="H388" s="589">
        <v>2</v>
      </c>
      <c r="I388" s="590">
        <v>0</v>
      </c>
    </row>
    <row r="389" spans="1:9" x14ac:dyDescent="0.2">
      <c r="A389" s="1129"/>
      <c r="B389" s="587" t="s">
        <v>594</v>
      </c>
      <c r="C389" s="588">
        <v>7</v>
      </c>
      <c r="D389" s="589">
        <v>0</v>
      </c>
      <c r="E389" s="589">
        <v>0</v>
      </c>
      <c r="F389" s="589">
        <v>0</v>
      </c>
      <c r="G389" s="589">
        <v>0</v>
      </c>
      <c r="H389" s="589">
        <v>5</v>
      </c>
      <c r="I389" s="590">
        <v>2</v>
      </c>
    </row>
    <row r="390" spans="1:9" x14ac:dyDescent="0.2">
      <c r="A390" s="1129"/>
      <c r="B390" s="587" t="s">
        <v>595</v>
      </c>
      <c r="C390" s="588">
        <v>3</v>
      </c>
      <c r="D390" s="589">
        <v>0</v>
      </c>
      <c r="E390" s="589">
        <v>0</v>
      </c>
      <c r="F390" s="589">
        <v>0</v>
      </c>
      <c r="G390" s="589">
        <v>0</v>
      </c>
      <c r="H390" s="589">
        <v>3</v>
      </c>
      <c r="I390" s="590">
        <v>0</v>
      </c>
    </row>
    <row r="391" spans="1:9" x14ac:dyDescent="0.2">
      <c r="A391" s="1129"/>
      <c r="B391" s="587" t="s">
        <v>2449</v>
      </c>
      <c r="C391" s="588">
        <v>1</v>
      </c>
      <c r="D391" s="589">
        <v>0</v>
      </c>
      <c r="E391" s="589">
        <v>0</v>
      </c>
      <c r="F391" s="589">
        <v>0</v>
      </c>
      <c r="G391" s="589">
        <v>0</v>
      </c>
      <c r="H391" s="589">
        <v>1</v>
      </c>
      <c r="I391" s="590">
        <v>0</v>
      </c>
    </row>
    <row r="392" spans="1:9" x14ac:dyDescent="0.2">
      <c r="A392" s="1129"/>
      <c r="B392" s="587" t="s">
        <v>596</v>
      </c>
      <c r="C392" s="588">
        <v>1</v>
      </c>
      <c r="D392" s="589">
        <v>0</v>
      </c>
      <c r="E392" s="589">
        <v>0</v>
      </c>
      <c r="F392" s="589">
        <v>0</v>
      </c>
      <c r="G392" s="589">
        <v>0</v>
      </c>
      <c r="H392" s="589">
        <v>1</v>
      </c>
      <c r="I392" s="590">
        <v>0</v>
      </c>
    </row>
    <row r="393" spans="1:9" x14ac:dyDescent="0.2">
      <c r="A393" s="1129"/>
      <c r="B393" s="587" t="s">
        <v>597</v>
      </c>
      <c r="C393" s="588">
        <v>34</v>
      </c>
      <c r="D393" s="589">
        <v>0</v>
      </c>
      <c r="E393" s="589">
        <v>0</v>
      </c>
      <c r="F393" s="589">
        <v>0</v>
      </c>
      <c r="G393" s="589">
        <v>0</v>
      </c>
      <c r="H393" s="589">
        <v>34</v>
      </c>
      <c r="I393" s="590">
        <v>0</v>
      </c>
    </row>
    <row r="394" spans="1:9" x14ac:dyDescent="0.2">
      <c r="A394" s="1129"/>
      <c r="B394" s="587" t="s">
        <v>598</v>
      </c>
      <c r="C394" s="588">
        <v>3</v>
      </c>
      <c r="D394" s="589">
        <v>0</v>
      </c>
      <c r="E394" s="589">
        <v>0</v>
      </c>
      <c r="F394" s="589">
        <v>0</v>
      </c>
      <c r="G394" s="589">
        <v>0</v>
      </c>
      <c r="H394" s="589">
        <v>3</v>
      </c>
      <c r="I394" s="590">
        <v>0</v>
      </c>
    </row>
    <row r="395" spans="1:9" x14ac:dyDescent="0.2">
      <c r="A395" s="1129"/>
      <c r="B395" s="587" t="s">
        <v>2450</v>
      </c>
      <c r="C395" s="588">
        <v>1</v>
      </c>
      <c r="D395" s="589">
        <v>0</v>
      </c>
      <c r="E395" s="589">
        <v>0</v>
      </c>
      <c r="F395" s="589">
        <v>0</v>
      </c>
      <c r="G395" s="589">
        <v>0</v>
      </c>
      <c r="H395" s="589">
        <v>1</v>
      </c>
      <c r="I395" s="590">
        <v>0</v>
      </c>
    </row>
    <row r="396" spans="1:9" x14ac:dyDescent="0.2">
      <c r="A396" s="1129"/>
      <c r="B396" s="587" t="s">
        <v>599</v>
      </c>
      <c r="C396" s="588">
        <v>432</v>
      </c>
      <c r="D396" s="589">
        <v>4</v>
      </c>
      <c r="E396" s="589">
        <v>0</v>
      </c>
      <c r="F396" s="589">
        <v>10</v>
      </c>
      <c r="G396" s="589">
        <v>0</v>
      </c>
      <c r="H396" s="589">
        <v>398</v>
      </c>
      <c r="I396" s="590">
        <v>20</v>
      </c>
    </row>
    <row r="397" spans="1:9" x14ac:dyDescent="0.2">
      <c r="A397" s="1129"/>
      <c r="B397" s="587" t="s">
        <v>600</v>
      </c>
      <c r="C397" s="588">
        <v>1</v>
      </c>
      <c r="D397" s="589">
        <v>0</v>
      </c>
      <c r="E397" s="589">
        <v>0</v>
      </c>
      <c r="F397" s="589">
        <v>1</v>
      </c>
      <c r="G397" s="589">
        <v>0</v>
      </c>
      <c r="H397" s="589">
        <v>0</v>
      </c>
      <c r="I397" s="590">
        <v>0</v>
      </c>
    </row>
    <row r="398" spans="1:9" x14ac:dyDescent="0.2">
      <c r="A398" s="1129"/>
      <c r="B398" s="587" t="s">
        <v>601</v>
      </c>
      <c r="C398" s="588">
        <v>3</v>
      </c>
      <c r="D398" s="589">
        <v>0</v>
      </c>
      <c r="E398" s="589">
        <v>0</v>
      </c>
      <c r="F398" s="589">
        <v>0</v>
      </c>
      <c r="G398" s="589">
        <v>0</v>
      </c>
      <c r="H398" s="589">
        <v>3</v>
      </c>
      <c r="I398" s="590">
        <v>0</v>
      </c>
    </row>
    <row r="399" spans="1:9" x14ac:dyDescent="0.2">
      <c r="A399" s="1129"/>
      <c r="B399" s="587" t="s">
        <v>602</v>
      </c>
      <c r="C399" s="588">
        <v>2</v>
      </c>
      <c r="D399" s="589">
        <v>0</v>
      </c>
      <c r="E399" s="589">
        <v>0</v>
      </c>
      <c r="F399" s="589">
        <v>0</v>
      </c>
      <c r="G399" s="589">
        <v>0</v>
      </c>
      <c r="H399" s="589">
        <v>2</v>
      </c>
      <c r="I399" s="590">
        <v>0</v>
      </c>
    </row>
    <row r="400" spans="1:9" x14ac:dyDescent="0.2">
      <c r="A400" s="1129"/>
      <c r="B400" s="587" t="s">
        <v>603</v>
      </c>
      <c r="C400" s="588">
        <v>3</v>
      </c>
      <c r="D400" s="589">
        <v>0</v>
      </c>
      <c r="E400" s="589">
        <v>0</v>
      </c>
      <c r="F400" s="589">
        <v>0</v>
      </c>
      <c r="G400" s="589">
        <v>0</v>
      </c>
      <c r="H400" s="589">
        <v>3</v>
      </c>
      <c r="I400" s="590">
        <v>0</v>
      </c>
    </row>
    <row r="401" spans="1:9" x14ac:dyDescent="0.2">
      <c r="A401" s="1129"/>
      <c r="B401" s="587" t="s">
        <v>2451</v>
      </c>
      <c r="C401" s="588">
        <v>15</v>
      </c>
      <c r="D401" s="589">
        <v>0</v>
      </c>
      <c r="E401" s="589">
        <v>0</v>
      </c>
      <c r="F401" s="589">
        <v>0</v>
      </c>
      <c r="G401" s="589">
        <v>0</v>
      </c>
      <c r="H401" s="589">
        <v>15</v>
      </c>
      <c r="I401" s="590">
        <v>0</v>
      </c>
    </row>
    <row r="402" spans="1:9" x14ac:dyDescent="0.2">
      <c r="A402" s="1129"/>
      <c r="B402" s="587" t="s">
        <v>160</v>
      </c>
      <c r="C402" s="588">
        <v>3</v>
      </c>
      <c r="D402" s="589">
        <v>0</v>
      </c>
      <c r="E402" s="589">
        <v>0</v>
      </c>
      <c r="F402" s="589">
        <v>0</v>
      </c>
      <c r="G402" s="589">
        <v>0</v>
      </c>
      <c r="H402" s="589">
        <v>3</v>
      </c>
      <c r="I402" s="590">
        <v>0</v>
      </c>
    </row>
    <row r="403" spans="1:9" x14ac:dyDescent="0.2">
      <c r="A403" s="1129"/>
      <c r="B403" s="587" t="s">
        <v>2971</v>
      </c>
      <c r="C403" s="588">
        <v>12</v>
      </c>
      <c r="D403" s="589">
        <v>0</v>
      </c>
      <c r="E403" s="589">
        <v>0</v>
      </c>
      <c r="F403" s="589">
        <v>0</v>
      </c>
      <c r="G403" s="589">
        <v>0</v>
      </c>
      <c r="H403" s="589">
        <v>11</v>
      </c>
      <c r="I403" s="590">
        <v>1</v>
      </c>
    </row>
    <row r="404" spans="1:9" x14ac:dyDescent="0.2">
      <c r="A404" s="1129"/>
      <c r="B404" s="587" t="s">
        <v>605</v>
      </c>
      <c r="C404" s="588">
        <v>1</v>
      </c>
      <c r="D404" s="589">
        <v>0</v>
      </c>
      <c r="E404" s="589">
        <v>0</v>
      </c>
      <c r="F404" s="589">
        <v>0</v>
      </c>
      <c r="G404" s="589">
        <v>0</v>
      </c>
      <c r="H404" s="589">
        <v>1</v>
      </c>
      <c r="I404" s="590">
        <v>0</v>
      </c>
    </row>
    <row r="405" spans="1:9" x14ac:dyDescent="0.2">
      <c r="A405" s="1129"/>
      <c r="B405" s="587" t="s">
        <v>606</v>
      </c>
      <c r="C405" s="588">
        <v>52</v>
      </c>
      <c r="D405" s="589">
        <v>2</v>
      </c>
      <c r="E405" s="589">
        <v>0</v>
      </c>
      <c r="F405" s="589">
        <v>2</v>
      </c>
      <c r="G405" s="589">
        <v>0</v>
      </c>
      <c r="H405" s="589">
        <v>48</v>
      </c>
      <c r="I405" s="590">
        <v>0</v>
      </c>
    </row>
    <row r="406" spans="1:9" x14ac:dyDescent="0.2">
      <c r="A406" s="1129"/>
      <c r="B406" s="587" t="s">
        <v>607</v>
      </c>
      <c r="C406" s="588">
        <v>9</v>
      </c>
      <c r="D406" s="589">
        <v>0</v>
      </c>
      <c r="E406" s="589">
        <v>0</v>
      </c>
      <c r="F406" s="589">
        <v>0</v>
      </c>
      <c r="G406" s="589">
        <v>0</v>
      </c>
      <c r="H406" s="589">
        <v>9</v>
      </c>
      <c r="I406" s="590">
        <v>0</v>
      </c>
    </row>
    <row r="407" spans="1:9" x14ac:dyDescent="0.2">
      <c r="A407" s="1129"/>
      <c r="B407" s="587" t="s">
        <v>608</v>
      </c>
      <c r="C407" s="588">
        <v>22</v>
      </c>
      <c r="D407" s="589">
        <v>0</v>
      </c>
      <c r="E407" s="589">
        <v>0</v>
      </c>
      <c r="F407" s="589">
        <v>0</v>
      </c>
      <c r="G407" s="589">
        <v>0</v>
      </c>
      <c r="H407" s="589">
        <v>22</v>
      </c>
      <c r="I407" s="590">
        <v>0</v>
      </c>
    </row>
    <row r="408" spans="1:9" x14ac:dyDescent="0.2">
      <c r="A408" s="1129"/>
      <c r="B408" s="587" t="s">
        <v>609</v>
      </c>
      <c r="C408" s="588">
        <v>387</v>
      </c>
      <c r="D408" s="589">
        <v>10</v>
      </c>
      <c r="E408" s="589">
        <v>0</v>
      </c>
      <c r="F408" s="589">
        <v>4</v>
      </c>
      <c r="G408" s="589">
        <v>0</v>
      </c>
      <c r="H408" s="589">
        <v>371</v>
      </c>
      <c r="I408" s="590">
        <v>2</v>
      </c>
    </row>
    <row r="409" spans="1:9" x14ac:dyDescent="0.2">
      <c r="A409" s="1129"/>
      <c r="B409" s="587" t="s">
        <v>610</v>
      </c>
      <c r="C409" s="588">
        <v>2121</v>
      </c>
      <c r="D409" s="589">
        <v>10</v>
      </c>
      <c r="E409" s="589">
        <v>0</v>
      </c>
      <c r="F409" s="589">
        <v>42</v>
      </c>
      <c r="G409" s="589">
        <v>0</v>
      </c>
      <c r="H409" s="589">
        <v>2048</v>
      </c>
      <c r="I409" s="590">
        <v>21</v>
      </c>
    </row>
    <row r="410" spans="1:9" x14ac:dyDescent="0.2">
      <c r="A410" s="1129"/>
      <c r="B410" s="587" t="s">
        <v>611</v>
      </c>
      <c r="C410" s="588">
        <v>26806</v>
      </c>
      <c r="D410" s="589">
        <v>434</v>
      </c>
      <c r="E410" s="589">
        <v>2</v>
      </c>
      <c r="F410" s="589">
        <v>330</v>
      </c>
      <c r="G410" s="589">
        <v>1</v>
      </c>
      <c r="H410" s="589">
        <v>25421</v>
      </c>
      <c r="I410" s="590">
        <v>618</v>
      </c>
    </row>
    <row r="411" spans="1:9" x14ac:dyDescent="0.2">
      <c r="A411" s="1129"/>
      <c r="B411" s="587" t="s">
        <v>612</v>
      </c>
      <c r="C411" s="588">
        <v>8</v>
      </c>
      <c r="D411" s="589">
        <v>0</v>
      </c>
      <c r="E411" s="589">
        <v>0</v>
      </c>
      <c r="F411" s="589">
        <v>0</v>
      </c>
      <c r="G411" s="589">
        <v>0</v>
      </c>
      <c r="H411" s="589">
        <v>8</v>
      </c>
      <c r="I411" s="590">
        <v>0</v>
      </c>
    </row>
    <row r="412" spans="1:9" x14ac:dyDescent="0.2">
      <c r="A412" s="1129"/>
      <c r="B412" s="587" t="s">
        <v>613</v>
      </c>
      <c r="C412" s="588">
        <v>301</v>
      </c>
      <c r="D412" s="589">
        <v>9</v>
      </c>
      <c r="E412" s="589">
        <v>0</v>
      </c>
      <c r="F412" s="589">
        <v>18</v>
      </c>
      <c r="G412" s="589">
        <v>0</v>
      </c>
      <c r="H412" s="589">
        <v>264</v>
      </c>
      <c r="I412" s="590">
        <v>10</v>
      </c>
    </row>
    <row r="413" spans="1:9" x14ac:dyDescent="0.2">
      <c r="A413" s="1129"/>
      <c r="B413" s="587" t="s">
        <v>614</v>
      </c>
      <c r="C413" s="588">
        <v>15</v>
      </c>
      <c r="D413" s="589">
        <v>0</v>
      </c>
      <c r="E413" s="589">
        <v>0</v>
      </c>
      <c r="F413" s="589">
        <v>0</v>
      </c>
      <c r="G413" s="589">
        <v>0</v>
      </c>
      <c r="H413" s="589">
        <v>14</v>
      </c>
      <c r="I413" s="590">
        <v>1</v>
      </c>
    </row>
    <row r="414" spans="1:9" x14ac:dyDescent="0.2">
      <c r="A414" s="1129"/>
      <c r="B414" s="587" t="s">
        <v>615</v>
      </c>
      <c r="C414" s="588">
        <v>7</v>
      </c>
      <c r="D414" s="589">
        <v>0</v>
      </c>
      <c r="E414" s="589">
        <v>0</v>
      </c>
      <c r="F414" s="589">
        <v>0</v>
      </c>
      <c r="G414" s="589">
        <v>0</v>
      </c>
      <c r="H414" s="589">
        <v>7</v>
      </c>
      <c r="I414" s="590">
        <v>0</v>
      </c>
    </row>
    <row r="415" spans="1:9" x14ac:dyDescent="0.2">
      <c r="A415" s="1129"/>
      <c r="B415" s="587" t="s">
        <v>617</v>
      </c>
      <c r="C415" s="588">
        <v>2</v>
      </c>
      <c r="D415" s="589">
        <v>0</v>
      </c>
      <c r="E415" s="589">
        <v>0</v>
      </c>
      <c r="F415" s="589">
        <v>0</v>
      </c>
      <c r="G415" s="589">
        <v>0</v>
      </c>
      <c r="H415" s="589">
        <v>2</v>
      </c>
      <c r="I415" s="590">
        <v>0</v>
      </c>
    </row>
    <row r="416" spans="1:9" x14ac:dyDescent="0.2">
      <c r="A416" s="1129"/>
      <c r="B416" s="587" t="s">
        <v>618</v>
      </c>
      <c r="C416" s="588">
        <v>1</v>
      </c>
      <c r="D416" s="589">
        <v>0</v>
      </c>
      <c r="E416" s="589">
        <v>0</v>
      </c>
      <c r="F416" s="589">
        <v>0</v>
      </c>
      <c r="G416" s="589">
        <v>0</v>
      </c>
      <c r="H416" s="589">
        <v>1</v>
      </c>
      <c r="I416" s="590">
        <v>0</v>
      </c>
    </row>
    <row r="417" spans="1:9" x14ac:dyDescent="0.2">
      <c r="A417" s="1129"/>
      <c r="B417" s="587" t="s">
        <v>620</v>
      </c>
      <c r="C417" s="588">
        <v>11</v>
      </c>
      <c r="D417" s="589">
        <v>0</v>
      </c>
      <c r="E417" s="589">
        <v>0</v>
      </c>
      <c r="F417" s="589">
        <v>0</v>
      </c>
      <c r="G417" s="589">
        <v>0</v>
      </c>
      <c r="H417" s="589">
        <v>11</v>
      </c>
      <c r="I417" s="590">
        <v>0</v>
      </c>
    </row>
    <row r="418" spans="1:9" x14ac:dyDescent="0.2">
      <c r="A418" s="1129"/>
      <c r="B418" s="587" t="s">
        <v>621</v>
      </c>
      <c r="C418" s="588">
        <v>2</v>
      </c>
      <c r="D418" s="589">
        <v>0</v>
      </c>
      <c r="E418" s="589">
        <v>0</v>
      </c>
      <c r="F418" s="589">
        <v>0</v>
      </c>
      <c r="G418" s="589">
        <v>0</v>
      </c>
      <c r="H418" s="589">
        <v>2</v>
      </c>
      <c r="I418" s="590">
        <v>0</v>
      </c>
    </row>
    <row r="419" spans="1:9" x14ac:dyDescent="0.2">
      <c r="A419" s="1129"/>
      <c r="B419" s="587" t="s">
        <v>622</v>
      </c>
      <c r="C419" s="588">
        <v>5</v>
      </c>
      <c r="D419" s="589">
        <v>0</v>
      </c>
      <c r="E419" s="589">
        <v>0</v>
      </c>
      <c r="F419" s="589">
        <v>0</v>
      </c>
      <c r="G419" s="589">
        <v>0</v>
      </c>
      <c r="H419" s="589">
        <v>5</v>
      </c>
      <c r="I419" s="590">
        <v>0</v>
      </c>
    </row>
    <row r="420" spans="1:9" x14ac:dyDescent="0.2">
      <c r="A420" s="1129"/>
      <c r="B420" s="587" t="s">
        <v>623</v>
      </c>
      <c r="C420" s="588">
        <v>41</v>
      </c>
      <c r="D420" s="589">
        <v>1</v>
      </c>
      <c r="E420" s="589">
        <v>0</v>
      </c>
      <c r="F420" s="589">
        <v>2</v>
      </c>
      <c r="G420" s="589">
        <v>0</v>
      </c>
      <c r="H420" s="589">
        <v>37</v>
      </c>
      <c r="I420" s="590">
        <v>1</v>
      </c>
    </row>
    <row r="421" spans="1:9" x14ac:dyDescent="0.2">
      <c r="A421" s="1129"/>
      <c r="B421" s="587" t="s">
        <v>624</v>
      </c>
      <c r="C421" s="588">
        <v>51</v>
      </c>
      <c r="D421" s="589">
        <v>0</v>
      </c>
      <c r="E421" s="589">
        <v>0</v>
      </c>
      <c r="F421" s="589">
        <v>0</v>
      </c>
      <c r="G421" s="589">
        <v>0</v>
      </c>
      <c r="H421" s="589">
        <v>50</v>
      </c>
      <c r="I421" s="590">
        <v>1</v>
      </c>
    </row>
    <row r="422" spans="1:9" x14ac:dyDescent="0.2">
      <c r="A422" s="1129"/>
      <c r="B422" s="587" t="s">
        <v>625</v>
      </c>
      <c r="C422" s="588">
        <v>39</v>
      </c>
      <c r="D422" s="589">
        <v>2</v>
      </c>
      <c r="E422" s="589">
        <v>0</v>
      </c>
      <c r="F422" s="589">
        <v>3</v>
      </c>
      <c r="G422" s="589">
        <v>0</v>
      </c>
      <c r="H422" s="589">
        <v>32</v>
      </c>
      <c r="I422" s="590">
        <v>2</v>
      </c>
    </row>
    <row r="423" spans="1:9" x14ac:dyDescent="0.2">
      <c r="A423" s="1129"/>
      <c r="B423" s="587" t="s">
        <v>626</v>
      </c>
      <c r="C423" s="588">
        <v>3</v>
      </c>
      <c r="D423" s="589">
        <v>0</v>
      </c>
      <c r="E423" s="589">
        <v>0</v>
      </c>
      <c r="F423" s="589">
        <v>0</v>
      </c>
      <c r="G423" s="589">
        <v>0</v>
      </c>
      <c r="H423" s="589">
        <v>3</v>
      </c>
      <c r="I423" s="590">
        <v>0</v>
      </c>
    </row>
    <row r="424" spans="1:9" ht="24" x14ac:dyDescent="0.2">
      <c r="A424" s="1129"/>
      <c r="B424" s="587" t="s">
        <v>628</v>
      </c>
      <c r="C424" s="588">
        <v>1</v>
      </c>
      <c r="D424" s="589">
        <v>0</v>
      </c>
      <c r="E424" s="589">
        <v>0</v>
      </c>
      <c r="F424" s="589">
        <v>0</v>
      </c>
      <c r="G424" s="589">
        <v>0</v>
      </c>
      <c r="H424" s="589">
        <v>1</v>
      </c>
      <c r="I424" s="590">
        <v>0</v>
      </c>
    </row>
    <row r="425" spans="1:9" x14ac:dyDescent="0.2">
      <c r="A425" s="1129"/>
      <c r="B425" s="587" t="s">
        <v>629</v>
      </c>
      <c r="C425" s="588">
        <v>13</v>
      </c>
      <c r="D425" s="589">
        <v>0</v>
      </c>
      <c r="E425" s="589">
        <v>0</v>
      </c>
      <c r="F425" s="589">
        <v>0</v>
      </c>
      <c r="G425" s="589">
        <v>0</v>
      </c>
      <c r="H425" s="589">
        <v>13</v>
      </c>
      <c r="I425" s="590">
        <v>0</v>
      </c>
    </row>
    <row r="426" spans="1:9" x14ac:dyDescent="0.2">
      <c r="A426" s="1129"/>
      <c r="B426" s="587" t="s">
        <v>630</v>
      </c>
      <c r="C426" s="588">
        <v>1</v>
      </c>
      <c r="D426" s="589">
        <v>0</v>
      </c>
      <c r="E426" s="589">
        <v>0</v>
      </c>
      <c r="F426" s="589">
        <v>0</v>
      </c>
      <c r="G426" s="589">
        <v>0</v>
      </c>
      <c r="H426" s="589">
        <v>1</v>
      </c>
      <c r="I426" s="590">
        <v>0</v>
      </c>
    </row>
    <row r="427" spans="1:9" x14ac:dyDescent="0.2">
      <c r="A427" s="1129"/>
      <c r="B427" s="587" t="s">
        <v>631</v>
      </c>
      <c r="C427" s="588">
        <v>4</v>
      </c>
      <c r="D427" s="589">
        <v>0</v>
      </c>
      <c r="E427" s="589">
        <v>0</v>
      </c>
      <c r="F427" s="589">
        <v>0</v>
      </c>
      <c r="G427" s="589">
        <v>0</v>
      </c>
      <c r="H427" s="589">
        <v>4</v>
      </c>
      <c r="I427" s="590">
        <v>0</v>
      </c>
    </row>
    <row r="428" spans="1:9" x14ac:dyDescent="0.2">
      <c r="A428" s="1129"/>
      <c r="B428" s="587" t="s">
        <v>632</v>
      </c>
      <c r="C428" s="588">
        <v>1</v>
      </c>
      <c r="D428" s="589">
        <v>0</v>
      </c>
      <c r="E428" s="589">
        <v>0</v>
      </c>
      <c r="F428" s="589">
        <v>0</v>
      </c>
      <c r="G428" s="589">
        <v>0</v>
      </c>
      <c r="H428" s="589">
        <v>0</v>
      </c>
      <c r="I428" s="590">
        <v>1</v>
      </c>
    </row>
    <row r="429" spans="1:9" x14ac:dyDescent="0.2">
      <c r="A429" s="1129"/>
      <c r="B429" s="587" t="s">
        <v>2454</v>
      </c>
      <c r="C429" s="588">
        <v>3</v>
      </c>
      <c r="D429" s="589">
        <v>1</v>
      </c>
      <c r="E429" s="589">
        <v>0</v>
      </c>
      <c r="F429" s="589">
        <v>0</v>
      </c>
      <c r="G429" s="589">
        <v>0</v>
      </c>
      <c r="H429" s="589">
        <v>2</v>
      </c>
      <c r="I429" s="590">
        <v>0</v>
      </c>
    </row>
    <row r="430" spans="1:9" x14ac:dyDescent="0.2">
      <c r="A430" s="1129"/>
      <c r="B430" s="587" t="s">
        <v>633</v>
      </c>
      <c r="C430" s="588">
        <v>28</v>
      </c>
      <c r="D430" s="589">
        <v>2</v>
      </c>
      <c r="E430" s="589">
        <v>0</v>
      </c>
      <c r="F430" s="589">
        <v>1</v>
      </c>
      <c r="G430" s="589">
        <v>0</v>
      </c>
      <c r="H430" s="589">
        <v>20</v>
      </c>
      <c r="I430" s="590">
        <v>5</v>
      </c>
    </row>
    <row r="431" spans="1:9" x14ac:dyDescent="0.2">
      <c r="A431" s="1129"/>
      <c r="B431" s="587" t="s">
        <v>634</v>
      </c>
      <c r="C431" s="588">
        <v>2</v>
      </c>
      <c r="D431" s="589">
        <v>0</v>
      </c>
      <c r="E431" s="589">
        <v>0</v>
      </c>
      <c r="F431" s="589">
        <v>0</v>
      </c>
      <c r="G431" s="589">
        <v>0</v>
      </c>
      <c r="H431" s="589">
        <v>2</v>
      </c>
      <c r="I431" s="590">
        <v>0</v>
      </c>
    </row>
    <row r="432" spans="1:9" x14ac:dyDescent="0.2">
      <c r="A432" s="1129"/>
      <c r="B432" s="587" t="s">
        <v>635</v>
      </c>
      <c r="C432" s="588">
        <v>47</v>
      </c>
      <c r="D432" s="589">
        <v>2</v>
      </c>
      <c r="E432" s="589">
        <v>0</v>
      </c>
      <c r="F432" s="589">
        <v>4</v>
      </c>
      <c r="G432" s="589">
        <v>0</v>
      </c>
      <c r="H432" s="589">
        <v>39</v>
      </c>
      <c r="I432" s="590">
        <v>2</v>
      </c>
    </row>
    <row r="433" spans="1:9" x14ac:dyDescent="0.2">
      <c r="A433" s="1129"/>
      <c r="B433" s="587" t="s">
        <v>636</v>
      </c>
      <c r="C433" s="588">
        <v>5</v>
      </c>
      <c r="D433" s="589">
        <v>0</v>
      </c>
      <c r="E433" s="589">
        <v>0</v>
      </c>
      <c r="F433" s="589">
        <v>0</v>
      </c>
      <c r="G433" s="589">
        <v>0</v>
      </c>
      <c r="H433" s="589">
        <v>4</v>
      </c>
      <c r="I433" s="590">
        <v>1</v>
      </c>
    </row>
    <row r="434" spans="1:9" x14ac:dyDescent="0.2">
      <c r="A434" s="1129"/>
      <c r="B434" s="587" t="s">
        <v>637</v>
      </c>
      <c r="C434" s="588">
        <v>2</v>
      </c>
      <c r="D434" s="589">
        <v>0</v>
      </c>
      <c r="E434" s="589">
        <v>0</v>
      </c>
      <c r="F434" s="589">
        <v>0</v>
      </c>
      <c r="G434" s="589">
        <v>0</v>
      </c>
      <c r="H434" s="589">
        <v>2</v>
      </c>
      <c r="I434" s="590">
        <v>0</v>
      </c>
    </row>
    <row r="435" spans="1:9" x14ac:dyDescent="0.2">
      <c r="A435" s="1129"/>
      <c r="B435" s="587" t="s">
        <v>638</v>
      </c>
      <c r="C435" s="588">
        <v>1</v>
      </c>
      <c r="D435" s="589">
        <v>0</v>
      </c>
      <c r="E435" s="589">
        <v>0</v>
      </c>
      <c r="F435" s="589">
        <v>0</v>
      </c>
      <c r="G435" s="589">
        <v>0</v>
      </c>
      <c r="H435" s="589">
        <v>1</v>
      </c>
      <c r="I435" s="590">
        <v>0</v>
      </c>
    </row>
    <row r="436" spans="1:9" x14ac:dyDescent="0.2">
      <c r="A436" s="1129"/>
      <c r="B436" s="587" t="s">
        <v>639</v>
      </c>
      <c r="C436" s="588">
        <v>24</v>
      </c>
      <c r="D436" s="589">
        <v>0</v>
      </c>
      <c r="E436" s="589">
        <v>0</v>
      </c>
      <c r="F436" s="589">
        <v>0</v>
      </c>
      <c r="G436" s="589">
        <v>0</v>
      </c>
      <c r="H436" s="589">
        <v>24</v>
      </c>
      <c r="I436" s="590">
        <v>0</v>
      </c>
    </row>
    <row r="437" spans="1:9" x14ac:dyDescent="0.2">
      <c r="A437" s="1129"/>
      <c r="B437" s="587" t="s">
        <v>640</v>
      </c>
      <c r="C437" s="588">
        <v>19</v>
      </c>
      <c r="D437" s="589">
        <v>0</v>
      </c>
      <c r="E437" s="589">
        <v>0</v>
      </c>
      <c r="F437" s="589">
        <v>0</v>
      </c>
      <c r="G437" s="589">
        <v>0</v>
      </c>
      <c r="H437" s="589">
        <v>18</v>
      </c>
      <c r="I437" s="590">
        <v>1</v>
      </c>
    </row>
    <row r="438" spans="1:9" x14ac:dyDescent="0.2">
      <c r="A438" s="1129"/>
      <c r="B438" s="587" t="s">
        <v>641</v>
      </c>
      <c r="C438" s="588">
        <v>1</v>
      </c>
      <c r="D438" s="589">
        <v>0</v>
      </c>
      <c r="E438" s="589">
        <v>0</v>
      </c>
      <c r="F438" s="589">
        <v>0</v>
      </c>
      <c r="G438" s="589">
        <v>0</v>
      </c>
      <c r="H438" s="589">
        <v>1</v>
      </c>
      <c r="I438" s="590">
        <v>0</v>
      </c>
    </row>
    <row r="439" spans="1:9" x14ac:dyDescent="0.2">
      <c r="A439" s="1129"/>
      <c r="B439" s="587" t="s">
        <v>642</v>
      </c>
      <c r="C439" s="588">
        <v>11</v>
      </c>
      <c r="D439" s="589">
        <v>0</v>
      </c>
      <c r="E439" s="589">
        <v>0</v>
      </c>
      <c r="F439" s="589">
        <v>0</v>
      </c>
      <c r="G439" s="589">
        <v>0</v>
      </c>
      <c r="H439" s="589">
        <v>11</v>
      </c>
      <c r="I439" s="590">
        <v>0</v>
      </c>
    </row>
    <row r="440" spans="1:9" x14ac:dyDescent="0.2">
      <c r="A440" s="1129"/>
      <c r="B440" s="587" t="s">
        <v>643</v>
      </c>
      <c r="C440" s="588">
        <v>5</v>
      </c>
      <c r="D440" s="589">
        <v>0</v>
      </c>
      <c r="E440" s="589">
        <v>0</v>
      </c>
      <c r="F440" s="589">
        <v>0</v>
      </c>
      <c r="G440" s="589">
        <v>0</v>
      </c>
      <c r="H440" s="589">
        <v>5</v>
      </c>
      <c r="I440" s="590">
        <v>0</v>
      </c>
    </row>
    <row r="441" spans="1:9" x14ac:dyDescent="0.2">
      <c r="A441" s="1129" t="s">
        <v>56</v>
      </c>
      <c r="B441" s="583" t="s">
        <v>10</v>
      </c>
      <c r="C441" s="584">
        <v>842</v>
      </c>
      <c r="D441" s="585">
        <v>9</v>
      </c>
      <c r="E441" s="585">
        <v>0</v>
      </c>
      <c r="F441" s="585">
        <v>31</v>
      </c>
      <c r="G441" s="585">
        <v>0</v>
      </c>
      <c r="H441" s="585">
        <v>795</v>
      </c>
      <c r="I441" s="586">
        <v>7</v>
      </c>
    </row>
    <row r="442" spans="1:9" x14ac:dyDescent="0.2">
      <c r="A442" s="1129"/>
      <c r="B442" s="587" t="s">
        <v>156</v>
      </c>
      <c r="C442" s="588">
        <v>770</v>
      </c>
      <c r="D442" s="589">
        <v>8</v>
      </c>
      <c r="E442" s="589">
        <v>0</v>
      </c>
      <c r="F442" s="589">
        <v>31</v>
      </c>
      <c r="G442" s="589">
        <v>0</v>
      </c>
      <c r="H442" s="589">
        <v>724</v>
      </c>
      <c r="I442" s="590">
        <v>7</v>
      </c>
    </row>
    <row r="443" spans="1:9" x14ac:dyDescent="0.2">
      <c r="A443" s="1129"/>
      <c r="B443" s="587" t="s">
        <v>970</v>
      </c>
      <c r="C443" s="588">
        <v>45</v>
      </c>
      <c r="D443" s="589">
        <v>1</v>
      </c>
      <c r="E443" s="589">
        <v>0</v>
      </c>
      <c r="F443" s="589">
        <v>0</v>
      </c>
      <c r="G443" s="589">
        <v>0</v>
      </c>
      <c r="H443" s="589">
        <v>44</v>
      </c>
      <c r="I443" s="590">
        <v>0</v>
      </c>
    </row>
    <row r="444" spans="1:9" x14ac:dyDescent="0.2">
      <c r="A444" s="1129"/>
      <c r="B444" s="587" t="s">
        <v>971</v>
      </c>
      <c r="C444" s="588">
        <v>17</v>
      </c>
      <c r="D444" s="589">
        <v>0</v>
      </c>
      <c r="E444" s="589">
        <v>0</v>
      </c>
      <c r="F444" s="589">
        <v>0</v>
      </c>
      <c r="G444" s="589">
        <v>0</v>
      </c>
      <c r="H444" s="589">
        <v>17</v>
      </c>
      <c r="I444" s="590">
        <v>0</v>
      </c>
    </row>
    <row r="445" spans="1:9" x14ac:dyDescent="0.2">
      <c r="A445" s="1129"/>
      <c r="B445" s="587" t="s">
        <v>2971</v>
      </c>
      <c r="C445" s="588">
        <v>10</v>
      </c>
      <c r="D445" s="589">
        <v>0</v>
      </c>
      <c r="E445" s="589">
        <v>0</v>
      </c>
      <c r="F445" s="589">
        <v>0</v>
      </c>
      <c r="G445" s="589">
        <v>0</v>
      </c>
      <c r="H445" s="589">
        <v>10</v>
      </c>
      <c r="I445" s="590">
        <v>0</v>
      </c>
    </row>
    <row r="446" spans="1:9" x14ac:dyDescent="0.2">
      <c r="A446" s="1129" t="s">
        <v>57</v>
      </c>
      <c r="B446" s="583" t="s">
        <v>10</v>
      </c>
      <c r="C446" s="584">
        <v>80253</v>
      </c>
      <c r="D446" s="585">
        <v>288</v>
      </c>
      <c r="E446" s="585">
        <v>9</v>
      </c>
      <c r="F446" s="585">
        <v>463</v>
      </c>
      <c r="G446" s="585">
        <v>1</v>
      </c>
      <c r="H446" s="585">
        <v>79007</v>
      </c>
      <c r="I446" s="586">
        <v>485</v>
      </c>
    </row>
    <row r="447" spans="1:9" x14ac:dyDescent="0.2">
      <c r="A447" s="1129"/>
      <c r="B447" s="587" t="s">
        <v>2743</v>
      </c>
      <c r="C447" s="588">
        <v>78612</v>
      </c>
      <c r="D447" s="589">
        <v>279</v>
      </c>
      <c r="E447" s="589">
        <v>8</v>
      </c>
      <c r="F447" s="589">
        <v>454</v>
      </c>
      <c r="G447" s="589">
        <v>1</v>
      </c>
      <c r="H447" s="589">
        <v>77387</v>
      </c>
      <c r="I447" s="590">
        <v>483</v>
      </c>
    </row>
    <row r="448" spans="1:9" x14ac:dyDescent="0.2">
      <c r="A448" s="1129"/>
      <c r="B448" s="587" t="s">
        <v>2977</v>
      </c>
      <c r="C448" s="588">
        <v>1606</v>
      </c>
      <c r="D448" s="589">
        <v>9</v>
      </c>
      <c r="E448" s="589">
        <v>1</v>
      </c>
      <c r="F448" s="589">
        <v>9</v>
      </c>
      <c r="G448" s="589">
        <v>0</v>
      </c>
      <c r="H448" s="589">
        <v>1585</v>
      </c>
      <c r="I448" s="590">
        <v>2</v>
      </c>
    </row>
    <row r="449" spans="1:9" x14ac:dyDescent="0.2">
      <c r="A449" s="1129"/>
      <c r="B449" s="587" t="s">
        <v>972</v>
      </c>
      <c r="C449" s="588">
        <v>35</v>
      </c>
      <c r="D449" s="589">
        <v>0</v>
      </c>
      <c r="E449" s="589">
        <v>0</v>
      </c>
      <c r="F449" s="589">
        <v>0</v>
      </c>
      <c r="G449" s="589">
        <v>0</v>
      </c>
      <c r="H449" s="589">
        <v>35</v>
      </c>
      <c r="I449" s="590">
        <v>0</v>
      </c>
    </row>
    <row r="450" spans="1:9" x14ac:dyDescent="0.2">
      <c r="A450" s="582" t="s">
        <v>237</v>
      </c>
      <c r="B450" s="583" t="s">
        <v>10</v>
      </c>
      <c r="C450" s="584">
        <v>559509</v>
      </c>
      <c r="D450" s="585">
        <v>2949</v>
      </c>
      <c r="E450" s="585">
        <v>37</v>
      </c>
      <c r="F450" s="585">
        <v>7805</v>
      </c>
      <c r="G450" s="585">
        <v>12</v>
      </c>
      <c r="H450" s="585">
        <v>542843</v>
      </c>
      <c r="I450" s="586">
        <v>5863</v>
      </c>
    </row>
    <row r="451" spans="1:9" x14ac:dyDescent="0.2">
      <c r="A451" s="1129" t="s">
        <v>59</v>
      </c>
      <c r="B451" s="583" t="s">
        <v>10</v>
      </c>
      <c r="C451" s="584">
        <v>25297</v>
      </c>
      <c r="D451" s="585">
        <v>378</v>
      </c>
      <c r="E451" s="585">
        <v>3</v>
      </c>
      <c r="F451" s="585">
        <v>1155</v>
      </c>
      <c r="G451" s="585">
        <v>3</v>
      </c>
      <c r="H451" s="585">
        <v>23078</v>
      </c>
      <c r="I451" s="586">
        <v>680</v>
      </c>
    </row>
    <row r="452" spans="1:9" x14ac:dyDescent="0.2">
      <c r="A452" s="1129"/>
      <c r="B452" s="587" t="s">
        <v>1014</v>
      </c>
      <c r="C452" s="588">
        <v>28</v>
      </c>
      <c r="D452" s="589">
        <v>0</v>
      </c>
      <c r="E452" s="589">
        <v>0</v>
      </c>
      <c r="F452" s="589">
        <v>0</v>
      </c>
      <c r="G452" s="589">
        <v>0</v>
      </c>
      <c r="H452" s="589">
        <v>26</v>
      </c>
      <c r="I452" s="590">
        <v>2</v>
      </c>
    </row>
    <row r="453" spans="1:9" x14ac:dyDescent="0.2">
      <c r="A453" s="1129"/>
      <c r="B453" s="587" t="s">
        <v>1015</v>
      </c>
      <c r="C453" s="588">
        <v>446</v>
      </c>
      <c r="D453" s="589">
        <v>3</v>
      </c>
      <c r="E453" s="589">
        <v>0</v>
      </c>
      <c r="F453" s="589">
        <v>11</v>
      </c>
      <c r="G453" s="589">
        <v>0</v>
      </c>
      <c r="H453" s="589">
        <v>429</v>
      </c>
      <c r="I453" s="590">
        <v>3</v>
      </c>
    </row>
    <row r="454" spans="1:9" x14ac:dyDescent="0.2">
      <c r="A454" s="1129"/>
      <c r="B454" s="587" t="s">
        <v>158</v>
      </c>
      <c r="C454" s="588">
        <v>318</v>
      </c>
      <c r="D454" s="589">
        <v>11</v>
      </c>
      <c r="E454" s="589">
        <v>0</v>
      </c>
      <c r="F454" s="589">
        <v>12</v>
      </c>
      <c r="G454" s="589">
        <v>0</v>
      </c>
      <c r="H454" s="589">
        <v>287</v>
      </c>
      <c r="I454" s="590">
        <v>8</v>
      </c>
    </row>
    <row r="455" spans="1:9" ht="24" x14ac:dyDescent="0.2">
      <c r="A455" s="1129"/>
      <c r="B455" s="587" t="s">
        <v>2978</v>
      </c>
      <c r="C455" s="588">
        <v>20</v>
      </c>
      <c r="D455" s="589">
        <v>0</v>
      </c>
      <c r="E455" s="589">
        <v>0</v>
      </c>
      <c r="F455" s="589">
        <v>0</v>
      </c>
      <c r="G455" s="589">
        <v>0</v>
      </c>
      <c r="H455" s="589">
        <v>20</v>
      </c>
      <c r="I455" s="590">
        <v>0</v>
      </c>
    </row>
    <row r="456" spans="1:9" x14ac:dyDescent="0.2">
      <c r="A456" s="1129"/>
      <c r="B456" s="587" t="s">
        <v>2979</v>
      </c>
      <c r="C456" s="588">
        <v>4</v>
      </c>
      <c r="D456" s="589">
        <v>0</v>
      </c>
      <c r="E456" s="589">
        <v>0</v>
      </c>
      <c r="F456" s="589">
        <v>1</v>
      </c>
      <c r="G456" s="589">
        <v>0</v>
      </c>
      <c r="H456" s="589">
        <v>3</v>
      </c>
      <c r="I456" s="590">
        <v>0</v>
      </c>
    </row>
    <row r="457" spans="1:9" x14ac:dyDescent="0.2">
      <c r="A457" s="1129"/>
      <c r="B457" s="587" t="s">
        <v>2980</v>
      </c>
      <c r="C457" s="588">
        <v>83</v>
      </c>
      <c r="D457" s="589">
        <v>2</v>
      </c>
      <c r="E457" s="589">
        <v>0</v>
      </c>
      <c r="F457" s="589">
        <v>1</v>
      </c>
      <c r="G457" s="589">
        <v>0</v>
      </c>
      <c r="H457" s="589">
        <v>78</v>
      </c>
      <c r="I457" s="590">
        <v>2</v>
      </c>
    </row>
    <row r="458" spans="1:9" x14ac:dyDescent="0.2">
      <c r="A458" s="1129"/>
      <c r="B458" s="587" t="s">
        <v>1017</v>
      </c>
      <c r="C458" s="588">
        <v>56</v>
      </c>
      <c r="D458" s="589">
        <v>0</v>
      </c>
      <c r="E458" s="589">
        <v>0</v>
      </c>
      <c r="F458" s="589">
        <v>0</v>
      </c>
      <c r="G458" s="589">
        <v>0</v>
      </c>
      <c r="H458" s="589">
        <v>56</v>
      </c>
      <c r="I458" s="590">
        <v>0</v>
      </c>
    </row>
    <row r="459" spans="1:9" x14ac:dyDescent="0.2">
      <c r="A459" s="1129"/>
      <c r="B459" s="587" t="s">
        <v>1018</v>
      </c>
      <c r="C459" s="588">
        <v>8</v>
      </c>
      <c r="D459" s="589">
        <v>1</v>
      </c>
      <c r="E459" s="589">
        <v>0</v>
      </c>
      <c r="F459" s="589">
        <v>0</v>
      </c>
      <c r="G459" s="589">
        <v>0</v>
      </c>
      <c r="H459" s="589">
        <v>7</v>
      </c>
      <c r="I459" s="590">
        <v>0</v>
      </c>
    </row>
    <row r="460" spans="1:9" x14ac:dyDescent="0.2">
      <c r="A460" s="1129"/>
      <c r="B460" s="587" t="s">
        <v>1019</v>
      </c>
      <c r="C460" s="588">
        <v>7</v>
      </c>
      <c r="D460" s="589">
        <v>0</v>
      </c>
      <c r="E460" s="589">
        <v>0</v>
      </c>
      <c r="F460" s="589">
        <v>1</v>
      </c>
      <c r="G460" s="589">
        <v>0</v>
      </c>
      <c r="H460" s="589">
        <v>5</v>
      </c>
      <c r="I460" s="590">
        <v>1</v>
      </c>
    </row>
    <row r="461" spans="1:9" x14ac:dyDescent="0.2">
      <c r="A461" s="1129"/>
      <c r="B461" s="587" t="s">
        <v>2981</v>
      </c>
      <c r="C461" s="588">
        <v>18</v>
      </c>
      <c r="D461" s="589">
        <v>0</v>
      </c>
      <c r="E461" s="589">
        <v>0</v>
      </c>
      <c r="F461" s="589">
        <v>1</v>
      </c>
      <c r="G461" s="589">
        <v>0</v>
      </c>
      <c r="H461" s="589">
        <v>17</v>
      </c>
      <c r="I461" s="590">
        <v>0</v>
      </c>
    </row>
    <row r="462" spans="1:9" x14ac:dyDescent="0.2">
      <c r="A462" s="1129"/>
      <c r="B462" s="587" t="s">
        <v>1020</v>
      </c>
      <c r="C462" s="588">
        <v>1</v>
      </c>
      <c r="D462" s="589">
        <v>0</v>
      </c>
      <c r="E462" s="589">
        <v>0</v>
      </c>
      <c r="F462" s="589">
        <v>0</v>
      </c>
      <c r="G462" s="589">
        <v>0</v>
      </c>
      <c r="H462" s="589">
        <v>1</v>
      </c>
      <c r="I462" s="590">
        <v>0</v>
      </c>
    </row>
    <row r="463" spans="1:9" x14ac:dyDescent="0.2">
      <c r="A463" s="1129"/>
      <c r="B463" s="587" t="s">
        <v>977</v>
      </c>
      <c r="C463" s="588">
        <v>8</v>
      </c>
      <c r="D463" s="589">
        <v>0</v>
      </c>
      <c r="E463" s="589">
        <v>0</v>
      </c>
      <c r="F463" s="589">
        <v>1</v>
      </c>
      <c r="G463" s="589">
        <v>0</v>
      </c>
      <c r="H463" s="589">
        <v>6</v>
      </c>
      <c r="I463" s="590">
        <v>1</v>
      </c>
    </row>
    <row r="464" spans="1:9" x14ac:dyDescent="0.2">
      <c r="A464" s="1129"/>
      <c r="B464" s="587" t="s">
        <v>1021</v>
      </c>
      <c r="C464" s="588">
        <v>58</v>
      </c>
      <c r="D464" s="589">
        <v>0</v>
      </c>
      <c r="E464" s="589">
        <v>0</v>
      </c>
      <c r="F464" s="589">
        <v>2</v>
      </c>
      <c r="G464" s="589">
        <v>0</v>
      </c>
      <c r="H464" s="589">
        <v>55</v>
      </c>
      <c r="I464" s="590">
        <v>1</v>
      </c>
    </row>
    <row r="465" spans="1:9" x14ac:dyDescent="0.2">
      <c r="A465" s="1129"/>
      <c r="B465" s="587" t="s">
        <v>1022</v>
      </c>
      <c r="C465" s="588">
        <v>11</v>
      </c>
      <c r="D465" s="589">
        <v>0</v>
      </c>
      <c r="E465" s="589">
        <v>0</v>
      </c>
      <c r="F465" s="589">
        <v>0</v>
      </c>
      <c r="G465" s="589">
        <v>0</v>
      </c>
      <c r="H465" s="589">
        <v>11</v>
      </c>
      <c r="I465" s="590">
        <v>0</v>
      </c>
    </row>
    <row r="466" spans="1:9" x14ac:dyDescent="0.2">
      <c r="A466" s="1129"/>
      <c r="B466" s="587" t="s">
        <v>1023</v>
      </c>
      <c r="C466" s="588">
        <v>47</v>
      </c>
      <c r="D466" s="589">
        <v>0</v>
      </c>
      <c r="E466" s="589">
        <v>0</v>
      </c>
      <c r="F466" s="589">
        <v>0</v>
      </c>
      <c r="G466" s="589">
        <v>0</v>
      </c>
      <c r="H466" s="589">
        <v>45</v>
      </c>
      <c r="I466" s="590">
        <v>2</v>
      </c>
    </row>
    <row r="467" spans="1:9" x14ac:dyDescent="0.2">
      <c r="A467" s="1129"/>
      <c r="B467" s="587" t="s">
        <v>157</v>
      </c>
      <c r="C467" s="588">
        <v>23675</v>
      </c>
      <c r="D467" s="589">
        <v>355</v>
      </c>
      <c r="E467" s="589">
        <v>3</v>
      </c>
      <c r="F467" s="589">
        <v>1101</v>
      </c>
      <c r="G467" s="589">
        <v>3</v>
      </c>
      <c r="H467" s="589">
        <v>21572</v>
      </c>
      <c r="I467" s="590">
        <v>641</v>
      </c>
    </row>
    <row r="468" spans="1:9" x14ac:dyDescent="0.2">
      <c r="A468" s="1129"/>
      <c r="B468" s="587" t="s">
        <v>2982</v>
      </c>
      <c r="C468" s="588">
        <v>509</v>
      </c>
      <c r="D468" s="589">
        <v>6</v>
      </c>
      <c r="E468" s="589">
        <v>0</v>
      </c>
      <c r="F468" s="589">
        <v>24</v>
      </c>
      <c r="G468" s="589">
        <v>0</v>
      </c>
      <c r="H468" s="589">
        <v>460</v>
      </c>
      <c r="I468" s="590">
        <v>19</v>
      </c>
    </row>
    <row r="469" spans="1:9" x14ac:dyDescent="0.2">
      <c r="A469" s="1129" t="s">
        <v>60</v>
      </c>
      <c r="B469" s="583" t="s">
        <v>10</v>
      </c>
      <c r="C469" s="584">
        <v>4141</v>
      </c>
      <c r="D469" s="585">
        <v>69</v>
      </c>
      <c r="E469" s="585">
        <v>1</v>
      </c>
      <c r="F469" s="585">
        <v>88</v>
      </c>
      <c r="G469" s="585">
        <v>0</v>
      </c>
      <c r="H469" s="585">
        <v>3835</v>
      </c>
      <c r="I469" s="586">
        <v>148</v>
      </c>
    </row>
    <row r="470" spans="1:9" x14ac:dyDescent="0.2">
      <c r="A470" s="1129"/>
      <c r="B470" s="587" t="s">
        <v>1025</v>
      </c>
      <c r="C470" s="588">
        <v>2619</v>
      </c>
      <c r="D470" s="589">
        <v>50</v>
      </c>
      <c r="E470" s="589">
        <v>0</v>
      </c>
      <c r="F470" s="589">
        <v>50</v>
      </c>
      <c r="G470" s="589">
        <v>0</v>
      </c>
      <c r="H470" s="589">
        <v>2422</v>
      </c>
      <c r="I470" s="590">
        <v>97</v>
      </c>
    </row>
    <row r="471" spans="1:9" x14ac:dyDescent="0.2">
      <c r="A471" s="1129"/>
      <c r="B471" s="587" t="s">
        <v>1026</v>
      </c>
      <c r="C471" s="588">
        <v>10</v>
      </c>
      <c r="D471" s="589">
        <v>0</v>
      </c>
      <c r="E471" s="589">
        <v>0</v>
      </c>
      <c r="F471" s="589">
        <v>0</v>
      </c>
      <c r="G471" s="589">
        <v>0</v>
      </c>
      <c r="H471" s="589">
        <v>10</v>
      </c>
      <c r="I471" s="590">
        <v>0</v>
      </c>
    </row>
    <row r="472" spans="1:9" x14ac:dyDescent="0.2">
      <c r="A472" s="1129"/>
      <c r="B472" s="587" t="s">
        <v>159</v>
      </c>
      <c r="C472" s="588">
        <v>200</v>
      </c>
      <c r="D472" s="589">
        <v>3</v>
      </c>
      <c r="E472" s="589">
        <v>0</v>
      </c>
      <c r="F472" s="589">
        <v>6</v>
      </c>
      <c r="G472" s="589">
        <v>0</v>
      </c>
      <c r="H472" s="589">
        <v>189</v>
      </c>
      <c r="I472" s="590">
        <v>2</v>
      </c>
    </row>
    <row r="473" spans="1:9" x14ac:dyDescent="0.2">
      <c r="A473" s="1129"/>
      <c r="B473" s="587" t="s">
        <v>1027</v>
      </c>
      <c r="C473" s="588">
        <v>8</v>
      </c>
      <c r="D473" s="589">
        <v>1</v>
      </c>
      <c r="E473" s="589">
        <v>0</v>
      </c>
      <c r="F473" s="589">
        <v>0</v>
      </c>
      <c r="G473" s="589">
        <v>0</v>
      </c>
      <c r="H473" s="589">
        <v>7</v>
      </c>
      <c r="I473" s="590">
        <v>0</v>
      </c>
    </row>
    <row r="474" spans="1:9" x14ac:dyDescent="0.2">
      <c r="A474" s="1129"/>
      <c r="B474" s="587" t="s">
        <v>1028</v>
      </c>
      <c r="C474" s="588">
        <v>4</v>
      </c>
      <c r="D474" s="589">
        <v>0</v>
      </c>
      <c r="E474" s="589">
        <v>0</v>
      </c>
      <c r="F474" s="589">
        <v>1</v>
      </c>
      <c r="G474" s="589">
        <v>0</v>
      </c>
      <c r="H474" s="589">
        <v>3</v>
      </c>
      <c r="I474" s="590">
        <v>0</v>
      </c>
    </row>
    <row r="475" spans="1:9" x14ac:dyDescent="0.2">
      <c r="A475" s="1129"/>
      <c r="B475" s="587" t="s">
        <v>1029</v>
      </c>
      <c r="C475" s="588">
        <v>1286</v>
      </c>
      <c r="D475" s="589">
        <v>15</v>
      </c>
      <c r="E475" s="589">
        <v>1</v>
      </c>
      <c r="F475" s="589">
        <v>31</v>
      </c>
      <c r="G475" s="589">
        <v>0</v>
      </c>
      <c r="H475" s="589">
        <v>1190</v>
      </c>
      <c r="I475" s="590">
        <v>49</v>
      </c>
    </row>
    <row r="476" spans="1:9" x14ac:dyDescent="0.2">
      <c r="A476" s="1129"/>
      <c r="B476" s="587" t="s">
        <v>2983</v>
      </c>
      <c r="C476" s="588">
        <v>6</v>
      </c>
      <c r="D476" s="589">
        <v>0</v>
      </c>
      <c r="E476" s="589">
        <v>0</v>
      </c>
      <c r="F476" s="589">
        <v>0</v>
      </c>
      <c r="G476" s="589">
        <v>0</v>
      </c>
      <c r="H476" s="589">
        <v>6</v>
      </c>
      <c r="I476" s="590">
        <v>0</v>
      </c>
    </row>
    <row r="477" spans="1:9" x14ac:dyDescent="0.2">
      <c r="A477" s="1129"/>
      <c r="B477" s="587" t="s">
        <v>1030</v>
      </c>
      <c r="C477" s="588">
        <v>8</v>
      </c>
      <c r="D477" s="589">
        <v>0</v>
      </c>
      <c r="E477" s="589">
        <v>0</v>
      </c>
      <c r="F477" s="589">
        <v>0</v>
      </c>
      <c r="G477" s="589">
        <v>0</v>
      </c>
      <c r="H477" s="589">
        <v>8</v>
      </c>
      <c r="I477" s="590">
        <v>0</v>
      </c>
    </row>
    <row r="478" spans="1:9" x14ac:dyDescent="0.2">
      <c r="A478" s="1129" t="s">
        <v>61</v>
      </c>
      <c r="B478" s="583" t="s">
        <v>10</v>
      </c>
      <c r="C478" s="584">
        <v>15130</v>
      </c>
      <c r="D478" s="585">
        <v>194</v>
      </c>
      <c r="E478" s="585">
        <v>2</v>
      </c>
      <c r="F478" s="585">
        <v>291</v>
      </c>
      <c r="G478" s="585">
        <v>0</v>
      </c>
      <c r="H478" s="585">
        <v>14305</v>
      </c>
      <c r="I478" s="586">
        <v>338</v>
      </c>
    </row>
    <row r="479" spans="1:9" ht="24" x14ac:dyDescent="0.2">
      <c r="A479" s="1129"/>
      <c r="B479" s="587" t="s">
        <v>3988</v>
      </c>
      <c r="C479" s="588">
        <v>3</v>
      </c>
      <c r="D479" s="589">
        <v>0</v>
      </c>
      <c r="E479" s="589">
        <v>0</v>
      </c>
      <c r="F479" s="589">
        <v>0</v>
      </c>
      <c r="G479" s="589">
        <v>0</v>
      </c>
      <c r="H479" s="589">
        <v>3</v>
      </c>
      <c r="I479" s="590">
        <v>0</v>
      </c>
    </row>
    <row r="480" spans="1:9" ht="24" x14ac:dyDescent="0.2">
      <c r="A480" s="1129"/>
      <c r="B480" s="587" t="s">
        <v>1031</v>
      </c>
      <c r="C480" s="588">
        <v>6</v>
      </c>
      <c r="D480" s="589">
        <v>0</v>
      </c>
      <c r="E480" s="589">
        <v>0</v>
      </c>
      <c r="F480" s="589">
        <v>2</v>
      </c>
      <c r="G480" s="589">
        <v>0</v>
      </c>
      <c r="H480" s="589">
        <v>4</v>
      </c>
      <c r="I480" s="590">
        <v>0</v>
      </c>
    </row>
    <row r="481" spans="1:9" x14ac:dyDescent="0.2">
      <c r="A481" s="1129"/>
      <c r="B481" s="587" t="s">
        <v>1032</v>
      </c>
      <c r="C481" s="588">
        <v>4</v>
      </c>
      <c r="D481" s="589">
        <v>0</v>
      </c>
      <c r="E481" s="589">
        <v>0</v>
      </c>
      <c r="F481" s="589">
        <v>1</v>
      </c>
      <c r="G481" s="589">
        <v>0</v>
      </c>
      <c r="H481" s="589">
        <v>2</v>
      </c>
      <c r="I481" s="590">
        <v>1</v>
      </c>
    </row>
    <row r="482" spans="1:9" ht="24" x14ac:dyDescent="0.2">
      <c r="A482" s="1129"/>
      <c r="B482" s="587" t="s">
        <v>1033</v>
      </c>
      <c r="C482" s="588">
        <v>2</v>
      </c>
      <c r="D482" s="589">
        <v>0</v>
      </c>
      <c r="E482" s="589">
        <v>0</v>
      </c>
      <c r="F482" s="589">
        <v>0</v>
      </c>
      <c r="G482" s="589">
        <v>0</v>
      </c>
      <c r="H482" s="589">
        <v>1</v>
      </c>
      <c r="I482" s="590">
        <v>1</v>
      </c>
    </row>
    <row r="483" spans="1:9" x14ac:dyDescent="0.2">
      <c r="A483" s="1129"/>
      <c r="B483" s="587" t="s">
        <v>1034</v>
      </c>
      <c r="C483" s="588">
        <v>178</v>
      </c>
      <c r="D483" s="589">
        <v>1</v>
      </c>
      <c r="E483" s="589">
        <v>0</v>
      </c>
      <c r="F483" s="589">
        <v>3</v>
      </c>
      <c r="G483" s="589">
        <v>0</v>
      </c>
      <c r="H483" s="589">
        <v>171</v>
      </c>
      <c r="I483" s="590">
        <v>3</v>
      </c>
    </row>
    <row r="484" spans="1:9" x14ac:dyDescent="0.2">
      <c r="A484" s="1129"/>
      <c r="B484" s="587" t="s">
        <v>2987</v>
      </c>
      <c r="C484" s="588">
        <v>35</v>
      </c>
      <c r="D484" s="589">
        <v>0</v>
      </c>
      <c r="E484" s="589">
        <v>0</v>
      </c>
      <c r="F484" s="589">
        <v>2</v>
      </c>
      <c r="G484" s="589">
        <v>0</v>
      </c>
      <c r="H484" s="589">
        <v>33</v>
      </c>
      <c r="I484" s="590">
        <v>0</v>
      </c>
    </row>
    <row r="485" spans="1:9" ht="24" x14ac:dyDescent="0.2">
      <c r="A485" s="1129"/>
      <c r="B485" s="587" t="s">
        <v>2988</v>
      </c>
      <c r="C485" s="588">
        <v>27</v>
      </c>
      <c r="D485" s="589">
        <v>0</v>
      </c>
      <c r="E485" s="589">
        <v>0</v>
      </c>
      <c r="F485" s="589">
        <v>1</v>
      </c>
      <c r="G485" s="589">
        <v>0</v>
      </c>
      <c r="H485" s="589">
        <v>26</v>
      </c>
      <c r="I485" s="590">
        <v>0</v>
      </c>
    </row>
    <row r="486" spans="1:9" x14ac:dyDescent="0.2">
      <c r="A486" s="1129"/>
      <c r="B486" s="587" t="s">
        <v>1035</v>
      </c>
      <c r="C486" s="588">
        <v>61</v>
      </c>
      <c r="D486" s="589">
        <v>0</v>
      </c>
      <c r="E486" s="589">
        <v>0</v>
      </c>
      <c r="F486" s="589">
        <v>4</v>
      </c>
      <c r="G486" s="589">
        <v>0</v>
      </c>
      <c r="H486" s="589">
        <v>57</v>
      </c>
      <c r="I486" s="590">
        <v>0</v>
      </c>
    </row>
    <row r="487" spans="1:9" x14ac:dyDescent="0.2">
      <c r="A487" s="1129"/>
      <c r="B487" s="587" t="s">
        <v>1036</v>
      </c>
      <c r="C487" s="588">
        <v>116</v>
      </c>
      <c r="D487" s="589">
        <v>4</v>
      </c>
      <c r="E487" s="589">
        <v>0</v>
      </c>
      <c r="F487" s="589">
        <v>2</v>
      </c>
      <c r="G487" s="589">
        <v>0</v>
      </c>
      <c r="H487" s="589">
        <v>109</v>
      </c>
      <c r="I487" s="590">
        <v>1</v>
      </c>
    </row>
    <row r="488" spans="1:9" x14ac:dyDescent="0.2">
      <c r="A488" s="1129"/>
      <c r="B488" s="587" t="s">
        <v>1037</v>
      </c>
      <c r="C488" s="588">
        <v>6</v>
      </c>
      <c r="D488" s="589">
        <v>0</v>
      </c>
      <c r="E488" s="589">
        <v>0</v>
      </c>
      <c r="F488" s="589">
        <v>1</v>
      </c>
      <c r="G488" s="589">
        <v>0</v>
      </c>
      <c r="H488" s="589">
        <v>5</v>
      </c>
      <c r="I488" s="590">
        <v>0</v>
      </c>
    </row>
    <row r="489" spans="1:9" x14ac:dyDescent="0.2">
      <c r="A489" s="1129"/>
      <c r="B489" s="587" t="s">
        <v>1038</v>
      </c>
      <c r="C489" s="588">
        <v>3</v>
      </c>
      <c r="D489" s="589">
        <v>0</v>
      </c>
      <c r="E489" s="589">
        <v>0</v>
      </c>
      <c r="F489" s="589">
        <v>0</v>
      </c>
      <c r="G489" s="589">
        <v>0</v>
      </c>
      <c r="H489" s="589">
        <v>2</v>
      </c>
      <c r="I489" s="590">
        <v>1</v>
      </c>
    </row>
    <row r="490" spans="1:9" ht="24" x14ac:dyDescent="0.2">
      <c r="A490" s="1129"/>
      <c r="B490" s="587" t="s">
        <v>1039</v>
      </c>
      <c r="C490" s="588">
        <v>2</v>
      </c>
      <c r="D490" s="589">
        <v>0</v>
      </c>
      <c r="E490" s="589">
        <v>0</v>
      </c>
      <c r="F490" s="589">
        <v>0</v>
      </c>
      <c r="G490" s="589">
        <v>0</v>
      </c>
      <c r="H490" s="589">
        <v>1</v>
      </c>
      <c r="I490" s="590">
        <v>1</v>
      </c>
    </row>
    <row r="491" spans="1:9" x14ac:dyDescent="0.2">
      <c r="A491" s="1129"/>
      <c r="B491" s="587" t="s">
        <v>2989</v>
      </c>
      <c r="C491" s="588">
        <v>2</v>
      </c>
      <c r="D491" s="589">
        <v>0</v>
      </c>
      <c r="E491" s="589">
        <v>0</v>
      </c>
      <c r="F491" s="589">
        <v>0</v>
      </c>
      <c r="G491" s="589">
        <v>0</v>
      </c>
      <c r="H491" s="589">
        <v>2</v>
      </c>
      <c r="I491" s="590">
        <v>0</v>
      </c>
    </row>
    <row r="492" spans="1:9" x14ac:dyDescent="0.2">
      <c r="A492" s="1129"/>
      <c r="B492" s="587" t="s">
        <v>1041</v>
      </c>
      <c r="C492" s="588">
        <v>1</v>
      </c>
      <c r="D492" s="589">
        <v>0</v>
      </c>
      <c r="E492" s="589">
        <v>0</v>
      </c>
      <c r="F492" s="589">
        <v>0</v>
      </c>
      <c r="G492" s="589">
        <v>0</v>
      </c>
      <c r="H492" s="589">
        <v>1</v>
      </c>
      <c r="I492" s="590">
        <v>0</v>
      </c>
    </row>
    <row r="493" spans="1:9" x14ac:dyDescent="0.2">
      <c r="A493" s="1129"/>
      <c r="B493" s="587" t="s">
        <v>1042</v>
      </c>
      <c r="C493" s="588">
        <v>4</v>
      </c>
      <c r="D493" s="589">
        <v>0</v>
      </c>
      <c r="E493" s="589">
        <v>0</v>
      </c>
      <c r="F493" s="589">
        <v>0</v>
      </c>
      <c r="G493" s="589">
        <v>0</v>
      </c>
      <c r="H493" s="589">
        <v>4</v>
      </c>
      <c r="I493" s="590">
        <v>0</v>
      </c>
    </row>
    <row r="494" spans="1:9" x14ac:dyDescent="0.2">
      <c r="A494" s="1129"/>
      <c r="B494" s="587" t="s">
        <v>1043</v>
      </c>
      <c r="C494" s="588">
        <v>45</v>
      </c>
      <c r="D494" s="589">
        <v>0</v>
      </c>
      <c r="E494" s="589">
        <v>0</v>
      </c>
      <c r="F494" s="589">
        <v>0</v>
      </c>
      <c r="G494" s="589">
        <v>0</v>
      </c>
      <c r="H494" s="589">
        <v>43</v>
      </c>
      <c r="I494" s="590">
        <v>2</v>
      </c>
    </row>
    <row r="495" spans="1:9" x14ac:dyDescent="0.2">
      <c r="A495" s="1129"/>
      <c r="B495" s="587" t="s">
        <v>1044</v>
      </c>
      <c r="C495" s="588">
        <v>28</v>
      </c>
      <c r="D495" s="589">
        <v>0</v>
      </c>
      <c r="E495" s="589">
        <v>0</v>
      </c>
      <c r="F495" s="589">
        <v>0</v>
      </c>
      <c r="G495" s="589">
        <v>0</v>
      </c>
      <c r="H495" s="589">
        <v>26</v>
      </c>
      <c r="I495" s="590">
        <v>2</v>
      </c>
    </row>
    <row r="496" spans="1:9" x14ac:dyDescent="0.2">
      <c r="A496" s="1129"/>
      <c r="B496" s="587" t="s">
        <v>1045</v>
      </c>
      <c r="C496" s="588">
        <v>24</v>
      </c>
      <c r="D496" s="589">
        <v>2</v>
      </c>
      <c r="E496" s="589">
        <v>0</v>
      </c>
      <c r="F496" s="589">
        <v>1</v>
      </c>
      <c r="G496" s="589">
        <v>0</v>
      </c>
      <c r="H496" s="589">
        <v>21</v>
      </c>
      <c r="I496" s="590">
        <v>0</v>
      </c>
    </row>
    <row r="497" spans="1:9" ht="24" x14ac:dyDescent="0.2">
      <c r="A497" s="1129"/>
      <c r="B497" s="587" t="s">
        <v>2990</v>
      </c>
      <c r="C497" s="588">
        <v>8</v>
      </c>
      <c r="D497" s="589">
        <v>0</v>
      </c>
      <c r="E497" s="589">
        <v>0</v>
      </c>
      <c r="F497" s="589">
        <v>0</v>
      </c>
      <c r="G497" s="589">
        <v>0</v>
      </c>
      <c r="H497" s="589">
        <v>8</v>
      </c>
      <c r="I497" s="590">
        <v>0</v>
      </c>
    </row>
    <row r="498" spans="1:9" ht="24" x14ac:dyDescent="0.2">
      <c r="A498" s="1129"/>
      <c r="B498" s="587" t="s">
        <v>1046</v>
      </c>
      <c r="C498" s="588">
        <v>1</v>
      </c>
      <c r="D498" s="589">
        <v>0</v>
      </c>
      <c r="E498" s="589">
        <v>0</v>
      </c>
      <c r="F498" s="589">
        <v>0</v>
      </c>
      <c r="G498" s="589">
        <v>0</v>
      </c>
      <c r="H498" s="589">
        <v>1</v>
      </c>
      <c r="I498" s="590">
        <v>0</v>
      </c>
    </row>
    <row r="499" spans="1:9" ht="24" x14ac:dyDescent="0.2">
      <c r="A499" s="1129"/>
      <c r="B499" s="587" t="s">
        <v>2991</v>
      </c>
      <c r="C499" s="588">
        <v>46</v>
      </c>
      <c r="D499" s="589">
        <v>0</v>
      </c>
      <c r="E499" s="589">
        <v>0</v>
      </c>
      <c r="F499" s="589">
        <v>1</v>
      </c>
      <c r="G499" s="589">
        <v>0</v>
      </c>
      <c r="H499" s="589">
        <v>45</v>
      </c>
      <c r="I499" s="590">
        <v>0</v>
      </c>
    </row>
    <row r="500" spans="1:9" x14ac:dyDescent="0.2">
      <c r="A500" s="1129"/>
      <c r="B500" s="587" t="s">
        <v>1047</v>
      </c>
      <c r="C500" s="588">
        <v>1</v>
      </c>
      <c r="D500" s="589">
        <v>0</v>
      </c>
      <c r="E500" s="589">
        <v>0</v>
      </c>
      <c r="F500" s="589">
        <v>0</v>
      </c>
      <c r="G500" s="589">
        <v>0</v>
      </c>
      <c r="H500" s="589">
        <v>1</v>
      </c>
      <c r="I500" s="590">
        <v>0</v>
      </c>
    </row>
    <row r="501" spans="1:9" x14ac:dyDescent="0.2">
      <c r="A501" s="1129"/>
      <c r="B501" s="587" t="s">
        <v>1048</v>
      </c>
      <c r="C501" s="588">
        <v>9</v>
      </c>
      <c r="D501" s="589">
        <v>0</v>
      </c>
      <c r="E501" s="589">
        <v>0</v>
      </c>
      <c r="F501" s="589">
        <v>0</v>
      </c>
      <c r="G501" s="589">
        <v>0</v>
      </c>
      <c r="H501" s="589">
        <v>9</v>
      </c>
      <c r="I501" s="590">
        <v>0</v>
      </c>
    </row>
    <row r="502" spans="1:9" x14ac:dyDescent="0.2">
      <c r="A502" s="1129"/>
      <c r="B502" s="587" t="s">
        <v>1049</v>
      </c>
      <c r="C502" s="588">
        <v>20</v>
      </c>
      <c r="D502" s="589">
        <v>0</v>
      </c>
      <c r="E502" s="589">
        <v>0</v>
      </c>
      <c r="F502" s="589">
        <v>0</v>
      </c>
      <c r="G502" s="589">
        <v>0</v>
      </c>
      <c r="H502" s="589">
        <v>20</v>
      </c>
      <c r="I502" s="590">
        <v>0</v>
      </c>
    </row>
    <row r="503" spans="1:9" x14ac:dyDescent="0.2">
      <c r="A503" s="1129"/>
      <c r="B503" s="587" t="s">
        <v>1050</v>
      </c>
      <c r="C503" s="588">
        <v>107</v>
      </c>
      <c r="D503" s="589">
        <v>0</v>
      </c>
      <c r="E503" s="589">
        <v>0</v>
      </c>
      <c r="F503" s="589">
        <v>3</v>
      </c>
      <c r="G503" s="589">
        <v>0</v>
      </c>
      <c r="H503" s="589">
        <v>103</v>
      </c>
      <c r="I503" s="590">
        <v>1</v>
      </c>
    </row>
    <row r="504" spans="1:9" ht="24" x14ac:dyDescent="0.2">
      <c r="A504" s="1129"/>
      <c r="B504" s="587" t="s">
        <v>2992</v>
      </c>
      <c r="C504" s="588">
        <v>11</v>
      </c>
      <c r="D504" s="589">
        <v>0</v>
      </c>
      <c r="E504" s="589">
        <v>0</v>
      </c>
      <c r="F504" s="589">
        <v>0</v>
      </c>
      <c r="G504" s="589">
        <v>0</v>
      </c>
      <c r="H504" s="589">
        <v>11</v>
      </c>
      <c r="I504" s="590">
        <v>0</v>
      </c>
    </row>
    <row r="505" spans="1:9" ht="24" x14ac:dyDescent="0.2">
      <c r="A505" s="1129"/>
      <c r="B505" s="587" t="s">
        <v>1051</v>
      </c>
      <c r="C505" s="588">
        <v>138</v>
      </c>
      <c r="D505" s="589">
        <v>3</v>
      </c>
      <c r="E505" s="589">
        <v>0</v>
      </c>
      <c r="F505" s="589">
        <v>3</v>
      </c>
      <c r="G505" s="589">
        <v>0</v>
      </c>
      <c r="H505" s="589">
        <v>121</v>
      </c>
      <c r="I505" s="590">
        <v>11</v>
      </c>
    </row>
    <row r="506" spans="1:9" x14ac:dyDescent="0.2">
      <c r="A506" s="1129"/>
      <c r="B506" s="587" t="s">
        <v>1052</v>
      </c>
      <c r="C506" s="588">
        <v>11</v>
      </c>
      <c r="D506" s="589">
        <v>3</v>
      </c>
      <c r="E506" s="589">
        <v>0</v>
      </c>
      <c r="F506" s="589">
        <v>1</v>
      </c>
      <c r="G506" s="589">
        <v>0</v>
      </c>
      <c r="H506" s="589">
        <v>7</v>
      </c>
      <c r="I506" s="590">
        <v>0</v>
      </c>
    </row>
    <row r="507" spans="1:9" x14ac:dyDescent="0.2">
      <c r="A507" s="1129"/>
      <c r="B507" s="587" t="s">
        <v>1053</v>
      </c>
      <c r="C507" s="588">
        <v>2</v>
      </c>
      <c r="D507" s="589">
        <v>0</v>
      </c>
      <c r="E507" s="589">
        <v>0</v>
      </c>
      <c r="F507" s="589">
        <v>0</v>
      </c>
      <c r="G507" s="589">
        <v>0</v>
      </c>
      <c r="H507" s="589">
        <v>2</v>
      </c>
      <c r="I507" s="590">
        <v>0</v>
      </c>
    </row>
    <row r="508" spans="1:9" ht="24" x14ac:dyDescent="0.2">
      <c r="A508" s="1129"/>
      <c r="B508" s="587" t="s">
        <v>1054</v>
      </c>
      <c r="C508" s="588">
        <v>3</v>
      </c>
      <c r="D508" s="589">
        <v>0</v>
      </c>
      <c r="E508" s="589">
        <v>0</v>
      </c>
      <c r="F508" s="589">
        <v>0</v>
      </c>
      <c r="G508" s="589">
        <v>0</v>
      </c>
      <c r="H508" s="589">
        <v>3</v>
      </c>
      <c r="I508" s="590">
        <v>0</v>
      </c>
    </row>
    <row r="509" spans="1:9" x14ac:dyDescent="0.2">
      <c r="A509" s="1129"/>
      <c r="B509" s="587" t="s">
        <v>1056</v>
      </c>
      <c r="C509" s="588">
        <v>4</v>
      </c>
      <c r="D509" s="589">
        <v>0</v>
      </c>
      <c r="E509" s="589">
        <v>0</v>
      </c>
      <c r="F509" s="589">
        <v>0</v>
      </c>
      <c r="G509" s="589">
        <v>0</v>
      </c>
      <c r="H509" s="589">
        <v>4</v>
      </c>
      <c r="I509" s="590">
        <v>0</v>
      </c>
    </row>
    <row r="510" spans="1:9" x14ac:dyDescent="0.2">
      <c r="A510" s="1129"/>
      <c r="B510" s="587" t="s">
        <v>2469</v>
      </c>
      <c r="C510" s="588">
        <v>1</v>
      </c>
      <c r="D510" s="589">
        <v>0</v>
      </c>
      <c r="E510" s="589">
        <v>0</v>
      </c>
      <c r="F510" s="589">
        <v>0</v>
      </c>
      <c r="G510" s="589">
        <v>0</v>
      </c>
      <c r="H510" s="589">
        <v>1</v>
      </c>
      <c r="I510" s="590">
        <v>0</v>
      </c>
    </row>
    <row r="511" spans="1:9" x14ac:dyDescent="0.2">
      <c r="A511" s="1129"/>
      <c r="B511" s="587" t="s">
        <v>2470</v>
      </c>
      <c r="C511" s="588">
        <v>2</v>
      </c>
      <c r="D511" s="589">
        <v>0</v>
      </c>
      <c r="E511" s="589">
        <v>0</v>
      </c>
      <c r="F511" s="589">
        <v>1</v>
      </c>
      <c r="G511" s="589">
        <v>0</v>
      </c>
      <c r="H511" s="589">
        <v>1</v>
      </c>
      <c r="I511" s="590">
        <v>0</v>
      </c>
    </row>
    <row r="512" spans="1:9" x14ac:dyDescent="0.2">
      <c r="A512" s="1129"/>
      <c r="B512" s="587" t="s">
        <v>2471</v>
      </c>
      <c r="C512" s="588">
        <v>2</v>
      </c>
      <c r="D512" s="589">
        <v>0</v>
      </c>
      <c r="E512" s="589">
        <v>0</v>
      </c>
      <c r="F512" s="589">
        <v>0</v>
      </c>
      <c r="G512" s="589">
        <v>0</v>
      </c>
      <c r="H512" s="589">
        <v>2</v>
      </c>
      <c r="I512" s="590">
        <v>0</v>
      </c>
    </row>
    <row r="513" spans="1:9" x14ac:dyDescent="0.2">
      <c r="A513" s="1129"/>
      <c r="B513" s="587" t="s">
        <v>3456</v>
      </c>
      <c r="C513" s="588">
        <v>1</v>
      </c>
      <c r="D513" s="589">
        <v>0</v>
      </c>
      <c r="E513" s="589">
        <v>0</v>
      </c>
      <c r="F513" s="589">
        <v>0</v>
      </c>
      <c r="G513" s="589">
        <v>0</v>
      </c>
      <c r="H513" s="589">
        <v>1</v>
      </c>
      <c r="I513" s="590">
        <v>0</v>
      </c>
    </row>
    <row r="514" spans="1:9" ht="24" x14ac:dyDescent="0.2">
      <c r="A514" s="1129"/>
      <c r="B514" s="587" t="s">
        <v>2995</v>
      </c>
      <c r="C514" s="588">
        <v>1</v>
      </c>
      <c r="D514" s="589">
        <v>0</v>
      </c>
      <c r="E514" s="589">
        <v>0</v>
      </c>
      <c r="F514" s="589">
        <v>0</v>
      </c>
      <c r="G514" s="589">
        <v>0</v>
      </c>
      <c r="H514" s="589">
        <v>1</v>
      </c>
      <c r="I514" s="590">
        <v>0</v>
      </c>
    </row>
    <row r="515" spans="1:9" ht="24" x14ac:dyDescent="0.2">
      <c r="A515" s="1129"/>
      <c r="B515" s="587" t="s">
        <v>1057</v>
      </c>
      <c r="C515" s="588">
        <v>15</v>
      </c>
      <c r="D515" s="589">
        <v>0</v>
      </c>
      <c r="E515" s="589">
        <v>0</v>
      </c>
      <c r="F515" s="589">
        <v>0</v>
      </c>
      <c r="G515" s="589">
        <v>0</v>
      </c>
      <c r="H515" s="589">
        <v>15</v>
      </c>
      <c r="I515" s="590">
        <v>0</v>
      </c>
    </row>
    <row r="516" spans="1:9" ht="24" x14ac:dyDescent="0.2">
      <c r="A516" s="1129"/>
      <c r="B516" s="587" t="s">
        <v>2474</v>
      </c>
      <c r="C516" s="588">
        <v>1</v>
      </c>
      <c r="D516" s="589">
        <v>0</v>
      </c>
      <c r="E516" s="589">
        <v>0</v>
      </c>
      <c r="F516" s="589">
        <v>1</v>
      </c>
      <c r="G516" s="589">
        <v>0</v>
      </c>
      <c r="H516" s="589">
        <v>0</v>
      </c>
      <c r="I516" s="590">
        <v>0</v>
      </c>
    </row>
    <row r="517" spans="1:9" x14ac:dyDescent="0.2">
      <c r="A517" s="1129"/>
      <c r="B517" s="587" t="s">
        <v>1058</v>
      </c>
      <c r="C517" s="588">
        <v>1</v>
      </c>
      <c r="D517" s="589">
        <v>0</v>
      </c>
      <c r="E517" s="589">
        <v>0</v>
      </c>
      <c r="F517" s="589">
        <v>0</v>
      </c>
      <c r="G517" s="589">
        <v>0</v>
      </c>
      <c r="H517" s="589">
        <v>1</v>
      </c>
      <c r="I517" s="590">
        <v>0</v>
      </c>
    </row>
    <row r="518" spans="1:9" x14ac:dyDescent="0.2">
      <c r="A518" s="1129"/>
      <c r="B518" s="587" t="s">
        <v>1061</v>
      </c>
      <c r="C518" s="588">
        <v>8</v>
      </c>
      <c r="D518" s="589">
        <v>0</v>
      </c>
      <c r="E518" s="589">
        <v>0</v>
      </c>
      <c r="F518" s="589">
        <v>0</v>
      </c>
      <c r="G518" s="589">
        <v>0</v>
      </c>
      <c r="H518" s="589">
        <v>7</v>
      </c>
      <c r="I518" s="590">
        <v>1</v>
      </c>
    </row>
    <row r="519" spans="1:9" x14ac:dyDescent="0.2">
      <c r="A519" s="1129"/>
      <c r="B519" s="587" t="s">
        <v>2996</v>
      </c>
      <c r="C519" s="588">
        <v>166</v>
      </c>
      <c r="D519" s="589">
        <v>0</v>
      </c>
      <c r="E519" s="589">
        <v>0</v>
      </c>
      <c r="F519" s="589">
        <v>5</v>
      </c>
      <c r="G519" s="589">
        <v>0</v>
      </c>
      <c r="H519" s="589">
        <v>160</v>
      </c>
      <c r="I519" s="590">
        <v>1</v>
      </c>
    </row>
    <row r="520" spans="1:9" x14ac:dyDescent="0.2">
      <c r="A520" s="1129"/>
      <c r="B520" s="587" t="s">
        <v>1062</v>
      </c>
      <c r="C520" s="588">
        <v>4</v>
      </c>
      <c r="D520" s="589">
        <v>0</v>
      </c>
      <c r="E520" s="589">
        <v>0</v>
      </c>
      <c r="F520" s="589">
        <v>0</v>
      </c>
      <c r="G520" s="589">
        <v>0</v>
      </c>
      <c r="H520" s="589">
        <v>4</v>
      </c>
      <c r="I520" s="590">
        <v>0</v>
      </c>
    </row>
    <row r="521" spans="1:9" ht="24" x14ac:dyDescent="0.2">
      <c r="A521" s="1129"/>
      <c r="B521" s="587" t="s">
        <v>2998</v>
      </c>
      <c r="C521" s="588">
        <v>1</v>
      </c>
      <c r="D521" s="589">
        <v>0</v>
      </c>
      <c r="E521" s="589">
        <v>0</v>
      </c>
      <c r="F521" s="589">
        <v>0</v>
      </c>
      <c r="G521" s="589">
        <v>0</v>
      </c>
      <c r="H521" s="589">
        <v>1</v>
      </c>
      <c r="I521" s="590">
        <v>0</v>
      </c>
    </row>
    <row r="522" spans="1:9" ht="24" x14ac:dyDescent="0.2">
      <c r="A522" s="1129"/>
      <c r="B522" s="587" t="s">
        <v>2475</v>
      </c>
      <c r="C522" s="588">
        <v>2</v>
      </c>
      <c r="D522" s="589">
        <v>0</v>
      </c>
      <c r="E522" s="589">
        <v>0</v>
      </c>
      <c r="F522" s="589">
        <v>0</v>
      </c>
      <c r="G522" s="589">
        <v>0</v>
      </c>
      <c r="H522" s="589">
        <v>2</v>
      </c>
      <c r="I522" s="590">
        <v>0</v>
      </c>
    </row>
    <row r="523" spans="1:9" ht="24" x14ac:dyDescent="0.2">
      <c r="A523" s="1129"/>
      <c r="B523" s="587" t="s">
        <v>1063</v>
      </c>
      <c r="C523" s="588">
        <v>1</v>
      </c>
      <c r="D523" s="589">
        <v>0</v>
      </c>
      <c r="E523" s="589">
        <v>0</v>
      </c>
      <c r="F523" s="589">
        <v>0</v>
      </c>
      <c r="G523" s="589">
        <v>0</v>
      </c>
      <c r="H523" s="589">
        <v>1</v>
      </c>
      <c r="I523" s="590">
        <v>0</v>
      </c>
    </row>
    <row r="524" spans="1:9" ht="24" x14ac:dyDescent="0.2">
      <c r="A524" s="1129"/>
      <c r="B524" s="587" t="s">
        <v>1064</v>
      </c>
      <c r="C524" s="588">
        <v>3</v>
      </c>
      <c r="D524" s="589">
        <v>0</v>
      </c>
      <c r="E524" s="589">
        <v>0</v>
      </c>
      <c r="F524" s="589">
        <v>0</v>
      </c>
      <c r="G524" s="589">
        <v>0</v>
      </c>
      <c r="H524" s="589">
        <v>3</v>
      </c>
      <c r="I524" s="590">
        <v>0</v>
      </c>
    </row>
    <row r="525" spans="1:9" ht="24" x14ac:dyDescent="0.2">
      <c r="A525" s="1129"/>
      <c r="B525" s="587" t="s">
        <v>2999</v>
      </c>
      <c r="C525" s="588">
        <v>41</v>
      </c>
      <c r="D525" s="589">
        <v>0</v>
      </c>
      <c r="E525" s="589">
        <v>0</v>
      </c>
      <c r="F525" s="589">
        <v>4</v>
      </c>
      <c r="G525" s="589">
        <v>0</v>
      </c>
      <c r="H525" s="589">
        <v>34</v>
      </c>
      <c r="I525" s="590">
        <v>3</v>
      </c>
    </row>
    <row r="526" spans="1:9" x14ac:dyDescent="0.2">
      <c r="A526" s="1129"/>
      <c r="B526" s="587" t="s">
        <v>1065</v>
      </c>
      <c r="C526" s="588">
        <v>68</v>
      </c>
      <c r="D526" s="589">
        <v>3</v>
      </c>
      <c r="E526" s="589">
        <v>0</v>
      </c>
      <c r="F526" s="589">
        <v>5</v>
      </c>
      <c r="G526" s="589">
        <v>0</v>
      </c>
      <c r="H526" s="589">
        <v>59</v>
      </c>
      <c r="I526" s="590">
        <v>1</v>
      </c>
    </row>
    <row r="527" spans="1:9" x14ac:dyDescent="0.2">
      <c r="A527" s="1129"/>
      <c r="B527" s="587" t="s">
        <v>3000</v>
      </c>
      <c r="C527" s="588">
        <v>85</v>
      </c>
      <c r="D527" s="589">
        <v>1</v>
      </c>
      <c r="E527" s="589">
        <v>0</v>
      </c>
      <c r="F527" s="589">
        <v>3</v>
      </c>
      <c r="G527" s="589">
        <v>0</v>
      </c>
      <c r="H527" s="589">
        <v>81</v>
      </c>
      <c r="I527" s="590">
        <v>0</v>
      </c>
    </row>
    <row r="528" spans="1:9" x14ac:dyDescent="0.2">
      <c r="A528" s="1129"/>
      <c r="B528" s="587" t="s">
        <v>1066</v>
      </c>
      <c r="C528" s="588">
        <v>1</v>
      </c>
      <c r="D528" s="589">
        <v>0</v>
      </c>
      <c r="E528" s="589">
        <v>0</v>
      </c>
      <c r="F528" s="589">
        <v>0</v>
      </c>
      <c r="G528" s="589">
        <v>0</v>
      </c>
      <c r="H528" s="589">
        <v>1</v>
      </c>
      <c r="I528" s="590">
        <v>0</v>
      </c>
    </row>
    <row r="529" spans="1:9" ht="24" x14ac:dyDescent="0.2">
      <c r="A529" s="1129"/>
      <c r="B529" s="587" t="s">
        <v>1068</v>
      </c>
      <c r="C529" s="588">
        <v>4</v>
      </c>
      <c r="D529" s="589">
        <v>0</v>
      </c>
      <c r="E529" s="589">
        <v>0</v>
      </c>
      <c r="F529" s="589">
        <v>0</v>
      </c>
      <c r="G529" s="589">
        <v>0</v>
      </c>
      <c r="H529" s="589">
        <v>4</v>
      </c>
      <c r="I529" s="590">
        <v>0</v>
      </c>
    </row>
    <row r="530" spans="1:9" x14ac:dyDescent="0.2">
      <c r="A530" s="1129"/>
      <c r="B530" s="587" t="s">
        <v>1069</v>
      </c>
      <c r="C530" s="588">
        <v>19</v>
      </c>
      <c r="D530" s="589">
        <v>1</v>
      </c>
      <c r="E530" s="589">
        <v>0</v>
      </c>
      <c r="F530" s="589">
        <v>1</v>
      </c>
      <c r="G530" s="589">
        <v>0</v>
      </c>
      <c r="H530" s="589">
        <v>17</v>
      </c>
      <c r="I530" s="590">
        <v>0</v>
      </c>
    </row>
    <row r="531" spans="1:9" ht="24" x14ac:dyDescent="0.2">
      <c r="A531" s="1129"/>
      <c r="B531" s="587" t="s">
        <v>3001</v>
      </c>
      <c r="C531" s="588">
        <v>3</v>
      </c>
      <c r="D531" s="589">
        <v>0</v>
      </c>
      <c r="E531" s="589">
        <v>0</v>
      </c>
      <c r="F531" s="589">
        <v>0</v>
      </c>
      <c r="G531" s="589">
        <v>0</v>
      </c>
      <c r="H531" s="589">
        <v>3</v>
      </c>
      <c r="I531" s="590">
        <v>0</v>
      </c>
    </row>
    <row r="532" spans="1:9" x14ac:dyDescent="0.2">
      <c r="A532" s="1129"/>
      <c r="B532" s="587" t="s">
        <v>1070</v>
      </c>
      <c r="C532" s="588">
        <v>9</v>
      </c>
      <c r="D532" s="589">
        <v>0</v>
      </c>
      <c r="E532" s="589">
        <v>0</v>
      </c>
      <c r="F532" s="589">
        <v>0</v>
      </c>
      <c r="G532" s="589">
        <v>0</v>
      </c>
      <c r="H532" s="589">
        <v>9</v>
      </c>
      <c r="I532" s="590">
        <v>0</v>
      </c>
    </row>
    <row r="533" spans="1:9" ht="24" x14ac:dyDescent="0.2">
      <c r="A533" s="1129"/>
      <c r="B533" s="587" t="s">
        <v>2476</v>
      </c>
      <c r="C533" s="588">
        <v>1</v>
      </c>
      <c r="D533" s="589">
        <v>0</v>
      </c>
      <c r="E533" s="589">
        <v>0</v>
      </c>
      <c r="F533" s="589">
        <v>0</v>
      </c>
      <c r="G533" s="589">
        <v>0</v>
      </c>
      <c r="H533" s="589">
        <v>1</v>
      </c>
      <c r="I533" s="590">
        <v>0</v>
      </c>
    </row>
    <row r="534" spans="1:9" x14ac:dyDescent="0.2">
      <c r="A534" s="1129"/>
      <c r="B534" s="587" t="s">
        <v>1071</v>
      </c>
      <c r="C534" s="588">
        <v>17</v>
      </c>
      <c r="D534" s="589">
        <v>1</v>
      </c>
      <c r="E534" s="589">
        <v>0</v>
      </c>
      <c r="F534" s="589">
        <v>0</v>
      </c>
      <c r="G534" s="589">
        <v>0</v>
      </c>
      <c r="H534" s="589">
        <v>16</v>
      </c>
      <c r="I534" s="590">
        <v>0</v>
      </c>
    </row>
    <row r="535" spans="1:9" x14ac:dyDescent="0.2">
      <c r="A535" s="1129"/>
      <c r="B535" s="587" t="s">
        <v>1072</v>
      </c>
      <c r="C535" s="588">
        <v>188</v>
      </c>
      <c r="D535" s="589">
        <v>7</v>
      </c>
      <c r="E535" s="589">
        <v>0</v>
      </c>
      <c r="F535" s="589">
        <v>1</v>
      </c>
      <c r="G535" s="589">
        <v>0</v>
      </c>
      <c r="H535" s="589">
        <v>179</v>
      </c>
      <c r="I535" s="590">
        <v>1</v>
      </c>
    </row>
    <row r="536" spans="1:9" x14ac:dyDescent="0.2">
      <c r="A536" s="1129"/>
      <c r="B536" s="587" t="s">
        <v>1073</v>
      </c>
      <c r="C536" s="588">
        <v>15</v>
      </c>
      <c r="D536" s="589">
        <v>0</v>
      </c>
      <c r="E536" s="589">
        <v>0</v>
      </c>
      <c r="F536" s="589">
        <v>0</v>
      </c>
      <c r="G536" s="589">
        <v>0</v>
      </c>
      <c r="H536" s="589">
        <v>15</v>
      </c>
      <c r="I536" s="590">
        <v>0</v>
      </c>
    </row>
    <row r="537" spans="1:9" x14ac:dyDescent="0.2">
      <c r="A537" s="1129"/>
      <c r="B537" s="587" t="s">
        <v>3003</v>
      </c>
      <c r="C537" s="588">
        <v>13</v>
      </c>
      <c r="D537" s="589">
        <v>0</v>
      </c>
      <c r="E537" s="589">
        <v>0</v>
      </c>
      <c r="F537" s="589">
        <v>0</v>
      </c>
      <c r="G537" s="589">
        <v>0</v>
      </c>
      <c r="H537" s="589">
        <v>13</v>
      </c>
      <c r="I537" s="590">
        <v>0</v>
      </c>
    </row>
    <row r="538" spans="1:9" ht="24" x14ac:dyDescent="0.2">
      <c r="A538" s="1129"/>
      <c r="B538" s="587" t="s">
        <v>3004</v>
      </c>
      <c r="C538" s="588">
        <v>2</v>
      </c>
      <c r="D538" s="589">
        <v>0</v>
      </c>
      <c r="E538" s="589">
        <v>0</v>
      </c>
      <c r="F538" s="589">
        <v>0</v>
      </c>
      <c r="G538" s="589">
        <v>0</v>
      </c>
      <c r="H538" s="589">
        <v>2</v>
      </c>
      <c r="I538" s="590">
        <v>0</v>
      </c>
    </row>
    <row r="539" spans="1:9" x14ac:dyDescent="0.2">
      <c r="A539" s="1129"/>
      <c r="B539" s="587" t="s">
        <v>1074</v>
      </c>
      <c r="C539" s="588">
        <v>1</v>
      </c>
      <c r="D539" s="589">
        <v>0</v>
      </c>
      <c r="E539" s="589">
        <v>0</v>
      </c>
      <c r="F539" s="589">
        <v>0</v>
      </c>
      <c r="G539" s="589">
        <v>0</v>
      </c>
      <c r="H539" s="589">
        <v>1</v>
      </c>
      <c r="I539" s="590">
        <v>0</v>
      </c>
    </row>
    <row r="540" spans="1:9" x14ac:dyDescent="0.2">
      <c r="A540" s="1129"/>
      <c r="B540" s="587" t="s">
        <v>3005</v>
      </c>
      <c r="C540" s="588">
        <v>4</v>
      </c>
      <c r="D540" s="589">
        <v>0</v>
      </c>
      <c r="E540" s="589">
        <v>0</v>
      </c>
      <c r="F540" s="589">
        <v>2</v>
      </c>
      <c r="G540" s="589">
        <v>0</v>
      </c>
      <c r="H540" s="589">
        <v>2</v>
      </c>
      <c r="I540" s="590">
        <v>0</v>
      </c>
    </row>
    <row r="541" spans="1:9" x14ac:dyDescent="0.2">
      <c r="A541" s="1129"/>
      <c r="B541" s="587" t="s">
        <v>3006</v>
      </c>
      <c r="C541" s="588">
        <v>3</v>
      </c>
      <c r="D541" s="589">
        <v>0</v>
      </c>
      <c r="E541" s="589">
        <v>0</v>
      </c>
      <c r="F541" s="589">
        <v>0</v>
      </c>
      <c r="G541" s="589">
        <v>0</v>
      </c>
      <c r="H541" s="589">
        <v>3</v>
      </c>
      <c r="I541" s="590">
        <v>0</v>
      </c>
    </row>
    <row r="542" spans="1:9" x14ac:dyDescent="0.2">
      <c r="A542" s="1129"/>
      <c r="B542" s="587" t="s">
        <v>2477</v>
      </c>
      <c r="C542" s="588">
        <v>2</v>
      </c>
      <c r="D542" s="589">
        <v>0</v>
      </c>
      <c r="E542" s="589">
        <v>0</v>
      </c>
      <c r="F542" s="589">
        <v>0</v>
      </c>
      <c r="G542" s="589">
        <v>0</v>
      </c>
      <c r="H542" s="589">
        <v>1</v>
      </c>
      <c r="I542" s="590">
        <v>1</v>
      </c>
    </row>
    <row r="543" spans="1:9" ht="24" x14ac:dyDescent="0.2">
      <c r="A543" s="1129"/>
      <c r="B543" s="587" t="s">
        <v>3007</v>
      </c>
      <c r="C543" s="588">
        <v>1</v>
      </c>
      <c r="D543" s="589">
        <v>0</v>
      </c>
      <c r="E543" s="589">
        <v>0</v>
      </c>
      <c r="F543" s="589">
        <v>0</v>
      </c>
      <c r="G543" s="589">
        <v>0</v>
      </c>
      <c r="H543" s="589">
        <v>1</v>
      </c>
      <c r="I543" s="590">
        <v>0</v>
      </c>
    </row>
    <row r="544" spans="1:9" x14ac:dyDescent="0.2">
      <c r="A544" s="1129"/>
      <c r="B544" s="587" t="s">
        <v>1075</v>
      </c>
      <c r="C544" s="588">
        <v>4</v>
      </c>
      <c r="D544" s="589">
        <v>0</v>
      </c>
      <c r="E544" s="589">
        <v>0</v>
      </c>
      <c r="F544" s="589">
        <v>0</v>
      </c>
      <c r="G544" s="589">
        <v>0</v>
      </c>
      <c r="H544" s="589">
        <v>4</v>
      </c>
      <c r="I544" s="590">
        <v>0</v>
      </c>
    </row>
    <row r="545" spans="1:9" x14ac:dyDescent="0.2">
      <c r="A545" s="1129"/>
      <c r="B545" s="587" t="s">
        <v>3009</v>
      </c>
      <c r="C545" s="588">
        <v>1</v>
      </c>
      <c r="D545" s="589">
        <v>0</v>
      </c>
      <c r="E545" s="589">
        <v>0</v>
      </c>
      <c r="F545" s="589">
        <v>0</v>
      </c>
      <c r="G545" s="589">
        <v>0</v>
      </c>
      <c r="H545" s="589">
        <v>0</v>
      </c>
      <c r="I545" s="590">
        <v>1</v>
      </c>
    </row>
    <row r="546" spans="1:9" x14ac:dyDescent="0.2">
      <c r="A546" s="1129"/>
      <c r="B546" s="587" t="s">
        <v>1077</v>
      </c>
      <c r="C546" s="588">
        <v>3</v>
      </c>
      <c r="D546" s="589">
        <v>0</v>
      </c>
      <c r="E546" s="589">
        <v>0</v>
      </c>
      <c r="F546" s="589">
        <v>1</v>
      </c>
      <c r="G546" s="589">
        <v>0</v>
      </c>
      <c r="H546" s="589">
        <v>2</v>
      </c>
      <c r="I546" s="590">
        <v>0</v>
      </c>
    </row>
    <row r="547" spans="1:9" x14ac:dyDescent="0.2">
      <c r="A547" s="1129"/>
      <c r="B547" s="587" t="s">
        <v>1078</v>
      </c>
      <c r="C547" s="588">
        <v>4</v>
      </c>
      <c r="D547" s="589">
        <v>0</v>
      </c>
      <c r="E547" s="589">
        <v>0</v>
      </c>
      <c r="F547" s="589">
        <v>0</v>
      </c>
      <c r="G547" s="589">
        <v>0</v>
      </c>
      <c r="H547" s="589">
        <v>3</v>
      </c>
      <c r="I547" s="590">
        <v>1</v>
      </c>
    </row>
    <row r="548" spans="1:9" x14ac:dyDescent="0.2">
      <c r="A548" s="1129"/>
      <c r="B548" s="587" t="s">
        <v>3457</v>
      </c>
      <c r="C548" s="588">
        <v>1</v>
      </c>
      <c r="D548" s="589">
        <v>0</v>
      </c>
      <c r="E548" s="589">
        <v>0</v>
      </c>
      <c r="F548" s="589">
        <v>0</v>
      </c>
      <c r="G548" s="589">
        <v>0</v>
      </c>
      <c r="H548" s="589">
        <v>0</v>
      </c>
      <c r="I548" s="590">
        <v>1</v>
      </c>
    </row>
    <row r="549" spans="1:9" x14ac:dyDescent="0.2">
      <c r="A549" s="1129"/>
      <c r="B549" s="587" t="s">
        <v>1082</v>
      </c>
      <c r="C549" s="588">
        <v>4</v>
      </c>
      <c r="D549" s="589">
        <v>0</v>
      </c>
      <c r="E549" s="589">
        <v>0</v>
      </c>
      <c r="F549" s="589">
        <v>0</v>
      </c>
      <c r="G549" s="589">
        <v>0</v>
      </c>
      <c r="H549" s="589">
        <v>4</v>
      </c>
      <c r="I549" s="590">
        <v>0</v>
      </c>
    </row>
    <row r="550" spans="1:9" x14ac:dyDescent="0.2">
      <c r="A550" s="1129"/>
      <c r="B550" s="587" t="s">
        <v>1083</v>
      </c>
      <c r="C550" s="588">
        <v>1</v>
      </c>
      <c r="D550" s="589">
        <v>0</v>
      </c>
      <c r="E550" s="589">
        <v>0</v>
      </c>
      <c r="F550" s="589">
        <v>0</v>
      </c>
      <c r="G550" s="589">
        <v>0</v>
      </c>
      <c r="H550" s="589">
        <v>1</v>
      </c>
      <c r="I550" s="590">
        <v>0</v>
      </c>
    </row>
    <row r="551" spans="1:9" x14ac:dyDescent="0.2">
      <c r="A551" s="1129"/>
      <c r="B551" s="587" t="s">
        <v>1084</v>
      </c>
      <c r="C551" s="588">
        <v>8</v>
      </c>
      <c r="D551" s="589">
        <v>0</v>
      </c>
      <c r="E551" s="589">
        <v>0</v>
      </c>
      <c r="F551" s="589">
        <v>0</v>
      </c>
      <c r="G551" s="589">
        <v>0</v>
      </c>
      <c r="H551" s="589">
        <v>8</v>
      </c>
      <c r="I551" s="590">
        <v>0</v>
      </c>
    </row>
    <row r="552" spans="1:9" x14ac:dyDescent="0.2">
      <c r="A552" s="1129"/>
      <c r="B552" s="587" t="s">
        <v>1085</v>
      </c>
      <c r="C552" s="588">
        <v>1</v>
      </c>
      <c r="D552" s="589">
        <v>0</v>
      </c>
      <c r="E552" s="589">
        <v>0</v>
      </c>
      <c r="F552" s="589">
        <v>0</v>
      </c>
      <c r="G552" s="589">
        <v>0</v>
      </c>
      <c r="H552" s="589">
        <v>1</v>
      </c>
      <c r="I552" s="590">
        <v>0</v>
      </c>
    </row>
    <row r="553" spans="1:9" x14ac:dyDescent="0.2">
      <c r="A553" s="1129"/>
      <c r="B553" s="587" t="s">
        <v>3010</v>
      </c>
      <c r="C553" s="588">
        <v>18</v>
      </c>
      <c r="D553" s="589">
        <v>0</v>
      </c>
      <c r="E553" s="589">
        <v>0</v>
      </c>
      <c r="F553" s="589">
        <v>0</v>
      </c>
      <c r="G553" s="589">
        <v>0</v>
      </c>
      <c r="H553" s="589">
        <v>16</v>
      </c>
      <c r="I553" s="590">
        <v>2</v>
      </c>
    </row>
    <row r="554" spans="1:9" x14ac:dyDescent="0.2">
      <c r="A554" s="1129"/>
      <c r="B554" s="587" t="s">
        <v>1086</v>
      </c>
      <c r="C554" s="588">
        <v>1</v>
      </c>
      <c r="D554" s="589">
        <v>0</v>
      </c>
      <c r="E554" s="589">
        <v>0</v>
      </c>
      <c r="F554" s="589">
        <v>0</v>
      </c>
      <c r="G554" s="589">
        <v>0</v>
      </c>
      <c r="H554" s="589">
        <v>0</v>
      </c>
      <c r="I554" s="590">
        <v>1</v>
      </c>
    </row>
    <row r="555" spans="1:9" x14ac:dyDescent="0.2">
      <c r="A555" s="1129"/>
      <c r="B555" s="587" t="s">
        <v>3011</v>
      </c>
      <c r="C555" s="588">
        <v>3</v>
      </c>
      <c r="D555" s="589">
        <v>0</v>
      </c>
      <c r="E555" s="589">
        <v>0</v>
      </c>
      <c r="F555" s="589">
        <v>0</v>
      </c>
      <c r="G555" s="589">
        <v>0</v>
      </c>
      <c r="H555" s="589">
        <v>3</v>
      </c>
      <c r="I555" s="590">
        <v>0</v>
      </c>
    </row>
    <row r="556" spans="1:9" x14ac:dyDescent="0.2">
      <c r="A556" s="1129"/>
      <c r="B556" s="587" t="s">
        <v>3012</v>
      </c>
      <c r="C556" s="588">
        <v>58</v>
      </c>
      <c r="D556" s="589">
        <v>2</v>
      </c>
      <c r="E556" s="589">
        <v>0</v>
      </c>
      <c r="F556" s="589">
        <v>2</v>
      </c>
      <c r="G556" s="589">
        <v>0</v>
      </c>
      <c r="H556" s="589">
        <v>51</v>
      </c>
      <c r="I556" s="590">
        <v>3</v>
      </c>
    </row>
    <row r="557" spans="1:9" x14ac:dyDescent="0.2">
      <c r="A557" s="1129"/>
      <c r="B557" s="587" t="s">
        <v>1088</v>
      </c>
      <c r="C557" s="588">
        <v>1</v>
      </c>
      <c r="D557" s="589">
        <v>0</v>
      </c>
      <c r="E557" s="589">
        <v>0</v>
      </c>
      <c r="F557" s="589">
        <v>0</v>
      </c>
      <c r="G557" s="589">
        <v>0</v>
      </c>
      <c r="H557" s="589">
        <v>1</v>
      </c>
      <c r="I557" s="590">
        <v>0</v>
      </c>
    </row>
    <row r="558" spans="1:9" x14ac:dyDescent="0.2">
      <c r="A558" s="1129"/>
      <c r="B558" s="587" t="s">
        <v>3013</v>
      </c>
      <c r="C558" s="588">
        <v>1</v>
      </c>
      <c r="D558" s="589">
        <v>0</v>
      </c>
      <c r="E558" s="589">
        <v>0</v>
      </c>
      <c r="F558" s="589">
        <v>0</v>
      </c>
      <c r="G558" s="589">
        <v>0</v>
      </c>
      <c r="H558" s="589">
        <v>1</v>
      </c>
      <c r="I558" s="590">
        <v>0</v>
      </c>
    </row>
    <row r="559" spans="1:9" ht="24" x14ac:dyDescent="0.2">
      <c r="A559" s="1129"/>
      <c r="B559" s="587" t="s">
        <v>3014</v>
      </c>
      <c r="C559" s="588">
        <v>2</v>
      </c>
      <c r="D559" s="589">
        <v>0</v>
      </c>
      <c r="E559" s="589">
        <v>0</v>
      </c>
      <c r="F559" s="589">
        <v>0</v>
      </c>
      <c r="G559" s="589">
        <v>0</v>
      </c>
      <c r="H559" s="589">
        <v>2</v>
      </c>
      <c r="I559" s="590">
        <v>0</v>
      </c>
    </row>
    <row r="560" spans="1:9" ht="24" x14ac:dyDescent="0.2">
      <c r="A560" s="1129"/>
      <c r="B560" s="587" t="s">
        <v>3015</v>
      </c>
      <c r="C560" s="588">
        <v>20</v>
      </c>
      <c r="D560" s="589">
        <v>2</v>
      </c>
      <c r="E560" s="589">
        <v>0</v>
      </c>
      <c r="F560" s="589">
        <v>0</v>
      </c>
      <c r="G560" s="589">
        <v>0</v>
      </c>
      <c r="H560" s="589">
        <v>17</v>
      </c>
      <c r="I560" s="590">
        <v>1</v>
      </c>
    </row>
    <row r="561" spans="1:9" x14ac:dyDescent="0.2">
      <c r="A561" s="1129"/>
      <c r="B561" s="587" t="s">
        <v>3017</v>
      </c>
      <c r="C561" s="588">
        <v>1</v>
      </c>
      <c r="D561" s="589">
        <v>0</v>
      </c>
      <c r="E561" s="589">
        <v>0</v>
      </c>
      <c r="F561" s="589">
        <v>0</v>
      </c>
      <c r="G561" s="589">
        <v>0</v>
      </c>
      <c r="H561" s="589">
        <v>1</v>
      </c>
      <c r="I561" s="590">
        <v>0</v>
      </c>
    </row>
    <row r="562" spans="1:9" ht="24" x14ac:dyDescent="0.2">
      <c r="A562" s="1129"/>
      <c r="B562" s="587" t="s">
        <v>3458</v>
      </c>
      <c r="C562" s="588">
        <v>1</v>
      </c>
      <c r="D562" s="589">
        <v>0</v>
      </c>
      <c r="E562" s="589">
        <v>0</v>
      </c>
      <c r="F562" s="589">
        <v>0</v>
      </c>
      <c r="G562" s="589">
        <v>0</v>
      </c>
      <c r="H562" s="589">
        <v>1</v>
      </c>
      <c r="I562" s="590">
        <v>0</v>
      </c>
    </row>
    <row r="563" spans="1:9" ht="24" x14ac:dyDescent="0.2">
      <c r="A563" s="1129"/>
      <c r="B563" s="587" t="s">
        <v>3019</v>
      </c>
      <c r="C563" s="588">
        <v>11</v>
      </c>
      <c r="D563" s="589">
        <v>0</v>
      </c>
      <c r="E563" s="589">
        <v>0</v>
      </c>
      <c r="F563" s="589">
        <v>0</v>
      </c>
      <c r="G563" s="589">
        <v>0</v>
      </c>
      <c r="H563" s="589">
        <v>11</v>
      </c>
      <c r="I563" s="590">
        <v>0</v>
      </c>
    </row>
    <row r="564" spans="1:9" ht="24" x14ac:dyDescent="0.2">
      <c r="A564" s="1129"/>
      <c r="B564" s="587" t="s">
        <v>3020</v>
      </c>
      <c r="C564" s="588">
        <v>3</v>
      </c>
      <c r="D564" s="589">
        <v>0</v>
      </c>
      <c r="E564" s="589">
        <v>0</v>
      </c>
      <c r="F564" s="589">
        <v>0</v>
      </c>
      <c r="G564" s="589">
        <v>0</v>
      </c>
      <c r="H564" s="589">
        <v>3</v>
      </c>
      <c r="I564" s="590">
        <v>0</v>
      </c>
    </row>
    <row r="565" spans="1:9" x14ac:dyDescent="0.2">
      <c r="A565" s="1129"/>
      <c r="B565" s="587" t="s">
        <v>1092</v>
      </c>
      <c r="C565" s="588">
        <v>3</v>
      </c>
      <c r="D565" s="589">
        <v>0</v>
      </c>
      <c r="E565" s="589">
        <v>0</v>
      </c>
      <c r="F565" s="589">
        <v>0</v>
      </c>
      <c r="G565" s="589">
        <v>0</v>
      </c>
      <c r="H565" s="589">
        <v>3</v>
      </c>
      <c r="I565" s="590">
        <v>0</v>
      </c>
    </row>
    <row r="566" spans="1:9" x14ac:dyDescent="0.2">
      <c r="A566" s="1129"/>
      <c r="B566" s="587" t="s">
        <v>1093</v>
      </c>
      <c r="C566" s="588">
        <v>4</v>
      </c>
      <c r="D566" s="589">
        <v>0</v>
      </c>
      <c r="E566" s="589">
        <v>0</v>
      </c>
      <c r="F566" s="589">
        <v>1</v>
      </c>
      <c r="G566" s="589">
        <v>0</v>
      </c>
      <c r="H566" s="589">
        <v>3</v>
      </c>
      <c r="I566" s="590">
        <v>0</v>
      </c>
    </row>
    <row r="567" spans="1:9" x14ac:dyDescent="0.2">
      <c r="A567" s="1129"/>
      <c r="B567" s="587" t="s">
        <v>1094</v>
      </c>
      <c r="C567" s="588">
        <v>8</v>
      </c>
      <c r="D567" s="589">
        <v>0</v>
      </c>
      <c r="E567" s="589">
        <v>0</v>
      </c>
      <c r="F567" s="589">
        <v>1</v>
      </c>
      <c r="G567" s="589">
        <v>0</v>
      </c>
      <c r="H567" s="589">
        <v>7</v>
      </c>
      <c r="I567" s="590">
        <v>0</v>
      </c>
    </row>
    <row r="568" spans="1:9" x14ac:dyDescent="0.2">
      <c r="A568" s="1129"/>
      <c r="B568" s="587" t="s">
        <v>1095</v>
      </c>
      <c r="C568" s="588">
        <v>8</v>
      </c>
      <c r="D568" s="589">
        <v>0</v>
      </c>
      <c r="E568" s="589">
        <v>0</v>
      </c>
      <c r="F568" s="589">
        <v>0</v>
      </c>
      <c r="G568" s="589">
        <v>0</v>
      </c>
      <c r="H568" s="589">
        <v>8</v>
      </c>
      <c r="I568" s="590">
        <v>0</v>
      </c>
    </row>
    <row r="569" spans="1:9" x14ac:dyDescent="0.2">
      <c r="A569" s="1129"/>
      <c r="B569" s="587" t="s">
        <v>1096</v>
      </c>
      <c r="C569" s="588">
        <v>1</v>
      </c>
      <c r="D569" s="589">
        <v>0</v>
      </c>
      <c r="E569" s="589">
        <v>0</v>
      </c>
      <c r="F569" s="589">
        <v>0</v>
      </c>
      <c r="G569" s="589">
        <v>0</v>
      </c>
      <c r="H569" s="589">
        <v>1</v>
      </c>
      <c r="I569" s="590">
        <v>0</v>
      </c>
    </row>
    <row r="570" spans="1:9" x14ac:dyDescent="0.2">
      <c r="A570" s="1129"/>
      <c r="B570" s="587" t="s">
        <v>1097</v>
      </c>
      <c r="C570" s="588">
        <v>1</v>
      </c>
      <c r="D570" s="589">
        <v>0</v>
      </c>
      <c r="E570" s="589">
        <v>0</v>
      </c>
      <c r="F570" s="589">
        <v>0</v>
      </c>
      <c r="G570" s="589">
        <v>0</v>
      </c>
      <c r="H570" s="589">
        <v>1</v>
      </c>
      <c r="I570" s="590">
        <v>0</v>
      </c>
    </row>
    <row r="571" spans="1:9" ht="24" x14ac:dyDescent="0.2">
      <c r="A571" s="1129"/>
      <c r="B571" s="587" t="s">
        <v>3022</v>
      </c>
      <c r="C571" s="588">
        <v>5</v>
      </c>
      <c r="D571" s="589">
        <v>0</v>
      </c>
      <c r="E571" s="589">
        <v>0</v>
      </c>
      <c r="F571" s="589">
        <v>0</v>
      </c>
      <c r="G571" s="589">
        <v>0</v>
      </c>
      <c r="H571" s="589">
        <v>5</v>
      </c>
      <c r="I571" s="590">
        <v>0</v>
      </c>
    </row>
    <row r="572" spans="1:9" x14ac:dyDescent="0.2">
      <c r="A572" s="1129"/>
      <c r="B572" s="587" t="s">
        <v>1098</v>
      </c>
      <c r="C572" s="588">
        <v>1</v>
      </c>
      <c r="D572" s="589">
        <v>0</v>
      </c>
      <c r="E572" s="589">
        <v>0</v>
      </c>
      <c r="F572" s="589">
        <v>0</v>
      </c>
      <c r="G572" s="589">
        <v>0</v>
      </c>
      <c r="H572" s="589">
        <v>1</v>
      </c>
      <c r="I572" s="590">
        <v>0</v>
      </c>
    </row>
    <row r="573" spans="1:9" ht="24" x14ac:dyDescent="0.2">
      <c r="A573" s="1129"/>
      <c r="B573" s="587" t="s">
        <v>1099</v>
      </c>
      <c r="C573" s="588">
        <v>1</v>
      </c>
      <c r="D573" s="589">
        <v>0</v>
      </c>
      <c r="E573" s="589">
        <v>0</v>
      </c>
      <c r="F573" s="589">
        <v>0</v>
      </c>
      <c r="G573" s="589">
        <v>0</v>
      </c>
      <c r="H573" s="589">
        <v>1</v>
      </c>
      <c r="I573" s="590">
        <v>0</v>
      </c>
    </row>
    <row r="574" spans="1:9" x14ac:dyDescent="0.2">
      <c r="A574" s="1129"/>
      <c r="B574" s="587" t="s">
        <v>2481</v>
      </c>
      <c r="C574" s="588">
        <v>2</v>
      </c>
      <c r="D574" s="589">
        <v>0</v>
      </c>
      <c r="E574" s="589">
        <v>0</v>
      </c>
      <c r="F574" s="589">
        <v>0</v>
      </c>
      <c r="G574" s="589">
        <v>0</v>
      </c>
      <c r="H574" s="589">
        <v>2</v>
      </c>
      <c r="I574" s="590">
        <v>0</v>
      </c>
    </row>
    <row r="575" spans="1:9" ht="24" x14ac:dyDescent="0.2">
      <c r="A575" s="1129"/>
      <c r="B575" s="587" t="s">
        <v>3024</v>
      </c>
      <c r="C575" s="588">
        <v>768</v>
      </c>
      <c r="D575" s="589">
        <v>7</v>
      </c>
      <c r="E575" s="589">
        <v>0</v>
      </c>
      <c r="F575" s="589">
        <v>11</v>
      </c>
      <c r="G575" s="589">
        <v>0</v>
      </c>
      <c r="H575" s="589">
        <v>737</v>
      </c>
      <c r="I575" s="590">
        <v>13</v>
      </c>
    </row>
    <row r="576" spans="1:9" x14ac:dyDescent="0.2">
      <c r="A576" s="1129"/>
      <c r="B576" s="587" t="s">
        <v>1101</v>
      </c>
      <c r="C576" s="588">
        <v>4</v>
      </c>
      <c r="D576" s="589">
        <v>0</v>
      </c>
      <c r="E576" s="589">
        <v>0</v>
      </c>
      <c r="F576" s="589">
        <v>0</v>
      </c>
      <c r="G576" s="589">
        <v>0</v>
      </c>
      <c r="H576" s="589">
        <v>3</v>
      </c>
      <c r="I576" s="590">
        <v>1</v>
      </c>
    </row>
    <row r="577" spans="1:9" ht="24" x14ac:dyDescent="0.2">
      <c r="A577" s="1129"/>
      <c r="B577" s="587" t="s">
        <v>1102</v>
      </c>
      <c r="C577" s="588">
        <v>4</v>
      </c>
      <c r="D577" s="589">
        <v>0</v>
      </c>
      <c r="E577" s="589">
        <v>0</v>
      </c>
      <c r="F577" s="589">
        <v>0</v>
      </c>
      <c r="G577" s="589">
        <v>0</v>
      </c>
      <c r="H577" s="589">
        <v>4</v>
      </c>
      <c r="I577" s="590">
        <v>0</v>
      </c>
    </row>
    <row r="578" spans="1:9" ht="24" x14ac:dyDescent="0.2">
      <c r="A578" s="1129"/>
      <c r="B578" s="587" t="s">
        <v>3025</v>
      </c>
      <c r="C578" s="588">
        <v>5</v>
      </c>
      <c r="D578" s="589">
        <v>0</v>
      </c>
      <c r="E578" s="589">
        <v>0</v>
      </c>
      <c r="F578" s="589">
        <v>0</v>
      </c>
      <c r="G578" s="589">
        <v>0</v>
      </c>
      <c r="H578" s="589">
        <v>5</v>
      </c>
      <c r="I578" s="590">
        <v>0</v>
      </c>
    </row>
    <row r="579" spans="1:9" ht="24" x14ac:dyDescent="0.2">
      <c r="A579" s="1129"/>
      <c r="B579" s="587" t="s">
        <v>1103</v>
      </c>
      <c r="C579" s="588">
        <v>1</v>
      </c>
      <c r="D579" s="589">
        <v>0</v>
      </c>
      <c r="E579" s="589">
        <v>0</v>
      </c>
      <c r="F579" s="589">
        <v>0</v>
      </c>
      <c r="G579" s="589">
        <v>0</v>
      </c>
      <c r="H579" s="589">
        <v>1</v>
      </c>
      <c r="I579" s="590">
        <v>0</v>
      </c>
    </row>
    <row r="580" spans="1:9" ht="24" x14ac:dyDescent="0.2">
      <c r="A580" s="1129"/>
      <c r="B580" s="587" t="s">
        <v>3027</v>
      </c>
      <c r="C580" s="588">
        <v>4</v>
      </c>
      <c r="D580" s="589">
        <v>0</v>
      </c>
      <c r="E580" s="589">
        <v>0</v>
      </c>
      <c r="F580" s="589">
        <v>0</v>
      </c>
      <c r="G580" s="589">
        <v>0</v>
      </c>
      <c r="H580" s="589">
        <v>4</v>
      </c>
      <c r="I580" s="590">
        <v>0</v>
      </c>
    </row>
    <row r="581" spans="1:9" x14ac:dyDescent="0.2">
      <c r="A581" s="1129"/>
      <c r="B581" s="587" t="s">
        <v>1104</v>
      </c>
      <c r="C581" s="588">
        <v>39</v>
      </c>
      <c r="D581" s="589">
        <v>0</v>
      </c>
      <c r="E581" s="589">
        <v>0</v>
      </c>
      <c r="F581" s="589">
        <v>1</v>
      </c>
      <c r="G581" s="589">
        <v>0</v>
      </c>
      <c r="H581" s="589">
        <v>34</v>
      </c>
      <c r="I581" s="590">
        <v>4</v>
      </c>
    </row>
    <row r="582" spans="1:9" ht="24" x14ac:dyDescent="0.2">
      <c r="A582" s="1129"/>
      <c r="B582" s="587" t="s">
        <v>3028</v>
      </c>
      <c r="C582" s="588">
        <v>8</v>
      </c>
      <c r="D582" s="589">
        <v>0</v>
      </c>
      <c r="E582" s="589">
        <v>0</v>
      </c>
      <c r="F582" s="589">
        <v>0</v>
      </c>
      <c r="G582" s="589">
        <v>0</v>
      </c>
      <c r="H582" s="589">
        <v>8</v>
      </c>
      <c r="I582" s="590">
        <v>0</v>
      </c>
    </row>
    <row r="583" spans="1:9" ht="24" x14ac:dyDescent="0.2">
      <c r="A583" s="1129"/>
      <c r="B583" s="587" t="s">
        <v>1105</v>
      </c>
      <c r="C583" s="588">
        <v>2</v>
      </c>
      <c r="D583" s="589">
        <v>0</v>
      </c>
      <c r="E583" s="589">
        <v>0</v>
      </c>
      <c r="F583" s="589">
        <v>0</v>
      </c>
      <c r="G583" s="589">
        <v>0</v>
      </c>
      <c r="H583" s="589">
        <v>2</v>
      </c>
      <c r="I583" s="590">
        <v>0</v>
      </c>
    </row>
    <row r="584" spans="1:9" ht="24" x14ac:dyDescent="0.2">
      <c r="A584" s="1129"/>
      <c r="B584" s="587" t="s">
        <v>2482</v>
      </c>
      <c r="C584" s="588">
        <v>2</v>
      </c>
      <c r="D584" s="589">
        <v>0</v>
      </c>
      <c r="E584" s="589">
        <v>0</v>
      </c>
      <c r="F584" s="589">
        <v>0</v>
      </c>
      <c r="G584" s="589">
        <v>0</v>
      </c>
      <c r="H584" s="589">
        <v>2</v>
      </c>
      <c r="I584" s="590">
        <v>0</v>
      </c>
    </row>
    <row r="585" spans="1:9" ht="24" x14ac:dyDescent="0.2">
      <c r="A585" s="1129"/>
      <c r="B585" s="587" t="s">
        <v>1106</v>
      </c>
      <c r="C585" s="588">
        <v>8</v>
      </c>
      <c r="D585" s="589">
        <v>0</v>
      </c>
      <c r="E585" s="589">
        <v>0</v>
      </c>
      <c r="F585" s="589">
        <v>0</v>
      </c>
      <c r="G585" s="589">
        <v>0</v>
      </c>
      <c r="H585" s="589">
        <v>8</v>
      </c>
      <c r="I585" s="590">
        <v>0</v>
      </c>
    </row>
    <row r="586" spans="1:9" x14ac:dyDescent="0.2">
      <c r="A586" s="1129"/>
      <c r="B586" s="587" t="s">
        <v>3029</v>
      </c>
      <c r="C586" s="588">
        <v>222</v>
      </c>
      <c r="D586" s="589">
        <v>1</v>
      </c>
      <c r="E586" s="589">
        <v>0</v>
      </c>
      <c r="F586" s="589">
        <v>4</v>
      </c>
      <c r="G586" s="589">
        <v>0</v>
      </c>
      <c r="H586" s="589">
        <v>212</v>
      </c>
      <c r="I586" s="590">
        <v>5</v>
      </c>
    </row>
    <row r="587" spans="1:9" x14ac:dyDescent="0.2">
      <c r="A587" s="1129"/>
      <c r="B587" s="587" t="s">
        <v>3030</v>
      </c>
      <c r="C587" s="588">
        <v>19</v>
      </c>
      <c r="D587" s="589">
        <v>0</v>
      </c>
      <c r="E587" s="589">
        <v>0</v>
      </c>
      <c r="F587" s="589">
        <v>0</v>
      </c>
      <c r="G587" s="589">
        <v>0</v>
      </c>
      <c r="H587" s="589">
        <v>19</v>
      </c>
      <c r="I587" s="590">
        <v>0</v>
      </c>
    </row>
    <row r="588" spans="1:9" ht="24" x14ac:dyDescent="0.2">
      <c r="A588" s="1129"/>
      <c r="B588" s="587" t="s">
        <v>3031</v>
      </c>
      <c r="C588" s="588">
        <v>6</v>
      </c>
      <c r="D588" s="589">
        <v>1</v>
      </c>
      <c r="E588" s="589">
        <v>0</v>
      </c>
      <c r="F588" s="589">
        <v>1</v>
      </c>
      <c r="G588" s="589">
        <v>0</v>
      </c>
      <c r="H588" s="589">
        <v>4</v>
      </c>
      <c r="I588" s="590">
        <v>0</v>
      </c>
    </row>
    <row r="589" spans="1:9" x14ac:dyDescent="0.2">
      <c r="A589" s="1129"/>
      <c r="B589" s="587" t="s">
        <v>3032</v>
      </c>
      <c r="C589" s="588">
        <v>1</v>
      </c>
      <c r="D589" s="589">
        <v>0</v>
      </c>
      <c r="E589" s="589">
        <v>0</v>
      </c>
      <c r="F589" s="589">
        <v>0</v>
      </c>
      <c r="G589" s="589">
        <v>0</v>
      </c>
      <c r="H589" s="589">
        <v>1</v>
      </c>
      <c r="I589" s="590">
        <v>0</v>
      </c>
    </row>
    <row r="590" spans="1:9" x14ac:dyDescent="0.2">
      <c r="A590" s="1129"/>
      <c r="B590" s="587" t="s">
        <v>3033</v>
      </c>
      <c r="C590" s="588">
        <v>2938</v>
      </c>
      <c r="D590" s="589">
        <v>35</v>
      </c>
      <c r="E590" s="589">
        <v>0</v>
      </c>
      <c r="F590" s="589">
        <v>35</v>
      </c>
      <c r="G590" s="589">
        <v>0</v>
      </c>
      <c r="H590" s="589">
        <v>2812</v>
      </c>
      <c r="I590" s="590">
        <v>56</v>
      </c>
    </row>
    <row r="591" spans="1:9" ht="24" x14ac:dyDescent="0.2">
      <c r="A591" s="1129"/>
      <c r="B591" s="587" t="s">
        <v>1107</v>
      </c>
      <c r="C591" s="588">
        <v>2</v>
      </c>
      <c r="D591" s="589">
        <v>0</v>
      </c>
      <c r="E591" s="589">
        <v>0</v>
      </c>
      <c r="F591" s="589">
        <v>0</v>
      </c>
      <c r="G591" s="589">
        <v>0</v>
      </c>
      <c r="H591" s="589">
        <v>2</v>
      </c>
      <c r="I591" s="590">
        <v>0</v>
      </c>
    </row>
    <row r="592" spans="1:9" x14ac:dyDescent="0.2">
      <c r="A592" s="1129"/>
      <c r="B592" s="587" t="s">
        <v>1108</v>
      </c>
      <c r="C592" s="588">
        <v>61</v>
      </c>
      <c r="D592" s="589">
        <v>0</v>
      </c>
      <c r="E592" s="589">
        <v>0</v>
      </c>
      <c r="F592" s="589">
        <v>1</v>
      </c>
      <c r="G592" s="589">
        <v>0</v>
      </c>
      <c r="H592" s="589">
        <v>60</v>
      </c>
      <c r="I592" s="590">
        <v>0</v>
      </c>
    </row>
    <row r="593" spans="1:9" x14ac:dyDescent="0.2">
      <c r="A593" s="1129"/>
      <c r="B593" s="587" t="s">
        <v>3034</v>
      </c>
      <c r="C593" s="588">
        <v>40</v>
      </c>
      <c r="D593" s="589">
        <v>0</v>
      </c>
      <c r="E593" s="589">
        <v>0</v>
      </c>
      <c r="F593" s="589">
        <v>0</v>
      </c>
      <c r="G593" s="589">
        <v>0</v>
      </c>
      <c r="H593" s="589">
        <v>37</v>
      </c>
      <c r="I593" s="590">
        <v>3</v>
      </c>
    </row>
    <row r="594" spans="1:9" ht="24" x14ac:dyDescent="0.2">
      <c r="A594" s="1129"/>
      <c r="B594" s="587" t="s">
        <v>3035</v>
      </c>
      <c r="C594" s="588">
        <v>78</v>
      </c>
      <c r="D594" s="589">
        <v>0</v>
      </c>
      <c r="E594" s="589">
        <v>0</v>
      </c>
      <c r="F594" s="589">
        <v>0</v>
      </c>
      <c r="G594" s="589">
        <v>0</v>
      </c>
      <c r="H594" s="589">
        <v>76</v>
      </c>
      <c r="I594" s="590">
        <v>2</v>
      </c>
    </row>
    <row r="595" spans="1:9" x14ac:dyDescent="0.2">
      <c r="A595" s="1129"/>
      <c r="B595" s="587" t="s">
        <v>1109</v>
      </c>
      <c r="C595" s="588">
        <v>16</v>
      </c>
      <c r="D595" s="589">
        <v>0</v>
      </c>
      <c r="E595" s="589">
        <v>0</v>
      </c>
      <c r="F595" s="589">
        <v>1</v>
      </c>
      <c r="G595" s="589">
        <v>0</v>
      </c>
      <c r="H595" s="589">
        <v>15</v>
      </c>
      <c r="I595" s="590">
        <v>0</v>
      </c>
    </row>
    <row r="596" spans="1:9" ht="24" x14ac:dyDescent="0.2">
      <c r="A596" s="1129"/>
      <c r="B596" s="587" t="s">
        <v>1110</v>
      </c>
      <c r="C596" s="588">
        <v>3</v>
      </c>
      <c r="D596" s="589">
        <v>0</v>
      </c>
      <c r="E596" s="589">
        <v>0</v>
      </c>
      <c r="F596" s="589">
        <v>0</v>
      </c>
      <c r="G596" s="589">
        <v>0</v>
      </c>
      <c r="H596" s="589">
        <v>3</v>
      </c>
      <c r="I596" s="590">
        <v>0</v>
      </c>
    </row>
    <row r="597" spans="1:9" ht="24" x14ac:dyDescent="0.2">
      <c r="A597" s="1129"/>
      <c r="B597" s="587" t="s">
        <v>3036</v>
      </c>
      <c r="C597" s="588">
        <v>2</v>
      </c>
      <c r="D597" s="589">
        <v>0</v>
      </c>
      <c r="E597" s="589">
        <v>0</v>
      </c>
      <c r="F597" s="589">
        <v>0</v>
      </c>
      <c r="G597" s="589">
        <v>0</v>
      </c>
      <c r="H597" s="589">
        <v>2</v>
      </c>
      <c r="I597" s="590">
        <v>0</v>
      </c>
    </row>
    <row r="598" spans="1:9" x14ac:dyDescent="0.2">
      <c r="A598" s="1129"/>
      <c r="B598" s="587" t="s">
        <v>1111</v>
      </c>
      <c r="C598" s="588">
        <v>4</v>
      </c>
      <c r="D598" s="589">
        <v>0</v>
      </c>
      <c r="E598" s="589">
        <v>0</v>
      </c>
      <c r="F598" s="589">
        <v>0</v>
      </c>
      <c r="G598" s="589">
        <v>0</v>
      </c>
      <c r="H598" s="589">
        <v>2</v>
      </c>
      <c r="I598" s="590">
        <v>2</v>
      </c>
    </row>
    <row r="599" spans="1:9" x14ac:dyDescent="0.2">
      <c r="A599" s="1129"/>
      <c r="B599" s="587" t="s">
        <v>1112</v>
      </c>
      <c r="C599" s="588">
        <v>1</v>
      </c>
      <c r="D599" s="589">
        <v>0</v>
      </c>
      <c r="E599" s="589">
        <v>0</v>
      </c>
      <c r="F599" s="589">
        <v>0</v>
      </c>
      <c r="G599" s="589">
        <v>0</v>
      </c>
      <c r="H599" s="589">
        <v>1</v>
      </c>
      <c r="I599" s="590">
        <v>0</v>
      </c>
    </row>
    <row r="600" spans="1:9" x14ac:dyDescent="0.2">
      <c r="A600" s="1129"/>
      <c r="B600" s="587" t="s">
        <v>1113</v>
      </c>
      <c r="C600" s="588">
        <v>9</v>
      </c>
      <c r="D600" s="589">
        <v>0</v>
      </c>
      <c r="E600" s="589">
        <v>0</v>
      </c>
      <c r="F600" s="589">
        <v>1</v>
      </c>
      <c r="G600" s="589">
        <v>0</v>
      </c>
      <c r="H600" s="589">
        <v>8</v>
      </c>
      <c r="I600" s="590">
        <v>0</v>
      </c>
    </row>
    <row r="601" spans="1:9" x14ac:dyDescent="0.2">
      <c r="A601" s="1129"/>
      <c r="B601" s="587" t="s">
        <v>1114</v>
      </c>
      <c r="C601" s="588">
        <v>171</v>
      </c>
      <c r="D601" s="589">
        <v>0</v>
      </c>
      <c r="E601" s="589">
        <v>0</v>
      </c>
      <c r="F601" s="589">
        <v>0</v>
      </c>
      <c r="G601" s="589">
        <v>0</v>
      </c>
      <c r="H601" s="589">
        <v>165</v>
      </c>
      <c r="I601" s="590">
        <v>6</v>
      </c>
    </row>
    <row r="602" spans="1:9" ht="24" x14ac:dyDescent="0.2">
      <c r="A602" s="1129"/>
      <c r="B602" s="587" t="s">
        <v>1115</v>
      </c>
      <c r="C602" s="588">
        <v>1028</v>
      </c>
      <c r="D602" s="589">
        <v>7</v>
      </c>
      <c r="E602" s="589">
        <v>0</v>
      </c>
      <c r="F602" s="589">
        <v>39</v>
      </c>
      <c r="G602" s="589">
        <v>0</v>
      </c>
      <c r="H602" s="589">
        <v>968</v>
      </c>
      <c r="I602" s="590">
        <v>14</v>
      </c>
    </row>
    <row r="603" spans="1:9" ht="24" x14ac:dyDescent="0.2">
      <c r="A603" s="1129"/>
      <c r="B603" s="587" t="s">
        <v>1116</v>
      </c>
      <c r="C603" s="588">
        <v>76</v>
      </c>
      <c r="D603" s="589">
        <v>1</v>
      </c>
      <c r="E603" s="589">
        <v>0</v>
      </c>
      <c r="F603" s="589">
        <v>0</v>
      </c>
      <c r="G603" s="589">
        <v>0</v>
      </c>
      <c r="H603" s="589">
        <v>73</v>
      </c>
      <c r="I603" s="590">
        <v>2</v>
      </c>
    </row>
    <row r="604" spans="1:9" x14ac:dyDescent="0.2">
      <c r="A604" s="1129"/>
      <c r="B604" s="587" t="s">
        <v>1117</v>
      </c>
      <c r="C604" s="588">
        <v>61</v>
      </c>
      <c r="D604" s="589">
        <v>0</v>
      </c>
      <c r="E604" s="589">
        <v>0</v>
      </c>
      <c r="F604" s="589">
        <v>3</v>
      </c>
      <c r="G604" s="589">
        <v>0</v>
      </c>
      <c r="H604" s="589">
        <v>54</v>
      </c>
      <c r="I604" s="590">
        <v>4</v>
      </c>
    </row>
    <row r="605" spans="1:9" ht="24" x14ac:dyDescent="0.2">
      <c r="A605" s="1129"/>
      <c r="B605" s="587" t="s">
        <v>3037</v>
      </c>
      <c r="C605" s="588">
        <v>18</v>
      </c>
      <c r="D605" s="589">
        <v>0</v>
      </c>
      <c r="E605" s="589">
        <v>0</v>
      </c>
      <c r="F605" s="589">
        <v>1</v>
      </c>
      <c r="G605" s="589">
        <v>0</v>
      </c>
      <c r="H605" s="589">
        <v>17</v>
      </c>
      <c r="I605" s="590">
        <v>0</v>
      </c>
    </row>
    <row r="606" spans="1:9" ht="24" x14ac:dyDescent="0.2">
      <c r="A606" s="1129"/>
      <c r="B606" s="587" t="s">
        <v>3038</v>
      </c>
      <c r="C606" s="588">
        <v>5</v>
      </c>
      <c r="D606" s="589">
        <v>0</v>
      </c>
      <c r="E606" s="589">
        <v>0</v>
      </c>
      <c r="F606" s="589">
        <v>0</v>
      </c>
      <c r="G606" s="589">
        <v>0</v>
      </c>
      <c r="H606" s="589">
        <v>5</v>
      </c>
      <c r="I606" s="590">
        <v>0</v>
      </c>
    </row>
    <row r="607" spans="1:9" ht="24" x14ac:dyDescent="0.2">
      <c r="A607" s="1129"/>
      <c r="B607" s="587" t="s">
        <v>3989</v>
      </c>
      <c r="C607" s="588">
        <v>1</v>
      </c>
      <c r="D607" s="589">
        <v>0</v>
      </c>
      <c r="E607" s="589">
        <v>0</v>
      </c>
      <c r="F607" s="589">
        <v>0</v>
      </c>
      <c r="G607" s="589">
        <v>0</v>
      </c>
      <c r="H607" s="589">
        <v>1</v>
      </c>
      <c r="I607" s="590">
        <v>0</v>
      </c>
    </row>
    <row r="608" spans="1:9" ht="24" x14ac:dyDescent="0.2">
      <c r="A608" s="1129"/>
      <c r="B608" s="587" t="s">
        <v>3990</v>
      </c>
      <c r="C608" s="588">
        <v>11</v>
      </c>
      <c r="D608" s="589">
        <v>0</v>
      </c>
      <c r="E608" s="589">
        <v>0</v>
      </c>
      <c r="F608" s="589">
        <v>1</v>
      </c>
      <c r="G608" s="589">
        <v>0</v>
      </c>
      <c r="H608" s="589">
        <v>10</v>
      </c>
      <c r="I608" s="590">
        <v>0</v>
      </c>
    </row>
    <row r="609" spans="1:9" ht="24" x14ac:dyDescent="0.2">
      <c r="A609" s="1129"/>
      <c r="B609" s="587" t="s">
        <v>3991</v>
      </c>
      <c r="C609" s="588">
        <v>7</v>
      </c>
      <c r="D609" s="589">
        <v>0</v>
      </c>
      <c r="E609" s="589">
        <v>0</v>
      </c>
      <c r="F609" s="589">
        <v>0</v>
      </c>
      <c r="G609" s="589">
        <v>0</v>
      </c>
      <c r="H609" s="589">
        <v>7</v>
      </c>
      <c r="I609" s="590">
        <v>0</v>
      </c>
    </row>
    <row r="610" spans="1:9" ht="24" x14ac:dyDescent="0.2">
      <c r="A610" s="1129"/>
      <c r="B610" s="587" t="s">
        <v>3039</v>
      </c>
      <c r="C610" s="588">
        <v>5</v>
      </c>
      <c r="D610" s="589">
        <v>0</v>
      </c>
      <c r="E610" s="589">
        <v>0</v>
      </c>
      <c r="F610" s="589">
        <v>0</v>
      </c>
      <c r="G610" s="589">
        <v>0</v>
      </c>
      <c r="H610" s="589">
        <v>5</v>
      </c>
      <c r="I610" s="590">
        <v>0</v>
      </c>
    </row>
    <row r="611" spans="1:9" x14ac:dyDescent="0.2">
      <c r="A611" s="1129"/>
      <c r="B611" s="587" t="s">
        <v>2483</v>
      </c>
      <c r="C611" s="588">
        <v>3</v>
      </c>
      <c r="D611" s="589">
        <v>0</v>
      </c>
      <c r="E611" s="589">
        <v>0</v>
      </c>
      <c r="F611" s="589">
        <v>0</v>
      </c>
      <c r="G611" s="589">
        <v>0</v>
      </c>
      <c r="H611" s="589">
        <v>2</v>
      </c>
      <c r="I611" s="590">
        <v>1</v>
      </c>
    </row>
    <row r="612" spans="1:9" x14ac:dyDescent="0.2">
      <c r="A612" s="1129"/>
      <c r="B612" s="587" t="s">
        <v>161</v>
      </c>
      <c r="C612" s="588">
        <v>7144</v>
      </c>
      <c r="D612" s="589">
        <v>94</v>
      </c>
      <c r="E612" s="589">
        <v>1</v>
      </c>
      <c r="F612" s="589">
        <v>127</v>
      </c>
      <c r="G612" s="589">
        <v>0</v>
      </c>
      <c r="H612" s="589">
        <v>6758</v>
      </c>
      <c r="I612" s="590">
        <v>164</v>
      </c>
    </row>
    <row r="613" spans="1:9" x14ac:dyDescent="0.2">
      <c r="A613" s="1129"/>
      <c r="B613" s="587" t="s">
        <v>1118</v>
      </c>
      <c r="C613" s="588">
        <v>16</v>
      </c>
      <c r="D613" s="589">
        <v>0</v>
      </c>
      <c r="E613" s="589">
        <v>0</v>
      </c>
      <c r="F613" s="589">
        <v>0</v>
      </c>
      <c r="G613" s="589">
        <v>0</v>
      </c>
      <c r="H613" s="589">
        <v>16</v>
      </c>
      <c r="I613" s="590">
        <v>0</v>
      </c>
    </row>
    <row r="614" spans="1:9" ht="24" x14ac:dyDescent="0.2">
      <c r="A614" s="1129"/>
      <c r="B614" s="587" t="s">
        <v>1119</v>
      </c>
      <c r="C614" s="588">
        <v>13</v>
      </c>
      <c r="D614" s="589">
        <v>0</v>
      </c>
      <c r="E614" s="589">
        <v>0</v>
      </c>
      <c r="F614" s="589">
        <v>0</v>
      </c>
      <c r="G614" s="589">
        <v>0</v>
      </c>
      <c r="H614" s="589">
        <v>13</v>
      </c>
      <c r="I614" s="590">
        <v>0</v>
      </c>
    </row>
    <row r="615" spans="1:9" x14ac:dyDescent="0.2">
      <c r="A615" s="1129"/>
      <c r="B615" s="587" t="s">
        <v>1120</v>
      </c>
      <c r="C615" s="588">
        <v>466</v>
      </c>
      <c r="D615" s="589">
        <v>17</v>
      </c>
      <c r="E615" s="589">
        <v>1</v>
      </c>
      <c r="F615" s="589">
        <v>9</v>
      </c>
      <c r="G615" s="589">
        <v>0</v>
      </c>
      <c r="H615" s="589">
        <v>421</v>
      </c>
      <c r="I615" s="590">
        <v>18</v>
      </c>
    </row>
    <row r="616" spans="1:9" ht="24" x14ac:dyDescent="0.2">
      <c r="A616" s="1129"/>
      <c r="B616" s="587" t="s">
        <v>3040</v>
      </c>
      <c r="C616" s="588">
        <v>28</v>
      </c>
      <c r="D616" s="589">
        <v>0</v>
      </c>
      <c r="E616" s="589">
        <v>0</v>
      </c>
      <c r="F616" s="589">
        <v>2</v>
      </c>
      <c r="G616" s="589">
        <v>0</v>
      </c>
      <c r="H616" s="589">
        <v>26</v>
      </c>
      <c r="I616" s="590">
        <v>0</v>
      </c>
    </row>
    <row r="617" spans="1:9" ht="24" x14ac:dyDescent="0.2">
      <c r="A617" s="1129"/>
      <c r="B617" s="587" t="s">
        <v>1121</v>
      </c>
      <c r="C617" s="588">
        <v>7</v>
      </c>
      <c r="D617" s="589">
        <v>0</v>
      </c>
      <c r="E617" s="589">
        <v>0</v>
      </c>
      <c r="F617" s="589">
        <v>0</v>
      </c>
      <c r="G617" s="589">
        <v>0</v>
      </c>
      <c r="H617" s="589">
        <v>7</v>
      </c>
      <c r="I617" s="590">
        <v>0</v>
      </c>
    </row>
    <row r="618" spans="1:9" ht="24" x14ac:dyDescent="0.2">
      <c r="A618" s="1129"/>
      <c r="B618" s="587" t="s">
        <v>3041</v>
      </c>
      <c r="C618" s="588">
        <v>1</v>
      </c>
      <c r="D618" s="589">
        <v>0</v>
      </c>
      <c r="E618" s="589">
        <v>0</v>
      </c>
      <c r="F618" s="589">
        <v>0</v>
      </c>
      <c r="G618" s="589">
        <v>0</v>
      </c>
      <c r="H618" s="589">
        <v>1</v>
      </c>
      <c r="I618" s="590">
        <v>0</v>
      </c>
    </row>
    <row r="619" spans="1:9" ht="24" x14ac:dyDescent="0.2">
      <c r="A619" s="1129"/>
      <c r="B619" s="587" t="s">
        <v>3042</v>
      </c>
      <c r="C619" s="588">
        <v>7</v>
      </c>
      <c r="D619" s="589">
        <v>0</v>
      </c>
      <c r="E619" s="589">
        <v>0</v>
      </c>
      <c r="F619" s="589">
        <v>0</v>
      </c>
      <c r="G619" s="589">
        <v>0</v>
      </c>
      <c r="H619" s="589">
        <v>7</v>
      </c>
      <c r="I619" s="590">
        <v>0</v>
      </c>
    </row>
    <row r="620" spans="1:9" x14ac:dyDescent="0.2">
      <c r="A620" s="1129"/>
      <c r="B620" s="587" t="s">
        <v>1122</v>
      </c>
      <c r="C620" s="588">
        <v>2</v>
      </c>
      <c r="D620" s="589">
        <v>1</v>
      </c>
      <c r="E620" s="589">
        <v>0</v>
      </c>
      <c r="F620" s="589">
        <v>0</v>
      </c>
      <c r="G620" s="589">
        <v>0</v>
      </c>
      <c r="H620" s="589">
        <v>1</v>
      </c>
      <c r="I620" s="590">
        <v>0</v>
      </c>
    </row>
    <row r="621" spans="1:9" ht="24" x14ac:dyDescent="0.2">
      <c r="A621" s="1129"/>
      <c r="B621" s="587" t="s">
        <v>3043</v>
      </c>
      <c r="C621" s="588">
        <v>2</v>
      </c>
      <c r="D621" s="589">
        <v>0</v>
      </c>
      <c r="E621" s="589">
        <v>0</v>
      </c>
      <c r="F621" s="589">
        <v>0</v>
      </c>
      <c r="G621" s="589">
        <v>0</v>
      </c>
      <c r="H621" s="589">
        <v>2</v>
      </c>
      <c r="I621" s="590">
        <v>0</v>
      </c>
    </row>
    <row r="622" spans="1:9" ht="24" x14ac:dyDescent="0.2">
      <c r="A622" s="1129"/>
      <c r="B622" s="587" t="s">
        <v>1124</v>
      </c>
      <c r="C622" s="588">
        <v>1</v>
      </c>
      <c r="D622" s="589">
        <v>0</v>
      </c>
      <c r="E622" s="589">
        <v>0</v>
      </c>
      <c r="F622" s="589">
        <v>1</v>
      </c>
      <c r="G622" s="589">
        <v>0</v>
      </c>
      <c r="H622" s="589">
        <v>0</v>
      </c>
      <c r="I622" s="590">
        <v>0</v>
      </c>
    </row>
    <row r="623" spans="1:9" ht="24" x14ac:dyDescent="0.2">
      <c r="A623" s="1129"/>
      <c r="B623" s="587" t="s">
        <v>3044</v>
      </c>
      <c r="C623" s="588">
        <v>1</v>
      </c>
      <c r="D623" s="589">
        <v>0</v>
      </c>
      <c r="E623" s="589">
        <v>0</v>
      </c>
      <c r="F623" s="589">
        <v>0</v>
      </c>
      <c r="G623" s="589">
        <v>0</v>
      </c>
      <c r="H623" s="589">
        <v>1</v>
      </c>
      <c r="I623" s="590">
        <v>0</v>
      </c>
    </row>
    <row r="624" spans="1:9" ht="24" x14ac:dyDescent="0.2">
      <c r="A624" s="1129"/>
      <c r="B624" s="587" t="s">
        <v>3459</v>
      </c>
      <c r="C624" s="588">
        <v>2</v>
      </c>
      <c r="D624" s="589">
        <v>0</v>
      </c>
      <c r="E624" s="589">
        <v>0</v>
      </c>
      <c r="F624" s="589">
        <v>0</v>
      </c>
      <c r="G624" s="589">
        <v>0</v>
      </c>
      <c r="H624" s="589">
        <v>2</v>
      </c>
      <c r="I624" s="590">
        <v>0</v>
      </c>
    </row>
    <row r="625" spans="1:9" x14ac:dyDescent="0.2">
      <c r="A625" s="1129"/>
      <c r="B625" s="587" t="s">
        <v>1127</v>
      </c>
      <c r="C625" s="588">
        <v>1</v>
      </c>
      <c r="D625" s="589">
        <v>0</v>
      </c>
      <c r="E625" s="589">
        <v>0</v>
      </c>
      <c r="F625" s="589">
        <v>0</v>
      </c>
      <c r="G625" s="589">
        <v>0</v>
      </c>
      <c r="H625" s="589">
        <v>1</v>
      </c>
      <c r="I625" s="590">
        <v>0</v>
      </c>
    </row>
    <row r="626" spans="1:9" ht="24" x14ac:dyDescent="0.2">
      <c r="A626" s="1129"/>
      <c r="B626" s="587" t="s">
        <v>3048</v>
      </c>
      <c r="C626" s="588">
        <v>3</v>
      </c>
      <c r="D626" s="589">
        <v>0</v>
      </c>
      <c r="E626" s="589">
        <v>0</v>
      </c>
      <c r="F626" s="589">
        <v>0</v>
      </c>
      <c r="G626" s="589">
        <v>0</v>
      </c>
      <c r="H626" s="589">
        <v>3</v>
      </c>
      <c r="I626" s="590">
        <v>0</v>
      </c>
    </row>
    <row r="627" spans="1:9" x14ac:dyDescent="0.2">
      <c r="A627" s="1129"/>
      <c r="B627" s="587" t="s">
        <v>1130</v>
      </c>
      <c r="C627" s="588">
        <v>4</v>
      </c>
      <c r="D627" s="589">
        <v>0</v>
      </c>
      <c r="E627" s="589">
        <v>0</v>
      </c>
      <c r="F627" s="589">
        <v>0</v>
      </c>
      <c r="G627" s="589">
        <v>0</v>
      </c>
      <c r="H627" s="589">
        <v>3</v>
      </c>
      <c r="I627" s="590">
        <v>1</v>
      </c>
    </row>
    <row r="628" spans="1:9" x14ac:dyDescent="0.2">
      <c r="A628" s="1129"/>
      <c r="B628" s="587" t="s">
        <v>1132</v>
      </c>
      <c r="C628" s="588">
        <v>1</v>
      </c>
      <c r="D628" s="589">
        <v>0</v>
      </c>
      <c r="E628" s="589">
        <v>0</v>
      </c>
      <c r="F628" s="589">
        <v>0</v>
      </c>
      <c r="G628" s="589">
        <v>0</v>
      </c>
      <c r="H628" s="589">
        <v>1</v>
      </c>
      <c r="I628" s="590">
        <v>0</v>
      </c>
    </row>
    <row r="629" spans="1:9" x14ac:dyDescent="0.2">
      <c r="A629" s="1129"/>
      <c r="B629" s="587" t="s">
        <v>1133</v>
      </c>
      <c r="C629" s="588">
        <v>4</v>
      </c>
      <c r="D629" s="589">
        <v>0</v>
      </c>
      <c r="E629" s="589">
        <v>0</v>
      </c>
      <c r="F629" s="589">
        <v>0</v>
      </c>
      <c r="G629" s="589">
        <v>0</v>
      </c>
      <c r="H629" s="589">
        <v>4</v>
      </c>
      <c r="I629" s="590">
        <v>0</v>
      </c>
    </row>
    <row r="630" spans="1:9" x14ac:dyDescent="0.2">
      <c r="A630" s="1129"/>
      <c r="B630" s="587" t="s">
        <v>1134</v>
      </c>
      <c r="C630" s="588">
        <v>3</v>
      </c>
      <c r="D630" s="589">
        <v>0</v>
      </c>
      <c r="E630" s="589">
        <v>0</v>
      </c>
      <c r="F630" s="589">
        <v>0</v>
      </c>
      <c r="G630" s="589">
        <v>0</v>
      </c>
      <c r="H630" s="589">
        <v>3</v>
      </c>
      <c r="I630" s="590">
        <v>0</v>
      </c>
    </row>
    <row r="631" spans="1:9" x14ac:dyDescent="0.2">
      <c r="A631" s="1129"/>
      <c r="B631" s="587" t="s">
        <v>1135</v>
      </c>
      <c r="C631" s="588">
        <v>9</v>
      </c>
      <c r="D631" s="589">
        <v>0</v>
      </c>
      <c r="E631" s="589">
        <v>0</v>
      </c>
      <c r="F631" s="589">
        <v>0</v>
      </c>
      <c r="G631" s="589">
        <v>0</v>
      </c>
      <c r="H631" s="589">
        <v>9</v>
      </c>
      <c r="I631" s="590">
        <v>0</v>
      </c>
    </row>
    <row r="632" spans="1:9" x14ac:dyDescent="0.2">
      <c r="A632" s="1129"/>
      <c r="B632" s="587" t="s">
        <v>1136</v>
      </c>
      <c r="C632" s="588">
        <v>1</v>
      </c>
      <c r="D632" s="589">
        <v>0</v>
      </c>
      <c r="E632" s="589">
        <v>0</v>
      </c>
      <c r="F632" s="589">
        <v>0</v>
      </c>
      <c r="G632" s="589">
        <v>0</v>
      </c>
      <c r="H632" s="589">
        <v>1</v>
      </c>
      <c r="I632" s="590">
        <v>0</v>
      </c>
    </row>
    <row r="633" spans="1:9" ht="24" x14ac:dyDescent="0.2">
      <c r="A633" s="1129"/>
      <c r="B633" s="587" t="s">
        <v>3050</v>
      </c>
      <c r="C633" s="588">
        <v>6</v>
      </c>
      <c r="D633" s="589">
        <v>0</v>
      </c>
      <c r="E633" s="589">
        <v>0</v>
      </c>
      <c r="F633" s="589">
        <v>0</v>
      </c>
      <c r="G633" s="589">
        <v>0</v>
      </c>
      <c r="H633" s="589">
        <v>6</v>
      </c>
      <c r="I633" s="590">
        <v>0</v>
      </c>
    </row>
    <row r="634" spans="1:9" x14ac:dyDescent="0.2">
      <c r="A634" s="1129" t="s">
        <v>62</v>
      </c>
      <c r="B634" s="583" t="s">
        <v>10</v>
      </c>
      <c r="C634" s="584">
        <v>31624</v>
      </c>
      <c r="D634" s="585">
        <v>860</v>
      </c>
      <c r="E634" s="585">
        <v>0</v>
      </c>
      <c r="F634" s="585">
        <v>3687</v>
      </c>
      <c r="G634" s="585">
        <v>4</v>
      </c>
      <c r="H634" s="585">
        <v>25739</v>
      </c>
      <c r="I634" s="586">
        <v>1334</v>
      </c>
    </row>
    <row r="635" spans="1:9" x14ac:dyDescent="0.2">
      <c r="A635" s="1129"/>
      <c r="B635" s="587" t="s">
        <v>1137</v>
      </c>
      <c r="C635" s="588">
        <v>10</v>
      </c>
      <c r="D635" s="589">
        <v>1</v>
      </c>
      <c r="E635" s="589">
        <v>0</v>
      </c>
      <c r="F635" s="589">
        <v>0</v>
      </c>
      <c r="G635" s="589">
        <v>0</v>
      </c>
      <c r="H635" s="589">
        <v>8</v>
      </c>
      <c r="I635" s="590">
        <v>1</v>
      </c>
    </row>
    <row r="636" spans="1:9" x14ac:dyDescent="0.2">
      <c r="A636" s="1129"/>
      <c r="B636" s="587" t="s">
        <v>1138</v>
      </c>
      <c r="C636" s="588">
        <v>7</v>
      </c>
      <c r="D636" s="589">
        <v>0</v>
      </c>
      <c r="E636" s="589">
        <v>0</v>
      </c>
      <c r="F636" s="589">
        <v>0</v>
      </c>
      <c r="G636" s="589">
        <v>0</v>
      </c>
      <c r="H636" s="589">
        <v>7</v>
      </c>
      <c r="I636" s="590">
        <v>0</v>
      </c>
    </row>
    <row r="637" spans="1:9" x14ac:dyDescent="0.2">
      <c r="A637" s="1129"/>
      <c r="B637" s="587" t="s">
        <v>1139</v>
      </c>
      <c r="C637" s="588">
        <v>21</v>
      </c>
      <c r="D637" s="589">
        <v>1</v>
      </c>
      <c r="E637" s="589">
        <v>0</v>
      </c>
      <c r="F637" s="589">
        <v>5</v>
      </c>
      <c r="G637" s="589">
        <v>0</v>
      </c>
      <c r="H637" s="589">
        <v>13</v>
      </c>
      <c r="I637" s="590">
        <v>2</v>
      </c>
    </row>
    <row r="638" spans="1:9" x14ac:dyDescent="0.2">
      <c r="A638" s="1129"/>
      <c r="B638" s="587" t="s">
        <v>3051</v>
      </c>
      <c r="C638" s="588">
        <v>60</v>
      </c>
      <c r="D638" s="589">
        <v>1</v>
      </c>
      <c r="E638" s="589">
        <v>0</v>
      </c>
      <c r="F638" s="589">
        <v>3</v>
      </c>
      <c r="G638" s="589">
        <v>0</v>
      </c>
      <c r="H638" s="589">
        <v>56</v>
      </c>
      <c r="I638" s="590">
        <v>0</v>
      </c>
    </row>
    <row r="639" spans="1:9" x14ac:dyDescent="0.2">
      <c r="A639" s="1129"/>
      <c r="B639" s="587" t="s">
        <v>1140</v>
      </c>
      <c r="C639" s="588">
        <v>27</v>
      </c>
      <c r="D639" s="589">
        <v>2</v>
      </c>
      <c r="E639" s="589">
        <v>0</v>
      </c>
      <c r="F639" s="589">
        <v>0</v>
      </c>
      <c r="G639" s="589">
        <v>0</v>
      </c>
      <c r="H639" s="589">
        <v>25</v>
      </c>
      <c r="I639" s="590">
        <v>0</v>
      </c>
    </row>
    <row r="640" spans="1:9" x14ac:dyDescent="0.2">
      <c r="A640" s="1129"/>
      <c r="B640" s="587" t="s">
        <v>3052</v>
      </c>
      <c r="C640" s="588">
        <v>14</v>
      </c>
      <c r="D640" s="589">
        <v>1</v>
      </c>
      <c r="E640" s="589">
        <v>0</v>
      </c>
      <c r="F640" s="589">
        <v>2</v>
      </c>
      <c r="G640" s="589">
        <v>0</v>
      </c>
      <c r="H640" s="589">
        <v>9</v>
      </c>
      <c r="I640" s="590">
        <v>2</v>
      </c>
    </row>
    <row r="641" spans="1:9" x14ac:dyDescent="0.2">
      <c r="A641" s="1129"/>
      <c r="B641" s="587" t="s">
        <v>1141</v>
      </c>
      <c r="C641" s="588">
        <v>12</v>
      </c>
      <c r="D641" s="589">
        <v>0</v>
      </c>
      <c r="E641" s="589">
        <v>0</v>
      </c>
      <c r="F641" s="589">
        <v>1</v>
      </c>
      <c r="G641" s="589">
        <v>0</v>
      </c>
      <c r="H641" s="589">
        <v>11</v>
      </c>
      <c r="I641" s="590">
        <v>0</v>
      </c>
    </row>
    <row r="642" spans="1:9" x14ac:dyDescent="0.2">
      <c r="A642" s="1129"/>
      <c r="B642" s="587" t="s">
        <v>1142</v>
      </c>
      <c r="C642" s="588">
        <v>17</v>
      </c>
      <c r="D642" s="589">
        <v>1</v>
      </c>
      <c r="E642" s="589">
        <v>0</v>
      </c>
      <c r="F642" s="589">
        <v>0</v>
      </c>
      <c r="G642" s="589">
        <v>0</v>
      </c>
      <c r="H642" s="589">
        <v>16</v>
      </c>
      <c r="I642" s="590">
        <v>0</v>
      </c>
    </row>
    <row r="643" spans="1:9" x14ac:dyDescent="0.2">
      <c r="A643" s="1129"/>
      <c r="B643" s="587" t="s">
        <v>1143</v>
      </c>
      <c r="C643" s="588">
        <v>54</v>
      </c>
      <c r="D643" s="589">
        <v>0</v>
      </c>
      <c r="E643" s="589">
        <v>0</v>
      </c>
      <c r="F643" s="589">
        <v>0</v>
      </c>
      <c r="G643" s="589">
        <v>0</v>
      </c>
      <c r="H643" s="589">
        <v>54</v>
      </c>
      <c r="I643" s="590">
        <v>0</v>
      </c>
    </row>
    <row r="644" spans="1:9" x14ac:dyDescent="0.2">
      <c r="A644" s="1129"/>
      <c r="B644" s="587" t="s">
        <v>1144</v>
      </c>
      <c r="C644" s="588">
        <v>23</v>
      </c>
      <c r="D644" s="589">
        <v>3</v>
      </c>
      <c r="E644" s="589">
        <v>0</v>
      </c>
      <c r="F644" s="589">
        <v>1</v>
      </c>
      <c r="G644" s="589">
        <v>0</v>
      </c>
      <c r="H644" s="589">
        <v>19</v>
      </c>
      <c r="I644" s="590">
        <v>0</v>
      </c>
    </row>
    <row r="645" spans="1:9" x14ac:dyDescent="0.2">
      <c r="A645" s="1129"/>
      <c r="B645" s="587" t="s">
        <v>164</v>
      </c>
      <c r="C645" s="588">
        <v>30420</v>
      </c>
      <c r="D645" s="589">
        <v>804</v>
      </c>
      <c r="E645" s="589">
        <v>0</v>
      </c>
      <c r="F645" s="589">
        <v>3600</v>
      </c>
      <c r="G645" s="589">
        <v>4</v>
      </c>
      <c r="H645" s="589">
        <v>24718</v>
      </c>
      <c r="I645" s="590">
        <v>1294</v>
      </c>
    </row>
    <row r="646" spans="1:9" x14ac:dyDescent="0.2">
      <c r="A646" s="1129"/>
      <c r="B646" s="587" t="s">
        <v>1145</v>
      </c>
      <c r="C646" s="588">
        <v>229</v>
      </c>
      <c r="D646" s="589">
        <v>7</v>
      </c>
      <c r="E646" s="589">
        <v>0</v>
      </c>
      <c r="F646" s="589">
        <v>11</v>
      </c>
      <c r="G646" s="589">
        <v>0</v>
      </c>
      <c r="H646" s="589">
        <v>204</v>
      </c>
      <c r="I646" s="590">
        <v>7</v>
      </c>
    </row>
    <row r="647" spans="1:9" x14ac:dyDescent="0.2">
      <c r="A647" s="1129"/>
      <c r="B647" s="587" t="s">
        <v>1146</v>
      </c>
      <c r="C647" s="588">
        <v>12</v>
      </c>
      <c r="D647" s="589">
        <v>0</v>
      </c>
      <c r="E647" s="589">
        <v>0</v>
      </c>
      <c r="F647" s="589">
        <v>0</v>
      </c>
      <c r="G647" s="589">
        <v>0</v>
      </c>
      <c r="H647" s="589">
        <v>12</v>
      </c>
      <c r="I647" s="590">
        <v>0</v>
      </c>
    </row>
    <row r="648" spans="1:9" x14ac:dyDescent="0.2">
      <c r="A648" s="1129"/>
      <c r="B648" s="587" t="s">
        <v>3053</v>
      </c>
      <c r="C648" s="588">
        <v>2</v>
      </c>
      <c r="D648" s="589">
        <v>0</v>
      </c>
      <c r="E648" s="589">
        <v>0</v>
      </c>
      <c r="F648" s="589">
        <v>0</v>
      </c>
      <c r="G648" s="589">
        <v>0</v>
      </c>
      <c r="H648" s="589">
        <v>2</v>
      </c>
      <c r="I648" s="590">
        <v>0</v>
      </c>
    </row>
    <row r="649" spans="1:9" x14ac:dyDescent="0.2">
      <c r="A649" s="1129"/>
      <c r="B649" s="587" t="s">
        <v>1147</v>
      </c>
      <c r="C649" s="588">
        <v>14</v>
      </c>
      <c r="D649" s="589">
        <v>0</v>
      </c>
      <c r="E649" s="589">
        <v>0</v>
      </c>
      <c r="F649" s="589">
        <v>1</v>
      </c>
      <c r="G649" s="589">
        <v>0</v>
      </c>
      <c r="H649" s="589">
        <v>13</v>
      </c>
      <c r="I649" s="590">
        <v>0</v>
      </c>
    </row>
    <row r="650" spans="1:9" x14ac:dyDescent="0.2">
      <c r="A650" s="1129"/>
      <c r="B650" s="587" t="s">
        <v>1148</v>
      </c>
      <c r="C650" s="588">
        <v>56</v>
      </c>
      <c r="D650" s="589">
        <v>5</v>
      </c>
      <c r="E650" s="589">
        <v>0</v>
      </c>
      <c r="F650" s="589">
        <v>6</v>
      </c>
      <c r="G650" s="589">
        <v>0</v>
      </c>
      <c r="H650" s="589">
        <v>45</v>
      </c>
      <c r="I650" s="590">
        <v>0</v>
      </c>
    </row>
    <row r="651" spans="1:9" x14ac:dyDescent="0.2">
      <c r="A651" s="1129"/>
      <c r="B651" s="587" t="s">
        <v>3054</v>
      </c>
      <c r="C651" s="588">
        <v>1</v>
      </c>
      <c r="D651" s="589">
        <v>0</v>
      </c>
      <c r="E651" s="589">
        <v>0</v>
      </c>
      <c r="F651" s="589">
        <v>0</v>
      </c>
      <c r="G651" s="589">
        <v>0</v>
      </c>
      <c r="H651" s="589">
        <v>1</v>
      </c>
      <c r="I651" s="590">
        <v>0</v>
      </c>
    </row>
    <row r="652" spans="1:9" x14ac:dyDescent="0.2">
      <c r="A652" s="1129"/>
      <c r="B652" s="587" t="s">
        <v>1149</v>
      </c>
      <c r="C652" s="588">
        <v>3</v>
      </c>
      <c r="D652" s="589">
        <v>0</v>
      </c>
      <c r="E652" s="589">
        <v>0</v>
      </c>
      <c r="F652" s="589">
        <v>0</v>
      </c>
      <c r="G652" s="589">
        <v>0</v>
      </c>
      <c r="H652" s="589">
        <v>3</v>
      </c>
      <c r="I652" s="590">
        <v>0</v>
      </c>
    </row>
    <row r="653" spans="1:9" x14ac:dyDescent="0.2">
      <c r="A653" s="1129"/>
      <c r="B653" s="587" t="s">
        <v>3056</v>
      </c>
      <c r="C653" s="588">
        <v>6</v>
      </c>
      <c r="D653" s="589">
        <v>0</v>
      </c>
      <c r="E653" s="589">
        <v>0</v>
      </c>
      <c r="F653" s="589">
        <v>0</v>
      </c>
      <c r="G653" s="589">
        <v>0</v>
      </c>
      <c r="H653" s="589">
        <v>6</v>
      </c>
      <c r="I653" s="590">
        <v>0</v>
      </c>
    </row>
    <row r="654" spans="1:9" x14ac:dyDescent="0.2">
      <c r="A654" s="1129"/>
      <c r="B654" s="587" t="s">
        <v>162</v>
      </c>
      <c r="C654" s="588">
        <v>327</v>
      </c>
      <c r="D654" s="589">
        <v>29</v>
      </c>
      <c r="E654" s="589">
        <v>0</v>
      </c>
      <c r="F654" s="589">
        <v>33</v>
      </c>
      <c r="G654" s="589">
        <v>0</v>
      </c>
      <c r="H654" s="589">
        <v>249</v>
      </c>
      <c r="I654" s="590">
        <v>16</v>
      </c>
    </row>
    <row r="655" spans="1:9" x14ac:dyDescent="0.2">
      <c r="A655" s="1129"/>
      <c r="B655" s="587" t="s">
        <v>163</v>
      </c>
      <c r="C655" s="588">
        <v>115</v>
      </c>
      <c r="D655" s="589">
        <v>3</v>
      </c>
      <c r="E655" s="589">
        <v>0</v>
      </c>
      <c r="F655" s="589">
        <v>13</v>
      </c>
      <c r="G655" s="589">
        <v>0</v>
      </c>
      <c r="H655" s="589">
        <v>95</v>
      </c>
      <c r="I655" s="590">
        <v>4</v>
      </c>
    </row>
    <row r="656" spans="1:9" x14ac:dyDescent="0.2">
      <c r="A656" s="1129"/>
      <c r="B656" s="587" t="s">
        <v>1150</v>
      </c>
      <c r="C656" s="588">
        <v>85</v>
      </c>
      <c r="D656" s="589">
        <v>2</v>
      </c>
      <c r="E656" s="589">
        <v>0</v>
      </c>
      <c r="F656" s="589">
        <v>2</v>
      </c>
      <c r="G656" s="589">
        <v>0</v>
      </c>
      <c r="H656" s="589">
        <v>80</v>
      </c>
      <c r="I656" s="590">
        <v>1</v>
      </c>
    </row>
    <row r="657" spans="1:9" x14ac:dyDescent="0.2">
      <c r="A657" s="1129"/>
      <c r="B657" s="587" t="s">
        <v>1151</v>
      </c>
      <c r="C657" s="588">
        <v>23</v>
      </c>
      <c r="D657" s="589">
        <v>0</v>
      </c>
      <c r="E657" s="589">
        <v>0</v>
      </c>
      <c r="F657" s="589">
        <v>1</v>
      </c>
      <c r="G657" s="589">
        <v>0</v>
      </c>
      <c r="H657" s="589">
        <v>20</v>
      </c>
      <c r="I657" s="590">
        <v>2</v>
      </c>
    </row>
    <row r="658" spans="1:9" x14ac:dyDescent="0.2">
      <c r="A658" s="1129"/>
      <c r="B658" s="587" t="s">
        <v>3057</v>
      </c>
      <c r="C658" s="588">
        <v>2</v>
      </c>
      <c r="D658" s="589">
        <v>0</v>
      </c>
      <c r="E658" s="589">
        <v>0</v>
      </c>
      <c r="F658" s="589">
        <v>0</v>
      </c>
      <c r="G658" s="589">
        <v>0</v>
      </c>
      <c r="H658" s="589">
        <v>1</v>
      </c>
      <c r="I658" s="590">
        <v>1</v>
      </c>
    </row>
    <row r="659" spans="1:9" x14ac:dyDescent="0.2">
      <c r="A659" s="1129"/>
      <c r="B659" s="587" t="s">
        <v>1154</v>
      </c>
      <c r="C659" s="588">
        <v>4</v>
      </c>
      <c r="D659" s="589">
        <v>0</v>
      </c>
      <c r="E659" s="589">
        <v>0</v>
      </c>
      <c r="F659" s="589">
        <v>1</v>
      </c>
      <c r="G659" s="589">
        <v>0</v>
      </c>
      <c r="H659" s="589">
        <v>3</v>
      </c>
      <c r="I659" s="590">
        <v>0</v>
      </c>
    </row>
    <row r="660" spans="1:9" x14ac:dyDescent="0.2">
      <c r="A660" s="1129"/>
      <c r="B660" s="587" t="s">
        <v>1156</v>
      </c>
      <c r="C660" s="588">
        <v>80</v>
      </c>
      <c r="D660" s="589">
        <v>0</v>
      </c>
      <c r="E660" s="589">
        <v>0</v>
      </c>
      <c r="F660" s="589">
        <v>7</v>
      </c>
      <c r="G660" s="589">
        <v>0</v>
      </c>
      <c r="H660" s="589">
        <v>69</v>
      </c>
      <c r="I660" s="590">
        <v>4</v>
      </c>
    </row>
    <row r="661" spans="1:9" x14ac:dyDescent="0.2">
      <c r="A661" s="1129" t="s">
        <v>63</v>
      </c>
      <c r="B661" s="583" t="s">
        <v>10</v>
      </c>
      <c r="C661" s="584">
        <v>174370</v>
      </c>
      <c r="D661" s="585">
        <v>700</v>
      </c>
      <c r="E661" s="585">
        <v>15</v>
      </c>
      <c r="F661" s="585">
        <v>732</v>
      </c>
      <c r="G661" s="585">
        <v>3</v>
      </c>
      <c r="H661" s="585">
        <v>171471</v>
      </c>
      <c r="I661" s="586">
        <v>1449</v>
      </c>
    </row>
    <row r="662" spans="1:9" x14ac:dyDescent="0.2">
      <c r="A662" s="1129"/>
      <c r="B662" s="587" t="s">
        <v>1158</v>
      </c>
      <c r="C662" s="588">
        <v>38</v>
      </c>
      <c r="D662" s="589">
        <v>0</v>
      </c>
      <c r="E662" s="589">
        <v>0</v>
      </c>
      <c r="F662" s="589">
        <v>0</v>
      </c>
      <c r="G662" s="589">
        <v>0</v>
      </c>
      <c r="H662" s="589">
        <v>38</v>
      </c>
      <c r="I662" s="590">
        <v>0</v>
      </c>
    </row>
    <row r="663" spans="1:9" x14ac:dyDescent="0.2">
      <c r="A663" s="1129"/>
      <c r="B663" s="587" t="s">
        <v>1159</v>
      </c>
      <c r="C663" s="588">
        <v>45</v>
      </c>
      <c r="D663" s="589">
        <v>0</v>
      </c>
      <c r="E663" s="589">
        <v>0</v>
      </c>
      <c r="F663" s="589">
        <v>0</v>
      </c>
      <c r="G663" s="589">
        <v>0</v>
      </c>
      <c r="H663" s="589">
        <v>45</v>
      </c>
      <c r="I663" s="590">
        <v>0</v>
      </c>
    </row>
    <row r="664" spans="1:9" x14ac:dyDescent="0.2">
      <c r="A664" s="1129"/>
      <c r="B664" s="587" t="s">
        <v>2487</v>
      </c>
      <c r="C664" s="588">
        <v>2</v>
      </c>
      <c r="D664" s="589">
        <v>1</v>
      </c>
      <c r="E664" s="589">
        <v>0</v>
      </c>
      <c r="F664" s="589">
        <v>0</v>
      </c>
      <c r="G664" s="589">
        <v>0</v>
      </c>
      <c r="H664" s="589">
        <v>1</v>
      </c>
      <c r="I664" s="590">
        <v>0</v>
      </c>
    </row>
    <row r="665" spans="1:9" x14ac:dyDescent="0.2">
      <c r="A665" s="1129"/>
      <c r="B665" s="587" t="s">
        <v>1160</v>
      </c>
      <c r="C665" s="588">
        <v>2</v>
      </c>
      <c r="D665" s="589">
        <v>0</v>
      </c>
      <c r="E665" s="589">
        <v>0</v>
      </c>
      <c r="F665" s="589">
        <v>0</v>
      </c>
      <c r="G665" s="589">
        <v>0</v>
      </c>
      <c r="H665" s="589">
        <v>2</v>
      </c>
      <c r="I665" s="590">
        <v>0</v>
      </c>
    </row>
    <row r="666" spans="1:9" x14ac:dyDescent="0.2">
      <c r="A666" s="1129"/>
      <c r="B666" s="587" t="s">
        <v>1161</v>
      </c>
      <c r="C666" s="588">
        <v>642</v>
      </c>
      <c r="D666" s="589">
        <v>3</v>
      </c>
      <c r="E666" s="589">
        <v>0</v>
      </c>
      <c r="F666" s="589">
        <v>7</v>
      </c>
      <c r="G666" s="589">
        <v>0</v>
      </c>
      <c r="H666" s="589">
        <v>631</v>
      </c>
      <c r="I666" s="590">
        <v>1</v>
      </c>
    </row>
    <row r="667" spans="1:9" x14ac:dyDescent="0.2">
      <c r="A667" s="1129"/>
      <c r="B667" s="587" t="s">
        <v>1162</v>
      </c>
      <c r="C667" s="588">
        <v>7</v>
      </c>
      <c r="D667" s="589">
        <v>0</v>
      </c>
      <c r="E667" s="589">
        <v>0</v>
      </c>
      <c r="F667" s="589">
        <v>0</v>
      </c>
      <c r="G667" s="589">
        <v>0</v>
      </c>
      <c r="H667" s="589">
        <v>7</v>
      </c>
      <c r="I667" s="590">
        <v>0</v>
      </c>
    </row>
    <row r="668" spans="1:9" x14ac:dyDescent="0.2">
      <c r="A668" s="1129"/>
      <c r="B668" s="587" t="s">
        <v>1163</v>
      </c>
      <c r="C668" s="588">
        <v>187</v>
      </c>
      <c r="D668" s="589">
        <v>3</v>
      </c>
      <c r="E668" s="589">
        <v>0</v>
      </c>
      <c r="F668" s="589">
        <v>11</v>
      </c>
      <c r="G668" s="589">
        <v>0</v>
      </c>
      <c r="H668" s="589">
        <v>171</v>
      </c>
      <c r="I668" s="590">
        <v>2</v>
      </c>
    </row>
    <row r="669" spans="1:9" x14ac:dyDescent="0.2">
      <c r="A669" s="1129"/>
      <c r="B669" s="587" t="s">
        <v>1164</v>
      </c>
      <c r="C669" s="588">
        <v>59507</v>
      </c>
      <c r="D669" s="589">
        <v>47</v>
      </c>
      <c r="E669" s="589">
        <v>0</v>
      </c>
      <c r="F669" s="589">
        <v>3</v>
      </c>
      <c r="G669" s="589">
        <v>1</v>
      </c>
      <c r="H669" s="589">
        <v>59412</v>
      </c>
      <c r="I669" s="590">
        <v>44</v>
      </c>
    </row>
    <row r="670" spans="1:9" x14ac:dyDescent="0.2">
      <c r="A670" s="1129"/>
      <c r="B670" s="587" t="s">
        <v>1165</v>
      </c>
      <c r="C670" s="588">
        <v>6253</v>
      </c>
      <c r="D670" s="589">
        <v>4</v>
      </c>
      <c r="E670" s="589">
        <v>0</v>
      </c>
      <c r="F670" s="589">
        <v>0</v>
      </c>
      <c r="G670" s="589">
        <v>0</v>
      </c>
      <c r="H670" s="589">
        <v>6088</v>
      </c>
      <c r="I670" s="590">
        <v>161</v>
      </c>
    </row>
    <row r="671" spans="1:9" x14ac:dyDescent="0.2">
      <c r="A671" s="1129"/>
      <c r="B671" s="587" t="s">
        <v>1166</v>
      </c>
      <c r="C671" s="588">
        <v>64</v>
      </c>
      <c r="D671" s="589">
        <v>0</v>
      </c>
      <c r="E671" s="589">
        <v>0</v>
      </c>
      <c r="F671" s="589">
        <v>2</v>
      </c>
      <c r="G671" s="589">
        <v>0</v>
      </c>
      <c r="H671" s="589">
        <v>61</v>
      </c>
      <c r="I671" s="590">
        <v>1</v>
      </c>
    </row>
    <row r="672" spans="1:9" x14ac:dyDescent="0.2">
      <c r="A672" s="1129"/>
      <c r="B672" s="587" t="s">
        <v>1167</v>
      </c>
      <c r="C672" s="588">
        <v>17</v>
      </c>
      <c r="D672" s="589">
        <v>0</v>
      </c>
      <c r="E672" s="589">
        <v>0</v>
      </c>
      <c r="F672" s="589">
        <v>1</v>
      </c>
      <c r="G672" s="589">
        <v>0</v>
      </c>
      <c r="H672" s="589">
        <v>16</v>
      </c>
      <c r="I672" s="590">
        <v>0</v>
      </c>
    </row>
    <row r="673" spans="1:9" x14ac:dyDescent="0.2">
      <c r="A673" s="1129"/>
      <c r="B673" s="587" t="s">
        <v>1168</v>
      </c>
      <c r="C673" s="588">
        <v>38</v>
      </c>
      <c r="D673" s="589">
        <v>0</v>
      </c>
      <c r="E673" s="589">
        <v>0</v>
      </c>
      <c r="F673" s="589">
        <v>0</v>
      </c>
      <c r="G673" s="589">
        <v>0</v>
      </c>
      <c r="H673" s="589">
        <v>38</v>
      </c>
      <c r="I673" s="590">
        <v>0</v>
      </c>
    </row>
    <row r="674" spans="1:9" x14ac:dyDescent="0.2">
      <c r="A674" s="1129"/>
      <c r="B674" s="587" t="s">
        <v>1169</v>
      </c>
      <c r="C674" s="588">
        <v>17</v>
      </c>
      <c r="D674" s="589">
        <v>0</v>
      </c>
      <c r="E674" s="589">
        <v>0</v>
      </c>
      <c r="F674" s="589">
        <v>1</v>
      </c>
      <c r="G674" s="589">
        <v>0</v>
      </c>
      <c r="H674" s="589">
        <v>15</v>
      </c>
      <c r="I674" s="590">
        <v>1</v>
      </c>
    </row>
    <row r="675" spans="1:9" x14ac:dyDescent="0.2">
      <c r="A675" s="1129"/>
      <c r="B675" s="587" t="s">
        <v>2742</v>
      </c>
      <c r="C675" s="588">
        <v>3728</v>
      </c>
      <c r="D675" s="589">
        <v>12</v>
      </c>
      <c r="E675" s="589">
        <v>1</v>
      </c>
      <c r="F675" s="589">
        <v>34</v>
      </c>
      <c r="G675" s="589">
        <v>0</v>
      </c>
      <c r="H675" s="589">
        <v>3647</v>
      </c>
      <c r="I675" s="590">
        <v>34</v>
      </c>
    </row>
    <row r="676" spans="1:9" x14ac:dyDescent="0.2">
      <c r="A676" s="1129"/>
      <c r="B676" s="587" t="s">
        <v>1170</v>
      </c>
      <c r="C676" s="588">
        <v>43</v>
      </c>
      <c r="D676" s="589">
        <v>0</v>
      </c>
      <c r="E676" s="589">
        <v>0</v>
      </c>
      <c r="F676" s="589">
        <v>4</v>
      </c>
      <c r="G676" s="589">
        <v>0</v>
      </c>
      <c r="H676" s="589">
        <v>37</v>
      </c>
      <c r="I676" s="590">
        <v>2</v>
      </c>
    </row>
    <row r="677" spans="1:9" x14ac:dyDescent="0.2">
      <c r="A677" s="1129"/>
      <c r="B677" s="587" t="s">
        <v>1171</v>
      </c>
      <c r="C677" s="588">
        <v>9</v>
      </c>
      <c r="D677" s="589">
        <v>0</v>
      </c>
      <c r="E677" s="589">
        <v>0</v>
      </c>
      <c r="F677" s="589">
        <v>0</v>
      </c>
      <c r="G677" s="589">
        <v>0</v>
      </c>
      <c r="H677" s="589">
        <v>9</v>
      </c>
      <c r="I677" s="590">
        <v>0</v>
      </c>
    </row>
    <row r="678" spans="1:9" x14ac:dyDescent="0.2">
      <c r="A678" s="1129"/>
      <c r="B678" s="587" t="s">
        <v>2489</v>
      </c>
      <c r="C678" s="588">
        <v>1</v>
      </c>
      <c r="D678" s="589">
        <v>0</v>
      </c>
      <c r="E678" s="589">
        <v>0</v>
      </c>
      <c r="F678" s="589">
        <v>0</v>
      </c>
      <c r="G678" s="589">
        <v>0</v>
      </c>
      <c r="H678" s="589">
        <v>1</v>
      </c>
      <c r="I678" s="590">
        <v>0</v>
      </c>
    </row>
    <row r="679" spans="1:9" x14ac:dyDescent="0.2">
      <c r="A679" s="1129"/>
      <c r="B679" s="587" t="s">
        <v>3059</v>
      </c>
      <c r="C679" s="588">
        <v>17</v>
      </c>
      <c r="D679" s="589">
        <v>0</v>
      </c>
      <c r="E679" s="589">
        <v>0</v>
      </c>
      <c r="F679" s="589">
        <v>0</v>
      </c>
      <c r="G679" s="589">
        <v>0</v>
      </c>
      <c r="H679" s="589">
        <v>17</v>
      </c>
      <c r="I679" s="590">
        <v>0</v>
      </c>
    </row>
    <row r="680" spans="1:9" x14ac:dyDescent="0.2">
      <c r="A680" s="1129"/>
      <c r="B680" s="587" t="s">
        <v>1172</v>
      </c>
      <c r="C680" s="588">
        <v>6</v>
      </c>
      <c r="D680" s="589">
        <v>0</v>
      </c>
      <c r="E680" s="589">
        <v>0</v>
      </c>
      <c r="F680" s="589">
        <v>0</v>
      </c>
      <c r="G680" s="589">
        <v>0</v>
      </c>
      <c r="H680" s="589">
        <v>6</v>
      </c>
      <c r="I680" s="590">
        <v>0</v>
      </c>
    </row>
    <row r="681" spans="1:9" x14ac:dyDescent="0.2">
      <c r="A681" s="1129"/>
      <c r="B681" s="587" t="s">
        <v>3061</v>
      </c>
      <c r="C681" s="588">
        <v>3</v>
      </c>
      <c r="D681" s="589">
        <v>0</v>
      </c>
      <c r="E681" s="589">
        <v>0</v>
      </c>
      <c r="F681" s="589">
        <v>0</v>
      </c>
      <c r="G681" s="589">
        <v>0</v>
      </c>
      <c r="H681" s="589">
        <v>3</v>
      </c>
      <c r="I681" s="590">
        <v>0</v>
      </c>
    </row>
    <row r="682" spans="1:9" x14ac:dyDescent="0.2">
      <c r="A682" s="1129"/>
      <c r="B682" s="587" t="s">
        <v>1174</v>
      </c>
      <c r="C682" s="588">
        <v>4</v>
      </c>
      <c r="D682" s="589">
        <v>0</v>
      </c>
      <c r="E682" s="589">
        <v>0</v>
      </c>
      <c r="F682" s="589">
        <v>0</v>
      </c>
      <c r="G682" s="589">
        <v>0</v>
      </c>
      <c r="H682" s="589">
        <v>4</v>
      </c>
      <c r="I682" s="590">
        <v>0</v>
      </c>
    </row>
    <row r="683" spans="1:9" x14ac:dyDescent="0.2">
      <c r="A683" s="1129"/>
      <c r="B683" s="587" t="s">
        <v>1175</v>
      </c>
      <c r="C683" s="588">
        <v>1</v>
      </c>
      <c r="D683" s="589">
        <v>0</v>
      </c>
      <c r="E683" s="589">
        <v>0</v>
      </c>
      <c r="F683" s="589">
        <v>1</v>
      </c>
      <c r="G683" s="589">
        <v>0</v>
      </c>
      <c r="H683" s="589">
        <v>0</v>
      </c>
      <c r="I683" s="590">
        <v>0</v>
      </c>
    </row>
    <row r="684" spans="1:9" x14ac:dyDescent="0.2">
      <c r="A684" s="1129"/>
      <c r="B684" s="587" t="s">
        <v>3062</v>
      </c>
      <c r="C684" s="588">
        <v>165</v>
      </c>
      <c r="D684" s="589">
        <v>0</v>
      </c>
      <c r="E684" s="589">
        <v>0</v>
      </c>
      <c r="F684" s="589">
        <v>3</v>
      </c>
      <c r="G684" s="589">
        <v>0</v>
      </c>
      <c r="H684" s="589">
        <v>160</v>
      </c>
      <c r="I684" s="590">
        <v>2</v>
      </c>
    </row>
    <row r="685" spans="1:9" x14ac:dyDescent="0.2">
      <c r="A685" s="1129"/>
      <c r="B685" s="587" t="s">
        <v>1177</v>
      </c>
      <c r="C685" s="588">
        <v>4700</v>
      </c>
      <c r="D685" s="589">
        <v>10</v>
      </c>
      <c r="E685" s="589">
        <v>0</v>
      </c>
      <c r="F685" s="589">
        <v>29</v>
      </c>
      <c r="G685" s="589">
        <v>0</v>
      </c>
      <c r="H685" s="589">
        <v>4647</v>
      </c>
      <c r="I685" s="590">
        <v>14</v>
      </c>
    </row>
    <row r="686" spans="1:9" x14ac:dyDescent="0.2">
      <c r="A686" s="1129"/>
      <c r="B686" s="587" t="s">
        <v>166</v>
      </c>
      <c r="C686" s="588">
        <v>11237</v>
      </c>
      <c r="D686" s="589">
        <v>20</v>
      </c>
      <c r="E686" s="589">
        <v>1</v>
      </c>
      <c r="F686" s="589">
        <v>81</v>
      </c>
      <c r="G686" s="589">
        <v>1</v>
      </c>
      <c r="H686" s="589">
        <v>11077</v>
      </c>
      <c r="I686" s="590">
        <v>57</v>
      </c>
    </row>
    <row r="687" spans="1:9" x14ac:dyDescent="0.2">
      <c r="A687" s="1129"/>
      <c r="B687" s="587" t="s">
        <v>1178</v>
      </c>
      <c r="C687" s="588">
        <v>12</v>
      </c>
      <c r="D687" s="589">
        <v>0</v>
      </c>
      <c r="E687" s="589">
        <v>0</v>
      </c>
      <c r="F687" s="589">
        <v>0</v>
      </c>
      <c r="G687" s="589">
        <v>0</v>
      </c>
      <c r="H687" s="589">
        <v>12</v>
      </c>
      <c r="I687" s="590">
        <v>0</v>
      </c>
    </row>
    <row r="688" spans="1:9" x14ac:dyDescent="0.2">
      <c r="A688" s="1129"/>
      <c r="B688" s="587" t="s">
        <v>1179</v>
      </c>
      <c r="C688" s="588">
        <v>917</v>
      </c>
      <c r="D688" s="589">
        <v>0</v>
      </c>
      <c r="E688" s="589">
        <v>0</v>
      </c>
      <c r="F688" s="589">
        <v>1</v>
      </c>
      <c r="G688" s="589">
        <v>0</v>
      </c>
      <c r="H688" s="589">
        <v>914</v>
      </c>
      <c r="I688" s="590">
        <v>2</v>
      </c>
    </row>
    <row r="689" spans="1:9" x14ac:dyDescent="0.2">
      <c r="A689" s="1129"/>
      <c r="B689" s="587" t="s">
        <v>1180</v>
      </c>
      <c r="C689" s="588">
        <v>166</v>
      </c>
      <c r="D689" s="589">
        <v>1</v>
      </c>
      <c r="E689" s="589">
        <v>0</v>
      </c>
      <c r="F689" s="589">
        <v>3</v>
      </c>
      <c r="G689" s="589">
        <v>0</v>
      </c>
      <c r="H689" s="589">
        <v>160</v>
      </c>
      <c r="I689" s="590">
        <v>2</v>
      </c>
    </row>
    <row r="690" spans="1:9" x14ac:dyDescent="0.2">
      <c r="A690" s="1129"/>
      <c r="B690" s="587" t="s">
        <v>2700</v>
      </c>
      <c r="C690" s="588">
        <v>85228</v>
      </c>
      <c r="D690" s="589">
        <v>584</v>
      </c>
      <c r="E690" s="589">
        <v>13</v>
      </c>
      <c r="F690" s="589">
        <v>543</v>
      </c>
      <c r="G690" s="589">
        <v>0</v>
      </c>
      <c r="H690" s="589">
        <v>82971</v>
      </c>
      <c r="I690" s="590">
        <v>1117</v>
      </c>
    </row>
    <row r="691" spans="1:9" x14ac:dyDescent="0.2">
      <c r="A691" s="1129"/>
      <c r="B691" s="587" t="s">
        <v>1181</v>
      </c>
      <c r="C691" s="588">
        <v>33</v>
      </c>
      <c r="D691" s="589">
        <v>3</v>
      </c>
      <c r="E691" s="589">
        <v>0</v>
      </c>
      <c r="F691" s="589">
        <v>0</v>
      </c>
      <c r="G691" s="589">
        <v>0</v>
      </c>
      <c r="H691" s="589">
        <v>30</v>
      </c>
      <c r="I691" s="590">
        <v>0</v>
      </c>
    </row>
    <row r="692" spans="1:9" x14ac:dyDescent="0.2">
      <c r="A692" s="1129"/>
      <c r="B692" s="587" t="s">
        <v>165</v>
      </c>
      <c r="C692" s="588">
        <v>512</v>
      </c>
      <c r="D692" s="589">
        <v>6</v>
      </c>
      <c r="E692" s="589">
        <v>0</v>
      </c>
      <c r="F692" s="589">
        <v>7</v>
      </c>
      <c r="G692" s="589">
        <v>0</v>
      </c>
      <c r="H692" s="589">
        <v>492</v>
      </c>
      <c r="I692" s="590">
        <v>7</v>
      </c>
    </row>
    <row r="693" spans="1:9" x14ac:dyDescent="0.2">
      <c r="A693" s="1129"/>
      <c r="B693" s="587" t="s">
        <v>1182</v>
      </c>
      <c r="C693" s="588">
        <v>239</v>
      </c>
      <c r="D693" s="589">
        <v>4</v>
      </c>
      <c r="E693" s="589">
        <v>0</v>
      </c>
      <c r="F693" s="589">
        <v>1</v>
      </c>
      <c r="G693" s="589">
        <v>0</v>
      </c>
      <c r="H693" s="589">
        <v>234</v>
      </c>
      <c r="I693" s="590">
        <v>0</v>
      </c>
    </row>
    <row r="694" spans="1:9" x14ac:dyDescent="0.2">
      <c r="A694" s="1129"/>
      <c r="B694" s="587" t="s">
        <v>100</v>
      </c>
      <c r="C694" s="588">
        <v>279</v>
      </c>
      <c r="D694" s="589">
        <v>2</v>
      </c>
      <c r="E694" s="589">
        <v>0</v>
      </c>
      <c r="F694" s="589">
        <v>0</v>
      </c>
      <c r="G694" s="589">
        <v>1</v>
      </c>
      <c r="H694" s="589">
        <v>275</v>
      </c>
      <c r="I694" s="590">
        <v>1</v>
      </c>
    </row>
    <row r="695" spans="1:9" x14ac:dyDescent="0.2">
      <c r="A695" s="1129"/>
      <c r="B695" s="587" t="s">
        <v>1183</v>
      </c>
      <c r="C695" s="588">
        <v>251</v>
      </c>
      <c r="D695" s="589">
        <v>0</v>
      </c>
      <c r="E695" s="589">
        <v>0</v>
      </c>
      <c r="F695" s="589">
        <v>0</v>
      </c>
      <c r="G695" s="589">
        <v>0</v>
      </c>
      <c r="H695" s="589">
        <v>250</v>
      </c>
      <c r="I695" s="590">
        <v>1</v>
      </c>
    </row>
    <row r="696" spans="1:9" x14ac:dyDescent="0.2">
      <c r="A696" s="1129" t="s">
        <v>3063</v>
      </c>
      <c r="B696" s="583" t="s">
        <v>10</v>
      </c>
      <c r="C696" s="584">
        <v>1</v>
      </c>
      <c r="D696" s="585">
        <v>0</v>
      </c>
      <c r="E696" s="585">
        <v>0</v>
      </c>
      <c r="F696" s="585">
        <v>0</v>
      </c>
      <c r="G696" s="585">
        <v>0</v>
      </c>
      <c r="H696" s="585">
        <v>1</v>
      </c>
      <c r="I696" s="586">
        <v>0</v>
      </c>
    </row>
    <row r="697" spans="1:9" x14ac:dyDescent="0.2">
      <c r="A697" s="1129"/>
      <c r="B697" s="587" t="s">
        <v>3064</v>
      </c>
      <c r="C697" s="588">
        <v>1</v>
      </c>
      <c r="D697" s="589">
        <v>0</v>
      </c>
      <c r="E697" s="589">
        <v>0</v>
      </c>
      <c r="F697" s="589">
        <v>0</v>
      </c>
      <c r="G697" s="589">
        <v>0</v>
      </c>
      <c r="H697" s="589">
        <v>1</v>
      </c>
      <c r="I697" s="590">
        <v>0</v>
      </c>
    </row>
    <row r="698" spans="1:9" x14ac:dyDescent="0.2">
      <c r="A698" s="1129" t="s">
        <v>491</v>
      </c>
      <c r="B698" s="583" t="s">
        <v>10</v>
      </c>
      <c r="C698" s="584">
        <v>6</v>
      </c>
      <c r="D698" s="585">
        <v>0</v>
      </c>
      <c r="E698" s="585">
        <v>0</v>
      </c>
      <c r="F698" s="585">
        <v>0</v>
      </c>
      <c r="G698" s="585">
        <v>0</v>
      </c>
      <c r="H698" s="585">
        <v>6</v>
      </c>
      <c r="I698" s="586">
        <v>0</v>
      </c>
    </row>
    <row r="699" spans="1:9" x14ac:dyDescent="0.2">
      <c r="A699" s="1129"/>
      <c r="B699" s="587" t="s">
        <v>1185</v>
      </c>
      <c r="C699" s="588">
        <v>6</v>
      </c>
      <c r="D699" s="589">
        <v>0</v>
      </c>
      <c r="E699" s="589">
        <v>0</v>
      </c>
      <c r="F699" s="589">
        <v>0</v>
      </c>
      <c r="G699" s="589">
        <v>0</v>
      </c>
      <c r="H699" s="589">
        <v>6</v>
      </c>
      <c r="I699" s="590">
        <v>0</v>
      </c>
    </row>
    <row r="700" spans="1:9" x14ac:dyDescent="0.2">
      <c r="A700" s="1129" t="s">
        <v>64</v>
      </c>
      <c r="B700" s="583" t="s">
        <v>10</v>
      </c>
      <c r="C700" s="584">
        <v>34</v>
      </c>
      <c r="D700" s="585">
        <v>0</v>
      </c>
      <c r="E700" s="585">
        <v>0</v>
      </c>
      <c r="F700" s="585">
        <v>0</v>
      </c>
      <c r="G700" s="585">
        <v>0</v>
      </c>
      <c r="H700" s="585">
        <v>34</v>
      </c>
      <c r="I700" s="586">
        <v>0</v>
      </c>
    </row>
    <row r="701" spans="1:9" x14ac:dyDescent="0.2">
      <c r="A701" s="1129"/>
      <c r="B701" s="587" t="s">
        <v>1010</v>
      </c>
      <c r="C701" s="588">
        <v>34</v>
      </c>
      <c r="D701" s="589">
        <v>0</v>
      </c>
      <c r="E701" s="589">
        <v>0</v>
      </c>
      <c r="F701" s="589">
        <v>0</v>
      </c>
      <c r="G701" s="589">
        <v>0</v>
      </c>
      <c r="H701" s="589">
        <v>34</v>
      </c>
      <c r="I701" s="590">
        <v>0</v>
      </c>
    </row>
    <row r="702" spans="1:9" x14ac:dyDescent="0.2">
      <c r="A702" s="1129" t="s">
        <v>65</v>
      </c>
      <c r="B702" s="583" t="s">
        <v>10</v>
      </c>
      <c r="C702" s="584">
        <v>1973</v>
      </c>
      <c r="D702" s="585">
        <v>17</v>
      </c>
      <c r="E702" s="585">
        <v>0</v>
      </c>
      <c r="F702" s="585">
        <v>30</v>
      </c>
      <c r="G702" s="585">
        <v>0</v>
      </c>
      <c r="H702" s="585">
        <v>1905</v>
      </c>
      <c r="I702" s="586">
        <v>21</v>
      </c>
    </row>
    <row r="703" spans="1:9" x14ac:dyDescent="0.2">
      <c r="A703" s="1129"/>
      <c r="B703" s="587" t="s">
        <v>3065</v>
      </c>
      <c r="C703" s="588">
        <v>1941</v>
      </c>
      <c r="D703" s="589">
        <v>17</v>
      </c>
      <c r="E703" s="589">
        <v>0</v>
      </c>
      <c r="F703" s="589">
        <v>30</v>
      </c>
      <c r="G703" s="589">
        <v>0</v>
      </c>
      <c r="H703" s="589">
        <v>1874</v>
      </c>
      <c r="I703" s="590">
        <v>20</v>
      </c>
    </row>
    <row r="704" spans="1:9" x14ac:dyDescent="0.2">
      <c r="A704" s="1129"/>
      <c r="B704" s="587" t="s">
        <v>1207</v>
      </c>
      <c r="C704" s="588">
        <v>6</v>
      </c>
      <c r="D704" s="589">
        <v>0</v>
      </c>
      <c r="E704" s="589">
        <v>0</v>
      </c>
      <c r="F704" s="589">
        <v>0</v>
      </c>
      <c r="G704" s="589">
        <v>0</v>
      </c>
      <c r="H704" s="589">
        <v>6</v>
      </c>
      <c r="I704" s="590">
        <v>0</v>
      </c>
    </row>
    <row r="705" spans="1:9" x14ac:dyDescent="0.2">
      <c r="A705" s="1129"/>
      <c r="B705" s="587" t="s">
        <v>32</v>
      </c>
      <c r="C705" s="588">
        <v>1</v>
      </c>
      <c r="D705" s="589">
        <v>0</v>
      </c>
      <c r="E705" s="589">
        <v>0</v>
      </c>
      <c r="F705" s="589">
        <v>0</v>
      </c>
      <c r="G705" s="589">
        <v>0</v>
      </c>
      <c r="H705" s="589">
        <v>1</v>
      </c>
      <c r="I705" s="590">
        <v>0</v>
      </c>
    </row>
    <row r="706" spans="1:9" x14ac:dyDescent="0.2">
      <c r="A706" s="1129"/>
      <c r="B706" s="587" t="s">
        <v>1208</v>
      </c>
      <c r="C706" s="588">
        <v>4</v>
      </c>
      <c r="D706" s="589">
        <v>0</v>
      </c>
      <c r="E706" s="589">
        <v>0</v>
      </c>
      <c r="F706" s="589">
        <v>0</v>
      </c>
      <c r="G706" s="589">
        <v>0</v>
      </c>
      <c r="H706" s="589">
        <v>4</v>
      </c>
      <c r="I706" s="590">
        <v>0</v>
      </c>
    </row>
    <row r="707" spans="1:9" x14ac:dyDescent="0.2">
      <c r="A707" s="1129"/>
      <c r="B707" s="587" t="s">
        <v>3066</v>
      </c>
      <c r="C707" s="588">
        <v>21</v>
      </c>
      <c r="D707" s="589">
        <v>0</v>
      </c>
      <c r="E707" s="589">
        <v>0</v>
      </c>
      <c r="F707" s="589">
        <v>0</v>
      </c>
      <c r="G707" s="589">
        <v>0</v>
      </c>
      <c r="H707" s="589">
        <v>20</v>
      </c>
      <c r="I707" s="590">
        <v>1</v>
      </c>
    </row>
    <row r="708" spans="1:9" x14ac:dyDescent="0.2">
      <c r="A708" s="1129" t="s">
        <v>66</v>
      </c>
      <c r="B708" s="583" t="s">
        <v>10</v>
      </c>
      <c r="C708" s="584">
        <v>291228</v>
      </c>
      <c r="D708" s="585">
        <v>385</v>
      </c>
      <c r="E708" s="585">
        <v>15</v>
      </c>
      <c r="F708" s="585">
        <v>704</v>
      </c>
      <c r="G708" s="585">
        <v>1</v>
      </c>
      <c r="H708" s="585">
        <v>288910</v>
      </c>
      <c r="I708" s="586">
        <v>1213</v>
      </c>
    </row>
    <row r="709" spans="1:9" x14ac:dyDescent="0.2">
      <c r="A709" s="1129"/>
      <c r="B709" s="587" t="s">
        <v>1186</v>
      </c>
      <c r="C709" s="588">
        <v>2</v>
      </c>
      <c r="D709" s="589">
        <v>0</v>
      </c>
      <c r="E709" s="589">
        <v>0</v>
      </c>
      <c r="F709" s="589">
        <v>0</v>
      </c>
      <c r="G709" s="589">
        <v>0</v>
      </c>
      <c r="H709" s="589">
        <v>2</v>
      </c>
      <c r="I709" s="590">
        <v>0</v>
      </c>
    </row>
    <row r="710" spans="1:9" x14ac:dyDescent="0.2">
      <c r="A710" s="1129"/>
      <c r="B710" s="587" t="s">
        <v>1187</v>
      </c>
      <c r="C710" s="588">
        <v>154001</v>
      </c>
      <c r="D710" s="589">
        <v>10</v>
      </c>
      <c r="E710" s="589">
        <v>0</v>
      </c>
      <c r="F710" s="589">
        <v>7</v>
      </c>
      <c r="G710" s="589">
        <v>1</v>
      </c>
      <c r="H710" s="589">
        <v>153663</v>
      </c>
      <c r="I710" s="590">
        <v>320</v>
      </c>
    </row>
    <row r="711" spans="1:9" x14ac:dyDescent="0.2">
      <c r="A711" s="1129"/>
      <c r="B711" s="587" t="s">
        <v>1188</v>
      </c>
      <c r="C711" s="588">
        <v>636</v>
      </c>
      <c r="D711" s="589">
        <v>0</v>
      </c>
      <c r="E711" s="589">
        <v>0</v>
      </c>
      <c r="F711" s="589">
        <v>0</v>
      </c>
      <c r="G711" s="589">
        <v>0</v>
      </c>
      <c r="H711" s="589">
        <v>627</v>
      </c>
      <c r="I711" s="590">
        <v>9</v>
      </c>
    </row>
    <row r="712" spans="1:9" x14ac:dyDescent="0.2">
      <c r="A712" s="1129"/>
      <c r="B712" s="587" t="s">
        <v>1189</v>
      </c>
      <c r="C712" s="588">
        <v>6</v>
      </c>
      <c r="D712" s="589">
        <v>0</v>
      </c>
      <c r="E712" s="589">
        <v>0</v>
      </c>
      <c r="F712" s="589">
        <v>0</v>
      </c>
      <c r="G712" s="589">
        <v>0</v>
      </c>
      <c r="H712" s="589">
        <v>6</v>
      </c>
      <c r="I712" s="590">
        <v>0</v>
      </c>
    </row>
    <row r="713" spans="1:9" x14ac:dyDescent="0.2">
      <c r="A713" s="1129"/>
      <c r="B713" s="587" t="s">
        <v>1190</v>
      </c>
      <c r="C713" s="588">
        <v>19</v>
      </c>
      <c r="D713" s="589">
        <v>0</v>
      </c>
      <c r="E713" s="589">
        <v>0</v>
      </c>
      <c r="F713" s="589">
        <v>0</v>
      </c>
      <c r="G713" s="589">
        <v>0</v>
      </c>
      <c r="H713" s="589">
        <v>19</v>
      </c>
      <c r="I713" s="590">
        <v>0</v>
      </c>
    </row>
    <row r="714" spans="1:9" x14ac:dyDescent="0.2">
      <c r="A714" s="1129"/>
      <c r="B714" s="587" t="s">
        <v>1191</v>
      </c>
      <c r="C714" s="588">
        <v>35</v>
      </c>
      <c r="D714" s="589">
        <v>0</v>
      </c>
      <c r="E714" s="589">
        <v>0</v>
      </c>
      <c r="F714" s="589">
        <v>5</v>
      </c>
      <c r="G714" s="589">
        <v>0</v>
      </c>
      <c r="H714" s="589">
        <v>26</v>
      </c>
      <c r="I714" s="590">
        <v>4</v>
      </c>
    </row>
    <row r="715" spans="1:9" x14ac:dyDescent="0.2">
      <c r="A715" s="1129"/>
      <c r="B715" s="587" t="s">
        <v>1192</v>
      </c>
      <c r="C715" s="588">
        <v>41</v>
      </c>
      <c r="D715" s="589">
        <v>0</v>
      </c>
      <c r="E715" s="589">
        <v>0</v>
      </c>
      <c r="F715" s="589">
        <v>0</v>
      </c>
      <c r="G715" s="589">
        <v>0</v>
      </c>
      <c r="H715" s="589">
        <v>41</v>
      </c>
      <c r="I715" s="590">
        <v>0</v>
      </c>
    </row>
    <row r="716" spans="1:9" x14ac:dyDescent="0.2">
      <c r="A716" s="1129"/>
      <c r="B716" s="587" t="s">
        <v>168</v>
      </c>
      <c r="C716" s="588">
        <v>319</v>
      </c>
      <c r="D716" s="589">
        <v>6</v>
      </c>
      <c r="E716" s="589">
        <v>0</v>
      </c>
      <c r="F716" s="589">
        <v>8</v>
      </c>
      <c r="G716" s="589">
        <v>0</v>
      </c>
      <c r="H716" s="589">
        <v>294</v>
      </c>
      <c r="I716" s="590">
        <v>11</v>
      </c>
    </row>
    <row r="717" spans="1:9" x14ac:dyDescent="0.2">
      <c r="A717" s="1129"/>
      <c r="B717" s="587" t="s">
        <v>1193</v>
      </c>
      <c r="C717" s="588">
        <v>146</v>
      </c>
      <c r="D717" s="589">
        <v>1</v>
      </c>
      <c r="E717" s="589">
        <v>0</v>
      </c>
      <c r="F717" s="589">
        <v>0</v>
      </c>
      <c r="G717" s="589">
        <v>0</v>
      </c>
      <c r="H717" s="589">
        <v>145</v>
      </c>
      <c r="I717" s="590">
        <v>0</v>
      </c>
    </row>
    <row r="718" spans="1:9" x14ac:dyDescent="0.2">
      <c r="A718" s="1129"/>
      <c r="B718" s="587" t="s">
        <v>1194</v>
      </c>
      <c r="C718" s="588">
        <v>163</v>
      </c>
      <c r="D718" s="589">
        <v>1</v>
      </c>
      <c r="E718" s="589">
        <v>0</v>
      </c>
      <c r="F718" s="589">
        <v>1</v>
      </c>
      <c r="G718" s="589">
        <v>0</v>
      </c>
      <c r="H718" s="589">
        <v>156</v>
      </c>
      <c r="I718" s="590">
        <v>5</v>
      </c>
    </row>
    <row r="719" spans="1:9" x14ac:dyDescent="0.2">
      <c r="A719" s="1129"/>
      <c r="B719" s="587" t="s">
        <v>1195</v>
      </c>
      <c r="C719" s="588">
        <v>2018</v>
      </c>
      <c r="D719" s="589">
        <v>1</v>
      </c>
      <c r="E719" s="589">
        <v>0</v>
      </c>
      <c r="F719" s="589">
        <v>0</v>
      </c>
      <c r="G719" s="589">
        <v>0</v>
      </c>
      <c r="H719" s="589">
        <v>2006</v>
      </c>
      <c r="I719" s="590">
        <v>11</v>
      </c>
    </row>
    <row r="720" spans="1:9" x14ac:dyDescent="0.2">
      <c r="A720" s="1129"/>
      <c r="B720" s="587" t="s">
        <v>1196</v>
      </c>
      <c r="C720" s="588">
        <v>178</v>
      </c>
      <c r="D720" s="589">
        <v>0</v>
      </c>
      <c r="E720" s="589">
        <v>0</v>
      </c>
      <c r="F720" s="589">
        <v>0</v>
      </c>
      <c r="G720" s="589">
        <v>0</v>
      </c>
      <c r="H720" s="589">
        <v>178</v>
      </c>
      <c r="I720" s="590">
        <v>0</v>
      </c>
    </row>
    <row r="721" spans="1:9" x14ac:dyDescent="0.2">
      <c r="A721" s="1129"/>
      <c r="B721" s="587" t="s">
        <v>1197</v>
      </c>
      <c r="C721" s="588">
        <v>21</v>
      </c>
      <c r="D721" s="589">
        <v>0</v>
      </c>
      <c r="E721" s="589">
        <v>0</v>
      </c>
      <c r="F721" s="589">
        <v>0</v>
      </c>
      <c r="G721" s="589">
        <v>0</v>
      </c>
      <c r="H721" s="589">
        <v>21</v>
      </c>
      <c r="I721" s="590">
        <v>0</v>
      </c>
    </row>
    <row r="722" spans="1:9" x14ac:dyDescent="0.2">
      <c r="A722" s="1129"/>
      <c r="B722" s="587" t="s">
        <v>1198</v>
      </c>
      <c r="C722" s="588">
        <v>715</v>
      </c>
      <c r="D722" s="589">
        <v>5</v>
      </c>
      <c r="E722" s="589">
        <v>0</v>
      </c>
      <c r="F722" s="589">
        <v>8</v>
      </c>
      <c r="G722" s="589">
        <v>0</v>
      </c>
      <c r="H722" s="589">
        <v>693</v>
      </c>
      <c r="I722" s="590">
        <v>9</v>
      </c>
    </row>
    <row r="723" spans="1:9" x14ac:dyDescent="0.2">
      <c r="A723" s="1129"/>
      <c r="B723" s="587" t="s">
        <v>1199</v>
      </c>
      <c r="C723" s="588">
        <v>1</v>
      </c>
      <c r="D723" s="589">
        <v>0</v>
      </c>
      <c r="E723" s="589">
        <v>0</v>
      </c>
      <c r="F723" s="589">
        <v>0</v>
      </c>
      <c r="G723" s="589">
        <v>0</v>
      </c>
      <c r="H723" s="589">
        <v>1</v>
      </c>
      <c r="I723" s="590">
        <v>0</v>
      </c>
    </row>
    <row r="724" spans="1:9" x14ac:dyDescent="0.2">
      <c r="A724" s="1129"/>
      <c r="B724" s="587" t="s">
        <v>1200</v>
      </c>
      <c r="C724" s="588">
        <v>4</v>
      </c>
      <c r="D724" s="589">
        <v>0</v>
      </c>
      <c r="E724" s="589">
        <v>0</v>
      </c>
      <c r="F724" s="589">
        <v>0</v>
      </c>
      <c r="G724" s="589">
        <v>0</v>
      </c>
      <c r="H724" s="589">
        <v>3</v>
      </c>
      <c r="I724" s="590">
        <v>1</v>
      </c>
    </row>
    <row r="725" spans="1:9" x14ac:dyDescent="0.2">
      <c r="A725" s="1129"/>
      <c r="B725" s="587" t="s">
        <v>1201</v>
      </c>
      <c r="C725" s="588">
        <v>63856</v>
      </c>
      <c r="D725" s="589">
        <v>27</v>
      </c>
      <c r="E725" s="589">
        <v>6</v>
      </c>
      <c r="F725" s="589">
        <v>2</v>
      </c>
      <c r="G725" s="589">
        <v>0</v>
      </c>
      <c r="H725" s="589">
        <v>63750</v>
      </c>
      <c r="I725" s="590">
        <v>71</v>
      </c>
    </row>
    <row r="726" spans="1:9" x14ac:dyDescent="0.2">
      <c r="A726" s="1129"/>
      <c r="B726" s="587" t="s">
        <v>1202</v>
      </c>
      <c r="C726" s="588">
        <v>1419</v>
      </c>
      <c r="D726" s="589">
        <v>0</v>
      </c>
      <c r="E726" s="589">
        <v>1</v>
      </c>
      <c r="F726" s="589">
        <v>31</v>
      </c>
      <c r="G726" s="589">
        <v>0</v>
      </c>
      <c r="H726" s="589">
        <v>1347</v>
      </c>
      <c r="I726" s="590">
        <v>40</v>
      </c>
    </row>
    <row r="727" spans="1:9" x14ac:dyDescent="0.2">
      <c r="A727" s="1129"/>
      <c r="B727" s="587" t="s">
        <v>169</v>
      </c>
      <c r="C727" s="588">
        <v>67248</v>
      </c>
      <c r="D727" s="589">
        <v>333</v>
      </c>
      <c r="E727" s="589">
        <v>8</v>
      </c>
      <c r="F727" s="589">
        <v>642</v>
      </c>
      <c r="G727" s="589">
        <v>0</v>
      </c>
      <c r="H727" s="589">
        <v>65535</v>
      </c>
      <c r="I727" s="590">
        <v>730</v>
      </c>
    </row>
    <row r="728" spans="1:9" x14ac:dyDescent="0.2">
      <c r="A728" s="1129"/>
      <c r="B728" s="587" t="s">
        <v>1203</v>
      </c>
      <c r="C728" s="588">
        <v>4</v>
      </c>
      <c r="D728" s="589">
        <v>0</v>
      </c>
      <c r="E728" s="589">
        <v>0</v>
      </c>
      <c r="F728" s="589">
        <v>0</v>
      </c>
      <c r="G728" s="589">
        <v>0</v>
      </c>
      <c r="H728" s="589">
        <v>4</v>
      </c>
      <c r="I728" s="590">
        <v>0</v>
      </c>
    </row>
    <row r="729" spans="1:9" x14ac:dyDescent="0.2">
      <c r="A729" s="1129"/>
      <c r="B729" s="587" t="s">
        <v>1204</v>
      </c>
      <c r="C729" s="588">
        <v>29</v>
      </c>
      <c r="D729" s="589">
        <v>0</v>
      </c>
      <c r="E729" s="589">
        <v>0</v>
      </c>
      <c r="F729" s="589">
        <v>0</v>
      </c>
      <c r="G729" s="589">
        <v>0</v>
      </c>
      <c r="H729" s="589">
        <v>29</v>
      </c>
      <c r="I729" s="590">
        <v>0</v>
      </c>
    </row>
    <row r="730" spans="1:9" x14ac:dyDescent="0.2">
      <c r="A730" s="1129"/>
      <c r="B730" s="587" t="s">
        <v>1205</v>
      </c>
      <c r="C730" s="588">
        <v>365</v>
      </c>
      <c r="D730" s="589">
        <v>1</v>
      </c>
      <c r="E730" s="589">
        <v>0</v>
      </c>
      <c r="F730" s="589">
        <v>0</v>
      </c>
      <c r="G730" s="589">
        <v>0</v>
      </c>
      <c r="H730" s="589">
        <v>362</v>
      </c>
      <c r="I730" s="590">
        <v>2</v>
      </c>
    </row>
    <row r="731" spans="1:9" x14ac:dyDescent="0.2">
      <c r="A731" s="1129"/>
      <c r="B731" s="587" t="s">
        <v>3536</v>
      </c>
      <c r="C731" s="588">
        <v>2</v>
      </c>
      <c r="D731" s="589">
        <v>0</v>
      </c>
      <c r="E731" s="589">
        <v>0</v>
      </c>
      <c r="F731" s="589">
        <v>0</v>
      </c>
      <c r="G731" s="589">
        <v>0</v>
      </c>
      <c r="H731" s="589">
        <v>2</v>
      </c>
      <c r="I731" s="590">
        <v>0</v>
      </c>
    </row>
    <row r="732" spans="1:9" x14ac:dyDescent="0.2">
      <c r="A732" s="1129" t="s">
        <v>67</v>
      </c>
      <c r="B732" s="583" t="s">
        <v>10</v>
      </c>
      <c r="C732" s="584">
        <v>20</v>
      </c>
      <c r="D732" s="585">
        <v>0</v>
      </c>
      <c r="E732" s="585">
        <v>0</v>
      </c>
      <c r="F732" s="585">
        <v>2</v>
      </c>
      <c r="G732" s="585">
        <v>0</v>
      </c>
      <c r="H732" s="585">
        <v>17</v>
      </c>
      <c r="I732" s="586">
        <v>1</v>
      </c>
    </row>
    <row r="733" spans="1:9" x14ac:dyDescent="0.2">
      <c r="A733" s="1129"/>
      <c r="B733" s="587" t="s">
        <v>1209</v>
      </c>
      <c r="C733" s="588">
        <v>20</v>
      </c>
      <c r="D733" s="589">
        <v>0</v>
      </c>
      <c r="E733" s="589">
        <v>0</v>
      </c>
      <c r="F733" s="589">
        <v>2</v>
      </c>
      <c r="G733" s="589">
        <v>0</v>
      </c>
      <c r="H733" s="589">
        <v>17</v>
      </c>
      <c r="I733" s="590">
        <v>1</v>
      </c>
    </row>
    <row r="734" spans="1:9" x14ac:dyDescent="0.2">
      <c r="A734" s="1129" t="s">
        <v>68</v>
      </c>
      <c r="B734" s="583" t="s">
        <v>10</v>
      </c>
      <c r="C734" s="584">
        <v>1843</v>
      </c>
      <c r="D734" s="585">
        <v>26</v>
      </c>
      <c r="E734" s="585">
        <v>0</v>
      </c>
      <c r="F734" s="585">
        <v>71</v>
      </c>
      <c r="G734" s="585">
        <v>0</v>
      </c>
      <c r="H734" s="585">
        <v>1704</v>
      </c>
      <c r="I734" s="586">
        <v>42</v>
      </c>
    </row>
    <row r="735" spans="1:9" x14ac:dyDescent="0.2">
      <c r="A735" s="1129"/>
      <c r="B735" s="587" t="s">
        <v>1210</v>
      </c>
      <c r="C735" s="588">
        <v>13</v>
      </c>
      <c r="D735" s="589">
        <v>0</v>
      </c>
      <c r="E735" s="589">
        <v>0</v>
      </c>
      <c r="F735" s="589">
        <v>0</v>
      </c>
      <c r="G735" s="589">
        <v>0</v>
      </c>
      <c r="H735" s="589">
        <v>13</v>
      </c>
      <c r="I735" s="590">
        <v>0</v>
      </c>
    </row>
    <row r="736" spans="1:9" x14ac:dyDescent="0.2">
      <c r="A736" s="1129"/>
      <c r="B736" s="587" t="s">
        <v>170</v>
      </c>
      <c r="C736" s="588">
        <v>1830</v>
      </c>
      <c r="D736" s="589">
        <v>26</v>
      </c>
      <c r="E736" s="589">
        <v>0</v>
      </c>
      <c r="F736" s="589">
        <v>71</v>
      </c>
      <c r="G736" s="589">
        <v>0</v>
      </c>
      <c r="H736" s="589">
        <v>1691</v>
      </c>
      <c r="I736" s="590">
        <v>42</v>
      </c>
    </row>
    <row r="737" spans="1:9" x14ac:dyDescent="0.2">
      <c r="A737" s="1129" t="s">
        <v>69</v>
      </c>
      <c r="B737" s="583" t="s">
        <v>10</v>
      </c>
      <c r="C737" s="584">
        <v>13842</v>
      </c>
      <c r="D737" s="585">
        <v>320</v>
      </c>
      <c r="E737" s="585">
        <v>1</v>
      </c>
      <c r="F737" s="585">
        <v>1045</v>
      </c>
      <c r="G737" s="585">
        <v>1</v>
      </c>
      <c r="H737" s="585">
        <v>11838</v>
      </c>
      <c r="I737" s="586">
        <v>637</v>
      </c>
    </row>
    <row r="738" spans="1:9" x14ac:dyDescent="0.2">
      <c r="A738" s="1129"/>
      <c r="B738" s="587" t="s">
        <v>1211</v>
      </c>
      <c r="C738" s="588">
        <v>1</v>
      </c>
      <c r="D738" s="589">
        <v>0</v>
      </c>
      <c r="E738" s="589">
        <v>0</v>
      </c>
      <c r="F738" s="589">
        <v>0</v>
      </c>
      <c r="G738" s="589">
        <v>0</v>
      </c>
      <c r="H738" s="589">
        <v>0</v>
      </c>
      <c r="I738" s="590">
        <v>1</v>
      </c>
    </row>
    <row r="739" spans="1:9" x14ac:dyDescent="0.2">
      <c r="A739" s="1129"/>
      <c r="B739" s="587" t="s">
        <v>1212</v>
      </c>
      <c r="C739" s="588">
        <v>246</v>
      </c>
      <c r="D739" s="589">
        <v>5</v>
      </c>
      <c r="E739" s="589">
        <v>0</v>
      </c>
      <c r="F739" s="589">
        <v>27</v>
      </c>
      <c r="G739" s="589">
        <v>0</v>
      </c>
      <c r="H739" s="589">
        <v>209</v>
      </c>
      <c r="I739" s="590">
        <v>5</v>
      </c>
    </row>
    <row r="740" spans="1:9" x14ac:dyDescent="0.2">
      <c r="A740" s="1129"/>
      <c r="B740" s="587" t="s">
        <v>941</v>
      </c>
      <c r="C740" s="588">
        <v>14</v>
      </c>
      <c r="D740" s="589">
        <v>0</v>
      </c>
      <c r="E740" s="589">
        <v>0</v>
      </c>
      <c r="F740" s="589">
        <v>0</v>
      </c>
      <c r="G740" s="589">
        <v>0</v>
      </c>
      <c r="H740" s="589">
        <v>14</v>
      </c>
      <c r="I740" s="590">
        <v>0</v>
      </c>
    </row>
    <row r="741" spans="1:9" x14ac:dyDescent="0.2">
      <c r="A741" s="1129"/>
      <c r="B741" s="587" t="s">
        <v>1213</v>
      </c>
      <c r="C741" s="588">
        <v>1</v>
      </c>
      <c r="D741" s="589">
        <v>0</v>
      </c>
      <c r="E741" s="589">
        <v>0</v>
      </c>
      <c r="F741" s="589">
        <v>0</v>
      </c>
      <c r="G741" s="589">
        <v>0</v>
      </c>
      <c r="H741" s="589">
        <v>1</v>
      </c>
      <c r="I741" s="590">
        <v>0</v>
      </c>
    </row>
    <row r="742" spans="1:9" x14ac:dyDescent="0.2">
      <c r="A742" s="1129"/>
      <c r="B742" s="587" t="s">
        <v>1214</v>
      </c>
      <c r="C742" s="588">
        <v>5</v>
      </c>
      <c r="D742" s="589">
        <v>1</v>
      </c>
      <c r="E742" s="589">
        <v>0</v>
      </c>
      <c r="F742" s="589">
        <v>0</v>
      </c>
      <c r="G742" s="589">
        <v>0</v>
      </c>
      <c r="H742" s="589">
        <v>4</v>
      </c>
      <c r="I742" s="590">
        <v>0</v>
      </c>
    </row>
    <row r="743" spans="1:9" x14ac:dyDescent="0.2">
      <c r="A743" s="1129"/>
      <c r="B743" s="587" t="s">
        <v>1215</v>
      </c>
      <c r="C743" s="588">
        <v>2</v>
      </c>
      <c r="D743" s="589">
        <v>0</v>
      </c>
      <c r="E743" s="589">
        <v>0</v>
      </c>
      <c r="F743" s="589">
        <v>0</v>
      </c>
      <c r="G743" s="589">
        <v>0</v>
      </c>
      <c r="H743" s="589">
        <v>1</v>
      </c>
      <c r="I743" s="590">
        <v>1</v>
      </c>
    </row>
    <row r="744" spans="1:9" x14ac:dyDescent="0.2">
      <c r="A744" s="1129"/>
      <c r="B744" s="587" t="s">
        <v>1216</v>
      </c>
      <c r="C744" s="588">
        <v>5</v>
      </c>
      <c r="D744" s="589">
        <v>0</v>
      </c>
      <c r="E744" s="589">
        <v>0</v>
      </c>
      <c r="F744" s="589">
        <v>0</v>
      </c>
      <c r="G744" s="589">
        <v>0</v>
      </c>
      <c r="H744" s="589">
        <v>5</v>
      </c>
      <c r="I744" s="590">
        <v>0</v>
      </c>
    </row>
    <row r="745" spans="1:9" x14ac:dyDescent="0.2">
      <c r="A745" s="1129"/>
      <c r="B745" s="587" t="s">
        <v>1217</v>
      </c>
      <c r="C745" s="588">
        <v>17</v>
      </c>
      <c r="D745" s="589">
        <v>0</v>
      </c>
      <c r="E745" s="589">
        <v>0</v>
      </c>
      <c r="F745" s="589">
        <v>0</v>
      </c>
      <c r="G745" s="589">
        <v>0</v>
      </c>
      <c r="H745" s="589">
        <v>17</v>
      </c>
      <c r="I745" s="590">
        <v>0</v>
      </c>
    </row>
    <row r="746" spans="1:9" x14ac:dyDescent="0.2">
      <c r="A746" s="1129"/>
      <c r="B746" s="587" t="s">
        <v>1218</v>
      </c>
      <c r="C746" s="588">
        <v>9</v>
      </c>
      <c r="D746" s="589">
        <v>0</v>
      </c>
      <c r="E746" s="589">
        <v>0</v>
      </c>
      <c r="F746" s="589">
        <v>0</v>
      </c>
      <c r="G746" s="589">
        <v>0</v>
      </c>
      <c r="H746" s="589">
        <v>9</v>
      </c>
      <c r="I746" s="590">
        <v>0</v>
      </c>
    </row>
    <row r="747" spans="1:9" x14ac:dyDescent="0.2">
      <c r="A747" s="1129"/>
      <c r="B747" s="587" t="s">
        <v>1219</v>
      </c>
      <c r="C747" s="588">
        <v>10</v>
      </c>
      <c r="D747" s="589">
        <v>0</v>
      </c>
      <c r="E747" s="589">
        <v>0</v>
      </c>
      <c r="F747" s="589">
        <v>1</v>
      </c>
      <c r="G747" s="589">
        <v>0</v>
      </c>
      <c r="H747" s="589">
        <v>9</v>
      </c>
      <c r="I747" s="590">
        <v>0</v>
      </c>
    </row>
    <row r="748" spans="1:9" x14ac:dyDescent="0.2">
      <c r="A748" s="1129"/>
      <c r="B748" s="587" t="s">
        <v>172</v>
      </c>
      <c r="C748" s="588">
        <v>341</v>
      </c>
      <c r="D748" s="589">
        <v>1</v>
      </c>
      <c r="E748" s="589">
        <v>0</v>
      </c>
      <c r="F748" s="589">
        <v>14</v>
      </c>
      <c r="G748" s="589">
        <v>0</v>
      </c>
      <c r="H748" s="589">
        <v>318</v>
      </c>
      <c r="I748" s="590">
        <v>8</v>
      </c>
    </row>
    <row r="749" spans="1:9" x14ac:dyDescent="0.2">
      <c r="A749" s="1129"/>
      <c r="B749" s="587" t="s">
        <v>1220</v>
      </c>
      <c r="C749" s="588">
        <v>1</v>
      </c>
      <c r="D749" s="589">
        <v>0</v>
      </c>
      <c r="E749" s="589">
        <v>0</v>
      </c>
      <c r="F749" s="589">
        <v>0</v>
      </c>
      <c r="G749" s="589">
        <v>0</v>
      </c>
      <c r="H749" s="589">
        <v>1</v>
      </c>
      <c r="I749" s="590">
        <v>0</v>
      </c>
    </row>
    <row r="750" spans="1:9" x14ac:dyDescent="0.2">
      <c r="A750" s="1129"/>
      <c r="B750" s="587" t="s">
        <v>1221</v>
      </c>
      <c r="C750" s="588">
        <v>9</v>
      </c>
      <c r="D750" s="589">
        <v>0</v>
      </c>
      <c r="E750" s="589">
        <v>0</v>
      </c>
      <c r="F750" s="589">
        <v>1</v>
      </c>
      <c r="G750" s="589">
        <v>0</v>
      </c>
      <c r="H750" s="589">
        <v>8</v>
      </c>
      <c r="I750" s="590">
        <v>0</v>
      </c>
    </row>
    <row r="751" spans="1:9" x14ac:dyDescent="0.2">
      <c r="A751" s="1129"/>
      <c r="B751" s="587" t="s">
        <v>1224</v>
      </c>
      <c r="C751" s="588">
        <v>155</v>
      </c>
      <c r="D751" s="589">
        <v>5</v>
      </c>
      <c r="E751" s="589">
        <v>0</v>
      </c>
      <c r="F751" s="589">
        <v>6</v>
      </c>
      <c r="G751" s="589">
        <v>0</v>
      </c>
      <c r="H751" s="589">
        <v>144</v>
      </c>
      <c r="I751" s="590">
        <v>0</v>
      </c>
    </row>
    <row r="752" spans="1:9" x14ac:dyDescent="0.2">
      <c r="A752" s="1129"/>
      <c r="B752" s="587" t="s">
        <v>1225</v>
      </c>
      <c r="C752" s="588">
        <v>58</v>
      </c>
      <c r="D752" s="589">
        <v>0</v>
      </c>
      <c r="E752" s="589">
        <v>0</v>
      </c>
      <c r="F752" s="589">
        <v>0</v>
      </c>
      <c r="G752" s="589">
        <v>0</v>
      </c>
      <c r="H752" s="589">
        <v>57</v>
      </c>
      <c r="I752" s="590">
        <v>1</v>
      </c>
    </row>
    <row r="753" spans="1:9" ht="24" x14ac:dyDescent="0.2">
      <c r="A753" s="1129"/>
      <c r="B753" s="587" t="s">
        <v>1226</v>
      </c>
      <c r="C753" s="588">
        <v>70</v>
      </c>
      <c r="D753" s="589">
        <v>1</v>
      </c>
      <c r="E753" s="589">
        <v>0</v>
      </c>
      <c r="F753" s="589">
        <v>9</v>
      </c>
      <c r="G753" s="589">
        <v>0</v>
      </c>
      <c r="H753" s="589">
        <v>60</v>
      </c>
      <c r="I753" s="590">
        <v>0</v>
      </c>
    </row>
    <row r="754" spans="1:9" x14ac:dyDescent="0.2">
      <c r="A754" s="1129"/>
      <c r="B754" s="587" t="s">
        <v>1227</v>
      </c>
      <c r="C754" s="588">
        <v>4816</v>
      </c>
      <c r="D754" s="589">
        <v>12</v>
      </c>
      <c r="E754" s="589">
        <v>0</v>
      </c>
      <c r="F754" s="589">
        <v>216</v>
      </c>
      <c r="G754" s="589">
        <v>0</v>
      </c>
      <c r="H754" s="589">
        <v>4518</v>
      </c>
      <c r="I754" s="590">
        <v>70</v>
      </c>
    </row>
    <row r="755" spans="1:9" x14ac:dyDescent="0.2">
      <c r="A755" s="1129"/>
      <c r="B755" s="587" t="s">
        <v>1228</v>
      </c>
      <c r="C755" s="588">
        <v>6</v>
      </c>
      <c r="D755" s="589">
        <v>0</v>
      </c>
      <c r="E755" s="589">
        <v>0</v>
      </c>
      <c r="F755" s="589">
        <v>0</v>
      </c>
      <c r="G755" s="589">
        <v>0</v>
      </c>
      <c r="H755" s="589">
        <v>6</v>
      </c>
      <c r="I755" s="590">
        <v>0</v>
      </c>
    </row>
    <row r="756" spans="1:9" x14ac:dyDescent="0.2">
      <c r="A756" s="1129"/>
      <c r="B756" s="587" t="s">
        <v>1229</v>
      </c>
      <c r="C756" s="588">
        <v>7</v>
      </c>
      <c r="D756" s="589">
        <v>0</v>
      </c>
      <c r="E756" s="589">
        <v>0</v>
      </c>
      <c r="F756" s="589">
        <v>0</v>
      </c>
      <c r="G756" s="589">
        <v>0</v>
      </c>
      <c r="H756" s="589">
        <v>7</v>
      </c>
      <c r="I756" s="590">
        <v>0</v>
      </c>
    </row>
    <row r="757" spans="1:9" x14ac:dyDescent="0.2">
      <c r="A757" s="1129"/>
      <c r="B757" s="587" t="s">
        <v>1230</v>
      </c>
      <c r="C757" s="588">
        <v>5</v>
      </c>
      <c r="D757" s="589">
        <v>0</v>
      </c>
      <c r="E757" s="589">
        <v>0</v>
      </c>
      <c r="F757" s="589">
        <v>0</v>
      </c>
      <c r="G757" s="589">
        <v>0</v>
      </c>
      <c r="H757" s="589">
        <v>5</v>
      </c>
      <c r="I757" s="590">
        <v>0</v>
      </c>
    </row>
    <row r="758" spans="1:9" x14ac:dyDescent="0.2">
      <c r="A758" s="1129"/>
      <c r="B758" s="587" t="s">
        <v>1231</v>
      </c>
      <c r="C758" s="588">
        <v>95</v>
      </c>
      <c r="D758" s="589">
        <v>3</v>
      </c>
      <c r="E758" s="589">
        <v>0</v>
      </c>
      <c r="F758" s="589">
        <v>2</v>
      </c>
      <c r="G758" s="589">
        <v>0</v>
      </c>
      <c r="H758" s="589">
        <v>90</v>
      </c>
      <c r="I758" s="590">
        <v>0</v>
      </c>
    </row>
    <row r="759" spans="1:9" x14ac:dyDescent="0.2">
      <c r="A759" s="1129"/>
      <c r="B759" s="587" t="s">
        <v>171</v>
      </c>
      <c r="C759" s="588">
        <v>7934</v>
      </c>
      <c r="D759" s="589">
        <v>292</v>
      </c>
      <c r="E759" s="589">
        <v>1</v>
      </c>
      <c r="F759" s="589">
        <v>768</v>
      </c>
      <c r="G759" s="589">
        <v>1</v>
      </c>
      <c r="H759" s="589">
        <v>6322</v>
      </c>
      <c r="I759" s="590">
        <v>550</v>
      </c>
    </row>
    <row r="760" spans="1:9" x14ac:dyDescent="0.2">
      <c r="A760" s="1129"/>
      <c r="B760" s="587" t="s">
        <v>1232</v>
      </c>
      <c r="C760" s="588">
        <v>4</v>
      </c>
      <c r="D760" s="589">
        <v>0</v>
      </c>
      <c r="E760" s="589">
        <v>0</v>
      </c>
      <c r="F760" s="589">
        <v>0</v>
      </c>
      <c r="G760" s="589">
        <v>0</v>
      </c>
      <c r="H760" s="589">
        <v>4</v>
      </c>
      <c r="I760" s="590">
        <v>0</v>
      </c>
    </row>
    <row r="761" spans="1:9" x14ac:dyDescent="0.2">
      <c r="A761" s="1129"/>
      <c r="B761" s="587" t="s">
        <v>1233</v>
      </c>
      <c r="C761" s="588">
        <v>20</v>
      </c>
      <c r="D761" s="589">
        <v>0</v>
      </c>
      <c r="E761" s="589">
        <v>0</v>
      </c>
      <c r="F761" s="589">
        <v>0</v>
      </c>
      <c r="G761" s="589">
        <v>0</v>
      </c>
      <c r="H761" s="589">
        <v>19</v>
      </c>
      <c r="I761" s="590">
        <v>1</v>
      </c>
    </row>
    <row r="762" spans="1:9" x14ac:dyDescent="0.2">
      <c r="A762" s="1129"/>
      <c r="B762" s="587" t="s">
        <v>1234</v>
      </c>
      <c r="C762" s="588">
        <v>8</v>
      </c>
      <c r="D762" s="589">
        <v>0</v>
      </c>
      <c r="E762" s="589">
        <v>0</v>
      </c>
      <c r="F762" s="589">
        <v>1</v>
      </c>
      <c r="G762" s="589">
        <v>0</v>
      </c>
      <c r="H762" s="589">
        <v>7</v>
      </c>
      <c r="I762" s="590">
        <v>0</v>
      </c>
    </row>
    <row r="763" spans="1:9" x14ac:dyDescent="0.2">
      <c r="A763" s="1129"/>
      <c r="B763" s="587" t="s">
        <v>1236</v>
      </c>
      <c r="C763" s="588">
        <v>3</v>
      </c>
      <c r="D763" s="589">
        <v>0</v>
      </c>
      <c r="E763" s="589">
        <v>0</v>
      </c>
      <c r="F763" s="589">
        <v>0</v>
      </c>
      <c r="G763" s="589">
        <v>0</v>
      </c>
      <c r="H763" s="589">
        <v>3</v>
      </c>
      <c r="I763" s="590">
        <v>0</v>
      </c>
    </row>
    <row r="764" spans="1:9" x14ac:dyDescent="0.2">
      <c r="A764" s="582" t="s">
        <v>2917</v>
      </c>
      <c r="B764" s="583" t="s">
        <v>10</v>
      </c>
      <c r="C764" s="584">
        <v>23945</v>
      </c>
      <c r="D764" s="585">
        <v>150</v>
      </c>
      <c r="E764" s="585">
        <v>2</v>
      </c>
      <c r="F764" s="585">
        <v>265</v>
      </c>
      <c r="G764" s="585">
        <v>0</v>
      </c>
      <c r="H764" s="585">
        <v>23294</v>
      </c>
      <c r="I764" s="586">
        <v>234</v>
      </c>
    </row>
    <row r="765" spans="1:9" x14ac:dyDescent="0.2">
      <c r="A765" s="1129" t="s">
        <v>41</v>
      </c>
      <c r="B765" s="583" t="s">
        <v>10</v>
      </c>
      <c r="C765" s="584">
        <v>12</v>
      </c>
      <c r="D765" s="585">
        <v>0</v>
      </c>
      <c r="E765" s="585">
        <v>0</v>
      </c>
      <c r="F765" s="585">
        <v>0</v>
      </c>
      <c r="G765" s="585">
        <v>0</v>
      </c>
      <c r="H765" s="585">
        <v>11</v>
      </c>
      <c r="I765" s="586">
        <v>1</v>
      </c>
    </row>
    <row r="766" spans="1:9" x14ac:dyDescent="0.2">
      <c r="A766" s="1129"/>
      <c r="B766" s="587" t="s">
        <v>906</v>
      </c>
      <c r="C766" s="588">
        <v>5</v>
      </c>
      <c r="D766" s="589">
        <v>0</v>
      </c>
      <c r="E766" s="589">
        <v>0</v>
      </c>
      <c r="F766" s="589">
        <v>0</v>
      </c>
      <c r="G766" s="589">
        <v>0</v>
      </c>
      <c r="H766" s="589">
        <v>5</v>
      </c>
      <c r="I766" s="590">
        <v>0</v>
      </c>
    </row>
    <row r="767" spans="1:9" x14ac:dyDescent="0.2">
      <c r="A767" s="1129"/>
      <c r="B767" s="587" t="s">
        <v>1555</v>
      </c>
      <c r="C767" s="588">
        <v>3</v>
      </c>
      <c r="D767" s="589">
        <v>0</v>
      </c>
      <c r="E767" s="589">
        <v>0</v>
      </c>
      <c r="F767" s="589">
        <v>0</v>
      </c>
      <c r="G767" s="589">
        <v>0</v>
      </c>
      <c r="H767" s="589">
        <v>2</v>
      </c>
      <c r="I767" s="590">
        <v>1</v>
      </c>
    </row>
    <row r="768" spans="1:9" x14ac:dyDescent="0.2">
      <c r="A768" s="1129"/>
      <c r="B768" s="587" t="s">
        <v>907</v>
      </c>
      <c r="C768" s="588">
        <v>4</v>
      </c>
      <c r="D768" s="589">
        <v>0</v>
      </c>
      <c r="E768" s="589">
        <v>0</v>
      </c>
      <c r="F768" s="589">
        <v>0</v>
      </c>
      <c r="G768" s="589">
        <v>0</v>
      </c>
      <c r="H768" s="589">
        <v>4</v>
      </c>
      <c r="I768" s="590">
        <v>0</v>
      </c>
    </row>
    <row r="769" spans="1:9" x14ac:dyDescent="0.2">
      <c r="A769" s="1129" t="s">
        <v>43</v>
      </c>
      <c r="B769" s="583" t="s">
        <v>10</v>
      </c>
      <c r="C769" s="584">
        <v>437</v>
      </c>
      <c r="D769" s="585">
        <v>3</v>
      </c>
      <c r="E769" s="585">
        <v>0</v>
      </c>
      <c r="F769" s="585">
        <v>7</v>
      </c>
      <c r="G769" s="585">
        <v>0</v>
      </c>
      <c r="H769" s="585">
        <v>420</v>
      </c>
      <c r="I769" s="586">
        <v>7</v>
      </c>
    </row>
    <row r="770" spans="1:9" x14ac:dyDescent="0.2">
      <c r="A770" s="1129"/>
      <c r="B770" s="587" t="s">
        <v>910</v>
      </c>
      <c r="C770" s="588">
        <v>437</v>
      </c>
      <c r="D770" s="589">
        <v>3</v>
      </c>
      <c r="E770" s="589">
        <v>0</v>
      </c>
      <c r="F770" s="589">
        <v>7</v>
      </c>
      <c r="G770" s="589">
        <v>0</v>
      </c>
      <c r="H770" s="589">
        <v>420</v>
      </c>
      <c r="I770" s="590">
        <v>7</v>
      </c>
    </row>
    <row r="771" spans="1:9" x14ac:dyDescent="0.2">
      <c r="A771" s="1129" t="s">
        <v>44</v>
      </c>
      <c r="B771" s="583" t="s">
        <v>10</v>
      </c>
      <c r="C771" s="584">
        <v>28</v>
      </c>
      <c r="D771" s="585">
        <v>0</v>
      </c>
      <c r="E771" s="585">
        <v>0</v>
      </c>
      <c r="F771" s="585">
        <v>1</v>
      </c>
      <c r="G771" s="585">
        <v>0</v>
      </c>
      <c r="H771" s="585">
        <v>27</v>
      </c>
      <c r="I771" s="586">
        <v>0</v>
      </c>
    </row>
    <row r="772" spans="1:9" x14ac:dyDescent="0.2">
      <c r="A772" s="1129"/>
      <c r="B772" s="587" t="s">
        <v>918</v>
      </c>
      <c r="C772" s="588">
        <v>2</v>
      </c>
      <c r="D772" s="589">
        <v>0</v>
      </c>
      <c r="E772" s="589">
        <v>0</v>
      </c>
      <c r="F772" s="589">
        <v>0</v>
      </c>
      <c r="G772" s="589">
        <v>0</v>
      </c>
      <c r="H772" s="589">
        <v>2</v>
      </c>
      <c r="I772" s="590">
        <v>0</v>
      </c>
    </row>
    <row r="773" spans="1:9" x14ac:dyDescent="0.2">
      <c r="A773" s="1129"/>
      <c r="B773" s="587" t="s">
        <v>3069</v>
      </c>
      <c r="C773" s="588">
        <v>1</v>
      </c>
      <c r="D773" s="589">
        <v>0</v>
      </c>
      <c r="E773" s="589">
        <v>0</v>
      </c>
      <c r="F773" s="589">
        <v>0</v>
      </c>
      <c r="G773" s="589">
        <v>0</v>
      </c>
      <c r="H773" s="589">
        <v>1</v>
      </c>
      <c r="I773" s="590">
        <v>0</v>
      </c>
    </row>
    <row r="774" spans="1:9" x14ac:dyDescent="0.2">
      <c r="A774" s="1129"/>
      <c r="B774" s="587" t="s">
        <v>923</v>
      </c>
      <c r="C774" s="588">
        <v>25</v>
      </c>
      <c r="D774" s="589">
        <v>0</v>
      </c>
      <c r="E774" s="589">
        <v>0</v>
      </c>
      <c r="F774" s="589">
        <v>1</v>
      </c>
      <c r="G774" s="589">
        <v>0</v>
      </c>
      <c r="H774" s="589">
        <v>24</v>
      </c>
      <c r="I774" s="590">
        <v>0</v>
      </c>
    </row>
    <row r="775" spans="1:9" x14ac:dyDescent="0.2">
      <c r="A775" s="1129" t="s">
        <v>2910</v>
      </c>
      <c r="B775" s="583" t="s">
        <v>10</v>
      </c>
      <c r="C775" s="584">
        <v>5</v>
      </c>
      <c r="D775" s="585">
        <v>0</v>
      </c>
      <c r="E775" s="585">
        <v>0</v>
      </c>
      <c r="F775" s="585">
        <v>1</v>
      </c>
      <c r="G775" s="585">
        <v>0</v>
      </c>
      <c r="H775" s="585">
        <v>4</v>
      </c>
      <c r="I775" s="586">
        <v>0</v>
      </c>
    </row>
    <row r="776" spans="1:9" x14ac:dyDescent="0.2">
      <c r="A776" s="1129"/>
      <c r="B776" s="587" t="s">
        <v>3071</v>
      </c>
      <c r="C776" s="588">
        <v>2</v>
      </c>
      <c r="D776" s="589">
        <v>0</v>
      </c>
      <c r="E776" s="589">
        <v>0</v>
      </c>
      <c r="F776" s="589">
        <v>0</v>
      </c>
      <c r="G776" s="589">
        <v>0</v>
      </c>
      <c r="H776" s="589">
        <v>2</v>
      </c>
      <c r="I776" s="590">
        <v>0</v>
      </c>
    </row>
    <row r="777" spans="1:9" x14ac:dyDescent="0.2">
      <c r="A777" s="1129"/>
      <c r="B777" s="587" t="s">
        <v>1011</v>
      </c>
      <c r="C777" s="588">
        <v>1</v>
      </c>
      <c r="D777" s="589">
        <v>0</v>
      </c>
      <c r="E777" s="589">
        <v>0</v>
      </c>
      <c r="F777" s="589">
        <v>1</v>
      </c>
      <c r="G777" s="589">
        <v>0</v>
      </c>
      <c r="H777" s="589">
        <v>0</v>
      </c>
      <c r="I777" s="590">
        <v>0</v>
      </c>
    </row>
    <row r="778" spans="1:9" x14ac:dyDescent="0.2">
      <c r="A778" s="1129"/>
      <c r="B778" s="587" t="s">
        <v>1012</v>
      </c>
      <c r="C778" s="588">
        <v>2</v>
      </c>
      <c r="D778" s="589">
        <v>0</v>
      </c>
      <c r="E778" s="589">
        <v>0</v>
      </c>
      <c r="F778" s="589">
        <v>0</v>
      </c>
      <c r="G778" s="589">
        <v>0</v>
      </c>
      <c r="H778" s="589">
        <v>2</v>
      </c>
      <c r="I778" s="590">
        <v>0</v>
      </c>
    </row>
    <row r="779" spans="1:9" x14ac:dyDescent="0.2">
      <c r="A779" s="1129" t="s">
        <v>255</v>
      </c>
      <c r="B779" s="583" t="s">
        <v>10</v>
      </c>
      <c r="C779" s="584">
        <v>25</v>
      </c>
      <c r="D779" s="585">
        <v>0</v>
      </c>
      <c r="E779" s="585">
        <v>0</v>
      </c>
      <c r="F779" s="585">
        <v>3</v>
      </c>
      <c r="G779" s="585">
        <v>0</v>
      </c>
      <c r="H779" s="585">
        <v>21</v>
      </c>
      <c r="I779" s="586">
        <v>1</v>
      </c>
    </row>
    <row r="780" spans="1:9" x14ac:dyDescent="0.2">
      <c r="A780" s="1129"/>
      <c r="B780" s="587" t="s">
        <v>936</v>
      </c>
      <c r="C780" s="588">
        <v>8</v>
      </c>
      <c r="D780" s="589">
        <v>0</v>
      </c>
      <c r="E780" s="589">
        <v>0</v>
      </c>
      <c r="F780" s="589">
        <v>1</v>
      </c>
      <c r="G780" s="589">
        <v>0</v>
      </c>
      <c r="H780" s="589">
        <v>7</v>
      </c>
      <c r="I780" s="590">
        <v>0</v>
      </c>
    </row>
    <row r="781" spans="1:9" x14ac:dyDescent="0.2">
      <c r="A781" s="1129"/>
      <c r="B781" s="587" t="s">
        <v>937</v>
      </c>
      <c r="C781" s="588">
        <v>11</v>
      </c>
      <c r="D781" s="589">
        <v>0</v>
      </c>
      <c r="E781" s="589">
        <v>0</v>
      </c>
      <c r="F781" s="589">
        <v>1</v>
      </c>
      <c r="G781" s="589">
        <v>0</v>
      </c>
      <c r="H781" s="589">
        <v>9</v>
      </c>
      <c r="I781" s="590">
        <v>1</v>
      </c>
    </row>
    <row r="782" spans="1:9" ht="24" x14ac:dyDescent="0.2">
      <c r="A782" s="1129"/>
      <c r="B782" s="587" t="s">
        <v>938</v>
      </c>
      <c r="C782" s="588">
        <v>6</v>
      </c>
      <c r="D782" s="589">
        <v>0</v>
      </c>
      <c r="E782" s="589">
        <v>0</v>
      </c>
      <c r="F782" s="589">
        <v>1</v>
      </c>
      <c r="G782" s="589">
        <v>0</v>
      </c>
      <c r="H782" s="589">
        <v>5</v>
      </c>
      <c r="I782" s="590">
        <v>0</v>
      </c>
    </row>
    <row r="783" spans="1:9" x14ac:dyDescent="0.2">
      <c r="A783" s="1129" t="s">
        <v>47</v>
      </c>
      <c r="B783" s="583" t="s">
        <v>10</v>
      </c>
      <c r="C783" s="584">
        <v>9230</v>
      </c>
      <c r="D783" s="585">
        <v>48</v>
      </c>
      <c r="E783" s="585">
        <v>1</v>
      </c>
      <c r="F783" s="585">
        <v>80</v>
      </c>
      <c r="G783" s="585">
        <v>0</v>
      </c>
      <c r="H783" s="585">
        <v>9010</v>
      </c>
      <c r="I783" s="586">
        <v>91</v>
      </c>
    </row>
    <row r="784" spans="1:9" x14ac:dyDescent="0.2">
      <c r="A784" s="1129"/>
      <c r="B784" s="587" t="s">
        <v>925</v>
      </c>
      <c r="C784" s="588">
        <v>26</v>
      </c>
      <c r="D784" s="589">
        <v>0</v>
      </c>
      <c r="E784" s="589">
        <v>0</v>
      </c>
      <c r="F784" s="589">
        <v>0</v>
      </c>
      <c r="G784" s="589">
        <v>0</v>
      </c>
      <c r="H784" s="589">
        <v>26</v>
      </c>
      <c r="I784" s="590">
        <v>0</v>
      </c>
    </row>
    <row r="785" spans="1:9" x14ac:dyDescent="0.2">
      <c r="A785" s="1129"/>
      <c r="B785" s="587" t="s">
        <v>926</v>
      </c>
      <c r="C785" s="588">
        <v>21</v>
      </c>
      <c r="D785" s="589">
        <v>0</v>
      </c>
      <c r="E785" s="589">
        <v>0</v>
      </c>
      <c r="F785" s="589">
        <v>0</v>
      </c>
      <c r="G785" s="589">
        <v>0</v>
      </c>
      <c r="H785" s="589">
        <v>21</v>
      </c>
      <c r="I785" s="590">
        <v>0</v>
      </c>
    </row>
    <row r="786" spans="1:9" x14ac:dyDescent="0.2">
      <c r="A786" s="1129"/>
      <c r="B786" s="587" t="s">
        <v>1184</v>
      </c>
      <c r="C786" s="588">
        <v>26</v>
      </c>
      <c r="D786" s="589">
        <v>0</v>
      </c>
      <c r="E786" s="589">
        <v>0</v>
      </c>
      <c r="F786" s="589">
        <v>0</v>
      </c>
      <c r="G786" s="589">
        <v>0</v>
      </c>
      <c r="H786" s="589">
        <v>26</v>
      </c>
      <c r="I786" s="590">
        <v>0</v>
      </c>
    </row>
    <row r="787" spans="1:9" x14ac:dyDescent="0.2">
      <c r="A787" s="1129"/>
      <c r="B787" s="587" t="s">
        <v>927</v>
      </c>
      <c r="C787" s="588">
        <v>5</v>
      </c>
      <c r="D787" s="589">
        <v>0</v>
      </c>
      <c r="E787" s="589">
        <v>0</v>
      </c>
      <c r="F787" s="589">
        <v>1</v>
      </c>
      <c r="G787" s="589">
        <v>0</v>
      </c>
      <c r="H787" s="589">
        <v>4</v>
      </c>
      <c r="I787" s="590">
        <v>0</v>
      </c>
    </row>
    <row r="788" spans="1:9" x14ac:dyDescent="0.2">
      <c r="A788" s="1129"/>
      <c r="B788" s="587" t="s">
        <v>928</v>
      </c>
      <c r="C788" s="588">
        <v>2</v>
      </c>
      <c r="D788" s="589">
        <v>0</v>
      </c>
      <c r="E788" s="589">
        <v>0</v>
      </c>
      <c r="F788" s="589">
        <v>0</v>
      </c>
      <c r="G788" s="589">
        <v>0</v>
      </c>
      <c r="H788" s="589">
        <v>2</v>
      </c>
      <c r="I788" s="590">
        <v>0</v>
      </c>
    </row>
    <row r="789" spans="1:9" x14ac:dyDescent="0.2">
      <c r="A789" s="1129"/>
      <c r="B789" s="587" t="s">
        <v>929</v>
      </c>
      <c r="C789" s="588">
        <v>14</v>
      </c>
      <c r="D789" s="589">
        <v>0</v>
      </c>
      <c r="E789" s="589">
        <v>0</v>
      </c>
      <c r="F789" s="589">
        <v>1</v>
      </c>
      <c r="G789" s="589">
        <v>0</v>
      </c>
      <c r="H789" s="589">
        <v>13</v>
      </c>
      <c r="I789" s="590">
        <v>0</v>
      </c>
    </row>
    <row r="790" spans="1:9" x14ac:dyDescent="0.2">
      <c r="A790" s="1129"/>
      <c r="B790" s="587" t="s">
        <v>930</v>
      </c>
      <c r="C790" s="588">
        <v>140</v>
      </c>
      <c r="D790" s="589">
        <v>2</v>
      </c>
      <c r="E790" s="589">
        <v>0</v>
      </c>
      <c r="F790" s="589">
        <v>1</v>
      </c>
      <c r="G790" s="589">
        <v>0</v>
      </c>
      <c r="H790" s="589">
        <v>136</v>
      </c>
      <c r="I790" s="590">
        <v>1</v>
      </c>
    </row>
    <row r="791" spans="1:9" x14ac:dyDescent="0.2">
      <c r="A791" s="1129"/>
      <c r="B791" s="587" t="s">
        <v>152</v>
      </c>
      <c r="C791" s="588">
        <v>8937</v>
      </c>
      <c r="D791" s="589">
        <v>46</v>
      </c>
      <c r="E791" s="589">
        <v>1</v>
      </c>
      <c r="F791" s="589">
        <v>77</v>
      </c>
      <c r="G791" s="589">
        <v>0</v>
      </c>
      <c r="H791" s="589">
        <v>8723</v>
      </c>
      <c r="I791" s="590">
        <v>90</v>
      </c>
    </row>
    <row r="792" spans="1:9" x14ac:dyDescent="0.2">
      <c r="A792" s="1129"/>
      <c r="B792" s="587" t="s">
        <v>931</v>
      </c>
      <c r="C792" s="588">
        <v>9</v>
      </c>
      <c r="D792" s="589">
        <v>0</v>
      </c>
      <c r="E792" s="589">
        <v>0</v>
      </c>
      <c r="F792" s="589">
        <v>0</v>
      </c>
      <c r="G792" s="589">
        <v>0</v>
      </c>
      <c r="H792" s="589">
        <v>9</v>
      </c>
      <c r="I792" s="590">
        <v>0</v>
      </c>
    </row>
    <row r="793" spans="1:9" x14ac:dyDescent="0.2">
      <c r="A793" s="1129"/>
      <c r="B793" s="587" t="s">
        <v>932</v>
      </c>
      <c r="C793" s="588">
        <v>15</v>
      </c>
      <c r="D793" s="589">
        <v>0</v>
      </c>
      <c r="E793" s="589">
        <v>0</v>
      </c>
      <c r="F793" s="589">
        <v>0</v>
      </c>
      <c r="G793" s="589">
        <v>0</v>
      </c>
      <c r="H793" s="589">
        <v>15</v>
      </c>
      <c r="I793" s="590">
        <v>0</v>
      </c>
    </row>
    <row r="794" spans="1:9" x14ac:dyDescent="0.2">
      <c r="A794" s="1129"/>
      <c r="B794" s="587" t="s">
        <v>933</v>
      </c>
      <c r="C794" s="588">
        <v>35</v>
      </c>
      <c r="D794" s="589">
        <v>0</v>
      </c>
      <c r="E794" s="589">
        <v>0</v>
      </c>
      <c r="F794" s="589">
        <v>0</v>
      </c>
      <c r="G794" s="589">
        <v>0</v>
      </c>
      <c r="H794" s="589">
        <v>35</v>
      </c>
      <c r="I794" s="590">
        <v>0</v>
      </c>
    </row>
    <row r="795" spans="1:9" x14ac:dyDescent="0.2">
      <c r="A795" s="1129" t="s">
        <v>49</v>
      </c>
      <c r="B795" s="583" t="s">
        <v>10</v>
      </c>
      <c r="C795" s="584">
        <v>2</v>
      </c>
      <c r="D795" s="585">
        <v>0</v>
      </c>
      <c r="E795" s="585">
        <v>0</v>
      </c>
      <c r="F795" s="585">
        <v>0</v>
      </c>
      <c r="G795" s="585">
        <v>0</v>
      </c>
      <c r="H795" s="585">
        <v>2</v>
      </c>
      <c r="I795" s="586">
        <v>0</v>
      </c>
    </row>
    <row r="796" spans="1:9" x14ac:dyDescent="0.2">
      <c r="A796" s="1129"/>
      <c r="B796" s="587" t="s">
        <v>3073</v>
      </c>
      <c r="C796" s="588">
        <v>1</v>
      </c>
      <c r="D796" s="589">
        <v>0</v>
      </c>
      <c r="E796" s="589">
        <v>0</v>
      </c>
      <c r="F796" s="589">
        <v>0</v>
      </c>
      <c r="G796" s="589">
        <v>0</v>
      </c>
      <c r="H796" s="589">
        <v>1</v>
      </c>
      <c r="I796" s="590">
        <v>0</v>
      </c>
    </row>
    <row r="797" spans="1:9" x14ac:dyDescent="0.2">
      <c r="A797" s="1129"/>
      <c r="B797" s="587" t="s">
        <v>49</v>
      </c>
      <c r="C797" s="588">
        <v>1</v>
      </c>
      <c r="D797" s="589">
        <v>0</v>
      </c>
      <c r="E797" s="589">
        <v>0</v>
      </c>
      <c r="F797" s="589">
        <v>0</v>
      </c>
      <c r="G797" s="589">
        <v>0</v>
      </c>
      <c r="H797" s="589">
        <v>1</v>
      </c>
      <c r="I797" s="590">
        <v>0</v>
      </c>
    </row>
    <row r="798" spans="1:9" x14ac:dyDescent="0.2">
      <c r="A798" s="1129" t="s">
        <v>286</v>
      </c>
      <c r="B798" s="583" t="s">
        <v>10</v>
      </c>
      <c r="C798" s="584">
        <v>8515</v>
      </c>
      <c r="D798" s="585">
        <v>42</v>
      </c>
      <c r="E798" s="585">
        <v>0</v>
      </c>
      <c r="F798" s="585">
        <v>60</v>
      </c>
      <c r="G798" s="585">
        <v>0</v>
      </c>
      <c r="H798" s="585">
        <v>8361</v>
      </c>
      <c r="I798" s="586">
        <v>52</v>
      </c>
    </row>
    <row r="799" spans="1:9" x14ac:dyDescent="0.2">
      <c r="A799" s="1129"/>
      <c r="B799" s="587" t="s">
        <v>939</v>
      </c>
      <c r="C799" s="588">
        <v>94</v>
      </c>
      <c r="D799" s="589">
        <v>1</v>
      </c>
      <c r="E799" s="589">
        <v>0</v>
      </c>
      <c r="F799" s="589">
        <v>2</v>
      </c>
      <c r="G799" s="589">
        <v>0</v>
      </c>
      <c r="H799" s="589">
        <v>91</v>
      </c>
      <c r="I799" s="590">
        <v>0</v>
      </c>
    </row>
    <row r="800" spans="1:9" x14ac:dyDescent="0.2">
      <c r="A800" s="1129"/>
      <c r="B800" s="587" t="s">
        <v>940</v>
      </c>
      <c r="C800" s="588">
        <v>63</v>
      </c>
      <c r="D800" s="589">
        <v>0</v>
      </c>
      <c r="E800" s="589">
        <v>0</v>
      </c>
      <c r="F800" s="589">
        <v>0</v>
      </c>
      <c r="G800" s="589">
        <v>0</v>
      </c>
      <c r="H800" s="589">
        <v>63</v>
      </c>
      <c r="I800" s="590">
        <v>0</v>
      </c>
    </row>
    <row r="801" spans="1:9" x14ac:dyDescent="0.2">
      <c r="A801" s="1129"/>
      <c r="B801" s="587" t="s">
        <v>3075</v>
      </c>
      <c r="C801" s="588">
        <v>12</v>
      </c>
      <c r="D801" s="589">
        <v>0</v>
      </c>
      <c r="E801" s="589">
        <v>0</v>
      </c>
      <c r="F801" s="589">
        <v>0</v>
      </c>
      <c r="G801" s="589">
        <v>0</v>
      </c>
      <c r="H801" s="589">
        <v>12</v>
      </c>
      <c r="I801" s="590">
        <v>0</v>
      </c>
    </row>
    <row r="802" spans="1:9" x14ac:dyDescent="0.2">
      <c r="A802" s="1129"/>
      <c r="B802" s="587" t="s">
        <v>941</v>
      </c>
      <c r="C802" s="588">
        <v>36</v>
      </c>
      <c r="D802" s="589">
        <v>0</v>
      </c>
      <c r="E802" s="589">
        <v>0</v>
      </c>
      <c r="F802" s="589">
        <v>1</v>
      </c>
      <c r="G802" s="589">
        <v>0</v>
      </c>
      <c r="H802" s="589">
        <v>35</v>
      </c>
      <c r="I802" s="590">
        <v>0</v>
      </c>
    </row>
    <row r="803" spans="1:9" ht="24" x14ac:dyDescent="0.2">
      <c r="A803" s="1129"/>
      <c r="B803" s="587" t="s">
        <v>942</v>
      </c>
      <c r="C803" s="588">
        <v>3</v>
      </c>
      <c r="D803" s="589">
        <v>1</v>
      </c>
      <c r="E803" s="589">
        <v>0</v>
      </c>
      <c r="F803" s="589">
        <v>0</v>
      </c>
      <c r="G803" s="589">
        <v>0</v>
      </c>
      <c r="H803" s="589">
        <v>2</v>
      </c>
      <c r="I803" s="590">
        <v>0</v>
      </c>
    </row>
    <row r="804" spans="1:9" ht="24" x14ac:dyDescent="0.2">
      <c r="A804" s="1129"/>
      <c r="B804" s="587" t="s">
        <v>943</v>
      </c>
      <c r="C804" s="588">
        <v>11</v>
      </c>
      <c r="D804" s="589">
        <v>0</v>
      </c>
      <c r="E804" s="589">
        <v>0</v>
      </c>
      <c r="F804" s="589">
        <v>0</v>
      </c>
      <c r="G804" s="589">
        <v>0</v>
      </c>
      <c r="H804" s="589">
        <v>11</v>
      </c>
      <c r="I804" s="590">
        <v>0</v>
      </c>
    </row>
    <row r="805" spans="1:9" x14ac:dyDescent="0.2">
      <c r="A805" s="1129"/>
      <c r="B805" s="587" t="s">
        <v>944</v>
      </c>
      <c r="C805" s="588">
        <v>1837</v>
      </c>
      <c r="D805" s="589">
        <v>30</v>
      </c>
      <c r="E805" s="589">
        <v>0</v>
      </c>
      <c r="F805" s="589">
        <v>41</v>
      </c>
      <c r="G805" s="589">
        <v>0</v>
      </c>
      <c r="H805" s="589">
        <v>1730</v>
      </c>
      <c r="I805" s="590">
        <v>36</v>
      </c>
    </row>
    <row r="806" spans="1:9" ht="24" x14ac:dyDescent="0.2">
      <c r="A806" s="1129"/>
      <c r="B806" s="587" t="s">
        <v>945</v>
      </c>
      <c r="C806" s="588">
        <v>90</v>
      </c>
      <c r="D806" s="589">
        <v>1</v>
      </c>
      <c r="E806" s="589">
        <v>0</v>
      </c>
      <c r="F806" s="589">
        <v>0</v>
      </c>
      <c r="G806" s="589">
        <v>0</v>
      </c>
      <c r="H806" s="589">
        <v>89</v>
      </c>
      <c r="I806" s="590">
        <v>0</v>
      </c>
    </row>
    <row r="807" spans="1:9" x14ac:dyDescent="0.2">
      <c r="A807" s="1129"/>
      <c r="B807" s="587" t="s">
        <v>946</v>
      </c>
      <c r="C807" s="588">
        <v>4</v>
      </c>
      <c r="D807" s="589">
        <v>0</v>
      </c>
      <c r="E807" s="589">
        <v>0</v>
      </c>
      <c r="F807" s="589">
        <v>0</v>
      </c>
      <c r="G807" s="589">
        <v>0</v>
      </c>
      <c r="H807" s="589">
        <v>4</v>
      </c>
      <c r="I807" s="590">
        <v>0</v>
      </c>
    </row>
    <row r="808" spans="1:9" x14ac:dyDescent="0.2">
      <c r="A808" s="1129"/>
      <c r="B808" s="587" t="s">
        <v>947</v>
      </c>
      <c r="C808" s="588">
        <v>6365</v>
      </c>
      <c r="D808" s="589">
        <v>9</v>
      </c>
      <c r="E808" s="589">
        <v>0</v>
      </c>
      <c r="F808" s="589">
        <v>16</v>
      </c>
      <c r="G808" s="589">
        <v>0</v>
      </c>
      <c r="H808" s="589">
        <v>6324</v>
      </c>
      <c r="I808" s="590">
        <v>16</v>
      </c>
    </row>
    <row r="809" spans="1:9" x14ac:dyDescent="0.2">
      <c r="A809" s="1129" t="s">
        <v>51</v>
      </c>
      <c r="B809" s="583" t="s">
        <v>10</v>
      </c>
      <c r="C809" s="584">
        <v>9</v>
      </c>
      <c r="D809" s="585">
        <v>0</v>
      </c>
      <c r="E809" s="585">
        <v>0</v>
      </c>
      <c r="F809" s="585">
        <v>0</v>
      </c>
      <c r="G809" s="585">
        <v>0</v>
      </c>
      <c r="H809" s="585">
        <v>8</v>
      </c>
      <c r="I809" s="586">
        <v>1</v>
      </c>
    </row>
    <row r="810" spans="1:9" x14ac:dyDescent="0.2">
      <c r="A810" s="1129"/>
      <c r="B810" s="587" t="s">
        <v>949</v>
      </c>
      <c r="C810" s="588">
        <v>4</v>
      </c>
      <c r="D810" s="589">
        <v>0</v>
      </c>
      <c r="E810" s="589">
        <v>0</v>
      </c>
      <c r="F810" s="589">
        <v>0</v>
      </c>
      <c r="G810" s="589">
        <v>0</v>
      </c>
      <c r="H810" s="589">
        <v>4</v>
      </c>
      <c r="I810" s="590">
        <v>0</v>
      </c>
    </row>
    <row r="811" spans="1:9" x14ac:dyDescent="0.2">
      <c r="A811" s="1129"/>
      <c r="B811" s="587" t="s">
        <v>950</v>
      </c>
      <c r="C811" s="588">
        <v>4</v>
      </c>
      <c r="D811" s="589">
        <v>0</v>
      </c>
      <c r="E811" s="589">
        <v>0</v>
      </c>
      <c r="F811" s="589">
        <v>0</v>
      </c>
      <c r="G811" s="589">
        <v>0</v>
      </c>
      <c r="H811" s="589">
        <v>3</v>
      </c>
      <c r="I811" s="590">
        <v>1</v>
      </c>
    </row>
    <row r="812" spans="1:9" ht="24" x14ac:dyDescent="0.2">
      <c r="A812" s="1129"/>
      <c r="B812" s="587" t="s">
        <v>2462</v>
      </c>
      <c r="C812" s="588">
        <v>1</v>
      </c>
      <c r="D812" s="589">
        <v>0</v>
      </c>
      <c r="E812" s="589">
        <v>0</v>
      </c>
      <c r="F812" s="589">
        <v>0</v>
      </c>
      <c r="G812" s="589">
        <v>0</v>
      </c>
      <c r="H812" s="589">
        <v>1</v>
      </c>
      <c r="I812" s="590">
        <v>0</v>
      </c>
    </row>
    <row r="813" spans="1:9" x14ac:dyDescent="0.2">
      <c r="A813" s="1129" t="s">
        <v>52</v>
      </c>
      <c r="B813" s="583" t="s">
        <v>10</v>
      </c>
      <c r="C813" s="584">
        <v>2</v>
      </c>
      <c r="D813" s="585">
        <v>0</v>
      </c>
      <c r="E813" s="585">
        <v>0</v>
      </c>
      <c r="F813" s="585">
        <v>0</v>
      </c>
      <c r="G813" s="585">
        <v>0</v>
      </c>
      <c r="H813" s="585">
        <v>2</v>
      </c>
      <c r="I813" s="586">
        <v>0</v>
      </c>
    </row>
    <row r="814" spans="1:9" x14ac:dyDescent="0.2">
      <c r="A814" s="1129"/>
      <c r="B814" s="587" t="s">
        <v>948</v>
      </c>
      <c r="C814" s="588">
        <v>2</v>
      </c>
      <c r="D814" s="589">
        <v>0</v>
      </c>
      <c r="E814" s="589">
        <v>0</v>
      </c>
      <c r="F814" s="589">
        <v>0</v>
      </c>
      <c r="G814" s="589">
        <v>0</v>
      </c>
      <c r="H814" s="589">
        <v>2</v>
      </c>
      <c r="I814" s="590">
        <v>0</v>
      </c>
    </row>
    <row r="815" spans="1:9" x14ac:dyDescent="0.2">
      <c r="A815" s="1129" t="s">
        <v>253</v>
      </c>
      <c r="B815" s="583" t="s">
        <v>10</v>
      </c>
      <c r="C815" s="584">
        <v>95</v>
      </c>
      <c r="D815" s="585">
        <v>1</v>
      </c>
      <c r="E815" s="585">
        <v>0</v>
      </c>
      <c r="F815" s="585">
        <v>4</v>
      </c>
      <c r="G815" s="585">
        <v>0</v>
      </c>
      <c r="H815" s="585">
        <v>88</v>
      </c>
      <c r="I815" s="586">
        <v>2</v>
      </c>
    </row>
    <row r="816" spans="1:9" x14ac:dyDescent="0.2">
      <c r="A816" s="1129"/>
      <c r="B816" s="587" t="s">
        <v>958</v>
      </c>
      <c r="C816" s="588">
        <v>3</v>
      </c>
      <c r="D816" s="589">
        <v>0</v>
      </c>
      <c r="E816" s="589">
        <v>0</v>
      </c>
      <c r="F816" s="589">
        <v>0</v>
      </c>
      <c r="G816" s="589">
        <v>0</v>
      </c>
      <c r="H816" s="589">
        <v>3</v>
      </c>
      <c r="I816" s="590">
        <v>0</v>
      </c>
    </row>
    <row r="817" spans="1:9" x14ac:dyDescent="0.2">
      <c r="A817" s="1129"/>
      <c r="B817" s="587" t="s">
        <v>961</v>
      </c>
      <c r="C817" s="588">
        <v>92</v>
      </c>
      <c r="D817" s="589">
        <v>1</v>
      </c>
      <c r="E817" s="589">
        <v>0</v>
      </c>
      <c r="F817" s="589">
        <v>4</v>
      </c>
      <c r="G817" s="589">
        <v>0</v>
      </c>
      <c r="H817" s="589">
        <v>85</v>
      </c>
      <c r="I817" s="590">
        <v>2</v>
      </c>
    </row>
    <row r="818" spans="1:9" x14ac:dyDescent="0.2">
      <c r="A818" s="1129" t="s">
        <v>55</v>
      </c>
      <c r="B818" s="583" t="s">
        <v>10</v>
      </c>
      <c r="C818" s="584">
        <v>740</v>
      </c>
      <c r="D818" s="585">
        <v>4</v>
      </c>
      <c r="E818" s="585">
        <v>0</v>
      </c>
      <c r="F818" s="585">
        <v>5</v>
      </c>
      <c r="G818" s="585">
        <v>0</v>
      </c>
      <c r="H818" s="585">
        <v>729</v>
      </c>
      <c r="I818" s="586">
        <v>2</v>
      </c>
    </row>
    <row r="819" spans="1:9" x14ac:dyDescent="0.2">
      <c r="A819" s="1129"/>
      <c r="B819" s="587" t="s">
        <v>962</v>
      </c>
      <c r="C819" s="588">
        <v>299</v>
      </c>
      <c r="D819" s="589">
        <v>1</v>
      </c>
      <c r="E819" s="589">
        <v>0</v>
      </c>
      <c r="F819" s="589">
        <v>4</v>
      </c>
      <c r="G819" s="589">
        <v>0</v>
      </c>
      <c r="H819" s="589">
        <v>292</v>
      </c>
      <c r="I819" s="590">
        <v>2</v>
      </c>
    </row>
    <row r="820" spans="1:9" x14ac:dyDescent="0.2">
      <c r="A820" s="1129"/>
      <c r="B820" s="587" t="s">
        <v>963</v>
      </c>
      <c r="C820" s="588">
        <v>441</v>
      </c>
      <c r="D820" s="589">
        <v>3</v>
      </c>
      <c r="E820" s="589">
        <v>0</v>
      </c>
      <c r="F820" s="589">
        <v>1</v>
      </c>
      <c r="G820" s="589">
        <v>0</v>
      </c>
      <c r="H820" s="589">
        <v>437</v>
      </c>
      <c r="I820" s="590">
        <v>0</v>
      </c>
    </row>
    <row r="821" spans="1:9" x14ac:dyDescent="0.2">
      <c r="A821" s="1129" t="s">
        <v>280</v>
      </c>
      <c r="B821" s="583" t="s">
        <v>10</v>
      </c>
      <c r="C821" s="584">
        <v>1</v>
      </c>
      <c r="D821" s="585">
        <v>0</v>
      </c>
      <c r="E821" s="585">
        <v>0</v>
      </c>
      <c r="F821" s="585">
        <v>0</v>
      </c>
      <c r="G821" s="585">
        <v>0</v>
      </c>
      <c r="H821" s="585">
        <v>1</v>
      </c>
      <c r="I821" s="586">
        <v>0</v>
      </c>
    </row>
    <row r="822" spans="1:9" x14ac:dyDescent="0.2">
      <c r="A822" s="1129"/>
      <c r="B822" s="587" t="s">
        <v>968</v>
      </c>
      <c r="C822" s="588">
        <v>1</v>
      </c>
      <c r="D822" s="589">
        <v>0</v>
      </c>
      <c r="E822" s="589">
        <v>0</v>
      </c>
      <c r="F822" s="589">
        <v>0</v>
      </c>
      <c r="G822" s="589">
        <v>0</v>
      </c>
      <c r="H822" s="589">
        <v>1</v>
      </c>
      <c r="I822" s="590">
        <v>0</v>
      </c>
    </row>
    <row r="823" spans="1:9" x14ac:dyDescent="0.2">
      <c r="A823" s="1129" t="s">
        <v>48</v>
      </c>
      <c r="B823" s="583" t="s">
        <v>10</v>
      </c>
      <c r="C823" s="584">
        <v>2422</v>
      </c>
      <c r="D823" s="585">
        <v>6</v>
      </c>
      <c r="E823" s="585">
        <v>1</v>
      </c>
      <c r="F823" s="585">
        <v>14</v>
      </c>
      <c r="G823" s="585">
        <v>0</v>
      </c>
      <c r="H823" s="585">
        <v>2396</v>
      </c>
      <c r="I823" s="586">
        <v>5</v>
      </c>
    </row>
    <row r="824" spans="1:9" x14ac:dyDescent="0.2">
      <c r="A824" s="1129"/>
      <c r="B824" s="587" t="s">
        <v>934</v>
      </c>
      <c r="C824" s="588">
        <v>2422</v>
      </c>
      <c r="D824" s="589">
        <v>6</v>
      </c>
      <c r="E824" s="589">
        <v>1</v>
      </c>
      <c r="F824" s="589">
        <v>14</v>
      </c>
      <c r="G824" s="589">
        <v>0</v>
      </c>
      <c r="H824" s="589">
        <v>2396</v>
      </c>
      <c r="I824" s="590">
        <v>5</v>
      </c>
    </row>
    <row r="825" spans="1:9" x14ac:dyDescent="0.2">
      <c r="A825" s="1129" t="s">
        <v>42</v>
      </c>
      <c r="B825" s="583" t="s">
        <v>10</v>
      </c>
      <c r="C825" s="584">
        <v>1247</v>
      </c>
      <c r="D825" s="585">
        <v>7</v>
      </c>
      <c r="E825" s="585">
        <v>0</v>
      </c>
      <c r="F825" s="585">
        <v>23</v>
      </c>
      <c r="G825" s="585">
        <v>0</v>
      </c>
      <c r="H825" s="585">
        <v>1198</v>
      </c>
      <c r="I825" s="586">
        <v>19</v>
      </c>
    </row>
    <row r="826" spans="1:9" x14ac:dyDescent="0.2">
      <c r="A826" s="1129"/>
      <c r="B826" s="587" t="s">
        <v>899</v>
      </c>
      <c r="C826" s="588">
        <v>3</v>
      </c>
      <c r="D826" s="589">
        <v>0</v>
      </c>
      <c r="E826" s="589">
        <v>0</v>
      </c>
      <c r="F826" s="589">
        <v>0</v>
      </c>
      <c r="G826" s="589">
        <v>0</v>
      </c>
      <c r="H826" s="589">
        <v>3</v>
      </c>
      <c r="I826" s="590">
        <v>0</v>
      </c>
    </row>
    <row r="827" spans="1:9" x14ac:dyDescent="0.2">
      <c r="A827" s="1129"/>
      <c r="B827" s="587" t="s">
        <v>42</v>
      </c>
      <c r="C827" s="588">
        <v>955</v>
      </c>
      <c r="D827" s="589">
        <v>5</v>
      </c>
      <c r="E827" s="589">
        <v>0</v>
      </c>
      <c r="F827" s="589">
        <v>13</v>
      </c>
      <c r="G827" s="589">
        <v>0</v>
      </c>
      <c r="H827" s="589">
        <v>924</v>
      </c>
      <c r="I827" s="590">
        <v>13</v>
      </c>
    </row>
    <row r="828" spans="1:9" x14ac:dyDescent="0.2">
      <c r="A828" s="1129"/>
      <c r="B828" s="587" t="s">
        <v>900</v>
      </c>
      <c r="C828" s="588">
        <v>29</v>
      </c>
      <c r="D828" s="589">
        <v>1</v>
      </c>
      <c r="E828" s="589">
        <v>0</v>
      </c>
      <c r="F828" s="589">
        <v>0</v>
      </c>
      <c r="G828" s="589">
        <v>0</v>
      </c>
      <c r="H828" s="589">
        <v>28</v>
      </c>
      <c r="I828" s="590">
        <v>0</v>
      </c>
    </row>
    <row r="829" spans="1:9" x14ac:dyDescent="0.2">
      <c r="A829" s="1129"/>
      <c r="B829" s="587" t="s">
        <v>901</v>
      </c>
      <c r="C829" s="588">
        <v>11</v>
      </c>
      <c r="D829" s="589">
        <v>0</v>
      </c>
      <c r="E829" s="589">
        <v>0</v>
      </c>
      <c r="F829" s="589">
        <v>0</v>
      </c>
      <c r="G829" s="589">
        <v>0</v>
      </c>
      <c r="H829" s="589">
        <v>11</v>
      </c>
      <c r="I829" s="590">
        <v>0</v>
      </c>
    </row>
    <row r="830" spans="1:9" x14ac:dyDescent="0.2">
      <c r="A830" s="1129"/>
      <c r="B830" s="587" t="s">
        <v>902</v>
      </c>
      <c r="C830" s="588">
        <v>5</v>
      </c>
      <c r="D830" s="589">
        <v>0</v>
      </c>
      <c r="E830" s="589">
        <v>0</v>
      </c>
      <c r="F830" s="589">
        <v>0</v>
      </c>
      <c r="G830" s="589">
        <v>0</v>
      </c>
      <c r="H830" s="589">
        <v>5</v>
      </c>
      <c r="I830" s="590">
        <v>0</v>
      </c>
    </row>
    <row r="831" spans="1:9" x14ac:dyDescent="0.2">
      <c r="A831" s="1129"/>
      <c r="B831" s="587" t="s">
        <v>903</v>
      </c>
      <c r="C831" s="588">
        <v>225</v>
      </c>
      <c r="D831" s="589">
        <v>1</v>
      </c>
      <c r="E831" s="589">
        <v>0</v>
      </c>
      <c r="F831" s="589">
        <v>7</v>
      </c>
      <c r="G831" s="589">
        <v>0</v>
      </c>
      <c r="H831" s="589">
        <v>211</v>
      </c>
      <c r="I831" s="590">
        <v>6</v>
      </c>
    </row>
    <row r="832" spans="1:9" x14ac:dyDescent="0.2">
      <c r="A832" s="1129"/>
      <c r="B832" s="587" t="s">
        <v>904</v>
      </c>
      <c r="C832" s="588">
        <v>9</v>
      </c>
      <c r="D832" s="589">
        <v>0</v>
      </c>
      <c r="E832" s="589">
        <v>0</v>
      </c>
      <c r="F832" s="589">
        <v>0</v>
      </c>
      <c r="G832" s="589">
        <v>0</v>
      </c>
      <c r="H832" s="589">
        <v>9</v>
      </c>
      <c r="I832" s="590">
        <v>0</v>
      </c>
    </row>
    <row r="833" spans="1:9" x14ac:dyDescent="0.2">
      <c r="A833" s="1129"/>
      <c r="B833" s="587" t="s">
        <v>34</v>
      </c>
      <c r="C833" s="588">
        <v>8</v>
      </c>
      <c r="D833" s="589">
        <v>0</v>
      </c>
      <c r="E833" s="589">
        <v>0</v>
      </c>
      <c r="F833" s="589">
        <v>3</v>
      </c>
      <c r="G833" s="589">
        <v>0</v>
      </c>
      <c r="H833" s="589">
        <v>5</v>
      </c>
      <c r="I833" s="590">
        <v>0</v>
      </c>
    </row>
    <row r="834" spans="1:9" x14ac:dyDescent="0.2">
      <c r="A834" s="1129"/>
      <c r="B834" s="587" t="s">
        <v>2457</v>
      </c>
      <c r="C834" s="588">
        <v>2</v>
      </c>
      <c r="D834" s="589">
        <v>0</v>
      </c>
      <c r="E834" s="589">
        <v>0</v>
      </c>
      <c r="F834" s="589">
        <v>0</v>
      </c>
      <c r="G834" s="589">
        <v>0</v>
      </c>
      <c r="H834" s="589">
        <v>2</v>
      </c>
      <c r="I834" s="590">
        <v>0</v>
      </c>
    </row>
    <row r="835" spans="1:9" x14ac:dyDescent="0.2">
      <c r="A835" s="1129" t="s">
        <v>489</v>
      </c>
      <c r="B835" s="583" t="s">
        <v>10</v>
      </c>
      <c r="C835" s="584">
        <v>5</v>
      </c>
      <c r="D835" s="585">
        <v>0</v>
      </c>
      <c r="E835" s="585">
        <v>0</v>
      </c>
      <c r="F835" s="585">
        <v>1</v>
      </c>
      <c r="G835" s="585">
        <v>0</v>
      </c>
      <c r="H835" s="585">
        <v>4</v>
      </c>
      <c r="I835" s="586">
        <v>0</v>
      </c>
    </row>
    <row r="836" spans="1:9" x14ac:dyDescent="0.2">
      <c r="A836" s="1129"/>
      <c r="B836" s="587" t="s">
        <v>2465</v>
      </c>
      <c r="C836" s="588">
        <v>1</v>
      </c>
      <c r="D836" s="589">
        <v>0</v>
      </c>
      <c r="E836" s="589">
        <v>0</v>
      </c>
      <c r="F836" s="589">
        <v>0</v>
      </c>
      <c r="G836" s="589">
        <v>0</v>
      </c>
      <c r="H836" s="589">
        <v>1</v>
      </c>
      <c r="I836" s="590">
        <v>0</v>
      </c>
    </row>
    <row r="837" spans="1:9" x14ac:dyDescent="0.2">
      <c r="A837" s="1129"/>
      <c r="B837" s="587" t="s">
        <v>989</v>
      </c>
      <c r="C837" s="588">
        <v>1</v>
      </c>
      <c r="D837" s="589">
        <v>0</v>
      </c>
      <c r="E837" s="589">
        <v>0</v>
      </c>
      <c r="F837" s="589">
        <v>0</v>
      </c>
      <c r="G837" s="589">
        <v>0</v>
      </c>
      <c r="H837" s="589">
        <v>1</v>
      </c>
      <c r="I837" s="590">
        <v>0</v>
      </c>
    </row>
    <row r="838" spans="1:9" x14ac:dyDescent="0.2">
      <c r="A838" s="1129"/>
      <c r="B838" s="587" t="s">
        <v>991</v>
      </c>
      <c r="C838" s="588">
        <v>3</v>
      </c>
      <c r="D838" s="589">
        <v>0</v>
      </c>
      <c r="E838" s="589">
        <v>0</v>
      </c>
      <c r="F838" s="589">
        <v>1</v>
      </c>
      <c r="G838" s="589">
        <v>0</v>
      </c>
      <c r="H838" s="589">
        <v>2</v>
      </c>
      <c r="I838" s="590">
        <v>0</v>
      </c>
    </row>
    <row r="839" spans="1:9" x14ac:dyDescent="0.2">
      <c r="A839" s="1129" t="s">
        <v>486</v>
      </c>
      <c r="B839" s="583" t="s">
        <v>10</v>
      </c>
      <c r="C839" s="584">
        <v>50</v>
      </c>
      <c r="D839" s="585">
        <v>1</v>
      </c>
      <c r="E839" s="585">
        <v>0</v>
      </c>
      <c r="F839" s="585">
        <v>1</v>
      </c>
      <c r="G839" s="585">
        <v>0</v>
      </c>
      <c r="H839" s="585">
        <v>46</v>
      </c>
      <c r="I839" s="586">
        <v>2</v>
      </c>
    </row>
    <row r="840" spans="1:9" x14ac:dyDescent="0.2">
      <c r="A840" s="1129"/>
      <c r="B840" s="587" t="s">
        <v>908</v>
      </c>
      <c r="C840" s="588">
        <v>6</v>
      </c>
      <c r="D840" s="589">
        <v>0</v>
      </c>
      <c r="E840" s="589">
        <v>0</v>
      </c>
      <c r="F840" s="589">
        <v>0</v>
      </c>
      <c r="G840" s="589">
        <v>0</v>
      </c>
      <c r="H840" s="589">
        <v>6</v>
      </c>
      <c r="I840" s="590">
        <v>0</v>
      </c>
    </row>
    <row r="841" spans="1:9" x14ac:dyDescent="0.2">
      <c r="A841" s="1129"/>
      <c r="B841" s="587" t="s">
        <v>903</v>
      </c>
      <c r="C841" s="588">
        <v>1</v>
      </c>
      <c r="D841" s="589">
        <v>0</v>
      </c>
      <c r="E841" s="589">
        <v>0</v>
      </c>
      <c r="F841" s="589">
        <v>0</v>
      </c>
      <c r="G841" s="589">
        <v>0</v>
      </c>
      <c r="H841" s="589">
        <v>1</v>
      </c>
      <c r="I841" s="590">
        <v>0</v>
      </c>
    </row>
    <row r="842" spans="1:9" x14ac:dyDescent="0.2">
      <c r="A842" s="1129"/>
      <c r="B842" s="587" t="s">
        <v>909</v>
      </c>
      <c r="C842" s="588">
        <v>43</v>
      </c>
      <c r="D842" s="589">
        <v>1</v>
      </c>
      <c r="E842" s="589">
        <v>0</v>
      </c>
      <c r="F842" s="589">
        <v>1</v>
      </c>
      <c r="G842" s="589">
        <v>0</v>
      </c>
      <c r="H842" s="589">
        <v>39</v>
      </c>
      <c r="I842" s="590">
        <v>2</v>
      </c>
    </row>
    <row r="843" spans="1:9" x14ac:dyDescent="0.2">
      <c r="A843" s="1129" t="s">
        <v>2912</v>
      </c>
      <c r="B843" s="583" t="s">
        <v>10</v>
      </c>
      <c r="C843" s="584">
        <v>7</v>
      </c>
      <c r="D843" s="585">
        <v>0</v>
      </c>
      <c r="E843" s="585">
        <v>0</v>
      </c>
      <c r="F843" s="585">
        <v>0</v>
      </c>
      <c r="G843" s="585">
        <v>0</v>
      </c>
      <c r="H843" s="585">
        <v>7</v>
      </c>
      <c r="I843" s="586">
        <v>0</v>
      </c>
    </row>
    <row r="844" spans="1:9" x14ac:dyDescent="0.2">
      <c r="A844" s="1129"/>
      <c r="B844" s="587" t="s">
        <v>3077</v>
      </c>
      <c r="C844" s="588">
        <v>1</v>
      </c>
      <c r="D844" s="589">
        <v>0</v>
      </c>
      <c r="E844" s="589">
        <v>0</v>
      </c>
      <c r="F844" s="589">
        <v>0</v>
      </c>
      <c r="G844" s="589">
        <v>0</v>
      </c>
      <c r="H844" s="589">
        <v>1</v>
      </c>
      <c r="I844" s="590">
        <v>0</v>
      </c>
    </row>
    <row r="845" spans="1:9" x14ac:dyDescent="0.2">
      <c r="A845" s="1129"/>
      <c r="B845" s="587" t="s">
        <v>964</v>
      </c>
      <c r="C845" s="588">
        <v>6</v>
      </c>
      <c r="D845" s="589">
        <v>0</v>
      </c>
      <c r="E845" s="589">
        <v>0</v>
      </c>
      <c r="F845" s="589">
        <v>0</v>
      </c>
      <c r="G845" s="589">
        <v>0</v>
      </c>
      <c r="H845" s="589">
        <v>6</v>
      </c>
      <c r="I845" s="590">
        <v>0</v>
      </c>
    </row>
    <row r="846" spans="1:9" x14ac:dyDescent="0.2">
      <c r="A846" s="1129" t="s">
        <v>58</v>
      </c>
      <c r="B846" s="583" t="s">
        <v>10</v>
      </c>
      <c r="C846" s="584">
        <v>1005</v>
      </c>
      <c r="D846" s="585">
        <v>28</v>
      </c>
      <c r="E846" s="585">
        <v>0</v>
      </c>
      <c r="F846" s="585">
        <v>62</v>
      </c>
      <c r="G846" s="585">
        <v>0</v>
      </c>
      <c r="H846" s="585">
        <v>864</v>
      </c>
      <c r="I846" s="586">
        <v>51</v>
      </c>
    </row>
    <row r="847" spans="1:9" x14ac:dyDescent="0.2">
      <c r="A847" s="1129"/>
      <c r="B847" s="587" t="s">
        <v>973</v>
      </c>
      <c r="C847" s="588">
        <v>3</v>
      </c>
      <c r="D847" s="589">
        <v>0</v>
      </c>
      <c r="E847" s="589">
        <v>0</v>
      </c>
      <c r="F847" s="589">
        <v>1</v>
      </c>
      <c r="G847" s="589">
        <v>0</v>
      </c>
      <c r="H847" s="589">
        <v>2</v>
      </c>
      <c r="I847" s="590">
        <v>0</v>
      </c>
    </row>
    <row r="848" spans="1:9" x14ac:dyDescent="0.2">
      <c r="A848" s="1129"/>
      <c r="B848" s="587" t="s">
        <v>974</v>
      </c>
      <c r="C848" s="588">
        <v>10</v>
      </c>
      <c r="D848" s="589">
        <v>0</v>
      </c>
      <c r="E848" s="589">
        <v>0</v>
      </c>
      <c r="F848" s="589">
        <v>2</v>
      </c>
      <c r="G848" s="589">
        <v>0</v>
      </c>
      <c r="H848" s="589">
        <v>7</v>
      </c>
      <c r="I848" s="590">
        <v>1</v>
      </c>
    </row>
    <row r="849" spans="1:9" x14ac:dyDescent="0.2">
      <c r="A849" s="1129"/>
      <c r="B849" s="587" t="s">
        <v>975</v>
      </c>
      <c r="C849" s="588">
        <v>11</v>
      </c>
      <c r="D849" s="589">
        <v>0</v>
      </c>
      <c r="E849" s="589">
        <v>0</v>
      </c>
      <c r="F849" s="589">
        <v>0</v>
      </c>
      <c r="G849" s="589">
        <v>0</v>
      </c>
      <c r="H849" s="589">
        <v>10</v>
      </c>
      <c r="I849" s="590">
        <v>1</v>
      </c>
    </row>
    <row r="850" spans="1:9" x14ac:dyDescent="0.2">
      <c r="A850" s="1129"/>
      <c r="B850" s="587" t="s">
        <v>976</v>
      </c>
      <c r="C850" s="588">
        <v>43</v>
      </c>
      <c r="D850" s="589">
        <v>2</v>
      </c>
      <c r="E850" s="589">
        <v>0</v>
      </c>
      <c r="F850" s="589">
        <v>2</v>
      </c>
      <c r="G850" s="589">
        <v>0</v>
      </c>
      <c r="H850" s="589">
        <v>39</v>
      </c>
      <c r="I850" s="590">
        <v>0</v>
      </c>
    </row>
    <row r="851" spans="1:9" x14ac:dyDescent="0.2">
      <c r="A851" s="1129"/>
      <c r="B851" s="587" t="s">
        <v>977</v>
      </c>
      <c r="C851" s="588">
        <v>924</v>
      </c>
      <c r="D851" s="589">
        <v>26</v>
      </c>
      <c r="E851" s="589">
        <v>0</v>
      </c>
      <c r="F851" s="589">
        <v>56</v>
      </c>
      <c r="G851" s="589">
        <v>0</v>
      </c>
      <c r="H851" s="589">
        <v>793</v>
      </c>
      <c r="I851" s="590">
        <v>49</v>
      </c>
    </row>
    <row r="852" spans="1:9" x14ac:dyDescent="0.2">
      <c r="A852" s="1129"/>
      <c r="B852" s="587" t="s">
        <v>978</v>
      </c>
      <c r="C852" s="588">
        <v>2</v>
      </c>
      <c r="D852" s="589">
        <v>0</v>
      </c>
      <c r="E852" s="589">
        <v>0</v>
      </c>
      <c r="F852" s="589">
        <v>0</v>
      </c>
      <c r="G852" s="589">
        <v>0</v>
      </c>
      <c r="H852" s="589">
        <v>2</v>
      </c>
      <c r="I852" s="590">
        <v>0</v>
      </c>
    </row>
    <row r="853" spans="1:9" x14ac:dyDescent="0.2">
      <c r="A853" s="1129"/>
      <c r="B853" s="587" t="s">
        <v>979</v>
      </c>
      <c r="C853" s="588">
        <v>2</v>
      </c>
      <c r="D853" s="589">
        <v>0</v>
      </c>
      <c r="E853" s="589">
        <v>0</v>
      </c>
      <c r="F853" s="589">
        <v>0</v>
      </c>
      <c r="G853" s="589">
        <v>0</v>
      </c>
      <c r="H853" s="589">
        <v>2</v>
      </c>
      <c r="I853" s="590">
        <v>0</v>
      </c>
    </row>
    <row r="854" spans="1:9" x14ac:dyDescent="0.2">
      <c r="A854" s="1129"/>
      <c r="B854" s="587" t="s">
        <v>980</v>
      </c>
      <c r="C854" s="588">
        <v>10</v>
      </c>
      <c r="D854" s="589">
        <v>0</v>
      </c>
      <c r="E854" s="589">
        <v>0</v>
      </c>
      <c r="F854" s="589">
        <v>1</v>
      </c>
      <c r="G854" s="589">
        <v>0</v>
      </c>
      <c r="H854" s="589">
        <v>9</v>
      </c>
      <c r="I854" s="590">
        <v>0</v>
      </c>
    </row>
    <row r="855" spans="1:9" x14ac:dyDescent="0.2">
      <c r="A855" s="1129" t="s">
        <v>3080</v>
      </c>
      <c r="B855" s="583" t="s">
        <v>10</v>
      </c>
      <c r="C855" s="584">
        <v>13</v>
      </c>
      <c r="D855" s="585">
        <v>1</v>
      </c>
      <c r="E855" s="585">
        <v>0</v>
      </c>
      <c r="F855" s="585">
        <v>0</v>
      </c>
      <c r="G855" s="585">
        <v>0</v>
      </c>
      <c r="H855" s="585">
        <v>12</v>
      </c>
      <c r="I855" s="586">
        <v>0</v>
      </c>
    </row>
    <row r="856" spans="1:9" x14ac:dyDescent="0.2">
      <c r="A856" s="1129"/>
      <c r="B856" s="587" t="s">
        <v>966</v>
      </c>
      <c r="C856" s="588">
        <v>7</v>
      </c>
      <c r="D856" s="589">
        <v>1</v>
      </c>
      <c r="E856" s="589">
        <v>0</v>
      </c>
      <c r="F856" s="589">
        <v>0</v>
      </c>
      <c r="G856" s="589">
        <v>0</v>
      </c>
      <c r="H856" s="589">
        <v>6</v>
      </c>
      <c r="I856" s="590">
        <v>0</v>
      </c>
    </row>
    <row r="857" spans="1:9" x14ac:dyDescent="0.2">
      <c r="A857" s="1129"/>
      <c r="B857" s="587" t="s">
        <v>990</v>
      </c>
      <c r="C857" s="588">
        <v>6</v>
      </c>
      <c r="D857" s="589">
        <v>0</v>
      </c>
      <c r="E857" s="589">
        <v>0</v>
      </c>
      <c r="F857" s="589">
        <v>0</v>
      </c>
      <c r="G857" s="589">
        <v>0</v>
      </c>
      <c r="H857" s="589">
        <v>6</v>
      </c>
      <c r="I857" s="590">
        <v>0</v>
      </c>
    </row>
    <row r="858" spans="1:9" x14ac:dyDescent="0.2">
      <c r="A858" s="1129" t="s">
        <v>490</v>
      </c>
      <c r="B858" s="583" t="s">
        <v>10</v>
      </c>
      <c r="C858" s="584">
        <v>4</v>
      </c>
      <c r="D858" s="585">
        <v>0</v>
      </c>
      <c r="E858" s="585">
        <v>0</v>
      </c>
      <c r="F858" s="585">
        <v>0</v>
      </c>
      <c r="G858" s="585">
        <v>0</v>
      </c>
      <c r="H858" s="585">
        <v>4</v>
      </c>
      <c r="I858" s="586">
        <v>0</v>
      </c>
    </row>
    <row r="859" spans="1:9" x14ac:dyDescent="0.2">
      <c r="A859" s="1129"/>
      <c r="B859" s="587" t="s">
        <v>3460</v>
      </c>
      <c r="C859" s="588">
        <v>1</v>
      </c>
      <c r="D859" s="589">
        <v>0</v>
      </c>
      <c r="E859" s="589">
        <v>0</v>
      </c>
      <c r="F859" s="589">
        <v>0</v>
      </c>
      <c r="G859" s="589">
        <v>0</v>
      </c>
      <c r="H859" s="589">
        <v>1</v>
      </c>
      <c r="I859" s="590">
        <v>0</v>
      </c>
    </row>
    <row r="860" spans="1:9" x14ac:dyDescent="0.2">
      <c r="A860" s="1129"/>
      <c r="B860" s="587" t="s">
        <v>1009</v>
      </c>
      <c r="C860" s="588">
        <v>1</v>
      </c>
      <c r="D860" s="589">
        <v>0</v>
      </c>
      <c r="E860" s="589">
        <v>0</v>
      </c>
      <c r="F860" s="589">
        <v>0</v>
      </c>
      <c r="G860" s="589">
        <v>0</v>
      </c>
      <c r="H860" s="589">
        <v>1</v>
      </c>
      <c r="I860" s="590">
        <v>0</v>
      </c>
    </row>
    <row r="861" spans="1:9" x14ac:dyDescent="0.2">
      <c r="A861" s="1129"/>
      <c r="B861" s="587" t="s">
        <v>1010</v>
      </c>
      <c r="C861" s="588">
        <v>1</v>
      </c>
      <c r="D861" s="589">
        <v>0</v>
      </c>
      <c r="E861" s="589">
        <v>0</v>
      </c>
      <c r="F861" s="589">
        <v>0</v>
      </c>
      <c r="G861" s="589">
        <v>0</v>
      </c>
      <c r="H861" s="589">
        <v>1</v>
      </c>
      <c r="I861" s="590">
        <v>0</v>
      </c>
    </row>
    <row r="862" spans="1:9" x14ac:dyDescent="0.2">
      <c r="A862" s="1129"/>
      <c r="B862" s="587" t="s">
        <v>2467</v>
      </c>
      <c r="C862" s="588">
        <v>1</v>
      </c>
      <c r="D862" s="589">
        <v>0</v>
      </c>
      <c r="E862" s="589">
        <v>0</v>
      </c>
      <c r="F862" s="589">
        <v>0</v>
      </c>
      <c r="G862" s="589">
        <v>0</v>
      </c>
      <c r="H862" s="589">
        <v>1</v>
      </c>
      <c r="I862" s="590">
        <v>0</v>
      </c>
    </row>
    <row r="863" spans="1:9" x14ac:dyDescent="0.2">
      <c r="A863" s="1129" t="s">
        <v>210</v>
      </c>
      <c r="B863" s="583" t="s">
        <v>10</v>
      </c>
      <c r="C863" s="584">
        <v>87</v>
      </c>
      <c r="D863" s="585">
        <v>9</v>
      </c>
      <c r="E863" s="585">
        <v>0</v>
      </c>
      <c r="F863" s="585">
        <v>3</v>
      </c>
      <c r="G863" s="585">
        <v>0</v>
      </c>
      <c r="H863" s="585">
        <v>75</v>
      </c>
      <c r="I863" s="586">
        <v>0</v>
      </c>
    </row>
    <row r="864" spans="1:9" x14ac:dyDescent="0.2">
      <c r="A864" s="1129"/>
      <c r="B864" s="587" t="s">
        <v>993</v>
      </c>
      <c r="C864" s="588">
        <v>1</v>
      </c>
      <c r="D864" s="589">
        <v>0</v>
      </c>
      <c r="E864" s="589">
        <v>0</v>
      </c>
      <c r="F864" s="589">
        <v>0</v>
      </c>
      <c r="G864" s="589">
        <v>0</v>
      </c>
      <c r="H864" s="589">
        <v>1</v>
      </c>
      <c r="I864" s="590">
        <v>0</v>
      </c>
    </row>
    <row r="865" spans="1:9" x14ac:dyDescent="0.2">
      <c r="A865" s="1129"/>
      <c r="B865" s="587" t="s">
        <v>994</v>
      </c>
      <c r="C865" s="588">
        <v>1</v>
      </c>
      <c r="D865" s="589">
        <v>0</v>
      </c>
      <c r="E865" s="589">
        <v>0</v>
      </c>
      <c r="F865" s="589">
        <v>0</v>
      </c>
      <c r="G865" s="589">
        <v>0</v>
      </c>
      <c r="H865" s="589">
        <v>1</v>
      </c>
      <c r="I865" s="590">
        <v>0</v>
      </c>
    </row>
    <row r="866" spans="1:9" x14ac:dyDescent="0.2">
      <c r="A866" s="1129"/>
      <c r="B866" s="587" t="s">
        <v>995</v>
      </c>
      <c r="C866" s="588">
        <v>2</v>
      </c>
      <c r="D866" s="589">
        <v>0</v>
      </c>
      <c r="E866" s="589">
        <v>0</v>
      </c>
      <c r="F866" s="589">
        <v>0</v>
      </c>
      <c r="G866" s="589">
        <v>0</v>
      </c>
      <c r="H866" s="589">
        <v>2</v>
      </c>
      <c r="I866" s="590">
        <v>0</v>
      </c>
    </row>
    <row r="867" spans="1:9" ht="24" x14ac:dyDescent="0.2">
      <c r="A867" s="1129"/>
      <c r="B867" s="587" t="s">
        <v>996</v>
      </c>
      <c r="C867" s="588">
        <v>4</v>
      </c>
      <c r="D867" s="589">
        <v>0</v>
      </c>
      <c r="E867" s="589">
        <v>0</v>
      </c>
      <c r="F867" s="589">
        <v>0</v>
      </c>
      <c r="G867" s="589">
        <v>0</v>
      </c>
      <c r="H867" s="589">
        <v>4</v>
      </c>
      <c r="I867" s="590">
        <v>0</v>
      </c>
    </row>
    <row r="868" spans="1:9" x14ac:dyDescent="0.2">
      <c r="A868" s="1129"/>
      <c r="B868" s="587" t="s">
        <v>997</v>
      </c>
      <c r="C868" s="588">
        <v>1</v>
      </c>
      <c r="D868" s="589">
        <v>0</v>
      </c>
      <c r="E868" s="589">
        <v>0</v>
      </c>
      <c r="F868" s="589">
        <v>0</v>
      </c>
      <c r="G868" s="589">
        <v>0</v>
      </c>
      <c r="H868" s="589">
        <v>1</v>
      </c>
      <c r="I868" s="590">
        <v>0</v>
      </c>
    </row>
    <row r="869" spans="1:9" x14ac:dyDescent="0.2">
      <c r="A869" s="1129"/>
      <c r="B869" s="587" t="s">
        <v>998</v>
      </c>
      <c r="C869" s="588">
        <v>2</v>
      </c>
      <c r="D869" s="589">
        <v>0</v>
      </c>
      <c r="E869" s="589">
        <v>0</v>
      </c>
      <c r="F869" s="589">
        <v>0</v>
      </c>
      <c r="G869" s="589">
        <v>0</v>
      </c>
      <c r="H869" s="589">
        <v>2</v>
      </c>
      <c r="I869" s="590">
        <v>0</v>
      </c>
    </row>
    <row r="870" spans="1:9" x14ac:dyDescent="0.2">
      <c r="A870" s="1129"/>
      <c r="B870" s="587" t="s">
        <v>999</v>
      </c>
      <c r="C870" s="588">
        <v>22</v>
      </c>
      <c r="D870" s="589">
        <v>4</v>
      </c>
      <c r="E870" s="589">
        <v>0</v>
      </c>
      <c r="F870" s="589">
        <v>2</v>
      </c>
      <c r="G870" s="589">
        <v>0</v>
      </c>
      <c r="H870" s="589">
        <v>16</v>
      </c>
      <c r="I870" s="590">
        <v>0</v>
      </c>
    </row>
    <row r="871" spans="1:9" x14ac:dyDescent="0.2">
      <c r="A871" s="1129"/>
      <c r="B871" s="587" t="s">
        <v>1000</v>
      </c>
      <c r="C871" s="588">
        <v>2</v>
      </c>
      <c r="D871" s="589">
        <v>0</v>
      </c>
      <c r="E871" s="589">
        <v>0</v>
      </c>
      <c r="F871" s="589">
        <v>0</v>
      </c>
      <c r="G871" s="589">
        <v>0</v>
      </c>
      <c r="H871" s="589">
        <v>2</v>
      </c>
      <c r="I871" s="590">
        <v>0</v>
      </c>
    </row>
    <row r="872" spans="1:9" x14ac:dyDescent="0.2">
      <c r="A872" s="1129"/>
      <c r="B872" s="587" t="s">
        <v>1001</v>
      </c>
      <c r="C872" s="588">
        <v>34</v>
      </c>
      <c r="D872" s="589">
        <v>4</v>
      </c>
      <c r="E872" s="589">
        <v>0</v>
      </c>
      <c r="F872" s="589">
        <v>1</v>
      </c>
      <c r="G872" s="589">
        <v>0</v>
      </c>
      <c r="H872" s="589">
        <v>29</v>
      </c>
      <c r="I872" s="590">
        <v>0</v>
      </c>
    </row>
    <row r="873" spans="1:9" x14ac:dyDescent="0.2">
      <c r="A873" s="1129"/>
      <c r="B873" s="587" t="s">
        <v>1003</v>
      </c>
      <c r="C873" s="588">
        <v>12</v>
      </c>
      <c r="D873" s="589">
        <v>0</v>
      </c>
      <c r="E873" s="589">
        <v>0</v>
      </c>
      <c r="F873" s="589">
        <v>0</v>
      </c>
      <c r="G873" s="589">
        <v>0</v>
      </c>
      <c r="H873" s="589">
        <v>12</v>
      </c>
      <c r="I873" s="590">
        <v>0</v>
      </c>
    </row>
    <row r="874" spans="1:9" x14ac:dyDescent="0.2">
      <c r="A874" s="1129"/>
      <c r="B874" s="587" t="s">
        <v>1005</v>
      </c>
      <c r="C874" s="588">
        <v>1</v>
      </c>
      <c r="D874" s="589">
        <v>1</v>
      </c>
      <c r="E874" s="589">
        <v>0</v>
      </c>
      <c r="F874" s="589">
        <v>0</v>
      </c>
      <c r="G874" s="589">
        <v>0</v>
      </c>
      <c r="H874" s="589">
        <v>0</v>
      </c>
      <c r="I874" s="590">
        <v>0</v>
      </c>
    </row>
    <row r="875" spans="1:9" x14ac:dyDescent="0.2">
      <c r="A875" s="1129"/>
      <c r="B875" s="587" t="s">
        <v>1006</v>
      </c>
      <c r="C875" s="588">
        <v>3</v>
      </c>
      <c r="D875" s="589">
        <v>0</v>
      </c>
      <c r="E875" s="589">
        <v>0</v>
      </c>
      <c r="F875" s="589">
        <v>0</v>
      </c>
      <c r="G875" s="589">
        <v>0</v>
      </c>
      <c r="H875" s="589">
        <v>3</v>
      </c>
      <c r="I875" s="590">
        <v>0</v>
      </c>
    </row>
    <row r="876" spans="1:9" x14ac:dyDescent="0.2">
      <c r="A876" s="1129"/>
      <c r="B876" s="587" t="s">
        <v>3461</v>
      </c>
      <c r="C876" s="588">
        <v>1</v>
      </c>
      <c r="D876" s="589">
        <v>0</v>
      </c>
      <c r="E876" s="589">
        <v>0</v>
      </c>
      <c r="F876" s="589">
        <v>0</v>
      </c>
      <c r="G876" s="589">
        <v>0</v>
      </c>
      <c r="H876" s="589">
        <v>1</v>
      </c>
      <c r="I876" s="590">
        <v>0</v>
      </c>
    </row>
    <row r="877" spans="1:9" x14ac:dyDescent="0.2">
      <c r="A877" s="1129"/>
      <c r="B877" s="587" t="s">
        <v>1007</v>
      </c>
      <c r="C877" s="588">
        <v>1</v>
      </c>
      <c r="D877" s="589">
        <v>0</v>
      </c>
      <c r="E877" s="589">
        <v>0</v>
      </c>
      <c r="F877" s="589">
        <v>0</v>
      </c>
      <c r="G877" s="589">
        <v>0</v>
      </c>
      <c r="H877" s="589">
        <v>1</v>
      </c>
      <c r="I877" s="590">
        <v>0</v>
      </c>
    </row>
    <row r="878" spans="1:9" x14ac:dyDescent="0.2">
      <c r="A878" s="1129" t="s">
        <v>2468</v>
      </c>
      <c r="B878" s="583" t="s">
        <v>10</v>
      </c>
      <c r="C878" s="584">
        <v>2</v>
      </c>
      <c r="D878" s="585">
        <v>0</v>
      </c>
      <c r="E878" s="585">
        <v>0</v>
      </c>
      <c r="F878" s="585">
        <v>0</v>
      </c>
      <c r="G878" s="585">
        <v>0</v>
      </c>
      <c r="H878" s="585">
        <v>2</v>
      </c>
      <c r="I878" s="586">
        <v>0</v>
      </c>
    </row>
    <row r="879" spans="1:9" x14ac:dyDescent="0.2">
      <c r="A879" s="1129"/>
      <c r="B879" s="587" t="s">
        <v>2466</v>
      </c>
      <c r="C879" s="588">
        <v>2</v>
      </c>
      <c r="D879" s="589">
        <v>0</v>
      </c>
      <c r="E879" s="589">
        <v>0</v>
      </c>
      <c r="F879" s="589">
        <v>0</v>
      </c>
      <c r="G879" s="589">
        <v>0</v>
      </c>
      <c r="H879" s="589">
        <v>2</v>
      </c>
      <c r="I879" s="590">
        <v>0</v>
      </c>
    </row>
    <row r="880" spans="1:9" x14ac:dyDescent="0.2">
      <c r="A880" s="1129" t="s">
        <v>2915</v>
      </c>
      <c r="B880" s="583" t="s">
        <v>10</v>
      </c>
      <c r="C880" s="584">
        <v>2</v>
      </c>
      <c r="D880" s="585">
        <v>0</v>
      </c>
      <c r="E880" s="585">
        <v>0</v>
      </c>
      <c r="F880" s="585">
        <v>0</v>
      </c>
      <c r="G880" s="585">
        <v>0</v>
      </c>
      <c r="H880" s="585">
        <v>2</v>
      </c>
      <c r="I880" s="586">
        <v>0</v>
      </c>
    </row>
    <row r="881" spans="1:9" x14ac:dyDescent="0.2">
      <c r="A881" s="1129"/>
      <c r="B881" s="587" t="s">
        <v>1013</v>
      </c>
      <c r="C881" s="588">
        <v>1</v>
      </c>
      <c r="D881" s="589">
        <v>0</v>
      </c>
      <c r="E881" s="589">
        <v>0</v>
      </c>
      <c r="F881" s="589">
        <v>0</v>
      </c>
      <c r="G881" s="589">
        <v>0</v>
      </c>
      <c r="H881" s="589">
        <v>1</v>
      </c>
      <c r="I881" s="590">
        <v>0</v>
      </c>
    </row>
    <row r="882" spans="1:9" ht="24" x14ac:dyDescent="0.2">
      <c r="A882" s="1129"/>
      <c r="B882" s="587" t="s">
        <v>3462</v>
      </c>
      <c r="C882" s="588">
        <v>1</v>
      </c>
      <c r="D882" s="589">
        <v>0</v>
      </c>
      <c r="E882" s="589">
        <v>0</v>
      </c>
      <c r="F882" s="589">
        <v>0</v>
      </c>
      <c r="G882" s="589">
        <v>0</v>
      </c>
      <c r="H882" s="589">
        <v>1</v>
      </c>
      <c r="I882" s="590">
        <v>0</v>
      </c>
    </row>
    <row r="883" spans="1:9" x14ac:dyDescent="0.2">
      <c r="A883" s="582" t="s">
        <v>233</v>
      </c>
      <c r="B883" s="583" t="s">
        <v>10</v>
      </c>
      <c r="C883" s="584">
        <v>188559</v>
      </c>
      <c r="D883" s="585">
        <v>14444</v>
      </c>
      <c r="E883" s="585">
        <v>33</v>
      </c>
      <c r="F883" s="585">
        <v>31984</v>
      </c>
      <c r="G883" s="585">
        <v>22</v>
      </c>
      <c r="H883" s="585">
        <v>121788</v>
      </c>
      <c r="I883" s="586">
        <v>20288</v>
      </c>
    </row>
    <row r="884" spans="1:9" x14ac:dyDescent="0.2">
      <c r="A884" s="582" t="s">
        <v>2918</v>
      </c>
      <c r="B884" s="583" t="s">
        <v>10</v>
      </c>
      <c r="C884" s="584">
        <v>1619</v>
      </c>
      <c r="D884" s="585">
        <v>68</v>
      </c>
      <c r="E884" s="585">
        <v>0</v>
      </c>
      <c r="F884" s="585">
        <v>68</v>
      </c>
      <c r="G884" s="585">
        <v>1</v>
      </c>
      <c r="H884" s="585">
        <v>1364</v>
      </c>
      <c r="I884" s="586">
        <v>118</v>
      </c>
    </row>
    <row r="885" spans="1:9" x14ac:dyDescent="0.2">
      <c r="A885" s="1129" t="s">
        <v>75</v>
      </c>
      <c r="B885" s="583" t="s">
        <v>10</v>
      </c>
      <c r="C885" s="584">
        <v>13</v>
      </c>
      <c r="D885" s="585">
        <v>1</v>
      </c>
      <c r="E885" s="585">
        <v>0</v>
      </c>
      <c r="F885" s="585">
        <v>1</v>
      </c>
      <c r="G885" s="585">
        <v>0</v>
      </c>
      <c r="H885" s="585">
        <v>10</v>
      </c>
      <c r="I885" s="586">
        <v>1</v>
      </c>
    </row>
    <row r="886" spans="1:9" x14ac:dyDescent="0.2">
      <c r="A886" s="1129"/>
      <c r="B886" s="587" t="s">
        <v>3086</v>
      </c>
      <c r="C886" s="588">
        <v>9</v>
      </c>
      <c r="D886" s="589">
        <v>1</v>
      </c>
      <c r="E886" s="589">
        <v>0</v>
      </c>
      <c r="F886" s="589">
        <v>1</v>
      </c>
      <c r="G886" s="589">
        <v>0</v>
      </c>
      <c r="H886" s="589">
        <v>6</v>
      </c>
      <c r="I886" s="590">
        <v>1</v>
      </c>
    </row>
    <row r="887" spans="1:9" x14ac:dyDescent="0.2">
      <c r="A887" s="1129"/>
      <c r="B887" s="587" t="s">
        <v>1259</v>
      </c>
      <c r="C887" s="588">
        <v>4</v>
      </c>
      <c r="D887" s="589">
        <v>0</v>
      </c>
      <c r="E887" s="589">
        <v>0</v>
      </c>
      <c r="F887" s="589">
        <v>0</v>
      </c>
      <c r="G887" s="589">
        <v>0</v>
      </c>
      <c r="H887" s="589">
        <v>4</v>
      </c>
      <c r="I887" s="590">
        <v>0</v>
      </c>
    </row>
    <row r="888" spans="1:9" x14ac:dyDescent="0.2">
      <c r="A888" s="1129" t="s">
        <v>493</v>
      </c>
      <c r="B888" s="583" t="s">
        <v>10</v>
      </c>
      <c r="C888" s="584">
        <v>45</v>
      </c>
      <c r="D888" s="585">
        <v>2</v>
      </c>
      <c r="E888" s="585">
        <v>0</v>
      </c>
      <c r="F888" s="585">
        <v>4</v>
      </c>
      <c r="G888" s="585">
        <v>0</v>
      </c>
      <c r="H888" s="585">
        <v>37</v>
      </c>
      <c r="I888" s="586">
        <v>2</v>
      </c>
    </row>
    <row r="889" spans="1:9" x14ac:dyDescent="0.2">
      <c r="A889" s="1129"/>
      <c r="B889" s="587" t="s">
        <v>1261</v>
      </c>
      <c r="C889" s="588">
        <v>16</v>
      </c>
      <c r="D889" s="589">
        <v>0</v>
      </c>
      <c r="E889" s="589">
        <v>0</v>
      </c>
      <c r="F889" s="589">
        <v>3</v>
      </c>
      <c r="G889" s="589">
        <v>0</v>
      </c>
      <c r="H889" s="589">
        <v>13</v>
      </c>
      <c r="I889" s="590">
        <v>0</v>
      </c>
    </row>
    <row r="890" spans="1:9" x14ac:dyDescent="0.2">
      <c r="A890" s="1129"/>
      <c r="B890" s="587" t="s">
        <v>2493</v>
      </c>
      <c r="C890" s="588">
        <v>6</v>
      </c>
      <c r="D890" s="589">
        <v>0</v>
      </c>
      <c r="E890" s="589">
        <v>0</v>
      </c>
      <c r="F890" s="589">
        <v>0</v>
      </c>
      <c r="G890" s="589">
        <v>0</v>
      </c>
      <c r="H890" s="589">
        <v>6</v>
      </c>
      <c r="I890" s="590">
        <v>0</v>
      </c>
    </row>
    <row r="891" spans="1:9" x14ac:dyDescent="0.2">
      <c r="A891" s="1129"/>
      <c r="B891" s="587" t="s">
        <v>3089</v>
      </c>
      <c r="C891" s="588">
        <v>1</v>
      </c>
      <c r="D891" s="589">
        <v>0</v>
      </c>
      <c r="E891" s="589">
        <v>0</v>
      </c>
      <c r="F891" s="589">
        <v>0</v>
      </c>
      <c r="G891" s="589">
        <v>0</v>
      </c>
      <c r="H891" s="589">
        <v>1</v>
      </c>
      <c r="I891" s="590">
        <v>0</v>
      </c>
    </row>
    <row r="892" spans="1:9" x14ac:dyDescent="0.2">
      <c r="A892" s="1129"/>
      <c r="B892" s="587" t="s">
        <v>1263</v>
      </c>
      <c r="C892" s="588">
        <v>1</v>
      </c>
      <c r="D892" s="589">
        <v>0</v>
      </c>
      <c r="E892" s="589">
        <v>0</v>
      </c>
      <c r="F892" s="589">
        <v>0</v>
      </c>
      <c r="G892" s="589">
        <v>0</v>
      </c>
      <c r="H892" s="589">
        <v>1</v>
      </c>
      <c r="I892" s="590">
        <v>0</v>
      </c>
    </row>
    <row r="893" spans="1:9" x14ac:dyDescent="0.2">
      <c r="A893" s="1129"/>
      <c r="B893" s="587" t="s">
        <v>1264</v>
      </c>
      <c r="C893" s="588">
        <v>14</v>
      </c>
      <c r="D893" s="589">
        <v>2</v>
      </c>
      <c r="E893" s="589">
        <v>0</v>
      </c>
      <c r="F893" s="589">
        <v>1</v>
      </c>
      <c r="G893" s="589">
        <v>0</v>
      </c>
      <c r="H893" s="589">
        <v>9</v>
      </c>
      <c r="I893" s="590">
        <v>2</v>
      </c>
    </row>
    <row r="894" spans="1:9" x14ac:dyDescent="0.2">
      <c r="A894" s="1129"/>
      <c r="B894" s="587" t="s">
        <v>1266</v>
      </c>
      <c r="C894" s="588">
        <v>1</v>
      </c>
      <c r="D894" s="589">
        <v>0</v>
      </c>
      <c r="E894" s="589">
        <v>0</v>
      </c>
      <c r="F894" s="589">
        <v>0</v>
      </c>
      <c r="G894" s="589">
        <v>0</v>
      </c>
      <c r="H894" s="589">
        <v>1</v>
      </c>
      <c r="I894" s="590">
        <v>0</v>
      </c>
    </row>
    <row r="895" spans="1:9" x14ac:dyDescent="0.2">
      <c r="A895" s="1129"/>
      <c r="B895" s="587" t="s">
        <v>1267</v>
      </c>
      <c r="C895" s="588">
        <v>2</v>
      </c>
      <c r="D895" s="589">
        <v>0</v>
      </c>
      <c r="E895" s="589">
        <v>0</v>
      </c>
      <c r="F895" s="589">
        <v>0</v>
      </c>
      <c r="G895" s="589">
        <v>0</v>
      </c>
      <c r="H895" s="589">
        <v>2</v>
      </c>
      <c r="I895" s="590">
        <v>0</v>
      </c>
    </row>
    <row r="896" spans="1:9" x14ac:dyDescent="0.2">
      <c r="A896" s="1129"/>
      <c r="B896" s="587" t="s">
        <v>1268</v>
      </c>
      <c r="C896" s="588">
        <v>4</v>
      </c>
      <c r="D896" s="589">
        <v>0</v>
      </c>
      <c r="E896" s="589">
        <v>0</v>
      </c>
      <c r="F896" s="589">
        <v>0</v>
      </c>
      <c r="G896" s="589">
        <v>0</v>
      </c>
      <c r="H896" s="589">
        <v>4</v>
      </c>
      <c r="I896" s="590">
        <v>0</v>
      </c>
    </row>
    <row r="897" spans="1:9" x14ac:dyDescent="0.2">
      <c r="A897" s="1129" t="s">
        <v>2919</v>
      </c>
      <c r="B897" s="583" t="s">
        <v>10</v>
      </c>
      <c r="C897" s="584">
        <v>105</v>
      </c>
      <c r="D897" s="585">
        <v>3</v>
      </c>
      <c r="E897" s="585">
        <v>0</v>
      </c>
      <c r="F897" s="585">
        <v>3</v>
      </c>
      <c r="G897" s="585">
        <v>0</v>
      </c>
      <c r="H897" s="585">
        <v>95</v>
      </c>
      <c r="I897" s="586">
        <v>4</v>
      </c>
    </row>
    <row r="898" spans="1:9" x14ac:dyDescent="0.2">
      <c r="A898" s="1129"/>
      <c r="B898" s="587" t="s">
        <v>1278</v>
      </c>
      <c r="C898" s="588">
        <v>92</v>
      </c>
      <c r="D898" s="589">
        <v>2</v>
      </c>
      <c r="E898" s="589">
        <v>0</v>
      </c>
      <c r="F898" s="589">
        <v>2</v>
      </c>
      <c r="G898" s="589">
        <v>0</v>
      </c>
      <c r="H898" s="589">
        <v>84</v>
      </c>
      <c r="I898" s="590">
        <v>4</v>
      </c>
    </row>
    <row r="899" spans="1:9" x14ac:dyDescent="0.2">
      <c r="A899" s="1129"/>
      <c r="B899" s="587" t="s">
        <v>1279</v>
      </c>
      <c r="C899" s="588">
        <v>2</v>
      </c>
      <c r="D899" s="589">
        <v>0</v>
      </c>
      <c r="E899" s="589">
        <v>0</v>
      </c>
      <c r="F899" s="589">
        <v>0</v>
      </c>
      <c r="G899" s="589">
        <v>0</v>
      </c>
      <c r="H899" s="589">
        <v>2</v>
      </c>
      <c r="I899" s="590">
        <v>0</v>
      </c>
    </row>
    <row r="900" spans="1:9" x14ac:dyDescent="0.2">
      <c r="A900" s="1129"/>
      <c r="B900" s="587" t="s">
        <v>1281</v>
      </c>
      <c r="C900" s="588">
        <v>7</v>
      </c>
      <c r="D900" s="589">
        <v>1</v>
      </c>
      <c r="E900" s="589">
        <v>0</v>
      </c>
      <c r="F900" s="589">
        <v>1</v>
      </c>
      <c r="G900" s="589">
        <v>0</v>
      </c>
      <c r="H900" s="589">
        <v>5</v>
      </c>
      <c r="I900" s="590">
        <v>0</v>
      </c>
    </row>
    <row r="901" spans="1:9" x14ac:dyDescent="0.2">
      <c r="A901" s="1129"/>
      <c r="B901" s="587" t="s">
        <v>1282</v>
      </c>
      <c r="C901" s="588">
        <v>1</v>
      </c>
      <c r="D901" s="589">
        <v>0</v>
      </c>
      <c r="E901" s="589">
        <v>0</v>
      </c>
      <c r="F901" s="589">
        <v>0</v>
      </c>
      <c r="G901" s="589">
        <v>0</v>
      </c>
      <c r="H901" s="589">
        <v>1</v>
      </c>
      <c r="I901" s="590">
        <v>0</v>
      </c>
    </row>
    <row r="902" spans="1:9" x14ac:dyDescent="0.2">
      <c r="A902" s="1129"/>
      <c r="B902" s="587" t="s">
        <v>1283</v>
      </c>
      <c r="C902" s="588">
        <v>3</v>
      </c>
      <c r="D902" s="589">
        <v>0</v>
      </c>
      <c r="E902" s="589">
        <v>0</v>
      </c>
      <c r="F902" s="589">
        <v>0</v>
      </c>
      <c r="G902" s="589">
        <v>0</v>
      </c>
      <c r="H902" s="589">
        <v>3</v>
      </c>
      <c r="I902" s="590">
        <v>0</v>
      </c>
    </row>
    <row r="903" spans="1:9" x14ac:dyDescent="0.2">
      <c r="A903" s="1129" t="s">
        <v>256</v>
      </c>
      <c r="B903" s="583" t="s">
        <v>10</v>
      </c>
      <c r="C903" s="584">
        <v>143</v>
      </c>
      <c r="D903" s="585">
        <v>6</v>
      </c>
      <c r="E903" s="585">
        <v>0</v>
      </c>
      <c r="F903" s="585">
        <v>12</v>
      </c>
      <c r="G903" s="585">
        <v>0</v>
      </c>
      <c r="H903" s="585">
        <v>109</v>
      </c>
      <c r="I903" s="586">
        <v>16</v>
      </c>
    </row>
    <row r="904" spans="1:9" x14ac:dyDescent="0.2">
      <c r="A904" s="1129"/>
      <c r="B904" s="587" t="s">
        <v>1508</v>
      </c>
      <c r="C904" s="588">
        <v>1</v>
      </c>
      <c r="D904" s="589">
        <v>0</v>
      </c>
      <c r="E904" s="589">
        <v>0</v>
      </c>
      <c r="F904" s="589">
        <v>0</v>
      </c>
      <c r="G904" s="589">
        <v>0</v>
      </c>
      <c r="H904" s="589">
        <v>1</v>
      </c>
      <c r="I904" s="590">
        <v>0</v>
      </c>
    </row>
    <row r="905" spans="1:9" x14ac:dyDescent="0.2">
      <c r="A905" s="1129"/>
      <c r="B905" s="587" t="s">
        <v>1509</v>
      </c>
      <c r="C905" s="588">
        <v>1</v>
      </c>
      <c r="D905" s="589">
        <v>0</v>
      </c>
      <c r="E905" s="589">
        <v>0</v>
      </c>
      <c r="F905" s="589">
        <v>0</v>
      </c>
      <c r="G905" s="589">
        <v>0</v>
      </c>
      <c r="H905" s="589">
        <v>1</v>
      </c>
      <c r="I905" s="590">
        <v>0</v>
      </c>
    </row>
    <row r="906" spans="1:9" x14ac:dyDescent="0.2">
      <c r="A906" s="1129"/>
      <c r="B906" s="587" t="s">
        <v>1510</v>
      </c>
      <c r="C906" s="588">
        <v>1</v>
      </c>
      <c r="D906" s="589">
        <v>0</v>
      </c>
      <c r="E906" s="589">
        <v>0</v>
      </c>
      <c r="F906" s="589">
        <v>0</v>
      </c>
      <c r="G906" s="589">
        <v>0</v>
      </c>
      <c r="H906" s="589">
        <v>1</v>
      </c>
      <c r="I906" s="590">
        <v>0</v>
      </c>
    </row>
    <row r="907" spans="1:9" x14ac:dyDescent="0.2">
      <c r="A907" s="1129"/>
      <c r="B907" s="587" t="s">
        <v>1512</v>
      </c>
      <c r="C907" s="588">
        <v>1</v>
      </c>
      <c r="D907" s="589">
        <v>0</v>
      </c>
      <c r="E907" s="589">
        <v>0</v>
      </c>
      <c r="F907" s="589">
        <v>1</v>
      </c>
      <c r="G907" s="589">
        <v>0</v>
      </c>
      <c r="H907" s="589">
        <v>0</v>
      </c>
      <c r="I907" s="590">
        <v>0</v>
      </c>
    </row>
    <row r="908" spans="1:9" x14ac:dyDescent="0.2">
      <c r="A908" s="1129"/>
      <c r="B908" s="587" t="s">
        <v>1513</v>
      </c>
      <c r="C908" s="588">
        <v>135</v>
      </c>
      <c r="D908" s="589">
        <v>5</v>
      </c>
      <c r="E908" s="589">
        <v>0</v>
      </c>
      <c r="F908" s="589">
        <v>11</v>
      </c>
      <c r="G908" s="589">
        <v>0</v>
      </c>
      <c r="H908" s="589">
        <v>103</v>
      </c>
      <c r="I908" s="590">
        <v>16</v>
      </c>
    </row>
    <row r="909" spans="1:9" x14ac:dyDescent="0.2">
      <c r="A909" s="1129"/>
      <c r="B909" s="587" t="s">
        <v>1514</v>
      </c>
      <c r="C909" s="588">
        <v>3</v>
      </c>
      <c r="D909" s="589">
        <v>0</v>
      </c>
      <c r="E909" s="589">
        <v>0</v>
      </c>
      <c r="F909" s="589">
        <v>0</v>
      </c>
      <c r="G909" s="589">
        <v>0</v>
      </c>
      <c r="H909" s="589">
        <v>3</v>
      </c>
      <c r="I909" s="590">
        <v>0</v>
      </c>
    </row>
    <row r="910" spans="1:9" x14ac:dyDescent="0.2">
      <c r="A910" s="1129"/>
      <c r="B910" s="587" t="s">
        <v>1515</v>
      </c>
      <c r="C910" s="588">
        <v>1</v>
      </c>
      <c r="D910" s="589">
        <v>1</v>
      </c>
      <c r="E910" s="589">
        <v>0</v>
      </c>
      <c r="F910" s="589">
        <v>0</v>
      </c>
      <c r="G910" s="589">
        <v>0</v>
      </c>
      <c r="H910" s="589">
        <v>0</v>
      </c>
      <c r="I910" s="590">
        <v>0</v>
      </c>
    </row>
    <row r="911" spans="1:9" x14ac:dyDescent="0.2">
      <c r="A911" s="1129" t="s">
        <v>93</v>
      </c>
      <c r="B911" s="583" t="s">
        <v>10</v>
      </c>
      <c r="C911" s="584">
        <v>119</v>
      </c>
      <c r="D911" s="585">
        <v>6</v>
      </c>
      <c r="E911" s="585">
        <v>0</v>
      </c>
      <c r="F911" s="585">
        <v>5</v>
      </c>
      <c r="G911" s="585">
        <v>0</v>
      </c>
      <c r="H911" s="585">
        <v>103</v>
      </c>
      <c r="I911" s="586">
        <v>5</v>
      </c>
    </row>
    <row r="912" spans="1:9" x14ac:dyDescent="0.2">
      <c r="A912" s="1129"/>
      <c r="B912" s="587" t="s">
        <v>1596</v>
      </c>
      <c r="C912" s="588">
        <v>2</v>
      </c>
      <c r="D912" s="589">
        <v>1</v>
      </c>
      <c r="E912" s="589">
        <v>0</v>
      </c>
      <c r="F912" s="589">
        <v>0</v>
      </c>
      <c r="G912" s="589">
        <v>0</v>
      </c>
      <c r="H912" s="589">
        <v>1</v>
      </c>
      <c r="I912" s="590">
        <v>0</v>
      </c>
    </row>
    <row r="913" spans="1:9" x14ac:dyDescent="0.2">
      <c r="A913" s="1129"/>
      <c r="B913" s="587" t="s">
        <v>1597</v>
      </c>
      <c r="C913" s="588">
        <v>1</v>
      </c>
      <c r="D913" s="589">
        <v>0</v>
      </c>
      <c r="E913" s="589">
        <v>0</v>
      </c>
      <c r="F913" s="589">
        <v>0</v>
      </c>
      <c r="G913" s="589">
        <v>0</v>
      </c>
      <c r="H913" s="589">
        <v>1</v>
      </c>
      <c r="I913" s="590">
        <v>0</v>
      </c>
    </row>
    <row r="914" spans="1:9" x14ac:dyDescent="0.2">
      <c r="A914" s="1129"/>
      <c r="B914" s="587" t="s">
        <v>1598</v>
      </c>
      <c r="C914" s="588">
        <v>2</v>
      </c>
      <c r="D914" s="589">
        <v>0</v>
      </c>
      <c r="E914" s="589">
        <v>0</v>
      </c>
      <c r="F914" s="589">
        <v>0</v>
      </c>
      <c r="G914" s="589">
        <v>0</v>
      </c>
      <c r="H914" s="589">
        <v>2</v>
      </c>
      <c r="I914" s="590">
        <v>0</v>
      </c>
    </row>
    <row r="915" spans="1:9" x14ac:dyDescent="0.2">
      <c r="A915" s="1129"/>
      <c r="B915" s="587" t="s">
        <v>1602</v>
      </c>
      <c r="C915" s="588">
        <v>6</v>
      </c>
      <c r="D915" s="589">
        <v>0</v>
      </c>
      <c r="E915" s="589">
        <v>0</v>
      </c>
      <c r="F915" s="589">
        <v>0</v>
      </c>
      <c r="G915" s="589">
        <v>0</v>
      </c>
      <c r="H915" s="589">
        <v>6</v>
      </c>
      <c r="I915" s="590">
        <v>0</v>
      </c>
    </row>
    <row r="916" spans="1:9" x14ac:dyDescent="0.2">
      <c r="A916" s="1129"/>
      <c r="B916" s="587" t="s">
        <v>3091</v>
      </c>
      <c r="C916" s="588">
        <v>1</v>
      </c>
      <c r="D916" s="589">
        <v>0</v>
      </c>
      <c r="E916" s="589">
        <v>0</v>
      </c>
      <c r="F916" s="589">
        <v>0</v>
      </c>
      <c r="G916" s="589">
        <v>0</v>
      </c>
      <c r="H916" s="589">
        <v>1</v>
      </c>
      <c r="I916" s="590">
        <v>0</v>
      </c>
    </row>
    <row r="917" spans="1:9" x14ac:dyDescent="0.2">
      <c r="A917" s="1129"/>
      <c r="B917" s="587" t="s">
        <v>2514</v>
      </c>
      <c r="C917" s="588">
        <v>2</v>
      </c>
      <c r="D917" s="589">
        <v>0</v>
      </c>
      <c r="E917" s="589">
        <v>0</v>
      </c>
      <c r="F917" s="589">
        <v>1</v>
      </c>
      <c r="G917" s="589">
        <v>0</v>
      </c>
      <c r="H917" s="589">
        <v>1</v>
      </c>
      <c r="I917" s="590">
        <v>0</v>
      </c>
    </row>
    <row r="918" spans="1:9" x14ac:dyDescent="0.2">
      <c r="A918" s="1129"/>
      <c r="B918" s="587" t="s">
        <v>1605</v>
      </c>
      <c r="C918" s="588">
        <v>3</v>
      </c>
      <c r="D918" s="589">
        <v>0</v>
      </c>
      <c r="E918" s="589">
        <v>0</v>
      </c>
      <c r="F918" s="589">
        <v>1</v>
      </c>
      <c r="G918" s="589">
        <v>0</v>
      </c>
      <c r="H918" s="589">
        <v>2</v>
      </c>
      <c r="I918" s="590">
        <v>0</v>
      </c>
    </row>
    <row r="919" spans="1:9" x14ac:dyDescent="0.2">
      <c r="A919" s="1129"/>
      <c r="B919" s="587" t="s">
        <v>179</v>
      </c>
      <c r="C919" s="588">
        <v>50</v>
      </c>
      <c r="D919" s="589">
        <v>1</v>
      </c>
      <c r="E919" s="589">
        <v>0</v>
      </c>
      <c r="F919" s="589">
        <v>3</v>
      </c>
      <c r="G919" s="589">
        <v>0</v>
      </c>
      <c r="H919" s="589">
        <v>42</v>
      </c>
      <c r="I919" s="590">
        <v>4</v>
      </c>
    </row>
    <row r="920" spans="1:9" x14ac:dyDescent="0.2">
      <c r="A920" s="1129"/>
      <c r="B920" s="587" t="s">
        <v>1608</v>
      </c>
      <c r="C920" s="588">
        <v>1</v>
      </c>
      <c r="D920" s="589">
        <v>0</v>
      </c>
      <c r="E920" s="589">
        <v>0</v>
      </c>
      <c r="F920" s="589">
        <v>0</v>
      </c>
      <c r="G920" s="589">
        <v>0</v>
      </c>
      <c r="H920" s="589">
        <v>1</v>
      </c>
      <c r="I920" s="590">
        <v>0</v>
      </c>
    </row>
    <row r="921" spans="1:9" x14ac:dyDescent="0.2">
      <c r="A921" s="1129"/>
      <c r="B921" s="587" t="s">
        <v>1609</v>
      </c>
      <c r="C921" s="588">
        <v>11</v>
      </c>
      <c r="D921" s="589">
        <v>0</v>
      </c>
      <c r="E921" s="589">
        <v>0</v>
      </c>
      <c r="F921" s="589">
        <v>0</v>
      </c>
      <c r="G921" s="589">
        <v>0</v>
      </c>
      <c r="H921" s="589">
        <v>11</v>
      </c>
      <c r="I921" s="590">
        <v>0</v>
      </c>
    </row>
    <row r="922" spans="1:9" x14ac:dyDescent="0.2">
      <c r="A922" s="1129"/>
      <c r="B922" s="587" t="s">
        <v>1610</v>
      </c>
      <c r="C922" s="588">
        <v>3</v>
      </c>
      <c r="D922" s="589">
        <v>1</v>
      </c>
      <c r="E922" s="589">
        <v>0</v>
      </c>
      <c r="F922" s="589">
        <v>0</v>
      </c>
      <c r="G922" s="589">
        <v>0</v>
      </c>
      <c r="H922" s="589">
        <v>2</v>
      </c>
      <c r="I922" s="590">
        <v>0</v>
      </c>
    </row>
    <row r="923" spans="1:9" x14ac:dyDescent="0.2">
      <c r="A923" s="1129"/>
      <c r="B923" s="587" t="s">
        <v>1611</v>
      </c>
      <c r="C923" s="588">
        <v>2</v>
      </c>
      <c r="D923" s="589">
        <v>1</v>
      </c>
      <c r="E923" s="589">
        <v>0</v>
      </c>
      <c r="F923" s="589">
        <v>0</v>
      </c>
      <c r="G923" s="589">
        <v>0</v>
      </c>
      <c r="H923" s="589">
        <v>1</v>
      </c>
      <c r="I923" s="590">
        <v>0</v>
      </c>
    </row>
    <row r="924" spans="1:9" x14ac:dyDescent="0.2">
      <c r="A924" s="1129"/>
      <c r="B924" s="587" t="s">
        <v>1613</v>
      </c>
      <c r="C924" s="588">
        <v>2</v>
      </c>
      <c r="D924" s="589">
        <v>0</v>
      </c>
      <c r="E924" s="589">
        <v>0</v>
      </c>
      <c r="F924" s="589">
        <v>0</v>
      </c>
      <c r="G924" s="589">
        <v>0</v>
      </c>
      <c r="H924" s="589">
        <v>2</v>
      </c>
      <c r="I924" s="590">
        <v>0</v>
      </c>
    </row>
    <row r="925" spans="1:9" x14ac:dyDescent="0.2">
      <c r="A925" s="1129"/>
      <c r="B925" s="587" t="s">
        <v>3092</v>
      </c>
      <c r="C925" s="588">
        <v>1</v>
      </c>
      <c r="D925" s="589">
        <v>0</v>
      </c>
      <c r="E925" s="589">
        <v>0</v>
      </c>
      <c r="F925" s="589">
        <v>0</v>
      </c>
      <c r="G925" s="589">
        <v>0</v>
      </c>
      <c r="H925" s="589">
        <v>1</v>
      </c>
      <c r="I925" s="590">
        <v>0</v>
      </c>
    </row>
    <row r="926" spans="1:9" x14ac:dyDescent="0.2">
      <c r="A926" s="1129"/>
      <c r="B926" s="587" t="s">
        <v>2515</v>
      </c>
      <c r="C926" s="588">
        <v>2</v>
      </c>
      <c r="D926" s="589">
        <v>0</v>
      </c>
      <c r="E926" s="589">
        <v>0</v>
      </c>
      <c r="F926" s="589">
        <v>0</v>
      </c>
      <c r="G926" s="589">
        <v>0</v>
      </c>
      <c r="H926" s="589">
        <v>1</v>
      </c>
      <c r="I926" s="590">
        <v>1</v>
      </c>
    </row>
    <row r="927" spans="1:9" x14ac:dyDescent="0.2">
      <c r="A927" s="1129"/>
      <c r="B927" s="587" t="s">
        <v>1617</v>
      </c>
      <c r="C927" s="588">
        <v>1</v>
      </c>
      <c r="D927" s="589">
        <v>0</v>
      </c>
      <c r="E927" s="589">
        <v>0</v>
      </c>
      <c r="F927" s="589">
        <v>0</v>
      </c>
      <c r="G927" s="589">
        <v>0</v>
      </c>
      <c r="H927" s="589">
        <v>1</v>
      </c>
      <c r="I927" s="590">
        <v>0</v>
      </c>
    </row>
    <row r="928" spans="1:9" x14ac:dyDescent="0.2">
      <c r="A928" s="1129"/>
      <c r="B928" s="587" t="s">
        <v>3095</v>
      </c>
      <c r="C928" s="588">
        <v>1</v>
      </c>
      <c r="D928" s="589">
        <v>0</v>
      </c>
      <c r="E928" s="589">
        <v>0</v>
      </c>
      <c r="F928" s="589">
        <v>0</v>
      </c>
      <c r="G928" s="589">
        <v>0</v>
      </c>
      <c r="H928" s="589">
        <v>1</v>
      </c>
      <c r="I928" s="590">
        <v>0</v>
      </c>
    </row>
    <row r="929" spans="1:9" x14ac:dyDescent="0.2">
      <c r="A929" s="1129"/>
      <c r="B929" s="587" t="s">
        <v>1620</v>
      </c>
      <c r="C929" s="588">
        <v>1</v>
      </c>
      <c r="D929" s="589">
        <v>0</v>
      </c>
      <c r="E929" s="589">
        <v>0</v>
      </c>
      <c r="F929" s="589">
        <v>0</v>
      </c>
      <c r="G929" s="589">
        <v>0</v>
      </c>
      <c r="H929" s="589">
        <v>1</v>
      </c>
      <c r="I929" s="590">
        <v>0</v>
      </c>
    </row>
    <row r="930" spans="1:9" x14ac:dyDescent="0.2">
      <c r="A930" s="1129"/>
      <c r="B930" s="587" t="s">
        <v>1621</v>
      </c>
      <c r="C930" s="588">
        <v>14</v>
      </c>
      <c r="D930" s="589">
        <v>1</v>
      </c>
      <c r="E930" s="589">
        <v>0</v>
      </c>
      <c r="F930" s="589">
        <v>0</v>
      </c>
      <c r="G930" s="589">
        <v>0</v>
      </c>
      <c r="H930" s="589">
        <v>13</v>
      </c>
      <c r="I930" s="590">
        <v>0</v>
      </c>
    </row>
    <row r="931" spans="1:9" x14ac:dyDescent="0.2">
      <c r="A931" s="1129"/>
      <c r="B931" s="587" t="s">
        <v>1622</v>
      </c>
      <c r="C931" s="588">
        <v>8</v>
      </c>
      <c r="D931" s="589">
        <v>0</v>
      </c>
      <c r="E931" s="589">
        <v>0</v>
      </c>
      <c r="F931" s="589">
        <v>0</v>
      </c>
      <c r="G931" s="589">
        <v>0</v>
      </c>
      <c r="H931" s="589">
        <v>8</v>
      </c>
      <c r="I931" s="590">
        <v>0</v>
      </c>
    </row>
    <row r="932" spans="1:9" x14ac:dyDescent="0.2">
      <c r="A932" s="1129"/>
      <c r="B932" s="587" t="s">
        <v>1623</v>
      </c>
      <c r="C932" s="588">
        <v>5</v>
      </c>
      <c r="D932" s="589">
        <v>1</v>
      </c>
      <c r="E932" s="589">
        <v>0</v>
      </c>
      <c r="F932" s="589">
        <v>0</v>
      </c>
      <c r="G932" s="589">
        <v>0</v>
      </c>
      <c r="H932" s="589">
        <v>4</v>
      </c>
      <c r="I932" s="590">
        <v>0</v>
      </c>
    </row>
    <row r="933" spans="1:9" x14ac:dyDescent="0.2">
      <c r="A933" s="1129" t="s">
        <v>95</v>
      </c>
      <c r="B933" s="583" t="s">
        <v>10</v>
      </c>
      <c r="C933" s="584">
        <v>84</v>
      </c>
      <c r="D933" s="585">
        <v>0</v>
      </c>
      <c r="E933" s="585">
        <v>0</v>
      </c>
      <c r="F933" s="585">
        <v>3</v>
      </c>
      <c r="G933" s="585">
        <v>0</v>
      </c>
      <c r="H933" s="585">
        <v>81</v>
      </c>
      <c r="I933" s="586">
        <v>0</v>
      </c>
    </row>
    <row r="934" spans="1:9" x14ac:dyDescent="0.2">
      <c r="A934" s="1129"/>
      <c r="B934" s="587" t="s">
        <v>1634</v>
      </c>
      <c r="C934" s="588">
        <v>7</v>
      </c>
      <c r="D934" s="589">
        <v>0</v>
      </c>
      <c r="E934" s="589">
        <v>0</v>
      </c>
      <c r="F934" s="589">
        <v>0</v>
      </c>
      <c r="G934" s="589">
        <v>0</v>
      </c>
      <c r="H934" s="589">
        <v>7</v>
      </c>
      <c r="I934" s="590">
        <v>0</v>
      </c>
    </row>
    <row r="935" spans="1:9" x14ac:dyDescent="0.2">
      <c r="A935" s="1129"/>
      <c r="B935" s="587" t="s">
        <v>3463</v>
      </c>
      <c r="C935" s="588">
        <v>1</v>
      </c>
      <c r="D935" s="589">
        <v>0</v>
      </c>
      <c r="E935" s="589">
        <v>0</v>
      </c>
      <c r="F935" s="589">
        <v>0</v>
      </c>
      <c r="G935" s="589">
        <v>0</v>
      </c>
      <c r="H935" s="589">
        <v>1</v>
      </c>
      <c r="I935" s="590">
        <v>0</v>
      </c>
    </row>
    <row r="936" spans="1:9" x14ac:dyDescent="0.2">
      <c r="A936" s="1129"/>
      <c r="B936" s="587" t="s">
        <v>1635</v>
      </c>
      <c r="C936" s="588">
        <v>7</v>
      </c>
      <c r="D936" s="589">
        <v>0</v>
      </c>
      <c r="E936" s="589">
        <v>0</v>
      </c>
      <c r="F936" s="589">
        <v>1</v>
      </c>
      <c r="G936" s="589">
        <v>0</v>
      </c>
      <c r="H936" s="589">
        <v>6</v>
      </c>
      <c r="I936" s="590">
        <v>0</v>
      </c>
    </row>
    <row r="937" spans="1:9" x14ac:dyDescent="0.2">
      <c r="A937" s="1129"/>
      <c r="B937" s="587" t="s">
        <v>1638</v>
      </c>
      <c r="C937" s="588">
        <v>1</v>
      </c>
      <c r="D937" s="589">
        <v>0</v>
      </c>
      <c r="E937" s="589">
        <v>0</v>
      </c>
      <c r="F937" s="589">
        <v>0</v>
      </c>
      <c r="G937" s="589">
        <v>0</v>
      </c>
      <c r="H937" s="589">
        <v>1</v>
      </c>
      <c r="I937" s="590">
        <v>0</v>
      </c>
    </row>
    <row r="938" spans="1:9" x14ac:dyDescent="0.2">
      <c r="A938" s="1129"/>
      <c r="B938" s="587" t="s">
        <v>1639</v>
      </c>
      <c r="C938" s="588">
        <v>1</v>
      </c>
      <c r="D938" s="589">
        <v>0</v>
      </c>
      <c r="E938" s="589">
        <v>0</v>
      </c>
      <c r="F938" s="589">
        <v>1</v>
      </c>
      <c r="G938" s="589">
        <v>0</v>
      </c>
      <c r="H938" s="589">
        <v>0</v>
      </c>
      <c r="I938" s="590">
        <v>0</v>
      </c>
    </row>
    <row r="939" spans="1:9" x14ac:dyDescent="0.2">
      <c r="A939" s="1129"/>
      <c r="B939" s="587" t="s">
        <v>1641</v>
      </c>
      <c r="C939" s="588">
        <v>61</v>
      </c>
      <c r="D939" s="589">
        <v>0</v>
      </c>
      <c r="E939" s="589">
        <v>0</v>
      </c>
      <c r="F939" s="589">
        <v>1</v>
      </c>
      <c r="G939" s="589">
        <v>0</v>
      </c>
      <c r="H939" s="589">
        <v>60</v>
      </c>
      <c r="I939" s="590">
        <v>0</v>
      </c>
    </row>
    <row r="940" spans="1:9" x14ac:dyDescent="0.2">
      <c r="A940" s="1129"/>
      <c r="B940" s="587" t="s">
        <v>1642</v>
      </c>
      <c r="C940" s="588">
        <v>1</v>
      </c>
      <c r="D940" s="589">
        <v>0</v>
      </c>
      <c r="E940" s="589">
        <v>0</v>
      </c>
      <c r="F940" s="589">
        <v>0</v>
      </c>
      <c r="G940" s="589">
        <v>0</v>
      </c>
      <c r="H940" s="589">
        <v>1</v>
      </c>
      <c r="I940" s="590">
        <v>0</v>
      </c>
    </row>
    <row r="941" spans="1:9" x14ac:dyDescent="0.2">
      <c r="A941" s="1129"/>
      <c r="B941" s="587" t="s">
        <v>1644</v>
      </c>
      <c r="C941" s="588">
        <v>3</v>
      </c>
      <c r="D941" s="589">
        <v>0</v>
      </c>
      <c r="E941" s="589">
        <v>0</v>
      </c>
      <c r="F941" s="589">
        <v>0</v>
      </c>
      <c r="G941" s="589">
        <v>0</v>
      </c>
      <c r="H941" s="589">
        <v>3</v>
      </c>
      <c r="I941" s="590">
        <v>0</v>
      </c>
    </row>
    <row r="942" spans="1:9" x14ac:dyDescent="0.2">
      <c r="A942" s="1129"/>
      <c r="B942" s="587" t="s">
        <v>2517</v>
      </c>
      <c r="C942" s="588">
        <v>1</v>
      </c>
      <c r="D942" s="589">
        <v>0</v>
      </c>
      <c r="E942" s="589">
        <v>0</v>
      </c>
      <c r="F942" s="589">
        <v>0</v>
      </c>
      <c r="G942" s="589">
        <v>0</v>
      </c>
      <c r="H942" s="589">
        <v>1</v>
      </c>
      <c r="I942" s="590">
        <v>0</v>
      </c>
    </row>
    <row r="943" spans="1:9" x14ac:dyDescent="0.2">
      <c r="A943" s="1129"/>
      <c r="B943" s="587" t="s">
        <v>3464</v>
      </c>
      <c r="C943" s="588">
        <v>1</v>
      </c>
      <c r="D943" s="589">
        <v>0</v>
      </c>
      <c r="E943" s="589">
        <v>0</v>
      </c>
      <c r="F943" s="589">
        <v>0</v>
      </c>
      <c r="G943" s="589">
        <v>0</v>
      </c>
      <c r="H943" s="589">
        <v>1</v>
      </c>
      <c r="I943" s="590">
        <v>0</v>
      </c>
    </row>
    <row r="944" spans="1:9" x14ac:dyDescent="0.2">
      <c r="A944" s="1129" t="s">
        <v>510</v>
      </c>
      <c r="B944" s="583" t="s">
        <v>10</v>
      </c>
      <c r="C944" s="584">
        <v>924</v>
      </c>
      <c r="D944" s="585">
        <v>33</v>
      </c>
      <c r="E944" s="585">
        <v>0</v>
      </c>
      <c r="F944" s="585">
        <v>34</v>
      </c>
      <c r="G944" s="585">
        <v>1</v>
      </c>
      <c r="H944" s="585">
        <v>791</v>
      </c>
      <c r="I944" s="586">
        <v>65</v>
      </c>
    </row>
    <row r="945" spans="1:9" x14ac:dyDescent="0.2">
      <c r="A945" s="1129"/>
      <c r="B945" s="587" t="s">
        <v>3465</v>
      </c>
      <c r="C945" s="588">
        <v>1</v>
      </c>
      <c r="D945" s="589">
        <v>0</v>
      </c>
      <c r="E945" s="589">
        <v>0</v>
      </c>
      <c r="F945" s="589">
        <v>0</v>
      </c>
      <c r="G945" s="589">
        <v>0</v>
      </c>
      <c r="H945" s="589">
        <v>1</v>
      </c>
      <c r="I945" s="590">
        <v>0</v>
      </c>
    </row>
    <row r="946" spans="1:9" x14ac:dyDescent="0.2">
      <c r="A946" s="1129"/>
      <c r="B946" s="587" t="s">
        <v>3466</v>
      </c>
      <c r="C946" s="588">
        <v>3</v>
      </c>
      <c r="D946" s="589">
        <v>1</v>
      </c>
      <c r="E946" s="589">
        <v>0</v>
      </c>
      <c r="F946" s="589">
        <v>1</v>
      </c>
      <c r="G946" s="589">
        <v>0</v>
      </c>
      <c r="H946" s="589">
        <v>0</v>
      </c>
      <c r="I946" s="590">
        <v>1</v>
      </c>
    </row>
    <row r="947" spans="1:9" x14ac:dyDescent="0.2">
      <c r="A947" s="1129"/>
      <c r="B947" s="587" t="s">
        <v>2177</v>
      </c>
      <c r="C947" s="588">
        <v>1</v>
      </c>
      <c r="D947" s="589">
        <v>0</v>
      </c>
      <c r="E947" s="589">
        <v>0</v>
      </c>
      <c r="F947" s="589">
        <v>0</v>
      </c>
      <c r="G947" s="589">
        <v>0</v>
      </c>
      <c r="H947" s="589">
        <v>0</v>
      </c>
      <c r="I947" s="590">
        <v>1</v>
      </c>
    </row>
    <row r="948" spans="1:9" x14ac:dyDescent="0.2">
      <c r="A948" s="1129"/>
      <c r="B948" s="587" t="s">
        <v>3103</v>
      </c>
      <c r="C948" s="588">
        <v>1</v>
      </c>
      <c r="D948" s="589">
        <v>0</v>
      </c>
      <c r="E948" s="589">
        <v>0</v>
      </c>
      <c r="F948" s="589">
        <v>0</v>
      </c>
      <c r="G948" s="589">
        <v>0</v>
      </c>
      <c r="H948" s="589">
        <v>0</v>
      </c>
      <c r="I948" s="590">
        <v>1</v>
      </c>
    </row>
    <row r="949" spans="1:9" x14ac:dyDescent="0.2">
      <c r="A949" s="1129"/>
      <c r="B949" s="587" t="s">
        <v>2614</v>
      </c>
      <c r="C949" s="588">
        <v>1</v>
      </c>
      <c r="D949" s="589">
        <v>0</v>
      </c>
      <c r="E949" s="589">
        <v>0</v>
      </c>
      <c r="F949" s="589">
        <v>0</v>
      </c>
      <c r="G949" s="589">
        <v>0</v>
      </c>
      <c r="H949" s="589">
        <v>1</v>
      </c>
      <c r="I949" s="590">
        <v>0</v>
      </c>
    </row>
    <row r="950" spans="1:9" x14ac:dyDescent="0.2">
      <c r="A950" s="1129"/>
      <c r="B950" s="587" t="s">
        <v>2615</v>
      </c>
      <c r="C950" s="588">
        <v>2</v>
      </c>
      <c r="D950" s="589">
        <v>0</v>
      </c>
      <c r="E950" s="589">
        <v>0</v>
      </c>
      <c r="F950" s="589">
        <v>2</v>
      </c>
      <c r="G950" s="589">
        <v>0</v>
      </c>
      <c r="H950" s="589">
        <v>0</v>
      </c>
      <c r="I950" s="590">
        <v>0</v>
      </c>
    </row>
    <row r="951" spans="1:9" x14ac:dyDescent="0.2">
      <c r="A951" s="1129"/>
      <c r="B951" s="587" t="s">
        <v>3108</v>
      </c>
      <c r="C951" s="588">
        <v>6</v>
      </c>
      <c r="D951" s="589">
        <v>0</v>
      </c>
      <c r="E951" s="589">
        <v>0</v>
      </c>
      <c r="F951" s="589">
        <v>0</v>
      </c>
      <c r="G951" s="589">
        <v>0</v>
      </c>
      <c r="H951" s="589">
        <v>6</v>
      </c>
      <c r="I951" s="590">
        <v>0</v>
      </c>
    </row>
    <row r="952" spans="1:9" x14ac:dyDescent="0.2">
      <c r="A952" s="1129"/>
      <c r="B952" s="587" t="s">
        <v>2179</v>
      </c>
      <c r="C952" s="588">
        <v>2</v>
      </c>
      <c r="D952" s="589">
        <v>0</v>
      </c>
      <c r="E952" s="589">
        <v>0</v>
      </c>
      <c r="F952" s="589">
        <v>0</v>
      </c>
      <c r="G952" s="589">
        <v>0</v>
      </c>
      <c r="H952" s="589">
        <v>2</v>
      </c>
      <c r="I952" s="590">
        <v>0</v>
      </c>
    </row>
    <row r="953" spans="1:9" x14ac:dyDescent="0.2">
      <c r="A953" s="1129"/>
      <c r="B953" s="587" t="s">
        <v>2180</v>
      </c>
      <c r="C953" s="588">
        <v>2</v>
      </c>
      <c r="D953" s="589">
        <v>0</v>
      </c>
      <c r="E953" s="589">
        <v>0</v>
      </c>
      <c r="F953" s="589">
        <v>0</v>
      </c>
      <c r="G953" s="589">
        <v>0</v>
      </c>
      <c r="H953" s="589">
        <v>2</v>
      </c>
      <c r="I953" s="590">
        <v>0</v>
      </c>
    </row>
    <row r="954" spans="1:9" x14ac:dyDescent="0.2">
      <c r="A954" s="1129"/>
      <c r="B954" s="587" t="s">
        <v>2181</v>
      </c>
      <c r="C954" s="588">
        <v>69</v>
      </c>
      <c r="D954" s="589">
        <v>1</v>
      </c>
      <c r="E954" s="589">
        <v>0</v>
      </c>
      <c r="F954" s="589">
        <v>2</v>
      </c>
      <c r="G954" s="589">
        <v>0</v>
      </c>
      <c r="H954" s="589">
        <v>58</v>
      </c>
      <c r="I954" s="590">
        <v>8</v>
      </c>
    </row>
    <row r="955" spans="1:9" x14ac:dyDescent="0.2">
      <c r="A955" s="1129"/>
      <c r="B955" s="587" t="s">
        <v>3467</v>
      </c>
      <c r="C955" s="588">
        <v>2</v>
      </c>
      <c r="D955" s="589">
        <v>0</v>
      </c>
      <c r="E955" s="589">
        <v>0</v>
      </c>
      <c r="F955" s="589">
        <v>0</v>
      </c>
      <c r="G955" s="589">
        <v>0</v>
      </c>
      <c r="H955" s="589">
        <v>2</v>
      </c>
      <c r="I955" s="590">
        <v>0</v>
      </c>
    </row>
    <row r="956" spans="1:9" x14ac:dyDescent="0.2">
      <c r="A956" s="1129"/>
      <c r="B956" s="587" t="s">
        <v>2182</v>
      </c>
      <c r="C956" s="588">
        <v>1</v>
      </c>
      <c r="D956" s="589">
        <v>0</v>
      </c>
      <c r="E956" s="589">
        <v>0</v>
      </c>
      <c r="F956" s="589">
        <v>0</v>
      </c>
      <c r="G956" s="589">
        <v>0</v>
      </c>
      <c r="H956" s="589">
        <v>1</v>
      </c>
      <c r="I956" s="590">
        <v>0</v>
      </c>
    </row>
    <row r="957" spans="1:9" x14ac:dyDescent="0.2">
      <c r="A957" s="1129"/>
      <c r="B957" s="587" t="s">
        <v>2184</v>
      </c>
      <c r="C957" s="588">
        <v>11</v>
      </c>
      <c r="D957" s="589">
        <v>0</v>
      </c>
      <c r="E957" s="589">
        <v>0</v>
      </c>
      <c r="F957" s="589">
        <v>1</v>
      </c>
      <c r="G957" s="589">
        <v>0</v>
      </c>
      <c r="H957" s="589">
        <v>9</v>
      </c>
      <c r="I957" s="590">
        <v>1</v>
      </c>
    </row>
    <row r="958" spans="1:9" ht="24" x14ac:dyDescent="0.2">
      <c r="A958" s="1129"/>
      <c r="B958" s="587" t="s">
        <v>3115</v>
      </c>
      <c r="C958" s="588">
        <v>1</v>
      </c>
      <c r="D958" s="589">
        <v>0</v>
      </c>
      <c r="E958" s="589">
        <v>0</v>
      </c>
      <c r="F958" s="589">
        <v>0</v>
      </c>
      <c r="G958" s="589">
        <v>0</v>
      </c>
      <c r="H958" s="589">
        <v>1</v>
      </c>
      <c r="I958" s="590">
        <v>0</v>
      </c>
    </row>
    <row r="959" spans="1:9" x14ac:dyDescent="0.2">
      <c r="A959" s="1129"/>
      <c r="B959" s="587" t="s">
        <v>2617</v>
      </c>
      <c r="C959" s="588">
        <v>1</v>
      </c>
      <c r="D959" s="589">
        <v>0</v>
      </c>
      <c r="E959" s="589">
        <v>0</v>
      </c>
      <c r="F959" s="589">
        <v>0</v>
      </c>
      <c r="G959" s="589">
        <v>0</v>
      </c>
      <c r="H959" s="589">
        <v>1</v>
      </c>
      <c r="I959" s="590">
        <v>0</v>
      </c>
    </row>
    <row r="960" spans="1:9" x14ac:dyDescent="0.2">
      <c r="A960" s="1129"/>
      <c r="B960" s="587" t="s">
        <v>3119</v>
      </c>
      <c r="C960" s="588">
        <v>2</v>
      </c>
      <c r="D960" s="589">
        <v>0</v>
      </c>
      <c r="E960" s="589">
        <v>0</v>
      </c>
      <c r="F960" s="589">
        <v>0</v>
      </c>
      <c r="G960" s="589">
        <v>0</v>
      </c>
      <c r="H960" s="589">
        <v>1</v>
      </c>
      <c r="I960" s="590">
        <v>1</v>
      </c>
    </row>
    <row r="961" spans="1:9" x14ac:dyDescent="0.2">
      <c r="A961" s="1129"/>
      <c r="B961" s="587" t="s">
        <v>3468</v>
      </c>
      <c r="C961" s="588">
        <v>1</v>
      </c>
      <c r="D961" s="589">
        <v>0</v>
      </c>
      <c r="E961" s="589">
        <v>0</v>
      </c>
      <c r="F961" s="589">
        <v>0</v>
      </c>
      <c r="G961" s="589">
        <v>0</v>
      </c>
      <c r="H961" s="589">
        <v>1</v>
      </c>
      <c r="I961" s="590">
        <v>0</v>
      </c>
    </row>
    <row r="962" spans="1:9" x14ac:dyDescent="0.2">
      <c r="A962" s="1129"/>
      <c r="B962" s="587" t="s">
        <v>2187</v>
      </c>
      <c r="C962" s="588">
        <v>1</v>
      </c>
      <c r="D962" s="589">
        <v>0</v>
      </c>
      <c r="E962" s="589">
        <v>0</v>
      </c>
      <c r="F962" s="589">
        <v>0</v>
      </c>
      <c r="G962" s="589">
        <v>0</v>
      </c>
      <c r="H962" s="589">
        <v>1</v>
      </c>
      <c r="I962" s="590">
        <v>0</v>
      </c>
    </row>
    <row r="963" spans="1:9" x14ac:dyDescent="0.2">
      <c r="A963" s="1129"/>
      <c r="B963" s="587" t="s">
        <v>2189</v>
      </c>
      <c r="C963" s="588">
        <v>728</v>
      </c>
      <c r="D963" s="589">
        <v>30</v>
      </c>
      <c r="E963" s="589">
        <v>0</v>
      </c>
      <c r="F963" s="589">
        <v>25</v>
      </c>
      <c r="G963" s="589">
        <v>1</v>
      </c>
      <c r="H963" s="589">
        <v>625</v>
      </c>
      <c r="I963" s="590">
        <v>47</v>
      </c>
    </row>
    <row r="964" spans="1:9" x14ac:dyDescent="0.2">
      <c r="A964" s="1129"/>
      <c r="B964" s="587" t="s">
        <v>2190</v>
      </c>
      <c r="C964" s="588">
        <v>2</v>
      </c>
      <c r="D964" s="589">
        <v>0</v>
      </c>
      <c r="E964" s="589">
        <v>0</v>
      </c>
      <c r="F964" s="589">
        <v>0</v>
      </c>
      <c r="G964" s="589">
        <v>0</v>
      </c>
      <c r="H964" s="589">
        <v>2</v>
      </c>
      <c r="I964" s="590">
        <v>0</v>
      </c>
    </row>
    <row r="965" spans="1:9" x14ac:dyDescent="0.2">
      <c r="A965" s="1129"/>
      <c r="B965" s="587" t="s">
        <v>2619</v>
      </c>
      <c r="C965" s="588">
        <v>2</v>
      </c>
      <c r="D965" s="589">
        <v>0</v>
      </c>
      <c r="E965" s="589">
        <v>0</v>
      </c>
      <c r="F965" s="589">
        <v>0</v>
      </c>
      <c r="G965" s="589">
        <v>0</v>
      </c>
      <c r="H965" s="589">
        <v>2</v>
      </c>
      <c r="I965" s="590">
        <v>0</v>
      </c>
    </row>
    <row r="966" spans="1:9" x14ac:dyDescent="0.2">
      <c r="A966" s="1129"/>
      <c r="B966" s="587" t="s">
        <v>3123</v>
      </c>
      <c r="C966" s="588">
        <v>2</v>
      </c>
      <c r="D966" s="589">
        <v>0</v>
      </c>
      <c r="E966" s="589">
        <v>0</v>
      </c>
      <c r="F966" s="589">
        <v>0</v>
      </c>
      <c r="G966" s="589">
        <v>0</v>
      </c>
      <c r="H966" s="589">
        <v>2</v>
      </c>
      <c r="I966" s="590">
        <v>0</v>
      </c>
    </row>
    <row r="967" spans="1:9" x14ac:dyDescent="0.2">
      <c r="A967" s="1129"/>
      <c r="B967" s="587" t="s">
        <v>2620</v>
      </c>
      <c r="C967" s="588">
        <v>2</v>
      </c>
      <c r="D967" s="589">
        <v>1</v>
      </c>
      <c r="E967" s="589">
        <v>0</v>
      </c>
      <c r="F967" s="589">
        <v>0</v>
      </c>
      <c r="G967" s="589">
        <v>0</v>
      </c>
      <c r="H967" s="589">
        <v>0</v>
      </c>
      <c r="I967" s="590">
        <v>1</v>
      </c>
    </row>
    <row r="968" spans="1:9" x14ac:dyDescent="0.2">
      <c r="A968" s="1129"/>
      <c r="B968" s="587" t="s">
        <v>2191</v>
      </c>
      <c r="C968" s="588">
        <v>1</v>
      </c>
      <c r="D968" s="589">
        <v>0</v>
      </c>
      <c r="E968" s="589">
        <v>0</v>
      </c>
      <c r="F968" s="589">
        <v>0</v>
      </c>
      <c r="G968" s="589">
        <v>0</v>
      </c>
      <c r="H968" s="589">
        <v>1</v>
      </c>
      <c r="I968" s="590">
        <v>0</v>
      </c>
    </row>
    <row r="969" spans="1:9" x14ac:dyDescent="0.2">
      <c r="A969" s="1129"/>
      <c r="B969" s="587" t="s">
        <v>3469</v>
      </c>
      <c r="C969" s="588">
        <v>1</v>
      </c>
      <c r="D969" s="589">
        <v>0</v>
      </c>
      <c r="E969" s="589">
        <v>0</v>
      </c>
      <c r="F969" s="589">
        <v>1</v>
      </c>
      <c r="G969" s="589">
        <v>0</v>
      </c>
      <c r="H969" s="589">
        <v>0</v>
      </c>
      <c r="I969" s="590">
        <v>0</v>
      </c>
    </row>
    <row r="970" spans="1:9" x14ac:dyDescent="0.2">
      <c r="A970" s="1129"/>
      <c r="B970" s="587" t="s">
        <v>3131</v>
      </c>
      <c r="C970" s="588">
        <v>2</v>
      </c>
      <c r="D970" s="589">
        <v>0</v>
      </c>
      <c r="E970" s="589">
        <v>0</v>
      </c>
      <c r="F970" s="589">
        <v>0</v>
      </c>
      <c r="G970" s="589">
        <v>0</v>
      </c>
      <c r="H970" s="589">
        <v>2</v>
      </c>
      <c r="I970" s="590">
        <v>0</v>
      </c>
    </row>
    <row r="971" spans="1:9" x14ac:dyDescent="0.2">
      <c r="A971" s="1129"/>
      <c r="B971" s="587" t="s">
        <v>2193</v>
      </c>
      <c r="C971" s="588">
        <v>2</v>
      </c>
      <c r="D971" s="589">
        <v>0</v>
      </c>
      <c r="E971" s="589">
        <v>0</v>
      </c>
      <c r="F971" s="589">
        <v>0</v>
      </c>
      <c r="G971" s="589">
        <v>0</v>
      </c>
      <c r="H971" s="589">
        <v>2</v>
      </c>
      <c r="I971" s="590">
        <v>0</v>
      </c>
    </row>
    <row r="972" spans="1:9" x14ac:dyDescent="0.2">
      <c r="A972" s="1129"/>
      <c r="B972" s="587" t="s">
        <v>2197</v>
      </c>
      <c r="C972" s="588">
        <v>2</v>
      </c>
      <c r="D972" s="589">
        <v>0</v>
      </c>
      <c r="E972" s="589">
        <v>0</v>
      </c>
      <c r="F972" s="589">
        <v>0</v>
      </c>
      <c r="G972" s="589">
        <v>0</v>
      </c>
      <c r="H972" s="589">
        <v>2</v>
      </c>
      <c r="I972" s="590">
        <v>0</v>
      </c>
    </row>
    <row r="973" spans="1:9" x14ac:dyDescent="0.2">
      <c r="A973" s="1129"/>
      <c r="B973" s="587" t="s">
        <v>3470</v>
      </c>
      <c r="C973" s="588">
        <v>2</v>
      </c>
      <c r="D973" s="589">
        <v>0</v>
      </c>
      <c r="E973" s="589">
        <v>0</v>
      </c>
      <c r="F973" s="589">
        <v>0</v>
      </c>
      <c r="G973" s="589">
        <v>0</v>
      </c>
      <c r="H973" s="589">
        <v>2</v>
      </c>
      <c r="I973" s="590">
        <v>0</v>
      </c>
    </row>
    <row r="974" spans="1:9" x14ac:dyDescent="0.2">
      <c r="A974" s="1129"/>
      <c r="B974" s="587" t="s">
        <v>3135</v>
      </c>
      <c r="C974" s="588">
        <v>1</v>
      </c>
      <c r="D974" s="589">
        <v>0</v>
      </c>
      <c r="E974" s="589">
        <v>0</v>
      </c>
      <c r="F974" s="589">
        <v>0</v>
      </c>
      <c r="G974" s="589">
        <v>0</v>
      </c>
      <c r="H974" s="589">
        <v>1</v>
      </c>
      <c r="I974" s="590">
        <v>0</v>
      </c>
    </row>
    <row r="975" spans="1:9" x14ac:dyDescent="0.2">
      <c r="A975" s="1129"/>
      <c r="B975" s="587" t="s">
        <v>2624</v>
      </c>
      <c r="C975" s="588">
        <v>1</v>
      </c>
      <c r="D975" s="589">
        <v>0</v>
      </c>
      <c r="E975" s="589">
        <v>0</v>
      </c>
      <c r="F975" s="589">
        <v>0</v>
      </c>
      <c r="G975" s="589">
        <v>0</v>
      </c>
      <c r="H975" s="589">
        <v>1</v>
      </c>
      <c r="I975" s="590">
        <v>0</v>
      </c>
    </row>
    <row r="976" spans="1:9" x14ac:dyDescent="0.2">
      <c r="A976" s="1129"/>
      <c r="B976" s="587" t="s">
        <v>2198</v>
      </c>
      <c r="C976" s="588">
        <v>4</v>
      </c>
      <c r="D976" s="589">
        <v>0</v>
      </c>
      <c r="E976" s="589">
        <v>0</v>
      </c>
      <c r="F976" s="589">
        <v>0</v>
      </c>
      <c r="G976" s="589">
        <v>0</v>
      </c>
      <c r="H976" s="589">
        <v>4</v>
      </c>
      <c r="I976" s="590">
        <v>0</v>
      </c>
    </row>
    <row r="977" spans="1:9" x14ac:dyDescent="0.2">
      <c r="A977" s="1129"/>
      <c r="B977" s="587" t="s">
        <v>2199</v>
      </c>
      <c r="C977" s="588">
        <v>7</v>
      </c>
      <c r="D977" s="589">
        <v>0</v>
      </c>
      <c r="E977" s="589">
        <v>0</v>
      </c>
      <c r="F977" s="589">
        <v>0</v>
      </c>
      <c r="G977" s="589">
        <v>0</v>
      </c>
      <c r="H977" s="589">
        <v>6</v>
      </c>
      <c r="I977" s="590">
        <v>1</v>
      </c>
    </row>
    <row r="978" spans="1:9" x14ac:dyDescent="0.2">
      <c r="A978" s="1129"/>
      <c r="B978" s="587" t="s">
        <v>2200</v>
      </c>
      <c r="C978" s="588">
        <v>1</v>
      </c>
      <c r="D978" s="589">
        <v>0</v>
      </c>
      <c r="E978" s="589">
        <v>0</v>
      </c>
      <c r="F978" s="589">
        <v>0</v>
      </c>
      <c r="G978" s="589">
        <v>0</v>
      </c>
      <c r="H978" s="589">
        <v>1</v>
      </c>
      <c r="I978" s="590">
        <v>0</v>
      </c>
    </row>
    <row r="979" spans="1:9" x14ac:dyDescent="0.2">
      <c r="A979" s="1129"/>
      <c r="B979" s="587" t="s">
        <v>2625</v>
      </c>
      <c r="C979" s="588">
        <v>1</v>
      </c>
      <c r="D979" s="589">
        <v>0</v>
      </c>
      <c r="E979" s="589">
        <v>0</v>
      </c>
      <c r="F979" s="589">
        <v>0</v>
      </c>
      <c r="G979" s="589">
        <v>0</v>
      </c>
      <c r="H979" s="589">
        <v>1</v>
      </c>
      <c r="I979" s="590">
        <v>0</v>
      </c>
    </row>
    <row r="980" spans="1:9" x14ac:dyDescent="0.2">
      <c r="A980" s="1129"/>
      <c r="B980" s="587" t="s">
        <v>2203</v>
      </c>
      <c r="C980" s="588">
        <v>4</v>
      </c>
      <c r="D980" s="589">
        <v>0</v>
      </c>
      <c r="E980" s="589">
        <v>0</v>
      </c>
      <c r="F980" s="589">
        <v>0</v>
      </c>
      <c r="G980" s="589">
        <v>0</v>
      </c>
      <c r="H980" s="589">
        <v>3</v>
      </c>
      <c r="I980" s="590">
        <v>1</v>
      </c>
    </row>
    <row r="981" spans="1:9" x14ac:dyDescent="0.2">
      <c r="A981" s="1129"/>
      <c r="B981" s="587" t="s">
        <v>2204</v>
      </c>
      <c r="C981" s="588">
        <v>2</v>
      </c>
      <c r="D981" s="589">
        <v>0</v>
      </c>
      <c r="E981" s="589">
        <v>0</v>
      </c>
      <c r="F981" s="589">
        <v>0</v>
      </c>
      <c r="G981" s="589">
        <v>0</v>
      </c>
      <c r="H981" s="589">
        <v>1</v>
      </c>
      <c r="I981" s="590">
        <v>1</v>
      </c>
    </row>
    <row r="982" spans="1:9" x14ac:dyDescent="0.2">
      <c r="A982" s="1129"/>
      <c r="B982" s="587" t="s">
        <v>2205</v>
      </c>
      <c r="C982" s="588">
        <v>5</v>
      </c>
      <c r="D982" s="589">
        <v>0</v>
      </c>
      <c r="E982" s="589">
        <v>0</v>
      </c>
      <c r="F982" s="589">
        <v>0</v>
      </c>
      <c r="G982" s="589">
        <v>0</v>
      </c>
      <c r="H982" s="589">
        <v>5</v>
      </c>
      <c r="I982" s="590">
        <v>0</v>
      </c>
    </row>
    <row r="983" spans="1:9" x14ac:dyDescent="0.2">
      <c r="A983" s="1129"/>
      <c r="B983" s="587" t="s">
        <v>2206</v>
      </c>
      <c r="C983" s="588">
        <v>5</v>
      </c>
      <c r="D983" s="589">
        <v>0</v>
      </c>
      <c r="E983" s="589">
        <v>0</v>
      </c>
      <c r="F983" s="589">
        <v>0</v>
      </c>
      <c r="G983" s="589">
        <v>0</v>
      </c>
      <c r="H983" s="589">
        <v>5</v>
      </c>
      <c r="I983" s="590">
        <v>0</v>
      </c>
    </row>
    <row r="984" spans="1:9" x14ac:dyDescent="0.2">
      <c r="A984" s="1129"/>
      <c r="B984" s="587" t="s">
        <v>2207</v>
      </c>
      <c r="C984" s="588">
        <v>3</v>
      </c>
      <c r="D984" s="589">
        <v>0</v>
      </c>
      <c r="E984" s="589">
        <v>0</v>
      </c>
      <c r="F984" s="589">
        <v>0</v>
      </c>
      <c r="G984" s="589">
        <v>0</v>
      </c>
      <c r="H984" s="589">
        <v>3</v>
      </c>
      <c r="I984" s="590">
        <v>0</v>
      </c>
    </row>
    <row r="985" spans="1:9" x14ac:dyDescent="0.2">
      <c r="A985" s="1129"/>
      <c r="B985" s="587" t="s">
        <v>2208</v>
      </c>
      <c r="C985" s="588">
        <v>6</v>
      </c>
      <c r="D985" s="589">
        <v>0</v>
      </c>
      <c r="E985" s="589">
        <v>0</v>
      </c>
      <c r="F985" s="589">
        <v>0</v>
      </c>
      <c r="G985" s="589">
        <v>0</v>
      </c>
      <c r="H985" s="589">
        <v>6</v>
      </c>
      <c r="I985" s="590">
        <v>0</v>
      </c>
    </row>
    <row r="986" spans="1:9" x14ac:dyDescent="0.2">
      <c r="A986" s="1129"/>
      <c r="B986" s="587" t="s">
        <v>2209</v>
      </c>
      <c r="C986" s="588">
        <v>12</v>
      </c>
      <c r="D986" s="589">
        <v>0</v>
      </c>
      <c r="E986" s="589">
        <v>0</v>
      </c>
      <c r="F986" s="589">
        <v>2</v>
      </c>
      <c r="G986" s="589">
        <v>0</v>
      </c>
      <c r="H986" s="589">
        <v>10</v>
      </c>
      <c r="I986" s="590">
        <v>0</v>
      </c>
    </row>
    <row r="987" spans="1:9" x14ac:dyDescent="0.2">
      <c r="A987" s="1129"/>
      <c r="B987" s="587" t="s">
        <v>2210</v>
      </c>
      <c r="C987" s="588">
        <v>18</v>
      </c>
      <c r="D987" s="589">
        <v>0</v>
      </c>
      <c r="E987" s="589">
        <v>0</v>
      </c>
      <c r="F987" s="589">
        <v>0</v>
      </c>
      <c r="G987" s="589">
        <v>0</v>
      </c>
      <c r="H987" s="589">
        <v>17</v>
      </c>
      <c r="I987" s="590">
        <v>1</v>
      </c>
    </row>
    <row r="988" spans="1:9" x14ac:dyDescent="0.2">
      <c r="A988" s="1129" t="s">
        <v>78</v>
      </c>
      <c r="B988" s="583" t="s">
        <v>10</v>
      </c>
      <c r="C988" s="584">
        <v>11</v>
      </c>
      <c r="D988" s="585">
        <v>1</v>
      </c>
      <c r="E988" s="585">
        <v>0</v>
      </c>
      <c r="F988" s="585">
        <v>3</v>
      </c>
      <c r="G988" s="585">
        <v>0</v>
      </c>
      <c r="H988" s="585">
        <v>4</v>
      </c>
      <c r="I988" s="586">
        <v>3</v>
      </c>
    </row>
    <row r="989" spans="1:9" x14ac:dyDescent="0.2">
      <c r="A989" s="1129"/>
      <c r="B989" s="587" t="s">
        <v>1650</v>
      </c>
      <c r="C989" s="588">
        <v>8</v>
      </c>
      <c r="D989" s="589">
        <v>1</v>
      </c>
      <c r="E989" s="589">
        <v>0</v>
      </c>
      <c r="F989" s="589">
        <v>3</v>
      </c>
      <c r="G989" s="589">
        <v>0</v>
      </c>
      <c r="H989" s="589">
        <v>1</v>
      </c>
      <c r="I989" s="590">
        <v>3</v>
      </c>
    </row>
    <row r="990" spans="1:9" x14ac:dyDescent="0.2">
      <c r="A990" s="1129"/>
      <c r="B990" s="587" t="s">
        <v>1651</v>
      </c>
      <c r="C990" s="588">
        <v>3</v>
      </c>
      <c r="D990" s="589">
        <v>0</v>
      </c>
      <c r="E990" s="589">
        <v>0</v>
      </c>
      <c r="F990" s="589">
        <v>0</v>
      </c>
      <c r="G990" s="589">
        <v>0</v>
      </c>
      <c r="H990" s="589">
        <v>3</v>
      </c>
      <c r="I990" s="590">
        <v>0</v>
      </c>
    </row>
    <row r="991" spans="1:9" x14ac:dyDescent="0.2">
      <c r="A991" s="1129" t="s">
        <v>98</v>
      </c>
      <c r="B991" s="583" t="s">
        <v>10</v>
      </c>
      <c r="C991" s="584">
        <v>175</v>
      </c>
      <c r="D991" s="585">
        <v>16</v>
      </c>
      <c r="E991" s="585">
        <v>0</v>
      </c>
      <c r="F991" s="585">
        <v>3</v>
      </c>
      <c r="G991" s="585">
        <v>0</v>
      </c>
      <c r="H991" s="585">
        <v>134</v>
      </c>
      <c r="I991" s="586">
        <v>22</v>
      </c>
    </row>
    <row r="992" spans="1:9" x14ac:dyDescent="0.2">
      <c r="A992" s="1129"/>
      <c r="B992" s="587" t="s">
        <v>1661</v>
      </c>
      <c r="C992" s="588">
        <v>1</v>
      </c>
      <c r="D992" s="589">
        <v>0</v>
      </c>
      <c r="E992" s="589">
        <v>0</v>
      </c>
      <c r="F992" s="589">
        <v>0</v>
      </c>
      <c r="G992" s="589">
        <v>0</v>
      </c>
      <c r="H992" s="589">
        <v>1</v>
      </c>
      <c r="I992" s="590">
        <v>0</v>
      </c>
    </row>
    <row r="993" spans="1:9" x14ac:dyDescent="0.2">
      <c r="A993" s="1129"/>
      <c r="B993" s="587" t="s">
        <v>1662</v>
      </c>
      <c r="C993" s="588">
        <v>29</v>
      </c>
      <c r="D993" s="589">
        <v>2</v>
      </c>
      <c r="E993" s="589">
        <v>0</v>
      </c>
      <c r="F993" s="589">
        <v>0</v>
      </c>
      <c r="G993" s="589">
        <v>0</v>
      </c>
      <c r="H993" s="589">
        <v>25</v>
      </c>
      <c r="I993" s="590">
        <v>2</v>
      </c>
    </row>
    <row r="994" spans="1:9" x14ac:dyDescent="0.2">
      <c r="A994" s="1129"/>
      <c r="B994" s="587" t="s">
        <v>1663</v>
      </c>
      <c r="C994" s="588">
        <v>4</v>
      </c>
      <c r="D994" s="589">
        <v>0</v>
      </c>
      <c r="E994" s="589">
        <v>0</v>
      </c>
      <c r="F994" s="589">
        <v>0</v>
      </c>
      <c r="G994" s="589">
        <v>0</v>
      </c>
      <c r="H994" s="589">
        <v>4</v>
      </c>
      <c r="I994" s="590">
        <v>0</v>
      </c>
    </row>
    <row r="995" spans="1:9" x14ac:dyDescent="0.2">
      <c r="A995" s="1129"/>
      <c r="B995" s="587" t="s">
        <v>1664</v>
      </c>
      <c r="C995" s="588">
        <v>16</v>
      </c>
      <c r="D995" s="589">
        <v>2</v>
      </c>
      <c r="E995" s="589">
        <v>0</v>
      </c>
      <c r="F995" s="589">
        <v>1</v>
      </c>
      <c r="G995" s="589">
        <v>0</v>
      </c>
      <c r="H995" s="589">
        <v>12</v>
      </c>
      <c r="I995" s="590">
        <v>1</v>
      </c>
    </row>
    <row r="996" spans="1:9" x14ac:dyDescent="0.2">
      <c r="A996" s="1129"/>
      <c r="B996" s="587" t="s">
        <v>1665</v>
      </c>
      <c r="C996" s="588">
        <v>1</v>
      </c>
      <c r="D996" s="589">
        <v>0</v>
      </c>
      <c r="E996" s="589">
        <v>0</v>
      </c>
      <c r="F996" s="589">
        <v>0</v>
      </c>
      <c r="G996" s="589">
        <v>0</v>
      </c>
      <c r="H996" s="589">
        <v>1</v>
      </c>
      <c r="I996" s="590">
        <v>0</v>
      </c>
    </row>
    <row r="997" spans="1:9" x14ac:dyDescent="0.2">
      <c r="A997" s="1129"/>
      <c r="B997" s="587" t="s">
        <v>1666</v>
      </c>
      <c r="C997" s="588">
        <v>5</v>
      </c>
      <c r="D997" s="589">
        <v>0</v>
      </c>
      <c r="E997" s="589">
        <v>0</v>
      </c>
      <c r="F997" s="589">
        <v>0</v>
      </c>
      <c r="G997" s="589">
        <v>0</v>
      </c>
      <c r="H997" s="589">
        <v>5</v>
      </c>
      <c r="I997" s="590">
        <v>0</v>
      </c>
    </row>
    <row r="998" spans="1:9" x14ac:dyDescent="0.2">
      <c r="A998" s="1129"/>
      <c r="B998" s="587" t="s">
        <v>1667</v>
      </c>
      <c r="C998" s="588">
        <v>3</v>
      </c>
      <c r="D998" s="589">
        <v>0</v>
      </c>
      <c r="E998" s="589">
        <v>0</v>
      </c>
      <c r="F998" s="589">
        <v>0</v>
      </c>
      <c r="G998" s="589">
        <v>0</v>
      </c>
      <c r="H998" s="589">
        <v>2</v>
      </c>
      <c r="I998" s="590">
        <v>1</v>
      </c>
    </row>
    <row r="999" spans="1:9" x14ac:dyDescent="0.2">
      <c r="A999" s="1129"/>
      <c r="B999" s="587" t="s">
        <v>1668</v>
      </c>
      <c r="C999" s="588">
        <v>4</v>
      </c>
      <c r="D999" s="589">
        <v>0</v>
      </c>
      <c r="E999" s="589">
        <v>0</v>
      </c>
      <c r="F999" s="589">
        <v>0</v>
      </c>
      <c r="G999" s="589">
        <v>0</v>
      </c>
      <c r="H999" s="589">
        <v>4</v>
      </c>
      <c r="I999" s="590">
        <v>0</v>
      </c>
    </row>
    <row r="1000" spans="1:9" x14ac:dyDescent="0.2">
      <c r="A1000" s="1129"/>
      <c r="B1000" s="587" t="s">
        <v>1669</v>
      </c>
      <c r="C1000" s="588">
        <v>2</v>
      </c>
      <c r="D1000" s="589">
        <v>0</v>
      </c>
      <c r="E1000" s="589">
        <v>0</v>
      </c>
      <c r="F1000" s="589">
        <v>1</v>
      </c>
      <c r="G1000" s="589">
        <v>0</v>
      </c>
      <c r="H1000" s="589">
        <v>1</v>
      </c>
      <c r="I1000" s="590">
        <v>0</v>
      </c>
    </row>
    <row r="1001" spans="1:9" x14ac:dyDescent="0.2">
      <c r="A1001" s="1129"/>
      <c r="B1001" s="587" t="s">
        <v>1670</v>
      </c>
      <c r="C1001" s="588">
        <v>2</v>
      </c>
      <c r="D1001" s="589">
        <v>0</v>
      </c>
      <c r="E1001" s="589">
        <v>0</v>
      </c>
      <c r="F1001" s="589">
        <v>0</v>
      </c>
      <c r="G1001" s="589">
        <v>0</v>
      </c>
      <c r="H1001" s="589">
        <v>1</v>
      </c>
      <c r="I1001" s="590">
        <v>1</v>
      </c>
    </row>
    <row r="1002" spans="1:9" x14ac:dyDescent="0.2">
      <c r="A1002" s="1129"/>
      <c r="B1002" s="587" t="s">
        <v>1671</v>
      </c>
      <c r="C1002" s="588">
        <v>2</v>
      </c>
      <c r="D1002" s="589">
        <v>1</v>
      </c>
      <c r="E1002" s="589">
        <v>0</v>
      </c>
      <c r="F1002" s="589">
        <v>0</v>
      </c>
      <c r="G1002" s="589">
        <v>0</v>
      </c>
      <c r="H1002" s="589">
        <v>1</v>
      </c>
      <c r="I1002" s="590">
        <v>0</v>
      </c>
    </row>
    <row r="1003" spans="1:9" x14ac:dyDescent="0.2">
      <c r="A1003" s="1129"/>
      <c r="B1003" s="587" t="s">
        <v>1673</v>
      </c>
      <c r="C1003" s="588">
        <v>1</v>
      </c>
      <c r="D1003" s="589">
        <v>0</v>
      </c>
      <c r="E1003" s="589">
        <v>0</v>
      </c>
      <c r="F1003" s="589">
        <v>0</v>
      </c>
      <c r="G1003" s="589">
        <v>0</v>
      </c>
      <c r="H1003" s="589">
        <v>1</v>
      </c>
      <c r="I1003" s="590">
        <v>0</v>
      </c>
    </row>
    <row r="1004" spans="1:9" x14ac:dyDescent="0.2">
      <c r="A1004" s="1129"/>
      <c r="B1004" s="587" t="s">
        <v>1675</v>
      </c>
      <c r="C1004" s="588">
        <v>83</v>
      </c>
      <c r="D1004" s="589">
        <v>10</v>
      </c>
      <c r="E1004" s="589">
        <v>0</v>
      </c>
      <c r="F1004" s="589">
        <v>0</v>
      </c>
      <c r="G1004" s="589">
        <v>0</v>
      </c>
      <c r="H1004" s="589">
        <v>64</v>
      </c>
      <c r="I1004" s="590">
        <v>9</v>
      </c>
    </row>
    <row r="1005" spans="1:9" x14ac:dyDescent="0.2">
      <c r="A1005" s="1129"/>
      <c r="B1005" s="587" t="s">
        <v>1676</v>
      </c>
      <c r="C1005" s="588">
        <v>1</v>
      </c>
      <c r="D1005" s="589">
        <v>0</v>
      </c>
      <c r="E1005" s="589">
        <v>0</v>
      </c>
      <c r="F1005" s="589">
        <v>0</v>
      </c>
      <c r="G1005" s="589">
        <v>0</v>
      </c>
      <c r="H1005" s="589">
        <v>1</v>
      </c>
      <c r="I1005" s="590">
        <v>0</v>
      </c>
    </row>
    <row r="1006" spans="1:9" x14ac:dyDescent="0.2">
      <c r="A1006" s="1129"/>
      <c r="B1006" s="587" t="s">
        <v>2522</v>
      </c>
      <c r="C1006" s="588">
        <v>4</v>
      </c>
      <c r="D1006" s="589">
        <v>1</v>
      </c>
      <c r="E1006" s="589">
        <v>0</v>
      </c>
      <c r="F1006" s="589">
        <v>0</v>
      </c>
      <c r="G1006" s="589">
        <v>0</v>
      </c>
      <c r="H1006" s="589">
        <v>2</v>
      </c>
      <c r="I1006" s="590">
        <v>1</v>
      </c>
    </row>
    <row r="1007" spans="1:9" x14ac:dyDescent="0.2">
      <c r="A1007" s="1129"/>
      <c r="B1007" s="587" t="s">
        <v>1680</v>
      </c>
      <c r="C1007" s="588">
        <v>1</v>
      </c>
      <c r="D1007" s="589">
        <v>0</v>
      </c>
      <c r="E1007" s="589">
        <v>0</v>
      </c>
      <c r="F1007" s="589">
        <v>1</v>
      </c>
      <c r="G1007" s="589">
        <v>0</v>
      </c>
      <c r="H1007" s="589">
        <v>0</v>
      </c>
      <c r="I1007" s="590">
        <v>0</v>
      </c>
    </row>
    <row r="1008" spans="1:9" x14ac:dyDescent="0.2">
      <c r="A1008" s="1129"/>
      <c r="B1008" s="587" t="s">
        <v>3139</v>
      </c>
      <c r="C1008" s="588">
        <v>1</v>
      </c>
      <c r="D1008" s="589">
        <v>0</v>
      </c>
      <c r="E1008" s="589">
        <v>0</v>
      </c>
      <c r="F1008" s="589">
        <v>0</v>
      </c>
      <c r="G1008" s="589">
        <v>0</v>
      </c>
      <c r="H1008" s="589">
        <v>0</v>
      </c>
      <c r="I1008" s="590">
        <v>1</v>
      </c>
    </row>
    <row r="1009" spans="1:9" x14ac:dyDescent="0.2">
      <c r="A1009" s="1129"/>
      <c r="B1009" s="587" t="s">
        <v>1682</v>
      </c>
      <c r="C1009" s="588">
        <v>1</v>
      </c>
      <c r="D1009" s="589">
        <v>0</v>
      </c>
      <c r="E1009" s="589">
        <v>0</v>
      </c>
      <c r="F1009" s="589">
        <v>0</v>
      </c>
      <c r="G1009" s="589">
        <v>0</v>
      </c>
      <c r="H1009" s="589">
        <v>1</v>
      </c>
      <c r="I1009" s="590">
        <v>0</v>
      </c>
    </row>
    <row r="1010" spans="1:9" x14ac:dyDescent="0.2">
      <c r="A1010" s="1129"/>
      <c r="B1010" s="587" t="s">
        <v>1683</v>
      </c>
      <c r="C1010" s="588">
        <v>9</v>
      </c>
      <c r="D1010" s="589">
        <v>0</v>
      </c>
      <c r="E1010" s="589">
        <v>0</v>
      </c>
      <c r="F1010" s="589">
        <v>0</v>
      </c>
      <c r="G1010" s="589">
        <v>0</v>
      </c>
      <c r="H1010" s="589">
        <v>6</v>
      </c>
      <c r="I1010" s="590">
        <v>3</v>
      </c>
    </row>
    <row r="1011" spans="1:9" x14ac:dyDescent="0.2">
      <c r="A1011" s="1129"/>
      <c r="B1011" s="587" t="s">
        <v>1684</v>
      </c>
      <c r="C1011" s="588">
        <v>5</v>
      </c>
      <c r="D1011" s="589">
        <v>0</v>
      </c>
      <c r="E1011" s="589">
        <v>0</v>
      </c>
      <c r="F1011" s="589">
        <v>0</v>
      </c>
      <c r="G1011" s="589">
        <v>0</v>
      </c>
      <c r="H1011" s="589">
        <v>2</v>
      </c>
      <c r="I1011" s="590">
        <v>3</v>
      </c>
    </row>
    <row r="1012" spans="1:9" x14ac:dyDescent="0.2">
      <c r="A1012" s="582" t="s">
        <v>2921</v>
      </c>
      <c r="B1012" s="583" t="s">
        <v>10</v>
      </c>
      <c r="C1012" s="584">
        <v>7991</v>
      </c>
      <c r="D1012" s="585">
        <v>957</v>
      </c>
      <c r="E1012" s="585">
        <v>3</v>
      </c>
      <c r="F1012" s="585">
        <v>975</v>
      </c>
      <c r="G1012" s="585">
        <v>1</v>
      </c>
      <c r="H1012" s="585">
        <v>4828</v>
      </c>
      <c r="I1012" s="586">
        <v>1227</v>
      </c>
    </row>
    <row r="1013" spans="1:9" x14ac:dyDescent="0.2">
      <c r="A1013" s="1129" t="s">
        <v>77</v>
      </c>
      <c r="B1013" s="583" t="s">
        <v>10</v>
      </c>
      <c r="C1013" s="584">
        <v>251</v>
      </c>
      <c r="D1013" s="585">
        <v>17</v>
      </c>
      <c r="E1013" s="585">
        <v>0</v>
      </c>
      <c r="F1013" s="585">
        <v>25</v>
      </c>
      <c r="G1013" s="585">
        <v>0</v>
      </c>
      <c r="H1013" s="585">
        <v>177</v>
      </c>
      <c r="I1013" s="586">
        <v>32</v>
      </c>
    </row>
    <row r="1014" spans="1:9" x14ac:dyDescent="0.2">
      <c r="A1014" s="1129"/>
      <c r="B1014" s="587" t="s">
        <v>1357</v>
      </c>
      <c r="C1014" s="588">
        <v>27</v>
      </c>
      <c r="D1014" s="589">
        <v>6</v>
      </c>
      <c r="E1014" s="589">
        <v>0</v>
      </c>
      <c r="F1014" s="589">
        <v>2</v>
      </c>
      <c r="G1014" s="589">
        <v>0</v>
      </c>
      <c r="H1014" s="589">
        <v>15</v>
      </c>
      <c r="I1014" s="590">
        <v>4</v>
      </c>
    </row>
    <row r="1015" spans="1:9" x14ac:dyDescent="0.2">
      <c r="A1015" s="1129"/>
      <c r="B1015" s="587" t="s">
        <v>1358</v>
      </c>
      <c r="C1015" s="588">
        <v>207</v>
      </c>
      <c r="D1015" s="589">
        <v>10</v>
      </c>
      <c r="E1015" s="589">
        <v>0</v>
      </c>
      <c r="F1015" s="589">
        <v>19</v>
      </c>
      <c r="G1015" s="589">
        <v>0</v>
      </c>
      <c r="H1015" s="589">
        <v>152</v>
      </c>
      <c r="I1015" s="590">
        <v>26</v>
      </c>
    </row>
    <row r="1016" spans="1:9" x14ac:dyDescent="0.2">
      <c r="A1016" s="1129"/>
      <c r="B1016" s="587" t="s">
        <v>1359</v>
      </c>
      <c r="C1016" s="588">
        <v>8</v>
      </c>
      <c r="D1016" s="589">
        <v>0</v>
      </c>
      <c r="E1016" s="589">
        <v>0</v>
      </c>
      <c r="F1016" s="589">
        <v>3</v>
      </c>
      <c r="G1016" s="589">
        <v>0</v>
      </c>
      <c r="H1016" s="589">
        <v>5</v>
      </c>
      <c r="I1016" s="590">
        <v>0</v>
      </c>
    </row>
    <row r="1017" spans="1:9" x14ac:dyDescent="0.2">
      <c r="A1017" s="1129"/>
      <c r="B1017" s="587" t="s">
        <v>1360</v>
      </c>
      <c r="C1017" s="588">
        <v>9</v>
      </c>
      <c r="D1017" s="589">
        <v>1</v>
      </c>
      <c r="E1017" s="589">
        <v>0</v>
      </c>
      <c r="F1017" s="589">
        <v>1</v>
      </c>
      <c r="G1017" s="589">
        <v>0</v>
      </c>
      <c r="H1017" s="589">
        <v>5</v>
      </c>
      <c r="I1017" s="590">
        <v>2</v>
      </c>
    </row>
    <row r="1018" spans="1:9" x14ac:dyDescent="0.2">
      <c r="A1018" s="1129" t="s">
        <v>81</v>
      </c>
      <c r="B1018" s="583" t="s">
        <v>10</v>
      </c>
      <c r="C1018" s="584">
        <v>4</v>
      </c>
      <c r="D1018" s="585">
        <v>1</v>
      </c>
      <c r="E1018" s="585">
        <v>0</v>
      </c>
      <c r="F1018" s="585">
        <v>0</v>
      </c>
      <c r="G1018" s="585">
        <v>0</v>
      </c>
      <c r="H1018" s="585">
        <v>3</v>
      </c>
      <c r="I1018" s="586">
        <v>0</v>
      </c>
    </row>
    <row r="1019" spans="1:9" x14ac:dyDescent="0.2">
      <c r="A1019" s="1129"/>
      <c r="B1019" s="587" t="s">
        <v>1393</v>
      </c>
      <c r="C1019" s="588">
        <v>4</v>
      </c>
      <c r="D1019" s="589">
        <v>1</v>
      </c>
      <c r="E1019" s="589">
        <v>0</v>
      </c>
      <c r="F1019" s="589">
        <v>0</v>
      </c>
      <c r="G1019" s="589">
        <v>0</v>
      </c>
      <c r="H1019" s="589">
        <v>3</v>
      </c>
      <c r="I1019" s="590">
        <v>0</v>
      </c>
    </row>
    <row r="1020" spans="1:9" x14ac:dyDescent="0.2">
      <c r="A1020" s="1129" t="s">
        <v>82</v>
      </c>
      <c r="B1020" s="583" t="s">
        <v>10</v>
      </c>
      <c r="C1020" s="584">
        <v>76</v>
      </c>
      <c r="D1020" s="585">
        <v>10</v>
      </c>
      <c r="E1020" s="585">
        <v>0</v>
      </c>
      <c r="F1020" s="585">
        <v>9</v>
      </c>
      <c r="G1020" s="585">
        <v>0</v>
      </c>
      <c r="H1020" s="585">
        <v>52</v>
      </c>
      <c r="I1020" s="586">
        <v>5</v>
      </c>
    </row>
    <row r="1021" spans="1:9" x14ac:dyDescent="0.2">
      <c r="A1021" s="1129"/>
      <c r="B1021" s="587" t="s">
        <v>1395</v>
      </c>
      <c r="C1021" s="588">
        <v>7</v>
      </c>
      <c r="D1021" s="589">
        <v>0</v>
      </c>
      <c r="E1021" s="589">
        <v>0</v>
      </c>
      <c r="F1021" s="589">
        <v>0</v>
      </c>
      <c r="G1021" s="589">
        <v>0</v>
      </c>
      <c r="H1021" s="589">
        <v>6</v>
      </c>
      <c r="I1021" s="590">
        <v>1</v>
      </c>
    </row>
    <row r="1022" spans="1:9" x14ac:dyDescent="0.2">
      <c r="A1022" s="1129"/>
      <c r="B1022" s="587" t="s">
        <v>1396</v>
      </c>
      <c r="C1022" s="588">
        <v>54</v>
      </c>
      <c r="D1022" s="589">
        <v>8</v>
      </c>
      <c r="E1022" s="589">
        <v>0</v>
      </c>
      <c r="F1022" s="589">
        <v>7</v>
      </c>
      <c r="G1022" s="589">
        <v>0</v>
      </c>
      <c r="H1022" s="589">
        <v>36</v>
      </c>
      <c r="I1022" s="590">
        <v>3</v>
      </c>
    </row>
    <row r="1023" spans="1:9" x14ac:dyDescent="0.2">
      <c r="A1023" s="1129"/>
      <c r="B1023" s="587" t="s">
        <v>1397</v>
      </c>
      <c r="C1023" s="588">
        <v>3</v>
      </c>
      <c r="D1023" s="589">
        <v>0</v>
      </c>
      <c r="E1023" s="589">
        <v>0</v>
      </c>
      <c r="F1023" s="589">
        <v>0</v>
      </c>
      <c r="G1023" s="589">
        <v>0</v>
      </c>
      <c r="H1023" s="589">
        <v>3</v>
      </c>
      <c r="I1023" s="590">
        <v>0</v>
      </c>
    </row>
    <row r="1024" spans="1:9" x14ac:dyDescent="0.2">
      <c r="A1024" s="1129"/>
      <c r="B1024" s="587" t="s">
        <v>1398</v>
      </c>
      <c r="C1024" s="588">
        <v>4</v>
      </c>
      <c r="D1024" s="589">
        <v>1</v>
      </c>
      <c r="E1024" s="589">
        <v>0</v>
      </c>
      <c r="F1024" s="589">
        <v>0</v>
      </c>
      <c r="G1024" s="589">
        <v>0</v>
      </c>
      <c r="H1024" s="589">
        <v>3</v>
      </c>
      <c r="I1024" s="590">
        <v>0</v>
      </c>
    </row>
    <row r="1025" spans="1:9" x14ac:dyDescent="0.2">
      <c r="A1025" s="1129"/>
      <c r="B1025" s="587" t="s">
        <v>1399</v>
      </c>
      <c r="C1025" s="588">
        <v>6</v>
      </c>
      <c r="D1025" s="589">
        <v>1</v>
      </c>
      <c r="E1025" s="589">
        <v>0</v>
      </c>
      <c r="F1025" s="589">
        <v>2</v>
      </c>
      <c r="G1025" s="589">
        <v>0</v>
      </c>
      <c r="H1025" s="589">
        <v>3</v>
      </c>
      <c r="I1025" s="590">
        <v>0</v>
      </c>
    </row>
    <row r="1026" spans="1:9" x14ac:dyDescent="0.2">
      <c r="A1026" s="1129"/>
      <c r="B1026" s="587" t="s">
        <v>1401</v>
      </c>
      <c r="C1026" s="588">
        <v>1</v>
      </c>
      <c r="D1026" s="589">
        <v>0</v>
      </c>
      <c r="E1026" s="589">
        <v>0</v>
      </c>
      <c r="F1026" s="589">
        <v>0</v>
      </c>
      <c r="G1026" s="589">
        <v>0</v>
      </c>
      <c r="H1026" s="589">
        <v>0</v>
      </c>
      <c r="I1026" s="590">
        <v>1</v>
      </c>
    </row>
    <row r="1027" spans="1:9" x14ac:dyDescent="0.2">
      <c r="A1027" s="1129"/>
      <c r="B1027" s="587" t="s">
        <v>1402</v>
      </c>
      <c r="C1027" s="588">
        <v>1</v>
      </c>
      <c r="D1027" s="589">
        <v>0</v>
      </c>
      <c r="E1027" s="589">
        <v>0</v>
      </c>
      <c r="F1027" s="589">
        <v>0</v>
      </c>
      <c r="G1027" s="589">
        <v>0</v>
      </c>
      <c r="H1027" s="589">
        <v>1</v>
      </c>
      <c r="I1027" s="590">
        <v>0</v>
      </c>
    </row>
    <row r="1028" spans="1:9" x14ac:dyDescent="0.2">
      <c r="A1028" s="1129" t="s">
        <v>86</v>
      </c>
      <c r="B1028" s="583" t="s">
        <v>10</v>
      </c>
      <c r="C1028" s="584">
        <v>11</v>
      </c>
      <c r="D1028" s="585">
        <v>2</v>
      </c>
      <c r="E1028" s="585">
        <v>0</v>
      </c>
      <c r="F1028" s="585">
        <v>0</v>
      </c>
      <c r="G1028" s="585">
        <v>0</v>
      </c>
      <c r="H1028" s="585">
        <v>7</v>
      </c>
      <c r="I1028" s="586">
        <v>2</v>
      </c>
    </row>
    <row r="1029" spans="1:9" x14ac:dyDescent="0.2">
      <c r="A1029" s="1129"/>
      <c r="B1029" s="587" t="s">
        <v>1519</v>
      </c>
      <c r="C1029" s="588">
        <v>11</v>
      </c>
      <c r="D1029" s="589">
        <v>2</v>
      </c>
      <c r="E1029" s="589">
        <v>0</v>
      </c>
      <c r="F1029" s="589">
        <v>0</v>
      </c>
      <c r="G1029" s="589">
        <v>0</v>
      </c>
      <c r="H1029" s="589">
        <v>7</v>
      </c>
      <c r="I1029" s="590">
        <v>2</v>
      </c>
    </row>
    <row r="1030" spans="1:9" x14ac:dyDescent="0.2">
      <c r="A1030" s="1129" t="s">
        <v>85</v>
      </c>
      <c r="B1030" s="583" t="s">
        <v>10</v>
      </c>
      <c r="C1030" s="584">
        <v>93</v>
      </c>
      <c r="D1030" s="585">
        <v>10</v>
      </c>
      <c r="E1030" s="585">
        <v>0</v>
      </c>
      <c r="F1030" s="585">
        <v>13</v>
      </c>
      <c r="G1030" s="585">
        <v>0</v>
      </c>
      <c r="H1030" s="585">
        <v>59</v>
      </c>
      <c r="I1030" s="586">
        <v>11</v>
      </c>
    </row>
    <row r="1031" spans="1:9" x14ac:dyDescent="0.2">
      <c r="A1031" s="1129"/>
      <c r="B1031" s="587" t="s">
        <v>1517</v>
      </c>
      <c r="C1031" s="588">
        <v>28</v>
      </c>
      <c r="D1031" s="589">
        <v>3</v>
      </c>
      <c r="E1031" s="589">
        <v>0</v>
      </c>
      <c r="F1031" s="589">
        <v>2</v>
      </c>
      <c r="G1031" s="589">
        <v>0</v>
      </c>
      <c r="H1031" s="589">
        <v>22</v>
      </c>
      <c r="I1031" s="590">
        <v>1</v>
      </c>
    </row>
    <row r="1032" spans="1:9" x14ac:dyDescent="0.2">
      <c r="A1032" s="1129"/>
      <c r="B1032" s="587" t="s">
        <v>3142</v>
      </c>
      <c r="C1032" s="588">
        <v>61</v>
      </c>
      <c r="D1032" s="589">
        <v>7</v>
      </c>
      <c r="E1032" s="589">
        <v>0</v>
      </c>
      <c r="F1032" s="589">
        <v>10</v>
      </c>
      <c r="G1032" s="589">
        <v>0</v>
      </c>
      <c r="H1032" s="589">
        <v>35</v>
      </c>
      <c r="I1032" s="590">
        <v>9</v>
      </c>
    </row>
    <row r="1033" spans="1:9" x14ac:dyDescent="0.2">
      <c r="A1033" s="1129"/>
      <c r="B1033" s="587" t="s">
        <v>1518</v>
      </c>
      <c r="C1033" s="588">
        <v>4</v>
      </c>
      <c r="D1033" s="589">
        <v>0</v>
      </c>
      <c r="E1033" s="589">
        <v>0</v>
      </c>
      <c r="F1033" s="589">
        <v>1</v>
      </c>
      <c r="G1033" s="589">
        <v>0</v>
      </c>
      <c r="H1033" s="589">
        <v>2</v>
      </c>
      <c r="I1033" s="590">
        <v>1</v>
      </c>
    </row>
    <row r="1034" spans="1:9" x14ac:dyDescent="0.2">
      <c r="A1034" s="1129" t="s">
        <v>496</v>
      </c>
      <c r="B1034" s="583" t="s">
        <v>10</v>
      </c>
      <c r="C1034" s="584">
        <v>1</v>
      </c>
      <c r="D1034" s="585">
        <v>0</v>
      </c>
      <c r="E1034" s="585">
        <v>0</v>
      </c>
      <c r="F1034" s="585">
        <v>0</v>
      </c>
      <c r="G1034" s="585">
        <v>0</v>
      </c>
      <c r="H1034" s="585">
        <v>0</v>
      </c>
      <c r="I1034" s="586">
        <v>1</v>
      </c>
    </row>
    <row r="1035" spans="1:9" x14ac:dyDescent="0.2">
      <c r="A1035" s="1129"/>
      <c r="B1035" s="587" t="s">
        <v>207</v>
      </c>
      <c r="C1035" s="588">
        <v>1</v>
      </c>
      <c r="D1035" s="589">
        <v>0</v>
      </c>
      <c r="E1035" s="589">
        <v>0</v>
      </c>
      <c r="F1035" s="589">
        <v>0</v>
      </c>
      <c r="G1035" s="589">
        <v>0</v>
      </c>
      <c r="H1035" s="589">
        <v>0</v>
      </c>
      <c r="I1035" s="590">
        <v>1</v>
      </c>
    </row>
    <row r="1036" spans="1:9" x14ac:dyDescent="0.2">
      <c r="A1036" s="1129" t="s">
        <v>89</v>
      </c>
      <c r="B1036" s="583" t="s">
        <v>10</v>
      </c>
      <c r="C1036" s="584">
        <v>6</v>
      </c>
      <c r="D1036" s="585">
        <v>1</v>
      </c>
      <c r="E1036" s="585">
        <v>0</v>
      </c>
      <c r="F1036" s="585">
        <v>1</v>
      </c>
      <c r="G1036" s="585">
        <v>0</v>
      </c>
      <c r="H1036" s="585">
        <v>4</v>
      </c>
      <c r="I1036" s="586">
        <v>0</v>
      </c>
    </row>
    <row r="1037" spans="1:9" x14ac:dyDescent="0.2">
      <c r="A1037" s="1129"/>
      <c r="B1037" s="587" t="s">
        <v>1557</v>
      </c>
      <c r="C1037" s="588">
        <v>3</v>
      </c>
      <c r="D1037" s="589">
        <v>0</v>
      </c>
      <c r="E1037" s="589">
        <v>0</v>
      </c>
      <c r="F1037" s="589">
        <v>1</v>
      </c>
      <c r="G1037" s="589">
        <v>0</v>
      </c>
      <c r="H1037" s="589">
        <v>2</v>
      </c>
      <c r="I1037" s="590">
        <v>0</v>
      </c>
    </row>
    <row r="1038" spans="1:9" x14ac:dyDescent="0.2">
      <c r="A1038" s="1129"/>
      <c r="B1038" s="587" t="s">
        <v>1559</v>
      </c>
      <c r="C1038" s="588">
        <v>3</v>
      </c>
      <c r="D1038" s="589">
        <v>1</v>
      </c>
      <c r="E1038" s="589">
        <v>0</v>
      </c>
      <c r="F1038" s="589">
        <v>0</v>
      </c>
      <c r="G1038" s="589">
        <v>0</v>
      </c>
      <c r="H1038" s="589">
        <v>2</v>
      </c>
      <c r="I1038" s="590">
        <v>0</v>
      </c>
    </row>
    <row r="1039" spans="1:9" x14ac:dyDescent="0.2">
      <c r="A1039" s="1129" t="s">
        <v>92</v>
      </c>
      <c r="B1039" s="583" t="s">
        <v>10</v>
      </c>
      <c r="C1039" s="584">
        <v>224</v>
      </c>
      <c r="D1039" s="585">
        <v>15</v>
      </c>
      <c r="E1039" s="585">
        <v>0</v>
      </c>
      <c r="F1039" s="585">
        <v>32</v>
      </c>
      <c r="G1039" s="585">
        <v>0</v>
      </c>
      <c r="H1039" s="585">
        <v>144</v>
      </c>
      <c r="I1039" s="586">
        <v>33</v>
      </c>
    </row>
    <row r="1040" spans="1:9" x14ac:dyDescent="0.2">
      <c r="A1040" s="1129"/>
      <c r="B1040" s="587" t="s">
        <v>1593</v>
      </c>
      <c r="C1040" s="588">
        <v>28</v>
      </c>
      <c r="D1040" s="589">
        <v>4</v>
      </c>
      <c r="E1040" s="589">
        <v>0</v>
      </c>
      <c r="F1040" s="589">
        <v>4</v>
      </c>
      <c r="G1040" s="589">
        <v>0</v>
      </c>
      <c r="H1040" s="589">
        <v>14</v>
      </c>
      <c r="I1040" s="590">
        <v>6</v>
      </c>
    </row>
    <row r="1041" spans="1:9" x14ac:dyDescent="0.2">
      <c r="A1041" s="1129"/>
      <c r="B1041" s="587" t="s">
        <v>1594</v>
      </c>
      <c r="C1041" s="588">
        <v>5</v>
      </c>
      <c r="D1041" s="589">
        <v>0</v>
      </c>
      <c r="E1041" s="589">
        <v>0</v>
      </c>
      <c r="F1041" s="589">
        <v>2</v>
      </c>
      <c r="G1041" s="589">
        <v>0</v>
      </c>
      <c r="H1041" s="589">
        <v>3</v>
      </c>
      <c r="I1041" s="590">
        <v>0</v>
      </c>
    </row>
    <row r="1042" spans="1:9" x14ac:dyDescent="0.2">
      <c r="A1042" s="1129"/>
      <c r="B1042" s="587" t="s">
        <v>1595</v>
      </c>
      <c r="C1042" s="588">
        <v>11</v>
      </c>
      <c r="D1042" s="589">
        <v>1</v>
      </c>
      <c r="E1042" s="589">
        <v>0</v>
      </c>
      <c r="F1042" s="589">
        <v>0</v>
      </c>
      <c r="G1042" s="589">
        <v>0</v>
      </c>
      <c r="H1042" s="589">
        <v>9</v>
      </c>
      <c r="I1042" s="590">
        <v>1</v>
      </c>
    </row>
    <row r="1043" spans="1:9" x14ac:dyDescent="0.2">
      <c r="A1043" s="1129"/>
      <c r="B1043" s="587" t="s">
        <v>178</v>
      </c>
      <c r="C1043" s="588">
        <v>180</v>
      </c>
      <c r="D1043" s="589">
        <v>10</v>
      </c>
      <c r="E1043" s="589">
        <v>0</v>
      </c>
      <c r="F1043" s="589">
        <v>26</v>
      </c>
      <c r="G1043" s="589">
        <v>0</v>
      </c>
      <c r="H1043" s="589">
        <v>118</v>
      </c>
      <c r="I1043" s="590">
        <v>26</v>
      </c>
    </row>
    <row r="1044" spans="1:9" x14ac:dyDescent="0.2">
      <c r="A1044" s="1129" t="s">
        <v>96</v>
      </c>
      <c r="B1044" s="583" t="s">
        <v>10</v>
      </c>
      <c r="C1044" s="584">
        <v>693</v>
      </c>
      <c r="D1044" s="585">
        <v>87</v>
      </c>
      <c r="E1044" s="585">
        <v>1</v>
      </c>
      <c r="F1044" s="585">
        <v>91</v>
      </c>
      <c r="G1044" s="585">
        <v>0</v>
      </c>
      <c r="H1044" s="585">
        <v>403</v>
      </c>
      <c r="I1044" s="586">
        <v>111</v>
      </c>
    </row>
    <row r="1045" spans="1:9" x14ac:dyDescent="0.2">
      <c r="A1045" s="1129"/>
      <c r="B1045" s="587" t="s">
        <v>1654</v>
      </c>
      <c r="C1045" s="588">
        <v>41</v>
      </c>
      <c r="D1045" s="589">
        <v>2</v>
      </c>
      <c r="E1045" s="589">
        <v>0</v>
      </c>
      <c r="F1045" s="589">
        <v>3</v>
      </c>
      <c r="G1045" s="589">
        <v>0</v>
      </c>
      <c r="H1045" s="589">
        <v>32</v>
      </c>
      <c r="I1045" s="590">
        <v>4</v>
      </c>
    </row>
    <row r="1046" spans="1:9" x14ac:dyDescent="0.2">
      <c r="A1046" s="1129"/>
      <c r="B1046" s="587" t="s">
        <v>1655</v>
      </c>
      <c r="C1046" s="588">
        <v>62</v>
      </c>
      <c r="D1046" s="589">
        <v>8</v>
      </c>
      <c r="E1046" s="589">
        <v>0</v>
      </c>
      <c r="F1046" s="589">
        <v>5</v>
      </c>
      <c r="G1046" s="589">
        <v>0</v>
      </c>
      <c r="H1046" s="589">
        <v>41</v>
      </c>
      <c r="I1046" s="590">
        <v>8</v>
      </c>
    </row>
    <row r="1047" spans="1:9" x14ac:dyDescent="0.2">
      <c r="A1047" s="1129"/>
      <c r="B1047" s="587" t="s">
        <v>1657</v>
      </c>
      <c r="C1047" s="588">
        <v>52</v>
      </c>
      <c r="D1047" s="589">
        <v>9</v>
      </c>
      <c r="E1047" s="589">
        <v>0</v>
      </c>
      <c r="F1047" s="589">
        <v>9</v>
      </c>
      <c r="G1047" s="589">
        <v>0</v>
      </c>
      <c r="H1047" s="589">
        <v>32</v>
      </c>
      <c r="I1047" s="590">
        <v>2</v>
      </c>
    </row>
    <row r="1048" spans="1:9" x14ac:dyDescent="0.2">
      <c r="A1048" s="1129"/>
      <c r="B1048" s="587" t="s">
        <v>1658</v>
      </c>
      <c r="C1048" s="588">
        <v>7</v>
      </c>
      <c r="D1048" s="589">
        <v>1</v>
      </c>
      <c r="E1048" s="589">
        <v>0</v>
      </c>
      <c r="F1048" s="589">
        <v>1</v>
      </c>
      <c r="G1048" s="589">
        <v>0</v>
      </c>
      <c r="H1048" s="589">
        <v>5</v>
      </c>
      <c r="I1048" s="590">
        <v>0</v>
      </c>
    </row>
    <row r="1049" spans="1:9" x14ac:dyDescent="0.2">
      <c r="A1049" s="1129"/>
      <c r="B1049" s="587" t="s">
        <v>1659</v>
      </c>
      <c r="C1049" s="588">
        <v>14</v>
      </c>
      <c r="D1049" s="589">
        <v>2</v>
      </c>
      <c r="E1049" s="589">
        <v>0</v>
      </c>
      <c r="F1049" s="589">
        <v>1</v>
      </c>
      <c r="G1049" s="589">
        <v>0</v>
      </c>
      <c r="H1049" s="589">
        <v>10</v>
      </c>
      <c r="I1049" s="590">
        <v>1</v>
      </c>
    </row>
    <row r="1050" spans="1:9" x14ac:dyDescent="0.2">
      <c r="A1050" s="1129"/>
      <c r="B1050" s="587" t="s">
        <v>1660</v>
      </c>
      <c r="C1050" s="588">
        <v>517</v>
      </c>
      <c r="D1050" s="589">
        <v>65</v>
      </c>
      <c r="E1050" s="589">
        <v>1</v>
      </c>
      <c r="F1050" s="589">
        <v>72</v>
      </c>
      <c r="G1050" s="589">
        <v>0</v>
      </c>
      <c r="H1050" s="589">
        <v>283</v>
      </c>
      <c r="I1050" s="590">
        <v>96</v>
      </c>
    </row>
    <row r="1051" spans="1:9" x14ac:dyDescent="0.2">
      <c r="A1051" s="1129" t="s">
        <v>226</v>
      </c>
      <c r="B1051" s="583" t="s">
        <v>10</v>
      </c>
      <c r="C1051" s="584">
        <v>6632</v>
      </c>
      <c r="D1051" s="585">
        <v>814</v>
      </c>
      <c r="E1051" s="585">
        <v>2</v>
      </c>
      <c r="F1051" s="585">
        <v>804</v>
      </c>
      <c r="G1051" s="585">
        <v>1</v>
      </c>
      <c r="H1051" s="585">
        <v>3979</v>
      </c>
      <c r="I1051" s="586">
        <v>1032</v>
      </c>
    </row>
    <row r="1052" spans="1:9" x14ac:dyDescent="0.2">
      <c r="A1052" s="1129"/>
      <c r="B1052" s="587" t="s">
        <v>1440</v>
      </c>
      <c r="C1052" s="588">
        <v>1</v>
      </c>
      <c r="D1052" s="589">
        <v>0</v>
      </c>
      <c r="E1052" s="589">
        <v>0</v>
      </c>
      <c r="F1052" s="589">
        <v>0</v>
      </c>
      <c r="G1052" s="589">
        <v>0</v>
      </c>
      <c r="H1052" s="589">
        <v>1</v>
      </c>
      <c r="I1052" s="590">
        <v>0</v>
      </c>
    </row>
    <row r="1053" spans="1:9" x14ac:dyDescent="0.2">
      <c r="A1053" s="1129"/>
      <c r="B1053" s="587" t="s">
        <v>1441</v>
      </c>
      <c r="C1053" s="588">
        <v>31</v>
      </c>
      <c r="D1053" s="589">
        <v>4</v>
      </c>
      <c r="E1053" s="589">
        <v>0</v>
      </c>
      <c r="F1053" s="589">
        <v>10</v>
      </c>
      <c r="G1053" s="589">
        <v>0</v>
      </c>
      <c r="H1053" s="589">
        <v>17</v>
      </c>
      <c r="I1053" s="590">
        <v>0</v>
      </c>
    </row>
    <row r="1054" spans="1:9" x14ac:dyDescent="0.2">
      <c r="A1054" s="1129"/>
      <c r="B1054" s="587" t="s">
        <v>1442</v>
      </c>
      <c r="C1054" s="588">
        <v>22</v>
      </c>
      <c r="D1054" s="589">
        <v>1</v>
      </c>
      <c r="E1054" s="589">
        <v>0</v>
      </c>
      <c r="F1054" s="589">
        <v>0</v>
      </c>
      <c r="G1054" s="589">
        <v>0</v>
      </c>
      <c r="H1054" s="589">
        <v>21</v>
      </c>
      <c r="I1054" s="590">
        <v>0</v>
      </c>
    </row>
    <row r="1055" spans="1:9" x14ac:dyDescent="0.2">
      <c r="A1055" s="1129"/>
      <c r="B1055" s="587" t="s">
        <v>180</v>
      </c>
      <c r="C1055" s="588">
        <v>13</v>
      </c>
      <c r="D1055" s="589">
        <v>1</v>
      </c>
      <c r="E1055" s="589">
        <v>0</v>
      </c>
      <c r="F1055" s="589">
        <v>1</v>
      </c>
      <c r="G1055" s="589">
        <v>0</v>
      </c>
      <c r="H1055" s="589">
        <v>9</v>
      </c>
      <c r="I1055" s="590">
        <v>2</v>
      </c>
    </row>
    <row r="1056" spans="1:9" x14ac:dyDescent="0.2">
      <c r="A1056" s="1129"/>
      <c r="B1056" s="587" t="s">
        <v>1443</v>
      </c>
      <c r="C1056" s="588">
        <v>27</v>
      </c>
      <c r="D1056" s="589">
        <v>3</v>
      </c>
      <c r="E1056" s="589">
        <v>0</v>
      </c>
      <c r="F1056" s="589">
        <v>2</v>
      </c>
      <c r="G1056" s="589">
        <v>0</v>
      </c>
      <c r="H1056" s="589">
        <v>20</v>
      </c>
      <c r="I1056" s="590">
        <v>2</v>
      </c>
    </row>
    <row r="1057" spans="1:9" x14ac:dyDescent="0.2">
      <c r="A1057" s="1129"/>
      <c r="B1057" s="587" t="s">
        <v>1444</v>
      </c>
      <c r="C1057" s="588">
        <v>3</v>
      </c>
      <c r="D1057" s="589">
        <v>0</v>
      </c>
      <c r="E1057" s="589">
        <v>0</v>
      </c>
      <c r="F1057" s="589">
        <v>0</v>
      </c>
      <c r="G1057" s="589">
        <v>0</v>
      </c>
      <c r="H1057" s="589">
        <v>3</v>
      </c>
      <c r="I1057" s="590">
        <v>0</v>
      </c>
    </row>
    <row r="1058" spans="1:9" x14ac:dyDescent="0.2">
      <c r="A1058" s="1129"/>
      <c r="B1058" s="587" t="s">
        <v>1445</v>
      </c>
      <c r="C1058" s="588">
        <v>4</v>
      </c>
      <c r="D1058" s="589">
        <v>0</v>
      </c>
      <c r="E1058" s="589">
        <v>0</v>
      </c>
      <c r="F1058" s="589">
        <v>0</v>
      </c>
      <c r="G1058" s="589">
        <v>0</v>
      </c>
      <c r="H1058" s="589">
        <v>4</v>
      </c>
      <c r="I1058" s="590">
        <v>0</v>
      </c>
    </row>
    <row r="1059" spans="1:9" x14ac:dyDescent="0.2">
      <c r="A1059" s="1129"/>
      <c r="B1059" s="587" t="s">
        <v>1446</v>
      </c>
      <c r="C1059" s="588">
        <v>7</v>
      </c>
      <c r="D1059" s="589">
        <v>0</v>
      </c>
      <c r="E1059" s="589">
        <v>0</v>
      </c>
      <c r="F1059" s="589">
        <v>0</v>
      </c>
      <c r="G1059" s="589">
        <v>0</v>
      </c>
      <c r="H1059" s="589">
        <v>7</v>
      </c>
      <c r="I1059" s="590">
        <v>0</v>
      </c>
    </row>
    <row r="1060" spans="1:9" x14ac:dyDescent="0.2">
      <c r="A1060" s="1129"/>
      <c r="B1060" s="587" t="s">
        <v>1447</v>
      </c>
      <c r="C1060" s="588">
        <v>5</v>
      </c>
      <c r="D1060" s="589">
        <v>0</v>
      </c>
      <c r="E1060" s="589">
        <v>0</v>
      </c>
      <c r="F1060" s="589">
        <v>0</v>
      </c>
      <c r="G1060" s="589">
        <v>0</v>
      </c>
      <c r="H1060" s="589">
        <v>3</v>
      </c>
      <c r="I1060" s="590">
        <v>2</v>
      </c>
    </row>
    <row r="1061" spans="1:9" x14ac:dyDescent="0.2">
      <c r="A1061" s="1129"/>
      <c r="B1061" s="587" t="s">
        <v>1449</v>
      </c>
      <c r="C1061" s="588">
        <v>2</v>
      </c>
      <c r="D1061" s="589">
        <v>0</v>
      </c>
      <c r="E1061" s="589">
        <v>0</v>
      </c>
      <c r="F1061" s="589">
        <v>0</v>
      </c>
      <c r="G1061" s="589">
        <v>0</v>
      </c>
      <c r="H1061" s="589">
        <v>1</v>
      </c>
      <c r="I1061" s="590">
        <v>1</v>
      </c>
    </row>
    <row r="1062" spans="1:9" x14ac:dyDescent="0.2">
      <c r="A1062" s="1129"/>
      <c r="B1062" s="587" t="s">
        <v>1450</v>
      </c>
      <c r="C1062" s="588">
        <v>16</v>
      </c>
      <c r="D1062" s="589">
        <v>2</v>
      </c>
      <c r="E1062" s="589">
        <v>0</v>
      </c>
      <c r="F1062" s="589">
        <v>3</v>
      </c>
      <c r="G1062" s="589">
        <v>0</v>
      </c>
      <c r="H1062" s="589">
        <v>10</v>
      </c>
      <c r="I1062" s="590">
        <v>1</v>
      </c>
    </row>
    <row r="1063" spans="1:9" x14ac:dyDescent="0.2">
      <c r="A1063" s="1129"/>
      <c r="B1063" s="587" t="s">
        <v>1451</v>
      </c>
      <c r="C1063" s="588">
        <v>4</v>
      </c>
      <c r="D1063" s="589">
        <v>0</v>
      </c>
      <c r="E1063" s="589">
        <v>0</v>
      </c>
      <c r="F1063" s="589">
        <v>0</v>
      </c>
      <c r="G1063" s="589">
        <v>0</v>
      </c>
      <c r="H1063" s="589">
        <v>2</v>
      </c>
      <c r="I1063" s="590">
        <v>2</v>
      </c>
    </row>
    <row r="1064" spans="1:9" x14ac:dyDescent="0.2">
      <c r="A1064" s="1129"/>
      <c r="B1064" s="587" t="s">
        <v>1452</v>
      </c>
      <c r="C1064" s="588">
        <v>1</v>
      </c>
      <c r="D1064" s="589">
        <v>0</v>
      </c>
      <c r="E1064" s="589">
        <v>0</v>
      </c>
      <c r="F1064" s="589">
        <v>0</v>
      </c>
      <c r="G1064" s="589">
        <v>0</v>
      </c>
      <c r="H1064" s="589">
        <v>1</v>
      </c>
      <c r="I1064" s="590">
        <v>0</v>
      </c>
    </row>
    <row r="1065" spans="1:9" x14ac:dyDescent="0.2">
      <c r="A1065" s="1129"/>
      <c r="B1065" s="587" t="s">
        <v>3144</v>
      </c>
      <c r="C1065" s="588">
        <v>1</v>
      </c>
      <c r="D1065" s="589">
        <v>0</v>
      </c>
      <c r="E1065" s="589">
        <v>0</v>
      </c>
      <c r="F1065" s="589">
        <v>0</v>
      </c>
      <c r="G1065" s="589">
        <v>0</v>
      </c>
      <c r="H1065" s="589">
        <v>1</v>
      </c>
      <c r="I1065" s="590">
        <v>0</v>
      </c>
    </row>
    <row r="1066" spans="1:9" x14ac:dyDescent="0.2">
      <c r="A1066" s="1129"/>
      <c r="B1066" s="587" t="s">
        <v>1454</v>
      </c>
      <c r="C1066" s="588">
        <v>1</v>
      </c>
      <c r="D1066" s="589">
        <v>0</v>
      </c>
      <c r="E1066" s="589">
        <v>0</v>
      </c>
      <c r="F1066" s="589">
        <v>1</v>
      </c>
      <c r="G1066" s="589">
        <v>0</v>
      </c>
      <c r="H1066" s="589">
        <v>0</v>
      </c>
      <c r="I1066" s="590">
        <v>0</v>
      </c>
    </row>
    <row r="1067" spans="1:9" x14ac:dyDescent="0.2">
      <c r="A1067" s="1129"/>
      <c r="B1067" s="587" t="s">
        <v>1458</v>
      </c>
      <c r="C1067" s="588">
        <v>4</v>
      </c>
      <c r="D1067" s="589">
        <v>0</v>
      </c>
      <c r="E1067" s="589">
        <v>0</v>
      </c>
      <c r="F1067" s="589">
        <v>0</v>
      </c>
      <c r="G1067" s="589">
        <v>0</v>
      </c>
      <c r="H1067" s="589">
        <v>4</v>
      </c>
      <c r="I1067" s="590">
        <v>0</v>
      </c>
    </row>
    <row r="1068" spans="1:9" x14ac:dyDescent="0.2">
      <c r="A1068" s="1129"/>
      <c r="B1068" s="587" t="s">
        <v>1460</v>
      </c>
      <c r="C1068" s="588">
        <v>47</v>
      </c>
      <c r="D1068" s="589">
        <v>0</v>
      </c>
      <c r="E1068" s="589">
        <v>0</v>
      </c>
      <c r="F1068" s="589">
        <v>5</v>
      </c>
      <c r="G1068" s="589">
        <v>0</v>
      </c>
      <c r="H1068" s="589">
        <v>33</v>
      </c>
      <c r="I1068" s="590">
        <v>9</v>
      </c>
    </row>
    <row r="1069" spans="1:9" x14ac:dyDescent="0.2">
      <c r="A1069" s="1129"/>
      <c r="B1069" s="587" t="s">
        <v>1462</v>
      </c>
      <c r="C1069" s="588">
        <v>3</v>
      </c>
      <c r="D1069" s="589">
        <v>0</v>
      </c>
      <c r="E1069" s="589">
        <v>0</v>
      </c>
      <c r="F1069" s="589">
        <v>2</v>
      </c>
      <c r="G1069" s="589">
        <v>0</v>
      </c>
      <c r="H1069" s="589">
        <v>1</v>
      </c>
      <c r="I1069" s="590">
        <v>0</v>
      </c>
    </row>
    <row r="1070" spans="1:9" x14ac:dyDescent="0.2">
      <c r="A1070" s="1129"/>
      <c r="B1070" s="587" t="s">
        <v>1463</v>
      </c>
      <c r="C1070" s="588">
        <v>19</v>
      </c>
      <c r="D1070" s="589">
        <v>1</v>
      </c>
      <c r="E1070" s="589">
        <v>0</v>
      </c>
      <c r="F1070" s="589">
        <v>3</v>
      </c>
      <c r="G1070" s="589">
        <v>0</v>
      </c>
      <c r="H1070" s="589">
        <v>15</v>
      </c>
      <c r="I1070" s="590">
        <v>0</v>
      </c>
    </row>
    <row r="1071" spans="1:9" x14ac:dyDescent="0.2">
      <c r="A1071" s="1129"/>
      <c r="B1071" s="587" t="s">
        <v>1464</v>
      </c>
      <c r="C1071" s="588">
        <v>2</v>
      </c>
      <c r="D1071" s="589">
        <v>0</v>
      </c>
      <c r="E1071" s="589">
        <v>0</v>
      </c>
      <c r="F1071" s="589">
        <v>1</v>
      </c>
      <c r="G1071" s="589">
        <v>0</v>
      </c>
      <c r="H1071" s="589">
        <v>1</v>
      </c>
      <c r="I1071" s="590">
        <v>0</v>
      </c>
    </row>
    <row r="1072" spans="1:9" x14ac:dyDescent="0.2">
      <c r="A1072" s="1129"/>
      <c r="B1072" s="587" t="s">
        <v>1465</v>
      </c>
      <c r="C1072" s="588">
        <v>2</v>
      </c>
      <c r="D1072" s="589">
        <v>0</v>
      </c>
      <c r="E1072" s="589">
        <v>0</v>
      </c>
      <c r="F1072" s="589">
        <v>0</v>
      </c>
      <c r="G1072" s="589">
        <v>0</v>
      </c>
      <c r="H1072" s="589">
        <v>2</v>
      </c>
      <c r="I1072" s="590">
        <v>0</v>
      </c>
    </row>
    <row r="1073" spans="1:9" x14ac:dyDescent="0.2">
      <c r="A1073" s="1129"/>
      <c r="B1073" s="587" t="s">
        <v>1466</v>
      </c>
      <c r="C1073" s="588">
        <v>1</v>
      </c>
      <c r="D1073" s="589">
        <v>1</v>
      </c>
      <c r="E1073" s="589">
        <v>0</v>
      </c>
      <c r="F1073" s="589">
        <v>0</v>
      </c>
      <c r="G1073" s="589">
        <v>0</v>
      </c>
      <c r="H1073" s="589">
        <v>0</v>
      </c>
      <c r="I1073" s="590">
        <v>0</v>
      </c>
    </row>
    <row r="1074" spans="1:9" x14ac:dyDescent="0.2">
      <c r="A1074" s="1129"/>
      <c r="B1074" s="587" t="s">
        <v>1467</v>
      </c>
      <c r="C1074" s="588">
        <v>3</v>
      </c>
      <c r="D1074" s="589">
        <v>0</v>
      </c>
      <c r="E1074" s="589">
        <v>0</v>
      </c>
      <c r="F1074" s="589">
        <v>0</v>
      </c>
      <c r="G1074" s="589">
        <v>0</v>
      </c>
      <c r="H1074" s="589">
        <v>3</v>
      </c>
      <c r="I1074" s="590">
        <v>0</v>
      </c>
    </row>
    <row r="1075" spans="1:9" x14ac:dyDescent="0.2">
      <c r="A1075" s="1129"/>
      <c r="B1075" s="587" t="s">
        <v>1468</v>
      </c>
      <c r="C1075" s="588">
        <v>8</v>
      </c>
      <c r="D1075" s="589">
        <v>0</v>
      </c>
      <c r="E1075" s="589">
        <v>0</v>
      </c>
      <c r="F1075" s="589">
        <v>1</v>
      </c>
      <c r="G1075" s="589">
        <v>0</v>
      </c>
      <c r="H1075" s="589">
        <v>7</v>
      </c>
      <c r="I1075" s="590">
        <v>0</v>
      </c>
    </row>
    <row r="1076" spans="1:9" x14ac:dyDescent="0.2">
      <c r="A1076" s="1129"/>
      <c r="B1076" s="587" t="s">
        <v>1469</v>
      </c>
      <c r="C1076" s="588">
        <v>9</v>
      </c>
      <c r="D1076" s="589">
        <v>0</v>
      </c>
      <c r="E1076" s="589">
        <v>0</v>
      </c>
      <c r="F1076" s="589">
        <v>1</v>
      </c>
      <c r="G1076" s="589">
        <v>0</v>
      </c>
      <c r="H1076" s="589">
        <v>7</v>
      </c>
      <c r="I1076" s="590">
        <v>1</v>
      </c>
    </row>
    <row r="1077" spans="1:9" x14ac:dyDescent="0.2">
      <c r="A1077" s="1129"/>
      <c r="B1077" s="587" t="s">
        <v>1470</v>
      </c>
      <c r="C1077" s="588">
        <v>2</v>
      </c>
      <c r="D1077" s="589">
        <v>0</v>
      </c>
      <c r="E1077" s="589">
        <v>0</v>
      </c>
      <c r="F1077" s="589">
        <v>0</v>
      </c>
      <c r="G1077" s="589">
        <v>0</v>
      </c>
      <c r="H1077" s="589">
        <v>2</v>
      </c>
      <c r="I1077" s="590">
        <v>0</v>
      </c>
    </row>
    <row r="1078" spans="1:9" x14ac:dyDescent="0.2">
      <c r="A1078" s="1129"/>
      <c r="B1078" s="587" t="s">
        <v>1471</v>
      </c>
      <c r="C1078" s="588">
        <v>12</v>
      </c>
      <c r="D1078" s="589">
        <v>1</v>
      </c>
      <c r="E1078" s="589">
        <v>0</v>
      </c>
      <c r="F1078" s="589">
        <v>1</v>
      </c>
      <c r="G1078" s="589">
        <v>0</v>
      </c>
      <c r="H1078" s="589">
        <v>9</v>
      </c>
      <c r="I1078" s="590">
        <v>1</v>
      </c>
    </row>
    <row r="1079" spans="1:9" x14ac:dyDescent="0.2">
      <c r="A1079" s="1129"/>
      <c r="B1079" s="587" t="s">
        <v>569</v>
      </c>
      <c r="C1079" s="588">
        <v>6150</v>
      </c>
      <c r="D1079" s="589">
        <v>779</v>
      </c>
      <c r="E1079" s="589">
        <v>2</v>
      </c>
      <c r="F1079" s="589">
        <v>746</v>
      </c>
      <c r="G1079" s="589">
        <v>1</v>
      </c>
      <c r="H1079" s="589">
        <v>3641</v>
      </c>
      <c r="I1079" s="590">
        <v>981</v>
      </c>
    </row>
    <row r="1080" spans="1:9" x14ac:dyDescent="0.2">
      <c r="A1080" s="1129"/>
      <c r="B1080" s="587" t="s">
        <v>2502</v>
      </c>
      <c r="C1080" s="588">
        <v>4</v>
      </c>
      <c r="D1080" s="589">
        <v>0</v>
      </c>
      <c r="E1080" s="589">
        <v>0</v>
      </c>
      <c r="F1080" s="589">
        <v>0</v>
      </c>
      <c r="G1080" s="589">
        <v>0</v>
      </c>
      <c r="H1080" s="589">
        <v>4</v>
      </c>
      <c r="I1080" s="590">
        <v>0</v>
      </c>
    </row>
    <row r="1081" spans="1:9" x14ac:dyDescent="0.2">
      <c r="A1081" s="1129"/>
      <c r="B1081" s="587" t="s">
        <v>1472</v>
      </c>
      <c r="C1081" s="588">
        <v>1</v>
      </c>
      <c r="D1081" s="589">
        <v>0</v>
      </c>
      <c r="E1081" s="589">
        <v>0</v>
      </c>
      <c r="F1081" s="589">
        <v>0</v>
      </c>
      <c r="G1081" s="589">
        <v>0</v>
      </c>
      <c r="H1081" s="589">
        <v>1</v>
      </c>
      <c r="I1081" s="590">
        <v>0</v>
      </c>
    </row>
    <row r="1082" spans="1:9" x14ac:dyDescent="0.2">
      <c r="A1082" s="1129"/>
      <c r="B1082" s="587" t="s">
        <v>1473</v>
      </c>
      <c r="C1082" s="588">
        <v>192</v>
      </c>
      <c r="D1082" s="589">
        <v>17</v>
      </c>
      <c r="E1082" s="589">
        <v>0</v>
      </c>
      <c r="F1082" s="589">
        <v>21</v>
      </c>
      <c r="G1082" s="589">
        <v>0</v>
      </c>
      <c r="H1082" s="589">
        <v>131</v>
      </c>
      <c r="I1082" s="590">
        <v>23</v>
      </c>
    </row>
    <row r="1083" spans="1:9" x14ac:dyDescent="0.2">
      <c r="A1083" s="1129"/>
      <c r="B1083" s="587" t="s">
        <v>1474</v>
      </c>
      <c r="C1083" s="588">
        <v>3</v>
      </c>
      <c r="D1083" s="589">
        <v>0</v>
      </c>
      <c r="E1083" s="589">
        <v>0</v>
      </c>
      <c r="F1083" s="589">
        <v>0</v>
      </c>
      <c r="G1083" s="589">
        <v>0</v>
      </c>
      <c r="H1083" s="589">
        <v>3</v>
      </c>
      <c r="I1083" s="590">
        <v>0</v>
      </c>
    </row>
    <row r="1084" spans="1:9" x14ac:dyDescent="0.2">
      <c r="A1084" s="1129"/>
      <c r="B1084" s="587" t="s">
        <v>2503</v>
      </c>
      <c r="C1084" s="588">
        <v>2</v>
      </c>
      <c r="D1084" s="589">
        <v>0</v>
      </c>
      <c r="E1084" s="589">
        <v>0</v>
      </c>
      <c r="F1084" s="589">
        <v>0</v>
      </c>
      <c r="G1084" s="589">
        <v>0</v>
      </c>
      <c r="H1084" s="589">
        <v>0</v>
      </c>
      <c r="I1084" s="590">
        <v>2</v>
      </c>
    </row>
    <row r="1085" spans="1:9" x14ac:dyDescent="0.2">
      <c r="A1085" s="1129"/>
      <c r="B1085" s="587" t="s">
        <v>1475</v>
      </c>
      <c r="C1085" s="588">
        <v>13</v>
      </c>
      <c r="D1085" s="589">
        <v>2</v>
      </c>
      <c r="E1085" s="589">
        <v>0</v>
      </c>
      <c r="F1085" s="589">
        <v>0</v>
      </c>
      <c r="G1085" s="589">
        <v>0</v>
      </c>
      <c r="H1085" s="589">
        <v>9</v>
      </c>
      <c r="I1085" s="590">
        <v>2</v>
      </c>
    </row>
    <row r="1086" spans="1:9" x14ac:dyDescent="0.2">
      <c r="A1086" s="1129"/>
      <c r="B1086" s="587" t="s">
        <v>1476</v>
      </c>
      <c r="C1086" s="588">
        <v>1</v>
      </c>
      <c r="D1086" s="589">
        <v>0</v>
      </c>
      <c r="E1086" s="589">
        <v>0</v>
      </c>
      <c r="F1086" s="589">
        <v>0</v>
      </c>
      <c r="G1086" s="589">
        <v>0</v>
      </c>
      <c r="H1086" s="589">
        <v>0</v>
      </c>
      <c r="I1086" s="590">
        <v>1</v>
      </c>
    </row>
    <row r="1087" spans="1:9" x14ac:dyDescent="0.2">
      <c r="A1087" s="1129"/>
      <c r="B1087" s="587" t="s">
        <v>1477</v>
      </c>
      <c r="C1087" s="588">
        <v>3</v>
      </c>
      <c r="D1087" s="589">
        <v>0</v>
      </c>
      <c r="E1087" s="589">
        <v>0</v>
      </c>
      <c r="F1087" s="589">
        <v>2</v>
      </c>
      <c r="G1087" s="589">
        <v>0</v>
      </c>
      <c r="H1087" s="589">
        <v>1</v>
      </c>
      <c r="I1087" s="590">
        <v>0</v>
      </c>
    </row>
    <row r="1088" spans="1:9" x14ac:dyDescent="0.2">
      <c r="A1088" s="1129"/>
      <c r="B1088" s="587" t="s">
        <v>1479</v>
      </c>
      <c r="C1088" s="588">
        <v>4</v>
      </c>
      <c r="D1088" s="589">
        <v>2</v>
      </c>
      <c r="E1088" s="589">
        <v>0</v>
      </c>
      <c r="F1088" s="589">
        <v>0</v>
      </c>
      <c r="G1088" s="589">
        <v>0</v>
      </c>
      <c r="H1088" s="589">
        <v>0</v>
      </c>
      <c r="I1088" s="590">
        <v>2</v>
      </c>
    </row>
    <row r="1089" spans="1:9" x14ac:dyDescent="0.2">
      <c r="A1089" s="1129"/>
      <c r="B1089" s="587" t="s">
        <v>3145</v>
      </c>
      <c r="C1089" s="588">
        <v>1</v>
      </c>
      <c r="D1089" s="589">
        <v>0</v>
      </c>
      <c r="E1089" s="589">
        <v>0</v>
      </c>
      <c r="F1089" s="589">
        <v>0</v>
      </c>
      <c r="G1089" s="589">
        <v>0</v>
      </c>
      <c r="H1089" s="589">
        <v>1</v>
      </c>
      <c r="I1089" s="590">
        <v>0</v>
      </c>
    </row>
    <row r="1090" spans="1:9" x14ac:dyDescent="0.2">
      <c r="A1090" s="1129"/>
      <c r="B1090" s="587" t="s">
        <v>2504</v>
      </c>
      <c r="C1090" s="588">
        <v>2</v>
      </c>
      <c r="D1090" s="589">
        <v>0</v>
      </c>
      <c r="E1090" s="589">
        <v>0</v>
      </c>
      <c r="F1090" s="589">
        <v>0</v>
      </c>
      <c r="G1090" s="589">
        <v>0</v>
      </c>
      <c r="H1090" s="589">
        <v>2</v>
      </c>
      <c r="I1090" s="590">
        <v>0</v>
      </c>
    </row>
    <row r="1091" spans="1:9" x14ac:dyDescent="0.2">
      <c r="A1091" s="1129"/>
      <c r="B1091" s="587" t="s">
        <v>1482</v>
      </c>
      <c r="C1091" s="588">
        <v>2</v>
      </c>
      <c r="D1091" s="589">
        <v>0</v>
      </c>
      <c r="E1091" s="589">
        <v>0</v>
      </c>
      <c r="F1091" s="589">
        <v>2</v>
      </c>
      <c r="G1091" s="589">
        <v>0</v>
      </c>
      <c r="H1091" s="589">
        <v>0</v>
      </c>
      <c r="I1091" s="590">
        <v>0</v>
      </c>
    </row>
    <row r="1092" spans="1:9" x14ac:dyDescent="0.2">
      <c r="A1092" s="1129"/>
      <c r="B1092" s="587" t="s">
        <v>1488</v>
      </c>
      <c r="C1092" s="588">
        <v>1</v>
      </c>
      <c r="D1092" s="589">
        <v>0</v>
      </c>
      <c r="E1092" s="589">
        <v>0</v>
      </c>
      <c r="F1092" s="589">
        <v>1</v>
      </c>
      <c r="G1092" s="589">
        <v>0</v>
      </c>
      <c r="H1092" s="589">
        <v>0</v>
      </c>
      <c r="I1092" s="590">
        <v>0</v>
      </c>
    </row>
    <row r="1093" spans="1:9" x14ac:dyDescent="0.2">
      <c r="A1093" s="1129"/>
      <c r="B1093" s="587" t="s">
        <v>3149</v>
      </c>
      <c r="C1093" s="588">
        <v>1</v>
      </c>
      <c r="D1093" s="589">
        <v>0</v>
      </c>
      <c r="E1093" s="589">
        <v>0</v>
      </c>
      <c r="F1093" s="589">
        <v>1</v>
      </c>
      <c r="G1093" s="589">
        <v>0</v>
      </c>
      <c r="H1093" s="589">
        <v>0</v>
      </c>
      <c r="I1093" s="590">
        <v>0</v>
      </c>
    </row>
    <row r="1094" spans="1:9" x14ac:dyDescent="0.2">
      <c r="A1094" s="1129"/>
      <c r="B1094" s="587" t="s">
        <v>1491</v>
      </c>
      <c r="C1094" s="588">
        <v>2</v>
      </c>
      <c r="D1094" s="589">
        <v>0</v>
      </c>
      <c r="E1094" s="589">
        <v>0</v>
      </c>
      <c r="F1094" s="589">
        <v>0</v>
      </c>
      <c r="G1094" s="589">
        <v>0</v>
      </c>
      <c r="H1094" s="589">
        <v>2</v>
      </c>
      <c r="I1094" s="590">
        <v>0</v>
      </c>
    </row>
    <row r="1095" spans="1:9" x14ac:dyDescent="0.2">
      <c r="A1095" s="582" t="s">
        <v>2923</v>
      </c>
      <c r="B1095" s="583" t="s">
        <v>10</v>
      </c>
      <c r="C1095" s="584">
        <v>154722</v>
      </c>
      <c r="D1095" s="585">
        <v>11695</v>
      </c>
      <c r="E1095" s="585">
        <v>22</v>
      </c>
      <c r="F1095" s="585">
        <v>28893</v>
      </c>
      <c r="G1095" s="585">
        <v>17</v>
      </c>
      <c r="H1095" s="585">
        <v>97322</v>
      </c>
      <c r="I1095" s="586">
        <v>16773</v>
      </c>
    </row>
    <row r="1096" spans="1:9" x14ac:dyDescent="0.2">
      <c r="A1096" s="1129" t="s">
        <v>70</v>
      </c>
      <c r="B1096" s="583" t="s">
        <v>10</v>
      </c>
      <c r="C1096" s="584">
        <v>1</v>
      </c>
      <c r="D1096" s="585">
        <v>0</v>
      </c>
      <c r="E1096" s="585">
        <v>0</v>
      </c>
      <c r="F1096" s="585">
        <v>0</v>
      </c>
      <c r="G1096" s="585">
        <v>0</v>
      </c>
      <c r="H1096" s="585">
        <v>1</v>
      </c>
      <c r="I1096" s="586">
        <v>0</v>
      </c>
    </row>
    <row r="1097" spans="1:9" x14ac:dyDescent="0.2">
      <c r="A1097" s="1129"/>
      <c r="B1097" s="587" t="s">
        <v>1239</v>
      </c>
      <c r="C1097" s="588">
        <v>1</v>
      </c>
      <c r="D1097" s="589">
        <v>0</v>
      </c>
      <c r="E1097" s="589">
        <v>0</v>
      </c>
      <c r="F1097" s="589">
        <v>0</v>
      </c>
      <c r="G1097" s="589">
        <v>0</v>
      </c>
      <c r="H1097" s="589">
        <v>1</v>
      </c>
      <c r="I1097" s="590">
        <v>0</v>
      </c>
    </row>
    <row r="1098" spans="1:9" x14ac:dyDescent="0.2">
      <c r="A1098" s="1129" t="s">
        <v>72</v>
      </c>
      <c r="B1098" s="583" t="s">
        <v>10</v>
      </c>
      <c r="C1098" s="584">
        <v>14</v>
      </c>
      <c r="D1098" s="585">
        <v>0</v>
      </c>
      <c r="E1098" s="585">
        <v>0</v>
      </c>
      <c r="F1098" s="585">
        <v>5</v>
      </c>
      <c r="G1098" s="585">
        <v>0</v>
      </c>
      <c r="H1098" s="585">
        <v>5</v>
      </c>
      <c r="I1098" s="586">
        <v>4</v>
      </c>
    </row>
    <row r="1099" spans="1:9" x14ac:dyDescent="0.2">
      <c r="A1099" s="1129"/>
      <c r="B1099" s="587" t="s">
        <v>3154</v>
      </c>
      <c r="C1099" s="588">
        <v>3</v>
      </c>
      <c r="D1099" s="589">
        <v>0</v>
      </c>
      <c r="E1099" s="589">
        <v>0</v>
      </c>
      <c r="F1099" s="589">
        <v>3</v>
      </c>
      <c r="G1099" s="589">
        <v>0</v>
      </c>
      <c r="H1099" s="589">
        <v>0</v>
      </c>
      <c r="I1099" s="590">
        <v>0</v>
      </c>
    </row>
    <row r="1100" spans="1:9" x14ac:dyDescent="0.2">
      <c r="A1100" s="1129"/>
      <c r="B1100" s="587" t="s">
        <v>2492</v>
      </c>
      <c r="C1100" s="588">
        <v>1</v>
      </c>
      <c r="D1100" s="589">
        <v>0</v>
      </c>
      <c r="E1100" s="589">
        <v>0</v>
      </c>
      <c r="F1100" s="589">
        <v>0</v>
      </c>
      <c r="G1100" s="589">
        <v>0</v>
      </c>
      <c r="H1100" s="589">
        <v>1</v>
      </c>
      <c r="I1100" s="590">
        <v>0</v>
      </c>
    </row>
    <row r="1101" spans="1:9" x14ac:dyDescent="0.2">
      <c r="A1101" s="1129"/>
      <c r="B1101" s="587" t="s">
        <v>3471</v>
      </c>
      <c r="C1101" s="588">
        <v>1</v>
      </c>
      <c r="D1101" s="589">
        <v>0</v>
      </c>
      <c r="E1101" s="589">
        <v>0</v>
      </c>
      <c r="F1101" s="589">
        <v>0</v>
      </c>
      <c r="G1101" s="589">
        <v>0</v>
      </c>
      <c r="H1101" s="589">
        <v>0</v>
      </c>
      <c r="I1101" s="590">
        <v>1</v>
      </c>
    </row>
    <row r="1102" spans="1:9" x14ac:dyDescent="0.2">
      <c r="A1102" s="1129"/>
      <c r="B1102" s="587" t="s">
        <v>3472</v>
      </c>
      <c r="C1102" s="588">
        <v>1</v>
      </c>
      <c r="D1102" s="589">
        <v>0</v>
      </c>
      <c r="E1102" s="589">
        <v>0</v>
      </c>
      <c r="F1102" s="589">
        <v>1</v>
      </c>
      <c r="G1102" s="589">
        <v>0</v>
      </c>
      <c r="H1102" s="589">
        <v>0</v>
      </c>
      <c r="I1102" s="590">
        <v>0</v>
      </c>
    </row>
    <row r="1103" spans="1:9" x14ac:dyDescent="0.2">
      <c r="A1103" s="1129"/>
      <c r="B1103" s="587" t="s">
        <v>1242</v>
      </c>
      <c r="C1103" s="588">
        <v>8</v>
      </c>
      <c r="D1103" s="589">
        <v>0</v>
      </c>
      <c r="E1103" s="589">
        <v>0</v>
      </c>
      <c r="F1103" s="589">
        <v>1</v>
      </c>
      <c r="G1103" s="589">
        <v>0</v>
      </c>
      <c r="H1103" s="589">
        <v>4</v>
      </c>
      <c r="I1103" s="590">
        <v>3</v>
      </c>
    </row>
    <row r="1104" spans="1:9" x14ac:dyDescent="0.2">
      <c r="A1104" s="1129" t="s">
        <v>492</v>
      </c>
      <c r="B1104" s="583" t="s">
        <v>10</v>
      </c>
      <c r="C1104" s="584">
        <v>2</v>
      </c>
      <c r="D1104" s="585">
        <v>0</v>
      </c>
      <c r="E1104" s="585">
        <v>0</v>
      </c>
      <c r="F1104" s="585">
        <v>0</v>
      </c>
      <c r="G1104" s="585">
        <v>0</v>
      </c>
      <c r="H1104" s="585">
        <v>2</v>
      </c>
      <c r="I1104" s="586">
        <v>0</v>
      </c>
    </row>
    <row r="1105" spans="1:9" x14ac:dyDescent="0.2">
      <c r="A1105" s="1129"/>
      <c r="B1105" s="587" t="s">
        <v>1260</v>
      </c>
      <c r="C1105" s="588">
        <v>2</v>
      </c>
      <c r="D1105" s="589">
        <v>0</v>
      </c>
      <c r="E1105" s="589">
        <v>0</v>
      </c>
      <c r="F1105" s="589">
        <v>0</v>
      </c>
      <c r="G1105" s="589">
        <v>0</v>
      </c>
      <c r="H1105" s="589">
        <v>2</v>
      </c>
      <c r="I1105" s="590">
        <v>0</v>
      </c>
    </row>
    <row r="1106" spans="1:9" x14ac:dyDescent="0.2">
      <c r="A1106" s="1129" t="s">
        <v>76</v>
      </c>
      <c r="B1106" s="583" t="s">
        <v>10</v>
      </c>
      <c r="C1106" s="584">
        <v>35</v>
      </c>
      <c r="D1106" s="585">
        <v>0</v>
      </c>
      <c r="E1106" s="585">
        <v>0</v>
      </c>
      <c r="F1106" s="585">
        <v>2</v>
      </c>
      <c r="G1106" s="585">
        <v>0</v>
      </c>
      <c r="H1106" s="585">
        <v>32</v>
      </c>
      <c r="I1106" s="586">
        <v>1</v>
      </c>
    </row>
    <row r="1107" spans="1:9" x14ac:dyDescent="0.2">
      <c r="A1107" s="1129"/>
      <c r="B1107" s="587" t="s">
        <v>1503</v>
      </c>
      <c r="C1107" s="588">
        <v>4</v>
      </c>
      <c r="D1107" s="589">
        <v>0</v>
      </c>
      <c r="E1107" s="589">
        <v>0</v>
      </c>
      <c r="F1107" s="589">
        <v>0</v>
      </c>
      <c r="G1107" s="589">
        <v>0</v>
      </c>
      <c r="H1107" s="589">
        <v>4</v>
      </c>
      <c r="I1107" s="590">
        <v>0</v>
      </c>
    </row>
    <row r="1108" spans="1:9" x14ac:dyDescent="0.2">
      <c r="A1108" s="1129"/>
      <c r="B1108" s="587" t="s">
        <v>1504</v>
      </c>
      <c r="C1108" s="588">
        <v>1</v>
      </c>
      <c r="D1108" s="589">
        <v>0</v>
      </c>
      <c r="E1108" s="589">
        <v>0</v>
      </c>
      <c r="F1108" s="589">
        <v>0</v>
      </c>
      <c r="G1108" s="589">
        <v>0</v>
      </c>
      <c r="H1108" s="589">
        <v>1</v>
      </c>
      <c r="I1108" s="590">
        <v>0</v>
      </c>
    </row>
    <row r="1109" spans="1:9" x14ac:dyDescent="0.2">
      <c r="A1109" s="1129"/>
      <c r="B1109" s="587" t="s">
        <v>1505</v>
      </c>
      <c r="C1109" s="588">
        <v>17</v>
      </c>
      <c r="D1109" s="589">
        <v>0</v>
      </c>
      <c r="E1109" s="589">
        <v>0</v>
      </c>
      <c r="F1109" s="589">
        <v>1</v>
      </c>
      <c r="G1109" s="589">
        <v>0</v>
      </c>
      <c r="H1109" s="589">
        <v>15</v>
      </c>
      <c r="I1109" s="590">
        <v>1</v>
      </c>
    </row>
    <row r="1110" spans="1:9" x14ac:dyDescent="0.2">
      <c r="A1110" s="1129"/>
      <c r="B1110" s="587" t="s">
        <v>1506</v>
      </c>
      <c r="C1110" s="588">
        <v>13</v>
      </c>
      <c r="D1110" s="589">
        <v>0</v>
      </c>
      <c r="E1110" s="589">
        <v>0</v>
      </c>
      <c r="F1110" s="589">
        <v>1</v>
      </c>
      <c r="G1110" s="589">
        <v>0</v>
      </c>
      <c r="H1110" s="589">
        <v>12</v>
      </c>
      <c r="I1110" s="590">
        <v>0</v>
      </c>
    </row>
    <row r="1111" spans="1:9" x14ac:dyDescent="0.2">
      <c r="A1111" s="1129" t="s">
        <v>176</v>
      </c>
      <c r="B1111" s="583" t="s">
        <v>10</v>
      </c>
      <c r="C1111" s="584">
        <v>3</v>
      </c>
      <c r="D1111" s="585">
        <v>0</v>
      </c>
      <c r="E1111" s="585">
        <v>0</v>
      </c>
      <c r="F1111" s="585">
        <v>1</v>
      </c>
      <c r="G1111" s="585">
        <v>0</v>
      </c>
      <c r="H1111" s="585">
        <v>2</v>
      </c>
      <c r="I1111" s="586">
        <v>0</v>
      </c>
    </row>
    <row r="1112" spans="1:9" x14ac:dyDescent="0.2">
      <c r="A1112" s="1129"/>
      <c r="B1112" s="587" t="s">
        <v>176</v>
      </c>
      <c r="C1112" s="588">
        <v>3</v>
      </c>
      <c r="D1112" s="589">
        <v>0</v>
      </c>
      <c r="E1112" s="589">
        <v>0</v>
      </c>
      <c r="F1112" s="589">
        <v>1</v>
      </c>
      <c r="G1112" s="589">
        <v>0</v>
      </c>
      <c r="H1112" s="589">
        <v>2</v>
      </c>
      <c r="I1112" s="590">
        <v>0</v>
      </c>
    </row>
    <row r="1113" spans="1:9" x14ac:dyDescent="0.2">
      <c r="A1113" s="1129" t="s">
        <v>84</v>
      </c>
      <c r="B1113" s="583" t="s">
        <v>10</v>
      </c>
      <c r="C1113" s="584">
        <v>96</v>
      </c>
      <c r="D1113" s="585">
        <v>1</v>
      </c>
      <c r="E1113" s="585">
        <v>0</v>
      </c>
      <c r="F1113" s="585">
        <v>5</v>
      </c>
      <c r="G1113" s="585">
        <v>0</v>
      </c>
      <c r="H1113" s="585">
        <v>89</v>
      </c>
      <c r="I1113" s="586">
        <v>1</v>
      </c>
    </row>
    <row r="1114" spans="1:9" x14ac:dyDescent="0.2">
      <c r="A1114" s="1129"/>
      <c r="B1114" s="587" t="s">
        <v>1496</v>
      </c>
      <c r="C1114" s="588">
        <v>1</v>
      </c>
      <c r="D1114" s="589">
        <v>0</v>
      </c>
      <c r="E1114" s="589">
        <v>0</v>
      </c>
      <c r="F1114" s="589">
        <v>0</v>
      </c>
      <c r="G1114" s="589">
        <v>0</v>
      </c>
      <c r="H1114" s="589">
        <v>1</v>
      </c>
      <c r="I1114" s="590">
        <v>0</v>
      </c>
    </row>
    <row r="1115" spans="1:9" x14ac:dyDescent="0.2">
      <c r="A1115" s="1129"/>
      <c r="B1115" s="587" t="s">
        <v>1497</v>
      </c>
      <c r="C1115" s="588">
        <v>1</v>
      </c>
      <c r="D1115" s="589">
        <v>0</v>
      </c>
      <c r="E1115" s="589">
        <v>0</v>
      </c>
      <c r="F1115" s="589">
        <v>0</v>
      </c>
      <c r="G1115" s="589">
        <v>0</v>
      </c>
      <c r="H1115" s="589">
        <v>1</v>
      </c>
      <c r="I1115" s="590">
        <v>0</v>
      </c>
    </row>
    <row r="1116" spans="1:9" x14ac:dyDescent="0.2">
      <c r="A1116" s="1129"/>
      <c r="B1116" s="587" t="s">
        <v>1498</v>
      </c>
      <c r="C1116" s="588">
        <v>1</v>
      </c>
      <c r="D1116" s="589">
        <v>0</v>
      </c>
      <c r="E1116" s="589">
        <v>0</v>
      </c>
      <c r="F1116" s="589">
        <v>0</v>
      </c>
      <c r="G1116" s="589">
        <v>0</v>
      </c>
      <c r="H1116" s="589">
        <v>1</v>
      </c>
      <c r="I1116" s="590">
        <v>0</v>
      </c>
    </row>
    <row r="1117" spans="1:9" x14ac:dyDescent="0.2">
      <c r="A1117" s="1129"/>
      <c r="B1117" s="587" t="s">
        <v>1500</v>
      </c>
      <c r="C1117" s="588">
        <v>2</v>
      </c>
      <c r="D1117" s="589">
        <v>0</v>
      </c>
      <c r="E1117" s="589">
        <v>0</v>
      </c>
      <c r="F1117" s="589">
        <v>0</v>
      </c>
      <c r="G1117" s="589">
        <v>0</v>
      </c>
      <c r="H1117" s="589">
        <v>2</v>
      </c>
      <c r="I1117" s="590">
        <v>0</v>
      </c>
    </row>
    <row r="1118" spans="1:9" x14ac:dyDescent="0.2">
      <c r="A1118" s="1129"/>
      <c r="B1118" s="587" t="s">
        <v>1501</v>
      </c>
      <c r="C1118" s="588">
        <v>88</v>
      </c>
      <c r="D1118" s="589">
        <v>1</v>
      </c>
      <c r="E1118" s="589">
        <v>0</v>
      </c>
      <c r="F1118" s="589">
        <v>5</v>
      </c>
      <c r="G1118" s="589">
        <v>0</v>
      </c>
      <c r="H1118" s="589">
        <v>81</v>
      </c>
      <c r="I1118" s="590">
        <v>1</v>
      </c>
    </row>
    <row r="1119" spans="1:9" x14ac:dyDescent="0.2">
      <c r="A1119" s="1129"/>
      <c r="B1119" s="587" t="s">
        <v>1502</v>
      </c>
      <c r="C1119" s="588">
        <v>1</v>
      </c>
      <c r="D1119" s="589">
        <v>0</v>
      </c>
      <c r="E1119" s="589">
        <v>0</v>
      </c>
      <c r="F1119" s="589">
        <v>0</v>
      </c>
      <c r="G1119" s="589">
        <v>0</v>
      </c>
      <c r="H1119" s="589">
        <v>1</v>
      </c>
      <c r="I1119" s="590">
        <v>0</v>
      </c>
    </row>
    <row r="1120" spans="1:9" x14ac:dyDescent="0.2">
      <c r="A1120" s="1129"/>
      <c r="B1120" s="587" t="s">
        <v>2506</v>
      </c>
      <c r="C1120" s="588">
        <v>2</v>
      </c>
      <c r="D1120" s="589">
        <v>0</v>
      </c>
      <c r="E1120" s="589">
        <v>0</v>
      </c>
      <c r="F1120" s="589">
        <v>0</v>
      </c>
      <c r="G1120" s="589">
        <v>0</v>
      </c>
      <c r="H1120" s="589">
        <v>2</v>
      </c>
      <c r="I1120" s="590">
        <v>0</v>
      </c>
    </row>
    <row r="1121" spans="1:9" x14ac:dyDescent="0.2">
      <c r="A1121" s="1129" t="s">
        <v>87</v>
      </c>
      <c r="B1121" s="583" t="s">
        <v>10</v>
      </c>
      <c r="C1121" s="584">
        <v>19512</v>
      </c>
      <c r="D1121" s="585">
        <v>1677</v>
      </c>
      <c r="E1121" s="585">
        <v>5</v>
      </c>
      <c r="F1121" s="585">
        <v>5704</v>
      </c>
      <c r="G1121" s="585">
        <v>0</v>
      </c>
      <c r="H1121" s="585">
        <v>9654</v>
      </c>
      <c r="I1121" s="586">
        <v>2472</v>
      </c>
    </row>
    <row r="1122" spans="1:9" x14ac:dyDescent="0.2">
      <c r="A1122" s="1129"/>
      <c r="B1122" s="587" t="s">
        <v>1520</v>
      </c>
      <c r="C1122" s="588">
        <v>46</v>
      </c>
      <c r="D1122" s="589">
        <v>4</v>
      </c>
      <c r="E1122" s="589">
        <v>0</v>
      </c>
      <c r="F1122" s="589">
        <v>13</v>
      </c>
      <c r="G1122" s="589">
        <v>0</v>
      </c>
      <c r="H1122" s="589">
        <v>26</v>
      </c>
      <c r="I1122" s="590">
        <v>3</v>
      </c>
    </row>
    <row r="1123" spans="1:9" x14ac:dyDescent="0.2">
      <c r="A1123" s="1129"/>
      <c r="B1123" s="587" t="s">
        <v>1521</v>
      </c>
      <c r="C1123" s="588">
        <v>346</v>
      </c>
      <c r="D1123" s="589">
        <v>37</v>
      </c>
      <c r="E1123" s="589">
        <v>0</v>
      </c>
      <c r="F1123" s="589">
        <v>49</v>
      </c>
      <c r="G1123" s="589">
        <v>0</v>
      </c>
      <c r="H1123" s="589">
        <v>207</v>
      </c>
      <c r="I1123" s="590">
        <v>53</v>
      </c>
    </row>
    <row r="1124" spans="1:9" x14ac:dyDescent="0.2">
      <c r="A1124" s="1129"/>
      <c r="B1124" s="587" t="s">
        <v>1522</v>
      </c>
      <c r="C1124" s="588">
        <v>136</v>
      </c>
      <c r="D1124" s="589">
        <v>12</v>
      </c>
      <c r="E1124" s="589">
        <v>0</v>
      </c>
      <c r="F1124" s="589">
        <v>37</v>
      </c>
      <c r="G1124" s="589">
        <v>0</v>
      </c>
      <c r="H1124" s="589">
        <v>71</v>
      </c>
      <c r="I1124" s="590">
        <v>16</v>
      </c>
    </row>
    <row r="1125" spans="1:9" x14ac:dyDescent="0.2">
      <c r="A1125" s="1129"/>
      <c r="B1125" s="587" t="s">
        <v>1523</v>
      </c>
      <c r="C1125" s="588">
        <v>283</v>
      </c>
      <c r="D1125" s="589">
        <v>86</v>
      </c>
      <c r="E1125" s="589">
        <v>0</v>
      </c>
      <c r="F1125" s="589">
        <v>86</v>
      </c>
      <c r="G1125" s="589">
        <v>0</v>
      </c>
      <c r="H1125" s="589">
        <v>107</v>
      </c>
      <c r="I1125" s="590">
        <v>4</v>
      </c>
    </row>
    <row r="1126" spans="1:9" x14ac:dyDescent="0.2">
      <c r="A1126" s="1129"/>
      <c r="B1126" s="587" t="s">
        <v>1524</v>
      </c>
      <c r="C1126" s="588">
        <v>2</v>
      </c>
      <c r="D1126" s="589">
        <v>0</v>
      </c>
      <c r="E1126" s="589">
        <v>0</v>
      </c>
      <c r="F1126" s="589">
        <v>0</v>
      </c>
      <c r="G1126" s="589">
        <v>0</v>
      </c>
      <c r="H1126" s="589">
        <v>2</v>
      </c>
      <c r="I1126" s="590">
        <v>0</v>
      </c>
    </row>
    <row r="1127" spans="1:9" x14ac:dyDescent="0.2">
      <c r="A1127" s="1129"/>
      <c r="B1127" s="587" t="s">
        <v>1525</v>
      </c>
      <c r="C1127" s="588">
        <v>16</v>
      </c>
      <c r="D1127" s="589">
        <v>1</v>
      </c>
      <c r="E1127" s="589">
        <v>0</v>
      </c>
      <c r="F1127" s="589">
        <v>4</v>
      </c>
      <c r="G1127" s="589">
        <v>0</v>
      </c>
      <c r="H1127" s="589">
        <v>11</v>
      </c>
      <c r="I1127" s="590">
        <v>0</v>
      </c>
    </row>
    <row r="1128" spans="1:9" x14ac:dyDescent="0.2">
      <c r="A1128" s="1129"/>
      <c r="B1128" s="587" t="s">
        <v>1526</v>
      </c>
      <c r="C1128" s="588">
        <v>29</v>
      </c>
      <c r="D1128" s="589">
        <v>4</v>
      </c>
      <c r="E1128" s="589">
        <v>0</v>
      </c>
      <c r="F1128" s="589">
        <v>9</v>
      </c>
      <c r="G1128" s="589">
        <v>0</v>
      </c>
      <c r="H1128" s="589">
        <v>10</v>
      </c>
      <c r="I1128" s="590">
        <v>6</v>
      </c>
    </row>
    <row r="1129" spans="1:9" x14ac:dyDescent="0.2">
      <c r="A1129" s="1129"/>
      <c r="B1129" s="587" t="s">
        <v>1527</v>
      </c>
      <c r="C1129" s="588">
        <v>57</v>
      </c>
      <c r="D1129" s="589">
        <v>12</v>
      </c>
      <c r="E1129" s="589">
        <v>0</v>
      </c>
      <c r="F1129" s="589">
        <v>9</v>
      </c>
      <c r="G1129" s="589">
        <v>0</v>
      </c>
      <c r="H1129" s="589">
        <v>31</v>
      </c>
      <c r="I1129" s="590">
        <v>5</v>
      </c>
    </row>
    <row r="1130" spans="1:9" x14ac:dyDescent="0.2">
      <c r="A1130" s="1129"/>
      <c r="B1130" s="587" t="s">
        <v>3159</v>
      </c>
      <c r="C1130" s="588">
        <v>11711</v>
      </c>
      <c r="D1130" s="589">
        <v>780</v>
      </c>
      <c r="E1130" s="589">
        <v>3</v>
      </c>
      <c r="F1130" s="589">
        <v>3859</v>
      </c>
      <c r="G1130" s="589">
        <v>0</v>
      </c>
      <c r="H1130" s="589">
        <v>5594</v>
      </c>
      <c r="I1130" s="590">
        <v>1475</v>
      </c>
    </row>
    <row r="1131" spans="1:9" x14ac:dyDescent="0.2">
      <c r="A1131" s="1129"/>
      <c r="B1131" s="587" t="s">
        <v>3160</v>
      </c>
      <c r="C1131" s="588">
        <v>1</v>
      </c>
      <c r="D1131" s="589">
        <v>0</v>
      </c>
      <c r="E1131" s="589">
        <v>0</v>
      </c>
      <c r="F1131" s="589">
        <v>0</v>
      </c>
      <c r="G1131" s="589">
        <v>0</v>
      </c>
      <c r="H1131" s="589">
        <v>1</v>
      </c>
      <c r="I1131" s="590">
        <v>0</v>
      </c>
    </row>
    <row r="1132" spans="1:9" x14ac:dyDescent="0.2">
      <c r="A1132" s="1129"/>
      <c r="B1132" s="587" t="s">
        <v>1528</v>
      </c>
      <c r="C1132" s="588">
        <v>33</v>
      </c>
      <c r="D1132" s="589">
        <v>1</v>
      </c>
      <c r="E1132" s="589">
        <v>0</v>
      </c>
      <c r="F1132" s="589">
        <v>9</v>
      </c>
      <c r="G1132" s="589">
        <v>0</v>
      </c>
      <c r="H1132" s="589">
        <v>16</v>
      </c>
      <c r="I1132" s="590">
        <v>7</v>
      </c>
    </row>
    <row r="1133" spans="1:9" x14ac:dyDescent="0.2">
      <c r="A1133" s="1129"/>
      <c r="B1133" s="587" t="s">
        <v>1529</v>
      </c>
      <c r="C1133" s="588">
        <v>42</v>
      </c>
      <c r="D1133" s="589">
        <v>4</v>
      </c>
      <c r="E1133" s="589">
        <v>0</v>
      </c>
      <c r="F1133" s="589">
        <v>15</v>
      </c>
      <c r="G1133" s="589">
        <v>0</v>
      </c>
      <c r="H1133" s="589">
        <v>18</v>
      </c>
      <c r="I1133" s="590">
        <v>5</v>
      </c>
    </row>
    <row r="1134" spans="1:9" x14ac:dyDescent="0.2">
      <c r="A1134" s="1129"/>
      <c r="B1134" s="587" t="s">
        <v>1530</v>
      </c>
      <c r="C1134" s="588">
        <v>14</v>
      </c>
      <c r="D1134" s="589">
        <v>2</v>
      </c>
      <c r="E1134" s="589">
        <v>0</v>
      </c>
      <c r="F1134" s="589">
        <v>2</v>
      </c>
      <c r="G1134" s="589">
        <v>0</v>
      </c>
      <c r="H1134" s="589">
        <v>10</v>
      </c>
      <c r="I1134" s="590">
        <v>0</v>
      </c>
    </row>
    <row r="1135" spans="1:9" x14ac:dyDescent="0.2">
      <c r="A1135" s="1129"/>
      <c r="B1135" s="587" t="s">
        <v>1531</v>
      </c>
      <c r="C1135" s="588">
        <v>18</v>
      </c>
      <c r="D1135" s="589">
        <v>1</v>
      </c>
      <c r="E1135" s="589">
        <v>0</v>
      </c>
      <c r="F1135" s="589">
        <v>5</v>
      </c>
      <c r="G1135" s="589">
        <v>0</v>
      </c>
      <c r="H1135" s="589">
        <v>9</v>
      </c>
      <c r="I1135" s="590">
        <v>3</v>
      </c>
    </row>
    <row r="1136" spans="1:9" x14ac:dyDescent="0.2">
      <c r="A1136" s="1129"/>
      <c r="B1136" s="587" t="s">
        <v>1532</v>
      </c>
      <c r="C1136" s="588">
        <v>44</v>
      </c>
      <c r="D1136" s="589">
        <v>5</v>
      </c>
      <c r="E1136" s="589">
        <v>0</v>
      </c>
      <c r="F1136" s="589">
        <v>13</v>
      </c>
      <c r="G1136" s="589">
        <v>0</v>
      </c>
      <c r="H1136" s="589">
        <v>20</v>
      </c>
      <c r="I1136" s="590">
        <v>6</v>
      </c>
    </row>
    <row r="1137" spans="1:9" x14ac:dyDescent="0.2">
      <c r="A1137" s="1129"/>
      <c r="B1137" s="587" t="s">
        <v>1533</v>
      </c>
      <c r="C1137" s="588">
        <v>33</v>
      </c>
      <c r="D1137" s="589">
        <v>2</v>
      </c>
      <c r="E1137" s="589">
        <v>0</v>
      </c>
      <c r="F1137" s="589">
        <v>5</v>
      </c>
      <c r="G1137" s="589">
        <v>0</v>
      </c>
      <c r="H1137" s="589">
        <v>20</v>
      </c>
      <c r="I1137" s="590">
        <v>6</v>
      </c>
    </row>
    <row r="1138" spans="1:9" x14ac:dyDescent="0.2">
      <c r="A1138" s="1129"/>
      <c r="B1138" s="587" t="s">
        <v>1534</v>
      </c>
      <c r="C1138" s="588">
        <v>11</v>
      </c>
      <c r="D1138" s="589">
        <v>3</v>
      </c>
      <c r="E1138" s="589">
        <v>0</v>
      </c>
      <c r="F1138" s="589">
        <v>1</v>
      </c>
      <c r="G1138" s="589">
        <v>0</v>
      </c>
      <c r="H1138" s="589">
        <v>5</v>
      </c>
      <c r="I1138" s="590">
        <v>2</v>
      </c>
    </row>
    <row r="1139" spans="1:9" x14ac:dyDescent="0.2">
      <c r="A1139" s="1129"/>
      <c r="B1139" s="587" t="s">
        <v>1535</v>
      </c>
      <c r="C1139" s="588">
        <v>5</v>
      </c>
      <c r="D1139" s="589">
        <v>0</v>
      </c>
      <c r="E1139" s="589">
        <v>0</v>
      </c>
      <c r="F1139" s="589">
        <v>1</v>
      </c>
      <c r="G1139" s="589">
        <v>0</v>
      </c>
      <c r="H1139" s="589">
        <v>3</v>
      </c>
      <c r="I1139" s="590">
        <v>1</v>
      </c>
    </row>
    <row r="1140" spans="1:9" x14ac:dyDescent="0.2">
      <c r="A1140" s="1129"/>
      <c r="B1140" s="587" t="s">
        <v>1536</v>
      </c>
      <c r="C1140" s="588">
        <v>12</v>
      </c>
      <c r="D1140" s="589">
        <v>2</v>
      </c>
      <c r="E1140" s="589">
        <v>0</v>
      </c>
      <c r="F1140" s="589">
        <v>3</v>
      </c>
      <c r="G1140" s="589">
        <v>0</v>
      </c>
      <c r="H1140" s="589">
        <v>7</v>
      </c>
      <c r="I1140" s="590">
        <v>0</v>
      </c>
    </row>
    <row r="1141" spans="1:9" x14ac:dyDescent="0.2">
      <c r="A1141" s="1129"/>
      <c r="B1141" s="587" t="s">
        <v>3161</v>
      </c>
      <c r="C1141" s="588">
        <v>242</v>
      </c>
      <c r="D1141" s="589">
        <v>24</v>
      </c>
      <c r="E1141" s="589">
        <v>1</v>
      </c>
      <c r="F1141" s="589">
        <v>95</v>
      </c>
      <c r="G1141" s="589">
        <v>0</v>
      </c>
      <c r="H1141" s="589">
        <v>84</v>
      </c>
      <c r="I1141" s="590">
        <v>38</v>
      </c>
    </row>
    <row r="1142" spans="1:9" x14ac:dyDescent="0.2">
      <c r="A1142" s="1129"/>
      <c r="B1142" s="587" t="s">
        <v>177</v>
      </c>
      <c r="C1142" s="588">
        <v>3355</v>
      </c>
      <c r="D1142" s="589">
        <v>449</v>
      </c>
      <c r="E1142" s="589">
        <v>1</v>
      </c>
      <c r="F1142" s="589">
        <v>476</v>
      </c>
      <c r="G1142" s="589">
        <v>0</v>
      </c>
      <c r="H1142" s="589">
        <v>2005</v>
      </c>
      <c r="I1142" s="590">
        <v>424</v>
      </c>
    </row>
    <row r="1143" spans="1:9" x14ac:dyDescent="0.2">
      <c r="A1143" s="1129"/>
      <c r="B1143" s="587" t="s">
        <v>1537</v>
      </c>
      <c r="C1143" s="588">
        <v>32</v>
      </c>
      <c r="D1143" s="589">
        <v>4</v>
      </c>
      <c r="E1143" s="589">
        <v>0</v>
      </c>
      <c r="F1143" s="589">
        <v>11</v>
      </c>
      <c r="G1143" s="589">
        <v>0</v>
      </c>
      <c r="H1143" s="589">
        <v>13</v>
      </c>
      <c r="I1143" s="590">
        <v>4</v>
      </c>
    </row>
    <row r="1144" spans="1:9" x14ac:dyDescent="0.2">
      <c r="A1144" s="1129"/>
      <c r="B1144" s="587" t="s">
        <v>1538</v>
      </c>
      <c r="C1144" s="588">
        <v>11</v>
      </c>
      <c r="D1144" s="589">
        <v>0</v>
      </c>
      <c r="E1144" s="589">
        <v>0</v>
      </c>
      <c r="F1144" s="589">
        <v>3</v>
      </c>
      <c r="G1144" s="589">
        <v>0</v>
      </c>
      <c r="H1144" s="589">
        <v>8</v>
      </c>
      <c r="I1144" s="590">
        <v>0</v>
      </c>
    </row>
    <row r="1145" spans="1:9" x14ac:dyDescent="0.2">
      <c r="A1145" s="1129"/>
      <c r="B1145" s="587" t="s">
        <v>1539</v>
      </c>
      <c r="C1145" s="588">
        <v>2</v>
      </c>
      <c r="D1145" s="589">
        <v>0</v>
      </c>
      <c r="E1145" s="589">
        <v>0</v>
      </c>
      <c r="F1145" s="589">
        <v>2</v>
      </c>
      <c r="G1145" s="589">
        <v>0</v>
      </c>
      <c r="H1145" s="589">
        <v>0</v>
      </c>
      <c r="I1145" s="590">
        <v>0</v>
      </c>
    </row>
    <row r="1146" spans="1:9" x14ac:dyDescent="0.2">
      <c r="A1146" s="1129"/>
      <c r="B1146" s="587" t="s">
        <v>1540</v>
      </c>
      <c r="C1146" s="588">
        <v>63</v>
      </c>
      <c r="D1146" s="589">
        <v>5</v>
      </c>
      <c r="E1146" s="589">
        <v>0</v>
      </c>
      <c r="F1146" s="589">
        <v>3</v>
      </c>
      <c r="G1146" s="589">
        <v>0</v>
      </c>
      <c r="H1146" s="589">
        <v>52</v>
      </c>
      <c r="I1146" s="590">
        <v>3</v>
      </c>
    </row>
    <row r="1147" spans="1:9" x14ac:dyDescent="0.2">
      <c r="A1147" s="1129"/>
      <c r="B1147" s="587" t="s">
        <v>1541</v>
      </c>
      <c r="C1147" s="588">
        <v>6</v>
      </c>
      <c r="D1147" s="589">
        <v>1</v>
      </c>
      <c r="E1147" s="589">
        <v>0</v>
      </c>
      <c r="F1147" s="589">
        <v>2</v>
      </c>
      <c r="G1147" s="589">
        <v>0</v>
      </c>
      <c r="H1147" s="589">
        <v>2</v>
      </c>
      <c r="I1147" s="590">
        <v>1</v>
      </c>
    </row>
    <row r="1148" spans="1:9" x14ac:dyDescent="0.2">
      <c r="A1148" s="1129"/>
      <c r="B1148" s="587" t="s">
        <v>3162</v>
      </c>
      <c r="C1148" s="588">
        <v>193</v>
      </c>
      <c r="D1148" s="589">
        <v>24</v>
      </c>
      <c r="E1148" s="589">
        <v>0</v>
      </c>
      <c r="F1148" s="589">
        <v>57</v>
      </c>
      <c r="G1148" s="589">
        <v>0</v>
      </c>
      <c r="H1148" s="589">
        <v>83</v>
      </c>
      <c r="I1148" s="590">
        <v>29</v>
      </c>
    </row>
    <row r="1149" spans="1:9" x14ac:dyDescent="0.2">
      <c r="A1149" s="1129"/>
      <c r="B1149" s="587" t="s">
        <v>1542</v>
      </c>
      <c r="C1149" s="588">
        <v>21</v>
      </c>
      <c r="D1149" s="589">
        <v>1</v>
      </c>
      <c r="E1149" s="589">
        <v>0</v>
      </c>
      <c r="F1149" s="589">
        <v>8</v>
      </c>
      <c r="G1149" s="589">
        <v>0</v>
      </c>
      <c r="H1149" s="589">
        <v>7</v>
      </c>
      <c r="I1149" s="590">
        <v>5</v>
      </c>
    </row>
    <row r="1150" spans="1:9" x14ac:dyDescent="0.2">
      <c r="A1150" s="1129"/>
      <c r="B1150" s="587" t="s">
        <v>1543</v>
      </c>
      <c r="C1150" s="588">
        <v>2</v>
      </c>
      <c r="D1150" s="589">
        <v>1</v>
      </c>
      <c r="E1150" s="589">
        <v>0</v>
      </c>
      <c r="F1150" s="589">
        <v>1</v>
      </c>
      <c r="G1150" s="589">
        <v>0</v>
      </c>
      <c r="H1150" s="589">
        <v>0</v>
      </c>
      <c r="I1150" s="590">
        <v>0</v>
      </c>
    </row>
    <row r="1151" spans="1:9" x14ac:dyDescent="0.2">
      <c r="A1151" s="1129"/>
      <c r="B1151" s="587" t="s">
        <v>1544</v>
      </c>
      <c r="C1151" s="588">
        <v>271</v>
      </c>
      <c r="D1151" s="589">
        <v>20</v>
      </c>
      <c r="E1151" s="589">
        <v>0</v>
      </c>
      <c r="F1151" s="589">
        <v>54</v>
      </c>
      <c r="G1151" s="589">
        <v>0</v>
      </c>
      <c r="H1151" s="589">
        <v>176</v>
      </c>
      <c r="I1151" s="590">
        <v>21</v>
      </c>
    </row>
    <row r="1152" spans="1:9" x14ac:dyDescent="0.2">
      <c r="A1152" s="1129"/>
      <c r="B1152" s="587" t="s">
        <v>1545</v>
      </c>
      <c r="C1152" s="588">
        <v>47</v>
      </c>
      <c r="D1152" s="589">
        <v>3</v>
      </c>
      <c r="E1152" s="589">
        <v>0</v>
      </c>
      <c r="F1152" s="589">
        <v>19</v>
      </c>
      <c r="G1152" s="589">
        <v>0</v>
      </c>
      <c r="H1152" s="589">
        <v>20</v>
      </c>
      <c r="I1152" s="590">
        <v>5</v>
      </c>
    </row>
    <row r="1153" spans="1:9" x14ac:dyDescent="0.2">
      <c r="A1153" s="1129"/>
      <c r="B1153" s="587" t="s">
        <v>1546</v>
      </c>
      <c r="C1153" s="588">
        <v>53</v>
      </c>
      <c r="D1153" s="589">
        <v>3</v>
      </c>
      <c r="E1153" s="589">
        <v>0</v>
      </c>
      <c r="F1153" s="589">
        <v>14</v>
      </c>
      <c r="G1153" s="589">
        <v>0</v>
      </c>
      <c r="H1153" s="589">
        <v>29</v>
      </c>
      <c r="I1153" s="590">
        <v>7</v>
      </c>
    </row>
    <row r="1154" spans="1:9" x14ac:dyDescent="0.2">
      <c r="A1154" s="1129"/>
      <c r="B1154" s="587" t="s">
        <v>1547</v>
      </c>
      <c r="C1154" s="588">
        <v>11</v>
      </c>
      <c r="D1154" s="589">
        <v>1</v>
      </c>
      <c r="E1154" s="589">
        <v>0</v>
      </c>
      <c r="F1154" s="589">
        <v>5</v>
      </c>
      <c r="G1154" s="589">
        <v>0</v>
      </c>
      <c r="H1154" s="589">
        <v>4</v>
      </c>
      <c r="I1154" s="590">
        <v>1</v>
      </c>
    </row>
    <row r="1155" spans="1:9" x14ac:dyDescent="0.2">
      <c r="A1155" s="1129"/>
      <c r="B1155" s="587" t="s">
        <v>1548</v>
      </c>
      <c r="C1155" s="588">
        <v>18</v>
      </c>
      <c r="D1155" s="589">
        <v>2</v>
      </c>
      <c r="E1155" s="589">
        <v>0</v>
      </c>
      <c r="F1155" s="589">
        <v>2</v>
      </c>
      <c r="G1155" s="589">
        <v>0</v>
      </c>
      <c r="H1155" s="589">
        <v>12</v>
      </c>
      <c r="I1155" s="590">
        <v>2</v>
      </c>
    </row>
    <row r="1156" spans="1:9" x14ac:dyDescent="0.2">
      <c r="A1156" s="1129"/>
      <c r="B1156" s="587" t="s">
        <v>1549</v>
      </c>
      <c r="C1156" s="588">
        <v>25</v>
      </c>
      <c r="D1156" s="589">
        <v>3</v>
      </c>
      <c r="E1156" s="589">
        <v>0</v>
      </c>
      <c r="F1156" s="589">
        <v>2</v>
      </c>
      <c r="G1156" s="589">
        <v>0</v>
      </c>
      <c r="H1156" s="589">
        <v>20</v>
      </c>
      <c r="I1156" s="590">
        <v>0</v>
      </c>
    </row>
    <row r="1157" spans="1:9" x14ac:dyDescent="0.2">
      <c r="A1157" s="1129"/>
      <c r="B1157" s="587" t="s">
        <v>1550</v>
      </c>
      <c r="C1157" s="588">
        <v>12</v>
      </c>
      <c r="D1157" s="589">
        <v>0</v>
      </c>
      <c r="E1157" s="589">
        <v>0</v>
      </c>
      <c r="F1157" s="589">
        <v>0</v>
      </c>
      <c r="G1157" s="589">
        <v>0</v>
      </c>
      <c r="H1157" s="589">
        <v>9</v>
      </c>
      <c r="I1157" s="590">
        <v>3</v>
      </c>
    </row>
    <row r="1158" spans="1:9" x14ac:dyDescent="0.2">
      <c r="A1158" s="1129"/>
      <c r="B1158" s="587" t="s">
        <v>1551</v>
      </c>
      <c r="C1158" s="588">
        <v>2150</v>
      </c>
      <c r="D1158" s="589">
        <v>172</v>
      </c>
      <c r="E1158" s="589">
        <v>0</v>
      </c>
      <c r="F1158" s="589">
        <v>797</v>
      </c>
      <c r="G1158" s="589">
        <v>0</v>
      </c>
      <c r="H1158" s="589">
        <v>872</v>
      </c>
      <c r="I1158" s="590">
        <v>309</v>
      </c>
    </row>
    <row r="1159" spans="1:9" x14ac:dyDescent="0.2">
      <c r="A1159" s="1129"/>
      <c r="B1159" s="587" t="s">
        <v>1552</v>
      </c>
      <c r="C1159" s="588">
        <v>6</v>
      </c>
      <c r="D1159" s="589">
        <v>0</v>
      </c>
      <c r="E1159" s="589">
        <v>0</v>
      </c>
      <c r="F1159" s="589">
        <v>4</v>
      </c>
      <c r="G1159" s="589">
        <v>0</v>
      </c>
      <c r="H1159" s="589">
        <v>1</v>
      </c>
      <c r="I1159" s="590">
        <v>1</v>
      </c>
    </row>
    <row r="1160" spans="1:9" x14ac:dyDescent="0.2">
      <c r="A1160" s="1129"/>
      <c r="B1160" s="587" t="s">
        <v>3163</v>
      </c>
      <c r="C1160" s="588">
        <v>2</v>
      </c>
      <c r="D1160" s="589">
        <v>0</v>
      </c>
      <c r="E1160" s="589">
        <v>0</v>
      </c>
      <c r="F1160" s="589">
        <v>1</v>
      </c>
      <c r="G1160" s="589">
        <v>0</v>
      </c>
      <c r="H1160" s="589">
        <v>1</v>
      </c>
      <c r="I1160" s="590">
        <v>0</v>
      </c>
    </row>
    <row r="1161" spans="1:9" x14ac:dyDescent="0.2">
      <c r="A1161" s="1129"/>
      <c r="B1161" s="587" t="s">
        <v>1553</v>
      </c>
      <c r="C1161" s="588">
        <v>137</v>
      </c>
      <c r="D1161" s="589">
        <v>8</v>
      </c>
      <c r="E1161" s="589">
        <v>0</v>
      </c>
      <c r="F1161" s="589">
        <v>26</v>
      </c>
      <c r="G1161" s="589">
        <v>0</v>
      </c>
      <c r="H1161" s="589">
        <v>77</v>
      </c>
      <c r="I1161" s="590">
        <v>26</v>
      </c>
    </row>
    <row r="1162" spans="1:9" x14ac:dyDescent="0.2">
      <c r="A1162" s="1129"/>
      <c r="B1162" s="587" t="s">
        <v>1554</v>
      </c>
      <c r="C1162" s="588">
        <v>14</v>
      </c>
      <c r="D1162" s="589">
        <v>0</v>
      </c>
      <c r="E1162" s="589">
        <v>0</v>
      </c>
      <c r="F1162" s="589">
        <v>2</v>
      </c>
      <c r="G1162" s="589">
        <v>0</v>
      </c>
      <c r="H1162" s="589">
        <v>11</v>
      </c>
      <c r="I1162" s="590">
        <v>1</v>
      </c>
    </row>
    <row r="1163" spans="1:9" x14ac:dyDescent="0.2">
      <c r="A1163" s="1129" t="s">
        <v>91</v>
      </c>
      <c r="B1163" s="583" t="s">
        <v>10</v>
      </c>
      <c r="C1163" s="584">
        <v>20</v>
      </c>
      <c r="D1163" s="585">
        <v>0</v>
      </c>
      <c r="E1163" s="585">
        <v>0</v>
      </c>
      <c r="F1163" s="585">
        <v>1</v>
      </c>
      <c r="G1163" s="585">
        <v>0</v>
      </c>
      <c r="H1163" s="585">
        <v>19</v>
      </c>
      <c r="I1163" s="586">
        <v>0</v>
      </c>
    </row>
    <row r="1164" spans="1:9" x14ac:dyDescent="0.2">
      <c r="A1164" s="1129"/>
      <c r="B1164" s="587" t="s">
        <v>1566</v>
      </c>
      <c r="C1164" s="588">
        <v>7</v>
      </c>
      <c r="D1164" s="589">
        <v>0</v>
      </c>
      <c r="E1164" s="589">
        <v>0</v>
      </c>
      <c r="F1164" s="589">
        <v>1</v>
      </c>
      <c r="G1164" s="589">
        <v>0</v>
      </c>
      <c r="H1164" s="589">
        <v>6</v>
      </c>
      <c r="I1164" s="590">
        <v>0</v>
      </c>
    </row>
    <row r="1165" spans="1:9" x14ac:dyDescent="0.2">
      <c r="A1165" s="1129"/>
      <c r="B1165" s="587" t="s">
        <v>1567</v>
      </c>
      <c r="C1165" s="588">
        <v>1</v>
      </c>
      <c r="D1165" s="589">
        <v>0</v>
      </c>
      <c r="E1165" s="589">
        <v>0</v>
      </c>
      <c r="F1165" s="589">
        <v>0</v>
      </c>
      <c r="G1165" s="589">
        <v>0</v>
      </c>
      <c r="H1165" s="589">
        <v>1</v>
      </c>
      <c r="I1165" s="590">
        <v>0</v>
      </c>
    </row>
    <row r="1166" spans="1:9" x14ac:dyDescent="0.2">
      <c r="A1166" s="1129"/>
      <c r="B1166" s="587" t="s">
        <v>3473</v>
      </c>
      <c r="C1166" s="588">
        <v>1</v>
      </c>
      <c r="D1166" s="589">
        <v>0</v>
      </c>
      <c r="E1166" s="589">
        <v>0</v>
      </c>
      <c r="F1166" s="589">
        <v>0</v>
      </c>
      <c r="G1166" s="589">
        <v>0</v>
      </c>
      <c r="H1166" s="589">
        <v>1</v>
      </c>
      <c r="I1166" s="590">
        <v>0</v>
      </c>
    </row>
    <row r="1167" spans="1:9" x14ac:dyDescent="0.2">
      <c r="A1167" s="1129"/>
      <c r="B1167" s="587" t="s">
        <v>3474</v>
      </c>
      <c r="C1167" s="588">
        <v>1</v>
      </c>
      <c r="D1167" s="589">
        <v>0</v>
      </c>
      <c r="E1167" s="589">
        <v>0</v>
      </c>
      <c r="F1167" s="589">
        <v>0</v>
      </c>
      <c r="G1167" s="589">
        <v>0</v>
      </c>
      <c r="H1167" s="589">
        <v>1</v>
      </c>
      <c r="I1167" s="590">
        <v>0</v>
      </c>
    </row>
    <row r="1168" spans="1:9" x14ac:dyDescent="0.2">
      <c r="A1168" s="1129"/>
      <c r="B1168" s="587" t="s">
        <v>3475</v>
      </c>
      <c r="C1168" s="588">
        <v>1</v>
      </c>
      <c r="D1168" s="589">
        <v>0</v>
      </c>
      <c r="E1168" s="589">
        <v>0</v>
      </c>
      <c r="F1168" s="589">
        <v>0</v>
      </c>
      <c r="G1168" s="589">
        <v>0</v>
      </c>
      <c r="H1168" s="589">
        <v>1</v>
      </c>
      <c r="I1168" s="590">
        <v>0</v>
      </c>
    </row>
    <row r="1169" spans="1:9" x14ac:dyDescent="0.2">
      <c r="A1169" s="1129"/>
      <c r="B1169" s="587" t="s">
        <v>3170</v>
      </c>
      <c r="C1169" s="588">
        <v>7</v>
      </c>
      <c r="D1169" s="589">
        <v>0</v>
      </c>
      <c r="E1169" s="589">
        <v>0</v>
      </c>
      <c r="F1169" s="589">
        <v>0</v>
      </c>
      <c r="G1169" s="589">
        <v>0</v>
      </c>
      <c r="H1169" s="589">
        <v>7</v>
      </c>
      <c r="I1169" s="590">
        <v>0</v>
      </c>
    </row>
    <row r="1170" spans="1:9" x14ac:dyDescent="0.2">
      <c r="A1170" s="1129"/>
      <c r="B1170" s="587" t="s">
        <v>3172</v>
      </c>
      <c r="C1170" s="588">
        <v>1</v>
      </c>
      <c r="D1170" s="589">
        <v>0</v>
      </c>
      <c r="E1170" s="589">
        <v>0</v>
      </c>
      <c r="F1170" s="589">
        <v>0</v>
      </c>
      <c r="G1170" s="589">
        <v>0</v>
      </c>
      <c r="H1170" s="589">
        <v>1</v>
      </c>
      <c r="I1170" s="590">
        <v>0</v>
      </c>
    </row>
    <row r="1171" spans="1:9" x14ac:dyDescent="0.2">
      <c r="A1171" s="1129"/>
      <c r="B1171" s="587" t="s">
        <v>2511</v>
      </c>
      <c r="C1171" s="588">
        <v>1</v>
      </c>
      <c r="D1171" s="589">
        <v>0</v>
      </c>
      <c r="E1171" s="589">
        <v>0</v>
      </c>
      <c r="F1171" s="589">
        <v>0</v>
      </c>
      <c r="G1171" s="589">
        <v>0</v>
      </c>
      <c r="H1171" s="589">
        <v>1</v>
      </c>
      <c r="I1171" s="590">
        <v>0</v>
      </c>
    </row>
    <row r="1172" spans="1:9" x14ac:dyDescent="0.2">
      <c r="A1172" s="1129" t="s">
        <v>384</v>
      </c>
      <c r="B1172" s="583" t="s">
        <v>10</v>
      </c>
      <c r="C1172" s="584">
        <v>7</v>
      </c>
      <c r="D1172" s="585">
        <v>0</v>
      </c>
      <c r="E1172" s="585">
        <v>0</v>
      </c>
      <c r="F1172" s="585">
        <v>0</v>
      </c>
      <c r="G1172" s="585">
        <v>0</v>
      </c>
      <c r="H1172" s="585">
        <v>7</v>
      </c>
      <c r="I1172" s="586">
        <v>0</v>
      </c>
    </row>
    <row r="1173" spans="1:9" x14ac:dyDescent="0.2">
      <c r="A1173" s="1129"/>
      <c r="B1173" s="587" t="s">
        <v>1571</v>
      </c>
      <c r="C1173" s="588">
        <v>7</v>
      </c>
      <c r="D1173" s="589">
        <v>0</v>
      </c>
      <c r="E1173" s="589">
        <v>0</v>
      </c>
      <c r="F1173" s="589">
        <v>0</v>
      </c>
      <c r="G1173" s="589">
        <v>0</v>
      </c>
      <c r="H1173" s="589">
        <v>7</v>
      </c>
      <c r="I1173" s="590">
        <v>0</v>
      </c>
    </row>
    <row r="1174" spans="1:9" x14ac:dyDescent="0.2">
      <c r="A1174" s="1129" t="s">
        <v>94</v>
      </c>
      <c r="B1174" s="583" t="s">
        <v>10</v>
      </c>
      <c r="C1174" s="584">
        <v>428</v>
      </c>
      <c r="D1174" s="585">
        <v>21</v>
      </c>
      <c r="E1174" s="585">
        <v>0</v>
      </c>
      <c r="F1174" s="585">
        <v>37</v>
      </c>
      <c r="G1174" s="585">
        <v>0</v>
      </c>
      <c r="H1174" s="585">
        <v>338</v>
      </c>
      <c r="I1174" s="586">
        <v>32</v>
      </c>
    </row>
    <row r="1175" spans="1:9" x14ac:dyDescent="0.2">
      <c r="A1175" s="1129"/>
      <c r="B1175" s="587" t="s">
        <v>1624</v>
      </c>
      <c r="C1175" s="588">
        <v>6</v>
      </c>
      <c r="D1175" s="589">
        <v>0</v>
      </c>
      <c r="E1175" s="589">
        <v>0</v>
      </c>
      <c r="F1175" s="589">
        <v>0</v>
      </c>
      <c r="G1175" s="589">
        <v>0</v>
      </c>
      <c r="H1175" s="589">
        <v>5</v>
      </c>
      <c r="I1175" s="590">
        <v>1</v>
      </c>
    </row>
    <row r="1176" spans="1:9" x14ac:dyDescent="0.2">
      <c r="A1176" s="1129"/>
      <c r="B1176" s="587" t="s">
        <v>1625</v>
      </c>
      <c r="C1176" s="588">
        <v>13</v>
      </c>
      <c r="D1176" s="589">
        <v>0</v>
      </c>
      <c r="E1176" s="589">
        <v>0</v>
      </c>
      <c r="F1176" s="589">
        <v>1</v>
      </c>
      <c r="G1176" s="589">
        <v>0</v>
      </c>
      <c r="H1176" s="589">
        <v>12</v>
      </c>
      <c r="I1176" s="590">
        <v>0</v>
      </c>
    </row>
    <row r="1177" spans="1:9" x14ac:dyDescent="0.2">
      <c r="A1177" s="1129"/>
      <c r="B1177" s="587" t="s">
        <v>1626</v>
      </c>
      <c r="C1177" s="588">
        <v>18</v>
      </c>
      <c r="D1177" s="589">
        <v>2</v>
      </c>
      <c r="E1177" s="589">
        <v>0</v>
      </c>
      <c r="F1177" s="589">
        <v>0</v>
      </c>
      <c r="G1177" s="589">
        <v>0</v>
      </c>
      <c r="H1177" s="589">
        <v>14</v>
      </c>
      <c r="I1177" s="590">
        <v>2</v>
      </c>
    </row>
    <row r="1178" spans="1:9" x14ac:dyDescent="0.2">
      <c r="A1178" s="1129"/>
      <c r="B1178" s="587" t="s">
        <v>1627</v>
      </c>
      <c r="C1178" s="588">
        <v>23</v>
      </c>
      <c r="D1178" s="589">
        <v>2</v>
      </c>
      <c r="E1178" s="589">
        <v>0</v>
      </c>
      <c r="F1178" s="589">
        <v>6</v>
      </c>
      <c r="G1178" s="589">
        <v>0</v>
      </c>
      <c r="H1178" s="589">
        <v>11</v>
      </c>
      <c r="I1178" s="590">
        <v>4</v>
      </c>
    </row>
    <row r="1179" spans="1:9" x14ac:dyDescent="0.2">
      <c r="A1179" s="1129"/>
      <c r="B1179" s="587" t="s">
        <v>1628</v>
      </c>
      <c r="C1179" s="588">
        <v>1</v>
      </c>
      <c r="D1179" s="589">
        <v>0</v>
      </c>
      <c r="E1179" s="589">
        <v>0</v>
      </c>
      <c r="F1179" s="589">
        <v>0</v>
      </c>
      <c r="G1179" s="589">
        <v>0</v>
      </c>
      <c r="H1179" s="589">
        <v>1</v>
      </c>
      <c r="I1179" s="590">
        <v>0</v>
      </c>
    </row>
    <row r="1180" spans="1:9" x14ac:dyDescent="0.2">
      <c r="A1180" s="1129"/>
      <c r="B1180" s="587" t="s">
        <v>1629</v>
      </c>
      <c r="C1180" s="588">
        <v>66</v>
      </c>
      <c r="D1180" s="589">
        <v>4</v>
      </c>
      <c r="E1180" s="589">
        <v>0</v>
      </c>
      <c r="F1180" s="589">
        <v>7</v>
      </c>
      <c r="G1180" s="589">
        <v>0</v>
      </c>
      <c r="H1180" s="589">
        <v>48</v>
      </c>
      <c r="I1180" s="590">
        <v>7</v>
      </c>
    </row>
    <row r="1181" spans="1:9" x14ac:dyDescent="0.2">
      <c r="A1181" s="1129"/>
      <c r="B1181" s="587" t="s">
        <v>1630</v>
      </c>
      <c r="C1181" s="588">
        <v>295</v>
      </c>
      <c r="D1181" s="589">
        <v>13</v>
      </c>
      <c r="E1181" s="589">
        <v>0</v>
      </c>
      <c r="F1181" s="589">
        <v>22</v>
      </c>
      <c r="G1181" s="589">
        <v>0</v>
      </c>
      <c r="H1181" s="589">
        <v>242</v>
      </c>
      <c r="I1181" s="590">
        <v>18</v>
      </c>
    </row>
    <row r="1182" spans="1:9" x14ac:dyDescent="0.2">
      <c r="A1182" s="1129"/>
      <c r="B1182" s="587" t="s">
        <v>1631</v>
      </c>
      <c r="C1182" s="588">
        <v>6</v>
      </c>
      <c r="D1182" s="589">
        <v>0</v>
      </c>
      <c r="E1182" s="589">
        <v>0</v>
      </c>
      <c r="F1182" s="589">
        <v>1</v>
      </c>
      <c r="G1182" s="589">
        <v>0</v>
      </c>
      <c r="H1182" s="589">
        <v>5</v>
      </c>
      <c r="I1182" s="590">
        <v>0</v>
      </c>
    </row>
    <row r="1183" spans="1:9" x14ac:dyDescent="0.2">
      <c r="A1183" s="1129" t="s">
        <v>499</v>
      </c>
      <c r="B1183" s="583" t="s">
        <v>10</v>
      </c>
      <c r="C1183" s="584">
        <v>4</v>
      </c>
      <c r="D1183" s="585">
        <v>0</v>
      </c>
      <c r="E1183" s="585">
        <v>0</v>
      </c>
      <c r="F1183" s="585">
        <v>0</v>
      </c>
      <c r="G1183" s="585">
        <v>0</v>
      </c>
      <c r="H1183" s="585">
        <v>4</v>
      </c>
      <c r="I1183" s="586">
        <v>0</v>
      </c>
    </row>
    <row r="1184" spans="1:9" x14ac:dyDescent="0.2">
      <c r="A1184" s="1129"/>
      <c r="B1184" s="587" t="s">
        <v>1646</v>
      </c>
      <c r="C1184" s="588">
        <v>3</v>
      </c>
      <c r="D1184" s="589">
        <v>0</v>
      </c>
      <c r="E1184" s="589">
        <v>0</v>
      </c>
      <c r="F1184" s="589">
        <v>0</v>
      </c>
      <c r="G1184" s="589">
        <v>0</v>
      </c>
      <c r="H1184" s="589">
        <v>3</v>
      </c>
      <c r="I1184" s="590">
        <v>0</v>
      </c>
    </row>
    <row r="1185" spans="1:9" x14ac:dyDescent="0.2">
      <c r="A1185" s="1129"/>
      <c r="B1185" s="587" t="s">
        <v>2520</v>
      </c>
      <c r="C1185" s="588">
        <v>1</v>
      </c>
      <c r="D1185" s="589">
        <v>0</v>
      </c>
      <c r="E1185" s="589">
        <v>0</v>
      </c>
      <c r="F1185" s="589">
        <v>0</v>
      </c>
      <c r="G1185" s="589">
        <v>0</v>
      </c>
      <c r="H1185" s="589">
        <v>1</v>
      </c>
      <c r="I1185" s="590">
        <v>0</v>
      </c>
    </row>
    <row r="1186" spans="1:9" x14ac:dyDescent="0.2">
      <c r="A1186" s="1129" t="s">
        <v>79</v>
      </c>
      <c r="B1186" s="583" t="s">
        <v>10</v>
      </c>
      <c r="C1186" s="584">
        <v>2</v>
      </c>
      <c r="D1186" s="585">
        <v>0</v>
      </c>
      <c r="E1186" s="585">
        <v>0</v>
      </c>
      <c r="F1186" s="585">
        <v>0</v>
      </c>
      <c r="G1186" s="585">
        <v>0</v>
      </c>
      <c r="H1186" s="585">
        <v>2</v>
      </c>
      <c r="I1186" s="586">
        <v>0</v>
      </c>
    </row>
    <row r="1187" spans="1:9" x14ac:dyDescent="0.2">
      <c r="A1187" s="1129"/>
      <c r="B1187" s="587" t="s">
        <v>1653</v>
      </c>
      <c r="C1187" s="588">
        <v>2</v>
      </c>
      <c r="D1187" s="589">
        <v>0</v>
      </c>
      <c r="E1187" s="589">
        <v>0</v>
      </c>
      <c r="F1187" s="589">
        <v>0</v>
      </c>
      <c r="G1187" s="589">
        <v>0</v>
      </c>
      <c r="H1187" s="589">
        <v>2</v>
      </c>
      <c r="I1187" s="590">
        <v>0</v>
      </c>
    </row>
    <row r="1188" spans="1:9" x14ac:dyDescent="0.2">
      <c r="A1188" s="1129" t="s">
        <v>80</v>
      </c>
      <c r="B1188" s="583" t="s">
        <v>10</v>
      </c>
      <c r="C1188" s="584">
        <v>134594</v>
      </c>
      <c r="D1188" s="585">
        <v>9996</v>
      </c>
      <c r="E1188" s="585">
        <v>17</v>
      </c>
      <c r="F1188" s="585">
        <v>23138</v>
      </c>
      <c r="G1188" s="585">
        <v>17</v>
      </c>
      <c r="H1188" s="585">
        <v>87163</v>
      </c>
      <c r="I1188" s="586">
        <v>14263</v>
      </c>
    </row>
    <row r="1189" spans="1:9" x14ac:dyDescent="0.2">
      <c r="A1189" s="1129"/>
      <c r="B1189" s="587" t="s">
        <v>1361</v>
      </c>
      <c r="C1189" s="588">
        <v>30</v>
      </c>
      <c r="D1189" s="589">
        <v>4</v>
      </c>
      <c r="E1189" s="589">
        <v>0</v>
      </c>
      <c r="F1189" s="589">
        <v>8</v>
      </c>
      <c r="G1189" s="589">
        <v>0</v>
      </c>
      <c r="H1189" s="589">
        <v>14</v>
      </c>
      <c r="I1189" s="590">
        <v>4</v>
      </c>
    </row>
    <row r="1190" spans="1:9" x14ac:dyDescent="0.2">
      <c r="A1190" s="1129"/>
      <c r="B1190" s="587" t="s">
        <v>1362</v>
      </c>
      <c r="C1190" s="588">
        <v>101</v>
      </c>
      <c r="D1190" s="589">
        <v>3</v>
      </c>
      <c r="E1190" s="589">
        <v>0</v>
      </c>
      <c r="F1190" s="589">
        <v>0</v>
      </c>
      <c r="G1190" s="589">
        <v>0</v>
      </c>
      <c r="H1190" s="589">
        <v>93</v>
      </c>
      <c r="I1190" s="590">
        <v>5</v>
      </c>
    </row>
    <row r="1191" spans="1:9" x14ac:dyDescent="0.2">
      <c r="A1191" s="1129"/>
      <c r="B1191" s="587" t="s">
        <v>1363</v>
      </c>
      <c r="C1191" s="588">
        <v>65</v>
      </c>
      <c r="D1191" s="589">
        <v>0</v>
      </c>
      <c r="E1191" s="589">
        <v>0</v>
      </c>
      <c r="F1191" s="589">
        <v>0</v>
      </c>
      <c r="G1191" s="589">
        <v>1</v>
      </c>
      <c r="H1191" s="589">
        <v>60</v>
      </c>
      <c r="I1191" s="590">
        <v>4</v>
      </c>
    </row>
    <row r="1192" spans="1:9" x14ac:dyDescent="0.2">
      <c r="A1192" s="1129"/>
      <c r="B1192" s="587" t="s">
        <v>1364</v>
      </c>
      <c r="C1192" s="588">
        <v>1426</v>
      </c>
      <c r="D1192" s="589">
        <v>115</v>
      </c>
      <c r="E1192" s="589">
        <v>0</v>
      </c>
      <c r="F1192" s="589">
        <v>402</v>
      </c>
      <c r="G1192" s="589">
        <v>1</v>
      </c>
      <c r="H1192" s="589">
        <v>671</v>
      </c>
      <c r="I1192" s="590">
        <v>237</v>
      </c>
    </row>
    <row r="1193" spans="1:9" x14ac:dyDescent="0.2">
      <c r="A1193" s="1129"/>
      <c r="B1193" s="587" t="s">
        <v>3182</v>
      </c>
      <c r="C1193" s="588">
        <v>223</v>
      </c>
      <c r="D1193" s="589">
        <v>17</v>
      </c>
      <c r="E1193" s="589">
        <v>0</v>
      </c>
      <c r="F1193" s="589">
        <v>73</v>
      </c>
      <c r="G1193" s="589">
        <v>0</v>
      </c>
      <c r="H1193" s="589">
        <v>90</v>
      </c>
      <c r="I1193" s="590">
        <v>43</v>
      </c>
    </row>
    <row r="1194" spans="1:9" x14ac:dyDescent="0.2">
      <c r="A1194" s="1129"/>
      <c r="B1194" s="587" t="s">
        <v>1365</v>
      </c>
      <c r="C1194" s="588">
        <v>299</v>
      </c>
      <c r="D1194" s="589">
        <v>23</v>
      </c>
      <c r="E1194" s="589">
        <v>0</v>
      </c>
      <c r="F1194" s="589">
        <v>9</v>
      </c>
      <c r="G1194" s="589">
        <v>0</v>
      </c>
      <c r="H1194" s="589">
        <v>264</v>
      </c>
      <c r="I1194" s="590">
        <v>3</v>
      </c>
    </row>
    <row r="1195" spans="1:9" x14ac:dyDescent="0.2">
      <c r="A1195" s="1129"/>
      <c r="B1195" s="587" t="s">
        <v>3183</v>
      </c>
      <c r="C1195" s="588">
        <v>163</v>
      </c>
      <c r="D1195" s="589">
        <v>3</v>
      </c>
      <c r="E1195" s="589">
        <v>0</v>
      </c>
      <c r="F1195" s="589">
        <v>1</v>
      </c>
      <c r="G1195" s="589">
        <v>0</v>
      </c>
      <c r="H1195" s="589">
        <v>157</v>
      </c>
      <c r="I1195" s="590">
        <v>2</v>
      </c>
    </row>
    <row r="1196" spans="1:9" x14ac:dyDescent="0.2">
      <c r="A1196" s="1129"/>
      <c r="B1196" s="587" t="s">
        <v>1366</v>
      </c>
      <c r="C1196" s="588">
        <v>1</v>
      </c>
      <c r="D1196" s="589">
        <v>0</v>
      </c>
      <c r="E1196" s="589">
        <v>0</v>
      </c>
      <c r="F1196" s="589">
        <v>0</v>
      </c>
      <c r="G1196" s="589">
        <v>0</v>
      </c>
      <c r="H1196" s="589">
        <v>0</v>
      </c>
      <c r="I1196" s="590">
        <v>1</v>
      </c>
    </row>
    <row r="1197" spans="1:9" x14ac:dyDescent="0.2">
      <c r="A1197" s="1129"/>
      <c r="B1197" s="587" t="s">
        <v>3184</v>
      </c>
      <c r="C1197" s="588">
        <v>4</v>
      </c>
      <c r="D1197" s="589">
        <v>0</v>
      </c>
      <c r="E1197" s="589">
        <v>0</v>
      </c>
      <c r="F1197" s="589">
        <v>1</v>
      </c>
      <c r="G1197" s="589">
        <v>0</v>
      </c>
      <c r="H1197" s="589">
        <v>1</v>
      </c>
      <c r="I1197" s="590">
        <v>2</v>
      </c>
    </row>
    <row r="1198" spans="1:9" x14ac:dyDescent="0.2">
      <c r="A1198" s="1129"/>
      <c r="B1198" s="587" t="s">
        <v>3185</v>
      </c>
      <c r="C1198" s="588">
        <v>413</v>
      </c>
      <c r="D1198" s="589">
        <v>40</v>
      </c>
      <c r="E1198" s="589">
        <v>1</v>
      </c>
      <c r="F1198" s="589">
        <v>146</v>
      </c>
      <c r="G1198" s="589">
        <v>0</v>
      </c>
      <c r="H1198" s="589">
        <v>167</v>
      </c>
      <c r="I1198" s="590">
        <v>59</v>
      </c>
    </row>
    <row r="1199" spans="1:9" x14ac:dyDescent="0.2">
      <c r="A1199" s="1129"/>
      <c r="B1199" s="587" t="s">
        <v>1367</v>
      </c>
      <c r="C1199" s="588">
        <v>1218</v>
      </c>
      <c r="D1199" s="589">
        <v>140</v>
      </c>
      <c r="E1199" s="589">
        <v>2</v>
      </c>
      <c r="F1199" s="589">
        <v>464</v>
      </c>
      <c r="G1199" s="589">
        <v>1</v>
      </c>
      <c r="H1199" s="589">
        <v>396</v>
      </c>
      <c r="I1199" s="590">
        <v>215</v>
      </c>
    </row>
    <row r="1200" spans="1:9" x14ac:dyDescent="0.2">
      <c r="A1200" s="1129"/>
      <c r="B1200" s="587" t="s">
        <v>3186</v>
      </c>
      <c r="C1200" s="588">
        <v>2</v>
      </c>
      <c r="D1200" s="589">
        <v>0</v>
      </c>
      <c r="E1200" s="589">
        <v>0</v>
      </c>
      <c r="F1200" s="589">
        <v>1</v>
      </c>
      <c r="G1200" s="589">
        <v>0</v>
      </c>
      <c r="H1200" s="589">
        <v>1</v>
      </c>
      <c r="I1200" s="590">
        <v>0</v>
      </c>
    </row>
    <row r="1201" spans="1:9" x14ac:dyDescent="0.2">
      <c r="A1201" s="1129"/>
      <c r="B1201" s="587" t="s">
        <v>175</v>
      </c>
      <c r="C1201" s="588">
        <v>109020</v>
      </c>
      <c r="D1201" s="589">
        <v>8011</v>
      </c>
      <c r="E1201" s="589">
        <v>10</v>
      </c>
      <c r="F1201" s="589">
        <v>16235</v>
      </c>
      <c r="G1201" s="589">
        <v>11</v>
      </c>
      <c r="H1201" s="589">
        <v>73844</v>
      </c>
      <c r="I1201" s="590">
        <v>10909</v>
      </c>
    </row>
    <row r="1202" spans="1:9" x14ac:dyDescent="0.2">
      <c r="A1202" s="1129"/>
      <c r="B1202" s="587" t="s">
        <v>1368</v>
      </c>
      <c r="C1202" s="588">
        <v>35</v>
      </c>
      <c r="D1202" s="589">
        <v>7</v>
      </c>
      <c r="E1202" s="589">
        <v>0</v>
      </c>
      <c r="F1202" s="589">
        <v>9</v>
      </c>
      <c r="G1202" s="589">
        <v>0</v>
      </c>
      <c r="H1202" s="589">
        <v>10</v>
      </c>
      <c r="I1202" s="590">
        <v>9</v>
      </c>
    </row>
    <row r="1203" spans="1:9" x14ac:dyDescent="0.2">
      <c r="A1203" s="1129"/>
      <c r="B1203" s="587" t="s">
        <v>1369</v>
      </c>
      <c r="C1203" s="588">
        <v>5</v>
      </c>
      <c r="D1203" s="589">
        <v>0</v>
      </c>
      <c r="E1203" s="589">
        <v>0</v>
      </c>
      <c r="F1203" s="589">
        <v>4</v>
      </c>
      <c r="G1203" s="589">
        <v>0</v>
      </c>
      <c r="H1203" s="589">
        <v>1</v>
      </c>
      <c r="I1203" s="590">
        <v>0</v>
      </c>
    </row>
    <row r="1204" spans="1:9" x14ac:dyDescent="0.2">
      <c r="A1204" s="1129"/>
      <c r="B1204" s="587" t="s">
        <v>2971</v>
      </c>
      <c r="C1204" s="588">
        <v>15</v>
      </c>
      <c r="D1204" s="589">
        <v>0</v>
      </c>
      <c r="E1204" s="589">
        <v>0</v>
      </c>
      <c r="F1204" s="589">
        <v>7</v>
      </c>
      <c r="G1204" s="589">
        <v>0</v>
      </c>
      <c r="H1204" s="589">
        <v>4</v>
      </c>
      <c r="I1204" s="590">
        <v>4</v>
      </c>
    </row>
    <row r="1205" spans="1:9" x14ac:dyDescent="0.2">
      <c r="A1205" s="1129"/>
      <c r="B1205" s="587" t="s">
        <v>3187</v>
      </c>
      <c r="C1205" s="588">
        <v>3</v>
      </c>
      <c r="D1205" s="589">
        <v>3</v>
      </c>
      <c r="E1205" s="589">
        <v>0</v>
      </c>
      <c r="F1205" s="589">
        <v>0</v>
      </c>
      <c r="G1205" s="589">
        <v>0</v>
      </c>
      <c r="H1205" s="589">
        <v>0</v>
      </c>
      <c r="I1205" s="590">
        <v>0</v>
      </c>
    </row>
    <row r="1206" spans="1:9" x14ac:dyDescent="0.2">
      <c r="A1206" s="1129"/>
      <c r="B1206" s="587" t="s">
        <v>1370</v>
      </c>
      <c r="C1206" s="588">
        <v>57</v>
      </c>
      <c r="D1206" s="589">
        <v>8</v>
      </c>
      <c r="E1206" s="589">
        <v>0</v>
      </c>
      <c r="F1206" s="589">
        <v>11</v>
      </c>
      <c r="G1206" s="589">
        <v>0</v>
      </c>
      <c r="H1206" s="589">
        <v>25</v>
      </c>
      <c r="I1206" s="590">
        <v>13</v>
      </c>
    </row>
    <row r="1207" spans="1:9" x14ac:dyDescent="0.2">
      <c r="A1207" s="1129"/>
      <c r="B1207" s="587" t="s">
        <v>1371</v>
      </c>
      <c r="C1207" s="588">
        <v>591</v>
      </c>
      <c r="D1207" s="589">
        <v>113</v>
      </c>
      <c r="E1207" s="589">
        <v>0</v>
      </c>
      <c r="F1207" s="589">
        <v>75</v>
      </c>
      <c r="G1207" s="589">
        <v>0</v>
      </c>
      <c r="H1207" s="589">
        <v>392</v>
      </c>
      <c r="I1207" s="590">
        <v>11</v>
      </c>
    </row>
    <row r="1208" spans="1:9" x14ac:dyDescent="0.2">
      <c r="A1208" s="1129"/>
      <c r="B1208" s="587" t="s">
        <v>2499</v>
      </c>
      <c r="C1208" s="588">
        <v>7</v>
      </c>
      <c r="D1208" s="589">
        <v>0</v>
      </c>
      <c r="E1208" s="589">
        <v>0</v>
      </c>
      <c r="F1208" s="589">
        <v>3</v>
      </c>
      <c r="G1208" s="589">
        <v>0</v>
      </c>
      <c r="H1208" s="589">
        <v>2</v>
      </c>
      <c r="I1208" s="590">
        <v>2</v>
      </c>
    </row>
    <row r="1209" spans="1:9" x14ac:dyDescent="0.2">
      <c r="A1209" s="1129"/>
      <c r="B1209" s="587" t="s">
        <v>3188</v>
      </c>
      <c r="C1209" s="588">
        <v>10</v>
      </c>
      <c r="D1209" s="589">
        <v>1</v>
      </c>
      <c r="E1209" s="589">
        <v>0</v>
      </c>
      <c r="F1209" s="589">
        <v>1</v>
      </c>
      <c r="G1209" s="589">
        <v>0</v>
      </c>
      <c r="H1209" s="589">
        <v>3</v>
      </c>
      <c r="I1209" s="590">
        <v>5</v>
      </c>
    </row>
    <row r="1210" spans="1:9" x14ac:dyDescent="0.2">
      <c r="A1210" s="1129"/>
      <c r="B1210" s="587" t="s">
        <v>1372</v>
      </c>
      <c r="C1210" s="588">
        <v>9</v>
      </c>
      <c r="D1210" s="589">
        <v>1</v>
      </c>
      <c r="E1210" s="589">
        <v>0</v>
      </c>
      <c r="F1210" s="589">
        <v>1</v>
      </c>
      <c r="G1210" s="589">
        <v>0</v>
      </c>
      <c r="H1210" s="589">
        <v>5</v>
      </c>
      <c r="I1210" s="590">
        <v>2</v>
      </c>
    </row>
    <row r="1211" spans="1:9" x14ac:dyDescent="0.2">
      <c r="A1211" s="1129"/>
      <c r="B1211" s="587" t="s">
        <v>51</v>
      </c>
      <c r="C1211" s="588">
        <v>121</v>
      </c>
      <c r="D1211" s="589">
        <v>16</v>
      </c>
      <c r="E1211" s="589">
        <v>0</v>
      </c>
      <c r="F1211" s="589">
        <v>19</v>
      </c>
      <c r="G1211" s="589">
        <v>0</v>
      </c>
      <c r="H1211" s="589">
        <v>65</v>
      </c>
      <c r="I1211" s="590">
        <v>21</v>
      </c>
    </row>
    <row r="1212" spans="1:9" x14ac:dyDescent="0.2">
      <c r="A1212" s="1129"/>
      <c r="B1212" s="587" t="s">
        <v>3189</v>
      </c>
      <c r="C1212" s="588">
        <v>29</v>
      </c>
      <c r="D1212" s="589">
        <v>0</v>
      </c>
      <c r="E1212" s="589">
        <v>0</v>
      </c>
      <c r="F1212" s="589">
        <v>9</v>
      </c>
      <c r="G1212" s="589">
        <v>0</v>
      </c>
      <c r="H1212" s="589">
        <v>12</v>
      </c>
      <c r="I1212" s="590">
        <v>8</v>
      </c>
    </row>
    <row r="1213" spans="1:9" x14ac:dyDescent="0.2">
      <c r="A1213" s="1129"/>
      <c r="B1213" s="587" t="s">
        <v>1373</v>
      </c>
      <c r="C1213" s="588">
        <v>9</v>
      </c>
      <c r="D1213" s="589">
        <v>0</v>
      </c>
      <c r="E1213" s="589">
        <v>0</v>
      </c>
      <c r="F1213" s="589">
        <v>6</v>
      </c>
      <c r="G1213" s="589">
        <v>0</v>
      </c>
      <c r="H1213" s="589">
        <v>3</v>
      </c>
      <c r="I1213" s="590">
        <v>0</v>
      </c>
    </row>
    <row r="1214" spans="1:9" x14ac:dyDescent="0.2">
      <c r="A1214" s="1129"/>
      <c r="B1214" s="587" t="s">
        <v>1374</v>
      </c>
      <c r="C1214" s="588">
        <v>1</v>
      </c>
      <c r="D1214" s="589">
        <v>0</v>
      </c>
      <c r="E1214" s="589">
        <v>0</v>
      </c>
      <c r="F1214" s="589">
        <v>0</v>
      </c>
      <c r="G1214" s="589">
        <v>0</v>
      </c>
      <c r="H1214" s="589">
        <v>1</v>
      </c>
      <c r="I1214" s="590">
        <v>0</v>
      </c>
    </row>
    <row r="1215" spans="1:9" x14ac:dyDescent="0.2">
      <c r="A1215" s="1129"/>
      <c r="B1215" s="587" t="s">
        <v>1375</v>
      </c>
      <c r="C1215" s="588">
        <v>5</v>
      </c>
      <c r="D1215" s="589">
        <v>1</v>
      </c>
      <c r="E1215" s="589">
        <v>0</v>
      </c>
      <c r="F1215" s="589">
        <v>2</v>
      </c>
      <c r="G1215" s="589">
        <v>0</v>
      </c>
      <c r="H1215" s="589">
        <v>2</v>
      </c>
      <c r="I1215" s="590">
        <v>0</v>
      </c>
    </row>
    <row r="1216" spans="1:9" x14ac:dyDescent="0.2">
      <c r="A1216" s="1129"/>
      <c r="B1216" s="587" t="s">
        <v>2982</v>
      </c>
      <c r="C1216" s="588">
        <v>76</v>
      </c>
      <c r="D1216" s="589">
        <v>12</v>
      </c>
      <c r="E1216" s="589">
        <v>0</v>
      </c>
      <c r="F1216" s="589">
        <v>21</v>
      </c>
      <c r="G1216" s="589">
        <v>0</v>
      </c>
      <c r="H1216" s="589">
        <v>31</v>
      </c>
      <c r="I1216" s="590">
        <v>12</v>
      </c>
    </row>
    <row r="1217" spans="1:9" x14ac:dyDescent="0.2">
      <c r="A1217" s="1129"/>
      <c r="B1217" s="587" t="s">
        <v>3190</v>
      </c>
      <c r="C1217" s="588">
        <v>32</v>
      </c>
      <c r="D1217" s="589">
        <v>3</v>
      </c>
      <c r="E1217" s="589">
        <v>0</v>
      </c>
      <c r="F1217" s="589">
        <v>9</v>
      </c>
      <c r="G1217" s="589">
        <v>0</v>
      </c>
      <c r="H1217" s="589">
        <v>19</v>
      </c>
      <c r="I1217" s="590">
        <v>1</v>
      </c>
    </row>
    <row r="1218" spans="1:9" x14ac:dyDescent="0.2">
      <c r="A1218" s="1129"/>
      <c r="B1218" s="587" t="s">
        <v>3191</v>
      </c>
      <c r="C1218" s="588">
        <v>24</v>
      </c>
      <c r="D1218" s="589">
        <v>0</v>
      </c>
      <c r="E1218" s="589">
        <v>0</v>
      </c>
      <c r="F1218" s="589">
        <v>14</v>
      </c>
      <c r="G1218" s="589">
        <v>0</v>
      </c>
      <c r="H1218" s="589">
        <v>5</v>
      </c>
      <c r="I1218" s="590">
        <v>5</v>
      </c>
    </row>
    <row r="1219" spans="1:9" x14ac:dyDescent="0.2">
      <c r="A1219" s="1129"/>
      <c r="B1219" s="587" t="s">
        <v>167</v>
      </c>
      <c r="C1219" s="588">
        <v>26</v>
      </c>
      <c r="D1219" s="589">
        <v>0</v>
      </c>
      <c r="E1219" s="589">
        <v>0</v>
      </c>
      <c r="F1219" s="589">
        <v>8</v>
      </c>
      <c r="G1219" s="589">
        <v>0</v>
      </c>
      <c r="H1219" s="589">
        <v>11</v>
      </c>
      <c r="I1219" s="590">
        <v>7</v>
      </c>
    </row>
    <row r="1220" spans="1:9" x14ac:dyDescent="0.2">
      <c r="A1220" s="1129"/>
      <c r="B1220" s="587" t="s">
        <v>1376</v>
      </c>
      <c r="C1220" s="588">
        <v>66</v>
      </c>
      <c r="D1220" s="589">
        <v>11</v>
      </c>
      <c r="E1220" s="589">
        <v>0</v>
      </c>
      <c r="F1220" s="589">
        <v>14</v>
      </c>
      <c r="G1220" s="589">
        <v>0</v>
      </c>
      <c r="H1220" s="589">
        <v>19</v>
      </c>
      <c r="I1220" s="590">
        <v>22</v>
      </c>
    </row>
    <row r="1221" spans="1:9" x14ac:dyDescent="0.2">
      <c r="A1221" s="1129"/>
      <c r="B1221" s="587" t="s">
        <v>174</v>
      </c>
      <c r="C1221" s="588">
        <v>486</v>
      </c>
      <c r="D1221" s="589">
        <v>49</v>
      </c>
      <c r="E1221" s="589">
        <v>0</v>
      </c>
      <c r="F1221" s="589">
        <v>149</v>
      </c>
      <c r="G1221" s="589">
        <v>0</v>
      </c>
      <c r="H1221" s="589">
        <v>206</v>
      </c>
      <c r="I1221" s="590">
        <v>82</v>
      </c>
    </row>
    <row r="1222" spans="1:9" x14ac:dyDescent="0.2">
      <c r="A1222" s="1129"/>
      <c r="B1222" s="587" t="s">
        <v>173</v>
      </c>
      <c r="C1222" s="588">
        <v>15347</v>
      </c>
      <c r="D1222" s="589">
        <v>946</v>
      </c>
      <c r="E1222" s="589">
        <v>2</v>
      </c>
      <c r="F1222" s="589">
        <v>4134</v>
      </c>
      <c r="G1222" s="589">
        <v>2</v>
      </c>
      <c r="H1222" s="589">
        <v>8487</v>
      </c>
      <c r="I1222" s="590">
        <v>1776</v>
      </c>
    </row>
    <row r="1223" spans="1:9" x14ac:dyDescent="0.2">
      <c r="A1223" s="1129"/>
      <c r="B1223" s="587" t="s">
        <v>1377</v>
      </c>
      <c r="C1223" s="588">
        <v>57</v>
      </c>
      <c r="D1223" s="589">
        <v>6</v>
      </c>
      <c r="E1223" s="589">
        <v>0</v>
      </c>
      <c r="F1223" s="589">
        <v>15</v>
      </c>
      <c r="G1223" s="589">
        <v>0</v>
      </c>
      <c r="H1223" s="589">
        <v>33</v>
      </c>
      <c r="I1223" s="590">
        <v>3</v>
      </c>
    </row>
    <row r="1224" spans="1:9" x14ac:dyDescent="0.2">
      <c r="A1224" s="1129"/>
      <c r="B1224" s="587" t="s">
        <v>1378</v>
      </c>
      <c r="C1224" s="588">
        <v>11</v>
      </c>
      <c r="D1224" s="589">
        <v>4</v>
      </c>
      <c r="E1224" s="589">
        <v>0</v>
      </c>
      <c r="F1224" s="589">
        <v>3</v>
      </c>
      <c r="G1224" s="589">
        <v>0</v>
      </c>
      <c r="H1224" s="589">
        <v>4</v>
      </c>
      <c r="I1224" s="590">
        <v>0</v>
      </c>
    </row>
    <row r="1225" spans="1:9" x14ac:dyDescent="0.2">
      <c r="A1225" s="1129"/>
      <c r="B1225" s="587" t="s">
        <v>1379</v>
      </c>
      <c r="C1225" s="588">
        <v>264</v>
      </c>
      <c r="D1225" s="589">
        <v>32</v>
      </c>
      <c r="E1225" s="589">
        <v>0</v>
      </c>
      <c r="F1225" s="589">
        <v>82</v>
      </c>
      <c r="G1225" s="589">
        <v>1</v>
      </c>
      <c r="H1225" s="589">
        <v>88</v>
      </c>
      <c r="I1225" s="590">
        <v>61</v>
      </c>
    </row>
    <row r="1226" spans="1:9" x14ac:dyDescent="0.2">
      <c r="A1226" s="1129"/>
      <c r="B1226" s="587" t="s">
        <v>1380</v>
      </c>
      <c r="C1226" s="588">
        <v>14</v>
      </c>
      <c r="D1226" s="589">
        <v>3</v>
      </c>
      <c r="E1226" s="589">
        <v>0</v>
      </c>
      <c r="F1226" s="589">
        <v>3</v>
      </c>
      <c r="G1226" s="589">
        <v>0</v>
      </c>
      <c r="H1226" s="589">
        <v>6</v>
      </c>
      <c r="I1226" s="590">
        <v>2</v>
      </c>
    </row>
    <row r="1227" spans="1:9" x14ac:dyDescent="0.2">
      <c r="A1227" s="1129"/>
      <c r="B1227" s="587" t="s">
        <v>1381</v>
      </c>
      <c r="C1227" s="588">
        <v>29</v>
      </c>
      <c r="D1227" s="589">
        <v>1</v>
      </c>
      <c r="E1227" s="589">
        <v>0</v>
      </c>
      <c r="F1227" s="589">
        <v>9</v>
      </c>
      <c r="G1227" s="589">
        <v>0</v>
      </c>
      <c r="H1227" s="589">
        <v>16</v>
      </c>
      <c r="I1227" s="590">
        <v>3</v>
      </c>
    </row>
    <row r="1228" spans="1:9" x14ac:dyDescent="0.2">
      <c r="A1228" s="1129"/>
      <c r="B1228" s="587" t="s">
        <v>1382</v>
      </c>
      <c r="C1228" s="588">
        <v>56</v>
      </c>
      <c r="D1228" s="589">
        <v>10</v>
      </c>
      <c r="E1228" s="589">
        <v>0</v>
      </c>
      <c r="F1228" s="589">
        <v>25</v>
      </c>
      <c r="G1228" s="589">
        <v>0</v>
      </c>
      <c r="H1228" s="589">
        <v>16</v>
      </c>
      <c r="I1228" s="590">
        <v>5</v>
      </c>
    </row>
    <row r="1229" spans="1:9" x14ac:dyDescent="0.2">
      <c r="A1229" s="1129"/>
      <c r="B1229" s="587" t="s">
        <v>1383</v>
      </c>
      <c r="C1229" s="588">
        <v>1803</v>
      </c>
      <c r="D1229" s="589">
        <v>187</v>
      </c>
      <c r="E1229" s="589">
        <v>2</v>
      </c>
      <c r="F1229" s="589">
        <v>433</v>
      </c>
      <c r="G1229" s="589">
        <v>0</v>
      </c>
      <c r="H1229" s="589">
        <v>873</v>
      </c>
      <c r="I1229" s="590">
        <v>308</v>
      </c>
    </row>
    <row r="1230" spans="1:9" x14ac:dyDescent="0.2">
      <c r="A1230" s="1129"/>
      <c r="B1230" s="587" t="s">
        <v>1384</v>
      </c>
      <c r="C1230" s="588">
        <v>31</v>
      </c>
      <c r="D1230" s="589">
        <v>1</v>
      </c>
      <c r="E1230" s="589">
        <v>0</v>
      </c>
      <c r="F1230" s="589">
        <v>10</v>
      </c>
      <c r="G1230" s="589">
        <v>0</v>
      </c>
      <c r="H1230" s="589">
        <v>16</v>
      </c>
      <c r="I1230" s="590">
        <v>4</v>
      </c>
    </row>
    <row r="1231" spans="1:9" x14ac:dyDescent="0.2">
      <c r="A1231" s="1129"/>
      <c r="B1231" s="587" t="s">
        <v>1385</v>
      </c>
      <c r="C1231" s="588">
        <v>29</v>
      </c>
      <c r="D1231" s="589">
        <v>1</v>
      </c>
      <c r="E1231" s="589">
        <v>0</v>
      </c>
      <c r="F1231" s="589">
        <v>12</v>
      </c>
      <c r="G1231" s="589">
        <v>0</v>
      </c>
      <c r="H1231" s="589">
        <v>8</v>
      </c>
      <c r="I1231" s="590">
        <v>8</v>
      </c>
    </row>
    <row r="1232" spans="1:9" x14ac:dyDescent="0.2">
      <c r="A1232" s="1129"/>
      <c r="B1232" s="587" t="s">
        <v>1386</v>
      </c>
      <c r="C1232" s="588">
        <v>278</v>
      </c>
      <c r="D1232" s="589">
        <v>28</v>
      </c>
      <c r="E1232" s="589">
        <v>0</v>
      </c>
      <c r="F1232" s="589">
        <v>58</v>
      </c>
      <c r="G1232" s="589">
        <v>0</v>
      </c>
      <c r="H1232" s="589">
        <v>148</v>
      </c>
      <c r="I1232" s="590">
        <v>44</v>
      </c>
    </row>
    <row r="1233" spans="1:9" x14ac:dyDescent="0.2">
      <c r="A1233" s="1129"/>
      <c r="B1233" s="587" t="s">
        <v>1387</v>
      </c>
      <c r="C1233" s="588">
        <v>97</v>
      </c>
      <c r="D1233" s="589">
        <v>13</v>
      </c>
      <c r="E1233" s="589">
        <v>0</v>
      </c>
      <c r="F1233" s="589">
        <v>41</v>
      </c>
      <c r="G1233" s="589">
        <v>0</v>
      </c>
      <c r="H1233" s="589">
        <v>24</v>
      </c>
      <c r="I1233" s="590">
        <v>19</v>
      </c>
    </row>
    <row r="1234" spans="1:9" x14ac:dyDescent="0.2">
      <c r="A1234" s="1129"/>
      <c r="B1234" s="587" t="s">
        <v>1388</v>
      </c>
      <c r="C1234" s="588">
        <v>42</v>
      </c>
      <c r="D1234" s="589">
        <v>3</v>
      </c>
      <c r="E1234" s="589">
        <v>0</v>
      </c>
      <c r="F1234" s="589">
        <v>7</v>
      </c>
      <c r="G1234" s="589">
        <v>0</v>
      </c>
      <c r="H1234" s="589">
        <v>26</v>
      </c>
      <c r="I1234" s="590">
        <v>6</v>
      </c>
    </row>
    <row r="1235" spans="1:9" x14ac:dyDescent="0.2">
      <c r="A1235" s="1129"/>
      <c r="B1235" s="587" t="s">
        <v>3192</v>
      </c>
      <c r="C1235" s="588">
        <v>108</v>
      </c>
      <c r="D1235" s="589">
        <v>4</v>
      </c>
      <c r="E1235" s="589">
        <v>0</v>
      </c>
      <c r="F1235" s="589">
        <v>33</v>
      </c>
      <c r="G1235" s="589">
        <v>0</v>
      </c>
      <c r="H1235" s="589">
        <v>51</v>
      </c>
      <c r="I1235" s="590">
        <v>20</v>
      </c>
    </row>
    <row r="1236" spans="1:9" ht="24" x14ac:dyDescent="0.2">
      <c r="A1236" s="1129"/>
      <c r="B1236" s="587" t="s">
        <v>3193</v>
      </c>
      <c r="C1236" s="588">
        <v>5</v>
      </c>
      <c r="D1236" s="589">
        <v>0</v>
      </c>
      <c r="E1236" s="589">
        <v>0</v>
      </c>
      <c r="F1236" s="589">
        <v>0</v>
      </c>
      <c r="G1236" s="589">
        <v>0</v>
      </c>
      <c r="H1236" s="589">
        <v>5</v>
      </c>
      <c r="I1236" s="590">
        <v>0</v>
      </c>
    </row>
    <row r="1237" spans="1:9" x14ac:dyDescent="0.2">
      <c r="A1237" s="1129"/>
      <c r="B1237" s="587" t="s">
        <v>627</v>
      </c>
      <c r="C1237" s="588">
        <v>30</v>
      </c>
      <c r="D1237" s="589">
        <v>4</v>
      </c>
      <c r="E1237" s="589">
        <v>0</v>
      </c>
      <c r="F1237" s="589">
        <v>7</v>
      </c>
      <c r="G1237" s="589">
        <v>0</v>
      </c>
      <c r="H1237" s="589">
        <v>15</v>
      </c>
      <c r="I1237" s="590">
        <v>4</v>
      </c>
    </row>
    <row r="1238" spans="1:9" x14ac:dyDescent="0.2">
      <c r="A1238" s="1129"/>
      <c r="B1238" s="587" t="s">
        <v>2500</v>
      </c>
      <c r="C1238" s="588">
        <v>6</v>
      </c>
      <c r="D1238" s="589">
        <v>0</v>
      </c>
      <c r="E1238" s="589">
        <v>0</v>
      </c>
      <c r="F1238" s="589">
        <v>3</v>
      </c>
      <c r="G1238" s="589">
        <v>0</v>
      </c>
      <c r="H1238" s="589">
        <v>2</v>
      </c>
      <c r="I1238" s="590">
        <v>1</v>
      </c>
    </row>
    <row r="1239" spans="1:9" x14ac:dyDescent="0.2">
      <c r="A1239" s="1129"/>
      <c r="B1239" s="587" t="s">
        <v>1390</v>
      </c>
      <c r="C1239" s="588">
        <v>649</v>
      </c>
      <c r="D1239" s="589">
        <v>75</v>
      </c>
      <c r="E1239" s="589">
        <v>0</v>
      </c>
      <c r="F1239" s="589">
        <v>178</v>
      </c>
      <c r="G1239" s="589">
        <v>0</v>
      </c>
      <c r="H1239" s="589">
        <v>273</v>
      </c>
      <c r="I1239" s="590">
        <v>123</v>
      </c>
    </row>
    <row r="1240" spans="1:9" x14ac:dyDescent="0.2">
      <c r="A1240" s="1129"/>
      <c r="B1240" s="587" t="s">
        <v>1391</v>
      </c>
      <c r="C1240" s="588">
        <v>1071</v>
      </c>
      <c r="D1240" s="589">
        <v>86</v>
      </c>
      <c r="E1240" s="589">
        <v>0</v>
      </c>
      <c r="F1240" s="589">
        <v>364</v>
      </c>
      <c r="G1240" s="589">
        <v>0</v>
      </c>
      <c r="H1240" s="589">
        <v>458</v>
      </c>
      <c r="I1240" s="590">
        <v>163</v>
      </c>
    </row>
    <row r="1241" spans="1:9" x14ac:dyDescent="0.2">
      <c r="A1241" s="1129"/>
      <c r="B1241" s="587" t="s">
        <v>1392</v>
      </c>
      <c r="C1241" s="588">
        <v>95</v>
      </c>
      <c r="D1241" s="589">
        <v>11</v>
      </c>
      <c r="E1241" s="589">
        <v>0</v>
      </c>
      <c r="F1241" s="589">
        <v>19</v>
      </c>
      <c r="G1241" s="589">
        <v>0</v>
      </c>
      <c r="H1241" s="589">
        <v>40</v>
      </c>
      <c r="I1241" s="590">
        <v>25</v>
      </c>
    </row>
    <row r="1242" spans="1:9" x14ac:dyDescent="0.2">
      <c r="A1242" s="1129" t="s">
        <v>497</v>
      </c>
      <c r="B1242" s="583" t="s">
        <v>10</v>
      </c>
      <c r="C1242" s="584">
        <v>4</v>
      </c>
      <c r="D1242" s="585">
        <v>0</v>
      </c>
      <c r="E1242" s="585">
        <v>0</v>
      </c>
      <c r="F1242" s="585">
        <v>0</v>
      </c>
      <c r="G1242" s="585">
        <v>0</v>
      </c>
      <c r="H1242" s="585">
        <v>4</v>
      </c>
      <c r="I1242" s="586">
        <v>0</v>
      </c>
    </row>
    <row r="1243" spans="1:9" x14ac:dyDescent="0.2">
      <c r="A1243" s="1129"/>
      <c r="B1243" s="587" t="s">
        <v>1565</v>
      </c>
      <c r="C1243" s="588">
        <v>4</v>
      </c>
      <c r="D1243" s="589">
        <v>0</v>
      </c>
      <c r="E1243" s="589">
        <v>0</v>
      </c>
      <c r="F1243" s="589">
        <v>0</v>
      </c>
      <c r="G1243" s="589">
        <v>0</v>
      </c>
      <c r="H1243" s="589">
        <v>4</v>
      </c>
      <c r="I1243" s="590">
        <v>0</v>
      </c>
    </row>
    <row r="1244" spans="1:9" x14ac:dyDescent="0.2">
      <c r="A1244" s="582" t="s">
        <v>2926</v>
      </c>
      <c r="B1244" s="583" t="s">
        <v>10</v>
      </c>
      <c r="C1244" s="584">
        <v>24227</v>
      </c>
      <c r="D1244" s="585">
        <v>1724</v>
      </c>
      <c r="E1244" s="585">
        <v>8</v>
      </c>
      <c r="F1244" s="585">
        <v>2048</v>
      </c>
      <c r="G1244" s="585">
        <v>3</v>
      </c>
      <c r="H1244" s="585">
        <v>18274</v>
      </c>
      <c r="I1244" s="586">
        <v>2170</v>
      </c>
    </row>
    <row r="1245" spans="1:9" x14ac:dyDescent="0.2">
      <c r="A1245" s="1129" t="s">
        <v>73</v>
      </c>
      <c r="B1245" s="583" t="s">
        <v>10</v>
      </c>
      <c r="C1245" s="584">
        <v>455</v>
      </c>
      <c r="D1245" s="585">
        <v>49</v>
      </c>
      <c r="E1245" s="585">
        <v>0</v>
      </c>
      <c r="F1245" s="585">
        <v>28</v>
      </c>
      <c r="G1245" s="585">
        <v>0</v>
      </c>
      <c r="H1245" s="585">
        <v>322</v>
      </c>
      <c r="I1245" s="586">
        <v>56</v>
      </c>
    </row>
    <row r="1246" spans="1:9" x14ac:dyDescent="0.2">
      <c r="A1246" s="1129"/>
      <c r="B1246" s="587" t="s">
        <v>1243</v>
      </c>
      <c r="C1246" s="588">
        <v>16</v>
      </c>
      <c r="D1246" s="589">
        <v>1</v>
      </c>
      <c r="E1246" s="589">
        <v>0</v>
      </c>
      <c r="F1246" s="589">
        <v>1</v>
      </c>
      <c r="G1246" s="589">
        <v>0</v>
      </c>
      <c r="H1246" s="589">
        <v>10</v>
      </c>
      <c r="I1246" s="590">
        <v>4</v>
      </c>
    </row>
    <row r="1247" spans="1:9" x14ac:dyDescent="0.2">
      <c r="A1247" s="1129"/>
      <c r="B1247" s="587" t="s">
        <v>1244</v>
      </c>
      <c r="C1247" s="588">
        <v>19</v>
      </c>
      <c r="D1247" s="589">
        <v>2</v>
      </c>
      <c r="E1247" s="589">
        <v>0</v>
      </c>
      <c r="F1247" s="589">
        <v>1</v>
      </c>
      <c r="G1247" s="589">
        <v>0</v>
      </c>
      <c r="H1247" s="589">
        <v>14</v>
      </c>
      <c r="I1247" s="590">
        <v>2</v>
      </c>
    </row>
    <row r="1248" spans="1:9" x14ac:dyDescent="0.2">
      <c r="A1248" s="1129"/>
      <c r="B1248" s="587" t="s">
        <v>1245</v>
      </c>
      <c r="C1248" s="588">
        <v>377</v>
      </c>
      <c r="D1248" s="589">
        <v>41</v>
      </c>
      <c r="E1248" s="589">
        <v>0</v>
      </c>
      <c r="F1248" s="589">
        <v>19</v>
      </c>
      <c r="G1248" s="589">
        <v>0</v>
      </c>
      <c r="H1248" s="589">
        <v>273</v>
      </c>
      <c r="I1248" s="590">
        <v>44</v>
      </c>
    </row>
    <row r="1249" spans="1:9" x14ac:dyDescent="0.2">
      <c r="A1249" s="1129"/>
      <c r="B1249" s="587" t="s">
        <v>1246</v>
      </c>
      <c r="C1249" s="588">
        <v>14</v>
      </c>
      <c r="D1249" s="589">
        <v>1</v>
      </c>
      <c r="E1249" s="589">
        <v>0</v>
      </c>
      <c r="F1249" s="589">
        <v>4</v>
      </c>
      <c r="G1249" s="589">
        <v>0</v>
      </c>
      <c r="H1249" s="589">
        <v>6</v>
      </c>
      <c r="I1249" s="590">
        <v>3</v>
      </c>
    </row>
    <row r="1250" spans="1:9" x14ac:dyDescent="0.2">
      <c r="A1250" s="1129"/>
      <c r="B1250" s="587" t="s">
        <v>1247</v>
      </c>
      <c r="C1250" s="588">
        <v>29</v>
      </c>
      <c r="D1250" s="589">
        <v>4</v>
      </c>
      <c r="E1250" s="589">
        <v>0</v>
      </c>
      <c r="F1250" s="589">
        <v>3</v>
      </c>
      <c r="G1250" s="589">
        <v>0</v>
      </c>
      <c r="H1250" s="589">
        <v>19</v>
      </c>
      <c r="I1250" s="590">
        <v>3</v>
      </c>
    </row>
    <row r="1251" spans="1:9" x14ac:dyDescent="0.2">
      <c r="A1251" s="1129" t="s">
        <v>74</v>
      </c>
      <c r="B1251" s="583" t="s">
        <v>10</v>
      </c>
      <c r="C1251" s="584">
        <v>2095</v>
      </c>
      <c r="D1251" s="585">
        <v>291</v>
      </c>
      <c r="E1251" s="585">
        <v>1</v>
      </c>
      <c r="F1251" s="585">
        <v>340</v>
      </c>
      <c r="G1251" s="585">
        <v>1</v>
      </c>
      <c r="H1251" s="585">
        <v>1129</v>
      </c>
      <c r="I1251" s="586">
        <v>333</v>
      </c>
    </row>
    <row r="1252" spans="1:9" x14ac:dyDescent="0.2">
      <c r="A1252" s="1129"/>
      <c r="B1252" s="587" t="s">
        <v>1248</v>
      </c>
      <c r="C1252" s="588">
        <v>12</v>
      </c>
      <c r="D1252" s="589">
        <v>2</v>
      </c>
      <c r="E1252" s="589">
        <v>0</v>
      </c>
      <c r="F1252" s="589">
        <v>0</v>
      </c>
      <c r="G1252" s="589">
        <v>0</v>
      </c>
      <c r="H1252" s="589">
        <v>9</v>
      </c>
      <c r="I1252" s="590">
        <v>1</v>
      </c>
    </row>
    <row r="1253" spans="1:9" x14ac:dyDescent="0.2">
      <c r="A1253" s="1129"/>
      <c r="B1253" s="587" t="s">
        <v>1249</v>
      </c>
      <c r="C1253" s="588">
        <v>2</v>
      </c>
      <c r="D1253" s="589">
        <v>0</v>
      </c>
      <c r="E1253" s="589">
        <v>0</v>
      </c>
      <c r="F1253" s="589">
        <v>1</v>
      </c>
      <c r="G1253" s="589">
        <v>0</v>
      </c>
      <c r="H1253" s="589">
        <v>1</v>
      </c>
      <c r="I1253" s="590">
        <v>0</v>
      </c>
    </row>
    <row r="1254" spans="1:9" x14ac:dyDescent="0.2">
      <c r="A1254" s="1129"/>
      <c r="B1254" s="587" t="s">
        <v>1250</v>
      </c>
      <c r="C1254" s="588">
        <v>124</v>
      </c>
      <c r="D1254" s="589">
        <v>21</v>
      </c>
      <c r="E1254" s="589">
        <v>0</v>
      </c>
      <c r="F1254" s="589">
        <v>27</v>
      </c>
      <c r="G1254" s="589">
        <v>0</v>
      </c>
      <c r="H1254" s="589">
        <v>66</v>
      </c>
      <c r="I1254" s="590">
        <v>10</v>
      </c>
    </row>
    <row r="1255" spans="1:9" x14ac:dyDescent="0.2">
      <c r="A1255" s="1129"/>
      <c r="B1255" s="587" t="s">
        <v>1251</v>
      </c>
      <c r="C1255" s="588">
        <v>289</v>
      </c>
      <c r="D1255" s="589">
        <v>47</v>
      </c>
      <c r="E1255" s="589">
        <v>0</v>
      </c>
      <c r="F1255" s="589">
        <v>27</v>
      </c>
      <c r="G1255" s="589">
        <v>1</v>
      </c>
      <c r="H1255" s="589">
        <v>189</v>
      </c>
      <c r="I1255" s="590">
        <v>25</v>
      </c>
    </row>
    <row r="1256" spans="1:9" x14ac:dyDescent="0.2">
      <c r="A1256" s="1129"/>
      <c r="B1256" s="587" t="s">
        <v>1252</v>
      </c>
      <c r="C1256" s="588">
        <v>1647</v>
      </c>
      <c r="D1256" s="589">
        <v>220</v>
      </c>
      <c r="E1256" s="589">
        <v>1</v>
      </c>
      <c r="F1256" s="589">
        <v>282</v>
      </c>
      <c r="G1256" s="589">
        <v>0</v>
      </c>
      <c r="H1256" s="589">
        <v>848</v>
      </c>
      <c r="I1256" s="590">
        <v>296</v>
      </c>
    </row>
    <row r="1257" spans="1:9" x14ac:dyDescent="0.2">
      <c r="A1257" s="1129"/>
      <c r="B1257" s="587" t="s">
        <v>1253</v>
      </c>
      <c r="C1257" s="588">
        <v>4</v>
      </c>
      <c r="D1257" s="589">
        <v>0</v>
      </c>
      <c r="E1257" s="589">
        <v>0</v>
      </c>
      <c r="F1257" s="589">
        <v>0</v>
      </c>
      <c r="G1257" s="589">
        <v>0</v>
      </c>
      <c r="H1257" s="589">
        <v>4</v>
      </c>
      <c r="I1257" s="590">
        <v>0</v>
      </c>
    </row>
    <row r="1258" spans="1:9" x14ac:dyDescent="0.2">
      <c r="A1258" s="1129"/>
      <c r="B1258" s="587" t="s">
        <v>1254</v>
      </c>
      <c r="C1258" s="588">
        <v>13</v>
      </c>
      <c r="D1258" s="589">
        <v>1</v>
      </c>
      <c r="E1258" s="589">
        <v>0</v>
      </c>
      <c r="F1258" s="589">
        <v>1</v>
      </c>
      <c r="G1258" s="589">
        <v>0</v>
      </c>
      <c r="H1258" s="589">
        <v>10</v>
      </c>
      <c r="I1258" s="590">
        <v>1</v>
      </c>
    </row>
    <row r="1259" spans="1:9" x14ac:dyDescent="0.2">
      <c r="A1259" s="1129"/>
      <c r="B1259" s="587" t="s">
        <v>1255</v>
      </c>
      <c r="C1259" s="588">
        <v>4</v>
      </c>
      <c r="D1259" s="589">
        <v>0</v>
      </c>
      <c r="E1259" s="589">
        <v>0</v>
      </c>
      <c r="F1259" s="589">
        <v>2</v>
      </c>
      <c r="G1259" s="589">
        <v>0</v>
      </c>
      <c r="H1259" s="589">
        <v>2</v>
      </c>
      <c r="I1259" s="590">
        <v>0</v>
      </c>
    </row>
    <row r="1260" spans="1:9" x14ac:dyDescent="0.2">
      <c r="A1260" s="1129" t="s">
        <v>83</v>
      </c>
      <c r="B1260" s="583" t="s">
        <v>10</v>
      </c>
      <c r="C1260" s="584">
        <v>3177</v>
      </c>
      <c r="D1260" s="585">
        <v>284</v>
      </c>
      <c r="E1260" s="585">
        <v>1</v>
      </c>
      <c r="F1260" s="585">
        <v>263</v>
      </c>
      <c r="G1260" s="585">
        <v>0</v>
      </c>
      <c r="H1260" s="585">
        <v>2297</v>
      </c>
      <c r="I1260" s="586">
        <v>332</v>
      </c>
    </row>
    <row r="1261" spans="1:9" x14ac:dyDescent="0.2">
      <c r="A1261" s="1129"/>
      <c r="B1261" s="587" t="s">
        <v>1403</v>
      </c>
      <c r="C1261" s="588">
        <v>26</v>
      </c>
      <c r="D1261" s="589">
        <v>1</v>
      </c>
      <c r="E1261" s="589">
        <v>0</v>
      </c>
      <c r="F1261" s="589">
        <v>4</v>
      </c>
      <c r="G1261" s="589">
        <v>0</v>
      </c>
      <c r="H1261" s="589">
        <v>15</v>
      </c>
      <c r="I1261" s="590">
        <v>6</v>
      </c>
    </row>
    <row r="1262" spans="1:9" x14ac:dyDescent="0.2">
      <c r="A1262" s="1129"/>
      <c r="B1262" s="587" t="s">
        <v>1404</v>
      </c>
      <c r="C1262" s="588">
        <v>3</v>
      </c>
      <c r="D1262" s="589">
        <v>1</v>
      </c>
      <c r="E1262" s="589">
        <v>0</v>
      </c>
      <c r="F1262" s="589">
        <v>1</v>
      </c>
      <c r="G1262" s="589">
        <v>0</v>
      </c>
      <c r="H1262" s="589">
        <v>0</v>
      </c>
      <c r="I1262" s="590">
        <v>1</v>
      </c>
    </row>
    <row r="1263" spans="1:9" x14ac:dyDescent="0.2">
      <c r="A1263" s="1129"/>
      <c r="B1263" s="587" t="s">
        <v>1405</v>
      </c>
      <c r="C1263" s="588">
        <v>1</v>
      </c>
      <c r="D1263" s="589">
        <v>0</v>
      </c>
      <c r="E1263" s="589">
        <v>0</v>
      </c>
      <c r="F1263" s="589">
        <v>1</v>
      </c>
      <c r="G1263" s="589">
        <v>0</v>
      </c>
      <c r="H1263" s="589">
        <v>0</v>
      </c>
      <c r="I1263" s="590">
        <v>0</v>
      </c>
    </row>
    <row r="1264" spans="1:9" x14ac:dyDescent="0.2">
      <c r="A1264" s="1129"/>
      <c r="B1264" s="587" t="s">
        <v>1406</v>
      </c>
      <c r="C1264" s="588">
        <v>6</v>
      </c>
      <c r="D1264" s="589">
        <v>1</v>
      </c>
      <c r="E1264" s="589">
        <v>0</v>
      </c>
      <c r="F1264" s="589">
        <v>1</v>
      </c>
      <c r="G1264" s="589">
        <v>0</v>
      </c>
      <c r="H1264" s="589">
        <v>4</v>
      </c>
      <c r="I1264" s="590">
        <v>0</v>
      </c>
    </row>
    <row r="1265" spans="1:9" x14ac:dyDescent="0.2">
      <c r="A1265" s="1129"/>
      <c r="B1265" s="587" t="s">
        <v>1407</v>
      </c>
      <c r="C1265" s="588">
        <v>67</v>
      </c>
      <c r="D1265" s="589">
        <v>13</v>
      </c>
      <c r="E1265" s="589">
        <v>0</v>
      </c>
      <c r="F1265" s="589">
        <v>10</v>
      </c>
      <c r="G1265" s="589">
        <v>0</v>
      </c>
      <c r="H1265" s="589">
        <v>34</v>
      </c>
      <c r="I1265" s="590">
        <v>10</v>
      </c>
    </row>
    <row r="1266" spans="1:9" x14ac:dyDescent="0.2">
      <c r="A1266" s="1129"/>
      <c r="B1266" s="587" t="s">
        <v>1408</v>
      </c>
      <c r="C1266" s="588">
        <v>94</v>
      </c>
      <c r="D1266" s="589">
        <v>10</v>
      </c>
      <c r="E1266" s="589">
        <v>0</v>
      </c>
      <c r="F1266" s="589">
        <v>11</v>
      </c>
      <c r="G1266" s="589">
        <v>0</v>
      </c>
      <c r="H1266" s="589">
        <v>60</v>
      </c>
      <c r="I1266" s="590">
        <v>13</v>
      </c>
    </row>
    <row r="1267" spans="1:9" x14ac:dyDescent="0.2">
      <c r="A1267" s="1129"/>
      <c r="B1267" s="587" t="s">
        <v>1409</v>
      </c>
      <c r="C1267" s="588">
        <v>2</v>
      </c>
      <c r="D1267" s="589">
        <v>0</v>
      </c>
      <c r="E1267" s="589">
        <v>0</v>
      </c>
      <c r="F1267" s="589">
        <v>0</v>
      </c>
      <c r="G1267" s="589">
        <v>0</v>
      </c>
      <c r="H1267" s="589">
        <v>1</v>
      </c>
      <c r="I1267" s="590">
        <v>1</v>
      </c>
    </row>
    <row r="1268" spans="1:9" x14ac:dyDescent="0.2">
      <c r="A1268" s="1129"/>
      <c r="B1268" s="587" t="s">
        <v>1410</v>
      </c>
      <c r="C1268" s="588">
        <v>11</v>
      </c>
      <c r="D1268" s="589">
        <v>0</v>
      </c>
      <c r="E1268" s="589">
        <v>0</v>
      </c>
      <c r="F1268" s="589">
        <v>1</v>
      </c>
      <c r="G1268" s="589">
        <v>0</v>
      </c>
      <c r="H1268" s="589">
        <v>8</v>
      </c>
      <c r="I1268" s="590">
        <v>2</v>
      </c>
    </row>
    <row r="1269" spans="1:9" x14ac:dyDescent="0.2">
      <c r="A1269" s="1129"/>
      <c r="B1269" s="587" t="s">
        <v>1411</v>
      </c>
      <c r="C1269" s="588">
        <v>16</v>
      </c>
      <c r="D1269" s="589">
        <v>1</v>
      </c>
      <c r="E1269" s="589">
        <v>0</v>
      </c>
      <c r="F1269" s="589">
        <v>3</v>
      </c>
      <c r="G1269" s="589">
        <v>0</v>
      </c>
      <c r="H1269" s="589">
        <v>12</v>
      </c>
      <c r="I1269" s="590">
        <v>0</v>
      </c>
    </row>
    <row r="1270" spans="1:9" x14ac:dyDescent="0.2">
      <c r="A1270" s="1129"/>
      <c r="B1270" s="587" t="s">
        <v>1412</v>
      </c>
      <c r="C1270" s="588">
        <v>12</v>
      </c>
      <c r="D1270" s="589">
        <v>3</v>
      </c>
      <c r="E1270" s="589">
        <v>0</v>
      </c>
      <c r="F1270" s="589">
        <v>1</v>
      </c>
      <c r="G1270" s="589">
        <v>0</v>
      </c>
      <c r="H1270" s="589">
        <v>7</v>
      </c>
      <c r="I1270" s="590">
        <v>1</v>
      </c>
    </row>
    <row r="1271" spans="1:9" x14ac:dyDescent="0.2">
      <c r="A1271" s="1129"/>
      <c r="B1271" s="587" t="s">
        <v>1413</v>
      </c>
      <c r="C1271" s="588">
        <v>2</v>
      </c>
      <c r="D1271" s="589">
        <v>0</v>
      </c>
      <c r="E1271" s="589">
        <v>0</v>
      </c>
      <c r="F1271" s="589">
        <v>0</v>
      </c>
      <c r="G1271" s="589">
        <v>0</v>
      </c>
      <c r="H1271" s="589">
        <v>2</v>
      </c>
      <c r="I1271" s="590">
        <v>0</v>
      </c>
    </row>
    <row r="1272" spans="1:9" x14ac:dyDescent="0.2">
      <c r="A1272" s="1129"/>
      <c r="B1272" s="587" t="s">
        <v>1414</v>
      </c>
      <c r="C1272" s="588">
        <v>8</v>
      </c>
      <c r="D1272" s="589">
        <v>0</v>
      </c>
      <c r="E1272" s="589">
        <v>0</v>
      </c>
      <c r="F1272" s="589">
        <v>1</v>
      </c>
      <c r="G1272" s="589">
        <v>0</v>
      </c>
      <c r="H1272" s="589">
        <v>6</v>
      </c>
      <c r="I1272" s="590">
        <v>1</v>
      </c>
    </row>
    <row r="1273" spans="1:9" x14ac:dyDescent="0.2">
      <c r="A1273" s="1129"/>
      <c r="B1273" s="587" t="s">
        <v>1415</v>
      </c>
      <c r="C1273" s="588">
        <v>2</v>
      </c>
      <c r="D1273" s="589">
        <v>0</v>
      </c>
      <c r="E1273" s="589">
        <v>0</v>
      </c>
      <c r="F1273" s="589">
        <v>1</v>
      </c>
      <c r="G1273" s="589">
        <v>0</v>
      </c>
      <c r="H1273" s="589">
        <v>1</v>
      </c>
      <c r="I1273" s="590">
        <v>0</v>
      </c>
    </row>
    <row r="1274" spans="1:9" x14ac:dyDescent="0.2">
      <c r="A1274" s="1129"/>
      <c r="B1274" s="587" t="s">
        <v>1417</v>
      </c>
      <c r="C1274" s="588">
        <v>11</v>
      </c>
      <c r="D1274" s="589">
        <v>1</v>
      </c>
      <c r="E1274" s="589">
        <v>0</v>
      </c>
      <c r="F1274" s="589">
        <v>0</v>
      </c>
      <c r="G1274" s="589">
        <v>0</v>
      </c>
      <c r="H1274" s="589">
        <v>8</v>
      </c>
      <c r="I1274" s="590">
        <v>2</v>
      </c>
    </row>
    <row r="1275" spans="1:9" x14ac:dyDescent="0.2">
      <c r="A1275" s="1129"/>
      <c r="B1275" s="587" t="s">
        <v>1418</v>
      </c>
      <c r="C1275" s="588">
        <v>46</v>
      </c>
      <c r="D1275" s="589">
        <v>2</v>
      </c>
      <c r="E1275" s="589">
        <v>0</v>
      </c>
      <c r="F1275" s="589">
        <v>4</v>
      </c>
      <c r="G1275" s="589">
        <v>0</v>
      </c>
      <c r="H1275" s="589">
        <v>33</v>
      </c>
      <c r="I1275" s="590">
        <v>7</v>
      </c>
    </row>
    <row r="1276" spans="1:9" x14ac:dyDescent="0.2">
      <c r="A1276" s="1129"/>
      <c r="B1276" s="587" t="s">
        <v>1419</v>
      </c>
      <c r="C1276" s="588">
        <v>6</v>
      </c>
      <c r="D1276" s="589">
        <v>0</v>
      </c>
      <c r="E1276" s="589">
        <v>0</v>
      </c>
      <c r="F1276" s="589">
        <v>2</v>
      </c>
      <c r="G1276" s="589">
        <v>0</v>
      </c>
      <c r="H1276" s="589">
        <v>4</v>
      </c>
      <c r="I1276" s="590">
        <v>0</v>
      </c>
    </row>
    <row r="1277" spans="1:9" x14ac:dyDescent="0.2">
      <c r="A1277" s="1129"/>
      <c r="B1277" s="587" t="s">
        <v>1420</v>
      </c>
      <c r="C1277" s="588">
        <v>2</v>
      </c>
      <c r="D1277" s="589">
        <v>0</v>
      </c>
      <c r="E1277" s="589">
        <v>0</v>
      </c>
      <c r="F1277" s="589">
        <v>0</v>
      </c>
      <c r="G1277" s="589">
        <v>0</v>
      </c>
      <c r="H1277" s="589">
        <v>2</v>
      </c>
      <c r="I1277" s="590">
        <v>0</v>
      </c>
    </row>
    <row r="1278" spans="1:9" x14ac:dyDescent="0.2">
      <c r="A1278" s="1129"/>
      <c r="B1278" s="587" t="s">
        <v>1421</v>
      </c>
      <c r="C1278" s="588">
        <v>10</v>
      </c>
      <c r="D1278" s="589">
        <v>1</v>
      </c>
      <c r="E1278" s="589">
        <v>0</v>
      </c>
      <c r="F1278" s="589">
        <v>0</v>
      </c>
      <c r="G1278" s="589">
        <v>0</v>
      </c>
      <c r="H1278" s="589">
        <v>8</v>
      </c>
      <c r="I1278" s="590">
        <v>1</v>
      </c>
    </row>
    <row r="1279" spans="1:9" x14ac:dyDescent="0.2">
      <c r="A1279" s="1129"/>
      <c r="B1279" s="587" t="s">
        <v>1422</v>
      </c>
      <c r="C1279" s="588">
        <v>5</v>
      </c>
      <c r="D1279" s="589">
        <v>0</v>
      </c>
      <c r="E1279" s="589">
        <v>0</v>
      </c>
      <c r="F1279" s="589">
        <v>0</v>
      </c>
      <c r="G1279" s="589">
        <v>0</v>
      </c>
      <c r="H1279" s="589">
        <v>3</v>
      </c>
      <c r="I1279" s="590">
        <v>2</v>
      </c>
    </row>
    <row r="1280" spans="1:9" x14ac:dyDescent="0.2">
      <c r="A1280" s="1129"/>
      <c r="B1280" s="587" t="s">
        <v>1423</v>
      </c>
      <c r="C1280" s="588">
        <v>3</v>
      </c>
      <c r="D1280" s="589">
        <v>1</v>
      </c>
      <c r="E1280" s="589">
        <v>0</v>
      </c>
      <c r="F1280" s="589">
        <v>1</v>
      </c>
      <c r="G1280" s="589">
        <v>0</v>
      </c>
      <c r="H1280" s="589">
        <v>1</v>
      </c>
      <c r="I1280" s="590">
        <v>0</v>
      </c>
    </row>
    <row r="1281" spans="1:9" x14ac:dyDescent="0.2">
      <c r="A1281" s="1129"/>
      <c r="B1281" s="587" t="s">
        <v>1424</v>
      </c>
      <c r="C1281" s="588">
        <v>3</v>
      </c>
      <c r="D1281" s="589">
        <v>0</v>
      </c>
      <c r="E1281" s="589">
        <v>0</v>
      </c>
      <c r="F1281" s="589">
        <v>0</v>
      </c>
      <c r="G1281" s="589">
        <v>0</v>
      </c>
      <c r="H1281" s="589">
        <v>3</v>
      </c>
      <c r="I1281" s="590">
        <v>0</v>
      </c>
    </row>
    <row r="1282" spans="1:9" x14ac:dyDescent="0.2">
      <c r="A1282" s="1129"/>
      <c r="B1282" s="587" t="s">
        <v>1425</v>
      </c>
      <c r="C1282" s="588">
        <v>1</v>
      </c>
      <c r="D1282" s="589">
        <v>0</v>
      </c>
      <c r="E1282" s="589">
        <v>0</v>
      </c>
      <c r="F1282" s="589">
        <v>0</v>
      </c>
      <c r="G1282" s="589">
        <v>0</v>
      </c>
      <c r="H1282" s="589">
        <v>0</v>
      </c>
      <c r="I1282" s="590">
        <v>1</v>
      </c>
    </row>
    <row r="1283" spans="1:9" x14ac:dyDescent="0.2">
      <c r="A1283" s="1129"/>
      <c r="B1283" s="587" t="s">
        <v>1426</v>
      </c>
      <c r="C1283" s="588">
        <v>3</v>
      </c>
      <c r="D1283" s="589">
        <v>0</v>
      </c>
      <c r="E1283" s="589">
        <v>0</v>
      </c>
      <c r="F1283" s="589">
        <v>1</v>
      </c>
      <c r="G1283" s="589">
        <v>0</v>
      </c>
      <c r="H1283" s="589">
        <v>2</v>
      </c>
      <c r="I1283" s="590">
        <v>0</v>
      </c>
    </row>
    <row r="1284" spans="1:9" x14ac:dyDescent="0.2">
      <c r="A1284" s="1129"/>
      <c r="B1284" s="587" t="s">
        <v>1427</v>
      </c>
      <c r="C1284" s="588">
        <v>25</v>
      </c>
      <c r="D1284" s="589">
        <v>1</v>
      </c>
      <c r="E1284" s="589">
        <v>0</v>
      </c>
      <c r="F1284" s="589">
        <v>3</v>
      </c>
      <c r="G1284" s="589">
        <v>0</v>
      </c>
      <c r="H1284" s="589">
        <v>18</v>
      </c>
      <c r="I1284" s="590">
        <v>3</v>
      </c>
    </row>
    <row r="1285" spans="1:9" x14ac:dyDescent="0.2">
      <c r="A1285" s="1129"/>
      <c r="B1285" s="587" t="s">
        <v>1428</v>
      </c>
      <c r="C1285" s="588">
        <v>2</v>
      </c>
      <c r="D1285" s="589">
        <v>0</v>
      </c>
      <c r="E1285" s="589">
        <v>0</v>
      </c>
      <c r="F1285" s="589">
        <v>0</v>
      </c>
      <c r="G1285" s="589">
        <v>0</v>
      </c>
      <c r="H1285" s="589">
        <v>1</v>
      </c>
      <c r="I1285" s="590">
        <v>1</v>
      </c>
    </row>
    <row r="1286" spans="1:9" x14ac:dyDescent="0.2">
      <c r="A1286" s="1129"/>
      <c r="B1286" s="587" t="s">
        <v>1429</v>
      </c>
      <c r="C1286" s="588">
        <v>9</v>
      </c>
      <c r="D1286" s="589">
        <v>2</v>
      </c>
      <c r="E1286" s="589">
        <v>0</v>
      </c>
      <c r="F1286" s="589">
        <v>2</v>
      </c>
      <c r="G1286" s="589">
        <v>0</v>
      </c>
      <c r="H1286" s="589">
        <v>5</v>
      </c>
      <c r="I1286" s="590">
        <v>0</v>
      </c>
    </row>
    <row r="1287" spans="1:9" x14ac:dyDescent="0.2">
      <c r="A1287" s="1129"/>
      <c r="B1287" s="587" t="s">
        <v>1430</v>
      </c>
      <c r="C1287" s="588">
        <v>4</v>
      </c>
      <c r="D1287" s="589">
        <v>3</v>
      </c>
      <c r="E1287" s="589">
        <v>0</v>
      </c>
      <c r="F1287" s="589">
        <v>0</v>
      </c>
      <c r="G1287" s="589">
        <v>0</v>
      </c>
      <c r="H1287" s="589">
        <v>0</v>
      </c>
      <c r="I1287" s="590">
        <v>1</v>
      </c>
    </row>
    <row r="1288" spans="1:9" x14ac:dyDescent="0.2">
      <c r="A1288" s="1129"/>
      <c r="B1288" s="587" t="s">
        <v>1431</v>
      </c>
      <c r="C1288" s="588">
        <v>1</v>
      </c>
      <c r="D1288" s="589">
        <v>0</v>
      </c>
      <c r="E1288" s="589">
        <v>0</v>
      </c>
      <c r="F1288" s="589">
        <v>0</v>
      </c>
      <c r="G1288" s="589">
        <v>0</v>
      </c>
      <c r="H1288" s="589">
        <v>1</v>
      </c>
      <c r="I1288" s="590">
        <v>0</v>
      </c>
    </row>
    <row r="1289" spans="1:9" x14ac:dyDescent="0.2">
      <c r="A1289" s="1129"/>
      <c r="B1289" s="587" t="s">
        <v>1432</v>
      </c>
      <c r="C1289" s="588">
        <v>47</v>
      </c>
      <c r="D1289" s="589">
        <v>3</v>
      </c>
      <c r="E1289" s="589">
        <v>0</v>
      </c>
      <c r="F1289" s="589">
        <v>1</v>
      </c>
      <c r="G1289" s="589">
        <v>0</v>
      </c>
      <c r="H1289" s="589">
        <v>29</v>
      </c>
      <c r="I1289" s="590">
        <v>14</v>
      </c>
    </row>
    <row r="1290" spans="1:9" x14ac:dyDescent="0.2">
      <c r="A1290" s="1129"/>
      <c r="B1290" s="587" t="s">
        <v>1433</v>
      </c>
      <c r="C1290" s="588">
        <v>13</v>
      </c>
      <c r="D1290" s="589">
        <v>1</v>
      </c>
      <c r="E1290" s="589">
        <v>0</v>
      </c>
      <c r="F1290" s="589">
        <v>1</v>
      </c>
      <c r="G1290" s="589">
        <v>0</v>
      </c>
      <c r="H1290" s="589">
        <v>11</v>
      </c>
      <c r="I1290" s="590">
        <v>0</v>
      </c>
    </row>
    <row r="1291" spans="1:9" x14ac:dyDescent="0.2">
      <c r="A1291" s="1129"/>
      <c r="B1291" s="587" t="s">
        <v>1434</v>
      </c>
      <c r="C1291" s="588">
        <v>12</v>
      </c>
      <c r="D1291" s="589">
        <v>1</v>
      </c>
      <c r="E1291" s="589">
        <v>0</v>
      </c>
      <c r="F1291" s="589">
        <v>1</v>
      </c>
      <c r="G1291" s="589">
        <v>0</v>
      </c>
      <c r="H1291" s="589">
        <v>5</v>
      </c>
      <c r="I1291" s="590">
        <v>5</v>
      </c>
    </row>
    <row r="1292" spans="1:9" x14ac:dyDescent="0.2">
      <c r="A1292" s="1129"/>
      <c r="B1292" s="587" t="s">
        <v>1435</v>
      </c>
      <c r="C1292" s="588">
        <v>10</v>
      </c>
      <c r="D1292" s="589">
        <v>2</v>
      </c>
      <c r="E1292" s="589">
        <v>0</v>
      </c>
      <c r="F1292" s="589">
        <v>1</v>
      </c>
      <c r="G1292" s="589">
        <v>0</v>
      </c>
      <c r="H1292" s="589">
        <v>5</v>
      </c>
      <c r="I1292" s="590">
        <v>2</v>
      </c>
    </row>
    <row r="1293" spans="1:9" x14ac:dyDescent="0.2">
      <c r="A1293" s="1129"/>
      <c r="B1293" s="587" t="s">
        <v>1436</v>
      </c>
      <c r="C1293" s="588">
        <v>4</v>
      </c>
      <c r="D1293" s="589">
        <v>0</v>
      </c>
      <c r="E1293" s="589">
        <v>0</v>
      </c>
      <c r="F1293" s="589">
        <v>0</v>
      </c>
      <c r="G1293" s="589">
        <v>0</v>
      </c>
      <c r="H1293" s="589">
        <v>3</v>
      </c>
      <c r="I1293" s="590">
        <v>1</v>
      </c>
    </row>
    <row r="1294" spans="1:9" x14ac:dyDescent="0.2">
      <c r="A1294" s="1129"/>
      <c r="B1294" s="587" t="s">
        <v>2501</v>
      </c>
      <c r="C1294" s="588">
        <v>1</v>
      </c>
      <c r="D1294" s="589">
        <v>0</v>
      </c>
      <c r="E1294" s="589">
        <v>0</v>
      </c>
      <c r="F1294" s="589">
        <v>0</v>
      </c>
      <c r="G1294" s="589">
        <v>0</v>
      </c>
      <c r="H1294" s="589">
        <v>1</v>
      </c>
      <c r="I1294" s="590">
        <v>0</v>
      </c>
    </row>
    <row r="1295" spans="1:9" x14ac:dyDescent="0.2">
      <c r="A1295" s="1129"/>
      <c r="B1295" s="587" t="s">
        <v>1437</v>
      </c>
      <c r="C1295" s="588">
        <v>10</v>
      </c>
      <c r="D1295" s="589">
        <v>0</v>
      </c>
      <c r="E1295" s="589">
        <v>0</v>
      </c>
      <c r="F1295" s="589">
        <v>0</v>
      </c>
      <c r="G1295" s="589">
        <v>0</v>
      </c>
      <c r="H1295" s="589">
        <v>9</v>
      </c>
      <c r="I1295" s="590">
        <v>1</v>
      </c>
    </row>
    <row r="1296" spans="1:9" x14ac:dyDescent="0.2">
      <c r="A1296" s="1129"/>
      <c r="B1296" s="587" t="s">
        <v>1438</v>
      </c>
      <c r="C1296" s="588">
        <v>1</v>
      </c>
      <c r="D1296" s="589">
        <v>0</v>
      </c>
      <c r="E1296" s="589">
        <v>0</v>
      </c>
      <c r="F1296" s="589">
        <v>0</v>
      </c>
      <c r="G1296" s="589">
        <v>0</v>
      </c>
      <c r="H1296" s="589">
        <v>1</v>
      </c>
      <c r="I1296" s="590">
        <v>0</v>
      </c>
    </row>
    <row r="1297" spans="1:9" x14ac:dyDescent="0.2">
      <c r="A1297" s="1129"/>
      <c r="B1297" s="587" t="s">
        <v>182</v>
      </c>
      <c r="C1297" s="588">
        <v>2667</v>
      </c>
      <c r="D1297" s="589">
        <v>233</v>
      </c>
      <c r="E1297" s="589">
        <v>1</v>
      </c>
      <c r="F1297" s="589">
        <v>208</v>
      </c>
      <c r="G1297" s="589">
        <v>0</v>
      </c>
      <c r="H1297" s="589">
        <v>1970</v>
      </c>
      <c r="I1297" s="590">
        <v>255</v>
      </c>
    </row>
    <row r="1298" spans="1:9" x14ac:dyDescent="0.2">
      <c r="A1298" s="1129"/>
      <c r="B1298" s="587" t="s">
        <v>1439</v>
      </c>
      <c r="C1298" s="588">
        <v>31</v>
      </c>
      <c r="D1298" s="589">
        <v>3</v>
      </c>
      <c r="E1298" s="589">
        <v>0</v>
      </c>
      <c r="F1298" s="589">
        <v>3</v>
      </c>
      <c r="G1298" s="589">
        <v>0</v>
      </c>
      <c r="H1298" s="589">
        <v>24</v>
      </c>
      <c r="I1298" s="590">
        <v>1</v>
      </c>
    </row>
    <row r="1299" spans="1:9" x14ac:dyDescent="0.2">
      <c r="A1299" s="1129" t="s">
        <v>71</v>
      </c>
      <c r="B1299" s="583" t="s">
        <v>10</v>
      </c>
      <c r="C1299" s="584">
        <v>6013</v>
      </c>
      <c r="D1299" s="585">
        <v>463</v>
      </c>
      <c r="E1299" s="585">
        <v>3</v>
      </c>
      <c r="F1299" s="585">
        <v>724</v>
      </c>
      <c r="G1299" s="585">
        <v>1</v>
      </c>
      <c r="H1299" s="585">
        <v>4243</v>
      </c>
      <c r="I1299" s="586">
        <v>579</v>
      </c>
    </row>
    <row r="1300" spans="1:9" x14ac:dyDescent="0.2">
      <c r="A1300" s="1129"/>
      <c r="B1300" s="587" t="s">
        <v>1284</v>
      </c>
      <c r="C1300" s="588">
        <v>1991</v>
      </c>
      <c r="D1300" s="589">
        <v>142</v>
      </c>
      <c r="E1300" s="589">
        <v>2</v>
      </c>
      <c r="F1300" s="589">
        <v>186</v>
      </c>
      <c r="G1300" s="589">
        <v>0</v>
      </c>
      <c r="H1300" s="589">
        <v>1474</v>
      </c>
      <c r="I1300" s="590">
        <v>187</v>
      </c>
    </row>
    <row r="1301" spans="1:9" x14ac:dyDescent="0.2">
      <c r="A1301" s="1129"/>
      <c r="B1301" s="587" t="s">
        <v>1286</v>
      </c>
      <c r="C1301" s="588">
        <v>7</v>
      </c>
      <c r="D1301" s="589">
        <v>1</v>
      </c>
      <c r="E1301" s="589">
        <v>0</v>
      </c>
      <c r="F1301" s="589">
        <v>1</v>
      </c>
      <c r="G1301" s="589">
        <v>0</v>
      </c>
      <c r="H1301" s="589">
        <v>3</v>
      </c>
      <c r="I1301" s="590">
        <v>2</v>
      </c>
    </row>
    <row r="1302" spans="1:9" x14ac:dyDescent="0.2">
      <c r="A1302" s="1129"/>
      <c r="B1302" s="587" t="s">
        <v>1287</v>
      </c>
      <c r="C1302" s="588">
        <v>1</v>
      </c>
      <c r="D1302" s="589">
        <v>0</v>
      </c>
      <c r="E1302" s="589">
        <v>0</v>
      </c>
      <c r="F1302" s="589">
        <v>0</v>
      </c>
      <c r="G1302" s="589">
        <v>0</v>
      </c>
      <c r="H1302" s="589">
        <v>0</v>
      </c>
      <c r="I1302" s="590">
        <v>1</v>
      </c>
    </row>
    <row r="1303" spans="1:9" x14ac:dyDescent="0.2">
      <c r="A1303" s="1129"/>
      <c r="B1303" s="587" t="s">
        <v>1288</v>
      </c>
      <c r="C1303" s="588">
        <v>3</v>
      </c>
      <c r="D1303" s="589">
        <v>0</v>
      </c>
      <c r="E1303" s="589">
        <v>0</v>
      </c>
      <c r="F1303" s="589">
        <v>0</v>
      </c>
      <c r="G1303" s="589">
        <v>0</v>
      </c>
      <c r="H1303" s="589">
        <v>3</v>
      </c>
      <c r="I1303" s="590">
        <v>0</v>
      </c>
    </row>
    <row r="1304" spans="1:9" x14ac:dyDescent="0.2">
      <c r="A1304" s="1129"/>
      <c r="B1304" s="587" t="s">
        <v>2496</v>
      </c>
      <c r="C1304" s="588">
        <v>2</v>
      </c>
      <c r="D1304" s="589">
        <v>0</v>
      </c>
      <c r="E1304" s="589">
        <v>0</v>
      </c>
      <c r="F1304" s="589">
        <v>0</v>
      </c>
      <c r="G1304" s="589">
        <v>0</v>
      </c>
      <c r="H1304" s="589">
        <v>1</v>
      </c>
      <c r="I1304" s="590">
        <v>1</v>
      </c>
    </row>
    <row r="1305" spans="1:9" x14ac:dyDescent="0.2">
      <c r="A1305" s="1129"/>
      <c r="B1305" s="587" t="s">
        <v>3194</v>
      </c>
      <c r="C1305" s="588">
        <v>1</v>
      </c>
      <c r="D1305" s="589">
        <v>0</v>
      </c>
      <c r="E1305" s="589">
        <v>0</v>
      </c>
      <c r="F1305" s="589">
        <v>0</v>
      </c>
      <c r="G1305" s="589">
        <v>0</v>
      </c>
      <c r="H1305" s="589">
        <v>0</v>
      </c>
      <c r="I1305" s="590">
        <v>1</v>
      </c>
    </row>
    <row r="1306" spans="1:9" x14ac:dyDescent="0.2">
      <c r="A1306" s="1129"/>
      <c r="B1306" s="587" t="s">
        <v>1289</v>
      </c>
      <c r="C1306" s="588">
        <v>4</v>
      </c>
      <c r="D1306" s="589">
        <v>0</v>
      </c>
      <c r="E1306" s="589">
        <v>0</v>
      </c>
      <c r="F1306" s="589">
        <v>0</v>
      </c>
      <c r="G1306" s="589">
        <v>0</v>
      </c>
      <c r="H1306" s="589">
        <v>4</v>
      </c>
      <c r="I1306" s="590">
        <v>0</v>
      </c>
    </row>
    <row r="1307" spans="1:9" x14ac:dyDescent="0.2">
      <c r="A1307" s="1129"/>
      <c r="B1307" s="587" t="s">
        <v>1290</v>
      </c>
      <c r="C1307" s="588">
        <v>3</v>
      </c>
      <c r="D1307" s="589">
        <v>0</v>
      </c>
      <c r="E1307" s="589">
        <v>0</v>
      </c>
      <c r="F1307" s="589">
        <v>0</v>
      </c>
      <c r="G1307" s="589">
        <v>0</v>
      </c>
      <c r="H1307" s="589">
        <v>3</v>
      </c>
      <c r="I1307" s="590">
        <v>0</v>
      </c>
    </row>
    <row r="1308" spans="1:9" x14ac:dyDescent="0.2">
      <c r="A1308" s="1129"/>
      <c r="B1308" s="587" t="s">
        <v>1291</v>
      </c>
      <c r="C1308" s="588">
        <v>3</v>
      </c>
      <c r="D1308" s="589">
        <v>0</v>
      </c>
      <c r="E1308" s="589">
        <v>0</v>
      </c>
      <c r="F1308" s="589">
        <v>0</v>
      </c>
      <c r="G1308" s="589">
        <v>0</v>
      </c>
      <c r="H1308" s="589">
        <v>2</v>
      </c>
      <c r="I1308" s="590">
        <v>1</v>
      </c>
    </row>
    <row r="1309" spans="1:9" x14ac:dyDescent="0.2">
      <c r="A1309" s="1129"/>
      <c r="B1309" s="587" t="s">
        <v>1292</v>
      </c>
      <c r="C1309" s="588">
        <v>160</v>
      </c>
      <c r="D1309" s="589">
        <v>7</v>
      </c>
      <c r="E1309" s="589">
        <v>0</v>
      </c>
      <c r="F1309" s="589">
        <v>16</v>
      </c>
      <c r="G1309" s="589">
        <v>0</v>
      </c>
      <c r="H1309" s="589">
        <v>111</v>
      </c>
      <c r="I1309" s="590">
        <v>26</v>
      </c>
    </row>
    <row r="1310" spans="1:9" x14ac:dyDescent="0.2">
      <c r="A1310" s="1129"/>
      <c r="B1310" s="587" t="s">
        <v>1293</v>
      </c>
      <c r="C1310" s="588">
        <v>2</v>
      </c>
      <c r="D1310" s="589">
        <v>0</v>
      </c>
      <c r="E1310" s="589">
        <v>0</v>
      </c>
      <c r="F1310" s="589">
        <v>0</v>
      </c>
      <c r="G1310" s="589">
        <v>0</v>
      </c>
      <c r="H1310" s="589">
        <v>1</v>
      </c>
      <c r="I1310" s="590">
        <v>1</v>
      </c>
    </row>
    <row r="1311" spans="1:9" x14ac:dyDescent="0.2">
      <c r="A1311" s="1129"/>
      <c r="B1311" s="587" t="s">
        <v>1294</v>
      </c>
      <c r="C1311" s="588">
        <v>2</v>
      </c>
      <c r="D1311" s="589">
        <v>0</v>
      </c>
      <c r="E1311" s="589">
        <v>0</v>
      </c>
      <c r="F1311" s="589">
        <v>1</v>
      </c>
      <c r="G1311" s="589">
        <v>0</v>
      </c>
      <c r="H1311" s="589">
        <v>1</v>
      </c>
      <c r="I1311" s="590">
        <v>0</v>
      </c>
    </row>
    <row r="1312" spans="1:9" x14ac:dyDescent="0.2">
      <c r="A1312" s="1129"/>
      <c r="B1312" s="587" t="s">
        <v>1295</v>
      </c>
      <c r="C1312" s="588">
        <v>5</v>
      </c>
      <c r="D1312" s="589">
        <v>0</v>
      </c>
      <c r="E1312" s="589">
        <v>0</v>
      </c>
      <c r="F1312" s="589">
        <v>3</v>
      </c>
      <c r="G1312" s="589">
        <v>0</v>
      </c>
      <c r="H1312" s="589">
        <v>2</v>
      </c>
      <c r="I1312" s="590">
        <v>0</v>
      </c>
    </row>
    <row r="1313" spans="1:9" x14ac:dyDescent="0.2">
      <c r="A1313" s="1129"/>
      <c r="B1313" s="587" t="s">
        <v>1296</v>
      </c>
      <c r="C1313" s="588">
        <v>10</v>
      </c>
      <c r="D1313" s="589">
        <v>4</v>
      </c>
      <c r="E1313" s="589">
        <v>0</v>
      </c>
      <c r="F1313" s="589">
        <v>1</v>
      </c>
      <c r="G1313" s="589">
        <v>0</v>
      </c>
      <c r="H1313" s="589">
        <v>5</v>
      </c>
      <c r="I1313" s="590">
        <v>0</v>
      </c>
    </row>
    <row r="1314" spans="1:9" x14ac:dyDescent="0.2">
      <c r="A1314" s="1129"/>
      <c r="B1314" s="587" t="s">
        <v>3195</v>
      </c>
      <c r="C1314" s="588">
        <v>1075</v>
      </c>
      <c r="D1314" s="589">
        <v>90</v>
      </c>
      <c r="E1314" s="589">
        <v>1</v>
      </c>
      <c r="F1314" s="589">
        <v>72</v>
      </c>
      <c r="G1314" s="589">
        <v>0</v>
      </c>
      <c r="H1314" s="589">
        <v>825</v>
      </c>
      <c r="I1314" s="590">
        <v>87</v>
      </c>
    </row>
    <row r="1315" spans="1:9" x14ac:dyDescent="0.2">
      <c r="A1315" s="1129"/>
      <c r="B1315" s="587" t="s">
        <v>1297</v>
      </c>
      <c r="C1315" s="588">
        <v>16</v>
      </c>
      <c r="D1315" s="589">
        <v>2</v>
      </c>
      <c r="E1315" s="589">
        <v>0</v>
      </c>
      <c r="F1315" s="589">
        <v>3</v>
      </c>
      <c r="G1315" s="589">
        <v>0</v>
      </c>
      <c r="H1315" s="589">
        <v>11</v>
      </c>
      <c r="I1315" s="590">
        <v>0</v>
      </c>
    </row>
    <row r="1316" spans="1:9" x14ac:dyDescent="0.2">
      <c r="A1316" s="1129"/>
      <c r="B1316" s="587" t="s">
        <v>1298</v>
      </c>
      <c r="C1316" s="588">
        <v>19</v>
      </c>
      <c r="D1316" s="589">
        <v>3</v>
      </c>
      <c r="E1316" s="589">
        <v>0</v>
      </c>
      <c r="F1316" s="589">
        <v>6</v>
      </c>
      <c r="G1316" s="589">
        <v>0</v>
      </c>
      <c r="H1316" s="589">
        <v>8</v>
      </c>
      <c r="I1316" s="590">
        <v>2</v>
      </c>
    </row>
    <row r="1317" spans="1:9" x14ac:dyDescent="0.2">
      <c r="A1317" s="1129"/>
      <c r="B1317" s="587" t="s">
        <v>1299</v>
      </c>
      <c r="C1317" s="588">
        <v>96</v>
      </c>
      <c r="D1317" s="589">
        <v>10</v>
      </c>
      <c r="E1317" s="589">
        <v>0</v>
      </c>
      <c r="F1317" s="589">
        <v>24</v>
      </c>
      <c r="G1317" s="589">
        <v>0</v>
      </c>
      <c r="H1317" s="589">
        <v>40</v>
      </c>
      <c r="I1317" s="590">
        <v>22</v>
      </c>
    </row>
    <row r="1318" spans="1:9" x14ac:dyDescent="0.2">
      <c r="A1318" s="1129"/>
      <c r="B1318" s="587" t="s">
        <v>1300</v>
      </c>
      <c r="C1318" s="588">
        <v>4</v>
      </c>
      <c r="D1318" s="589">
        <v>0</v>
      </c>
      <c r="E1318" s="589">
        <v>0</v>
      </c>
      <c r="F1318" s="589">
        <v>0</v>
      </c>
      <c r="G1318" s="589">
        <v>0</v>
      </c>
      <c r="H1318" s="589">
        <v>4</v>
      </c>
      <c r="I1318" s="590">
        <v>0</v>
      </c>
    </row>
    <row r="1319" spans="1:9" x14ac:dyDescent="0.2">
      <c r="A1319" s="1129"/>
      <c r="B1319" s="587" t="s">
        <v>1301</v>
      </c>
      <c r="C1319" s="588">
        <v>9</v>
      </c>
      <c r="D1319" s="589">
        <v>2</v>
      </c>
      <c r="E1319" s="589">
        <v>0</v>
      </c>
      <c r="F1319" s="589">
        <v>3</v>
      </c>
      <c r="G1319" s="589">
        <v>0</v>
      </c>
      <c r="H1319" s="589">
        <v>3</v>
      </c>
      <c r="I1319" s="590">
        <v>1</v>
      </c>
    </row>
    <row r="1320" spans="1:9" x14ac:dyDescent="0.2">
      <c r="A1320" s="1129"/>
      <c r="B1320" s="587" t="s">
        <v>1302</v>
      </c>
      <c r="C1320" s="588">
        <v>63</v>
      </c>
      <c r="D1320" s="589">
        <v>9</v>
      </c>
      <c r="E1320" s="589">
        <v>0</v>
      </c>
      <c r="F1320" s="589">
        <v>7</v>
      </c>
      <c r="G1320" s="589">
        <v>0</v>
      </c>
      <c r="H1320" s="589">
        <v>44</v>
      </c>
      <c r="I1320" s="590">
        <v>3</v>
      </c>
    </row>
    <row r="1321" spans="1:9" x14ac:dyDescent="0.2">
      <c r="A1321" s="1129"/>
      <c r="B1321" s="587" t="s">
        <v>1303</v>
      </c>
      <c r="C1321" s="588">
        <v>7</v>
      </c>
      <c r="D1321" s="589">
        <v>0</v>
      </c>
      <c r="E1321" s="589">
        <v>0</v>
      </c>
      <c r="F1321" s="589">
        <v>2</v>
      </c>
      <c r="G1321" s="589">
        <v>0</v>
      </c>
      <c r="H1321" s="589">
        <v>5</v>
      </c>
      <c r="I1321" s="590">
        <v>0</v>
      </c>
    </row>
    <row r="1322" spans="1:9" x14ac:dyDescent="0.2">
      <c r="A1322" s="1129"/>
      <c r="B1322" s="587" t="s">
        <v>1304</v>
      </c>
      <c r="C1322" s="588">
        <v>2</v>
      </c>
      <c r="D1322" s="589">
        <v>0</v>
      </c>
      <c r="E1322" s="589">
        <v>0</v>
      </c>
      <c r="F1322" s="589">
        <v>1</v>
      </c>
      <c r="G1322" s="589">
        <v>0</v>
      </c>
      <c r="H1322" s="589">
        <v>1</v>
      </c>
      <c r="I1322" s="590">
        <v>0</v>
      </c>
    </row>
    <row r="1323" spans="1:9" x14ac:dyDescent="0.2">
      <c r="A1323" s="1129"/>
      <c r="B1323" s="587" t="s">
        <v>1305</v>
      </c>
      <c r="C1323" s="588">
        <v>118</v>
      </c>
      <c r="D1323" s="589">
        <v>11</v>
      </c>
      <c r="E1323" s="589">
        <v>0</v>
      </c>
      <c r="F1323" s="589">
        <v>24</v>
      </c>
      <c r="G1323" s="589">
        <v>0</v>
      </c>
      <c r="H1323" s="589">
        <v>64</v>
      </c>
      <c r="I1323" s="590">
        <v>19</v>
      </c>
    </row>
    <row r="1324" spans="1:9" x14ac:dyDescent="0.2">
      <c r="A1324" s="1129"/>
      <c r="B1324" s="587" t="s">
        <v>1306</v>
      </c>
      <c r="C1324" s="588">
        <v>6</v>
      </c>
      <c r="D1324" s="589">
        <v>0</v>
      </c>
      <c r="E1324" s="589">
        <v>0</v>
      </c>
      <c r="F1324" s="589">
        <v>3</v>
      </c>
      <c r="G1324" s="589">
        <v>0</v>
      </c>
      <c r="H1324" s="589">
        <v>2</v>
      </c>
      <c r="I1324" s="590">
        <v>1</v>
      </c>
    </row>
    <row r="1325" spans="1:9" x14ac:dyDescent="0.2">
      <c r="A1325" s="1129"/>
      <c r="B1325" s="587" t="s">
        <v>1307</v>
      </c>
      <c r="C1325" s="588">
        <v>7</v>
      </c>
      <c r="D1325" s="589">
        <v>1</v>
      </c>
      <c r="E1325" s="589">
        <v>0</v>
      </c>
      <c r="F1325" s="589">
        <v>0</v>
      </c>
      <c r="G1325" s="589">
        <v>0</v>
      </c>
      <c r="H1325" s="589">
        <v>5</v>
      </c>
      <c r="I1325" s="590">
        <v>1</v>
      </c>
    </row>
    <row r="1326" spans="1:9" x14ac:dyDescent="0.2">
      <c r="A1326" s="1129"/>
      <c r="B1326" s="587" t="s">
        <v>1308</v>
      </c>
      <c r="C1326" s="588">
        <v>11</v>
      </c>
      <c r="D1326" s="589">
        <v>0</v>
      </c>
      <c r="E1326" s="589">
        <v>0</v>
      </c>
      <c r="F1326" s="589">
        <v>3</v>
      </c>
      <c r="G1326" s="589">
        <v>0</v>
      </c>
      <c r="H1326" s="589">
        <v>6</v>
      </c>
      <c r="I1326" s="590">
        <v>2</v>
      </c>
    </row>
    <row r="1327" spans="1:9" x14ac:dyDescent="0.2">
      <c r="A1327" s="1129"/>
      <c r="B1327" s="587" t="s">
        <v>1309</v>
      </c>
      <c r="C1327" s="588">
        <v>4</v>
      </c>
      <c r="D1327" s="589">
        <v>0</v>
      </c>
      <c r="E1327" s="589">
        <v>0</v>
      </c>
      <c r="F1327" s="589">
        <v>0</v>
      </c>
      <c r="G1327" s="589">
        <v>0</v>
      </c>
      <c r="H1327" s="589">
        <v>4</v>
      </c>
      <c r="I1327" s="590">
        <v>0</v>
      </c>
    </row>
    <row r="1328" spans="1:9" x14ac:dyDescent="0.2">
      <c r="A1328" s="1129"/>
      <c r="B1328" s="587" t="s">
        <v>1310</v>
      </c>
      <c r="C1328" s="588">
        <v>27</v>
      </c>
      <c r="D1328" s="589">
        <v>4</v>
      </c>
      <c r="E1328" s="589">
        <v>0</v>
      </c>
      <c r="F1328" s="589">
        <v>1</v>
      </c>
      <c r="G1328" s="589">
        <v>0</v>
      </c>
      <c r="H1328" s="589">
        <v>21</v>
      </c>
      <c r="I1328" s="590">
        <v>1</v>
      </c>
    </row>
    <row r="1329" spans="1:9" x14ac:dyDescent="0.2">
      <c r="A1329" s="1129"/>
      <c r="B1329" s="587" t="s">
        <v>1311</v>
      </c>
      <c r="C1329" s="588">
        <v>227</v>
      </c>
      <c r="D1329" s="589">
        <v>15</v>
      </c>
      <c r="E1329" s="589">
        <v>0</v>
      </c>
      <c r="F1329" s="589">
        <v>18</v>
      </c>
      <c r="G1329" s="589">
        <v>0</v>
      </c>
      <c r="H1329" s="589">
        <v>167</v>
      </c>
      <c r="I1329" s="590">
        <v>27</v>
      </c>
    </row>
    <row r="1330" spans="1:9" x14ac:dyDescent="0.2">
      <c r="A1330" s="1129"/>
      <c r="B1330" s="587" t="s">
        <v>1312</v>
      </c>
      <c r="C1330" s="588">
        <v>4</v>
      </c>
      <c r="D1330" s="589">
        <v>1</v>
      </c>
      <c r="E1330" s="589">
        <v>0</v>
      </c>
      <c r="F1330" s="589">
        <v>0</v>
      </c>
      <c r="G1330" s="589">
        <v>0</v>
      </c>
      <c r="H1330" s="589">
        <v>1</v>
      </c>
      <c r="I1330" s="590">
        <v>2</v>
      </c>
    </row>
    <row r="1331" spans="1:9" x14ac:dyDescent="0.2">
      <c r="A1331" s="1129"/>
      <c r="B1331" s="587" t="s">
        <v>1313</v>
      </c>
      <c r="C1331" s="588">
        <v>3</v>
      </c>
      <c r="D1331" s="589">
        <v>0</v>
      </c>
      <c r="E1331" s="589">
        <v>0</v>
      </c>
      <c r="F1331" s="589">
        <v>0</v>
      </c>
      <c r="G1331" s="589">
        <v>0</v>
      </c>
      <c r="H1331" s="589">
        <v>3</v>
      </c>
      <c r="I1331" s="590">
        <v>0</v>
      </c>
    </row>
    <row r="1332" spans="1:9" x14ac:dyDescent="0.2">
      <c r="A1332" s="1129"/>
      <c r="B1332" s="587" t="s">
        <v>1314</v>
      </c>
      <c r="C1332" s="588">
        <v>9</v>
      </c>
      <c r="D1332" s="589">
        <v>2</v>
      </c>
      <c r="E1332" s="589">
        <v>0</v>
      </c>
      <c r="F1332" s="589">
        <v>1</v>
      </c>
      <c r="G1332" s="589">
        <v>0</v>
      </c>
      <c r="H1332" s="589">
        <v>6</v>
      </c>
      <c r="I1332" s="590">
        <v>0</v>
      </c>
    </row>
    <row r="1333" spans="1:9" x14ac:dyDescent="0.2">
      <c r="A1333" s="1129"/>
      <c r="B1333" s="587" t="s">
        <v>1315</v>
      </c>
      <c r="C1333" s="588">
        <v>15</v>
      </c>
      <c r="D1333" s="589">
        <v>2</v>
      </c>
      <c r="E1333" s="589">
        <v>0</v>
      </c>
      <c r="F1333" s="589">
        <v>1</v>
      </c>
      <c r="G1333" s="589">
        <v>0</v>
      </c>
      <c r="H1333" s="589">
        <v>11</v>
      </c>
      <c r="I1333" s="590">
        <v>1</v>
      </c>
    </row>
    <row r="1334" spans="1:9" x14ac:dyDescent="0.2">
      <c r="A1334" s="1129"/>
      <c r="B1334" s="587" t="s">
        <v>1317</v>
      </c>
      <c r="C1334" s="588">
        <v>3</v>
      </c>
      <c r="D1334" s="589">
        <v>0</v>
      </c>
      <c r="E1334" s="589">
        <v>0</v>
      </c>
      <c r="F1334" s="589">
        <v>0</v>
      </c>
      <c r="G1334" s="589">
        <v>0</v>
      </c>
      <c r="H1334" s="589">
        <v>3</v>
      </c>
      <c r="I1334" s="590">
        <v>0</v>
      </c>
    </row>
    <row r="1335" spans="1:9" x14ac:dyDescent="0.2">
      <c r="A1335" s="1129"/>
      <c r="B1335" s="587" t="s">
        <v>1318</v>
      </c>
      <c r="C1335" s="588">
        <v>6</v>
      </c>
      <c r="D1335" s="589">
        <v>0</v>
      </c>
      <c r="E1335" s="589">
        <v>0</v>
      </c>
      <c r="F1335" s="589">
        <v>1</v>
      </c>
      <c r="G1335" s="589">
        <v>0</v>
      </c>
      <c r="H1335" s="589">
        <v>5</v>
      </c>
      <c r="I1335" s="590">
        <v>0</v>
      </c>
    </row>
    <row r="1336" spans="1:9" x14ac:dyDescent="0.2">
      <c r="A1336" s="1129"/>
      <c r="B1336" s="587" t="s">
        <v>1319</v>
      </c>
      <c r="C1336" s="588">
        <v>2</v>
      </c>
      <c r="D1336" s="589">
        <v>0</v>
      </c>
      <c r="E1336" s="589">
        <v>0</v>
      </c>
      <c r="F1336" s="589">
        <v>0</v>
      </c>
      <c r="G1336" s="589">
        <v>0</v>
      </c>
      <c r="H1336" s="589">
        <v>2</v>
      </c>
      <c r="I1336" s="590">
        <v>0</v>
      </c>
    </row>
    <row r="1337" spans="1:9" x14ac:dyDescent="0.2">
      <c r="A1337" s="1129"/>
      <c r="B1337" s="587" t="s">
        <v>1320</v>
      </c>
      <c r="C1337" s="588">
        <v>1</v>
      </c>
      <c r="D1337" s="589">
        <v>0</v>
      </c>
      <c r="E1337" s="589">
        <v>0</v>
      </c>
      <c r="F1337" s="589">
        <v>0</v>
      </c>
      <c r="G1337" s="589">
        <v>0</v>
      </c>
      <c r="H1337" s="589">
        <v>1</v>
      </c>
      <c r="I1337" s="590">
        <v>0</v>
      </c>
    </row>
    <row r="1338" spans="1:9" x14ac:dyDescent="0.2">
      <c r="A1338" s="1129"/>
      <c r="B1338" s="587" t="s">
        <v>1321</v>
      </c>
      <c r="C1338" s="588">
        <v>2</v>
      </c>
      <c r="D1338" s="589">
        <v>0</v>
      </c>
      <c r="E1338" s="589">
        <v>0</v>
      </c>
      <c r="F1338" s="589">
        <v>0</v>
      </c>
      <c r="G1338" s="589">
        <v>0</v>
      </c>
      <c r="H1338" s="589">
        <v>2</v>
      </c>
      <c r="I1338" s="590">
        <v>0</v>
      </c>
    </row>
    <row r="1339" spans="1:9" x14ac:dyDescent="0.2">
      <c r="A1339" s="1129"/>
      <c r="B1339" s="587" t="s">
        <v>1322</v>
      </c>
      <c r="C1339" s="588">
        <v>55</v>
      </c>
      <c r="D1339" s="589">
        <v>2</v>
      </c>
      <c r="E1339" s="589">
        <v>0</v>
      </c>
      <c r="F1339" s="589">
        <v>8</v>
      </c>
      <c r="G1339" s="589">
        <v>0</v>
      </c>
      <c r="H1339" s="589">
        <v>34</v>
      </c>
      <c r="I1339" s="590">
        <v>11</v>
      </c>
    </row>
    <row r="1340" spans="1:9" x14ac:dyDescent="0.2">
      <c r="A1340" s="1129"/>
      <c r="B1340" s="587" t="s">
        <v>1324</v>
      </c>
      <c r="C1340" s="588">
        <v>8</v>
      </c>
      <c r="D1340" s="589">
        <v>0</v>
      </c>
      <c r="E1340" s="589">
        <v>0</v>
      </c>
      <c r="F1340" s="589">
        <v>2</v>
      </c>
      <c r="G1340" s="589">
        <v>0</v>
      </c>
      <c r="H1340" s="589">
        <v>5</v>
      </c>
      <c r="I1340" s="590">
        <v>1</v>
      </c>
    </row>
    <row r="1341" spans="1:9" x14ac:dyDescent="0.2">
      <c r="A1341" s="1129"/>
      <c r="B1341" s="587" t="s">
        <v>1325</v>
      </c>
      <c r="C1341" s="588">
        <v>32</v>
      </c>
      <c r="D1341" s="589">
        <v>1</v>
      </c>
      <c r="E1341" s="589">
        <v>0</v>
      </c>
      <c r="F1341" s="589">
        <v>5</v>
      </c>
      <c r="G1341" s="589">
        <v>0</v>
      </c>
      <c r="H1341" s="589">
        <v>24</v>
      </c>
      <c r="I1341" s="590">
        <v>2</v>
      </c>
    </row>
    <row r="1342" spans="1:9" x14ac:dyDescent="0.2">
      <c r="A1342" s="1129"/>
      <c r="B1342" s="587" t="s">
        <v>1326</v>
      </c>
      <c r="C1342" s="588">
        <v>603</v>
      </c>
      <c r="D1342" s="589">
        <v>52</v>
      </c>
      <c r="E1342" s="589">
        <v>0</v>
      </c>
      <c r="F1342" s="589">
        <v>44</v>
      </c>
      <c r="G1342" s="589">
        <v>0</v>
      </c>
      <c r="H1342" s="589">
        <v>432</v>
      </c>
      <c r="I1342" s="590">
        <v>75</v>
      </c>
    </row>
    <row r="1343" spans="1:9" x14ac:dyDescent="0.2">
      <c r="A1343" s="1129"/>
      <c r="B1343" s="587" t="s">
        <v>2498</v>
      </c>
      <c r="C1343" s="588">
        <v>1</v>
      </c>
      <c r="D1343" s="589">
        <v>0</v>
      </c>
      <c r="E1343" s="589">
        <v>0</v>
      </c>
      <c r="F1343" s="589">
        <v>0</v>
      </c>
      <c r="G1343" s="589">
        <v>0</v>
      </c>
      <c r="H1343" s="589">
        <v>1</v>
      </c>
      <c r="I1343" s="590">
        <v>0</v>
      </c>
    </row>
    <row r="1344" spans="1:9" x14ac:dyDescent="0.2">
      <c r="A1344" s="1129"/>
      <c r="B1344" s="587" t="s">
        <v>1327</v>
      </c>
      <c r="C1344" s="588">
        <v>5</v>
      </c>
      <c r="D1344" s="589">
        <v>0</v>
      </c>
      <c r="E1344" s="589">
        <v>0</v>
      </c>
      <c r="F1344" s="589">
        <v>0</v>
      </c>
      <c r="G1344" s="589">
        <v>0</v>
      </c>
      <c r="H1344" s="589">
        <v>5</v>
      </c>
      <c r="I1344" s="590">
        <v>0</v>
      </c>
    </row>
    <row r="1345" spans="1:9" x14ac:dyDescent="0.2">
      <c r="A1345" s="1129"/>
      <c r="B1345" s="587" t="s">
        <v>1328</v>
      </c>
      <c r="C1345" s="588">
        <v>6</v>
      </c>
      <c r="D1345" s="589">
        <v>0</v>
      </c>
      <c r="E1345" s="589">
        <v>0</v>
      </c>
      <c r="F1345" s="589">
        <v>1</v>
      </c>
      <c r="G1345" s="589">
        <v>0</v>
      </c>
      <c r="H1345" s="589">
        <v>3</v>
      </c>
      <c r="I1345" s="590">
        <v>2</v>
      </c>
    </row>
    <row r="1346" spans="1:9" x14ac:dyDescent="0.2">
      <c r="A1346" s="1129"/>
      <c r="B1346" s="587" t="s">
        <v>1329</v>
      </c>
      <c r="C1346" s="588">
        <v>5</v>
      </c>
      <c r="D1346" s="589">
        <v>0</v>
      </c>
      <c r="E1346" s="589">
        <v>0</v>
      </c>
      <c r="F1346" s="589">
        <v>0</v>
      </c>
      <c r="G1346" s="589">
        <v>0</v>
      </c>
      <c r="H1346" s="589">
        <v>4</v>
      </c>
      <c r="I1346" s="590">
        <v>1</v>
      </c>
    </row>
    <row r="1347" spans="1:9" x14ac:dyDescent="0.2">
      <c r="A1347" s="1129"/>
      <c r="B1347" s="587" t="s">
        <v>1330</v>
      </c>
      <c r="C1347" s="588">
        <v>41</v>
      </c>
      <c r="D1347" s="589">
        <v>2</v>
      </c>
      <c r="E1347" s="589">
        <v>0</v>
      </c>
      <c r="F1347" s="589">
        <v>3</v>
      </c>
      <c r="G1347" s="589">
        <v>0</v>
      </c>
      <c r="H1347" s="589">
        <v>34</v>
      </c>
      <c r="I1347" s="590">
        <v>2</v>
      </c>
    </row>
    <row r="1348" spans="1:9" x14ac:dyDescent="0.2">
      <c r="A1348" s="1129"/>
      <c r="B1348" s="587" t="s">
        <v>1331</v>
      </c>
      <c r="C1348" s="588">
        <v>3</v>
      </c>
      <c r="D1348" s="589">
        <v>0</v>
      </c>
      <c r="E1348" s="589">
        <v>0</v>
      </c>
      <c r="F1348" s="589">
        <v>1</v>
      </c>
      <c r="G1348" s="589">
        <v>0</v>
      </c>
      <c r="H1348" s="589">
        <v>2</v>
      </c>
      <c r="I1348" s="590">
        <v>0</v>
      </c>
    </row>
    <row r="1349" spans="1:9" x14ac:dyDescent="0.2">
      <c r="A1349" s="1129"/>
      <c r="B1349" s="587" t="s">
        <v>1332</v>
      </c>
      <c r="C1349" s="588">
        <v>6</v>
      </c>
      <c r="D1349" s="589">
        <v>2</v>
      </c>
      <c r="E1349" s="589">
        <v>0</v>
      </c>
      <c r="F1349" s="589">
        <v>0</v>
      </c>
      <c r="G1349" s="589">
        <v>0</v>
      </c>
      <c r="H1349" s="589">
        <v>4</v>
      </c>
      <c r="I1349" s="590">
        <v>0</v>
      </c>
    </row>
    <row r="1350" spans="1:9" x14ac:dyDescent="0.2">
      <c r="A1350" s="1129"/>
      <c r="B1350" s="587" t="s">
        <v>1333</v>
      </c>
      <c r="C1350" s="588">
        <v>2</v>
      </c>
      <c r="D1350" s="589">
        <v>0</v>
      </c>
      <c r="E1350" s="589">
        <v>0</v>
      </c>
      <c r="F1350" s="589">
        <v>1</v>
      </c>
      <c r="G1350" s="589">
        <v>0</v>
      </c>
      <c r="H1350" s="589">
        <v>1</v>
      </c>
      <c r="I1350" s="590">
        <v>0</v>
      </c>
    </row>
    <row r="1351" spans="1:9" x14ac:dyDescent="0.2">
      <c r="A1351" s="1129"/>
      <c r="B1351" s="587" t="s">
        <v>1334</v>
      </c>
      <c r="C1351" s="588">
        <v>21</v>
      </c>
      <c r="D1351" s="589">
        <v>3</v>
      </c>
      <c r="E1351" s="589">
        <v>0</v>
      </c>
      <c r="F1351" s="589">
        <v>0</v>
      </c>
      <c r="G1351" s="589">
        <v>0</v>
      </c>
      <c r="H1351" s="589">
        <v>16</v>
      </c>
      <c r="I1351" s="590">
        <v>2</v>
      </c>
    </row>
    <row r="1352" spans="1:9" x14ac:dyDescent="0.2">
      <c r="A1352" s="1129"/>
      <c r="B1352" s="587" t="s">
        <v>1336</v>
      </c>
      <c r="C1352" s="588">
        <v>2</v>
      </c>
      <c r="D1352" s="589">
        <v>0</v>
      </c>
      <c r="E1352" s="589">
        <v>0</v>
      </c>
      <c r="F1352" s="589">
        <v>0</v>
      </c>
      <c r="G1352" s="589">
        <v>0</v>
      </c>
      <c r="H1352" s="589">
        <v>2</v>
      </c>
      <c r="I1352" s="590">
        <v>0</v>
      </c>
    </row>
    <row r="1353" spans="1:9" x14ac:dyDescent="0.2">
      <c r="A1353" s="1129"/>
      <c r="B1353" s="587" t="s">
        <v>1337</v>
      </c>
      <c r="C1353" s="588">
        <v>2</v>
      </c>
      <c r="D1353" s="589">
        <v>0</v>
      </c>
      <c r="E1353" s="589">
        <v>0</v>
      </c>
      <c r="F1353" s="589">
        <v>1</v>
      </c>
      <c r="G1353" s="589">
        <v>0</v>
      </c>
      <c r="H1353" s="589">
        <v>0</v>
      </c>
      <c r="I1353" s="590">
        <v>1</v>
      </c>
    </row>
    <row r="1354" spans="1:9" x14ac:dyDescent="0.2">
      <c r="A1354" s="1129"/>
      <c r="B1354" s="587" t="s">
        <v>3196</v>
      </c>
      <c r="C1354" s="588">
        <v>1</v>
      </c>
      <c r="D1354" s="589">
        <v>0</v>
      </c>
      <c r="E1354" s="589">
        <v>0</v>
      </c>
      <c r="F1354" s="589">
        <v>1</v>
      </c>
      <c r="G1354" s="589">
        <v>0</v>
      </c>
      <c r="H1354" s="589">
        <v>0</v>
      </c>
      <c r="I1354" s="590">
        <v>0</v>
      </c>
    </row>
    <row r="1355" spans="1:9" x14ac:dyDescent="0.2">
      <c r="A1355" s="1129"/>
      <c r="B1355" s="587" t="s">
        <v>1338</v>
      </c>
      <c r="C1355" s="588">
        <v>1</v>
      </c>
      <c r="D1355" s="589">
        <v>0</v>
      </c>
      <c r="E1355" s="589">
        <v>0</v>
      </c>
      <c r="F1355" s="589">
        <v>0</v>
      </c>
      <c r="G1355" s="589">
        <v>0</v>
      </c>
      <c r="H1355" s="589">
        <v>1</v>
      </c>
      <c r="I1355" s="590">
        <v>0</v>
      </c>
    </row>
    <row r="1356" spans="1:9" x14ac:dyDescent="0.2">
      <c r="A1356" s="1129"/>
      <c r="B1356" s="587" t="s">
        <v>1339</v>
      </c>
      <c r="C1356" s="588">
        <v>125</v>
      </c>
      <c r="D1356" s="589">
        <v>25</v>
      </c>
      <c r="E1356" s="589">
        <v>0</v>
      </c>
      <c r="F1356" s="589">
        <v>22</v>
      </c>
      <c r="G1356" s="589">
        <v>1</v>
      </c>
      <c r="H1356" s="589">
        <v>74</v>
      </c>
      <c r="I1356" s="590">
        <v>3</v>
      </c>
    </row>
    <row r="1357" spans="1:9" x14ac:dyDescent="0.2">
      <c r="A1357" s="1129"/>
      <c r="B1357" s="587" t="s">
        <v>1340</v>
      </c>
      <c r="C1357" s="588">
        <v>4</v>
      </c>
      <c r="D1357" s="589">
        <v>0</v>
      </c>
      <c r="E1357" s="589">
        <v>0</v>
      </c>
      <c r="F1357" s="589">
        <v>2</v>
      </c>
      <c r="G1357" s="589">
        <v>0</v>
      </c>
      <c r="H1357" s="589">
        <v>1</v>
      </c>
      <c r="I1357" s="590">
        <v>1</v>
      </c>
    </row>
    <row r="1358" spans="1:9" x14ac:dyDescent="0.2">
      <c r="A1358" s="1129"/>
      <c r="B1358" s="587" t="s">
        <v>1341</v>
      </c>
      <c r="C1358" s="588">
        <v>5</v>
      </c>
      <c r="D1358" s="589">
        <v>1</v>
      </c>
      <c r="E1358" s="589">
        <v>0</v>
      </c>
      <c r="F1358" s="589">
        <v>0</v>
      </c>
      <c r="G1358" s="589">
        <v>0</v>
      </c>
      <c r="H1358" s="589">
        <v>2</v>
      </c>
      <c r="I1358" s="590">
        <v>2</v>
      </c>
    </row>
    <row r="1359" spans="1:9" x14ac:dyDescent="0.2">
      <c r="A1359" s="1129"/>
      <c r="B1359" s="587" t="s">
        <v>1342</v>
      </c>
      <c r="C1359" s="588">
        <v>1</v>
      </c>
      <c r="D1359" s="589">
        <v>0</v>
      </c>
      <c r="E1359" s="589">
        <v>0</v>
      </c>
      <c r="F1359" s="589">
        <v>0</v>
      </c>
      <c r="G1359" s="589">
        <v>0</v>
      </c>
      <c r="H1359" s="589">
        <v>1</v>
      </c>
      <c r="I1359" s="590">
        <v>0</v>
      </c>
    </row>
    <row r="1360" spans="1:9" x14ac:dyDescent="0.2">
      <c r="A1360" s="1129"/>
      <c r="B1360" s="587" t="s">
        <v>1343</v>
      </c>
      <c r="C1360" s="588">
        <v>15</v>
      </c>
      <c r="D1360" s="589">
        <v>0</v>
      </c>
      <c r="E1360" s="589">
        <v>0</v>
      </c>
      <c r="F1360" s="589">
        <v>5</v>
      </c>
      <c r="G1360" s="589">
        <v>0</v>
      </c>
      <c r="H1360" s="589">
        <v>10</v>
      </c>
      <c r="I1360" s="590">
        <v>0</v>
      </c>
    </row>
    <row r="1361" spans="1:9" x14ac:dyDescent="0.2">
      <c r="A1361" s="1129"/>
      <c r="B1361" s="587" t="s">
        <v>1344</v>
      </c>
      <c r="C1361" s="588">
        <v>2</v>
      </c>
      <c r="D1361" s="589">
        <v>0</v>
      </c>
      <c r="E1361" s="589">
        <v>0</v>
      </c>
      <c r="F1361" s="589">
        <v>1</v>
      </c>
      <c r="G1361" s="589">
        <v>0</v>
      </c>
      <c r="H1361" s="589">
        <v>1</v>
      </c>
      <c r="I1361" s="590">
        <v>0</v>
      </c>
    </row>
    <row r="1362" spans="1:9" x14ac:dyDescent="0.2">
      <c r="A1362" s="1129"/>
      <c r="B1362" s="587" t="s">
        <v>1345</v>
      </c>
      <c r="C1362" s="588">
        <v>3</v>
      </c>
      <c r="D1362" s="589">
        <v>0</v>
      </c>
      <c r="E1362" s="589">
        <v>0</v>
      </c>
      <c r="F1362" s="589">
        <v>1</v>
      </c>
      <c r="G1362" s="589">
        <v>0</v>
      </c>
      <c r="H1362" s="589">
        <v>2</v>
      </c>
      <c r="I1362" s="590">
        <v>0</v>
      </c>
    </row>
    <row r="1363" spans="1:9" x14ac:dyDescent="0.2">
      <c r="A1363" s="1129"/>
      <c r="B1363" s="587" t="s">
        <v>1346</v>
      </c>
      <c r="C1363" s="588">
        <v>1</v>
      </c>
      <c r="D1363" s="589">
        <v>0</v>
      </c>
      <c r="E1363" s="589">
        <v>0</v>
      </c>
      <c r="F1363" s="589">
        <v>0</v>
      </c>
      <c r="G1363" s="589">
        <v>0</v>
      </c>
      <c r="H1363" s="589">
        <v>1</v>
      </c>
      <c r="I1363" s="590">
        <v>0</v>
      </c>
    </row>
    <row r="1364" spans="1:9" x14ac:dyDescent="0.2">
      <c r="A1364" s="1129"/>
      <c r="B1364" s="587" t="s">
        <v>1347</v>
      </c>
      <c r="C1364" s="588">
        <v>1</v>
      </c>
      <c r="D1364" s="589">
        <v>0</v>
      </c>
      <c r="E1364" s="589">
        <v>0</v>
      </c>
      <c r="F1364" s="589">
        <v>0</v>
      </c>
      <c r="G1364" s="589">
        <v>0</v>
      </c>
      <c r="H1364" s="589">
        <v>1</v>
      </c>
      <c r="I1364" s="590">
        <v>0</v>
      </c>
    </row>
    <row r="1365" spans="1:9" x14ac:dyDescent="0.2">
      <c r="A1365" s="1129"/>
      <c r="B1365" s="587" t="s">
        <v>1348</v>
      </c>
      <c r="C1365" s="588">
        <v>2</v>
      </c>
      <c r="D1365" s="589">
        <v>0</v>
      </c>
      <c r="E1365" s="589">
        <v>0</v>
      </c>
      <c r="F1365" s="589">
        <v>1</v>
      </c>
      <c r="G1365" s="589">
        <v>0</v>
      </c>
      <c r="H1365" s="589">
        <v>1</v>
      </c>
      <c r="I1365" s="590">
        <v>0</v>
      </c>
    </row>
    <row r="1366" spans="1:9" x14ac:dyDescent="0.2">
      <c r="A1366" s="1129"/>
      <c r="B1366" s="587" t="s">
        <v>1349</v>
      </c>
      <c r="C1366" s="588">
        <v>6</v>
      </c>
      <c r="D1366" s="589">
        <v>0</v>
      </c>
      <c r="E1366" s="589">
        <v>0</v>
      </c>
      <c r="F1366" s="589">
        <v>1</v>
      </c>
      <c r="G1366" s="589">
        <v>0</v>
      </c>
      <c r="H1366" s="589">
        <v>4</v>
      </c>
      <c r="I1366" s="590">
        <v>1</v>
      </c>
    </row>
    <row r="1367" spans="1:9" x14ac:dyDescent="0.2">
      <c r="A1367" s="1129"/>
      <c r="B1367" s="587" t="s">
        <v>1350</v>
      </c>
      <c r="C1367" s="588">
        <v>85</v>
      </c>
      <c r="D1367" s="589">
        <v>3</v>
      </c>
      <c r="E1367" s="589">
        <v>0</v>
      </c>
      <c r="F1367" s="589">
        <v>8</v>
      </c>
      <c r="G1367" s="589">
        <v>0</v>
      </c>
      <c r="H1367" s="589">
        <v>66</v>
      </c>
      <c r="I1367" s="590">
        <v>8</v>
      </c>
    </row>
    <row r="1368" spans="1:9" x14ac:dyDescent="0.2">
      <c r="A1368" s="1129"/>
      <c r="B1368" s="587" t="s">
        <v>1351</v>
      </c>
      <c r="C1368" s="588">
        <v>794</v>
      </c>
      <c r="D1368" s="589">
        <v>48</v>
      </c>
      <c r="E1368" s="589">
        <v>0</v>
      </c>
      <c r="F1368" s="589">
        <v>211</v>
      </c>
      <c r="G1368" s="589">
        <v>0</v>
      </c>
      <c r="H1368" s="589">
        <v>463</v>
      </c>
      <c r="I1368" s="590">
        <v>72</v>
      </c>
    </row>
    <row r="1369" spans="1:9" x14ac:dyDescent="0.2">
      <c r="A1369" s="1129"/>
      <c r="B1369" s="587" t="s">
        <v>1352</v>
      </c>
      <c r="C1369" s="588">
        <v>2</v>
      </c>
      <c r="D1369" s="589">
        <v>0</v>
      </c>
      <c r="E1369" s="589">
        <v>0</v>
      </c>
      <c r="F1369" s="589">
        <v>1</v>
      </c>
      <c r="G1369" s="589">
        <v>0</v>
      </c>
      <c r="H1369" s="589">
        <v>1</v>
      </c>
      <c r="I1369" s="590">
        <v>0</v>
      </c>
    </row>
    <row r="1370" spans="1:9" x14ac:dyDescent="0.2">
      <c r="A1370" s="1129"/>
      <c r="B1370" s="587" t="s">
        <v>1353</v>
      </c>
      <c r="C1370" s="588">
        <v>10</v>
      </c>
      <c r="D1370" s="589">
        <v>0</v>
      </c>
      <c r="E1370" s="589">
        <v>0</v>
      </c>
      <c r="F1370" s="589">
        <v>1</v>
      </c>
      <c r="G1370" s="589">
        <v>0</v>
      </c>
      <c r="H1370" s="589">
        <v>8</v>
      </c>
      <c r="I1370" s="590">
        <v>1</v>
      </c>
    </row>
    <row r="1371" spans="1:9" x14ac:dyDescent="0.2">
      <c r="A1371" s="1129"/>
      <c r="B1371" s="587" t="s">
        <v>1354</v>
      </c>
      <c r="C1371" s="588">
        <v>5</v>
      </c>
      <c r="D1371" s="589">
        <v>0</v>
      </c>
      <c r="E1371" s="589">
        <v>0</v>
      </c>
      <c r="F1371" s="589">
        <v>1</v>
      </c>
      <c r="G1371" s="589">
        <v>0</v>
      </c>
      <c r="H1371" s="589">
        <v>4</v>
      </c>
      <c r="I1371" s="590">
        <v>0</v>
      </c>
    </row>
    <row r="1372" spans="1:9" x14ac:dyDescent="0.2">
      <c r="A1372" s="1129"/>
      <c r="B1372" s="587" t="s">
        <v>1355</v>
      </c>
      <c r="C1372" s="588">
        <v>96</v>
      </c>
      <c r="D1372" s="589">
        <v>5</v>
      </c>
      <c r="E1372" s="589">
        <v>0</v>
      </c>
      <c r="F1372" s="589">
        <v>10</v>
      </c>
      <c r="G1372" s="589">
        <v>0</v>
      </c>
      <c r="H1372" s="589">
        <v>77</v>
      </c>
      <c r="I1372" s="590">
        <v>4</v>
      </c>
    </row>
    <row r="1373" spans="1:9" x14ac:dyDescent="0.2">
      <c r="A1373" s="1129"/>
      <c r="B1373" s="587" t="s">
        <v>1356</v>
      </c>
      <c r="C1373" s="588">
        <v>132</v>
      </c>
      <c r="D1373" s="589">
        <v>13</v>
      </c>
      <c r="E1373" s="589">
        <v>0</v>
      </c>
      <c r="F1373" s="589">
        <v>14</v>
      </c>
      <c r="G1373" s="589">
        <v>0</v>
      </c>
      <c r="H1373" s="589">
        <v>104</v>
      </c>
      <c r="I1373" s="590">
        <v>1</v>
      </c>
    </row>
    <row r="1374" spans="1:9" x14ac:dyDescent="0.2">
      <c r="A1374" s="1129" t="s">
        <v>88</v>
      </c>
      <c r="B1374" s="583" t="s">
        <v>10</v>
      </c>
      <c r="C1374" s="584">
        <v>3</v>
      </c>
      <c r="D1374" s="585">
        <v>0</v>
      </c>
      <c r="E1374" s="585">
        <v>0</v>
      </c>
      <c r="F1374" s="585">
        <v>1</v>
      </c>
      <c r="G1374" s="585">
        <v>0</v>
      </c>
      <c r="H1374" s="585">
        <v>2</v>
      </c>
      <c r="I1374" s="586">
        <v>0</v>
      </c>
    </row>
    <row r="1375" spans="1:9" x14ac:dyDescent="0.2">
      <c r="A1375" s="1129"/>
      <c r="B1375" s="587" t="s">
        <v>1556</v>
      </c>
      <c r="C1375" s="588">
        <v>2</v>
      </c>
      <c r="D1375" s="589">
        <v>0</v>
      </c>
      <c r="E1375" s="589">
        <v>0</v>
      </c>
      <c r="F1375" s="589">
        <v>0</v>
      </c>
      <c r="G1375" s="589">
        <v>0</v>
      </c>
      <c r="H1375" s="589">
        <v>2</v>
      </c>
      <c r="I1375" s="590">
        <v>0</v>
      </c>
    </row>
    <row r="1376" spans="1:9" x14ac:dyDescent="0.2">
      <c r="A1376" s="1129"/>
      <c r="B1376" s="587" t="s">
        <v>3476</v>
      </c>
      <c r="C1376" s="588">
        <v>1</v>
      </c>
      <c r="D1376" s="589">
        <v>0</v>
      </c>
      <c r="E1376" s="589">
        <v>0</v>
      </c>
      <c r="F1376" s="589">
        <v>1</v>
      </c>
      <c r="G1376" s="589">
        <v>0</v>
      </c>
      <c r="H1376" s="589">
        <v>0</v>
      </c>
      <c r="I1376" s="590">
        <v>0</v>
      </c>
    </row>
    <row r="1377" spans="1:9" x14ac:dyDescent="0.2">
      <c r="A1377" s="1129" t="s">
        <v>90</v>
      </c>
      <c r="B1377" s="583" t="s">
        <v>10</v>
      </c>
      <c r="C1377" s="584">
        <v>70</v>
      </c>
      <c r="D1377" s="585">
        <v>6</v>
      </c>
      <c r="E1377" s="585">
        <v>0</v>
      </c>
      <c r="F1377" s="585">
        <v>15</v>
      </c>
      <c r="G1377" s="585">
        <v>0</v>
      </c>
      <c r="H1377" s="585">
        <v>41</v>
      </c>
      <c r="I1377" s="586">
        <v>8</v>
      </c>
    </row>
    <row r="1378" spans="1:9" x14ac:dyDescent="0.2">
      <c r="A1378" s="1129"/>
      <c r="B1378" s="587" t="s">
        <v>1561</v>
      </c>
      <c r="C1378" s="588">
        <v>70</v>
      </c>
      <c r="D1378" s="589">
        <v>6</v>
      </c>
      <c r="E1378" s="589">
        <v>0</v>
      </c>
      <c r="F1378" s="589">
        <v>15</v>
      </c>
      <c r="G1378" s="589">
        <v>0</v>
      </c>
      <c r="H1378" s="589">
        <v>41</v>
      </c>
      <c r="I1378" s="590">
        <v>8</v>
      </c>
    </row>
    <row r="1379" spans="1:9" x14ac:dyDescent="0.2">
      <c r="A1379" s="1129" t="s">
        <v>257</v>
      </c>
      <c r="B1379" s="583" t="s">
        <v>10</v>
      </c>
      <c r="C1379" s="584">
        <v>4</v>
      </c>
      <c r="D1379" s="585">
        <v>0</v>
      </c>
      <c r="E1379" s="585">
        <v>0</v>
      </c>
      <c r="F1379" s="585">
        <v>0</v>
      </c>
      <c r="G1379" s="585">
        <v>0</v>
      </c>
      <c r="H1379" s="585">
        <v>4</v>
      </c>
      <c r="I1379" s="586">
        <v>0</v>
      </c>
    </row>
    <row r="1380" spans="1:9" x14ac:dyDescent="0.2">
      <c r="A1380" s="1129"/>
      <c r="B1380" s="587" t="s">
        <v>257</v>
      </c>
      <c r="C1380" s="588">
        <v>2</v>
      </c>
      <c r="D1380" s="589">
        <v>0</v>
      </c>
      <c r="E1380" s="589">
        <v>0</v>
      </c>
      <c r="F1380" s="589">
        <v>0</v>
      </c>
      <c r="G1380" s="589">
        <v>0</v>
      </c>
      <c r="H1380" s="589">
        <v>2</v>
      </c>
      <c r="I1380" s="590">
        <v>0</v>
      </c>
    </row>
    <row r="1381" spans="1:9" x14ac:dyDescent="0.2">
      <c r="A1381" s="1129"/>
      <c r="B1381" s="587" t="s">
        <v>3200</v>
      </c>
      <c r="C1381" s="588">
        <v>2</v>
      </c>
      <c r="D1381" s="589">
        <v>0</v>
      </c>
      <c r="E1381" s="589">
        <v>0</v>
      </c>
      <c r="F1381" s="589">
        <v>0</v>
      </c>
      <c r="G1381" s="589">
        <v>0</v>
      </c>
      <c r="H1381" s="589">
        <v>2</v>
      </c>
      <c r="I1381" s="590">
        <v>0</v>
      </c>
    </row>
    <row r="1382" spans="1:9" x14ac:dyDescent="0.2">
      <c r="A1382" s="1129" t="s">
        <v>498</v>
      </c>
      <c r="B1382" s="583" t="s">
        <v>10</v>
      </c>
      <c r="C1382" s="584">
        <v>9267</v>
      </c>
      <c r="D1382" s="585">
        <v>275</v>
      </c>
      <c r="E1382" s="585">
        <v>3</v>
      </c>
      <c r="F1382" s="585">
        <v>243</v>
      </c>
      <c r="G1382" s="585">
        <v>0</v>
      </c>
      <c r="H1382" s="585">
        <v>8339</v>
      </c>
      <c r="I1382" s="586">
        <v>407</v>
      </c>
    </row>
    <row r="1383" spans="1:9" x14ac:dyDescent="0.2">
      <c r="A1383" s="1129"/>
      <c r="B1383" s="587" t="s">
        <v>1573</v>
      </c>
      <c r="C1383" s="588">
        <v>73</v>
      </c>
      <c r="D1383" s="589">
        <v>5</v>
      </c>
      <c r="E1383" s="589">
        <v>0</v>
      </c>
      <c r="F1383" s="589">
        <v>3</v>
      </c>
      <c r="G1383" s="589">
        <v>0</v>
      </c>
      <c r="H1383" s="589">
        <v>65</v>
      </c>
      <c r="I1383" s="590">
        <v>0</v>
      </c>
    </row>
    <row r="1384" spans="1:9" x14ac:dyDescent="0.2">
      <c r="A1384" s="1129"/>
      <c r="B1384" s="587" t="s">
        <v>1574</v>
      </c>
      <c r="C1384" s="588">
        <v>280</v>
      </c>
      <c r="D1384" s="589">
        <v>4</v>
      </c>
      <c r="E1384" s="589">
        <v>0</v>
      </c>
      <c r="F1384" s="589">
        <v>3</v>
      </c>
      <c r="G1384" s="589">
        <v>0</v>
      </c>
      <c r="H1384" s="589">
        <v>273</v>
      </c>
      <c r="I1384" s="590">
        <v>0</v>
      </c>
    </row>
    <row r="1385" spans="1:9" x14ac:dyDescent="0.2">
      <c r="A1385" s="1129"/>
      <c r="B1385" s="587" t="s">
        <v>1575</v>
      </c>
      <c r="C1385" s="588">
        <v>8810</v>
      </c>
      <c r="D1385" s="589">
        <v>262</v>
      </c>
      <c r="E1385" s="589">
        <v>3</v>
      </c>
      <c r="F1385" s="589">
        <v>228</v>
      </c>
      <c r="G1385" s="589">
        <v>0</v>
      </c>
      <c r="H1385" s="589">
        <v>7917</v>
      </c>
      <c r="I1385" s="590">
        <v>400</v>
      </c>
    </row>
    <row r="1386" spans="1:9" x14ac:dyDescent="0.2">
      <c r="A1386" s="1129"/>
      <c r="B1386" s="587" t="s">
        <v>1576</v>
      </c>
      <c r="C1386" s="588">
        <v>7</v>
      </c>
      <c r="D1386" s="589">
        <v>0</v>
      </c>
      <c r="E1386" s="589">
        <v>0</v>
      </c>
      <c r="F1386" s="589">
        <v>1</v>
      </c>
      <c r="G1386" s="589">
        <v>0</v>
      </c>
      <c r="H1386" s="589">
        <v>6</v>
      </c>
      <c r="I1386" s="590">
        <v>0</v>
      </c>
    </row>
    <row r="1387" spans="1:9" x14ac:dyDescent="0.2">
      <c r="A1387" s="1129"/>
      <c r="B1387" s="587" t="s">
        <v>1578</v>
      </c>
      <c r="C1387" s="588">
        <v>19</v>
      </c>
      <c r="D1387" s="589">
        <v>1</v>
      </c>
      <c r="E1387" s="589">
        <v>0</v>
      </c>
      <c r="F1387" s="589">
        <v>0</v>
      </c>
      <c r="G1387" s="589">
        <v>0</v>
      </c>
      <c r="H1387" s="589">
        <v>18</v>
      </c>
      <c r="I1387" s="590">
        <v>0</v>
      </c>
    </row>
    <row r="1388" spans="1:9" x14ac:dyDescent="0.2">
      <c r="A1388" s="1129"/>
      <c r="B1388" s="587" t="s">
        <v>1579</v>
      </c>
      <c r="C1388" s="588">
        <v>3</v>
      </c>
      <c r="D1388" s="589">
        <v>0</v>
      </c>
      <c r="E1388" s="589">
        <v>0</v>
      </c>
      <c r="F1388" s="589">
        <v>0</v>
      </c>
      <c r="G1388" s="589">
        <v>0</v>
      </c>
      <c r="H1388" s="589">
        <v>2</v>
      </c>
      <c r="I1388" s="590">
        <v>1</v>
      </c>
    </row>
    <row r="1389" spans="1:9" x14ac:dyDescent="0.2">
      <c r="A1389" s="1129"/>
      <c r="B1389" s="587" t="s">
        <v>1580</v>
      </c>
      <c r="C1389" s="588">
        <v>9</v>
      </c>
      <c r="D1389" s="589">
        <v>0</v>
      </c>
      <c r="E1389" s="589">
        <v>0</v>
      </c>
      <c r="F1389" s="589">
        <v>4</v>
      </c>
      <c r="G1389" s="589">
        <v>0</v>
      </c>
      <c r="H1389" s="589">
        <v>5</v>
      </c>
      <c r="I1389" s="590">
        <v>0</v>
      </c>
    </row>
    <row r="1390" spans="1:9" x14ac:dyDescent="0.2">
      <c r="A1390" s="1129"/>
      <c r="B1390" s="587" t="s">
        <v>1581</v>
      </c>
      <c r="C1390" s="588">
        <v>2</v>
      </c>
      <c r="D1390" s="589">
        <v>0</v>
      </c>
      <c r="E1390" s="589">
        <v>0</v>
      </c>
      <c r="F1390" s="589">
        <v>0</v>
      </c>
      <c r="G1390" s="589">
        <v>0</v>
      </c>
      <c r="H1390" s="589">
        <v>0</v>
      </c>
      <c r="I1390" s="590">
        <v>2</v>
      </c>
    </row>
    <row r="1391" spans="1:9" x14ac:dyDescent="0.2">
      <c r="A1391" s="1129"/>
      <c r="B1391" s="587" t="s">
        <v>1582</v>
      </c>
      <c r="C1391" s="588">
        <v>2</v>
      </c>
      <c r="D1391" s="589">
        <v>0</v>
      </c>
      <c r="E1391" s="589">
        <v>0</v>
      </c>
      <c r="F1391" s="589">
        <v>1</v>
      </c>
      <c r="G1391" s="589">
        <v>0</v>
      </c>
      <c r="H1391" s="589">
        <v>0</v>
      </c>
      <c r="I1391" s="590">
        <v>1</v>
      </c>
    </row>
    <row r="1392" spans="1:9" x14ac:dyDescent="0.2">
      <c r="A1392" s="1129"/>
      <c r="B1392" s="587" t="s">
        <v>1583</v>
      </c>
      <c r="C1392" s="588">
        <v>5</v>
      </c>
      <c r="D1392" s="589">
        <v>0</v>
      </c>
      <c r="E1392" s="589">
        <v>0</v>
      </c>
      <c r="F1392" s="589">
        <v>1</v>
      </c>
      <c r="G1392" s="589">
        <v>0</v>
      </c>
      <c r="H1392" s="589">
        <v>4</v>
      </c>
      <c r="I1392" s="590">
        <v>0</v>
      </c>
    </row>
    <row r="1393" spans="1:9" x14ac:dyDescent="0.2">
      <c r="A1393" s="1129"/>
      <c r="B1393" s="587" t="s">
        <v>1585</v>
      </c>
      <c r="C1393" s="588">
        <v>4</v>
      </c>
      <c r="D1393" s="589">
        <v>0</v>
      </c>
      <c r="E1393" s="589">
        <v>0</v>
      </c>
      <c r="F1393" s="589">
        <v>0</v>
      </c>
      <c r="G1393" s="589">
        <v>0</v>
      </c>
      <c r="H1393" s="589">
        <v>4</v>
      </c>
      <c r="I1393" s="590">
        <v>0</v>
      </c>
    </row>
    <row r="1394" spans="1:9" x14ac:dyDescent="0.2">
      <c r="A1394" s="1129"/>
      <c r="B1394" s="587" t="s">
        <v>1586</v>
      </c>
      <c r="C1394" s="588">
        <v>29</v>
      </c>
      <c r="D1394" s="589">
        <v>0</v>
      </c>
      <c r="E1394" s="589">
        <v>0</v>
      </c>
      <c r="F1394" s="589">
        <v>0</v>
      </c>
      <c r="G1394" s="589">
        <v>0</v>
      </c>
      <c r="H1394" s="589">
        <v>29</v>
      </c>
      <c r="I1394" s="590">
        <v>0</v>
      </c>
    </row>
    <row r="1395" spans="1:9" x14ac:dyDescent="0.2">
      <c r="A1395" s="1129"/>
      <c r="B1395" s="587" t="s">
        <v>1587</v>
      </c>
      <c r="C1395" s="588">
        <v>1</v>
      </c>
      <c r="D1395" s="589">
        <v>0</v>
      </c>
      <c r="E1395" s="589">
        <v>0</v>
      </c>
      <c r="F1395" s="589">
        <v>0</v>
      </c>
      <c r="G1395" s="589">
        <v>0</v>
      </c>
      <c r="H1395" s="589">
        <v>1</v>
      </c>
      <c r="I1395" s="590">
        <v>0</v>
      </c>
    </row>
    <row r="1396" spans="1:9" x14ac:dyDescent="0.2">
      <c r="A1396" s="1129"/>
      <c r="B1396" s="587" t="s">
        <v>1588</v>
      </c>
      <c r="C1396" s="588">
        <v>18</v>
      </c>
      <c r="D1396" s="589">
        <v>3</v>
      </c>
      <c r="E1396" s="589">
        <v>0</v>
      </c>
      <c r="F1396" s="589">
        <v>2</v>
      </c>
      <c r="G1396" s="589">
        <v>0</v>
      </c>
      <c r="H1396" s="589">
        <v>10</v>
      </c>
      <c r="I1396" s="590">
        <v>3</v>
      </c>
    </row>
    <row r="1397" spans="1:9" x14ac:dyDescent="0.2">
      <c r="A1397" s="1129"/>
      <c r="B1397" s="587" t="s">
        <v>1590</v>
      </c>
      <c r="C1397" s="588">
        <v>3</v>
      </c>
      <c r="D1397" s="589">
        <v>0</v>
      </c>
      <c r="E1397" s="589">
        <v>0</v>
      </c>
      <c r="F1397" s="589">
        <v>0</v>
      </c>
      <c r="G1397" s="589">
        <v>0</v>
      </c>
      <c r="H1397" s="589">
        <v>3</v>
      </c>
      <c r="I1397" s="590">
        <v>0</v>
      </c>
    </row>
    <row r="1398" spans="1:9" x14ac:dyDescent="0.2">
      <c r="A1398" s="1129"/>
      <c r="B1398" s="587" t="s">
        <v>2512</v>
      </c>
      <c r="C1398" s="588">
        <v>1</v>
      </c>
      <c r="D1398" s="589">
        <v>0</v>
      </c>
      <c r="E1398" s="589">
        <v>0</v>
      </c>
      <c r="F1398" s="589">
        <v>0</v>
      </c>
      <c r="G1398" s="589">
        <v>0</v>
      </c>
      <c r="H1398" s="589">
        <v>1</v>
      </c>
      <c r="I1398" s="590">
        <v>0</v>
      </c>
    </row>
    <row r="1399" spans="1:9" x14ac:dyDescent="0.2">
      <c r="A1399" s="1129"/>
      <c r="B1399" s="587" t="s">
        <v>1592</v>
      </c>
      <c r="C1399" s="588">
        <v>1</v>
      </c>
      <c r="D1399" s="589">
        <v>0</v>
      </c>
      <c r="E1399" s="589">
        <v>0</v>
      </c>
      <c r="F1399" s="589">
        <v>0</v>
      </c>
      <c r="G1399" s="589">
        <v>0</v>
      </c>
      <c r="H1399" s="589">
        <v>1</v>
      </c>
      <c r="I1399" s="590">
        <v>0</v>
      </c>
    </row>
    <row r="1400" spans="1:9" x14ac:dyDescent="0.2">
      <c r="A1400" s="1129" t="s">
        <v>97</v>
      </c>
      <c r="B1400" s="583" t="s">
        <v>10</v>
      </c>
      <c r="C1400" s="584">
        <v>3143</v>
      </c>
      <c r="D1400" s="585">
        <v>356</v>
      </c>
      <c r="E1400" s="585">
        <v>0</v>
      </c>
      <c r="F1400" s="585">
        <v>434</v>
      </c>
      <c r="G1400" s="585">
        <v>1</v>
      </c>
      <c r="H1400" s="585">
        <v>1897</v>
      </c>
      <c r="I1400" s="586">
        <v>455</v>
      </c>
    </row>
    <row r="1401" spans="1:9" x14ac:dyDescent="0.2">
      <c r="A1401" s="1129"/>
      <c r="B1401" s="587" t="s">
        <v>1269</v>
      </c>
      <c r="C1401" s="588">
        <v>34</v>
      </c>
      <c r="D1401" s="589">
        <v>5</v>
      </c>
      <c r="E1401" s="589">
        <v>0</v>
      </c>
      <c r="F1401" s="589">
        <v>5</v>
      </c>
      <c r="G1401" s="589">
        <v>0</v>
      </c>
      <c r="H1401" s="589">
        <v>22</v>
      </c>
      <c r="I1401" s="590">
        <v>2</v>
      </c>
    </row>
    <row r="1402" spans="1:9" x14ac:dyDescent="0.2">
      <c r="A1402" s="1129"/>
      <c r="B1402" s="587" t="s">
        <v>1270</v>
      </c>
      <c r="C1402" s="588">
        <v>167</v>
      </c>
      <c r="D1402" s="589">
        <v>23</v>
      </c>
      <c r="E1402" s="589">
        <v>0</v>
      </c>
      <c r="F1402" s="589">
        <v>18</v>
      </c>
      <c r="G1402" s="589">
        <v>0</v>
      </c>
      <c r="H1402" s="589">
        <v>108</v>
      </c>
      <c r="I1402" s="590">
        <v>18</v>
      </c>
    </row>
    <row r="1403" spans="1:9" x14ac:dyDescent="0.2">
      <c r="A1403" s="1129"/>
      <c r="B1403" s="587" t="s">
        <v>1271</v>
      </c>
      <c r="C1403" s="588">
        <v>249</v>
      </c>
      <c r="D1403" s="589">
        <v>35</v>
      </c>
      <c r="E1403" s="589">
        <v>0</v>
      </c>
      <c r="F1403" s="589">
        <v>27</v>
      </c>
      <c r="G1403" s="589">
        <v>0</v>
      </c>
      <c r="H1403" s="589">
        <v>159</v>
      </c>
      <c r="I1403" s="590">
        <v>28</v>
      </c>
    </row>
    <row r="1404" spans="1:9" x14ac:dyDescent="0.2">
      <c r="A1404" s="1129"/>
      <c r="B1404" s="587" t="s">
        <v>1272</v>
      </c>
      <c r="C1404" s="588">
        <v>193</v>
      </c>
      <c r="D1404" s="589">
        <v>37</v>
      </c>
      <c r="E1404" s="589">
        <v>0</v>
      </c>
      <c r="F1404" s="589">
        <v>33</v>
      </c>
      <c r="G1404" s="589">
        <v>0</v>
      </c>
      <c r="H1404" s="589">
        <v>78</v>
      </c>
      <c r="I1404" s="590">
        <v>45</v>
      </c>
    </row>
    <row r="1405" spans="1:9" x14ac:dyDescent="0.2">
      <c r="A1405" s="1129"/>
      <c r="B1405" s="587" t="s">
        <v>1273</v>
      </c>
      <c r="C1405" s="588">
        <v>11</v>
      </c>
      <c r="D1405" s="589">
        <v>1</v>
      </c>
      <c r="E1405" s="589">
        <v>0</v>
      </c>
      <c r="F1405" s="589">
        <v>0</v>
      </c>
      <c r="G1405" s="589">
        <v>0</v>
      </c>
      <c r="H1405" s="589">
        <v>8</v>
      </c>
      <c r="I1405" s="590">
        <v>2</v>
      </c>
    </row>
    <row r="1406" spans="1:9" x14ac:dyDescent="0.2">
      <c r="A1406" s="1129"/>
      <c r="B1406" s="587" t="s">
        <v>1274</v>
      </c>
      <c r="C1406" s="588">
        <v>1395</v>
      </c>
      <c r="D1406" s="589">
        <v>149</v>
      </c>
      <c r="E1406" s="589">
        <v>0</v>
      </c>
      <c r="F1406" s="589">
        <v>215</v>
      </c>
      <c r="G1406" s="589">
        <v>1</v>
      </c>
      <c r="H1406" s="589">
        <v>814</v>
      </c>
      <c r="I1406" s="590">
        <v>216</v>
      </c>
    </row>
    <row r="1407" spans="1:9" x14ac:dyDescent="0.2">
      <c r="A1407" s="1129"/>
      <c r="B1407" s="587" t="s">
        <v>1275</v>
      </c>
      <c r="C1407" s="588">
        <v>1094</v>
      </c>
      <c r="D1407" s="589">
        <v>106</v>
      </c>
      <c r="E1407" s="589">
        <v>0</v>
      </c>
      <c r="F1407" s="589">
        <v>136</v>
      </c>
      <c r="G1407" s="589">
        <v>0</v>
      </c>
      <c r="H1407" s="589">
        <v>708</v>
      </c>
      <c r="I1407" s="590">
        <v>144</v>
      </c>
    </row>
    <row r="1408" spans="1:9" x14ac:dyDescent="0.2">
      <c r="A1408" s="582" t="s">
        <v>234</v>
      </c>
      <c r="B1408" s="583" t="s">
        <v>10</v>
      </c>
      <c r="C1408" s="584">
        <v>7873</v>
      </c>
      <c r="D1408" s="585">
        <v>108</v>
      </c>
      <c r="E1408" s="585">
        <v>0</v>
      </c>
      <c r="F1408" s="585">
        <v>145</v>
      </c>
      <c r="G1408" s="585">
        <v>2</v>
      </c>
      <c r="H1408" s="585">
        <v>7432</v>
      </c>
      <c r="I1408" s="586">
        <v>186</v>
      </c>
    </row>
    <row r="1409" spans="1:9" x14ac:dyDescent="0.2">
      <c r="A1409" s="591" t="s">
        <v>3201</v>
      </c>
      <c r="B1409" s="583" t="s">
        <v>10</v>
      </c>
      <c r="C1409" s="584">
        <v>6</v>
      </c>
      <c r="D1409" s="585">
        <v>0</v>
      </c>
      <c r="E1409" s="585">
        <v>0</v>
      </c>
      <c r="F1409" s="585">
        <v>0</v>
      </c>
      <c r="G1409" s="585">
        <v>0</v>
      </c>
      <c r="H1409" s="585">
        <v>5</v>
      </c>
      <c r="I1409" s="586">
        <v>1</v>
      </c>
    </row>
    <row r="1410" spans="1:9" x14ac:dyDescent="0.2">
      <c r="A1410" s="1129" t="s">
        <v>505</v>
      </c>
      <c r="B1410" s="583" t="s">
        <v>10</v>
      </c>
      <c r="C1410" s="584">
        <v>5</v>
      </c>
      <c r="D1410" s="585">
        <v>0</v>
      </c>
      <c r="E1410" s="585">
        <v>0</v>
      </c>
      <c r="F1410" s="585">
        <v>0</v>
      </c>
      <c r="G1410" s="585">
        <v>0</v>
      </c>
      <c r="H1410" s="585">
        <v>4</v>
      </c>
      <c r="I1410" s="586">
        <v>1</v>
      </c>
    </row>
    <row r="1411" spans="1:9" x14ac:dyDescent="0.2">
      <c r="A1411" s="1129"/>
      <c r="B1411" s="587" t="s">
        <v>2593</v>
      </c>
      <c r="C1411" s="588">
        <v>2</v>
      </c>
      <c r="D1411" s="589">
        <v>0</v>
      </c>
      <c r="E1411" s="589">
        <v>0</v>
      </c>
      <c r="F1411" s="589">
        <v>0</v>
      </c>
      <c r="G1411" s="589">
        <v>0</v>
      </c>
      <c r="H1411" s="589">
        <v>2</v>
      </c>
      <c r="I1411" s="590">
        <v>0</v>
      </c>
    </row>
    <row r="1412" spans="1:9" x14ac:dyDescent="0.2">
      <c r="A1412" s="1129"/>
      <c r="B1412" s="587" t="s">
        <v>2057</v>
      </c>
      <c r="C1412" s="588">
        <v>1</v>
      </c>
      <c r="D1412" s="589">
        <v>0</v>
      </c>
      <c r="E1412" s="589">
        <v>0</v>
      </c>
      <c r="F1412" s="589">
        <v>0</v>
      </c>
      <c r="G1412" s="589">
        <v>0</v>
      </c>
      <c r="H1412" s="589">
        <v>1</v>
      </c>
      <c r="I1412" s="590">
        <v>0</v>
      </c>
    </row>
    <row r="1413" spans="1:9" x14ac:dyDescent="0.2">
      <c r="A1413" s="1129"/>
      <c r="B1413" s="587" t="s">
        <v>2059</v>
      </c>
      <c r="C1413" s="588">
        <v>1</v>
      </c>
      <c r="D1413" s="589">
        <v>0</v>
      </c>
      <c r="E1413" s="589">
        <v>0</v>
      </c>
      <c r="F1413" s="589">
        <v>0</v>
      </c>
      <c r="G1413" s="589">
        <v>0</v>
      </c>
      <c r="H1413" s="589">
        <v>0</v>
      </c>
      <c r="I1413" s="590">
        <v>1</v>
      </c>
    </row>
    <row r="1414" spans="1:9" x14ac:dyDescent="0.2">
      <c r="A1414" s="1129"/>
      <c r="B1414" s="587" t="s">
        <v>2594</v>
      </c>
      <c r="C1414" s="588">
        <v>1</v>
      </c>
      <c r="D1414" s="589">
        <v>0</v>
      </c>
      <c r="E1414" s="589">
        <v>0</v>
      </c>
      <c r="F1414" s="589">
        <v>0</v>
      </c>
      <c r="G1414" s="589">
        <v>0</v>
      </c>
      <c r="H1414" s="589">
        <v>1</v>
      </c>
      <c r="I1414" s="590">
        <v>0</v>
      </c>
    </row>
    <row r="1415" spans="1:9" x14ac:dyDescent="0.2">
      <c r="A1415" s="1129" t="s">
        <v>512</v>
      </c>
      <c r="B1415" s="583" t="s">
        <v>10</v>
      </c>
      <c r="C1415" s="584">
        <v>1</v>
      </c>
      <c r="D1415" s="585">
        <v>0</v>
      </c>
      <c r="E1415" s="585">
        <v>0</v>
      </c>
      <c r="F1415" s="585">
        <v>0</v>
      </c>
      <c r="G1415" s="585">
        <v>0</v>
      </c>
      <c r="H1415" s="585">
        <v>1</v>
      </c>
      <c r="I1415" s="586">
        <v>0</v>
      </c>
    </row>
    <row r="1416" spans="1:9" x14ac:dyDescent="0.2">
      <c r="A1416" s="1129"/>
      <c r="B1416" s="587" t="s">
        <v>2274</v>
      </c>
      <c r="C1416" s="588">
        <v>1</v>
      </c>
      <c r="D1416" s="589">
        <v>0</v>
      </c>
      <c r="E1416" s="589">
        <v>0</v>
      </c>
      <c r="F1416" s="589">
        <v>0</v>
      </c>
      <c r="G1416" s="589">
        <v>0</v>
      </c>
      <c r="H1416" s="589">
        <v>1</v>
      </c>
      <c r="I1416" s="590">
        <v>0</v>
      </c>
    </row>
    <row r="1417" spans="1:9" x14ac:dyDescent="0.2">
      <c r="A1417" s="582" t="s">
        <v>3207</v>
      </c>
      <c r="B1417" s="583" t="s">
        <v>10</v>
      </c>
      <c r="C1417" s="584">
        <v>4010</v>
      </c>
      <c r="D1417" s="585">
        <v>31</v>
      </c>
      <c r="E1417" s="585">
        <v>0</v>
      </c>
      <c r="F1417" s="585">
        <v>64</v>
      </c>
      <c r="G1417" s="585">
        <v>2</v>
      </c>
      <c r="H1417" s="585">
        <v>3845</v>
      </c>
      <c r="I1417" s="586">
        <v>68</v>
      </c>
    </row>
    <row r="1418" spans="1:9" x14ac:dyDescent="0.2">
      <c r="A1418" s="1129" t="s">
        <v>503</v>
      </c>
      <c r="B1418" s="583" t="s">
        <v>10</v>
      </c>
      <c r="C1418" s="584">
        <v>2679</v>
      </c>
      <c r="D1418" s="585">
        <v>17</v>
      </c>
      <c r="E1418" s="585">
        <v>0</v>
      </c>
      <c r="F1418" s="585">
        <v>41</v>
      </c>
      <c r="G1418" s="585">
        <v>2</v>
      </c>
      <c r="H1418" s="585">
        <v>2579</v>
      </c>
      <c r="I1418" s="586">
        <v>40</v>
      </c>
    </row>
    <row r="1419" spans="1:9" x14ac:dyDescent="0.2">
      <c r="A1419" s="1129"/>
      <c r="B1419" s="587" t="s">
        <v>1708</v>
      </c>
      <c r="C1419" s="588">
        <v>1</v>
      </c>
      <c r="D1419" s="589">
        <v>0</v>
      </c>
      <c r="E1419" s="589">
        <v>0</v>
      </c>
      <c r="F1419" s="589">
        <v>0</v>
      </c>
      <c r="G1419" s="589">
        <v>0</v>
      </c>
      <c r="H1419" s="589">
        <v>1</v>
      </c>
      <c r="I1419" s="590">
        <v>0</v>
      </c>
    </row>
    <row r="1420" spans="1:9" x14ac:dyDescent="0.2">
      <c r="A1420" s="1129"/>
      <c r="B1420" s="587" t="s">
        <v>1710</v>
      </c>
      <c r="C1420" s="588">
        <v>1</v>
      </c>
      <c r="D1420" s="589">
        <v>0</v>
      </c>
      <c r="E1420" s="589">
        <v>0</v>
      </c>
      <c r="F1420" s="589">
        <v>0</v>
      </c>
      <c r="G1420" s="589">
        <v>0</v>
      </c>
      <c r="H1420" s="589">
        <v>0</v>
      </c>
      <c r="I1420" s="590">
        <v>1</v>
      </c>
    </row>
    <row r="1421" spans="1:9" x14ac:dyDescent="0.2">
      <c r="A1421" s="1129"/>
      <c r="B1421" s="587" t="s">
        <v>1712</v>
      </c>
      <c r="C1421" s="588">
        <v>1</v>
      </c>
      <c r="D1421" s="589">
        <v>0</v>
      </c>
      <c r="E1421" s="589">
        <v>0</v>
      </c>
      <c r="F1421" s="589">
        <v>0</v>
      </c>
      <c r="G1421" s="589">
        <v>0</v>
      </c>
      <c r="H1421" s="589">
        <v>1</v>
      </c>
      <c r="I1421" s="590">
        <v>0</v>
      </c>
    </row>
    <row r="1422" spans="1:9" x14ac:dyDescent="0.2">
      <c r="A1422" s="1129"/>
      <c r="B1422" s="587" t="s">
        <v>1713</v>
      </c>
      <c r="C1422" s="588">
        <v>1</v>
      </c>
      <c r="D1422" s="589">
        <v>0</v>
      </c>
      <c r="E1422" s="589">
        <v>0</v>
      </c>
      <c r="F1422" s="589">
        <v>0</v>
      </c>
      <c r="G1422" s="589">
        <v>0</v>
      </c>
      <c r="H1422" s="589">
        <v>1</v>
      </c>
      <c r="I1422" s="590">
        <v>0</v>
      </c>
    </row>
    <row r="1423" spans="1:9" x14ac:dyDescent="0.2">
      <c r="A1423" s="1129"/>
      <c r="B1423" s="587" t="s">
        <v>3208</v>
      </c>
      <c r="C1423" s="588">
        <v>1</v>
      </c>
      <c r="D1423" s="589">
        <v>0</v>
      </c>
      <c r="E1423" s="589">
        <v>0</v>
      </c>
      <c r="F1423" s="589">
        <v>0</v>
      </c>
      <c r="G1423" s="589">
        <v>0</v>
      </c>
      <c r="H1423" s="589">
        <v>1</v>
      </c>
      <c r="I1423" s="590">
        <v>0</v>
      </c>
    </row>
    <row r="1424" spans="1:9" x14ac:dyDescent="0.2">
      <c r="A1424" s="1129"/>
      <c r="B1424" s="587" t="s">
        <v>3477</v>
      </c>
      <c r="C1424" s="588">
        <v>2</v>
      </c>
      <c r="D1424" s="589">
        <v>0</v>
      </c>
      <c r="E1424" s="589">
        <v>0</v>
      </c>
      <c r="F1424" s="589">
        <v>0</v>
      </c>
      <c r="G1424" s="589">
        <v>0</v>
      </c>
      <c r="H1424" s="589">
        <v>2</v>
      </c>
      <c r="I1424" s="590">
        <v>0</v>
      </c>
    </row>
    <row r="1425" spans="1:9" x14ac:dyDescent="0.2">
      <c r="A1425" s="1129"/>
      <c r="B1425" s="587" t="s">
        <v>3212</v>
      </c>
      <c r="C1425" s="588">
        <v>1</v>
      </c>
      <c r="D1425" s="589">
        <v>0</v>
      </c>
      <c r="E1425" s="589">
        <v>0</v>
      </c>
      <c r="F1425" s="589">
        <v>0</v>
      </c>
      <c r="G1425" s="589">
        <v>0</v>
      </c>
      <c r="H1425" s="589">
        <v>1</v>
      </c>
      <c r="I1425" s="590">
        <v>0</v>
      </c>
    </row>
    <row r="1426" spans="1:9" x14ac:dyDescent="0.2">
      <c r="A1426" s="1129"/>
      <c r="B1426" s="587" t="s">
        <v>1717</v>
      </c>
      <c r="C1426" s="588">
        <v>1</v>
      </c>
      <c r="D1426" s="589">
        <v>0</v>
      </c>
      <c r="E1426" s="589">
        <v>0</v>
      </c>
      <c r="F1426" s="589">
        <v>0</v>
      </c>
      <c r="G1426" s="589">
        <v>0</v>
      </c>
      <c r="H1426" s="589">
        <v>1</v>
      </c>
      <c r="I1426" s="590">
        <v>0</v>
      </c>
    </row>
    <row r="1427" spans="1:9" x14ac:dyDescent="0.2">
      <c r="A1427" s="1129"/>
      <c r="B1427" s="587" t="s">
        <v>1719</v>
      </c>
      <c r="C1427" s="588">
        <v>2</v>
      </c>
      <c r="D1427" s="589">
        <v>0</v>
      </c>
      <c r="E1427" s="589">
        <v>0</v>
      </c>
      <c r="F1427" s="589">
        <v>0</v>
      </c>
      <c r="G1427" s="589">
        <v>0</v>
      </c>
      <c r="H1427" s="589">
        <v>2</v>
      </c>
      <c r="I1427" s="590">
        <v>0</v>
      </c>
    </row>
    <row r="1428" spans="1:9" x14ac:dyDescent="0.2">
      <c r="A1428" s="1129"/>
      <c r="B1428" s="587" t="s">
        <v>1722</v>
      </c>
      <c r="C1428" s="588">
        <v>6</v>
      </c>
      <c r="D1428" s="589">
        <v>0</v>
      </c>
      <c r="E1428" s="589">
        <v>0</v>
      </c>
      <c r="F1428" s="589">
        <v>0</v>
      </c>
      <c r="G1428" s="589">
        <v>0</v>
      </c>
      <c r="H1428" s="589">
        <v>6</v>
      </c>
      <c r="I1428" s="590">
        <v>0</v>
      </c>
    </row>
    <row r="1429" spans="1:9" x14ac:dyDescent="0.2">
      <c r="A1429" s="1129"/>
      <c r="B1429" s="587" t="s">
        <v>1723</v>
      </c>
      <c r="C1429" s="588">
        <v>6</v>
      </c>
      <c r="D1429" s="589">
        <v>0</v>
      </c>
      <c r="E1429" s="589">
        <v>0</v>
      </c>
      <c r="F1429" s="589">
        <v>0</v>
      </c>
      <c r="G1429" s="589">
        <v>0</v>
      </c>
      <c r="H1429" s="589">
        <v>6</v>
      </c>
      <c r="I1429" s="590">
        <v>0</v>
      </c>
    </row>
    <row r="1430" spans="1:9" x14ac:dyDescent="0.2">
      <c r="A1430" s="1129"/>
      <c r="B1430" s="587" t="s">
        <v>1724</v>
      </c>
      <c r="C1430" s="588">
        <v>3</v>
      </c>
      <c r="D1430" s="589">
        <v>0</v>
      </c>
      <c r="E1430" s="589">
        <v>0</v>
      </c>
      <c r="F1430" s="589">
        <v>0</v>
      </c>
      <c r="G1430" s="589">
        <v>0</v>
      </c>
      <c r="H1430" s="589">
        <v>3</v>
      </c>
      <c r="I1430" s="590">
        <v>0</v>
      </c>
    </row>
    <row r="1431" spans="1:9" x14ac:dyDescent="0.2">
      <c r="A1431" s="1129"/>
      <c r="B1431" s="587" t="s">
        <v>1726</v>
      </c>
      <c r="C1431" s="588">
        <v>1</v>
      </c>
      <c r="D1431" s="589">
        <v>0</v>
      </c>
      <c r="E1431" s="589">
        <v>0</v>
      </c>
      <c r="F1431" s="589">
        <v>0</v>
      </c>
      <c r="G1431" s="589">
        <v>0</v>
      </c>
      <c r="H1431" s="589">
        <v>1</v>
      </c>
      <c r="I1431" s="590">
        <v>0</v>
      </c>
    </row>
    <row r="1432" spans="1:9" x14ac:dyDescent="0.2">
      <c r="A1432" s="1129"/>
      <c r="B1432" s="587" t="s">
        <v>1727</v>
      </c>
      <c r="C1432" s="588">
        <v>3</v>
      </c>
      <c r="D1432" s="589">
        <v>0</v>
      </c>
      <c r="E1432" s="589">
        <v>0</v>
      </c>
      <c r="F1432" s="589">
        <v>0</v>
      </c>
      <c r="G1432" s="589">
        <v>0</v>
      </c>
      <c r="H1432" s="589">
        <v>3</v>
      </c>
      <c r="I1432" s="590">
        <v>0</v>
      </c>
    </row>
    <row r="1433" spans="1:9" x14ac:dyDescent="0.2">
      <c r="A1433" s="1129"/>
      <c r="B1433" s="587" t="s">
        <v>1728</v>
      </c>
      <c r="C1433" s="588">
        <v>4</v>
      </c>
      <c r="D1433" s="589">
        <v>0</v>
      </c>
      <c r="E1433" s="589">
        <v>0</v>
      </c>
      <c r="F1433" s="589">
        <v>0</v>
      </c>
      <c r="G1433" s="589">
        <v>0</v>
      </c>
      <c r="H1433" s="589">
        <v>4</v>
      </c>
      <c r="I1433" s="590">
        <v>0</v>
      </c>
    </row>
    <row r="1434" spans="1:9" x14ac:dyDescent="0.2">
      <c r="A1434" s="1129"/>
      <c r="B1434" s="587" t="s">
        <v>1729</v>
      </c>
      <c r="C1434" s="588">
        <v>2</v>
      </c>
      <c r="D1434" s="589">
        <v>0</v>
      </c>
      <c r="E1434" s="589">
        <v>0</v>
      </c>
      <c r="F1434" s="589">
        <v>0</v>
      </c>
      <c r="G1434" s="589">
        <v>0</v>
      </c>
      <c r="H1434" s="589">
        <v>2</v>
      </c>
      <c r="I1434" s="590">
        <v>0</v>
      </c>
    </row>
    <row r="1435" spans="1:9" x14ac:dyDescent="0.2">
      <c r="A1435" s="1129"/>
      <c r="B1435" s="587" t="s">
        <v>1730</v>
      </c>
      <c r="C1435" s="588">
        <v>4</v>
      </c>
      <c r="D1435" s="589">
        <v>0</v>
      </c>
      <c r="E1435" s="589">
        <v>0</v>
      </c>
      <c r="F1435" s="589">
        <v>0</v>
      </c>
      <c r="G1435" s="589">
        <v>0</v>
      </c>
      <c r="H1435" s="589">
        <v>4</v>
      </c>
      <c r="I1435" s="590">
        <v>0</v>
      </c>
    </row>
    <row r="1436" spans="1:9" x14ac:dyDescent="0.2">
      <c r="A1436" s="1129"/>
      <c r="B1436" s="587" t="s">
        <v>1731</v>
      </c>
      <c r="C1436" s="588">
        <v>8</v>
      </c>
      <c r="D1436" s="589">
        <v>0</v>
      </c>
      <c r="E1436" s="589">
        <v>0</v>
      </c>
      <c r="F1436" s="589">
        <v>0</v>
      </c>
      <c r="G1436" s="589">
        <v>0</v>
      </c>
      <c r="H1436" s="589">
        <v>8</v>
      </c>
      <c r="I1436" s="590">
        <v>0</v>
      </c>
    </row>
    <row r="1437" spans="1:9" x14ac:dyDescent="0.2">
      <c r="A1437" s="1129"/>
      <c r="B1437" s="587" t="s">
        <v>1732</v>
      </c>
      <c r="C1437" s="588">
        <v>5</v>
      </c>
      <c r="D1437" s="589">
        <v>0</v>
      </c>
      <c r="E1437" s="589">
        <v>0</v>
      </c>
      <c r="F1437" s="589">
        <v>0</v>
      </c>
      <c r="G1437" s="589">
        <v>0</v>
      </c>
      <c r="H1437" s="589">
        <v>5</v>
      </c>
      <c r="I1437" s="590">
        <v>0</v>
      </c>
    </row>
    <row r="1438" spans="1:9" x14ac:dyDescent="0.2">
      <c r="A1438" s="1129"/>
      <c r="B1438" s="587" t="s">
        <v>1733</v>
      </c>
      <c r="C1438" s="588">
        <v>2</v>
      </c>
      <c r="D1438" s="589">
        <v>0</v>
      </c>
      <c r="E1438" s="589">
        <v>0</v>
      </c>
      <c r="F1438" s="589">
        <v>0</v>
      </c>
      <c r="G1438" s="589">
        <v>0</v>
      </c>
      <c r="H1438" s="589">
        <v>1</v>
      </c>
      <c r="I1438" s="590">
        <v>1</v>
      </c>
    </row>
    <row r="1439" spans="1:9" x14ac:dyDescent="0.2">
      <c r="A1439" s="1129"/>
      <c r="B1439" s="587" t="s">
        <v>1734</v>
      </c>
      <c r="C1439" s="588">
        <v>9</v>
      </c>
      <c r="D1439" s="589">
        <v>0</v>
      </c>
      <c r="E1439" s="589">
        <v>0</v>
      </c>
      <c r="F1439" s="589">
        <v>0</v>
      </c>
      <c r="G1439" s="589">
        <v>0</v>
      </c>
      <c r="H1439" s="589">
        <v>9</v>
      </c>
      <c r="I1439" s="590">
        <v>0</v>
      </c>
    </row>
    <row r="1440" spans="1:9" x14ac:dyDescent="0.2">
      <c r="A1440" s="1129"/>
      <c r="B1440" s="587" t="s">
        <v>1735</v>
      </c>
      <c r="C1440" s="588">
        <v>33</v>
      </c>
      <c r="D1440" s="589">
        <v>1</v>
      </c>
      <c r="E1440" s="589">
        <v>0</v>
      </c>
      <c r="F1440" s="589">
        <v>0</v>
      </c>
      <c r="G1440" s="589">
        <v>0</v>
      </c>
      <c r="H1440" s="589">
        <v>29</v>
      </c>
      <c r="I1440" s="590">
        <v>3</v>
      </c>
    </row>
    <row r="1441" spans="1:9" x14ac:dyDescent="0.2">
      <c r="A1441" s="1129"/>
      <c r="B1441" s="587" t="s">
        <v>3217</v>
      </c>
      <c r="C1441" s="588">
        <v>3</v>
      </c>
      <c r="D1441" s="589">
        <v>0</v>
      </c>
      <c r="E1441" s="589">
        <v>0</v>
      </c>
      <c r="F1441" s="589">
        <v>0</v>
      </c>
      <c r="G1441" s="589">
        <v>0</v>
      </c>
      <c r="H1441" s="589">
        <v>3</v>
      </c>
      <c r="I1441" s="590">
        <v>0</v>
      </c>
    </row>
    <row r="1442" spans="1:9" x14ac:dyDescent="0.2">
      <c r="A1442" s="1129"/>
      <c r="B1442" s="587" t="s">
        <v>1739</v>
      </c>
      <c r="C1442" s="588">
        <v>1</v>
      </c>
      <c r="D1442" s="589">
        <v>0</v>
      </c>
      <c r="E1442" s="589">
        <v>0</v>
      </c>
      <c r="F1442" s="589">
        <v>0</v>
      </c>
      <c r="G1442" s="589">
        <v>0</v>
      </c>
      <c r="H1442" s="589">
        <v>1</v>
      </c>
      <c r="I1442" s="590">
        <v>0</v>
      </c>
    </row>
    <row r="1443" spans="1:9" x14ac:dyDescent="0.2">
      <c r="A1443" s="1129"/>
      <c r="B1443" s="587" t="s">
        <v>1742</v>
      </c>
      <c r="C1443" s="588">
        <v>1</v>
      </c>
      <c r="D1443" s="589">
        <v>0</v>
      </c>
      <c r="E1443" s="589">
        <v>0</v>
      </c>
      <c r="F1443" s="589">
        <v>0</v>
      </c>
      <c r="G1443" s="589">
        <v>0</v>
      </c>
      <c r="H1443" s="589">
        <v>1</v>
      </c>
      <c r="I1443" s="590">
        <v>0</v>
      </c>
    </row>
    <row r="1444" spans="1:9" x14ac:dyDescent="0.2">
      <c r="A1444" s="1129"/>
      <c r="B1444" s="587" t="s">
        <v>1743</v>
      </c>
      <c r="C1444" s="588">
        <v>2</v>
      </c>
      <c r="D1444" s="589">
        <v>0</v>
      </c>
      <c r="E1444" s="589">
        <v>0</v>
      </c>
      <c r="F1444" s="589">
        <v>0</v>
      </c>
      <c r="G1444" s="589">
        <v>0</v>
      </c>
      <c r="H1444" s="589">
        <v>2</v>
      </c>
      <c r="I1444" s="590">
        <v>0</v>
      </c>
    </row>
    <row r="1445" spans="1:9" x14ac:dyDescent="0.2">
      <c r="A1445" s="1129"/>
      <c r="B1445" s="587" t="s">
        <v>1744</v>
      </c>
      <c r="C1445" s="588">
        <v>3</v>
      </c>
      <c r="D1445" s="589">
        <v>0</v>
      </c>
      <c r="E1445" s="589">
        <v>0</v>
      </c>
      <c r="F1445" s="589">
        <v>0</v>
      </c>
      <c r="G1445" s="589">
        <v>0</v>
      </c>
      <c r="H1445" s="589">
        <v>3</v>
      </c>
      <c r="I1445" s="590">
        <v>0</v>
      </c>
    </row>
    <row r="1446" spans="1:9" x14ac:dyDescent="0.2">
      <c r="A1446" s="1129"/>
      <c r="B1446" s="587" t="s">
        <v>1746</v>
      </c>
      <c r="C1446" s="588">
        <v>1</v>
      </c>
      <c r="D1446" s="589">
        <v>0</v>
      </c>
      <c r="E1446" s="589">
        <v>0</v>
      </c>
      <c r="F1446" s="589">
        <v>0</v>
      </c>
      <c r="G1446" s="589">
        <v>0</v>
      </c>
      <c r="H1446" s="589">
        <v>1</v>
      </c>
      <c r="I1446" s="590">
        <v>0</v>
      </c>
    </row>
    <row r="1447" spans="1:9" x14ac:dyDescent="0.2">
      <c r="A1447" s="1129"/>
      <c r="B1447" s="587" t="s">
        <v>1747</v>
      </c>
      <c r="C1447" s="588">
        <v>584</v>
      </c>
      <c r="D1447" s="589">
        <v>4</v>
      </c>
      <c r="E1447" s="589">
        <v>0</v>
      </c>
      <c r="F1447" s="589">
        <v>6</v>
      </c>
      <c r="G1447" s="589">
        <v>0</v>
      </c>
      <c r="H1447" s="589">
        <v>565</v>
      </c>
      <c r="I1447" s="590">
        <v>9</v>
      </c>
    </row>
    <row r="1448" spans="1:9" x14ac:dyDescent="0.2">
      <c r="A1448" s="1129"/>
      <c r="B1448" s="587" t="s">
        <v>1748</v>
      </c>
      <c r="C1448" s="588">
        <v>5</v>
      </c>
      <c r="D1448" s="589">
        <v>0</v>
      </c>
      <c r="E1448" s="589">
        <v>0</v>
      </c>
      <c r="F1448" s="589">
        <v>0</v>
      </c>
      <c r="G1448" s="589">
        <v>0</v>
      </c>
      <c r="H1448" s="589">
        <v>5</v>
      </c>
      <c r="I1448" s="590">
        <v>0</v>
      </c>
    </row>
    <row r="1449" spans="1:9" x14ac:dyDescent="0.2">
      <c r="A1449" s="1129"/>
      <c r="B1449" s="587" t="s">
        <v>1749</v>
      </c>
      <c r="C1449" s="588">
        <v>59</v>
      </c>
      <c r="D1449" s="589">
        <v>0</v>
      </c>
      <c r="E1449" s="589">
        <v>0</v>
      </c>
      <c r="F1449" s="589">
        <v>1</v>
      </c>
      <c r="G1449" s="589">
        <v>0</v>
      </c>
      <c r="H1449" s="589">
        <v>58</v>
      </c>
      <c r="I1449" s="590">
        <v>0</v>
      </c>
    </row>
    <row r="1450" spans="1:9" x14ac:dyDescent="0.2">
      <c r="A1450" s="1129"/>
      <c r="B1450" s="587" t="s">
        <v>1750</v>
      </c>
      <c r="C1450" s="588">
        <v>2</v>
      </c>
      <c r="D1450" s="589">
        <v>0</v>
      </c>
      <c r="E1450" s="589">
        <v>0</v>
      </c>
      <c r="F1450" s="589">
        <v>0</v>
      </c>
      <c r="G1450" s="589">
        <v>0</v>
      </c>
      <c r="H1450" s="589">
        <v>2</v>
      </c>
      <c r="I1450" s="590">
        <v>0</v>
      </c>
    </row>
    <row r="1451" spans="1:9" x14ac:dyDescent="0.2">
      <c r="A1451" s="1129"/>
      <c r="B1451" s="587" t="s">
        <v>1751</v>
      </c>
      <c r="C1451" s="588">
        <v>1</v>
      </c>
      <c r="D1451" s="589">
        <v>0</v>
      </c>
      <c r="E1451" s="589">
        <v>0</v>
      </c>
      <c r="F1451" s="589">
        <v>0</v>
      </c>
      <c r="G1451" s="589">
        <v>0</v>
      </c>
      <c r="H1451" s="589">
        <v>1</v>
      </c>
      <c r="I1451" s="590">
        <v>0</v>
      </c>
    </row>
    <row r="1452" spans="1:9" x14ac:dyDescent="0.2">
      <c r="A1452" s="1129"/>
      <c r="B1452" s="587" t="s">
        <v>1753</v>
      </c>
      <c r="C1452" s="588">
        <v>2</v>
      </c>
      <c r="D1452" s="589">
        <v>0</v>
      </c>
      <c r="E1452" s="589">
        <v>0</v>
      </c>
      <c r="F1452" s="589">
        <v>0</v>
      </c>
      <c r="G1452" s="589">
        <v>0</v>
      </c>
      <c r="H1452" s="589">
        <v>2</v>
      </c>
      <c r="I1452" s="590">
        <v>0</v>
      </c>
    </row>
    <row r="1453" spans="1:9" x14ac:dyDescent="0.2">
      <c r="A1453" s="1129"/>
      <c r="B1453" s="587" t="s">
        <v>1754</v>
      </c>
      <c r="C1453" s="588">
        <v>1</v>
      </c>
      <c r="D1453" s="589">
        <v>0</v>
      </c>
      <c r="E1453" s="589">
        <v>0</v>
      </c>
      <c r="F1453" s="589">
        <v>0</v>
      </c>
      <c r="G1453" s="589">
        <v>0</v>
      </c>
      <c r="H1453" s="589">
        <v>1</v>
      </c>
      <c r="I1453" s="590">
        <v>0</v>
      </c>
    </row>
    <row r="1454" spans="1:9" x14ac:dyDescent="0.2">
      <c r="A1454" s="1129"/>
      <c r="B1454" s="587" t="s">
        <v>1756</v>
      </c>
      <c r="C1454" s="588">
        <v>1</v>
      </c>
      <c r="D1454" s="589">
        <v>0</v>
      </c>
      <c r="E1454" s="589">
        <v>0</v>
      </c>
      <c r="F1454" s="589">
        <v>0</v>
      </c>
      <c r="G1454" s="589">
        <v>0</v>
      </c>
      <c r="H1454" s="589">
        <v>1</v>
      </c>
      <c r="I1454" s="590">
        <v>0</v>
      </c>
    </row>
    <row r="1455" spans="1:9" x14ac:dyDescent="0.2">
      <c r="A1455" s="1129"/>
      <c r="B1455" s="587" t="s">
        <v>1757</v>
      </c>
      <c r="C1455" s="588">
        <v>4</v>
      </c>
      <c r="D1455" s="589">
        <v>0</v>
      </c>
      <c r="E1455" s="589">
        <v>0</v>
      </c>
      <c r="F1455" s="589">
        <v>1</v>
      </c>
      <c r="G1455" s="589">
        <v>0</v>
      </c>
      <c r="H1455" s="589">
        <v>3</v>
      </c>
      <c r="I1455" s="590">
        <v>0</v>
      </c>
    </row>
    <row r="1456" spans="1:9" x14ac:dyDescent="0.2">
      <c r="A1456" s="1129"/>
      <c r="B1456" s="587" t="s">
        <v>1758</v>
      </c>
      <c r="C1456" s="588">
        <v>1</v>
      </c>
      <c r="D1456" s="589">
        <v>0</v>
      </c>
      <c r="E1456" s="589">
        <v>0</v>
      </c>
      <c r="F1456" s="589">
        <v>0</v>
      </c>
      <c r="G1456" s="589">
        <v>0</v>
      </c>
      <c r="H1456" s="589">
        <v>1</v>
      </c>
      <c r="I1456" s="590">
        <v>0</v>
      </c>
    </row>
    <row r="1457" spans="1:9" x14ac:dyDescent="0.2">
      <c r="A1457" s="1129"/>
      <c r="B1457" s="587" t="s">
        <v>1759</v>
      </c>
      <c r="C1457" s="588">
        <v>5</v>
      </c>
      <c r="D1457" s="589">
        <v>0</v>
      </c>
      <c r="E1457" s="589">
        <v>0</v>
      </c>
      <c r="F1457" s="589">
        <v>0</v>
      </c>
      <c r="G1457" s="589">
        <v>0</v>
      </c>
      <c r="H1457" s="589">
        <v>5</v>
      </c>
      <c r="I1457" s="590">
        <v>0</v>
      </c>
    </row>
    <row r="1458" spans="1:9" x14ac:dyDescent="0.2">
      <c r="A1458" s="1129"/>
      <c r="B1458" s="587" t="s">
        <v>1762</v>
      </c>
      <c r="C1458" s="588">
        <v>6</v>
      </c>
      <c r="D1458" s="589">
        <v>0</v>
      </c>
      <c r="E1458" s="589">
        <v>0</v>
      </c>
      <c r="F1458" s="589">
        <v>0</v>
      </c>
      <c r="G1458" s="589">
        <v>0</v>
      </c>
      <c r="H1458" s="589">
        <v>6</v>
      </c>
      <c r="I1458" s="590">
        <v>0</v>
      </c>
    </row>
    <row r="1459" spans="1:9" x14ac:dyDescent="0.2">
      <c r="A1459" s="1129"/>
      <c r="B1459" s="587" t="s">
        <v>1764</v>
      </c>
      <c r="C1459" s="588">
        <v>6</v>
      </c>
      <c r="D1459" s="589">
        <v>0</v>
      </c>
      <c r="E1459" s="589">
        <v>0</v>
      </c>
      <c r="F1459" s="589">
        <v>0</v>
      </c>
      <c r="G1459" s="589">
        <v>0</v>
      </c>
      <c r="H1459" s="589">
        <v>6</v>
      </c>
      <c r="I1459" s="590">
        <v>0</v>
      </c>
    </row>
    <row r="1460" spans="1:9" x14ac:dyDescent="0.2">
      <c r="A1460" s="1129"/>
      <c r="B1460" s="587" t="s">
        <v>1765</v>
      </c>
      <c r="C1460" s="588">
        <v>2</v>
      </c>
      <c r="D1460" s="589">
        <v>0</v>
      </c>
      <c r="E1460" s="589">
        <v>0</v>
      </c>
      <c r="F1460" s="589">
        <v>0</v>
      </c>
      <c r="G1460" s="589">
        <v>0</v>
      </c>
      <c r="H1460" s="589">
        <v>2</v>
      </c>
      <c r="I1460" s="590">
        <v>0</v>
      </c>
    </row>
    <row r="1461" spans="1:9" x14ac:dyDescent="0.2">
      <c r="A1461" s="1129"/>
      <c r="B1461" s="587" t="s">
        <v>1766</v>
      </c>
      <c r="C1461" s="588">
        <v>7</v>
      </c>
      <c r="D1461" s="589">
        <v>0</v>
      </c>
      <c r="E1461" s="589">
        <v>0</v>
      </c>
      <c r="F1461" s="589">
        <v>0</v>
      </c>
      <c r="G1461" s="589">
        <v>0</v>
      </c>
      <c r="H1461" s="589">
        <v>7</v>
      </c>
      <c r="I1461" s="590">
        <v>0</v>
      </c>
    </row>
    <row r="1462" spans="1:9" x14ac:dyDescent="0.2">
      <c r="A1462" s="1129"/>
      <c r="B1462" s="587" t="s">
        <v>1767</v>
      </c>
      <c r="C1462" s="588">
        <v>10</v>
      </c>
      <c r="D1462" s="589">
        <v>0</v>
      </c>
      <c r="E1462" s="589">
        <v>0</v>
      </c>
      <c r="F1462" s="589">
        <v>4</v>
      </c>
      <c r="G1462" s="589">
        <v>0</v>
      </c>
      <c r="H1462" s="589">
        <v>6</v>
      </c>
      <c r="I1462" s="590">
        <v>0</v>
      </c>
    </row>
    <row r="1463" spans="1:9" x14ac:dyDescent="0.2">
      <c r="A1463" s="1129"/>
      <c r="B1463" s="587" t="s">
        <v>1768</v>
      </c>
      <c r="C1463" s="588">
        <v>20</v>
      </c>
      <c r="D1463" s="589">
        <v>0</v>
      </c>
      <c r="E1463" s="589">
        <v>0</v>
      </c>
      <c r="F1463" s="589">
        <v>0</v>
      </c>
      <c r="G1463" s="589">
        <v>0</v>
      </c>
      <c r="H1463" s="589">
        <v>20</v>
      </c>
      <c r="I1463" s="590">
        <v>0</v>
      </c>
    </row>
    <row r="1464" spans="1:9" x14ac:dyDescent="0.2">
      <c r="A1464" s="1129"/>
      <c r="B1464" s="587" t="s">
        <v>1769</v>
      </c>
      <c r="C1464" s="588">
        <v>27</v>
      </c>
      <c r="D1464" s="589">
        <v>1</v>
      </c>
      <c r="E1464" s="589">
        <v>0</v>
      </c>
      <c r="F1464" s="589">
        <v>0</v>
      </c>
      <c r="G1464" s="589">
        <v>0</v>
      </c>
      <c r="H1464" s="589">
        <v>24</v>
      </c>
      <c r="I1464" s="590">
        <v>2</v>
      </c>
    </row>
    <row r="1465" spans="1:9" x14ac:dyDescent="0.2">
      <c r="A1465" s="1129"/>
      <c r="B1465" s="587" t="s">
        <v>1770</v>
      </c>
      <c r="C1465" s="588">
        <v>100</v>
      </c>
      <c r="D1465" s="589">
        <v>0</v>
      </c>
      <c r="E1465" s="589">
        <v>0</v>
      </c>
      <c r="F1465" s="589">
        <v>3</v>
      </c>
      <c r="G1465" s="589">
        <v>0</v>
      </c>
      <c r="H1465" s="589">
        <v>95</v>
      </c>
      <c r="I1465" s="590">
        <v>2</v>
      </c>
    </row>
    <row r="1466" spans="1:9" x14ac:dyDescent="0.2">
      <c r="A1466" s="1129"/>
      <c r="B1466" s="587" t="s">
        <v>1771</v>
      </c>
      <c r="C1466" s="588">
        <v>2</v>
      </c>
      <c r="D1466" s="589">
        <v>0</v>
      </c>
      <c r="E1466" s="589">
        <v>0</v>
      </c>
      <c r="F1466" s="589">
        <v>0</v>
      </c>
      <c r="G1466" s="589">
        <v>0</v>
      </c>
      <c r="H1466" s="589">
        <v>2</v>
      </c>
      <c r="I1466" s="590">
        <v>0</v>
      </c>
    </row>
    <row r="1467" spans="1:9" x14ac:dyDescent="0.2">
      <c r="A1467" s="1129"/>
      <c r="B1467" s="587" t="s">
        <v>1772</v>
      </c>
      <c r="C1467" s="588">
        <v>7</v>
      </c>
      <c r="D1467" s="589">
        <v>0</v>
      </c>
      <c r="E1467" s="589">
        <v>0</v>
      </c>
      <c r="F1467" s="589">
        <v>0</v>
      </c>
      <c r="G1467" s="589">
        <v>0</v>
      </c>
      <c r="H1467" s="589">
        <v>7</v>
      </c>
      <c r="I1467" s="590">
        <v>0</v>
      </c>
    </row>
    <row r="1468" spans="1:9" x14ac:dyDescent="0.2">
      <c r="A1468" s="1129"/>
      <c r="B1468" s="587" t="s">
        <v>1773</v>
      </c>
      <c r="C1468" s="588">
        <v>1</v>
      </c>
      <c r="D1468" s="589">
        <v>0</v>
      </c>
      <c r="E1468" s="589">
        <v>0</v>
      </c>
      <c r="F1468" s="589">
        <v>0</v>
      </c>
      <c r="G1468" s="589">
        <v>0</v>
      </c>
      <c r="H1468" s="589">
        <v>1</v>
      </c>
      <c r="I1468" s="590">
        <v>0</v>
      </c>
    </row>
    <row r="1469" spans="1:9" x14ac:dyDescent="0.2">
      <c r="A1469" s="1129"/>
      <c r="B1469" s="587" t="s">
        <v>1774</v>
      </c>
      <c r="C1469" s="588">
        <v>6</v>
      </c>
      <c r="D1469" s="589">
        <v>0</v>
      </c>
      <c r="E1469" s="589">
        <v>0</v>
      </c>
      <c r="F1469" s="589">
        <v>0</v>
      </c>
      <c r="G1469" s="589">
        <v>0</v>
      </c>
      <c r="H1469" s="589">
        <v>6</v>
      </c>
      <c r="I1469" s="590">
        <v>0</v>
      </c>
    </row>
    <row r="1470" spans="1:9" x14ac:dyDescent="0.2">
      <c r="A1470" s="1129"/>
      <c r="B1470" s="587" t="s">
        <v>1776</v>
      </c>
      <c r="C1470" s="588">
        <v>3</v>
      </c>
      <c r="D1470" s="589">
        <v>0</v>
      </c>
      <c r="E1470" s="589">
        <v>0</v>
      </c>
      <c r="F1470" s="589">
        <v>0</v>
      </c>
      <c r="G1470" s="589">
        <v>0</v>
      </c>
      <c r="H1470" s="589">
        <v>3</v>
      </c>
      <c r="I1470" s="590">
        <v>0</v>
      </c>
    </row>
    <row r="1471" spans="1:9" x14ac:dyDescent="0.2">
      <c r="A1471" s="1129"/>
      <c r="B1471" s="587" t="s">
        <v>1777</v>
      </c>
      <c r="C1471" s="588">
        <v>1</v>
      </c>
      <c r="D1471" s="589">
        <v>0</v>
      </c>
      <c r="E1471" s="589">
        <v>0</v>
      </c>
      <c r="F1471" s="589">
        <v>0</v>
      </c>
      <c r="G1471" s="589">
        <v>0</v>
      </c>
      <c r="H1471" s="589">
        <v>1</v>
      </c>
      <c r="I1471" s="590">
        <v>0</v>
      </c>
    </row>
    <row r="1472" spans="1:9" x14ac:dyDescent="0.2">
      <c r="A1472" s="1129"/>
      <c r="B1472" s="587" t="s">
        <v>1780</v>
      </c>
      <c r="C1472" s="588">
        <v>82</v>
      </c>
      <c r="D1472" s="589">
        <v>0</v>
      </c>
      <c r="E1472" s="589">
        <v>0</v>
      </c>
      <c r="F1472" s="589">
        <v>0</v>
      </c>
      <c r="G1472" s="589">
        <v>0</v>
      </c>
      <c r="H1472" s="589">
        <v>81</v>
      </c>
      <c r="I1472" s="590">
        <v>1</v>
      </c>
    </row>
    <row r="1473" spans="1:9" x14ac:dyDescent="0.2">
      <c r="A1473" s="1129"/>
      <c r="B1473" s="587" t="s">
        <v>1781</v>
      </c>
      <c r="C1473" s="588">
        <v>3</v>
      </c>
      <c r="D1473" s="589">
        <v>0</v>
      </c>
      <c r="E1473" s="589">
        <v>0</v>
      </c>
      <c r="F1473" s="589">
        <v>0</v>
      </c>
      <c r="G1473" s="589">
        <v>0</v>
      </c>
      <c r="H1473" s="589">
        <v>3</v>
      </c>
      <c r="I1473" s="590">
        <v>0</v>
      </c>
    </row>
    <row r="1474" spans="1:9" x14ac:dyDescent="0.2">
      <c r="A1474" s="1129"/>
      <c r="B1474" s="587" t="s">
        <v>1782</v>
      </c>
      <c r="C1474" s="588">
        <v>6</v>
      </c>
      <c r="D1474" s="589">
        <v>0</v>
      </c>
      <c r="E1474" s="589">
        <v>0</v>
      </c>
      <c r="F1474" s="589">
        <v>0</v>
      </c>
      <c r="G1474" s="589">
        <v>0</v>
      </c>
      <c r="H1474" s="589">
        <v>6</v>
      </c>
      <c r="I1474" s="590">
        <v>0</v>
      </c>
    </row>
    <row r="1475" spans="1:9" x14ac:dyDescent="0.2">
      <c r="A1475" s="1129"/>
      <c r="B1475" s="587" t="s">
        <v>1783</v>
      </c>
      <c r="C1475" s="588">
        <v>16</v>
      </c>
      <c r="D1475" s="589">
        <v>0</v>
      </c>
      <c r="E1475" s="589">
        <v>0</v>
      </c>
      <c r="F1475" s="589">
        <v>1</v>
      </c>
      <c r="G1475" s="589">
        <v>0</v>
      </c>
      <c r="H1475" s="589">
        <v>15</v>
      </c>
      <c r="I1475" s="590">
        <v>0</v>
      </c>
    </row>
    <row r="1476" spans="1:9" x14ac:dyDescent="0.2">
      <c r="A1476" s="1129"/>
      <c r="B1476" s="587" t="s">
        <v>1784</v>
      </c>
      <c r="C1476" s="588">
        <v>1</v>
      </c>
      <c r="D1476" s="589">
        <v>0</v>
      </c>
      <c r="E1476" s="589">
        <v>0</v>
      </c>
      <c r="F1476" s="589">
        <v>0</v>
      </c>
      <c r="G1476" s="589">
        <v>0</v>
      </c>
      <c r="H1476" s="589">
        <v>1</v>
      </c>
      <c r="I1476" s="590">
        <v>0</v>
      </c>
    </row>
    <row r="1477" spans="1:9" x14ac:dyDescent="0.2">
      <c r="A1477" s="1129"/>
      <c r="B1477" s="587" t="s">
        <v>2531</v>
      </c>
      <c r="C1477" s="588">
        <v>2</v>
      </c>
      <c r="D1477" s="589">
        <v>0</v>
      </c>
      <c r="E1477" s="589">
        <v>0</v>
      </c>
      <c r="F1477" s="589">
        <v>0</v>
      </c>
      <c r="G1477" s="589">
        <v>0</v>
      </c>
      <c r="H1477" s="589">
        <v>2</v>
      </c>
      <c r="I1477" s="590">
        <v>0</v>
      </c>
    </row>
    <row r="1478" spans="1:9" x14ac:dyDescent="0.2">
      <c r="A1478" s="1129"/>
      <c r="B1478" s="587" t="s">
        <v>1785</v>
      </c>
      <c r="C1478" s="588">
        <v>12</v>
      </c>
      <c r="D1478" s="589">
        <v>0</v>
      </c>
      <c r="E1478" s="589">
        <v>0</v>
      </c>
      <c r="F1478" s="589">
        <v>0</v>
      </c>
      <c r="G1478" s="589">
        <v>0</v>
      </c>
      <c r="H1478" s="589">
        <v>12</v>
      </c>
      <c r="I1478" s="590">
        <v>0</v>
      </c>
    </row>
    <row r="1479" spans="1:9" x14ac:dyDescent="0.2">
      <c r="A1479" s="1129"/>
      <c r="B1479" s="587" t="s">
        <v>3220</v>
      </c>
      <c r="C1479" s="588">
        <v>2</v>
      </c>
      <c r="D1479" s="589">
        <v>0</v>
      </c>
      <c r="E1479" s="589">
        <v>0</v>
      </c>
      <c r="F1479" s="589">
        <v>0</v>
      </c>
      <c r="G1479" s="589">
        <v>0</v>
      </c>
      <c r="H1479" s="589">
        <v>2</v>
      </c>
      <c r="I1479" s="590">
        <v>0</v>
      </c>
    </row>
    <row r="1480" spans="1:9" x14ac:dyDescent="0.2">
      <c r="A1480" s="1129"/>
      <c r="B1480" s="587" t="s">
        <v>2533</v>
      </c>
      <c r="C1480" s="588">
        <v>1</v>
      </c>
      <c r="D1480" s="589">
        <v>0</v>
      </c>
      <c r="E1480" s="589">
        <v>0</v>
      </c>
      <c r="F1480" s="589">
        <v>0</v>
      </c>
      <c r="G1480" s="589">
        <v>0</v>
      </c>
      <c r="H1480" s="589">
        <v>1</v>
      </c>
      <c r="I1480" s="590">
        <v>0</v>
      </c>
    </row>
    <row r="1481" spans="1:9" x14ac:dyDescent="0.2">
      <c r="A1481" s="1129"/>
      <c r="B1481" s="587" t="s">
        <v>1789</v>
      </c>
      <c r="C1481" s="588">
        <v>4</v>
      </c>
      <c r="D1481" s="589">
        <v>0</v>
      </c>
      <c r="E1481" s="589">
        <v>0</v>
      </c>
      <c r="F1481" s="589">
        <v>0</v>
      </c>
      <c r="G1481" s="589">
        <v>0</v>
      </c>
      <c r="H1481" s="589">
        <v>4</v>
      </c>
      <c r="I1481" s="590">
        <v>0</v>
      </c>
    </row>
    <row r="1482" spans="1:9" x14ac:dyDescent="0.2">
      <c r="A1482" s="1129"/>
      <c r="B1482" s="587" t="s">
        <v>1791</v>
      </c>
      <c r="C1482" s="588">
        <v>1</v>
      </c>
      <c r="D1482" s="589">
        <v>0</v>
      </c>
      <c r="E1482" s="589">
        <v>0</v>
      </c>
      <c r="F1482" s="589">
        <v>0</v>
      </c>
      <c r="G1482" s="589">
        <v>0</v>
      </c>
      <c r="H1482" s="589">
        <v>0</v>
      </c>
      <c r="I1482" s="590">
        <v>1</v>
      </c>
    </row>
    <row r="1483" spans="1:9" x14ac:dyDescent="0.2">
      <c r="A1483" s="1129"/>
      <c r="B1483" s="587" t="s">
        <v>3221</v>
      </c>
      <c r="C1483" s="588">
        <v>1</v>
      </c>
      <c r="D1483" s="589">
        <v>0</v>
      </c>
      <c r="E1483" s="589">
        <v>0</v>
      </c>
      <c r="F1483" s="589">
        <v>0</v>
      </c>
      <c r="G1483" s="589">
        <v>0</v>
      </c>
      <c r="H1483" s="589">
        <v>1</v>
      </c>
      <c r="I1483" s="590">
        <v>0</v>
      </c>
    </row>
    <row r="1484" spans="1:9" x14ac:dyDescent="0.2">
      <c r="A1484" s="1129"/>
      <c r="B1484" s="587" t="s">
        <v>1792</v>
      </c>
      <c r="C1484" s="588">
        <v>1</v>
      </c>
      <c r="D1484" s="589">
        <v>0</v>
      </c>
      <c r="E1484" s="589">
        <v>0</v>
      </c>
      <c r="F1484" s="589">
        <v>0</v>
      </c>
      <c r="G1484" s="589">
        <v>0</v>
      </c>
      <c r="H1484" s="589">
        <v>1</v>
      </c>
      <c r="I1484" s="590">
        <v>0</v>
      </c>
    </row>
    <row r="1485" spans="1:9" x14ac:dyDescent="0.2">
      <c r="A1485" s="1129"/>
      <c r="B1485" s="587" t="s">
        <v>1793</v>
      </c>
      <c r="C1485" s="588">
        <v>2</v>
      </c>
      <c r="D1485" s="589">
        <v>0</v>
      </c>
      <c r="E1485" s="589">
        <v>0</v>
      </c>
      <c r="F1485" s="589">
        <v>0</v>
      </c>
      <c r="G1485" s="589">
        <v>0</v>
      </c>
      <c r="H1485" s="589">
        <v>2</v>
      </c>
      <c r="I1485" s="590">
        <v>0</v>
      </c>
    </row>
    <row r="1486" spans="1:9" x14ac:dyDescent="0.2">
      <c r="A1486" s="1129"/>
      <c r="B1486" s="587" t="s">
        <v>1794</v>
      </c>
      <c r="C1486" s="588">
        <v>1</v>
      </c>
      <c r="D1486" s="589">
        <v>0</v>
      </c>
      <c r="E1486" s="589">
        <v>0</v>
      </c>
      <c r="F1486" s="589">
        <v>0</v>
      </c>
      <c r="G1486" s="589">
        <v>0</v>
      </c>
      <c r="H1486" s="589">
        <v>1</v>
      </c>
      <c r="I1486" s="590">
        <v>0</v>
      </c>
    </row>
    <row r="1487" spans="1:9" x14ac:dyDescent="0.2">
      <c r="A1487" s="1129"/>
      <c r="B1487" s="587" t="s">
        <v>3222</v>
      </c>
      <c r="C1487" s="588">
        <v>1</v>
      </c>
      <c r="D1487" s="589">
        <v>0</v>
      </c>
      <c r="E1487" s="589">
        <v>0</v>
      </c>
      <c r="F1487" s="589">
        <v>0</v>
      </c>
      <c r="G1487" s="589">
        <v>0</v>
      </c>
      <c r="H1487" s="589">
        <v>1</v>
      </c>
      <c r="I1487" s="590">
        <v>0</v>
      </c>
    </row>
    <row r="1488" spans="1:9" x14ac:dyDescent="0.2">
      <c r="A1488" s="1129"/>
      <c r="B1488" s="587" t="s">
        <v>3478</v>
      </c>
      <c r="C1488" s="588">
        <v>1</v>
      </c>
      <c r="D1488" s="589">
        <v>0</v>
      </c>
      <c r="E1488" s="589">
        <v>0</v>
      </c>
      <c r="F1488" s="589">
        <v>0</v>
      </c>
      <c r="G1488" s="589">
        <v>0</v>
      </c>
      <c r="H1488" s="589">
        <v>1</v>
      </c>
      <c r="I1488" s="590">
        <v>0</v>
      </c>
    </row>
    <row r="1489" spans="1:9" x14ac:dyDescent="0.2">
      <c r="A1489" s="1129"/>
      <c r="B1489" s="587" t="s">
        <v>1795</v>
      </c>
      <c r="C1489" s="588">
        <v>1</v>
      </c>
      <c r="D1489" s="589">
        <v>0</v>
      </c>
      <c r="E1489" s="589">
        <v>0</v>
      </c>
      <c r="F1489" s="589">
        <v>0</v>
      </c>
      <c r="G1489" s="589">
        <v>0</v>
      </c>
      <c r="H1489" s="589">
        <v>1</v>
      </c>
      <c r="I1489" s="590">
        <v>0</v>
      </c>
    </row>
    <row r="1490" spans="1:9" x14ac:dyDescent="0.2">
      <c r="A1490" s="1129"/>
      <c r="B1490" s="587" t="s">
        <v>1796</v>
      </c>
      <c r="C1490" s="588">
        <v>1</v>
      </c>
      <c r="D1490" s="589">
        <v>0</v>
      </c>
      <c r="E1490" s="589">
        <v>0</v>
      </c>
      <c r="F1490" s="589">
        <v>0</v>
      </c>
      <c r="G1490" s="589">
        <v>0</v>
      </c>
      <c r="H1490" s="589">
        <v>1</v>
      </c>
      <c r="I1490" s="590">
        <v>0</v>
      </c>
    </row>
    <row r="1491" spans="1:9" x14ac:dyDescent="0.2">
      <c r="A1491" s="1129"/>
      <c r="B1491" s="587" t="s">
        <v>1798</v>
      </c>
      <c r="C1491" s="588">
        <v>1</v>
      </c>
      <c r="D1491" s="589">
        <v>0</v>
      </c>
      <c r="E1491" s="589">
        <v>0</v>
      </c>
      <c r="F1491" s="589">
        <v>0</v>
      </c>
      <c r="G1491" s="589">
        <v>0</v>
      </c>
      <c r="H1491" s="589">
        <v>1</v>
      </c>
      <c r="I1491" s="590">
        <v>0</v>
      </c>
    </row>
    <row r="1492" spans="1:9" x14ac:dyDescent="0.2">
      <c r="A1492" s="1129"/>
      <c r="B1492" s="587" t="s">
        <v>1802</v>
      </c>
      <c r="C1492" s="588">
        <v>7</v>
      </c>
      <c r="D1492" s="589">
        <v>0</v>
      </c>
      <c r="E1492" s="589">
        <v>0</v>
      </c>
      <c r="F1492" s="589">
        <v>0</v>
      </c>
      <c r="G1492" s="589">
        <v>0</v>
      </c>
      <c r="H1492" s="589">
        <v>6</v>
      </c>
      <c r="I1492" s="590">
        <v>1</v>
      </c>
    </row>
    <row r="1493" spans="1:9" x14ac:dyDescent="0.2">
      <c r="A1493" s="1129"/>
      <c r="B1493" s="587" t="s">
        <v>1804</v>
      </c>
      <c r="C1493" s="588">
        <v>6</v>
      </c>
      <c r="D1493" s="589">
        <v>0</v>
      </c>
      <c r="E1493" s="589">
        <v>0</v>
      </c>
      <c r="F1493" s="589">
        <v>0</v>
      </c>
      <c r="G1493" s="589">
        <v>0</v>
      </c>
      <c r="H1493" s="589">
        <v>6</v>
      </c>
      <c r="I1493" s="590">
        <v>0</v>
      </c>
    </row>
    <row r="1494" spans="1:9" x14ac:dyDescent="0.2">
      <c r="A1494" s="1129"/>
      <c r="B1494" s="587" t="s">
        <v>1807</v>
      </c>
      <c r="C1494" s="588">
        <v>2</v>
      </c>
      <c r="D1494" s="589">
        <v>0</v>
      </c>
      <c r="E1494" s="589">
        <v>0</v>
      </c>
      <c r="F1494" s="589">
        <v>0</v>
      </c>
      <c r="G1494" s="589">
        <v>0</v>
      </c>
      <c r="H1494" s="589">
        <v>1</v>
      </c>
      <c r="I1494" s="590">
        <v>1</v>
      </c>
    </row>
    <row r="1495" spans="1:9" x14ac:dyDescent="0.2">
      <c r="A1495" s="1129"/>
      <c r="B1495" s="587" t="s">
        <v>1808</v>
      </c>
      <c r="C1495" s="588">
        <v>2</v>
      </c>
      <c r="D1495" s="589">
        <v>0</v>
      </c>
      <c r="E1495" s="589">
        <v>0</v>
      </c>
      <c r="F1495" s="589">
        <v>0</v>
      </c>
      <c r="G1495" s="589">
        <v>0</v>
      </c>
      <c r="H1495" s="589">
        <v>2</v>
      </c>
      <c r="I1495" s="590">
        <v>0</v>
      </c>
    </row>
    <row r="1496" spans="1:9" x14ac:dyDescent="0.2">
      <c r="A1496" s="1129"/>
      <c r="B1496" s="587" t="s">
        <v>1810</v>
      </c>
      <c r="C1496" s="588">
        <v>4</v>
      </c>
      <c r="D1496" s="589">
        <v>0</v>
      </c>
      <c r="E1496" s="589">
        <v>0</v>
      </c>
      <c r="F1496" s="589">
        <v>0</v>
      </c>
      <c r="G1496" s="589">
        <v>0</v>
      </c>
      <c r="H1496" s="589">
        <v>4</v>
      </c>
      <c r="I1496" s="590">
        <v>0</v>
      </c>
    </row>
    <row r="1497" spans="1:9" x14ac:dyDescent="0.2">
      <c r="A1497" s="1129"/>
      <c r="B1497" s="587" t="s">
        <v>1812</v>
      </c>
      <c r="C1497" s="588">
        <v>5</v>
      </c>
      <c r="D1497" s="589">
        <v>0</v>
      </c>
      <c r="E1497" s="589">
        <v>0</v>
      </c>
      <c r="F1497" s="589">
        <v>0</v>
      </c>
      <c r="G1497" s="589">
        <v>0</v>
      </c>
      <c r="H1497" s="589">
        <v>5</v>
      </c>
      <c r="I1497" s="590">
        <v>0</v>
      </c>
    </row>
    <row r="1498" spans="1:9" x14ac:dyDescent="0.2">
      <c r="A1498" s="1129"/>
      <c r="B1498" s="587" t="s">
        <v>1813</v>
      </c>
      <c r="C1498" s="588">
        <v>4</v>
      </c>
      <c r="D1498" s="589">
        <v>0</v>
      </c>
      <c r="E1498" s="589">
        <v>0</v>
      </c>
      <c r="F1498" s="589">
        <v>0</v>
      </c>
      <c r="G1498" s="589">
        <v>0</v>
      </c>
      <c r="H1498" s="589">
        <v>4</v>
      </c>
      <c r="I1498" s="590">
        <v>0</v>
      </c>
    </row>
    <row r="1499" spans="1:9" x14ac:dyDescent="0.2">
      <c r="A1499" s="1129"/>
      <c r="B1499" s="587" t="s">
        <v>1814</v>
      </c>
      <c r="C1499" s="588">
        <v>1166</v>
      </c>
      <c r="D1499" s="589">
        <v>11</v>
      </c>
      <c r="E1499" s="589">
        <v>0</v>
      </c>
      <c r="F1499" s="589">
        <v>20</v>
      </c>
      <c r="G1499" s="589">
        <v>1</v>
      </c>
      <c r="H1499" s="589">
        <v>1121</v>
      </c>
      <c r="I1499" s="590">
        <v>13</v>
      </c>
    </row>
    <row r="1500" spans="1:9" x14ac:dyDescent="0.2">
      <c r="A1500" s="1129"/>
      <c r="B1500" s="587" t="s">
        <v>1815</v>
      </c>
      <c r="C1500" s="588">
        <v>45</v>
      </c>
      <c r="D1500" s="589">
        <v>0</v>
      </c>
      <c r="E1500" s="589">
        <v>0</v>
      </c>
      <c r="F1500" s="589">
        <v>0</v>
      </c>
      <c r="G1500" s="589">
        <v>0</v>
      </c>
      <c r="H1500" s="589">
        <v>43</v>
      </c>
      <c r="I1500" s="590">
        <v>2</v>
      </c>
    </row>
    <row r="1501" spans="1:9" x14ac:dyDescent="0.2">
      <c r="A1501" s="1129"/>
      <c r="B1501" s="587" t="s">
        <v>1816</v>
      </c>
      <c r="C1501" s="588">
        <v>4</v>
      </c>
      <c r="D1501" s="589">
        <v>0</v>
      </c>
      <c r="E1501" s="589">
        <v>0</v>
      </c>
      <c r="F1501" s="589">
        <v>0</v>
      </c>
      <c r="G1501" s="589">
        <v>0</v>
      </c>
      <c r="H1501" s="589">
        <v>4</v>
      </c>
      <c r="I1501" s="590">
        <v>0</v>
      </c>
    </row>
    <row r="1502" spans="1:9" x14ac:dyDescent="0.2">
      <c r="A1502" s="1129"/>
      <c r="B1502" s="587" t="s">
        <v>1817</v>
      </c>
      <c r="C1502" s="588">
        <v>12</v>
      </c>
      <c r="D1502" s="589">
        <v>0</v>
      </c>
      <c r="E1502" s="589">
        <v>0</v>
      </c>
      <c r="F1502" s="589">
        <v>0</v>
      </c>
      <c r="G1502" s="589">
        <v>0</v>
      </c>
      <c r="H1502" s="589">
        <v>11</v>
      </c>
      <c r="I1502" s="590">
        <v>1</v>
      </c>
    </row>
    <row r="1503" spans="1:9" x14ac:dyDescent="0.2">
      <c r="A1503" s="1129"/>
      <c r="B1503" s="587" t="s">
        <v>1818</v>
      </c>
      <c r="C1503" s="588">
        <v>15</v>
      </c>
      <c r="D1503" s="589">
        <v>0</v>
      </c>
      <c r="E1503" s="589">
        <v>0</v>
      </c>
      <c r="F1503" s="589">
        <v>0</v>
      </c>
      <c r="G1503" s="589">
        <v>0</v>
      </c>
      <c r="H1503" s="589">
        <v>15</v>
      </c>
      <c r="I1503" s="590">
        <v>0</v>
      </c>
    </row>
    <row r="1504" spans="1:9" x14ac:dyDescent="0.2">
      <c r="A1504" s="1129"/>
      <c r="B1504" s="587" t="s">
        <v>1820</v>
      </c>
      <c r="C1504" s="588">
        <v>1</v>
      </c>
      <c r="D1504" s="589">
        <v>0</v>
      </c>
      <c r="E1504" s="589">
        <v>0</v>
      </c>
      <c r="F1504" s="589">
        <v>0</v>
      </c>
      <c r="G1504" s="589">
        <v>0</v>
      </c>
      <c r="H1504" s="589">
        <v>1</v>
      </c>
      <c r="I1504" s="590">
        <v>0</v>
      </c>
    </row>
    <row r="1505" spans="1:9" x14ac:dyDescent="0.2">
      <c r="A1505" s="1129"/>
      <c r="B1505" s="587" t="s">
        <v>2537</v>
      </c>
      <c r="C1505" s="588">
        <v>1</v>
      </c>
      <c r="D1505" s="589">
        <v>0</v>
      </c>
      <c r="E1505" s="589">
        <v>0</v>
      </c>
      <c r="F1505" s="589">
        <v>0</v>
      </c>
      <c r="G1505" s="589">
        <v>0</v>
      </c>
      <c r="H1505" s="589">
        <v>1</v>
      </c>
      <c r="I1505" s="590">
        <v>0</v>
      </c>
    </row>
    <row r="1506" spans="1:9" x14ac:dyDescent="0.2">
      <c r="A1506" s="1129"/>
      <c r="B1506" s="587" t="s">
        <v>3479</v>
      </c>
      <c r="C1506" s="588">
        <v>2</v>
      </c>
      <c r="D1506" s="589">
        <v>0</v>
      </c>
      <c r="E1506" s="589">
        <v>0</v>
      </c>
      <c r="F1506" s="589">
        <v>0</v>
      </c>
      <c r="G1506" s="589">
        <v>0</v>
      </c>
      <c r="H1506" s="589">
        <v>2</v>
      </c>
      <c r="I1506" s="590">
        <v>0</v>
      </c>
    </row>
    <row r="1507" spans="1:9" x14ac:dyDescent="0.2">
      <c r="A1507" s="1129"/>
      <c r="B1507" s="587" t="s">
        <v>1824</v>
      </c>
      <c r="C1507" s="588">
        <v>5</v>
      </c>
      <c r="D1507" s="589">
        <v>0</v>
      </c>
      <c r="E1507" s="589">
        <v>0</v>
      </c>
      <c r="F1507" s="589">
        <v>0</v>
      </c>
      <c r="G1507" s="589">
        <v>0</v>
      </c>
      <c r="H1507" s="589">
        <v>5</v>
      </c>
      <c r="I1507" s="590">
        <v>0</v>
      </c>
    </row>
    <row r="1508" spans="1:9" x14ac:dyDescent="0.2">
      <c r="A1508" s="1129"/>
      <c r="B1508" s="587" t="s">
        <v>3480</v>
      </c>
      <c r="C1508" s="588">
        <v>1</v>
      </c>
      <c r="D1508" s="589">
        <v>0</v>
      </c>
      <c r="E1508" s="589">
        <v>0</v>
      </c>
      <c r="F1508" s="589">
        <v>0</v>
      </c>
      <c r="G1508" s="589">
        <v>0</v>
      </c>
      <c r="H1508" s="589">
        <v>1</v>
      </c>
      <c r="I1508" s="590">
        <v>0</v>
      </c>
    </row>
    <row r="1509" spans="1:9" x14ac:dyDescent="0.2">
      <c r="A1509" s="1129"/>
      <c r="B1509" s="587" t="s">
        <v>3231</v>
      </c>
      <c r="C1509" s="588">
        <v>3</v>
      </c>
      <c r="D1509" s="589">
        <v>0</v>
      </c>
      <c r="E1509" s="589">
        <v>0</v>
      </c>
      <c r="F1509" s="589">
        <v>0</v>
      </c>
      <c r="G1509" s="589">
        <v>0</v>
      </c>
      <c r="H1509" s="589">
        <v>3</v>
      </c>
      <c r="I1509" s="590">
        <v>0</v>
      </c>
    </row>
    <row r="1510" spans="1:9" x14ac:dyDescent="0.2">
      <c r="A1510" s="1129"/>
      <c r="B1510" s="587" t="s">
        <v>3481</v>
      </c>
      <c r="C1510" s="588">
        <v>1</v>
      </c>
      <c r="D1510" s="589">
        <v>0</v>
      </c>
      <c r="E1510" s="589">
        <v>0</v>
      </c>
      <c r="F1510" s="589">
        <v>0</v>
      </c>
      <c r="G1510" s="589">
        <v>0</v>
      </c>
      <c r="H1510" s="589">
        <v>1</v>
      </c>
      <c r="I1510" s="590">
        <v>0</v>
      </c>
    </row>
    <row r="1511" spans="1:9" x14ac:dyDescent="0.2">
      <c r="A1511" s="1129"/>
      <c r="B1511" s="587" t="s">
        <v>3233</v>
      </c>
      <c r="C1511" s="588">
        <v>1</v>
      </c>
      <c r="D1511" s="589">
        <v>0</v>
      </c>
      <c r="E1511" s="589">
        <v>0</v>
      </c>
      <c r="F1511" s="589">
        <v>0</v>
      </c>
      <c r="G1511" s="589">
        <v>0</v>
      </c>
      <c r="H1511" s="589">
        <v>1</v>
      </c>
      <c r="I1511" s="590">
        <v>0</v>
      </c>
    </row>
    <row r="1512" spans="1:9" x14ac:dyDescent="0.2">
      <c r="A1512" s="1129"/>
      <c r="B1512" s="587" t="s">
        <v>1825</v>
      </c>
      <c r="C1512" s="588">
        <v>1</v>
      </c>
      <c r="D1512" s="589">
        <v>0</v>
      </c>
      <c r="E1512" s="589">
        <v>0</v>
      </c>
      <c r="F1512" s="589">
        <v>0</v>
      </c>
      <c r="G1512" s="589">
        <v>0</v>
      </c>
      <c r="H1512" s="589">
        <v>1</v>
      </c>
      <c r="I1512" s="590">
        <v>0</v>
      </c>
    </row>
    <row r="1513" spans="1:9" x14ac:dyDescent="0.2">
      <c r="A1513" s="1129"/>
      <c r="B1513" s="587" t="s">
        <v>1826</v>
      </c>
      <c r="C1513" s="588">
        <v>5</v>
      </c>
      <c r="D1513" s="589">
        <v>0</v>
      </c>
      <c r="E1513" s="589">
        <v>0</v>
      </c>
      <c r="F1513" s="589">
        <v>1</v>
      </c>
      <c r="G1513" s="589">
        <v>0</v>
      </c>
      <c r="H1513" s="589">
        <v>4</v>
      </c>
      <c r="I1513" s="590">
        <v>0</v>
      </c>
    </row>
    <row r="1514" spans="1:9" x14ac:dyDescent="0.2">
      <c r="A1514" s="1129"/>
      <c r="B1514" s="587" t="s">
        <v>1827</v>
      </c>
      <c r="C1514" s="588">
        <v>5</v>
      </c>
      <c r="D1514" s="589">
        <v>0</v>
      </c>
      <c r="E1514" s="589">
        <v>0</v>
      </c>
      <c r="F1514" s="589">
        <v>0</v>
      </c>
      <c r="G1514" s="589">
        <v>0</v>
      </c>
      <c r="H1514" s="589">
        <v>4</v>
      </c>
      <c r="I1514" s="590">
        <v>1</v>
      </c>
    </row>
    <row r="1515" spans="1:9" x14ac:dyDescent="0.2">
      <c r="A1515" s="1129"/>
      <c r="B1515" s="587" t="s">
        <v>1828</v>
      </c>
      <c r="C1515" s="588">
        <v>2</v>
      </c>
      <c r="D1515" s="589">
        <v>0</v>
      </c>
      <c r="E1515" s="589">
        <v>0</v>
      </c>
      <c r="F1515" s="589">
        <v>0</v>
      </c>
      <c r="G1515" s="589">
        <v>0</v>
      </c>
      <c r="H1515" s="589">
        <v>2</v>
      </c>
      <c r="I1515" s="590">
        <v>0</v>
      </c>
    </row>
    <row r="1516" spans="1:9" x14ac:dyDescent="0.2">
      <c r="A1516" s="1129"/>
      <c r="B1516" s="587" t="s">
        <v>1829</v>
      </c>
      <c r="C1516" s="588">
        <v>1</v>
      </c>
      <c r="D1516" s="589">
        <v>0</v>
      </c>
      <c r="E1516" s="589">
        <v>0</v>
      </c>
      <c r="F1516" s="589">
        <v>0</v>
      </c>
      <c r="G1516" s="589">
        <v>0</v>
      </c>
      <c r="H1516" s="589">
        <v>1</v>
      </c>
      <c r="I1516" s="590">
        <v>0</v>
      </c>
    </row>
    <row r="1517" spans="1:9" x14ac:dyDescent="0.2">
      <c r="A1517" s="1129"/>
      <c r="B1517" s="587" t="s">
        <v>3235</v>
      </c>
      <c r="C1517" s="588">
        <v>6</v>
      </c>
      <c r="D1517" s="589">
        <v>0</v>
      </c>
      <c r="E1517" s="589">
        <v>0</v>
      </c>
      <c r="F1517" s="589">
        <v>0</v>
      </c>
      <c r="G1517" s="589">
        <v>0</v>
      </c>
      <c r="H1517" s="589">
        <v>6</v>
      </c>
      <c r="I1517" s="590">
        <v>0</v>
      </c>
    </row>
    <row r="1518" spans="1:9" x14ac:dyDescent="0.2">
      <c r="A1518" s="1129"/>
      <c r="B1518" s="587" t="s">
        <v>1830</v>
      </c>
      <c r="C1518" s="588">
        <v>3</v>
      </c>
      <c r="D1518" s="589">
        <v>0</v>
      </c>
      <c r="E1518" s="589">
        <v>0</v>
      </c>
      <c r="F1518" s="589">
        <v>0</v>
      </c>
      <c r="G1518" s="589">
        <v>0</v>
      </c>
      <c r="H1518" s="589">
        <v>3</v>
      </c>
      <c r="I1518" s="590">
        <v>0</v>
      </c>
    </row>
    <row r="1519" spans="1:9" x14ac:dyDescent="0.2">
      <c r="A1519" s="1129"/>
      <c r="B1519" s="587" t="s">
        <v>1831</v>
      </c>
      <c r="C1519" s="588">
        <v>69</v>
      </c>
      <c r="D1519" s="589">
        <v>0</v>
      </c>
      <c r="E1519" s="589">
        <v>0</v>
      </c>
      <c r="F1519" s="589">
        <v>0</v>
      </c>
      <c r="G1519" s="589">
        <v>0</v>
      </c>
      <c r="H1519" s="589">
        <v>69</v>
      </c>
      <c r="I1519" s="590">
        <v>0</v>
      </c>
    </row>
    <row r="1520" spans="1:9" x14ac:dyDescent="0.2">
      <c r="A1520" s="1129"/>
      <c r="B1520" s="587" t="s">
        <v>3482</v>
      </c>
      <c r="C1520" s="588">
        <v>1</v>
      </c>
      <c r="D1520" s="589">
        <v>0</v>
      </c>
      <c r="E1520" s="589">
        <v>0</v>
      </c>
      <c r="F1520" s="589">
        <v>0</v>
      </c>
      <c r="G1520" s="589">
        <v>0</v>
      </c>
      <c r="H1520" s="589">
        <v>1</v>
      </c>
      <c r="I1520" s="590">
        <v>0</v>
      </c>
    </row>
    <row r="1521" spans="1:9" x14ac:dyDescent="0.2">
      <c r="A1521" s="1129"/>
      <c r="B1521" s="587" t="s">
        <v>3483</v>
      </c>
      <c r="C1521" s="588">
        <v>1</v>
      </c>
      <c r="D1521" s="589">
        <v>0</v>
      </c>
      <c r="E1521" s="589">
        <v>0</v>
      </c>
      <c r="F1521" s="589">
        <v>0</v>
      </c>
      <c r="G1521" s="589">
        <v>0</v>
      </c>
      <c r="H1521" s="589">
        <v>1</v>
      </c>
      <c r="I1521" s="590">
        <v>0</v>
      </c>
    </row>
    <row r="1522" spans="1:9" x14ac:dyDescent="0.2">
      <c r="A1522" s="1129"/>
      <c r="B1522" s="587" t="s">
        <v>1834</v>
      </c>
      <c r="C1522" s="588">
        <v>1</v>
      </c>
      <c r="D1522" s="589">
        <v>0</v>
      </c>
      <c r="E1522" s="589">
        <v>0</v>
      </c>
      <c r="F1522" s="589">
        <v>0</v>
      </c>
      <c r="G1522" s="589">
        <v>0</v>
      </c>
      <c r="H1522" s="589">
        <v>1</v>
      </c>
      <c r="I1522" s="590">
        <v>0</v>
      </c>
    </row>
    <row r="1523" spans="1:9" x14ac:dyDescent="0.2">
      <c r="A1523" s="1129"/>
      <c r="B1523" s="587" t="s">
        <v>3484</v>
      </c>
      <c r="C1523" s="588">
        <v>1</v>
      </c>
      <c r="D1523" s="589">
        <v>0</v>
      </c>
      <c r="E1523" s="589">
        <v>0</v>
      </c>
      <c r="F1523" s="589">
        <v>0</v>
      </c>
      <c r="G1523" s="589">
        <v>0</v>
      </c>
      <c r="H1523" s="589">
        <v>1</v>
      </c>
      <c r="I1523" s="590">
        <v>0</v>
      </c>
    </row>
    <row r="1524" spans="1:9" x14ac:dyDescent="0.2">
      <c r="A1524" s="1129"/>
      <c r="B1524" s="587" t="s">
        <v>3485</v>
      </c>
      <c r="C1524" s="588">
        <v>1</v>
      </c>
      <c r="D1524" s="589">
        <v>0</v>
      </c>
      <c r="E1524" s="589">
        <v>0</v>
      </c>
      <c r="F1524" s="589">
        <v>0</v>
      </c>
      <c r="G1524" s="589">
        <v>0</v>
      </c>
      <c r="H1524" s="589">
        <v>1</v>
      </c>
      <c r="I1524" s="590">
        <v>0</v>
      </c>
    </row>
    <row r="1525" spans="1:9" x14ac:dyDescent="0.2">
      <c r="A1525" s="1129"/>
      <c r="B1525" s="587" t="s">
        <v>3486</v>
      </c>
      <c r="C1525" s="588">
        <v>2</v>
      </c>
      <c r="D1525" s="589">
        <v>0</v>
      </c>
      <c r="E1525" s="589">
        <v>0</v>
      </c>
      <c r="F1525" s="589">
        <v>0</v>
      </c>
      <c r="G1525" s="589">
        <v>0</v>
      </c>
      <c r="H1525" s="589">
        <v>2</v>
      </c>
      <c r="I1525" s="590">
        <v>0</v>
      </c>
    </row>
    <row r="1526" spans="1:9" x14ac:dyDescent="0.2">
      <c r="A1526" s="1129"/>
      <c r="B1526" s="587" t="s">
        <v>1837</v>
      </c>
      <c r="C1526" s="588">
        <v>1</v>
      </c>
      <c r="D1526" s="589">
        <v>0</v>
      </c>
      <c r="E1526" s="589">
        <v>0</v>
      </c>
      <c r="F1526" s="589">
        <v>0</v>
      </c>
      <c r="G1526" s="589">
        <v>0</v>
      </c>
      <c r="H1526" s="589">
        <v>1</v>
      </c>
      <c r="I1526" s="590">
        <v>0</v>
      </c>
    </row>
    <row r="1527" spans="1:9" x14ac:dyDescent="0.2">
      <c r="A1527" s="1129"/>
      <c r="B1527" s="587" t="s">
        <v>3487</v>
      </c>
      <c r="C1527" s="588">
        <v>1</v>
      </c>
      <c r="D1527" s="589">
        <v>0</v>
      </c>
      <c r="E1527" s="589">
        <v>0</v>
      </c>
      <c r="F1527" s="589">
        <v>0</v>
      </c>
      <c r="G1527" s="589">
        <v>0</v>
      </c>
      <c r="H1527" s="589">
        <v>1</v>
      </c>
      <c r="I1527" s="590">
        <v>0</v>
      </c>
    </row>
    <row r="1528" spans="1:9" x14ac:dyDescent="0.2">
      <c r="A1528" s="1129"/>
      <c r="B1528" s="587" t="s">
        <v>1838</v>
      </c>
      <c r="C1528" s="588">
        <v>61</v>
      </c>
      <c r="D1528" s="589">
        <v>0</v>
      </c>
      <c r="E1528" s="589">
        <v>0</v>
      </c>
      <c r="F1528" s="589">
        <v>0</v>
      </c>
      <c r="G1528" s="589">
        <v>0</v>
      </c>
      <c r="H1528" s="589">
        <v>61</v>
      </c>
      <c r="I1528" s="590">
        <v>0</v>
      </c>
    </row>
    <row r="1529" spans="1:9" x14ac:dyDescent="0.2">
      <c r="A1529" s="1129"/>
      <c r="B1529" s="587" t="s">
        <v>1839</v>
      </c>
      <c r="C1529" s="588">
        <v>3</v>
      </c>
      <c r="D1529" s="589">
        <v>0</v>
      </c>
      <c r="E1529" s="589">
        <v>0</v>
      </c>
      <c r="F1529" s="589">
        <v>0</v>
      </c>
      <c r="G1529" s="589">
        <v>0</v>
      </c>
      <c r="H1529" s="589">
        <v>3</v>
      </c>
      <c r="I1529" s="590">
        <v>0</v>
      </c>
    </row>
    <row r="1530" spans="1:9" x14ac:dyDescent="0.2">
      <c r="A1530" s="1129"/>
      <c r="B1530" s="587" t="s">
        <v>1840</v>
      </c>
      <c r="C1530" s="588">
        <v>13</v>
      </c>
      <c r="D1530" s="589">
        <v>0</v>
      </c>
      <c r="E1530" s="589">
        <v>0</v>
      </c>
      <c r="F1530" s="589">
        <v>0</v>
      </c>
      <c r="G1530" s="589">
        <v>0</v>
      </c>
      <c r="H1530" s="589">
        <v>13</v>
      </c>
      <c r="I1530" s="590">
        <v>0</v>
      </c>
    </row>
    <row r="1531" spans="1:9" x14ac:dyDescent="0.2">
      <c r="A1531" s="1129"/>
      <c r="B1531" s="587" t="s">
        <v>2543</v>
      </c>
      <c r="C1531" s="588">
        <v>1</v>
      </c>
      <c r="D1531" s="589">
        <v>0</v>
      </c>
      <c r="E1531" s="589">
        <v>0</v>
      </c>
      <c r="F1531" s="589">
        <v>0</v>
      </c>
      <c r="G1531" s="589">
        <v>0</v>
      </c>
      <c r="H1531" s="589">
        <v>1</v>
      </c>
      <c r="I1531" s="590">
        <v>0</v>
      </c>
    </row>
    <row r="1532" spans="1:9" x14ac:dyDescent="0.2">
      <c r="A1532" s="1129"/>
      <c r="B1532" s="587" t="s">
        <v>1841</v>
      </c>
      <c r="C1532" s="588">
        <v>1</v>
      </c>
      <c r="D1532" s="589">
        <v>0</v>
      </c>
      <c r="E1532" s="589">
        <v>0</v>
      </c>
      <c r="F1532" s="589">
        <v>0</v>
      </c>
      <c r="G1532" s="589">
        <v>0</v>
      </c>
      <c r="H1532" s="589">
        <v>1</v>
      </c>
      <c r="I1532" s="590">
        <v>0</v>
      </c>
    </row>
    <row r="1533" spans="1:9" x14ac:dyDescent="0.2">
      <c r="A1533" s="1129"/>
      <c r="B1533" s="587" t="s">
        <v>1842</v>
      </c>
      <c r="C1533" s="588">
        <v>6</v>
      </c>
      <c r="D1533" s="589">
        <v>0</v>
      </c>
      <c r="E1533" s="589">
        <v>0</v>
      </c>
      <c r="F1533" s="589">
        <v>0</v>
      </c>
      <c r="G1533" s="589">
        <v>0</v>
      </c>
      <c r="H1533" s="589">
        <v>6</v>
      </c>
      <c r="I1533" s="590">
        <v>0</v>
      </c>
    </row>
    <row r="1534" spans="1:9" x14ac:dyDescent="0.2">
      <c r="A1534" s="1129"/>
      <c r="B1534" s="587" t="s">
        <v>3241</v>
      </c>
      <c r="C1534" s="588">
        <v>1</v>
      </c>
      <c r="D1534" s="589">
        <v>0</v>
      </c>
      <c r="E1534" s="589">
        <v>0</v>
      </c>
      <c r="F1534" s="589">
        <v>0</v>
      </c>
      <c r="G1534" s="589">
        <v>0</v>
      </c>
      <c r="H1534" s="589">
        <v>1</v>
      </c>
      <c r="I1534" s="590">
        <v>0</v>
      </c>
    </row>
    <row r="1535" spans="1:9" x14ac:dyDescent="0.2">
      <c r="A1535" s="1129"/>
      <c r="B1535" s="587" t="s">
        <v>1843</v>
      </c>
      <c r="C1535" s="588">
        <v>10</v>
      </c>
      <c r="D1535" s="589">
        <v>0</v>
      </c>
      <c r="E1535" s="589">
        <v>0</v>
      </c>
      <c r="F1535" s="589">
        <v>0</v>
      </c>
      <c r="G1535" s="589">
        <v>0</v>
      </c>
      <c r="H1535" s="589">
        <v>10</v>
      </c>
      <c r="I1535" s="590">
        <v>0</v>
      </c>
    </row>
    <row r="1536" spans="1:9" x14ac:dyDescent="0.2">
      <c r="A1536" s="1129"/>
      <c r="B1536" s="587" t="s">
        <v>2544</v>
      </c>
      <c r="C1536" s="588">
        <v>3</v>
      </c>
      <c r="D1536" s="589">
        <v>0</v>
      </c>
      <c r="E1536" s="589">
        <v>0</v>
      </c>
      <c r="F1536" s="589">
        <v>0</v>
      </c>
      <c r="G1536" s="589">
        <v>0</v>
      </c>
      <c r="H1536" s="589">
        <v>3</v>
      </c>
      <c r="I1536" s="590">
        <v>0</v>
      </c>
    </row>
    <row r="1537" spans="1:9" x14ac:dyDescent="0.2">
      <c r="A1537" s="1129"/>
      <c r="B1537" s="587" t="s">
        <v>1844</v>
      </c>
      <c r="C1537" s="588">
        <v>1</v>
      </c>
      <c r="D1537" s="589">
        <v>0</v>
      </c>
      <c r="E1537" s="589">
        <v>0</v>
      </c>
      <c r="F1537" s="589">
        <v>0</v>
      </c>
      <c r="G1537" s="589">
        <v>0</v>
      </c>
      <c r="H1537" s="589">
        <v>1</v>
      </c>
      <c r="I1537" s="590">
        <v>0</v>
      </c>
    </row>
    <row r="1538" spans="1:9" x14ac:dyDescent="0.2">
      <c r="A1538" s="1129"/>
      <c r="B1538" s="587" t="s">
        <v>1845</v>
      </c>
      <c r="C1538" s="588">
        <v>4</v>
      </c>
      <c r="D1538" s="589">
        <v>0</v>
      </c>
      <c r="E1538" s="589">
        <v>0</v>
      </c>
      <c r="F1538" s="589">
        <v>0</v>
      </c>
      <c r="G1538" s="589">
        <v>0</v>
      </c>
      <c r="H1538" s="589">
        <v>4</v>
      </c>
      <c r="I1538" s="590">
        <v>0</v>
      </c>
    </row>
    <row r="1539" spans="1:9" x14ac:dyDescent="0.2">
      <c r="A1539" s="1129"/>
      <c r="B1539" s="587" t="s">
        <v>3488</v>
      </c>
      <c r="C1539" s="588">
        <v>1</v>
      </c>
      <c r="D1539" s="589">
        <v>0</v>
      </c>
      <c r="E1539" s="589">
        <v>0</v>
      </c>
      <c r="F1539" s="589">
        <v>0</v>
      </c>
      <c r="G1539" s="589">
        <v>0</v>
      </c>
      <c r="H1539" s="589">
        <v>1</v>
      </c>
      <c r="I1539" s="590">
        <v>0</v>
      </c>
    </row>
    <row r="1540" spans="1:9" x14ac:dyDescent="0.2">
      <c r="A1540" s="1129"/>
      <c r="B1540" s="587" t="s">
        <v>1848</v>
      </c>
      <c r="C1540" s="588">
        <v>2</v>
      </c>
      <c r="D1540" s="589">
        <v>0</v>
      </c>
      <c r="E1540" s="589">
        <v>0</v>
      </c>
      <c r="F1540" s="589">
        <v>0</v>
      </c>
      <c r="G1540" s="589">
        <v>0</v>
      </c>
      <c r="H1540" s="589">
        <v>2</v>
      </c>
      <c r="I1540" s="590">
        <v>0</v>
      </c>
    </row>
    <row r="1541" spans="1:9" x14ac:dyDescent="0.2">
      <c r="A1541" s="1129"/>
      <c r="B1541" s="587" t="s">
        <v>1849</v>
      </c>
      <c r="C1541" s="588">
        <v>1</v>
      </c>
      <c r="D1541" s="589">
        <v>0</v>
      </c>
      <c r="E1541" s="589">
        <v>0</v>
      </c>
      <c r="F1541" s="589">
        <v>0</v>
      </c>
      <c r="G1541" s="589">
        <v>0</v>
      </c>
      <c r="H1541" s="589">
        <v>1</v>
      </c>
      <c r="I1541" s="590">
        <v>0</v>
      </c>
    </row>
    <row r="1542" spans="1:9" x14ac:dyDescent="0.2">
      <c r="A1542" s="1129"/>
      <c r="B1542" s="587" t="s">
        <v>1850</v>
      </c>
      <c r="C1542" s="588">
        <v>2</v>
      </c>
      <c r="D1542" s="589">
        <v>0</v>
      </c>
      <c r="E1542" s="589">
        <v>0</v>
      </c>
      <c r="F1542" s="589">
        <v>0</v>
      </c>
      <c r="G1542" s="589">
        <v>0</v>
      </c>
      <c r="H1542" s="589">
        <v>2</v>
      </c>
      <c r="I1542" s="590">
        <v>0</v>
      </c>
    </row>
    <row r="1543" spans="1:9" x14ac:dyDescent="0.2">
      <c r="A1543" s="1129"/>
      <c r="B1543" s="587" t="s">
        <v>1851</v>
      </c>
      <c r="C1543" s="588">
        <v>1</v>
      </c>
      <c r="D1543" s="589">
        <v>0</v>
      </c>
      <c r="E1543" s="589">
        <v>0</v>
      </c>
      <c r="F1543" s="589">
        <v>0</v>
      </c>
      <c r="G1543" s="589">
        <v>0</v>
      </c>
      <c r="H1543" s="589">
        <v>1</v>
      </c>
      <c r="I1543" s="590">
        <v>0</v>
      </c>
    </row>
    <row r="1544" spans="1:9" x14ac:dyDescent="0.2">
      <c r="A1544" s="1129"/>
      <c r="B1544" s="587" t="s">
        <v>1852</v>
      </c>
      <c r="C1544" s="588">
        <v>2</v>
      </c>
      <c r="D1544" s="589">
        <v>0</v>
      </c>
      <c r="E1544" s="589">
        <v>0</v>
      </c>
      <c r="F1544" s="589">
        <v>0</v>
      </c>
      <c r="G1544" s="589">
        <v>0</v>
      </c>
      <c r="H1544" s="589">
        <v>2</v>
      </c>
      <c r="I1544" s="590">
        <v>0</v>
      </c>
    </row>
    <row r="1545" spans="1:9" x14ac:dyDescent="0.2">
      <c r="A1545" s="1129"/>
      <c r="B1545" s="587" t="s">
        <v>3243</v>
      </c>
      <c r="C1545" s="588">
        <v>1</v>
      </c>
      <c r="D1545" s="589">
        <v>0</v>
      </c>
      <c r="E1545" s="589">
        <v>0</v>
      </c>
      <c r="F1545" s="589">
        <v>0</v>
      </c>
      <c r="G1545" s="589">
        <v>0</v>
      </c>
      <c r="H1545" s="589">
        <v>1</v>
      </c>
      <c r="I1545" s="590">
        <v>0</v>
      </c>
    </row>
    <row r="1546" spans="1:9" x14ac:dyDescent="0.2">
      <c r="A1546" s="1129"/>
      <c r="B1546" s="587" t="s">
        <v>1853</v>
      </c>
      <c r="C1546" s="588">
        <v>1</v>
      </c>
      <c r="D1546" s="589">
        <v>0</v>
      </c>
      <c r="E1546" s="589">
        <v>0</v>
      </c>
      <c r="F1546" s="589">
        <v>0</v>
      </c>
      <c r="G1546" s="589">
        <v>0</v>
      </c>
      <c r="H1546" s="589">
        <v>1</v>
      </c>
      <c r="I1546" s="590">
        <v>0</v>
      </c>
    </row>
    <row r="1547" spans="1:9" x14ac:dyDescent="0.2">
      <c r="A1547" s="1129"/>
      <c r="B1547" s="587" t="s">
        <v>1854</v>
      </c>
      <c r="C1547" s="588">
        <v>6</v>
      </c>
      <c r="D1547" s="589">
        <v>0</v>
      </c>
      <c r="E1547" s="589">
        <v>0</v>
      </c>
      <c r="F1547" s="589">
        <v>0</v>
      </c>
      <c r="G1547" s="589">
        <v>0</v>
      </c>
      <c r="H1547" s="589">
        <v>6</v>
      </c>
      <c r="I1547" s="590">
        <v>0</v>
      </c>
    </row>
    <row r="1548" spans="1:9" x14ac:dyDescent="0.2">
      <c r="A1548" s="1129"/>
      <c r="B1548" s="587" t="s">
        <v>1855</v>
      </c>
      <c r="C1548" s="588">
        <v>2</v>
      </c>
      <c r="D1548" s="589">
        <v>0</v>
      </c>
      <c r="E1548" s="589">
        <v>0</v>
      </c>
      <c r="F1548" s="589">
        <v>0</v>
      </c>
      <c r="G1548" s="589">
        <v>0</v>
      </c>
      <c r="H1548" s="589">
        <v>2</v>
      </c>
      <c r="I1548" s="590">
        <v>0</v>
      </c>
    </row>
    <row r="1549" spans="1:9" x14ac:dyDescent="0.2">
      <c r="A1549" s="1129"/>
      <c r="B1549" s="587" t="s">
        <v>3245</v>
      </c>
      <c r="C1549" s="588">
        <v>3</v>
      </c>
      <c r="D1549" s="589">
        <v>0</v>
      </c>
      <c r="E1549" s="589">
        <v>0</v>
      </c>
      <c r="F1549" s="589">
        <v>0</v>
      </c>
      <c r="G1549" s="589">
        <v>0</v>
      </c>
      <c r="H1549" s="589">
        <v>3</v>
      </c>
      <c r="I1549" s="590">
        <v>0</v>
      </c>
    </row>
    <row r="1550" spans="1:9" x14ac:dyDescent="0.2">
      <c r="A1550" s="1129"/>
      <c r="B1550" s="587" t="s">
        <v>1856</v>
      </c>
      <c r="C1550" s="588">
        <v>4</v>
      </c>
      <c r="D1550" s="589">
        <v>0</v>
      </c>
      <c r="E1550" s="589">
        <v>0</v>
      </c>
      <c r="F1550" s="589">
        <v>0</v>
      </c>
      <c r="G1550" s="589">
        <v>0</v>
      </c>
      <c r="H1550" s="589">
        <v>4</v>
      </c>
      <c r="I1550" s="590">
        <v>0</v>
      </c>
    </row>
    <row r="1551" spans="1:9" x14ac:dyDescent="0.2">
      <c r="A1551" s="1129"/>
      <c r="B1551" s="587" t="s">
        <v>1857</v>
      </c>
      <c r="C1551" s="588">
        <v>5</v>
      </c>
      <c r="D1551" s="589">
        <v>0</v>
      </c>
      <c r="E1551" s="589">
        <v>0</v>
      </c>
      <c r="F1551" s="589">
        <v>1</v>
      </c>
      <c r="G1551" s="589">
        <v>0</v>
      </c>
      <c r="H1551" s="589">
        <v>4</v>
      </c>
      <c r="I1551" s="590">
        <v>0</v>
      </c>
    </row>
    <row r="1552" spans="1:9" x14ac:dyDescent="0.2">
      <c r="A1552" s="1129"/>
      <c r="B1552" s="587" t="s">
        <v>1858</v>
      </c>
      <c r="C1552" s="588">
        <v>6</v>
      </c>
      <c r="D1552" s="589">
        <v>0</v>
      </c>
      <c r="E1552" s="589">
        <v>0</v>
      </c>
      <c r="F1552" s="589">
        <v>0</v>
      </c>
      <c r="G1552" s="589">
        <v>0</v>
      </c>
      <c r="H1552" s="589">
        <v>6</v>
      </c>
      <c r="I1552" s="590">
        <v>0</v>
      </c>
    </row>
    <row r="1553" spans="1:9" x14ac:dyDescent="0.2">
      <c r="A1553" s="1129"/>
      <c r="B1553" s="587" t="s">
        <v>1860</v>
      </c>
      <c r="C1553" s="588">
        <v>3</v>
      </c>
      <c r="D1553" s="589">
        <v>0</v>
      </c>
      <c r="E1553" s="589">
        <v>0</v>
      </c>
      <c r="F1553" s="589">
        <v>3</v>
      </c>
      <c r="G1553" s="589">
        <v>0</v>
      </c>
      <c r="H1553" s="589">
        <v>0</v>
      </c>
      <c r="I1553" s="590">
        <v>0</v>
      </c>
    </row>
    <row r="1554" spans="1:9" x14ac:dyDescent="0.2">
      <c r="A1554" s="1129"/>
      <c r="B1554" s="587" t="s">
        <v>2545</v>
      </c>
      <c r="C1554" s="588">
        <v>3</v>
      </c>
      <c r="D1554" s="589">
        <v>0</v>
      </c>
      <c r="E1554" s="589">
        <v>0</v>
      </c>
      <c r="F1554" s="589">
        <v>0</v>
      </c>
      <c r="G1554" s="589">
        <v>0</v>
      </c>
      <c r="H1554" s="589">
        <v>3</v>
      </c>
      <c r="I1554" s="590">
        <v>0</v>
      </c>
    </row>
    <row r="1555" spans="1:9" x14ac:dyDescent="0.2">
      <c r="A1555" s="1129"/>
      <c r="B1555" s="587" t="s">
        <v>1861</v>
      </c>
      <c r="C1555" s="588">
        <v>2</v>
      </c>
      <c r="D1555" s="589">
        <v>0</v>
      </c>
      <c r="E1555" s="589">
        <v>0</v>
      </c>
      <c r="F1555" s="589">
        <v>0</v>
      </c>
      <c r="G1555" s="589">
        <v>0</v>
      </c>
      <c r="H1555" s="589">
        <v>2</v>
      </c>
      <c r="I1555" s="590">
        <v>0</v>
      </c>
    </row>
    <row r="1556" spans="1:9" x14ac:dyDescent="0.2">
      <c r="A1556" s="1129"/>
      <c r="B1556" s="587" t="s">
        <v>1862</v>
      </c>
      <c r="C1556" s="588">
        <v>1</v>
      </c>
      <c r="D1556" s="589">
        <v>0</v>
      </c>
      <c r="E1556" s="589">
        <v>0</v>
      </c>
      <c r="F1556" s="589">
        <v>0</v>
      </c>
      <c r="G1556" s="589">
        <v>0</v>
      </c>
      <c r="H1556" s="589">
        <v>1</v>
      </c>
      <c r="I1556" s="590">
        <v>0</v>
      </c>
    </row>
    <row r="1557" spans="1:9" x14ac:dyDescent="0.2">
      <c r="A1557" s="1129"/>
      <c r="B1557" s="587" t="s">
        <v>3246</v>
      </c>
      <c r="C1557" s="588">
        <v>1</v>
      </c>
      <c r="D1557" s="589">
        <v>0</v>
      </c>
      <c r="E1557" s="589">
        <v>0</v>
      </c>
      <c r="F1557" s="589">
        <v>0</v>
      </c>
      <c r="G1557" s="589">
        <v>0</v>
      </c>
      <c r="H1557" s="589">
        <v>1</v>
      </c>
      <c r="I1557" s="590">
        <v>0</v>
      </c>
    </row>
    <row r="1558" spans="1:9" x14ac:dyDescent="0.2">
      <c r="A1558" s="1129"/>
      <c r="B1558" s="587" t="s">
        <v>1863</v>
      </c>
      <c r="C1558" s="588">
        <v>2</v>
      </c>
      <c r="D1558" s="589">
        <v>0</v>
      </c>
      <c r="E1558" s="589">
        <v>0</v>
      </c>
      <c r="F1558" s="589">
        <v>0</v>
      </c>
      <c r="G1558" s="589">
        <v>0</v>
      </c>
      <c r="H1558" s="589">
        <v>2</v>
      </c>
      <c r="I1558" s="590">
        <v>0</v>
      </c>
    </row>
    <row r="1559" spans="1:9" x14ac:dyDescent="0.2">
      <c r="A1559" s="1129"/>
      <c r="B1559" s="587" t="s">
        <v>1864</v>
      </c>
      <c r="C1559" s="588">
        <v>4</v>
      </c>
      <c r="D1559" s="589">
        <v>0</v>
      </c>
      <c r="E1559" s="589">
        <v>0</v>
      </c>
      <c r="F1559" s="589">
        <v>0</v>
      </c>
      <c r="G1559" s="589">
        <v>0</v>
      </c>
      <c r="H1559" s="589">
        <v>4</v>
      </c>
      <c r="I1559" s="590">
        <v>0</v>
      </c>
    </row>
    <row r="1560" spans="1:9" x14ac:dyDescent="0.2">
      <c r="A1560" s="1129"/>
      <c r="B1560" s="587" t="s">
        <v>1865</v>
      </c>
      <c r="C1560" s="588">
        <v>8</v>
      </c>
      <c r="D1560" s="589">
        <v>0</v>
      </c>
      <c r="E1560" s="589">
        <v>0</v>
      </c>
      <c r="F1560" s="589">
        <v>0</v>
      </c>
      <c r="G1560" s="589">
        <v>0</v>
      </c>
      <c r="H1560" s="589">
        <v>8</v>
      </c>
      <c r="I1560" s="590">
        <v>0</v>
      </c>
    </row>
    <row r="1561" spans="1:9" x14ac:dyDescent="0.2">
      <c r="A1561" s="1129"/>
      <c r="B1561" s="587" t="s">
        <v>3247</v>
      </c>
      <c r="C1561" s="588">
        <v>1</v>
      </c>
      <c r="D1561" s="589">
        <v>0</v>
      </c>
      <c r="E1561" s="589">
        <v>0</v>
      </c>
      <c r="F1561" s="589">
        <v>0</v>
      </c>
      <c r="G1561" s="589">
        <v>0</v>
      </c>
      <c r="H1561" s="589">
        <v>1</v>
      </c>
      <c r="I1561" s="590">
        <v>0</v>
      </c>
    </row>
    <row r="1562" spans="1:9" x14ac:dyDescent="0.2">
      <c r="A1562" s="1129"/>
      <c r="B1562" s="587" t="s">
        <v>2099</v>
      </c>
      <c r="C1562" s="588">
        <v>2</v>
      </c>
      <c r="D1562" s="589">
        <v>0</v>
      </c>
      <c r="E1562" s="589">
        <v>0</v>
      </c>
      <c r="F1562" s="589">
        <v>0</v>
      </c>
      <c r="G1562" s="589">
        <v>0</v>
      </c>
      <c r="H1562" s="589">
        <v>2</v>
      </c>
      <c r="I1562" s="590">
        <v>0</v>
      </c>
    </row>
    <row r="1563" spans="1:9" x14ac:dyDescent="0.2">
      <c r="A1563" s="1129"/>
      <c r="B1563" s="587" t="s">
        <v>1872</v>
      </c>
      <c r="C1563" s="588">
        <v>1</v>
      </c>
      <c r="D1563" s="589">
        <v>0</v>
      </c>
      <c r="E1563" s="589">
        <v>0</v>
      </c>
      <c r="F1563" s="589">
        <v>0</v>
      </c>
      <c r="G1563" s="589">
        <v>0</v>
      </c>
      <c r="H1563" s="589">
        <v>1</v>
      </c>
      <c r="I1563" s="590">
        <v>0</v>
      </c>
    </row>
    <row r="1564" spans="1:9" x14ac:dyDescent="0.2">
      <c r="A1564" s="1129"/>
      <c r="B1564" s="587" t="s">
        <v>3252</v>
      </c>
      <c r="C1564" s="588">
        <v>1</v>
      </c>
      <c r="D1564" s="589">
        <v>0</v>
      </c>
      <c r="E1564" s="589">
        <v>0</v>
      </c>
      <c r="F1564" s="589">
        <v>0</v>
      </c>
      <c r="G1564" s="589">
        <v>0</v>
      </c>
      <c r="H1564" s="589">
        <v>1</v>
      </c>
      <c r="I1564" s="590">
        <v>0</v>
      </c>
    </row>
    <row r="1565" spans="1:9" x14ac:dyDescent="0.2">
      <c r="A1565" s="1129"/>
      <c r="B1565" s="587" t="s">
        <v>1874</v>
      </c>
      <c r="C1565" s="588">
        <v>3</v>
      </c>
      <c r="D1565" s="589">
        <v>0</v>
      </c>
      <c r="E1565" s="589">
        <v>0</v>
      </c>
      <c r="F1565" s="589">
        <v>0</v>
      </c>
      <c r="G1565" s="589">
        <v>0</v>
      </c>
      <c r="H1565" s="589">
        <v>3</v>
      </c>
      <c r="I1565" s="590">
        <v>0</v>
      </c>
    </row>
    <row r="1566" spans="1:9" x14ac:dyDescent="0.2">
      <c r="A1566" s="1129"/>
      <c r="B1566" s="587" t="s">
        <v>1875</v>
      </c>
      <c r="C1566" s="588">
        <v>1</v>
      </c>
      <c r="D1566" s="589">
        <v>0</v>
      </c>
      <c r="E1566" s="589">
        <v>0</v>
      </c>
      <c r="F1566" s="589">
        <v>0</v>
      </c>
      <c r="G1566" s="589">
        <v>0</v>
      </c>
      <c r="H1566" s="589">
        <v>0</v>
      </c>
      <c r="I1566" s="590">
        <v>1</v>
      </c>
    </row>
    <row r="1567" spans="1:9" x14ac:dyDescent="0.2">
      <c r="A1567" s="1129"/>
      <c r="B1567" s="587" t="s">
        <v>3255</v>
      </c>
      <c r="C1567" s="588">
        <v>1</v>
      </c>
      <c r="D1567" s="589">
        <v>0</v>
      </c>
      <c r="E1567" s="589">
        <v>0</v>
      </c>
      <c r="F1567" s="589">
        <v>0</v>
      </c>
      <c r="G1567" s="589">
        <v>0</v>
      </c>
      <c r="H1567" s="589">
        <v>1</v>
      </c>
      <c r="I1567" s="590">
        <v>0</v>
      </c>
    </row>
    <row r="1568" spans="1:9" x14ac:dyDescent="0.2">
      <c r="A1568" s="1129"/>
      <c r="B1568" s="587" t="s">
        <v>3256</v>
      </c>
      <c r="C1568" s="588">
        <v>1</v>
      </c>
      <c r="D1568" s="589">
        <v>0</v>
      </c>
      <c r="E1568" s="589">
        <v>0</v>
      </c>
      <c r="F1568" s="589">
        <v>0</v>
      </c>
      <c r="G1568" s="589">
        <v>0</v>
      </c>
      <c r="H1568" s="589">
        <v>1</v>
      </c>
      <c r="I1568" s="590">
        <v>0</v>
      </c>
    </row>
    <row r="1569" spans="1:9" x14ac:dyDescent="0.2">
      <c r="A1569" s="1129"/>
      <c r="B1569" s="587" t="s">
        <v>2549</v>
      </c>
      <c r="C1569" s="588">
        <v>1</v>
      </c>
      <c r="D1569" s="589">
        <v>0</v>
      </c>
      <c r="E1569" s="589">
        <v>0</v>
      </c>
      <c r="F1569" s="589">
        <v>0</v>
      </c>
      <c r="G1569" s="589">
        <v>0</v>
      </c>
      <c r="H1569" s="589">
        <v>1</v>
      </c>
      <c r="I1569" s="590">
        <v>0</v>
      </c>
    </row>
    <row r="1570" spans="1:9" x14ac:dyDescent="0.2">
      <c r="A1570" s="1129"/>
      <c r="B1570" s="587" t="s">
        <v>1878</v>
      </c>
      <c r="C1570" s="588">
        <v>1</v>
      </c>
      <c r="D1570" s="589">
        <v>0</v>
      </c>
      <c r="E1570" s="589">
        <v>0</v>
      </c>
      <c r="F1570" s="589">
        <v>0</v>
      </c>
      <c r="G1570" s="589">
        <v>0</v>
      </c>
      <c r="H1570" s="589">
        <v>1</v>
      </c>
      <c r="I1570" s="590">
        <v>0</v>
      </c>
    </row>
    <row r="1571" spans="1:9" x14ac:dyDescent="0.2">
      <c r="A1571" s="1129"/>
      <c r="B1571" s="587" t="s">
        <v>3258</v>
      </c>
      <c r="C1571" s="588">
        <v>1</v>
      </c>
      <c r="D1571" s="589">
        <v>0</v>
      </c>
      <c r="E1571" s="589">
        <v>0</v>
      </c>
      <c r="F1571" s="589">
        <v>0</v>
      </c>
      <c r="G1571" s="589">
        <v>0</v>
      </c>
      <c r="H1571" s="589">
        <v>1</v>
      </c>
      <c r="I1571" s="590">
        <v>0</v>
      </c>
    </row>
    <row r="1572" spans="1:9" x14ac:dyDescent="0.2">
      <c r="A1572" s="1129"/>
      <c r="B1572" s="587" t="s">
        <v>1880</v>
      </c>
      <c r="C1572" s="588">
        <v>1</v>
      </c>
      <c r="D1572" s="589">
        <v>0</v>
      </c>
      <c r="E1572" s="589">
        <v>0</v>
      </c>
      <c r="F1572" s="589">
        <v>0</v>
      </c>
      <c r="G1572" s="589">
        <v>1</v>
      </c>
      <c r="H1572" s="589">
        <v>0</v>
      </c>
      <c r="I1572" s="590">
        <v>0</v>
      </c>
    </row>
    <row r="1573" spans="1:9" x14ac:dyDescent="0.2">
      <c r="A1573" s="1129" t="s">
        <v>3259</v>
      </c>
      <c r="B1573" s="583" t="s">
        <v>10</v>
      </c>
      <c r="C1573" s="584">
        <v>96</v>
      </c>
      <c r="D1573" s="585">
        <v>1</v>
      </c>
      <c r="E1573" s="585">
        <v>0</v>
      </c>
      <c r="F1573" s="585">
        <v>3</v>
      </c>
      <c r="G1573" s="585">
        <v>0</v>
      </c>
      <c r="H1573" s="585">
        <v>91</v>
      </c>
      <c r="I1573" s="586">
        <v>1</v>
      </c>
    </row>
    <row r="1574" spans="1:9" x14ac:dyDescent="0.2">
      <c r="A1574" s="1129"/>
      <c r="B1574" s="587" t="s">
        <v>2260</v>
      </c>
      <c r="C1574" s="588">
        <v>1</v>
      </c>
      <c r="D1574" s="589">
        <v>0</v>
      </c>
      <c r="E1574" s="589">
        <v>0</v>
      </c>
      <c r="F1574" s="589">
        <v>0</v>
      </c>
      <c r="G1574" s="589">
        <v>0</v>
      </c>
      <c r="H1574" s="589">
        <v>1</v>
      </c>
      <c r="I1574" s="590">
        <v>0</v>
      </c>
    </row>
    <row r="1575" spans="1:9" x14ac:dyDescent="0.2">
      <c r="A1575" s="1129"/>
      <c r="B1575" s="587" t="s">
        <v>2261</v>
      </c>
      <c r="C1575" s="588">
        <v>1</v>
      </c>
      <c r="D1575" s="589">
        <v>0</v>
      </c>
      <c r="E1575" s="589">
        <v>0</v>
      </c>
      <c r="F1575" s="589">
        <v>0</v>
      </c>
      <c r="G1575" s="589">
        <v>0</v>
      </c>
      <c r="H1575" s="589">
        <v>1</v>
      </c>
      <c r="I1575" s="590">
        <v>0</v>
      </c>
    </row>
    <row r="1576" spans="1:9" x14ac:dyDescent="0.2">
      <c r="A1576" s="1129"/>
      <c r="B1576" s="587" t="s">
        <v>2263</v>
      </c>
      <c r="C1576" s="588">
        <v>2</v>
      </c>
      <c r="D1576" s="589">
        <v>0</v>
      </c>
      <c r="E1576" s="589">
        <v>0</v>
      </c>
      <c r="F1576" s="589">
        <v>0</v>
      </c>
      <c r="G1576" s="589">
        <v>0</v>
      </c>
      <c r="H1576" s="589">
        <v>2</v>
      </c>
      <c r="I1576" s="590">
        <v>0</v>
      </c>
    </row>
    <row r="1577" spans="1:9" x14ac:dyDescent="0.2">
      <c r="A1577" s="1129"/>
      <c r="B1577" s="587" t="s">
        <v>2264</v>
      </c>
      <c r="C1577" s="588">
        <v>4</v>
      </c>
      <c r="D1577" s="589">
        <v>0</v>
      </c>
      <c r="E1577" s="589">
        <v>0</v>
      </c>
      <c r="F1577" s="589">
        <v>0</v>
      </c>
      <c r="G1577" s="589">
        <v>0</v>
      </c>
      <c r="H1577" s="589">
        <v>4</v>
      </c>
      <c r="I1577" s="590">
        <v>0</v>
      </c>
    </row>
    <row r="1578" spans="1:9" x14ac:dyDescent="0.2">
      <c r="A1578" s="1129"/>
      <c r="B1578" s="587" t="s">
        <v>2265</v>
      </c>
      <c r="C1578" s="588">
        <v>3</v>
      </c>
      <c r="D1578" s="589">
        <v>0</v>
      </c>
      <c r="E1578" s="589">
        <v>0</v>
      </c>
      <c r="F1578" s="589">
        <v>0</v>
      </c>
      <c r="G1578" s="589">
        <v>0</v>
      </c>
      <c r="H1578" s="589">
        <v>3</v>
      </c>
      <c r="I1578" s="590">
        <v>0</v>
      </c>
    </row>
    <row r="1579" spans="1:9" x14ac:dyDescent="0.2">
      <c r="A1579" s="1129"/>
      <c r="B1579" s="587" t="s">
        <v>2266</v>
      </c>
      <c r="C1579" s="588">
        <v>13</v>
      </c>
      <c r="D1579" s="589">
        <v>1</v>
      </c>
      <c r="E1579" s="589">
        <v>0</v>
      </c>
      <c r="F1579" s="589">
        <v>0</v>
      </c>
      <c r="G1579" s="589">
        <v>0</v>
      </c>
      <c r="H1579" s="589">
        <v>12</v>
      </c>
      <c r="I1579" s="590">
        <v>0</v>
      </c>
    </row>
    <row r="1580" spans="1:9" x14ac:dyDescent="0.2">
      <c r="A1580" s="1129"/>
      <c r="B1580" s="587" t="s">
        <v>2267</v>
      </c>
      <c r="C1580" s="588">
        <v>19</v>
      </c>
      <c r="D1580" s="589">
        <v>0</v>
      </c>
      <c r="E1580" s="589">
        <v>0</v>
      </c>
      <c r="F1580" s="589">
        <v>1</v>
      </c>
      <c r="G1580" s="589">
        <v>0</v>
      </c>
      <c r="H1580" s="589">
        <v>17</v>
      </c>
      <c r="I1580" s="590">
        <v>1</v>
      </c>
    </row>
    <row r="1581" spans="1:9" x14ac:dyDescent="0.2">
      <c r="A1581" s="1129"/>
      <c r="B1581" s="587" t="s">
        <v>2268</v>
      </c>
      <c r="C1581" s="588">
        <v>2</v>
      </c>
      <c r="D1581" s="589">
        <v>0</v>
      </c>
      <c r="E1581" s="589">
        <v>0</v>
      </c>
      <c r="F1581" s="589">
        <v>0</v>
      </c>
      <c r="G1581" s="589">
        <v>0</v>
      </c>
      <c r="H1581" s="589">
        <v>2</v>
      </c>
      <c r="I1581" s="590">
        <v>0</v>
      </c>
    </row>
    <row r="1582" spans="1:9" x14ac:dyDescent="0.2">
      <c r="A1582" s="1129"/>
      <c r="B1582" s="587" t="s">
        <v>2270</v>
      </c>
      <c r="C1582" s="588">
        <v>46</v>
      </c>
      <c r="D1582" s="589">
        <v>0</v>
      </c>
      <c r="E1582" s="589">
        <v>0</v>
      </c>
      <c r="F1582" s="589">
        <v>2</v>
      </c>
      <c r="G1582" s="589">
        <v>0</v>
      </c>
      <c r="H1582" s="589">
        <v>44</v>
      </c>
      <c r="I1582" s="590">
        <v>0</v>
      </c>
    </row>
    <row r="1583" spans="1:9" x14ac:dyDescent="0.2">
      <c r="A1583" s="1129"/>
      <c r="B1583" s="587" t="s">
        <v>2271</v>
      </c>
      <c r="C1583" s="588">
        <v>2</v>
      </c>
      <c r="D1583" s="589">
        <v>0</v>
      </c>
      <c r="E1583" s="589">
        <v>0</v>
      </c>
      <c r="F1583" s="589">
        <v>0</v>
      </c>
      <c r="G1583" s="589">
        <v>0</v>
      </c>
      <c r="H1583" s="589">
        <v>2</v>
      </c>
      <c r="I1583" s="590">
        <v>0</v>
      </c>
    </row>
    <row r="1584" spans="1:9" x14ac:dyDescent="0.2">
      <c r="A1584" s="1129"/>
      <c r="B1584" s="587" t="s">
        <v>2272</v>
      </c>
      <c r="C1584" s="588">
        <v>2</v>
      </c>
      <c r="D1584" s="589">
        <v>0</v>
      </c>
      <c r="E1584" s="589">
        <v>0</v>
      </c>
      <c r="F1584" s="589">
        <v>0</v>
      </c>
      <c r="G1584" s="589">
        <v>0</v>
      </c>
      <c r="H1584" s="589">
        <v>2</v>
      </c>
      <c r="I1584" s="590">
        <v>0</v>
      </c>
    </row>
    <row r="1585" spans="1:9" x14ac:dyDescent="0.2">
      <c r="A1585" s="1129"/>
      <c r="B1585" s="587" t="s">
        <v>2273</v>
      </c>
      <c r="C1585" s="588">
        <v>1</v>
      </c>
      <c r="D1585" s="589">
        <v>0</v>
      </c>
      <c r="E1585" s="589">
        <v>0</v>
      </c>
      <c r="F1585" s="589">
        <v>0</v>
      </c>
      <c r="G1585" s="589">
        <v>0</v>
      </c>
      <c r="H1585" s="589">
        <v>1</v>
      </c>
      <c r="I1585" s="590">
        <v>0</v>
      </c>
    </row>
    <row r="1586" spans="1:9" x14ac:dyDescent="0.2">
      <c r="A1586" s="1129" t="s">
        <v>3260</v>
      </c>
      <c r="B1586" s="583" t="s">
        <v>10</v>
      </c>
      <c r="C1586" s="584">
        <v>217</v>
      </c>
      <c r="D1586" s="585">
        <v>2</v>
      </c>
      <c r="E1586" s="585">
        <v>0</v>
      </c>
      <c r="F1586" s="585">
        <v>4</v>
      </c>
      <c r="G1586" s="585">
        <v>0</v>
      </c>
      <c r="H1586" s="585">
        <v>204</v>
      </c>
      <c r="I1586" s="586">
        <v>7</v>
      </c>
    </row>
    <row r="1587" spans="1:9" x14ac:dyDescent="0.2">
      <c r="A1587" s="1129"/>
      <c r="B1587" s="587" t="s">
        <v>1881</v>
      </c>
      <c r="C1587" s="588">
        <v>2</v>
      </c>
      <c r="D1587" s="589">
        <v>0</v>
      </c>
      <c r="E1587" s="589">
        <v>0</v>
      </c>
      <c r="F1587" s="589">
        <v>0</v>
      </c>
      <c r="G1587" s="589">
        <v>0</v>
      </c>
      <c r="H1587" s="589">
        <v>2</v>
      </c>
      <c r="I1587" s="590">
        <v>0</v>
      </c>
    </row>
    <row r="1588" spans="1:9" x14ac:dyDescent="0.2">
      <c r="A1588" s="1129"/>
      <c r="B1588" s="587" t="s">
        <v>1883</v>
      </c>
      <c r="C1588" s="588">
        <v>3</v>
      </c>
      <c r="D1588" s="589">
        <v>0</v>
      </c>
      <c r="E1588" s="589">
        <v>0</v>
      </c>
      <c r="F1588" s="589">
        <v>1</v>
      </c>
      <c r="G1588" s="589">
        <v>0</v>
      </c>
      <c r="H1588" s="589">
        <v>2</v>
      </c>
      <c r="I1588" s="590">
        <v>0</v>
      </c>
    </row>
    <row r="1589" spans="1:9" x14ac:dyDescent="0.2">
      <c r="A1589" s="1129"/>
      <c r="B1589" s="587" t="s">
        <v>1884</v>
      </c>
      <c r="C1589" s="588">
        <v>4</v>
      </c>
      <c r="D1589" s="589">
        <v>0</v>
      </c>
      <c r="E1589" s="589">
        <v>0</v>
      </c>
      <c r="F1589" s="589">
        <v>0</v>
      </c>
      <c r="G1589" s="589">
        <v>0</v>
      </c>
      <c r="H1589" s="589">
        <v>4</v>
      </c>
      <c r="I1589" s="590">
        <v>0</v>
      </c>
    </row>
    <row r="1590" spans="1:9" x14ac:dyDescent="0.2">
      <c r="A1590" s="1129"/>
      <c r="B1590" s="587" t="s">
        <v>1885</v>
      </c>
      <c r="C1590" s="588">
        <v>8</v>
      </c>
      <c r="D1590" s="589">
        <v>0</v>
      </c>
      <c r="E1590" s="589">
        <v>0</v>
      </c>
      <c r="F1590" s="589">
        <v>0</v>
      </c>
      <c r="G1590" s="589">
        <v>0</v>
      </c>
      <c r="H1590" s="589">
        <v>8</v>
      </c>
      <c r="I1590" s="590">
        <v>0</v>
      </c>
    </row>
    <row r="1591" spans="1:9" x14ac:dyDescent="0.2">
      <c r="A1591" s="1129"/>
      <c r="B1591" s="587" t="s">
        <v>1886</v>
      </c>
      <c r="C1591" s="588">
        <v>14</v>
      </c>
      <c r="D1591" s="589">
        <v>0</v>
      </c>
      <c r="E1591" s="589">
        <v>0</v>
      </c>
      <c r="F1591" s="589">
        <v>0</v>
      </c>
      <c r="G1591" s="589">
        <v>0</v>
      </c>
      <c r="H1591" s="589">
        <v>14</v>
      </c>
      <c r="I1591" s="590">
        <v>0</v>
      </c>
    </row>
    <row r="1592" spans="1:9" x14ac:dyDescent="0.2">
      <c r="A1592" s="1129"/>
      <c r="B1592" s="587" t="s">
        <v>1441</v>
      </c>
      <c r="C1592" s="588">
        <v>27</v>
      </c>
      <c r="D1592" s="589">
        <v>1</v>
      </c>
      <c r="E1592" s="589">
        <v>0</v>
      </c>
      <c r="F1592" s="589">
        <v>0</v>
      </c>
      <c r="G1592" s="589">
        <v>0</v>
      </c>
      <c r="H1592" s="589">
        <v>26</v>
      </c>
      <c r="I1592" s="590">
        <v>0</v>
      </c>
    </row>
    <row r="1593" spans="1:9" x14ac:dyDescent="0.2">
      <c r="A1593" s="1129"/>
      <c r="B1593" s="587" t="s">
        <v>1887</v>
      </c>
      <c r="C1593" s="588">
        <v>1</v>
      </c>
      <c r="D1593" s="589">
        <v>0</v>
      </c>
      <c r="E1593" s="589">
        <v>0</v>
      </c>
      <c r="F1593" s="589">
        <v>0</v>
      </c>
      <c r="G1593" s="589">
        <v>0</v>
      </c>
      <c r="H1593" s="589">
        <v>1</v>
      </c>
      <c r="I1593" s="590">
        <v>0</v>
      </c>
    </row>
    <row r="1594" spans="1:9" x14ac:dyDescent="0.2">
      <c r="A1594" s="1129"/>
      <c r="B1594" s="587" t="s">
        <v>1888</v>
      </c>
      <c r="C1594" s="588">
        <v>1</v>
      </c>
      <c r="D1594" s="589">
        <v>0</v>
      </c>
      <c r="E1594" s="589">
        <v>0</v>
      </c>
      <c r="F1594" s="589">
        <v>0</v>
      </c>
      <c r="G1594" s="589">
        <v>0</v>
      </c>
      <c r="H1594" s="589">
        <v>1</v>
      </c>
      <c r="I1594" s="590">
        <v>0</v>
      </c>
    </row>
    <row r="1595" spans="1:9" x14ac:dyDescent="0.2">
      <c r="A1595" s="1129"/>
      <c r="B1595" s="587" t="s">
        <v>3489</v>
      </c>
      <c r="C1595" s="588">
        <v>2</v>
      </c>
      <c r="D1595" s="589">
        <v>0</v>
      </c>
      <c r="E1595" s="589">
        <v>0</v>
      </c>
      <c r="F1595" s="589">
        <v>0</v>
      </c>
      <c r="G1595" s="589">
        <v>0</v>
      </c>
      <c r="H1595" s="589">
        <v>2</v>
      </c>
      <c r="I1595" s="590">
        <v>0</v>
      </c>
    </row>
    <row r="1596" spans="1:9" x14ac:dyDescent="0.2">
      <c r="A1596" s="1129"/>
      <c r="B1596" s="587" t="s">
        <v>1890</v>
      </c>
      <c r="C1596" s="588">
        <v>1</v>
      </c>
      <c r="D1596" s="589">
        <v>0</v>
      </c>
      <c r="E1596" s="589">
        <v>0</v>
      </c>
      <c r="F1596" s="589">
        <v>0</v>
      </c>
      <c r="G1596" s="589">
        <v>0</v>
      </c>
      <c r="H1596" s="589">
        <v>1</v>
      </c>
      <c r="I1596" s="590">
        <v>0</v>
      </c>
    </row>
    <row r="1597" spans="1:9" x14ac:dyDescent="0.2">
      <c r="A1597" s="1129"/>
      <c r="B1597" s="587" t="s">
        <v>1891</v>
      </c>
      <c r="C1597" s="588">
        <v>4</v>
      </c>
      <c r="D1597" s="589">
        <v>0</v>
      </c>
      <c r="E1597" s="589">
        <v>0</v>
      </c>
      <c r="F1597" s="589">
        <v>0</v>
      </c>
      <c r="G1597" s="589">
        <v>0</v>
      </c>
      <c r="H1597" s="589">
        <v>4</v>
      </c>
      <c r="I1597" s="590">
        <v>0</v>
      </c>
    </row>
    <row r="1598" spans="1:9" x14ac:dyDescent="0.2">
      <c r="A1598" s="1129"/>
      <c r="B1598" s="587" t="s">
        <v>3269</v>
      </c>
      <c r="C1598" s="588">
        <v>1</v>
      </c>
      <c r="D1598" s="589">
        <v>0</v>
      </c>
      <c r="E1598" s="589">
        <v>0</v>
      </c>
      <c r="F1598" s="589">
        <v>0</v>
      </c>
      <c r="G1598" s="589">
        <v>0</v>
      </c>
      <c r="H1598" s="589">
        <v>1</v>
      </c>
      <c r="I1598" s="590">
        <v>0</v>
      </c>
    </row>
    <row r="1599" spans="1:9" x14ac:dyDescent="0.2">
      <c r="A1599" s="1129"/>
      <c r="B1599" s="587" t="s">
        <v>2553</v>
      </c>
      <c r="C1599" s="588">
        <v>1</v>
      </c>
      <c r="D1599" s="589">
        <v>0</v>
      </c>
      <c r="E1599" s="589">
        <v>0</v>
      </c>
      <c r="F1599" s="589">
        <v>0</v>
      </c>
      <c r="G1599" s="589">
        <v>0</v>
      </c>
      <c r="H1599" s="589">
        <v>1</v>
      </c>
      <c r="I1599" s="590">
        <v>0</v>
      </c>
    </row>
    <row r="1600" spans="1:9" x14ac:dyDescent="0.2">
      <c r="A1600" s="1129"/>
      <c r="B1600" s="587" t="s">
        <v>1892</v>
      </c>
      <c r="C1600" s="588">
        <v>4</v>
      </c>
      <c r="D1600" s="589">
        <v>0</v>
      </c>
      <c r="E1600" s="589">
        <v>0</v>
      </c>
      <c r="F1600" s="589">
        <v>0</v>
      </c>
      <c r="G1600" s="589">
        <v>0</v>
      </c>
      <c r="H1600" s="589">
        <v>4</v>
      </c>
      <c r="I1600" s="590">
        <v>0</v>
      </c>
    </row>
    <row r="1601" spans="1:9" x14ac:dyDescent="0.2">
      <c r="A1601" s="1129"/>
      <c r="B1601" s="587" t="s">
        <v>106</v>
      </c>
      <c r="C1601" s="588">
        <v>138</v>
      </c>
      <c r="D1601" s="589">
        <v>1</v>
      </c>
      <c r="E1601" s="589">
        <v>0</v>
      </c>
      <c r="F1601" s="589">
        <v>3</v>
      </c>
      <c r="G1601" s="589">
        <v>0</v>
      </c>
      <c r="H1601" s="589">
        <v>127</v>
      </c>
      <c r="I1601" s="590">
        <v>7</v>
      </c>
    </row>
    <row r="1602" spans="1:9" x14ac:dyDescent="0.2">
      <c r="A1602" s="1129"/>
      <c r="B1602" s="587" t="s">
        <v>2555</v>
      </c>
      <c r="C1602" s="588">
        <v>1</v>
      </c>
      <c r="D1602" s="589">
        <v>0</v>
      </c>
      <c r="E1602" s="589">
        <v>0</v>
      </c>
      <c r="F1602" s="589">
        <v>0</v>
      </c>
      <c r="G1602" s="589">
        <v>0</v>
      </c>
      <c r="H1602" s="589">
        <v>1</v>
      </c>
      <c r="I1602" s="590">
        <v>0</v>
      </c>
    </row>
    <row r="1603" spans="1:9" x14ac:dyDescent="0.2">
      <c r="A1603" s="1129"/>
      <c r="B1603" s="587" t="s">
        <v>1893</v>
      </c>
      <c r="C1603" s="588">
        <v>1</v>
      </c>
      <c r="D1603" s="589">
        <v>0</v>
      </c>
      <c r="E1603" s="589">
        <v>0</v>
      </c>
      <c r="F1603" s="589">
        <v>0</v>
      </c>
      <c r="G1603" s="589">
        <v>0</v>
      </c>
      <c r="H1603" s="589">
        <v>1</v>
      </c>
      <c r="I1603" s="590">
        <v>0</v>
      </c>
    </row>
    <row r="1604" spans="1:9" x14ac:dyDescent="0.2">
      <c r="A1604" s="1129"/>
      <c r="B1604" s="587" t="s">
        <v>1894</v>
      </c>
      <c r="C1604" s="588">
        <v>1</v>
      </c>
      <c r="D1604" s="589">
        <v>0</v>
      </c>
      <c r="E1604" s="589">
        <v>0</v>
      </c>
      <c r="F1604" s="589">
        <v>0</v>
      </c>
      <c r="G1604" s="589">
        <v>0</v>
      </c>
      <c r="H1604" s="589">
        <v>1</v>
      </c>
      <c r="I1604" s="590">
        <v>0</v>
      </c>
    </row>
    <row r="1605" spans="1:9" x14ac:dyDescent="0.2">
      <c r="A1605" s="1129"/>
      <c r="B1605" s="587" t="s">
        <v>1895</v>
      </c>
      <c r="C1605" s="588">
        <v>2</v>
      </c>
      <c r="D1605" s="589">
        <v>0</v>
      </c>
      <c r="E1605" s="589">
        <v>0</v>
      </c>
      <c r="F1605" s="589">
        <v>0</v>
      </c>
      <c r="G1605" s="589">
        <v>0</v>
      </c>
      <c r="H1605" s="589">
        <v>2</v>
      </c>
      <c r="I1605" s="590">
        <v>0</v>
      </c>
    </row>
    <row r="1606" spans="1:9" x14ac:dyDescent="0.2">
      <c r="A1606" s="1129"/>
      <c r="B1606" s="587" t="s">
        <v>1896</v>
      </c>
      <c r="C1606" s="588">
        <v>1</v>
      </c>
      <c r="D1606" s="589">
        <v>0</v>
      </c>
      <c r="E1606" s="589">
        <v>0</v>
      </c>
      <c r="F1606" s="589">
        <v>0</v>
      </c>
      <c r="G1606" s="589">
        <v>0</v>
      </c>
      <c r="H1606" s="589">
        <v>1</v>
      </c>
      <c r="I1606" s="590">
        <v>0</v>
      </c>
    </row>
    <row r="1607" spans="1:9" x14ac:dyDescent="0.2">
      <c r="A1607" s="1129" t="s">
        <v>110</v>
      </c>
      <c r="B1607" s="583" t="s">
        <v>10</v>
      </c>
      <c r="C1607" s="584">
        <v>565</v>
      </c>
      <c r="D1607" s="585">
        <v>7</v>
      </c>
      <c r="E1607" s="585">
        <v>0</v>
      </c>
      <c r="F1607" s="585">
        <v>8</v>
      </c>
      <c r="G1607" s="585">
        <v>0</v>
      </c>
      <c r="H1607" s="585">
        <v>540</v>
      </c>
      <c r="I1607" s="586">
        <v>10</v>
      </c>
    </row>
    <row r="1608" spans="1:9" x14ac:dyDescent="0.2">
      <c r="A1608" s="1129"/>
      <c r="B1608" s="587" t="s">
        <v>2012</v>
      </c>
      <c r="C1608" s="588">
        <v>2</v>
      </c>
      <c r="D1608" s="589">
        <v>0</v>
      </c>
      <c r="E1608" s="589">
        <v>0</v>
      </c>
      <c r="F1608" s="589">
        <v>0</v>
      </c>
      <c r="G1608" s="589">
        <v>0</v>
      </c>
      <c r="H1608" s="589">
        <v>0</v>
      </c>
      <c r="I1608" s="590">
        <v>2</v>
      </c>
    </row>
    <row r="1609" spans="1:9" x14ac:dyDescent="0.2">
      <c r="A1609" s="1129"/>
      <c r="B1609" s="587" t="s">
        <v>3490</v>
      </c>
      <c r="C1609" s="588">
        <v>1</v>
      </c>
      <c r="D1609" s="589">
        <v>0</v>
      </c>
      <c r="E1609" s="589">
        <v>0</v>
      </c>
      <c r="F1609" s="589">
        <v>0</v>
      </c>
      <c r="G1609" s="589">
        <v>0</v>
      </c>
      <c r="H1609" s="589">
        <v>1</v>
      </c>
      <c r="I1609" s="590">
        <v>0</v>
      </c>
    </row>
    <row r="1610" spans="1:9" x14ac:dyDescent="0.2">
      <c r="A1610" s="1129"/>
      <c r="B1610" s="587" t="s">
        <v>3491</v>
      </c>
      <c r="C1610" s="588">
        <v>1</v>
      </c>
      <c r="D1610" s="589">
        <v>0</v>
      </c>
      <c r="E1610" s="589">
        <v>0</v>
      </c>
      <c r="F1610" s="589">
        <v>0</v>
      </c>
      <c r="G1610" s="589">
        <v>0</v>
      </c>
      <c r="H1610" s="589">
        <v>1</v>
      </c>
      <c r="I1610" s="590">
        <v>0</v>
      </c>
    </row>
    <row r="1611" spans="1:9" x14ac:dyDescent="0.2">
      <c r="A1611" s="1129"/>
      <c r="B1611" s="587" t="s">
        <v>2013</v>
      </c>
      <c r="C1611" s="588">
        <v>1</v>
      </c>
      <c r="D1611" s="589">
        <v>0</v>
      </c>
      <c r="E1611" s="589">
        <v>0</v>
      </c>
      <c r="F1611" s="589">
        <v>0</v>
      </c>
      <c r="G1611" s="589">
        <v>0</v>
      </c>
      <c r="H1611" s="589">
        <v>1</v>
      </c>
      <c r="I1611" s="590">
        <v>0</v>
      </c>
    </row>
    <row r="1612" spans="1:9" x14ac:dyDescent="0.2">
      <c r="A1612" s="1129"/>
      <c r="B1612" s="587" t="s">
        <v>3281</v>
      </c>
      <c r="C1612" s="588">
        <v>2</v>
      </c>
      <c r="D1612" s="589">
        <v>0</v>
      </c>
      <c r="E1612" s="589">
        <v>0</v>
      </c>
      <c r="F1612" s="589">
        <v>0</v>
      </c>
      <c r="G1612" s="589">
        <v>0</v>
      </c>
      <c r="H1612" s="589">
        <v>2</v>
      </c>
      <c r="I1612" s="590">
        <v>0</v>
      </c>
    </row>
    <row r="1613" spans="1:9" x14ac:dyDescent="0.2">
      <c r="A1613" s="1129"/>
      <c r="B1613" s="587" t="s">
        <v>2014</v>
      </c>
      <c r="C1613" s="588">
        <v>9</v>
      </c>
      <c r="D1613" s="589">
        <v>0</v>
      </c>
      <c r="E1613" s="589">
        <v>0</v>
      </c>
      <c r="F1613" s="589">
        <v>0</v>
      </c>
      <c r="G1613" s="589">
        <v>0</v>
      </c>
      <c r="H1613" s="589">
        <v>9</v>
      </c>
      <c r="I1613" s="590">
        <v>0</v>
      </c>
    </row>
    <row r="1614" spans="1:9" x14ac:dyDescent="0.2">
      <c r="A1614" s="1129"/>
      <c r="B1614" s="587" t="s">
        <v>2580</v>
      </c>
      <c r="C1614" s="588">
        <v>1</v>
      </c>
      <c r="D1614" s="589">
        <v>0</v>
      </c>
      <c r="E1614" s="589">
        <v>0</v>
      </c>
      <c r="F1614" s="589">
        <v>0</v>
      </c>
      <c r="G1614" s="589">
        <v>0</v>
      </c>
      <c r="H1614" s="589">
        <v>1</v>
      </c>
      <c r="I1614" s="590">
        <v>0</v>
      </c>
    </row>
    <row r="1615" spans="1:9" x14ac:dyDescent="0.2">
      <c r="A1615" s="1129"/>
      <c r="B1615" s="587" t="s">
        <v>2016</v>
      </c>
      <c r="C1615" s="588">
        <v>3</v>
      </c>
      <c r="D1615" s="589">
        <v>0</v>
      </c>
      <c r="E1615" s="589">
        <v>0</v>
      </c>
      <c r="F1615" s="589">
        <v>0</v>
      </c>
      <c r="G1615" s="589">
        <v>0</v>
      </c>
      <c r="H1615" s="589">
        <v>3</v>
      </c>
      <c r="I1615" s="590">
        <v>0</v>
      </c>
    </row>
    <row r="1616" spans="1:9" x14ac:dyDescent="0.2">
      <c r="A1616" s="1129"/>
      <c r="B1616" s="587" t="s">
        <v>2017</v>
      </c>
      <c r="C1616" s="588">
        <v>1</v>
      </c>
      <c r="D1616" s="589">
        <v>0</v>
      </c>
      <c r="E1616" s="589">
        <v>0</v>
      </c>
      <c r="F1616" s="589">
        <v>0</v>
      </c>
      <c r="G1616" s="589">
        <v>0</v>
      </c>
      <c r="H1616" s="589">
        <v>1</v>
      </c>
      <c r="I1616" s="590">
        <v>0</v>
      </c>
    </row>
    <row r="1617" spans="1:9" x14ac:dyDescent="0.2">
      <c r="A1617" s="1129"/>
      <c r="B1617" s="587" t="s">
        <v>2018</v>
      </c>
      <c r="C1617" s="588">
        <v>1</v>
      </c>
      <c r="D1617" s="589">
        <v>0</v>
      </c>
      <c r="E1617" s="589">
        <v>0</v>
      </c>
      <c r="F1617" s="589">
        <v>0</v>
      </c>
      <c r="G1617" s="589">
        <v>0</v>
      </c>
      <c r="H1617" s="589">
        <v>1</v>
      </c>
      <c r="I1617" s="590">
        <v>0</v>
      </c>
    </row>
    <row r="1618" spans="1:9" x14ac:dyDescent="0.2">
      <c r="A1618" s="1129"/>
      <c r="B1618" s="587" t="s">
        <v>2019</v>
      </c>
      <c r="C1618" s="588">
        <v>5</v>
      </c>
      <c r="D1618" s="589">
        <v>0</v>
      </c>
      <c r="E1618" s="589">
        <v>0</v>
      </c>
      <c r="F1618" s="589">
        <v>0</v>
      </c>
      <c r="G1618" s="589">
        <v>0</v>
      </c>
      <c r="H1618" s="589">
        <v>5</v>
      </c>
      <c r="I1618" s="590">
        <v>0</v>
      </c>
    </row>
    <row r="1619" spans="1:9" x14ac:dyDescent="0.2">
      <c r="A1619" s="1129"/>
      <c r="B1619" s="587" t="s">
        <v>2020</v>
      </c>
      <c r="C1619" s="588">
        <v>15</v>
      </c>
      <c r="D1619" s="589">
        <v>0</v>
      </c>
      <c r="E1619" s="589">
        <v>0</v>
      </c>
      <c r="F1619" s="589">
        <v>0</v>
      </c>
      <c r="G1619" s="589">
        <v>0</v>
      </c>
      <c r="H1619" s="589">
        <v>14</v>
      </c>
      <c r="I1619" s="590">
        <v>1</v>
      </c>
    </row>
    <row r="1620" spans="1:9" x14ac:dyDescent="0.2">
      <c r="A1620" s="1129"/>
      <c r="B1620" s="587" t="s">
        <v>2021</v>
      </c>
      <c r="C1620" s="588">
        <v>3</v>
      </c>
      <c r="D1620" s="589">
        <v>0</v>
      </c>
      <c r="E1620" s="589">
        <v>0</v>
      </c>
      <c r="F1620" s="589">
        <v>0</v>
      </c>
      <c r="G1620" s="589">
        <v>0</v>
      </c>
      <c r="H1620" s="589">
        <v>3</v>
      </c>
      <c r="I1620" s="590">
        <v>0</v>
      </c>
    </row>
    <row r="1621" spans="1:9" x14ac:dyDescent="0.2">
      <c r="A1621" s="1129"/>
      <c r="B1621" s="587" t="s">
        <v>2022</v>
      </c>
      <c r="C1621" s="588">
        <v>2</v>
      </c>
      <c r="D1621" s="589">
        <v>0</v>
      </c>
      <c r="E1621" s="589">
        <v>0</v>
      </c>
      <c r="F1621" s="589">
        <v>0</v>
      </c>
      <c r="G1621" s="589">
        <v>0</v>
      </c>
      <c r="H1621" s="589">
        <v>2</v>
      </c>
      <c r="I1621" s="590">
        <v>0</v>
      </c>
    </row>
    <row r="1622" spans="1:9" x14ac:dyDescent="0.2">
      <c r="A1622" s="1129"/>
      <c r="B1622" s="587" t="s">
        <v>2023</v>
      </c>
      <c r="C1622" s="588">
        <v>411</v>
      </c>
      <c r="D1622" s="589">
        <v>6</v>
      </c>
      <c r="E1622" s="589">
        <v>0</v>
      </c>
      <c r="F1622" s="589">
        <v>4</v>
      </c>
      <c r="G1622" s="589">
        <v>0</v>
      </c>
      <c r="H1622" s="589">
        <v>395</v>
      </c>
      <c r="I1622" s="590">
        <v>6</v>
      </c>
    </row>
    <row r="1623" spans="1:9" x14ac:dyDescent="0.2">
      <c r="A1623" s="1129"/>
      <c r="B1623" s="587" t="s">
        <v>3492</v>
      </c>
      <c r="C1623" s="588">
        <v>1</v>
      </c>
      <c r="D1623" s="589">
        <v>0</v>
      </c>
      <c r="E1623" s="589">
        <v>0</v>
      </c>
      <c r="F1623" s="589">
        <v>1</v>
      </c>
      <c r="G1623" s="589">
        <v>0</v>
      </c>
      <c r="H1623" s="589">
        <v>0</v>
      </c>
      <c r="I1623" s="590">
        <v>0</v>
      </c>
    </row>
    <row r="1624" spans="1:9" x14ac:dyDescent="0.2">
      <c r="A1624" s="1129"/>
      <c r="B1624" s="587" t="s">
        <v>3493</v>
      </c>
      <c r="C1624" s="588">
        <v>1</v>
      </c>
      <c r="D1624" s="589">
        <v>0</v>
      </c>
      <c r="E1624" s="589">
        <v>0</v>
      </c>
      <c r="F1624" s="589">
        <v>0</v>
      </c>
      <c r="G1624" s="589">
        <v>0</v>
      </c>
      <c r="H1624" s="589">
        <v>1</v>
      </c>
      <c r="I1624" s="590">
        <v>0</v>
      </c>
    </row>
    <row r="1625" spans="1:9" x14ac:dyDescent="0.2">
      <c r="A1625" s="1129"/>
      <c r="B1625" s="587" t="s">
        <v>2025</v>
      </c>
      <c r="C1625" s="588">
        <v>2</v>
      </c>
      <c r="D1625" s="589">
        <v>0</v>
      </c>
      <c r="E1625" s="589">
        <v>0</v>
      </c>
      <c r="F1625" s="589">
        <v>0</v>
      </c>
      <c r="G1625" s="589">
        <v>0</v>
      </c>
      <c r="H1625" s="589">
        <v>1</v>
      </c>
      <c r="I1625" s="590">
        <v>1</v>
      </c>
    </row>
    <row r="1626" spans="1:9" x14ac:dyDescent="0.2">
      <c r="A1626" s="1129"/>
      <c r="B1626" s="587" t="s">
        <v>2026</v>
      </c>
      <c r="C1626" s="588">
        <v>1</v>
      </c>
      <c r="D1626" s="589">
        <v>0</v>
      </c>
      <c r="E1626" s="589">
        <v>0</v>
      </c>
      <c r="F1626" s="589">
        <v>0</v>
      </c>
      <c r="G1626" s="589">
        <v>0</v>
      </c>
      <c r="H1626" s="589">
        <v>1</v>
      </c>
      <c r="I1626" s="590">
        <v>0</v>
      </c>
    </row>
    <row r="1627" spans="1:9" x14ac:dyDescent="0.2">
      <c r="A1627" s="1129"/>
      <c r="B1627" s="587" t="s">
        <v>2027</v>
      </c>
      <c r="C1627" s="588">
        <v>1</v>
      </c>
      <c r="D1627" s="589">
        <v>0</v>
      </c>
      <c r="E1627" s="589">
        <v>0</v>
      </c>
      <c r="F1627" s="589">
        <v>0</v>
      </c>
      <c r="G1627" s="589">
        <v>0</v>
      </c>
      <c r="H1627" s="589">
        <v>1</v>
      </c>
      <c r="I1627" s="590">
        <v>0</v>
      </c>
    </row>
    <row r="1628" spans="1:9" x14ac:dyDescent="0.2">
      <c r="A1628" s="1129"/>
      <c r="B1628" s="587" t="s">
        <v>2028</v>
      </c>
      <c r="C1628" s="588">
        <v>3</v>
      </c>
      <c r="D1628" s="589">
        <v>0</v>
      </c>
      <c r="E1628" s="589">
        <v>0</v>
      </c>
      <c r="F1628" s="589">
        <v>1</v>
      </c>
      <c r="G1628" s="589">
        <v>0</v>
      </c>
      <c r="H1628" s="589">
        <v>2</v>
      </c>
      <c r="I1628" s="590">
        <v>0</v>
      </c>
    </row>
    <row r="1629" spans="1:9" x14ac:dyDescent="0.2">
      <c r="A1629" s="1129"/>
      <c r="B1629" s="587" t="s">
        <v>2582</v>
      </c>
      <c r="C1629" s="588">
        <v>1</v>
      </c>
      <c r="D1629" s="589">
        <v>0</v>
      </c>
      <c r="E1629" s="589">
        <v>0</v>
      </c>
      <c r="F1629" s="589">
        <v>0</v>
      </c>
      <c r="G1629" s="589">
        <v>0</v>
      </c>
      <c r="H1629" s="589">
        <v>1</v>
      </c>
      <c r="I1629" s="590">
        <v>0</v>
      </c>
    </row>
    <row r="1630" spans="1:9" x14ac:dyDescent="0.2">
      <c r="A1630" s="1129"/>
      <c r="B1630" s="587" t="s">
        <v>2029</v>
      </c>
      <c r="C1630" s="588">
        <v>2</v>
      </c>
      <c r="D1630" s="589">
        <v>0</v>
      </c>
      <c r="E1630" s="589">
        <v>0</v>
      </c>
      <c r="F1630" s="589">
        <v>0</v>
      </c>
      <c r="G1630" s="589">
        <v>0</v>
      </c>
      <c r="H1630" s="589">
        <v>2</v>
      </c>
      <c r="I1630" s="590">
        <v>0</v>
      </c>
    </row>
    <row r="1631" spans="1:9" x14ac:dyDescent="0.2">
      <c r="A1631" s="1129"/>
      <c r="B1631" s="587" t="s">
        <v>2031</v>
      </c>
      <c r="C1631" s="588">
        <v>1</v>
      </c>
      <c r="D1631" s="589">
        <v>0</v>
      </c>
      <c r="E1631" s="589">
        <v>0</v>
      </c>
      <c r="F1631" s="589">
        <v>0</v>
      </c>
      <c r="G1631" s="589">
        <v>0</v>
      </c>
      <c r="H1631" s="589">
        <v>1</v>
      </c>
      <c r="I1631" s="590">
        <v>0</v>
      </c>
    </row>
    <row r="1632" spans="1:9" x14ac:dyDescent="0.2">
      <c r="A1632" s="1129"/>
      <c r="B1632" s="587" t="s">
        <v>2032</v>
      </c>
      <c r="C1632" s="588">
        <v>3</v>
      </c>
      <c r="D1632" s="589">
        <v>0</v>
      </c>
      <c r="E1632" s="589">
        <v>0</v>
      </c>
      <c r="F1632" s="589">
        <v>1</v>
      </c>
      <c r="G1632" s="589">
        <v>0</v>
      </c>
      <c r="H1632" s="589">
        <v>2</v>
      </c>
      <c r="I1632" s="590">
        <v>0</v>
      </c>
    </row>
    <row r="1633" spans="1:9" x14ac:dyDescent="0.2">
      <c r="A1633" s="1129"/>
      <c r="B1633" s="587" t="s">
        <v>2033</v>
      </c>
      <c r="C1633" s="588">
        <v>1</v>
      </c>
      <c r="D1633" s="589">
        <v>0</v>
      </c>
      <c r="E1633" s="589">
        <v>0</v>
      </c>
      <c r="F1633" s="589">
        <v>0</v>
      </c>
      <c r="G1633" s="589">
        <v>0</v>
      </c>
      <c r="H1633" s="589">
        <v>1</v>
      </c>
      <c r="I1633" s="590">
        <v>0</v>
      </c>
    </row>
    <row r="1634" spans="1:9" x14ac:dyDescent="0.2">
      <c r="A1634" s="1129"/>
      <c r="B1634" s="587" t="s">
        <v>2034</v>
      </c>
      <c r="C1634" s="588">
        <v>1</v>
      </c>
      <c r="D1634" s="589">
        <v>0</v>
      </c>
      <c r="E1634" s="589">
        <v>0</v>
      </c>
      <c r="F1634" s="589">
        <v>0</v>
      </c>
      <c r="G1634" s="589">
        <v>0</v>
      </c>
      <c r="H1634" s="589">
        <v>1</v>
      </c>
      <c r="I1634" s="590">
        <v>0</v>
      </c>
    </row>
    <row r="1635" spans="1:9" x14ac:dyDescent="0.2">
      <c r="A1635" s="1129"/>
      <c r="B1635" s="587" t="s">
        <v>2584</v>
      </c>
      <c r="C1635" s="588">
        <v>1</v>
      </c>
      <c r="D1635" s="589">
        <v>0</v>
      </c>
      <c r="E1635" s="589">
        <v>0</v>
      </c>
      <c r="F1635" s="589">
        <v>0</v>
      </c>
      <c r="G1635" s="589">
        <v>0</v>
      </c>
      <c r="H1635" s="589">
        <v>1</v>
      </c>
      <c r="I1635" s="590">
        <v>0</v>
      </c>
    </row>
    <row r="1636" spans="1:9" x14ac:dyDescent="0.2">
      <c r="A1636" s="1129"/>
      <c r="B1636" s="587" t="s">
        <v>2035</v>
      </c>
      <c r="C1636" s="588">
        <v>1</v>
      </c>
      <c r="D1636" s="589">
        <v>0</v>
      </c>
      <c r="E1636" s="589">
        <v>0</v>
      </c>
      <c r="F1636" s="589">
        <v>0</v>
      </c>
      <c r="G1636" s="589">
        <v>0</v>
      </c>
      <c r="H1636" s="589">
        <v>1</v>
      </c>
      <c r="I1636" s="590">
        <v>0</v>
      </c>
    </row>
    <row r="1637" spans="1:9" x14ac:dyDescent="0.2">
      <c r="A1637" s="1129"/>
      <c r="B1637" s="587" t="s">
        <v>2036</v>
      </c>
      <c r="C1637" s="588">
        <v>6</v>
      </c>
      <c r="D1637" s="589">
        <v>0</v>
      </c>
      <c r="E1637" s="589">
        <v>0</v>
      </c>
      <c r="F1637" s="589">
        <v>0</v>
      </c>
      <c r="G1637" s="589">
        <v>0</v>
      </c>
      <c r="H1637" s="589">
        <v>6</v>
      </c>
      <c r="I1637" s="590">
        <v>0</v>
      </c>
    </row>
    <row r="1638" spans="1:9" x14ac:dyDescent="0.2">
      <c r="A1638" s="1129"/>
      <c r="B1638" s="587" t="s">
        <v>2037</v>
      </c>
      <c r="C1638" s="588">
        <v>1</v>
      </c>
      <c r="D1638" s="589">
        <v>0</v>
      </c>
      <c r="E1638" s="589">
        <v>0</v>
      </c>
      <c r="F1638" s="589">
        <v>0</v>
      </c>
      <c r="G1638" s="589">
        <v>0</v>
      </c>
      <c r="H1638" s="589">
        <v>1</v>
      </c>
      <c r="I1638" s="590">
        <v>0</v>
      </c>
    </row>
    <row r="1639" spans="1:9" x14ac:dyDescent="0.2">
      <c r="A1639" s="1129"/>
      <c r="B1639" s="587" t="s">
        <v>2038</v>
      </c>
      <c r="C1639" s="588">
        <v>4</v>
      </c>
      <c r="D1639" s="589">
        <v>0</v>
      </c>
      <c r="E1639" s="589">
        <v>0</v>
      </c>
      <c r="F1639" s="589">
        <v>0</v>
      </c>
      <c r="G1639" s="589">
        <v>0</v>
      </c>
      <c r="H1639" s="589">
        <v>4</v>
      </c>
      <c r="I1639" s="590">
        <v>0</v>
      </c>
    </row>
    <row r="1640" spans="1:9" x14ac:dyDescent="0.2">
      <c r="A1640" s="1129"/>
      <c r="B1640" s="587" t="s">
        <v>2039</v>
      </c>
      <c r="C1640" s="588">
        <v>9</v>
      </c>
      <c r="D1640" s="589">
        <v>0</v>
      </c>
      <c r="E1640" s="589">
        <v>0</v>
      </c>
      <c r="F1640" s="589">
        <v>0</v>
      </c>
      <c r="G1640" s="589">
        <v>0</v>
      </c>
      <c r="H1640" s="589">
        <v>9</v>
      </c>
      <c r="I1640" s="590">
        <v>0</v>
      </c>
    </row>
    <row r="1641" spans="1:9" x14ac:dyDescent="0.2">
      <c r="A1641" s="1129"/>
      <c r="B1641" s="587" t="s">
        <v>2040</v>
      </c>
      <c r="C1641" s="588">
        <v>12</v>
      </c>
      <c r="D1641" s="589">
        <v>0</v>
      </c>
      <c r="E1641" s="589">
        <v>0</v>
      </c>
      <c r="F1641" s="589">
        <v>0</v>
      </c>
      <c r="G1641" s="589">
        <v>0</v>
      </c>
      <c r="H1641" s="589">
        <v>12</v>
      </c>
      <c r="I1641" s="590">
        <v>0</v>
      </c>
    </row>
    <row r="1642" spans="1:9" x14ac:dyDescent="0.2">
      <c r="A1642" s="1129"/>
      <c r="B1642" s="587" t="s">
        <v>2041</v>
      </c>
      <c r="C1642" s="588">
        <v>20</v>
      </c>
      <c r="D1642" s="589">
        <v>1</v>
      </c>
      <c r="E1642" s="589">
        <v>0</v>
      </c>
      <c r="F1642" s="589">
        <v>0</v>
      </c>
      <c r="G1642" s="589">
        <v>0</v>
      </c>
      <c r="H1642" s="589">
        <v>19</v>
      </c>
      <c r="I1642" s="590">
        <v>0</v>
      </c>
    </row>
    <row r="1643" spans="1:9" x14ac:dyDescent="0.2">
      <c r="A1643" s="1129"/>
      <c r="B1643" s="587" t="s">
        <v>2043</v>
      </c>
      <c r="C1643" s="588">
        <v>1</v>
      </c>
      <c r="D1643" s="589">
        <v>0</v>
      </c>
      <c r="E1643" s="589">
        <v>0</v>
      </c>
      <c r="F1643" s="589">
        <v>0</v>
      </c>
      <c r="G1643" s="589">
        <v>0</v>
      </c>
      <c r="H1643" s="589">
        <v>1</v>
      </c>
      <c r="I1643" s="590">
        <v>0</v>
      </c>
    </row>
    <row r="1644" spans="1:9" x14ac:dyDescent="0.2">
      <c r="A1644" s="1129"/>
      <c r="B1644" s="587" t="s">
        <v>2044</v>
      </c>
      <c r="C1644" s="588">
        <v>1</v>
      </c>
      <c r="D1644" s="589">
        <v>0</v>
      </c>
      <c r="E1644" s="589">
        <v>0</v>
      </c>
      <c r="F1644" s="589">
        <v>0</v>
      </c>
      <c r="G1644" s="589">
        <v>0</v>
      </c>
      <c r="H1644" s="589">
        <v>1</v>
      </c>
      <c r="I1644" s="590">
        <v>0</v>
      </c>
    </row>
    <row r="1645" spans="1:9" x14ac:dyDescent="0.2">
      <c r="A1645" s="1129"/>
      <c r="B1645" s="587" t="s">
        <v>2045</v>
      </c>
      <c r="C1645" s="588">
        <v>9</v>
      </c>
      <c r="D1645" s="589">
        <v>0</v>
      </c>
      <c r="E1645" s="589">
        <v>0</v>
      </c>
      <c r="F1645" s="589">
        <v>1</v>
      </c>
      <c r="G1645" s="589">
        <v>0</v>
      </c>
      <c r="H1645" s="589">
        <v>8</v>
      </c>
      <c r="I1645" s="590">
        <v>0</v>
      </c>
    </row>
    <row r="1646" spans="1:9" x14ac:dyDescent="0.2">
      <c r="A1646" s="1129"/>
      <c r="B1646" s="587" t="s">
        <v>2587</v>
      </c>
      <c r="C1646" s="588">
        <v>1</v>
      </c>
      <c r="D1646" s="589">
        <v>0</v>
      </c>
      <c r="E1646" s="589">
        <v>0</v>
      </c>
      <c r="F1646" s="589">
        <v>0</v>
      </c>
      <c r="G1646" s="589">
        <v>0</v>
      </c>
      <c r="H1646" s="589">
        <v>1</v>
      </c>
      <c r="I1646" s="590">
        <v>0</v>
      </c>
    </row>
    <row r="1647" spans="1:9" x14ac:dyDescent="0.2">
      <c r="A1647" s="1129"/>
      <c r="B1647" s="587" t="s">
        <v>2046</v>
      </c>
      <c r="C1647" s="588">
        <v>1</v>
      </c>
      <c r="D1647" s="589">
        <v>0</v>
      </c>
      <c r="E1647" s="589">
        <v>0</v>
      </c>
      <c r="F1647" s="589">
        <v>0</v>
      </c>
      <c r="G1647" s="589">
        <v>0</v>
      </c>
      <c r="H1647" s="589">
        <v>1</v>
      </c>
      <c r="I1647" s="590">
        <v>0</v>
      </c>
    </row>
    <row r="1648" spans="1:9" x14ac:dyDescent="0.2">
      <c r="A1648" s="1129"/>
      <c r="B1648" s="587" t="s">
        <v>2047</v>
      </c>
      <c r="C1648" s="588">
        <v>4</v>
      </c>
      <c r="D1648" s="589">
        <v>0</v>
      </c>
      <c r="E1648" s="589">
        <v>0</v>
      </c>
      <c r="F1648" s="589">
        <v>0</v>
      </c>
      <c r="G1648" s="589">
        <v>0</v>
      </c>
      <c r="H1648" s="589">
        <v>4</v>
      </c>
      <c r="I1648" s="590">
        <v>0</v>
      </c>
    </row>
    <row r="1649" spans="1:9" x14ac:dyDescent="0.2">
      <c r="A1649" s="1129"/>
      <c r="B1649" s="587" t="s">
        <v>2589</v>
      </c>
      <c r="C1649" s="588">
        <v>1</v>
      </c>
      <c r="D1649" s="589">
        <v>0</v>
      </c>
      <c r="E1649" s="589">
        <v>0</v>
      </c>
      <c r="F1649" s="589">
        <v>0</v>
      </c>
      <c r="G1649" s="589">
        <v>0</v>
      </c>
      <c r="H1649" s="589">
        <v>1</v>
      </c>
      <c r="I1649" s="590">
        <v>0</v>
      </c>
    </row>
    <row r="1650" spans="1:9" x14ac:dyDescent="0.2">
      <c r="A1650" s="1129"/>
      <c r="B1650" s="587" t="s">
        <v>2048</v>
      </c>
      <c r="C1650" s="588">
        <v>5</v>
      </c>
      <c r="D1650" s="589">
        <v>0</v>
      </c>
      <c r="E1650" s="589">
        <v>0</v>
      </c>
      <c r="F1650" s="589">
        <v>0</v>
      </c>
      <c r="G1650" s="589">
        <v>0</v>
      </c>
      <c r="H1650" s="589">
        <v>5</v>
      </c>
      <c r="I1650" s="590">
        <v>0</v>
      </c>
    </row>
    <row r="1651" spans="1:9" x14ac:dyDescent="0.2">
      <c r="A1651" s="1129"/>
      <c r="B1651" s="587" t="s">
        <v>2050</v>
      </c>
      <c r="C1651" s="588">
        <v>1</v>
      </c>
      <c r="D1651" s="589">
        <v>0</v>
      </c>
      <c r="E1651" s="589">
        <v>0</v>
      </c>
      <c r="F1651" s="589">
        <v>0</v>
      </c>
      <c r="G1651" s="589">
        <v>0</v>
      </c>
      <c r="H1651" s="589">
        <v>1</v>
      </c>
      <c r="I1651" s="590">
        <v>0</v>
      </c>
    </row>
    <row r="1652" spans="1:9" x14ac:dyDescent="0.2">
      <c r="A1652" s="1129"/>
      <c r="B1652" s="587" t="s">
        <v>2051</v>
      </c>
      <c r="C1652" s="588">
        <v>4</v>
      </c>
      <c r="D1652" s="589">
        <v>0</v>
      </c>
      <c r="E1652" s="589">
        <v>0</v>
      </c>
      <c r="F1652" s="589">
        <v>0</v>
      </c>
      <c r="G1652" s="589">
        <v>0</v>
      </c>
      <c r="H1652" s="589">
        <v>4</v>
      </c>
      <c r="I1652" s="590">
        <v>0</v>
      </c>
    </row>
    <row r="1653" spans="1:9" x14ac:dyDescent="0.2">
      <c r="A1653" s="1129"/>
      <c r="B1653" s="587" t="s">
        <v>3494</v>
      </c>
      <c r="C1653" s="588">
        <v>1</v>
      </c>
      <c r="D1653" s="589">
        <v>0</v>
      </c>
      <c r="E1653" s="589">
        <v>0</v>
      </c>
      <c r="F1653" s="589">
        <v>0</v>
      </c>
      <c r="G1653" s="589">
        <v>0</v>
      </c>
      <c r="H1653" s="589">
        <v>1</v>
      </c>
      <c r="I1653" s="590">
        <v>0</v>
      </c>
    </row>
    <row r="1654" spans="1:9" x14ac:dyDescent="0.2">
      <c r="A1654" s="1129"/>
      <c r="B1654" s="587" t="s">
        <v>2052</v>
      </c>
      <c r="C1654" s="588">
        <v>1</v>
      </c>
      <c r="D1654" s="589">
        <v>0</v>
      </c>
      <c r="E1654" s="589">
        <v>0</v>
      </c>
      <c r="F1654" s="589">
        <v>0</v>
      </c>
      <c r="G1654" s="589">
        <v>0</v>
      </c>
      <c r="H1654" s="589">
        <v>1</v>
      </c>
      <c r="I1654" s="590">
        <v>0</v>
      </c>
    </row>
    <row r="1655" spans="1:9" x14ac:dyDescent="0.2">
      <c r="A1655" s="1129"/>
      <c r="B1655" s="587" t="s">
        <v>2590</v>
      </c>
      <c r="C1655" s="588">
        <v>1</v>
      </c>
      <c r="D1655" s="589">
        <v>0</v>
      </c>
      <c r="E1655" s="589">
        <v>0</v>
      </c>
      <c r="F1655" s="589">
        <v>0</v>
      </c>
      <c r="G1655" s="589">
        <v>0</v>
      </c>
      <c r="H1655" s="589">
        <v>1</v>
      </c>
      <c r="I1655" s="590">
        <v>0</v>
      </c>
    </row>
    <row r="1656" spans="1:9" x14ac:dyDescent="0.2">
      <c r="A1656" s="1129"/>
      <c r="B1656" s="587" t="s">
        <v>3293</v>
      </c>
      <c r="C1656" s="588">
        <v>1</v>
      </c>
      <c r="D1656" s="589">
        <v>0</v>
      </c>
      <c r="E1656" s="589">
        <v>0</v>
      </c>
      <c r="F1656" s="589">
        <v>0</v>
      </c>
      <c r="G1656" s="589">
        <v>0</v>
      </c>
      <c r="H1656" s="589">
        <v>1</v>
      </c>
      <c r="I1656" s="590">
        <v>0</v>
      </c>
    </row>
    <row r="1657" spans="1:9" x14ac:dyDescent="0.2">
      <c r="A1657" s="1129"/>
      <c r="B1657" s="587" t="s">
        <v>2056</v>
      </c>
      <c r="C1657" s="588">
        <v>2</v>
      </c>
      <c r="D1657" s="589">
        <v>0</v>
      </c>
      <c r="E1657" s="589">
        <v>0</v>
      </c>
      <c r="F1657" s="589">
        <v>0</v>
      </c>
      <c r="G1657" s="589">
        <v>0</v>
      </c>
      <c r="H1657" s="589">
        <v>2</v>
      </c>
      <c r="I1657" s="590">
        <v>0</v>
      </c>
    </row>
    <row r="1658" spans="1:9" x14ac:dyDescent="0.2">
      <c r="A1658" s="1129"/>
      <c r="B1658" s="587" t="s">
        <v>3495</v>
      </c>
      <c r="C1658" s="588">
        <v>1</v>
      </c>
      <c r="D1658" s="589">
        <v>0</v>
      </c>
      <c r="E1658" s="589">
        <v>0</v>
      </c>
      <c r="F1658" s="589">
        <v>0</v>
      </c>
      <c r="G1658" s="589">
        <v>0</v>
      </c>
      <c r="H1658" s="589">
        <v>1</v>
      </c>
      <c r="I1658" s="590">
        <v>0</v>
      </c>
    </row>
    <row r="1659" spans="1:9" x14ac:dyDescent="0.2">
      <c r="A1659" s="1129" t="s">
        <v>3299</v>
      </c>
      <c r="B1659" s="583" t="s">
        <v>10</v>
      </c>
      <c r="C1659" s="584">
        <v>1</v>
      </c>
      <c r="D1659" s="585">
        <v>0</v>
      </c>
      <c r="E1659" s="585">
        <v>0</v>
      </c>
      <c r="F1659" s="585">
        <v>0</v>
      </c>
      <c r="G1659" s="585">
        <v>0</v>
      </c>
      <c r="H1659" s="585">
        <v>1</v>
      </c>
      <c r="I1659" s="586">
        <v>0</v>
      </c>
    </row>
    <row r="1660" spans="1:9" x14ac:dyDescent="0.2">
      <c r="A1660" s="1129"/>
      <c r="B1660" s="587" t="s">
        <v>2171</v>
      </c>
      <c r="C1660" s="588">
        <v>1</v>
      </c>
      <c r="D1660" s="589">
        <v>0</v>
      </c>
      <c r="E1660" s="589">
        <v>0</v>
      </c>
      <c r="F1660" s="589">
        <v>0</v>
      </c>
      <c r="G1660" s="589">
        <v>0</v>
      </c>
      <c r="H1660" s="589">
        <v>1</v>
      </c>
      <c r="I1660" s="590">
        <v>0</v>
      </c>
    </row>
    <row r="1661" spans="1:9" x14ac:dyDescent="0.2">
      <c r="A1661" s="1129" t="s">
        <v>3300</v>
      </c>
      <c r="B1661" s="583" t="s">
        <v>10</v>
      </c>
      <c r="C1661" s="584">
        <v>452</v>
      </c>
      <c r="D1661" s="585">
        <v>4</v>
      </c>
      <c r="E1661" s="585">
        <v>0</v>
      </c>
      <c r="F1661" s="585">
        <v>8</v>
      </c>
      <c r="G1661" s="585">
        <v>0</v>
      </c>
      <c r="H1661" s="585">
        <v>430</v>
      </c>
      <c r="I1661" s="586">
        <v>10</v>
      </c>
    </row>
    <row r="1662" spans="1:9" x14ac:dyDescent="0.2">
      <c r="A1662" s="1129"/>
      <c r="B1662" s="587" t="s">
        <v>2063</v>
      </c>
      <c r="C1662" s="588">
        <v>30</v>
      </c>
      <c r="D1662" s="589">
        <v>0</v>
      </c>
      <c r="E1662" s="589">
        <v>0</v>
      </c>
      <c r="F1662" s="589">
        <v>1</v>
      </c>
      <c r="G1662" s="589">
        <v>0</v>
      </c>
      <c r="H1662" s="589">
        <v>29</v>
      </c>
      <c r="I1662" s="590">
        <v>0</v>
      </c>
    </row>
    <row r="1663" spans="1:9" x14ac:dyDescent="0.2">
      <c r="A1663" s="1129"/>
      <c r="B1663" s="587" t="s">
        <v>2064</v>
      </c>
      <c r="C1663" s="588">
        <v>2</v>
      </c>
      <c r="D1663" s="589">
        <v>0</v>
      </c>
      <c r="E1663" s="589">
        <v>0</v>
      </c>
      <c r="F1663" s="589">
        <v>0</v>
      </c>
      <c r="G1663" s="589">
        <v>0</v>
      </c>
      <c r="H1663" s="589">
        <v>2</v>
      </c>
      <c r="I1663" s="590">
        <v>0</v>
      </c>
    </row>
    <row r="1664" spans="1:9" x14ac:dyDescent="0.2">
      <c r="A1664" s="1129"/>
      <c r="B1664" s="587" t="s">
        <v>2065</v>
      </c>
      <c r="C1664" s="588">
        <v>1</v>
      </c>
      <c r="D1664" s="589">
        <v>0</v>
      </c>
      <c r="E1664" s="589">
        <v>0</v>
      </c>
      <c r="F1664" s="589">
        <v>0</v>
      </c>
      <c r="G1664" s="589">
        <v>0</v>
      </c>
      <c r="H1664" s="589">
        <v>1</v>
      </c>
      <c r="I1664" s="590">
        <v>0</v>
      </c>
    </row>
    <row r="1665" spans="1:9" x14ac:dyDescent="0.2">
      <c r="A1665" s="1129"/>
      <c r="B1665" s="587" t="s">
        <v>2066</v>
      </c>
      <c r="C1665" s="588">
        <v>1</v>
      </c>
      <c r="D1665" s="589">
        <v>0</v>
      </c>
      <c r="E1665" s="589">
        <v>0</v>
      </c>
      <c r="F1665" s="589">
        <v>1</v>
      </c>
      <c r="G1665" s="589">
        <v>0</v>
      </c>
      <c r="H1665" s="589">
        <v>0</v>
      </c>
      <c r="I1665" s="590">
        <v>0</v>
      </c>
    </row>
    <row r="1666" spans="1:9" x14ac:dyDescent="0.2">
      <c r="A1666" s="1129"/>
      <c r="B1666" s="587" t="s">
        <v>2067</v>
      </c>
      <c r="C1666" s="588">
        <v>2</v>
      </c>
      <c r="D1666" s="589">
        <v>0</v>
      </c>
      <c r="E1666" s="589">
        <v>0</v>
      </c>
      <c r="F1666" s="589">
        <v>0</v>
      </c>
      <c r="G1666" s="589">
        <v>0</v>
      </c>
      <c r="H1666" s="589">
        <v>2</v>
      </c>
      <c r="I1666" s="590">
        <v>0</v>
      </c>
    </row>
    <row r="1667" spans="1:9" x14ac:dyDescent="0.2">
      <c r="A1667" s="1129"/>
      <c r="B1667" s="587" t="s">
        <v>3301</v>
      </c>
      <c r="C1667" s="588">
        <v>1</v>
      </c>
      <c r="D1667" s="589">
        <v>0</v>
      </c>
      <c r="E1667" s="589">
        <v>0</v>
      </c>
      <c r="F1667" s="589">
        <v>0</v>
      </c>
      <c r="G1667" s="589">
        <v>0</v>
      </c>
      <c r="H1667" s="589">
        <v>1</v>
      </c>
      <c r="I1667" s="590">
        <v>0</v>
      </c>
    </row>
    <row r="1668" spans="1:9" x14ac:dyDescent="0.2">
      <c r="A1668" s="1129"/>
      <c r="B1668" s="587" t="s">
        <v>2068</v>
      </c>
      <c r="C1668" s="588">
        <v>1</v>
      </c>
      <c r="D1668" s="589">
        <v>0</v>
      </c>
      <c r="E1668" s="589">
        <v>0</v>
      </c>
      <c r="F1668" s="589">
        <v>0</v>
      </c>
      <c r="G1668" s="589">
        <v>0</v>
      </c>
      <c r="H1668" s="589">
        <v>1</v>
      </c>
      <c r="I1668" s="590">
        <v>0</v>
      </c>
    </row>
    <row r="1669" spans="1:9" x14ac:dyDescent="0.2">
      <c r="A1669" s="1129"/>
      <c r="B1669" s="587" t="s">
        <v>2072</v>
      </c>
      <c r="C1669" s="588">
        <v>1</v>
      </c>
      <c r="D1669" s="589">
        <v>0</v>
      </c>
      <c r="E1669" s="589">
        <v>0</v>
      </c>
      <c r="F1669" s="589">
        <v>0</v>
      </c>
      <c r="G1669" s="589">
        <v>0</v>
      </c>
      <c r="H1669" s="589">
        <v>1</v>
      </c>
      <c r="I1669" s="590">
        <v>0</v>
      </c>
    </row>
    <row r="1670" spans="1:9" x14ac:dyDescent="0.2">
      <c r="A1670" s="1129"/>
      <c r="B1670" s="587" t="s">
        <v>3303</v>
      </c>
      <c r="C1670" s="588">
        <v>2</v>
      </c>
      <c r="D1670" s="589">
        <v>0</v>
      </c>
      <c r="E1670" s="589">
        <v>0</v>
      </c>
      <c r="F1670" s="589">
        <v>0</v>
      </c>
      <c r="G1670" s="589">
        <v>0</v>
      </c>
      <c r="H1670" s="589">
        <v>2</v>
      </c>
      <c r="I1670" s="590">
        <v>0</v>
      </c>
    </row>
    <row r="1671" spans="1:9" x14ac:dyDescent="0.2">
      <c r="A1671" s="1129"/>
      <c r="B1671" s="587" t="s">
        <v>2075</v>
      </c>
      <c r="C1671" s="588">
        <v>3</v>
      </c>
      <c r="D1671" s="589">
        <v>0</v>
      </c>
      <c r="E1671" s="589">
        <v>0</v>
      </c>
      <c r="F1671" s="589">
        <v>0</v>
      </c>
      <c r="G1671" s="589">
        <v>0</v>
      </c>
      <c r="H1671" s="589">
        <v>3</v>
      </c>
      <c r="I1671" s="590">
        <v>0</v>
      </c>
    </row>
    <row r="1672" spans="1:9" x14ac:dyDescent="0.2">
      <c r="A1672" s="1129"/>
      <c r="B1672" s="587" t="s">
        <v>2076</v>
      </c>
      <c r="C1672" s="588">
        <v>4</v>
      </c>
      <c r="D1672" s="589">
        <v>0</v>
      </c>
      <c r="E1672" s="589">
        <v>0</v>
      </c>
      <c r="F1672" s="589">
        <v>0</v>
      </c>
      <c r="G1672" s="589">
        <v>0</v>
      </c>
      <c r="H1672" s="589">
        <v>4</v>
      </c>
      <c r="I1672" s="590">
        <v>0</v>
      </c>
    </row>
    <row r="1673" spans="1:9" x14ac:dyDescent="0.2">
      <c r="A1673" s="1129"/>
      <c r="B1673" s="587" t="s">
        <v>2077</v>
      </c>
      <c r="C1673" s="588">
        <v>4</v>
      </c>
      <c r="D1673" s="589">
        <v>1</v>
      </c>
      <c r="E1673" s="589">
        <v>0</v>
      </c>
      <c r="F1673" s="589">
        <v>0</v>
      </c>
      <c r="G1673" s="589">
        <v>0</v>
      </c>
      <c r="H1673" s="589">
        <v>3</v>
      </c>
      <c r="I1673" s="590">
        <v>0</v>
      </c>
    </row>
    <row r="1674" spans="1:9" x14ac:dyDescent="0.2">
      <c r="A1674" s="1129"/>
      <c r="B1674" s="587" t="s">
        <v>2597</v>
      </c>
      <c r="C1674" s="588">
        <v>1</v>
      </c>
      <c r="D1674" s="589">
        <v>0</v>
      </c>
      <c r="E1674" s="589">
        <v>0</v>
      </c>
      <c r="F1674" s="589">
        <v>0</v>
      </c>
      <c r="G1674" s="589">
        <v>0</v>
      </c>
      <c r="H1674" s="589">
        <v>1</v>
      </c>
      <c r="I1674" s="590">
        <v>0</v>
      </c>
    </row>
    <row r="1675" spans="1:9" x14ac:dyDescent="0.2">
      <c r="A1675" s="1129"/>
      <c r="B1675" s="587" t="s">
        <v>2079</v>
      </c>
      <c r="C1675" s="588">
        <v>1</v>
      </c>
      <c r="D1675" s="589">
        <v>0</v>
      </c>
      <c r="E1675" s="589">
        <v>0</v>
      </c>
      <c r="F1675" s="589">
        <v>0</v>
      </c>
      <c r="G1675" s="589">
        <v>0</v>
      </c>
      <c r="H1675" s="589">
        <v>1</v>
      </c>
      <c r="I1675" s="590">
        <v>0</v>
      </c>
    </row>
    <row r="1676" spans="1:9" x14ac:dyDescent="0.2">
      <c r="A1676" s="1129"/>
      <c r="B1676" s="587" t="s">
        <v>2080</v>
      </c>
      <c r="C1676" s="588">
        <v>1</v>
      </c>
      <c r="D1676" s="589">
        <v>0</v>
      </c>
      <c r="E1676" s="589">
        <v>0</v>
      </c>
      <c r="F1676" s="589">
        <v>0</v>
      </c>
      <c r="G1676" s="589">
        <v>0</v>
      </c>
      <c r="H1676" s="589">
        <v>1</v>
      </c>
      <c r="I1676" s="590">
        <v>0</v>
      </c>
    </row>
    <row r="1677" spans="1:9" x14ac:dyDescent="0.2">
      <c r="A1677" s="1129"/>
      <c r="B1677" s="587" t="s">
        <v>2081</v>
      </c>
      <c r="C1677" s="588">
        <v>2</v>
      </c>
      <c r="D1677" s="589">
        <v>0</v>
      </c>
      <c r="E1677" s="589">
        <v>0</v>
      </c>
      <c r="F1677" s="589">
        <v>0</v>
      </c>
      <c r="G1677" s="589">
        <v>0</v>
      </c>
      <c r="H1677" s="589">
        <v>1</v>
      </c>
      <c r="I1677" s="590">
        <v>1</v>
      </c>
    </row>
    <row r="1678" spans="1:9" x14ac:dyDescent="0.2">
      <c r="A1678" s="1129"/>
      <c r="B1678" s="587" t="s">
        <v>2082</v>
      </c>
      <c r="C1678" s="588">
        <v>1</v>
      </c>
      <c r="D1678" s="589">
        <v>0</v>
      </c>
      <c r="E1678" s="589">
        <v>0</v>
      </c>
      <c r="F1678" s="589">
        <v>0</v>
      </c>
      <c r="G1678" s="589">
        <v>0</v>
      </c>
      <c r="H1678" s="589">
        <v>1</v>
      </c>
      <c r="I1678" s="590">
        <v>0</v>
      </c>
    </row>
    <row r="1679" spans="1:9" x14ac:dyDescent="0.2">
      <c r="A1679" s="1129"/>
      <c r="B1679" s="587" t="s">
        <v>2083</v>
      </c>
      <c r="C1679" s="588">
        <v>5</v>
      </c>
      <c r="D1679" s="589">
        <v>0</v>
      </c>
      <c r="E1679" s="589">
        <v>0</v>
      </c>
      <c r="F1679" s="589">
        <v>0</v>
      </c>
      <c r="G1679" s="589">
        <v>0</v>
      </c>
      <c r="H1679" s="589">
        <v>5</v>
      </c>
      <c r="I1679" s="590">
        <v>0</v>
      </c>
    </row>
    <row r="1680" spans="1:9" x14ac:dyDescent="0.2">
      <c r="A1680" s="1129"/>
      <c r="B1680" s="587" t="s">
        <v>2084</v>
      </c>
      <c r="C1680" s="588">
        <v>3</v>
      </c>
      <c r="D1680" s="589">
        <v>0</v>
      </c>
      <c r="E1680" s="589">
        <v>0</v>
      </c>
      <c r="F1680" s="589">
        <v>0</v>
      </c>
      <c r="G1680" s="589">
        <v>0</v>
      </c>
      <c r="H1680" s="589">
        <v>3</v>
      </c>
      <c r="I1680" s="590">
        <v>0</v>
      </c>
    </row>
    <row r="1681" spans="1:9" x14ac:dyDescent="0.2">
      <c r="A1681" s="1129"/>
      <c r="B1681" s="587" t="s">
        <v>2085</v>
      </c>
      <c r="C1681" s="588">
        <v>8</v>
      </c>
      <c r="D1681" s="589">
        <v>0</v>
      </c>
      <c r="E1681" s="589">
        <v>0</v>
      </c>
      <c r="F1681" s="589">
        <v>1</v>
      </c>
      <c r="G1681" s="589">
        <v>0</v>
      </c>
      <c r="H1681" s="589">
        <v>7</v>
      </c>
      <c r="I1681" s="590">
        <v>0</v>
      </c>
    </row>
    <row r="1682" spans="1:9" x14ac:dyDescent="0.2">
      <c r="A1682" s="1129"/>
      <c r="B1682" s="587" t="s">
        <v>2086</v>
      </c>
      <c r="C1682" s="588">
        <v>8</v>
      </c>
      <c r="D1682" s="589">
        <v>0</v>
      </c>
      <c r="E1682" s="589">
        <v>0</v>
      </c>
      <c r="F1682" s="589">
        <v>0</v>
      </c>
      <c r="G1682" s="589">
        <v>0</v>
      </c>
      <c r="H1682" s="589">
        <v>8</v>
      </c>
      <c r="I1682" s="590">
        <v>0</v>
      </c>
    </row>
    <row r="1683" spans="1:9" x14ac:dyDescent="0.2">
      <c r="A1683" s="1129"/>
      <c r="B1683" s="587" t="s">
        <v>2087</v>
      </c>
      <c r="C1683" s="588">
        <v>9</v>
      </c>
      <c r="D1683" s="589">
        <v>0</v>
      </c>
      <c r="E1683" s="589">
        <v>0</v>
      </c>
      <c r="F1683" s="589">
        <v>0</v>
      </c>
      <c r="G1683" s="589">
        <v>0</v>
      </c>
      <c r="H1683" s="589">
        <v>9</v>
      </c>
      <c r="I1683" s="590">
        <v>0</v>
      </c>
    </row>
    <row r="1684" spans="1:9" x14ac:dyDescent="0.2">
      <c r="A1684" s="1129"/>
      <c r="B1684" s="587" t="s">
        <v>2088</v>
      </c>
      <c r="C1684" s="588">
        <v>22</v>
      </c>
      <c r="D1684" s="589">
        <v>0</v>
      </c>
      <c r="E1684" s="589">
        <v>0</v>
      </c>
      <c r="F1684" s="589">
        <v>0</v>
      </c>
      <c r="G1684" s="589">
        <v>0</v>
      </c>
      <c r="H1684" s="589">
        <v>21</v>
      </c>
      <c r="I1684" s="590">
        <v>1</v>
      </c>
    </row>
    <row r="1685" spans="1:9" x14ac:dyDescent="0.2">
      <c r="A1685" s="1129"/>
      <c r="B1685" s="587" t="s">
        <v>2599</v>
      </c>
      <c r="C1685" s="588">
        <v>2</v>
      </c>
      <c r="D1685" s="589">
        <v>0</v>
      </c>
      <c r="E1685" s="589">
        <v>0</v>
      </c>
      <c r="F1685" s="589">
        <v>0</v>
      </c>
      <c r="G1685" s="589">
        <v>0</v>
      </c>
      <c r="H1685" s="589">
        <v>2</v>
      </c>
      <c r="I1685" s="590">
        <v>0</v>
      </c>
    </row>
    <row r="1686" spans="1:9" x14ac:dyDescent="0.2">
      <c r="A1686" s="1129"/>
      <c r="B1686" s="587" t="s">
        <v>2091</v>
      </c>
      <c r="C1686" s="588">
        <v>2</v>
      </c>
      <c r="D1686" s="589">
        <v>0</v>
      </c>
      <c r="E1686" s="589">
        <v>0</v>
      </c>
      <c r="F1686" s="589">
        <v>0</v>
      </c>
      <c r="G1686" s="589">
        <v>0</v>
      </c>
      <c r="H1686" s="589">
        <v>2</v>
      </c>
      <c r="I1686" s="590">
        <v>0</v>
      </c>
    </row>
    <row r="1687" spans="1:9" x14ac:dyDescent="0.2">
      <c r="A1687" s="1129"/>
      <c r="B1687" s="587" t="s">
        <v>2092</v>
      </c>
      <c r="C1687" s="588">
        <v>1</v>
      </c>
      <c r="D1687" s="589">
        <v>0</v>
      </c>
      <c r="E1687" s="589">
        <v>0</v>
      </c>
      <c r="F1687" s="589">
        <v>0</v>
      </c>
      <c r="G1687" s="589">
        <v>0</v>
      </c>
      <c r="H1687" s="589">
        <v>1</v>
      </c>
      <c r="I1687" s="590">
        <v>0</v>
      </c>
    </row>
    <row r="1688" spans="1:9" x14ac:dyDescent="0.2">
      <c r="A1688" s="1129"/>
      <c r="B1688" s="587" t="s">
        <v>2093</v>
      </c>
      <c r="C1688" s="588">
        <v>2</v>
      </c>
      <c r="D1688" s="589">
        <v>0</v>
      </c>
      <c r="E1688" s="589">
        <v>0</v>
      </c>
      <c r="F1688" s="589">
        <v>1</v>
      </c>
      <c r="G1688" s="589">
        <v>0</v>
      </c>
      <c r="H1688" s="589">
        <v>1</v>
      </c>
      <c r="I1688" s="590">
        <v>0</v>
      </c>
    </row>
    <row r="1689" spans="1:9" x14ac:dyDescent="0.2">
      <c r="A1689" s="1129"/>
      <c r="B1689" s="587" t="s">
        <v>2094</v>
      </c>
      <c r="C1689" s="588">
        <v>332</v>
      </c>
      <c r="D1689" s="589">
        <v>3</v>
      </c>
      <c r="E1689" s="589">
        <v>0</v>
      </c>
      <c r="F1689" s="589">
        <v>4</v>
      </c>
      <c r="G1689" s="589">
        <v>0</v>
      </c>
      <c r="H1689" s="589">
        <v>317</v>
      </c>
      <c r="I1689" s="590">
        <v>8</v>
      </c>
    </row>
    <row r="1690" spans="1:9" x14ac:dyDescent="0.2">
      <c r="A1690" s="582" t="s">
        <v>2927</v>
      </c>
      <c r="B1690" s="583" t="s">
        <v>10</v>
      </c>
      <c r="C1690" s="584">
        <v>288</v>
      </c>
      <c r="D1690" s="585">
        <v>3</v>
      </c>
      <c r="E1690" s="585">
        <v>0</v>
      </c>
      <c r="F1690" s="585">
        <v>7</v>
      </c>
      <c r="G1690" s="585">
        <v>0</v>
      </c>
      <c r="H1690" s="585">
        <v>271</v>
      </c>
      <c r="I1690" s="586">
        <v>7</v>
      </c>
    </row>
    <row r="1691" spans="1:9" x14ac:dyDescent="0.2">
      <c r="A1691" s="1129" t="s">
        <v>258</v>
      </c>
      <c r="B1691" s="583" t="s">
        <v>10</v>
      </c>
      <c r="C1691" s="584">
        <v>16</v>
      </c>
      <c r="D1691" s="585">
        <v>1</v>
      </c>
      <c r="E1691" s="585">
        <v>0</v>
      </c>
      <c r="F1691" s="585">
        <v>2</v>
      </c>
      <c r="G1691" s="585">
        <v>0</v>
      </c>
      <c r="H1691" s="585">
        <v>13</v>
      </c>
      <c r="I1691" s="586">
        <v>0</v>
      </c>
    </row>
    <row r="1692" spans="1:9" x14ac:dyDescent="0.2">
      <c r="A1692" s="1129"/>
      <c r="B1692" s="587" t="s">
        <v>1685</v>
      </c>
      <c r="C1692" s="588">
        <v>3</v>
      </c>
      <c r="D1692" s="589">
        <v>0</v>
      </c>
      <c r="E1692" s="589">
        <v>0</v>
      </c>
      <c r="F1692" s="589">
        <v>0</v>
      </c>
      <c r="G1692" s="589">
        <v>0</v>
      </c>
      <c r="H1692" s="589">
        <v>3</v>
      </c>
      <c r="I1692" s="590">
        <v>0</v>
      </c>
    </row>
    <row r="1693" spans="1:9" x14ac:dyDescent="0.2">
      <c r="A1693" s="1129"/>
      <c r="B1693" s="587" t="s">
        <v>1686</v>
      </c>
      <c r="C1693" s="588">
        <v>5</v>
      </c>
      <c r="D1693" s="589">
        <v>0</v>
      </c>
      <c r="E1693" s="589">
        <v>0</v>
      </c>
      <c r="F1693" s="589">
        <v>2</v>
      </c>
      <c r="G1693" s="589">
        <v>0</v>
      </c>
      <c r="H1693" s="589">
        <v>3</v>
      </c>
      <c r="I1693" s="590">
        <v>0</v>
      </c>
    </row>
    <row r="1694" spans="1:9" x14ac:dyDescent="0.2">
      <c r="A1694" s="1129"/>
      <c r="B1694" s="587" t="s">
        <v>1687</v>
      </c>
      <c r="C1694" s="588">
        <v>2</v>
      </c>
      <c r="D1694" s="589">
        <v>0</v>
      </c>
      <c r="E1694" s="589">
        <v>0</v>
      </c>
      <c r="F1694" s="589">
        <v>0</v>
      </c>
      <c r="G1694" s="589">
        <v>0</v>
      </c>
      <c r="H1694" s="589">
        <v>2</v>
      </c>
      <c r="I1694" s="590">
        <v>0</v>
      </c>
    </row>
    <row r="1695" spans="1:9" x14ac:dyDescent="0.2">
      <c r="A1695" s="1129"/>
      <c r="B1695" s="587" t="s">
        <v>3496</v>
      </c>
      <c r="C1695" s="588">
        <v>1</v>
      </c>
      <c r="D1695" s="589">
        <v>0</v>
      </c>
      <c r="E1695" s="589">
        <v>0</v>
      </c>
      <c r="F1695" s="589">
        <v>0</v>
      </c>
      <c r="G1695" s="589">
        <v>0</v>
      </c>
      <c r="H1695" s="589">
        <v>1</v>
      </c>
      <c r="I1695" s="590">
        <v>0</v>
      </c>
    </row>
    <row r="1696" spans="1:9" x14ac:dyDescent="0.2">
      <c r="A1696" s="1129"/>
      <c r="B1696" s="587" t="s">
        <v>1689</v>
      </c>
      <c r="C1696" s="588">
        <v>5</v>
      </c>
      <c r="D1696" s="589">
        <v>1</v>
      </c>
      <c r="E1696" s="589">
        <v>0</v>
      </c>
      <c r="F1696" s="589">
        <v>0</v>
      </c>
      <c r="G1696" s="589">
        <v>0</v>
      </c>
      <c r="H1696" s="589">
        <v>4</v>
      </c>
      <c r="I1696" s="590">
        <v>0</v>
      </c>
    </row>
    <row r="1697" spans="1:9" x14ac:dyDescent="0.2">
      <c r="A1697" s="1129" t="s">
        <v>101</v>
      </c>
      <c r="B1697" s="583" t="s">
        <v>10</v>
      </c>
      <c r="C1697" s="584">
        <v>6</v>
      </c>
      <c r="D1697" s="585">
        <v>0</v>
      </c>
      <c r="E1697" s="585">
        <v>0</v>
      </c>
      <c r="F1697" s="585">
        <v>0</v>
      </c>
      <c r="G1697" s="585">
        <v>0</v>
      </c>
      <c r="H1697" s="585">
        <v>5</v>
      </c>
      <c r="I1697" s="586">
        <v>1</v>
      </c>
    </row>
    <row r="1698" spans="1:9" x14ac:dyDescent="0.2">
      <c r="A1698" s="1129"/>
      <c r="B1698" s="587" t="s">
        <v>1700</v>
      </c>
      <c r="C1698" s="588">
        <v>1</v>
      </c>
      <c r="D1698" s="589">
        <v>0</v>
      </c>
      <c r="E1698" s="589">
        <v>0</v>
      </c>
      <c r="F1698" s="589">
        <v>0</v>
      </c>
      <c r="G1698" s="589">
        <v>0</v>
      </c>
      <c r="H1698" s="589">
        <v>1</v>
      </c>
      <c r="I1698" s="590">
        <v>0</v>
      </c>
    </row>
    <row r="1699" spans="1:9" x14ac:dyDescent="0.2">
      <c r="A1699" s="1129"/>
      <c r="B1699" s="587" t="s">
        <v>1702</v>
      </c>
      <c r="C1699" s="588">
        <v>1</v>
      </c>
      <c r="D1699" s="589">
        <v>0</v>
      </c>
      <c r="E1699" s="589">
        <v>0</v>
      </c>
      <c r="F1699" s="589">
        <v>0</v>
      </c>
      <c r="G1699" s="589">
        <v>0</v>
      </c>
      <c r="H1699" s="589">
        <v>0</v>
      </c>
      <c r="I1699" s="590">
        <v>1</v>
      </c>
    </row>
    <row r="1700" spans="1:9" x14ac:dyDescent="0.2">
      <c r="A1700" s="1129"/>
      <c r="B1700" s="587" t="s">
        <v>3497</v>
      </c>
      <c r="C1700" s="588">
        <v>1</v>
      </c>
      <c r="D1700" s="589">
        <v>0</v>
      </c>
      <c r="E1700" s="589">
        <v>0</v>
      </c>
      <c r="F1700" s="589">
        <v>0</v>
      </c>
      <c r="G1700" s="589">
        <v>0</v>
      </c>
      <c r="H1700" s="589">
        <v>1</v>
      </c>
      <c r="I1700" s="590">
        <v>0</v>
      </c>
    </row>
    <row r="1701" spans="1:9" x14ac:dyDescent="0.2">
      <c r="A1701" s="1129"/>
      <c r="B1701" s="587" t="s">
        <v>3498</v>
      </c>
      <c r="C1701" s="588">
        <v>1</v>
      </c>
      <c r="D1701" s="589">
        <v>0</v>
      </c>
      <c r="E1701" s="589">
        <v>0</v>
      </c>
      <c r="F1701" s="589">
        <v>0</v>
      </c>
      <c r="G1701" s="589">
        <v>0</v>
      </c>
      <c r="H1701" s="589">
        <v>1</v>
      </c>
      <c r="I1701" s="590">
        <v>0</v>
      </c>
    </row>
    <row r="1702" spans="1:9" x14ac:dyDescent="0.2">
      <c r="A1702" s="1129"/>
      <c r="B1702" s="587" t="s">
        <v>3499</v>
      </c>
      <c r="C1702" s="588">
        <v>2</v>
      </c>
      <c r="D1702" s="589">
        <v>0</v>
      </c>
      <c r="E1702" s="589">
        <v>0</v>
      </c>
      <c r="F1702" s="589">
        <v>0</v>
      </c>
      <c r="G1702" s="589">
        <v>0</v>
      </c>
      <c r="H1702" s="589">
        <v>2</v>
      </c>
      <c r="I1702" s="590">
        <v>0</v>
      </c>
    </row>
    <row r="1703" spans="1:9" x14ac:dyDescent="0.2">
      <c r="A1703" s="1129" t="s">
        <v>107</v>
      </c>
      <c r="B1703" s="583" t="s">
        <v>10</v>
      </c>
      <c r="C1703" s="584">
        <v>214</v>
      </c>
      <c r="D1703" s="585">
        <v>2</v>
      </c>
      <c r="E1703" s="585">
        <v>0</v>
      </c>
      <c r="F1703" s="585">
        <v>5</v>
      </c>
      <c r="G1703" s="585">
        <v>0</v>
      </c>
      <c r="H1703" s="585">
        <v>202</v>
      </c>
      <c r="I1703" s="586">
        <v>5</v>
      </c>
    </row>
    <row r="1704" spans="1:9" x14ac:dyDescent="0.2">
      <c r="A1704" s="1129"/>
      <c r="B1704" s="587" t="s">
        <v>3500</v>
      </c>
      <c r="C1704" s="588">
        <v>1</v>
      </c>
      <c r="D1704" s="589">
        <v>0</v>
      </c>
      <c r="E1704" s="589">
        <v>0</v>
      </c>
      <c r="F1704" s="589">
        <v>0</v>
      </c>
      <c r="G1704" s="589">
        <v>0</v>
      </c>
      <c r="H1704" s="589">
        <v>1</v>
      </c>
      <c r="I1704" s="590">
        <v>0</v>
      </c>
    </row>
    <row r="1705" spans="1:9" x14ac:dyDescent="0.2">
      <c r="A1705" s="1129"/>
      <c r="B1705" s="587" t="s">
        <v>1912</v>
      </c>
      <c r="C1705" s="588">
        <v>2</v>
      </c>
      <c r="D1705" s="589">
        <v>0</v>
      </c>
      <c r="E1705" s="589">
        <v>0</v>
      </c>
      <c r="F1705" s="589">
        <v>0</v>
      </c>
      <c r="G1705" s="589">
        <v>0</v>
      </c>
      <c r="H1705" s="589">
        <v>1</v>
      </c>
      <c r="I1705" s="590">
        <v>1</v>
      </c>
    </row>
    <row r="1706" spans="1:9" x14ac:dyDescent="0.2">
      <c r="A1706" s="1129"/>
      <c r="B1706" s="587" t="s">
        <v>1913</v>
      </c>
      <c r="C1706" s="588">
        <v>1</v>
      </c>
      <c r="D1706" s="589">
        <v>0</v>
      </c>
      <c r="E1706" s="589">
        <v>0</v>
      </c>
      <c r="F1706" s="589">
        <v>1</v>
      </c>
      <c r="G1706" s="589">
        <v>0</v>
      </c>
      <c r="H1706" s="589">
        <v>0</v>
      </c>
      <c r="I1706" s="590">
        <v>0</v>
      </c>
    </row>
    <row r="1707" spans="1:9" x14ac:dyDescent="0.2">
      <c r="A1707" s="1129"/>
      <c r="B1707" s="587" t="s">
        <v>1914</v>
      </c>
      <c r="C1707" s="588">
        <v>2</v>
      </c>
      <c r="D1707" s="589">
        <v>0</v>
      </c>
      <c r="E1707" s="589">
        <v>0</v>
      </c>
      <c r="F1707" s="589">
        <v>0</v>
      </c>
      <c r="G1707" s="589">
        <v>0</v>
      </c>
      <c r="H1707" s="589">
        <v>2</v>
      </c>
      <c r="I1707" s="590">
        <v>0</v>
      </c>
    </row>
    <row r="1708" spans="1:9" x14ac:dyDescent="0.2">
      <c r="A1708" s="1129"/>
      <c r="B1708" s="587" t="s">
        <v>1915</v>
      </c>
      <c r="C1708" s="588">
        <v>2</v>
      </c>
      <c r="D1708" s="589">
        <v>0</v>
      </c>
      <c r="E1708" s="589">
        <v>0</v>
      </c>
      <c r="F1708" s="589">
        <v>0</v>
      </c>
      <c r="G1708" s="589">
        <v>0</v>
      </c>
      <c r="H1708" s="589">
        <v>2</v>
      </c>
      <c r="I1708" s="590">
        <v>0</v>
      </c>
    </row>
    <row r="1709" spans="1:9" x14ac:dyDescent="0.2">
      <c r="A1709" s="1129"/>
      <c r="B1709" s="587" t="s">
        <v>1916</v>
      </c>
      <c r="C1709" s="588">
        <v>4</v>
      </c>
      <c r="D1709" s="589">
        <v>0</v>
      </c>
      <c r="E1709" s="589">
        <v>0</v>
      </c>
      <c r="F1709" s="589">
        <v>0</v>
      </c>
      <c r="G1709" s="589">
        <v>0</v>
      </c>
      <c r="H1709" s="589">
        <v>4</v>
      </c>
      <c r="I1709" s="590">
        <v>0</v>
      </c>
    </row>
    <row r="1710" spans="1:9" x14ac:dyDescent="0.2">
      <c r="A1710" s="1129"/>
      <c r="B1710" s="587" t="s">
        <v>1919</v>
      </c>
      <c r="C1710" s="588">
        <v>32</v>
      </c>
      <c r="D1710" s="589">
        <v>0</v>
      </c>
      <c r="E1710" s="589">
        <v>0</v>
      </c>
      <c r="F1710" s="589">
        <v>0</v>
      </c>
      <c r="G1710" s="589">
        <v>0</v>
      </c>
      <c r="H1710" s="589">
        <v>31</v>
      </c>
      <c r="I1710" s="590">
        <v>1</v>
      </c>
    </row>
    <row r="1711" spans="1:9" x14ac:dyDescent="0.2">
      <c r="A1711" s="1129"/>
      <c r="B1711" s="587" t="s">
        <v>1920</v>
      </c>
      <c r="C1711" s="588">
        <v>1</v>
      </c>
      <c r="D1711" s="589">
        <v>0</v>
      </c>
      <c r="E1711" s="589">
        <v>0</v>
      </c>
      <c r="F1711" s="589">
        <v>0</v>
      </c>
      <c r="G1711" s="589">
        <v>0</v>
      </c>
      <c r="H1711" s="589">
        <v>1</v>
      </c>
      <c r="I1711" s="590">
        <v>0</v>
      </c>
    </row>
    <row r="1712" spans="1:9" x14ac:dyDescent="0.2">
      <c r="A1712" s="1129"/>
      <c r="B1712" s="587" t="s">
        <v>1921</v>
      </c>
      <c r="C1712" s="588">
        <v>2</v>
      </c>
      <c r="D1712" s="589">
        <v>0</v>
      </c>
      <c r="E1712" s="589">
        <v>0</v>
      </c>
      <c r="F1712" s="589">
        <v>0</v>
      </c>
      <c r="G1712" s="589">
        <v>0</v>
      </c>
      <c r="H1712" s="589">
        <v>2</v>
      </c>
      <c r="I1712" s="590">
        <v>0</v>
      </c>
    </row>
    <row r="1713" spans="1:9" x14ac:dyDescent="0.2">
      <c r="A1713" s="1129"/>
      <c r="B1713" s="587" t="s">
        <v>3314</v>
      </c>
      <c r="C1713" s="588">
        <v>1</v>
      </c>
      <c r="D1713" s="589">
        <v>0</v>
      </c>
      <c r="E1713" s="589">
        <v>0</v>
      </c>
      <c r="F1713" s="589">
        <v>0</v>
      </c>
      <c r="G1713" s="589">
        <v>0</v>
      </c>
      <c r="H1713" s="589">
        <v>1</v>
      </c>
      <c r="I1713" s="590">
        <v>0</v>
      </c>
    </row>
    <row r="1714" spans="1:9" x14ac:dyDescent="0.2">
      <c r="A1714" s="1129"/>
      <c r="B1714" s="587" t="s">
        <v>2559</v>
      </c>
      <c r="C1714" s="588">
        <v>1</v>
      </c>
      <c r="D1714" s="589">
        <v>0</v>
      </c>
      <c r="E1714" s="589">
        <v>0</v>
      </c>
      <c r="F1714" s="589">
        <v>0</v>
      </c>
      <c r="G1714" s="589">
        <v>0</v>
      </c>
      <c r="H1714" s="589">
        <v>1</v>
      </c>
      <c r="I1714" s="590">
        <v>0</v>
      </c>
    </row>
    <row r="1715" spans="1:9" x14ac:dyDescent="0.2">
      <c r="A1715" s="1129"/>
      <c r="B1715" s="587" t="s">
        <v>3501</v>
      </c>
      <c r="C1715" s="588">
        <v>1</v>
      </c>
      <c r="D1715" s="589">
        <v>0</v>
      </c>
      <c r="E1715" s="589">
        <v>0</v>
      </c>
      <c r="F1715" s="589">
        <v>0</v>
      </c>
      <c r="G1715" s="589">
        <v>0</v>
      </c>
      <c r="H1715" s="589">
        <v>1</v>
      </c>
      <c r="I1715" s="590">
        <v>0</v>
      </c>
    </row>
    <row r="1716" spans="1:9" x14ac:dyDescent="0.2">
      <c r="A1716" s="1129"/>
      <c r="B1716" s="587" t="s">
        <v>1922</v>
      </c>
      <c r="C1716" s="588">
        <v>4</v>
      </c>
      <c r="D1716" s="589">
        <v>0</v>
      </c>
      <c r="E1716" s="589">
        <v>0</v>
      </c>
      <c r="F1716" s="589">
        <v>0</v>
      </c>
      <c r="G1716" s="589">
        <v>0</v>
      </c>
      <c r="H1716" s="589">
        <v>4</v>
      </c>
      <c r="I1716" s="590">
        <v>0</v>
      </c>
    </row>
    <row r="1717" spans="1:9" x14ac:dyDescent="0.2">
      <c r="A1717" s="1129"/>
      <c r="B1717" s="587" t="s">
        <v>1923</v>
      </c>
      <c r="C1717" s="588">
        <v>2</v>
      </c>
      <c r="D1717" s="589">
        <v>0</v>
      </c>
      <c r="E1717" s="589">
        <v>0</v>
      </c>
      <c r="F1717" s="589">
        <v>0</v>
      </c>
      <c r="G1717" s="589">
        <v>0</v>
      </c>
      <c r="H1717" s="589">
        <v>2</v>
      </c>
      <c r="I1717" s="590">
        <v>0</v>
      </c>
    </row>
    <row r="1718" spans="1:9" x14ac:dyDescent="0.2">
      <c r="A1718" s="1129"/>
      <c r="B1718" s="587" t="s">
        <v>2560</v>
      </c>
      <c r="C1718" s="588">
        <v>1</v>
      </c>
      <c r="D1718" s="589">
        <v>0</v>
      </c>
      <c r="E1718" s="589">
        <v>0</v>
      </c>
      <c r="F1718" s="589">
        <v>0</v>
      </c>
      <c r="G1718" s="589">
        <v>0</v>
      </c>
      <c r="H1718" s="589">
        <v>1</v>
      </c>
      <c r="I1718" s="590">
        <v>0</v>
      </c>
    </row>
    <row r="1719" spans="1:9" x14ac:dyDescent="0.2">
      <c r="A1719" s="1129"/>
      <c r="B1719" s="587" t="s">
        <v>1926</v>
      </c>
      <c r="C1719" s="588">
        <v>1</v>
      </c>
      <c r="D1719" s="589">
        <v>0</v>
      </c>
      <c r="E1719" s="589">
        <v>0</v>
      </c>
      <c r="F1719" s="589">
        <v>0</v>
      </c>
      <c r="G1719" s="589">
        <v>0</v>
      </c>
      <c r="H1719" s="589">
        <v>1</v>
      </c>
      <c r="I1719" s="590">
        <v>0</v>
      </c>
    </row>
    <row r="1720" spans="1:9" ht="24" x14ac:dyDescent="0.2">
      <c r="A1720" s="1129"/>
      <c r="B1720" s="587" t="s">
        <v>1927</v>
      </c>
      <c r="C1720" s="588">
        <v>2</v>
      </c>
      <c r="D1720" s="589">
        <v>0</v>
      </c>
      <c r="E1720" s="589">
        <v>0</v>
      </c>
      <c r="F1720" s="589">
        <v>0</v>
      </c>
      <c r="G1720" s="589">
        <v>0</v>
      </c>
      <c r="H1720" s="589">
        <v>2</v>
      </c>
      <c r="I1720" s="590">
        <v>0</v>
      </c>
    </row>
    <row r="1721" spans="1:9" x14ac:dyDescent="0.2">
      <c r="A1721" s="1129"/>
      <c r="B1721" s="587" t="s">
        <v>1928</v>
      </c>
      <c r="C1721" s="588">
        <v>5</v>
      </c>
      <c r="D1721" s="589">
        <v>0</v>
      </c>
      <c r="E1721" s="589">
        <v>0</v>
      </c>
      <c r="F1721" s="589">
        <v>2</v>
      </c>
      <c r="G1721" s="589">
        <v>0</v>
      </c>
      <c r="H1721" s="589">
        <v>3</v>
      </c>
      <c r="I1721" s="590">
        <v>0</v>
      </c>
    </row>
    <row r="1722" spans="1:9" x14ac:dyDescent="0.2">
      <c r="A1722" s="1129"/>
      <c r="B1722" s="587" t="s">
        <v>1929</v>
      </c>
      <c r="C1722" s="588">
        <v>3</v>
      </c>
      <c r="D1722" s="589">
        <v>0</v>
      </c>
      <c r="E1722" s="589">
        <v>0</v>
      </c>
      <c r="F1722" s="589">
        <v>0</v>
      </c>
      <c r="G1722" s="589">
        <v>0</v>
      </c>
      <c r="H1722" s="589">
        <v>3</v>
      </c>
      <c r="I1722" s="590">
        <v>0</v>
      </c>
    </row>
    <row r="1723" spans="1:9" x14ac:dyDescent="0.2">
      <c r="A1723" s="1129"/>
      <c r="B1723" s="587" t="s">
        <v>1930</v>
      </c>
      <c r="C1723" s="588">
        <v>1</v>
      </c>
      <c r="D1723" s="589">
        <v>0</v>
      </c>
      <c r="E1723" s="589">
        <v>0</v>
      </c>
      <c r="F1723" s="589">
        <v>0</v>
      </c>
      <c r="G1723" s="589">
        <v>0</v>
      </c>
      <c r="H1723" s="589">
        <v>1</v>
      </c>
      <c r="I1723" s="590">
        <v>0</v>
      </c>
    </row>
    <row r="1724" spans="1:9" x14ac:dyDescent="0.2">
      <c r="A1724" s="1129"/>
      <c r="B1724" s="587" t="s">
        <v>1931</v>
      </c>
      <c r="C1724" s="588">
        <v>1</v>
      </c>
      <c r="D1724" s="589">
        <v>0</v>
      </c>
      <c r="E1724" s="589">
        <v>0</v>
      </c>
      <c r="F1724" s="589">
        <v>0</v>
      </c>
      <c r="G1724" s="589">
        <v>0</v>
      </c>
      <c r="H1724" s="589">
        <v>1</v>
      </c>
      <c r="I1724" s="590">
        <v>0</v>
      </c>
    </row>
    <row r="1725" spans="1:9" x14ac:dyDescent="0.2">
      <c r="A1725" s="1129"/>
      <c r="B1725" s="587" t="s">
        <v>1934</v>
      </c>
      <c r="C1725" s="588">
        <v>12</v>
      </c>
      <c r="D1725" s="589">
        <v>0</v>
      </c>
      <c r="E1725" s="589">
        <v>0</v>
      </c>
      <c r="F1725" s="589">
        <v>0</v>
      </c>
      <c r="G1725" s="589">
        <v>0</v>
      </c>
      <c r="H1725" s="589">
        <v>11</v>
      </c>
      <c r="I1725" s="590">
        <v>1</v>
      </c>
    </row>
    <row r="1726" spans="1:9" x14ac:dyDescent="0.2">
      <c r="A1726" s="1129"/>
      <c r="B1726" s="587" t="s">
        <v>1935</v>
      </c>
      <c r="C1726" s="588">
        <v>68</v>
      </c>
      <c r="D1726" s="589">
        <v>1</v>
      </c>
      <c r="E1726" s="589">
        <v>0</v>
      </c>
      <c r="F1726" s="589">
        <v>1</v>
      </c>
      <c r="G1726" s="589">
        <v>0</v>
      </c>
      <c r="H1726" s="589">
        <v>65</v>
      </c>
      <c r="I1726" s="590">
        <v>1</v>
      </c>
    </row>
    <row r="1727" spans="1:9" x14ac:dyDescent="0.2">
      <c r="A1727" s="1129"/>
      <c r="B1727" s="587" t="s">
        <v>1936</v>
      </c>
      <c r="C1727" s="588">
        <v>2</v>
      </c>
      <c r="D1727" s="589">
        <v>0</v>
      </c>
      <c r="E1727" s="589">
        <v>0</v>
      </c>
      <c r="F1727" s="589">
        <v>0</v>
      </c>
      <c r="G1727" s="589">
        <v>0</v>
      </c>
      <c r="H1727" s="589">
        <v>2</v>
      </c>
      <c r="I1727" s="590">
        <v>0</v>
      </c>
    </row>
    <row r="1728" spans="1:9" x14ac:dyDescent="0.2">
      <c r="A1728" s="1129"/>
      <c r="B1728" s="587" t="s">
        <v>1943</v>
      </c>
      <c r="C1728" s="588">
        <v>1</v>
      </c>
      <c r="D1728" s="589">
        <v>0</v>
      </c>
      <c r="E1728" s="589">
        <v>0</v>
      </c>
      <c r="F1728" s="589">
        <v>0</v>
      </c>
      <c r="G1728" s="589">
        <v>0</v>
      </c>
      <c r="H1728" s="589">
        <v>1</v>
      </c>
      <c r="I1728" s="590">
        <v>0</v>
      </c>
    </row>
    <row r="1729" spans="1:9" x14ac:dyDescent="0.2">
      <c r="A1729" s="1129"/>
      <c r="B1729" s="587" t="s">
        <v>1945</v>
      </c>
      <c r="C1729" s="588">
        <v>1</v>
      </c>
      <c r="D1729" s="589">
        <v>0</v>
      </c>
      <c r="E1729" s="589">
        <v>0</v>
      </c>
      <c r="F1729" s="589">
        <v>0</v>
      </c>
      <c r="G1729" s="589">
        <v>0</v>
      </c>
      <c r="H1729" s="589">
        <v>1</v>
      </c>
      <c r="I1729" s="590">
        <v>0</v>
      </c>
    </row>
    <row r="1730" spans="1:9" x14ac:dyDescent="0.2">
      <c r="A1730" s="1129"/>
      <c r="B1730" s="587" t="s">
        <v>3502</v>
      </c>
      <c r="C1730" s="588">
        <v>1</v>
      </c>
      <c r="D1730" s="589">
        <v>0</v>
      </c>
      <c r="E1730" s="589">
        <v>0</v>
      </c>
      <c r="F1730" s="589">
        <v>0</v>
      </c>
      <c r="G1730" s="589">
        <v>0</v>
      </c>
      <c r="H1730" s="589">
        <v>1</v>
      </c>
      <c r="I1730" s="590">
        <v>0</v>
      </c>
    </row>
    <row r="1731" spans="1:9" x14ac:dyDescent="0.2">
      <c r="A1731" s="1129"/>
      <c r="B1731" s="587" t="s">
        <v>1948</v>
      </c>
      <c r="C1731" s="588">
        <v>3</v>
      </c>
      <c r="D1731" s="589">
        <v>0</v>
      </c>
      <c r="E1731" s="589">
        <v>0</v>
      </c>
      <c r="F1731" s="589">
        <v>0</v>
      </c>
      <c r="G1731" s="589">
        <v>0</v>
      </c>
      <c r="H1731" s="589">
        <v>3</v>
      </c>
      <c r="I1731" s="590">
        <v>0</v>
      </c>
    </row>
    <row r="1732" spans="1:9" x14ac:dyDescent="0.2">
      <c r="A1732" s="1129"/>
      <c r="B1732" s="587" t="s">
        <v>2565</v>
      </c>
      <c r="C1732" s="588">
        <v>1</v>
      </c>
      <c r="D1732" s="589">
        <v>0</v>
      </c>
      <c r="E1732" s="589">
        <v>0</v>
      </c>
      <c r="F1732" s="589">
        <v>0</v>
      </c>
      <c r="G1732" s="589">
        <v>0</v>
      </c>
      <c r="H1732" s="589">
        <v>1</v>
      </c>
      <c r="I1732" s="590">
        <v>0</v>
      </c>
    </row>
    <row r="1733" spans="1:9" x14ac:dyDescent="0.2">
      <c r="A1733" s="1129"/>
      <c r="B1733" s="587" t="s">
        <v>1953</v>
      </c>
      <c r="C1733" s="588">
        <v>1</v>
      </c>
      <c r="D1733" s="589">
        <v>0</v>
      </c>
      <c r="E1733" s="589">
        <v>0</v>
      </c>
      <c r="F1733" s="589">
        <v>0</v>
      </c>
      <c r="G1733" s="589">
        <v>0</v>
      </c>
      <c r="H1733" s="589">
        <v>1</v>
      </c>
      <c r="I1733" s="590">
        <v>0</v>
      </c>
    </row>
    <row r="1734" spans="1:9" x14ac:dyDescent="0.2">
      <c r="A1734" s="1129"/>
      <c r="B1734" s="587" t="s">
        <v>1954</v>
      </c>
      <c r="C1734" s="588">
        <v>2</v>
      </c>
      <c r="D1734" s="589">
        <v>0</v>
      </c>
      <c r="E1734" s="589">
        <v>0</v>
      </c>
      <c r="F1734" s="589">
        <v>0</v>
      </c>
      <c r="G1734" s="589">
        <v>0</v>
      </c>
      <c r="H1734" s="589">
        <v>2</v>
      </c>
      <c r="I1734" s="590">
        <v>0</v>
      </c>
    </row>
    <row r="1735" spans="1:9" x14ac:dyDescent="0.2">
      <c r="A1735" s="1129"/>
      <c r="B1735" s="587" t="s">
        <v>1955</v>
      </c>
      <c r="C1735" s="588">
        <v>1</v>
      </c>
      <c r="D1735" s="589">
        <v>0</v>
      </c>
      <c r="E1735" s="589">
        <v>0</v>
      </c>
      <c r="F1735" s="589">
        <v>0</v>
      </c>
      <c r="G1735" s="589">
        <v>0</v>
      </c>
      <c r="H1735" s="589">
        <v>1</v>
      </c>
      <c r="I1735" s="590">
        <v>0</v>
      </c>
    </row>
    <row r="1736" spans="1:9" x14ac:dyDescent="0.2">
      <c r="A1736" s="1129"/>
      <c r="B1736" s="587" t="s">
        <v>3503</v>
      </c>
      <c r="C1736" s="588">
        <v>1</v>
      </c>
      <c r="D1736" s="589">
        <v>0</v>
      </c>
      <c r="E1736" s="589">
        <v>0</v>
      </c>
      <c r="F1736" s="589">
        <v>0</v>
      </c>
      <c r="G1736" s="589">
        <v>0</v>
      </c>
      <c r="H1736" s="589">
        <v>1</v>
      </c>
      <c r="I1736" s="590">
        <v>0</v>
      </c>
    </row>
    <row r="1737" spans="1:9" x14ac:dyDescent="0.2">
      <c r="A1737" s="1129"/>
      <c r="B1737" s="587" t="s">
        <v>1956</v>
      </c>
      <c r="C1737" s="588">
        <v>1</v>
      </c>
      <c r="D1737" s="589">
        <v>0</v>
      </c>
      <c r="E1737" s="589">
        <v>0</v>
      </c>
      <c r="F1737" s="589">
        <v>0</v>
      </c>
      <c r="G1737" s="589">
        <v>0</v>
      </c>
      <c r="H1737" s="589">
        <v>1</v>
      </c>
      <c r="I1737" s="590">
        <v>0</v>
      </c>
    </row>
    <row r="1738" spans="1:9" x14ac:dyDescent="0.2">
      <c r="A1738" s="1129"/>
      <c r="B1738" s="587" t="s">
        <v>1957</v>
      </c>
      <c r="C1738" s="588">
        <v>2</v>
      </c>
      <c r="D1738" s="589">
        <v>0</v>
      </c>
      <c r="E1738" s="589">
        <v>0</v>
      </c>
      <c r="F1738" s="589">
        <v>1</v>
      </c>
      <c r="G1738" s="589">
        <v>0</v>
      </c>
      <c r="H1738" s="589">
        <v>1</v>
      </c>
      <c r="I1738" s="590">
        <v>0</v>
      </c>
    </row>
    <row r="1739" spans="1:9" x14ac:dyDescent="0.2">
      <c r="A1739" s="1129"/>
      <c r="B1739" s="587" t="s">
        <v>1959</v>
      </c>
      <c r="C1739" s="588">
        <v>1</v>
      </c>
      <c r="D1739" s="589">
        <v>0</v>
      </c>
      <c r="E1739" s="589">
        <v>0</v>
      </c>
      <c r="F1739" s="589">
        <v>0</v>
      </c>
      <c r="G1739" s="589">
        <v>0</v>
      </c>
      <c r="H1739" s="589">
        <v>1</v>
      </c>
      <c r="I1739" s="590">
        <v>0</v>
      </c>
    </row>
    <row r="1740" spans="1:9" x14ac:dyDescent="0.2">
      <c r="A1740" s="1129"/>
      <c r="B1740" s="587" t="s">
        <v>1960</v>
      </c>
      <c r="C1740" s="588">
        <v>1</v>
      </c>
      <c r="D1740" s="589">
        <v>0</v>
      </c>
      <c r="E1740" s="589">
        <v>0</v>
      </c>
      <c r="F1740" s="589">
        <v>0</v>
      </c>
      <c r="G1740" s="589">
        <v>0</v>
      </c>
      <c r="H1740" s="589">
        <v>1</v>
      </c>
      <c r="I1740" s="590">
        <v>0</v>
      </c>
    </row>
    <row r="1741" spans="1:9" x14ac:dyDescent="0.2">
      <c r="A1741" s="1129"/>
      <c r="B1741" s="587" t="s">
        <v>1963</v>
      </c>
      <c r="C1741" s="588">
        <v>3</v>
      </c>
      <c r="D1741" s="589">
        <v>0</v>
      </c>
      <c r="E1741" s="589">
        <v>0</v>
      </c>
      <c r="F1741" s="589">
        <v>0</v>
      </c>
      <c r="G1741" s="589">
        <v>0</v>
      </c>
      <c r="H1741" s="589">
        <v>3</v>
      </c>
      <c r="I1741" s="590">
        <v>0</v>
      </c>
    </row>
    <row r="1742" spans="1:9" x14ac:dyDescent="0.2">
      <c r="A1742" s="1129"/>
      <c r="B1742" s="587" t="s">
        <v>2568</v>
      </c>
      <c r="C1742" s="588">
        <v>1</v>
      </c>
      <c r="D1742" s="589">
        <v>0</v>
      </c>
      <c r="E1742" s="589">
        <v>0</v>
      </c>
      <c r="F1742" s="589">
        <v>0</v>
      </c>
      <c r="G1742" s="589">
        <v>0</v>
      </c>
      <c r="H1742" s="589">
        <v>1</v>
      </c>
      <c r="I1742" s="590">
        <v>0</v>
      </c>
    </row>
    <row r="1743" spans="1:9" x14ac:dyDescent="0.2">
      <c r="A1743" s="1129"/>
      <c r="B1743" s="587" t="s">
        <v>1967</v>
      </c>
      <c r="C1743" s="588">
        <v>1</v>
      </c>
      <c r="D1743" s="589">
        <v>0</v>
      </c>
      <c r="E1743" s="589">
        <v>0</v>
      </c>
      <c r="F1743" s="589">
        <v>0</v>
      </c>
      <c r="G1743" s="589">
        <v>0</v>
      </c>
      <c r="H1743" s="589">
        <v>1</v>
      </c>
      <c r="I1743" s="590">
        <v>0</v>
      </c>
    </row>
    <row r="1744" spans="1:9" x14ac:dyDescent="0.2">
      <c r="A1744" s="1129"/>
      <c r="B1744" s="587" t="s">
        <v>1968</v>
      </c>
      <c r="C1744" s="588">
        <v>2</v>
      </c>
      <c r="D1744" s="589">
        <v>0</v>
      </c>
      <c r="E1744" s="589">
        <v>0</v>
      </c>
      <c r="F1744" s="589">
        <v>0</v>
      </c>
      <c r="G1744" s="589">
        <v>0</v>
      </c>
      <c r="H1744" s="589">
        <v>2</v>
      </c>
      <c r="I1744" s="590">
        <v>0</v>
      </c>
    </row>
    <row r="1745" spans="1:9" x14ac:dyDescent="0.2">
      <c r="A1745" s="1129"/>
      <c r="B1745" s="587" t="s">
        <v>1969</v>
      </c>
      <c r="C1745" s="588">
        <v>1</v>
      </c>
      <c r="D1745" s="589">
        <v>0</v>
      </c>
      <c r="E1745" s="589">
        <v>0</v>
      </c>
      <c r="F1745" s="589">
        <v>0</v>
      </c>
      <c r="G1745" s="589">
        <v>0</v>
      </c>
      <c r="H1745" s="589">
        <v>1</v>
      </c>
      <c r="I1745" s="590">
        <v>0</v>
      </c>
    </row>
    <row r="1746" spans="1:9" x14ac:dyDescent="0.2">
      <c r="A1746" s="1129"/>
      <c r="B1746" s="587" t="s">
        <v>1972</v>
      </c>
      <c r="C1746" s="588">
        <v>1</v>
      </c>
      <c r="D1746" s="589">
        <v>0</v>
      </c>
      <c r="E1746" s="589">
        <v>0</v>
      </c>
      <c r="F1746" s="589">
        <v>0</v>
      </c>
      <c r="G1746" s="589">
        <v>0</v>
      </c>
      <c r="H1746" s="589">
        <v>1</v>
      </c>
      <c r="I1746" s="590">
        <v>0</v>
      </c>
    </row>
    <row r="1747" spans="1:9" x14ac:dyDescent="0.2">
      <c r="A1747" s="1129"/>
      <c r="B1747" s="587" t="s">
        <v>1973</v>
      </c>
      <c r="C1747" s="588">
        <v>13</v>
      </c>
      <c r="D1747" s="589">
        <v>0</v>
      </c>
      <c r="E1747" s="589">
        <v>0</v>
      </c>
      <c r="F1747" s="589">
        <v>0</v>
      </c>
      <c r="G1747" s="589">
        <v>0</v>
      </c>
      <c r="H1747" s="589">
        <v>13</v>
      </c>
      <c r="I1747" s="590">
        <v>0</v>
      </c>
    </row>
    <row r="1748" spans="1:9" x14ac:dyDescent="0.2">
      <c r="A1748" s="1129"/>
      <c r="B1748" s="587" t="s">
        <v>1974</v>
      </c>
      <c r="C1748" s="588">
        <v>8</v>
      </c>
      <c r="D1748" s="589">
        <v>0</v>
      </c>
      <c r="E1748" s="589">
        <v>0</v>
      </c>
      <c r="F1748" s="589">
        <v>0</v>
      </c>
      <c r="G1748" s="589">
        <v>0</v>
      </c>
      <c r="H1748" s="589">
        <v>7</v>
      </c>
      <c r="I1748" s="590">
        <v>1</v>
      </c>
    </row>
    <row r="1749" spans="1:9" x14ac:dyDescent="0.2">
      <c r="A1749" s="1129"/>
      <c r="B1749" s="587" t="s">
        <v>1975</v>
      </c>
      <c r="C1749" s="588">
        <v>4</v>
      </c>
      <c r="D1749" s="589">
        <v>0</v>
      </c>
      <c r="E1749" s="589">
        <v>0</v>
      </c>
      <c r="F1749" s="589">
        <v>0</v>
      </c>
      <c r="G1749" s="589">
        <v>0</v>
      </c>
      <c r="H1749" s="589">
        <v>4</v>
      </c>
      <c r="I1749" s="590">
        <v>0</v>
      </c>
    </row>
    <row r="1750" spans="1:9" x14ac:dyDescent="0.2">
      <c r="A1750" s="1129"/>
      <c r="B1750" s="587" t="s">
        <v>1976</v>
      </c>
      <c r="C1750" s="588">
        <v>4</v>
      </c>
      <c r="D1750" s="589">
        <v>0</v>
      </c>
      <c r="E1750" s="589">
        <v>0</v>
      </c>
      <c r="F1750" s="589">
        <v>0</v>
      </c>
      <c r="G1750" s="589">
        <v>0</v>
      </c>
      <c r="H1750" s="589">
        <v>4</v>
      </c>
      <c r="I1750" s="590">
        <v>0</v>
      </c>
    </row>
    <row r="1751" spans="1:9" x14ac:dyDescent="0.2">
      <c r="A1751" s="1129"/>
      <c r="B1751" s="587" t="s">
        <v>1977</v>
      </c>
      <c r="C1751" s="588">
        <v>4</v>
      </c>
      <c r="D1751" s="589">
        <v>0</v>
      </c>
      <c r="E1751" s="589">
        <v>0</v>
      </c>
      <c r="F1751" s="589">
        <v>0</v>
      </c>
      <c r="G1751" s="589">
        <v>0</v>
      </c>
      <c r="H1751" s="589">
        <v>4</v>
      </c>
      <c r="I1751" s="590">
        <v>0</v>
      </c>
    </row>
    <row r="1752" spans="1:9" x14ac:dyDescent="0.2">
      <c r="A1752" s="1129"/>
      <c r="B1752" s="587" t="s">
        <v>1978</v>
      </c>
      <c r="C1752" s="588">
        <v>3</v>
      </c>
      <c r="D1752" s="589">
        <v>1</v>
      </c>
      <c r="E1752" s="589">
        <v>0</v>
      </c>
      <c r="F1752" s="589">
        <v>0</v>
      </c>
      <c r="G1752" s="589">
        <v>0</v>
      </c>
      <c r="H1752" s="589">
        <v>2</v>
      </c>
      <c r="I1752" s="590">
        <v>0</v>
      </c>
    </row>
    <row r="1753" spans="1:9" x14ac:dyDescent="0.2">
      <c r="A1753" s="1129" t="s">
        <v>2928</v>
      </c>
      <c r="B1753" s="583" t="s">
        <v>10</v>
      </c>
      <c r="C1753" s="584">
        <v>23</v>
      </c>
      <c r="D1753" s="585">
        <v>0</v>
      </c>
      <c r="E1753" s="585">
        <v>0</v>
      </c>
      <c r="F1753" s="585">
        <v>0</v>
      </c>
      <c r="G1753" s="585">
        <v>0</v>
      </c>
      <c r="H1753" s="585">
        <v>22</v>
      </c>
      <c r="I1753" s="586">
        <v>1</v>
      </c>
    </row>
    <row r="1754" spans="1:9" x14ac:dyDescent="0.2">
      <c r="A1754" s="1129"/>
      <c r="B1754" s="587" t="s">
        <v>3504</v>
      </c>
      <c r="C1754" s="588">
        <v>1</v>
      </c>
      <c r="D1754" s="589">
        <v>0</v>
      </c>
      <c r="E1754" s="589">
        <v>0</v>
      </c>
      <c r="F1754" s="589">
        <v>0</v>
      </c>
      <c r="G1754" s="589">
        <v>0</v>
      </c>
      <c r="H1754" s="589">
        <v>1</v>
      </c>
      <c r="I1754" s="590">
        <v>0</v>
      </c>
    </row>
    <row r="1755" spans="1:9" x14ac:dyDescent="0.2">
      <c r="A1755" s="1129"/>
      <c r="B1755" s="587" t="s">
        <v>2571</v>
      </c>
      <c r="C1755" s="588">
        <v>1</v>
      </c>
      <c r="D1755" s="589">
        <v>0</v>
      </c>
      <c r="E1755" s="589">
        <v>0</v>
      </c>
      <c r="F1755" s="589">
        <v>0</v>
      </c>
      <c r="G1755" s="589">
        <v>0</v>
      </c>
      <c r="H1755" s="589">
        <v>1</v>
      </c>
      <c r="I1755" s="590">
        <v>0</v>
      </c>
    </row>
    <row r="1756" spans="1:9" x14ac:dyDescent="0.2">
      <c r="A1756" s="1129"/>
      <c r="B1756" s="587" t="s">
        <v>3505</v>
      </c>
      <c r="C1756" s="588">
        <v>1</v>
      </c>
      <c r="D1756" s="589">
        <v>0</v>
      </c>
      <c r="E1756" s="589">
        <v>0</v>
      </c>
      <c r="F1756" s="589">
        <v>0</v>
      </c>
      <c r="G1756" s="589">
        <v>0</v>
      </c>
      <c r="H1756" s="589">
        <v>1</v>
      </c>
      <c r="I1756" s="590">
        <v>0</v>
      </c>
    </row>
    <row r="1757" spans="1:9" x14ac:dyDescent="0.2">
      <c r="A1757" s="1129"/>
      <c r="B1757" s="587" t="s">
        <v>3506</v>
      </c>
      <c r="C1757" s="588">
        <v>3</v>
      </c>
      <c r="D1757" s="589">
        <v>0</v>
      </c>
      <c r="E1757" s="589">
        <v>0</v>
      </c>
      <c r="F1757" s="589">
        <v>0</v>
      </c>
      <c r="G1757" s="589">
        <v>0</v>
      </c>
      <c r="H1757" s="589">
        <v>3</v>
      </c>
      <c r="I1757" s="590">
        <v>0</v>
      </c>
    </row>
    <row r="1758" spans="1:9" x14ac:dyDescent="0.2">
      <c r="A1758" s="1129"/>
      <c r="B1758" s="587" t="s">
        <v>1984</v>
      </c>
      <c r="C1758" s="588">
        <v>9</v>
      </c>
      <c r="D1758" s="589">
        <v>0</v>
      </c>
      <c r="E1758" s="589">
        <v>0</v>
      </c>
      <c r="F1758" s="589">
        <v>0</v>
      </c>
      <c r="G1758" s="589">
        <v>0</v>
      </c>
      <c r="H1758" s="589">
        <v>8</v>
      </c>
      <c r="I1758" s="590">
        <v>1</v>
      </c>
    </row>
    <row r="1759" spans="1:9" x14ac:dyDescent="0.2">
      <c r="A1759" s="1129"/>
      <c r="B1759" s="587" t="s">
        <v>1986</v>
      </c>
      <c r="C1759" s="588">
        <v>4</v>
      </c>
      <c r="D1759" s="589">
        <v>0</v>
      </c>
      <c r="E1759" s="589">
        <v>0</v>
      </c>
      <c r="F1759" s="589">
        <v>0</v>
      </c>
      <c r="G1759" s="589">
        <v>0</v>
      </c>
      <c r="H1759" s="589">
        <v>4</v>
      </c>
      <c r="I1759" s="590">
        <v>0</v>
      </c>
    </row>
    <row r="1760" spans="1:9" x14ac:dyDescent="0.2">
      <c r="A1760" s="1129"/>
      <c r="B1760" s="587" t="s">
        <v>1988</v>
      </c>
      <c r="C1760" s="588">
        <v>1</v>
      </c>
      <c r="D1760" s="589">
        <v>0</v>
      </c>
      <c r="E1760" s="589">
        <v>0</v>
      </c>
      <c r="F1760" s="589">
        <v>0</v>
      </c>
      <c r="G1760" s="589">
        <v>0</v>
      </c>
      <c r="H1760" s="589">
        <v>1</v>
      </c>
      <c r="I1760" s="590">
        <v>0</v>
      </c>
    </row>
    <row r="1761" spans="1:9" x14ac:dyDescent="0.2">
      <c r="A1761" s="1129"/>
      <c r="B1761" s="587" t="s">
        <v>1989</v>
      </c>
      <c r="C1761" s="588">
        <v>1</v>
      </c>
      <c r="D1761" s="589">
        <v>0</v>
      </c>
      <c r="E1761" s="589">
        <v>0</v>
      </c>
      <c r="F1761" s="589">
        <v>0</v>
      </c>
      <c r="G1761" s="589">
        <v>0</v>
      </c>
      <c r="H1761" s="589">
        <v>1</v>
      </c>
      <c r="I1761" s="590">
        <v>0</v>
      </c>
    </row>
    <row r="1762" spans="1:9" x14ac:dyDescent="0.2">
      <c r="A1762" s="1129"/>
      <c r="B1762" s="587" t="s">
        <v>1990</v>
      </c>
      <c r="C1762" s="588">
        <v>1</v>
      </c>
      <c r="D1762" s="589">
        <v>0</v>
      </c>
      <c r="E1762" s="589">
        <v>0</v>
      </c>
      <c r="F1762" s="589">
        <v>0</v>
      </c>
      <c r="G1762" s="589">
        <v>0</v>
      </c>
      <c r="H1762" s="589">
        <v>1</v>
      </c>
      <c r="I1762" s="590">
        <v>0</v>
      </c>
    </row>
    <row r="1763" spans="1:9" x14ac:dyDescent="0.2">
      <c r="A1763" s="1129"/>
      <c r="B1763" s="587" t="s">
        <v>1991</v>
      </c>
      <c r="C1763" s="588">
        <v>1</v>
      </c>
      <c r="D1763" s="589">
        <v>0</v>
      </c>
      <c r="E1763" s="589">
        <v>0</v>
      </c>
      <c r="F1763" s="589">
        <v>0</v>
      </c>
      <c r="G1763" s="589">
        <v>0</v>
      </c>
      <c r="H1763" s="589">
        <v>1</v>
      </c>
      <c r="I1763" s="590">
        <v>0</v>
      </c>
    </row>
    <row r="1764" spans="1:9" x14ac:dyDescent="0.2">
      <c r="A1764" s="1129" t="s">
        <v>114</v>
      </c>
      <c r="B1764" s="583" t="s">
        <v>10</v>
      </c>
      <c r="C1764" s="584">
        <v>3</v>
      </c>
      <c r="D1764" s="585">
        <v>0</v>
      </c>
      <c r="E1764" s="585">
        <v>0</v>
      </c>
      <c r="F1764" s="585">
        <v>0</v>
      </c>
      <c r="G1764" s="585">
        <v>0</v>
      </c>
      <c r="H1764" s="585">
        <v>3</v>
      </c>
      <c r="I1764" s="586">
        <v>0</v>
      </c>
    </row>
    <row r="1765" spans="1:9" x14ac:dyDescent="0.2">
      <c r="A1765" s="1129"/>
      <c r="B1765" s="587" t="s">
        <v>3349</v>
      </c>
      <c r="C1765" s="588">
        <v>2</v>
      </c>
      <c r="D1765" s="589">
        <v>0</v>
      </c>
      <c r="E1765" s="589">
        <v>0</v>
      </c>
      <c r="F1765" s="589">
        <v>0</v>
      </c>
      <c r="G1765" s="589">
        <v>0</v>
      </c>
      <c r="H1765" s="589">
        <v>2</v>
      </c>
      <c r="I1765" s="590">
        <v>0</v>
      </c>
    </row>
    <row r="1766" spans="1:9" x14ac:dyDescent="0.2">
      <c r="A1766" s="1129"/>
      <c r="B1766" s="587" t="s">
        <v>2603</v>
      </c>
      <c r="C1766" s="588">
        <v>1</v>
      </c>
      <c r="D1766" s="589">
        <v>0</v>
      </c>
      <c r="E1766" s="589">
        <v>0</v>
      </c>
      <c r="F1766" s="589">
        <v>0</v>
      </c>
      <c r="G1766" s="589">
        <v>0</v>
      </c>
      <c r="H1766" s="589">
        <v>1</v>
      </c>
      <c r="I1766" s="590">
        <v>0</v>
      </c>
    </row>
    <row r="1767" spans="1:9" x14ac:dyDescent="0.2">
      <c r="A1767" s="1129" t="s">
        <v>115</v>
      </c>
      <c r="B1767" s="583" t="s">
        <v>10</v>
      </c>
      <c r="C1767" s="584">
        <v>9</v>
      </c>
      <c r="D1767" s="585">
        <v>0</v>
      </c>
      <c r="E1767" s="585">
        <v>0</v>
      </c>
      <c r="F1767" s="585">
        <v>0</v>
      </c>
      <c r="G1767" s="585">
        <v>0</v>
      </c>
      <c r="H1767" s="585">
        <v>9</v>
      </c>
      <c r="I1767" s="586">
        <v>0</v>
      </c>
    </row>
    <row r="1768" spans="1:9" x14ac:dyDescent="0.2">
      <c r="A1768" s="1129"/>
      <c r="B1768" s="587" t="s">
        <v>2119</v>
      </c>
      <c r="C1768" s="588">
        <v>1</v>
      </c>
      <c r="D1768" s="589">
        <v>0</v>
      </c>
      <c r="E1768" s="589">
        <v>0</v>
      </c>
      <c r="F1768" s="589">
        <v>0</v>
      </c>
      <c r="G1768" s="589">
        <v>0</v>
      </c>
      <c r="H1768" s="589">
        <v>1</v>
      </c>
      <c r="I1768" s="590">
        <v>0</v>
      </c>
    </row>
    <row r="1769" spans="1:9" x14ac:dyDescent="0.2">
      <c r="A1769" s="1129"/>
      <c r="B1769" s="587" t="s">
        <v>2120</v>
      </c>
      <c r="C1769" s="588">
        <v>1</v>
      </c>
      <c r="D1769" s="589">
        <v>0</v>
      </c>
      <c r="E1769" s="589">
        <v>0</v>
      </c>
      <c r="F1769" s="589">
        <v>0</v>
      </c>
      <c r="G1769" s="589">
        <v>0</v>
      </c>
      <c r="H1769" s="589">
        <v>1</v>
      </c>
      <c r="I1769" s="590">
        <v>0</v>
      </c>
    </row>
    <row r="1770" spans="1:9" x14ac:dyDescent="0.2">
      <c r="A1770" s="1129"/>
      <c r="B1770" s="587" t="s">
        <v>2121</v>
      </c>
      <c r="C1770" s="588">
        <v>7</v>
      </c>
      <c r="D1770" s="589">
        <v>0</v>
      </c>
      <c r="E1770" s="589">
        <v>0</v>
      </c>
      <c r="F1770" s="589">
        <v>0</v>
      </c>
      <c r="G1770" s="589">
        <v>0</v>
      </c>
      <c r="H1770" s="589">
        <v>7</v>
      </c>
      <c r="I1770" s="590">
        <v>0</v>
      </c>
    </row>
    <row r="1771" spans="1:9" x14ac:dyDescent="0.2">
      <c r="A1771" s="1129" t="s">
        <v>252</v>
      </c>
      <c r="B1771" s="583" t="s">
        <v>10</v>
      </c>
      <c r="C1771" s="584">
        <v>17</v>
      </c>
      <c r="D1771" s="585">
        <v>0</v>
      </c>
      <c r="E1771" s="585">
        <v>0</v>
      </c>
      <c r="F1771" s="585">
        <v>0</v>
      </c>
      <c r="G1771" s="585">
        <v>0</v>
      </c>
      <c r="H1771" s="585">
        <v>17</v>
      </c>
      <c r="I1771" s="586">
        <v>0</v>
      </c>
    </row>
    <row r="1772" spans="1:9" x14ac:dyDescent="0.2">
      <c r="A1772" s="1129"/>
      <c r="B1772" s="587" t="s">
        <v>2126</v>
      </c>
      <c r="C1772" s="588">
        <v>1</v>
      </c>
      <c r="D1772" s="589">
        <v>0</v>
      </c>
      <c r="E1772" s="589">
        <v>0</v>
      </c>
      <c r="F1772" s="589">
        <v>0</v>
      </c>
      <c r="G1772" s="589">
        <v>0</v>
      </c>
      <c r="H1772" s="589">
        <v>1</v>
      </c>
      <c r="I1772" s="590">
        <v>0</v>
      </c>
    </row>
    <row r="1773" spans="1:9" x14ac:dyDescent="0.2">
      <c r="A1773" s="1129"/>
      <c r="B1773" s="587" t="s">
        <v>2128</v>
      </c>
      <c r="C1773" s="588">
        <v>1</v>
      </c>
      <c r="D1773" s="589">
        <v>0</v>
      </c>
      <c r="E1773" s="589">
        <v>0</v>
      </c>
      <c r="F1773" s="589">
        <v>0</v>
      </c>
      <c r="G1773" s="589">
        <v>0</v>
      </c>
      <c r="H1773" s="589">
        <v>1</v>
      </c>
      <c r="I1773" s="590">
        <v>0</v>
      </c>
    </row>
    <row r="1774" spans="1:9" x14ac:dyDescent="0.2">
      <c r="A1774" s="1129"/>
      <c r="B1774" s="587" t="s">
        <v>2132</v>
      </c>
      <c r="C1774" s="588">
        <v>2</v>
      </c>
      <c r="D1774" s="589">
        <v>0</v>
      </c>
      <c r="E1774" s="589">
        <v>0</v>
      </c>
      <c r="F1774" s="589">
        <v>0</v>
      </c>
      <c r="G1774" s="589">
        <v>0</v>
      </c>
      <c r="H1774" s="589">
        <v>2</v>
      </c>
      <c r="I1774" s="590">
        <v>0</v>
      </c>
    </row>
    <row r="1775" spans="1:9" x14ac:dyDescent="0.2">
      <c r="A1775" s="1129"/>
      <c r="B1775" s="587" t="s">
        <v>3352</v>
      </c>
      <c r="C1775" s="588">
        <v>1</v>
      </c>
      <c r="D1775" s="589">
        <v>0</v>
      </c>
      <c r="E1775" s="589">
        <v>0</v>
      </c>
      <c r="F1775" s="589">
        <v>0</v>
      </c>
      <c r="G1775" s="589">
        <v>0</v>
      </c>
      <c r="H1775" s="589">
        <v>1</v>
      </c>
      <c r="I1775" s="590">
        <v>0</v>
      </c>
    </row>
    <row r="1776" spans="1:9" x14ac:dyDescent="0.2">
      <c r="A1776" s="1129"/>
      <c r="B1776" s="587" t="s">
        <v>2134</v>
      </c>
      <c r="C1776" s="588">
        <v>1</v>
      </c>
      <c r="D1776" s="589">
        <v>0</v>
      </c>
      <c r="E1776" s="589">
        <v>0</v>
      </c>
      <c r="F1776" s="589">
        <v>0</v>
      </c>
      <c r="G1776" s="589">
        <v>0</v>
      </c>
      <c r="H1776" s="589">
        <v>1</v>
      </c>
      <c r="I1776" s="590">
        <v>0</v>
      </c>
    </row>
    <row r="1777" spans="1:9" x14ac:dyDescent="0.2">
      <c r="A1777" s="1129"/>
      <c r="B1777" s="587" t="s">
        <v>2137</v>
      </c>
      <c r="C1777" s="588">
        <v>1</v>
      </c>
      <c r="D1777" s="589">
        <v>0</v>
      </c>
      <c r="E1777" s="589">
        <v>0</v>
      </c>
      <c r="F1777" s="589">
        <v>0</v>
      </c>
      <c r="G1777" s="589">
        <v>0</v>
      </c>
      <c r="H1777" s="589">
        <v>1</v>
      </c>
      <c r="I1777" s="590">
        <v>0</v>
      </c>
    </row>
    <row r="1778" spans="1:9" x14ac:dyDescent="0.2">
      <c r="A1778" s="1129"/>
      <c r="B1778" s="587" t="s">
        <v>2138</v>
      </c>
      <c r="C1778" s="588">
        <v>10</v>
      </c>
      <c r="D1778" s="589">
        <v>0</v>
      </c>
      <c r="E1778" s="589">
        <v>0</v>
      </c>
      <c r="F1778" s="589">
        <v>0</v>
      </c>
      <c r="G1778" s="589">
        <v>0</v>
      </c>
      <c r="H1778" s="589">
        <v>10</v>
      </c>
      <c r="I1778" s="590">
        <v>0</v>
      </c>
    </row>
    <row r="1779" spans="1:9" x14ac:dyDescent="0.2">
      <c r="A1779" s="582" t="s">
        <v>3450</v>
      </c>
      <c r="B1779" s="583" t="s">
        <v>10</v>
      </c>
      <c r="C1779" s="584">
        <v>666</v>
      </c>
      <c r="D1779" s="585">
        <v>13</v>
      </c>
      <c r="E1779" s="585">
        <v>0</v>
      </c>
      <c r="F1779" s="585">
        <v>15</v>
      </c>
      <c r="G1779" s="585">
        <v>0</v>
      </c>
      <c r="H1779" s="585">
        <v>616</v>
      </c>
      <c r="I1779" s="586">
        <v>22</v>
      </c>
    </row>
    <row r="1780" spans="1:9" x14ac:dyDescent="0.2">
      <c r="A1780" s="1129" t="s">
        <v>508</v>
      </c>
      <c r="B1780" s="583" t="s">
        <v>10</v>
      </c>
      <c r="C1780" s="584">
        <v>1</v>
      </c>
      <c r="D1780" s="585">
        <v>0</v>
      </c>
      <c r="E1780" s="585">
        <v>0</v>
      </c>
      <c r="F1780" s="585">
        <v>0</v>
      </c>
      <c r="G1780" s="585">
        <v>0</v>
      </c>
      <c r="H1780" s="585">
        <v>1</v>
      </c>
      <c r="I1780" s="586">
        <v>0</v>
      </c>
    </row>
    <row r="1781" spans="1:9" x14ac:dyDescent="0.2">
      <c r="A1781" s="1129"/>
      <c r="B1781" s="587" t="s">
        <v>2102</v>
      </c>
      <c r="C1781" s="588">
        <v>1</v>
      </c>
      <c r="D1781" s="589">
        <v>0</v>
      </c>
      <c r="E1781" s="589">
        <v>0</v>
      </c>
      <c r="F1781" s="589">
        <v>0</v>
      </c>
      <c r="G1781" s="589">
        <v>0</v>
      </c>
      <c r="H1781" s="589">
        <v>1</v>
      </c>
      <c r="I1781" s="590">
        <v>0</v>
      </c>
    </row>
    <row r="1782" spans="1:9" x14ac:dyDescent="0.2">
      <c r="A1782" s="1129" t="s">
        <v>507</v>
      </c>
      <c r="B1782" s="583" t="s">
        <v>10</v>
      </c>
      <c r="C1782" s="584">
        <v>4</v>
      </c>
      <c r="D1782" s="585">
        <v>0</v>
      </c>
      <c r="E1782" s="585">
        <v>0</v>
      </c>
      <c r="F1782" s="585">
        <v>0</v>
      </c>
      <c r="G1782" s="585">
        <v>0</v>
      </c>
      <c r="H1782" s="585">
        <v>4</v>
      </c>
      <c r="I1782" s="586">
        <v>0</v>
      </c>
    </row>
    <row r="1783" spans="1:9" x14ac:dyDescent="0.2">
      <c r="A1783" s="1129"/>
      <c r="B1783" s="587" t="s">
        <v>2061</v>
      </c>
      <c r="C1783" s="588">
        <v>1</v>
      </c>
      <c r="D1783" s="589">
        <v>0</v>
      </c>
      <c r="E1783" s="589">
        <v>0</v>
      </c>
      <c r="F1783" s="589">
        <v>0</v>
      </c>
      <c r="G1783" s="589">
        <v>0</v>
      </c>
      <c r="H1783" s="589">
        <v>1</v>
      </c>
      <c r="I1783" s="590">
        <v>0</v>
      </c>
    </row>
    <row r="1784" spans="1:9" x14ac:dyDescent="0.2">
      <c r="A1784" s="1129"/>
      <c r="B1784" s="587" t="s">
        <v>2595</v>
      </c>
      <c r="C1784" s="588">
        <v>1</v>
      </c>
      <c r="D1784" s="589">
        <v>0</v>
      </c>
      <c r="E1784" s="589">
        <v>0</v>
      </c>
      <c r="F1784" s="589">
        <v>0</v>
      </c>
      <c r="G1784" s="589">
        <v>0</v>
      </c>
      <c r="H1784" s="589">
        <v>1</v>
      </c>
      <c r="I1784" s="590">
        <v>0</v>
      </c>
    </row>
    <row r="1785" spans="1:9" x14ac:dyDescent="0.2">
      <c r="A1785" s="1129"/>
      <c r="B1785" s="587" t="s">
        <v>2062</v>
      </c>
      <c r="C1785" s="588">
        <v>2</v>
      </c>
      <c r="D1785" s="589">
        <v>0</v>
      </c>
      <c r="E1785" s="589">
        <v>0</v>
      </c>
      <c r="F1785" s="589">
        <v>0</v>
      </c>
      <c r="G1785" s="589">
        <v>0</v>
      </c>
      <c r="H1785" s="589">
        <v>2</v>
      </c>
      <c r="I1785" s="590">
        <v>0</v>
      </c>
    </row>
    <row r="1786" spans="1:9" x14ac:dyDescent="0.2">
      <c r="A1786" s="1129" t="s">
        <v>108</v>
      </c>
      <c r="B1786" s="583" t="s">
        <v>10</v>
      </c>
      <c r="C1786" s="584">
        <v>74</v>
      </c>
      <c r="D1786" s="585">
        <v>1</v>
      </c>
      <c r="E1786" s="585">
        <v>0</v>
      </c>
      <c r="F1786" s="585">
        <v>3</v>
      </c>
      <c r="G1786" s="585">
        <v>0</v>
      </c>
      <c r="H1786" s="585">
        <v>69</v>
      </c>
      <c r="I1786" s="586">
        <v>1</v>
      </c>
    </row>
    <row r="1787" spans="1:9" x14ac:dyDescent="0.2">
      <c r="A1787" s="1129"/>
      <c r="B1787" s="587" t="s">
        <v>1899</v>
      </c>
      <c r="C1787" s="588">
        <v>1</v>
      </c>
      <c r="D1787" s="589">
        <v>0</v>
      </c>
      <c r="E1787" s="589">
        <v>0</v>
      </c>
      <c r="F1787" s="589">
        <v>0</v>
      </c>
      <c r="G1787" s="589">
        <v>0</v>
      </c>
      <c r="H1787" s="589">
        <v>1</v>
      </c>
      <c r="I1787" s="590">
        <v>0</v>
      </c>
    </row>
    <row r="1788" spans="1:9" x14ac:dyDescent="0.2">
      <c r="A1788" s="1129"/>
      <c r="B1788" s="587" t="s">
        <v>2556</v>
      </c>
      <c r="C1788" s="588">
        <v>1</v>
      </c>
      <c r="D1788" s="589">
        <v>0</v>
      </c>
      <c r="E1788" s="589">
        <v>0</v>
      </c>
      <c r="F1788" s="589">
        <v>0</v>
      </c>
      <c r="G1788" s="589">
        <v>0</v>
      </c>
      <c r="H1788" s="589">
        <v>1</v>
      </c>
      <c r="I1788" s="590">
        <v>0</v>
      </c>
    </row>
    <row r="1789" spans="1:9" x14ac:dyDescent="0.2">
      <c r="A1789" s="1129"/>
      <c r="B1789" s="587" t="s">
        <v>1900</v>
      </c>
      <c r="C1789" s="588">
        <v>8</v>
      </c>
      <c r="D1789" s="589">
        <v>0</v>
      </c>
      <c r="E1789" s="589">
        <v>0</v>
      </c>
      <c r="F1789" s="589">
        <v>0</v>
      </c>
      <c r="G1789" s="589">
        <v>0</v>
      </c>
      <c r="H1789" s="589">
        <v>8</v>
      </c>
      <c r="I1789" s="590">
        <v>0</v>
      </c>
    </row>
    <row r="1790" spans="1:9" x14ac:dyDescent="0.2">
      <c r="A1790" s="1129"/>
      <c r="B1790" s="587" t="s">
        <v>1902</v>
      </c>
      <c r="C1790" s="588">
        <v>4</v>
      </c>
      <c r="D1790" s="589">
        <v>0</v>
      </c>
      <c r="E1790" s="589">
        <v>0</v>
      </c>
      <c r="F1790" s="589">
        <v>0</v>
      </c>
      <c r="G1790" s="589">
        <v>0</v>
      </c>
      <c r="H1790" s="589">
        <v>4</v>
      </c>
      <c r="I1790" s="590">
        <v>0</v>
      </c>
    </row>
    <row r="1791" spans="1:9" x14ac:dyDescent="0.2">
      <c r="A1791" s="1129"/>
      <c r="B1791" s="587" t="s">
        <v>1903</v>
      </c>
      <c r="C1791" s="588">
        <v>1</v>
      </c>
      <c r="D1791" s="589">
        <v>1</v>
      </c>
      <c r="E1791" s="589">
        <v>0</v>
      </c>
      <c r="F1791" s="589">
        <v>0</v>
      </c>
      <c r="G1791" s="589">
        <v>0</v>
      </c>
      <c r="H1791" s="589">
        <v>0</v>
      </c>
      <c r="I1791" s="590">
        <v>0</v>
      </c>
    </row>
    <row r="1792" spans="1:9" x14ac:dyDescent="0.2">
      <c r="A1792" s="1129"/>
      <c r="B1792" s="587" t="s">
        <v>3358</v>
      </c>
      <c r="C1792" s="588">
        <v>1</v>
      </c>
      <c r="D1792" s="589">
        <v>0</v>
      </c>
      <c r="E1792" s="589">
        <v>0</v>
      </c>
      <c r="F1792" s="589">
        <v>0</v>
      </c>
      <c r="G1792" s="589">
        <v>0</v>
      </c>
      <c r="H1792" s="589">
        <v>1</v>
      </c>
      <c r="I1792" s="590">
        <v>0</v>
      </c>
    </row>
    <row r="1793" spans="1:9" x14ac:dyDescent="0.2">
      <c r="A1793" s="1129"/>
      <c r="B1793" s="587" t="s">
        <v>1904</v>
      </c>
      <c r="C1793" s="588">
        <v>2</v>
      </c>
      <c r="D1793" s="589">
        <v>0</v>
      </c>
      <c r="E1793" s="589">
        <v>0</v>
      </c>
      <c r="F1793" s="589">
        <v>0</v>
      </c>
      <c r="G1793" s="589">
        <v>0</v>
      </c>
      <c r="H1793" s="589">
        <v>2</v>
      </c>
      <c r="I1793" s="590">
        <v>0</v>
      </c>
    </row>
    <row r="1794" spans="1:9" x14ac:dyDescent="0.2">
      <c r="A1794" s="1129"/>
      <c r="B1794" s="587" t="s">
        <v>1905</v>
      </c>
      <c r="C1794" s="588">
        <v>1</v>
      </c>
      <c r="D1794" s="589">
        <v>0</v>
      </c>
      <c r="E1794" s="589">
        <v>0</v>
      </c>
      <c r="F1794" s="589">
        <v>0</v>
      </c>
      <c r="G1794" s="589">
        <v>0</v>
      </c>
      <c r="H1794" s="589">
        <v>1</v>
      </c>
      <c r="I1794" s="590">
        <v>0</v>
      </c>
    </row>
    <row r="1795" spans="1:9" x14ac:dyDescent="0.2">
      <c r="A1795" s="1129"/>
      <c r="B1795" s="587" t="s">
        <v>1906</v>
      </c>
      <c r="C1795" s="588">
        <v>41</v>
      </c>
      <c r="D1795" s="589">
        <v>0</v>
      </c>
      <c r="E1795" s="589">
        <v>0</v>
      </c>
      <c r="F1795" s="589">
        <v>0</v>
      </c>
      <c r="G1795" s="589">
        <v>0</v>
      </c>
      <c r="H1795" s="589">
        <v>40</v>
      </c>
      <c r="I1795" s="590">
        <v>1</v>
      </c>
    </row>
    <row r="1796" spans="1:9" x14ac:dyDescent="0.2">
      <c r="A1796" s="1129"/>
      <c r="B1796" s="587" t="s">
        <v>1907</v>
      </c>
      <c r="C1796" s="588">
        <v>6</v>
      </c>
      <c r="D1796" s="589">
        <v>0</v>
      </c>
      <c r="E1796" s="589">
        <v>0</v>
      </c>
      <c r="F1796" s="589">
        <v>2</v>
      </c>
      <c r="G1796" s="589">
        <v>0</v>
      </c>
      <c r="H1796" s="589">
        <v>4</v>
      </c>
      <c r="I1796" s="590">
        <v>0</v>
      </c>
    </row>
    <row r="1797" spans="1:9" x14ac:dyDescent="0.2">
      <c r="A1797" s="1129"/>
      <c r="B1797" s="587" t="s">
        <v>1908</v>
      </c>
      <c r="C1797" s="588">
        <v>5</v>
      </c>
      <c r="D1797" s="589">
        <v>0</v>
      </c>
      <c r="E1797" s="589">
        <v>0</v>
      </c>
      <c r="F1797" s="589">
        <v>0</v>
      </c>
      <c r="G1797" s="589">
        <v>0</v>
      </c>
      <c r="H1797" s="589">
        <v>5</v>
      </c>
      <c r="I1797" s="590">
        <v>0</v>
      </c>
    </row>
    <row r="1798" spans="1:9" x14ac:dyDescent="0.2">
      <c r="A1798" s="1129"/>
      <c r="B1798" s="587" t="s">
        <v>3507</v>
      </c>
      <c r="C1798" s="588">
        <v>1</v>
      </c>
      <c r="D1798" s="589">
        <v>0</v>
      </c>
      <c r="E1798" s="589">
        <v>0</v>
      </c>
      <c r="F1798" s="589">
        <v>0</v>
      </c>
      <c r="G1798" s="589">
        <v>0</v>
      </c>
      <c r="H1798" s="589">
        <v>1</v>
      </c>
      <c r="I1798" s="590">
        <v>0</v>
      </c>
    </row>
    <row r="1799" spans="1:9" x14ac:dyDescent="0.2">
      <c r="A1799" s="1129"/>
      <c r="B1799" s="587" t="s">
        <v>1909</v>
      </c>
      <c r="C1799" s="588">
        <v>2</v>
      </c>
      <c r="D1799" s="589">
        <v>0</v>
      </c>
      <c r="E1799" s="589">
        <v>0</v>
      </c>
      <c r="F1799" s="589">
        <v>1</v>
      </c>
      <c r="G1799" s="589">
        <v>0</v>
      </c>
      <c r="H1799" s="589">
        <v>1</v>
      </c>
      <c r="I1799" s="590">
        <v>0</v>
      </c>
    </row>
    <row r="1800" spans="1:9" x14ac:dyDescent="0.2">
      <c r="A1800" s="1129" t="s">
        <v>2929</v>
      </c>
      <c r="B1800" s="583" t="s">
        <v>10</v>
      </c>
      <c r="C1800" s="584">
        <v>4</v>
      </c>
      <c r="D1800" s="585">
        <v>0</v>
      </c>
      <c r="E1800" s="585">
        <v>0</v>
      </c>
      <c r="F1800" s="585">
        <v>1</v>
      </c>
      <c r="G1800" s="585">
        <v>0</v>
      </c>
      <c r="H1800" s="585">
        <v>3</v>
      </c>
      <c r="I1800" s="586">
        <v>0</v>
      </c>
    </row>
    <row r="1801" spans="1:9" x14ac:dyDescent="0.2">
      <c r="A1801" s="1129"/>
      <c r="B1801" s="587" t="s">
        <v>2601</v>
      </c>
      <c r="C1801" s="588">
        <v>2</v>
      </c>
      <c r="D1801" s="589">
        <v>0</v>
      </c>
      <c r="E1801" s="589">
        <v>0</v>
      </c>
      <c r="F1801" s="589">
        <v>0</v>
      </c>
      <c r="G1801" s="589">
        <v>0</v>
      </c>
      <c r="H1801" s="589">
        <v>2</v>
      </c>
      <c r="I1801" s="590">
        <v>0</v>
      </c>
    </row>
    <row r="1802" spans="1:9" x14ac:dyDescent="0.2">
      <c r="A1802" s="1129"/>
      <c r="B1802" s="587" t="s">
        <v>2602</v>
      </c>
      <c r="C1802" s="588">
        <v>2</v>
      </c>
      <c r="D1802" s="589">
        <v>0</v>
      </c>
      <c r="E1802" s="589">
        <v>0</v>
      </c>
      <c r="F1802" s="589">
        <v>1</v>
      </c>
      <c r="G1802" s="589">
        <v>0</v>
      </c>
      <c r="H1802" s="589">
        <v>1</v>
      </c>
      <c r="I1802" s="590">
        <v>0</v>
      </c>
    </row>
    <row r="1803" spans="1:9" x14ac:dyDescent="0.2">
      <c r="A1803" s="1129" t="s">
        <v>385</v>
      </c>
      <c r="B1803" s="583" t="s">
        <v>10</v>
      </c>
      <c r="C1803" s="584">
        <v>48</v>
      </c>
      <c r="D1803" s="585">
        <v>1</v>
      </c>
      <c r="E1803" s="585">
        <v>0</v>
      </c>
      <c r="F1803" s="585">
        <v>2</v>
      </c>
      <c r="G1803" s="585">
        <v>0</v>
      </c>
      <c r="H1803" s="585">
        <v>41</v>
      </c>
      <c r="I1803" s="586">
        <v>4</v>
      </c>
    </row>
    <row r="1804" spans="1:9" x14ac:dyDescent="0.2">
      <c r="A1804" s="1129"/>
      <c r="B1804" s="587" t="s">
        <v>2107</v>
      </c>
      <c r="C1804" s="588">
        <v>1</v>
      </c>
      <c r="D1804" s="589">
        <v>0</v>
      </c>
      <c r="E1804" s="589">
        <v>0</v>
      </c>
      <c r="F1804" s="589">
        <v>0</v>
      </c>
      <c r="G1804" s="589">
        <v>0</v>
      </c>
      <c r="H1804" s="589">
        <v>1</v>
      </c>
      <c r="I1804" s="590">
        <v>0</v>
      </c>
    </row>
    <row r="1805" spans="1:9" x14ac:dyDescent="0.2">
      <c r="A1805" s="1129"/>
      <c r="B1805" s="587" t="s">
        <v>2108</v>
      </c>
      <c r="C1805" s="588">
        <v>22</v>
      </c>
      <c r="D1805" s="589">
        <v>0</v>
      </c>
      <c r="E1805" s="589">
        <v>0</v>
      </c>
      <c r="F1805" s="589">
        <v>2</v>
      </c>
      <c r="G1805" s="589">
        <v>0</v>
      </c>
      <c r="H1805" s="589">
        <v>20</v>
      </c>
      <c r="I1805" s="590">
        <v>0</v>
      </c>
    </row>
    <row r="1806" spans="1:9" x14ac:dyDescent="0.2">
      <c r="A1806" s="1129"/>
      <c r="B1806" s="587" t="s">
        <v>2604</v>
      </c>
      <c r="C1806" s="588">
        <v>1</v>
      </c>
      <c r="D1806" s="589">
        <v>0</v>
      </c>
      <c r="E1806" s="589">
        <v>0</v>
      </c>
      <c r="F1806" s="589">
        <v>0</v>
      </c>
      <c r="G1806" s="589">
        <v>0</v>
      </c>
      <c r="H1806" s="589">
        <v>1</v>
      </c>
      <c r="I1806" s="590">
        <v>0</v>
      </c>
    </row>
    <row r="1807" spans="1:9" x14ac:dyDescent="0.2">
      <c r="A1807" s="1129"/>
      <c r="B1807" s="587" t="s">
        <v>2110</v>
      </c>
      <c r="C1807" s="588">
        <v>2</v>
      </c>
      <c r="D1807" s="589">
        <v>0</v>
      </c>
      <c r="E1807" s="589">
        <v>0</v>
      </c>
      <c r="F1807" s="589">
        <v>0</v>
      </c>
      <c r="G1807" s="589">
        <v>0</v>
      </c>
      <c r="H1807" s="589">
        <v>2</v>
      </c>
      <c r="I1807" s="590">
        <v>0</v>
      </c>
    </row>
    <row r="1808" spans="1:9" x14ac:dyDescent="0.2">
      <c r="A1808" s="1129"/>
      <c r="B1808" s="587" t="s">
        <v>2111</v>
      </c>
      <c r="C1808" s="588">
        <v>7</v>
      </c>
      <c r="D1808" s="589">
        <v>0</v>
      </c>
      <c r="E1808" s="589">
        <v>0</v>
      </c>
      <c r="F1808" s="589">
        <v>0</v>
      </c>
      <c r="G1808" s="589">
        <v>0</v>
      </c>
      <c r="H1808" s="589">
        <v>7</v>
      </c>
      <c r="I1808" s="590">
        <v>0</v>
      </c>
    </row>
    <row r="1809" spans="1:9" x14ac:dyDescent="0.2">
      <c r="A1809" s="1129"/>
      <c r="B1809" s="587" t="s">
        <v>2113</v>
      </c>
      <c r="C1809" s="588">
        <v>1</v>
      </c>
      <c r="D1809" s="589">
        <v>0</v>
      </c>
      <c r="E1809" s="589">
        <v>0</v>
      </c>
      <c r="F1809" s="589">
        <v>0</v>
      </c>
      <c r="G1809" s="589">
        <v>0</v>
      </c>
      <c r="H1809" s="589">
        <v>0</v>
      </c>
      <c r="I1809" s="590">
        <v>1</v>
      </c>
    </row>
    <row r="1810" spans="1:9" x14ac:dyDescent="0.2">
      <c r="A1810" s="1129"/>
      <c r="B1810" s="587" t="s">
        <v>2115</v>
      </c>
      <c r="C1810" s="588">
        <v>2</v>
      </c>
      <c r="D1810" s="589">
        <v>0</v>
      </c>
      <c r="E1810" s="589">
        <v>0</v>
      </c>
      <c r="F1810" s="589">
        <v>0</v>
      </c>
      <c r="G1810" s="589">
        <v>0</v>
      </c>
      <c r="H1810" s="589">
        <v>2</v>
      </c>
      <c r="I1810" s="590">
        <v>0</v>
      </c>
    </row>
    <row r="1811" spans="1:9" x14ac:dyDescent="0.2">
      <c r="A1811" s="1129"/>
      <c r="B1811" s="587" t="s">
        <v>3364</v>
      </c>
      <c r="C1811" s="588">
        <v>1</v>
      </c>
      <c r="D1811" s="589">
        <v>0</v>
      </c>
      <c r="E1811" s="589">
        <v>0</v>
      </c>
      <c r="F1811" s="589">
        <v>0</v>
      </c>
      <c r="G1811" s="589">
        <v>0</v>
      </c>
      <c r="H1811" s="589">
        <v>1</v>
      </c>
      <c r="I1811" s="590">
        <v>0</v>
      </c>
    </row>
    <row r="1812" spans="1:9" x14ac:dyDescent="0.2">
      <c r="A1812" s="1129"/>
      <c r="B1812" s="587" t="s">
        <v>3508</v>
      </c>
      <c r="C1812" s="588">
        <v>1</v>
      </c>
      <c r="D1812" s="589">
        <v>0</v>
      </c>
      <c r="E1812" s="589">
        <v>0</v>
      </c>
      <c r="F1812" s="589">
        <v>0</v>
      </c>
      <c r="G1812" s="589">
        <v>0</v>
      </c>
      <c r="H1812" s="589">
        <v>1</v>
      </c>
      <c r="I1812" s="590">
        <v>0</v>
      </c>
    </row>
    <row r="1813" spans="1:9" x14ac:dyDescent="0.2">
      <c r="A1813" s="1129"/>
      <c r="B1813" s="587" t="s">
        <v>2117</v>
      </c>
      <c r="C1813" s="588">
        <v>10</v>
      </c>
      <c r="D1813" s="589">
        <v>1</v>
      </c>
      <c r="E1813" s="589">
        <v>0</v>
      </c>
      <c r="F1813" s="589">
        <v>0</v>
      </c>
      <c r="G1813" s="589">
        <v>0</v>
      </c>
      <c r="H1813" s="589">
        <v>6</v>
      </c>
      <c r="I1813" s="590">
        <v>3</v>
      </c>
    </row>
    <row r="1814" spans="1:9" x14ac:dyDescent="0.2">
      <c r="A1814" s="1129" t="s">
        <v>104</v>
      </c>
      <c r="B1814" s="583" t="s">
        <v>10</v>
      </c>
      <c r="C1814" s="584">
        <v>65</v>
      </c>
      <c r="D1814" s="585">
        <v>1</v>
      </c>
      <c r="E1814" s="585">
        <v>0</v>
      </c>
      <c r="F1814" s="585">
        <v>3</v>
      </c>
      <c r="G1814" s="585">
        <v>0</v>
      </c>
      <c r="H1814" s="585">
        <v>54</v>
      </c>
      <c r="I1814" s="586">
        <v>7</v>
      </c>
    </row>
    <row r="1815" spans="1:9" x14ac:dyDescent="0.2">
      <c r="A1815" s="1129"/>
      <c r="B1815" s="587" t="s">
        <v>3367</v>
      </c>
      <c r="C1815" s="588">
        <v>5</v>
      </c>
      <c r="D1815" s="589">
        <v>0</v>
      </c>
      <c r="E1815" s="589">
        <v>0</v>
      </c>
      <c r="F1815" s="589">
        <v>0</v>
      </c>
      <c r="G1815" s="589">
        <v>0</v>
      </c>
      <c r="H1815" s="589">
        <v>5</v>
      </c>
      <c r="I1815" s="590">
        <v>0</v>
      </c>
    </row>
    <row r="1816" spans="1:9" x14ac:dyDescent="0.2">
      <c r="A1816" s="1129"/>
      <c r="B1816" s="587" t="s">
        <v>2146</v>
      </c>
      <c r="C1816" s="588">
        <v>3</v>
      </c>
      <c r="D1816" s="589">
        <v>0</v>
      </c>
      <c r="E1816" s="589">
        <v>0</v>
      </c>
      <c r="F1816" s="589">
        <v>0</v>
      </c>
      <c r="G1816" s="589">
        <v>0</v>
      </c>
      <c r="H1816" s="589">
        <v>3</v>
      </c>
      <c r="I1816" s="590">
        <v>0</v>
      </c>
    </row>
    <row r="1817" spans="1:9" x14ac:dyDescent="0.2">
      <c r="A1817" s="1129"/>
      <c r="B1817" s="587" t="s">
        <v>2147</v>
      </c>
      <c r="C1817" s="588">
        <v>2</v>
      </c>
      <c r="D1817" s="589">
        <v>0</v>
      </c>
      <c r="E1817" s="589">
        <v>0</v>
      </c>
      <c r="F1817" s="589">
        <v>0</v>
      </c>
      <c r="G1817" s="589">
        <v>0</v>
      </c>
      <c r="H1817" s="589">
        <v>2</v>
      </c>
      <c r="I1817" s="590">
        <v>0</v>
      </c>
    </row>
    <row r="1818" spans="1:9" x14ac:dyDescent="0.2">
      <c r="A1818" s="1129"/>
      <c r="B1818" s="587" t="s">
        <v>2155</v>
      </c>
      <c r="C1818" s="588">
        <v>49</v>
      </c>
      <c r="D1818" s="589">
        <v>1</v>
      </c>
      <c r="E1818" s="589">
        <v>0</v>
      </c>
      <c r="F1818" s="589">
        <v>1</v>
      </c>
      <c r="G1818" s="589">
        <v>0</v>
      </c>
      <c r="H1818" s="589">
        <v>41</v>
      </c>
      <c r="I1818" s="590">
        <v>6</v>
      </c>
    </row>
    <row r="1819" spans="1:9" x14ac:dyDescent="0.2">
      <c r="A1819" s="1129"/>
      <c r="B1819" s="587" t="s">
        <v>2607</v>
      </c>
      <c r="C1819" s="588">
        <v>1</v>
      </c>
      <c r="D1819" s="589">
        <v>0</v>
      </c>
      <c r="E1819" s="589">
        <v>0</v>
      </c>
      <c r="F1819" s="589">
        <v>1</v>
      </c>
      <c r="G1819" s="589">
        <v>0</v>
      </c>
      <c r="H1819" s="589">
        <v>0</v>
      </c>
      <c r="I1819" s="590">
        <v>0</v>
      </c>
    </row>
    <row r="1820" spans="1:9" ht="24" x14ac:dyDescent="0.2">
      <c r="A1820" s="1129"/>
      <c r="B1820" s="587" t="s">
        <v>2608</v>
      </c>
      <c r="C1820" s="588">
        <v>1</v>
      </c>
      <c r="D1820" s="589">
        <v>0</v>
      </c>
      <c r="E1820" s="589">
        <v>0</v>
      </c>
      <c r="F1820" s="589">
        <v>0</v>
      </c>
      <c r="G1820" s="589">
        <v>0</v>
      </c>
      <c r="H1820" s="589">
        <v>0</v>
      </c>
      <c r="I1820" s="590">
        <v>1</v>
      </c>
    </row>
    <row r="1821" spans="1:9" x14ac:dyDescent="0.2">
      <c r="A1821" s="1129"/>
      <c r="B1821" s="587" t="s">
        <v>2158</v>
      </c>
      <c r="C1821" s="588">
        <v>1</v>
      </c>
      <c r="D1821" s="589">
        <v>0</v>
      </c>
      <c r="E1821" s="589">
        <v>0</v>
      </c>
      <c r="F1821" s="589">
        <v>1</v>
      </c>
      <c r="G1821" s="589">
        <v>0</v>
      </c>
      <c r="H1821" s="589">
        <v>0</v>
      </c>
      <c r="I1821" s="590">
        <v>0</v>
      </c>
    </row>
    <row r="1822" spans="1:9" x14ac:dyDescent="0.2">
      <c r="A1822" s="1129"/>
      <c r="B1822" s="587" t="s">
        <v>2161</v>
      </c>
      <c r="C1822" s="588">
        <v>1</v>
      </c>
      <c r="D1822" s="589">
        <v>0</v>
      </c>
      <c r="E1822" s="589">
        <v>0</v>
      </c>
      <c r="F1822" s="589">
        <v>0</v>
      </c>
      <c r="G1822" s="589">
        <v>0</v>
      </c>
      <c r="H1822" s="589">
        <v>1</v>
      </c>
      <c r="I1822" s="590">
        <v>0</v>
      </c>
    </row>
    <row r="1823" spans="1:9" ht="24" x14ac:dyDescent="0.2">
      <c r="A1823" s="1129"/>
      <c r="B1823" s="587" t="s">
        <v>2166</v>
      </c>
      <c r="C1823" s="588">
        <v>2</v>
      </c>
      <c r="D1823" s="589">
        <v>0</v>
      </c>
      <c r="E1823" s="589">
        <v>0</v>
      </c>
      <c r="F1823" s="589">
        <v>0</v>
      </c>
      <c r="G1823" s="589">
        <v>0</v>
      </c>
      <c r="H1823" s="589">
        <v>2</v>
      </c>
      <c r="I1823" s="590">
        <v>0</v>
      </c>
    </row>
    <row r="1824" spans="1:9" x14ac:dyDescent="0.2">
      <c r="A1824" s="1129" t="s">
        <v>116</v>
      </c>
      <c r="B1824" s="583" t="s">
        <v>10</v>
      </c>
      <c r="C1824" s="584">
        <v>274</v>
      </c>
      <c r="D1824" s="585">
        <v>0</v>
      </c>
      <c r="E1824" s="585">
        <v>0</v>
      </c>
      <c r="F1824" s="585">
        <v>4</v>
      </c>
      <c r="G1824" s="585">
        <v>0</v>
      </c>
      <c r="H1824" s="585">
        <v>267</v>
      </c>
      <c r="I1824" s="586">
        <v>3</v>
      </c>
    </row>
    <row r="1825" spans="1:9" x14ac:dyDescent="0.2">
      <c r="A1825" s="1129"/>
      <c r="B1825" s="587" t="s">
        <v>2217</v>
      </c>
      <c r="C1825" s="588">
        <v>274</v>
      </c>
      <c r="D1825" s="589">
        <v>0</v>
      </c>
      <c r="E1825" s="589">
        <v>0</v>
      </c>
      <c r="F1825" s="589">
        <v>4</v>
      </c>
      <c r="G1825" s="589">
        <v>0</v>
      </c>
      <c r="H1825" s="589">
        <v>267</v>
      </c>
      <c r="I1825" s="590">
        <v>3</v>
      </c>
    </row>
    <row r="1826" spans="1:9" x14ac:dyDescent="0.2">
      <c r="A1826" s="1129" t="s">
        <v>513</v>
      </c>
      <c r="B1826" s="583" t="s">
        <v>10</v>
      </c>
      <c r="C1826" s="584">
        <v>44</v>
      </c>
      <c r="D1826" s="585">
        <v>9</v>
      </c>
      <c r="E1826" s="585">
        <v>0</v>
      </c>
      <c r="F1826" s="585">
        <v>1</v>
      </c>
      <c r="G1826" s="585">
        <v>0</v>
      </c>
      <c r="H1826" s="585">
        <v>34</v>
      </c>
      <c r="I1826" s="586">
        <v>0</v>
      </c>
    </row>
    <row r="1827" spans="1:9" x14ac:dyDescent="0.2">
      <c r="A1827" s="1129"/>
      <c r="B1827" s="587" t="s">
        <v>2275</v>
      </c>
      <c r="C1827" s="588">
        <v>4</v>
      </c>
      <c r="D1827" s="589">
        <v>0</v>
      </c>
      <c r="E1827" s="589">
        <v>0</v>
      </c>
      <c r="F1827" s="589">
        <v>0</v>
      </c>
      <c r="G1827" s="589">
        <v>0</v>
      </c>
      <c r="H1827" s="589">
        <v>4</v>
      </c>
      <c r="I1827" s="590">
        <v>0</v>
      </c>
    </row>
    <row r="1828" spans="1:9" x14ac:dyDescent="0.2">
      <c r="A1828" s="1129"/>
      <c r="B1828" s="587" t="s">
        <v>2276</v>
      </c>
      <c r="C1828" s="588">
        <v>6</v>
      </c>
      <c r="D1828" s="589">
        <v>1</v>
      </c>
      <c r="E1828" s="589">
        <v>0</v>
      </c>
      <c r="F1828" s="589">
        <v>0</v>
      </c>
      <c r="G1828" s="589">
        <v>0</v>
      </c>
      <c r="H1828" s="589">
        <v>5</v>
      </c>
      <c r="I1828" s="590">
        <v>0</v>
      </c>
    </row>
    <row r="1829" spans="1:9" x14ac:dyDescent="0.2">
      <c r="A1829" s="1129"/>
      <c r="B1829" s="587" t="s">
        <v>2277</v>
      </c>
      <c r="C1829" s="588">
        <v>1</v>
      </c>
      <c r="D1829" s="589">
        <v>0</v>
      </c>
      <c r="E1829" s="589">
        <v>0</v>
      </c>
      <c r="F1829" s="589">
        <v>0</v>
      </c>
      <c r="G1829" s="589">
        <v>0</v>
      </c>
      <c r="H1829" s="589">
        <v>1</v>
      </c>
      <c r="I1829" s="590">
        <v>0</v>
      </c>
    </row>
    <row r="1830" spans="1:9" x14ac:dyDescent="0.2">
      <c r="A1830" s="1129"/>
      <c r="B1830" s="587" t="s">
        <v>2278</v>
      </c>
      <c r="C1830" s="588">
        <v>8</v>
      </c>
      <c r="D1830" s="589">
        <v>1</v>
      </c>
      <c r="E1830" s="589">
        <v>0</v>
      </c>
      <c r="F1830" s="589">
        <v>0</v>
      </c>
      <c r="G1830" s="589">
        <v>0</v>
      </c>
      <c r="H1830" s="589">
        <v>7</v>
      </c>
      <c r="I1830" s="590">
        <v>0</v>
      </c>
    </row>
    <row r="1831" spans="1:9" x14ac:dyDescent="0.2">
      <c r="A1831" s="1129"/>
      <c r="B1831" s="587" t="s">
        <v>2279</v>
      </c>
      <c r="C1831" s="588">
        <v>1</v>
      </c>
      <c r="D1831" s="589">
        <v>0</v>
      </c>
      <c r="E1831" s="589">
        <v>0</v>
      </c>
      <c r="F1831" s="589">
        <v>1</v>
      </c>
      <c r="G1831" s="589">
        <v>0</v>
      </c>
      <c r="H1831" s="589">
        <v>0</v>
      </c>
      <c r="I1831" s="590">
        <v>0</v>
      </c>
    </row>
    <row r="1832" spans="1:9" x14ac:dyDescent="0.2">
      <c r="A1832" s="1129"/>
      <c r="B1832" s="587" t="s">
        <v>2280</v>
      </c>
      <c r="C1832" s="588">
        <v>4</v>
      </c>
      <c r="D1832" s="589">
        <v>0</v>
      </c>
      <c r="E1832" s="589">
        <v>0</v>
      </c>
      <c r="F1832" s="589">
        <v>0</v>
      </c>
      <c r="G1832" s="589">
        <v>0</v>
      </c>
      <c r="H1832" s="589">
        <v>4</v>
      </c>
      <c r="I1832" s="590">
        <v>0</v>
      </c>
    </row>
    <row r="1833" spans="1:9" x14ac:dyDescent="0.2">
      <c r="A1833" s="1129"/>
      <c r="B1833" s="587" t="s">
        <v>2282</v>
      </c>
      <c r="C1833" s="588">
        <v>7</v>
      </c>
      <c r="D1833" s="589">
        <v>1</v>
      </c>
      <c r="E1833" s="589">
        <v>0</v>
      </c>
      <c r="F1833" s="589">
        <v>0</v>
      </c>
      <c r="G1833" s="589">
        <v>0</v>
      </c>
      <c r="H1833" s="589">
        <v>6</v>
      </c>
      <c r="I1833" s="590">
        <v>0</v>
      </c>
    </row>
    <row r="1834" spans="1:9" x14ac:dyDescent="0.2">
      <c r="A1834" s="1129"/>
      <c r="B1834" s="587" t="s">
        <v>2633</v>
      </c>
      <c r="C1834" s="588">
        <v>5</v>
      </c>
      <c r="D1834" s="589">
        <v>0</v>
      </c>
      <c r="E1834" s="589">
        <v>0</v>
      </c>
      <c r="F1834" s="589">
        <v>0</v>
      </c>
      <c r="G1834" s="589">
        <v>0</v>
      </c>
      <c r="H1834" s="589">
        <v>5</v>
      </c>
      <c r="I1834" s="590">
        <v>0</v>
      </c>
    </row>
    <row r="1835" spans="1:9" x14ac:dyDescent="0.2">
      <c r="A1835" s="1129"/>
      <c r="B1835" s="587" t="s">
        <v>3509</v>
      </c>
      <c r="C1835" s="588">
        <v>1</v>
      </c>
      <c r="D1835" s="589">
        <v>0</v>
      </c>
      <c r="E1835" s="589">
        <v>0</v>
      </c>
      <c r="F1835" s="589">
        <v>0</v>
      </c>
      <c r="G1835" s="589">
        <v>0</v>
      </c>
      <c r="H1835" s="589">
        <v>1</v>
      </c>
      <c r="I1835" s="590">
        <v>0</v>
      </c>
    </row>
    <row r="1836" spans="1:9" x14ac:dyDescent="0.2">
      <c r="A1836" s="1129"/>
      <c r="B1836" s="587" t="s">
        <v>2285</v>
      </c>
      <c r="C1836" s="588">
        <v>7</v>
      </c>
      <c r="D1836" s="589">
        <v>6</v>
      </c>
      <c r="E1836" s="589">
        <v>0</v>
      </c>
      <c r="F1836" s="589">
        <v>0</v>
      </c>
      <c r="G1836" s="589">
        <v>0</v>
      </c>
      <c r="H1836" s="589">
        <v>1</v>
      </c>
      <c r="I1836" s="590">
        <v>0</v>
      </c>
    </row>
    <row r="1837" spans="1:9" x14ac:dyDescent="0.2">
      <c r="A1837" s="1129" t="s">
        <v>117</v>
      </c>
      <c r="B1837" s="583" t="s">
        <v>10</v>
      </c>
      <c r="C1837" s="584">
        <v>152</v>
      </c>
      <c r="D1837" s="585">
        <v>1</v>
      </c>
      <c r="E1837" s="585">
        <v>0</v>
      </c>
      <c r="F1837" s="585">
        <v>1</v>
      </c>
      <c r="G1837" s="585">
        <v>0</v>
      </c>
      <c r="H1837" s="585">
        <v>143</v>
      </c>
      <c r="I1837" s="586">
        <v>7</v>
      </c>
    </row>
    <row r="1838" spans="1:9" x14ac:dyDescent="0.2">
      <c r="A1838" s="1129"/>
      <c r="B1838" s="587" t="s">
        <v>2223</v>
      </c>
      <c r="C1838" s="588">
        <v>6</v>
      </c>
      <c r="D1838" s="589">
        <v>0</v>
      </c>
      <c r="E1838" s="589">
        <v>0</v>
      </c>
      <c r="F1838" s="589">
        <v>0</v>
      </c>
      <c r="G1838" s="589">
        <v>0</v>
      </c>
      <c r="H1838" s="589">
        <v>6</v>
      </c>
      <c r="I1838" s="590">
        <v>0</v>
      </c>
    </row>
    <row r="1839" spans="1:9" x14ac:dyDescent="0.2">
      <c r="A1839" s="1129"/>
      <c r="B1839" s="587" t="s">
        <v>3377</v>
      </c>
      <c r="C1839" s="588">
        <v>1</v>
      </c>
      <c r="D1839" s="589">
        <v>0</v>
      </c>
      <c r="E1839" s="589">
        <v>0</v>
      </c>
      <c r="F1839" s="589">
        <v>0</v>
      </c>
      <c r="G1839" s="589">
        <v>0</v>
      </c>
      <c r="H1839" s="589">
        <v>1</v>
      </c>
      <c r="I1839" s="590">
        <v>0</v>
      </c>
    </row>
    <row r="1840" spans="1:9" x14ac:dyDescent="0.2">
      <c r="A1840" s="1129"/>
      <c r="B1840" s="587" t="s">
        <v>3378</v>
      </c>
      <c r="C1840" s="588">
        <v>1</v>
      </c>
      <c r="D1840" s="589">
        <v>0</v>
      </c>
      <c r="E1840" s="589">
        <v>0</v>
      </c>
      <c r="F1840" s="589">
        <v>0</v>
      </c>
      <c r="G1840" s="589">
        <v>0</v>
      </c>
      <c r="H1840" s="589">
        <v>1</v>
      </c>
      <c r="I1840" s="590">
        <v>0</v>
      </c>
    </row>
    <row r="1841" spans="1:9" x14ac:dyDescent="0.2">
      <c r="A1841" s="1129"/>
      <c r="B1841" s="587" t="s">
        <v>3379</v>
      </c>
      <c r="C1841" s="588">
        <v>2</v>
      </c>
      <c r="D1841" s="589">
        <v>0</v>
      </c>
      <c r="E1841" s="589">
        <v>0</v>
      </c>
      <c r="F1841" s="589">
        <v>0</v>
      </c>
      <c r="G1841" s="589">
        <v>0</v>
      </c>
      <c r="H1841" s="589">
        <v>2</v>
      </c>
      <c r="I1841" s="590">
        <v>0</v>
      </c>
    </row>
    <row r="1842" spans="1:9" x14ac:dyDescent="0.2">
      <c r="A1842" s="1129"/>
      <c r="B1842" s="587" t="s">
        <v>2225</v>
      </c>
      <c r="C1842" s="588">
        <v>1</v>
      </c>
      <c r="D1842" s="589">
        <v>0</v>
      </c>
      <c r="E1842" s="589">
        <v>0</v>
      </c>
      <c r="F1842" s="589">
        <v>0</v>
      </c>
      <c r="G1842" s="589">
        <v>0</v>
      </c>
      <c r="H1842" s="589">
        <v>1</v>
      </c>
      <c r="I1842" s="590">
        <v>0</v>
      </c>
    </row>
    <row r="1843" spans="1:9" x14ac:dyDescent="0.2">
      <c r="A1843" s="1129"/>
      <c r="B1843" s="587" t="s">
        <v>2226</v>
      </c>
      <c r="C1843" s="588">
        <v>1</v>
      </c>
      <c r="D1843" s="589">
        <v>0</v>
      </c>
      <c r="E1843" s="589">
        <v>0</v>
      </c>
      <c r="F1843" s="589">
        <v>0</v>
      </c>
      <c r="G1843" s="589">
        <v>0</v>
      </c>
      <c r="H1843" s="589">
        <v>1</v>
      </c>
      <c r="I1843" s="590">
        <v>0</v>
      </c>
    </row>
    <row r="1844" spans="1:9" x14ac:dyDescent="0.2">
      <c r="A1844" s="1129"/>
      <c r="B1844" s="587" t="s">
        <v>2227</v>
      </c>
      <c r="C1844" s="588">
        <v>130</v>
      </c>
      <c r="D1844" s="589">
        <v>1</v>
      </c>
      <c r="E1844" s="589">
        <v>0</v>
      </c>
      <c r="F1844" s="589">
        <v>1</v>
      </c>
      <c r="G1844" s="589">
        <v>0</v>
      </c>
      <c r="H1844" s="589">
        <v>121</v>
      </c>
      <c r="I1844" s="590">
        <v>7</v>
      </c>
    </row>
    <row r="1845" spans="1:9" x14ac:dyDescent="0.2">
      <c r="A1845" s="1129"/>
      <c r="B1845" s="587" t="s">
        <v>2228</v>
      </c>
      <c r="C1845" s="588">
        <v>10</v>
      </c>
      <c r="D1845" s="589">
        <v>0</v>
      </c>
      <c r="E1845" s="589">
        <v>0</v>
      </c>
      <c r="F1845" s="589">
        <v>0</v>
      </c>
      <c r="G1845" s="589">
        <v>0</v>
      </c>
      <c r="H1845" s="589">
        <v>10</v>
      </c>
      <c r="I1845" s="590">
        <v>0</v>
      </c>
    </row>
    <row r="1846" spans="1:9" x14ac:dyDescent="0.2">
      <c r="A1846" s="582" t="s">
        <v>2931</v>
      </c>
      <c r="B1846" s="583" t="s">
        <v>10</v>
      </c>
      <c r="C1846" s="584">
        <v>2903</v>
      </c>
      <c r="D1846" s="585">
        <v>61</v>
      </c>
      <c r="E1846" s="585">
        <v>0</v>
      </c>
      <c r="F1846" s="585">
        <v>59</v>
      </c>
      <c r="G1846" s="585">
        <v>0</v>
      </c>
      <c r="H1846" s="585">
        <v>2695</v>
      </c>
      <c r="I1846" s="586">
        <v>88</v>
      </c>
    </row>
    <row r="1847" spans="1:9" x14ac:dyDescent="0.2">
      <c r="A1847" s="1129" t="s">
        <v>501</v>
      </c>
      <c r="B1847" s="583" t="s">
        <v>10</v>
      </c>
      <c r="C1847" s="584">
        <v>10</v>
      </c>
      <c r="D1847" s="585">
        <v>0</v>
      </c>
      <c r="E1847" s="585">
        <v>0</v>
      </c>
      <c r="F1847" s="585">
        <v>0</v>
      </c>
      <c r="G1847" s="585">
        <v>0</v>
      </c>
      <c r="H1847" s="585">
        <v>6</v>
      </c>
      <c r="I1847" s="586">
        <v>4</v>
      </c>
    </row>
    <row r="1848" spans="1:9" x14ac:dyDescent="0.2">
      <c r="A1848" s="1129"/>
      <c r="B1848" s="587" t="s">
        <v>1696</v>
      </c>
      <c r="C1848" s="588">
        <v>10</v>
      </c>
      <c r="D1848" s="589">
        <v>0</v>
      </c>
      <c r="E1848" s="589">
        <v>0</v>
      </c>
      <c r="F1848" s="589">
        <v>0</v>
      </c>
      <c r="G1848" s="589">
        <v>0</v>
      </c>
      <c r="H1848" s="589">
        <v>6</v>
      </c>
      <c r="I1848" s="590">
        <v>4</v>
      </c>
    </row>
    <row r="1849" spans="1:9" x14ac:dyDescent="0.2">
      <c r="A1849" s="1129" t="s">
        <v>502</v>
      </c>
      <c r="B1849" s="583" t="s">
        <v>10</v>
      </c>
      <c r="C1849" s="584">
        <v>13</v>
      </c>
      <c r="D1849" s="585">
        <v>1</v>
      </c>
      <c r="E1849" s="585">
        <v>0</v>
      </c>
      <c r="F1849" s="585">
        <v>1</v>
      </c>
      <c r="G1849" s="585">
        <v>0</v>
      </c>
      <c r="H1849" s="585">
        <v>8</v>
      </c>
      <c r="I1849" s="586">
        <v>3</v>
      </c>
    </row>
    <row r="1850" spans="1:9" x14ac:dyDescent="0.2">
      <c r="A1850" s="1129"/>
      <c r="B1850" s="587" t="s">
        <v>1704</v>
      </c>
      <c r="C1850" s="588">
        <v>4</v>
      </c>
      <c r="D1850" s="589">
        <v>1</v>
      </c>
      <c r="E1850" s="589">
        <v>0</v>
      </c>
      <c r="F1850" s="589">
        <v>1</v>
      </c>
      <c r="G1850" s="589">
        <v>0</v>
      </c>
      <c r="H1850" s="589">
        <v>2</v>
      </c>
      <c r="I1850" s="590">
        <v>0</v>
      </c>
    </row>
    <row r="1851" spans="1:9" x14ac:dyDescent="0.2">
      <c r="A1851" s="1129"/>
      <c r="B1851" s="587" t="s">
        <v>1705</v>
      </c>
      <c r="C1851" s="588">
        <v>9</v>
      </c>
      <c r="D1851" s="589">
        <v>0</v>
      </c>
      <c r="E1851" s="589">
        <v>0</v>
      </c>
      <c r="F1851" s="589">
        <v>0</v>
      </c>
      <c r="G1851" s="589">
        <v>0</v>
      </c>
      <c r="H1851" s="589">
        <v>6</v>
      </c>
      <c r="I1851" s="590">
        <v>3</v>
      </c>
    </row>
    <row r="1852" spans="1:9" x14ac:dyDescent="0.2">
      <c r="A1852" s="1129" t="s">
        <v>100</v>
      </c>
      <c r="B1852" s="583" t="s">
        <v>10</v>
      </c>
      <c r="C1852" s="584">
        <v>7</v>
      </c>
      <c r="D1852" s="585">
        <v>0</v>
      </c>
      <c r="E1852" s="585">
        <v>0</v>
      </c>
      <c r="F1852" s="585">
        <v>0</v>
      </c>
      <c r="G1852" s="585">
        <v>0</v>
      </c>
      <c r="H1852" s="585">
        <v>6</v>
      </c>
      <c r="I1852" s="586">
        <v>1</v>
      </c>
    </row>
    <row r="1853" spans="1:9" x14ac:dyDescent="0.2">
      <c r="A1853" s="1129"/>
      <c r="B1853" s="587" t="s">
        <v>3381</v>
      </c>
      <c r="C1853" s="588">
        <v>1</v>
      </c>
      <c r="D1853" s="589">
        <v>0</v>
      </c>
      <c r="E1853" s="589">
        <v>0</v>
      </c>
      <c r="F1853" s="589">
        <v>0</v>
      </c>
      <c r="G1853" s="589">
        <v>0</v>
      </c>
      <c r="H1853" s="589">
        <v>1</v>
      </c>
      <c r="I1853" s="590">
        <v>0</v>
      </c>
    </row>
    <row r="1854" spans="1:9" x14ac:dyDescent="0.2">
      <c r="A1854" s="1129"/>
      <c r="B1854" s="587" t="s">
        <v>1694</v>
      </c>
      <c r="C1854" s="588">
        <v>3</v>
      </c>
      <c r="D1854" s="589">
        <v>0</v>
      </c>
      <c r="E1854" s="589">
        <v>0</v>
      </c>
      <c r="F1854" s="589">
        <v>0</v>
      </c>
      <c r="G1854" s="589">
        <v>0</v>
      </c>
      <c r="H1854" s="589">
        <v>3</v>
      </c>
      <c r="I1854" s="590">
        <v>0</v>
      </c>
    </row>
    <row r="1855" spans="1:9" x14ac:dyDescent="0.2">
      <c r="A1855" s="1129"/>
      <c r="B1855" s="587" t="s">
        <v>1695</v>
      </c>
      <c r="C1855" s="588">
        <v>3</v>
      </c>
      <c r="D1855" s="589">
        <v>0</v>
      </c>
      <c r="E1855" s="589">
        <v>0</v>
      </c>
      <c r="F1855" s="589">
        <v>0</v>
      </c>
      <c r="G1855" s="589">
        <v>0</v>
      </c>
      <c r="H1855" s="589">
        <v>2</v>
      </c>
      <c r="I1855" s="590">
        <v>1</v>
      </c>
    </row>
    <row r="1856" spans="1:9" x14ac:dyDescent="0.2">
      <c r="A1856" s="1129" t="s">
        <v>103</v>
      </c>
      <c r="B1856" s="583" t="s">
        <v>10</v>
      </c>
      <c r="C1856" s="584">
        <v>3</v>
      </c>
      <c r="D1856" s="585">
        <v>0</v>
      </c>
      <c r="E1856" s="585">
        <v>0</v>
      </c>
      <c r="F1856" s="585">
        <v>0</v>
      </c>
      <c r="G1856" s="585">
        <v>0</v>
      </c>
      <c r="H1856" s="585">
        <v>2</v>
      </c>
      <c r="I1856" s="586">
        <v>1</v>
      </c>
    </row>
    <row r="1857" spans="1:9" x14ac:dyDescent="0.2">
      <c r="A1857" s="1129"/>
      <c r="B1857" s="587" t="s">
        <v>1277</v>
      </c>
      <c r="C1857" s="588">
        <v>3</v>
      </c>
      <c r="D1857" s="589">
        <v>0</v>
      </c>
      <c r="E1857" s="589">
        <v>0</v>
      </c>
      <c r="F1857" s="589">
        <v>0</v>
      </c>
      <c r="G1857" s="589">
        <v>0</v>
      </c>
      <c r="H1857" s="589">
        <v>2</v>
      </c>
      <c r="I1857" s="590">
        <v>1</v>
      </c>
    </row>
    <row r="1858" spans="1:9" x14ac:dyDescent="0.2">
      <c r="A1858" s="1129" t="s">
        <v>105</v>
      </c>
      <c r="B1858" s="583" t="s">
        <v>10</v>
      </c>
      <c r="C1858" s="584">
        <v>1</v>
      </c>
      <c r="D1858" s="585">
        <v>0</v>
      </c>
      <c r="E1858" s="585">
        <v>0</v>
      </c>
      <c r="F1858" s="585">
        <v>1</v>
      </c>
      <c r="G1858" s="585">
        <v>0</v>
      </c>
      <c r="H1858" s="585">
        <v>0</v>
      </c>
      <c r="I1858" s="586">
        <v>0</v>
      </c>
    </row>
    <row r="1859" spans="1:9" x14ac:dyDescent="0.2">
      <c r="A1859" s="1129"/>
      <c r="B1859" s="587" t="s">
        <v>1492</v>
      </c>
      <c r="C1859" s="588">
        <v>1</v>
      </c>
      <c r="D1859" s="589">
        <v>0</v>
      </c>
      <c r="E1859" s="589">
        <v>0</v>
      </c>
      <c r="F1859" s="589">
        <v>1</v>
      </c>
      <c r="G1859" s="589">
        <v>0</v>
      </c>
      <c r="H1859" s="589">
        <v>0</v>
      </c>
      <c r="I1859" s="590">
        <v>0</v>
      </c>
    </row>
    <row r="1860" spans="1:9" x14ac:dyDescent="0.2">
      <c r="A1860" s="1129" t="s">
        <v>2932</v>
      </c>
      <c r="B1860" s="583" t="s">
        <v>10</v>
      </c>
      <c r="C1860" s="584">
        <v>1</v>
      </c>
      <c r="D1860" s="585">
        <v>0</v>
      </c>
      <c r="E1860" s="585">
        <v>0</v>
      </c>
      <c r="F1860" s="585">
        <v>0</v>
      </c>
      <c r="G1860" s="585">
        <v>0</v>
      </c>
      <c r="H1860" s="585">
        <v>1</v>
      </c>
      <c r="I1860" s="586">
        <v>0</v>
      </c>
    </row>
    <row r="1861" spans="1:9" x14ac:dyDescent="0.2">
      <c r="A1861" s="1129"/>
      <c r="B1861" s="587" t="s">
        <v>2175</v>
      </c>
      <c r="C1861" s="588">
        <v>1</v>
      </c>
      <c r="D1861" s="589">
        <v>0</v>
      </c>
      <c r="E1861" s="589">
        <v>0</v>
      </c>
      <c r="F1861" s="589">
        <v>0</v>
      </c>
      <c r="G1861" s="589">
        <v>0</v>
      </c>
      <c r="H1861" s="589">
        <v>1</v>
      </c>
      <c r="I1861" s="590">
        <v>0</v>
      </c>
    </row>
    <row r="1862" spans="1:9" x14ac:dyDescent="0.2">
      <c r="A1862" s="1129" t="s">
        <v>504</v>
      </c>
      <c r="B1862" s="583" t="s">
        <v>10</v>
      </c>
      <c r="C1862" s="584">
        <v>32</v>
      </c>
      <c r="D1862" s="585">
        <v>0</v>
      </c>
      <c r="E1862" s="585">
        <v>0</v>
      </c>
      <c r="F1862" s="585">
        <v>1</v>
      </c>
      <c r="G1862" s="585">
        <v>0</v>
      </c>
      <c r="H1862" s="585">
        <v>28</v>
      </c>
      <c r="I1862" s="586">
        <v>3</v>
      </c>
    </row>
    <row r="1863" spans="1:9" x14ac:dyDescent="0.2">
      <c r="A1863" s="1129"/>
      <c r="B1863" s="587" t="s">
        <v>1992</v>
      </c>
      <c r="C1863" s="588">
        <v>5</v>
      </c>
      <c r="D1863" s="589">
        <v>0</v>
      </c>
      <c r="E1863" s="589">
        <v>0</v>
      </c>
      <c r="F1863" s="589">
        <v>0</v>
      </c>
      <c r="G1863" s="589">
        <v>0</v>
      </c>
      <c r="H1863" s="589">
        <v>5</v>
      </c>
      <c r="I1863" s="590">
        <v>0</v>
      </c>
    </row>
    <row r="1864" spans="1:9" x14ac:dyDescent="0.2">
      <c r="A1864" s="1129"/>
      <c r="B1864" s="587" t="s">
        <v>2574</v>
      </c>
      <c r="C1864" s="588">
        <v>1</v>
      </c>
      <c r="D1864" s="589">
        <v>0</v>
      </c>
      <c r="E1864" s="589">
        <v>0</v>
      </c>
      <c r="F1864" s="589">
        <v>0</v>
      </c>
      <c r="G1864" s="589">
        <v>0</v>
      </c>
      <c r="H1864" s="589">
        <v>0</v>
      </c>
      <c r="I1864" s="590">
        <v>1</v>
      </c>
    </row>
    <row r="1865" spans="1:9" x14ac:dyDescent="0.2">
      <c r="A1865" s="1129"/>
      <c r="B1865" s="587" t="s">
        <v>1993</v>
      </c>
      <c r="C1865" s="588">
        <v>12</v>
      </c>
      <c r="D1865" s="589">
        <v>0</v>
      </c>
      <c r="E1865" s="589">
        <v>0</v>
      </c>
      <c r="F1865" s="589">
        <v>0</v>
      </c>
      <c r="G1865" s="589">
        <v>0</v>
      </c>
      <c r="H1865" s="589">
        <v>11</v>
      </c>
      <c r="I1865" s="590">
        <v>1</v>
      </c>
    </row>
    <row r="1866" spans="1:9" x14ac:dyDescent="0.2">
      <c r="A1866" s="1129"/>
      <c r="B1866" s="587" t="s">
        <v>1994</v>
      </c>
      <c r="C1866" s="588">
        <v>6</v>
      </c>
      <c r="D1866" s="589">
        <v>0</v>
      </c>
      <c r="E1866" s="589">
        <v>0</v>
      </c>
      <c r="F1866" s="589">
        <v>0</v>
      </c>
      <c r="G1866" s="589">
        <v>0</v>
      </c>
      <c r="H1866" s="589">
        <v>6</v>
      </c>
      <c r="I1866" s="590">
        <v>0</v>
      </c>
    </row>
    <row r="1867" spans="1:9" x14ac:dyDescent="0.2">
      <c r="A1867" s="1129"/>
      <c r="B1867" s="587" t="s">
        <v>2575</v>
      </c>
      <c r="C1867" s="588">
        <v>3</v>
      </c>
      <c r="D1867" s="589">
        <v>0</v>
      </c>
      <c r="E1867" s="589">
        <v>0</v>
      </c>
      <c r="F1867" s="589">
        <v>1</v>
      </c>
      <c r="G1867" s="589">
        <v>0</v>
      </c>
      <c r="H1867" s="589">
        <v>1</v>
      </c>
      <c r="I1867" s="590">
        <v>1</v>
      </c>
    </row>
    <row r="1868" spans="1:9" x14ac:dyDescent="0.2">
      <c r="A1868" s="1129"/>
      <c r="B1868" s="587" t="s">
        <v>1995</v>
      </c>
      <c r="C1868" s="588">
        <v>2</v>
      </c>
      <c r="D1868" s="589">
        <v>0</v>
      </c>
      <c r="E1868" s="589">
        <v>0</v>
      </c>
      <c r="F1868" s="589">
        <v>0</v>
      </c>
      <c r="G1868" s="589">
        <v>0</v>
      </c>
      <c r="H1868" s="589">
        <v>2</v>
      </c>
      <c r="I1868" s="590">
        <v>0</v>
      </c>
    </row>
    <row r="1869" spans="1:9" x14ac:dyDescent="0.2">
      <c r="A1869" s="1129"/>
      <c r="B1869" s="587" t="s">
        <v>2576</v>
      </c>
      <c r="C1869" s="588">
        <v>1</v>
      </c>
      <c r="D1869" s="589">
        <v>0</v>
      </c>
      <c r="E1869" s="589">
        <v>0</v>
      </c>
      <c r="F1869" s="589">
        <v>0</v>
      </c>
      <c r="G1869" s="589">
        <v>0</v>
      </c>
      <c r="H1869" s="589">
        <v>1</v>
      </c>
      <c r="I1869" s="590">
        <v>0</v>
      </c>
    </row>
    <row r="1870" spans="1:9" x14ac:dyDescent="0.2">
      <c r="A1870" s="1129"/>
      <c r="B1870" s="587" t="s">
        <v>3510</v>
      </c>
      <c r="C1870" s="588">
        <v>1</v>
      </c>
      <c r="D1870" s="589">
        <v>0</v>
      </c>
      <c r="E1870" s="589">
        <v>0</v>
      </c>
      <c r="F1870" s="589">
        <v>0</v>
      </c>
      <c r="G1870" s="589">
        <v>0</v>
      </c>
      <c r="H1870" s="589">
        <v>1</v>
      </c>
      <c r="I1870" s="590">
        <v>0</v>
      </c>
    </row>
    <row r="1871" spans="1:9" x14ac:dyDescent="0.2">
      <c r="A1871" s="1129"/>
      <c r="B1871" s="587" t="s">
        <v>3385</v>
      </c>
      <c r="C1871" s="588">
        <v>1</v>
      </c>
      <c r="D1871" s="589">
        <v>0</v>
      </c>
      <c r="E1871" s="589">
        <v>0</v>
      </c>
      <c r="F1871" s="589">
        <v>0</v>
      </c>
      <c r="G1871" s="589">
        <v>0</v>
      </c>
      <c r="H1871" s="589">
        <v>1</v>
      </c>
      <c r="I1871" s="590">
        <v>0</v>
      </c>
    </row>
    <row r="1872" spans="1:9" x14ac:dyDescent="0.2">
      <c r="A1872" s="1129" t="s">
        <v>109</v>
      </c>
      <c r="B1872" s="583" t="s">
        <v>10</v>
      </c>
      <c r="C1872" s="584">
        <v>1203</v>
      </c>
      <c r="D1872" s="585">
        <v>11</v>
      </c>
      <c r="E1872" s="585">
        <v>0</v>
      </c>
      <c r="F1872" s="585">
        <v>21</v>
      </c>
      <c r="G1872" s="585">
        <v>0</v>
      </c>
      <c r="H1872" s="585">
        <v>1152</v>
      </c>
      <c r="I1872" s="586">
        <v>19</v>
      </c>
    </row>
    <row r="1873" spans="1:9" x14ac:dyDescent="0.2">
      <c r="A1873" s="1129"/>
      <c r="B1873" s="587" t="s">
        <v>1996</v>
      </c>
      <c r="C1873" s="588">
        <v>13</v>
      </c>
      <c r="D1873" s="589">
        <v>1</v>
      </c>
      <c r="E1873" s="589">
        <v>0</v>
      </c>
      <c r="F1873" s="589">
        <v>0</v>
      </c>
      <c r="G1873" s="589">
        <v>0</v>
      </c>
      <c r="H1873" s="589">
        <v>12</v>
      </c>
      <c r="I1873" s="590">
        <v>0</v>
      </c>
    </row>
    <row r="1874" spans="1:9" x14ac:dyDescent="0.2">
      <c r="A1874" s="1129"/>
      <c r="B1874" s="587" t="s">
        <v>1997</v>
      </c>
      <c r="C1874" s="588">
        <v>22</v>
      </c>
      <c r="D1874" s="589">
        <v>1</v>
      </c>
      <c r="E1874" s="589">
        <v>0</v>
      </c>
      <c r="F1874" s="589">
        <v>1</v>
      </c>
      <c r="G1874" s="589">
        <v>0</v>
      </c>
      <c r="H1874" s="589">
        <v>20</v>
      </c>
      <c r="I1874" s="590">
        <v>0</v>
      </c>
    </row>
    <row r="1875" spans="1:9" x14ac:dyDescent="0.2">
      <c r="A1875" s="1129"/>
      <c r="B1875" s="587" t="s">
        <v>1998</v>
      </c>
      <c r="C1875" s="588">
        <v>2</v>
      </c>
      <c r="D1875" s="589">
        <v>0</v>
      </c>
      <c r="E1875" s="589">
        <v>0</v>
      </c>
      <c r="F1875" s="589">
        <v>0</v>
      </c>
      <c r="G1875" s="589">
        <v>0</v>
      </c>
      <c r="H1875" s="589">
        <v>2</v>
      </c>
      <c r="I1875" s="590">
        <v>0</v>
      </c>
    </row>
    <row r="1876" spans="1:9" x14ac:dyDescent="0.2">
      <c r="A1876" s="1129"/>
      <c r="B1876" s="587" t="s">
        <v>1999</v>
      </c>
      <c r="C1876" s="588">
        <v>1</v>
      </c>
      <c r="D1876" s="589">
        <v>0</v>
      </c>
      <c r="E1876" s="589">
        <v>0</v>
      </c>
      <c r="F1876" s="589">
        <v>0</v>
      </c>
      <c r="G1876" s="589">
        <v>0</v>
      </c>
      <c r="H1876" s="589">
        <v>1</v>
      </c>
      <c r="I1876" s="590">
        <v>0</v>
      </c>
    </row>
    <row r="1877" spans="1:9" x14ac:dyDescent="0.2">
      <c r="A1877" s="1129"/>
      <c r="B1877" s="587" t="s">
        <v>2001</v>
      </c>
      <c r="C1877" s="588">
        <v>1</v>
      </c>
      <c r="D1877" s="589">
        <v>0</v>
      </c>
      <c r="E1877" s="589">
        <v>0</v>
      </c>
      <c r="F1877" s="589">
        <v>1</v>
      </c>
      <c r="G1877" s="589">
        <v>0</v>
      </c>
      <c r="H1877" s="589">
        <v>0</v>
      </c>
      <c r="I1877" s="590">
        <v>0</v>
      </c>
    </row>
    <row r="1878" spans="1:9" x14ac:dyDescent="0.2">
      <c r="A1878" s="1129"/>
      <c r="B1878" s="587" t="s">
        <v>2002</v>
      </c>
      <c r="C1878" s="588">
        <v>20</v>
      </c>
      <c r="D1878" s="589">
        <v>1</v>
      </c>
      <c r="E1878" s="589">
        <v>0</v>
      </c>
      <c r="F1878" s="589">
        <v>0</v>
      </c>
      <c r="G1878" s="589">
        <v>0</v>
      </c>
      <c r="H1878" s="589">
        <v>18</v>
      </c>
      <c r="I1878" s="590">
        <v>1</v>
      </c>
    </row>
    <row r="1879" spans="1:9" x14ac:dyDescent="0.2">
      <c r="A1879" s="1129"/>
      <c r="B1879" s="587" t="s">
        <v>2003</v>
      </c>
      <c r="C1879" s="588">
        <v>38</v>
      </c>
      <c r="D1879" s="589">
        <v>0</v>
      </c>
      <c r="E1879" s="589">
        <v>0</v>
      </c>
      <c r="F1879" s="589">
        <v>0</v>
      </c>
      <c r="G1879" s="589">
        <v>0</v>
      </c>
      <c r="H1879" s="589">
        <v>38</v>
      </c>
      <c r="I1879" s="590">
        <v>0</v>
      </c>
    </row>
    <row r="1880" spans="1:9" x14ac:dyDescent="0.2">
      <c r="A1880" s="1129"/>
      <c r="B1880" s="587" t="s">
        <v>2004</v>
      </c>
      <c r="C1880" s="588">
        <v>841</v>
      </c>
      <c r="D1880" s="589">
        <v>8</v>
      </c>
      <c r="E1880" s="589">
        <v>0</v>
      </c>
      <c r="F1880" s="589">
        <v>16</v>
      </c>
      <c r="G1880" s="589">
        <v>0</v>
      </c>
      <c r="H1880" s="589">
        <v>801</v>
      </c>
      <c r="I1880" s="590">
        <v>16</v>
      </c>
    </row>
    <row r="1881" spans="1:9" x14ac:dyDescent="0.2">
      <c r="A1881" s="1129"/>
      <c r="B1881" s="587" t="s">
        <v>2005</v>
      </c>
      <c r="C1881" s="588">
        <v>2</v>
      </c>
      <c r="D1881" s="589">
        <v>0</v>
      </c>
      <c r="E1881" s="589">
        <v>0</v>
      </c>
      <c r="F1881" s="589">
        <v>0</v>
      </c>
      <c r="G1881" s="589">
        <v>0</v>
      </c>
      <c r="H1881" s="589">
        <v>2</v>
      </c>
      <c r="I1881" s="590">
        <v>0</v>
      </c>
    </row>
    <row r="1882" spans="1:9" x14ac:dyDescent="0.2">
      <c r="A1882" s="1129"/>
      <c r="B1882" s="587" t="s">
        <v>3388</v>
      </c>
      <c r="C1882" s="588">
        <v>261</v>
      </c>
      <c r="D1882" s="589">
        <v>0</v>
      </c>
      <c r="E1882" s="589">
        <v>0</v>
      </c>
      <c r="F1882" s="589">
        <v>3</v>
      </c>
      <c r="G1882" s="589">
        <v>0</v>
      </c>
      <c r="H1882" s="589">
        <v>256</v>
      </c>
      <c r="I1882" s="590">
        <v>2</v>
      </c>
    </row>
    <row r="1883" spans="1:9" x14ac:dyDescent="0.2">
      <c r="A1883" s="1129"/>
      <c r="B1883" s="587" t="s">
        <v>2006</v>
      </c>
      <c r="C1883" s="588">
        <v>2</v>
      </c>
      <c r="D1883" s="589">
        <v>0</v>
      </c>
      <c r="E1883" s="589">
        <v>0</v>
      </c>
      <c r="F1883" s="589">
        <v>0</v>
      </c>
      <c r="G1883" s="589">
        <v>0</v>
      </c>
      <c r="H1883" s="589">
        <v>2</v>
      </c>
      <c r="I1883" s="590">
        <v>0</v>
      </c>
    </row>
    <row r="1884" spans="1:9" x14ac:dyDescent="0.2">
      <c r="A1884" s="1129" t="s">
        <v>111</v>
      </c>
      <c r="B1884" s="583" t="s">
        <v>10</v>
      </c>
      <c r="C1884" s="584">
        <v>24</v>
      </c>
      <c r="D1884" s="585">
        <v>0</v>
      </c>
      <c r="E1884" s="585">
        <v>0</v>
      </c>
      <c r="F1884" s="585">
        <v>0</v>
      </c>
      <c r="G1884" s="585">
        <v>0</v>
      </c>
      <c r="H1884" s="585">
        <v>24</v>
      </c>
      <c r="I1884" s="586">
        <v>0</v>
      </c>
    </row>
    <row r="1885" spans="1:9" x14ac:dyDescent="0.2">
      <c r="A1885" s="1129"/>
      <c r="B1885" s="587" t="s">
        <v>2578</v>
      </c>
      <c r="C1885" s="588">
        <v>1</v>
      </c>
      <c r="D1885" s="589">
        <v>0</v>
      </c>
      <c r="E1885" s="589">
        <v>0</v>
      </c>
      <c r="F1885" s="589">
        <v>0</v>
      </c>
      <c r="G1885" s="589">
        <v>0</v>
      </c>
      <c r="H1885" s="589">
        <v>1</v>
      </c>
      <c r="I1885" s="590">
        <v>0</v>
      </c>
    </row>
    <row r="1886" spans="1:9" x14ac:dyDescent="0.2">
      <c r="A1886" s="1129"/>
      <c r="B1886" s="587" t="s">
        <v>2007</v>
      </c>
      <c r="C1886" s="588">
        <v>9</v>
      </c>
      <c r="D1886" s="589">
        <v>0</v>
      </c>
      <c r="E1886" s="589">
        <v>0</v>
      </c>
      <c r="F1886" s="589">
        <v>0</v>
      </c>
      <c r="G1886" s="589">
        <v>0</v>
      </c>
      <c r="H1886" s="589">
        <v>9</v>
      </c>
      <c r="I1886" s="590">
        <v>0</v>
      </c>
    </row>
    <row r="1887" spans="1:9" x14ac:dyDescent="0.2">
      <c r="A1887" s="1129"/>
      <c r="B1887" s="587" t="s">
        <v>2008</v>
      </c>
      <c r="C1887" s="588">
        <v>12</v>
      </c>
      <c r="D1887" s="589">
        <v>0</v>
      </c>
      <c r="E1887" s="589">
        <v>0</v>
      </c>
      <c r="F1887" s="589">
        <v>0</v>
      </c>
      <c r="G1887" s="589">
        <v>0</v>
      </c>
      <c r="H1887" s="589">
        <v>12</v>
      </c>
      <c r="I1887" s="590">
        <v>0</v>
      </c>
    </row>
    <row r="1888" spans="1:9" x14ac:dyDescent="0.2">
      <c r="A1888" s="1129"/>
      <c r="B1888" s="587" t="s">
        <v>2009</v>
      </c>
      <c r="C1888" s="588">
        <v>2</v>
      </c>
      <c r="D1888" s="589">
        <v>0</v>
      </c>
      <c r="E1888" s="589">
        <v>0</v>
      </c>
      <c r="F1888" s="589">
        <v>0</v>
      </c>
      <c r="G1888" s="589">
        <v>0</v>
      </c>
      <c r="H1888" s="589">
        <v>2</v>
      </c>
      <c r="I1888" s="590">
        <v>0</v>
      </c>
    </row>
    <row r="1889" spans="1:9" x14ac:dyDescent="0.2">
      <c r="A1889" s="1129" t="s">
        <v>112</v>
      </c>
      <c r="B1889" s="583" t="s">
        <v>10</v>
      </c>
      <c r="C1889" s="584">
        <v>27</v>
      </c>
      <c r="D1889" s="585">
        <v>1</v>
      </c>
      <c r="E1889" s="585">
        <v>0</v>
      </c>
      <c r="F1889" s="585">
        <v>2</v>
      </c>
      <c r="G1889" s="585">
        <v>0</v>
      </c>
      <c r="H1889" s="585">
        <v>19</v>
      </c>
      <c r="I1889" s="586">
        <v>5</v>
      </c>
    </row>
    <row r="1890" spans="1:9" x14ac:dyDescent="0.2">
      <c r="A1890" s="1129"/>
      <c r="B1890" s="587" t="s">
        <v>2095</v>
      </c>
      <c r="C1890" s="588">
        <v>27</v>
      </c>
      <c r="D1890" s="589">
        <v>1</v>
      </c>
      <c r="E1890" s="589">
        <v>0</v>
      </c>
      <c r="F1890" s="589">
        <v>2</v>
      </c>
      <c r="G1890" s="589">
        <v>0</v>
      </c>
      <c r="H1890" s="589">
        <v>19</v>
      </c>
      <c r="I1890" s="590">
        <v>5</v>
      </c>
    </row>
    <row r="1891" spans="1:9" x14ac:dyDescent="0.2">
      <c r="A1891" s="1129" t="s">
        <v>259</v>
      </c>
      <c r="B1891" s="583" t="s">
        <v>10</v>
      </c>
      <c r="C1891" s="584">
        <v>44</v>
      </c>
      <c r="D1891" s="585">
        <v>0</v>
      </c>
      <c r="E1891" s="585">
        <v>0</v>
      </c>
      <c r="F1891" s="585">
        <v>3</v>
      </c>
      <c r="G1891" s="585">
        <v>0</v>
      </c>
      <c r="H1891" s="585">
        <v>41</v>
      </c>
      <c r="I1891" s="586">
        <v>0</v>
      </c>
    </row>
    <row r="1892" spans="1:9" x14ac:dyDescent="0.2">
      <c r="A1892" s="1129"/>
      <c r="B1892" s="587" t="s">
        <v>2096</v>
      </c>
      <c r="C1892" s="588">
        <v>2</v>
      </c>
      <c r="D1892" s="589">
        <v>0</v>
      </c>
      <c r="E1892" s="589">
        <v>0</v>
      </c>
      <c r="F1892" s="589">
        <v>0</v>
      </c>
      <c r="G1892" s="589">
        <v>0</v>
      </c>
      <c r="H1892" s="589">
        <v>2</v>
      </c>
      <c r="I1892" s="590">
        <v>0</v>
      </c>
    </row>
    <row r="1893" spans="1:9" x14ac:dyDescent="0.2">
      <c r="A1893" s="1129"/>
      <c r="B1893" s="587" t="s">
        <v>181</v>
      </c>
      <c r="C1893" s="588">
        <v>42</v>
      </c>
      <c r="D1893" s="589">
        <v>0</v>
      </c>
      <c r="E1893" s="589">
        <v>0</v>
      </c>
      <c r="F1893" s="589">
        <v>3</v>
      </c>
      <c r="G1893" s="589">
        <v>0</v>
      </c>
      <c r="H1893" s="589">
        <v>39</v>
      </c>
      <c r="I1893" s="590">
        <v>0</v>
      </c>
    </row>
    <row r="1894" spans="1:9" x14ac:dyDescent="0.2">
      <c r="A1894" s="1129" t="s">
        <v>261</v>
      </c>
      <c r="B1894" s="583" t="s">
        <v>10</v>
      </c>
      <c r="C1894" s="584">
        <v>34</v>
      </c>
      <c r="D1894" s="585">
        <v>7</v>
      </c>
      <c r="E1894" s="585">
        <v>0</v>
      </c>
      <c r="F1894" s="585">
        <v>3</v>
      </c>
      <c r="G1894" s="585">
        <v>0</v>
      </c>
      <c r="H1894" s="585">
        <v>19</v>
      </c>
      <c r="I1894" s="586">
        <v>5</v>
      </c>
    </row>
    <row r="1895" spans="1:9" x14ac:dyDescent="0.2">
      <c r="A1895" s="1129"/>
      <c r="B1895" s="587" t="s">
        <v>2122</v>
      </c>
      <c r="C1895" s="588">
        <v>34</v>
      </c>
      <c r="D1895" s="589">
        <v>7</v>
      </c>
      <c r="E1895" s="589">
        <v>0</v>
      </c>
      <c r="F1895" s="589">
        <v>3</v>
      </c>
      <c r="G1895" s="589">
        <v>0</v>
      </c>
      <c r="H1895" s="589">
        <v>19</v>
      </c>
      <c r="I1895" s="590">
        <v>5</v>
      </c>
    </row>
    <row r="1896" spans="1:9" x14ac:dyDescent="0.2">
      <c r="A1896" s="1129" t="s">
        <v>509</v>
      </c>
      <c r="B1896" s="583" t="s">
        <v>10</v>
      </c>
      <c r="C1896" s="584">
        <v>117</v>
      </c>
      <c r="D1896" s="585">
        <v>7</v>
      </c>
      <c r="E1896" s="585">
        <v>0</v>
      </c>
      <c r="F1896" s="585">
        <v>3</v>
      </c>
      <c r="G1896" s="585">
        <v>0</v>
      </c>
      <c r="H1896" s="585">
        <v>101</v>
      </c>
      <c r="I1896" s="586">
        <v>6</v>
      </c>
    </row>
    <row r="1897" spans="1:9" x14ac:dyDescent="0.2">
      <c r="A1897" s="1129"/>
      <c r="B1897" s="587" t="s">
        <v>2176</v>
      </c>
      <c r="C1897" s="588">
        <v>117</v>
      </c>
      <c r="D1897" s="589">
        <v>7</v>
      </c>
      <c r="E1897" s="589">
        <v>0</v>
      </c>
      <c r="F1897" s="589">
        <v>3</v>
      </c>
      <c r="G1897" s="589">
        <v>0</v>
      </c>
      <c r="H1897" s="589">
        <v>101</v>
      </c>
      <c r="I1897" s="590">
        <v>6</v>
      </c>
    </row>
    <row r="1898" spans="1:9" x14ac:dyDescent="0.2">
      <c r="A1898" s="1129" t="s">
        <v>99</v>
      </c>
      <c r="B1898" s="583" t="s">
        <v>10</v>
      </c>
      <c r="C1898" s="584">
        <v>87</v>
      </c>
      <c r="D1898" s="585">
        <v>5</v>
      </c>
      <c r="E1898" s="585">
        <v>0</v>
      </c>
      <c r="F1898" s="585">
        <v>5</v>
      </c>
      <c r="G1898" s="585">
        <v>0</v>
      </c>
      <c r="H1898" s="585">
        <v>71</v>
      </c>
      <c r="I1898" s="586">
        <v>6</v>
      </c>
    </row>
    <row r="1899" spans="1:9" x14ac:dyDescent="0.2">
      <c r="A1899" s="1129"/>
      <c r="B1899" s="587" t="s">
        <v>2211</v>
      </c>
      <c r="C1899" s="588">
        <v>26</v>
      </c>
      <c r="D1899" s="589">
        <v>2</v>
      </c>
      <c r="E1899" s="589">
        <v>0</v>
      </c>
      <c r="F1899" s="589">
        <v>0</v>
      </c>
      <c r="G1899" s="589">
        <v>0</v>
      </c>
      <c r="H1899" s="589">
        <v>23</v>
      </c>
      <c r="I1899" s="590">
        <v>1</v>
      </c>
    </row>
    <row r="1900" spans="1:9" x14ac:dyDescent="0.2">
      <c r="A1900" s="1129"/>
      <c r="B1900" s="587" t="s">
        <v>2212</v>
      </c>
      <c r="C1900" s="588">
        <v>24</v>
      </c>
      <c r="D1900" s="589">
        <v>1</v>
      </c>
      <c r="E1900" s="589">
        <v>0</v>
      </c>
      <c r="F1900" s="589">
        <v>2</v>
      </c>
      <c r="G1900" s="589">
        <v>0</v>
      </c>
      <c r="H1900" s="589">
        <v>21</v>
      </c>
      <c r="I1900" s="590">
        <v>0</v>
      </c>
    </row>
    <row r="1901" spans="1:9" x14ac:dyDescent="0.2">
      <c r="A1901" s="1129"/>
      <c r="B1901" s="587" t="s">
        <v>2213</v>
      </c>
      <c r="C1901" s="588">
        <v>13</v>
      </c>
      <c r="D1901" s="589">
        <v>1</v>
      </c>
      <c r="E1901" s="589">
        <v>0</v>
      </c>
      <c r="F1901" s="589">
        <v>0</v>
      </c>
      <c r="G1901" s="589">
        <v>0</v>
      </c>
      <c r="H1901" s="589">
        <v>11</v>
      </c>
      <c r="I1901" s="590">
        <v>1</v>
      </c>
    </row>
    <row r="1902" spans="1:9" x14ac:dyDescent="0.2">
      <c r="A1902" s="1129"/>
      <c r="B1902" s="587" t="s">
        <v>2214</v>
      </c>
      <c r="C1902" s="588">
        <v>6</v>
      </c>
      <c r="D1902" s="589">
        <v>0</v>
      </c>
      <c r="E1902" s="589">
        <v>0</v>
      </c>
      <c r="F1902" s="589">
        <v>2</v>
      </c>
      <c r="G1902" s="589">
        <v>0</v>
      </c>
      <c r="H1902" s="589">
        <v>4</v>
      </c>
      <c r="I1902" s="590">
        <v>0</v>
      </c>
    </row>
    <row r="1903" spans="1:9" x14ac:dyDescent="0.2">
      <c r="A1903" s="1129"/>
      <c r="B1903" s="587" t="s">
        <v>2215</v>
      </c>
      <c r="C1903" s="588">
        <v>13</v>
      </c>
      <c r="D1903" s="589">
        <v>1</v>
      </c>
      <c r="E1903" s="589">
        <v>0</v>
      </c>
      <c r="F1903" s="589">
        <v>0</v>
      </c>
      <c r="G1903" s="589">
        <v>0</v>
      </c>
      <c r="H1903" s="589">
        <v>8</v>
      </c>
      <c r="I1903" s="590">
        <v>4</v>
      </c>
    </row>
    <row r="1904" spans="1:9" x14ac:dyDescent="0.2">
      <c r="A1904" s="1129"/>
      <c r="B1904" s="587" t="s">
        <v>2216</v>
      </c>
      <c r="C1904" s="588">
        <v>2</v>
      </c>
      <c r="D1904" s="589">
        <v>0</v>
      </c>
      <c r="E1904" s="589">
        <v>0</v>
      </c>
      <c r="F1904" s="589">
        <v>0</v>
      </c>
      <c r="G1904" s="589">
        <v>0</v>
      </c>
      <c r="H1904" s="589">
        <v>2</v>
      </c>
      <c r="I1904" s="590">
        <v>0</v>
      </c>
    </row>
    <row r="1905" spans="1:9" x14ac:dyDescent="0.2">
      <c r="A1905" s="1129"/>
      <c r="B1905" s="587" t="s">
        <v>2626</v>
      </c>
      <c r="C1905" s="588">
        <v>3</v>
      </c>
      <c r="D1905" s="589">
        <v>0</v>
      </c>
      <c r="E1905" s="589">
        <v>0</v>
      </c>
      <c r="F1905" s="589">
        <v>1</v>
      </c>
      <c r="G1905" s="589">
        <v>0</v>
      </c>
      <c r="H1905" s="589">
        <v>2</v>
      </c>
      <c r="I1905" s="590">
        <v>0</v>
      </c>
    </row>
    <row r="1906" spans="1:9" x14ac:dyDescent="0.2">
      <c r="A1906" s="1129" t="s">
        <v>260</v>
      </c>
      <c r="B1906" s="583" t="s">
        <v>10</v>
      </c>
      <c r="C1906" s="584">
        <v>685</v>
      </c>
      <c r="D1906" s="585">
        <v>25</v>
      </c>
      <c r="E1906" s="585">
        <v>0</v>
      </c>
      <c r="F1906" s="585">
        <v>11</v>
      </c>
      <c r="G1906" s="585">
        <v>0</v>
      </c>
      <c r="H1906" s="585">
        <v>623</v>
      </c>
      <c r="I1906" s="586">
        <v>26</v>
      </c>
    </row>
    <row r="1907" spans="1:9" x14ac:dyDescent="0.2">
      <c r="A1907" s="1129"/>
      <c r="B1907" s="587" t="s">
        <v>1690</v>
      </c>
      <c r="C1907" s="588">
        <v>1</v>
      </c>
      <c r="D1907" s="589">
        <v>0</v>
      </c>
      <c r="E1907" s="589">
        <v>0</v>
      </c>
      <c r="F1907" s="589">
        <v>0</v>
      </c>
      <c r="G1907" s="589">
        <v>0</v>
      </c>
      <c r="H1907" s="589">
        <v>1</v>
      </c>
      <c r="I1907" s="590">
        <v>0</v>
      </c>
    </row>
    <row r="1908" spans="1:9" x14ac:dyDescent="0.2">
      <c r="A1908" s="1129"/>
      <c r="B1908" s="587" t="s">
        <v>1691</v>
      </c>
      <c r="C1908" s="588">
        <v>153</v>
      </c>
      <c r="D1908" s="589">
        <v>15</v>
      </c>
      <c r="E1908" s="589">
        <v>0</v>
      </c>
      <c r="F1908" s="589">
        <v>3</v>
      </c>
      <c r="G1908" s="589">
        <v>0</v>
      </c>
      <c r="H1908" s="589">
        <v>125</v>
      </c>
      <c r="I1908" s="590">
        <v>10</v>
      </c>
    </row>
    <row r="1909" spans="1:9" x14ac:dyDescent="0.2">
      <c r="A1909" s="1129"/>
      <c r="B1909" s="587" t="s">
        <v>1692</v>
      </c>
      <c r="C1909" s="588">
        <v>527</v>
      </c>
      <c r="D1909" s="589">
        <v>10</v>
      </c>
      <c r="E1909" s="589">
        <v>0</v>
      </c>
      <c r="F1909" s="589">
        <v>8</v>
      </c>
      <c r="G1909" s="589">
        <v>0</v>
      </c>
      <c r="H1909" s="589">
        <v>493</v>
      </c>
      <c r="I1909" s="590">
        <v>16</v>
      </c>
    </row>
    <row r="1910" spans="1:9" x14ac:dyDescent="0.2">
      <c r="A1910" s="1129"/>
      <c r="B1910" s="587" t="s">
        <v>1693</v>
      </c>
      <c r="C1910" s="588">
        <v>4</v>
      </c>
      <c r="D1910" s="589">
        <v>0</v>
      </c>
      <c r="E1910" s="589">
        <v>0</v>
      </c>
      <c r="F1910" s="589">
        <v>0</v>
      </c>
      <c r="G1910" s="589">
        <v>0</v>
      </c>
      <c r="H1910" s="589">
        <v>4</v>
      </c>
      <c r="I1910" s="590">
        <v>0</v>
      </c>
    </row>
    <row r="1911" spans="1:9" x14ac:dyDescent="0.2">
      <c r="A1911" s="1129" t="s">
        <v>262</v>
      </c>
      <c r="B1911" s="583" t="s">
        <v>10</v>
      </c>
      <c r="C1911" s="584">
        <v>614</v>
      </c>
      <c r="D1911" s="585">
        <v>4</v>
      </c>
      <c r="E1911" s="585">
        <v>0</v>
      </c>
      <c r="F1911" s="585">
        <v>8</v>
      </c>
      <c r="G1911" s="585">
        <v>0</v>
      </c>
      <c r="H1911" s="585">
        <v>593</v>
      </c>
      <c r="I1911" s="586">
        <v>9</v>
      </c>
    </row>
    <row r="1912" spans="1:9" x14ac:dyDescent="0.2">
      <c r="A1912" s="1129"/>
      <c r="B1912" s="587" t="s">
        <v>2230</v>
      </c>
      <c r="C1912" s="588">
        <v>1</v>
      </c>
      <c r="D1912" s="589">
        <v>0</v>
      </c>
      <c r="E1912" s="589">
        <v>0</v>
      </c>
      <c r="F1912" s="589">
        <v>0</v>
      </c>
      <c r="G1912" s="589">
        <v>0</v>
      </c>
      <c r="H1912" s="589">
        <v>1</v>
      </c>
      <c r="I1912" s="590">
        <v>0</v>
      </c>
    </row>
    <row r="1913" spans="1:9" x14ac:dyDescent="0.2">
      <c r="A1913" s="1129"/>
      <c r="B1913" s="587" t="s">
        <v>3511</v>
      </c>
      <c r="C1913" s="588">
        <v>1</v>
      </c>
      <c r="D1913" s="589">
        <v>0</v>
      </c>
      <c r="E1913" s="589">
        <v>0</v>
      </c>
      <c r="F1913" s="589">
        <v>0</v>
      </c>
      <c r="G1913" s="589">
        <v>0</v>
      </c>
      <c r="H1913" s="589">
        <v>1</v>
      </c>
      <c r="I1913" s="590">
        <v>0</v>
      </c>
    </row>
    <row r="1914" spans="1:9" x14ac:dyDescent="0.2">
      <c r="A1914" s="1129"/>
      <c r="B1914" s="587" t="s">
        <v>2627</v>
      </c>
      <c r="C1914" s="588">
        <v>4</v>
      </c>
      <c r="D1914" s="589">
        <v>0</v>
      </c>
      <c r="E1914" s="589">
        <v>0</v>
      </c>
      <c r="F1914" s="589">
        <v>0</v>
      </c>
      <c r="G1914" s="589">
        <v>0</v>
      </c>
      <c r="H1914" s="589">
        <v>4</v>
      </c>
      <c r="I1914" s="590">
        <v>0</v>
      </c>
    </row>
    <row r="1915" spans="1:9" x14ac:dyDescent="0.2">
      <c r="A1915" s="1129"/>
      <c r="B1915" s="587" t="s">
        <v>2231</v>
      </c>
      <c r="C1915" s="588">
        <v>1</v>
      </c>
      <c r="D1915" s="589">
        <v>0</v>
      </c>
      <c r="E1915" s="589">
        <v>0</v>
      </c>
      <c r="F1915" s="589">
        <v>0</v>
      </c>
      <c r="G1915" s="589">
        <v>0</v>
      </c>
      <c r="H1915" s="589">
        <v>1</v>
      </c>
      <c r="I1915" s="590">
        <v>0</v>
      </c>
    </row>
    <row r="1916" spans="1:9" x14ac:dyDescent="0.2">
      <c r="A1916" s="1129"/>
      <c r="B1916" s="587" t="s">
        <v>2628</v>
      </c>
      <c r="C1916" s="588">
        <v>3</v>
      </c>
      <c r="D1916" s="589">
        <v>0</v>
      </c>
      <c r="E1916" s="589">
        <v>0</v>
      </c>
      <c r="F1916" s="589">
        <v>0</v>
      </c>
      <c r="G1916" s="589">
        <v>0</v>
      </c>
      <c r="H1916" s="589">
        <v>3</v>
      </c>
      <c r="I1916" s="590">
        <v>0</v>
      </c>
    </row>
    <row r="1917" spans="1:9" x14ac:dyDescent="0.2">
      <c r="A1917" s="1129"/>
      <c r="B1917" s="587" t="s">
        <v>2233</v>
      </c>
      <c r="C1917" s="588">
        <v>2</v>
      </c>
      <c r="D1917" s="589">
        <v>0</v>
      </c>
      <c r="E1917" s="589">
        <v>0</v>
      </c>
      <c r="F1917" s="589">
        <v>0</v>
      </c>
      <c r="G1917" s="589">
        <v>0</v>
      </c>
      <c r="H1917" s="589">
        <v>2</v>
      </c>
      <c r="I1917" s="590">
        <v>0</v>
      </c>
    </row>
    <row r="1918" spans="1:9" x14ac:dyDescent="0.2">
      <c r="A1918" s="1129"/>
      <c r="B1918" s="587" t="s">
        <v>2235</v>
      </c>
      <c r="C1918" s="588">
        <v>2</v>
      </c>
      <c r="D1918" s="589">
        <v>0</v>
      </c>
      <c r="E1918" s="589">
        <v>0</v>
      </c>
      <c r="F1918" s="589">
        <v>0</v>
      </c>
      <c r="G1918" s="589">
        <v>0</v>
      </c>
      <c r="H1918" s="589">
        <v>2</v>
      </c>
      <c r="I1918" s="590">
        <v>0</v>
      </c>
    </row>
    <row r="1919" spans="1:9" x14ac:dyDescent="0.2">
      <c r="A1919" s="1129"/>
      <c r="B1919" s="587" t="s">
        <v>2236</v>
      </c>
      <c r="C1919" s="588">
        <v>2</v>
      </c>
      <c r="D1919" s="589">
        <v>0</v>
      </c>
      <c r="E1919" s="589">
        <v>0</v>
      </c>
      <c r="F1919" s="589">
        <v>0</v>
      </c>
      <c r="G1919" s="589">
        <v>0</v>
      </c>
      <c r="H1919" s="589">
        <v>2</v>
      </c>
      <c r="I1919" s="590">
        <v>0</v>
      </c>
    </row>
    <row r="1920" spans="1:9" x14ac:dyDescent="0.2">
      <c r="A1920" s="1129"/>
      <c r="B1920" s="587" t="s">
        <v>2237</v>
      </c>
      <c r="C1920" s="588">
        <v>3</v>
      </c>
      <c r="D1920" s="589">
        <v>0</v>
      </c>
      <c r="E1920" s="589">
        <v>0</v>
      </c>
      <c r="F1920" s="589">
        <v>0</v>
      </c>
      <c r="G1920" s="589">
        <v>0</v>
      </c>
      <c r="H1920" s="589">
        <v>3</v>
      </c>
      <c r="I1920" s="590">
        <v>0</v>
      </c>
    </row>
    <row r="1921" spans="1:9" x14ac:dyDescent="0.2">
      <c r="A1921" s="1129"/>
      <c r="B1921" s="587" t="s">
        <v>2238</v>
      </c>
      <c r="C1921" s="588">
        <v>3</v>
      </c>
      <c r="D1921" s="589">
        <v>0</v>
      </c>
      <c r="E1921" s="589">
        <v>0</v>
      </c>
      <c r="F1921" s="589">
        <v>0</v>
      </c>
      <c r="G1921" s="589">
        <v>0</v>
      </c>
      <c r="H1921" s="589">
        <v>3</v>
      </c>
      <c r="I1921" s="590">
        <v>0</v>
      </c>
    </row>
    <row r="1922" spans="1:9" x14ac:dyDescent="0.2">
      <c r="A1922" s="1129"/>
      <c r="B1922" s="587" t="s">
        <v>2239</v>
      </c>
      <c r="C1922" s="588">
        <v>2</v>
      </c>
      <c r="D1922" s="589">
        <v>0</v>
      </c>
      <c r="E1922" s="589">
        <v>0</v>
      </c>
      <c r="F1922" s="589">
        <v>0</v>
      </c>
      <c r="G1922" s="589">
        <v>0</v>
      </c>
      <c r="H1922" s="589">
        <v>2</v>
      </c>
      <c r="I1922" s="590">
        <v>0</v>
      </c>
    </row>
    <row r="1923" spans="1:9" x14ac:dyDescent="0.2">
      <c r="A1923" s="1129"/>
      <c r="B1923" s="587" t="s">
        <v>2240</v>
      </c>
      <c r="C1923" s="588">
        <v>2</v>
      </c>
      <c r="D1923" s="589">
        <v>0</v>
      </c>
      <c r="E1923" s="589">
        <v>0</v>
      </c>
      <c r="F1923" s="589">
        <v>0</v>
      </c>
      <c r="G1923" s="589">
        <v>0</v>
      </c>
      <c r="H1923" s="589">
        <v>2</v>
      </c>
      <c r="I1923" s="590">
        <v>0</v>
      </c>
    </row>
    <row r="1924" spans="1:9" x14ac:dyDescent="0.2">
      <c r="A1924" s="1129"/>
      <c r="B1924" s="587" t="s">
        <v>2241</v>
      </c>
      <c r="C1924" s="588">
        <v>4</v>
      </c>
      <c r="D1924" s="589">
        <v>0</v>
      </c>
      <c r="E1924" s="589">
        <v>0</v>
      </c>
      <c r="F1924" s="589">
        <v>0</v>
      </c>
      <c r="G1924" s="589">
        <v>0</v>
      </c>
      <c r="H1924" s="589">
        <v>4</v>
      </c>
      <c r="I1924" s="590">
        <v>0</v>
      </c>
    </row>
    <row r="1925" spans="1:9" x14ac:dyDescent="0.2">
      <c r="A1925" s="1129"/>
      <c r="B1925" s="587" t="s">
        <v>2243</v>
      </c>
      <c r="C1925" s="588">
        <v>5</v>
      </c>
      <c r="D1925" s="589">
        <v>0</v>
      </c>
      <c r="E1925" s="589">
        <v>0</v>
      </c>
      <c r="F1925" s="589">
        <v>0</v>
      </c>
      <c r="G1925" s="589">
        <v>0</v>
      </c>
      <c r="H1925" s="589">
        <v>5</v>
      </c>
      <c r="I1925" s="590">
        <v>0</v>
      </c>
    </row>
    <row r="1926" spans="1:9" x14ac:dyDescent="0.2">
      <c r="A1926" s="1129"/>
      <c r="B1926" s="587" t="s">
        <v>3391</v>
      </c>
      <c r="C1926" s="588">
        <v>1</v>
      </c>
      <c r="D1926" s="589">
        <v>0</v>
      </c>
      <c r="E1926" s="589">
        <v>0</v>
      </c>
      <c r="F1926" s="589">
        <v>0</v>
      </c>
      <c r="G1926" s="589">
        <v>0</v>
      </c>
      <c r="H1926" s="589">
        <v>1</v>
      </c>
      <c r="I1926" s="590">
        <v>0</v>
      </c>
    </row>
    <row r="1927" spans="1:9" x14ac:dyDescent="0.2">
      <c r="A1927" s="1129"/>
      <c r="B1927" s="587" t="s">
        <v>2244</v>
      </c>
      <c r="C1927" s="588">
        <v>3</v>
      </c>
      <c r="D1927" s="589">
        <v>0</v>
      </c>
      <c r="E1927" s="589">
        <v>0</v>
      </c>
      <c r="F1927" s="589">
        <v>0</v>
      </c>
      <c r="G1927" s="589">
        <v>0</v>
      </c>
      <c r="H1927" s="589">
        <v>3</v>
      </c>
      <c r="I1927" s="590">
        <v>0</v>
      </c>
    </row>
    <row r="1928" spans="1:9" x14ac:dyDescent="0.2">
      <c r="A1928" s="1129"/>
      <c r="B1928" s="587" t="s">
        <v>2245</v>
      </c>
      <c r="C1928" s="588">
        <v>436</v>
      </c>
      <c r="D1928" s="589">
        <v>2</v>
      </c>
      <c r="E1928" s="589">
        <v>0</v>
      </c>
      <c r="F1928" s="589">
        <v>6</v>
      </c>
      <c r="G1928" s="589">
        <v>0</v>
      </c>
      <c r="H1928" s="589">
        <v>419</v>
      </c>
      <c r="I1928" s="590">
        <v>9</v>
      </c>
    </row>
    <row r="1929" spans="1:9" x14ac:dyDescent="0.2">
      <c r="A1929" s="1129"/>
      <c r="B1929" s="587" t="s">
        <v>2246</v>
      </c>
      <c r="C1929" s="588">
        <v>1</v>
      </c>
      <c r="D1929" s="589">
        <v>0</v>
      </c>
      <c r="E1929" s="589">
        <v>0</v>
      </c>
      <c r="F1929" s="589">
        <v>0</v>
      </c>
      <c r="G1929" s="589">
        <v>0</v>
      </c>
      <c r="H1929" s="589">
        <v>1</v>
      </c>
      <c r="I1929" s="590">
        <v>0</v>
      </c>
    </row>
    <row r="1930" spans="1:9" x14ac:dyDescent="0.2">
      <c r="A1930" s="1129"/>
      <c r="B1930" s="587" t="s">
        <v>2247</v>
      </c>
      <c r="C1930" s="588">
        <v>35</v>
      </c>
      <c r="D1930" s="589">
        <v>2</v>
      </c>
      <c r="E1930" s="589">
        <v>0</v>
      </c>
      <c r="F1930" s="589">
        <v>0</v>
      </c>
      <c r="G1930" s="589">
        <v>0</v>
      </c>
      <c r="H1930" s="589">
        <v>33</v>
      </c>
      <c r="I1930" s="590">
        <v>0</v>
      </c>
    </row>
    <row r="1931" spans="1:9" x14ac:dyDescent="0.2">
      <c r="A1931" s="1129"/>
      <c r="B1931" s="587" t="s">
        <v>2248</v>
      </c>
      <c r="C1931" s="588">
        <v>18</v>
      </c>
      <c r="D1931" s="589">
        <v>0</v>
      </c>
      <c r="E1931" s="589">
        <v>0</v>
      </c>
      <c r="F1931" s="589">
        <v>1</v>
      </c>
      <c r="G1931" s="589">
        <v>0</v>
      </c>
      <c r="H1931" s="589">
        <v>17</v>
      </c>
      <c r="I1931" s="590">
        <v>0</v>
      </c>
    </row>
    <row r="1932" spans="1:9" x14ac:dyDescent="0.2">
      <c r="A1932" s="1129"/>
      <c r="B1932" s="587" t="s">
        <v>2249</v>
      </c>
      <c r="C1932" s="588">
        <v>11</v>
      </c>
      <c r="D1932" s="589">
        <v>0</v>
      </c>
      <c r="E1932" s="589">
        <v>0</v>
      </c>
      <c r="F1932" s="589">
        <v>1</v>
      </c>
      <c r="G1932" s="589">
        <v>0</v>
      </c>
      <c r="H1932" s="589">
        <v>10</v>
      </c>
      <c r="I1932" s="590">
        <v>0</v>
      </c>
    </row>
    <row r="1933" spans="1:9" x14ac:dyDescent="0.2">
      <c r="A1933" s="1129"/>
      <c r="B1933" s="587" t="s">
        <v>2250</v>
      </c>
      <c r="C1933" s="588">
        <v>5</v>
      </c>
      <c r="D1933" s="589">
        <v>0</v>
      </c>
      <c r="E1933" s="589">
        <v>0</v>
      </c>
      <c r="F1933" s="589">
        <v>0</v>
      </c>
      <c r="G1933" s="589">
        <v>0</v>
      </c>
      <c r="H1933" s="589">
        <v>5</v>
      </c>
      <c r="I1933" s="590">
        <v>0</v>
      </c>
    </row>
    <row r="1934" spans="1:9" x14ac:dyDescent="0.2">
      <c r="A1934" s="1129"/>
      <c r="B1934" s="587" t="s">
        <v>2251</v>
      </c>
      <c r="C1934" s="588">
        <v>12</v>
      </c>
      <c r="D1934" s="589">
        <v>0</v>
      </c>
      <c r="E1934" s="589">
        <v>0</v>
      </c>
      <c r="F1934" s="589">
        <v>0</v>
      </c>
      <c r="G1934" s="589">
        <v>0</v>
      </c>
      <c r="H1934" s="589">
        <v>12</v>
      </c>
      <c r="I1934" s="590">
        <v>0</v>
      </c>
    </row>
    <row r="1935" spans="1:9" x14ac:dyDescent="0.2">
      <c r="A1935" s="1129"/>
      <c r="B1935" s="587" t="s">
        <v>2252</v>
      </c>
      <c r="C1935" s="588">
        <v>6</v>
      </c>
      <c r="D1935" s="589">
        <v>0</v>
      </c>
      <c r="E1935" s="589">
        <v>0</v>
      </c>
      <c r="F1935" s="589">
        <v>0</v>
      </c>
      <c r="G1935" s="589">
        <v>0</v>
      </c>
      <c r="H1935" s="589">
        <v>6</v>
      </c>
      <c r="I1935" s="590">
        <v>0</v>
      </c>
    </row>
    <row r="1936" spans="1:9" x14ac:dyDescent="0.2">
      <c r="A1936" s="1129"/>
      <c r="B1936" s="587" t="s">
        <v>2253</v>
      </c>
      <c r="C1936" s="588">
        <v>24</v>
      </c>
      <c r="D1936" s="589">
        <v>0</v>
      </c>
      <c r="E1936" s="589">
        <v>0</v>
      </c>
      <c r="F1936" s="589">
        <v>0</v>
      </c>
      <c r="G1936" s="589">
        <v>0</v>
      </c>
      <c r="H1936" s="589">
        <v>24</v>
      </c>
      <c r="I1936" s="590">
        <v>0</v>
      </c>
    </row>
    <row r="1937" spans="1:9" x14ac:dyDescent="0.2">
      <c r="A1937" s="1129"/>
      <c r="B1937" s="587" t="s">
        <v>2254</v>
      </c>
      <c r="C1937" s="588">
        <v>7</v>
      </c>
      <c r="D1937" s="589">
        <v>0</v>
      </c>
      <c r="E1937" s="589">
        <v>0</v>
      </c>
      <c r="F1937" s="589">
        <v>0</v>
      </c>
      <c r="G1937" s="589">
        <v>0</v>
      </c>
      <c r="H1937" s="589">
        <v>7</v>
      </c>
      <c r="I1937" s="590">
        <v>0</v>
      </c>
    </row>
    <row r="1938" spans="1:9" x14ac:dyDescent="0.2">
      <c r="A1938" s="1129"/>
      <c r="B1938" s="587" t="s">
        <v>2631</v>
      </c>
      <c r="C1938" s="588">
        <v>2</v>
      </c>
      <c r="D1938" s="589">
        <v>0</v>
      </c>
      <c r="E1938" s="589">
        <v>0</v>
      </c>
      <c r="F1938" s="589">
        <v>0</v>
      </c>
      <c r="G1938" s="589">
        <v>0</v>
      </c>
      <c r="H1938" s="589">
        <v>2</v>
      </c>
      <c r="I1938" s="590">
        <v>0</v>
      </c>
    </row>
    <row r="1939" spans="1:9" x14ac:dyDescent="0.2">
      <c r="A1939" s="1129"/>
      <c r="B1939" s="587" t="s">
        <v>2632</v>
      </c>
      <c r="C1939" s="588">
        <v>2</v>
      </c>
      <c r="D1939" s="589">
        <v>0</v>
      </c>
      <c r="E1939" s="589">
        <v>0</v>
      </c>
      <c r="F1939" s="589">
        <v>0</v>
      </c>
      <c r="G1939" s="589">
        <v>0</v>
      </c>
      <c r="H1939" s="589">
        <v>2</v>
      </c>
      <c r="I1939" s="590">
        <v>0</v>
      </c>
    </row>
    <row r="1940" spans="1:9" x14ac:dyDescent="0.2">
      <c r="A1940" s="1129"/>
      <c r="B1940" s="587" t="s">
        <v>3512</v>
      </c>
      <c r="C1940" s="588">
        <v>1</v>
      </c>
      <c r="D1940" s="589">
        <v>0</v>
      </c>
      <c r="E1940" s="589">
        <v>0</v>
      </c>
      <c r="F1940" s="589">
        <v>0</v>
      </c>
      <c r="G1940" s="589">
        <v>0</v>
      </c>
      <c r="H1940" s="589">
        <v>1</v>
      </c>
      <c r="I1940" s="590">
        <v>0</v>
      </c>
    </row>
    <row r="1941" spans="1:9" x14ac:dyDescent="0.2">
      <c r="A1941" s="1129"/>
      <c r="B1941" s="587" t="s">
        <v>3513</v>
      </c>
      <c r="C1941" s="588">
        <v>1</v>
      </c>
      <c r="D1941" s="589">
        <v>0</v>
      </c>
      <c r="E1941" s="589">
        <v>0</v>
      </c>
      <c r="F1941" s="589">
        <v>0</v>
      </c>
      <c r="G1941" s="589">
        <v>0</v>
      </c>
      <c r="H1941" s="589">
        <v>1</v>
      </c>
      <c r="I1941" s="590">
        <v>0</v>
      </c>
    </row>
    <row r="1942" spans="1:9" x14ac:dyDescent="0.2">
      <c r="A1942" s="1129"/>
      <c r="B1942" s="587" t="s">
        <v>2256</v>
      </c>
      <c r="C1942" s="588">
        <v>3</v>
      </c>
      <c r="D1942" s="589">
        <v>0</v>
      </c>
      <c r="E1942" s="589">
        <v>0</v>
      </c>
      <c r="F1942" s="589">
        <v>0</v>
      </c>
      <c r="G1942" s="589">
        <v>0</v>
      </c>
      <c r="H1942" s="589">
        <v>3</v>
      </c>
      <c r="I1942" s="590">
        <v>0</v>
      </c>
    </row>
    <row r="1943" spans="1:9" x14ac:dyDescent="0.2">
      <c r="A1943" s="1129"/>
      <c r="B1943" s="587" t="s">
        <v>3514</v>
      </c>
      <c r="C1943" s="588">
        <v>7</v>
      </c>
      <c r="D1943" s="589">
        <v>0</v>
      </c>
      <c r="E1943" s="589">
        <v>0</v>
      </c>
      <c r="F1943" s="589">
        <v>0</v>
      </c>
      <c r="G1943" s="589">
        <v>0</v>
      </c>
      <c r="H1943" s="589">
        <v>7</v>
      </c>
      <c r="I1943" s="590">
        <v>0</v>
      </c>
    </row>
    <row r="1944" spans="1:9" x14ac:dyDescent="0.2">
      <c r="A1944" s="1129"/>
      <c r="B1944" s="587" t="s">
        <v>2258</v>
      </c>
      <c r="C1944" s="588">
        <v>1</v>
      </c>
      <c r="D1944" s="589">
        <v>0</v>
      </c>
      <c r="E1944" s="589">
        <v>0</v>
      </c>
      <c r="F1944" s="589">
        <v>0</v>
      </c>
      <c r="G1944" s="589">
        <v>0</v>
      </c>
      <c r="H1944" s="589">
        <v>1</v>
      </c>
      <c r="I1944" s="590">
        <v>0</v>
      </c>
    </row>
    <row r="1945" spans="1:9" x14ac:dyDescent="0.2">
      <c r="A1945" s="1129"/>
      <c r="B1945" s="587" t="s">
        <v>2259</v>
      </c>
      <c r="C1945" s="588">
        <v>3</v>
      </c>
      <c r="D1945" s="589">
        <v>0</v>
      </c>
      <c r="E1945" s="589">
        <v>0</v>
      </c>
      <c r="F1945" s="589">
        <v>0</v>
      </c>
      <c r="G1945" s="589">
        <v>0</v>
      </c>
      <c r="H1945" s="589">
        <v>3</v>
      </c>
      <c r="I1945" s="590">
        <v>0</v>
      </c>
    </row>
    <row r="1946" spans="1:9" x14ac:dyDescent="0.2">
      <c r="A1946" s="1129" t="s">
        <v>514</v>
      </c>
      <c r="B1946" s="583" t="s">
        <v>10</v>
      </c>
      <c r="C1946" s="584">
        <v>1</v>
      </c>
      <c r="D1946" s="585">
        <v>0</v>
      </c>
      <c r="E1946" s="585">
        <v>0</v>
      </c>
      <c r="F1946" s="585">
        <v>0</v>
      </c>
      <c r="G1946" s="585">
        <v>0</v>
      </c>
      <c r="H1946" s="585">
        <v>1</v>
      </c>
      <c r="I1946" s="586">
        <v>0</v>
      </c>
    </row>
    <row r="1947" spans="1:9" x14ac:dyDescent="0.2">
      <c r="A1947" s="1129"/>
      <c r="B1947" s="587" t="s">
        <v>2287</v>
      </c>
      <c r="C1947" s="588">
        <v>1</v>
      </c>
      <c r="D1947" s="589">
        <v>0</v>
      </c>
      <c r="E1947" s="589">
        <v>0</v>
      </c>
      <c r="F1947" s="589">
        <v>0</v>
      </c>
      <c r="G1947" s="589">
        <v>0</v>
      </c>
      <c r="H1947" s="589">
        <v>1</v>
      </c>
      <c r="I1947" s="590">
        <v>0</v>
      </c>
    </row>
    <row r="1948" spans="1:9" x14ac:dyDescent="0.2">
      <c r="A1948" s="582" t="s">
        <v>235</v>
      </c>
      <c r="B1948" s="583" t="s">
        <v>10</v>
      </c>
      <c r="C1948" s="584">
        <v>635</v>
      </c>
      <c r="D1948" s="585">
        <v>21</v>
      </c>
      <c r="E1948" s="585">
        <v>0</v>
      </c>
      <c r="F1948" s="585">
        <v>24</v>
      </c>
      <c r="G1948" s="585">
        <v>0</v>
      </c>
      <c r="H1948" s="585">
        <v>546</v>
      </c>
      <c r="I1948" s="586">
        <v>44</v>
      </c>
    </row>
    <row r="1949" spans="1:9" x14ac:dyDescent="0.2">
      <c r="A1949" s="582" t="s">
        <v>2933</v>
      </c>
      <c r="B1949" s="583" t="s">
        <v>10</v>
      </c>
      <c r="C1949" s="584">
        <v>117</v>
      </c>
      <c r="D1949" s="585">
        <v>2</v>
      </c>
      <c r="E1949" s="585">
        <v>0</v>
      </c>
      <c r="F1949" s="585">
        <v>3</v>
      </c>
      <c r="G1949" s="585">
        <v>0</v>
      </c>
      <c r="H1949" s="585">
        <v>103</v>
      </c>
      <c r="I1949" s="586">
        <v>9</v>
      </c>
    </row>
    <row r="1950" spans="1:9" x14ac:dyDescent="0.2">
      <c r="A1950" s="1129" t="s">
        <v>2934</v>
      </c>
      <c r="B1950" s="583" t="s">
        <v>10</v>
      </c>
      <c r="C1950" s="584">
        <v>13</v>
      </c>
      <c r="D1950" s="585">
        <v>0</v>
      </c>
      <c r="E1950" s="585">
        <v>0</v>
      </c>
      <c r="F1950" s="585">
        <v>0</v>
      </c>
      <c r="G1950" s="585">
        <v>0</v>
      </c>
      <c r="H1950" s="585">
        <v>12</v>
      </c>
      <c r="I1950" s="586">
        <v>1</v>
      </c>
    </row>
    <row r="1951" spans="1:9" x14ac:dyDescent="0.2">
      <c r="A1951" s="1129"/>
      <c r="B1951" s="587" t="s">
        <v>2345</v>
      </c>
      <c r="C1951" s="588">
        <v>2</v>
      </c>
      <c r="D1951" s="589">
        <v>0</v>
      </c>
      <c r="E1951" s="589">
        <v>0</v>
      </c>
      <c r="F1951" s="589">
        <v>0</v>
      </c>
      <c r="G1951" s="589">
        <v>0</v>
      </c>
      <c r="H1951" s="589">
        <v>2</v>
      </c>
      <c r="I1951" s="590">
        <v>0</v>
      </c>
    </row>
    <row r="1952" spans="1:9" x14ac:dyDescent="0.2">
      <c r="A1952" s="1129"/>
      <c r="B1952" s="587" t="s">
        <v>2346</v>
      </c>
      <c r="C1952" s="588">
        <v>1</v>
      </c>
      <c r="D1952" s="589">
        <v>0</v>
      </c>
      <c r="E1952" s="589">
        <v>0</v>
      </c>
      <c r="F1952" s="589">
        <v>0</v>
      </c>
      <c r="G1952" s="589">
        <v>0</v>
      </c>
      <c r="H1952" s="589">
        <v>1</v>
      </c>
      <c r="I1952" s="590">
        <v>0</v>
      </c>
    </row>
    <row r="1953" spans="1:9" x14ac:dyDescent="0.2">
      <c r="A1953" s="1129"/>
      <c r="B1953" s="587" t="s">
        <v>2347</v>
      </c>
      <c r="C1953" s="588">
        <v>9</v>
      </c>
      <c r="D1953" s="589">
        <v>0</v>
      </c>
      <c r="E1953" s="589">
        <v>0</v>
      </c>
      <c r="F1953" s="589">
        <v>0</v>
      </c>
      <c r="G1953" s="589">
        <v>0</v>
      </c>
      <c r="H1953" s="589">
        <v>9</v>
      </c>
      <c r="I1953" s="590">
        <v>0</v>
      </c>
    </row>
    <row r="1954" spans="1:9" x14ac:dyDescent="0.2">
      <c r="A1954" s="1129"/>
      <c r="B1954" s="587" t="s">
        <v>2349</v>
      </c>
      <c r="C1954" s="588">
        <v>1</v>
      </c>
      <c r="D1954" s="589">
        <v>0</v>
      </c>
      <c r="E1954" s="589">
        <v>0</v>
      </c>
      <c r="F1954" s="589">
        <v>0</v>
      </c>
      <c r="G1954" s="589">
        <v>0</v>
      </c>
      <c r="H1954" s="589">
        <v>0</v>
      </c>
      <c r="I1954" s="590">
        <v>1</v>
      </c>
    </row>
    <row r="1955" spans="1:9" x14ac:dyDescent="0.2">
      <c r="A1955" s="1129" t="s">
        <v>519</v>
      </c>
      <c r="B1955" s="583" t="s">
        <v>10</v>
      </c>
      <c r="C1955" s="584">
        <v>2</v>
      </c>
      <c r="D1955" s="585">
        <v>0</v>
      </c>
      <c r="E1955" s="585">
        <v>0</v>
      </c>
      <c r="F1955" s="585">
        <v>0</v>
      </c>
      <c r="G1955" s="585">
        <v>0</v>
      </c>
      <c r="H1955" s="585">
        <v>2</v>
      </c>
      <c r="I1955" s="586">
        <v>0</v>
      </c>
    </row>
    <row r="1956" spans="1:9" x14ac:dyDescent="0.2">
      <c r="A1956" s="1129"/>
      <c r="B1956" s="587" t="s">
        <v>124</v>
      </c>
      <c r="C1956" s="588">
        <v>2</v>
      </c>
      <c r="D1956" s="589">
        <v>0</v>
      </c>
      <c r="E1956" s="589">
        <v>0</v>
      </c>
      <c r="F1956" s="589">
        <v>0</v>
      </c>
      <c r="G1956" s="589">
        <v>0</v>
      </c>
      <c r="H1956" s="589">
        <v>2</v>
      </c>
      <c r="I1956" s="590">
        <v>0</v>
      </c>
    </row>
    <row r="1957" spans="1:9" x14ac:dyDescent="0.2">
      <c r="A1957" s="1129" t="s">
        <v>520</v>
      </c>
      <c r="B1957" s="583" t="s">
        <v>10</v>
      </c>
      <c r="C1957" s="584">
        <v>46</v>
      </c>
      <c r="D1957" s="585">
        <v>1</v>
      </c>
      <c r="E1957" s="585">
        <v>0</v>
      </c>
      <c r="F1957" s="585">
        <v>0</v>
      </c>
      <c r="G1957" s="585">
        <v>0</v>
      </c>
      <c r="H1957" s="585">
        <v>43</v>
      </c>
      <c r="I1957" s="586">
        <v>2</v>
      </c>
    </row>
    <row r="1958" spans="1:9" x14ac:dyDescent="0.2">
      <c r="A1958" s="1129"/>
      <c r="B1958" s="587" t="s">
        <v>2357</v>
      </c>
      <c r="C1958" s="588">
        <v>2</v>
      </c>
      <c r="D1958" s="589">
        <v>0</v>
      </c>
      <c r="E1958" s="589">
        <v>0</v>
      </c>
      <c r="F1958" s="589">
        <v>0</v>
      </c>
      <c r="G1958" s="589">
        <v>0</v>
      </c>
      <c r="H1958" s="589">
        <v>1</v>
      </c>
      <c r="I1958" s="590">
        <v>1</v>
      </c>
    </row>
    <row r="1959" spans="1:9" x14ac:dyDescent="0.2">
      <c r="A1959" s="1129"/>
      <c r="B1959" s="587" t="s">
        <v>2358</v>
      </c>
      <c r="C1959" s="588">
        <v>5</v>
      </c>
      <c r="D1959" s="589">
        <v>0</v>
      </c>
      <c r="E1959" s="589">
        <v>0</v>
      </c>
      <c r="F1959" s="589">
        <v>0</v>
      </c>
      <c r="G1959" s="589">
        <v>0</v>
      </c>
      <c r="H1959" s="589">
        <v>5</v>
      </c>
      <c r="I1959" s="590">
        <v>0</v>
      </c>
    </row>
    <row r="1960" spans="1:9" x14ac:dyDescent="0.2">
      <c r="A1960" s="1129"/>
      <c r="B1960" s="587" t="s">
        <v>2359</v>
      </c>
      <c r="C1960" s="588">
        <v>2</v>
      </c>
      <c r="D1960" s="589">
        <v>0</v>
      </c>
      <c r="E1960" s="589">
        <v>0</v>
      </c>
      <c r="F1960" s="589">
        <v>0</v>
      </c>
      <c r="G1960" s="589">
        <v>0</v>
      </c>
      <c r="H1960" s="589">
        <v>2</v>
      </c>
      <c r="I1960" s="590">
        <v>0</v>
      </c>
    </row>
    <row r="1961" spans="1:9" x14ac:dyDescent="0.2">
      <c r="A1961" s="1129"/>
      <c r="B1961" s="587" t="s">
        <v>2360</v>
      </c>
      <c r="C1961" s="588">
        <v>1</v>
      </c>
      <c r="D1961" s="589">
        <v>0</v>
      </c>
      <c r="E1961" s="589">
        <v>0</v>
      </c>
      <c r="F1961" s="589">
        <v>0</v>
      </c>
      <c r="G1961" s="589">
        <v>0</v>
      </c>
      <c r="H1961" s="589">
        <v>1</v>
      </c>
      <c r="I1961" s="590">
        <v>0</v>
      </c>
    </row>
    <row r="1962" spans="1:9" x14ac:dyDescent="0.2">
      <c r="A1962" s="1129"/>
      <c r="B1962" s="587" t="s">
        <v>2361</v>
      </c>
      <c r="C1962" s="588">
        <v>24</v>
      </c>
      <c r="D1962" s="589">
        <v>1</v>
      </c>
      <c r="E1962" s="589">
        <v>0</v>
      </c>
      <c r="F1962" s="589">
        <v>0</v>
      </c>
      <c r="G1962" s="589">
        <v>0</v>
      </c>
      <c r="H1962" s="589">
        <v>22</v>
      </c>
      <c r="I1962" s="590">
        <v>1</v>
      </c>
    </row>
    <row r="1963" spans="1:9" x14ac:dyDescent="0.2">
      <c r="A1963" s="1129"/>
      <c r="B1963" s="587" t="s">
        <v>2362</v>
      </c>
      <c r="C1963" s="588">
        <v>1</v>
      </c>
      <c r="D1963" s="589">
        <v>0</v>
      </c>
      <c r="E1963" s="589">
        <v>0</v>
      </c>
      <c r="F1963" s="589">
        <v>0</v>
      </c>
      <c r="G1963" s="589">
        <v>0</v>
      </c>
      <c r="H1963" s="589">
        <v>1</v>
      </c>
      <c r="I1963" s="590">
        <v>0</v>
      </c>
    </row>
    <row r="1964" spans="1:9" x14ac:dyDescent="0.2">
      <c r="A1964" s="1129"/>
      <c r="B1964" s="587" t="s">
        <v>2363</v>
      </c>
      <c r="C1964" s="588">
        <v>8</v>
      </c>
      <c r="D1964" s="589">
        <v>0</v>
      </c>
      <c r="E1964" s="589">
        <v>0</v>
      </c>
      <c r="F1964" s="589">
        <v>0</v>
      </c>
      <c r="G1964" s="589">
        <v>0</v>
      </c>
      <c r="H1964" s="589">
        <v>8</v>
      </c>
      <c r="I1964" s="590">
        <v>0</v>
      </c>
    </row>
    <row r="1965" spans="1:9" x14ac:dyDescent="0.2">
      <c r="A1965" s="1129"/>
      <c r="B1965" s="587" t="s">
        <v>2364</v>
      </c>
      <c r="C1965" s="588">
        <v>3</v>
      </c>
      <c r="D1965" s="589">
        <v>0</v>
      </c>
      <c r="E1965" s="589">
        <v>0</v>
      </c>
      <c r="F1965" s="589">
        <v>0</v>
      </c>
      <c r="G1965" s="589">
        <v>0</v>
      </c>
      <c r="H1965" s="589">
        <v>3</v>
      </c>
      <c r="I1965" s="590">
        <v>0</v>
      </c>
    </row>
    <row r="1966" spans="1:9" x14ac:dyDescent="0.2">
      <c r="A1966" s="1129" t="s">
        <v>133</v>
      </c>
      <c r="B1966" s="583" t="s">
        <v>10</v>
      </c>
      <c r="C1966" s="584">
        <v>1</v>
      </c>
      <c r="D1966" s="585">
        <v>0</v>
      </c>
      <c r="E1966" s="585">
        <v>0</v>
      </c>
      <c r="F1966" s="585">
        <v>0</v>
      </c>
      <c r="G1966" s="585">
        <v>0</v>
      </c>
      <c r="H1966" s="585">
        <v>1</v>
      </c>
      <c r="I1966" s="586">
        <v>0</v>
      </c>
    </row>
    <row r="1967" spans="1:9" x14ac:dyDescent="0.2">
      <c r="A1967" s="1129"/>
      <c r="B1967" s="587" t="s">
        <v>2377</v>
      </c>
      <c r="C1967" s="588">
        <v>1</v>
      </c>
      <c r="D1967" s="589">
        <v>0</v>
      </c>
      <c r="E1967" s="589">
        <v>0</v>
      </c>
      <c r="F1967" s="589">
        <v>0</v>
      </c>
      <c r="G1967" s="589">
        <v>0</v>
      </c>
      <c r="H1967" s="589">
        <v>1</v>
      </c>
      <c r="I1967" s="590">
        <v>0</v>
      </c>
    </row>
    <row r="1968" spans="1:9" x14ac:dyDescent="0.2">
      <c r="A1968" s="1129" t="s">
        <v>135</v>
      </c>
      <c r="B1968" s="583" t="s">
        <v>10</v>
      </c>
      <c r="C1968" s="584">
        <v>2</v>
      </c>
      <c r="D1968" s="585">
        <v>0</v>
      </c>
      <c r="E1968" s="585">
        <v>0</v>
      </c>
      <c r="F1968" s="585">
        <v>0</v>
      </c>
      <c r="G1968" s="585">
        <v>0</v>
      </c>
      <c r="H1968" s="585">
        <v>1</v>
      </c>
      <c r="I1968" s="586">
        <v>1</v>
      </c>
    </row>
    <row r="1969" spans="1:9" x14ac:dyDescent="0.2">
      <c r="A1969" s="1129"/>
      <c r="B1969" s="587" t="s">
        <v>2381</v>
      </c>
      <c r="C1969" s="588">
        <v>2</v>
      </c>
      <c r="D1969" s="589">
        <v>0</v>
      </c>
      <c r="E1969" s="589">
        <v>0</v>
      </c>
      <c r="F1969" s="589">
        <v>0</v>
      </c>
      <c r="G1969" s="589">
        <v>0</v>
      </c>
      <c r="H1969" s="589">
        <v>1</v>
      </c>
      <c r="I1969" s="590">
        <v>1</v>
      </c>
    </row>
    <row r="1970" spans="1:9" x14ac:dyDescent="0.2">
      <c r="A1970" s="1129" t="s">
        <v>137</v>
      </c>
      <c r="B1970" s="583" t="s">
        <v>10</v>
      </c>
      <c r="C1970" s="584">
        <v>9</v>
      </c>
      <c r="D1970" s="585">
        <v>0</v>
      </c>
      <c r="E1970" s="585">
        <v>0</v>
      </c>
      <c r="F1970" s="585">
        <v>1</v>
      </c>
      <c r="G1970" s="585">
        <v>0</v>
      </c>
      <c r="H1970" s="585">
        <v>6</v>
      </c>
      <c r="I1970" s="586">
        <v>2</v>
      </c>
    </row>
    <row r="1971" spans="1:9" x14ac:dyDescent="0.2">
      <c r="A1971" s="1129"/>
      <c r="B1971" s="587" t="s">
        <v>2379</v>
      </c>
      <c r="C1971" s="588">
        <v>9</v>
      </c>
      <c r="D1971" s="589">
        <v>0</v>
      </c>
      <c r="E1971" s="589">
        <v>0</v>
      </c>
      <c r="F1971" s="589">
        <v>1</v>
      </c>
      <c r="G1971" s="589">
        <v>0</v>
      </c>
      <c r="H1971" s="589">
        <v>6</v>
      </c>
      <c r="I1971" s="590">
        <v>2</v>
      </c>
    </row>
    <row r="1972" spans="1:9" x14ac:dyDescent="0.2">
      <c r="A1972" s="1129" t="s">
        <v>524</v>
      </c>
      <c r="B1972" s="583" t="s">
        <v>10</v>
      </c>
      <c r="C1972" s="584">
        <v>3</v>
      </c>
      <c r="D1972" s="585">
        <v>0</v>
      </c>
      <c r="E1972" s="585">
        <v>0</v>
      </c>
      <c r="F1972" s="585">
        <v>0</v>
      </c>
      <c r="G1972" s="585">
        <v>0</v>
      </c>
      <c r="H1972" s="585">
        <v>3</v>
      </c>
      <c r="I1972" s="586">
        <v>0</v>
      </c>
    </row>
    <row r="1973" spans="1:9" x14ac:dyDescent="0.2">
      <c r="A1973" s="1129"/>
      <c r="B1973" s="587" t="s">
        <v>2392</v>
      </c>
      <c r="C1973" s="588">
        <v>3</v>
      </c>
      <c r="D1973" s="589">
        <v>0</v>
      </c>
      <c r="E1973" s="589">
        <v>0</v>
      </c>
      <c r="F1973" s="589">
        <v>0</v>
      </c>
      <c r="G1973" s="589">
        <v>0</v>
      </c>
      <c r="H1973" s="589">
        <v>3</v>
      </c>
      <c r="I1973" s="590">
        <v>0</v>
      </c>
    </row>
    <row r="1974" spans="1:9" x14ac:dyDescent="0.2">
      <c r="A1974" s="1129" t="s">
        <v>421</v>
      </c>
      <c r="B1974" s="583" t="s">
        <v>10</v>
      </c>
      <c r="C1974" s="584">
        <v>2</v>
      </c>
      <c r="D1974" s="585">
        <v>0</v>
      </c>
      <c r="E1974" s="585">
        <v>0</v>
      </c>
      <c r="F1974" s="585">
        <v>0</v>
      </c>
      <c r="G1974" s="585">
        <v>0</v>
      </c>
      <c r="H1974" s="585">
        <v>2</v>
      </c>
      <c r="I1974" s="586">
        <v>0</v>
      </c>
    </row>
    <row r="1975" spans="1:9" x14ac:dyDescent="0.2">
      <c r="A1975" s="1129"/>
      <c r="B1975" s="587" t="s">
        <v>2650</v>
      </c>
      <c r="C1975" s="588">
        <v>1</v>
      </c>
      <c r="D1975" s="589">
        <v>0</v>
      </c>
      <c r="E1975" s="589">
        <v>0</v>
      </c>
      <c r="F1975" s="589">
        <v>0</v>
      </c>
      <c r="G1975" s="589">
        <v>0</v>
      </c>
      <c r="H1975" s="589">
        <v>1</v>
      </c>
      <c r="I1975" s="590">
        <v>0</v>
      </c>
    </row>
    <row r="1976" spans="1:9" x14ac:dyDescent="0.2">
      <c r="A1976" s="1129"/>
      <c r="B1976" s="587" t="s">
        <v>2402</v>
      </c>
      <c r="C1976" s="588">
        <v>1</v>
      </c>
      <c r="D1976" s="589">
        <v>0</v>
      </c>
      <c r="E1976" s="589">
        <v>0</v>
      </c>
      <c r="F1976" s="589">
        <v>0</v>
      </c>
      <c r="G1976" s="589">
        <v>0</v>
      </c>
      <c r="H1976" s="589">
        <v>1</v>
      </c>
      <c r="I1976" s="590">
        <v>0</v>
      </c>
    </row>
    <row r="1977" spans="1:9" x14ac:dyDescent="0.2">
      <c r="A1977" s="1129" t="s">
        <v>141</v>
      </c>
      <c r="B1977" s="583" t="s">
        <v>10</v>
      </c>
      <c r="C1977" s="584">
        <v>1</v>
      </c>
      <c r="D1977" s="585">
        <v>0</v>
      </c>
      <c r="E1977" s="585">
        <v>0</v>
      </c>
      <c r="F1977" s="585">
        <v>0</v>
      </c>
      <c r="G1977" s="585">
        <v>0</v>
      </c>
      <c r="H1977" s="585">
        <v>1</v>
      </c>
      <c r="I1977" s="586">
        <v>0</v>
      </c>
    </row>
    <row r="1978" spans="1:9" x14ac:dyDescent="0.2">
      <c r="A1978" s="1129"/>
      <c r="B1978" s="587" t="s">
        <v>3515</v>
      </c>
      <c r="C1978" s="588">
        <v>1</v>
      </c>
      <c r="D1978" s="589">
        <v>0</v>
      </c>
      <c r="E1978" s="589">
        <v>0</v>
      </c>
      <c r="F1978" s="589">
        <v>0</v>
      </c>
      <c r="G1978" s="589">
        <v>0</v>
      </c>
      <c r="H1978" s="589">
        <v>1</v>
      </c>
      <c r="I1978" s="590">
        <v>0</v>
      </c>
    </row>
    <row r="1979" spans="1:9" x14ac:dyDescent="0.2">
      <c r="A1979" s="1129" t="s">
        <v>526</v>
      </c>
      <c r="B1979" s="583" t="s">
        <v>10</v>
      </c>
      <c r="C1979" s="584">
        <v>5</v>
      </c>
      <c r="D1979" s="585">
        <v>0</v>
      </c>
      <c r="E1979" s="585">
        <v>0</v>
      </c>
      <c r="F1979" s="585">
        <v>0</v>
      </c>
      <c r="G1979" s="585">
        <v>0</v>
      </c>
      <c r="H1979" s="585">
        <v>5</v>
      </c>
      <c r="I1979" s="586">
        <v>0</v>
      </c>
    </row>
    <row r="1980" spans="1:9" x14ac:dyDescent="0.2">
      <c r="A1980" s="1129"/>
      <c r="B1980" s="587" t="s">
        <v>2438</v>
      </c>
      <c r="C1980" s="588">
        <v>3</v>
      </c>
      <c r="D1980" s="589">
        <v>0</v>
      </c>
      <c r="E1980" s="589">
        <v>0</v>
      </c>
      <c r="F1980" s="589">
        <v>0</v>
      </c>
      <c r="G1980" s="589">
        <v>0</v>
      </c>
      <c r="H1980" s="589">
        <v>3</v>
      </c>
      <c r="I1980" s="590">
        <v>0</v>
      </c>
    </row>
    <row r="1981" spans="1:9" x14ac:dyDescent="0.2">
      <c r="A1981" s="1129"/>
      <c r="B1981" s="587" t="s">
        <v>2655</v>
      </c>
      <c r="C1981" s="588">
        <v>1</v>
      </c>
      <c r="D1981" s="589">
        <v>0</v>
      </c>
      <c r="E1981" s="589">
        <v>0</v>
      </c>
      <c r="F1981" s="589">
        <v>0</v>
      </c>
      <c r="G1981" s="589">
        <v>0</v>
      </c>
      <c r="H1981" s="589">
        <v>1</v>
      </c>
      <c r="I1981" s="590">
        <v>0</v>
      </c>
    </row>
    <row r="1982" spans="1:9" x14ac:dyDescent="0.2">
      <c r="A1982" s="1129"/>
      <c r="B1982" s="587" t="s">
        <v>3516</v>
      </c>
      <c r="C1982" s="588">
        <v>1</v>
      </c>
      <c r="D1982" s="589">
        <v>0</v>
      </c>
      <c r="E1982" s="589">
        <v>0</v>
      </c>
      <c r="F1982" s="589">
        <v>0</v>
      </c>
      <c r="G1982" s="589">
        <v>0</v>
      </c>
      <c r="H1982" s="589">
        <v>1</v>
      </c>
      <c r="I1982" s="590">
        <v>0</v>
      </c>
    </row>
    <row r="1983" spans="1:9" x14ac:dyDescent="0.2">
      <c r="A1983" s="1129" t="s">
        <v>3396</v>
      </c>
      <c r="B1983" s="583" t="s">
        <v>10</v>
      </c>
      <c r="C1983" s="584">
        <v>1</v>
      </c>
      <c r="D1983" s="585">
        <v>1</v>
      </c>
      <c r="E1983" s="585">
        <v>0</v>
      </c>
      <c r="F1983" s="585">
        <v>0</v>
      </c>
      <c r="G1983" s="585">
        <v>0</v>
      </c>
      <c r="H1983" s="585">
        <v>0</v>
      </c>
      <c r="I1983" s="586">
        <v>0</v>
      </c>
    </row>
    <row r="1984" spans="1:9" x14ac:dyDescent="0.2">
      <c r="A1984" s="1129"/>
      <c r="B1984" s="587" t="s">
        <v>2399</v>
      </c>
      <c r="C1984" s="588">
        <v>1</v>
      </c>
      <c r="D1984" s="589">
        <v>1</v>
      </c>
      <c r="E1984" s="589">
        <v>0</v>
      </c>
      <c r="F1984" s="589">
        <v>0</v>
      </c>
      <c r="G1984" s="589">
        <v>0</v>
      </c>
      <c r="H1984" s="589">
        <v>0</v>
      </c>
      <c r="I1984" s="590">
        <v>0</v>
      </c>
    </row>
    <row r="1985" spans="1:9" x14ac:dyDescent="0.2">
      <c r="A1985" s="1129" t="s">
        <v>143</v>
      </c>
      <c r="B1985" s="583" t="s">
        <v>10</v>
      </c>
      <c r="C1985" s="584">
        <v>15</v>
      </c>
      <c r="D1985" s="585">
        <v>0</v>
      </c>
      <c r="E1985" s="585">
        <v>0</v>
      </c>
      <c r="F1985" s="585">
        <v>0</v>
      </c>
      <c r="G1985" s="585">
        <v>0</v>
      </c>
      <c r="H1985" s="585">
        <v>14</v>
      </c>
      <c r="I1985" s="586">
        <v>1</v>
      </c>
    </row>
    <row r="1986" spans="1:9" x14ac:dyDescent="0.2">
      <c r="A1986" s="1129"/>
      <c r="B1986" s="587" t="s">
        <v>2413</v>
      </c>
      <c r="C1986" s="588">
        <v>15</v>
      </c>
      <c r="D1986" s="589">
        <v>0</v>
      </c>
      <c r="E1986" s="589">
        <v>0</v>
      </c>
      <c r="F1986" s="589">
        <v>0</v>
      </c>
      <c r="G1986" s="589">
        <v>0</v>
      </c>
      <c r="H1986" s="589">
        <v>14</v>
      </c>
      <c r="I1986" s="590">
        <v>1</v>
      </c>
    </row>
    <row r="1987" spans="1:9" x14ac:dyDescent="0.2">
      <c r="A1987" s="1129" t="s">
        <v>2935</v>
      </c>
      <c r="B1987" s="583" t="s">
        <v>10</v>
      </c>
      <c r="C1987" s="584">
        <v>10</v>
      </c>
      <c r="D1987" s="585">
        <v>0</v>
      </c>
      <c r="E1987" s="585">
        <v>0</v>
      </c>
      <c r="F1987" s="585">
        <v>2</v>
      </c>
      <c r="G1987" s="585">
        <v>0</v>
      </c>
      <c r="H1987" s="585">
        <v>8</v>
      </c>
      <c r="I1987" s="586">
        <v>0</v>
      </c>
    </row>
    <row r="1988" spans="1:9" x14ac:dyDescent="0.2">
      <c r="A1988" s="1129"/>
      <c r="B1988" s="587" t="s">
        <v>2652</v>
      </c>
      <c r="C1988" s="588">
        <v>1</v>
      </c>
      <c r="D1988" s="589">
        <v>0</v>
      </c>
      <c r="E1988" s="589">
        <v>0</v>
      </c>
      <c r="F1988" s="589">
        <v>0</v>
      </c>
      <c r="G1988" s="589">
        <v>0</v>
      </c>
      <c r="H1988" s="589">
        <v>1</v>
      </c>
      <c r="I1988" s="590">
        <v>0</v>
      </c>
    </row>
    <row r="1989" spans="1:9" x14ac:dyDescent="0.2">
      <c r="A1989" s="1129"/>
      <c r="B1989" s="587" t="s">
        <v>2410</v>
      </c>
      <c r="C1989" s="588">
        <v>1</v>
      </c>
      <c r="D1989" s="589">
        <v>0</v>
      </c>
      <c r="E1989" s="589">
        <v>0</v>
      </c>
      <c r="F1989" s="589">
        <v>1</v>
      </c>
      <c r="G1989" s="589">
        <v>0</v>
      </c>
      <c r="H1989" s="589">
        <v>0</v>
      </c>
      <c r="I1989" s="590">
        <v>0</v>
      </c>
    </row>
    <row r="1990" spans="1:9" x14ac:dyDescent="0.2">
      <c r="A1990" s="1129"/>
      <c r="B1990" s="587" t="s">
        <v>2411</v>
      </c>
      <c r="C1990" s="588">
        <v>5</v>
      </c>
      <c r="D1990" s="589">
        <v>0</v>
      </c>
      <c r="E1990" s="589">
        <v>0</v>
      </c>
      <c r="F1990" s="589">
        <v>1</v>
      </c>
      <c r="G1990" s="589">
        <v>0</v>
      </c>
      <c r="H1990" s="589">
        <v>4</v>
      </c>
      <c r="I1990" s="590">
        <v>0</v>
      </c>
    </row>
    <row r="1991" spans="1:9" x14ac:dyDescent="0.2">
      <c r="A1991" s="1129"/>
      <c r="B1991" s="587" t="s">
        <v>3517</v>
      </c>
      <c r="C1991" s="588">
        <v>2</v>
      </c>
      <c r="D1991" s="589">
        <v>0</v>
      </c>
      <c r="E1991" s="589">
        <v>0</v>
      </c>
      <c r="F1991" s="589">
        <v>0</v>
      </c>
      <c r="G1991" s="589">
        <v>0</v>
      </c>
      <c r="H1991" s="589">
        <v>2</v>
      </c>
      <c r="I1991" s="590">
        <v>0</v>
      </c>
    </row>
    <row r="1992" spans="1:9" x14ac:dyDescent="0.2">
      <c r="A1992" s="1129"/>
      <c r="B1992" s="587" t="s">
        <v>2412</v>
      </c>
      <c r="C1992" s="588">
        <v>1</v>
      </c>
      <c r="D1992" s="589">
        <v>0</v>
      </c>
      <c r="E1992" s="589">
        <v>0</v>
      </c>
      <c r="F1992" s="589">
        <v>0</v>
      </c>
      <c r="G1992" s="589">
        <v>0</v>
      </c>
      <c r="H1992" s="589">
        <v>1</v>
      </c>
      <c r="I1992" s="590">
        <v>0</v>
      </c>
    </row>
    <row r="1993" spans="1:9" x14ac:dyDescent="0.2">
      <c r="A1993" s="1129" t="s">
        <v>144</v>
      </c>
      <c r="B1993" s="583" t="s">
        <v>10</v>
      </c>
      <c r="C1993" s="584">
        <v>7</v>
      </c>
      <c r="D1993" s="585">
        <v>0</v>
      </c>
      <c r="E1993" s="585">
        <v>0</v>
      </c>
      <c r="F1993" s="585">
        <v>0</v>
      </c>
      <c r="G1993" s="585">
        <v>0</v>
      </c>
      <c r="H1993" s="585">
        <v>5</v>
      </c>
      <c r="I1993" s="586">
        <v>2</v>
      </c>
    </row>
    <row r="1994" spans="1:9" x14ac:dyDescent="0.2">
      <c r="A1994" s="1129"/>
      <c r="B1994" s="587" t="s">
        <v>2434</v>
      </c>
      <c r="C1994" s="588">
        <v>1</v>
      </c>
      <c r="D1994" s="589">
        <v>0</v>
      </c>
      <c r="E1994" s="589">
        <v>0</v>
      </c>
      <c r="F1994" s="589">
        <v>0</v>
      </c>
      <c r="G1994" s="589">
        <v>0</v>
      </c>
      <c r="H1994" s="589">
        <v>1</v>
      </c>
      <c r="I1994" s="590">
        <v>0</v>
      </c>
    </row>
    <row r="1995" spans="1:9" x14ac:dyDescent="0.2">
      <c r="A1995" s="1129"/>
      <c r="B1995" s="587" t="s">
        <v>2435</v>
      </c>
      <c r="C1995" s="588">
        <v>2</v>
      </c>
      <c r="D1995" s="589">
        <v>0</v>
      </c>
      <c r="E1995" s="589">
        <v>0</v>
      </c>
      <c r="F1995" s="589">
        <v>0</v>
      </c>
      <c r="G1995" s="589">
        <v>0</v>
      </c>
      <c r="H1995" s="589">
        <v>1</v>
      </c>
      <c r="I1995" s="590">
        <v>1</v>
      </c>
    </row>
    <row r="1996" spans="1:9" x14ac:dyDescent="0.2">
      <c r="A1996" s="1129"/>
      <c r="B1996" s="587" t="s">
        <v>2436</v>
      </c>
      <c r="C1996" s="588">
        <v>4</v>
      </c>
      <c r="D1996" s="589">
        <v>0</v>
      </c>
      <c r="E1996" s="589">
        <v>0</v>
      </c>
      <c r="F1996" s="589">
        <v>0</v>
      </c>
      <c r="G1996" s="589">
        <v>0</v>
      </c>
      <c r="H1996" s="589">
        <v>3</v>
      </c>
      <c r="I1996" s="590">
        <v>1</v>
      </c>
    </row>
    <row r="1997" spans="1:9" x14ac:dyDescent="0.2">
      <c r="A1997" s="582" t="s">
        <v>2936</v>
      </c>
      <c r="B1997" s="583" t="s">
        <v>10</v>
      </c>
      <c r="C1997" s="584">
        <v>59</v>
      </c>
      <c r="D1997" s="585">
        <v>10</v>
      </c>
      <c r="E1997" s="585">
        <v>0</v>
      </c>
      <c r="F1997" s="585">
        <v>3</v>
      </c>
      <c r="G1997" s="585">
        <v>0</v>
      </c>
      <c r="H1997" s="585">
        <v>36</v>
      </c>
      <c r="I1997" s="586">
        <v>10</v>
      </c>
    </row>
    <row r="1998" spans="1:9" x14ac:dyDescent="0.2">
      <c r="A1998" s="1129" t="s">
        <v>118</v>
      </c>
      <c r="B1998" s="583" t="s">
        <v>10</v>
      </c>
      <c r="C1998" s="584">
        <v>24</v>
      </c>
      <c r="D1998" s="585">
        <v>4</v>
      </c>
      <c r="E1998" s="585">
        <v>0</v>
      </c>
      <c r="F1998" s="585">
        <v>1</v>
      </c>
      <c r="G1998" s="585">
        <v>0</v>
      </c>
      <c r="H1998" s="585">
        <v>14</v>
      </c>
      <c r="I1998" s="586">
        <v>5</v>
      </c>
    </row>
    <row r="1999" spans="1:9" x14ac:dyDescent="0.2">
      <c r="A1999" s="1129"/>
      <c r="B1999" s="587" t="s">
        <v>2291</v>
      </c>
      <c r="C1999" s="588">
        <v>6</v>
      </c>
      <c r="D1999" s="589">
        <v>2</v>
      </c>
      <c r="E1999" s="589">
        <v>0</v>
      </c>
      <c r="F1999" s="589">
        <v>0</v>
      </c>
      <c r="G1999" s="589">
        <v>0</v>
      </c>
      <c r="H1999" s="589">
        <v>3</v>
      </c>
      <c r="I1999" s="590">
        <v>1</v>
      </c>
    </row>
    <row r="2000" spans="1:9" x14ac:dyDescent="0.2">
      <c r="A2000" s="1129"/>
      <c r="B2000" s="587" t="s">
        <v>2635</v>
      </c>
      <c r="C2000" s="588">
        <v>1</v>
      </c>
      <c r="D2000" s="589">
        <v>1</v>
      </c>
      <c r="E2000" s="589">
        <v>0</v>
      </c>
      <c r="F2000" s="589">
        <v>0</v>
      </c>
      <c r="G2000" s="589">
        <v>0</v>
      </c>
      <c r="H2000" s="589">
        <v>0</v>
      </c>
      <c r="I2000" s="590">
        <v>0</v>
      </c>
    </row>
    <row r="2001" spans="1:9" x14ac:dyDescent="0.2">
      <c r="A2001" s="1129"/>
      <c r="B2001" s="587" t="s">
        <v>2292</v>
      </c>
      <c r="C2001" s="588">
        <v>2</v>
      </c>
      <c r="D2001" s="589">
        <v>0</v>
      </c>
      <c r="E2001" s="589">
        <v>0</v>
      </c>
      <c r="F2001" s="589">
        <v>1</v>
      </c>
      <c r="G2001" s="589">
        <v>0</v>
      </c>
      <c r="H2001" s="589">
        <v>1</v>
      </c>
      <c r="I2001" s="590">
        <v>0</v>
      </c>
    </row>
    <row r="2002" spans="1:9" x14ac:dyDescent="0.2">
      <c r="A2002" s="1129"/>
      <c r="B2002" s="587" t="s">
        <v>2293</v>
      </c>
      <c r="C2002" s="588">
        <v>2</v>
      </c>
      <c r="D2002" s="589">
        <v>1</v>
      </c>
      <c r="E2002" s="589">
        <v>0</v>
      </c>
      <c r="F2002" s="589">
        <v>0</v>
      </c>
      <c r="G2002" s="589">
        <v>0</v>
      </c>
      <c r="H2002" s="589">
        <v>1</v>
      </c>
      <c r="I2002" s="590">
        <v>0</v>
      </c>
    </row>
    <row r="2003" spans="1:9" x14ac:dyDescent="0.2">
      <c r="A2003" s="1129"/>
      <c r="B2003" s="587" t="s">
        <v>2294</v>
      </c>
      <c r="C2003" s="588">
        <v>9</v>
      </c>
      <c r="D2003" s="589">
        <v>0</v>
      </c>
      <c r="E2003" s="589">
        <v>0</v>
      </c>
      <c r="F2003" s="589">
        <v>0</v>
      </c>
      <c r="G2003" s="589">
        <v>0</v>
      </c>
      <c r="H2003" s="589">
        <v>9</v>
      </c>
      <c r="I2003" s="590">
        <v>0</v>
      </c>
    </row>
    <row r="2004" spans="1:9" x14ac:dyDescent="0.2">
      <c r="A2004" s="1129"/>
      <c r="B2004" s="587" t="s">
        <v>2295</v>
      </c>
      <c r="C2004" s="588">
        <v>4</v>
      </c>
      <c r="D2004" s="589">
        <v>0</v>
      </c>
      <c r="E2004" s="589">
        <v>0</v>
      </c>
      <c r="F2004" s="589">
        <v>0</v>
      </c>
      <c r="G2004" s="589">
        <v>0</v>
      </c>
      <c r="H2004" s="589">
        <v>0</v>
      </c>
      <c r="I2004" s="590">
        <v>4</v>
      </c>
    </row>
    <row r="2005" spans="1:9" x14ac:dyDescent="0.2">
      <c r="A2005" s="1129" t="s">
        <v>263</v>
      </c>
      <c r="B2005" s="583" t="s">
        <v>10</v>
      </c>
      <c r="C2005" s="584">
        <v>4</v>
      </c>
      <c r="D2005" s="585">
        <v>1</v>
      </c>
      <c r="E2005" s="585">
        <v>0</v>
      </c>
      <c r="F2005" s="585">
        <v>0</v>
      </c>
      <c r="G2005" s="585">
        <v>0</v>
      </c>
      <c r="H2005" s="585">
        <v>2</v>
      </c>
      <c r="I2005" s="586">
        <v>1</v>
      </c>
    </row>
    <row r="2006" spans="1:9" x14ac:dyDescent="0.2">
      <c r="A2006" s="1129"/>
      <c r="B2006" s="587" t="s">
        <v>2308</v>
      </c>
      <c r="C2006" s="588">
        <v>1</v>
      </c>
      <c r="D2006" s="589">
        <v>0</v>
      </c>
      <c r="E2006" s="589">
        <v>0</v>
      </c>
      <c r="F2006" s="589">
        <v>0</v>
      </c>
      <c r="G2006" s="589">
        <v>0</v>
      </c>
      <c r="H2006" s="589">
        <v>0</v>
      </c>
      <c r="I2006" s="590">
        <v>1</v>
      </c>
    </row>
    <row r="2007" spans="1:9" x14ac:dyDescent="0.2">
      <c r="A2007" s="1129"/>
      <c r="B2007" s="587" t="s">
        <v>2310</v>
      </c>
      <c r="C2007" s="588">
        <v>1</v>
      </c>
      <c r="D2007" s="589">
        <v>0</v>
      </c>
      <c r="E2007" s="589">
        <v>0</v>
      </c>
      <c r="F2007" s="589">
        <v>0</v>
      </c>
      <c r="G2007" s="589">
        <v>0</v>
      </c>
      <c r="H2007" s="589">
        <v>1</v>
      </c>
      <c r="I2007" s="590">
        <v>0</v>
      </c>
    </row>
    <row r="2008" spans="1:9" x14ac:dyDescent="0.2">
      <c r="A2008" s="1129"/>
      <c r="B2008" s="587" t="s">
        <v>2311</v>
      </c>
      <c r="C2008" s="588">
        <v>2</v>
      </c>
      <c r="D2008" s="589">
        <v>1</v>
      </c>
      <c r="E2008" s="589">
        <v>0</v>
      </c>
      <c r="F2008" s="589">
        <v>0</v>
      </c>
      <c r="G2008" s="589">
        <v>0</v>
      </c>
      <c r="H2008" s="589">
        <v>1</v>
      </c>
      <c r="I2008" s="590">
        <v>0</v>
      </c>
    </row>
    <row r="2009" spans="1:9" x14ac:dyDescent="0.2">
      <c r="A2009" s="1129" t="s">
        <v>517</v>
      </c>
      <c r="B2009" s="583" t="s">
        <v>10</v>
      </c>
      <c r="C2009" s="584">
        <v>5</v>
      </c>
      <c r="D2009" s="585">
        <v>1</v>
      </c>
      <c r="E2009" s="585">
        <v>0</v>
      </c>
      <c r="F2009" s="585">
        <v>0</v>
      </c>
      <c r="G2009" s="585">
        <v>0</v>
      </c>
      <c r="H2009" s="585">
        <v>4</v>
      </c>
      <c r="I2009" s="586">
        <v>0</v>
      </c>
    </row>
    <row r="2010" spans="1:9" x14ac:dyDescent="0.2">
      <c r="A2010" s="1129"/>
      <c r="B2010" s="587" t="s">
        <v>2301</v>
      </c>
      <c r="C2010" s="588">
        <v>5</v>
      </c>
      <c r="D2010" s="589">
        <v>1</v>
      </c>
      <c r="E2010" s="589">
        <v>0</v>
      </c>
      <c r="F2010" s="589">
        <v>0</v>
      </c>
      <c r="G2010" s="589">
        <v>0</v>
      </c>
      <c r="H2010" s="589">
        <v>4</v>
      </c>
      <c r="I2010" s="590">
        <v>0</v>
      </c>
    </row>
    <row r="2011" spans="1:9" x14ac:dyDescent="0.2">
      <c r="A2011" s="1129" t="s">
        <v>123</v>
      </c>
      <c r="B2011" s="583" t="s">
        <v>10</v>
      </c>
      <c r="C2011" s="584">
        <v>4</v>
      </c>
      <c r="D2011" s="585">
        <v>0</v>
      </c>
      <c r="E2011" s="585">
        <v>0</v>
      </c>
      <c r="F2011" s="585">
        <v>0</v>
      </c>
      <c r="G2011" s="585">
        <v>0</v>
      </c>
      <c r="H2011" s="585">
        <v>4</v>
      </c>
      <c r="I2011" s="586">
        <v>0</v>
      </c>
    </row>
    <row r="2012" spans="1:9" x14ac:dyDescent="0.2">
      <c r="A2012" s="1129"/>
      <c r="B2012" s="587" t="s">
        <v>2316</v>
      </c>
      <c r="C2012" s="588">
        <v>1</v>
      </c>
      <c r="D2012" s="589">
        <v>0</v>
      </c>
      <c r="E2012" s="589">
        <v>0</v>
      </c>
      <c r="F2012" s="589">
        <v>0</v>
      </c>
      <c r="G2012" s="589">
        <v>0</v>
      </c>
      <c r="H2012" s="589">
        <v>1</v>
      </c>
      <c r="I2012" s="590">
        <v>0</v>
      </c>
    </row>
    <row r="2013" spans="1:9" x14ac:dyDescent="0.2">
      <c r="A2013" s="1129"/>
      <c r="B2013" s="587" t="s">
        <v>2638</v>
      </c>
      <c r="C2013" s="588">
        <v>3</v>
      </c>
      <c r="D2013" s="589">
        <v>0</v>
      </c>
      <c r="E2013" s="589">
        <v>0</v>
      </c>
      <c r="F2013" s="589">
        <v>0</v>
      </c>
      <c r="G2013" s="589">
        <v>0</v>
      </c>
      <c r="H2013" s="589">
        <v>3</v>
      </c>
      <c r="I2013" s="590">
        <v>0</v>
      </c>
    </row>
    <row r="2014" spans="1:9" x14ac:dyDescent="0.2">
      <c r="A2014" s="1129" t="s">
        <v>2937</v>
      </c>
      <c r="B2014" s="583" t="s">
        <v>10</v>
      </c>
      <c r="C2014" s="584">
        <v>3</v>
      </c>
      <c r="D2014" s="585">
        <v>2</v>
      </c>
      <c r="E2014" s="585">
        <v>0</v>
      </c>
      <c r="F2014" s="585">
        <v>0</v>
      </c>
      <c r="G2014" s="585">
        <v>0</v>
      </c>
      <c r="H2014" s="585">
        <v>1</v>
      </c>
      <c r="I2014" s="586">
        <v>0</v>
      </c>
    </row>
    <row r="2015" spans="1:9" x14ac:dyDescent="0.2">
      <c r="A2015" s="1129"/>
      <c r="B2015" s="587" t="s">
        <v>2314</v>
      </c>
      <c r="C2015" s="588">
        <v>2</v>
      </c>
      <c r="D2015" s="589">
        <v>1</v>
      </c>
      <c r="E2015" s="589">
        <v>0</v>
      </c>
      <c r="F2015" s="589">
        <v>0</v>
      </c>
      <c r="G2015" s="589">
        <v>0</v>
      </c>
      <c r="H2015" s="589">
        <v>1</v>
      </c>
      <c r="I2015" s="590">
        <v>0</v>
      </c>
    </row>
    <row r="2016" spans="1:9" x14ac:dyDescent="0.2">
      <c r="A2016" s="1129"/>
      <c r="B2016" s="587" t="s">
        <v>2637</v>
      </c>
      <c r="C2016" s="588">
        <v>1</v>
      </c>
      <c r="D2016" s="589">
        <v>1</v>
      </c>
      <c r="E2016" s="589">
        <v>0</v>
      </c>
      <c r="F2016" s="589">
        <v>0</v>
      </c>
      <c r="G2016" s="589">
        <v>0</v>
      </c>
      <c r="H2016" s="589">
        <v>0</v>
      </c>
      <c r="I2016" s="590">
        <v>0</v>
      </c>
    </row>
    <row r="2017" spans="1:9" x14ac:dyDescent="0.2">
      <c r="A2017" s="1129" t="s">
        <v>130</v>
      </c>
      <c r="B2017" s="583" t="s">
        <v>10</v>
      </c>
      <c r="C2017" s="584">
        <v>17</v>
      </c>
      <c r="D2017" s="585">
        <v>2</v>
      </c>
      <c r="E2017" s="585">
        <v>0</v>
      </c>
      <c r="F2017" s="585">
        <v>2</v>
      </c>
      <c r="G2017" s="585">
        <v>0</v>
      </c>
      <c r="H2017" s="585">
        <v>9</v>
      </c>
      <c r="I2017" s="586">
        <v>4</v>
      </c>
    </row>
    <row r="2018" spans="1:9" x14ac:dyDescent="0.2">
      <c r="A2018" s="1129"/>
      <c r="B2018" s="587" t="s">
        <v>2356</v>
      </c>
      <c r="C2018" s="588">
        <v>17</v>
      </c>
      <c r="D2018" s="589">
        <v>2</v>
      </c>
      <c r="E2018" s="589">
        <v>0</v>
      </c>
      <c r="F2018" s="589">
        <v>2</v>
      </c>
      <c r="G2018" s="589">
        <v>0</v>
      </c>
      <c r="H2018" s="589">
        <v>9</v>
      </c>
      <c r="I2018" s="590">
        <v>4</v>
      </c>
    </row>
    <row r="2019" spans="1:9" x14ac:dyDescent="0.2">
      <c r="A2019" s="1129" t="s">
        <v>266</v>
      </c>
      <c r="B2019" s="583" t="s">
        <v>10</v>
      </c>
      <c r="C2019" s="584">
        <v>1</v>
      </c>
      <c r="D2019" s="585">
        <v>0</v>
      </c>
      <c r="E2019" s="585">
        <v>0</v>
      </c>
      <c r="F2019" s="585">
        <v>0</v>
      </c>
      <c r="G2019" s="585">
        <v>0</v>
      </c>
      <c r="H2019" s="585">
        <v>1</v>
      </c>
      <c r="I2019" s="586">
        <v>0</v>
      </c>
    </row>
    <row r="2020" spans="1:9" x14ac:dyDescent="0.2">
      <c r="A2020" s="1129"/>
      <c r="B2020" s="587" t="s">
        <v>2350</v>
      </c>
      <c r="C2020" s="588">
        <v>1</v>
      </c>
      <c r="D2020" s="589">
        <v>0</v>
      </c>
      <c r="E2020" s="589">
        <v>0</v>
      </c>
      <c r="F2020" s="589">
        <v>0</v>
      </c>
      <c r="G2020" s="589">
        <v>0</v>
      </c>
      <c r="H2020" s="589">
        <v>1</v>
      </c>
      <c r="I2020" s="590">
        <v>0</v>
      </c>
    </row>
    <row r="2021" spans="1:9" x14ac:dyDescent="0.2">
      <c r="A2021" s="1129" t="s">
        <v>2938</v>
      </c>
      <c r="B2021" s="583" t="s">
        <v>10</v>
      </c>
      <c r="C2021" s="584">
        <v>1</v>
      </c>
      <c r="D2021" s="585">
        <v>0</v>
      </c>
      <c r="E2021" s="585">
        <v>0</v>
      </c>
      <c r="F2021" s="585">
        <v>0</v>
      </c>
      <c r="G2021" s="585">
        <v>0</v>
      </c>
      <c r="H2021" s="585">
        <v>1</v>
      </c>
      <c r="I2021" s="586">
        <v>0</v>
      </c>
    </row>
    <row r="2022" spans="1:9" x14ac:dyDescent="0.2">
      <c r="A2022" s="1129"/>
      <c r="B2022" s="587" t="s">
        <v>2649</v>
      </c>
      <c r="C2022" s="588">
        <v>1</v>
      </c>
      <c r="D2022" s="589">
        <v>0</v>
      </c>
      <c r="E2022" s="589">
        <v>0</v>
      </c>
      <c r="F2022" s="589">
        <v>0</v>
      </c>
      <c r="G2022" s="589">
        <v>0</v>
      </c>
      <c r="H2022" s="589">
        <v>1</v>
      </c>
      <c r="I2022" s="590">
        <v>0</v>
      </c>
    </row>
    <row r="2023" spans="1:9" x14ac:dyDescent="0.2">
      <c r="A2023" s="582" t="s">
        <v>2939</v>
      </c>
      <c r="B2023" s="583" t="s">
        <v>10</v>
      </c>
      <c r="C2023" s="584">
        <v>282</v>
      </c>
      <c r="D2023" s="585">
        <v>5</v>
      </c>
      <c r="E2023" s="585">
        <v>0</v>
      </c>
      <c r="F2023" s="585">
        <v>11</v>
      </c>
      <c r="G2023" s="585">
        <v>0</v>
      </c>
      <c r="H2023" s="585">
        <v>255</v>
      </c>
      <c r="I2023" s="586">
        <v>11</v>
      </c>
    </row>
    <row r="2024" spans="1:9" x14ac:dyDescent="0.2">
      <c r="A2024" s="1129" t="s">
        <v>119</v>
      </c>
      <c r="B2024" s="583" t="s">
        <v>10</v>
      </c>
      <c r="C2024" s="584">
        <v>39</v>
      </c>
      <c r="D2024" s="585">
        <v>0</v>
      </c>
      <c r="E2024" s="585">
        <v>0</v>
      </c>
      <c r="F2024" s="585">
        <v>3</v>
      </c>
      <c r="G2024" s="585">
        <v>0</v>
      </c>
      <c r="H2024" s="585">
        <v>36</v>
      </c>
      <c r="I2024" s="586">
        <v>0</v>
      </c>
    </row>
    <row r="2025" spans="1:9" x14ac:dyDescent="0.2">
      <c r="A2025" s="1129"/>
      <c r="B2025" s="587" t="s">
        <v>2318</v>
      </c>
      <c r="C2025" s="588">
        <v>10</v>
      </c>
      <c r="D2025" s="589">
        <v>0</v>
      </c>
      <c r="E2025" s="589">
        <v>0</v>
      </c>
      <c r="F2025" s="589">
        <v>0</v>
      </c>
      <c r="G2025" s="589">
        <v>0</v>
      </c>
      <c r="H2025" s="589">
        <v>10</v>
      </c>
      <c r="I2025" s="590">
        <v>0</v>
      </c>
    </row>
    <row r="2026" spans="1:9" x14ac:dyDescent="0.2">
      <c r="A2026" s="1129"/>
      <c r="B2026" s="587" t="s">
        <v>2319</v>
      </c>
      <c r="C2026" s="588">
        <v>3</v>
      </c>
      <c r="D2026" s="589">
        <v>0</v>
      </c>
      <c r="E2026" s="589">
        <v>0</v>
      </c>
      <c r="F2026" s="589">
        <v>1</v>
      </c>
      <c r="G2026" s="589">
        <v>0</v>
      </c>
      <c r="H2026" s="589">
        <v>2</v>
      </c>
      <c r="I2026" s="590">
        <v>0</v>
      </c>
    </row>
    <row r="2027" spans="1:9" x14ac:dyDescent="0.2">
      <c r="A2027" s="1129"/>
      <c r="B2027" s="587" t="s">
        <v>2320</v>
      </c>
      <c r="C2027" s="588">
        <v>1</v>
      </c>
      <c r="D2027" s="589">
        <v>0</v>
      </c>
      <c r="E2027" s="589">
        <v>0</v>
      </c>
      <c r="F2027" s="589">
        <v>0</v>
      </c>
      <c r="G2027" s="589">
        <v>0</v>
      </c>
      <c r="H2027" s="589">
        <v>1</v>
      </c>
      <c r="I2027" s="590">
        <v>0</v>
      </c>
    </row>
    <row r="2028" spans="1:9" x14ac:dyDescent="0.2">
      <c r="A2028" s="1129"/>
      <c r="B2028" s="587" t="s">
        <v>3518</v>
      </c>
      <c r="C2028" s="588">
        <v>1</v>
      </c>
      <c r="D2028" s="589">
        <v>0</v>
      </c>
      <c r="E2028" s="589">
        <v>0</v>
      </c>
      <c r="F2028" s="589">
        <v>0</v>
      </c>
      <c r="G2028" s="589">
        <v>0</v>
      </c>
      <c r="H2028" s="589">
        <v>1</v>
      </c>
      <c r="I2028" s="590">
        <v>0</v>
      </c>
    </row>
    <row r="2029" spans="1:9" x14ac:dyDescent="0.2">
      <c r="A2029" s="1129"/>
      <c r="B2029" s="587" t="s">
        <v>2322</v>
      </c>
      <c r="C2029" s="588">
        <v>1</v>
      </c>
      <c r="D2029" s="589">
        <v>0</v>
      </c>
      <c r="E2029" s="589">
        <v>0</v>
      </c>
      <c r="F2029" s="589">
        <v>1</v>
      </c>
      <c r="G2029" s="589">
        <v>0</v>
      </c>
      <c r="H2029" s="589">
        <v>0</v>
      </c>
      <c r="I2029" s="590">
        <v>0</v>
      </c>
    </row>
    <row r="2030" spans="1:9" x14ac:dyDescent="0.2">
      <c r="A2030" s="1129"/>
      <c r="B2030" s="587" t="s">
        <v>3519</v>
      </c>
      <c r="C2030" s="588">
        <v>1</v>
      </c>
      <c r="D2030" s="589">
        <v>0</v>
      </c>
      <c r="E2030" s="589">
        <v>0</v>
      </c>
      <c r="F2030" s="589">
        <v>0</v>
      </c>
      <c r="G2030" s="589">
        <v>0</v>
      </c>
      <c r="H2030" s="589">
        <v>1</v>
      </c>
      <c r="I2030" s="590">
        <v>0</v>
      </c>
    </row>
    <row r="2031" spans="1:9" x14ac:dyDescent="0.2">
      <c r="A2031" s="1129"/>
      <c r="B2031" s="587" t="s">
        <v>2323</v>
      </c>
      <c r="C2031" s="588">
        <v>1</v>
      </c>
      <c r="D2031" s="589">
        <v>0</v>
      </c>
      <c r="E2031" s="589">
        <v>0</v>
      </c>
      <c r="F2031" s="589">
        <v>0</v>
      </c>
      <c r="G2031" s="589">
        <v>0</v>
      </c>
      <c r="H2031" s="589">
        <v>1</v>
      </c>
      <c r="I2031" s="590">
        <v>0</v>
      </c>
    </row>
    <row r="2032" spans="1:9" x14ac:dyDescent="0.2">
      <c r="A2032" s="1129"/>
      <c r="B2032" s="587" t="s">
        <v>2325</v>
      </c>
      <c r="C2032" s="588">
        <v>1</v>
      </c>
      <c r="D2032" s="589">
        <v>0</v>
      </c>
      <c r="E2032" s="589">
        <v>0</v>
      </c>
      <c r="F2032" s="589">
        <v>0</v>
      </c>
      <c r="G2032" s="589">
        <v>0</v>
      </c>
      <c r="H2032" s="589">
        <v>1</v>
      </c>
      <c r="I2032" s="590">
        <v>0</v>
      </c>
    </row>
    <row r="2033" spans="1:9" x14ac:dyDescent="0.2">
      <c r="A2033" s="1129"/>
      <c r="B2033" s="587" t="s">
        <v>2326</v>
      </c>
      <c r="C2033" s="588">
        <v>10</v>
      </c>
      <c r="D2033" s="589">
        <v>0</v>
      </c>
      <c r="E2033" s="589">
        <v>0</v>
      </c>
      <c r="F2033" s="589">
        <v>1</v>
      </c>
      <c r="G2033" s="589">
        <v>0</v>
      </c>
      <c r="H2033" s="589">
        <v>9</v>
      </c>
      <c r="I2033" s="590">
        <v>0</v>
      </c>
    </row>
    <row r="2034" spans="1:9" x14ac:dyDescent="0.2">
      <c r="A2034" s="1129"/>
      <c r="B2034" s="587" t="s">
        <v>2327</v>
      </c>
      <c r="C2034" s="588">
        <v>1</v>
      </c>
      <c r="D2034" s="589">
        <v>0</v>
      </c>
      <c r="E2034" s="589">
        <v>0</v>
      </c>
      <c r="F2034" s="589">
        <v>0</v>
      </c>
      <c r="G2034" s="589">
        <v>0</v>
      </c>
      <c r="H2034" s="589">
        <v>1</v>
      </c>
      <c r="I2034" s="590">
        <v>0</v>
      </c>
    </row>
    <row r="2035" spans="1:9" x14ac:dyDescent="0.2">
      <c r="A2035" s="1129"/>
      <c r="B2035" s="587" t="s">
        <v>2328</v>
      </c>
      <c r="C2035" s="588">
        <v>1</v>
      </c>
      <c r="D2035" s="589">
        <v>0</v>
      </c>
      <c r="E2035" s="589">
        <v>0</v>
      </c>
      <c r="F2035" s="589">
        <v>0</v>
      </c>
      <c r="G2035" s="589">
        <v>0</v>
      </c>
      <c r="H2035" s="589">
        <v>1</v>
      </c>
      <c r="I2035" s="590">
        <v>0</v>
      </c>
    </row>
    <row r="2036" spans="1:9" x14ac:dyDescent="0.2">
      <c r="A2036" s="1129"/>
      <c r="B2036" s="587" t="s">
        <v>2329</v>
      </c>
      <c r="C2036" s="588">
        <v>8</v>
      </c>
      <c r="D2036" s="589">
        <v>0</v>
      </c>
      <c r="E2036" s="589">
        <v>0</v>
      </c>
      <c r="F2036" s="589">
        <v>0</v>
      </c>
      <c r="G2036" s="589">
        <v>0</v>
      </c>
      <c r="H2036" s="589">
        <v>8</v>
      </c>
      <c r="I2036" s="590">
        <v>0</v>
      </c>
    </row>
    <row r="2037" spans="1:9" x14ac:dyDescent="0.2">
      <c r="A2037" s="1129" t="s">
        <v>132</v>
      </c>
      <c r="B2037" s="583" t="s">
        <v>10</v>
      </c>
      <c r="C2037" s="584">
        <v>4</v>
      </c>
      <c r="D2037" s="585">
        <v>0</v>
      </c>
      <c r="E2037" s="585">
        <v>0</v>
      </c>
      <c r="F2037" s="585">
        <v>0</v>
      </c>
      <c r="G2037" s="585">
        <v>0</v>
      </c>
      <c r="H2037" s="585">
        <v>4</v>
      </c>
      <c r="I2037" s="586">
        <v>0</v>
      </c>
    </row>
    <row r="2038" spans="1:9" x14ac:dyDescent="0.2">
      <c r="A2038" s="1129"/>
      <c r="B2038" s="587" t="s">
        <v>2367</v>
      </c>
      <c r="C2038" s="588">
        <v>1</v>
      </c>
      <c r="D2038" s="589">
        <v>0</v>
      </c>
      <c r="E2038" s="589">
        <v>0</v>
      </c>
      <c r="F2038" s="589">
        <v>0</v>
      </c>
      <c r="G2038" s="589">
        <v>0</v>
      </c>
      <c r="H2038" s="589">
        <v>1</v>
      </c>
      <c r="I2038" s="590">
        <v>0</v>
      </c>
    </row>
    <row r="2039" spans="1:9" x14ac:dyDescent="0.2">
      <c r="A2039" s="1129"/>
      <c r="B2039" s="587" t="s">
        <v>2368</v>
      </c>
      <c r="C2039" s="588">
        <v>2</v>
      </c>
      <c r="D2039" s="589">
        <v>0</v>
      </c>
      <c r="E2039" s="589">
        <v>0</v>
      </c>
      <c r="F2039" s="589">
        <v>0</v>
      </c>
      <c r="G2039" s="589">
        <v>0</v>
      </c>
      <c r="H2039" s="589">
        <v>2</v>
      </c>
      <c r="I2039" s="590">
        <v>0</v>
      </c>
    </row>
    <row r="2040" spans="1:9" x14ac:dyDescent="0.2">
      <c r="A2040" s="1129"/>
      <c r="B2040" s="587" t="s">
        <v>2369</v>
      </c>
      <c r="C2040" s="588">
        <v>1</v>
      </c>
      <c r="D2040" s="589">
        <v>0</v>
      </c>
      <c r="E2040" s="589">
        <v>0</v>
      </c>
      <c r="F2040" s="589">
        <v>0</v>
      </c>
      <c r="G2040" s="589">
        <v>0</v>
      </c>
      <c r="H2040" s="589">
        <v>1</v>
      </c>
      <c r="I2040" s="590">
        <v>0</v>
      </c>
    </row>
    <row r="2041" spans="1:9" x14ac:dyDescent="0.2">
      <c r="A2041" s="1129" t="s">
        <v>134</v>
      </c>
      <c r="B2041" s="583" t="s">
        <v>10</v>
      </c>
      <c r="C2041" s="584">
        <v>21</v>
      </c>
      <c r="D2041" s="585">
        <v>0</v>
      </c>
      <c r="E2041" s="585">
        <v>0</v>
      </c>
      <c r="F2041" s="585">
        <v>1</v>
      </c>
      <c r="G2041" s="585">
        <v>0</v>
      </c>
      <c r="H2041" s="585">
        <v>19</v>
      </c>
      <c r="I2041" s="586">
        <v>1</v>
      </c>
    </row>
    <row r="2042" spans="1:9" x14ac:dyDescent="0.2">
      <c r="A2042" s="1129"/>
      <c r="B2042" s="587" t="s">
        <v>2371</v>
      </c>
      <c r="C2042" s="588">
        <v>1</v>
      </c>
      <c r="D2042" s="589">
        <v>0</v>
      </c>
      <c r="E2042" s="589">
        <v>0</v>
      </c>
      <c r="F2042" s="589">
        <v>0</v>
      </c>
      <c r="G2042" s="589">
        <v>0</v>
      </c>
      <c r="H2042" s="589">
        <v>1</v>
      </c>
      <c r="I2042" s="590">
        <v>0</v>
      </c>
    </row>
    <row r="2043" spans="1:9" x14ac:dyDescent="0.2">
      <c r="A2043" s="1129"/>
      <c r="B2043" s="587" t="s">
        <v>2372</v>
      </c>
      <c r="C2043" s="588">
        <v>4</v>
      </c>
      <c r="D2043" s="589">
        <v>0</v>
      </c>
      <c r="E2043" s="589">
        <v>0</v>
      </c>
      <c r="F2043" s="589">
        <v>0</v>
      </c>
      <c r="G2043" s="589">
        <v>0</v>
      </c>
      <c r="H2043" s="589">
        <v>4</v>
      </c>
      <c r="I2043" s="590">
        <v>0</v>
      </c>
    </row>
    <row r="2044" spans="1:9" x14ac:dyDescent="0.2">
      <c r="A2044" s="1129"/>
      <c r="B2044" s="587" t="s">
        <v>2373</v>
      </c>
      <c r="C2044" s="588">
        <v>8</v>
      </c>
      <c r="D2044" s="589">
        <v>0</v>
      </c>
      <c r="E2044" s="589">
        <v>0</v>
      </c>
      <c r="F2044" s="589">
        <v>1</v>
      </c>
      <c r="G2044" s="589">
        <v>0</v>
      </c>
      <c r="H2044" s="589">
        <v>6</v>
      </c>
      <c r="I2044" s="590">
        <v>1</v>
      </c>
    </row>
    <row r="2045" spans="1:9" x14ac:dyDescent="0.2">
      <c r="A2045" s="1129"/>
      <c r="B2045" s="587" t="s">
        <v>2376</v>
      </c>
      <c r="C2045" s="588">
        <v>4</v>
      </c>
      <c r="D2045" s="589">
        <v>0</v>
      </c>
      <c r="E2045" s="589">
        <v>0</v>
      </c>
      <c r="F2045" s="589">
        <v>0</v>
      </c>
      <c r="G2045" s="589">
        <v>0</v>
      </c>
      <c r="H2045" s="589">
        <v>4</v>
      </c>
      <c r="I2045" s="590">
        <v>0</v>
      </c>
    </row>
    <row r="2046" spans="1:9" x14ac:dyDescent="0.2">
      <c r="A2046" s="1129"/>
      <c r="B2046" s="587" t="s">
        <v>1569</v>
      </c>
      <c r="C2046" s="588">
        <v>4</v>
      </c>
      <c r="D2046" s="589">
        <v>0</v>
      </c>
      <c r="E2046" s="589">
        <v>0</v>
      </c>
      <c r="F2046" s="589">
        <v>0</v>
      </c>
      <c r="G2046" s="589">
        <v>0</v>
      </c>
      <c r="H2046" s="589">
        <v>4</v>
      </c>
      <c r="I2046" s="590">
        <v>0</v>
      </c>
    </row>
    <row r="2047" spans="1:9" x14ac:dyDescent="0.2">
      <c r="A2047" s="1129" t="s">
        <v>2941</v>
      </c>
      <c r="B2047" s="583" t="s">
        <v>10</v>
      </c>
      <c r="C2047" s="584">
        <v>6</v>
      </c>
      <c r="D2047" s="585">
        <v>0</v>
      </c>
      <c r="E2047" s="585">
        <v>0</v>
      </c>
      <c r="F2047" s="585">
        <v>0</v>
      </c>
      <c r="G2047" s="585">
        <v>0</v>
      </c>
      <c r="H2047" s="585">
        <v>6</v>
      </c>
      <c r="I2047" s="586">
        <v>0</v>
      </c>
    </row>
    <row r="2048" spans="1:9" x14ac:dyDescent="0.2">
      <c r="A2048" s="1129"/>
      <c r="B2048" s="587" t="s">
        <v>2393</v>
      </c>
      <c r="C2048" s="588">
        <v>3</v>
      </c>
      <c r="D2048" s="589">
        <v>0</v>
      </c>
      <c r="E2048" s="589">
        <v>0</v>
      </c>
      <c r="F2048" s="589">
        <v>0</v>
      </c>
      <c r="G2048" s="589">
        <v>0</v>
      </c>
      <c r="H2048" s="589">
        <v>3</v>
      </c>
      <c r="I2048" s="590">
        <v>0</v>
      </c>
    </row>
    <row r="2049" spans="1:9" x14ac:dyDescent="0.2">
      <c r="A2049" s="1129"/>
      <c r="B2049" s="587" t="s">
        <v>2394</v>
      </c>
      <c r="C2049" s="588">
        <v>2</v>
      </c>
      <c r="D2049" s="589">
        <v>0</v>
      </c>
      <c r="E2049" s="589">
        <v>0</v>
      </c>
      <c r="F2049" s="589">
        <v>0</v>
      </c>
      <c r="G2049" s="589">
        <v>0</v>
      </c>
      <c r="H2049" s="589">
        <v>2</v>
      </c>
      <c r="I2049" s="590">
        <v>0</v>
      </c>
    </row>
    <row r="2050" spans="1:9" x14ac:dyDescent="0.2">
      <c r="A2050" s="1129"/>
      <c r="B2050" s="587" t="s">
        <v>2395</v>
      </c>
      <c r="C2050" s="588">
        <v>1</v>
      </c>
      <c r="D2050" s="589">
        <v>0</v>
      </c>
      <c r="E2050" s="589">
        <v>0</v>
      </c>
      <c r="F2050" s="589">
        <v>0</v>
      </c>
      <c r="G2050" s="589">
        <v>0</v>
      </c>
      <c r="H2050" s="589">
        <v>1</v>
      </c>
      <c r="I2050" s="590">
        <v>0</v>
      </c>
    </row>
    <row r="2051" spans="1:9" x14ac:dyDescent="0.2">
      <c r="A2051" s="1129" t="s">
        <v>267</v>
      </c>
      <c r="B2051" s="583" t="s">
        <v>10</v>
      </c>
      <c r="C2051" s="584">
        <v>7</v>
      </c>
      <c r="D2051" s="585">
        <v>0</v>
      </c>
      <c r="E2051" s="585">
        <v>0</v>
      </c>
      <c r="F2051" s="585">
        <v>0</v>
      </c>
      <c r="G2051" s="585">
        <v>0</v>
      </c>
      <c r="H2051" s="585">
        <v>7</v>
      </c>
      <c r="I2051" s="586">
        <v>0</v>
      </c>
    </row>
    <row r="2052" spans="1:9" x14ac:dyDescent="0.2">
      <c r="A2052" s="1129"/>
      <c r="B2052" s="587" t="s">
        <v>2407</v>
      </c>
      <c r="C2052" s="588">
        <v>1</v>
      </c>
      <c r="D2052" s="589">
        <v>0</v>
      </c>
      <c r="E2052" s="589">
        <v>0</v>
      </c>
      <c r="F2052" s="589">
        <v>0</v>
      </c>
      <c r="G2052" s="589">
        <v>0</v>
      </c>
      <c r="H2052" s="589">
        <v>1</v>
      </c>
      <c r="I2052" s="590">
        <v>0</v>
      </c>
    </row>
    <row r="2053" spans="1:9" x14ac:dyDescent="0.2">
      <c r="A2053" s="1129"/>
      <c r="B2053" s="587" t="s">
        <v>2408</v>
      </c>
      <c r="C2053" s="588">
        <v>2</v>
      </c>
      <c r="D2053" s="589">
        <v>0</v>
      </c>
      <c r="E2053" s="589">
        <v>0</v>
      </c>
      <c r="F2053" s="589">
        <v>0</v>
      </c>
      <c r="G2053" s="589">
        <v>0</v>
      </c>
      <c r="H2053" s="589">
        <v>2</v>
      </c>
      <c r="I2053" s="590">
        <v>0</v>
      </c>
    </row>
    <row r="2054" spans="1:9" x14ac:dyDescent="0.2">
      <c r="A2054" s="1129"/>
      <c r="B2054" s="587" t="s">
        <v>2409</v>
      </c>
      <c r="C2054" s="588">
        <v>4</v>
      </c>
      <c r="D2054" s="589">
        <v>0</v>
      </c>
      <c r="E2054" s="589">
        <v>0</v>
      </c>
      <c r="F2054" s="589">
        <v>0</v>
      </c>
      <c r="G2054" s="589">
        <v>0</v>
      </c>
      <c r="H2054" s="589">
        <v>4</v>
      </c>
      <c r="I2054" s="590">
        <v>0</v>
      </c>
    </row>
    <row r="2055" spans="1:9" x14ac:dyDescent="0.2">
      <c r="A2055" s="1129" t="s">
        <v>125</v>
      </c>
      <c r="B2055" s="583" t="s">
        <v>10</v>
      </c>
      <c r="C2055" s="584">
        <v>205</v>
      </c>
      <c r="D2055" s="585">
        <v>5</v>
      </c>
      <c r="E2055" s="585">
        <v>0</v>
      </c>
      <c r="F2055" s="585">
        <v>7</v>
      </c>
      <c r="G2055" s="585">
        <v>0</v>
      </c>
      <c r="H2055" s="585">
        <v>183</v>
      </c>
      <c r="I2055" s="586">
        <v>10</v>
      </c>
    </row>
    <row r="2056" spans="1:9" x14ac:dyDescent="0.2">
      <c r="A2056" s="1129"/>
      <c r="B2056" s="587" t="s">
        <v>2330</v>
      </c>
      <c r="C2056" s="588">
        <v>15</v>
      </c>
      <c r="D2056" s="589">
        <v>1</v>
      </c>
      <c r="E2056" s="589">
        <v>0</v>
      </c>
      <c r="F2056" s="589">
        <v>0</v>
      </c>
      <c r="G2056" s="589">
        <v>0</v>
      </c>
      <c r="H2056" s="589">
        <v>13</v>
      </c>
      <c r="I2056" s="590">
        <v>1</v>
      </c>
    </row>
    <row r="2057" spans="1:9" x14ac:dyDescent="0.2">
      <c r="A2057" s="1129"/>
      <c r="B2057" s="587" t="s">
        <v>2331</v>
      </c>
      <c r="C2057" s="588">
        <v>15</v>
      </c>
      <c r="D2057" s="589">
        <v>0</v>
      </c>
      <c r="E2057" s="589">
        <v>0</v>
      </c>
      <c r="F2057" s="589">
        <v>3</v>
      </c>
      <c r="G2057" s="589">
        <v>0</v>
      </c>
      <c r="H2057" s="589">
        <v>11</v>
      </c>
      <c r="I2057" s="590">
        <v>1</v>
      </c>
    </row>
    <row r="2058" spans="1:9" x14ac:dyDescent="0.2">
      <c r="A2058" s="1129"/>
      <c r="B2058" s="587" t="s">
        <v>3520</v>
      </c>
      <c r="C2058" s="588">
        <v>1</v>
      </c>
      <c r="D2058" s="589">
        <v>0</v>
      </c>
      <c r="E2058" s="589">
        <v>0</v>
      </c>
      <c r="F2058" s="589">
        <v>0</v>
      </c>
      <c r="G2058" s="589">
        <v>0</v>
      </c>
      <c r="H2058" s="589">
        <v>1</v>
      </c>
      <c r="I2058" s="590">
        <v>0</v>
      </c>
    </row>
    <row r="2059" spans="1:9" x14ac:dyDescent="0.2">
      <c r="A2059" s="1129"/>
      <c r="B2059" s="587" t="s">
        <v>2332</v>
      </c>
      <c r="C2059" s="588">
        <v>1</v>
      </c>
      <c r="D2059" s="589">
        <v>1</v>
      </c>
      <c r="E2059" s="589">
        <v>0</v>
      </c>
      <c r="F2059" s="589">
        <v>0</v>
      </c>
      <c r="G2059" s="589">
        <v>0</v>
      </c>
      <c r="H2059" s="589">
        <v>0</v>
      </c>
      <c r="I2059" s="590">
        <v>0</v>
      </c>
    </row>
    <row r="2060" spans="1:9" x14ac:dyDescent="0.2">
      <c r="A2060" s="1129"/>
      <c r="B2060" s="587" t="s">
        <v>2333</v>
      </c>
      <c r="C2060" s="588">
        <v>2</v>
      </c>
      <c r="D2060" s="589">
        <v>0</v>
      </c>
      <c r="E2060" s="589">
        <v>0</v>
      </c>
      <c r="F2060" s="589">
        <v>0</v>
      </c>
      <c r="G2060" s="589">
        <v>0</v>
      </c>
      <c r="H2060" s="589">
        <v>2</v>
      </c>
      <c r="I2060" s="590">
        <v>0</v>
      </c>
    </row>
    <row r="2061" spans="1:9" x14ac:dyDescent="0.2">
      <c r="A2061" s="1129"/>
      <c r="B2061" s="587" t="s">
        <v>2334</v>
      </c>
      <c r="C2061" s="588">
        <v>8</v>
      </c>
      <c r="D2061" s="589">
        <v>0</v>
      </c>
      <c r="E2061" s="589">
        <v>0</v>
      </c>
      <c r="F2061" s="589">
        <v>0</v>
      </c>
      <c r="G2061" s="589">
        <v>0</v>
      </c>
      <c r="H2061" s="589">
        <v>8</v>
      </c>
      <c r="I2061" s="590">
        <v>0</v>
      </c>
    </row>
    <row r="2062" spans="1:9" x14ac:dyDescent="0.2">
      <c r="A2062" s="1129"/>
      <c r="B2062" s="587" t="s">
        <v>2335</v>
      </c>
      <c r="C2062" s="588">
        <v>1</v>
      </c>
      <c r="D2062" s="589">
        <v>0</v>
      </c>
      <c r="E2062" s="589">
        <v>0</v>
      </c>
      <c r="F2062" s="589">
        <v>0</v>
      </c>
      <c r="G2062" s="589">
        <v>0</v>
      </c>
      <c r="H2062" s="589">
        <v>1</v>
      </c>
      <c r="I2062" s="590">
        <v>0</v>
      </c>
    </row>
    <row r="2063" spans="1:9" x14ac:dyDescent="0.2">
      <c r="A2063" s="1129"/>
      <c r="B2063" s="587" t="s">
        <v>2336</v>
      </c>
      <c r="C2063" s="588">
        <v>1</v>
      </c>
      <c r="D2063" s="589">
        <v>0</v>
      </c>
      <c r="E2063" s="589">
        <v>0</v>
      </c>
      <c r="F2063" s="589">
        <v>0</v>
      </c>
      <c r="G2063" s="589">
        <v>0</v>
      </c>
      <c r="H2063" s="589">
        <v>1</v>
      </c>
      <c r="I2063" s="590">
        <v>0</v>
      </c>
    </row>
    <row r="2064" spans="1:9" x14ac:dyDescent="0.2">
      <c r="A2064" s="1129"/>
      <c r="B2064" s="587" t="s">
        <v>2337</v>
      </c>
      <c r="C2064" s="588">
        <v>2</v>
      </c>
      <c r="D2064" s="589">
        <v>0</v>
      </c>
      <c r="E2064" s="589">
        <v>0</v>
      </c>
      <c r="F2064" s="589">
        <v>0</v>
      </c>
      <c r="G2064" s="589">
        <v>0</v>
      </c>
      <c r="H2064" s="589">
        <v>2</v>
      </c>
      <c r="I2064" s="590">
        <v>0</v>
      </c>
    </row>
    <row r="2065" spans="1:9" x14ac:dyDescent="0.2">
      <c r="A2065" s="1129"/>
      <c r="B2065" s="587" t="s">
        <v>3410</v>
      </c>
      <c r="C2065" s="588">
        <v>3</v>
      </c>
      <c r="D2065" s="589">
        <v>0</v>
      </c>
      <c r="E2065" s="589">
        <v>0</v>
      </c>
      <c r="F2065" s="589">
        <v>0</v>
      </c>
      <c r="G2065" s="589">
        <v>0</v>
      </c>
      <c r="H2065" s="589">
        <v>3</v>
      </c>
      <c r="I2065" s="590">
        <v>0</v>
      </c>
    </row>
    <row r="2066" spans="1:9" x14ac:dyDescent="0.2">
      <c r="A2066" s="1129"/>
      <c r="B2066" s="587" t="s">
        <v>2338</v>
      </c>
      <c r="C2066" s="588">
        <v>129</v>
      </c>
      <c r="D2066" s="589">
        <v>3</v>
      </c>
      <c r="E2066" s="589">
        <v>0</v>
      </c>
      <c r="F2066" s="589">
        <v>4</v>
      </c>
      <c r="G2066" s="589">
        <v>0</v>
      </c>
      <c r="H2066" s="589">
        <v>117</v>
      </c>
      <c r="I2066" s="590">
        <v>5</v>
      </c>
    </row>
    <row r="2067" spans="1:9" x14ac:dyDescent="0.2">
      <c r="A2067" s="1129"/>
      <c r="B2067" s="587" t="s">
        <v>2340</v>
      </c>
      <c r="C2067" s="588">
        <v>9</v>
      </c>
      <c r="D2067" s="589">
        <v>0</v>
      </c>
      <c r="E2067" s="589">
        <v>0</v>
      </c>
      <c r="F2067" s="589">
        <v>0</v>
      </c>
      <c r="G2067" s="589">
        <v>0</v>
      </c>
      <c r="H2067" s="589">
        <v>9</v>
      </c>
      <c r="I2067" s="590">
        <v>0</v>
      </c>
    </row>
    <row r="2068" spans="1:9" x14ac:dyDescent="0.2">
      <c r="A2068" s="1129"/>
      <c r="B2068" s="587" t="s">
        <v>2341</v>
      </c>
      <c r="C2068" s="588">
        <v>6</v>
      </c>
      <c r="D2068" s="589">
        <v>0</v>
      </c>
      <c r="E2068" s="589">
        <v>0</v>
      </c>
      <c r="F2068" s="589">
        <v>0</v>
      </c>
      <c r="G2068" s="589">
        <v>0</v>
      </c>
      <c r="H2068" s="589">
        <v>6</v>
      </c>
      <c r="I2068" s="590">
        <v>0</v>
      </c>
    </row>
    <row r="2069" spans="1:9" x14ac:dyDescent="0.2">
      <c r="A2069" s="1129"/>
      <c r="B2069" s="587" t="s">
        <v>3411</v>
      </c>
      <c r="C2069" s="588">
        <v>2</v>
      </c>
      <c r="D2069" s="589">
        <v>0</v>
      </c>
      <c r="E2069" s="589">
        <v>0</v>
      </c>
      <c r="F2069" s="589">
        <v>0</v>
      </c>
      <c r="G2069" s="589">
        <v>0</v>
      </c>
      <c r="H2069" s="589">
        <v>2</v>
      </c>
      <c r="I2069" s="590">
        <v>0</v>
      </c>
    </row>
    <row r="2070" spans="1:9" x14ac:dyDescent="0.2">
      <c r="A2070" s="1129"/>
      <c r="B2070" s="587" t="s">
        <v>3412</v>
      </c>
      <c r="C2070" s="588">
        <v>3</v>
      </c>
      <c r="D2070" s="589">
        <v>0</v>
      </c>
      <c r="E2070" s="589">
        <v>0</v>
      </c>
      <c r="F2070" s="589">
        <v>0</v>
      </c>
      <c r="G2070" s="589">
        <v>0</v>
      </c>
      <c r="H2070" s="589">
        <v>3</v>
      </c>
      <c r="I2070" s="590">
        <v>0</v>
      </c>
    </row>
    <row r="2071" spans="1:9" x14ac:dyDescent="0.2">
      <c r="A2071" s="1129"/>
      <c r="B2071" s="587" t="s">
        <v>3414</v>
      </c>
      <c r="C2071" s="588">
        <v>1</v>
      </c>
      <c r="D2071" s="589">
        <v>0</v>
      </c>
      <c r="E2071" s="589">
        <v>0</v>
      </c>
      <c r="F2071" s="589">
        <v>0</v>
      </c>
      <c r="G2071" s="589">
        <v>0</v>
      </c>
      <c r="H2071" s="589">
        <v>1</v>
      </c>
      <c r="I2071" s="590">
        <v>0</v>
      </c>
    </row>
    <row r="2072" spans="1:9" x14ac:dyDescent="0.2">
      <c r="A2072" s="1129"/>
      <c r="B2072" s="587" t="s">
        <v>3415</v>
      </c>
      <c r="C2072" s="588">
        <v>6</v>
      </c>
      <c r="D2072" s="589">
        <v>0</v>
      </c>
      <c r="E2072" s="589">
        <v>0</v>
      </c>
      <c r="F2072" s="589">
        <v>0</v>
      </c>
      <c r="G2072" s="589">
        <v>0</v>
      </c>
      <c r="H2072" s="589">
        <v>3</v>
      </c>
      <c r="I2072" s="590">
        <v>3</v>
      </c>
    </row>
    <row r="2073" spans="1:9" x14ac:dyDescent="0.2">
      <c r="A2073" s="582" t="s">
        <v>2942</v>
      </c>
      <c r="B2073" s="583" t="s">
        <v>10</v>
      </c>
      <c r="C2073" s="584">
        <v>125</v>
      </c>
      <c r="D2073" s="585">
        <v>2</v>
      </c>
      <c r="E2073" s="585">
        <v>0</v>
      </c>
      <c r="F2073" s="585">
        <v>5</v>
      </c>
      <c r="G2073" s="585">
        <v>0</v>
      </c>
      <c r="H2073" s="585">
        <v>110</v>
      </c>
      <c r="I2073" s="586">
        <v>8</v>
      </c>
    </row>
    <row r="2074" spans="1:9" x14ac:dyDescent="0.2">
      <c r="A2074" s="1129" t="s">
        <v>516</v>
      </c>
      <c r="B2074" s="583" t="s">
        <v>10</v>
      </c>
      <c r="C2074" s="584">
        <v>2</v>
      </c>
      <c r="D2074" s="585">
        <v>0</v>
      </c>
      <c r="E2074" s="585">
        <v>0</v>
      </c>
      <c r="F2074" s="585">
        <v>0</v>
      </c>
      <c r="G2074" s="585">
        <v>0</v>
      </c>
      <c r="H2074" s="585">
        <v>2</v>
      </c>
      <c r="I2074" s="586">
        <v>0</v>
      </c>
    </row>
    <row r="2075" spans="1:9" x14ac:dyDescent="0.2">
      <c r="A2075" s="1129"/>
      <c r="B2075" s="587" t="s">
        <v>2299</v>
      </c>
      <c r="C2075" s="588">
        <v>2</v>
      </c>
      <c r="D2075" s="589">
        <v>0</v>
      </c>
      <c r="E2075" s="589">
        <v>0</v>
      </c>
      <c r="F2075" s="589">
        <v>0</v>
      </c>
      <c r="G2075" s="589">
        <v>0</v>
      </c>
      <c r="H2075" s="589">
        <v>2</v>
      </c>
      <c r="I2075" s="590">
        <v>0</v>
      </c>
    </row>
    <row r="2076" spans="1:9" x14ac:dyDescent="0.2">
      <c r="A2076" s="1129" t="s">
        <v>521</v>
      </c>
      <c r="B2076" s="583" t="s">
        <v>10</v>
      </c>
      <c r="C2076" s="584">
        <v>1</v>
      </c>
      <c r="D2076" s="585">
        <v>0</v>
      </c>
      <c r="E2076" s="585">
        <v>0</v>
      </c>
      <c r="F2076" s="585">
        <v>0</v>
      </c>
      <c r="G2076" s="585">
        <v>0</v>
      </c>
      <c r="H2076" s="585">
        <v>1</v>
      </c>
      <c r="I2076" s="586">
        <v>0</v>
      </c>
    </row>
    <row r="2077" spans="1:9" x14ac:dyDescent="0.2">
      <c r="A2077" s="1129"/>
      <c r="B2077" s="587" t="s">
        <v>2370</v>
      </c>
      <c r="C2077" s="588">
        <v>1</v>
      </c>
      <c r="D2077" s="589">
        <v>0</v>
      </c>
      <c r="E2077" s="589">
        <v>0</v>
      </c>
      <c r="F2077" s="589">
        <v>0</v>
      </c>
      <c r="G2077" s="589">
        <v>0</v>
      </c>
      <c r="H2077" s="589">
        <v>1</v>
      </c>
      <c r="I2077" s="590">
        <v>0</v>
      </c>
    </row>
    <row r="2078" spans="1:9" x14ac:dyDescent="0.2">
      <c r="A2078" s="1129" t="s">
        <v>138</v>
      </c>
      <c r="B2078" s="583" t="s">
        <v>10</v>
      </c>
      <c r="C2078" s="584">
        <v>2</v>
      </c>
      <c r="D2078" s="585">
        <v>0</v>
      </c>
      <c r="E2078" s="585">
        <v>0</v>
      </c>
      <c r="F2078" s="585">
        <v>2</v>
      </c>
      <c r="G2078" s="585">
        <v>0</v>
      </c>
      <c r="H2078" s="585">
        <v>0</v>
      </c>
      <c r="I2078" s="586">
        <v>0</v>
      </c>
    </row>
    <row r="2079" spans="1:9" x14ac:dyDescent="0.2">
      <c r="A2079" s="1129"/>
      <c r="B2079" s="587" t="s">
        <v>2384</v>
      </c>
      <c r="C2079" s="588">
        <v>2</v>
      </c>
      <c r="D2079" s="589">
        <v>0</v>
      </c>
      <c r="E2079" s="589">
        <v>0</v>
      </c>
      <c r="F2079" s="589">
        <v>2</v>
      </c>
      <c r="G2079" s="589">
        <v>0</v>
      </c>
      <c r="H2079" s="589">
        <v>0</v>
      </c>
      <c r="I2079" s="590">
        <v>0</v>
      </c>
    </row>
    <row r="2080" spans="1:9" x14ac:dyDescent="0.2">
      <c r="A2080" s="1129" t="s">
        <v>264</v>
      </c>
      <c r="B2080" s="583" t="s">
        <v>10</v>
      </c>
      <c r="C2080" s="584">
        <v>120</v>
      </c>
      <c r="D2080" s="585">
        <v>2</v>
      </c>
      <c r="E2080" s="585">
        <v>0</v>
      </c>
      <c r="F2080" s="585">
        <v>3</v>
      </c>
      <c r="G2080" s="585">
        <v>0</v>
      </c>
      <c r="H2080" s="585">
        <v>107</v>
      </c>
      <c r="I2080" s="586">
        <v>8</v>
      </c>
    </row>
    <row r="2081" spans="1:9" x14ac:dyDescent="0.2">
      <c r="A2081" s="1129"/>
      <c r="B2081" s="587" t="s">
        <v>2414</v>
      </c>
      <c r="C2081" s="588">
        <v>2</v>
      </c>
      <c r="D2081" s="589">
        <v>0</v>
      </c>
      <c r="E2081" s="589">
        <v>0</v>
      </c>
      <c r="F2081" s="589">
        <v>0</v>
      </c>
      <c r="G2081" s="589">
        <v>0</v>
      </c>
      <c r="H2081" s="589">
        <v>2</v>
      </c>
      <c r="I2081" s="590">
        <v>0</v>
      </c>
    </row>
    <row r="2082" spans="1:9" x14ac:dyDescent="0.2">
      <c r="A2082" s="1129"/>
      <c r="B2082" s="587" t="s">
        <v>2415</v>
      </c>
      <c r="C2082" s="588">
        <v>1</v>
      </c>
      <c r="D2082" s="589">
        <v>0</v>
      </c>
      <c r="E2082" s="589">
        <v>0</v>
      </c>
      <c r="F2082" s="589">
        <v>0</v>
      </c>
      <c r="G2082" s="589">
        <v>0</v>
      </c>
      <c r="H2082" s="589">
        <v>1</v>
      </c>
      <c r="I2082" s="590">
        <v>0</v>
      </c>
    </row>
    <row r="2083" spans="1:9" x14ac:dyDescent="0.2">
      <c r="A2083" s="1129"/>
      <c r="B2083" s="587" t="s">
        <v>2416</v>
      </c>
      <c r="C2083" s="588">
        <v>1</v>
      </c>
      <c r="D2083" s="589">
        <v>0</v>
      </c>
      <c r="E2083" s="589">
        <v>0</v>
      </c>
      <c r="F2083" s="589">
        <v>0</v>
      </c>
      <c r="G2083" s="589">
        <v>0</v>
      </c>
      <c r="H2083" s="589">
        <v>1</v>
      </c>
      <c r="I2083" s="590">
        <v>0</v>
      </c>
    </row>
    <row r="2084" spans="1:9" x14ac:dyDescent="0.2">
      <c r="A2084" s="1129"/>
      <c r="B2084" s="587" t="s">
        <v>3521</v>
      </c>
      <c r="C2084" s="588">
        <v>1</v>
      </c>
      <c r="D2084" s="589">
        <v>0</v>
      </c>
      <c r="E2084" s="589">
        <v>0</v>
      </c>
      <c r="F2084" s="589">
        <v>0</v>
      </c>
      <c r="G2084" s="589">
        <v>0</v>
      </c>
      <c r="H2084" s="589">
        <v>1</v>
      </c>
      <c r="I2084" s="590">
        <v>0</v>
      </c>
    </row>
    <row r="2085" spans="1:9" x14ac:dyDescent="0.2">
      <c r="A2085" s="1129"/>
      <c r="B2085" s="587" t="s">
        <v>3522</v>
      </c>
      <c r="C2085" s="588">
        <v>2</v>
      </c>
      <c r="D2085" s="589">
        <v>0</v>
      </c>
      <c r="E2085" s="589">
        <v>0</v>
      </c>
      <c r="F2085" s="589">
        <v>0</v>
      </c>
      <c r="G2085" s="589">
        <v>0</v>
      </c>
      <c r="H2085" s="589">
        <v>2</v>
      </c>
      <c r="I2085" s="590">
        <v>0</v>
      </c>
    </row>
    <row r="2086" spans="1:9" x14ac:dyDescent="0.2">
      <c r="A2086" s="1129"/>
      <c r="B2086" s="587" t="s">
        <v>2418</v>
      </c>
      <c r="C2086" s="588">
        <v>1</v>
      </c>
      <c r="D2086" s="589">
        <v>0</v>
      </c>
      <c r="E2086" s="589">
        <v>0</v>
      </c>
      <c r="F2086" s="589">
        <v>0</v>
      </c>
      <c r="G2086" s="589">
        <v>0</v>
      </c>
      <c r="H2086" s="589">
        <v>1</v>
      </c>
      <c r="I2086" s="590">
        <v>0</v>
      </c>
    </row>
    <row r="2087" spans="1:9" x14ac:dyDescent="0.2">
      <c r="A2087" s="1129"/>
      <c r="B2087" s="587" t="s">
        <v>3418</v>
      </c>
      <c r="C2087" s="588">
        <v>1</v>
      </c>
      <c r="D2087" s="589">
        <v>0</v>
      </c>
      <c r="E2087" s="589">
        <v>0</v>
      </c>
      <c r="F2087" s="589">
        <v>0</v>
      </c>
      <c r="G2087" s="589">
        <v>0</v>
      </c>
      <c r="H2087" s="589">
        <v>1</v>
      </c>
      <c r="I2087" s="590">
        <v>0</v>
      </c>
    </row>
    <row r="2088" spans="1:9" x14ac:dyDescent="0.2">
      <c r="A2088" s="1129"/>
      <c r="B2088" s="587" t="s">
        <v>3419</v>
      </c>
      <c r="C2088" s="588">
        <v>1</v>
      </c>
      <c r="D2088" s="589">
        <v>0</v>
      </c>
      <c r="E2088" s="589">
        <v>0</v>
      </c>
      <c r="F2088" s="589">
        <v>0</v>
      </c>
      <c r="G2088" s="589">
        <v>0</v>
      </c>
      <c r="H2088" s="589">
        <v>1</v>
      </c>
      <c r="I2088" s="590">
        <v>0</v>
      </c>
    </row>
    <row r="2089" spans="1:9" x14ac:dyDescent="0.2">
      <c r="A2089" s="1129"/>
      <c r="B2089" s="587" t="s">
        <v>2419</v>
      </c>
      <c r="C2089" s="588">
        <v>1</v>
      </c>
      <c r="D2089" s="589">
        <v>0</v>
      </c>
      <c r="E2089" s="589">
        <v>0</v>
      </c>
      <c r="F2089" s="589">
        <v>0</v>
      </c>
      <c r="G2089" s="589">
        <v>0</v>
      </c>
      <c r="H2089" s="589">
        <v>1</v>
      </c>
      <c r="I2089" s="590">
        <v>0</v>
      </c>
    </row>
    <row r="2090" spans="1:9" x14ac:dyDescent="0.2">
      <c r="A2090" s="1129"/>
      <c r="B2090" s="587" t="s">
        <v>2420</v>
      </c>
      <c r="C2090" s="588">
        <v>3</v>
      </c>
      <c r="D2090" s="589">
        <v>0</v>
      </c>
      <c r="E2090" s="589">
        <v>0</v>
      </c>
      <c r="F2090" s="589">
        <v>0</v>
      </c>
      <c r="G2090" s="589">
        <v>0</v>
      </c>
      <c r="H2090" s="589">
        <v>3</v>
      </c>
      <c r="I2090" s="590">
        <v>0</v>
      </c>
    </row>
    <row r="2091" spans="1:9" x14ac:dyDescent="0.2">
      <c r="A2091" s="1129"/>
      <c r="B2091" s="587" t="s">
        <v>2421</v>
      </c>
      <c r="C2091" s="588">
        <v>15</v>
      </c>
      <c r="D2091" s="589">
        <v>0</v>
      </c>
      <c r="E2091" s="589">
        <v>0</v>
      </c>
      <c r="F2091" s="589">
        <v>1</v>
      </c>
      <c r="G2091" s="589">
        <v>0</v>
      </c>
      <c r="H2091" s="589">
        <v>13</v>
      </c>
      <c r="I2091" s="590">
        <v>1</v>
      </c>
    </row>
    <row r="2092" spans="1:9" x14ac:dyDescent="0.2">
      <c r="A2092" s="1129"/>
      <c r="B2092" s="587" t="s">
        <v>2422</v>
      </c>
      <c r="C2092" s="588">
        <v>2</v>
      </c>
      <c r="D2092" s="589">
        <v>0</v>
      </c>
      <c r="E2092" s="589">
        <v>0</v>
      </c>
      <c r="F2092" s="589">
        <v>0</v>
      </c>
      <c r="G2092" s="589">
        <v>0</v>
      </c>
      <c r="H2092" s="589">
        <v>2</v>
      </c>
      <c r="I2092" s="590">
        <v>0</v>
      </c>
    </row>
    <row r="2093" spans="1:9" x14ac:dyDescent="0.2">
      <c r="A2093" s="1129"/>
      <c r="B2093" s="587" t="s">
        <v>2423</v>
      </c>
      <c r="C2093" s="588">
        <v>7</v>
      </c>
      <c r="D2093" s="589">
        <v>0</v>
      </c>
      <c r="E2093" s="589">
        <v>0</v>
      </c>
      <c r="F2093" s="589">
        <v>0</v>
      </c>
      <c r="G2093" s="589">
        <v>0</v>
      </c>
      <c r="H2093" s="589">
        <v>7</v>
      </c>
      <c r="I2093" s="590">
        <v>0</v>
      </c>
    </row>
    <row r="2094" spans="1:9" x14ac:dyDescent="0.2">
      <c r="A2094" s="1129"/>
      <c r="B2094" s="587" t="s">
        <v>2426</v>
      </c>
      <c r="C2094" s="588">
        <v>1</v>
      </c>
      <c r="D2094" s="589">
        <v>0</v>
      </c>
      <c r="E2094" s="589">
        <v>0</v>
      </c>
      <c r="F2094" s="589">
        <v>0</v>
      </c>
      <c r="G2094" s="589">
        <v>0</v>
      </c>
      <c r="H2094" s="589">
        <v>1</v>
      </c>
      <c r="I2094" s="590">
        <v>0</v>
      </c>
    </row>
    <row r="2095" spans="1:9" x14ac:dyDescent="0.2">
      <c r="A2095" s="1129"/>
      <c r="B2095" s="587" t="s">
        <v>2428</v>
      </c>
      <c r="C2095" s="588">
        <v>52</v>
      </c>
      <c r="D2095" s="589">
        <v>2</v>
      </c>
      <c r="E2095" s="589">
        <v>0</v>
      </c>
      <c r="F2095" s="589">
        <v>1</v>
      </c>
      <c r="G2095" s="589">
        <v>0</v>
      </c>
      <c r="H2095" s="589">
        <v>43</v>
      </c>
      <c r="I2095" s="590">
        <v>6</v>
      </c>
    </row>
    <row r="2096" spans="1:9" x14ac:dyDescent="0.2">
      <c r="A2096" s="1129"/>
      <c r="B2096" s="587" t="s">
        <v>2430</v>
      </c>
      <c r="C2096" s="588">
        <v>2</v>
      </c>
      <c r="D2096" s="589">
        <v>0</v>
      </c>
      <c r="E2096" s="589">
        <v>0</v>
      </c>
      <c r="F2096" s="589">
        <v>0</v>
      </c>
      <c r="G2096" s="589">
        <v>0</v>
      </c>
      <c r="H2096" s="589">
        <v>2</v>
      </c>
      <c r="I2096" s="590">
        <v>0</v>
      </c>
    </row>
    <row r="2097" spans="1:9" x14ac:dyDescent="0.2">
      <c r="A2097" s="1129"/>
      <c r="B2097" s="587" t="s">
        <v>2431</v>
      </c>
      <c r="C2097" s="588">
        <v>7</v>
      </c>
      <c r="D2097" s="589">
        <v>0</v>
      </c>
      <c r="E2097" s="589">
        <v>0</v>
      </c>
      <c r="F2097" s="589">
        <v>0</v>
      </c>
      <c r="G2097" s="589">
        <v>0</v>
      </c>
      <c r="H2097" s="589">
        <v>7</v>
      </c>
      <c r="I2097" s="590">
        <v>0</v>
      </c>
    </row>
    <row r="2098" spans="1:9" x14ac:dyDescent="0.2">
      <c r="A2098" s="1129"/>
      <c r="B2098" s="587" t="s">
        <v>2432</v>
      </c>
      <c r="C2098" s="588">
        <v>8</v>
      </c>
      <c r="D2098" s="589">
        <v>0</v>
      </c>
      <c r="E2098" s="589">
        <v>0</v>
      </c>
      <c r="F2098" s="589">
        <v>1</v>
      </c>
      <c r="G2098" s="589">
        <v>0</v>
      </c>
      <c r="H2098" s="589">
        <v>7</v>
      </c>
      <c r="I2098" s="590">
        <v>0</v>
      </c>
    </row>
    <row r="2099" spans="1:9" x14ac:dyDescent="0.2">
      <c r="A2099" s="1129"/>
      <c r="B2099" s="587" t="s">
        <v>2433</v>
      </c>
      <c r="C2099" s="588">
        <v>12</v>
      </c>
      <c r="D2099" s="589">
        <v>0</v>
      </c>
      <c r="E2099" s="589">
        <v>0</v>
      </c>
      <c r="F2099" s="589">
        <v>0</v>
      </c>
      <c r="G2099" s="589">
        <v>0</v>
      </c>
      <c r="H2099" s="589">
        <v>11</v>
      </c>
      <c r="I2099" s="590">
        <v>1</v>
      </c>
    </row>
    <row r="2100" spans="1:9" x14ac:dyDescent="0.2">
      <c r="A2100" s="582" t="s">
        <v>2943</v>
      </c>
      <c r="B2100" s="583" t="s">
        <v>10</v>
      </c>
      <c r="C2100" s="584">
        <v>52</v>
      </c>
      <c r="D2100" s="585">
        <v>2</v>
      </c>
      <c r="E2100" s="585">
        <v>0</v>
      </c>
      <c r="F2100" s="585">
        <v>2</v>
      </c>
      <c r="G2100" s="585">
        <v>0</v>
      </c>
      <c r="H2100" s="585">
        <v>42</v>
      </c>
      <c r="I2100" s="586">
        <v>6</v>
      </c>
    </row>
    <row r="2101" spans="1:9" x14ac:dyDescent="0.2">
      <c r="A2101" s="1129" t="s">
        <v>2944</v>
      </c>
      <c r="B2101" s="583" t="s">
        <v>10</v>
      </c>
      <c r="C2101" s="584">
        <v>2</v>
      </c>
      <c r="D2101" s="585">
        <v>0</v>
      </c>
      <c r="E2101" s="585">
        <v>0</v>
      </c>
      <c r="F2101" s="585">
        <v>0</v>
      </c>
      <c r="G2101" s="585">
        <v>0</v>
      </c>
      <c r="H2101" s="585">
        <v>2</v>
      </c>
      <c r="I2101" s="586">
        <v>0</v>
      </c>
    </row>
    <row r="2102" spans="1:9" x14ac:dyDescent="0.2">
      <c r="A2102" s="1129"/>
      <c r="B2102" s="587" t="s">
        <v>2317</v>
      </c>
      <c r="C2102" s="588">
        <v>2</v>
      </c>
      <c r="D2102" s="589">
        <v>0</v>
      </c>
      <c r="E2102" s="589">
        <v>0</v>
      </c>
      <c r="F2102" s="589">
        <v>0</v>
      </c>
      <c r="G2102" s="589">
        <v>0</v>
      </c>
      <c r="H2102" s="589">
        <v>2</v>
      </c>
      <c r="I2102" s="590">
        <v>0</v>
      </c>
    </row>
    <row r="2103" spans="1:9" x14ac:dyDescent="0.2">
      <c r="A2103" s="1129" t="s">
        <v>265</v>
      </c>
      <c r="B2103" s="583" t="s">
        <v>10</v>
      </c>
      <c r="C2103" s="584">
        <v>1</v>
      </c>
      <c r="D2103" s="585">
        <v>0</v>
      </c>
      <c r="E2103" s="585">
        <v>0</v>
      </c>
      <c r="F2103" s="585">
        <v>0</v>
      </c>
      <c r="G2103" s="585">
        <v>0</v>
      </c>
      <c r="H2103" s="585">
        <v>0</v>
      </c>
      <c r="I2103" s="586">
        <v>1</v>
      </c>
    </row>
    <row r="2104" spans="1:9" x14ac:dyDescent="0.2">
      <c r="A2104" s="1129"/>
      <c r="B2104" s="587" t="s">
        <v>3420</v>
      </c>
      <c r="C2104" s="588">
        <v>1</v>
      </c>
      <c r="D2104" s="589">
        <v>0</v>
      </c>
      <c r="E2104" s="589">
        <v>0</v>
      </c>
      <c r="F2104" s="589">
        <v>0</v>
      </c>
      <c r="G2104" s="589">
        <v>0</v>
      </c>
      <c r="H2104" s="589">
        <v>0</v>
      </c>
      <c r="I2104" s="590">
        <v>1</v>
      </c>
    </row>
    <row r="2105" spans="1:9" x14ac:dyDescent="0.2">
      <c r="A2105" s="1129" t="s">
        <v>127</v>
      </c>
      <c r="B2105" s="583" t="s">
        <v>10</v>
      </c>
      <c r="C2105" s="584">
        <v>2</v>
      </c>
      <c r="D2105" s="585">
        <v>0</v>
      </c>
      <c r="E2105" s="585">
        <v>0</v>
      </c>
      <c r="F2105" s="585">
        <v>0</v>
      </c>
      <c r="G2105" s="585">
        <v>0</v>
      </c>
      <c r="H2105" s="585">
        <v>2</v>
      </c>
      <c r="I2105" s="586">
        <v>0</v>
      </c>
    </row>
    <row r="2106" spans="1:9" x14ac:dyDescent="0.2">
      <c r="A2106" s="1129"/>
      <c r="B2106" s="587" t="s">
        <v>2355</v>
      </c>
      <c r="C2106" s="588">
        <v>2</v>
      </c>
      <c r="D2106" s="589">
        <v>0</v>
      </c>
      <c r="E2106" s="589">
        <v>0</v>
      </c>
      <c r="F2106" s="589">
        <v>0</v>
      </c>
      <c r="G2106" s="589">
        <v>0</v>
      </c>
      <c r="H2106" s="589">
        <v>2</v>
      </c>
      <c r="I2106" s="590">
        <v>0</v>
      </c>
    </row>
    <row r="2107" spans="1:9" x14ac:dyDescent="0.2">
      <c r="A2107" s="1129" t="s">
        <v>128</v>
      </c>
      <c r="B2107" s="583" t="s">
        <v>10</v>
      </c>
      <c r="C2107" s="584">
        <v>10</v>
      </c>
      <c r="D2107" s="585">
        <v>1</v>
      </c>
      <c r="E2107" s="585">
        <v>0</v>
      </c>
      <c r="F2107" s="585">
        <v>0</v>
      </c>
      <c r="G2107" s="585">
        <v>0</v>
      </c>
      <c r="H2107" s="585">
        <v>7</v>
      </c>
      <c r="I2107" s="586">
        <v>2</v>
      </c>
    </row>
    <row r="2108" spans="1:9" x14ac:dyDescent="0.2">
      <c r="A2108" s="1129"/>
      <c r="B2108" s="587" t="s">
        <v>2352</v>
      </c>
      <c r="C2108" s="588">
        <v>2</v>
      </c>
      <c r="D2108" s="589">
        <v>0</v>
      </c>
      <c r="E2108" s="589">
        <v>0</v>
      </c>
      <c r="F2108" s="589">
        <v>0</v>
      </c>
      <c r="G2108" s="589">
        <v>0</v>
      </c>
      <c r="H2108" s="589">
        <v>2</v>
      </c>
      <c r="I2108" s="590">
        <v>0</v>
      </c>
    </row>
    <row r="2109" spans="1:9" x14ac:dyDescent="0.2">
      <c r="A2109" s="1129"/>
      <c r="B2109" s="587" t="s">
        <v>2353</v>
      </c>
      <c r="C2109" s="588">
        <v>8</v>
      </c>
      <c r="D2109" s="589">
        <v>1</v>
      </c>
      <c r="E2109" s="589">
        <v>0</v>
      </c>
      <c r="F2109" s="589">
        <v>0</v>
      </c>
      <c r="G2109" s="589">
        <v>0</v>
      </c>
      <c r="H2109" s="589">
        <v>5</v>
      </c>
      <c r="I2109" s="590">
        <v>2</v>
      </c>
    </row>
    <row r="2110" spans="1:9" x14ac:dyDescent="0.2">
      <c r="A2110" s="1129" t="s">
        <v>129</v>
      </c>
      <c r="B2110" s="583" t="s">
        <v>10</v>
      </c>
      <c r="C2110" s="584">
        <v>1</v>
      </c>
      <c r="D2110" s="585">
        <v>0</v>
      </c>
      <c r="E2110" s="585">
        <v>0</v>
      </c>
      <c r="F2110" s="585">
        <v>0</v>
      </c>
      <c r="G2110" s="585">
        <v>0</v>
      </c>
      <c r="H2110" s="585">
        <v>1</v>
      </c>
      <c r="I2110" s="586">
        <v>0</v>
      </c>
    </row>
    <row r="2111" spans="1:9" x14ac:dyDescent="0.2">
      <c r="A2111" s="1129"/>
      <c r="B2111" s="587" t="s">
        <v>2354</v>
      </c>
      <c r="C2111" s="588">
        <v>1</v>
      </c>
      <c r="D2111" s="589">
        <v>0</v>
      </c>
      <c r="E2111" s="589">
        <v>0</v>
      </c>
      <c r="F2111" s="589">
        <v>0</v>
      </c>
      <c r="G2111" s="589">
        <v>0</v>
      </c>
      <c r="H2111" s="589">
        <v>1</v>
      </c>
      <c r="I2111" s="590">
        <v>0</v>
      </c>
    </row>
    <row r="2112" spans="1:9" x14ac:dyDescent="0.2">
      <c r="A2112" s="1129" t="s">
        <v>518</v>
      </c>
      <c r="B2112" s="583" t="s">
        <v>10</v>
      </c>
      <c r="C2112" s="584">
        <v>8</v>
      </c>
      <c r="D2112" s="585">
        <v>0</v>
      </c>
      <c r="E2112" s="585">
        <v>0</v>
      </c>
      <c r="F2112" s="585">
        <v>0</v>
      </c>
      <c r="G2112" s="585">
        <v>0</v>
      </c>
      <c r="H2112" s="585">
        <v>7</v>
      </c>
      <c r="I2112" s="586">
        <v>1</v>
      </c>
    </row>
    <row r="2113" spans="1:9" x14ac:dyDescent="0.2">
      <c r="A2113" s="1129"/>
      <c r="B2113" s="587" t="s">
        <v>2302</v>
      </c>
      <c r="C2113" s="588">
        <v>6</v>
      </c>
      <c r="D2113" s="589">
        <v>0</v>
      </c>
      <c r="E2113" s="589">
        <v>0</v>
      </c>
      <c r="F2113" s="589">
        <v>0</v>
      </c>
      <c r="G2113" s="589">
        <v>0</v>
      </c>
      <c r="H2113" s="589">
        <v>5</v>
      </c>
      <c r="I2113" s="590">
        <v>1</v>
      </c>
    </row>
    <row r="2114" spans="1:9" x14ac:dyDescent="0.2">
      <c r="A2114" s="1129"/>
      <c r="B2114" s="587" t="s">
        <v>2303</v>
      </c>
      <c r="C2114" s="588">
        <v>1</v>
      </c>
      <c r="D2114" s="589">
        <v>0</v>
      </c>
      <c r="E2114" s="589">
        <v>0</v>
      </c>
      <c r="F2114" s="589">
        <v>0</v>
      </c>
      <c r="G2114" s="589">
        <v>0</v>
      </c>
      <c r="H2114" s="589">
        <v>1</v>
      </c>
      <c r="I2114" s="590">
        <v>0</v>
      </c>
    </row>
    <row r="2115" spans="1:9" x14ac:dyDescent="0.2">
      <c r="A2115" s="1129"/>
      <c r="B2115" s="587" t="s">
        <v>2305</v>
      </c>
      <c r="C2115" s="588">
        <v>1</v>
      </c>
      <c r="D2115" s="589">
        <v>0</v>
      </c>
      <c r="E2115" s="589">
        <v>0</v>
      </c>
      <c r="F2115" s="589">
        <v>0</v>
      </c>
      <c r="G2115" s="589">
        <v>0</v>
      </c>
      <c r="H2115" s="589">
        <v>1</v>
      </c>
      <c r="I2115" s="590">
        <v>0</v>
      </c>
    </row>
    <row r="2116" spans="1:9" x14ac:dyDescent="0.2">
      <c r="A2116" s="1129" t="s">
        <v>136</v>
      </c>
      <c r="B2116" s="583" t="s">
        <v>10</v>
      </c>
      <c r="C2116" s="584">
        <v>1</v>
      </c>
      <c r="D2116" s="585">
        <v>0</v>
      </c>
      <c r="E2116" s="585">
        <v>0</v>
      </c>
      <c r="F2116" s="585">
        <v>0</v>
      </c>
      <c r="G2116" s="585">
        <v>0</v>
      </c>
      <c r="H2116" s="585">
        <v>1</v>
      </c>
      <c r="I2116" s="586">
        <v>0</v>
      </c>
    </row>
    <row r="2117" spans="1:9" x14ac:dyDescent="0.2">
      <c r="A2117" s="1129"/>
      <c r="B2117" s="587" t="s">
        <v>2380</v>
      </c>
      <c r="C2117" s="588">
        <v>1</v>
      </c>
      <c r="D2117" s="589">
        <v>0</v>
      </c>
      <c r="E2117" s="589">
        <v>0</v>
      </c>
      <c r="F2117" s="589">
        <v>0</v>
      </c>
      <c r="G2117" s="589">
        <v>0</v>
      </c>
      <c r="H2117" s="589">
        <v>1</v>
      </c>
      <c r="I2117" s="590">
        <v>0</v>
      </c>
    </row>
    <row r="2118" spans="1:9" x14ac:dyDescent="0.2">
      <c r="A2118" s="1129" t="s">
        <v>523</v>
      </c>
      <c r="B2118" s="583" t="s">
        <v>10</v>
      </c>
      <c r="C2118" s="584">
        <v>2</v>
      </c>
      <c r="D2118" s="585">
        <v>0</v>
      </c>
      <c r="E2118" s="585">
        <v>0</v>
      </c>
      <c r="F2118" s="585">
        <v>0</v>
      </c>
      <c r="G2118" s="585">
        <v>0</v>
      </c>
      <c r="H2118" s="585">
        <v>1</v>
      </c>
      <c r="I2118" s="586">
        <v>1</v>
      </c>
    </row>
    <row r="2119" spans="1:9" x14ac:dyDescent="0.2">
      <c r="A2119" s="1129"/>
      <c r="B2119" s="587" t="s">
        <v>2385</v>
      </c>
      <c r="C2119" s="588">
        <v>2</v>
      </c>
      <c r="D2119" s="589">
        <v>0</v>
      </c>
      <c r="E2119" s="589">
        <v>0</v>
      </c>
      <c r="F2119" s="589">
        <v>0</v>
      </c>
      <c r="G2119" s="589">
        <v>0</v>
      </c>
      <c r="H2119" s="589">
        <v>1</v>
      </c>
      <c r="I2119" s="590">
        <v>1</v>
      </c>
    </row>
    <row r="2120" spans="1:9" x14ac:dyDescent="0.2">
      <c r="A2120" s="1129" t="s">
        <v>139</v>
      </c>
      <c r="B2120" s="583" t="s">
        <v>10</v>
      </c>
      <c r="C2120" s="584">
        <v>8</v>
      </c>
      <c r="D2120" s="585">
        <v>1</v>
      </c>
      <c r="E2120" s="585">
        <v>0</v>
      </c>
      <c r="F2120" s="585">
        <v>2</v>
      </c>
      <c r="G2120" s="585">
        <v>0</v>
      </c>
      <c r="H2120" s="585">
        <v>5</v>
      </c>
      <c r="I2120" s="586">
        <v>0</v>
      </c>
    </row>
    <row r="2121" spans="1:9" x14ac:dyDescent="0.2">
      <c r="A2121" s="1129"/>
      <c r="B2121" s="587" t="s">
        <v>2387</v>
      </c>
      <c r="C2121" s="588">
        <v>1</v>
      </c>
      <c r="D2121" s="589">
        <v>0</v>
      </c>
      <c r="E2121" s="589">
        <v>0</v>
      </c>
      <c r="F2121" s="589">
        <v>0</v>
      </c>
      <c r="G2121" s="589">
        <v>0</v>
      </c>
      <c r="H2121" s="589">
        <v>1</v>
      </c>
      <c r="I2121" s="590">
        <v>0</v>
      </c>
    </row>
    <row r="2122" spans="1:9" x14ac:dyDescent="0.2">
      <c r="A2122" s="1129"/>
      <c r="B2122" s="587" t="s">
        <v>2388</v>
      </c>
      <c r="C2122" s="588">
        <v>3</v>
      </c>
      <c r="D2122" s="589">
        <v>0</v>
      </c>
      <c r="E2122" s="589">
        <v>0</v>
      </c>
      <c r="F2122" s="589">
        <v>1</v>
      </c>
      <c r="G2122" s="589">
        <v>0</v>
      </c>
      <c r="H2122" s="589">
        <v>2</v>
      </c>
      <c r="I2122" s="590">
        <v>0</v>
      </c>
    </row>
    <row r="2123" spans="1:9" x14ac:dyDescent="0.2">
      <c r="A2123" s="1129"/>
      <c r="B2123" s="587" t="s">
        <v>2389</v>
      </c>
      <c r="C2123" s="588">
        <v>1</v>
      </c>
      <c r="D2123" s="589">
        <v>1</v>
      </c>
      <c r="E2123" s="589">
        <v>0</v>
      </c>
      <c r="F2123" s="589">
        <v>0</v>
      </c>
      <c r="G2123" s="589">
        <v>0</v>
      </c>
      <c r="H2123" s="589">
        <v>0</v>
      </c>
      <c r="I2123" s="590">
        <v>0</v>
      </c>
    </row>
    <row r="2124" spans="1:9" x14ac:dyDescent="0.2">
      <c r="A2124" s="1129"/>
      <c r="B2124" s="587" t="s">
        <v>3421</v>
      </c>
      <c r="C2124" s="588">
        <v>1</v>
      </c>
      <c r="D2124" s="589">
        <v>0</v>
      </c>
      <c r="E2124" s="589">
        <v>0</v>
      </c>
      <c r="F2124" s="589">
        <v>1</v>
      </c>
      <c r="G2124" s="589">
        <v>0</v>
      </c>
      <c r="H2124" s="589">
        <v>0</v>
      </c>
      <c r="I2124" s="590">
        <v>0</v>
      </c>
    </row>
    <row r="2125" spans="1:9" x14ac:dyDescent="0.2">
      <c r="A2125" s="1129"/>
      <c r="B2125" s="587" t="s">
        <v>2391</v>
      </c>
      <c r="C2125" s="588">
        <v>2</v>
      </c>
      <c r="D2125" s="589">
        <v>0</v>
      </c>
      <c r="E2125" s="589">
        <v>0</v>
      </c>
      <c r="F2125" s="589">
        <v>0</v>
      </c>
      <c r="G2125" s="589">
        <v>0</v>
      </c>
      <c r="H2125" s="589">
        <v>2</v>
      </c>
      <c r="I2125" s="590">
        <v>0</v>
      </c>
    </row>
    <row r="2126" spans="1:9" x14ac:dyDescent="0.2">
      <c r="A2126" s="1129" t="s">
        <v>140</v>
      </c>
      <c r="B2126" s="583" t="s">
        <v>10</v>
      </c>
      <c r="C2126" s="584">
        <v>16</v>
      </c>
      <c r="D2126" s="585">
        <v>0</v>
      </c>
      <c r="E2126" s="585">
        <v>0</v>
      </c>
      <c r="F2126" s="585">
        <v>0</v>
      </c>
      <c r="G2126" s="585">
        <v>0</v>
      </c>
      <c r="H2126" s="585">
        <v>16</v>
      </c>
      <c r="I2126" s="586">
        <v>0</v>
      </c>
    </row>
    <row r="2127" spans="1:9" x14ac:dyDescent="0.2">
      <c r="A2127" s="1129"/>
      <c r="B2127" s="587" t="s">
        <v>2396</v>
      </c>
      <c r="C2127" s="588">
        <v>16</v>
      </c>
      <c r="D2127" s="589">
        <v>0</v>
      </c>
      <c r="E2127" s="589">
        <v>0</v>
      </c>
      <c r="F2127" s="589">
        <v>0</v>
      </c>
      <c r="G2127" s="589">
        <v>0</v>
      </c>
      <c r="H2127" s="589">
        <v>16</v>
      </c>
      <c r="I2127" s="590">
        <v>0</v>
      </c>
    </row>
    <row r="2128" spans="1:9" x14ac:dyDescent="0.2">
      <c r="A2128" s="1129" t="s">
        <v>515</v>
      </c>
      <c r="B2128" s="583" t="s">
        <v>10</v>
      </c>
      <c r="C2128" s="584">
        <v>1</v>
      </c>
      <c r="D2128" s="585">
        <v>0</v>
      </c>
      <c r="E2128" s="585">
        <v>0</v>
      </c>
      <c r="F2128" s="585">
        <v>0</v>
      </c>
      <c r="G2128" s="585">
        <v>0</v>
      </c>
      <c r="H2128" s="585">
        <v>0</v>
      </c>
      <c r="I2128" s="586">
        <v>1</v>
      </c>
    </row>
    <row r="2129" spans="1:9" x14ac:dyDescent="0.2">
      <c r="A2129" s="1129"/>
      <c r="B2129" s="587" t="s">
        <v>2297</v>
      </c>
      <c r="C2129" s="588">
        <v>1</v>
      </c>
      <c r="D2129" s="589">
        <v>0</v>
      </c>
      <c r="E2129" s="589">
        <v>0</v>
      </c>
      <c r="F2129" s="589">
        <v>0</v>
      </c>
      <c r="G2129" s="589">
        <v>0</v>
      </c>
      <c r="H2129" s="589">
        <v>0</v>
      </c>
      <c r="I2129" s="590">
        <v>1</v>
      </c>
    </row>
    <row r="2130" spans="1:9" x14ac:dyDescent="0.2">
      <c r="A2130" s="582" t="s">
        <v>236</v>
      </c>
      <c r="B2130" s="583" t="s">
        <v>10</v>
      </c>
      <c r="C2130" s="584">
        <v>1022</v>
      </c>
      <c r="D2130" s="585">
        <v>64</v>
      </c>
      <c r="E2130" s="585">
        <v>0</v>
      </c>
      <c r="F2130" s="585">
        <v>93</v>
      </c>
      <c r="G2130" s="585">
        <v>0</v>
      </c>
      <c r="H2130" s="585">
        <v>781</v>
      </c>
      <c r="I2130" s="586">
        <v>84</v>
      </c>
    </row>
    <row r="2131" spans="1:9" ht="24" x14ac:dyDescent="0.2">
      <c r="A2131" s="582" t="s">
        <v>2948</v>
      </c>
      <c r="B2131" s="583" t="s">
        <v>10</v>
      </c>
      <c r="C2131" s="584">
        <v>836</v>
      </c>
      <c r="D2131" s="585">
        <v>64</v>
      </c>
      <c r="E2131" s="585">
        <v>0</v>
      </c>
      <c r="F2131" s="585">
        <v>84</v>
      </c>
      <c r="G2131" s="585">
        <v>0</v>
      </c>
      <c r="H2131" s="585">
        <v>611</v>
      </c>
      <c r="I2131" s="586">
        <v>77</v>
      </c>
    </row>
    <row r="2132" spans="1:9" x14ac:dyDescent="0.2">
      <c r="A2132" s="1129" t="s">
        <v>145</v>
      </c>
      <c r="B2132" s="583" t="s">
        <v>10</v>
      </c>
      <c r="C2132" s="584">
        <v>774</v>
      </c>
      <c r="D2132" s="585">
        <v>62</v>
      </c>
      <c r="E2132" s="585">
        <v>0</v>
      </c>
      <c r="F2132" s="585">
        <v>75</v>
      </c>
      <c r="G2132" s="585">
        <v>0</v>
      </c>
      <c r="H2132" s="585">
        <v>565</v>
      </c>
      <c r="I2132" s="586">
        <v>72</v>
      </c>
    </row>
    <row r="2133" spans="1:9" x14ac:dyDescent="0.2">
      <c r="A2133" s="1129"/>
      <c r="B2133" s="587" t="s">
        <v>2657</v>
      </c>
      <c r="C2133" s="588">
        <v>1</v>
      </c>
      <c r="D2133" s="589">
        <v>1</v>
      </c>
      <c r="E2133" s="589">
        <v>0</v>
      </c>
      <c r="F2133" s="589">
        <v>0</v>
      </c>
      <c r="G2133" s="589">
        <v>0</v>
      </c>
      <c r="H2133" s="589">
        <v>0</v>
      </c>
      <c r="I2133" s="590">
        <v>0</v>
      </c>
    </row>
    <row r="2134" spans="1:9" x14ac:dyDescent="0.2">
      <c r="A2134" s="1129"/>
      <c r="B2134" s="587" t="s">
        <v>2658</v>
      </c>
      <c r="C2134" s="588">
        <v>3</v>
      </c>
      <c r="D2134" s="589">
        <v>0</v>
      </c>
      <c r="E2134" s="589">
        <v>0</v>
      </c>
      <c r="F2134" s="589">
        <v>2</v>
      </c>
      <c r="G2134" s="589">
        <v>0</v>
      </c>
      <c r="H2134" s="589">
        <v>1</v>
      </c>
      <c r="I2134" s="590">
        <v>0</v>
      </c>
    </row>
    <row r="2135" spans="1:9" x14ac:dyDescent="0.2">
      <c r="A2135" s="1129"/>
      <c r="B2135" s="587" t="s">
        <v>2659</v>
      </c>
      <c r="C2135" s="588">
        <v>2</v>
      </c>
      <c r="D2135" s="589">
        <v>1</v>
      </c>
      <c r="E2135" s="589">
        <v>0</v>
      </c>
      <c r="F2135" s="589">
        <v>0</v>
      </c>
      <c r="G2135" s="589">
        <v>0</v>
      </c>
      <c r="H2135" s="589">
        <v>1</v>
      </c>
      <c r="I2135" s="590">
        <v>0</v>
      </c>
    </row>
    <row r="2136" spans="1:9" x14ac:dyDescent="0.2">
      <c r="A2136" s="1129"/>
      <c r="B2136" s="587" t="s">
        <v>2661</v>
      </c>
      <c r="C2136" s="588">
        <v>1</v>
      </c>
      <c r="D2136" s="589">
        <v>0</v>
      </c>
      <c r="E2136" s="589">
        <v>0</v>
      </c>
      <c r="F2136" s="589">
        <v>0</v>
      </c>
      <c r="G2136" s="589">
        <v>0</v>
      </c>
      <c r="H2136" s="589">
        <v>0</v>
      </c>
      <c r="I2136" s="590">
        <v>1</v>
      </c>
    </row>
    <row r="2137" spans="1:9" x14ac:dyDescent="0.2">
      <c r="A2137" s="1129"/>
      <c r="B2137" s="587" t="s">
        <v>2662</v>
      </c>
      <c r="C2137" s="588">
        <v>19</v>
      </c>
      <c r="D2137" s="589">
        <v>2</v>
      </c>
      <c r="E2137" s="589">
        <v>0</v>
      </c>
      <c r="F2137" s="589">
        <v>3</v>
      </c>
      <c r="G2137" s="589">
        <v>0</v>
      </c>
      <c r="H2137" s="589">
        <v>14</v>
      </c>
      <c r="I2137" s="590">
        <v>0</v>
      </c>
    </row>
    <row r="2138" spans="1:9" x14ac:dyDescent="0.2">
      <c r="A2138" s="1129"/>
      <c r="B2138" s="587" t="s">
        <v>2663</v>
      </c>
      <c r="C2138" s="588">
        <v>5</v>
      </c>
      <c r="D2138" s="589">
        <v>1</v>
      </c>
      <c r="E2138" s="589">
        <v>0</v>
      </c>
      <c r="F2138" s="589">
        <v>2</v>
      </c>
      <c r="G2138" s="589">
        <v>0</v>
      </c>
      <c r="H2138" s="589">
        <v>2</v>
      </c>
      <c r="I2138" s="590">
        <v>0</v>
      </c>
    </row>
    <row r="2139" spans="1:9" x14ac:dyDescent="0.2">
      <c r="A2139" s="1129"/>
      <c r="B2139" s="587" t="s">
        <v>2418</v>
      </c>
      <c r="C2139" s="588">
        <v>7</v>
      </c>
      <c r="D2139" s="589">
        <v>0</v>
      </c>
      <c r="E2139" s="589">
        <v>0</v>
      </c>
      <c r="F2139" s="589">
        <v>1</v>
      </c>
      <c r="G2139" s="589">
        <v>0</v>
      </c>
      <c r="H2139" s="589">
        <v>6</v>
      </c>
      <c r="I2139" s="590">
        <v>0</v>
      </c>
    </row>
    <row r="2140" spans="1:9" x14ac:dyDescent="0.2">
      <c r="A2140" s="1129"/>
      <c r="B2140" s="587" t="s">
        <v>2664</v>
      </c>
      <c r="C2140" s="588">
        <v>451</v>
      </c>
      <c r="D2140" s="589">
        <v>35</v>
      </c>
      <c r="E2140" s="589">
        <v>0</v>
      </c>
      <c r="F2140" s="589">
        <v>43</v>
      </c>
      <c r="G2140" s="589">
        <v>0</v>
      </c>
      <c r="H2140" s="589">
        <v>323</v>
      </c>
      <c r="I2140" s="590">
        <v>50</v>
      </c>
    </row>
    <row r="2141" spans="1:9" x14ac:dyDescent="0.2">
      <c r="A2141" s="1129"/>
      <c r="B2141" s="587" t="s">
        <v>2665</v>
      </c>
      <c r="C2141" s="588">
        <v>80</v>
      </c>
      <c r="D2141" s="589">
        <v>4</v>
      </c>
      <c r="E2141" s="589">
        <v>0</v>
      </c>
      <c r="F2141" s="589">
        <v>10</v>
      </c>
      <c r="G2141" s="589">
        <v>0</v>
      </c>
      <c r="H2141" s="589">
        <v>62</v>
      </c>
      <c r="I2141" s="590">
        <v>4</v>
      </c>
    </row>
    <row r="2142" spans="1:9" x14ac:dyDescent="0.2">
      <c r="A2142" s="1129"/>
      <c r="B2142" s="587" t="s">
        <v>2666</v>
      </c>
      <c r="C2142" s="588">
        <v>1</v>
      </c>
      <c r="D2142" s="589">
        <v>0</v>
      </c>
      <c r="E2142" s="589">
        <v>0</v>
      </c>
      <c r="F2142" s="589">
        <v>0</v>
      </c>
      <c r="G2142" s="589">
        <v>0</v>
      </c>
      <c r="H2142" s="589">
        <v>1</v>
      </c>
      <c r="I2142" s="590">
        <v>0</v>
      </c>
    </row>
    <row r="2143" spans="1:9" x14ac:dyDescent="0.2">
      <c r="A2143" s="1129"/>
      <c r="B2143" s="587" t="s">
        <v>2668</v>
      </c>
      <c r="C2143" s="588">
        <v>3</v>
      </c>
      <c r="D2143" s="589">
        <v>0</v>
      </c>
      <c r="E2143" s="589">
        <v>0</v>
      </c>
      <c r="F2143" s="589">
        <v>0</v>
      </c>
      <c r="G2143" s="589">
        <v>0</v>
      </c>
      <c r="H2143" s="589">
        <v>3</v>
      </c>
      <c r="I2143" s="590">
        <v>0</v>
      </c>
    </row>
    <row r="2144" spans="1:9" x14ac:dyDescent="0.2">
      <c r="A2144" s="1129"/>
      <c r="B2144" s="587" t="s">
        <v>2669</v>
      </c>
      <c r="C2144" s="588">
        <v>21</v>
      </c>
      <c r="D2144" s="589">
        <v>3</v>
      </c>
      <c r="E2144" s="589">
        <v>0</v>
      </c>
      <c r="F2144" s="589">
        <v>1</v>
      </c>
      <c r="G2144" s="589">
        <v>0</v>
      </c>
      <c r="H2144" s="589">
        <v>17</v>
      </c>
      <c r="I2144" s="590">
        <v>0</v>
      </c>
    </row>
    <row r="2145" spans="1:9" x14ac:dyDescent="0.2">
      <c r="A2145" s="1129"/>
      <c r="B2145" s="587" t="s">
        <v>2670</v>
      </c>
      <c r="C2145" s="588">
        <v>8</v>
      </c>
      <c r="D2145" s="589">
        <v>0</v>
      </c>
      <c r="E2145" s="589">
        <v>0</v>
      </c>
      <c r="F2145" s="589">
        <v>0</v>
      </c>
      <c r="G2145" s="589">
        <v>0</v>
      </c>
      <c r="H2145" s="589">
        <v>7</v>
      </c>
      <c r="I2145" s="590">
        <v>1</v>
      </c>
    </row>
    <row r="2146" spans="1:9" x14ac:dyDescent="0.2">
      <c r="A2146" s="1129"/>
      <c r="B2146" s="587" t="s">
        <v>2671</v>
      </c>
      <c r="C2146" s="588">
        <v>91</v>
      </c>
      <c r="D2146" s="589">
        <v>9</v>
      </c>
      <c r="E2146" s="589">
        <v>0</v>
      </c>
      <c r="F2146" s="589">
        <v>11</v>
      </c>
      <c r="G2146" s="589">
        <v>0</v>
      </c>
      <c r="H2146" s="589">
        <v>63</v>
      </c>
      <c r="I2146" s="590">
        <v>8</v>
      </c>
    </row>
    <row r="2147" spans="1:9" x14ac:dyDescent="0.2">
      <c r="A2147" s="1129"/>
      <c r="B2147" s="587" t="s">
        <v>2672</v>
      </c>
      <c r="C2147" s="588">
        <v>80</v>
      </c>
      <c r="D2147" s="589">
        <v>6</v>
      </c>
      <c r="E2147" s="589">
        <v>0</v>
      </c>
      <c r="F2147" s="589">
        <v>2</v>
      </c>
      <c r="G2147" s="589">
        <v>0</v>
      </c>
      <c r="H2147" s="589">
        <v>64</v>
      </c>
      <c r="I2147" s="590">
        <v>8</v>
      </c>
    </row>
    <row r="2148" spans="1:9" x14ac:dyDescent="0.2">
      <c r="A2148" s="1129"/>
      <c r="B2148" s="587" t="s">
        <v>2673</v>
      </c>
      <c r="C2148" s="588">
        <v>1</v>
      </c>
      <c r="D2148" s="589">
        <v>0</v>
      </c>
      <c r="E2148" s="589">
        <v>0</v>
      </c>
      <c r="F2148" s="589">
        <v>0</v>
      </c>
      <c r="G2148" s="589">
        <v>0</v>
      </c>
      <c r="H2148" s="589">
        <v>1</v>
      </c>
      <c r="I2148" s="590">
        <v>0</v>
      </c>
    </row>
    <row r="2149" spans="1:9" x14ac:dyDescent="0.2">
      <c r="A2149" s="1129" t="s">
        <v>148</v>
      </c>
      <c r="B2149" s="583" t="s">
        <v>10</v>
      </c>
      <c r="C2149" s="584">
        <v>62</v>
      </c>
      <c r="D2149" s="585">
        <v>2</v>
      </c>
      <c r="E2149" s="585">
        <v>0</v>
      </c>
      <c r="F2149" s="585">
        <v>9</v>
      </c>
      <c r="G2149" s="585">
        <v>0</v>
      </c>
      <c r="H2149" s="585">
        <v>46</v>
      </c>
      <c r="I2149" s="586">
        <v>5</v>
      </c>
    </row>
    <row r="2150" spans="1:9" x14ac:dyDescent="0.2">
      <c r="A2150" s="1129"/>
      <c r="B2150" s="587" t="s">
        <v>2677</v>
      </c>
      <c r="C2150" s="588">
        <v>7</v>
      </c>
      <c r="D2150" s="589">
        <v>0</v>
      </c>
      <c r="E2150" s="589">
        <v>0</v>
      </c>
      <c r="F2150" s="589">
        <v>1</v>
      </c>
      <c r="G2150" s="589">
        <v>0</v>
      </c>
      <c r="H2150" s="589">
        <v>6</v>
      </c>
      <c r="I2150" s="590">
        <v>0</v>
      </c>
    </row>
    <row r="2151" spans="1:9" x14ac:dyDescent="0.2">
      <c r="A2151" s="1129"/>
      <c r="B2151" s="587" t="s">
        <v>2678</v>
      </c>
      <c r="C2151" s="588">
        <v>30</v>
      </c>
      <c r="D2151" s="589">
        <v>0</v>
      </c>
      <c r="E2151" s="589">
        <v>0</v>
      </c>
      <c r="F2151" s="589">
        <v>3</v>
      </c>
      <c r="G2151" s="589">
        <v>0</v>
      </c>
      <c r="H2151" s="589">
        <v>24</v>
      </c>
      <c r="I2151" s="590">
        <v>3</v>
      </c>
    </row>
    <row r="2152" spans="1:9" x14ac:dyDescent="0.2">
      <c r="A2152" s="1129"/>
      <c r="B2152" s="587" t="s">
        <v>2679</v>
      </c>
      <c r="C2152" s="588">
        <v>7</v>
      </c>
      <c r="D2152" s="589">
        <v>0</v>
      </c>
      <c r="E2152" s="589">
        <v>0</v>
      </c>
      <c r="F2152" s="589">
        <v>3</v>
      </c>
      <c r="G2152" s="589">
        <v>0</v>
      </c>
      <c r="H2152" s="589">
        <v>4</v>
      </c>
      <c r="I2152" s="590">
        <v>0</v>
      </c>
    </row>
    <row r="2153" spans="1:9" x14ac:dyDescent="0.2">
      <c r="A2153" s="1129"/>
      <c r="B2153" s="587" t="s">
        <v>2680</v>
      </c>
      <c r="C2153" s="588">
        <v>13</v>
      </c>
      <c r="D2153" s="589">
        <v>0</v>
      </c>
      <c r="E2153" s="589">
        <v>0</v>
      </c>
      <c r="F2153" s="589">
        <v>2</v>
      </c>
      <c r="G2153" s="589">
        <v>0</v>
      </c>
      <c r="H2153" s="589">
        <v>10</v>
      </c>
      <c r="I2153" s="590">
        <v>1</v>
      </c>
    </row>
    <row r="2154" spans="1:9" x14ac:dyDescent="0.2">
      <c r="A2154" s="1129"/>
      <c r="B2154" s="587" t="s">
        <v>916</v>
      </c>
      <c r="C2154" s="588">
        <v>5</v>
      </c>
      <c r="D2154" s="589">
        <v>2</v>
      </c>
      <c r="E2154" s="589">
        <v>0</v>
      </c>
      <c r="F2154" s="589">
        <v>0</v>
      </c>
      <c r="G2154" s="589">
        <v>0</v>
      </c>
      <c r="H2154" s="589">
        <v>2</v>
      </c>
      <c r="I2154" s="590">
        <v>1</v>
      </c>
    </row>
    <row r="2155" spans="1:9" x14ac:dyDescent="0.2">
      <c r="A2155" s="582" t="s">
        <v>2949</v>
      </c>
      <c r="B2155" s="583" t="s">
        <v>10</v>
      </c>
      <c r="C2155" s="584">
        <v>23</v>
      </c>
      <c r="D2155" s="585">
        <v>0</v>
      </c>
      <c r="E2155" s="585">
        <v>0</v>
      </c>
      <c r="F2155" s="585">
        <v>9</v>
      </c>
      <c r="G2155" s="585">
        <v>0</v>
      </c>
      <c r="H2155" s="585">
        <v>13</v>
      </c>
      <c r="I2155" s="586">
        <v>1</v>
      </c>
    </row>
    <row r="2156" spans="1:9" x14ac:dyDescent="0.2">
      <c r="A2156" s="1129" t="s">
        <v>527</v>
      </c>
      <c r="B2156" s="583" t="s">
        <v>10</v>
      </c>
      <c r="C2156" s="584">
        <v>2</v>
      </c>
      <c r="D2156" s="585">
        <v>0</v>
      </c>
      <c r="E2156" s="585">
        <v>0</v>
      </c>
      <c r="F2156" s="585">
        <v>0</v>
      </c>
      <c r="G2156" s="585">
        <v>0</v>
      </c>
      <c r="H2156" s="585">
        <v>2</v>
      </c>
      <c r="I2156" s="586">
        <v>0</v>
      </c>
    </row>
    <row r="2157" spans="1:9" x14ac:dyDescent="0.2">
      <c r="A2157" s="1129"/>
      <c r="B2157" s="587" t="s">
        <v>2693</v>
      </c>
      <c r="C2157" s="588">
        <v>1</v>
      </c>
      <c r="D2157" s="589">
        <v>0</v>
      </c>
      <c r="E2157" s="589">
        <v>0</v>
      </c>
      <c r="F2157" s="589">
        <v>0</v>
      </c>
      <c r="G2157" s="589">
        <v>0</v>
      </c>
      <c r="H2157" s="589">
        <v>1</v>
      </c>
      <c r="I2157" s="590">
        <v>0</v>
      </c>
    </row>
    <row r="2158" spans="1:9" x14ac:dyDescent="0.2">
      <c r="A2158" s="1129"/>
      <c r="B2158" s="587" t="s">
        <v>3523</v>
      </c>
      <c r="C2158" s="588">
        <v>1</v>
      </c>
      <c r="D2158" s="589">
        <v>0</v>
      </c>
      <c r="E2158" s="589">
        <v>0</v>
      </c>
      <c r="F2158" s="589">
        <v>0</v>
      </c>
      <c r="G2158" s="589">
        <v>0</v>
      </c>
      <c r="H2158" s="589">
        <v>1</v>
      </c>
      <c r="I2158" s="590">
        <v>0</v>
      </c>
    </row>
    <row r="2159" spans="1:9" x14ac:dyDescent="0.2">
      <c r="A2159" s="1129" t="s">
        <v>147</v>
      </c>
      <c r="B2159" s="583" t="s">
        <v>10</v>
      </c>
      <c r="C2159" s="584">
        <v>6</v>
      </c>
      <c r="D2159" s="585">
        <v>0</v>
      </c>
      <c r="E2159" s="585">
        <v>0</v>
      </c>
      <c r="F2159" s="585">
        <v>4</v>
      </c>
      <c r="G2159" s="585">
        <v>0</v>
      </c>
      <c r="H2159" s="585">
        <v>2</v>
      </c>
      <c r="I2159" s="586">
        <v>0</v>
      </c>
    </row>
    <row r="2160" spans="1:9" x14ac:dyDescent="0.2">
      <c r="A2160" s="1129"/>
      <c r="B2160" s="587" t="s">
        <v>3524</v>
      </c>
      <c r="C2160" s="588">
        <v>2</v>
      </c>
      <c r="D2160" s="589">
        <v>0</v>
      </c>
      <c r="E2160" s="589">
        <v>0</v>
      </c>
      <c r="F2160" s="589">
        <v>0</v>
      </c>
      <c r="G2160" s="589">
        <v>0</v>
      </c>
      <c r="H2160" s="589">
        <v>2</v>
      </c>
      <c r="I2160" s="590">
        <v>0</v>
      </c>
    </row>
    <row r="2161" spans="1:9" x14ac:dyDescent="0.2">
      <c r="A2161" s="1129"/>
      <c r="B2161" s="587" t="s">
        <v>3525</v>
      </c>
      <c r="C2161" s="588">
        <v>4</v>
      </c>
      <c r="D2161" s="589">
        <v>0</v>
      </c>
      <c r="E2161" s="589">
        <v>0</v>
      </c>
      <c r="F2161" s="589">
        <v>4</v>
      </c>
      <c r="G2161" s="589">
        <v>0</v>
      </c>
      <c r="H2161" s="589">
        <v>0</v>
      </c>
      <c r="I2161" s="590">
        <v>0</v>
      </c>
    </row>
    <row r="2162" spans="1:9" x14ac:dyDescent="0.2">
      <c r="A2162" s="1129" t="s">
        <v>214</v>
      </c>
      <c r="B2162" s="583" t="s">
        <v>10</v>
      </c>
      <c r="C2162" s="584">
        <v>1</v>
      </c>
      <c r="D2162" s="585">
        <v>0</v>
      </c>
      <c r="E2162" s="585">
        <v>0</v>
      </c>
      <c r="F2162" s="585">
        <v>0</v>
      </c>
      <c r="G2162" s="585">
        <v>0</v>
      </c>
      <c r="H2162" s="585">
        <v>1</v>
      </c>
      <c r="I2162" s="586">
        <v>0</v>
      </c>
    </row>
    <row r="2163" spans="1:9" x14ac:dyDescent="0.2">
      <c r="A2163" s="1129"/>
      <c r="B2163" s="587" t="s">
        <v>3526</v>
      </c>
      <c r="C2163" s="588">
        <v>1</v>
      </c>
      <c r="D2163" s="589">
        <v>0</v>
      </c>
      <c r="E2163" s="589">
        <v>0</v>
      </c>
      <c r="F2163" s="589">
        <v>0</v>
      </c>
      <c r="G2163" s="589">
        <v>0</v>
      </c>
      <c r="H2163" s="589">
        <v>1</v>
      </c>
      <c r="I2163" s="590">
        <v>0</v>
      </c>
    </row>
    <row r="2164" spans="1:9" x14ac:dyDescent="0.2">
      <c r="A2164" s="1129" t="s">
        <v>530</v>
      </c>
      <c r="B2164" s="583" t="s">
        <v>10</v>
      </c>
      <c r="C2164" s="584">
        <v>14</v>
      </c>
      <c r="D2164" s="585">
        <v>0</v>
      </c>
      <c r="E2164" s="585">
        <v>0</v>
      </c>
      <c r="F2164" s="585">
        <v>5</v>
      </c>
      <c r="G2164" s="585">
        <v>0</v>
      </c>
      <c r="H2164" s="585">
        <v>8</v>
      </c>
      <c r="I2164" s="586">
        <v>1</v>
      </c>
    </row>
    <row r="2165" spans="1:9" x14ac:dyDescent="0.2">
      <c r="A2165" s="1129"/>
      <c r="B2165" s="587" t="s">
        <v>2682</v>
      </c>
      <c r="C2165" s="588">
        <v>14</v>
      </c>
      <c r="D2165" s="589">
        <v>0</v>
      </c>
      <c r="E2165" s="589">
        <v>0</v>
      </c>
      <c r="F2165" s="589">
        <v>5</v>
      </c>
      <c r="G2165" s="589">
        <v>0</v>
      </c>
      <c r="H2165" s="589">
        <v>8</v>
      </c>
      <c r="I2165" s="590">
        <v>1</v>
      </c>
    </row>
    <row r="2166" spans="1:9" x14ac:dyDescent="0.2">
      <c r="A2166" s="582" t="s">
        <v>2950</v>
      </c>
      <c r="B2166" s="583" t="s">
        <v>10</v>
      </c>
      <c r="C2166" s="584">
        <v>76</v>
      </c>
      <c r="D2166" s="585">
        <v>0</v>
      </c>
      <c r="E2166" s="585">
        <v>0</v>
      </c>
      <c r="F2166" s="585">
        <v>0</v>
      </c>
      <c r="G2166" s="585">
        <v>0</v>
      </c>
      <c r="H2166" s="585">
        <v>74</v>
      </c>
      <c r="I2166" s="586">
        <v>2</v>
      </c>
    </row>
    <row r="2167" spans="1:9" x14ac:dyDescent="0.2">
      <c r="A2167" s="1129" t="s">
        <v>146</v>
      </c>
      <c r="B2167" s="583" t="s">
        <v>10</v>
      </c>
      <c r="C2167" s="584">
        <v>48</v>
      </c>
      <c r="D2167" s="585">
        <v>0</v>
      </c>
      <c r="E2167" s="585">
        <v>0</v>
      </c>
      <c r="F2167" s="585">
        <v>0</v>
      </c>
      <c r="G2167" s="585">
        <v>0</v>
      </c>
      <c r="H2167" s="585">
        <v>46</v>
      </c>
      <c r="I2167" s="586">
        <v>2</v>
      </c>
    </row>
    <row r="2168" spans="1:9" x14ac:dyDescent="0.2">
      <c r="A2168" s="1129"/>
      <c r="B2168" s="587" t="s">
        <v>2675</v>
      </c>
      <c r="C2168" s="588">
        <v>28</v>
      </c>
      <c r="D2168" s="589">
        <v>0</v>
      </c>
      <c r="E2168" s="589">
        <v>0</v>
      </c>
      <c r="F2168" s="589">
        <v>0</v>
      </c>
      <c r="G2168" s="589">
        <v>0</v>
      </c>
      <c r="H2168" s="589">
        <v>26</v>
      </c>
      <c r="I2168" s="590">
        <v>2</v>
      </c>
    </row>
    <row r="2169" spans="1:9" x14ac:dyDescent="0.2">
      <c r="A2169" s="1129"/>
      <c r="B2169" s="587" t="s">
        <v>3527</v>
      </c>
      <c r="C2169" s="588">
        <v>20</v>
      </c>
      <c r="D2169" s="589">
        <v>0</v>
      </c>
      <c r="E2169" s="589">
        <v>0</v>
      </c>
      <c r="F2169" s="589">
        <v>0</v>
      </c>
      <c r="G2169" s="589">
        <v>0</v>
      </c>
      <c r="H2169" s="589">
        <v>20</v>
      </c>
      <c r="I2169" s="590">
        <v>0</v>
      </c>
    </row>
    <row r="2170" spans="1:9" x14ac:dyDescent="0.2">
      <c r="A2170" s="1129" t="s">
        <v>2952</v>
      </c>
      <c r="B2170" s="583" t="s">
        <v>10</v>
      </c>
      <c r="C2170" s="584">
        <v>1</v>
      </c>
      <c r="D2170" s="585">
        <v>0</v>
      </c>
      <c r="E2170" s="585">
        <v>0</v>
      </c>
      <c r="F2170" s="585">
        <v>0</v>
      </c>
      <c r="G2170" s="585">
        <v>0</v>
      </c>
      <c r="H2170" s="585">
        <v>1</v>
      </c>
      <c r="I2170" s="586">
        <v>0</v>
      </c>
    </row>
    <row r="2171" spans="1:9" x14ac:dyDescent="0.2">
      <c r="A2171" s="1129"/>
      <c r="B2171" s="587" t="s">
        <v>2674</v>
      </c>
      <c r="C2171" s="588">
        <v>1</v>
      </c>
      <c r="D2171" s="589">
        <v>0</v>
      </c>
      <c r="E2171" s="589">
        <v>0</v>
      </c>
      <c r="F2171" s="589">
        <v>0</v>
      </c>
      <c r="G2171" s="589">
        <v>0</v>
      </c>
      <c r="H2171" s="589">
        <v>1</v>
      </c>
      <c r="I2171" s="590">
        <v>0</v>
      </c>
    </row>
    <row r="2172" spans="1:9" x14ac:dyDescent="0.2">
      <c r="A2172" s="1129" t="s">
        <v>529</v>
      </c>
      <c r="B2172" s="583" t="s">
        <v>10</v>
      </c>
      <c r="C2172" s="584">
        <v>27</v>
      </c>
      <c r="D2172" s="585">
        <v>0</v>
      </c>
      <c r="E2172" s="585">
        <v>0</v>
      </c>
      <c r="F2172" s="585">
        <v>0</v>
      </c>
      <c r="G2172" s="585">
        <v>0</v>
      </c>
      <c r="H2172" s="585">
        <v>27</v>
      </c>
      <c r="I2172" s="586">
        <v>0</v>
      </c>
    </row>
    <row r="2173" spans="1:9" x14ac:dyDescent="0.2">
      <c r="A2173" s="1129"/>
      <c r="B2173" s="587" t="s">
        <v>3440</v>
      </c>
      <c r="C2173" s="588">
        <v>1</v>
      </c>
      <c r="D2173" s="589">
        <v>0</v>
      </c>
      <c r="E2173" s="589">
        <v>0</v>
      </c>
      <c r="F2173" s="589">
        <v>0</v>
      </c>
      <c r="G2173" s="589">
        <v>0</v>
      </c>
      <c r="H2173" s="589">
        <v>1</v>
      </c>
      <c r="I2173" s="590">
        <v>0</v>
      </c>
    </row>
    <row r="2174" spans="1:9" x14ac:dyDescent="0.2">
      <c r="A2174" s="1129"/>
      <c r="B2174" s="587" t="s">
        <v>3444</v>
      </c>
      <c r="C2174" s="588">
        <v>26</v>
      </c>
      <c r="D2174" s="589">
        <v>0</v>
      </c>
      <c r="E2174" s="589">
        <v>0</v>
      </c>
      <c r="F2174" s="589">
        <v>0</v>
      </c>
      <c r="G2174" s="589">
        <v>0</v>
      </c>
      <c r="H2174" s="589">
        <v>26</v>
      </c>
      <c r="I2174" s="590">
        <v>0</v>
      </c>
    </row>
    <row r="2175" spans="1:9" x14ac:dyDescent="0.2">
      <c r="A2175" s="582" t="s">
        <v>2954</v>
      </c>
      <c r="B2175" s="583" t="s">
        <v>10</v>
      </c>
      <c r="C2175" s="584">
        <v>87</v>
      </c>
      <c r="D2175" s="585">
        <v>0</v>
      </c>
      <c r="E2175" s="585">
        <v>0</v>
      </c>
      <c r="F2175" s="585">
        <v>0</v>
      </c>
      <c r="G2175" s="585">
        <v>0</v>
      </c>
      <c r="H2175" s="585">
        <v>83</v>
      </c>
      <c r="I2175" s="586">
        <v>4</v>
      </c>
    </row>
    <row r="2176" spans="1:9" x14ac:dyDescent="0.2">
      <c r="A2176" s="1129" t="s">
        <v>2690</v>
      </c>
      <c r="B2176" s="583" t="s">
        <v>10</v>
      </c>
      <c r="C2176" s="584">
        <v>64</v>
      </c>
      <c r="D2176" s="585">
        <v>0</v>
      </c>
      <c r="E2176" s="585">
        <v>0</v>
      </c>
      <c r="F2176" s="585">
        <v>0</v>
      </c>
      <c r="G2176" s="585">
        <v>0</v>
      </c>
      <c r="H2176" s="585">
        <v>61</v>
      </c>
      <c r="I2176" s="586">
        <v>3</v>
      </c>
    </row>
    <row r="2177" spans="1:9" x14ac:dyDescent="0.2">
      <c r="A2177" s="1129"/>
      <c r="B2177" s="587" t="s">
        <v>2689</v>
      </c>
      <c r="C2177" s="588">
        <v>29</v>
      </c>
      <c r="D2177" s="589">
        <v>0</v>
      </c>
      <c r="E2177" s="589">
        <v>0</v>
      </c>
      <c r="F2177" s="589">
        <v>0</v>
      </c>
      <c r="G2177" s="589">
        <v>0</v>
      </c>
      <c r="H2177" s="589">
        <v>29</v>
      </c>
      <c r="I2177" s="590">
        <v>0</v>
      </c>
    </row>
    <row r="2178" spans="1:9" x14ac:dyDescent="0.2">
      <c r="A2178" s="1129"/>
      <c r="B2178" s="587" t="s">
        <v>3528</v>
      </c>
      <c r="C2178" s="588">
        <v>1</v>
      </c>
      <c r="D2178" s="589">
        <v>0</v>
      </c>
      <c r="E2178" s="589">
        <v>0</v>
      </c>
      <c r="F2178" s="589">
        <v>0</v>
      </c>
      <c r="G2178" s="589">
        <v>0</v>
      </c>
      <c r="H2178" s="589">
        <v>1</v>
      </c>
      <c r="I2178" s="590">
        <v>0</v>
      </c>
    </row>
    <row r="2179" spans="1:9" x14ac:dyDescent="0.2">
      <c r="A2179" s="1129"/>
      <c r="B2179" s="587" t="s">
        <v>3529</v>
      </c>
      <c r="C2179" s="588">
        <v>2</v>
      </c>
      <c r="D2179" s="589">
        <v>0</v>
      </c>
      <c r="E2179" s="589">
        <v>0</v>
      </c>
      <c r="F2179" s="589">
        <v>0</v>
      </c>
      <c r="G2179" s="589">
        <v>0</v>
      </c>
      <c r="H2179" s="589">
        <v>1</v>
      </c>
      <c r="I2179" s="590">
        <v>1</v>
      </c>
    </row>
    <row r="2180" spans="1:9" x14ac:dyDescent="0.2">
      <c r="A2180" s="1129"/>
      <c r="B2180" s="587" t="s">
        <v>2656</v>
      </c>
      <c r="C2180" s="588">
        <v>32</v>
      </c>
      <c r="D2180" s="589">
        <v>0</v>
      </c>
      <c r="E2180" s="589">
        <v>0</v>
      </c>
      <c r="F2180" s="589">
        <v>0</v>
      </c>
      <c r="G2180" s="589">
        <v>0</v>
      </c>
      <c r="H2180" s="589">
        <v>30</v>
      </c>
      <c r="I2180" s="590">
        <v>2</v>
      </c>
    </row>
    <row r="2181" spans="1:9" x14ac:dyDescent="0.2">
      <c r="A2181" s="1129" t="s">
        <v>2955</v>
      </c>
      <c r="B2181" s="583" t="s">
        <v>10</v>
      </c>
      <c r="C2181" s="584">
        <v>5</v>
      </c>
      <c r="D2181" s="585">
        <v>0</v>
      </c>
      <c r="E2181" s="585">
        <v>0</v>
      </c>
      <c r="F2181" s="585">
        <v>0</v>
      </c>
      <c r="G2181" s="585">
        <v>0</v>
      </c>
      <c r="H2181" s="585">
        <v>4</v>
      </c>
      <c r="I2181" s="586">
        <v>1</v>
      </c>
    </row>
    <row r="2182" spans="1:9" x14ac:dyDescent="0.2">
      <c r="A2182" s="1129"/>
      <c r="B2182" s="587" t="s">
        <v>2683</v>
      </c>
      <c r="C2182" s="588">
        <v>1</v>
      </c>
      <c r="D2182" s="589">
        <v>0</v>
      </c>
      <c r="E2182" s="589">
        <v>0</v>
      </c>
      <c r="F2182" s="589">
        <v>0</v>
      </c>
      <c r="G2182" s="589">
        <v>0</v>
      </c>
      <c r="H2182" s="589">
        <v>1</v>
      </c>
      <c r="I2182" s="590">
        <v>0</v>
      </c>
    </row>
    <row r="2183" spans="1:9" x14ac:dyDescent="0.2">
      <c r="A2183" s="1129"/>
      <c r="B2183" s="587" t="s">
        <v>3445</v>
      </c>
      <c r="C2183" s="588">
        <v>1</v>
      </c>
      <c r="D2183" s="589">
        <v>0</v>
      </c>
      <c r="E2183" s="589">
        <v>0</v>
      </c>
      <c r="F2183" s="589">
        <v>0</v>
      </c>
      <c r="G2183" s="589">
        <v>0</v>
      </c>
      <c r="H2183" s="589">
        <v>0</v>
      </c>
      <c r="I2183" s="590">
        <v>1</v>
      </c>
    </row>
    <row r="2184" spans="1:9" x14ac:dyDescent="0.2">
      <c r="A2184" s="1129"/>
      <c r="B2184" s="587" t="s">
        <v>2684</v>
      </c>
      <c r="C2184" s="588">
        <v>1</v>
      </c>
      <c r="D2184" s="589">
        <v>0</v>
      </c>
      <c r="E2184" s="589">
        <v>0</v>
      </c>
      <c r="F2184" s="589">
        <v>0</v>
      </c>
      <c r="G2184" s="589">
        <v>0</v>
      </c>
      <c r="H2184" s="589">
        <v>1</v>
      </c>
      <c r="I2184" s="590">
        <v>0</v>
      </c>
    </row>
    <row r="2185" spans="1:9" x14ac:dyDescent="0.2">
      <c r="A2185" s="1129"/>
      <c r="B2185" s="587" t="s">
        <v>2685</v>
      </c>
      <c r="C2185" s="588">
        <v>2</v>
      </c>
      <c r="D2185" s="589">
        <v>0</v>
      </c>
      <c r="E2185" s="589">
        <v>0</v>
      </c>
      <c r="F2185" s="589">
        <v>0</v>
      </c>
      <c r="G2185" s="589">
        <v>0</v>
      </c>
      <c r="H2185" s="589">
        <v>2</v>
      </c>
      <c r="I2185" s="590">
        <v>0</v>
      </c>
    </row>
    <row r="2186" spans="1:9" x14ac:dyDescent="0.2">
      <c r="A2186" s="1129" t="s">
        <v>532</v>
      </c>
      <c r="B2186" s="583" t="s">
        <v>10</v>
      </c>
      <c r="C2186" s="584">
        <v>18</v>
      </c>
      <c r="D2186" s="585">
        <v>0</v>
      </c>
      <c r="E2186" s="585">
        <v>0</v>
      </c>
      <c r="F2186" s="585">
        <v>0</v>
      </c>
      <c r="G2186" s="585">
        <v>0</v>
      </c>
      <c r="H2186" s="585">
        <v>18</v>
      </c>
      <c r="I2186" s="586">
        <v>0</v>
      </c>
    </row>
    <row r="2187" spans="1:9" x14ac:dyDescent="0.2">
      <c r="A2187" s="1129"/>
      <c r="B2187" s="587" t="s">
        <v>2694</v>
      </c>
      <c r="C2187" s="588">
        <v>1</v>
      </c>
      <c r="D2187" s="589">
        <v>0</v>
      </c>
      <c r="E2187" s="589">
        <v>0</v>
      </c>
      <c r="F2187" s="589">
        <v>0</v>
      </c>
      <c r="G2187" s="589">
        <v>0</v>
      </c>
      <c r="H2187" s="589">
        <v>1</v>
      </c>
      <c r="I2187" s="590">
        <v>0</v>
      </c>
    </row>
    <row r="2188" spans="1:9" x14ac:dyDescent="0.2">
      <c r="A2188" s="1129"/>
      <c r="B2188" s="587" t="s">
        <v>3447</v>
      </c>
      <c r="C2188" s="588">
        <v>1</v>
      </c>
      <c r="D2188" s="589">
        <v>0</v>
      </c>
      <c r="E2188" s="589">
        <v>0</v>
      </c>
      <c r="F2188" s="589">
        <v>0</v>
      </c>
      <c r="G2188" s="589">
        <v>0</v>
      </c>
      <c r="H2188" s="589">
        <v>1</v>
      </c>
      <c r="I2188" s="590">
        <v>0</v>
      </c>
    </row>
    <row r="2189" spans="1:9" x14ac:dyDescent="0.2">
      <c r="A2189" s="1129"/>
      <c r="B2189" s="587" t="s">
        <v>2688</v>
      </c>
      <c r="C2189" s="588">
        <v>5</v>
      </c>
      <c r="D2189" s="589">
        <v>0</v>
      </c>
      <c r="E2189" s="589">
        <v>0</v>
      </c>
      <c r="F2189" s="589">
        <v>0</v>
      </c>
      <c r="G2189" s="589">
        <v>0</v>
      </c>
      <c r="H2189" s="589">
        <v>5</v>
      </c>
      <c r="I2189" s="590">
        <v>0</v>
      </c>
    </row>
    <row r="2190" spans="1:9" x14ac:dyDescent="0.2">
      <c r="A2190" s="1129"/>
      <c r="B2190" s="587" t="s">
        <v>2689</v>
      </c>
      <c r="C2190" s="588">
        <v>11</v>
      </c>
      <c r="D2190" s="589">
        <v>0</v>
      </c>
      <c r="E2190" s="589">
        <v>0</v>
      </c>
      <c r="F2190" s="589">
        <v>0</v>
      </c>
      <c r="G2190" s="589">
        <v>0</v>
      </c>
      <c r="H2190" s="589">
        <v>11</v>
      </c>
      <c r="I2190" s="590">
        <v>0</v>
      </c>
    </row>
    <row r="2191" spans="1:9" x14ac:dyDescent="0.2">
      <c r="A2191" s="1134" t="s">
        <v>2440</v>
      </c>
      <c r="B2191" s="583" t="s">
        <v>10</v>
      </c>
      <c r="C2191" s="584">
        <v>7</v>
      </c>
      <c r="D2191" s="585">
        <v>0</v>
      </c>
      <c r="E2191" s="585">
        <v>0</v>
      </c>
      <c r="F2191" s="585">
        <v>0</v>
      </c>
      <c r="G2191" s="585">
        <v>0</v>
      </c>
      <c r="H2191" s="585">
        <v>7</v>
      </c>
      <c r="I2191" s="586">
        <v>0</v>
      </c>
    </row>
    <row r="2192" spans="1:9" x14ac:dyDescent="0.2">
      <c r="A2192" s="1129"/>
      <c r="B2192" s="587" t="s">
        <v>2691</v>
      </c>
      <c r="C2192" s="588">
        <v>1</v>
      </c>
      <c r="D2192" s="589">
        <v>0</v>
      </c>
      <c r="E2192" s="589">
        <v>0</v>
      </c>
      <c r="F2192" s="589">
        <v>0</v>
      </c>
      <c r="G2192" s="589">
        <v>0</v>
      </c>
      <c r="H2192" s="589">
        <v>1</v>
      </c>
      <c r="I2192" s="590">
        <v>0</v>
      </c>
    </row>
    <row r="2193" spans="1:9" ht="24" x14ac:dyDescent="0.2">
      <c r="A2193" s="1129"/>
      <c r="B2193" s="587" t="s">
        <v>3530</v>
      </c>
      <c r="C2193" s="588">
        <v>1</v>
      </c>
      <c r="D2193" s="589">
        <v>0</v>
      </c>
      <c r="E2193" s="589">
        <v>0</v>
      </c>
      <c r="F2193" s="589">
        <v>0</v>
      </c>
      <c r="G2193" s="589">
        <v>0</v>
      </c>
      <c r="H2193" s="589">
        <v>1</v>
      </c>
      <c r="I2193" s="590">
        <v>0</v>
      </c>
    </row>
    <row r="2194" spans="1:9" x14ac:dyDescent="0.2">
      <c r="A2194" s="1129"/>
      <c r="B2194" s="587" t="s">
        <v>3531</v>
      </c>
      <c r="C2194" s="588">
        <v>1</v>
      </c>
      <c r="D2194" s="589">
        <v>0</v>
      </c>
      <c r="E2194" s="589">
        <v>0</v>
      </c>
      <c r="F2194" s="589">
        <v>0</v>
      </c>
      <c r="G2194" s="589">
        <v>0</v>
      </c>
      <c r="H2194" s="589">
        <v>1</v>
      </c>
      <c r="I2194" s="590">
        <v>0</v>
      </c>
    </row>
    <row r="2195" spans="1:9" x14ac:dyDescent="0.2">
      <c r="A2195" s="1129"/>
      <c r="B2195" s="587" t="s">
        <v>3532</v>
      </c>
      <c r="C2195" s="588">
        <v>1</v>
      </c>
      <c r="D2195" s="589">
        <v>0</v>
      </c>
      <c r="E2195" s="589">
        <v>0</v>
      </c>
      <c r="F2195" s="589">
        <v>0</v>
      </c>
      <c r="G2195" s="589">
        <v>0</v>
      </c>
      <c r="H2195" s="589">
        <v>1</v>
      </c>
      <c r="I2195" s="590">
        <v>0</v>
      </c>
    </row>
    <row r="2196" spans="1:9" x14ac:dyDescent="0.2">
      <c r="A2196" s="1129"/>
      <c r="B2196" s="587" t="s">
        <v>3533</v>
      </c>
      <c r="C2196" s="588">
        <v>1</v>
      </c>
      <c r="D2196" s="589">
        <v>0</v>
      </c>
      <c r="E2196" s="589">
        <v>0</v>
      </c>
      <c r="F2196" s="589">
        <v>0</v>
      </c>
      <c r="G2196" s="589">
        <v>0</v>
      </c>
      <c r="H2196" s="589">
        <v>1</v>
      </c>
      <c r="I2196" s="590">
        <v>0</v>
      </c>
    </row>
    <row r="2197" spans="1:9" x14ac:dyDescent="0.2">
      <c r="A2197" s="1129"/>
      <c r="B2197" s="587" t="s">
        <v>3534</v>
      </c>
      <c r="C2197" s="588">
        <v>2</v>
      </c>
      <c r="D2197" s="589">
        <v>0</v>
      </c>
      <c r="E2197" s="589">
        <v>0</v>
      </c>
      <c r="F2197" s="589">
        <v>0</v>
      </c>
      <c r="G2197" s="589">
        <v>0</v>
      </c>
      <c r="H2197" s="589">
        <v>2</v>
      </c>
      <c r="I2197" s="590">
        <v>0</v>
      </c>
    </row>
    <row r="2198" spans="1:9" x14ac:dyDescent="0.2">
      <c r="A2198" s="1134" t="s">
        <v>269</v>
      </c>
      <c r="B2198" s="583" t="s">
        <v>10</v>
      </c>
      <c r="C2198" s="584">
        <v>2769</v>
      </c>
      <c r="D2198" s="585">
        <v>0</v>
      </c>
      <c r="E2198" s="585">
        <v>1</v>
      </c>
      <c r="F2198" s="585">
        <v>40</v>
      </c>
      <c r="G2198" s="585">
        <v>0</v>
      </c>
      <c r="H2198" s="585">
        <v>2564</v>
      </c>
      <c r="I2198" s="586">
        <v>164</v>
      </c>
    </row>
    <row r="2199" spans="1:9" x14ac:dyDescent="0.2">
      <c r="A2199" s="1129"/>
      <c r="B2199" s="587" t="s">
        <v>3537</v>
      </c>
      <c r="C2199" s="588">
        <v>2295</v>
      </c>
      <c r="D2199" s="589">
        <v>0</v>
      </c>
      <c r="E2199" s="589">
        <v>1</v>
      </c>
      <c r="F2199" s="589">
        <v>15</v>
      </c>
      <c r="G2199" s="589">
        <v>0</v>
      </c>
      <c r="H2199" s="589">
        <v>2139</v>
      </c>
      <c r="I2199" s="590">
        <v>140</v>
      </c>
    </row>
    <row r="2200" spans="1:9" x14ac:dyDescent="0.2">
      <c r="A2200" s="1129"/>
      <c r="B2200" s="587" t="s">
        <v>3536</v>
      </c>
      <c r="C2200" s="588">
        <v>474</v>
      </c>
      <c r="D2200" s="589">
        <v>0</v>
      </c>
      <c r="E2200" s="589">
        <v>0</v>
      </c>
      <c r="F2200" s="589">
        <v>25</v>
      </c>
      <c r="G2200" s="589">
        <v>0</v>
      </c>
      <c r="H2200" s="589">
        <v>425</v>
      </c>
      <c r="I2200" s="590">
        <v>24</v>
      </c>
    </row>
    <row r="2202" spans="1:9" x14ac:dyDescent="0.2">
      <c r="A2202" s="97" t="s">
        <v>3538</v>
      </c>
    </row>
    <row r="2203" spans="1:9" x14ac:dyDescent="0.2">
      <c r="A2203" s="97" t="s">
        <v>470</v>
      </c>
    </row>
    <row r="2204" spans="1:9" x14ac:dyDescent="0.2">
      <c r="A2204" s="87" t="s">
        <v>2905</v>
      </c>
    </row>
    <row r="2207" spans="1:9" x14ac:dyDescent="0.2">
      <c r="A2207" s="97"/>
    </row>
    <row r="2208" spans="1:9" x14ac:dyDescent="0.2">
      <c r="A2208" s="97"/>
    </row>
    <row r="2209" spans="1:1" x14ac:dyDescent="0.2">
      <c r="A2209" s="495"/>
    </row>
  </sheetData>
  <mergeCells count="194">
    <mergeCell ref="A2186:A2190"/>
    <mergeCell ref="A2191:A2197"/>
    <mergeCell ref="A2198:A2200"/>
    <mergeCell ref="A2167:A2169"/>
    <mergeCell ref="A2170:A2171"/>
    <mergeCell ref="A2172:A2174"/>
    <mergeCell ref="A2176:A2180"/>
    <mergeCell ref="A2181:A2185"/>
    <mergeCell ref="A2149:A2154"/>
    <mergeCell ref="A2156:A2158"/>
    <mergeCell ref="A2159:A2161"/>
    <mergeCell ref="A2162:A2163"/>
    <mergeCell ref="A2164:A2165"/>
    <mergeCell ref="A2118:A2119"/>
    <mergeCell ref="A2120:A2125"/>
    <mergeCell ref="A2126:A2127"/>
    <mergeCell ref="A2128:A2129"/>
    <mergeCell ref="A2132:A2148"/>
    <mergeCell ref="A2105:A2106"/>
    <mergeCell ref="A2107:A2109"/>
    <mergeCell ref="A2110:A2111"/>
    <mergeCell ref="A2112:A2115"/>
    <mergeCell ref="A2116:A2117"/>
    <mergeCell ref="A2076:A2077"/>
    <mergeCell ref="A2078:A2079"/>
    <mergeCell ref="A2080:A2099"/>
    <mergeCell ref="A2101:A2102"/>
    <mergeCell ref="A2103:A2104"/>
    <mergeCell ref="A2041:A2046"/>
    <mergeCell ref="A2047:A2050"/>
    <mergeCell ref="A2051:A2054"/>
    <mergeCell ref="A2055:A2072"/>
    <mergeCell ref="A2074:A2075"/>
    <mergeCell ref="A2017:A2018"/>
    <mergeCell ref="A2019:A2020"/>
    <mergeCell ref="A2021:A2022"/>
    <mergeCell ref="A2024:A2036"/>
    <mergeCell ref="A2037:A2040"/>
    <mergeCell ref="A1998:A2004"/>
    <mergeCell ref="A2005:A2008"/>
    <mergeCell ref="A2009:A2010"/>
    <mergeCell ref="A2011:A2013"/>
    <mergeCell ref="A2014:A2016"/>
    <mergeCell ref="A1979:A1982"/>
    <mergeCell ref="A1983:A1984"/>
    <mergeCell ref="A1985:A1986"/>
    <mergeCell ref="A1987:A1992"/>
    <mergeCell ref="A1993:A1996"/>
    <mergeCell ref="A1968:A1969"/>
    <mergeCell ref="A1970:A1971"/>
    <mergeCell ref="A1972:A1973"/>
    <mergeCell ref="A1974:A1976"/>
    <mergeCell ref="A1977:A1978"/>
    <mergeCell ref="A1946:A1947"/>
    <mergeCell ref="A1950:A1954"/>
    <mergeCell ref="A1955:A1956"/>
    <mergeCell ref="A1957:A1965"/>
    <mergeCell ref="A1966:A1967"/>
    <mergeCell ref="A1894:A1895"/>
    <mergeCell ref="A1896:A1897"/>
    <mergeCell ref="A1898:A1905"/>
    <mergeCell ref="A1906:A1910"/>
    <mergeCell ref="A1911:A1945"/>
    <mergeCell ref="A1862:A1871"/>
    <mergeCell ref="A1872:A1883"/>
    <mergeCell ref="A1884:A1888"/>
    <mergeCell ref="A1889:A1890"/>
    <mergeCell ref="A1891:A1893"/>
    <mergeCell ref="A1849:A1851"/>
    <mergeCell ref="A1852:A1855"/>
    <mergeCell ref="A1856:A1857"/>
    <mergeCell ref="A1858:A1859"/>
    <mergeCell ref="A1860:A1861"/>
    <mergeCell ref="A1814:A1823"/>
    <mergeCell ref="A1824:A1825"/>
    <mergeCell ref="A1826:A1836"/>
    <mergeCell ref="A1837:A1845"/>
    <mergeCell ref="A1847:A1848"/>
    <mergeCell ref="A1780:A1781"/>
    <mergeCell ref="A1782:A1785"/>
    <mergeCell ref="A1786:A1799"/>
    <mergeCell ref="A1800:A1802"/>
    <mergeCell ref="A1803:A1813"/>
    <mergeCell ref="A1703:A1752"/>
    <mergeCell ref="A1753:A1763"/>
    <mergeCell ref="A1764:A1766"/>
    <mergeCell ref="A1767:A1770"/>
    <mergeCell ref="A1771:A1778"/>
    <mergeCell ref="A1607:A1658"/>
    <mergeCell ref="A1659:A1660"/>
    <mergeCell ref="A1661:A1689"/>
    <mergeCell ref="A1691:A1696"/>
    <mergeCell ref="A1697:A1702"/>
    <mergeCell ref="A1410:A1414"/>
    <mergeCell ref="A1415:A1416"/>
    <mergeCell ref="A1418:A1572"/>
    <mergeCell ref="A1573:A1585"/>
    <mergeCell ref="A1586:A1606"/>
    <mergeCell ref="A1374:A1376"/>
    <mergeCell ref="A1377:A1378"/>
    <mergeCell ref="A1379:A1381"/>
    <mergeCell ref="A1382:A1399"/>
    <mergeCell ref="A1400:A1407"/>
    <mergeCell ref="A1242:A1243"/>
    <mergeCell ref="A1245:A1250"/>
    <mergeCell ref="A1251:A1259"/>
    <mergeCell ref="A1260:A1298"/>
    <mergeCell ref="A1299:A1373"/>
    <mergeCell ref="A1172:A1173"/>
    <mergeCell ref="A1174:A1182"/>
    <mergeCell ref="A1183:A1185"/>
    <mergeCell ref="A1186:A1187"/>
    <mergeCell ref="A1188:A1241"/>
    <mergeCell ref="A1106:A1110"/>
    <mergeCell ref="A1111:A1112"/>
    <mergeCell ref="A1113:A1120"/>
    <mergeCell ref="A1121:A1162"/>
    <mergeCell ref="A1163:A1171"/>
    <mergeCell ref="A1044:A1050"/>
    <mergeCell ref="A1051:A1094"/>
    <mergeCell ref="A1096:A1097"/>
    <mergeCell ref="A1098:A1103"/>
    <mergeCell ref="A1104:A1105"/>
    <mergeCell ref="A1028:A1029"/>
    <mergeCell ref="A1030:A1033"/>
    <mergeCell ref="A1034:A1035"/>
    <mergeCell ref="A1036:A1038"/>
    <mergeCell ref="A1039:A1043"/>
    <mergeCell ref="A988:A990"/>
    <mergeCell ref="A991:A1011"/>
    <mergeCell ref="A1013:A1017"/>
    <mergeCell ref="A1018:A1019"/>
    <mergeCell ref="A1020:A1027"/>
    <mergeCell ref="A897:A902"/>
    <mergeCell ref="A903:A910"/>
    <mergeCell ref="A911:A932"/>
    <mergeCell ref="A933:A943"/>
    <mergeCell ref="A944:A987"/>
    <mergeCell ref="A863:A877"/>
    <mergeCell ref="A878:A879"/>
    <mergeCell ref="A880:A882"/>
    <mergeCell ref="A885:A887"/>
    <mergeCell ref="A888:A896"/>
    <mergeCell ref="A839:A842"/>
    <mergeCell ref="A843:A845"/>
    <mergeCell ref="A846:A854"/>
    <mergeCell ref="A855:A857"/>
    <mergeCell ref="A858:A862"/>
    <mergeCell ref="A818:A820"/>
    <mergeCell ref="A821:A822"/>
    <mergeCell ref="A823:A824"/>
    <mergeCell ref="A825:A834"/>
    <mergeCell ref="A835:A838"/>
    <mergeCell ref="A795:A797"/>
    <mergeCell ref="A798:A808"/>
    <mergeCell ref="A809:A812"/>
    <mergeCell ref="A813:A814"/>
    <mergeCell ref="A815:A817"/>
    <mergeCell ref="A769:A770"/>
    <mergeCell ref="A771:A774"/>
    <mergeCell ref="A775:A778"/>
    <mergeCell ref="A779:A782"/>
    <mergeCell ref="A783:A794"/>
    <mergeCell ref="A708:A731"/>
    <mergeCell ref="A732:A733"/>
    <mergeCell ref="A734:A736"/>
    <mergeCell ref="A737:A763"/>
    <mergeCell ref="A765:A768"/>
    <mergeCell ref="A661:A695"/>
    <mergeCell ref="A696:A697"/>
    <mergeCell ref="A698:A699"/>
    <mergeCell ref="A700:A701"/>
    <mergeCell ref="A702:A707"/>
    <mergeCell ref="A446:A449"/>
    <mergeCell ref="A451:A468"/>
    <mergeCell ref="A469:A477"/>
    <mergeCell ref="A478:A633"/>
    <mergeCell ref="A634:A660"/>
    <mergeCell ref="A345:A356"/>
    <mergeCell ref="A357:A359"/>
    <mergeCell ref="A360:A366"/>
    <mergeCell ref="A367:A440"/>
    <mergeCell ref="A441:A445"/>
    <mergeCell ref="A16:A22"/>
    <mergeCell ref="A23:A69"/>
    <mergeCell ref="A70:A334"/>
    <mergeCell ref="A336:A340"/>
    <mergeCell ref="A341:A344"/>
    <mergeCell ref="A7:I7"/>
    <mergeCell ref="A8:I8"/>
    <mergeCell ref="A9:I9"/>
    <mergeCell ref="A11:A12"/>
    <mergeCell ref="B11:B12"/>
    <mergeCell ref="C11:I11"/>
  </mergeCells>
  <hyperlinks>
    <hyperlink ref="K8" location="INDICE!B52" display="INDICE"/>
  </hyperlinks>
  <printOptions horizontalCentered="1"/>
  <pageMargins left="0" right="0" top="1.1811023622047245" bottom="0.78740157480314965" header="0" footer="0.19685039370078741"/>
  <pageSetup paperSize="9" scale="95" firstPageNumber="151" orientation="landscape" useFirstPageNumber="1" r:id="rId1"/>
  <headerFooter scaleWithDoc="0">
    <oddHeader>&amp;C
&amp;G</oddHeader>
    <oddFooter>&amp;C&amp;P</oddFooter>
    <evenFooter>&amp;L&amp;G&amp;C&amp;P&amp;R&amp;G</evenFooter>
  </headerFooter>
  <drawing r:id="rId2"/>
  <legacyDrawingHF r:id="rId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L2170"/>
  <sheetViews>
    <sheetView showGridLines="0" zoomScaleNormal="100" workbookViewId="0"/>
  </sheetViews>
  <sheetFormatPr baseColWidth="10" defaultColWidth="11.42578125" defaultRowHeight="12.75" x14ac:dyDescent="0.2"/>
  <cols>
    <col min="1" max="1" width="21.28515625" style="17" bestFit="1" customWidth="1"/>
    <col min="2" max="2" width="20.85546875" style="17" customWidth="1"/>
    <col min="3" max="3" width="10.5703125" style="70" customWidth="1"/>
    <col min="4" max="4" width="12.42578125" style="70" customWidth="1"/>
    <col min="5" max="5" width="14.5703125" style="70" customWidth="1"/>
    <col min="6" max="6" width="11.85546875" style="70" customWidth="1"/>
    <col min="7" max="7" width="15.5703125" style="70" customWidth="1"/>
    <col min="8" max="8" width="11.5703125" style="70" bestFit="1" customWidth="1"/>
    <col min="9" max="9" width="11.7109375" style="17" bestFit="1" customWidth="1"/>
    <col min="10" max="16384" width="11.42578125" style="17"/>
  </cols>
  <sheetData>
    <row r="7" spans="1:12" x14ac:dyDescent="0.2">
      <c r="A7" s="1031" t="s">
        <v>390</v>
      </c>
      <c r="B7" s="1031"/>
      <c r="C7" s="1031"/>
      <c r="D7" s="1031"/>
      <c r="E7" s="1031"/>
      <c r="F7" s="1031"/>
      <c r="G7" s="1031"/>
      <c r="H7" s="1031"/>
    </row>
    <row r="8" spans="1:12" x14ac:dyDescent="0.2">
      <c r="A8" s="1031" t="s">
        <v>449</v>
      </c>
      <c r="B8" s="1031"/>
      <c r="C8" s="1031"/>
      <c r="D8" s="1031"/>
      <c r="E8" s="1031"/>
      <c r="F8" s="1031"/>
      <c r="G8" s="1031"/>
      <c r="H8" s="1031"/>
      <c r="J8" s="68" t="s">
        <v>221</v>
      </c>
    </row>
    <row r="9" spans="1:12" x14ac:dyDescent="0.2">
      <c r="A9" s="1031" t="s">
        <v>2896</v>
      </c>
      <c r="B9" s="1031"/>
      <c r="C9" s="1031"/>
      <c r="D9" s="1031"/>
      <c r="E9" s="1031"/>
      <c r="F9" s="1031"/>
      <c r="G9" s="1031"/>
      <c r="H9" s="1031"/>
    </row>
    <row r="10" spans="1:12" x14ac:dyDescent="0.2">
      <c r="L10" s="20"/>
    </row>
    <row r="11" spans="1:12" ht="15" x14ac:dyDescent="0.2">
      <c r="A11" s="1130" t="s">
        <v>465</v>
      </c>
      <c r="B11" s="1130" t="s">
        <v>468</v>
      </c>
      <c r="C11" s="1135" t="s">
        <v>474</v>
      </c>
      <c r="D11" s="1136"/>
      <c r="E11" s="1136"/>
      <c r="F11" s="1136"/>
      <c r="G11" s="1136"/>
      <c r="H11" s="1136"/>
      <c r="I11" s="1136"/>
    </row>
    <row r="12" spans="1:12" ht="15" x14ac:dyDescent="0.2">
      <c r="A12" s="1131"/>
      <c r="B12" s="1131"/>
      <c r="C12" s="282" t="s">
        <v>10</v>
      </c>
      <c r="D12" s="282" t="s">
        <v>198</v>
      </c>
      <c r="E12" s="282" t="s">
        <v>199</v>
      </c>
      <c r="F12" s="282" t="s">
        <v>200</v>
      </c>
      <c r="G12" s="282" t="s">
        <v>201</v>
      </c>
      <c r="H12" s="282" t="s">
        <v>2736</v>
      </c>
      <c r="I12" s="381" t="s">
        <v>202</v>
      </c>
    </row>
    <row r="13" spans="1:12" s="287" customFormat="1" x14ac:dyDescent="0.2">
      <c r="A13" s="563" t="s">
        <v>10</v>
      </c>
      <c r="B13" s="564"/>
      <c r="C13" s="565">
        <v>1547312</v>
      </c>
      <c r="D13" s="566">
        <v>1022609</v>
      </c>
      <c r="E13" s="566">
        <v>22829</v>
      </c>
      <c r="F13" s="566">
        <v>73701</v>
      </c>
      <c r="G13" s="566">
        <v>29226</v>
      </c>
      <c r="H13" s="566">
        <v>352616</v>
      </c>
      <c r="I13" s="567">
        <v>46331</v>
      </c>
    </row>
    <row r="14" spans="1:12" s="287" customFormat="1" x14ac:dyDescent="0.2">
      <c r="A14" s="568" t="s">
        <v>231</v>
      </c>
      <c r="B14" s="569" t="s">
        <v>10</v>
      </c>
      <c r="C14" s="570">
        <v>1325882</v>
      </c>
      <c r="D14" s="571">
        <v>955915</v>
      </c>
      <c r="E14" s="571">
        <v>20389</v>
      </c>
      <c r="F14" s="571">
        <v>63406</v>
      </c>
      <c r="G14" s="571">
        <v>20876</v>
      </c>
      <c r="H14" s="571">
        <v>224642</v>
      </c>
      <c r="I14" s="572">
        <v>40654</v>
      </c>
    </row>
    <row r="15" spans="1:12" s="287" customFormat="1" ht="24" x14ac:dyDescent="0.2">
      <c r="A15" s="568" t="s">
        <v>2916</v>
      </c>
      <c r="B15" s="569" t="s">
        <v>10</v>
      </c>
      <c r="C15" s="570">
        <v>614335</v>
      </c>
      <c r="D15" s="571">
        <v>389850</v>
      </c>
      <c r="E15" s="571">
        <v>3913</v>
      </c>
      <c r="F15" s="571">
        <v>18538</v>
      </c>
      <c r="G15" s="571">
        <v>5964</v>
      </c>
      <c r="H15" s="571">
        <v>186729</v>
      </c>
      <c r="I15" s="572">
        <v>9341</v>
      </c>
    </row>
    <row r="16" spans="1:12" s="287" customFormat="1" x14ac:dyDescent="0.2">
      <c r="A16" s="1137" t="s">
        <v>487</v>
      </c>
      <c r="B16" s="569" t="s">
        <v>10</v>
      </c>
      <c r="C16" s="570">
        <v>84</v>
      </c>
      <c r="D16" s="571">
        <v>30</v>
      </c>
      <c r="E16" s="571">
        <v>2</v>
      </c>
      <c r="F16" s="571">
        <v>0</v>
      </c>
      <c r="G16" s="571">
        <v>0</v>
      </c>
      <c r="H16" s="571">
        <v>43</v>
      </c>
      <c r="I16" s="572">
        <v>9</v>
      </c>
    </row>
    <row r="17" spans="1:9" s="287" customFormat="1" x14ac:dyDescent="0.2">
      <c r="A17" s="1137"/>
      <c r="B17" s="573" t="s">
        <v>914</v>
      </c>
      <c r="C17" s="574">
        <v>12</v>
      </c>
      <c r="D17" s="575">
        <v>5</v>
      </c>
      <c r="E17" s="575">
        <v>0</v>
      </c>
      <c r="F17" s="575">
        <v>0</v>
      </c>
      <c r="G17" s="575">
        <v>0</v>
      </c>
      <c r="H17" s="575">
        <v>7</v>
      </c>
      <c r="I17" s="576">
        <v>0</v>
      </c>
    </row>
    <row r="18" spans="1:9" s="287" customFormat="1" x14ac:dyDescent="0.2">
      <c r="A18" s="1137"/>
      <c r="B18" s="573" t="s">
        <v>2461</v>
      </c>
      <c r="C18" s="574">
        <v>2</v>
      </c>
      <c r="D18" s="575">
        <v>1</v>
      </c>
      <c r="E18" s="575">
        <v>0</v>
      </c>
      <c r="F18" s="575">
        <v>0</v>
      </c>
      <c r="G18" s="575">
        <v>0</v>
      </c>
      <c r="H18" s="575">
        <v>1</v>
      </c>
      <c r="I18" s="576">
        <v>0</v>
      </c>
    </row>
    <row r="19" spans="1:9" s="287" customFormat="1" x14ac:dyDescent="0.2">
      <c r="A19" s="1137"/>
      <c r="B19" s="573" t="s">
        <v>915</v>
      </c>
      <c r="C19" s="574">
        <v>3</v>
      </c>
      <c r="D19" s="575">
        <v>0</v>
      </c>
      <c r="E19" s="575">
        <v>0</v>
      </c>
      <c r="F19" s="575">
        <v>0</v>
      </c>
      <c r="G19" s="575">
        <v>0</v>
      </c>
      <c r="H19" s="575">
        <v>2</v>
      </c>
      <c r="I19" s="576">
        <v>1</v>
      </c>
    </row>
    <row r="20" spans="1:9" s="287" customFormat="1" x14ac:dyDescent="0.2">
      <c r="A20" s="1137"/>
      <c r="B20" s="573" t="s">
        <v>916</v>
      </c>
      <c r="C20" s="574">
        <v>52</v>
      </c>
      <c r="D20" s="575">
        <v>18</v>
      </c>
      <c r="E20" s="575">
        <v>2</v>
      </c>
      <c r="F20" s="575">
        <v>0</v>
      </c>
      <c r="G20" s="575">
        <v>0</v>
      </c>
      <c r="H20" s="575">
        <v>24</v>
      </c>
      <c r="I20" s="576">
        <v>8</v>
      </c>
    </row>
    <row r="21" spans="1:9" s="287" customFormat="1" x14ac:dyDescent="0.2">
      <c r="A21" s="1137"/>
      <c r="B21" s="573" t="s">
        <v>917</v>
      </c>
      <c r="C21" s="574">
        <v>15</v>
      </c>
      <c r="D21" s="575">
        <v>6</v>
      </c>
      <c r="E21" s="575">
        <v>0</v>
      </c>
      <c r="F21" s="575">
        <v>0</v>
      </c>
      <c r="G21" s="575">
        <v>0</v>
      </c>
      <c r="H21" s="575">
        <v>9</v>
      </c>
      <c r="I21" s="576">
        <v>0</v>
      </c>
    </row>
    <row r="22" spans="1:9" s="287" customFormat="1" x14ac:dyDescent="0.2">
      <c r="A22" s="1137" t="s">
        <v>38</v>
      </c>
      <c r="B22" s="569" t="s">
        <v>10</v>
      </c>
      <c r="C22" s="570">
        <v>12343</v>
      </c>
      <c r="D22" s="571">
        <v>3907</v>
      </c>
      <c r="E22" s="571">
        <v>83</v>
      </c>
      <c r="F22" s="571">
        <v>376</v>
      </c>
      <c r="G22" s="571">
        <v>875</v>
      </c>
      <c r="H22" s="571">
        <v>6880</v>
      </c>
      <c r="I22" s="572">
        <v>222</v>
      </c>
    </row>
    <row r="23" spans="1:9" s="287" customFormat="1" x14ac:dyDescent="0.2">
      <c r="A23" s="1137"/>
      <c r="B23" s="573" t="s">
        <v>534</v>
      </c>
      <c r="C23" s="574">
        <v>44</v>
      </c>
      <c r="D23" s="575">
        <v>30</v>
      </c>
      <c r="E23" s="575">
        <v>0</v>
      </c>
      <c r="F23" s="575">
        <v>1</v>
      </c>
      <c r="G23" s="575">
        <v>0</v>
      </c>
      <c r="H23" s="575">
        <v>13</v>
      </c>
      <c r="I23" s="576">
        <v>0</v>
      </c>
    </row>
    <row r="24" spans="1:9" s="287" customFormat="1" x14ac:dyDescent="0.2">
      <c r="A24" s="1137"/>
      <c r="B24" s="573" t="s">
        <v>535</v>
      </c>
      <c r="C24" s="574">
        <v>2</v>
      </c>
      <c r="D24" s="575">
        <v>0</v>
      </c>
      <c r="E24" s="575">
        <v>0</v>
      </c>
      <c r="F24" s="575">
        <v>0</v>
      </c>
      <c r="G24" s="575">
        <v>1</v>
      </c>
      <c r="H24" s="575">
        <v>1</v>
      </c>
      <c r="I24" s="576">
        <v>0</v>
      </c>
    </row>
    <row r="25" spans="1:9" s="287" customFormat="1" x14ac:dyDescent="0.2">
      <c r="A25" s="1137"/>
      <c r="B25" s="573" t="s">
        <v>536</v>
      </c>
      <c r="C25" s="574">
        <v>14</v>
      </c>
      <c r="D25" s="575">
        <v>3</v>
      </c>
      <c r="E25" s="575">
        <v>0</v>
      </c>
      <c r="F25" s="575">
        <v>0</v>
      </c>
      <c r="G25" s="575">
        <v>3</v>
      </c>
      <c r="H25" s="575">
        <v>8</v>
      </c>
      <c r="I25" s="576">
        <v>0</v>
      </c>
    </row>
    <row r="26" spans="1:9" s="287" customFormat="1" x14ac:dyDescent="0.2">
      <c r="A26" s="1137"/>
      <c r="B26" s="573" t="s">
        <v>537</v>
      </c>
      <c r="C26" s="574">
        <v>16</v>
      </c>
      <c r="D26" s="575">
        <v>4</v>
      </c>
      <c r="E26" s="575">
        <v>0</v>
      </c>
      <c r="F26" s="575">
        <v>0</v>
      </c>
      <c r="G26" s="575">
        <v>8</v>
      </c>
      <c r="H26" s="575">
        <v>4</v>
      </c>
      <c r="I26" s="576">
        <v>0</v>
      </c>
    </row>
    <row r="27" spans="1:9" s="287" customFormat="1" x14ac:dyDescent="0.2">
      <c r="A27" s="1137"/>
      <c r="B27" s="573" t="s">
        <v>539</v>
      </c>
      <c r="C27" s="574">
        <v>4</v>
      </c>
      <c r="D27" s="575">
        <v>3</v>
      </c>
      <c r="E27" s="575">
        <v>0</v>
      </c>
      <c r="F27" s="575">
        <v>0</v>
      </c>
      <c r="G27" s="575">
        <v>0</v>
      </c>
      <c r="H27" s="575">
        <v>1</v>
      </c>
      <c r="I27" s="576">
        <v>0</v>
      </c>
    </row>
    <row r="28" spans="1:9" s="287" customFormat="1" x14ac:dyDescent="0.2">
      <c r="A28" s="1137"/>
      <c r="B28" s="573" t="s">
        <v>540</v>
      </c>
      <c r="C28" s="574">
        <v>168</v>
      </c>
      <c r="D28" s="575">
        <v>48</v>
      </c>
      <c r="E28" s="575">
        <v>2</v>
      </c>
      <c r="F28" s="575">
        <v>14</v>
      </c>
      <c r="G28" s="575">
        <v>19</v>
      </c>
      <c r="H28" s="575">
        <v>79</v>
      </c>
      <c r="I28" s="576">
        <v>6</v>
      </c>
    </row>
    <row r="29" spans="1:9" s="287" customFormat="1" x14ac:dyDescent="0.2">
      <c r="A29" s="1137"/>
      <c r="B29" s="573" t="s">
        <v>541</v>
      </c>
      <c r="C29" s="574">
        <v>8</v>
      </c>
      <c r="D29" s="575">
        <v>2</v>
      </c>
      <c r="E29" s="575">
        <v>0</v>
      </c>
      <c r="F29" s="575">
        <v>0</v>
      </c>
      <c r="G29" s="575">
        <v>0</v>
      </c>
      <c r="H29" s="575">
        <v>5</v>
      </c>
      <c r="I29" s="576">
        <v>1</v>
      </c>
    </row>
    <row r="30" spans="1:9" s="287" customFormat="1" x14ac:dyDescent="0.2">
      <c r="A30" s="1137"/>
      <c r="B30" s="573" t="s">
        <v>543</v>
      </c>
      <c r="C30" s="574">
        <v>1</v>
      </c>
      <c r="D30" s="575">
        <v>1</v>
      </c>
      <c r="E30" s="575">
        <v>0</v>
      </c>
      <c r="F30" s="575">
        <v>0</v>
      </c>
      <c r="G30" s="575">
        <v>0</v>
      </c>
      <c r="H30" s="575">
        <v>0</v>
      </c>
      <c r="I30" s="576">
        <v>0</v>
      </c>
    </row>
    <row r="31" spans="1:9" s="287" customFormat="1" x14ac:dyDescent="0.2">
      <c r="A31" s="1137"/>
      <c r="B31" s="573" t="s">
        <v>544</v>
      </c>
      <c r="C31" s="574">
        <v>9</v>
      </c>
      <c r="D31" s="575">
        <v>4</v>
      </c>
      <c r="E31" s="575">
        <v>0</v>
      </c>
      <c r="F31" s="575">
        <v>0</v>
      </c>
      <c r="G31" s="575">
        <v>1</v>
      </c>
      <c r="H31" s="575">
        <v>4</v>
      </c>
      <c r="I31" s="576">
        <v>0</v>
      </c>
    </row>
    <row r="32" spans="1:9" s="287" customFormat="1" x14ac:dyDescent="0.2">
      <c r="A32" s="1137"/>
      <c r="B32" s="573" t="s">
        <v>545</v>
      </c>
      <c r="C32" s="574">
        <v>10</v>
      </c>
      <c r="D32" s="575">
        <v>7</v>
      </c>
      <c r="E32" s="575">
        <v>0</v>
      </c>
      <c r="F32" s="575">
        <v>0</v>
      </c>
      <c r="G32" s="575">
        <v>0</v>
      </c>
      <c r="H32" s="575">
        <v>3</v>
      </c>
      <c r="I32" s="576">
        <v>0</v>
      </c>
    </row>
    <row r="33" spans="1:9" s="287" customFormat="1" x14ac:dyDescent="0.2">
      <c r="A33" s="1137"/>
      <c r="B33" s="573" t="s">
        <v>546</v>
      </c>
      <c r="C33" s="574">
        <v>1</v>
      </c>
      <c r="D33" s="575">
        <v>0</v>
      </c>
      <c r="E33" s="575">
        <v>0</v>
      </c>
      <c r="F33" s="575">
        <v>0</v>
      </c>
      <c r="G33" s="575">
        <v>0</v>
      </c>
      <c r="H33" s="575">
        <v>1</v>
      </c>
      <c r="I33" s="576">
        <v>0</v>
      </c>
    </row>
    <row r="34" spans="1:9" s="287" customFormat="1" x14ac:dyDescent="0.2">
      <c r="A34" s="1137"/>
      <c r="B34" s="573" t="s">
        <v>547</v>
      </c>
      <c r="C34" s="574">
        <v>5</v>
      </c>
      <c r="D34" s="575">
        <v>4</v>
      </c>
      <c r="E34" s="575">
        <v>0</v>
      </c>
      <c r="F34" s="575">
        <v>0</v>
      </c>
      <c r="G34" s="575">
        <v>1</v>
      </c>
      <c r="H34" s="575">
        <v>0</v>
      </c>
      <c r="I34" s="576">
        <v>0</v>
      </c>
    </row>
    <row r="35" spans="1:9" s="287" customFormat="1" x14ac:dyDescent="0.2">
      <c r="A35" s="1137"/>
      <c r="B35" s="573" t="s">
        <v>916</v>
      </c>
      <c r="C35" s="574">
        <v>3</v>
      </c>
      <c r="D35" s="575">
        <v>2</v>
      </c>
      <c r="E35" s="575">
        <v>0</v>
      </c>
      <c r="F35" s="575">
        <v>0</v>
      </c>
      <c r="G35" s="575">
        <v>0</v>
      </c>
      <c r="H35" s="575">
        <v>1</v>
      </c>
      <c r="I35" s="576">
        <v>0</v>
      </c>
    </row>
    <row r="36" spans="1:9" s="287" customFormat="1" x14ac:dyDescent="0.2">
      <c r="A36" s="1137"/>
      <c r="B36" s="573" t="s">
        <v>548</v>
      </c>
      <c r="C36" s="574">
        <v>29</v>
      </c>
      <c r="D36" s="575">
        <v>17</v>
      </c>
      <c r="E36" s="575">
        <v>0</v>
      </c>
      <c r="F36" s="575">
        <v>0</v>
      </c>
      <c r="G36" s="575">
        <v>0</v>
      </c>
      <c r="H36" s="575">
        <v>12</v>
      </c>
      <c r="I36" s="576">
        <v>0</v>
      </c>
    </row>
    <row r="37" spans="1:9" s="287" customFormat="1" x14ac:dyDescent="0.2">
      <c r="A37" s="1137"/>
      <c r="B37" s="573" t="s">
        <v>549</v>
      </c>
      <c r="C37" s="574">
        <v>809</v>
      </c>
      <c r="D37" s="575">
        <v>350</v>
      </c>
      <c r="E37" s="575">
        <v>5</v>
      </c>
      <c r="F37" s="575">
        <v>36</v>
      </c>
      <c r="G37" s="575">
        <v>156</v>
      </c>
      <c r="H37" s="575">
        <v>249</v>
      </c>
      <c r="I37" s="576">
        <v>13</v>
      </c>
    </row>
    <row r="38" spans="1:9" s="287" customFormat="1" x14ac:dyDescent="0.2">
      <c r="A38" s="1137"/>
      <c r="B38" s="573" t="s">
        <v>550</v>
      </c>
      <c r="C38" s="574">
        <v>61</v>
      </c>
      <c r="D38" s="575">
        <v>17</v>
      </c>
      <c r="E38" s="575">
        <v>0</v>
      </c>
      <c r="F38" s="575">
        <v>12</v>
      </c>
      <c r="G38" s="575">
        <v>11</v>
      </c>
      <c r="H38" s="575">
        <v>14</v>
      </c>
      <c r="I38" s="576">
        <v>7</v>
      </c>
    </row>
    <row r="39" spans="1:9" s="287" customFormat="1" x14ac:dyDescent="0.2">
      <c r="A39" s="1137"/>
      <c r="B39" s="573" t="s">
        <v>551</v>
      </c>
      <c r="C39" s="574">
        <v>18</v>
      </c>
      <c r="D39" s="575">
        <v>7</v>
      </c>
      <c r="E39" s="575">
        <v>0</v>
      </c>
      <c r="F39" s="575">
        <v>0</v>
      </c>
      <c r="G39" s="575">
        <v>0</v>
      </c>
      <c r="H39" s="575">
        <v>11</v>
      </c>
      <c r="I39" s="576">
        <v>0</v>
      </c>
    </row>
    <row r="40" spans="1:9" s="287" customFormat="1" x14ac:dyDescent="0.2">
      <c r="A40" s="1137"/>
      <c r="B40" s="573" t="s">
        <v>552</v>
      </c>
      <c r="C40" s="574">
        <v>80</v>
      </c>
      <c r="D40" s="575">
        <v>22</v>
      </c>
      <c r="E40" s="575">
        <v>1</v>
      </c>
      <c r="F40" s="575">
        <v>0</v>
      </c>
      <c r="G40" s="575">
        <v>7</v>
      </c>
      <c r="H40" s="575">
        <v>48</v>
      </c>
      <c r="I40" s="576">
        <v>2</v>
      </c>
    </row>
    <row r="41" spans="1:9" s="287" customFormat="1" x14ac:dyDescent="0.2">
      <c r="A41" s="1137"/>
      <c r="B41" s="573" t="s">
        <v>553</v>
      </c>
      <c r="C41" s="574">
        <v>14</v>
      </c>
      <c r="D41" s="575">
        <v>2</v>
      </c>
      <c r="E41" s="575">
        <v>2</v>
      </c>
      <c r="F41" s="575">
        <v>1</v>
      </c>
      <c r="G41" s="575">
        <v>3</v>
      </c>
      <c r="H41" s="575">
        <v>6</v>
      </c>
      <c r="I41" s="576">
        <v>0</v>
      </c>
    </row>
    <row r="42" spans="1:9" s="287" customFormat="1" x14ac:dyDescent="0.2">
      <c r="A42" s="1137"/>
      <c r="B42" s="573" t="s">
        <v>554</v>
      </c>
      <c r="C42" s="574">
        <v>360</v>
      </c>
      <c r="D42" s="575">
        <v>115</v>
      </c>
      <c r="E42" s="575">
        <v>3</v>
      </c>
      <c r="F42" s="575">
        <v>8</v>
      </c>
      <c r="G42" s="575">
        <v>31</v>
      </c>
      <c r="H42" s="575">
        <v>196</v>
      </c>
      <c r="I42" s="576">
        <v>7</v>
      </c>
    </row>
    <row r="43" spans="1:9" s="287" customFormat="1" x14ac:dyDescent="0.2">
      <c r="A43" s="1137"/>
      <c r="B43" s="573" t="s">
        <v>149</v>
      </c>
      <c r="C43" s="574">
        <v>1088</v>
      </c>
      <c r="D43" s="575">
        <v>381</v>
      </c>
      <c r="E43" s="575">
        <v>17</v>
      </c>
      <c r="F43" s="575">
        <v>58</v>
      </c>
      <c r="G43" s="575">
        <v>81</v>
      </c>
      <c r="H43" s="575">
        <v>521</v>
      </c>
      <c r="I43" s="576">
        <v>30</v>
      </c>
    </row>
    <row r="44" spans="1:9" s="287" customFormat="1" x14ac:dyDescent="0.2">
      <c r="A44" s="1137"/>
      <c r="B44" s="573" t="s">
        <v>150</v>
      </c>
      <c r="C44" s="574">
        <v>9202</v>
      </c>
      <c r="D44" s="575">
        <v>2760</v>
      </c>
      <c r="E44" s="575">
        <v>48</v>
      </c>
      <c r="F44" s="575">
        <v>228</v>
      </c>
      <c r="G44" s="575">
        <v>481</v>
      </c>
      <c r="H44" s="575">
        <v>5535</v>
      </c>
      <c r="I44" s="576">
        <v>150</v>
      </c>
    </row>
    <row r="45" spans="1:9" s="287" customFormat="1" x14ac:dyDescent="0.2">
      <c r="A45" s="1137"/>
      <c r="B45" s="573" t="s">
        <v>555</v>
      </c>
      <c r="C45" s="574">
        <v>1</v>
      </c>
      <c r="D45" s="575">
        <v>0</v>
      </c>
      <c r="E45" s="575">
        <v>0</v>
      </c>
      <c r="F45" s="575">
        <v>0</v>
      </c>
      <c r="G45" s="575">
        <v>0</v>
      </c>
      <c r="H45" s="575">
        <v>1</v>
      </c>
      <c r="I45" s="576">
        <v>0</v>
      </c>
    </row>
    <row r="46" spans="1:9" s="287" customFormat="1" x14ac:dyDescent="0.2">
      <c r="A46" s="1137"/>
      <c r="B46" s="573" t="s">
        <v>558</v>
      </c>
      <c r="C46" s="574">
        <v>38</v>
      </c>
      <c r="D46" s="575">
        <v>25</v>
      </c>
      <c r="E46" s="575">
        <v>0</v>
      </c>
      <c r="F46" s="575">
        <v>1</v>
      </c>
      <c r="G46" s="575">
        <v>0</v>
      </c>
      <c r="H46" s="575">
        <v>12</v>
      </c>
      <c r="I46" s="576">
        <v>0</v>
      </c>
    </row>
    <row r="47" spans="1:9" s="287" customFormat="1" x14ac:dyDescent="0.2">
      <c r="A47" s="1137"/>
      <c r="B47" s="573" t="s">
        <v>559</v>
      </c>
      <c r="C47" s="574">
        <v>107</v>
      </c>
      <c r="D47" s="575">
        <v>29</v>
      </c>
      <c r="E47" s="575">
        <v>1</v>
      </c>
      <c r="F47" s="575">
        <v>3</v>
      </c>
      <c r="G47" s="575">
        <v>5</v>
      </c>
      <c r="H47" s="575">
        <v>69</v>
      </c>
      <c r="I47" s="576">
        <v>0</v>
      </c>
    </row>
    <row r="48" spans="1:9" s="287" customFormat="1" x14ac:dyDescent="0.2">
      <c r="A48" s="1137"/>
      <c r="B48" s="573" t="s">
        <v>2956</v>
      </c>
      <c r="C48" s="574">
        <v>7</v>
      </c>
      <c r="D48" s="575">
        <v>0</v>
      </c>
      <c r="E48" s="575">
        <v>0</v>
      </c>
      <c r="F48" s="575">
        <v>3</v>
      </c>
      <c r="G48" s="575">
        <v>0</v>
      </c>
      <c r="H48" s="575">
        <v>4</v>
      </c>
      <c r="I48" s="576">
        <v>0</v>
      </c>
    </row>
    <row r="49" spans="1:9" s="287" customFormat="1" x14ac:dyDescent="0.2">
      <c r="A49" s="1137"/>
      <c r="B49" s="573" t="s">
        <v>560</v>
      </c>
      <c r="C49" s="574">
        <v>2</v>
      </c>
      <c r="D49" s="575">
        <v>1</v>
      </c>
      <c r="E49" s="575">
        <v>0</v>
      </c>
      <c r="F49" s="575">
        <v>0</v>
      </c>
      <c r="G49" s="575">
        <v>1</v>
      </c>
      <c r="H49" s="575">
        <v>0</v>
      </c>
      <c r="I49" s="576">
        <v>0</v>
      </c>
    </row>
    <row r="50" spans="1:9" s="287" customFormat="1" x14ac:dyDescent="0.2">
      <c r="A50" s="1137"/>
      <c r="B50" s="573" t="s">
        <v>1451</v>
      </c>
      <c r="C50" s="574">
        <v>6</v>
      </c>
      <c r="D50" s="575">
        <v>3</v>
      </c>
      <c r="E50" s="575">
        <v>0</v>
      </c>
      <c r="F50" s="575">
        <v>0</v>
      </c>
      <c r="G50" s="575">
        <v>3</v>
      </c>
      <c r="H50" s="575">
        <v>0</v>
      </c>
      <c r="I50" s="576">
        <v>0</v>
      </c>
    </row>
    <row r="51" spans="1:9" s="287" customFormat="1" x14ac:dyDescent="0.2">
      <c r="A51" s="1137"/>
      <c r="B51" s="573" t="s">
        <v>561</v>
      </c>
      <c r="C51" s="574">
        <v>1</v>
      </c>
      <c r="D51" s="575">
        <v>0</v>
      </c>
      <c r="E51" s="575">
        <v>0</v>
      </c>
      <c r="F51" s="575">
        <v>0</v>
      </c>
      <c r="G51" s="575">
        <v>0</v>
      </c>
      <c r="H51" s="575">
        <v>1</v>
      </c>
      <c r="I51" s="576">
        <v>0</v>
      </c>
    </row>
    <row r="52" spans="1:9" s="287" customFormat="1" x14ac:dyDescent="0.2">
      <c r="A52" s="1137"/>
      <c r="B52" s="573" t="s">
        <v>155</v>
      </c>
      <c r="C52" s="574">
        <v>5</v>
      </c>
      <c r="D52" s="575">
        <v>0</v>
      </c>
      <c r="E52" s="575">
        <v>0</v>
      </c>
      <c r="F52" s="575">
        <v>1</v>
      </c>
      <c r="G52" s="575">
        <v>0</v>
      </c>
      <c r="H52" s="575">
        <v>3</v>
      </c>
      <c r="I52" s="576">
        <v>1</v>
      </c>
    </row>
    <row r="53" spans="1:9" s="287" customFormat="1" x14ac:dyDescent="0.2">
      <c r="A53" s="1137"/>
      <c r="B53" s="573" t="s">
        <v>562</v>
      </c>
      <c r="C53" s="574">
        <v>5</v>
      </c>
      <c r="D53" s="575">
        <v>1</v>
      </c>
      <c r="E53" s="575">
        <v>0</v>
      </c>
      <c r="F53" s="575">
        <v>0</v>
      </c>
      <c r="G53" s="575">
        <v>1</v>
      </c>
      <c r="H53" s="575">
        <v>1</v>
      </c>
      <c r="I53" s="576">
        <v>2</v>
      </c>
    </row>
    <row r="54" spans="1:9" s="287" customFormat="1" x14ac:dyDescent="0.2">
      <c r="A54" s="1137"/>
      <c r="B54" s="573" t="s">
        <v>563</v>
      </c>
      <c r="C54" s="574">
        <v>2</v>
      </c>
      <c r="D54" s="575">
        <v>0</v>
      </c>
      <c r="E54" s="575">
        <v>0</v>
      </c>
      <c r="F54" s="575">
        <v>0</v>
      </c>
      <c r="G54" s="575">
        <v>0</v>
      </c>
      <c r="H54" s="575">
        <v>2</v>
      </c>
      <c r="I54" s="576">
        <v>0</v>
      </c>
    </row>
    <row r="55" spans="1:9" s="287" customFormat="1" x14ac:dyDescent="0.2">
      <c r="A55" s="1137"/>
      <c r="B55" s="573" t="s">
        <v>564</v>
      </c>
      <c r="C55" s="574">
        <v>7</v>
      </c>
      <c r="D55" s="575">
        <v>1</v>
      </c>
      <c r="E55" s="575">
        <v>0</v>
      </c>
      <c r="F55" s="575">
        <v>1</v>
      </c>
      <c r="G55" s="575">
        <v>3</v>
      </c>
      <c r="H55" s="575">
        <v>2</v>
      </c>
      <c r="I55" s="576">
        <v>0</v>
      </c>
    </row>
    <row r="56" spans="1:9" s="287" customFormat="1" x14ac:dyDescent="0.2">
      <c r="A56" s="1137"/>
      <c r="B56" s="573" t="s">
        <v>565</v>
      </c>
      <c r="C56" s="574">
        <v>47</v>
      </c>
      <c r="D56" s="575">
        <v>14</v>
      </c>
      <c r="E56" s="575">
        <v>2</v>
      </c>
      <c r="F56" s="575">
        <v>3</v>
      </c>
      <c r="G56" s="575">
        <v>1</v>
      </c>
      <c r="H56" s="575">
        <v>26</v>
      </c>
      <c r="I56" s="576">
        <v>1</v>
      </c>
    </row>
    <row r="57" spans="1:9" s="287" customFormat="1" x14ac:dyDescent="0.2">
      <c r="A57" s="1137"/>
      <c r="B57" s="573" t="s">
        <v>566</v>
      </c>
      <c r="C57" s="574">
        <v>1</v>
      </c>
      <c r="D57" s="575">
        <v>0</v>
      </c>
      <c r="E57" s="575">
        <v>0</v>
      </c>
      <c r="F57" s="575">
        <v>0</v>
      </c>
      <c r="G57" s="575">
        <v>0</v>
      </c>
      <c r="H57" s="575">
        <v>1</v>
      </c>
      <c r="I57" s="576">
        <v>0</v>
      </c>
    </row>
    <row r="58" spans="1:9" s="287" customFormat="1" x14ac:dyDescent="0.2">
      <c r="A58" s="1137"/>
      <c r="B58" s="573" t="s">
        <v>568</v>
      </c>
      <c r="C58" s="574">
        <v>96</v>
      </c>
      <c r="D58" s="575">
        <v>36</v>
      </c>
      <c r="E58" s="575">
        <v>2</v>
      </c>
      <c r="F58" s="575">
        <v>4</v>
      </c>
      <c r="G58" s="575">
        <v>35</v>
      </c>
      <c r="H58" s="575">
        <v>19</v>
      </c>
      <c r="I58" s="576">
        <v>0</v>
      </c>
    </row>
    <row r="59" spans="1:9" s="287" customFormat="1" x14ac:dyDescent="0.2">
      <c r="A59" s="1137"/>
      <c r="B59" s="573" t="s">
        <v>569</v>
      </c>
      <c r="C59" s="574">
        <v>9</v>
      </c>
      <c r="D59" s="575">
        <v>3</v>
      </c>
      <c r="E59" s="575">
        <v>0</v>
      </c>
      <c r="F59" s="575">
        <v>1</v>
      </c>
      <c r="G59" s="575">
        <v>2</v>
      </c>
      <c r="H59" s="575">
        <v>2</v>
      </c>
      <c r="I59" s="576">
        <v>1</v>
      </c>
    </row>
    <row r="60" spans="1:9" s="287" customFormat="1" x14ac:dyDescent="0.2">
      <c r="A60" s="1137"/>
      <c r="B60" s="573" t="s">
        <v>570</v>
      </c>
      <c r="C60" s="574">
        <v>5</v>
      </c>
      <c r="D60" s="575">
        <v>0</v>
      </c>
      <c r="E60" s="575">
        <v>0</v>
      </c>
      <c r="F60" s="575">
        <v>1</v>
      </c>
      <c r="G60" s="575">
        <v>1</v>
      </c>
      <c r="H60" s="575">
        <v>3</v>
      </c>
      <c r="I60" s="576">
        <v>0</v>
      </c>
    </row>
    <row r="61" spans="1:9" s="287" customFormat="1" x14ac:dyDescent="0.2">
      <c r="A61" s="1137"/>
      <c r="B61" s="573" t="s">
        <v>571</v>
      </c>
      <c r="C61" s="574">
        <v>1</v>
      </c>
      <c r="D61" s="575">
        <v>0</v>
      </c>
      <c r="E61" s="575">
        <v>0</v>
      </c>
      <c r="F61" s="575">
        <v>0</v>
      </c>
      <c r="G61" s="575">
        <v>1</v>
      </c>
      <c r="H61" s="575">
        <v>0</v>
      </c>
      <c r="I61" s="576">
        <v>0</v>
      </c>
    </row>
    <row r="62" spans="1:9" s="287" customFormat="1" x14ac:dyDescent="0.2">
      <c r="A62" s="1137"/>
      <c r="B62" s="573" t="s">
        <v>572</v>
      </c>
      <c r="C62" s="574">
        <v>3</v>
      </c>
      <c r="D62" s="575">
        <v>1</v>
      </c>
      <c r="E62" s="575">
        <v>0</v>
      </c>
      <c r="F62" s="575">
        <v>0</v>
      </c>
      <c r="G62" s="575">
        <v>0</v>
      </c>
      <c r="H62" s="575">
        <v>2</v>
      </c>
      <c r="I62" s="576">
        <v>0</v>
      </c>
    </row>
    <row r="63" spans="1:9" s="287" customFormat="1" x14ac:dyDescent="0.2">
      <c r="A63" s="1137"/>
      <c r="B63" s="573" t="s">
        <v>574</v>
      </c>
      <c r="C63" s="574">
        <v>4</v>
      </c>
      <c r="D63" s="575">
        <v>1</v>
      </c>
      <c r="E63" s="575">
        <v>0</v>
      </c>
      <c r="F63" s="575">
        <v>0</v>
      </c>
      <c r="G63" s="575">
        <v>1</v>
      </c>
      <c r="H63" s="575">
        <v>2</v>
      </c>
      <c r="I63" s="576">
        <v>0</v>
      </c>
    </row>
    <row r="64" spans="1:9" s="287" customFormat="1" x14ac:dyDescent="0.2">
      <c r="A64" s="1137"/>
      <c r="B64" s="573" t="s">
        <v>575</v>
      </c>
      <c r="C64" s="574">
        <v>50</v>
      </c>
      <c r="D64" s="575">
        <v>13</v>
      </c>
      <c r="E64" s="575">
        <v>0</v>
      </c>
      <c r="F64" s="575">
        <v>0</v>
      </c>
      <c r="G64" s="575">
        <v>18</v>
      </c>
      <c r="H64" s="575">
        <v>18</v>
      </c>
      <c r="I64" s="576">
        <v>1</v>
      </c>
    </row>
    <row r="65" spans="1:9" s="287" customFormat="1" x14ac:dyDescent="0.2">
      <c r="A65" s="1137" t="s">
        <v>2914</v>
      </c>
      <c r="B65" s="569" t="s">
        <v>10</v>
      </c>
      <c r="C65" s="570">
        <v>601908</v>
      </c>
      <c r="D65" s="571">
        <v>385913</v>
      </c>
      <c r="E65" s="571">
        <v>3828</v>
      </c>
      <c r="F65" s="571">
        <v>18162</v>
      </c>
      <c r="G65" s="571">
        <v>5089</v>
      </c>
      <c r="H65" s="571">
        <v>179806</v>
      </c>
      <c r="I65" s="572">
        <v>9110</v>
      </c>
    </row>
    <row r="66" spans="1:9" s="287" customFormat="1" x14ac:dyDescent="0.2">
      <c r="A66" s="1137"/>
      <c r="B66" s="573" t="s">
        <v>644</v>
      </c>
      <c r="C66" s="574">
        <v>4</v>
      </c>
      <c r="D66" s="575">
        <v>3</v>
      </c>
      <c r="E66" s="575">
        <v>0</v>
      </c>
      <c r="F66" s="575">
        <v>0</v>
      </c>
      <c r="G66" s="575">
        <v>0</v>
      </c>
      <c r="H66" s="575">
        <v>1</v>
      </c>
      <c r="I66" s="576">
        <v>0</v>
      </c>
    </row>
    <row r="67" spans="1:9" s="287" customFormat="1" x14ac:dyDescent="0.2">
      <c r="A67" s="1137"/>
      <c r="B67" s="573" t="s">
        <v>645</v>
      </c>
      <c r="C67" s="574">
        <v>8344</v>
      </c>
      <c r="D67" s="575">
        <v>4430</v>
      </c>
      <c r="E67" s="575">
        <v>105</v>
      </c>
      <c r="F67" s="575">
        <v>382</v>
      </c>
      <c r="G67" s="575">
        <v>182</v>
      </c>
      <c r="H67" s="575">
        <v>3016</v>
      </c>
      <c r="I67" s="576">
        <v>229</v>
      </c>
    </row>
    <row r="68" spans="1:9" s="287" customFormat="1" x14ac:dyDescent="0.2">
      <c r="A68" s="1137"/>
      <c r="B68" s="573" t="s">
        <v>646</v>
      </c>
      <c r="C68" s="574">
        <v>13</v>
      </c>
      <c r="D68" s="575">
        <v>3</v>
      </c>
      <c r="E68" s="575">
        <v>0</v>
      </c>
      <c r="F68" s="575">
        <v>0</v>
      </c>
      <c r="G68" s="575">
        <v>0</v>
      </c>
      <c r="H68" s="575">
        <v>10</v>
      </c>
      <c r="I68" s="576">
        <v>0</v>
      </c>
    </row>
    <row r="69" spans="1:9" s="287" customFormat="1" x14ac:dyDescent="0.2">
      <c r="A69" s="1137"/>
      <c r="B69" s="573" t="s">
        <v>647</v>
      </c>
      <c r="C69" s="574">
        <v>7</v>
      </c>
      <c r="D69" s="575">
        <v>5</v>
      </c>
      <c r="E69" s="575">
        <v>0</v>
      </c>
      <c r="F69" s="575">
        <v>0</v>
      </c>
      <c r="G69" s="575">
        <v>0</v>
      </c>
      <c r="H69" s="575">
        <v>2</v>
      </c>
      <c r="I69" s="576">
        <v>0</v>
      </c>
    </row>
    <row r="70" spans="1:9" s="287" customFormat="1" ht="24" x14ac:dyDescent="0.2">
      <c r="A70" s="1137"/>
      <c r="B70" s="573" t="s">
        <v>648</v>
      </c>
      <c r="C70" s="574">
        <v>117</v>
      </c>
      <c r="D70" s="575">
        <v>58</v>
      </c>
      <c r="E70" s="575">
        <v>0</v>
      </c>
      <c r="F70" s="575">
        <v>2</v>
      </c>
      <c r="G70" s="575">
        <v>0</v>
      </c>
      <c r="H70" s="575">
        <v>39</v>
      </c>
      <c r="I70" s="576">
        <v>18</v>
      </c>
    </row>
    <row r="71" spans="1:9" s="287" customFormat="1" x14ac:dyDescent="0.2">
      <c r="A71" s="1137"/>
      <c r="B71" s="573" t="s">
        <v>649</v>
      </c>
      <c r="C71" s="574">
        <v>11</v>
      </c>
      <c r="D71" s="575">
        <v>8</v>
      </c>
      <c r="E71" s="575">
        <v>0</v>
      </c>
      <c r="F71" s="575">
        <v>0</v>
      </c>
      <c r="G71" s="575">
        <v>0</v>
      </c>
      <c r="H71" s="575">
        <v>3</v>
      </c>
      <c r="I71" s="576">
        <v>0</v>
      </c>
    </row>
    <row r="72" spans="1:9" s="287" customFormat="1" x14ac:dyDescent="0.2">
      <c r="A72" s="1137"/>
      <c r="B72" s="573" t="s">
        <v>650</v>
      </c>
      <c r="C72" s="574">
        <v>6</v>
      </c>
      <c r="D72" s="575">
        <v>2</v>
      </c>
      <c r="E72" s="575">
        <v>0</v>
      </c>
      <c r="F72" s="575">
        <v>0</v>
      </c>
      <c r="G72" s="575">
        <v>0</v>
      </c>
      <c r="H72" s="575">
        <v>4</v>
      </c>
      <c r="I72" s="576">
        <v>0</v>
      </c>
    </row>
    <row r="73" spans="1:9" s="287" customFormat="1" x14ac:dyDescent="0.2">
      <c r="A73" s="1137"/>
      <c r="B73" s="573" t="s">
        <v>651</v>
      </c>
      <c r="C73" s="574">
        <v>36</v>
      </c>
      <c r="D73" s="575">
        <v>13</v>
      </c>
      <c r="E73" s="575">
        <v>0</v>
      </c>
      <c r="F73" s="575">
        <v>3</v>
      </c>
      <c r="G73" s="575">
        <v>3</v>
      </c>
      <c r="H73" s="575">
        <v>15</v>
      </c>
      <c r="I73" s="576">
        <v>2</v>
      </c>
    </row>
    <row r="74" spans="1:9" s="287" customFormat="1" ht="24" x14ac:dyDescent="0.2">
      <c r="A74" s="1137"/>
      <c r="B74" s="573" t="s">
        <v>652</v>
      </c>
      <c r="C74" s="574">
        <v>22</v>
      </c>
      <c r="D74" s="575">
        <v>9</v>
      </c>
      <c r="E74" s="575">
        <v>0</v>
      </c>
      <c r="F74" s="575">
        <v>0</v>
      </c>
      <c r="G74" s="575">
        <v>0</v>
      </c>
      <c r="H74" s="575">
        <v>12</v>
      </c>
      <c r="I74" s="576">
        <v>1</v>
      </c>
    </row>
    <row r="75" spans="1:9" s="287" customFormat="1" ht="24" x14ac:dyDescent="0.2">
      <c r="A75" s="1137"/>
      <c r="B75" s="573" t="s">
        <v>653</v>
      </c>
      <c r="C75" s="574">
        <v>23</v>
      </c>
      <c r="D75" s="575">
        <v>7</v>
      </c>
      <c r="E75" s="575">
        <v>0</v>
      </c>
      <c r="F75" s="575">
        <v>2</v>
      </c>
      <c r="G75" s="575">
        <v>1</v>
      </c>
      <c r="H75" s="575">
        <v>13</v>
      </c>
      <c r="I75" s="576">
        <v>0</v>
      </c>
    </row>
    <row r="76" spans="1:9" s="287" customFormat="1" ht="24" x14ac:dyDescent="0.2">
      <c r="A76" s="1137"/>
      <c r="B76" s="573" t="s">
        <v>654</v>
      </c>
      <c r="C76" s="574">
        <v>5</v>
      </c>
      <c r="D76" s="575">
        <v>5</v>
      </c>
      <c r="E76" s="575">
        <v>0</v>
      </c>
      <c r="F76" s="575">
        <v>0</v>
      </c>
      <c r="G76" s="575">
        <v>0</v>
      </c>
      <c r="H76" s="575">
        <v>0</v>
      </c>
      <c r="I76" s="576">
        <v>0</v>
      </c>
    </row>
    <row r="77" spans="1:9" s="287" customFormat="1" ht="24" x14ac:dyDescent="0.2">
      <c r="A77" s="1137"/>
      <c r="B77" s="573" t="s">
        <v>655</v>
      </c>
      <c r="C77" s="574">
        <v>10</v>
      </c>
      <c r="D77" s="575">
        <v>6</v>
      </c>
      <c r="E77" s="575">
        <v>0</v>
      </c>
      <c r="F77" s="575">
        <v>0</v>
      </c>
      <c r="G77" s="575">
        <v>0</v>
      </c>
      <c r="H77" s="575">
        <v>4</v>
      </c>
      <c r="I77" s="576">
        <v>0</v>
      </c>
    </row>
    <row r="78" spans="1:9" s="287" customFormat="1" x14ac:dyDescent="0.2">
      <c r="A78" s="1137"/>
      <c r="B78" s="573" t="s">
        <v>656</v>
      </c>
      <c r="C78" s="574">
        <v>1015</v>
      </c>
      <c r="D78" s="575">
        <v>464</v>
      </c>
      <c r="E78" s="575">
        <v>0</v>
      </c>
      <c r="F78" s="575">
        <v>79</v>
      </c>
      <c r="G78" s="575">
        <v>2</v>
      </c>
      <c r="H78" s="575">
        <v>468</v>
      </c>
      <c r="I78" s="576">
        <v>2</v>
      </c>
    </row>
    <row r="79" spans="1:9" s="287" customFormat="1" x14ac:dyDescent="0.2">
      <c r="A79" s="1137"/>
      <c r="B79" s="573" t="s">
        <v>657</v>
      </c>
      <c r="C79" s="574">
        <v>356</v>
      </c>
      <c r="D79" s="575">
        <v>183</v>
      </c>
      <c r="E79" s="575">
        <v>0</v>
      </c>
      <c r="F79" s="575">
        <v>5</v>
      </c>
      <c r="G79" s="575">
        <v>0</v>
      </c>
      <c r="H79" s="575">
        <v>166</v>
      </c>
      <c r="I79" s="576">
        <v>2</v>
      </c>
    </row>
    <row r="80" spans="1:9" s="287" customFormat="1" x14ac:dyDescent="0.2">
      <c r="A80" s="1137"/>
      <c r="B80" s="573" t="s">
        <v>658</v>
      </c>
      <c r="C80" s="574">
        <v>35</v>
      </c>
      <c r="D80" s="575">
        <v>17</v>
      </c>
      <c r="E80" s="575">
        <v>0</v>
      </c>
      <c r="F80" s="575">
        <v>1</v>
      </c>
      <c r="G80" s="575">
        <v>1</v>
      </c>
      <c r="H80" s="575">
        <v>15</v>
      </c>
      <c r="I80" s="576">
        <v>1</v>
      </c>
    </row>
    <row r="81" spans="1:9" s="287" customFormat="1" x14ac:dyDescent="0.2">
      <c r="A81" s="1137"/>
      <c r="B81" s="573" t="s">
        <v>659</v>
      </c>
      <c r="C81" s="574">
        <v>5</v>
      </c>
      <c r="D81" s="575">
        <v>3</v>
      </c>
      <c r="E81" s="575">
        <v>0</v>
      </c>
      <c r="F81" s="575">
        <v>1</v>
      </c>
      <c r="G81" s="575">
        <v>0</v>
      </c>
      <c r="H81" s="575">
        <v>1</v>
      </c>
      <c r="I81" s="576">
        <v>0</v>
      </c>
    </row>
    <row r="82" spans="1:9" s="287" customFormat="1" x14ac:dyDescent="0.2">
      <c r="A82" s="1137"/>
      <c r="B82" s="573" t="s">
        <v>660</v>
      </c>
      <c r="C82" s="574">
        <v>323</v>
      </c>
      <c r="D82" s="575">
        <v>149</v>
      </c>
      <c r="E82" s="575">
        <v>7</v>
      </c>
      <c r="F82" s="575">
        <v>27</v>
      </c>
      <c r="G82" s="575">
        <v>22</v>
      </c>
      <c r="H82" s="575">
        <v>104</v>
      </c>
      <c r="I82" s="576">
        <v>14</v>
      </c>
    </row>
    <row r="83" spans="1:9" s="287" customFormat="1" x14ac:dyDescent="0.2">
      <c r="A83" s="1137"/>
      <c r="B83" s="573" t="s">
        <v>661</v>
      </c>
      <c r="C83" s="574">
        <v>46</v>
      </c>
      <c r="D83" s="575">
        <v>18</v>
      </c>
      <c r="E83" s="575">
        <v>0</v>
      </c>
      <c r="F83" s="575">
        <v>0</v>
      </c>
      <c r="G83" s="575">
        <v>2</v>
      </c>
      <c r="H83" s="575">
        <v>24</v>
      </c>
      <c r="I83" s="576">
        <v>2</v>
      </c>
    </row>
    <row r="84" spans="1:9" s="287" customFormat="1" x14ac:dyDescent="0.2">
      <c r="A84" s="1137"/>
      <c r="B84" s="573" t="s">
        <v>662</v>
      </c>
      <c r="C84" s="574">
        <v>748</v>
      </c>
      <c r="D84" s="575">
        <v>388</v>
      </c>
      <c r="E84" s="575">
        <v>17</v>
      </c>
      <c r="F84" s="575">
        <v>80</v>
      </c>
      <c r="G84" s="575">
        <v>30</v>
      </c>
      <c r="H84" s="575">
        <v>205</v>
      </c>
      <c r="I84" s="576">
        <v>28</v>
      </c>
    </row>
    <row r="85" spans="1:9" s="287" customFormat="1" x14ac:dyDescent="0.2">
      <c r="A85" s="1137"/>
      <c r="B85" s="573" t="s">
        <v>663</v>
      </c>
      <c r="C85" s="574">
        <v>21</v>
      </c>
      <c r="D85" s="575">
        <v>13</v>
      </c>
      <c r="E85" s="575">
        <v>0</v>
      </c>
      <c r="F85" s="575">
        <v>0</v>
      </c>
      <c r="G85" s="575">
        <v>0</v>
      </c>
      <c r="H85" s="575">
        <v>6</v>
      </c>
      <c r="I85" s="576">
        <v>2</v>
      </c>
    </row>
    <row r="86" spans="1:9" s="287" customFormat="1" x14ac:dyDescent="0.2">
      <c r="A86" s="1137"/>
      <c r="B86" s="573" t="s">
        <v>664</v>
      </c>
      <c r="C86" s="574">
        <v>76</v>
      </c>
      <c r="D86" s="575">
        <v>41</v>
      </c>
      <c r="E86" s="575">
        <v>1</v>
      </c>
      <c r="F86" s="575">
        <v>3</v>
      </c>
      <c r="G86" s="575">
        <v>3</v>
      </c>
      <c r="H86" s="575">
        <v>25</v>
      </c>
      <c r="I86" s="576">
        <v>3</v>
      </c>
    </row>
    <row r="87" spans="1:9" s="287" customFormat="1" x14ac:dyDescent="0.2">
      <c r="A87" s="1137"/>
      <c r="B87" s="573" t="s">
        <v>665</v>
      </c>
      <c r="C87" s="574">
        <v>8</v>
      </c>
      <c r="D87" s="575">
        <v>3</v>
      </c>
      <c r="E87" s="575">
        <v>0</v>
      </c>
      <c r="F87" s="575">
        <v>1</v>
      </c>
      <c r="G87" s="575">
        <v>1</v>
      </c>
      <c r="H87" s="575">
        <v>3</v>
      </c>
      <c r="I87" s="576">
        <v>0</v>
      </c>
    </row>
    <row r="88" spans="1:9" s="287" customFormat="1" x14ac:dyDescent="0.2">
      <c r="A88" s="1137"/>
      <c r="B88" s="573" t="s">
        <v>666</v>
      </c>
      <c r="C88" s="574">
        <v>5293</v>
      </c>
      <c r="D88" s="575">
        <v>2770</v>
      </c>
      <c r="E88" s="575">
        <v>94</v>
      </c>
      <c r="F88" s="575">
        <v>257</v>
      </c>
      <c r="G88" s="575">
        <v>127</v>
      </c>
      <c r="H88" s="575">
        <v>1923</v>
      </c>
      <c r="I88" s="576">
        <v>122</v>
      </c>
    </row>
    <row r="89" spans="1:9" s="287" customFormat="1" x14ac:dyDescent="0.2">
      <c r="A89" s="1137"/>
      <c r="B89" s="573" t="s">
        <v>667</v>
      </c>
      <c r="C89" s="574">
        <v>3</v>
      </c>
      <c r="D89" s="575">
        <v>3</v>
      </c>
      <c r="E89" s="575">
        <v>0</v>
      </c>
      <c r="F89" s="575">
        <v>0</v>
      </c>
      <c r="G89" s="575">
        <v>0</v>
      </c>
      <c r="H89" s="575">
        <v>0</v>
      </c>
      <c r="I89" s="576">
        <v>0</v>
      </c>
    </row>
    <row r="90" spans="1:9" s="287" customFormat="1" x14ac:dyDescent="0.2">
      <c r="A90" s="1137"/>
      <c r="B90" s="573" t="s">
        <v>668</v>
      </c>
      <c r="C90" s="574">
        <v>19</v>
      </c>
      <c r="D90" s="575">
        <v>8</v>
      </c>
      <c r="E90" s="575">
        <v>0</v>
      </c>
      <c r="F90" s="575">
        <v>2</v>
      </c>
      <c r="G90" s="575">
        <v>1</v>
      </c>
      <c r="H90" s="575">
        <v>8</v>
      </c>
      <c r="I90" s="576">
        <v>0</v>
      </c>
    </row>
    <row r="91" spans="1:9" s="287" customFormat="1" x14ac:dyDescent="0.2">
      <c r="A91" s="1137"/>
      <c r="B91" s="573" t="s">
        <v>669</v>
      </c>
      <c r="C91" s="574">
        <v>12</v>
      </c>
      <c r="D91" s="575">
        <v>6</v>
      </c>
      <c r="E91" s="575">
        <v>0</v>
      </c>
      <c r="F91" s="575">
        <v>0</v>
      </c>
      <c r="G91" s="575">
        <v>0</v>
      </c>
      <c r="H91" s="575">
        <v>6</v>
      </c>
      <c r="I91" s="576">
        <v>0</v>
      </c>
    </row>
    <row r="92" spans="1:9" s="287" customFormat="1" x14ac:dyDescent="0.2">
      <c r="A92" s="1137"/>
      <c r="B92" s="573" t="s">
        <v>670</v>
      </c>
      <c r="C92" s="574">
        <v>10</v>
      </c>
      <c r="D92" s="575">
        <v>5</v>
      </c>
      <c r="E92" s="575">
        <v>0</v>
      </c>
      <c r="F92" s="575">
        <v>0</v>
      </c>
      <c r="G92" s="575">
        <v>1</v>
      </c>
      <c r="H92" s="575">
        <v>4</v>
      </c>
      <c r="I92" s="576">
        <v>0</v>
      </c>
    </row>
    <row r="93" spans="1:9" s="287" customFormat="1" x14ac:dyDescent="0.2">
      <c r="A93" s="1137"/>
      <c r="B93" s="573" t="s">
        <v>671</v>
      </c>
      <c r="C93" s="574">
        <v>24</v>
      </c>
      <c r="D93" s="575">
        <v>18</v>
      </c>
      <c r="E93" s="575">
        <v>0</v>
      </c>
      <c r="F93" s="575">
        <v>0</v>
      </c>
      <c r="G93" s="575">
        <v>0</v>
      </c>
      <c r="H93" s="575">
        <v>6</v>
      </c>
      <c r="I93" s="576">
        <v>0</v>
      </c>
    </row>
    <row r="94" spans="1:9" s="287" customFormat="1" x14ac:dyDescent="0.2">
      <c r="A94" s="1137"/>
      <c r="B94" s="573" t="s">
        <v>672</v>
      </c>
      <c r="C94" s="574">
        <v>90</v>
      </c>
      <c r="D94" s="575">
        <v>31</v>
      </c>
      <c r="E94" s="575">
        <v>1</v>
      </c>
      <c r="F94" s="575">
        <v>12</v>
      </c>
      <c r="G94" s="575">
        <v>5</v>
      </c>
      <c r="H94" s="575">
        <v>39</v>
      </c>
      <c r="I94" s="576">
        <v>2</v>
      </c>
    </row>
    <row r="95" spans="1:9" s="287" customFormat="1" x14ac:dyDescent="0.2">
      <c r="A95" s="1137"/>
      <c r="B95" s="573" t="s">
        <v>673</v>
      </c>
      <c r="C95" s="574">
        <v>48</v>
      </c>
      <c r="D95" s="575">
        <v>26</v>
      </c>
      <c r="E95" s="575">
        <v>4</v>
      </c>
      <c r="F95" s="575">
        <v>1</v>
      </c>
      <c r="G95" s="575">
        <v>3</v>
      </c>
      <c r="H95" s="575">
        <v>14</v>
      </c>
      <c r="I95" s="576">
        <v>0</v>
      </c>
    </row>
    <row r="96" spans="1:9" s="287" customFormat="1" ht="24" x14ac:dyDescent="0.2">
      <c r="A96" s="1137"/>
      <c r="B96" s="573" t="s">
        <v>674</v>
      </c>
      <c r="C96" s="574">
        <v>19</v>
      </c>
      <c r="D96" s="575">
        <v>11</v>
      </c>
      <c r="E96" s="575">
        <v>1</v>
      </c>
      <c r="F96" s="575">
        <v>1</v>
      </c>
      <c r="G96" s="575">
        <v>0</v>
      </c>
      <c r="H96" s="575">
        <v>5</v>
      </c>
      <c r="I96" s="576">
        <v>1</v>
      </c>
    </row>
    <row r="97" spans="1:9" s="287" customFormat="1" x14ac:dyDescent="0.2">
      <c r="A97" s="1137"/>
      <c r="B97" s="573" t="s">
        <v>675</v>
      </c>
      <c r="C97" s="574">
        <v>57</v>
      </c>
      <c r="D97" s="575">
        <v>31</v>
      </c>
      <c r="E97" s="575">
        <v>1</v>
      </c>
      <c r="F97" s="575">
        <v>2</v>
      </c>
      <c r="G97" s="575">
        <v>4</v>
      </c>
      <c r="H97" s="575">
        <v>15</v>
      </c>
      <c r="I97" s="576">
        <v>4</v>
      </c>
    </row>
    <row r="98" spans="1:9" s="287" customFormat="1" ht="24" x14ac:dyDescent="0.2">
      <c r="A98" s="1137"/>
      <c r="B98" s="573" t="s">
        <v>676</v>
      </c>
      <c r="C98" s="574">
        <v>76</v>
      </c>
      <c r="D98" s="575">
        <v>40</v>
      </c>
      <c r="E98" s="575">
        <v>2</v>
      </c>
      <c r="F98" s="575">
        <v>6</v>
      </c>
      <c r="G98" s="575">
        <v>4</v>
      </c>
      <c r="H98" s="575">
        <v>17</v>
      </c>
      <c r="I98" s="576">
        <v>7</v>
      </c>
    </row>
    <row r="99" spans="1:9" s="287" customFormat="1" x14ac:dyDescent="0.2">
      <c r="A99" s="1137"/>
      <c r="B99" s="573" t="s">
        <v>677</v>
      </c>
      <c r="C99" s="574">
        <v>16</v>
      </c>
      <c r="D99" s="575">
        <v>8</v>
      </c>
      <c r="E99" s="575">
        <v>0</v>
      </c>
      <c r="F99" s="575">
        <v>5</v>
      </c>
      <c r="G99" s="575">
        <v>2</v>
      </c>
      <c r="H99" s="575">
        <v>1</v>
      </c>
      <c r="I99" s="576">
        <v>0</v>
      </c>
    </row>
    <row r="100" spans="1:9" s="287" customFormat="1" x14ac:dyDescent="0.2">
      <c r="A100" s="1137"/>
      <c r="B100" s="573" t="s">
        <v>678</v>
      </c>
      <c r="C100" s="574">
        <v>548</v>
      </c>
      <c r="D100" s="575">
        <v>294</v>
      </c>
      <c r="E100" s="575">
        <v>9</v>
      </c>
      <c r="F100" s="575">
        <v>39</v>
      </c>
      <c r="G100" s="575">
        <v>29</v>
      </c>
      <c r="H100" s="575">
        <v>139</v>
      </c>
      <c r="I100" s="576">
        <v>38</v>
      </c>
    </row>
    <row r="101" spans="1:9" s="287" customFormat="1" x14ac:dyDescent="0.2">
      <c r="A101" s="1137"/>
      <c r="B101" s="573" t="s">
        <v>679</v>
      </c>
      <c r="C101" s="574">
        <v>36</v>
      </c>
      <c r="D101" s="575">
        <v>21</v>
      </c>
      <c r="E101" s="575">
        <v>2</v>
      </c>
      <c r="F101" s="575">
        <v>2</v>
      </c>
      <c r="G101" s="575">
        <v>0</v>
      </c>
      <c r="H101" s="575">
        <v>9</v>
      </c>
      <c r="I101" s="576">
        <v>2</v>
      </c>
    </row>
    <row r="102" spans="1:9" s="287" customFormat="1" x14ac:dyDescent="0.2">
      <c r="A102" s="1137"/>
      <c r="B102" s="573" t="s">
        <v>680</v>
      </c>
      <c r="C102" s="574">
        <v>12</v>
      </c>
      <c r="D102" s="575">
        <v>2</v>
      </c>
      <c r="E102" s="575">
        <v>0</v>
      </c>
      <c r="F102" s="575">
        <v>0</v>
      </c>
      <c r="G102" s="575">
        <v>0</v>
      </c>
      <c r="H102" s="575">
        <v>9</v>
      </c>
      <c r="I102" s="576">
        <v>1</v>
      </c>
    </row>
    <row r="103" spans="1:9" s="287" customFormat="1" x14ac:dyDescent="0.2">
      <c r="A103" s="1137"/>
      <c r="B103" s="573" t="s">
        <v>681</v>
      </c>
      <c r="C103" s="574">
        <v>205</v>
      </c>
      <c r="D103" s="575">
        <v>115</v>
      </c>
      <c r="E103" s="575">
        <v>3</v>
      </c>
      <c r="F103" s="575">
        <v>12</v>
      </c>
      <c r="G103" s="575">
        <v>7</v>
      </c>
      <c r="H103" s="575">
        <v>64</v>
      </c>
      <c r="I103" s="576">
        <v>4</v>
      </c>
    </row>
    <row r="104" spans="1:9" s="287" customFormat="1" x14ac:dyDescent="0.2">
      <c r="A104" s="1137"/>
      <c r="B104" s="573" t="s">
        <v>682</v>
      </c>
      <c r="C104" s="574">
        <v>11</v>
      </c>
      <c r="D104" s="575">
        <v>7</v>
      </c>
      <c r="E104" s="575">
        <v>0</v>
      </c>
      <c r="F104" s="575">
        <v>0</v>
      </c>
      <c r="G104" s="575">
        <v>0</v>
      </c>
      <c r="H104" s="575">
        <v>2</v>
      </c>
      <c r="I104" s="576">
        <v>2</v>
      </c>
    </row>
    <row r="105" spans="1:9" s="287" customFormat="1" x14ac:dyDescent="0.2">
      <c r="A105" s="1137"/>
      <c r="B105" s="573" t="s">
        <v>683</v>
      </c>
      <c r="C105" s="574">
        <v>13946</v>
      </c>
      <c r="D105" s="575">
        <v>7362</v>
      </c>
      <c r="E105" s="575">
        <v>113</v>
      </c>
      <c r="F105" s="575">
        <v>575</v>
      </c>
      <c r="G105" s="575">
        <v>341</v>
      </c>
      <c r="H105" s="575">
        <v>5354</v>
      </c>
      <c r="I105" s="576">
        <v>201</v>
      </c>
    </row>
    <row r="106" spans="1:9" s="287" customFormat="1" ht="24" x14ac:dyDescent="0.2">
      <c r="A106" s="1137"/>
      <c r="B106" s="573" t="s">
        <v>684</v>
      </c>
      <c r="C106" s="574">
        <v>18</v>
      </c>
      <c r="D106" s="575">
        <v>7</v>
      </c>
      <c r="E106" s="575">
        <v>1</v>
      </c>
      <c r="F106" s="575">
        <v>5</v>
      </c>
      <c r="G106" s="575">
        <v>0</v>
      </c>
      <c r="H106" s="575">
        <v>5</v>
      </c>
      <c r="I106" s="576">
        <v>0</v>
      </c>
    </row>
    <row r="107" spans="1:9" s="287" customFormat="1" x14ac:dyDescent="0.2">
      <c r="A107" s="1137"/>
      <c r="B107" s="573" t="s">
        <v>685</v>
      </c>
      <c r="C107" s="574">
        <v>2206</v>
      </c>
      <c r="D107" s="575">
        <v>984</v>
      </c>
      <c r="E107" s="575">
        <v>22</v>
      </c>
      <c r="F107" s="575">
        <v>87</v>
      </c>
      <c r="G107" s="575">
        <v>38</v>
      </c>
      <c r="H107" s="575">
        <v>1029</v>
      </c>
      <c r="I107" s="576">
        <v>46</v>
      </c>
    </row>
    <row r="108" spans="1:9" s="287" customFormat="1" ht="24" x14ac:dyDescent="0.2">
      <c r="A108" s="1137"/>
      <c r="B108" s="573" t="s">
        <v>686</v>
      </c>
      <c r="C108" s="574">
        <v>469</v>
      </c>
      <c r="D108" s="575">
        <v>255</v>
      </c>
      <c r="E108" s="575">
        <v>8</v>
      </c>
      <c r="F108" s="575">
        <v>23</v>
      </c>
      <c r="G108" s="575">
        <v>14</v>
      </c>
      <c r="H108" s="575">
        <v>152</v>
      </c>
      <c r="I108" s="576">
        <v>17</v>
      </c>
    </row>
    <row r="109" spans="1:9" s="287" customFormat="1" x14ac:dyDescent="0.2">
      <c r="A109" s="1137"/>
      <c r="B109" s="573" t="s">
        <v>687</v>
      </c>
      <c r="C109" s="574">
        <v>25</v>
      </c>
      <c r="D109" s="575">
        <v>17</v>
      </c>
      <c r="E109" s="575">
        <v>0</v>
      </c>
      <c r="F109" s="575">
        <v>2</v>
      </c>
      <c r="G109" s="575">
        <v>2</v>
      </c>
      <c r="H109" s="575">
        <v>4</v>
      </c>
      <c r="I109" s="576">
        <v>0</v>
      </c>
    </row>
    <row r="110" spans="1:9" s="287" customFormat="1" x14ac:dyDescent="0.2">
      <c r="A110" s="1137"/>
      <c r="B110" s="573" t="s">
        <v>688</v>
      </c>
      <c r="C110" s="574">
        <v>20</v>
      </c>
      <c r="D110" s="575">
        <v>8</v>
      </c>
      <c r="E110" s="575">
        <v>0</v>
      </c>
      <c r="F110" s="575">
        <v>0</v>
      </c>
      <c r="G110" s="575">
        <v>1</v>
      </c>
      <c r="H110" s="575">
        <v>11</v>
      </c>
      <c r="I110" s="576">
        <v>0</v>
      </c>
    </row>
    <row r="111" spans="1:9" s="287" customFormat="1" x14ac:dyDescent="0.2">
      <c r="A111" s="1137"/>
      <c r="B111" s="573" t="s">
        <v>689</v>
      </c>
      <c r="C111" s="574">
        <v>133</v>
      </c>
      <c r="D111" s="575">
        <v>62</v>
      </c>
      <c r="E111" s="575">
        <v>0</v>
      </c>
      <c r="F111" s="575">
        <v>8</v>
      </c>
      <c r="G111" s="575">
        <v>4</v>
      </c>
      <c r="H111" s="575">
        <v>53</v>
      </c>
      <c r="I111" s="576">
        <v>6</v>
      </c>
    </row>
    <row r="112" spans="1:9" s="287" customFormat="1" x14ac:dyDescent="0.2">
      <c r="A112" s="1137"/>
      <c r="B112" s="573" t="s">
        <v>690</v>
      </c>
      <c r="C112" s="574">
        <v>2</v>
      </c>
      <c r="D112" s="575">
        <v>0</v>
      </c>
      <c r="E112" s="575">
        <v>0</v>
      </c>
      <c r="F112" s="575">
        <v>0</v>
      </c>
      <c r="G112" s="575">
        <v>1</v>
      </c>
      <c r="H112" s="575">
        <v>1</v>
      </c>
      <c r="I112" s="576">
        <v>0</v>
      </c>
    </row>
    <row r="113" spans="1:9" s="287" customFormat="1" x14ac:dyDescent="0.2">
      <c r="A113" s="1137"/>
      <c r="B113" s="573" t="s">
        <v>691</v>
      </c>
      <c r="C113" s="574">
        <v>28</v>
      </c>
      <c r="D113" s="575">
        <v>15</v>
      </c>
      <c r="E113" s="575">
        <v>1</v>
      </c>
      <c r="F113" s="575">
        <v>2</v>
      </c>
      <c r="G113" s="575">
        <v>2</v>
      </c>
      <c r="H113" s="575">
        <v>8</v>
      </c>
      <c r="I113" s="576">
        <v>0</v>
      </c>
    </row>
    <row r="114" spans="1:9" s="287" customFormat="1" x14ac:dyDescent="0.2">
      <c r="A114" s="1137"/>
      <c r="B114" s="573" t="s">
        <v>692</v>
      </c>
      <c r="C114" s="574">
        <v>14</v>
      </c>
      <c r="D114" s="575">
        <v>14</v>
      </c>
      <c r="E114" s="575">
        <v>0</v>
      </c>
      <c r="F114" s="575">
        <v>0</v>
      </c>
      <c r="G114" s="575">
        <v>0</v>
      </c>
      <c r="H114" s="575">
        <v>0</v>
      </c>
      <c r="I114" s="576">
        <v>0</v>
      </c>
    </row>
    <row r="115" spans="1:9" s="287" customFormat="1" ht="24" x14ac:dyDescent="0.2">
      <c r="A115" s="1137"/>
      <c r="B115" s="573" t="s">
        <v>693</v>
      </c>
      <c r="C115" s="574">
        <v>11</v>
      </c>
      <c r="D115" s="575">
        <v>5</v>
      </c>
      <c r="E115" s="575">
        <v>0</v>
      </c>
      <c r="F115" s="575">
        <v>1</v>
      </c>
      <c r="G115" s="575">
        <v>1</v>
      </c>
      <c r="H115" s="575">
        <v>4</v>
      </c>
      <c r="I115" s="576">
        <v>0</v>
      </c>
    </row>
    <row r="116" spans="1:9" s="287" customFormat="1" x14ac:dyDescent="0.2">
      <c r="A116" s="1137"/>
      <c r="B116" s="573" t="s">
        <v>694</v>
      </c>
      <c r="C116" s="574">
        <v>5</v>
      </c>
      <c r="D116" s="575">
        <v>2</v>
      </c>
      <c r="E116" s="575">
        <v>0</v>
      </c>
      <c r="F116" s="575">
        <v>0</v>
      </c>
      <c r="G116" s="575">
        <v>0</v>
      </c>
      <c r="H116" s="575">
        <v>3</v>
      </c>
      <c r="I116" s="576">
        <v>0</v>
      </c>
    </row>
    <row r="117" spans="1:9" s="287" customFormat="1" x14ac:dyDescent="0.2">
      <c r="A117" s="1137"/>
      <c r="B117" s="573" t="s">
        <v>695</v>
      </c>
      <c r="C117" s="574">
        <v>18</v>
      </c>
      <c r="D117" s="575">
        <v>12</v>
      </c>
      <c r="E117" s="575">
        <v>0</v>
      </c>
      <c r="F117" s="575">
        <v>1</v>
      </c>
      <c r="G117" s="575">
        <v>1</v>
      </c>
      <c r="H117" s="575">
        <v>4</v>
      </c>
      <c r="I117" s="576">
        <v>0</v>
      </c>
    </row>
    <row r="118" spans="1:9" s="287" customFormat="1" x14ac:dyDescent="0.2">
      <c r="A118" s="1137"/>
      <c r="B118" s="573" t="s">
        <v>696</v>
      </c>
      <c r="C118" s="574">
        <v>977</v>
      </c>
      <c r="D118" s="575">
        <v>536</v>
      </c>
      <c r="E118" s="575">
        <v>5</v>
      </c>
      <c r="F118" s="575">
        <v>22</v>
      </c>
      <c r="G118" s="575">
        <v>4</v>
      </c>
      <c r="H118" s="575">
        <v>398</v>
      </c>
      <c r="I118" s="576">
        <v>12</v>
      </c>
    </row>
    <row r="119" spans="1:9" s="287" customFormat="1" x14ac:dyDescent="0.2">
      <c r="A119" s="1137"/>
      <c r="B119" s="573" t="s">
        <v>697</v>
      </c>
      <c r="C119" s="574">
        <v>40</v>
      </c>
      <c r="D119" s="575">
        <v>20</v>
      </c>
      <c r="E119" s="575">
        <v>1</v>
      </c>
      <c r="F119" s="575">
        <v>6</v>
      </c>
      <c r="G119" s="575">
        <v>1</v>
      </c>
      <c r="H119" s="575">
        <v>11</v>
      </c>
      <c r="I119" s="576">
        <v>1</v>
      </c>
    </row>
    <row r="120" spans="1:9" s="287" customFormat="1" x14ac:dyDescent="0.2">
      <c r="A120" s="1137"/>
      <c r="B120" s="573" t="s">
        <v>698</v>
      </c>
      <c r="C120" s="574">
        <v>66</v>
      </c>
      <c r="D120" s="575">
        <v>31</v>
      </c>
      <c r="E120" s="575">
        <v>0</v>
      </c>
      <c r="F120" s="575">
        <v>2</v>
      </c>
      <c r="G120" s="575">
        <v>1</v>
      </c>
      <c r="H120" s="575">
        <v>32</v>
      </c>
      <c r="I120" s="576">
        <v>0</v>
      </c>
    </row>
    <row r="121" spans="1:9" s="287" customFormat="1" x14ac:dyDescent="0.2">
      <c r="A121" s="1137"/>
      <c r="B121" s="573" t="s">
        <v>699</v>
      </c>
      <c r="C121" s="574">
        <v>4268</v>
      </c>
      <c r="D121" s="575">
        <v>2068</v>
      </c>
      <c r="E121" s="575">
        <v>31</v>
      </c>
      <c r="F121" s="575">
        <v>291</v>
      </c>
      <c r="G121" s="575">
        <v>277</v>
      </c>
      <c r="H121" s="575">
        <v>1511</v>
      </c>
      <c r="I121" s="576">
        <v>90</v>
      </c>
    </row>
    <row r="122" spans="1:9" s="287" customFormat="1" x14ac:dyDescent="0.2">
      <c r="A122" s="1137"/>
      <c r="B122" s="573" t="s">
        <v>700</v>
      </c>
      <c r="C122" s="574">
        <v>48</v>
      </c>
      <c r="D122" s="575">
        <v>24</v>
      </c>
      <c r="E122" s="575">
        <v>0</v>
      </c>
      <c r="F122" s="575">
        <v>2</v>
      </c>
      <c r="G122" s="575">
        <v>2</v>
      </c>
      <c r="H122" s="575">
        <v>20</v>
      </c>
      <c r="I122" s="576">
        <v>0</v>
      </c>
    </row>
    <row r="123" spans="1:9" s="287" customFormat="1" x14ac:dyDescent="0.2">
      <c r="A123" s="1137"/>
      <c r="B123" s="573" t="s">
        <v>701</v>
      </c>
      <c r="C123" s="574">
        <v>45</v>
      </c>
      <c r="D123" s="575">
        <v>22</v>
      </c>
      <c r="E123" s="575">
        <v>0</v>
      </c>
      <c r="F123" s="575">
        <v>2</v>
      </c>
      <c r="G123" s="575">
        <v>0</v>
      </c>
      <c r="H123" s="575">
        <v>17</v>
      </c>
      <c r="I123" s="576">
        <v>4</v>
      </c>
    </row>
    <row r="124" spans="1:9" s="287" customFormat="1" x14ac:dyDescent="0.2">
      <c r="A124" s="1137"/>
      <c r="B124" s="573" t="s">
        <v>702</v>
      </c>
      <c r="C124" s="574">
        <v>19</v>
      </c>
      <c r="D124" s="575">
        <v>9</v>
      </c>
      <c r="E124" s="575">
        <v>0</v>
      </c>
      <c r="F124" s="575">
        <v>2</v>
      </c>
      <c r="G124" s="575">
        <v>1</v>
      </c>
      <c r="H124" s="575">
        <v>6</v>
      </c>
      <c r="I124" s="576">
        <v>1</v>
      </c>
    </row>
    <row r="125" spans="1:9" s="287" customFormat="1" x14ac:dyDescent="0.2">
      <c r="A125" s="1137"/>
      <c r="B125" s="573" t="s">
        <v>703</v>
      </c>
      <c r="C125" s="574">
        <v>3</v>
      </c>
      <c r="D125" s="575">
        <v>1</v>
      </c>
      <c r="E125" s="575">
        <v>0</v>
      </c>
      <c r="F125" s="575">
        <v>0</v>
      </c>
      <c r="G125" s="575">
        <v>0</v>
      </c>
      <c r="H125" s="575">
        <v>2</v>
      </c>
      <c r="I125" s="576">
        <v>0</v>
      </c>
    </row>
    <row r="126" spans="1:9" s="287" customFormat="1" x14ac:dyDescent="0.2">
      <c r="A126" s="1137"/>
      <c r="B126" s="573" t="s">
        <v>704</v>
      </c>
      <c r="C126" s="574">
        <v>96</v>
      </c>
      <c r="D126" s="575">
        <v>58</v>
      </c>
      <c r="E126" s="575">
        <v>0</v>
      </c>
      <c r="F126" s="575">
        <v>8</v>
      </c>
      <c r="G126" s="575">
        <v>1</v>
      </c>
      <c r="H126" s="575">
        <v>29</v>
      </c>
      <c r="I126" s="576">
        <v>0</v>
      </c>
    </row>
    <row r="127" spans="1:9" s="287" customFormat="1" x14ac:dyDescent="0.2">
      <c r="A127" s="1137"/>
      <c r="B127" s="573" t="s">
        <v>705</v>
      </c>
      <c r="C127" s="574">
        <v>8</v>
      </c>
      <c r="D127" s="575">
        <v>6</v>
      </c>
      <c r="E127" s="575">
        <v>0</v>
      </c>
      <c r="F127" s="575">
        <v>0</v>
      </c>
      <c r="G127" s="575">
        <v>1</v>
      </c>
      <c r="H127" s="575">
        <v>1</v>
      </c>
      <c r="I127" s="576">
        <v>0</v>
      </c>
    </row>
    <row r="128" spans="1:9" s="287" customFormat="1" x14ac:dyDescent="0.2">
      <c r="A128" s="1137"/>
      <c r="B128" s="573" t="s">
        <v>707</v>
      </c>
      <c r="C128" s="574">
        <v>10</v>
      </c>
      <c r="D128" s="575">
        <v>3</v>
      </c>
      <c r="E128" s="575">
        <v>0</v>
      </c>
      <c r="F128" s="575">
        <v>1</v>
      </c>
      <c r="G128" s="575">
        <v>1</v>
      </c>
      <c r="H128" s="575">
        <v>5</v>
      </c>
      <c r="I128" s="576">
        <v>0</v>
      </c>
    </row>
    <row r="129" spans="1:9" s="287" customFormat="1" x14ac:dyDescent="0.2">
      <c r="A129" s="1137"/>
      <c r="B129" s="573" t="s">
        <v>708</v>
      </c>
      <c r="C129" s="574">
        <v>894</v>
      </c>
      <c r="D129" s="575">
        <v>465</v>
      </c>
      <c r="E129" s="575">
        <v>15</v>
      </c>
      <c r="F129" s="575">
        <v>36</v>
      </c>
      <c r="G129" s="575">
        <v>12</v>
      </c>
      <c r="H129" s="575">
        <v>347</v>
      </c>
      <c r="I129" s="576">
        <v>19</v>
      </c>
    </row>
    <row r="130" spans="1:9" s="287" customFormat="1" x14ac:dyDescent="0.2">
      <c r="A130" s="1137"/>
      <c r="B130" s="573" t="s">
        <v>709</v>
      </c>
      <c r="C130" s="574">
        <v>12</v>
      </c>
      <c r="D130" s="575">
        <v>7</v>
      </c>
      <c r="E130" s="575">
        <v>0</v>
      </c>
      <c r="F130" s="575">
        <v>0</v>
      </c>
      <c r="G130" s="575">
        <v>0</v>
      </c>
      <c r="H130" s="575">
        <v>5</v>
      </c>
      <c r="I130" s="576">
        <v>0</v>
      </c>
    </row>
    <row r="131" spans="1:9" s="287" customFormat="1" x14ac:dyDescent="0.2">
      <c r="A131" s="1137"/>
      <c r="B131" s="573" t="s">
        <v>710</v>
      </c>
      <c r="C131" s="574">
        <v>821</v>
      </c>
      <c r="D131" s="575">
        <v>522</v>
      </c>
      <c r="E131" s="575">
        <v>7</v>
      </c>
      <c r="F131" s="575">
        <v>48</v>
      </c>
      <c r="G131" s="575">
        <v>23</v>
      </c>
      <c r="H131" s="575">
        <v>208</v>
      </c>
      <c r="I131" s="576">
        <v>13</v>
      </c>
    </row>
    <row r="132" spans="1:9" s="287" customFormat="1" x14ac:dyDescent="0.2">
      <c r="A132" s="1137"/>
      <c r="B132" s="573" t="s">
        <v>711</v>
      </c>
      <c r="C132" s="574">
        <v>1</v>
      </c>
      <c r="D132" s="575">
        <v>1</v>
      </c>
      <c r="E132" s="575">
        <v>0</v>
      </c>
      <c r="F132" s="575">
        <v>0</v>
      </c>
      <c r="G132" s="575">
        <v>0</v>
      </c>
      <c r="H132" s="575">
        <v>0</v>
      </c>
      <c r="I132" s="576">
        <v>0</v>
      </c>
    </row>
    <row r="133" spans="1:9" s="287" customFormat="1" x14ac:dyDescent="0.2">
      <c r="A133" s="1137"/>
      <c r="B133" s="573" t="s">
        <v>712</v>
      </c>
      <c r="C133" s="574">
        <v>5</v>
      </c>
      <c r="D133" s="575">
        <v>2</v>
      </c>
      <c r="E133" s="575">
        <v>0</v>
      </c>
      <c r="F133" s="575">
        <v>2</v>
      </c>
      <c r="G133" s="575">
        <v>0</v>
      </c>
      <c r="H133" s="575">
        <v>1</v>
      </c>
      <c r="I133" s="576">
        <v>0</v>
      </c>
    </row>
    <row r="134" spans="1:9" s="287" customFormat="1" ht="24" x14ac:dyDescent="0.2">
      <c r="A134" s="1137"/>
      <c r="B134" s="573" t="s">
        <v>713</v>
      </c>
      <c r="C134" s="574">
        <v>38</v>
      </c>
      <c r="D134" s="575">
        <v>24</v>
      </c>
      <c r="E134" s="575">
        <v>0</v>
      </c>
      <c r="F134" s="575">
        <v>0</v>
      </c>
      <c r="G134" s="575">
        <v>0</v>
      </c>
      <c r="H134" s="575">
        <v>14</v>
      </c>
      <c r="I134" s="576">
        <v>0</v>
      </c>
    </row>
    <row r="135" spans="1:9" s="287" customFormat="1" x14ac:dyDescent="0.2">
      <c r="A135" s="1137"/>
      <c r="B135" s="573" t="s">
        <v>714</v>
      </c>
      <c r="C135" s="574">
        <v>10358</v>
      </c>
      <c r="D135" s="575">
        <v>5981</v>
      </c>
      <c r="E135" s="575">
        <v>97</v>
      </c>
      <c r="F135" s="575">
        <v>304</v>
      </c>
      <c r="G135" s="575">
        <v>253</v>
      </c>
      <c r="H135" s="575">
        <v>3519</v>
      </c>
      <c r="I135" s="576">
        <v>204</v>
      </c>
    </row>
    <row r="136" spans="1:9" s="287" customFormat="1" ht="24" x14ac:dyDescent="0.2">
      <c r="A136" s="1137"/>
      <c r="B136" s="573" t="s">
        <v>715</v>
      </c>
      <c r="C136" s="574">
        <v>148</v>
      </c>
      <c r="D136" s="575">
        <v>91</v>
      </c>
      <c r="E136" s="575">
        <v>0</v>
      </c>
      <c r="F136" s="575">
        <v>1</v>
      </c>
      <c r="G136" s="575">
        <v>2</v>
      </c>
      <c r="H136" s="575">
        <v>54</v>
      </c>
      <c r="I136" s="576">
        <v>0</v>
      </c>
    </row>
    <row r="137" spans="1:9" s="287" customFormat="1" x14ac:dyDescent="0.2">
      <c r="A137" s="1137"/>
      <c r="B137" s="573" t="s">
        <v>716</v>
      </c>
      <c r="C137" s="574">
        <v>15</v>
      </c>
      <c r="D137" s="575">
        <v>7</v>
      </c>
      <c r="E137" s="575">
        <v>0</v>
      </c>
      <c r="F137" s="575">
        <v>0</v>
      </c>
      <c r="G137" s="575">
        <v>1</v>
      </c>
      <c r="H137" s="575">
        <v>7</v>
      </c>
      <c r="I137" s="576">
        <v>0</v>
      </c>
    </row>
    <row r="138" spans="1:9" s="287" customFormat="1" x14ac:dyDescent="0.2">
      <c r="A138" s="1137"/>
      <c r="B138" s="573" t="s">
        <v>717</v>
      </c>
      <c r="C138" s="574">
        <v>20</v>
      </c>
      <c r="D138" s="575">
        <v>9</v>
      </c>
      <c r="E138" s="575">
        <v>0</v>
      </c>
      <c r="F138" s="575">
        <v>0</v>
      </c>
      <c r="G138" s="575">
        <v>0</v>
      </c>
      <c r="H138" s="575">
        <v>11</v>
      </c>
      <c r="I138" s="576">
        <v>0</v>
      </c>
    </row>
    <row r="139" spans="1:9" s="287" customFormat="1" x14ac:dyDescent="0.2">
      <c r="A139" s="1137"/>
      <c r="B139" s="573" t="s">
        <v>718</v>
      </c>
      <c r="C139" s="574">
        <v>40</v>
      </c>
      <c r="D139" s="575">
        <v>24</v>
      </c>
      <c r="E139" s="575">
        <v>0</v>
      </c>
      <c r="F139" s="575">
        <v>0</v>
      </c>
      <c r="G139" s="575">
        <v>0</v>
      </c>
      <c r="H139" s="575">
        <v>16</v>
      </c>
      <c r="I139" s="576">
        <v>0</v>
      </c>
    </row>
    <row r="140" spans="1:9" s="287" customFormat="1" x14ac:dyDescent="0.2">
      <c r="A140" s="1137"/>
      <c r="B140" s="573" t="s">
        <v>719</v>
      </c>
      <c r="C140" s="574">
        <v>85</v>
      </c>
      <c r="D140" s="575">
        <v>61</v>
      </c>
      <c r="E140" s="575">
        <v>1</v>
      </c>
      <c r="F140" s="575">
        <v>4</v>
      </c>
      <c r="G140" s="575">
        <v>2</v>
      </c>
      <c r="H140" s="575">
        <v>15</v>
      </c>
      <c r="I140" s="576">
        <v>2</v>
      </c>
    </row>
    <row r="141" spans="1:9" s="287" customFormat="1" x14ac:dyDescent="0.2">
      <c r="A141" s="1137"/>
      <c r="B141" s="573" t="s">
        <v>720</v>
      </c>
      <c r="C141" s="574">
        <v>48</v>
      </c>
      <c r="D141" s="575">
        <v>26</v>
      </c>
      <c r="E141" s="575">
        <v>1</v>
      </c>
      <c r="F141" s="575">
        <v>1</v>
      </c>
      <c r="G141" s="575">
        <v>1</v>
      </c>
      <c r="H141" s="575">
        <v>17</v>
      </c>
      <c r="I141" s="576">
        <v>2</v>
      </c>
    </row>
    <row r="142" spans="1:9" s="287" customFormat="1" x14ac:dyDescent="0.2">
      <c r="A142" s="1137"/>
      <c r="B142" s="573" t="s">
        <v>721</v>
      </c>
      <c r="C142" s="574">
        <v>274</v>
      </c>
      <c r="D142" s="575">
        <v>250</v>
      </c>
      <c r="E142" s="575">
        <v>0</v>
      </c>
      <c r="F142" s="575">
        <v>2</v>
      </c>
      <c r="G142" s="575">
        <v>2</v>
      </c>
      <c r="H142" s="575">
        <v>20</v>
      </c>
      <c r="I142" s="576">
        <v>0</v>
      </c>
    </row>
    <row r="143" spans="1:9" s="287" customFormat="1" x14ac:dyDescent="0.2">
      <c r="A143" s="1137"/>
      <c r="B143" s="573" t="s">
        <v>722</v>
      </c>
      <c r="C143" s="574">
        <v>213</v>
      </c>
      <c r="D143" s="575">
        <v>188</v>
      </c>
      <c r="E143" s="575">
        <v>0</v>
      </c>
      <c r="F143" s="575">
        <v>0</v>
      </c>
      <c r="G143" s="575">
        <v>1</v>
      </c>
      <c r="H143" s="575">
        <v>22</v>
      </c>
      <c r="I143" s="576">
        <v>2</v>
      </c>
    </row>
    <row r="144" spans="1:9" s="287" customFormat="1" x14ac:dyDescent="0.2">
      <c r="A144" s="1137"/>
      <c r="B144" s="573" t="s">
        <v>723</v>
      </c>
      <c r="C144" s="574">
        <v>212</v>
      </c>
      <c r="D144" s="575">
        <v>166</v>
      </c>
      <c r="E144" s="575">
        <v>0</v>
      </c>
      <c r="F144" s="575">
        <v>1</v>
      </c>
      <c r="G144" s="575">
        <v>5</v>
      </c>
      <c r="H144" s="575">
        <v>39</v>
      </c>
      <c r="I144" s="576">
        <v>1</v>
      </c>
    </row>
    <row r="145" spans="1:9" s="287" customFormat="1" x14ac:dyDescent="0.2">
      <c r="A145" s="1137"/>
      <c r="B145" s="573" t="s">
        <v>724</v>
      </c>
      <c r="C145" s="574">
        <v>441</v>
      </c>
      <c r="D145" s="575">
        <v>396</v>
      </c>
      <c r="E145" s="575">
        <v>0</v>
      </c>
      <c r="F145" s="575">
        <v>1</v>
      </c>
      <c r="G145" s="575">
        <v>2</v>
      </c>
      <c r="H145" s="575">
        <v>42</v>
      </c>
      <c r="I145" s="576">
        <v>0</v>
      </c>
    </row>
    <row r="146" spans="1:9" s="287" customFormat="1" ht="24" x14ac:dyDescent="0.2">
      <c r="A146" s="1137"/>
      <c r="B146" s="573" t="s">
        <v>2958</v>
      </c>
      <c r="C146" s="574">
        <v>745</v>
      </c>
      <c r="D146" s="575">
        <v>627</v>
      </c>
      <c r="E146" s="575">
        <v>3</v>
      </c>
      <c r="F146" s="575">
        <v>9</v>
      </c>
      <c r="G146" s="575">
        <v>15</v>
      </c>
      <c r="H146" s="575">
        <v>90</v>
      </c>
      <c r="I146" s="576">
        <v>1</v>
      </c>
    </row>
    <row r="147" spans="1:9" s="287" customFormat="1" x14ac:dyDescent="0.2">
      <c r="A147" s="1137"/>
      <c r="B147" s="573" t="s">
        <v>725</v>
      </c>
      <c r="C147" s="574">
        <v>2285</v>
      </c>
      <c r="D147" s="575">
        <v>2183</v>
      </c>
      <c r="E147" s="575">
        <v>2</v>
      </c>
      <c r="F147" s="575">
        <v>15</v>
      </c>
      <c r="G147" s="575">
        <v>0</v>
      </c>
      <c r="H147" s="575">
        <v>85</v>
      </c>
      <c r="I147" s="576">
        <v>0</v>
      </c>
    </row>
    <row r="148" spans="1:9" s="287" customFormat="1" x14ac:dyDescent="0.2">
      <c r="A148" s="1137"/>
      <c r="B148" s="573" t="s">
        <v>726</v>
      </c>
      <c r="C148" s="574">
        <v>1302</v>
      </c>
      <c r="D148" s="575">
        <v>1052</v>
      </c>
      <c r="E148" s="575">
        <v>0</v>
      </c>
      <c r="F148" s="575">
        <v>2</v>
      </c>
      <c r="G148" s="575">
        <v>5</v>
      </c>
      <c r="H148" s="575">
        <v>243</v>
      </c>
      <c r="I148" s="576">
        <v>0</v>
      </c>
    </row>
    <row r="149" spans="1:9" s="287" customFormat="1" ht="24" x14ac:dyDescent="0.2">
      <c r="A149" s="1137"/>
      <c r="B149" s="573" t="s">
        <v>727</v>
      </c>
      <c r="C149" s="574">
        <v>274</v>
      </c>
      <c r="D149" s="575">
        <v>109</v>
      </c>
      <c r="E149" s="575">
        <v>2</v>
      </c>
      <c r="F149" s="575">
        <v>13</v>
      </c>
      <c r="G149" s="575">
        <v>11</v>
      </c>
      <c r="H149" s="575">
        <v>132</v>
      </c>
      <c r="I149" s="576">
        <v>7</v>
      </c>
    </row>
    <row r="150" spans="1:9" s="287" customFormat="1" x14ac:dyDescent="0.2">
      <c r="A150" s="1137"/>
      <c r="B150" s="573" t="s">
        <v>728</v>
      </c>
      <c r="C150" s="574">
        <v>3</v>
      </c>
      <c r="D150" s="575">
        <v>2</v>
      </c>
      <c r="E150" s="575">
        <v>0</v>
      </c>
      <c r="F150" s="575">
        <v>0</v>
      </c>
      <c r="G150" s="575">
        <v>0</v>
      </c>
      <c r="H150" s="575">
        <v>1</v>
      </c>
      <c r="I150" s="576">
        <v>0</v>
      </c>
    </row>
    <row r="151" spans="1:9" s="287" customFormat="1" x14ac:dyDescent="0.2">
      <c r="A151" s="1137"/>
      <c r="B151" s="573" t="s">
        <v>729</v>
      </c>
      <c r="C151" s="574">
        <v>18</v>
      </c>
      <c r="D151" s="575">
        <v>7</v>
      </c>
      <c r="E151" s="575">
        <v>0</v>
      </c>
      <c r="F151" s="575">
        <v>2</v>
      </c>
      <c r="G151" s="575">
        <v>0</v>
      </c>
      <c r="H151" s="575">
        <v>7</v>
      </c>
      <c r="I151" s="576">
        <v>2</v>
      </c>
    </row>
    <row r="152" spans="1:9" s="287" customFormat="1" x14ac:dyDescent="0.2">
      <c r="A152" s="1137"/>
      <c r="B152" s="573" t="s">
        <v>730</v>
      </c>
      <c r="C152" s="574">
        <v>5</v>
      </c>
      <c r="D152" s="575">
        <v>5</v>
      </c>
      <c r="E152" s="575">
        <v>0</v>
      </c>
      <c r="F152" s="575">
        <v>0</v>
      </c>
      <c r="G152" s="575">
        <v>0</v>
      </c>
      <c r="H152" s="575">
        <v>0</v>
      </c>
      <c r="I152" s="576">
        <v>0</v>
      </c>
    </row>
    <row r="153" spans="1:9" s="287" customFormat="1" x14ac:dyDescent="0.2">
      <c r="A153" s="1137"/>
      <c r="B153" s="573" t="s">
        <v>731</v>
      </c>
      <c r="C153" s="574">
        <v>17</v>
      </c>
      <c r="D153" s="575">
        <v>3</v>
      </c>
      <c r="E153" s="575">
        <v>2</v>
      </c>
      <c r="F153" s="575">
        <v>3</v>
      </c>
      <c r="G153" s="575">
        <v>1</v>
      </c>
      <c r="H153" s="575">
        <v>5</v>
      </c>
      <c r="I153" s="576">
        <v>3</v>
      </c>
    </row>
    <row r="154" spans="1:9" s="287" customFormat="1" x14ac:dyDescent="0.2">
      <c r="A154" s="1137"/>
      <c r="B154" s="573" t="s">
        <v>732</v>
      </c>
      <c r="C154" s="574">
        <v>21</v>
      </c>
      <c r="D154" s="575">
        <v>16</v>
      </c>
      <c r="E154" s="575">
        <v>0</v>
      </c>
      <c r="F154" s="575">
        <v>0</v>
      </c>
      <c r="G154" s="575">
        <v>0</v>
      </c>
      <c r="H154" s="575">
        <v>5</v>
      </c>
      <c r="I154" s="576">
        <v>0</v>
      </c>
    </row>
    <row r="155" spans="1:9" s="287" customFormat="1" x14ac:dyDescent="0.2">
      <c r="A155" s="1137"/>
      <c r="B155" s="573" t="s">
        <v>733</v>
      </c>
      <c r="C155" s="574">
        <v>1920</v>
      </c>
      <c r="D155" s="575">
        <v>842</v>
      </c>
      <c r="E155" s="575">
        <v>12</v>
      </c>
      <c r="F155" s="575">
        <v>82</v>
      </c>
      <c r="G155" s="575">
        <v>39</v>
      </c>
      <c r="H155" s="575">
        <v>898</v>
      </c>
      <c r="I155" s="576">
        <v>47</v>
      </c>
    </row>
    <row r="156" spans="1:9" s="287" customFormat="1" x14ac:dyDescent="0.2">
      <c r="A156" s="1137"/>
      <c r="B156" s="573" t="s">
        <v>734</v>
      </c>
      <c r="C156" s="574">
        <v>45</v>
      </c>
      <c r="D156" s="575">
        <v>22</v>
      </c>
      <c r="E156" s="575">
        <v>1</v>
      </c>
      <c r="F156" s="575">
        <v>2</v>
      </c>
      <c r="G156" s="575">
        <v>1</v>
      </c>
      <c r="H156" s="575">
        <v>18</v>
      </c>
      <c r="I156" s="576">
        <v>1</v>
      </c>
    </row>
    <row r="157" spans="1:9" s="287" customFormat="1" x14ac:dyDescent="0.2">
      <c r="A157" s="1137"/>
      <c r="B157" s="573" t="s">
        <v>735</v>
      </c>
      <c r="C157" s="574">
        <v>44</v>
      </c>
      <c r="D157" s="575">
        <v>29</v>
      </c>
      <c r="E157" s="575">
        <v>0</v>
      </c>
      <c r="F157" s="575">
        <v>0</v>
      </c>
      <c r="G157" s="575">
        <v>0</v>
      </c>
      <c r="H157" s="575">
        <v>15</v>
      </c>
      <c r="I157" s="576">
        <v>0</v>
      </c>
    </row>
    <row r="158" spans="1:9" s="287" customFormat="1" x14ac:dyDescent="0.2">
      <c r="A158" s="1137"/>
      <c r="B158" s="573" t="s">
        <v>736</v>
      </c>
      <c r="C158" s="574">
        <v>259</v>
      </c>
      <c r="D158" s="575">
        <v>186</v>
      </c>
      <c r="E158" s="575">
        <v>0</v>
      </c>
      <c r="F158" s="575">
        <v>4</v>
      </c>
      <c r="G158" s="575">
        <v>2</v>
      </c>
      <c r="H158" s="575">
        <v>64</v>
      </c>
      <c r="I158" s="576">
        <v>3</v>
      </c>
    </row>
    <row r="159" spans="1:9" s="287" customFormat="1" x14ac:dyDescent="0.2">
      <c r="A159" s="1137"/>
      <c r="B159" s="573" t="s">
        <v>737</v>
      </c>
      <c r="C159" s="574">
        <v>176594</v>
      </c>
      <c r="D159" s="575">
        <v>134941</v>
      </c>
      <c r="E159" s="575">
        <v>1633</v>
      </c>
      <c r="F159" s="575">
        <v>4759</v>
      </c>
      <c r="G159" s="575">
        <v>1174</v>
      </c>
      <c r="H159" s="575">
        <v>32208</v>
      </c>
      <c r="I159" s="576">
        <v>1879</v>
      </c>
    </row>
    <row r="160" spans="1:9" s="287" customFormat="1" x14ac:dyDescent="0.2">
      <c r="A160" s="1137"/>
      <c r="B160" s="573" t="s">
        <v>738</v>
      </c>
      <c r="C160" s="574">
        <v>3</v>
      </c>
      <c r="D160" s="575">
        <v>3</v>
      </c>
      <c r="E160" s="575">
        <v>0</v>
      </c>
      <c r="F160" s="575">
        <v>0</v>
      </c>
      <c r="G160" s="575">
        <v>0</v>
      </c>
      <c r="H160" s="575">
        <v>0</v>
      </c>
      <c r="I160" s="576">
        <v>0</v>
      </c>
    </row>
    <row r="161" spans="1:9" s="287" customFormat="1" x14ac:dyDescent="0.2">
      <c r="A161" s="1137"/>
      <c r="B161" s="573" t="s">
        <v>739</v>
      </c>
      <c r="C161" s="574">
        <v>7</v>
      </c>
      <c r="D161" s="575">
        <v>3</v>
      </c>
      <c r="E161" s="575">
        <v>0</v>
      </c>
      <c r="F161" s="575">
        <v>0</v>
      </c>
      <c r="G161" s="575">
        <v>1</v>
      </c>
      <c r="H161" s="575">
        <v>3</v>
      </c>
      <c r="I161" s="576">
        <v>0</v>
      </c>
    </row>
    <row r="162" spans="1:9" s="287" customFormat="1" x14ac:dyDescent="0.2">
      <c r="A162" s="1137"/>
      <c r="B162" s="573" t="s">
        <v>740</v>
      </c>
      <c r="C162" s="574">
        <v>139</v>
      </c>
      <c r="D162" s="575">
        <v>86</v>
      </c>
      <c r="E162" s="575">
        <v>2</v>
      </c>
      <c r="F162" s="575">
        <v>12</v>
      </c>
      <c r="G162" s="575">
        <v>4</v>
      </c>
      <c r="H162" s="575">
        <v>26</v>
      </c>
      <c r="I162" s="576">
        <v>9</v>
      </c>
    </row>
    <row r="163" spans="1:9" s="287" customFormat="1" x14ac:dyDescent="0.2">
      <c r="A163" s="1137"/>
      <c r="B163" s="573" t="s">
        <v>741</v>
      </c>
      <c r="C163" s="574">
        <v>6</v>
      </c>
      <c r="D163" s="575">
        <v>3</v>
      </c>
      <c r="E163" s="575">
        <v>0</v>
      </c>
      <c r="F163" s="575">
        <v>1</v>
      </c>
      <c r="G163" s="575">
        <v>0</v>
      </c>
      <c r="H163" s="575">
        <v>2</v>
      </c>
      <c r="I163" s="576">
        <v>0</v>
      </c>
    </row>
    <row r="164" spans="1:9" s="287" customFormat="1" x14ac:dyDescent="0.2">
      <c r="A164" s="1137"/>
      <c r="B164" s="573" t="s">
        <v>742</v>
      </c>
      <c r="C164" s="574">
        <v>21</v>
      </c>
      <c r="D164" s="575">
        <v>14</v>
      </c>
      <c r="E164" s="575">
        <v>0</v>
      </c>
      <c r="F164" s="575">
        <v>2</v>
      </c>
      <c r="G164" s="575">
        <v>0</v>
      </c>
      <c r="H164" s="575">
        <v>5</v>
      </c>
      <c r="I164" s="576">
        <v>0</v>
      </c>
    </row>
    <row r="165" spans="1:9" s="287" customFormat="1" ht="24" x14ac:dyDescent="0.2">
      <c r="A165" s="1137"/>
      <c r="B165" s="573" t="s">
        <v>743</v>
      </c>
      <c r="C165" s="574">
        <v>39</v>
      </c>
      <c r="D165" s="575">
        <v>23</v>
      </c>
      <c r="E165" s="575">
        <v>1</v>
      </c>
      <c r="F165" s="575">
        <v>1</v>
      </c>
      <c r="G165" s="575">
        <v>1</v>
      </c>
      <c r="H165" s="575">
        <v>13</v>
      </c>
      <c r="I165" s="576">
        <v>0</v>
      </c>
    </row>
    <row r="166" spans="1:9" s="287" customFormat="1" x14ac:dyDescent="0.2">
      <c r="A166" s="1137"/>
      <c r="B166" s="573" t="s">
        <v>744</v>
      </c>
      <c r="C166" s="574">
        <v>436</v>
      </c>
      <c r="D166" s="575">
        <v>263</v>
      </c>
      <c r="E166" s="575">
        <v>2</v>
      </c>
      <c r="F166" s="575">
        <v>8</v>
      </c>
      <c r="G166" s="575">
        <v>6</v>
      </c>
      <c r="H166" s="575">
        <v>146</v>
      </c>
      <c r="I166" s="576">
        <v>11</v>
      </c>
    </row>
    <row r="167" spans="1:9" s="287" customFormat="1" x14ac:dyDescent="0.2">
      <c r="A167" s="1137"/>
      <c r="B167" s="573" t="s">
        <v>745</v>
      </c>
      <c r="C167" s="574">
        <v>21</v>
      </c>
      <c r="D167" s="575">
        <v>5</v>
      </c>
      <c r="E167" s="575">
        <v>0</v>
      </c>
      <c r="F167" s="575">
        <v>1</v>
      </c>
      <c r="G167" s="575">
        <v>2</v>
      </c>
      <c r="H167" s="575">
        <v>13</v>
      </c>
      <c r="I167" s="576">
        <v>0</v>
      </c>
    </row>
    <row r="168" spans="1:9" s="287" customFormat="1" x14ac:dyDescent="0.2">
      <c r="A168" s="1137"/>
      <c r="B168" s="573" t="s">
        <v>746</v>
      </c>
      <c r="C168" s="574">
        <v>14</v>
      </c>
      <c r="D168" s="575">
        <v>3</v>
      </c>
      <c r="E168" s="575">
        <v>0</v>
      </c>
      <c r="F168" s="575">
        <v>0</v>
      </c>
      <c r="G168" s="575">
        <v>0</v>
      </c>
      <c r="H168" s="575">
        <v>10</v>
      </c>
      <c r="I168" s="576">
        <v>1</v>
      </c>
    </row>
    <row r="169" spans="1:9" s="287" customFormat="1" ht="24" x14ac:dyDescent="0.2">
      <c r="A169" s="1137"/>
      <c r="B169" s="573" t="s">
        <v>747</v>
      </c>
      <c r="C169" s="574">
        <v>95</v>
      </c>
      <c r="D169" s="575">
        <v>46</v>
      </c>
      <c r="E169" s="575">
        <v>3</v>
      </c>
      <c r="F169" s="575">
        <v>5</v>
      </c>
      <c r="G169" s="575">
        <v>3</v>
      </c>
      <c r="H169" s="575">
        <v>35</v>
      </c>
      <c r="I169" s="576">
        <v>3</v>
      </c>
    </row>
    <row r="170" spans="1:9" s="287" customFormat="1" x14ac:dyDescent="0.2">
      <c r="A170" s="1137"/>
      <c r="B170" s="573" t="s">
        <v>2957</v>
      </c>
      <c r="C170" s="574">
        <v>20975</v>
      </c>
      <c r="D170" s="575">
        <v>13781</v>
      </c>
      <c r="E170" s="575">
        <v>245</v>
      </c>
      <c r="F170" s="575">
        <v>569</v>
      </c>
      <c r="G170" s="575">
        <v>213</v>
      </c>
      <c r="H170" s="575">
        <v>5910</v>
      </c>
      <c r="I170" s="576">
        <v>257</v>
      </c>
    </row>
    <row r="171" spans="1:9" s="287" customFormat="1" x14ac:dyDescent="0.2">
      <c r="A171" s="1137"/>
      <c r="B171" s="573" t="s">
        <v>748</v>
      </c>
      <c r="C171" s="574">
        <v>227</v>
      </c>
      <c r="D171" s="575">
        <v>171</v>
      </c>
      <c r="E171" s="575">
        <v>2</v>
      </c>
      <c r="F171" s="575">
        <v>6</v>
      </c>
      <c r="G171" s="575">
        <v>3</v>
      </c>
      <c r="H171" s="575">
        <v>44</v>
      </c>
      <c r="I171" s="576">
        <v>1</v>
      </c>
    </row>
    <row r="172" spans="1:9" s="287" customFormat="1" x14ac:dyDescent="0.2">
      <c r="A172" s="1137"/>
      <c r="B172" s="573" t="s">
        <v>749</v>
      </c>
      <c r="C172" s="574">
        <v>48</v>
      </c>
      <c r="D172" s="575">
        <v>18</v>
      </c>
      <c r="E172" s="575">
        <v>2</v>
      </c>
      <c r="F172" s="575">
        <v>5</v>
      </c>
      <c r="G172" s="575">
        <v>1</v>
      </c>
      <c r="H172" s="575">
        <v>16</v>
      </c>
      <c r="I172" s="576">
        <v>6</v>
      </c>
    </row>
    <row r="173" spans="1:9" s="287" customFormat="1" x14ac:dyDescent="0.2">
      <c r="A173" s="1137"/>
      <c r="B173" s="573" t="s">
        <v>750</v>
      </c>
      <c r="C173" s="574">
        <v>16</v>
      </c>
      <c r="D173" s="575">
        <v>6</v>
      </c>
      <c r="E173" s="575">
        <v>0</v>
      </c>
      <c r="F173" s="575">
        <v>1</v>
      </c>
      <c r="G173" s="575">
        <v>4</v>
      </c>
      <c r="H173" s="575">
        <v>5</v>
      </c>
      <c r="I173" s="576">
        <v>0</v>
      </c>
    </row>
    <row r="174" spans="1:9" s="287" customFormat="1" ht="24" x14ac:dyDescent="0.2">
      <c r="A174" s="1137"/>
      <c r="B174" s="573" t="s">
        <v>751</v>
      </c>
      <c r="C174" s="574">
        <v>53</v>
      </c>
      <c r="D174" s="575">
        <v>19</v>
      </c>
      <c r="E174" s="575">
        <v>4</v>
      </c>
      <c r="F174" s="575">
        <v>10</v>
      </c>
      <c r="G174" s="575">
        <v>3</v>
      </c>
      <c r="H174" s="575">
        <v>17</v>
      </c>
      <c r="I174" s="576">
        <v>0</v>
      </c>
    </row>
    <row r="175" spans="1:9" s="287" customFormat="1" x14ac:dyDescent="0.2">
      <c r="A175" s="1137"/>
      <c r="B175" s="573" t="s">
        <v>752</v>
      </c>
      <c r="C175" s="574">
        <v>4932</v>
      </c>
      <c r="D175" s="575">
        <v>3901</v>
      </c>
      <c r="E175" s="575">
        <v>120</v>
      </c>
      <c r="F175" s="575">
        <v>366</v>
      </c>
      <c r="G175" s="575">
        <v>29</v>
      </c>
      <c r="H175" s="575">
        <v>472</v>
      </c>
      <c r="I175" s="576">
        <v>44</v>
      </c>
    </row>
    <row r="176" spans="1:9" s="287" customFormat="1" x14ac:dyDescent="0.2">
      <c r="A176" s="1137"/>
      <c r="B176" s="573" t="s">
        <v>753</v>
      </c>
      <c r="C176" s="574">
        <v>10</v>
      </c>
      <c r="D176" s="575">
        <v>5</v>
      </c>
      <c r="E176" s="575">
        <v>0</v>
      </c>
      <c r="F176" s="575">
        <v>0</v>
      </c>
      <c r="G176" s="575">
        <v>1</v>
      </c>
      <c r="H176" s="575">
        <v>2</v>
      </c>
      <c r="I176" s="576">
        <v>2</v>
      </c>
    </row>
    <row r="177" spans="1:9" s="287" customFormat="1" x14ac:dyDescent="0.2">
      <c r="A177" s="1137"/>
      <c r="B177" s="573" t="s">
        <v>754</v>
      </c>
      <c r="C177" s="574">
        <v>14</v>
      </c>
      <c r="D177" s="575">
        <v>7</v>
      </c>
      <c r="E177" s="575">
        <v>0</v>
      </c>
      <c r="F177" s="575">
        <v>0</v>
      </c>
      <c r="G177" s="575">
        <v>4</v>
      </c>
      <c r="H177" s="575">
        <v>3</v>
      </c>
      <c r="I177" s="576">
        <v>0</v>
      </c>
    </row>
    <row r="178" spans="1:9" s="287" customFormat="1" x14ac:dyDescent="0.2">
      <c r="A178" s="1137"/>
      <c r="B178" s="573" t="s">
        <v>755</v>
      </c>
      <c r="C178" s="574">
        <v>3</v>
      </c>
      <c r="D178" s="575">
        <v>0</v>
      </c>
      <c r="E178" s="575">
        <v>0</v>
      </c>
      <c r="F178" s="575">
        <v>0</v>
      </c>
      <c r="G178" s="575">
        <v>0</v>
      </c>
      <c r="H178" s="575">
        <v>3</v>
      </c>
      <c r="I178" s="576">
        <v>0</v>
      </c>
    </row>
    <row r="179" spans="1:9" s="287" customFormat="1" x14ac:dyDescent="0.2">
      <c r="A179" s="1137"/>
      <c r="B179" s="573" t="s">
        <v>756</v>
      </c>
      <c r="C179" s="574">
        <v>2</v>
      </c>
      <c r="D179" s="575">
        <v>1</v>
      </c>
      <c r="E179" s="575">
        <v>0</v>
      </c>
      <c r="F179" s="575">
        <v>0</v>
      </c>
      <c r="G179" s="575">
        <v>0</v>
      </c>
      <c r="H179" s="575">
        <v>1</v>
      </c>
      <c r="I179" s="576">
        <v>0</v>
      </c>
    </row>
    <row r="180" spans="1:9" s="287" customFormat="1" x14ac:dyDescent="0.2">
      <c r="A180" s="1137"/>
      <c r="B180" s="573" t="s">
        <v>757</v>
      </c>
      <c r="C180" s="574">
        <v>57</v>
      </c>
      <c r="D180" s="575">
        <v>26</v>
      </c>
      <c r="E180" s="575">
        <v>4</v>
      </c>
      <c r="F180" s="575">
        <v>1</v>
      </c>
      <c r="G180" s="575">
        <v>2</v>
      </c>
      <c r="H180" s="575">
        <v>21</v>
      </c>
      <c r="I180" s="576">
        <v>3</v>
      </c>
    </row>
    <row r="181" spans="1:9" s="287" customFormat="1" x14ac:dyDescent="0.2">
      <c r="A181" s="1137"/>
      <c r="B181" s="573" t="s">
        <v>758</v>
      </c>
      <c r="C181" s="574">
        <v>30</v>
      </c>
      <c r="D181" s="575">
        <v>9</v>
      </c>
      <c r="E181" s="575">
        <v>3</v>
      </c>
      <c r="F181" s="575">
        <v>1</v>
      </c>
      <c r="G181" s="575">
        <v>5</v>
      </c>
      <c r="H181" s="575">
        <v>12</v>
      </c>
      <c r="I181" s="576">
        <v>0</v>
      </c>
    </row>
    <row r="182" spans="1:9" s="287" customFormat="1" x14ac:dyDescent="0.2">
      <c r="A182" s="1137"/>
      <c r="B182" s="573" t="s">
        <v>759</v>
      </c>
      <c r="C182" s="574">
        <v>13</v>
      </c>
      <c r="D182" s="575">
        <v>7</v>
      </c>
      <c r="E182" s="575">
        <v>0</v>
      </c>
      <c r="F182" s="575">
        <v>1</v>
      </c>
      <c r="G182" s="575">
        <v>0</v>
      </c>
      <c r="H182" s="575">
        <v>5</v>
      </c>
      <c r="I182" s="576">
        <v>0</v>
      </c>
    </row>
    <row r="183" spans="1:9" s="287" customFormat="1" x14ac:dyDescent="0.2">
      <c r="A183" s="1137"/>
      <c r="B183" s="573" t="s">
        <v>760</v>
      </c>
      <c r="C183" s="574">
        <v>25</v>
      </c>
      <c r="D183" s="575">
        <v>12</v>
      </c>
      <c r="E183" s="575">
        <v>0</v>
      </c>
      <c r="F183" s="575">
        <v>1</v>
      </c>
      <c r="G183" s="575">
        <v>1</v>
      </c>
      <c r="H183" s="575">
        <v>11</v>
      </c>
      <c r="I183" s="576">
        <v>0</v>
      </c>
    </row>
    <row r="184" spans="1:9" s="287" customFormat="1" x14ac:dyDescent="0.2">
      <c r="A184" s="1137"/>
      <c r="B184" s="573" t="s">
        <v>761</v>
      </c>
      <c r="C184" s="574">
        <v>356</v>
      </c>
      <c r="D184" s="575">
        <v>162</v>
      </c>
      <c r="E184" s="575">
        <v>3</v>
      </c>
      <c r="F184" s="575">
        <v>8</v>
      </c>
      <c r="G184" s="575">
        <v>14</v>
      </c>
      <c r="H184" s="575">
        <v>166</v>
      </c>
      <c r="I184" s="576">
        <v>3</v>
      </c>
    </row>
    <row r="185" spans="1:9" s="287" customFormat="1" x14ac:dyDescent="0.2">
      <c r="A185" s="1137"/>
      <c r="B185" s="573" t="s">
        <v>762</v>
      </c>
      <c r="C185" s="574">
        <v>5</v>
      </c>
      <c r="D185" s="575">
        <v>3</v>
      </c>
      <c r="E185" s="575">
        <v>0</v>
      </c>
      <c r="F185" s="575">
        <v>0</v>
      </c>
      <c r="G185" s="575">
        <v>0</v>
      </c>
      <c r="H185" s="575">
        <v>2</v>
      </c>
      <c r="I185" s="576">
        <v>0</v>
      </c>
    </row>
    <row r="186" spans="1:9" s="287" customFormat="1" x14ac:dyDescent="0.2">
      <c r="A186" s="1137"/>
      <c r="B186" s="573" t="s">
        <v>763</v>
      </c>
      <c r="C186" s="574">
        <v>618</v>
      </c>
      <c r="D186" s="575">
        <v>315</v>
      </c>
      <c r="E186" s="575">
        <v>1</v>
      </c>
      <c r="F186" s="575">
        <v>11</v>
      </c>
      <c r="G186" s="575">
        <v>2</v>
      </c>
      <c r="H186" s="575">
        <v>282</v>
      </c>
      <c r="I186" s="576">
        <v>7</v>
      </c>
    </row>
    <row r="187" spans="1:9" s="287" customFormat="1" x14ac:dyDescent="0.2">
      <c r="A187" s="1137"/>
      <c r="B187" s="573" t="s">
        <v>764</v>
      </c>
      <c r="C187" s="574">
        <v>534</v>
      </c>
      <c r="D187" s="575">
        <v>290</v>
      </c>
      <c r="E187" s="575">
        <v>3</v>
      </c>
      <c r="F187" s="575">
        <v>23</v>
      </c>
      <c r="G187" s="575">
        <v>8</v>
      </c>
      <c r="H187" s="575">
        <v>190</v>
      </c>
      <c r="I187" s="576">
        <v>20</v>
      </c>
    </row>
    <row r="188" spans="1:9" s="287" customFormat="1" x14ac:dyDescent="0.2">
      <c r="A188" s="1137"/>
      <c r="B188" s="573" t="s">
        <v>765</v>
      </c>
      <c r="C188" s="574">
        <v>100</v>
      </c>
      <c r="D188" s="575">
        <v>53</v>
      </c>
      <c r="E188" s="575">
        <v>1</v>
      </c>
      <c r="F188" s="575">
        <v>3</v>
      </c>
      <c r="G188" s="575">
        <v>0</v>
      </c>
      <c r="H188" s="575">
        <v>41</v>
      </c>
      <c r="I188" s="576">
        <v>2</v>
      </c>
    </row>
    <row r="189" spans="1:9" s="287" customFormat="1" x14ac:dyDescent="0.2">
      <c r="A189" s="1137"/>
      <c r="B189" s="573" t="s">
        <v>766</v>
      </c>
      <c r="C189" s="574">
        <v>5</v>
      </c>
      <c r="D189" s="575">
        <v>5</v>
      </c>
      <c r="E189" s="575">
        <v>0</v>
      </c>
      <c r="F189" s="575">
        <v>0</v>
      </c>
      <c r="G189" s="575">
        <v>0</v>
      </c>
      <c r="H189" s="575">
        <v>0</v>
      </c>
      <c r="I189" s="576">
        <v>0</v>
      </c>
    </row>
    <row r="190" spans="1:9" s="287" customFormat="1" x14ac:dyDescent="0.2">
      <c r="A190" s="1137"/>
      <c r="B190" s="573" t="s">
        <v>767</v>
      </c>
      <c r="C190" s="574">
        <v>5</v>
      </c>
      <c r="D190" s="575">
        <v>1</v>
      </c>
      <c r="E190" s="575">
        <v>0</v>
      </c>
      <c r="F190" s="575">
        <v>0</v>
      </c>
      <c r="G190" s="575">
        <v>2</v>
      </c>
      <c r="H190" s="575">
        <v>1</v>
      </c>
      <c r="I190" s="576">
        <v>1</v>
      </c>
    </row>
    <row r="191" spans="1:9" s="287" customFormat="1" x14ac:dyDescent="0.2">
      <c r="A191" s="1137"/>
      <c r="B191" s="573" t="s">
        <v>768</v>
      </c>
      <c r="C191" s="574">
        <v>1</v>
      </c>
      <c r="D191" s="575">
        <v>0</v>
      </c>
      <c r="E191" s="575">
        <v>0</v>
      </c>
      <c r="F191" s="575">
        <v>1</v>
      </c>
      <c r="G191" s="575">
        <v>0</v>
      </c>
      <c r="H191" s="575">
        <v>0</v>
      </c>
      <c r="I191" s="576">
        <v>0</v>
      </c>
    </row>
    <row r="192" spans="1:9" s="287" customFormat="1" x14ac:dyDescent="0.2">
      <c r="A192" s="1137"/>
      <c r="B192" s="573" t="s">
        <v>2960</v>
      </c>
      <c r="C192" s="574">
        <v>226</v>
      </c>
      <c r="D192" s="575">
        <v>87</v>
      </c>
      <c r="E192" s="575">
        <v>4</v>
      </c>
      <c r="F192" s="575">
        <v>29</v>
      </c>
      <c r="G192" s="575">
        <v>35</v>
      </c>
      <c r="H192" s="575">
        <v>67</v>
      </c>
      <c r="I192" s="576">
        <v>4</v>
      </c>
    </row>
    <row r="193" spans="1:9" s="287" customFormat="1" x14ac:dyDescent="0.2">
      <c r="A193" s="1137"/>
      <c r="B193" s="573" t="s">
        <v>769</v>
      </c>
      <c r="C193" s="574">
        <v>315</v>
      </c>
      <c r="D193" s="575">
        <v>192</v>
      </c>
      <c r="E193" s="575">
        <v>3</v>
      </c>
      <c r="F193" s="575">
        <v>9</v>
      </c>
      <c r="G193" s="575">
        <v>3</v>
      </c>
      <c r="H193" s="575">
        <v>106</v>
      </c>
      <c r="I193" s="576">
        <v>2</v>
      </c>
    </row>
    <row r="194" spans="1:9" s="287" customFormat="1" x14ac:dyDescent="0.2">
      <c r="A194" s="1137"/>
      <c r="B194" s="573" t="s">
        <v>770</v>
      </c>
      <c r="C194" s="574">
        <v>21</v>
      </c>
      <c r="D194" s="575">
        <v>7</v>
      </c>
      <c r="E194" s="575">
        <v>0</v>
      </c>
      <c r="F194" s="575">
        <v>6</v>
      </c>
      <c r="G194" s="575">
        <v>1</v>
      </c>
      <c r="H194" s="575">
        <v>7</v>
      </c>
      <c r="I194" s="576">
        <v>0</v>
      </c>
    </row>
    <row r="195" spans="1:9" s="287" customFormat="1" ht="24" x14ac:dyDescent="0.2">
      <c r="A195" s="1137"/>
      <c r="B195" s="573" t="s">
        <v>771</v>
      </c>
      <c r="C195" s="574">
        <v>9</v>
      </c>
      <c r="D195" s="575">
        <v>4</v>
      </c>
      <c r="E195" s="575">
        <v>0</v>
      </c>
      <c r="F195" s="575">
        <v>3</v>
      </c>
      <c r="G195" s="575">
        <v>0</v>
      </c>
      <c r="H195" s="575">
        <v>2</v>
      </c>
      <c r="I195" s="576">
        <v>0</v>
      </c>
    </row>
    <row r="196" spans="1:9" s="287" customFormat="1" x14ac:dyDescent="0.2">
      <c r="A196" s="1137"/>
      <c r="B196" s="573" t="s">
        <v>772</v>
      </c>
      <c r="C196" s="574">
        <v>10215</v>
      </c>
      <c r="D196" s="575">
        <v>5640</v>
      </c>
      <c r="E196" s="575">
        <v>146</v>
      </c>
      <c r="F196" s="575">
        <v>483</v>
      </c>
      <c r="G196" s="575">
        <v>165</v>
      </c>
      <c r="H196" s="575">
        <v>3471</v>
      </c>
      <c r="I196" s="576">
        <v>310</v>
      </c>
    </row>
    <row r="197" spans="1:9" s="287" customFormat="1" x14ac:dyDescent="0.2">
      <c r="A197" s="1137"/>
      <c r="B197" s="573" t="s">
        <v>773</v>
      </c>
      <c r="C197" s="574">
        <v>178</v>
      </c>
      <c r="D197" s="575">
        <v>130</v>
      </c>
      <c r="E197" s="575">
        <v>2</v>
      </c>
      <c r="F197" s="575">
        <v>7</v>
      </c>
      <c r="G197" s="575">
        <v>6</v>
      </c>
      <c r="H197" s="575">
        <v>32</v>
      </c>
      <c r="I197" s="576">
        <v>1</v>
      </c>
    </row>
    <row r="198" spans="1:9" s="287" customFormat="1" x14ac:dyDescent="0.2">
      <c r="A198" s="1137"/>
      <c r="B198" s="573" t="s">
        <v>774</v>
      </c>
      <c r="C198" s="574">
        <v>30</v>
      </c>
      <c r="D198" s="575">
        <v>26</v>
      </c>
      <c r="E198" s="575">
        <v>0</v>
      </c>
      <c r="F198" s="575">
        <v>2</v>
      </c>
      <c r="G198" s="575">
        <v>0</v>
      </c>
      <c r="H198" s="575">
        <v>2</v>
      </c>
      <c r="I198" s="576">
        <v>0</v>
      </c>
    </row>
    <row r="199" spans="1:9" s="287" customFormat="1" x14ac:dyDescent="0.2">
      <c r="A199" s="1137"/>
      <c r="B199" s="573" t="s">
        <v>775</v>
      </c>
      <c r="C199" s="574">
        <v>8</v>
      </c>
      <c r="D199" s="575">
        <v>6</v>
      </c>
      <c r="E199" s="575">
        <v>0</v>
      </c>
      <c r="F199" s="575">
        <v>0</v>
      </c>
      <c r="G199" s="575">
        <v>0</v>
      </c>
      <c r="H199" s="575">
        <v>2</v>
      </c>
      <c r="I199" s="576">
        <v>0</v>
      </c>
    </row>
    <row r="200" spans="1:9" s="287" customFormat="1" x14ac:dyDescent="0.2">
      <c r="A200" s="1137"/>
      <c r="B200" s="573" t="s">
        <v>776</v>
      </c>
      <c r="C200" s="574">
        <v>12</v>
      </c>
      <c r="D200" s="575">
        <v>4</v>
      </c>
      <c r="E200" s="575">
        <v>0</v>
      </c>
      <c r="F200" s="575">
        <v>0</v>
      </c>
      <c r="G200" s="575">
        <v>1</v>
      </c>
      <c r="H200" s="575">
        <v>7</v>
      </c>
      <c r="I200" s="576">
        <v>0</v>
      </c>
    </row>
    <row r="201" spans="1:9" s="287" customFormat="1" x14ac:dyDescent="0.2">
      <c r="A201" s="1137"/>
      <c r="B201" s="573" t="s">
        <v>777</v>
      </c>
      <c r="C201" s="574">
        <v>186</v>
      </c>
      <c r="D201" s="575">
        <v>92</v>
      </c>
      <c r="E201" s="575">
        <v>0</v>
      </c>
      <c r="F201" s="575">
        <v>1</v>
      </c>
      <c r="G201" s="575">
        <v>9</v>
      </c>
      <c r="H201" s="575">
        <v>80</v>
      </c>
      <c r="I201" s="576">
        <v>4</v>
      </c>
    </row>
    <row r="202" spans="1:9" s="287" customFormat="1" ht="24" x14ac:dyDescent="0.2">
      <c r="A202" s="1137"/>
      <c r="B202" s="573" t="s">
        <v>778</v>
      </c>
      <c r="C202" s="574">
        <v>84</v>
      </c>
      <c r="D202" s="575">
        <v>47</v>
      </c>
      <c r="E202" s="575">
        <v>12</v>
      </c>
      <c r="F202" s="575">
        <v>4</v>
      </c>
      <c r="G202" s="575">
        <v>2</v>
      </c>
      <c r="H202" s="575">
        <v>19</v>
      </c>
      <c r="I202" s="576">
        <v>0</v>
      </c>
    </row>
    <row r="203" spans="1:9" s="287" customFormat="1" x14ac:dyDescent="0.2">
      <c r="A203" s="1137"/>
      <c r="B203" s="573" t="s">
        <v>779</v>
      </c>
      <c r="C203" s="574">
        <v>27</v>
      </c>
      <c r="D203" s="575">
        <v>8</v>
      </c>
      <c r="E203" s="575">
        <v>1</v>
      </c>
      <c r="F203" s="575">
        <v>6</v>
      </c>
      <c r="G203" s="575">
        <v>2</v>
      </c>
      <c r="H203" s="575">
        <v>8</v>
      </c>
      <c r="I203" s="576">
        <v>2</v>
      </c>
    </row>
    <row r="204" spans="1:9" s="287" customFormat="1" x14ac:dyDescent="0.2">
      <c r="A204" s="1137"/>
      <c r="B204" s="573" t="s">
        <v>780</v>
      </c>
      <c r="C204" s="574">
        <v>20</v>
      </c>
      <c r="D204" s="575">
        <v>10</v>
      </c>
      <c r="E204" s="575">
        <v>0</v>
      </c>
      <c r="F204" s="575">
        <v>0</v>
      </c>
      <c r="G204" s="575">
        <v>5</v>
      </c>
      <c r="H204" s="575">
        <v>4</v>
      </c>
      <c r="I204" s="576">
        <v>1</v>
      </c>
    </row>
    <row r="205" spans="1:9" s="287" customFormat="1" x14ac:dyDescent="0.2">
      <c r="A205" s="1137"/>
      <c r="B205" s="573" t="s">
        <v>781</v>
      </c>
      <c r="C205" s="574">
        <v>8</v>
      </c>
      <c r="D205" s="575">
        <v>5</v>
      </c>
      <c r="E205" s="575">
        <v>0</v>
      </c>
      <c r="F205" s="575">
        <v>0</v>
      </c>
      <c r="G205" s="575">
        <v>0</v>
      </c>
      <c r="H205" s="575">
        <v>2</v>
      </c>
      <c r="I205" s="576">
        <v>1</v>
      </c>
    </row>
    <row r="206" spans="1:9" s="287" customFormat="1" x14ac:dyDescent="0.2">
      <c r="A206" s="1137"/>
      <c r="B206" s="573" t="s">
        <v>2964</v>
      </c>
      <c r="C206" s="574">
        <v>2</v>
      </c>
      <c r="D206" s="575">
        <v>1</v>
      </c>
      <c r="E206" s="575">
        <v>0</v>
      </c>
      <c r="F206" s="575">
        <v>0</v>
      </c>
      <c r="G206" s="575">
        <v>0</v>
      </c>
      <c r="H206" s="575">
        <v>1</v>
      </c>
      <c r="I206" s="576">
        <v>0</v>
      </c>
    </row>
    <row r="207" spans="1:9" s="287" customFormat="1" x14ac:dyDescent="0.2">
      <c r="A207" s="1137"/>
      <c r="B207" s="573" t="s">
        <v>782</v>
      </c>
      <c r="C207" s="574">
        <v>1</v>
      </c>
      <c r="D207" s="575">
        <v>1</v>
      </c>
      <c r="E207" s="575">
        <v>0</v>
      </c>
      <c r="F207" s="575">
        <v>0</v>
      </c>
      <c r="G207" s="575">
        <v>0</v>
      </c>
      <c r="H207" s="575">
        <v>0</v>
      </c>
      <c r="I207" s="576">
        <v>0</v>
      </c>
    </row>
    <row r="208" spans="1:9" s="287" customFormat="1" x14ac:dyDescent="0.2">
      <c r="A208" s="1137"/>
      <c r="B208" s="573" t="s">
        <v>783</v>
      </c>
      <c r="C208" s="574">
        <v>7</v>
      </c>
      <c r="D208" s="575">
        <v>2</v>
      </c>
      <c r="E208" s="575">
        <v>1</v>
      </c>
      <c r="F208" s="575">
        <v>2</v>
      </c>
      <c r="G208" s="575">
        <v>0</v>
      </c>
      <c r="H208" s="575">
        <v>2</v>
      </c>
      <c r="I208" s="576">
        <v>0</v>
      </c>
    </row>
    <row r="209" spans="1:9" s="287" customFormat="1" x14ac:dyDescent="0.2">
      <c r="A209" s="1137"/>
      <c r="B209" s="573" t="s">
        <v>784</v>
      </c>
      <c r="C209" s="574">
        <v>3</v>
      </c>
      <c r="D209" s="575">
        <v>0</v>
      </c>
      <c r="E209" s="575">
        <v>0</v>
      </c>
      <c r="F209" s="575">
        <v>1</v>
      </c>
      <c r="G209" s="575">
        <v>0</v>
      </c>
      <c r="H209" s="575">
        <v>2</v>
      </c>
      <c r="I209" s="576">
        <v>0</v>
      </c>
    </row>
    <row r="210" spans="1:9" s="287" customFormat="1" x14ac:dyDescent="0.2">
      <c r="A210" s="1137"/>
      <c r="B210" s="573" t="s">
        <v>785</v>
      </c>
      <c r="C210" s="574">
        <v>4</v>
      </c>
      <c r="D210" s="575">
        <v>0</v>
      </c>
      <c r="E210" s="575">
        <v>0</v>
      </c>
      <c r="F210" s="575">
        <v>0</v>
      </c>
      <c r="G210" s="575">
        <v>0</v>
      </c>
      <c r="H210" s="575">
        <v>4</v>
      </c>
      <c r="I210" s="576">
        <v>0</v>
      </c>
    </row>
    <row r="211" spans="1:9" s="287" customFormat="1" x14ac:dyDescent="0.2">
      <c r="A211" s="1137"/>
      <c r="B211" s="573" t="s">
        <v>786</v>
      </c>
      <c r="C211" s="574">
        <v>36</v>
      </c>
      <c r="D211" s="575">
        <v>13</v>
      </c>
      <c r="E211" s="575">
        <v>1</v>
      </c>
      <c r="F211" s="575">
        <v>2</v>
      </c>
      <c r="G211" s="575">
        <v>8</v>
      </c>
      <c r="H211" s="575">
        <v>11</v>
      </c>
      <c r="I211" s="576">
        <v>1</v>
      </c>
    </row>
    <row r="212" spans="1:9" s="287" customFormat="1" x14ac:dyDescent="0.2">
      <c r="A212" s="1137"/>
      <c r="B212" s="573" t="s">
        <v>787</v>
      </c>
      <c r="C212" s="574">
        <v>2</v>
      </c>
      <c r="D212" s="575">
        <v>2</v>
      </c>
      <c r="E212" s="575">
        <v>0</v>
      </c>
      <c r="F212" s="575">
        <v>0</v>
      </c>
      <c r="G212" s="575">
        <v>0</v>
      </c>
      <c r="H212" s="575">
        <v>0</v>
      </c>
      <c r="I212" s="576">
        <v>0</v>
      </c>
    </row>
    <row r="213" spans="1:9" s="287" customFormat="1" x14ac:dyDescent="0.2">
      <c r="A213" s="1137"/>
      <c r="B213" s="573" t="s">
        <v>788</v>
      </c>
      <c r="C213" s="574">
        <v>31</v>
      </c>
      <c r="D213" s="575">
        <v>14</v>
      </c>
      <c r="E213" s="575">
        <v>1</v>
      </c>
      <c r="F213" s="575">
        <v>1</v>
      </c>
      <c r="G213" s="575">
        <v>3</v>
      </c>
      <c r="H213" s="575">
        <v>12</v>
      </c>
      <c r="I213" s="576">
        <v>0</v>
      </c>
    </row>
    <row r="214" spans="1:9" s="287" customFormat="1" x14ac:dyDescent="0.2">
      <c r="A214" s="1137"/>
      <c r="B214" s="573" t="s">
        <v>789</v>
      </c>
      <c r="C214" s="574">
        <v>17</v>
      </c>
      <c r="D214" s="575">
        <v>13</v>
      </c>
      <c r="E214" s="575">
        <v>0</v>
      </c>
      <c r="F214" s="575">
        <v>1</v>
      </c>
      <c r="G214" s="575">
        <v>0</v>
      </c>
      <c r="H214" s="575">
        <v>3</v>
      </c>
      <c r="I214" s="576">
        <v>0</v>
      </c>
    </row>
    <row r="215" spans="1:9" s="287" customFormat="1" x14ac:dyDescent="0.2">
      <c r="A215" s="1137"/>
      <c r="B215" s="573" t="s">
        <v>790</v>
      </c>
      <c r="C215" s="574">
        <v>59</v>
      </c>
      <c r="D215" s="575">
        <v>30</v>
      </c>
      <c r="E215" s="575">
        <v>0</v>
      </c>
      <c r="F215" s="575">
        <v>4</v>
      </c>
      <c r="G215" s="575">
        <v>3</v>
      </c>
      <c r="H215" s="575">
        <v>20</v>
      </c>
      <c r="I215" s="576">
        <v>2</v>
      </c>
    </row>
    <row r="216" spans="1:9" s="287" customFormat="1" x14ac:dyDescent="0.2">
      <c r="A216" s="1137"/>
      <c r="B216" s="573" t="s">
        <v>791</v>
      </c>
      <c r="C216" s="574">
        <v>42</v>
      </c>
      <c r="D216" s="575">
        <v>27</v>
      </c>
      <c r="E216" s="575">
        <v>0</v>
      </c>
      <c r="F216" s="575">
        <v>3</v>
      </c>
      <c r="G216" s="575">
        <v>3</v>
      </c>
      <c r="H216" s="575">
        <v>8</v>
      </c>
      <c r="I216" s="576">
        <v>1</v>
      </c>
    </row>
    <row r="217" spans="1:9" s="287" customFormat="1" x14ac:dyDescent="0.2">
      <c r="A217" s="1137"/>
      <c r="B217" s="573" t="s">
        <v>792</v>
      </c>
      <c r="C217" s="574">
        <v>45374</v>
      </c>
      <c r="D217" s="575">
        <v>34596</v>
      </c>
      <c r="E217" s="575">
        <v>249</v>
      </c>
      <c r="F217" s="575">
        <v>1338</v>
      </c>
      <c r="G217" s="575">
        <v>309</v>
      </c>
      <c r="H217" s="575">
        <v>8251</v>
      </c>
      <c r="I217" s="576">
        <v>631</v>
      </c>
    </row>
    <row r="218" spans="1:9" s="287" customFormat="1" x14ac:dyDescent="0.2">
      <c r="A218" s="1137"/>
      <c r="B218" s="573" t="s">
        <v>793</v>
      </c>
      <c r="C218" s="574">
        <v>699</v>
      </c>
      <c r="D218" s="575">
        <v>539</v>
      </c>
      <c r="E218" s="575">
        <v>4</v>
      </c>
      <c r="F218" s="575">
        <v>24</v>
      </c>
      <c r="G218" s="575">
        <v>5</v>
      </c>
      <c r="H218" s="575">
        <v>116</v>
      </c>
      <c r="I218" s="576">
        <v>11</v>
      </c>
    </row>
    <row r="219" spans="1:9" s="287" customFormat="1" x14ac:dyDescent="0.2">
      <c r="A219" s="1137"/>
      <c r="B219" s="573" t="s">
        <v>794</v>
      </c>
      <c r="C219" s="574">
        <v>131</v>
      </c>
      <c r="D219" s="575">
        <v>100</v>
      </c>
      <c r="E219" s="575">
        <v>0</v>
      </c>
      <c r="F219" s="575">
        <v>11</v>
      </c>
      <c r="G219" s="575">
        <v>0</v>
      </c>
      <c r="H219" s="575">
        <v>20</v>
      </c>
      <c r="I219" s="576">
        <v>0</v>
      </c>
    </row>
    <row r="220" spans="1:9" s="287" customFormat="1" ht="24" x14ac:dyDescent="0.2">
      <c r="A220" s="1137"/>
      <c r="B220" s="573" t="s">
        <v>795</v>
      </c>
      <c r="C220" s="574">
        <v>16</v>
      </c>
      <c r="D220" s="575">
        <v>11</v>
      </c>
      <c r="E220" s="575">
        <v>0</v>
      </c>
      <c r="F220" s="575">
        <v>0</v>
      </c>
      <c r="G220" s="575">
        <v>0</v>
      </c>
      <c r="H220" s="575">
        <v>5</v>
      </c>
      <c r="I220" s="576">
        <v>0</v>
      </c>
    </row>
    <row r="221" spans="1:9" s="287" customFormat="1" x14ac:dyDescent="0.2">
      <c r="A221" s="1137"/>
      <c r="B221" s="573" t="s">
        <v>796</v>
      </c>
      <c r="C221" s="574">
        <v>50</v>
      </c>
      <c r="D221" s="575">
        <v>37</v>
      </c>
      <c r="E221" s="575">
        <v>0</v>
      </c>
      <c r="F221" s="575">
        <v>1</v>
      </c>
      <c r="G221" s="575">
        <v>1</v>
      </c>
      <c r="H221" s="575">
        <v>10</v>
      </c>
      <c r="I221" s="576">
        <v>1</v>
      </c>
    </row>
    <row r="222" spans="1:9" s="287" customFormat="1" x14ac:dyDescent="0.2">
      <c r="A222" s="1137"/>
      <c r="B222" s="573" t="s">
        <v>797</v>
      </c>
      <c r="C222" s="574">
        <v>20</v>
      </c>
      <c r="D222" s="575">
        <v>9</v>
      </c>
      <c r="E222" s="575">
        <v>1</v>
      </c>
      <c r="F222" s="575">
        <v>4</v>
      </c>
      <c r="G222" s="575">
        <v>0</v>
      </c>
      <c r="H222" s="575">
        <v>6</v>
      </c>
      <c r="I222" s="576">
        <v>0</v>
      </c>
    </row>
    <row r="223" spans="1:9" s="287" customFormat="1" x14ac:dyDescent="0.2">
      <c r="A223" s="1137"/>
      <c r="B223" s="573" t="s">
        <v>798</v>
      </c>
      <c r="C223" s="574">
        <v>6</v>
      </c>
      <c r="D223" s="575">
        <v>2</v>
      </c>
      <c r="E223" s="575">
        <v>0</v>
      </c>
      <c r="F223" s="575">
        <v>3</v>
      </c>
      <c r="G223" s="575">
        <v>0</v>
      </c>
      <c r="H223" s="575">
        <v>1</v>
      </c>
      <c r="I223" s="576">
        <v>0</v>
      </c>
    </row>
    <row r="224" spans="1:9" s="287" customFormat="1" x14ac:dyDescent="0.2">
      <c r="A224" s="1137"/>
      <c r="B224" s="573" t="s">
        <v>2961</v>
      </c>
      <c r="C224" s="574">
        <v>11</v>
      </c>
      <c r="D224" s="575">
        <v>7</v>
      </c>
      <c r="E224" s="575">
        <v>0</v>
      </c>
      <c r="F224" s="575">
        <v>1</v>
      </c>
      <c r="G224" s="575">
        <v>1</v>
      </c>
      <c r="H224" s="575">
        <v>2</v>
      </c>
      <c r="I224" s="576">
        <v>0</v>
      </c>
    </row>
    <row r="225" spans="1:9" s="287" customFormat="1" x14ac:dyDescent="0.2">
      <c r="A225" s="1137"/>
      <c r="B225" s="573" t="s">
        <v>799</v>
      </c>
      <c r="C225" s="574">
        <v>10</v>
      </c>
      <c r="D225" s="575">
        <v>7</v>
      </c>
      <c r="E225" s="575">
        <v>0</v>
      </c>
      <c r="F225" s="575">
        <v>0</v>
      </c>
      <c r="G225" s="575">
        <v>0</v>
      </c>
      <c r="H225" s="575">
        <v>3</v>
      </c>
      <c r="I225" s="576">
        <v>0</v>
      </c>
    </row>
    <row r="226" spans="1:9" s="287" customFormat="1" x14ac:dyDescent="0.2">
      <c r="A226" s="1137"/>
      <c r="B226" s="573" t="s">
        <v>800</v>
      </c>
      <c r="C226" s="574">
        <v>547</v>
      </c>
      <c r="D226" s="575">
        <v>322</v>
      </c>
      <c r="E226" s="575">
        <v>6</v>
      </c>
      <c r="F226" s="575">
        <v>17</v>
      </c>
      <c r="G226" s="575">
        <v>14</v>
      </c>
      <c r="H226" s="575">
        <v>178</v>
      </c>
      <c r="I226" s="576">
        <v>10</v>
      </c>
    </row>
    <row r="227" spans="1:9" s="287" customFormat="1" x14ac:dyDescent="0.2">
      <c r="A227" s="1137"/>
      <c r="B227" s="573" t="s">
        <v>801</v>
      </c>
      <c r="C227" s="574">
        <v>1</v>
      </c>
      <c r="D227" s="575">
        <v>0</v>
      </c>
      <c r="E227" s="575">
        <v>1</v>
      </c>
      <c r="F227" s="575">
        <v>0</v>
      </c>
      <c r="G227" s="575">
        <v>0</v>
      </c>
      <c r="H227" s="575">
        <v>0</v>
      </c>
      <c r="I227" s="576">
        <v>0</v>
      </c>
    </row>
    <row r="228" spans="1:9" s="287" customFormat="1" x14ac:dyDescent="0.2">
      <c r="A228" s="1137"/>
      <c r="B228" s="573" t="s">
        <v>802</v>
      </c>
      <c r="C228" s="574">
        <v>15</v>
      </c>
      <c r="D228" s="575">
        <v>7</v>
      </c>
      <c r="E228" s="575">
        <v>0</v>
      </c>
      <c r="F228" s="575">
        <v>0</v>
      </c>
      <c r="G228" s="575">
        <v>1</v>
      </c>
      <c r="H228" s="575">
        <v>7</v>
      </c>
      <c r="I228" s="576">
        <v>0</v>
      </c>
    </row>
    <row r="229" spans="1:9" s="287" customFormat="1" x14ac:dyDescent="0.2">
      <c r="A229" s="1137"/>
      <c r="B229" s="573" t="s">
        <v>803</v>
      </c>
      <c r="C229" s="574">
        <v>32</v>
      </c>
      <c r="D229" s="575">
        <v>20</v>
      </c>
      <c r="E229" s="575">
        <v>0</v>
      </c>
      <c r="F229" s="575">
        <v>0</v>
      </c>
      <c r="G229" s="575">
        <v>3</v>
      </c>
      <c r="H229" s="575">
        <v>8</v>
      </c>
      <c r="I229" s="576">
        <v>1</v>
      </c>
    </row>
    <row r="230" spans="1:9" s="287" customFormat="1" x14ac:dyDescent="0.2">
      <c r="A230" s="1137"/>
      <c r="B230" s="573" t="s">
        <v>804</v>
      </c>
      <c r="C230" s="574">
        <v>9</v>
      </c>
      <c r="D230" s="575">
        <v>2</v>
      </c>
      <c r="E230" s="575">
        <v>0</v>
      </c>
      <c r="F230" s="575">
        <v>0</v>
      </c>
      <c r="G230" s="575">
        <v>0</v>
      </c>
      <c r="H230" s="575">
        <v>7</v>
      </c>
      <c r="I230" s="576">
        <v>0</v>
      </c>
    </row>
    <row r="231" spans="1:9" s="287" customFormat="1" x14ac:dyDescent="0.2">
      <c r="A231" s="1137"/>
      <c r="B231" s="573" t="s">
        <v>805</v>
      </c>
      <c r="C231" s="574">
        <v>153</v>
      </c>
      <c r="D231" s="575">
        <v>74</v>
      </c>
      <c r="E231" s="575">
        <v>0</v>
      </c>
      <c r="F231" s="575">
        <v>1</v>
      </c>
      <c r="G231" s="575">
        <v>2</v>
      </c>
      <c r="H231" s="575">
        <v>75</v>
      </c>
      <c r="I231" s="576">
        <v>1</v>
      </c>
    </row>
    <row r="232" spans="1:9" s="287" customFormat="1" x14ac:dyDescent="0.2">
      <c r="A232" s="1137"/>
      <c r="B232" s="573" t="s">
        <v>806</v>
      </c>
      <c r="C232" s="574">
        <v>4</v>
      </c>
      <c r="D232" s="575">
        <v>3</v>
      </c>
      <c r="E232" s="575">
        <v>0</v>
      </c>
      <c r="F232" s="575">
        <v>0</v>
      </c>
      <c r="G232" s="575">
        <v>0</v>
      </c>
      <c r="H232" s="575">
        <v>1</v>
      </c>
      <c r="I232" s="576">
        <v>0</v>
      </c>
    </row>
    <row r="233" spans="1:9" s="287" customFormat="1" x14ac:dyDescent="0.2">
      <c r="A233" s="1137"/>
      <c r="B233" s="573" t="s">
        <v>807</v>
      </c>
      <c r="C233" s="574">
        <v>5</v>
      </c>
      <c r="D233" s="575">
        <v>2</v>
      </c>
      <c r="E233" s="575">
        <v>0</v>
      </c>
      <c r="F233" s="575">
        <v>0</v>
      </c>
      <c r="G233" s="575">
        <v>0</v>
      </c>
      <c r="H233" s="575">
        <v>3</v>
      </c>
      <c r="I233" s="576">
        <v>0</v>
      </c>
    </row>
    <row r="234" spans="1:9" s="287" customFormat="1" x14ac:dyDescent="0.2">
      <c r="A234" s="1137"/>
      <c r="B234" s="573" t="s">
        <v>808</v>
      </c>
      <c r="C234" s="574">
        <v>22</v>
      </c>
      <c r="D234" s="575">
        <v>10</v>
      </c>
      <c r="E234" s="575">
        <v>0</v>
      </c>
      <c r="F234" s="575">
        <v>1</v>
      </c>
      <c r="G234" s="575">
        <v>1</v>
      </c>
      <c r="H234" s="575">
        <v>10</v>
      </c>
      <c r="I234" s="576">
        <v>0</v>
      </c>
    </row>
    <row r="235" spans="1:9" s="287" customFormat="1" x14ac:dyDescent="0.2">
      <c r="A235" s="1137"/>
      <c r="B235" s="573" t="s">
        <v>809</v>
      </c>
      <c r="C235" s="574">
        <v>87</v>
      </c>
      <c r="D235" s="575">
        <v>37</v>
      </c>
      <c r="E235" s="575">
        <v>5</v>
      </c>
      <c r="F235" s="575">
        <v>7</v>
      </c>
      <c r="G235" s="575">
        <v>11</v>
      </c>
      <c r="H235" s="575">
        <v>21</v>
      </c>
      <c r="I235" s="576">
        <v>6</v>
      </c>
    </row>
    <row r="236" spans="1:9" s="287" customFormat="1" x14ac:dyDescent="0.2">
      <c r="A236" s="1137"/>
      <c r="B236" s="573" t="s">
        <v>810</v>
      </c>
      <c r="C236" s="574">
        <v>97</v>
      </c>
      <c r="D236" s="575">
        <v>52</v>
      </c>
      <c r="E236" s="575">
        <v>3</v>
      </c>
      <c r="F236" s="575">
        <v>5</v>
      </c>
      <c r="G236" s="575">
        <v>3</v>
      </c>
      <c r="H236" s="575">
        <v>27</v>
      </c>
      <c r="I236" s="576">
        <v>7</v>
      </c>
    </row>
    <row r="237" spans="1:9" s="287" customFormat="1" x14ac:dyDescent="0.2">
      <c r="A237" s="1137"/>
      <c r="B237" s="573" t="s">
        <v>811</v>
      </c>
      <c r="C237" s="574">
        <v>1</v>
      </c>
      <c r="D237" s="575">
        <v>1</v>
      </c>
      <c r="E237" s="575">
        <v>0</v>
      </c>
      <c r="F237" s="575">
        <v>0</v>
      </c>
      <c r="G237" s="575">
        <v>0</v>
      </c>
      <c r="H237" s="575">
        <v>0</v>
      </c>
      <c r="I237" s="576">
        <v>0</v>
      </c>
    </row>
    <row r="238" spans="1:9" s="287" customFormat="1" x14ac:dyDescent="0.2">
      <c r="A238" s="1137"/>
      <c r="B238" s="573" t="s">
        <v>812</v>
      </c>
      <c r="C238" s="574">
        <v>5</v>
      </c>
      <c r="D238" s="575">
        <v>4</v>
      </c>
      <c r="E238" s="575">
        <v>0</v>
      </c>
      <c r="F238" s="575">
        <v>1</v>
      </c>
      <c r="G238" s="575">
        <v>0</v>
      </c>
      <c r="H238" s="575">
        <v>0</v>
      </c>
      <c r="I238" s="576">
        <v>0</v>
      </c>
    </row>
    <row r="239" spans="1:9" s="287" customFormat="1" x14ac:dyDescent="0.2">
      <c r="A239" s="1137"/>
      <c r="B239" s="573" t="s">
        <v>813</v>
      </c>
      <c r="C239" s="574">
        <v>12</v>
      </c>
      <c r="D239" s="575">
        <v>9</v>
      </c>
      <c r="E239" s="575">
        <v>0</v>
      </c>
      <c r="F239" s="575">
        <v>0</v>
      </c>
      <c r="G239" s="575">
        <v>2</v>
      </c>
      <c r="H239" s="575">
        <v>1</v>
      </c>
      <c r="I239" s="576">
        <v>0</v>
      </c>
    </row>
    <row r="240" spans="1:9" s="287" customFormat="1" ht="24" x14ac:dyDescent="0.2">
      <c r="A240" s="1137"/>
      <c r="B240" s="573" t="s">
        <v>814</v>
      </c>
      <c r="C240" s="574">
        <v>5</v>
      </c>
      <c r="D240" s="575">
        <v>4</v>
      </c>
      <c r="E240" s="575">
        <v>0</v>
      </c>
      <c r="F240" s="575">
        <v>1</v>
      </c>
      <c r="G240" s="575">
        <v>0</v>
      </c>
      <c r="H240" s="575">
        <v>0</v>
      </c>
      <c r="I240" s="576">
        <v>0</v>
      </c>
    </row>
    <row r="241" spans="1:9" s="287" customFormat="1" x14ac:dyDescent="0.2">
      <c r="A241" s="1137"/>
      <c r="B241" s="573" t="s">
        <v>816</v>
      </c>
      <c r="C241" s="574">
        <v>42</v>
      </c>
      <c r="D241" s="575">
        <v>19</v>
      </c>
      <c r="E241" s="575">
        <v>0</v>
      </c>
      <c r="F241" s="575">
        <v>3</v>
      </c>
      <c r="G241" s="575">
        <v>4</v>
      </c>
      <c r="H241" s="575">
        <v>16</v>
      </c>
      <c r="I241" s="576">
        <v>0</v>
      </c>
    </row>
    <row r="242" spans="1:9" s="287" customFormat="1" x14ac:dyDescent="0.2">
      <c r="A242" s="1137"/>
      <c r="B242" s="573" t="s">
        <v>817</v>
      </c>
      <c r="C242" s="574">
        <v>3248</v>
      </c>
      <c r="D242" s="575">
        <v>1836</v>
      </c>
      <c r="E242" s="575">
        <v>19</v>
      </c>
      <c r="F242" s="575">
        <v>105</v>
      </c>
      <c r="G242" s="575">
        <v>54</v>
      </c>
      <c r="H242" s="575">
        <v>1177</v>
      </c>
      <c r="I242" s="576">
        <v>57</v>
      </c>
    </row>
    <row r="243" spans="1:9" s="287" customFormat="1" x14ac:dyDescent="0.2">
      <c r="A243" s="1137"/>
      <c r="B243" s="573" t="s">
        <v>818</v>
      </c>
      <c r="C243" s="574">
        <v>16</v>
      </c>
      <c r="D243" s="575">
        <v>9</v>
      </c>
      <c r="E243" s="575">
        <v>0</v>
      </c>
      <c r="F243" s="575">
        <v>2</v>
      </c>
      <c r="G243" s="575">
        <v>0</v>
      </c>
      <c r="H243" s="575">
        <v>4</v>
      </c>
      <c r="I243" s="576">
        <v>1</v>
      </c>
    </row>
    <row r="244" spans="1:9" s="287" customFormat="1" x14ac:dyDescent="0.2">
      <c r="A244" s="1137"/>
      <c r="B244" s="573" t="s">
        <v>819</v>
      </c>
      <c r="C244" s="574">
        <v>26</v>
      </c>
      <c r="D244" s="575">
        <v>12</v>
      </c>
      <c r="E244" s="575">
        <v>0</v>
      </c>
      <c r="F244" s="575">
        <v>1</v>
      </c>
      <c r="G244" s="575">
        <v>1</v>
      </c>
      <c r="H244" s="575">
        <v>12</v>
      </c>
      <c r="I244" s="576">
        <v>0</v>
      </c>
    </row>
    <row r="245" spans="1:9" s="287" customFormat="1" x14ac:dyDescent="0.2">
      <c r="A245" s="1137"/>
      <c r="B245" s="573" t="s">
        <v>820</v>
      </c>
      <c r="C245" s="574">
        <v>51</v>
      </c>
      <c r="D245" s="575">
        <v>25</v>
      </c>
      <c r="E245" s="575">
        <v>0</v>
      </c>
      <c r="F245" s="575">
        <v>3</v>
      </c>
      <c r="G245" s="575">
        <v>6</v>
      </c>
      <c r="H245" s="575">
        <v>16</v>
      </c>
      <c r="I245" s="576">
        <v>1</v>
      </c>
    </row>
    <row r="246" spans="1:9" s="287" customFormat="1" x14ac:dyDescent="0.2">
      <c r="A246" s="1137"/>
      <c r="B246" s="573" t="s">
        <v>821</v>
      </c>
      <c r="C246" s="574">
        <v>9</v>
      </c>
      <c r="D246" s="575">
        <v>6</v>
      </c>
      <c r="E246" s="575">
        <v>0</v>
      </c>
      <c r="F246" s="575">
        <v>1</v>
      </c>
      <c r="G246" s="575">
        <v>0</v>
      </c>
      <c r="H246" s="575">
        <v>2</v>
      </c>
      <c r="I246" s="576">
        <v>0</v>
      </c>
    </row>
    <row r="247" spans="1:9" s="287" customFormat="1" x14ac:dyDescent="0.2">
      <c r="A247" s="1137"/>
      <c r="B247" s="573" t="s">
        <v>822</v>
      </c>
      <c r="C247" s="574">
        <v>6</v>
      </c>
      <c r="D247" s="575">
        <v>6</v>
      </c>
      <c r="E247" s="575">
        <v>0</v>
      </c>
      <c r="F247" s="575">
        <v>0</v>
      </c>
      <c r="G247" s="575">
        <v>0</v>
      </c>
      <c r="H247" s="575">
        <v>0</v>
      </c>
      <c r="I247" s="576">
        <v>0</v>
      </c>
    </row>
    <row r="248" spans="1:9" s="287" customFormat="1" ht="24" x14ac:dyDescent="0.2">
      <c r="A248" s="1137"/>
      <c r="B248" s="573" t="s">
        <v>823</v>
      </c>
      <c r="C248" s="574">
        <v>2</v>
      </c>
      <c r="D248" s="575">
        <v>2</v>
      </c>
      <c r="E248" s="575">
        <v>0</v>
      </c>
      <c r="F248" s="575">
        <v>0</v>
      </c>
      <c r="G248" s="575">
        <v>0</v>
      </c>
      <c r="H248" s="575">
        <v>0</v>
      </c>
      <c r="I248" s="576">
        <v>0</v>
      </c>
    </row>
    <row r="249" spans="1:9" s="287" customFormat="1" x14ac:dyDescent="0.2">
      <c r="A249" s="1137"/>
      <c r="B249" s="573" t="s">
        <v>824</v>
      </c>
      <c r="C249" s="574">
        <v>103</v>
      </c>
      <c r="D249" s="575">
        <v>64</v>
      </c>
      <c r="E249" s="575">
        <v>0</v>
      </c>
      <c r="F249" s="575">
        <v>2</v>
      </c>
      <c r="G249" s="575">
        <v>0</v>
      </c>
      <c r="H249" s="575">
        <v>37</v>
      </c>
      <c r="I249" s="576">
        <v>0</v>
      </c>
    </row>
    <row r="250" spans="1:9" s="287" customFormat="1" x14ac:dyDescent="0.2">
      <c r="A250" s="1137"/>
      <c r="B250" s="573" t="s">
        <v>825</v>
      </c>
      <c r="C250" s="574">
        <v>135</v>
      </c>
      <c r="D250" s="575">
        <v>83</v>
      </c>
      <c r="E250" s="575">
        <v>0</v>
      </c>
      <c r="F250" s="575">
        <v>2</v>
      </c>
      <c r="G250" s="575">
        <v>0</v>
      </c>
      <c r="H250" s="575">
        <v>48</v>
      </c>
      <c r="I250" s="576">
        <v>2</v>
      </c>
    </row>
    <row r="251" spans="1:9" s="287" customFormat="1" x14ac:dyDescent="0.2">
      <c r="A251" s="1137"/>
      <c r="B251" s="573" t="s">
        <v>826</v>
      </c>
      <c r="C251" s="574">
        <v>48</v>
      </c>
      <c r="D251" s="575">
        <v>24</v>
      </c>
      <c r="E251" s="575">
        <v>0</v>
      </c>
      <c r="F251" s="575">
        <v>3</v>
      </c>
      <c r="G251" s="575">
        <v>1</v>
      </c>
      <c r="H251" s="575">
        <v>19</v>
      </c>
      <c r="I251" s="576">
        <v>1</v>
      </c>
    </row>
    <row r="252" spans="1:9" s="287" customFormat="1" ht="24" x14ac:dyDescent="0.2">
      <c r="A252" s="1137"/>
      <c r="B252" s="573" t="s">
        <v>828</v>
      </c>
      <c r="C252" s="574">
        <v>65</v>
      </c>
      <c r="D252" s="575">
        <v>30</v>
      </c>
      <c r="E252" s="575">
        <v>3</v>
      </c>
      <c r="F252" s="575">
        <v>4</v>
      </c>
      <c r="G252" s="575">
        <v>6</v>
      </c>
      <c r="H252" s="575">
        <v>21</v>
      </c>
      <c r="I252" s="576">
        <v>1</v>
      </c>
    </row>
    <row r="253" spans="1:9" s="287" customFormat="1" x14ac:dyDescent="0.2">
      <c r="A253" s="1137"/>
      <c r="B253" s="573" t="s">
        <v>2959</v>
      </c>
      <c r="C253" s="574">
        <v>343</v>
      </c>
      <c r="D253" s="575">
        <v>163</v>
      </c>
      <c r="E253" s="575">
        <v>17</v>
      </c>
      <c r="F253" s="575">
        <v>14</v>
      </c>
      <c r="G253" s="575">
        <v>17</v>
      </c>
      <c r="H253" s="575">
        <v>120</v>
      </c>
      <c r="I253" s="576">
        <v>12</v>
      </c>
    </row>
    <row r="254" spans="1:9" s="287" customFormat="1" x14ac:dyDescent="0.2">
      <c r="A254" s="1137"/>
      <c r="B254" s="573" t="s">
        <v>829</v>
      </c>
      <c r="C254" s="574">
        <v>16</v>
      </c>
      <c r="D254" s="575">
        <v>10</v>
      </c>
      <c r="E254" s="575">
        <v>1</v>
      </c>
      <c r="F254" s="575">
        <v>0</v>
      </c>
      <c r="G254" s="575">
        <v>0</v>
      </c>
      <c r="H254" s="575">
        <v>4</v>
      </c>
      <c r="I254" s="576">
        <v>1</v>
      </c>
    </row>
    <row r="255" spans="1:9" s="287" customFormat="1" x14ac:dyDescent="0.2">
      <c r="A255" s="1137"/>
      <c r="B255" s="573" t="s">
        <v>830</v>
      </c>
      <c r="C255" s="574">
        <v>3</v>
      </c>
      <c r="D255" s="575">
        <v>3</v>
      </c>
      <c r="E255" s="575">
        <v>0</v>
      </c>
      <c r="F255" s="575">
        <v>0</v>
      </c>
      <c r="G255" s="575">
        <v>0</v>
      </c>
      <c r="H255" s="575">
        <v>0</v>
      </c>
      <c r="I255" s="576">
        <v>0</v>
      </c>
    </row>
    <row r="256" spans="1:9" s="287" customFormat="1" x14ac:dyDescent="0.2">
      <c r="A256" s="1137"/>
      <c r="B256" s="573" t="s">
        <v>2456</v>
      </c>
      <c r="C256" s="574">
        <v>17</v>
      </c>
      <c r="D256" s="575">
        <v>15</v>
      </c>
      <c r="E256" s="575">
        <v>0</v>
      </c>
      <c r="F256" s="575">
        <v>0</v>
      </c>
      <c r="G256" s="575">
        <v>0</v>
      </c>
      <c r="H256" s="575">
        <v>2</v>
      </c>
      <c r="I256" s="576">
        <v>0</v>
      </c>
    </row>
    <row r="257" spans="1:9" s="287" customFormat="1" x14ac:dyDescent="0.2">
      <c r="A257" s="1137"/>
      <c r="B257" s="573" t="s">
        <v>832</v>
      </c>
      <c r="C257" s="574">
        <v>8</v>
      </c>
      <c r="D257" s="575">
        <v>0</v>
      </c>
      <c r="E257" s="575">
        <v>0</v>
      </c>
      <c r="F257" s="575">
        <v>0</v>
      </c>
      <c r="G257" s="575">
        <v>1</v>
      </c>
      <c r="H257" s="575">
        <v>7</v>
      </c>
      <c r="I257" s="576">
        <v>0</v>
      </c>
    </row>
    <row r="258" spans="1:9" s="287" customFormat="1" x14ac:dyDescent="0.2">
      <c r="A258" s="1137"/>
      <c r="B258" s="573" t="s">
        <v>833</v>
      </c>
      <c r="C258" s="574">
        <v>159</v>
      </c>
      <c r="D258" s="575">
        <v>78</v>
      </c>
      <c r="E258" s="575">
        <v>2</v>
      </c>
      <c r="F258" s="575">
        <v>14</v>
      </c>
      <c r="G258" s="575">
        <v>10</v>
      </c>
      <c r="H258" s="575">
        <v>53</v>
      </c>
      <c r="I258" s="576">
        <v>2</v>
      </c>
    </row>
    <row r="259" spans="1:9" s="287" customFormat="1" x14ac:dyDescent="0.2">
      <c r="A259" s="1137"/>
      <c r="B259" s="573" t="s">
        <v>834</v>
      </c>
      <c r="C259" s="574">
        <v>587</v>
      </c>
      <c r="D259" s="575">
        <v>288</v>
      </c>
      <c r="E259" s="575">
        <v>9</v>
      </c>
      <c r="F259" s="575">
        <v>37</v>
      </c>
      <c r="G259" s="575">
        <v>25</v>
      </c>
      <c r="H259" s="575">
        <v>214</v>
      </c>
      <c r="I259" s="576">
        <v>14</v>
      </c>
    </row>
    <row r="260" spans="1:9" s="287" customFormat="1" ht="24" x14ac:dyDescent="0.2">
      <c r="A260" s="1137"/>
      <c r="B260" s="573" t="s">
        <v>835</v>
      </c>
      <c r="C260" s="574">
        <v>942</v>
      </c>
      <c r="D260" s="575">
        <v>453</v>
      </c>
      <c r="E260" s="575">
        <v>10</v>
      </c>
      <c r="F260" s="575">
        <v>45</v>
      </c>
      <c r="G260" s="575">
        <v>58</v>
      </c>
      <c r="H260" s="575">
        <v>359</v>
      </c>
      <c r="I260" s="576">
        <v>17</v>
      </c>
    </row>
    <row r="261" spans="1:9" s="287" customFormat="1" x14ac:dyDescent="0.2">
      <c r="A261" s="1137"/>
      <c r="B261" s="573" t="s">
        <v>836</v>
      </c>
      <c r="C261" s="574">
        <v>5</v>
      </c>
      <c r="D261" s="575">
        <v>0</v>
      </c>
      <c r="E261" s="575">
        <v>0</v>
      </c>
      <c r="F261" s="575">
        <v>0</v>
      </c>
      <c r="G261" s="575">
        <v>1</v>
      </c>
      <c r="H261" s="575">
        <v>4</v>
      </c>
      <c r="I261" s="576">
        <v>0</v>
      </c>
    </row>
    <row r="262" spans="1:9" s="287" customFormat="1" x14ac:dyDescent="0.2">
      <c r="A262" s="1137"/>
      <c r="B262" s="573" t="s">
        <v>837</v>
      </c>
      <c r="C262" s="574">
        <v>6</v>
      </c>
      <c r="D262" s="575">
        <v>3</v>
      </c>
      <c r="E262" s="575">
        <v>0</v>
      </c>
      <c r="F262" s="575">
        <v>0</v>
      </c>
      <c r="G262" s="575">
        <v>1</v>
      </c>
      <c r="H262" s="575">
        <v>2</v>
      </c>
      <c r="I262" s="576">
        <v>0</v>
      </c>
    </row>
    <row r="263" spans="1:9" s="287" customFormat="1" x14ac:dyDescent="0.2">
      <c r="A263" s="1137"/>
      <c r="B263" s="573" t="s">
        <v>838</v>
      </c>
      <c r="C263" s="574">
        <v>6</v>
      </c>
      <c r="D263" s="575">
        <v>3</v>
      </c>
      <c r="E263" s="575">
        <v>0</v>
      </c>
      <c r="F263" s="575">
        <v>0</v>
      </c>
      <c r="G263" s="575">
        <v>0</v>
      </c>
      <c r="H263" s="575">
        <v>3</v>
      </c>
      <c r="I263" s="576">
        <v>0</v>
      </c>
    </row>
    <row r="264" spans="1:9" s="287" customFormat="1" x14ac:dyDescent="0.2">
      <c r="A264" s="1137"/>
      <c r="B264" s="573" t="s">
        <v>839</v>
      </c>
      <c r="C264" s="574">
        <v>5</v>
      </c>
      <c r="D264" s="575">
        <v>1</v>
      </c>
      <c r="E264" s="575">
        <v>0</v>
      </c>
      <c r="F264" s="575">
        <v>2</v>
      </c>
      <c r="G264" s="575">
        <v>1</v>
      </c>
      <c r="H264" s="575">
        <v>1</v>
      </c>
      <c r="I264" s="576">
        <v>0</v>
      </c>
    </row>
    <row r="265" spans="1:9" s="287" customFormat="1" x14ac:dyDescent="0.2">
      <c r="A265" s="1137"/>
      <c r="B265" s="573" t="s">
        <v>840</v>
      </c>
      <c r="C265" s="574">
        <v>96</v>
      </c>
      <c r="D265" s="575">
        <v>54</v>
      </c>
      <c r="E265" s="575">
        <v>0</v>
      </c>
      <c r="F265" s="575">
        <v>0</v>
      </c>
      <c r="G265" s="575">
        <v>0</v>
      </c>
      <c r="H265" s="575">
        <v>42</v>
      </c>
      <c r="I265" s="576">
        <v>0</v>
      </c>
    </row>
    <row r="266" spans="1:9" s="287" customFormat="1" x14ac:dyDescent="0.2">
      <c r="A266" s="1137"/>
      <c r="B266" s="573" t="s">
        <v>841</v>
      </c>
      <c r="C266" s="574">
        <v>3</v>
      </c>
      <c r="D266" s="575">
        <v>2</v>
      </c>
      <c r="E266" s="575">
        <v>0</v>
      </c>
      <c r="F266" s="575">
        <v>0</v>
      </c>
      <c r="G266" s="575">
        <v>0</v>
      </c>
      <c r="H266" s="575">
        <v>1</v>
      </c>
      <c r="I266" s="576">
        <v>0</v>
      </c>
    </row>
    <row r="267" spans="1:9" s="287" customFormat="1" x14ac:dyDescent="0.2">
      <c r="A267" s="1137"/>
      <c r="B267" s="573" t="s">
        <v>842</v>
      </c>
      <c r="C267" s="574">
        <v>10</v>
      </c>
      <c r="D267" s="575">
        <v>5</v>
      </c>
      <c r="E267" s="575">
        <v>0</v>
      </c>
      <c r="F267" s="575">
        <v>0</v>
      </c>
      <c r="G267" s="575">
        <v>0</v>
      </c>
      <c r="H267" s="575">
        <v>4</v>
      </c>
      <c r="I267" s="576">
        <v>1</v>
      </c>
    </row>
    <row r="268" spans="1:9" s="287" customFormat="1" x14ac:dyDescent="0.2">
      <c r="A268" s="1137"/>
      <c r="B268" s="573" t="s">
        <v>843</v>
      </c>
      <c r="C268" s="574">
        <v>21</v>
      </c>
      <c r="D268" s="575">
        <v>11</v>
      </c>
      <c r="E268" s="575">
        <v>0</v>
      </c>
      <c r="F268" s="575">
        <v>1</v>
      </c>
      <c r="G268" s="575">
        <v>1</v>
      </c>
      <c r="H268" s="575">
        <v>8</v>
      </c>
      <c r="I268" s="576">
        <v>0</v>
      </c>
    </row>
    <row r="269" spans="1:9" s="287" customFormat="1" x14ac:dyDescent="0.2">
      <c r="A269" s="1137"/>
      <c r="B269" s="573" t="s">
        <v>844</v>
      </c>
      <c r="C269" s="574">
        <v>1</v>
      </c>
      <c r="D269" s="575">
        <v>1</v>
      </c>
      <c r="E269" s="575">
        <v>0</v>
      </c>
      <c r="F269" s="575">
        <v>0</v>
      </c>
      <c r="G269" s="575">
        <v>0</v>
      </c>
      <c r="H269" s="575">
        <v>0</v>
      </c>
      <c r="I269" s="576">
        <v>0</v>
      </c>
    </row>
    <row r="270" spans="1:9" s="287" customFormat="1" x14ac:dyDescent="0.2">
      <c r="A270" s="1137"/>
      <c r="B270" s="573" t="s">
        <v>845</v>
      </c>
      <c r="C270" s="574">
        <v>5</v>
      </c>
      <c r="D270" s="575">
        <v>2</v>
      </c>
      <c r="E270" s="575">
        <v>0</v>
      </c>
      <c r="F270" s="575">
        <v>0</v>
      </c>
      <c r="G270" s="575">
        <v>0</v>
      </c>
      <c r="H270" s="575">
        <v>3</v>
      </c>
      <c r="I270" s="576">
        <v>0</v>
      </c>
    </row>
    <row r="271" spans="1:9" s="287" customFormat="1" x14ac:dyDescent="0.2">
      <c r="A271" s="1137"/>
      <c r="B271" s="573" t="s">
        <v>846</v>
      </c>
      <c r="C271" s="574">
        <v>24</v>
      </c>
      <c r="D271" s="575">
        <v>13</v>
      </c>
      <c r="E271" s="575">
        <v>0</v>
      </c>
      <c r="F271" s="575">
        <v>1</v>
      </c>
      <c r="G271" s="575">
        <v>2</v>
      </c>
      <c r="H271" s="575">
        <v>8</v>
      </c>
      <c r="I271" s="576">
        <v>0</v>
      </c>
    </row>
    <row r="272" spans="1:9" s="287" customFormat="1" x14ac:dyDescent="0.2">
      <c r="A272" s="1137"/>
      <c r="B272" s="573" t="s">
        <v>847</v>
      </c>
      <c r="C272" s="574">
        <v>311</v>
      </c>
      <c r="D272" s="575">
        <v>135</v>
      </c>
      <c r="E272" s="575">
        <v>3</v>
      </c>
      <c r="F272" s="575">
        <v>6</v>
      </c>
      <c r="G272" s="575">
        <v>11</v>
      </c>
      <c r="H272" s="575">
        <v>152</v>
      </c>
      <c r="I272" s="576">
        <v>4</v>
      </c>
    </row>
    <row r="273" spans="1:9" s="287" customFormat="1" x14ac:dyDescent="0.2">
      <c r="A273" s="1137"/>
      <c r="B273" s="573" t="s">
        <v>848</v>
      </c>
      <c r="C273" s="574">
        <v>2</v>
      </c>
      <c r="D273" s="575">
        <v>0</v>
      </c>
      <c r="E273" s="575">
        <v>0</v>
      </c>
      <c r="F273" s="575">
        <v>0</v>
      </c>
      <c r="G273" s="575">
        <v>0</v>
      </c>
      <c r="H273" s="575">
        <v>2</v>
      </c>
      <c r="I273" s="576">
        <v>0</v>
      </c>
    </row>
    <row r="274" spans="1:9" s="287" customFormat="1" x14ac:dyDescent="0.2">
      <c r="A274" s="1137"/>
      <c r="B274" s="573" t="s">
        <v>849</v>
      </c>
      <c r="C274" s="574">
        <v>50</v>
      </c>
      <c r="D274" s="575">
        <v>23</v>
      </c>
      <c r="E274" s="575">
        <v>1</v>
      </c>
      <c r="F274" s="575">
        <v>1</v>
      </c>
      <c r="G274" s="575">
        <v>2</v>
      </c>
      <c r="H274" s="575">
        <v>21</v>
      </c>
      <c r="I274" s="576">
        <v>2</v>
      </c>
    </row>
    <row r="275" spans="1:9" s="287" customFormat="1" x14ac:dyDescent="0.2">
      <c r="A275" s="1137"/>
      <c r="B275" s="573" t="s">
        <v>850</v>
      </c>
      <c r="C275" s="574">
        <v>6</v>
      </c>
      <c r="D275" s="575">
        <v>4</v>
      </c>
      <c r="E275" s="575">
        <v>0</v>
      </c>
      <c r="F275" s="575">
        <v>0</v>
      </c>
      <c r="G275" s="575">
        <v>0</v>
      </c>
      <c r="H275" s="575">
        <v>2</v>
      </c>
      <c r="I275" s="576">
        <v>0</v>
      </c>
    </row>
    <row r="276" spans="1:9" s="287" customFormat="1" x14ac:dyDescent="0.2">
      <c r="A276" s="1137"/>
      <c r="B276" s="573" t="s">
        <v>851</v>
      </c>
      <c r="C276" s="574">
        <v>106</v>
      </c>
      <c r="D276" s="575">
        <v>73</v>
      </c>
      <c r="E276" s="575">
        <v>0</v>
      </c>
      <c r="F276" s="575">
        <v>7</v>
      </c>
      <c r="G276" s="575">
        <v>2</v>
      </c>
      <c r="H276" s="575">
        <v>24</v>
      </c>
      <c r="I276" s="576">
        <v>0</v>
      </c>
    </row>
    <row r="277" spans="1:9" s="287" customFormat="1" x14ac:dyDescent="0.2">
      <c r="A277" s="1137"/>
      <c r="B277" s="573" t="s">
        <v>852</v>
      </c>
      <c r="C277" s="574">
        <v>30</v>
      </c>
      <c r="D277" s="575">
        <v>11</v>
      </c>
      <c r="E277" s="575">
        <v>0</v>
      </c>
      <c r="F277" s="575">
        <v>1</v>
      </c>
      <c r="G277" s="575">
        <v>0</v>
      </c>
      <c r="H277" s="575">
        <v>16</v>
      </c>
      <c r="I277" s="576">
        <v>2</v>
      </c>
    </row>
    <row r="278" spans="1:9" s="287" customFormat="1" ht="24" x14ac:dyDescent="0.2">
      <c r="A278" s="1137"/>
      <c r="B278" s="573" t="s">
        <v>853</v>
      </c>
      <c r="C278" s="574">
        <v>24</v>
      </c>
      <c r="D278" s="575">
        <v>15</v>
      </c>
      <c r="E278" s="575">
        <v>1</v>
      </c>
      <c r="F278" s="575">
        <v>4</v>
      </c>
      <c r="G278" s="575">
        <v>0</v>
      </c>
      <c r="H278" s="575">
        <v>3</v>
      </c>
      <c r="I278" s="576">
        <v>1</v>
      </c>
    </row>
    <row r="279" spans="1:9" s="287" customFormat="1" x14ac:dyDescent="0.2">
      <c r="A279" s="1137"/>
      <c r="B279" s="573" t="s">
        <v>854</v>
      </c>
      <c r="C279" s="574">
        <v>67</v>
      </c>
      <c r="D279" s="575">
        <v>34</v>
      </c>
      <c r="E279" s="575">
        <v>0</v>
      </c>
      <c r="F279" s="575">
        <v>7</v>
      </c>
      <c r="G279" s="575">
        <v>2</v>
      </c>
      <c r="H279" s="575">
        <v>24</v>
      </c>
      <c r="I279" s="576">
        <v>0</v>
      </c>
    </row>
    <row r="280" spans="1:9" s="287" customFormat="1" x14ac:dyDescent="0.2">
      <c r="A280" s="1137"/>
      <c r="B280" s="573" t="s">
        <v>855</v>
      </c>
      <c r="C280" s="574">
        <v>29049</v>
      </c>
      <c r="D280" s="575">
        <v>15696</v>
      </c>
      <c r="E280" s="575">
        <v>63</v>
      </c>
      <c r="F280" s="575">
        <v>426</v>
      </c>
      <c r="G280" s="575">
        <v>126</v>
      </c>
      <c r="H280" s="575">
        <v>12416</v>
      </c>
      <c r="I280" s="576">
        <v>322</v>
      </c>
    </row>
    <row r="281" spans="1:9" s="287" customFormat="1" x14ac:dyDescent="0.2">
      <c r="A281" s="1137"/>
      <c r="B281" s="573" t="s">
        <v>856</v>
      </c>
      <c r="C281" s="574">
        <v>199889</v>
      </c>
      <c r="D281" s="575">
        <v>102602</v>
      </c>
      <c r="E281" s="575">
        <v>442</v>
      </c>
      <c r="F281" s="575">
        <v>5766</v>
      </c>
      <c r="G281" s="575">
        <v>666</v>
      </c>
      <c r="H281" s="575">
        <v>86515</v>
      </c>
      <c r="I281" s="576">
        <v>3898</v>
      </c>
    </row>
    <row r="282" spans="1:9" s="287" customFormat="1" x14ac:dyDescent="0.2">
      <c r="A282" s="1137"/>
      <c r="B282" s="573" t="s">
        <v>857</v>
      </c>
      <c r="C282" s="574">
        <v>1625</v>
      </c>
      <c r="D282" s="575">
        <v>1042</v>
      </c>
      <c r="E282" s="575">
        <v>22</v>
      </c>
      <c r="F282" s="575">
        <v>114</v>
      </c>
      <c r="G282" s="575">
        <v>38</v>
      </c>
      <c r="H282" s="575">
        <v>389</v>
      </c>
      <c r="I282" s="576">
        <v>20</v>
      </c>
    </row>
    <row r="283" spans="1:9" s="287" customFormat="1" x14ac:dyDescent="0.2">
      <c r="A283" s="1137"/>
      <c r="B283" s="573" t="s">
        <v>858</v>
      </c>
      <c r="C283" s="574">
        <v>407</v>
      </c>
      <c r="D283" s="575">
        <v>188</v>
      </c>
      <c r="E283" s="575">
        <v>1</v>
      </c>
      <c r="F283" s="575">
        <v>12</v>
      </c>
      <c r="G283" s="575">
        <v>3</v>
      </c>
      <c r="H283" s="575">
        <v>198</v>
      </c>
      <c r="I283" s="576">
        <v>5</v>
      </c>
    </row>
    <row r="284" spans="1:9" s="287" customFormat="1" x14ac:dyDescent="0.2">
      <c r="A284" s="1137"/>
      <c r="B284" s="573" t="s">
        <v>859</v>
      </c>
      <c r="C284" s="574">
        <v>110</v>
      </c>
      <c r="D284" s="575">
        <v>73</v>
      </c>
      <c r="E284" s="575">
        <v>0</v>
      </c>
      <c r="F284" s="575">
        <v>0</v>
      </c>
      <c r="G284" s="575">
        <v>2</v>
      </c>
      <c r="H284" s="575">
        <v>34</v>
      </c>
      <c r="I284" s="576">
        <v>1</v>
      </c>
    </row>
    <row r="285" spans="1:9" s="287" customFormat="1" ht="24" x14ac:dyDescent="0.2">
      <c r="A285" s="1137"/>
      <c r="B285" s="573" t="s">
        <v>860</v>
      </c>
      <c r="C285" s="574">
        <v>11</v>
      </c>
      <c r="D285" s="575">
        <v>6</v>
      </c>
      <c r="E285" s="575">
        <v>0</v>
      </c>
      <c r="F285" s="575">
        <v>0</v>
      </c>
      <c r="G285" s="575">
        <v>1</v>
      </c>
      <c r="H285" s="575">
        <v>4</v>
      </c>
      <c r="I285" s="576">
        <v>0</v>
      </c>
    </row>
    <row r="286" spans="1:9" s="287" customFormat="1" x14ac:dyDescent="0.2">
      <c r="A286" s="1137"/>
      <c r="B286" s="573" t="s">
        <v>861</v>
      </c>
      <c r="C286" s="574">
        <v>36</v>
      </c>
      <c r="D286" s="575">
        <v>18</v>
      </c>
      <c r="E286" s="575">
        <v>1</v>
      </c>
      <c r="F286" s="575">
        <v>2</v>
      </c>
      <c r="G286" s="575">
        <v>3</v>
      </c>
      <c r="H286" s="575">
        <v>10</v>
      </c>
      <c r="I286" s="576">
        <v>2</v>
      </c>
    </row>
    <row r="287" spans="1:9" s="287" customFormat="1" x14ac:dyDescent="0.2">
      <c r="A287" s="1137"/>
      <c r="B287" s="573" t="s">
        <v>862</v>
      </c>
      <c r="C287" s="574">
        <v>14</v>
      </c>
      <c r="D287" s="575">
        <v>10</v>
      </c>
      <c r="E287" s="575">
        <v>0</v>
      </c>
      <c r="F287" s="575">
        <v>0</v>
      </c>
      <c r="G287" s="575">
        <v>0</v>
      </c>
      <c r="H287" s="575">
        <v>4</v>
      </c>
      <c r="I287" s="576">
        <v>0</v>
      </c>
    </row>
    <row r="288" spans="1:9" s="287" customFormat="1" x14ac:dyDescent="0.2">
      <c r="A288" s="1137"/>
      <c r="B288" s="573" t="s">
        <v>863</v>
      </c>
      <c r="C288" s="574">
        <v>8</v>
      </c>
      <c r="D288" s="575">
        <v>3</v>
      </c>
      <c r="E288" s="575">
        <v>0</v>
      </c>
      <c r="F288" s="575">
        <v>0</v>
      </c>
      <c r="G288" s="575">
        <v>2</v>
      </c>
      <c r="H288" s="575">
        <v>3</v>
      </c>
      <c r="I288" s="576">
        <v>0</v>
      </c>
    </row>
    <row r="289" spans="1:9" s="287" customFormat="1" ht="24" x14ac:dyDescent="0.2">
      <c r="A289" s="1137"/>
      <c r="B289" s="573" t="s">
        <v>864</v>
      </c>
      <c r="C289" s="574">
        <v>25</v>
      </c>
      <c r="D289" s="575">
        <v>11</v>
      </c>
      <c r="E289" s="575">
        <v>0</v>
      </c>
      <c r="F289" s="575">
        <v>1</v>
      </c>
      <c r="G289" s="575">
        <v>2</v>
      </c>
      <c r="H289" s="575">
        <v>10</v>
      </c>
      <c r="I289" s="576">
        <v>1</v>
      </c>
    </row>
    <row r="290" spans="1:9" s="287" customFormat="1" x14ac:dyDescent="0.2">
      <c r="A290" s="1137"/>
      <c r="B290" s="573" t="s">
        <v>865</v>
      </c>
      <c r="C290" s="574">
        <v>13</v>
      </c>
      <c r="D290" s="575">
        <v>10</v>
      </c>
      <c r="E290" s="575">
        <v>0</v>
      </c>
      <c r="F290" s="575">
        <v>1</v>
      </c>
      <c r="G290" s="575">
        <v>0</v>
      </c>
      <c r="H290" s="575">
        <v>2</v>
      </c>
      <c r="I290" s="576">
        <v>0</v>
      </c>
    </row>
    <row r="291" spans="1:9" s="287" customFormat="1" x14ac:dyDescent="0.2">
      <c r="A291" s="1137"/>
      <c r="B291" s="573" t="s">
        <v>866</v>
      </c>
      <c r="C291" s="574">
        <v>14</v>
      </c>
      <c r="D291" s="575">
        <v>8</v>
      </c>
      <c r="E291" s="575">
        <v>0</v>
      </c>
      <c r="F291" s="575">
        <v>1</v>
      </c>
      <c r="G291" s="575">
        <v>0</v>
      </c>
      <c r="H291" s="575">
        <v>5</v>
      </c>
      <c r="I291" s="576">
        <v>0</v>
      </c>
    </row>
    <row r="292" spans="1:9" s="287" customFormat="1" x14ac:dyDescent="0.2">
      <c r="A292" s="1137"/>
      <c r="B292" s="573" t="s">
        <v>867</v>
      </c>
      <c r="C292" s="574">
        <v>526</v>
      </c>
      <c r="D292" s="575">
        <v>289</v>
      </c>
      <c r="E292" s="575">
        <v>9</v>
      </c>
      <c r="F292" s="575">
        <v>29</v>
      </c>
      <c r="G292" s="575">
        <v>16</v>
      </c>
      <c r="H292" s="575">
        <v>168</v>
      </c>
      <c r="I292" s="576">
        <v>15</v>
      </c>
    </row>
    <row r="293" spans="1:9" s="287" customFormat="1" x14ac:dyDescent="0.2">
      <c r="A293" s="1137"/>
      <c r="B293" s="573" t="s">
        <v>868</v>
      </c>
      <c r="C293" s="574">
        <v>1</v>
      </c>
      <c r="D293" s="575">
        <v>0</v>
      </c>
      <c r="E293" s="575">
        <v>0</v>
      </c>
      <c r="F293" s="575">
        <v>0</v>
      </c>
      <c r="G293" s="575">
        <v>0</v>
      </c>
      <c r="H293" s="575">
        <v>1</v>
      </c>
      <c r="I293" s="576">
        <v>0</v>
      </c>
    </row>
    <row r="294" spans="1:9" s="287" customFormat="1" x14ac:dyDescent="0.2">
      <c r="A294" s="1137"/>
      <c r="B294" s="573" t="s">
        <v>869</v>
      </c>
      <c r="C294" s="574">
        <v>76</v>
      </c>
      <c r="D294" s="575">
        <v>23</v>
      </c>
      <c r="E294" s="575">
        <v>0</v>
      </c>
      <c r="F294" s="575">
        <v>3</v>
      </c>
      <c r="G294" s="575">
        <v>24</v>
      </c>
      <c r="H294" s="575">
        <v>25</v>
      </c>
      <c r="I294" s="576">
        <v>1</v>
      </c>
    </row>
    <row r="295" spans="1:9" s="287" customFormat="1" x14ac:dyDescent="0.2">
      <c r="A295" s="1137"/>
      <c r="B295" s="573" t="s">
        <v>870</v>
      </c>
      <c r="C295" s="574">
        <v>3</v>
      </c>
      <c r="D295" s="575">
        <v>2</v>
      </c>
      <c r="E295" s="575">
        <v>1</v>
      </c>
      <c r="F295" s="575">
        <v>0</v>
      </c>
      <c r="G295" s="575">
        <v>0</v>
      </c>
      <c r="H295" s="575">
        <v>0</v>
      </c>
      <c r="I295" s="576">
        <v>0</v>
      </c>
    </row>
    <row r="296" spans="1:9" s="287" customFormat="1" x14ac:dyDescent="0.2">
      <c r="A296" s="1137"/>
      <c r="B296" s="573" t="s">
        <v>2962</v>
      </c>
      <c r="C296" s="574">
        <v>3</v>
      </c>
      <c r="D296" s="575">
        <v>2</v>
      </c>
      <c r="E296" s="575">
        <v>0</v>
      </c>
      <c r="F296" s="575">
        <v>0</v>
      </c>
      <c r="G296" s="575">
        <v>0</v>
      </c>
      <c r="H296" s="575">
        <v>1</v>
      </c>
      <c r="I296" s="576">
        <v>0</v>
      </c>
    </row>
    <row r="297" spans="1:9" s="287" customFormat="1" x14ac:dyDescent="0.2">
      <c r="A297" s="1137"/>
      <c r="B297" s="573" t="s">
        <v>871</v>
      </c>
      <c r="C297" s="574">
        <v>3</v>
      </c>
      <c r="D297" s="575">
        <v>1</v>
      </c>
      <c r="E297" s="575">
        <v>1</v>
      </c>
      <c r="F297" s="575">
        <v>1</v>
      </c>
      <c r="G297" s="575">
        <v>0</v>
      </c>
      <c r="H297" s="575">
        <v>0</v>
      </c>
      <c r="I297" s="576">
        <v>0</v>
      </c>
    </row>
    <row r="298" spans="1:9" s="287" customFormat="1" x14ac:dyDescent="0.2">
      <c r="A298" s="1137"/>
      <c r="B298" s="573" t="s">
        <v>872</v>
      </c>
      <c r="C298" s="574">
        <v>40</v>
      </c>
      <c r="D298" s="575">
        <v>18</v>
      </c>
      <c r="E298" s="575">
        <v>2</v>
      </c>
      <c r="F298" s="575">
        <v>0</v>
      </c>
      <c r="G298" s="575">
        <v>1</v>
      </c>
      <c r="H298" s="575">
        <v>18</v>
      </c>
      <c r="I298" s="576">
        <v>1</v>
      </c>
    </row>
    <row r="299" spans="1:9" s="287" customFormat="1" x14ac:dyDescent="0.2">
      <c r="A299" s="1137"/>
      <c r="B299" s="573" t="s">
        <v>873</v>
      </c>
      <c r="C299" s="574">
        <v>28</v>
      </c>
      <c r="D299" s="575">
        <v>19</v>
      </c>
      <c r="E299" s="575">
        <v>0</v>
      </c>
      <c r="F299" s="575">
        <v>1</v>
      </c>
      <c r="G299" s="575">
        <v>0</v>
      </c>
      <c r="H299" s="575">
        <v>7</v>
      </c>
      <c r="I299" s="576">
        <v>1</v>
      </c>
    </row>
    <row r="300" spans="1:9" s="287" customFormat="1" x14ac:dyDescent="0.2">
      <c r="A300" s="1137"/>
      <c r="B300" s="573" t="s">
        <v>3987</v>
      </c>
      <c r="C300" s="574">
        <v>109</v>
      </c>
      <c r="D300" s="575">
        <v>59</v>
      </c>
      <c r="E300" s="575">
        <v>5</v>
      </c>
      <c r="F300" s="575">
        <v>4</v>
      </c>
      <c r="G300" s="575">
        <v>3</v>
      </c>
      <c r="H300" s="575">
        <v>37</v>
      </c>
      <c r="I300" s="576">
        <v>1</v>
      </c>
    </row>
    <row r="301" spans="1:9" s="287" customFormat="1" x14ac:dyDescent="0.2">
      <c r="A301" s="1137"/>
      <c r="B301" s="573" t="s">
        <v>874</v>
      </c>
      <c r="C301" s="574">
        <v>3311</v>
      </c>
      <c r="D301" s="575">
        <v>2311</v>
      </c>
      <c r="E301" s="575">
        <v>35</v>
      </c>
      <c r="F301" s="575">
        <v>147</v>
      </c>
      <c r="G301" s="575">
        <v>74</v>
      </c>
      <c r="H301" s="575">
        <v>685</v>
      </c>
      <c r="I301" s="576">
        <v>59</v>
      </c>
    </row>
    <row r="302" spans="1:9" s="287" customFormat="1" x14ac:dyDescent="0.2">
      <c r="A302" s="1137"/>
      <c r="B302" s="573" t="s">
        <v>875</v>
      </c>
      <c r="C302" s="574">
        <v>766</v>
      </c>
      <c r="D302" s="575">
        <v>366</v>
      </c>
      <c r="E302" s="575">
        <v>20</v>
      </c>
      <c r="F302" s="575">
        <v>146</v>
      </c>
      <c r="G302" s="575">
        <v>62</v>
      </c>
      <c r="H302" s="575">
        <v>147</v>
      </c>
      <c r="I302" s="576">
        <v>25</v>
      </c>
    </row>
    <row r="303" spans="1:9" s="287" customFormat="1" ht="24" x14ac:dyDescent="0.2">
      <c r="A303" s="1137"/>
      <c r="B303" s="573" t="s">
        <v>876</v>
      </c>
      <c r="C303" s="574">
        <v>5</v>
      </c>
      <c r="D303" s="575">
        <v>4</v>
      </c>
      <c r="E303" s="575">
        <v>0</v>
      </c>
      <c r="F303" s="575">
        <v>0</v>
      </c>
      <c r="G303" s="575">
        <v>0</v>
      </c>
      <c r="H303" s="575">
        <v>1</v>
      </c>
      <c r="I303" s="576">
        <v>0</v>
      </c>
    </row>
    <row r="304" spans="1:9" s="287" customFormat="1" ht="24" x14ac:dyDescent="0.2">
      <c r="A304" s="1137"/>
      <c r="B304" s="573" t="s">
        <v>877</v>
      </c>
      <c r="C304" s="574">
        <v>31</v>
      </c>
      <c r="D304" s="575">
        <v>24</v>
      </c>
      <c r="E304" s="575">
        <v>0</v>
      </c>
      <c r="F304" s="575">
        <v>2</v>
      </c>
      <c r="G304" s="575">
        <v>0</v>
      </c>
      <c r="H304" s="575">
        <v>5</v>
      </c>
      <c r="I304" s="576">
        <v>0</v>
      </c>
    </row>
    <row r="305" spans="1:9" s="287" customFormat="1" x14ac:dyDescent="0.2">
      <c r="A305" s="1137"/>
      <c r="B305" s="573" t="s">
        <v>878</v>
      </c>
      <c r="C305" s="574">
        <v>362</v>
      </c>
      <c r="D305" s="575">
        <v>182</v>
      </c>
      <c r="E305" s="575">
        <v>9</v>
      </c>
      <c r="F305" s="575">
        <v>29</v>
      </c>
      <c r="G305" s="575">
        <v>23</v>
      </c>
      <c r="H305" s="575">
        <v>113</v>
      </c>
      <c r="I305" s="576">
        <v>6</v>
      </c>
    </row>
    <row r="306" spans="1:9" s="287" customFormat="1" x14ac:dyDescent="0.2">
      <c r="A306" s="1137"/>
      <c r="B306" s="573" t="s">
        <v>879</v>
      </c>
      <c r="C306" s="574">
        <v>573</v>
      </c>
      <c r="D306" s="575">
        <v>305</v>
      </c>
      <c r="E306" s="575">
        <v>7</v>
      </c>
      <c r="F306" s="575">
        <v>18</v>
      </c>
      <c r="G306" s="575">
        <v>28</v>
      </c>
      <c r="H306" s="575">
        <v>196</v>
      </c>
      <c r="I306" s="576">
        <v>19</v>
      </c>
    </row>
    <row r="307" spans="1:9" s="287" customFormat="1" x14ac:dyDescent="0.2">
      <c r="A307" s="1137"/>
      <c r="B307" s="573" t="s">
        <v>880</v>
      </c>
      <c r="C307" s="574">
        <v>2</v>
      </c>
      <c r="D307" s="575">
        <v>1</v>
      </c>
      <c r="E307" s="575">
        <v>0</v>
      </c>
      <c r="F307" s="575">
        <v>0</v>
      </c>
      <c r="G307" s="575">
        <v>0</v>
      </c>
      <c r="H307" s="575">
        <v>1</v>
      </c>
      <c r="I307" s="576">
        <v>0</v>
      </c>
    </row>
    <row r="308" spans="1:9" s="287" customFormat="1" x14ac:dyDescent="0.2">
      <c r="A308" s="1137"/>
      <c r="B308" s="573" t="s">
        <v>2963</v>
      </c>
      <c r="C308" s="574">
        <v>3</v>
      </c>
      <c r="D308" s="575">
        <v>0</v>
      </c>
      <c r="E308" s="575">
        <v>0</v>
      </c>
      <c r="F308" s="575">
        <v>0</v>
      </c>
      <c r="G308" s="575">
        <v>0</v>
      </c>
      <c r="H308" s="575">
        <v>3</v>
      </c>
      <c r="I308" s="576">
        <v>0</v>
      </c>
    </row>
    <row r="309" spans="1:9" s="287" customFormat="1" x14ac:dyDescent="0.2">
      <c r="A309" s="1137"/>
      <c r="B309" s="573" t="s">
        <v>881</v>
      </c>
      <c r="C309" s="574">
        <v>2</v>
      </c>
      <c r="D309" s="575">
        <v>1</v>
      </c>
      <c r="E309" s="575">
        <v>0</v>
      </c>
      <c r="F309" s="575">
        <v>0</v>
      </c>
      <c r="G309" s="575">
        <v>0</v>
      </c>
      <c r="H309" s="575">
        <v>1</v>
      </c>
      <c r="I309" s="576">
        <v>0</v>
      </c>
    </row>
    <row r="310" spans="1:9" s="287" customFormat="1" x14ac:dyDescent="0.2">
      <c r="A310" s="1137"/>
      <c r="B310" s="573" t="s">
        <v>882</v>
      </c>
      <c r="C310" s="574">
        <v>48</v>
      </c>
      <c r="D310" s="575">
        <v>28</v>
      </c>
      <c r="E310" s="575">
        <v>1</v>
      </c>
      <c r="F310" s="575">
        <v>0</v>
      </c>
      <c r="G310" s="575">
        <v>0</v>
      </c>
      <c r="H310" s="575">
        <v>17</v>
      </c>
      <c r="I310" s="576">
        <v>2</v>
      </c>
    </row>
    <row r="311" spans="1:9" s="287" customFormat="1" x14ac:dyDescent="0.2">
      <c r="A311" s="1137"/>
      <c r="B311" s="573" t="s">
        <v>883</v>
      </c>
      <c r="C311" s="574">
        <v>149</v>
      </c>
      <c r="D311" s="575">
        <v>82</v>
      </c>
      <c r="E311" s="575">
        <v>3</v>
      </c>
      <c r="F311" s="575">
        <v>11</v>
      </c>
      <c r="G311" s="575">
        <v>13</v>
      </c>
      <c r="H311" s="575">
        <v>37</v>
      </c>
      <c r="I311" s="576">
        <v>3</v>
      </c>
    </row>
    <row r="312" spans="1:9" s="287" customFormat="1" x14ac:dyDescent="0.2">
      <c r="A312" s="1137"/>
      <c r="B312" s="573" t="s">
        <v>884</v>
      </c>
      <c r="C312" s="574">
        <v>164</v>
      </c>
      <c r="D312" s="575">
        <v>96</v>
      </c>
      <c r="E312" s="575">
        <v>4</v>
      </c>
      <c r="F312" s="575">
        <v>2</v>
      </c>
      <c r="G312" s="575">
        <v>10</v>
      </c>
      <c r="H312" s="575">
        <v>50</v>
      </c>
      <c r="I312" s="576">
        <v>2</v>
      </c>
    </row>
    <row r="313" spans="1:9" s="287" customFormat="1" x14ac:dyDescent="0.2">
      <c r="A313" s="1137"/>
      <c r="B313" s="573" t="s">
        <v>885</v>
      </c>
      <c r="C313" s="574">
        <v>5</v>
      </c>
      <c r="D313" s="575">
        <v>5</v>
      </c>
      <c r="E313" s="575">
        <v>0</v>
      </c>
      <c r="F313" s="575">
        <v>0</v>
      </c>
      <c r="G313" s="575">
        <v>0</v>
      </c>
      <c r="H313" s="575">
        <v>0</v>
      </c>
      <c r="I313" s="576">
        <v>0</v>
      </c>
    </row>
    <row r="314" spans="1:9" s="287" customFormat="1" x14ac:dyDescent="0.2">
      <c r="A314" s="1137"/>
      <c r="B314" s="573" t="s">
        <v>886</v>
      </c>
      <c r="C314" s="574">
        <v>2</v>
      </c>
      <c r="D314" s="575">
        <v>0</v>
      </c>
      <c r="E314" s="575">
        <v>0</v>
      </c>
      <c r="F314" s="575">
        <v>0</v>
      </c>
      <c r="G314" s="575">
        <v>0</v>
      </c>
      <c r="H314" s="575">
        <v>2</v>
      </c>
      <c r="I314" s="576">
        <v>0</v>
      </c>
    </row>
    <row r="315" spans="1:9" s="287" customFormat="1" x14ac:dyDescent="0.2">
      <c r="A315" s="1137"/>
      <c r="B315" s="573" t="s">
        <v>887</v>
      </c>
      <c r="C315" s="574">
        <v>72</v>
      </c>
      <c r="D315" s="575">
        <v>54</v>
      </c>
      <c r="E315" s="575">
        <v>1</v>
      </c>
      <c r="F315" s="575">
        <v>2</v>
      </c>
      <c r="G315" s="575">
        <v>2</v>
      </c>
      <c r="H315" s="575">
        <v>12</v>
      </c>
      <c r="I315" s="576">
        <v>1</v>
      </c>
    </row>
    <row r="316" spans="1:9" s="287" customFormat="1" x14ac:dyDescent="0.2">
      <c r="A316" s="1137"/>
      <c r="B316" s="573" t="s">
        <v>888</v>
      </c>
      <c r="C316" s="574">
        <v>90</v>
      </c>
      <c r="D316" s="575">
        <v>60</v>
      </c>
      <c r="E316" s="575">
        <v>1</v>
      </c>
      <c r="F316" s="575">
        <v>5</v>
      </c>
      <c r="G316" s="575">
        <v>4</v>
      </c>
      <c r="H316" s="575">
        <v>15</v>
      </c>
      <c r="I316" s="576">
        <v>5</v>
      </c>
    </row>
    <row r="317" spans="1:9" s="287" customFormat="1" x14ac:dyDescent="0.2">
      <c r="A317" s="1137"/>
      <c r="B317" s="573" t="s">
        <v>889</v>
      </c>
      <c r="C317" s="574">
        <v>5</v>
      </c>
      <c r="D317" s="575">
        <v>3</v>
      </c>
      <c r="E317" s="575">
        <v>0</v>
      </c>
      <c r="F317" s="575">
        <v>2</v>
      </c>
      <c r="G317" s="575">
        <v>0</v>
      </c>
      <c r="H317" s="575">
        <v>0</v>
      </c>
      <c r="I317" s="576">
        <v>0</v>
      </c>
    </row>
    <row r="318" spans="1:9" s="287" customFormat="1" x14ac:dyDescent="0.2">
      <c r="A318" s="1137"/>
      <c r="B318" s="573" t="s">
        <v>890</v>
      </c>
      <c r="C318" s="574">
        <v>81</v>
      </c>
      <c r="D318" s="575">
        <v>36</v>
      </c>
      <c r="E318" s="575">
        <v>0</v>
      </c>
      <c r="F318" s="575">
        <v>1</v>
      </c>
      <c r="G318" s="575">
        <v>6</v>
      </c>
      <c r="H318" s="575">
        <v>38</v>
      </c>
      <c r="I318" s="576">
        <v>0</v>
      </c>
    </row>
    <row r="319" spans="1:9" s="287" customFormat="1" x14ac:dyDescent="0.2">
      <c r="A319" s="1137"/>
      <c r="B319" s="573" t="s">
        <v>891</v>
      </c>
      <c r="C319" s="574">
        <v>135</v>
      </c>
      <c r="D319" s="575">
        <v>71</v>
      </c>
      <c r="E319" s="575">
        <v>3</v>
      </c>
      <c r="F319" s="575">
        <v>9</v>
      </c>
      <c r="G319" s="575">
        <v>1</v>
      </c>
      <c r="H319" s="575">
        <v>40</v>
      </c>
      <c r="I319" s="576">
        <v>11</v>
      </c>
    </row>
    <row r="320" spans="1:9" s="287" customFormat="1" x14ac:dyDescent="0.2">
      <c r="A320" s="1137"/>
      <c r="B320" s="573" t="s">
        <v>892</v>
      </c>
      <c r="C320" s="574">
        <v>61</v>
      </c>
      <c r="D320" s="575">
        <v>24</v>
      </c>
      <c r="E320" s="575">
        <v>3</v>
      </c>
      <c r="F320" s="575">
        <v>3</v>
      </c>
      <c r="G320" s="575">
        <v>4</v>
      </c>
      <c r="H320" s="575">
        <v>12</v>
      </c>
      <c r="I320" s="576">
        <v>15</v>
      </c>
    </row>
    <row r="321" spans="1:9" s="287" customFormat="1" x14ac:dyDescent="0.2">
      <c r="A321" s="1137"/>
      <c r="B321" s="573" t="s">
        <v>151</v>
      </c>
      <c r="C321" s="574">
        <v>31870</v>
      </c>
      <c r="D321" s="575">
        <v>27856</v>
      </c>
      <c r="E321" s="575">
        <v>80</v>
      </c>
      <c r="F321" s="575">
        <v>860</v>
      </c>
      <c r="G321" s="575">
        <v>164</v>
      </c>
      <c r="H321" s="575">
        <v>2757</v>
      </c>
      <c r="I321" s="576">
        <v>153</v>
      </c>
    </row>
    <row r="322" spans="1:9" s="287" customFormat="1" x14ac:dyDescent="0.2">
      <c r="A322" s="1137"/>
      <c r="B322" s="573" t="s">
        <v>893</v>
      </c>
      <c r="C322" s="574">
        <v>301</v>
      </c>
      <c r="D322" s="575">
        <v>237</v>
      </c>
      <c r="E322" s="575">
        <v>3</v>
      </c>
      <c r="F322" s="575">
        <v>9</v>
      </c>
      <c r="G322" s="575">
        <v>3</v>
      </c>
      <c r="H322" s="575">
        <v>49</v>
      </c>
      <c r="I322" s="576">
        <v>0</v>
      </c>
    </row>
    <row r="323" spans="1:9" s="287" customFormat="1" x14ac:dyDescent="0.2">
      <c r="A323" s="1137"/>
      <c r="B323" s="573" t="s">
        <v>894</v>
      </c>
      <c r="C323" s="574">
        <v>36</v>
      </c>
      <c r="D323" s="575">
        <v>15</v>
      </c>
      <c r="E323" s="575">
        <v>2</v>
      </c>
      <c r="F323" s="575">
        <v>5</v>
      </c>
      <c r="G323" s="575">
        <v>0</v>
      </c>
      <c r="H323" s="575">
        <v>14</v>
      </c>
      <c r="I323" s="576">
        <v>0</v>
      </c>
    </row>
    <row r="324" spans="1:9" s="287" customFormat="1" x14ac:dyDescent="0.2">
      <c r="A324" s="1137"/>
      <c r="B324" s="573" t="s">
        <v>895</v>
      </c>
      <c r="C324" s="574">
        <v>67</v>
      </c>
      <c r="D324" s="575">
        <v>27</v>
      </c>
      <c r="E324" s="575">
        <v>1</v>
      </c>
      <c r="F324" s="575">
        <v>2</v>
      </c>
      <c r="G324" s="575">
        <v>5</v>
      </c>
      <c r="H324" s="575">
        <v>31</v>
      </c>
      <c r="I324" s="576">
        <v>1</v>
      </c>
    </row>
    <row r="325" spans="1:9" s="287" customFormat="1" x14ac:dyDescent="0.2">
      <c r="A325" s="1137"/>
      <c r="B325" s="573" t="s">
        <v>896</v>
      </c>
      <c r="C325" s="574">
        <v>12</v>
      </c>
      <c r="D325" s="575">
        <v>8</v>
      </c>
      <c r="E325" s="575">
        <v>0</v>
      </c>
      <c r="F325" s="575">
        <v>1</v>
      </c>
      <c r="G325" s="575">
        <v>0</v>
      </c>
      <c r="H325" s="575">
        <v>3</v>
      </c>
      <c r="I325" s="576">
        <v>0</v>
      </c>
    </row>
    <row r="326" spans="1:9" s="287" customFormat="1" x14ac:dyDescent="0.2">
      <c r="A326" s="1137"/>
      <c r="B326" s="573" t="s">
        <v>897</v>
      </c>
      <c r="C326" s="574">
        <v>18</v>
      </c>
      <c r="D326" s="575">
        <v>6</v>
      </c>
      <c r="E326" s="575">
        <v>0</v>
      </c>
      <c r="F326" s="575">
        <v>1</v>
      </c>
      <c r="G326" s="575">
        <v>3</v>
      </c>
      <c r="H326" s="575">
        <v>8</v>
      </c>
      <c r="I326" s="576">
        <v>0</v>
      </c>
    </row>
    <row r="327" spans="1:9" s="287" customFormat="1" ht="24" x14ac:dyDescent="0.2">
      <c r="A327" s="1137"/>
      <c r="B327" s="573" t="s">
        <v>898</v>
      </c>
      <c r="C327" s="574">
        <v>136</v>
      </c>
      <c r="D327" s="575">
        <v>69</v>
      </c>
      <c r="E327" s="575">
        <v>1</v>
      </c>
      <c r="F327" s="575">
        <v>8</v>
      </c>
      <c r="G327" s="575">
        <v>10</v>
      </c>
      <c r="H327" s="575">
        <v>45</v>
      </c>
      <c r="I327" s="576">
        <v>3</v>
      </c>
    </row>
    <row r="328" spans="1:9" s="287" customFormat="1" x14ac:dyDescent="0.2">
      <c r="A328" s="568" t="s">
        <v>232</v>
      </c>
      <c r="B328" s="569" t="s">
        <v>10</v>
      </c>
      <c r="C328" s="570">
        <v>117053</v>
      </c>
      <c r="D328" s="571">
        <v>91661</v>
      </c>
      <c r="E328" s="571">
        <v>3980</v>
      </c>
      <c r="F328" s="571">
        <v>8961</v>
      </c>
      <c r="G328" s="571">
        <v>2078</v>
      </c>
      <c r="H328" s="571">
        <v>6827</v>
      </c>
      <c r="I328" s="572">
        <v>3546</v>
      </c>
    </row>
    <row r="329" spans="1:9" s="287" customFormat="1" x14ac:dyDescent="0.2">
      <c r="A329" s="1137" t="s">
        <v>45</v>
      </c>
      <c r="B329" s="569" t="s">
        <v>10</v>
      </c>
      <c r="C329" s="570">
        <v>53</v>
      </c>
      <c r="D329" s="571">
        <v>36</v>
      </c>
      <c r="E329" s="571">
        <v>6</v>
      </c>
      <c r="F329" s="571">
        <v>4</v>
      </c>
      <c r="G329" s="571">
        <v>0</v>
      </c>
      <c r="H329" s="571">
        <v>5</v>
      </c>
      <c r="I329" s="572">
        <v>2</v>
      </c>
    </row>
    <row r="330" spans="1:9" s="287" customFormat="1" x14ac:dyDescent="0.2">
      <c r="A330" s="1137"/>
      <c r="B330" s="573" t="s">
        <v>911</v>
      </c>
      <c r="C330" s="574">
        <v>3</v>
      </c>
      <c r="D330" s="575">
        <v>1</v>
      </c>
      <c r="E330" s="575">
        <v>2</v>
      </c>
      <c r="F330" s="575">
        <v>0</v>
      </c>
      <c r="G330" s="575">
        <v>0</v>
      </c>
      <c r="H330" s="575">
        <v>0</v>
      </c>
      <c r="I330" s="576">
        <v>0</v>
      </c>
    </row>
    <row r="331" spans="1:9" s="287" customFormat="1" x14ac:dyDescent="0.2">
      <c r="A331" s="1137"/>
      <c r="B331" s="573" t="s">
        <v>45</v>
      </c>
      <c r="C331" s="574">
        <v>44</v>
      </c>
      <c r="D331" s="575">
        <v>30</v>
      </c>
      <c r="E331" s="575">
        <v>4</v>
      </c>
      <c r="F331" s="575">
        <v>4</v>
      </c>
      <c r="G331" s="575">
        <v>0</v>
      </c>
      <c r="H331" s="575">
        <v>5</v>
      </c>
      <c r="I331" s="576">
        <v>1</v>
      </c>
    </row>
    <row r="332" spans="1:9" s="287" customFormat="1" ht="24" x14ac:dyDescent="0.2">
      <c r="A332" s="1137"/>
      <c r="B332" s="573" t="s">
        <v>912</v>
      </c>
      <c r="C332" s="574">
        <v>1</v>
      </c>
      <c r="D332" s="575">
        <v>0</v>
      </c>
      <c r="E332" s="575">
        <v>0</v>
      </c>
      <c r="F332" s="575">
        <v>0</v>
      </c>
      <c r="G332" s="575">
        <v>0</v>
      </c>
      <c r="H332" s="575">
        <v>0</v>
      </c>
      <c r="I332" s="576">
        <v>1</v>
      </c>
    </row>
    <row r="333" spans="1:9" s="287" customFormat="1" x14ac:dyDescent="0.2">
      <c r="A333" s="1137"/>
      <c r="B333" s="573" t="s">
        <v>2460</v>
      </c>
      <c r="C333" s="574">
        <v>3</v>
      </c>
      <c r="D333" s="575">
        <v>3</v>
      </c>
      <c r="E333" s="575">
        <v>0</v>
      </c>
      <c r="F333" s="575">
        <v>0</v>
      </c>
      <c r="G333" s="575">
        <v>0</v>
      </c>
      <c r="H333" s="575">
        <v>0</v>
      </c>
      <c r="I333" s="576">
        <v>0</v>
      </c>
    </row>
    <row r="334" spans="1:9" s="287" customFormat="1" x14ac:dyDescent="0.2">
      <c r="A334" s="1137"/>
      <c r="B334" s="573" t="s">
        <v>913</v>
      </c>
      <c r="C334" s="574">
        <v>2</v>
      </c>
      <c r="D334" s="575">
        <v>2</v>
      </c>
      <c r="E334" s="575">
        <v>0</v>
      </c>
      <c r="F334" s="575">
        <v>0</v>
      </c>
      <c r="G334" s="575">
        <v>0</v>
      </c>
      <c r="H334" s="575">
        <v>0</v>
      </c>
      <c r="I334" s="576">
        <v>0</v>
      </c>
    </row>
    <row r="335" spans="1:9" s="287" customFormat="1" x14ac:dyDescent="0.2">
      <c r="A335" s="1137" t="s">
        <v>46</v>
      </c>
      <c r="B335" s="569" t="s">
        <v>10</v>
      </c>
      <c r="C335" s="570">
        <v>4238</v>
      </c>
      <c r="D335" s="571">
        <v>1990</v>
      </c>
      <c r="E335" s="571">
        <v>424</v>
      </c>
      <c r="F335" s="571">
        <v>710</v>
      </c>
      <c r="G335" s="571">
        <v>258</v>
      </c>
      <c r="H335" s="571">
        <v>645</v>
      </c>
      <c r="I335" s="572">
        <v>211</v>
      </c>
    </row>
    <row r="336" spans="1:9" s="287" customFormat="1" x14ac:dyDescent="0.2">
      <c r="A336" s="1137"/>
      <c r="B336" s="573" t="s">
        <v>2967</v>
      </c>
      <c r="C336" s="574">
        <v>29</v>
      </c>
      <c r="D336" s="575">
        <v>22</v>
      </c>
      <c r="E336" s="575">
        <v>1</v>
      </c>
      <c r="F336" s="575">
        <v>1</v>
      </c>
      <c r="G336" s="575">
        <v>0</v>
      </c>
      <c r="H336" s="575">
        <v>4</v>
      </c>
      <c r="I336" s="576">
        <v>1</v>
      </c>
    </row>
    <row r="337" spans="1:9" s="287" customFormat="1" x14ac:dyDescent="0.2">
      <c r="A337" s="1137"/>
      <c r="B337" s="573" t="s">
        <v>924</v>
      </c>
      <c r="C337" s="574">
        <v>69</v>
      </c>
      <c r="D337" s="575">
        <v>46</v>
      </c>
      <c r="E337" s="575">
        <v>2</v>
      </c>
      <c r="F337" s="575">
        <v>8</v>
      </c>
      <c r="G337" s="575">
        <v>2</v>
      </c>
      <c r="H337" s="575">
        <v>11</v>
      </c>
      <c r="I337" s="576">
        <v>0</v>
      </c>
    </row>
    <row r="338" spans="1:9" s="287" customFormat="1" x14ac:dyDescent="0.2">
      <c r="A338" s="1137"/>
      <c r="B338" s="573" t="s">
        <v>3986</v>
      </c>
      <c r="C338" s="574">
        <v>4140</v>
      </c>
      <c r="D338" s="575">
        <v>1922</v>
      </c>
      <c r="E338" s="575">
        <v>421</v>
      </c>
      <c r="F338" s="575">
        <v>701</v>
      </c>
      <c r="G338" s="575">
        <v>256</v>
      </c>
      <c r="H338" s="575">
        <v>630</v>
      </c>
      <c r="I338" s="576">
        <v>210</v>
      </c>
    </row>
    <row r="339" spans="1:9" s="287" customFormat="1" x14ac:dyDescent="0.2">
      <c r="A339" s="1137" t="s">
        <v>50</v>
      </c>
      <c r="B339" s="569" t="s">
        <v>10</v>
      </c>
      <c r="C339" s="570">
        <v>2267</v>
      </c>
      <c r="D339" s="571">
        <v>1429</v>
      </c>
      <c r="E339" s="571">
        <v>194</v>
      </c>
      <c r="F339" s="571">
        <v>356</v>
      </c>
      <c r="G339" s="571">
        <v>38</v>
      </c>
      <c r="H339" s="571">
        <v>128</v>
      </c>
      <c r="I339" s="572">
        <v>122</v>
      </c>
    </row>
    <row r="340" spans="1:9" s="287" customFormat="1" x14ac:dyDescent="0.2">
      <c r="A340" s="1137"/>
      <c r="B340" s="573" t="s">
        <v>981</v>
      </c>
      <c r="C340" s="574">
        <v>6</v>
      </c>
      <c r="D340" s="575">
        <v>2</v>
      </c>
      <c r="E340" s="575">
        <v>1</v>
      </c>
      <c r="F340" s="575">
        <v>1</v>
      </c>
      <c r="G340" s="575">
        <v>0</v>
      </c>
      <c r="H340" s="575">
        <v>2</v>
      </c>
      <c r="I340" s="576">
        <v>0</v>
      </c>
    </row>
    <row r="341" spans="1:9" s="287" customFormat="1" x14ac:dyDescent="0.2">
      <c r="A341" s="1137"/>
      <c r="B341" s="573" t="s">
        <v>982</v>
      </c>
      <c r="C341" s="574">
        <v>13</v>
      </c>
      <c r="D341" s="575">
        <v>9</v>
      </c>
      <c r="E341" s="575">
        <v>1</v>
      </c>
      <c r="F341" s="575">
        <v>0</v>
      </c>
      <c r="G341" s="575">
        <v>0</v>
      </c>
      <c r="H341" s="575">
        <v>3</v>
      </c>
      <c r="I341" s="576">
        <v>0</v>
      </c>
    </row>
    <row r="342" spans="1:9" s="287" customFormat="1" x14ac:dyDescent="0.2">
      <c r="A342" s="1137"/>
      <c r="B342" s="573" t="s">
        <v>983</v>
      </c>
      <c r="C342" s="574">
        <v>1</v>
      </c>
      <c r="D342" s="575">
        <v>1</v>
      </c>
      <c r="E342" s="575">
        <v>0</v>
      </c>
      <c r="F342" s="575">
        <v>0</v>
      </c>
      <c r="G342" s="575">
        <v>0</v>
      </c>
      <c r="H342" s="575">
        <v>0</v>
      </c>
      <c r="I342" s="576">
        <v>0</v>
      </c>
    </row>
    <row r="343" spans="1:9" s="287" customFormat="1" x14ac:dyDescent="0.2">
      <c r="A343" s="1137"/>
      <c r="B343" s="573" t="s">
        <v>984</v>
      </c>
      <c r="C343" s="574">
        <v>1</v>
      </c>
      <c r="D343" s="575">
        <v>0</v>
      </c>
      <c r="E343" s="575">
        <v>0</v>
      </c>
      <c r="F343" s="575">
        <v>1</v>
      </c>
      <c r="G343" s="575">
        <v>0</v>
      </c>
      <c r="H343" s="575">
        <v>0</v>
      </c>
      <c r="I343" s="576">
        <v>0</v>
      </c>
    </row>
    <row r="344" spans="1:9" s="287" customFormat="1" x14ac:dyDescent="0.2">
      <c r="A344" s="1137"/>
      <c r="B344" s="573" t="s">
        <v>985</v>
      </c>
      <c r="C344" s="574">
        <v>50</v>
      </c>
      <c r="D344" s="575">
        <v>31</v>
      </c>
      <c r="E344" s="575">
        <v>3</v>
      </c>
      <c r="F344" s="575">
        <v>9</v>
      </c>
      <c r="G344" s="575">
        <v>1</v>
      </c>
      <c r="H344" s="575">
        <v>2</v>
      </c>
      <c r="I344" s="576">
        <v>4</v>
      </c>
    </row>
    <row r="345" spans="1:9" s="287" customFormat="1" x14ac:dyDescent="0.2">
      <c r="A345" s="1137"/>
      <c r="B345" s="573" t="s">
        <v>986</v>
      </c>
      <c r="C345" s="574">
        <v>64</v>
      </c>
      <c r="D345" s="575">
        <v>41</v>
      </c>
      <c r="E345" s="575">
        <v>9</v>
      </c>
      <c r="F345" s="575">
        <v>9</v>
      </c>
      <c r="G345" s="575">
        <v>0</v>
      </c>
      <c r="H345" s="575">
        <v>3</v>
      </c>
      <c r="I345" s="576">
        <v>2</v>
      </c>
    </row>
    <row r="346" spans="1:9" s="287" customFormat="1" x14ac:dyDescent="0.2">
      <c r="A346" s="1137"/>
      <c r="B346" s="573" t="s">
        <v>987</v>
      </c>
      <c r="C346" s="574">
        <v>17</v>
      </c>
      <c r="D346" s="575">
        <v>13</v>
      </c>
      <c r="E346" s="575">
        <v>2</v>
      </c>
      <c r="F346" s="575">
        <v>2</v>
      </c>
      <c r="G346" s="575">
        <v>0</v>
      </c>
      <c r="H346" s="575">
        <v>0</v>
      </c>
      <c r="I346" s="576">
        <v>0</v>
      </c>
    </row>
    <row r="347" spans="1:9" s="287" customFormat="1" x14ac:dyDescent="0.2">
      <c r="A347" s="1137"/>
      <c r="B347" s="573" t="s">
        <v>153</v>
      </c>
      <c r="C347" s="574">
        <v>2099</v>
      </c>
      <c r="D347" s="575">
        <v>1319</v>
      </c>
      <c r="E347" s="575">
        <v>178</v>
      </c>
      <c r="F347" s="575">
        <v>333</v>
      </c>
      <c r="G347" s="575">
        <v>37</v>
      </c>
      <c r="H347" s="575">
        <v>116</v>
      </c>
      <c r="I347" s="576">
        <v>116</v>
      </c>
    </row>
    <row r="348" spans="1:9" s="287" customFormat="1" x14ac:dyDescent="0.2">
      <c r="A348" s="1137"/>
      <c r="B348" s="573" t="s">
        <v>2686</v>
      </c>
      <c r="C348" s="574">
        <v>1</v>
      </c>
      <c r="D348" s="575">
        <v>1</v>
      </c>
      <c r="E348" s="575">
        <v>0</v>
      </c>
      <c r="F348" s="575">
        <v>0</v>
      </c>
      <c r="G348" s="575">
        <v>0</v>
      </c>
      <c r="H348" s="575">
        <v>0</v>
      </c>
      <c r="I348" s="576">
        <v>0</v>
      </c>
    </row>
    <row r="349" spans="1:9" s="287" customFormat="1" x14ac:dyDescent="0.2">
      <c r="A349" s="1137"/>
      <c r="B349" s="573" t="s">
        <v>988</v>
      </c>
      <c r="C349" s="574">
        <v>15</v>
      </c>
      <c r="D349" s="575">
        <v>12</v>
      </c>
      <c r="E349" s="575">
        <v>0</v>
      </c>
      <c r="F349" s="575">
        <v>1</v>
      </c>
      <c r="G349" s="575">
        <v>0</v>
      </c>
      <c r="H349" s="575">
        <v>2</v>
      </c>
      <c r="I349" s="576">
        <v>0</v>
      </c>
    </row>
    <row r="350" spans="1:9" s="287" customFormat="1" x14ac:dyDescent="0.2">
      <c r="A350" s="1137" t="s">
        <v>53</v>
      </c>
      <c r="B350" s="569" t="s">
        <v>10</v>
      </c>
      <c r="C350" s="570">
        <v>2575</v>
      </c>
      <c r="D350" s="571">
        <v>1268</v>
      </c>
      <c r="E350" s="571">
        <v>292</v>
      </c>
      <c r="F350" s="571">
        <v>586</v>
      </c>
      <c r="G350" s="571">
        <v>65</v>
      </c>
      <c r="H350" s="571">
        <v>230</v>
      </c>
      <c r="I350" s="572">
        <v>134</v>
      </c>
    </row>
    <row r="351" spans="1:9" s="287" customFormat="1" x14ac:dyDescent="0.2">
      <c r="A351" s="1137"/>
      <c r="B351" s="573" t="s">
        <v>951</v>
      </c>
      <c r="C351" s="574">
        <v>43</v>
      </c>
      <c r="D351" s="575">
        <v>30</v>
      </c>
      <c r="E351" s="575">
        <v>1</v>
      </c>
      <c r="F351" s="575">
        <v>3</v>
      </c>
      <c r="G351" s="575">
        <v>0</v>
      </c>
      <c r="H351" s="575">
        <v>3</v>
      </c>
      <c r="I351" s="576">
        <v>6</v>
      </c>
    </row>
    <row r="352" spans="1:9" s="287" customFormat="1" x14ac:dyDescent="0.2">
      <c r="A352" s="1137"/>
      <c r="B352" s="573" t="s">
        <v>53</v>
      </c>
      <c r="C352" s="574">
        <v>2532</v>
      </c>
      <c r="D352" s="575">
        <v>1238</v>
      </c>
      <c r="E352" s="575">
        <v>291</v>
      </c>
      <c r="F352" s="575">
        <v>583</v>
      </c>
      <c r="G352" s="575">
        <v>65</v>
      </c>
      <c r="H352" s="575">
        <v>227</v>
      </c>
      <c r="I352" s="576">
        <v>128</v>
      </c>
    </row>
    <row r="353" spans="1:9" s="287" customFormat="1" x14ac:dyDescent="0.2">
      <c r="A353" s="1137" t="s">
        <v>54</v>
      </c>
      <c r="B353" s="569" t="s">
        <v>10</v>
      </c>
      <c r="C353" s="570">
        <v>1841</v>
      </c>
      <c r="D353" s="571">
        <v>777</v>
      </c>
      <c r="E353" s="571">
        <v>132</v>
      </c>
      <c r="F353" s="571">
        <v>317</v>
      </c>
      <c r="G353" s="571">
        <v>307</v>
      </c>
      <c r="H353" s="571">
        <v>217</v>
      </c>
      <c r="I353" s="572">
        <v>91</v>
      </c>
    </row>
    <row r="354" spans="1:9" s="287" customFormat="1" x14ac:dyDescent="0.2">
      <c r="A354" s="1137"/>
      <c r="B354" s="573" t="s">
        <v>952</v>
      </c>
      <c r="C354" s="574">
        <v>343</v>
      </c>
      <c r="D354" s="575">
        <v>184</v>
      </c>
      <c r="E354" s="575">
        <v>37</v>
      </c>
      <c r="F354" s="575">
        <v>74</v>
      </c>
      <c r="G354" s="575">
        <v>5</v>
      </c>
      <c r="H354" s="575">
        <v>18</v>
      </c>
      <c r="I354" s="576">
        <v>25</v>
      </c>
    </row>
    <row r="355" spans="1:9" s="287" customFormat="1" x14ac:dyDescent="0.2">
      <c r="A355" s="1137"/>
      <c r="B355" s="573" t="s">
        <v>953</v>
      </c>
      <c r="C355" s="574">
        <v>10</v>
      </c>
      <c r="D355" s="575">
        <v>5</v>
      </c>
      <c r="E355" s="575">
        <v>0</v>
      </c>
      <c r="F355" s="575">
        <v>2</v>
      </c>
      <c r="G355" s="575">
        <v>1</v>
      </c>
      <c r="H355" s="575">
        <v>2</v>
      </c>
      <c r="I355" s="576">
        <v>0</v>
      </c>
    </row>
    <row r="356" spans="1:9" s="287" customFormat="1" x14ac:dyDescent="0.2">
      <c r="A356" s="1137"/>
      <c r="B356" s="573" t="s">
        <v>154</v>
      </c>
      <c r="C356" s="574">
        <v>1457</v>
      </c>
      <c r="D356" s="575">
        <v>569</v>
      </c>
      <c r="E356" s="575">
        <v>94</v>
      </c>
      <c r="F356" s="575">
        <v>235</v>
      </c>
      <c r="G356" s="575">
        <v>299</v>
      </c>
      <c r="H356" s="575">
        <v>196</v>
      </c>
      <c r="I356" s="576">
        <v>64</v>
      </c>
    </row>
    <row r="357" spans="1:9" s="287" customFormat="1" x14ac:dyDescent="0.2">
      <c r="A357" s="1137"/>
      <c r="B357" s="573" t="s">
        <v>954</v>
      </c>
      <c r="C357" s="574">
        <v>11</v>
      </c>
      <c r="D357" s="575">
        <v>11</v>
      </c>
      <c r="E357" s="575">
        <v>0</v>
      </c>
      <c r="F357" s="575">
        <v>0</v>
      </c>
      <c r="G357" s="575">
        <v>0</v>
      </c>
      <c r="H357" s="575">
        <v>0</v>
      </c>
      <c r="I357" s="576">
        <v>0</v>
      </c>
    </row>
    <row r="358" spans="1:9" s="287" customFormat="1" x14ac:dyDescent="0.2">
      <c r="A358" s="1137"/>
      <c r="B358" s="573" t="s">
        <v>955</v>
      </c>
      <c r="C358" s="574">
        <v>5</v>
      </c>
      <c r="D358" s="575">
        <v>3</v>
      </c>
      <c r="E358" s="575">
        <v>0</v>
      </c>
      <c r="F358" s="575">
        <v>2</v>
      </c>
      <c r="G358" s="575">
        <v>0</v>
      </c>
      <c r="H358" s="575">
        <v>0</v>
      </c>
      <c r="I358" s="576">
        <v>0</v>
      </c>
    </row>
    <row r="359" spans="1:9" s="287" customFormat="1" x14ac:dyDescent="0.2">
      <c r="A359" s="1137"/>
      <c r="B359" s="573" t="s">
        <v>956</v>
      </c>
      <c r="C359" s="574">
        <v>15</v>
      </c>
      <c r="D359" s="575">
        <v>5</v>
      </c>
      <c r="E359" s="575">
        <v>1</v>
      </c>
      <c r="F359" s="575">
        <v>4</v>
      </c>
      <c r="G359" s="575">
        <v>2</v>
      </c>
      <c r="H359" s="575">
        <v>1</v>
      </c>
      <c r="I359" s="576">
        <v>2</v>
      </c>
    </row>
    <row r="360" spans="1:9" s="287" customFormat="1" x14ac:dyDescent="0.2">
      <c r="A360" s="1137" t="s">
        <v>40</v>
      </c>
      <c r="B360" s="569" t="s">
        <v>10</v>
      </c>
      <c r="C360" s="570">
        <v>40435</v>
      </c>
      <c r="D360" s="571">
        <v>30976</v>
      </c>
      <c r="E360" s="571">
        <v>927</v>
      </c>
      <c r="F360" s="571">
        <v>3090</v>
      </c>
      <c r="G360" s="571">
        <v>1165</v>
      </c>
      <c r="H360" s="571">
        <v>3274</v>
      </c>
      <c r="I360" s="572">
        <v>1003</v>
      </c>
    </row>
    <row r="361" spans="1:9" s="287" customFormat="1" x14ac:dyDescent="0.2">
      <c r="A361" s="1137"/>
      <c r="B361" s="573" t="s">
        <v>577</v>
      </c>
      <c r="C361" s="574">
        <v>11</v>
      </c>
      <c r="D361" s="575">
        <v>9</v>
      </c>
      <c r="E361" s="575">
        <v>0</v>
      </c>
      <c r="F361" s="575">
        <v>2</v>
      </c>
      <c r="G361" s="575">
        <v>0</v>
      </c>
      <c r="H361" s="575">
        <v>0</v>
      </c>
      <c r="I361" s="576">
        <v>0</v>
      </c>
    </row>
    <row r="362" spans="1:9" s="287" customFormat="1" x14ac:dyDescent="0.2">
      <c r="A362" s="1137"/>
      <c r="B362" s="573" t="s">
        <v>578</v>
      </c>
      <c r="C362" s="574">
        <v>410</v>
      </c>
      <c r="D362" s="575">
        <v>349</v>
      </c>
      <c r="E362" s="575">
        <v>2</v>
      </c>
      <c r="F362" s="575">
        <v>28</v>
      </c>
      <c r="G362" s="575">
        <v>4</v>
      </c>
      <c r="H362" s="575">
        <v>23</v>
      </c>
      <c r="I362" s="576">
        <v>4</v>
      </c>
    </row>
    <row r="363" spans="1:9" s="287" customFormat="1" x14ac:dyDescent="0.2">
      <c r="A363" s="1137"/>
      <c r="B363" s="573" t="s">
        <v>579</v>
      </c>
      <c r="C363" s="574">
        <v>247</v>
      </c>
      <c r="D363" s="575">
        <v>193</v>
      </c>
      <c r="E363" s="575">
        <v>17</v>
      </c>
      <c r="F363" s="575">
        <v>16</v>
      </c>
      <c r="G363" s="575">
        <v>3</v>
      </c>
      <c r="H363" s="575">
        <v>15</v>
      </c>
      <c r="I363" s="576">
        <v>3</v>
      </c>
    </row>
    <row r="364" spans="1:9" s="287" customFormat="1" x14ac:dyDescent="0.2">
      <c r="A364" s="1137"/>
      <c r="B364" s="573" t="s">
        <v>2968</v>
      </c>
      <c r="C364" s="574">
        <v>2</v>
      </c>
      <c r="D364" s="575">
        <v>2</v>
      </c>
      <c r="E364" s="575">
        <v>0</v>
      </c>
      <c r="F364" s="575">
        <v>0</v>
      </c>
      <c r="G364" s="575">
        <v>0</v>
      </c>
      <c r="H364" s="575">
        <v>0</v>
      </c>
      <c r="I364" s="576">
        <v>0</v>
      </c>
    </row>
    <row r="365" spans="1:9" s="287" customFormat="1" x14ac:dyDescent="0.2">
      <c r="A365" s="1137"/>
      <c r="B365" s="573" t="s">
        <v>580</v>
      </c>
      <c r="C365" s="574">
        <v>74</v>
      </c>
      <c r="D365" s="575">
        <v>66</v>
      </c>
      <c r="E365" s="575">
        <v>0</v>
      </c>
      <c r="F365" s="575">
        <v>1</v>
      </c>
      <c r="G365" s="575">
        <v>1</v>
      </c>
      <c r="H365" s="575">
        <v>6</v>
      </c>
      <c r="I365" s="576">
        <v>0</v>
      </c>
    </row>
    <row r="366" spans="1:9" s="287" customFormat="1" x14ac:dyDescent="0.2">
      <c r="A366" s="1137"/>
      <c r="B366" s="573" t="s">
        <v>581</v>
      </c>
      <c r="C366" s="574">
        <v>136</v>
      </c>
      <c r="D366" s="575">
        <v>105</v>
      </c>
      <c r="E366" s="575">
        <v>1</v>
      </c>
      <c r="F366" s="575">
        <v>8</v>
      </c>
      <c r="G366" s="575">
        <v>17</v>
      </c>
      <c r="H366" s="575">
        <v>3</v>
      </c>
      <c r="I366" s="576">
        <v>2</v>
      </c>
    </row>
    <row r="367" spans="1:9" s="287" customFormat="1" ht="15.75" customHeight="1" x14ac:dyDescent="0.2">
      <c r="A367" s="1137"/>
      <c r="B367" s="573" t="s">
        <v>582</v>
      </c>
      <c r="C367" s="574">
        <v>9639</v>
      </c>
      <c r="D367" s="575">
        <v>8961</v>
      </c>
      <c r="E367" s="575">
        <v>96</v>
      </c>
      <c r="F367" s="575">
        <v>438</v>
      </c>
      <c r="G367" s="575">
        <v>35</v>
      </c>
      <c r="H367" s="575">
        <v>50</v>
      </c>
      <c r="I367" s="576">
        <v>59</v>
      </c>
    </row>
    <row r="368" spans="1:9" s="287" customFormat="1" x14ac:dyDescent="0.2">
      <c r="A368" s="1137"/>
      <c r="B368" s="573" t="s">
        <v>583</v>
      </c>
      <c r="C368" s="574">
        <v>16</v>
      </c>
      <c r="D368" s="575">
        <v>12</v>
      </c>
      <c r="E368" s="575">
        <v>2</v>
      </c>
      <c r="F368" s="575">
        <v>0</v>
      </c>
      <c r="G368" s="575">
        <v>1</v>
      </c>
      <c r="H368" s="575">
        <v>1</v>
      </c>
      <c r="I368" s="576">
        <v>0</v>
      </c>
    </row>
    <row r="369" spans="1:9" s="287" customFormat="1" ht="24" x14ac:dyDescent="0.2">
      <c r="A369" s="1137"/>
      <c r="B369" s="573" t="s">
        <v>584</v>
      </c>
      <c r="C369" s="574">
        <v>12</v>
      </c>
      <c r="D369" s="575">
        <v>12</v>
      </c>
      <c r="E369" s="575">
        <v>0</v>
      </c>
      <c r="F369" s="575">
        <v>0</v>
      </c>
      <c r="G369" s="575">
        <v>0</v>
      </c>
      <c r="H369" s="575">
        <v>0</v>
      </c>
      <c r="I369" s="576">
        <v>0</v>
      </c>
    </row>
    <row r="370" spans="1:9" s="287" customFormat="1" x14ac:dyDescent="0.2">
      <c r="A370" s="1137"/>
      <c r="B370" s="573" t="s">
        <v>585</v>
      </c>
      <c r="C370" s="574">
        <v>8</v>
      </c>
      <c r="D370" s="575">
        <v>5</v>
      </c>
      <c r="E370" s="575">
        <v>0</v>
      </c>
      <c r="F370" s="575">
        <v>0</v>
      </c>
      <c r="G370" s="575">
        <v>0</v>
      </c>
      <c r="H370" s="575">
        <v>3</v>
      </c>
      <c r="I370" s="576">
        <v>0</v>
      </c>
    </row>
    <row r="371" spans="1:9" s="287" customFormat="1" x14ac:dyDescent="0.2">
      <c r="A371" s="1137"/>
      <c r="B371" s="573" t="s">
        <v>586</v>
      </c>
      <c r="C371" s="574">
        <v>2</v>
      </c>
      <c r="D371" s="575">
        <v>2</v>
      </c>
      <c r="E371" s="575">
        <v>0</v>
      </c>
      <c r="F371" s="575">
        <v>0</v>
      </c>
      <c r="G371" s="575">
        <v>0</v>
      </c>
      <c r="H371" s="575">
        <v>0</v>
      </c>
      <c r="I371" s="576">
        <v>0</v>
      </c>
    </row>
    <row r="372" spans="1:9" s="287" customFormat="1" x14ac:dyDescent="0.2">
      <c r="A372" s="1137"/>
      <c r="B372" s="573" t="s">
        <v>587</v>
      </c>
      <c r="C372" s="574">
        <v>25</v>
      </c>
      <c r="D372" s="575">
        <v>16</v>
      </c>
      <c r="E372" s="575">
        <v>2</v>
      </c>
      <c r="F372" s="575">
        <v>2</v>
      </c>
      <c r="G372" s="575">
        <v>2</v>
      </c>
      <c r="H372" s="575">
        <v>1</v>
      </c>
      <c r="I372" s="576">
        <v>2</v>
      </c>
    </row>
    <row r="373" spans="1:9" s="287" customFormat="1" x14ac:dyDescent="0.2">
      <c r="A373" s="1137"/>
      <c r="B373" s="573" t="s">
        <v>2441</v>
      </c>
      <c r="C373" s="574">
        <v>1</v>
      </c>
      <c r="D373" s="575">
        <v>1</v>
      </c>
      <c r="E373" s="575">
        <v>0</v>
      </c>
      <c r="F373" s="575">
        <v>0</v>
      </c>
      <c r="G373" s="575">
        <v>0</v>
      </c>
      <c r="H373" s="575">
        <v>0</v>
      </c>
      <c r="I373" s="576">
        <v>0</v>
      </c>
    </row>
    <row r="374" spans="1:9" s="287" customFormat="1" x14ac:dyDescent="0.2">
      <c r="A374" s="1137"/>
      <c r="B374" s="573" t="s">
        <v>2442</v>
      </c>
      <c r="C374" s="574">
        <v>4</v>
      </c>
      <c r="D374" s="575">
        <v>3</v>
      </c>
      <c r="E374" s="575">
        <v>0</v>
      </c>
      <c r="F374" s="575">
        <v>0</v>
      </c>
      <c r="G374" s="575">
        <v>0</v>
      </c>
      <c r="H374" s="575">
        <v>0</v>
      </c>
      <c r="I374" s="576">
        <v>1</v>
      </c>
    </row>
    <row r="375" spans="1:9" s="287" customFormat="1" x14ac:dyDescent="0.2">
      <c r="A375" s="1137"/>
      <c r="B375" s="573" t="s">
        <v>588</v>
      </c>
      <c r="C375" s="574">
        <v>10</v>
      </c>
      <c r="D375" s="575">
        <v>6</v>
      </c>
      <c r="E375" s="575">
        <v>1</v>
      </c>
      <c r="F375" s="575">
        <v>0</v>
      </c>
      <c r="G375" s="575">
        <v>0</v>
      </c>
      <c r="H375" s="575">
        <v>3</v>
      </c>
      <c r="I375" s="576">
        <v>0</v>
      </c>
    </row>
    <row r="376" spans="1:9" s="287" customFormat="1" x14ac:dyDescent="0.2">
      <c r="A376" s="1137"/>
      <c r="B376" s="573" t="s">
        <v>589</v>
      </c>
      <c r="C376" s="574">
        <v>2</v>
      </c>
      <c r="D376" s="575">
        <v>2</v>
      </c>
      <c r="E376" s="575">
        <v>0</v>
      </c>
      <c r="F376" s="575">
        <v>0</v>
      </c>
      <c r="G376" s="575">
        <v>0</v>
      </c>
      <c r="H376" s="575">
        <v>0</v>
      </c>
      <c r="I376" s="576">
        <v>0</v>
      </c>
    </row>
    <row r="377" spans="1:9" s="287" customFormat="1" x14ac:dyDescent="0.2">
      <c r="A377" s="1137"/>
      <c r="B377" s="573" t="s">
        <v>590</v>
      </c>
      <c r="C377" s="574">
        <v>21</v>
      </c>
      <c r="D377" s="575">
        <v>10</v>
      </c>
      <c r="E377" s="575">
        <v>2</v>
      </c>
      <c r="F377" s="575">
        <v>1</v>
      </c>
      <c r="G377" s="575">
        <v>0</v>
      </c>
      <c r="H377" s="575">
        <v>8</v>
      </c>
      <c r="I377" s="576">
        <v>0</v>
      </c>
    </row>
    <row r="378" spans="1:9" s="287" customFormat="1" x14ac:dyDescent="0.2">
      <c r="A378" s="1137"/>
      <c r="B378" s="573" t="s">
        <v>591</v>
      </c>
      <c r="C378" s="574">
        <v>12</v>
      </c>
      <c r="D378" s="575">
        <v>5</v>
      </c>
      <c r="E378" s="575">
        <v>0</v>
      </c>
      <c r="F378" s="575">
        <v>4</v>
      </c>
      <c r="G378" s="575">
        <v>3</v>
      </c>
      <c r="H378" s="575">
        <v>0</v>
      </c>
      <c r="I378" s="576">
        <v>0</v>
      </c>
    </row>
    <row r="379" spans="1:9" s="287" customFormat="1" x14ac:dyDescent="0.2">
      <c r="A379" s="1137"/>
      <c r="B379" s="573" t="s">
        <v>2969</v>
      </c>
      <c r="C379" s="574">
        <v>1</v>
      </c>
      <c r="D379" s="575">
        <v>1</v>
      </c>
      <c r="E379" s="575">
        <v>0</v>
      </c>
      <c r="F379" s="575">
        <v>0</v>
      </c>
      <c r="G379" s="575">
        <v>0</v>
      </c>
      <c r="H379" s="575">
        <v>0</v>
      </c>
      <c r="I379" s="576">
        <v>0</v>
      </c>
    </row>
    <row r="380" spans="1:9" s="287" customFormat="1" x14ac:dyDescent="0.2">
      <c r="A380" s="1137"/>
      <c r="B380" s="573" t="s">
        <v>592</v>
      </c>
      <c r="C380" s="574">
        <v>8</v>
      </c>
      <c r="D380" s="575">
        <v>2</v>
      </c>
      <c r="E380" s="575">
        <v>2</v>
      </c>
      <c r="F380" s="575">
        <v>1</v>
      </c>
      <c r="G380" s="575">
        <v>2</v>
      </c>
      <c r="H380" s="575">
        <v>1</v>
      </c>
      <c r="I380" s="576">
        <v>0</v>
      </c>
    </row>
    <row r="381" spans="1:9" s="287" customFormat="1" x14ac:dyDescent="0.2">
      <c r="A381" s="1137"/>
      <c r="B381" s="573" t="s">
        <v>2445</v>
      </c>
      <c r="C381" s="574">
        <v>1</v>
      </c>
      <c r="D381" s="575">
        <v>1</v>
      </c>
      <c r="E381" s="575">
        <v>0</v>
      </c>
      <c r="F381" s="575">
        <v>0</v>
      </c>
      <c r="G381" s="575">
        <v>0</v>
      </c>
      <c r="H381" s="575">
        <v>0</v>
      </c>
      <c r="I381" s="576">
        <v>0</v>
      </c>
    </row>
    <row r="382" spans="1:9" s="287" customFormat="1" x14ac:dyDescent="0.2">
      <c r="A382" s="1137"/>
      <c r="B382" s="573" t="s">
        <v>2447</v>
      </c>
      <c r="C382" s="574">
        <v>2</v>
      </c>
      <c r="D382" s="575">
        <v>0</v>
      </c>
      <c r="E382" s="575">
        <v>0</v>
      </c>
      <c r="F382" s="575">
        <v>0</v>
      </c>
      <c r="G382" s="575">
        <v>0</v>
      </c>
      <c r="H382" s="575">
        <v>2</v>
      </c>
      <c r="I382" s="576">
        <v>0</v>
      </c>
    </row>
    <row r="383" spans="1:9" s="287" customFormat="1" x14ac:dyDescent="0.2">
      <c r="A383" s="1137"/>
      <c r="B383" s="573" t="s">
        <v>1024</v>
      </c>
      <c r="C383" s="574">
        <v>1</v>
      </c>
      <c r="D383" s="575">
        <v>1</v>
      </c>
      <c r="E383" s="575">
        <v>0</v>
      </c>
      <c r="F383" s="575">
        <v>0</v>
      </c>
      <c r="G383" s="575">
        <v>0</v>
      </c>
      <c r="H383" s="575">
        <v>0</v>
      </c>
      <c r="I383" s="576">
        <v>0</v>
      </c>
    </row>
    <row r="384" spans="1:9" s="287" customFormat="1" x14ac:dyDescent="0.2">
      <c r="A384" s="1137"/>
      <c r="B384" s="573" t="s">
        <v>593</v>
      </c>
      <c r="C384" s="574">
        <v>5</v>
      </c>
      <c r="D384" s="575">
        <v>1</v>
      </c>
      <c r="E384" s="575">
        <v>0</v>
      </c>
      <c r="F384" s="575">
        <v>4</v>
      </c>
      <c r="G384" s="575">
        <v>0</v>
      </c>
      <c r="H384" s="575">
        <v>0</v>
      </c>
      <c r="I384" s="576">
        <v>0</v>
      </c>
    </row>
    <row r="385" spans="1:9" s="287" customFormat="1" x14ac:dyDescent="0.2">
      <c r="A385" s="1137"/>
      <c r="B385" s="573" t="s">
        <v>594</v>
      </c>
      <c r="C385" s="574">
        <v>15</v>
      </c>
      <c r="D385" s="575">
        <v>8</v>
      </c>
      <c r="E385" s="575">
        <v>0</v>
      </c>
      <c r="F385" s="575">
        <v>3</v>
      </c>
      <c r="G385" s="575">
        <v>2</v>
      </c>
      <c r="H385" s="575">
        <v>2</v>
      </c>
      <c r="I385" s="576">
        <v>0</v>
      </c>
    </row>
    <row r="386" spans="1:9" s="287" customFormat="1" x14ac:dyDescent="0.2">
      <c r="A386" s="1137"/>
      <c r="B386" s="573" t="s">
        <v>595</v>
      </c>
      <c r="C386" s="574">
        <v>15</v>
      </c>
      <c r="D386" s="575">
        <v>5</v>
      </c>
      <c r="E386" s="575">
        <v>0</v>
      </c>
      <c r="F386" s="575">
        <v>3</v>
      </c>
      <c r="G386" s="575">
        <v>0</v>
      </c>
      <c r="H386" s="575">
        <v>6</v>
      </c>
      <c r="I386" s="576">
        <v>1</v>
      </c>
    </row>
    <row r="387" spans="1:9" s="287" customFormat="1" x14ac:dyDescent="0.2">
      <c r="A387" s="1137"/>
      <c r="B387" s="573" t="s">
        <v>2449</v>
      </c>
      <c r="C387" s="574">
        <v>2</v>
      </c>
      <c r="D387" s="575">
        <v>2</v>
      </c>
      <c r="E387" s="575">
        <v>0</v>
      </c>
      <c r="F387" s="575">
        <v>0</v>
      </c>
      <c r="G387" s="575">
        <v>0</v>
      </c>
      <c r="H387" s="575">
        <v>0</v>
      </c>
      <c r="I387" s="576">
        <v>0</v>
      </c>
    </row>
    <row r="388" spans="1:9" s="287" customFormat="1" x14ac:dyDescent="0.2">
      <c r="A388" s="1137"/>
      <c r="B388" s="573" t="s">
        <v>596</v>
      </c>
      <c r="C388" s="574">
        <v>14</v>
      </c>
      <c r="D388" s="575">
        <v>5</v>
      </c>
      <c r="E388" s="575">
        <v>1</v>
      </c>
      <c r="F388" s="575">
        <v>5</v>
      </c>
      <c r="G388" s="575">
        <v>1</v>
      </c>
      <c r="H388" s="575">
        <v>2</v>
      </c>
      <c r="I388" s="576">
        <v>0</v>
      </c>
    </row>
    <row r="389" spans="1:9" s="287" customFormat="1" x14ac:dyDescent="0.2">
      <c r="A389" s="1137"/>
      <c r="B389" s="573" t="s">
        <v>597</v>
      </c>
      <c r="C389" s="574">
        <v>14</v>
      </c>
      <c r="D389" s="575">
        <v>11</v>
      </c>
      <c r="E389" s="575">
        <v>0</v>
      </c>
      <c r="F389" s="575">
        <v>0</v>
      </c>
      <c r="G389" s="575">
        <v>0</v>
      </c>
      <c r="H389" s="575">
        <v>3</v>
      </c>
      <c r="I389" s="576">
        <v>0</v>
      </c>
    </row>
    <row r="390" spans="1:9" s="287" customFormat="1" x14ac:dyDescent="0.2">
      <c r="A390" s="1137"/>
      <c r="B390" s="573" t="s">
        <v>598</v>
      </c>
      <c r="C390" s="574">
        <v>3</v>
      </c>
      <c r="D390" s="575">
        <v>1</v>
      </c>
      <c r="E390" s="575">
        <v>0</v>
      </c>
      <c r="F390" s="575">
        <v>1</v>
      </c>
      <c r="G390" s="575">
        <v>0</v>
      </c>
      <c r="H390" s="575">
        <v>0</v>
      </c>
      <c r="I390" s="576">
        <v>1</v>
      </c>
    </row>
    <row r="391" spans="1:9" s="287" customFormat="1" x14ac:dyDescent="0.2">
      <c r="A391" s="1137"/>
      <c r="B391" s="573" t="s">
        <v>2450</v>
      </c>
      <c r="C391" s="574">
        <v>4</v>
      </c>
      <c r="D391" s="575">
        <v>3</v>
      </c>
      <c r="E391" s="575">
        <v>0</v>
      </c>
      <c r="F391" s="575">
        <v>1</v>
      </c>
      <c r="G391" s="575">
        <v>0</v>
      </c>
      <c r="H391" s="575">
        <v>0</v>
      </c>
      <c r="I391" s="576">
        <v>0</v>
      </c>
    </row>
    <row r="392" spans="1:9" s="287" customFormat="1" x14ac:dyDescent="0.2">
      <c r="A392" s="1137"/>
      <c r="B392" s="573" t="s">
        <v>599</v>
      </c>
      <c r="C392" s="574">
        <v>918</v>
      </c>
      <c r="D392" s="575">
        <v>462</v>
      </c>
      <c r="E392" s="575">
        <v>51</v>
      </c>
      <c r="F392" s="575">
        <v>183</v>
      </c>
      <c r="G392" s="575">
        <v>60</v>
      </c>
      <c r="H392" s="575">
        <v>114</v>
      </c>
      <c r="I392" s="576">
        <v>48</v>
      </c>
    </row>
    <row r="393" spans="1:9" s="287" customFormat="1" x14ac:dyDescent="0.2">
      <c r="A393" s="1137"/>
      <c r="B393" s="573" t="s">
        <v>600</v>
      </c>
      <c r="C393" s="574">
        <v>1</v>
      </c>
      <c r="D393" s="575">
        <v>0</v>
      </c>
      <c r="E393" s="575">
        <v>0</v>
      </c>
      <c r="F393" s="575">
        <v>1</v>
      </c>
      <c r="G393" s="575">
        <v>0</v>
      </c>
      <c r="H393" s="575">
        <v>0</v>
      </c>
      <c r="I393" s="576">
        <v>0</v>
      </c>
    </row>
    <row r="394" spans="1:9" s="287" customFormat="1" x14ac:dyDescent="0.2">
      <c r="A394" s="1137"/>
      <c r="B394" s="573" t="s">
        <v>601</v>
      </c>
      <c r="C394" s="574">
        <v>20</v>
      </c>
      <c r="D394" s="575">
        <v>14</v>
      </c>
      <c r="E394" s="575">
        <v>4</v>
      </c>
      <c r="F394" s="575">
        <v>0</v>
      </c>
      <c r="G394" s="575">
        <v>0</v>
      </c>
      <c r="H394" s="575">
        <v>1</v>
      </c>
      <c r="I394" s="576">
        <v>1</v>
      </c>
    </row>
    <row r="395" spans="1:9" s="287" customFormat="1" x14ac:dyDescent="0.2">
      <c r="A395" s="1137"/>
      <c r="B395" s="573" t="s">
        <v>602</v>
      </c>
      <c r="C395" s="574">
        <v>1</v>
      </c>
      <c r="D395" s="575">
        <v>1</v>
      </c>
      <c r="E395" s="575">
        <v>0</v>
      </c>
      <c r="F395" s="575">
        <v>0</v>
      </c>
      <c r="G395" s="575">
        <v>0</v>
      </c>
      <c r="H395" s="575">
        <v>0</v>
      </c>
      <c r="I395" s="576">
        <v>0</v>
      </c>
    </row>
    <row r="396" spans="1:9" s="287" customFormat="1" x14ac:dyDescent="0.2">
      <c r="A396" s="1137"/>
      <c r="B396" s="573" t="s">
        <v>2970</v>
      </c>
      <c r="C396" s="574">
        <v>3</v>
      </c>
      <c r="D396" s="575">
        <v>0</v>
      </c>
      <c r="E396" s="575">
        <v>0</v>
      </c>
      <c r="F396" s="575">
        <v>2</v>
      </c>
      <c r="G396" s="575">
        <v>1</v>
      </c>
      <c r="H396" s="575">
        <v>0</v>
      </c>
      <c r="I396" s="576">
        <v>0</v>
      </c>
    </row>
    <row r="397" spans="1:9" s="287" customFormat="1" x14ac:dyDescent="0.2">
      <c r="A397" s="1137"/>
      <c r="B397" s="573" t="s">
        <v>603</v>
      </c>
      <c r="C397" s="574">
        <v>6</v>
      </c>
      <c r="D397" s="575">
        <v>2</v>
      </c>
      <c r="E397" s="575">
        <v>0</v>
      </c>
      <c r="F397" s="575">
        <v>3</v>
      </c>
      <c r="G397" s="575">
        <v>0</v>
      </c>
      <c r="H397" s="575">
        <v>0</v>
      </c>
      <c r="I397" s="576">
        <v>1</v>
      </c>
    </row>
    <row r="398" spans="1:9" s="287" customFormat="1" x14ac:dyDescent="0.2">
      <c r="A398" s="1137"/>
      <c r="B398" s="573" t="s">
        <v>604</v>
      </c>
      <c r="C398" s="574">
        <v>1</v>
      </c>
      <c r="D398" s="575">
        <v>0</v>
      </c>
      <c r="E398" s="575">
        <v>0</v>
      </c>
      <c r="F398" s="575">
        <v>0</v>
      </c>
      <c r="G398" s="575">
        <v>0</v>
      </c>
      <c r="H398" s="575">
        <v>1</v>
      </c>
      <c r="I398" s="576">
        <v>0</v>
      </c>
    </row>
    <row r="399" spans="1:9" s="287" customFormat="1" x14ac:dyDescent="0.2">
      <c r="A399" s="1137"/>
      <c r="B399" s="573" t="s">
        <v>2451</v>
      </c>
      <c r="C399" s="574">
        <v>5</v>
      </c>
      <c r="D399" s="575">
        <v>2</v>
      </c>
      <c r="E399" s="575">
        <v>0</v>
      </c>
      <c r="F399" s="575">
        <v>1</v>
      </c>
      <c r="G399" s="575">
        <v>0</v>
      </c>
      <c r="H399" s="575">
        <v>1</v>
      </c>
      <c r="I399" s="576">
        <v>1</v>
      </c>
    </row>
    <row r="400" spans="1:9" s="287" customFormat="1" x14ac:dyDescent="0.2">
      <c r="A400" s="1137"/>
      <c r="B400" s="573" t="s">
        <v>160</v>
      </c>
      <c r="C400" s="574">
        <v>15</v>
      </c>
      <c r="D400" s="575">
        <v>6</v>
      </c>
      <c r="E400" s="575">
        <v>0</v>
      </c>
      <c r="F400" s="575">
        <v>4</v>
      </c>
      <c r="G400" s="575">
        <v>2</v>
      </c>
      <c r="H400" s="575">
        <v>1</v>
      </c>
      <c r="I400" s="576">
        <v>2</v>
      </c>
    </row>
    <row r="401" spans="1:9" s="287" customFormat="1" x14ac:dyDescent="0.2">
      <c r="A401" s="1137"/>
      <c r="B401" s="573" t="s">
        <v>2971</v>
      </c>
      <c r="C401" s="574">
        <v>69</v>
      </c>
      <c r="D401" s="575">
        <v>29</v>
      </c>
      <c r="E401" s="575">
        <v>4</v>
      </c>
      <c r="F401" s="575">
        <v>23</v>
      </c>
      <c r="G401" s="575">
        <v>3</v>
      </c>
      <c r="H401" s="575">
        <v>3</v>
      </c>
      <c r="I401" s="576">
        <v>7</v>
      </c>
    </row>
    <row r="402" spans="1:9" s="287" customFormat="1" x14ac:dyDescent="0.2">
      <c r="A402" s="1137"/>
      <c r="B402" s="573" t="s">
        <v>605</v>
      </c>
      <c r="C402" s="574">
        <v>10</v>
      </c>
      <c r="D402" s="575">
        <v>6</v>
      </c>
      <c r="E402" s="575">
        <v>1</v>
      </c>
      <c r="F402" s="575">
        <v>3</v>
      </c>
      <c r="G402" s="575">
        <v>0</v>
      </c>
      <c r="H402" s="575">
        <v>0</v>
      </c>
      <c r="I402" s="576">
        <v>0</v>
      </c>
    </row>
    <row r="403" spans="1:9" s="287" customFormat="1" x14ac:dyDescent="0.2">
      <c r="A403" s="1137"/>
      <c r="B403" s="573" t="s">
        <v>606</v>
      </c>
      <c r="C403" s="574">
        <v>51</v>
      </c>
      <c r="D403" s="575">
        <v>38</v>
      </c>
      <c r="E403" s="575">
        <v>1</v>
      </c>
      <c r="F403" s="575">
        <v>4</v>
      </c>
      <c r="G403" s="575">
        <v>1</v>
      </c>
      <c r="H403" s="575">
        <v>1</v>
      </c>
      <c r="I403" s="576">
        <v>6</v>
      </c>
    </row>
    <row r="404" spans="1:9" s="287" customFormat="1" x14ac:dyDescent="0.2">
      <c r="A404" s="1137"/>
      <c r="B404" s="573" t="s">
        <v>607</v>
      </c>
      <c r="C404" s="574">
        <v>3</v>
      </c>
      <c r="D404" s="575">
        <v>3</v>
      </c>
      <c r="E404" s="575">
        <v>0</v>
      </c>
      <c r="F404" s="575">
        <v>0</v>
      </c>
      <c r="G404" s="575">
        <v>0</v>
      </c>
      <c r="H404" s="575">
        <v>0</v>
      </c>
      <c r="I404" s="576">
        <v>0</v>
      </c>
    </row>
    <row r="405" spans="1:9" s="287" customFormat="1" x14ac:dyDescent="0.2">
      <c r="A405" s="1137"/>
      <c r="B405" s="573" t="s">
        <v>608</v>
      </c>
      <c r="C405" s="574">
        <v>51</v>
      </c>
      <c r="D405" s="575">
        <v>20</v>
      </c>
      <c r="E405" s="575">
        <v>2</v>
      </c>
      <c r="F405" s="575">
        <v>17</v>
      </c>
      <c r="G405" s="575">
        <v>2</v>
      </c>
      <c r="H405" s="575">
        <v>5</v>
      </c>
      <c r="I405" s="576">
        <v>5</v>
      </c>
    </row>
    <row r="406" spans="1:9" s="287" customFormat="1" x14ac:dyDescent="0.2">
      <c r="A406" s="1137"/>
      <c r="B406" s="573" t="s">
        <v>609</v>
      </c>
      <c r="C406" s="574">
        <v>314</v>
      </c>
      <c r="D406" s="575">
        <v>208</v>
      </c>
      <c r="E406" s="575">
        <v>5</v>
      </c>
      <c r="F406" s="575">
        <v>43</v>
      </c>
      <c r="G406" s="575">
        <v>12</v>
      </c>
      <c r="H406" s="575">
        <v>39</v>
      </c>
      <c r="I406" s="576">
        <v>7</v>
      </c>
    </row>
    <row r="407" spans="1:9" s="287" customFormat="1" x14ac:dyDescent="0.2">
      <c r="A407" s="1137"/>
      <c r="B407" s="573" t="s">
        <v>610</v>
      </c>
      <c r="C407" s="574">
        <v>1706</v>
      </c>
      <c r="D407" s="575">
        <v>1329</v>
      </c>
      <c r="E407" s="575">
        <v>21</v>
      </c>
      <c r="F407" s="575">
        <v>102</v>
      </c>
      <c r="G407" s="575">
        <v>38</v>
      </c>
      <c r="H407" s="575">
        <v>184</v>
      </c>
      <c r="I407" s="576">
        <v>32</v>
      </c>
    </row>
    <row r="408" spans="1:9" s="287" customFormat="1" x14ac:dyDescent="0.2">
      <c r="A408" s="1137"/>
      <c r="B408" s="573" t="s">
        <v>611</v>
      </c>
      <c r="C408" s="574">
        <v>24925</v>
      </c>
      <c r="D408" s="575">
        <v>18215</v>
      </c>
      <c r="E408" s="575">
        <v>636</v>
      </c>
      <c r="F408" s="575">
        <v>1907</v>
      </c>
      <c r="G408" s="575">
        <v>881</v>
      </c>
      <c r="H408" s="575">
        <v>2547</v>
      </c>
      <c r="I408" s="576">
        <v>739</v>
      </c>
    </row>
    <row r="409" spans="1:9" s="287" customFormat="1" x14ac:dyDescent="0.2">
      <c r="A409" s="1137"/>
      <c r="B409" s="573" t="s">
        <v>612</v>
      </c>
      <c r="C409" s="574">
        <v>12</v>
      </c>
      <c r="D409" s="575">
        <v>8</v>
      </c>
      <c r="E409" s="575">
        <v>1</v>
      </c>
      <c r="F409" s="575">
        <v>0</v>
      </c>
      <c r="G409" s="575">
        <v>0</v>
      </c>
      <c r="H409" s="575">
        <v>2</v>
      </c>
      <c r="I409" s="576">
        <v>1</v>
      </c>
    </row>
    <row r="410" spans="1:9" s="287" customFormat="1" x14ac:dyDescent="0.2">
      <c r="A410" s="1137"/>
      <c r="B410" s="573" t="s">
        <v>2972</v>
      </c>
      <c r="C410" s="574">
        <v>1</v>
      </c>
      <c r="D410" s="575">
        <v>1</v>
      </c>
      <c r="E410" s="575">
        <v>0</v>
      </c>
      <c r="F410" s="575">
        <v>0</v>
      </c>
      <c r="G410" s="575">
        <v>0</v>
      </c>
      <c r="H410" s="575">
        <v>0</v>
      </c>
      <c r="I410" s="576">
        <v>0</v>
      </c>
    </row>
    <row r="411" spans="1:9" s="287" customFormat="1" x14ac:dyDescent="0.2">
      <c r="A411" s="1137"/>
      <c r="B411" s="573" t="s">
        <v>2452</v>
      </c>
      <c r="C411" s="574">
        <v>4</v>
      </c>
      <c r="D411" s="575">
        <v>3</v>
      </c>
      <c r="E411" s="575">
        <v>0</v>
      </c>
      <c r="F411" s="575">
        <v>0</v>
      </c>
      <c r="G411" s="575">
        <v>0</v>
      </c>
      <c r="H411" s="575">
        <v>1</v>
      </c>
      <c r="I411" s="576">
        <v>0</v>
      </c>
    </row>
    <row r="412" spans="1:9" s="287" customFormat="1" x14ac:dyDescent="0.2">
      <c r="A412" s="1137"/>
      <c r="B412" s="573" t="s">
        <v>613</v>
      </c>
      <c r="C412" s="574">
        <v>599</v>
      </c>
      <c r="D412" s="575">
        <v>262</v>
      </c>
      <c r="E412" s="575">
        <v>43</v>
      </c>
      <c r="F412" s="575">
        <v>107</v>
      </c>
      <c r="G412" s="575">
        <v>54</v>
      </c>
      <c r="H412" s="575">
        <v>109</v>
      </c>
      <c r="I412" s="576">
        <v>24</v>
      </c>
    </row>
    <row r="413" spans="1:9" s="287" customFormat="1" x14ac:dyDescent="0.2">
      <c r="A413" s="1137"/>
      <c r="B413" s="573" t="s">
        <v>614</v>
      </c>
      <c r="C413" s="574">
        <v>25</v>
      </c>
      <c r="D413" s="575">
        <v>10</v>
      </c>
      <c r="E413" s="575">
        <v>1</v>
      </c>
      <c r="F413" s="575">
        <v>4</v>
      </c>
      <c r="G413" s="575">
        <v>1</v>
      </c>
      <c r="H413" s="575">
        <v>6</v>
      </c>
      <c r="I413" s="576">
        <v>3</v>
      </c>
    </row>
    <row r="414" spans="1:9" s="287" customFormat="1" x14ac:dyDescent="0.2">
      <c r="A414" s="1137"/>
      <c r="B414" s="573" t="s">
        <v>615</v>
      </c>
      <c r="C414" s="574">
        <v>1</v>
      </c>
      <c r="D414" s="575">
        <v>1</v>
      </c>
      <c r="E414" s="575">
        <v>0</v>
      </c>
      <c r="F414" s="575">
        <v>0</v>
      </c>
      <c r="G414" s="575">
        <v>0</v>
      </c>
      <c r="H414" s="575">
        <v>0</v>
      </c>
      <c r="I414" s="576">
        <v>0</v>
      </c>
    </row>
    <row r="415" spans="1:9" s="287" customFormat="1" x14ac:dyDescent="0.2">
      <c r="A415" s="1137"/>
      <c r="B415" s="573" t="s">
        <v>616</v>
      </c>
      <c r="C415" s="574">
        <v>1</v>
      </c>
      <c r="D415" s="575">
        <v>1</v>
      </c>
      <c r="E415" s="575">
        <v>0</v>
      </c>
      <c r="F415" s="575">
        <v>0</v>
      </c>
      <c r="G415" s="575">
        <v>0</v>
      </c>
      <c r="H415" s="575">
        <v>0</v>
      </c>
      <c r="I415" s="576">
        <v>0</v>
      </c>
    </row>
    <row r="416" spans="1:9" s="287" customFormat="1" x14ac:dyDescent="0.2">
      <c r="A416" s="1137"/>
      <c r="B416" s="573" t="s">
        <v>617</v>
      </c>
      <c r="C416" s="574">
        <v>4</v>
      </c>
      <c r="D416" s="575">
        <v>4</v>
      </c>
      <c r="E416" s="575">
        <v>0</v>
      </c>
      <c r="F416" s="575">
        <v>0</v>
      </c>
      <c r="G416" s="575">
        <v>0</v>
      </c>
      <c r="H416" s="575">
        <v>0</v>
      </c>
      <c r="I416" s="576">
        <v>0</v>
      </c>
    </row>
    <row r="417" spans="1:9" s="287" customFormat="1" x14ac:dyDescent="0.2">
      <c r="A417" s="1137"/>
      <c r="B417" s="573" t="s">
        <v>618</v>
      </c>
      <c r="C417" s="574">
        <v>45</v>
      </c>
      <c r="D417" s="575">
        <v>34</v>
      </c>
      <c r="E417" s="575">
        <v>1</v>
      </c>
      <c r="F417" s="575">
        <v>7</v>
      </c>
      <c r="G417" s="575">
        <v>0</v>
      </c>
      <c r="H417" s="575">
        <v>1</v>
      </c>
      <c r="I417" s="576">
        <v>2</v>
      </c>
    </row>
    <row r="418" spans="1:9" s="287" customFormat="1" x14ac:dyDescent="0.2">
      <c r="A418" s="1137"/>
      <c r="B418" s="573" t="s">
        <v>619</v>
      </c>
      <c r="C418" s="574">
        <v>1</v>
      </c>
      <c r="D418" s="575">
        <v>0</v>
      </c>
      <c r="E418" s="575">
        <v>0</v>
      </c>
      <c r="F418" s="575">
        <v>1</v>
      </c>
      <c r="G418" s="575">
        <v>0</v>
      </c>
      <c r="H418" s="575">
        <v>0</v>
      </c>
      <c r="I418" s="576">
        <v>0</v>
      </c>
    </row>
    <row r="419" spans="1:9" s="287" customFormat="1" x14ac:dyDescent="0.2">
      <c r="A419" s="1137"/>
      <c r="B419" s="573" t="s">
        <v>620</v>
      </c>
      <c r="C419" s="574">
        <v>10</v>
      </c>
      <c r="D419" s="575">
        <v>7</v>
      </c>
      <c r="E419" s="575">
        <v>0</v>
      </c>
      <c r="F419" s="575">
        <v>2</v>
      </c>
      <c r="G419" s="575">
        <v>0</v>
      </c>
      <c r="H419" s="575">
        <v>1</v>
      </c>
      <c r="I419" s="576">
        <v>0</v>
      </c>
    </row>
    <row r="420" spans="1:9" s="287" customFormat="1" x14ac:dyDescent="0.2">
      <c r="A420" s="1137"/>
      <c r="B420" s="573" t="s">
        <v>621</v>
      </c>
      <c r="C420" s="574">
        <v>3</v>
      </c>
      <c r="D420" s="575">
        <v>2</v>
      </c>
      <c r="E420" s="575">
        <v>0</v>
      </c>
      <c r="F420" s="575">
        <v>0</v>
      </c>
      <c r="G420" s="575">
        <v>1</v>
      </c>
      <c r="H420" s="575">
        <v>0</v>
      </c>
      <c r="I420" s="576">
        <v>0</v>
      </c>
    </row>
    <row r="421" spans="1:9" s="287" customFormat="1" x14ac:dyDescent="0.2">
      <c r="A421" s="1137"/>
      <c r="B421" s="573" t="s">
        <v>622</v>
      </c>
      <c r="C421" s="574">
        <v>23</v>
      </c>
      <c r="D421" s="575">
        <v>17</v>
      </c>
      <c r="E421" s="575">
        <v>0</v>
      </c>
      <c r="F421" s="575">
        <v>1</v>
      </c>
      <c r="G421" s="575">
        <v>0</v>
      </c>
      <c r="H421" s="575">
        <v>5</v>
      </c>
      <c r="I421" s="576">
        <v>0</v>
      </c>
    </row>
    <row r="422" spans="1:9" s="287" customFormat="1" x14ac:dyDescent="0.2">
      <c r="A422" s="1137"/>
      <c r="B422" s="573" t="s">
        <v>2973</v>
      </c>
      <c r="C422" s="574">
        <v>5</v>
      </c>
      <c r="D422" s="575">
        <v>0</v>
      </c>
      <c r="E422" s="575">
        <v>2</v>
      </c>
      <c r="F422" s="575">
        <v>0</v>
      </c>
      <c r="G422" s="575">
        <v>0</v>
      </c>
      <c r="H422" s="575">
        <v>3</v>
      </c>
      <c r="I422" s="576">
        <v>0</v>
      </c>
    </row>
    <row r="423" spans="1:9" s="287" customFormat="1" x14ac:dyDescent="0.2">
      <c r="A423" s="1137"/>
      <c r="B423" s="573" t="s">
        <v>623</v>
      </c>
      <c r="C423" s="574">
        <v>83</v>
      </c>
      <c r="D423" s="575">
        <v>48</v>
      </c>
      <c r="E423" s="575">
        <v>1</v>
      </c>
      <c r="F423" s="575">
        <v>21</v>
      </c>
      <c r="G423" s="575">
        <v>4</v>
      </c>
      <c r="H423" s="575">
        <v>5</v>
      </c>
      <c r="I423" s="576">
        <v>4</v>
      </c>
    </row>
    <row r="424" spans="1:9" s="287" customFormat="1" x14ac:dyDescent="0.2">
      <c r="A424" s="1137"/>
      <c r="B424" s="573" t="s">
        <v>624</v>
      </c>
      <c r="C424" s="574">
        <v>215</v>
      </c>
      <c r="D424" s="575">
        <v>170</v>
      </c>
      <c r="E424" s="575">
        <v>1</v>
      </c>
      <c r="F424" s="575">
        <v>27</v>
      </c>
      <c r="G424" s="575">
        <v>2</v>
      </c>
      <c r="H424" s="575">
        <v>8</v>
      </c>
      <c r="I424" s="576">
        <v>7</v>
      </c>
    </row>
    <row r="425" spans="1:9" s="287" customFormat="1" x14ac:dyDescent="0.2">
      <c r="A425" s="1137"/>
      <c r="B425" s="573" t="s">
        <v>625</v>
      </c>
      <c r="C425" s="574">
        <v>87</v>
      </c>
      <c r="D425" s="575">
        <v>37</v>
      </c>
      <c r="E425" s="575">
        <v>5</v>
      </c>
      <c r="F425" s="575">
        <v>24</v>
      </c>
      <c r="G425" s="575">
        <v>6</v>
      </c>
      <c r="H425" s="575">
        <v>11</v>
      </c>
      <c r="I425" s="576">
        <v>4</v>
      </c>
    </row>
    <row r="426" spans="1:9" s="287" customFormat="1" x14ac:dyDescent="0.2">
      <c r="A426" s="1137"/>
      <c r="B426" s="573" t="s">
        <v>626</v>
      </c>
      <c r="C426" s="574">
        <v>3</v>
      </c>
      <c r="D426" s="575">
        <v>3</v>
      </c>
      <c r="E426" s="575">
        <v>0</v>
      </c>
      <c r="F426" s="575">
        <v>0</v>
      </c>
      <c r="G426" s="575">
        <v>0</v>
      </c>
      <c r="H426" s="575">
        <v>0</v>
      </c>
      <c r="I426" s="576">
        <v>0</v>
      </c>
    </row>
    <row r="427" spans="1:9" s="287" customFormat="1" ht="24" x14ac:dyDescent="0.2">
      <c r="A427" s="1137"/>
      <c r="B427" s="573" t="s">
        <v>628</v>
      </c>
      <c r="C427" s="574">
        <v>3</v>
      </c>
      <c r="D427" s="575">
        <v>1</v>
      </c>
      <c r="E427" s="575">
        <v>0</v>
      </c>
      <c r="F427" s="575">
        <v>0</v>
      </c>
      <c r="G427" s="575">
        <v>0</v>
      </c>
      <c r="H427" s="575">
        <v>2</v>
      </c>
      <c r="I427" s="576">
        <v>0</v>
      </c>
    </row>
    <row r="428" spans="1:9" s="287" customFormat="1" x14ac:dyDescent="0.2">
      <c r="A428" s="1137"/>
      <c r="B428" s="573" t="s">
        <v>2975</v>
      </c>
      <c r="C428" s="574">
        <v>3</v>
      </c>
      <c r="D428" s="575">
        <v>3</v>
      </c>
      <c r="E428" s="575">
        <v>0</v>
      </c>
      <c r="F428" s="575">
        <v>0</v>
      </c>
      <c r="G428" s="575">
        <v>0</v>
      </c>
      <c r="H428" s="575">
        <v>0</v>
      </c>
      <c r="I428" s="576">
        <v>0</v>
      </c>
    </row>
    <row r="429" spans="1:9" s="287" customFormat="1" x14ac:dyDescent="0.2">
      <c r="A429" s="1137"/>
      <c r="B429" s="573" t="s">
        <v>629</v>
      </c>
      <c r="C429" s="574">
        <v>41</v>
      </c>
      <c r="D429" s="575">
        <v>14</v>
      </c>
      <c r="E429" s="575">
        <v>2</v>
      </c>
      <c r="F429" s="575">
        <v>13</v>
      </c>
      <c r="G429" s="575">
        <v>3</v>
      </c>
      <c r="H429" s="575">
        <v>6</v>
      </c>
      <c r="I429" s="576">
        <v>3</v>
      </c>
    </row>
    <row r="430" spans="1:9" s="287" customFormat="1" x14ac:dyDescent="0.2">
      <c r="A430" s="1137"/>
      <c r="B430" s="573" t="s">
        <v>630</v>
      </c>
      <c r="C430" s="574">
        <v>6</v>
      </c>
      <c r="D430" s="575">
        <v>4</v>
      </c>
      <c r="E430" s="575">
        <v>0</v>
      </c>
      <c r="F430" s="575">
        <v>0</v>
      </c>
      <c r="G430" s="575">
        <v>1</v>
      </c>
      <c r="H430" s="575">
        <v>1</v>
      </c>
      <c r="I430" s="576">
        <v>0</v>
      </c>
    </row>
    <row r="431" spans="1:9" s="287" customFormat="1" x14ac:dyDescent="0.2">
      <c r="A431" s="1137"/>
      <c r="B431" s="573" t="s">
        <v>631</v>
      </c>
      <c r="C431" s="574">
        <v>30</v>
      </c>
      <c r="D431" s="575">
        <v>18</v>
      </c>
      <c r="E431" s="575">
        <v>2</v>
      </c>
      <c r="F431" s="575">
        <v>4</v>
      </c>
      <c r="G431" s="575">
        <v>2</v>
      </c>
      <c r="H431" s="575">
        <v>1</v>
      </c>
      <c r="I431" s="576">
        <v>3</v>
      </c>
    </row>
    <row r="432" spans="1:9" s="287" customFormat="1" x14ac:dyDescent="0.2">
      <c r="A432" s="1137"/>
      <c r="B432" s="573" t="s">
        <v>2453</v>
      </c>
      <c r="C432" s="574">
        <v>1</v>
      </c>
      <c r="D432" s="575">
        <v>1</v>
      </c>
      <c r="E432" s="575">
        <v>0</v>
      </c>
      <c r="F432" s="575">
        <v>0</v>
      </c>
      <c r="G432" s="575">
        <v>0</v>
      </c>
      <c r="H432" s="575">
        <v>0</v>
      </c>
      <c r="I432" s="576">
        <v>0</v>
      </c>
    </row>
    <row r="433" spans="1:9" s="287" customFormat="1" x14ac:dyDescent="0.2">
      <c r="A433" s="1137"/>
      <c r="B433" s="573" t="s">
        <v>632</v>
      </c>
      <c r="C433" s="574">
        <v>3</v>
      </c>
      <c r="D433" s="575">
        <v>0</v>
      </c>
      <c r="E433" s="575">
        <v>0</v>
      </c>
      <c r="F433" s="575">
        <v>0</v>
      </c>
      <c r="G433" s="575">
        <v>1</v>
      </c>
      <c r="H433" s="575">
        <v>2</v>
      </c>
      <c r="I433" s="576">
        <v>0</v>
      </c>
    </row>
    <row r="434" spans="1:9" s="287" customFormat="1" x14ac:dyDescent="0.2">
      <c r="A434" s="1137"/>
      <c r="B434" s="573" t="s">
        <v>2454</v>
      </c>
      <c r="C434" s="574">
        <v>2</v>
      </c>
      <c r="D434" s="575">
        <v>0</v>
      </c>
      <c r="E434" s="575">
        <v>0</v>
      </c>
      <c r="F434" s="575">
        <v>0</v>
      </c>
      <c r="G434" s="575">
        <v>0</v>
      </c>
      <c r="H434" s="575">
        <v>2</v>
      </c>
      <c r="I434" s="576">
        <v>0</v>
      </c>
    </row>
    <row r="435" spans="1:9" s="287" customFormat="1" x14ac:dyDescent="0.2">
      <c r="A435" s="1137"/>
      <c r="B435" s="573" t="s">
        <v>633</v>
      </c>
      <c r="C435" s="574">
        <v>152</v>
      </c>
      <c r="D435" s="575">
        <v>79</v>
      </c>
      <c r="E435" s="575">
        <v>7</v>
      </c>
      <c r="F435" s="575">
        <v>18</v>
      </c>
      <c r="G435" s="575">
        <v>5</v>
      </c>
      <c r="H435" s="575">
        <v>24</v>
      </c>
      <c r="I435" s="576">
        <v>19</v>
      </c>
    </row>
    <row r="436" spans="1:9" s="287" customFormat="1" x14ac:dyDescent="0.2">
      <c r="A436" s="1137"/>
      <c r="B436" s="573" t="s">
        <v>635</v>
      </c>
      <c r="C436" s="574">
        <v>36</v>
      </c>
      <c r="D436" s="575">
        <v>16</v>
      </c>
      <c r="E436" s="575">
        <v>1</v>
      </c>
      <c r="F436" s="575">
        <v>5</v>
      </c>
      <c r="G436" s="575">
        <v>7</v>
      </c>
      <c r="H436" s="575">
        <v>6</v>
      </c>
      <c r="I436" s="576">
        <v>1</v>
      </c>
    </row>
    <row r="437" spans="1:9" s="287" customFormat="1" x14ac:dyDescent="0.2">
      <c r="A437" s="1137"/>
      <c r="B437" s="573" t="s">
        <v>636</v>
      </c>
      <c r="C437" s="574">
        <v>10</v>
      </c>
      <c r="D437" s="575">
        <v>4</v>
      </c>
      <c r="E437" s="575">
        <v>0</v>
      </c>
      <c r="F437" s="575">
        <v>5</v>
      </c>
      <c r="G437" s="575">
        <v>0</v>
      </c>
      <c r="H437" s="575">
        <v>1</v>
      </c>
      <c r="I437" s="576">
        <v>0</v>
      </c>
    </row>
    <row r="438" spans="1:9" s="287" customFormat="1" x14ac:dyDescent="0.2">
      <c r="A438" s="1137"/>
      <c r="B438" s="573" t="s">
        <v>638</v>
      </c>
      <c r="C438" s="574">
        <v>16</v>
      </c>
      <c r="D438" s="575">
        <v>9</v>
      </c>
      <c r="E438" s="575">
        <v>1</v>
      </c>
      <c r="F438" s="575">
        <v>6</v>
      </c>
      <c r="G438" s="575">
        <v>0</v>
      </c>
      <c r="H438" s="575">
        <v>0</v>
      </c>
      <c r="I438" s="576">
        <v>0</v>
      </c>
    </row>
    <row r="439" spans="1:9" s="287" customFormat="1" x14ac:dyDescent="0.2">
      <c r="A439" s="1137"/>
      <c r="B439" s="573" t="s">
        <v>639</v>
      </c>
      <c r="C439" s="574">
        <v>62</v>
      </c>
      <c r="D439" s="575">
        <v>28</v>
      </c>
      <c r="E439" s="575">
        <v>1</v>
      </c>
      <c r="F439" s="575">
        <v>19</v>
      </c>
      <c r="G439" s="575">
        <v>5</v>
      </c>
      <c r="H439" s="575">
        <v>6</v>
      </c>
      <c r="I439" s="576">
        <v>3</v>
      </c>
    </row>
    <row r="440" spans="1:9" s="287" customFormat="1" ht="24" x14ac:dyDescent="0.2">
      <c r="A440" s="1137"/>
      <c r="B440" s="573" t="s">
        <v>2976</v>
      </c>
      <c r="C440" s="574">
        <v>1</v>
      </c>
      <c r="D440" s="575">
        <v>1</v>
      </c>
      <c r="E440" s="575">
        <v>0</v>
      </c>
      <c r="F440" s="575">
        <v>0</v>
      </c>
      <c r="G440" s="575">
        <v>0</v>
      </c>
      <c r="H440" s="575">
        <v>0</v>
      </c>
      <c r="I440" s="576">
        <v>0</v>
      </c>
    </row>
    <row r="441" spans="1:9" s="287" customFormat="1" x14ac:dyDescent="0.2">
      <c r="A441" s="1137"/>
      <c r="B441" s="573" t="s">
        <v>640</v>
      </c>
      <c r="C441" s="574">
        <v>113</v>
      </c>
      <c r="D441" s="575">
        <v>42</v>
      </c>
      <c r="E441" s="575">
        <v>7</v>
      </c>
      <c r="F441" s="575">
        <v>12</v>
      </c>
      <c r="G441" s="575">
        <v>2</v>
      </c>
      <c r="H441" s="575">
        <v>43</v>
      </c>
      <c r="I441" s="576">
        <v>7</v>
      </c>
    </row>
    <row r="442" spans="1:9" s="287" customFormat="1" x14ac:dyDescent="0.2">
      <c r="A442" s="1137"/>
      <c r="B442" s="573" t="s">
        <v>642</v>
      </c>
      <c r="C442" s="574">
        <v>3</v>
      </c>
      <c r="D442" s="575">
        <v>2</v>
      </c>
      <c r="E442" s="575">
        <v>0</v>
      </c>
      <c r="F442" s="575">
        <v>0</v>
      </c>
      <c r="G442" s="575">
        <v>0</v>
      </c>
      <c r="H442" s="575">
        <v>1</v>
      </c>
      <c r="I442" s="576">
        <v>0</v>
      </c>
    </row>
    <row r="443" spans="1:9" s="287" customFormat="1" x14ac:dyDescent="0.2">
      <c r="A443" s="1137"/>
      <c r="B443" s="573" t="s">
        <v>643</v>
      </c>
      <c r="C443" s="574">
        <v>15</v>
      </c>
      <c r="D443" s="575">
        <v>11</v>
      </c>
      <c r="E443" s="575">
        <v>0</v>
      </c>
      <c r="F443" s="575">
        <v>3</v>
      </c>
      <c r="G443" s="575">
        <v>0</v>
      </c>
      <c r="H443" s="575">
        <v>1</v>
      </c>
      <c r="I443" s="576">
        <v>0</v>
      </c>
    </row>
    <row r="444" spans="1:9" s="287" customFormat="1" x14ac:dyDescent="0.2">
      <c r="A444" s="1137" t="s">
        <v>56</v>
      </c>
      <c r="B444" s="569" t="s">
        <v>10</v>
      </c>
      <c r="C444" s="570">
        <v>965</v>
      </c>
      <c r="D444" s="571">
        <v>458</v>
      </c>
      <c r="E444" s="571">
        <v>108</v>
      </c>
      <c r="F444" s="571">
        <v>188</v>
      </c>
      <c r="G444" s="571">
        <v>67</v>
      </c>
      <c r="H444" s="571">
        <v>80</v>
      </c>
      <c r="I444" s="572">
        <v>64</v>
      </c>
    </row>
    <row r="445" spans="1:9" s="287" customFormat="1" x14ac:dyDescent="0.2">
      <c r="A445" s="1137"/>
      <c r="B445" s="573" t="s">
        <v>969</v>
      </c>
      <c r="C445" s="574">
        <v>6</v>
      </c>
      <c r="D445" s="575">
        <v>5</v>
      </c>
      <c r="E445" s="575">
        <v>0</v>
      </c>
      <c r="F445" s="575">
        <v>1</v>
      </c>
      <c r="G445" s="575">
        <v>0</v>
      </c>
      <c r="H445" s="575">
        <v>0</v>
      </c>
      <c r="I445" s="576">
        <v>0</v>
      </c>
    </row>
    <row r="446" spans="1:9" s="287" customFormat="1" x14ac:dyDescent="0.2">
      <c r="A446" s="1137"/>
      <c r="B446" s="573" t="s">
        <v>156</v>
      </c>
      <c r="C446" s="574">
        <v>930</v>
      </c>
      <c r="D446" s="575">
        <v>439</v>
      </c>
      <c r="E446" s="575">
        <v>107</v>
      </c>
      <c r="F446" s="575">
        <v>183</v>
      </c>
      <c r="G446" s="575">
        <v>66</v>
      </c>
      <c r="H446" s="575">
        <v>71</v>
      </c>
      <c r="I446" s="576">
        <v>64</v>
      </c>
    </row>
    <row r="447" spans="1:9" s="287" customFormat="1" x14ac:dyDescent="0.2">
      <c r="A447" s="1137"/>
      <c r="B447" s="573" t="s">
        <v>970</v>
      </c>
      <c r="C447" s="574">
        <v>19</v>
      </c>
      <c r="D447" s="575">
        <v>6</v>
      </c>
      <c r="E447" s="575">
        <v>1</v>
      </c>
      <c r="F447" s="575">
        <v>3</v>
      </c>
      <c r="G447" s="575">
        <v>1</v>
      </c>
      <c r="H447" s="575">
        <v>8</v>
      </c>
      <c r="I447" s="576">
        <v>0</v>
      </c>
    </row>
    <row r="448" spans="1:9" s="287" customFormat="1" x14ac:dyDescent="0.2">
      <c r="A448" s="1137"/>
      <c r="B448" s="573" t="s">
        <v>971</v>
      </c>
      <c r="C448" s="574">
        <v>4</v>
      </c>
      <c r="D448" s="575">
        <v>4</v>
      </c>
      <c r="E448" s="575">
        <v>0</v>
      </c>
      <c r="F448" s="575">
        <v>0</v>
      </c>
      <c r="G448" s="575">
        <v>0</v>
      </c>
      <c r="H448" s="575">
        <v>0</v>
      </c>
      <c r="I448" s="576">
        <v>0</v>
      </c>
    </row>
    <row r="449" spans="1:9" s="287" customFormat="1" x14ac:dyDescent="0.2">
      <c r="A449" s="1137"/>
      <c r="B449" s="573" t="s">
        <v>2971</v>
      </c>
      <c r="C449" s="574">
        <v>6</v>
      </c>
      <c r="D449" s="575">
        <v>4</v>
      </c>
      <c r="E449" s="575">
        <v>0</v>
      </c>
      <c r="F449" s="575">
        <v>1</v>
      </c>
      <c r="G449" s="575">
        <v>0</v>
      </c>
      <c r="H449" s="575">
        <v>1</v>
      </c>
      <c r="I449" s="576">
        <v>0</v>
      </c>
    </row>
    <row r="450" spans="1:9" s="287" customFormat="1" x14ac:dyDescent="0.2">
      <c r="A450" s="1137" t="s">
        <v>57</v>
      </c>
      <c r="B450" s="569" t="s">
        <v>10</v>
      </c>
      <c r="C450" s="570">
        <v>64679</v>
      </c>
      <c r="D450" s="571">
        <v>54727</v>
      </c>
      <c r="E450" s="571">
        <v>1897</v>
      </c>
      <c r="F450" s="571">
        <v>3710</v>
      </c>
      <c r="G450" s="571">
        <v>178</v>
      </c>
      <c r="H450" s="571">
        <v>2248</v>
      </c>
      <c r="I450" s="572">
        <v>1919</v>
      </c>
    </row>
    <row r="451" spans="1:9" s="287" customFormat="1" x14ac:dyDescent="0.2">
      <c r="A451" s="1137"/>
      <c r="B451" s="573" t="s">
        <v>2743</v>
      </c>
      <c r="C451" s="574">
        <v>63344</v>
      </c>
      <c r="D451" s="575">
        <v>53711</v>
      </c>
      <c r="E451" s="575">
        <v>1891</v>
      </c>
      <c r="F451" s="575">
        <v>3574</v>
      </c>
      <c r="G451" s="575">
        <v>177</v>
      </c>
      <c r="H451" s="575">
        <v>2227</v>
      </c>
      <c r="I451" s="576">
        <v>1764</v>
      </c>
    </row>
    <row r="452" spans="1:9" s="287" customFormat="1" x14ac:dyDescent="0.2">
      <c r="A452" s="1137"/>
      <c r="B452" s="573" t="s">
        <v>2977</v>
      </c>
      <c r="C452" s="574">
        <v>1286</v>
      </c>
      <c r="D452" s="575">
        <v>983</v>
      </c>
      <c r="E452" s="575">
        <v>5</v>
      </c>
      <c r="F452" s="575">
        <v>125</v>
      </c>
      <c r="G452" s="575">
        <v>1</v>
      </c>
      <c r="H452" s="575">
        <v>17</v>
      </c>
      <c r="I452" s="576">
        <v>155</v>
      </c>
    </row>
    <row r="453" spans="1:9" s="287" customFormat="1" x14ac:dyDescent="0.2">
      <c r="A453" s="1137"/>
      <c r="B453" s="573" t="s">
        <v>972</v>
      </c>
      <c r="C453" s="574">
        <v>49</v>
      </c>
      <c r="D453" s="575">
        <v>33</v>
      </c>
      <c r="E453" s="575">
        <v>1</v>
      </c>
      <c r="F453" s="575">
        <v>11</v>
      </c>
      <c r="G453" s="575">
        <v>0</v>
      </c>
      <c r="H453" s="575">
        <v>4</v>
      </c>
      <c r="I453" s="576">
        <v>0</v>
      </c>
    </row>
    <row r="454" spans="1:9" s="287" customFormat="1" x14ac:dyDescent="0.2">
      <c r="A454" s="568" t="s">
        <v>237</v>
      </c>
      <c r="B454" s="569" t="s">
        <v>10</v>
      </c>
      <c r="C454" s="570">
        <v>566338</v>
      </c>
      <c r="D454" s="571">
        <v>451925</v>
      </c>
      <c r="E454" s="571">
        <v>11992</v>
      </c>
      <c r="F454" s="571">
        <v>34250</v>
      </c>
      <c r="G454" s="571">
        <v>11587</v>
      </c>
      <c r="H454" s="571">
        <v>29831</v>
      </c>
      <c r="I454" s="572">
        <v>26753</v>
      </c>
    </row>
    <row r="455" spans="1:9" s="287" customFormat="1" x14ac:dyDescent="0.2">
      <c r="A455" s="1137" t="s">
        <v>59</v>
      </c>
      <c r="B455" s="569" t="s">
        <v>10</v>
      </c>
      <c r="C455" s="570">
        <v>29251</v>
      </c>
      <c r="D455" s="571">
        <v>17361</v>
      </c>
      <c r="E455" s="571">
        <v>681</v>
      </c>
      <c r="F455" s="571">
        <v>2867</v>
      </c>
      <c r="G455" s="571">
        <v>3422</v>
      </c>
      <c r="H455" s="571">
        <v>3826</v>
      </c>
      <c r="I455" s="572">
        <v>1094</v>
      </c>
    </row>
    <row r="456" spans="1:9" s="287" customFormat="1" x14ac:dyDescent="0.2">
      <c r="A456" s="1137"/>
      <c r="B456" s="573" t="s">
        <v>1014</v>
      </c>
      <c r="C456" s="574">
        <v>26</v>
      </c>
      <c r="D456" s="575">
        <v>15</v>
      </c>
      <c r="E456" s="575">
        <v>0</v>
      </c>
      <c r="F456" s="575">
        <v>2</v>
      </c>
      <c r="G456" s="575">
        <v>8</v>
      </c>
      <c r="H456" s="575">
        <v>1</v>
      </c>
      <c r="I456" s="576">
        <v>0</v>
      </c>
    </row>
    <row r="457" spans="1:9" s="287" customFormat="1" x14ac:dyDescent="0.2">
      <c r="A457" s="1137"/>
      <c r="B457" s="573" t="s">
        <v>1015</v>
      </c>
      <c r="C457" s="574">
        <v>661</v>
      </c>
      <c r="D457" s="575">
        <v>292</v>
      </c>
      <c r="E457" s="575">
        <v>13</v>
      </c>
      <c r="F457" s="575">
        <v>59</v>
      </c>
      <c r="G457" s="575">
        <v>257</v>
      </c>
      <c r="H457" s="575">
        <v>15</v>
      </c>
      <c r="I457" s="576">
        <v>25</v>
      </c>
    </row>
    <row r="458" spans="1:9" s="287" customFormat="1" x14ac:dyDescent="0.2">
      <c r="A458" s="1137"/>
      <c r="B458" s="573" t="s">
        <v>158</v>
      </c>
      <c r="C458" s="574">
        <v>383</v>
      </c>
      <c r="D458" s="575">
        <v>194</v>
      </c>
      <c r="E458" s="575">
        <v>16</v>
      </c>
      <c r="F458" s="575">
        <v>80</v>
      </c>
      <c r="G458" s="575">
        <v>35</v>
      </c>
      <c r="H458" s="575">
        <v>46</v>
      </c>
      <c r="I458" s="576">
        <v>12</v>
      </c>
    </row>
    <row r="459" spans="1:9" s="287" customFormat="1" x14ac:dyDescent="0.2">
      <c r="A459" s="1137"/>
      <c r="B459" s="573" t="s">
        <v>2978</v>
      </c>
      <c r="C459" s="574">
        <v>32</v>
      </c>
      <c r="D459" s="575">
        <v>12</v>
      </c>
      <c r="E459" s="575">
        <v>3</v>
      </c>
      <c r="F459" s="575">
        <v>8</v>
      </c>
      <c r="G459" s="575">
        <v>0</v>
      </c>
      <c r="H459" s="575">
        <v>0</v>
      </c>
      <c r="I459" s="576">
        <v>9</v>
      </c>
    </row>
    <row r="460" spans="1:9" s="287" customFormat="1" x14ac:dyDescent="0.2">
      <c r="A460" s="1137"/>
      <c r="B460" s="573" t="s">
        <v>2979</v>
      </c>
      <c r="C460" s="574">
        <v>5</v>
      </c>
      <c r="D460" s="575">
        <v>4</v>
      </c>
      <c r="E460" s="575">
        <v>0</v>
      </c>
      <c r="F460" s="575">
        <v>0</v>
      </c>
      <c r="G460" s="575">
        <v>0</v>
      </c>
      <c r="H460" s="575">
        <v>1</v>
      </c>
      <c r="I460" s="576">
        <v>0</v>
      </c>
    </row>
    <row r="461" spans="1:9" s="287" customFormat="1" x14ac:dyDescent="0.2">
      <c r="A461" s="1137"/>
      <c r="B461" s="573" t="s">
        <v>1016</v>
      </c>
      <c r="C461" s="574">
        <v>2</v>
      </c>
      <c r="D461" s="575">
        <v>1</v>
      </c>
      <c r="E461" s="575">
        <v>0</v>
      </c>
      <c r="F461" s="575">
        <v>1</v>
      </c>
      <c r="G461" s="575">
        <v>0</v>
      </c>
      <c r="H461" s="575">
        <v>0</v>
      </c>
      <c r="I461" s="576">
        <v>0</v>
      </c>
    </row>
    <row r="462" spans="1:9" s="287" customFormat="1" x14ac:dyDescent="0.2">
      <c r="A462" s="1137"/>
      <c r="B462" s="573" t="s">
        <v>2980</v>
      </c>
      <c r="C462" s="574">
        <v>89</v>
      </c>
      <c r="D462" s="575">
        <v>66</v>
      </c>
      <c r="E462" s="575">
        <v>1</v>
      </c>
      <c r="F462" s="575">
        <v>3</v>
      </c>
      <c r="G462" s="575">
        <v>6</v>
      </c>
      <c r="H462" s="575">
        <v>11</v>
      </c>
      <c r="I462" s="576">
        <v>2</v>
      </c>
    </row>
    <row r="463" spans="1:9" s="287" customFormat="1" x14ac:dyDescent="0.2">
      <c r="A463" s="1137"/>
      <c r="B463" s="573" t="s">
        <v>1017</v>
      </c>
      <c r="C463" s="574">
        <v>39</v>
      </c>
      <c r="D463" s="575">
        <v>34</v>
      </c>
      <c r="E463" s="575">
        <v>0</v>
      </c>
      <c r="F463" s="575">
        <v>0</v>
      </c>
      <c r="G463" s="575">
        <v>2</v>
      </c>
      <c r="H463" s="575">
        <v>3</v>
      </c>
      <c r="I463" s="576">
        <v>0</v>
      </c>
    </row>
    <row r="464" spans="1:9" s="287" customFormat="1" x14ac:dyDescent="0.2">
      <c r="A464" s="1137"/>
      <c r="B464" s="573" t="s">
        <v>1018</v>
      </c>
      <c r="C464" s="574">
        <v>7</v>
      </c>
      <c r="D464" s="575">
        <v>6</v>
      </c>
      <c r="E464" s="575">
        <v>0</v>
      </c>
      <c r="F464" s="575">
        <v>1</v>
      </c>
      <c r="G464" s="575">
        <v>0</v>
      </c>
      <c r="H464" s="575">
        <v>0</v>
      </c>
      <c r="I464" s="576">
        <v>0</v>
      </c>
    </row>
    <row r="465" spans="1:9" s="287" customFormat="1" x14ac:dyDescent="0.2">
      <c r="A465" s="1137"/>
      <c r="B465" s="573" t="s">
        <v>1019</v>
      </c>
      <c r="C465" s="574">
        <v>20</v>
      </c>
      <c r="D465" s="575">
        <v>4</v>
      </c>
      <c r="E465" s="575">
        <v>1</v>
      </c>
      <c r="F465" s="575">
        <v>9</v>
      </c>
      <c r="G465" s="575">
        <v>0</v>
      </c>
      <c r="H465" s="575">
        <v>6</v>
      </c>
      <c r="I465" s="576">
        <v>0</v>
      </c>
    </row>
    <row r="466" spans="1:9" s="287" customFormat="1" x14ac:dyDescent="0.2">
      <c r="A466" s="1137"/>
      <c r="B466" s="573" t="s">
        <v>2981</v>
      </c>
      <c r="C466" s="574">
        <v>32</v>
      </c>
      <c r="D466" s="575">
        <v>9</v>
      </c>
      <c r="E466" s="575">
        <v>5</v>
      </c>
      <c r="F466" s="575">
        <v>9</v>
      </c>
      <c r="G466" s="575">
        <v>1</v>
      </c>
      <c r="H466" s="575">
        <v>5</v>
      </c>
      <c r="I466" s="576">
        <v>3</v>
      </c>
    </row>
    <row r="467" spans="1:9" s="287" customFormat="1" x14ac:dyDescent="0.2">
      <c r="A467" s="1137"/>
      <c r="B467" s="573" t="s">
        <v>977</v>
      </c>
      <c r="C467" s="574">
        <v>17</v>
      </c>
      <c r="D467" s="575">
        <v>6</v>
      </c>
      <c r="E467" s="575">
        <v>1</v>
      </c>
      <c r="F467" s="575">
        <v>6</v>
      </c>
      <c r="G467" s="575">
        <v>0</v>
      </c>
      <c r="H467" s="575">
        <v>3</v>
      </c>
      <c r="I467" s="576">
        <v>1</v>
      </c>
    </row>
    <row r="468" spans="1:9" s="287" customFormat="1" x14ac:dyDescent="0.2">
      <c r="A468" s="1137"/>
      <c r="B468" s="573" t="s">
        <v>1021</v>
      </c>
      <c r="C468" s="574">
        <v>68</v>
      </c>
      <c r="D468" s="575">
        <v>31</v>
      </c>
      <c r="E468" s="575">
        <v>0</v>
      </c>
      <c r="F468" s="575">
        <v>28</v>
      </c>
      <c r="G468" s="575">
        <v>2</v>
      </c>
      <c r="H468" s="575">
        <v>3</v>
      </c>
      <c r="I468" s="576">
        <v>4</v>
      </c>
    </row>
    <row r="469" spans="1:9" s="287" customFormat="1" x14ac:dyDescent="0.2">
      <c r="A469" s="1137"/>
      <c r="B469" s="573" t="s">
        <v>1022</v>
      </c>
      <c r="C469" s="574">
        <v>8</v>
      </c>
      <c r="D469" s="575">
        <v>2</v>
      </c>
      <c r="E469" s="575">
        <v>1</v>
      </c>
      <c r="F469" s="575">
        <v>4</v>
      </c>
      <c r="G469" s="575">
        <v>0</v>
      </c>
      <c r="H469" s="575">
        <v>1</v>
      </c>
      <c r="I469" s="576">
        <v>0</v>
      </c>
    </row>
    <row r="470" spans="1:9" s="287" customFormat="1" x14ac:dyDescent="0.2">
      <c r="A470" s="1137"/>
      <c r="B470" s="573" t="s">
        <v>1023</v>
      </c>
      <c r="C470" s="574">
        <v>89</v>
      </c>
      <c r="D470" s="575">
        <v>46</v>
      </c>
      <c r="E470" s="575">
        <v>6</v>
      </c>
      <c r="F470" s="575">
        <v>15</v>
      </c>
      <c r="G470" s="575">
        <v>6</v>
      </c>
      <c r="H470" s="575">
        <v>7</v>
      </c>
      <c r="I470" s="576">
        <v>9</v>
      </c>
    </row>
    <row r="471" spans="1:9" s="287" customFormat="1" x14ac:dyDescent="0.2">
      <c r="A471" s="1137"/>
      <c r="B471" s="573" t="s">
        <v>157</v>
      </c>
      <c r="C471" s="574">
        <v>27023</v>
      </c>
      <c r="D471" s="575">
        <v>16232</v>
      </c>
      <c r="E471" s="575">
        <v>612</v>
      </c>
      <c r="F471" s="575">
        <v>2539</v>
      </c>
      <c r="G471" s="575">
        <v>3022</v>
      </c>
      <c r="H471" s="575">
        <v>3612</v>
      </c>
      <c r="I471" s="576">
        <v>1006</v>
      </c>
    </row>
    <row r="472" spans="1:9" s="287" customFormat="1" x14ac:dyDescent="0.2">
      <c r="A472" s="1137"/>
      <c r="B472" s="573" t="s">
        <v>2982</v>
      </c>
      <c r="C472" s="574">
        <v>750</v>
      </c>
      <c r="D472" s="575">
        <v>407</v>
      </c>
      <c r="E472" s="575">
        <v>22</v>
      </c>
      <c r="F472" s="575">
        <v>103</v>
      </c>
      <c r="G472" s="575">
        <v>83</v>
      </c>
      <c r="H472" s="575">
        <v>112</v>
      </c>
      <c r="I472" s="576">
        <v>23</v>
      </c>
    </row>
    <row r="473" spans="1:9" s="287" customFormat="1" x14ac:dyDescent="0.2">
      <c r="A473" s="1137" t="s">
        <v>60</v>
      </c>
      <c r="B473" s="569" t="s">
        <v>10</v>
      </c>
      <c r="C473" s="570">
        <v>4746</v>
      </c>
      <c r="D473" s="571">
        <v>2346</v>
      </c>
      <c r="E473" s="571">
        <v>504</v>
      </c>
      <c r="F473" s="571">
        <v>895</v>
      </c>
      <c r="G473" s="571">
        <v>65</v>
      </c>
      <c r="H473" s="571">
        <v>555</v>
      </c>
      <c r="I473" s="572">
        <v>381</v>
      </c>
    </row>
    <row r="474" spans="1:9" s="287" customFormat="1" x14ac:dyDescent="0.2">
      <c r="A474" s="1137"/>
      <c r="B474" s="573" t="s">
        <v>1025</v>
      </c>
      <c r="C474" s="574">
        <v>2767</v>
      </c>
      <c r="D474" s="575">
        <v>1467</v>
      </c>
      <c r="E474" s="575">
        <v>292</v>
      </c>
      <c r="F474" s="575">
        <v>428</v>
      </c>
      <c r="G474" s="575">
        <v>30</v>
      </c>
      <c r="H474" s="575">
        <v>336</v>
      </c>
      <c r="I474" s="576">
        <v>214</v>
      </c>
    </row>
    <row r="475" spans="1:9" s="287" customFormat="1" x14ac:dyDescent="0.2">
      <c r="A475" s="1137"/>
      <c r="B475" s="573" t="s">
        <v>1026</v>
      </c>
      <c r="C475" s="574">
        <v>8</v>
      </c>
      <c r="D475" s="575">
        <v>6</v>
      </c>
      <c r="E475" s="575">
        <v>0</v>
      </c>
      <c r="F475" s="575">
        <v>1</v>
      </c>
      <c r="G475" s="575">
        <v>0</v>
      </c>
      <c r="H475" s="575">
        <v>1</v>
      </c>
      <c r="I475" s="576">
        <v>0</v>
      </c>
    </row>
    <row r="476" spans="1:9" s="287" customFormat="1" x14ac:dyDescent="0.2">
      <c r="A476" s="1137"/>
      <c r="B476" s="573" t="s">
        <v>159</v>
      </c>
      <c r="C476" s="574">
        <v>180</v>
      </c>
      <c r="D476" s="575">
        <v>93</v>
      </c>
      <c r="E476" s="575">
        <v>5</v>
      </c>
      <c r="F476" s="575">
        <v>43</v>
      </c>
      <c r="G476" s="575">
        <v>1</v>
      </c>
      <c r="H476" s="575">
        <v>14</v>
      </c>
      <c r="I476" s="576">
        <v>24</v>
      </c>
    </row>
    <row r="477" spans="1:9" s="287" customFormat="1" x14ac:dyDescent="0.2">
      <c r="A477" s="1137"/>
      <c r="B477" s="573" t="s">
        <v>1027</v>
      </c>
      <c r="C477" s="574">
        <v>20</v>
      </c>
      <c r="D477" s="575">
        <v>3</v>
      </c>
      <c r="E477" s="575">
        <v>0</v>
      </c>
      <c r="F477" s="575">
        <v>16</v>
      </c>
      <c r="G477" s="575">
        <v>1</v>
      </c>
      <c r="H477" s="575">
        <v>0</v>
      </c>
      <c r="I477" s="576">
        <v>0</v>
      </c>
    </row>
    <row r="478" spans="1:9" s="287" customFormat="1" x14ac:dyDescent="0.2">
      <c r="A478" s="1137"/>
      <c r="B478" s="573" t="s">
        <v>1028</v>
      </c>
      <c r="C478" s="574">
        <v>1</v>
      </c>
      <c r="D478" s="575">
        <v>0</v>
      </c>
      <c r="E478" s="575">
        <v>0</v>
      </c>
      <c r="F478" s="575">
        <v>0</v>
      </c>
      <c r="G478" s="575">
        <v>0</v>
      </c>
      <c r="H478" s="575">
        <v>1</v>
      </c>
      <c r="I478" s="576">
        <v>0</v>
      </c>
    </row>
    <row r="479" spans="1:9" s="287" customFormat="1" x14ac:dyDescent="0.2">
      <c r="A479" s="1137"/>
      <c r="B479" s="573" t="s">
        <v>1029</v>
      </c>
      <c r="C479" s="574">
        <v>1761</v>
      </c>
      <c r="D479" s="575">
        <v>772</v>
      </c>
      <c r="E479" s="575">
        <v>206</v>
      </c>
      <c r="F479" s="575">
        <v>404</v>
      </c>
      <c r="G479" s="575">
        <v>33</v>
      </c>
      <c r="H479" s="575">
        <v>203</v>
      </c>
      <c r="I479" s="576">
        <v>143</v>
      </c>
    </row>
    <row r="480" spans="1:9" s="287" customFormat="1" x14ac:dyDescent="0.2">
      <c r="A480" s="1137"/>
      <c r="B480" s="573" t="s">
        <v>2983</v>
      </c>
      <c r="C480" s="574">
        <v>3</v>
      </c>
      <c r="D480" s="575">
        <v>0</v>
      </c>
      <c r="E480" s="575">
        <v>0</v>
      </c>
      <c r="F480" s="575">
        <v>3</v>
      </c>
      <c r="G480" s="575">
        <v>0</v>
      </c>
      <c r="H480" s="575">
        <v>0</v>
      </c>
      <c r="I480" s="576">
        <v>0</v>
      </c>
    </row>
    <row r="481" spans="1:9" s="287" customFormat="1" x14ac:dyDescent="0.2">
      <c r="A481" s="1137"/>
      <c r="B481" s="573" t="s">
        <v>1030</v>
      </c>
      <c r="C481" s="574">
        <v>6</v>
      </c>
      <c r="D481" s="575">
        <v>5</v>
      </c>
      <c r="E481" s="575">
        <v>1</v>
      </c>
      <c r="F481" s="575">
        <v>0</v>
      </c>
      <c r="G481" s="575">
        <v>0</v>
      </c>
      <c r="H481" s="575">
        <v>0</v>
      </c>
      <c r="I481" s="576">
        <v>0</v>
      </c>
    </row>
    <row r="482" spans="1:9" s="287" customFormat="1" x14ac:dyDescent="0.2">
      <c r="A482" s="1137" t="s">
        <v>61</v>
      </c>
      <c r="B482" s="569" t="s">
        <v>10</v>
      </c>
      <c r="C482" s="570">
        <v>17698</v>
      </c>
      <c r="D482" s="571">
        <v>9928</v>
      </c>
      <c r="E482" s="571">
        <v>805</v>
      </c>
      <c r="F482" s="571">
        <v>2383</v>
      </c>
      <c r="G482" s="571">
        <v>2355</v>
      </c>
      <c r="H482" s="571">
        <v>1568</v>
      </c>
      <c r="I482" s="572">
        <v>659</v>
      </c>
    </row>
    <row r="483" spans="1:9" s="287" customFormat="1" ht="24" x14ac:dyDescent="0.2">
      <c r="A483" s="1137"/>
      <c r="B483" s="573" t="s">
        <v>3988</v>
      </c>
      <c r="C483" s="574">
        <v>4</v>
      </c>
      <c r="D483" s="575">
        <v>2</v>
      </c>
      <c r="E483" s="575">
        <v>0</v>
      </c>
      <c r="F483" s="575">
        <v>1</v>
      </c>
      <c r="G483" s="575">
        <v>0</v>
      </c>
      <c r="H483" s="575">
        <v>1</v>
      </c>
      <c r="I483" s="576">
        <v>0</v>
      </c>
    </row>
    <row r="484" spans="1:9" s="287" customFormat="1" x14ac:dyDescent="0.2">
      <c r="A484" s="1137"/>
      <c r="B484" s="573" t="s">
        <v>2984</v>
      </c>
      <c r="C484" s="574">
        <v>1</v>
      </c>
      <c r="D484" s="575">
        <v>1</v>
      </c>
      <c r="E484" s="575">
        <v>0</v>
      </c>
      <c r="F484" s="575">
        <v>0</v>
      </c>
      <c r="G484" s="575">
        <v>0</v>
      </c>
      <c r="H484" s="575">
        <v>0</v>
      </c>
      <c r="I484" s="576">
        <v>0</v>
      </c>
    </row>
    <row r="485" spans="1:9" s="287" customFormat="1" ht="24" x14ac:dyDescent="0.2">
      <c r="A485" s="1137"/>
      <c r="B485" s="573" t="s">
        <v>2985</v>
      </c>
      <c r="C485" s="574">
        <v>1</v>
      </c>
      <c r="D485" s="575">
        <v>1</v>
      </c>
      <c r="E485" s="575">
        <v>0</v>
      </c>
      <c r="F485" s="575">
        <v>0</v>
      </c>
      <c r="G485" s="575">
        <v>0</v>
      </c>
      <c r="H485" s="575">
        <v>0</v>
      </c>
      <c r="I485" s="576">
        <v>0</v>
      </c>
    </row>
    <row r="486" spans="1:9" s="287" customFormat="1" ht="24" x14ac:dyDescent="0.2">
      <c r="A486" s="1137"/>
      <c r="B486" s="573" t="s">
        <v>1031</v>
      </c>
      <c r="C486" s="574">
        <v>8</v>
      </c>
      <c r="D486" s="575">
        <v>1</v>
      </c>
      <c r="E486" s="575">
        <v>1</v>
      </c>
      <c r="F486" s="575">
        <v>3</v>
      </c>
      <c r="G486" s="575">
        <v>1</v>
      </c>
      <c r="H486" s="575">
        <v>0</v>
      </c>
      <c r="I486" s="576">
        <v>2</v>
      </c>
    </row>
    <row r="487" spans="1:9" s="287" customFormat="1" x14ac:dyDescent="0.2">
      <c r="A487" s="1137"/>
      <c r="B487" s="573" t="s">
        <v>1032</v>
      </c>
      <c r="C487" s="574">
        <v>5</v>
      </c>
      <c r="D487" s="575">
        <v>2</v>
      </c>
      <c r="E487" s="575">
        <v>1</v>
      </c>
      <c r="F487" s="575">
        <v>0</v>
      </c>
      <c r="G487" s="575">
        <v>0</v>
      </c>
      <c r="H487" s="575">
        <v>2</v>
      </c>
      <c r="I487" s="576">
        <v>0</v>
      </c>
    </row>
    <row r="488" spans="1:9" s="287" customFormat="1" ht="24" x14ac:dyDescent="0.2">
      <c r="A488" s="1137"/>
      <c r="B488" s="573" t="s">
        <v>1033</v>
      </c>
      <c r="C488" s="574">
        <v>8</v>
      </c>
      <c r="D488" s="575">
        <v>4</v>
      </c>
      <c r="E488" s="575">
        <v>1</v>
      </c>
      <c r="F488" s="575">
        <v>1</v>
      </c>
      <c r="G488" s="575">
        <v>0</v>
      </c>
      <c r="H488" s="575">
        <v>2</v>
      </c>
      <c r="I488" s="576">
        <v>0</v>
      </c>
    </row>
    <row r="489" spans="1:9" s="287" customFormat="1" ht="36" x14ac:dyDescent="0.2">
      <c r="A489" s="1137"/>
      <c r="B489" s="573" t="s">
        <v>2986</v>
      </c>
      <c r="C489" s="574">
        <v>2</v>
      </c>
      <c r="D489" s="575">
        <v>1</v>
      </c>
      <c r="E489" s="575">
        <v>0</v>
      </c>
      <c r="F489" s="575">
        <v>1</v>
      </c>
      <c r="G489" s="575">
        <v>0</v>
      </c>
      <c r="H489" s="575">
        <v>0</v>
      </c>
      <c r="I489" s="576">
        <v>0</v>
      </c>
    </row>
    <row r="490" spans="1:9" s="287" customFormat="1" x14ac:dyDescent="0.2">
      <c r="A490" s="1137"/>
      <c r="B490" s="573" t="s">
        <v>1034</v>
      </c>
      <c r="C490" s="574">
        <v>173</v>
      </c>
      <c r="D490" s="575">
        <v>133</v>
      </c>
      <c r="E490" s="575">
        <v>2</v>
      </c>
      <c r="F490" s="575">
        <v>16</v>
      </c>
      <c r="G490" s="575">
        <v>6</v>
      </c>
      <c r="H490" s="575">
        <v>16</v>
      </c>
      <c r="I490" s="576">
        <v>0</v>
      </c>
    </row>
    <row r="491" spans="1:9" s="287" customFormat="1" x14ac:dyDescent="0.2">
      <c r="A491" s="1137"/>
      <c r="B491" s="573" t="s">
        <v>2987</v>
      </c>
      <c r="C491" s="574">
        <v>61</v>
      </c>
      <c r="D491" s="575">
        <v>44</v>
      </c>
      <c r="E491" s="575">
        <v>3</v>
      </c>
      <c r="F491" s="575">
        <v>6</v>
      </c>
      <c r="G491" s="575">
        <v>1</v>
      </c>
      <c r="H491" s="575">
        <v>7</v>
      </c>
      <c r="I491" s="576">
        <v>0</v>
      </c>
    </row>
    <row r="492" spans="1:9" s="287" customFormat="1" ht="24" x14ac:dyDescent="0.2">
      <c r="A492" s="1137"/>
      <c r="B492" s="573" t="s">
        <v>2988</v>
      </c>
      <c r="C492" s="574">
        <v>26</v>
      </c>
      <c r="D492" s="575">
        <v>18</v>
      </c>
      <c r="E492" s="575">
        <v>1</v>
      </c>
      <c r="F492" s="575">
        <v>3</v>
      </c>
      <c r="G492" s="575">
        <v>1</v>
      </c>
      <c r="H492" s="575">
        <v>3</v>
      </c>
      <c r="I492" s="576">
        <v>0</v>
      </c>
    </row>
    <row r="493" spans="1:9" s="287" customFormat="1" x14ac:dyDescent="0.2">
      <c r="A493" s="1137"/>
      <c r="B493" s="573" t="s">
        <v>1035</v>
      </c>
      <c r="C493" s="574">
        <v>52</v>
      </c>
      <c r="D493" s="575">
        <v>37</v>
      </c>
      <c r="E493" s="575">
        <v>1</v>
      </c>
      <c r="F493" s="575">
        <v>4</v>
      </c>
      <c r="G493" s="575">
        <v>4</v>
      </c>
      <c r="H493" s="575">
        <v>6</v>
      </c>
      <c r="I493" s="576">
        <v>0</v>
      </c>
    </row>
    <row r="494" spans="1:9" s="287" customFormat="1" x14ac:dyDescent="0.2">
      <c r="A494" s="1137"/>
      <c r="B494" s="573" t="s">
        <v>1036</v>
      </c>
      <c r="C494" s="574">
        <v>119</v>
      </c>
      <c r="D494" s="575">
        <v>60</v>
      </c>
      <c r="E494" s="575">
        <v>6</v>
      </c>
      <c r="F494" s="575">
        <v>13</v>
      </c>
      <c r="G494" s="575">
        <v>17</v>
      </c>
      <c r="H494" s="575">
        <v>15</v>
      </c>
      <c r="I494" s="576">
        <v>8</v>
      </c>
    </row>
    <row r="495" spans="1:9" s="287" customFormat="1" x14ac:dyDescent="0.2">
      <c r="A495" s="1137"/>
      <c r="B495" s="573" t="s">
        <v>1037</v>
      </c>
      <c r="C495" s="574">
        <v>11</v>
      </c>
      <c r="D495" s="575">
        <v>10</v>
      </c>
      <c r="E495" s="575">
        <v>0</v>
      </c>
      <c r="F495" s="575">
        <v>0</v>
      </c>
      <c r="G495" s="575">
        <v>1</v>
      </c>
      <c r="H495" s="575">
        <v>0</v>
      </c>
      <c r="I495" s="576">
        <v>0</v>
      </c>
    </row>
    <row r="496" spans="1:9" s="287" customFormat="1" x14ac:dyDescent="0.2">
      <c r="A496" s="1137"/>
      <c r="B496" s="573" t="s">
        <v>1038</v>
      </c>
      <c r="C496" s="574">
        <v>8</v>
      </c>
      <c r="D496" s="575">
        <v>6</v>
      </c>
      <c r="E496" s="575">
        <v>0</v>
      </c>
      <c r="F496" s="575">
        <v>0</v>
      </c>
      <c r="G496" s="575">
        <v>1</v>
      </c>
      <c r="H496" s="575">
        <v>1</v>
      </c>
      <c r="I496" s="576">
        <v>0</v>
      </c>
    </row>
    <row r="497" spans="1:9" s="287" customFormat="1" ht="24" x14ac:dyDescent="0.2">
      <c r="A497" s="1137"/>
      <c r="B497" s="573" t="s">
        <v>1039</v>
      </c>
      <c r="C497" s="574">
        <v>2</v>
      </c>
      <c r="D497" s="575">
        <v>1</v>
      </c>
      <c r="E497" s="575">
        <v>0</v>
      </c>
      <c r="F497" s="575">
        <v>1</v>
      </c>
      <c r="G497" s="575">
        <v>0</v>
      </c>
      <c r="H497" s="575">
        <v>0</v>
      </c>
      <c r="I497" s="576">
        <v>0</v>
      </c>
    </row>
    <row r="498" spans="1:9" s="287" customFormat="1" x14ac:dyDescent="0.2">
      <c r="A498" s="1137"/>
      <c r="B498" s="573" t="s">
        <v>2989</v>
      </c>
      <c r="C498" s="574">
        <v>3</v>
      </c>
      <c r="D498" s="575">
        <v>3</v>
      </c>
      <c r="E498" s="575">
        <v>0</v>
      </c>
      <c r="F498" s="575">
        <v>0</v>
      </c>
      <c r="G498" s="575">
        <v>0</v>
      </c>
      <c r="H498" s="575">
        <v>0</v>
      </c>
      <c r="I498" s="576">
        <v>0</v>
      </c>
    </row>
    <row r="499" spans="1:9" s="287" customFormat="1" x14ac:dyDescent="0.2">
      <c r="A499" s="1137"/>
      <c r="B499" s="573" t="s">
        <v>1040</v>
      </c>
      <c r="C499" s="574">
        <v>4</v>
      </c>
      <c r="D499" s="575">
        <v>1</v>
      </c>
      <c r="E499" s="575">
        <v>0</v>
      </c>
      <c r="F499" s="575">
        <v>0</v>
      </c>
      <c r="G499" s="575">
        <v>0</v>
      </c>
      <c r="H499" s="575">
        <v>1</v>
      </c>
      <c r="I499" s="576">
        <v>2</v>
      </c>
    </row>
    <row r="500" spans="1:9" s="287" customFormat="1" x14ac:dyDescent="0.2">
      <c r="A500" s="1137"/>
      <c r="B500" s="573" t="s">
        <v>1042</v>
      </c>
      <c r="C500" s="574">
        <v>15</v>
      </c>
      <c r="D500" s="575">
        <v>10</v>
      </c>
      <c r="E500" s="575">
        <v>0</v>
      </c>
      <c r="F500" s="575">
        <v>0</v>
      </c>
      <c r="G500" s="575">
        <v>2</v>
      </c>
      <c r="H500" s="575">
        <v>2</v>
      </c>
      <c r="I500" s="576">
        <v>1</v>
      </c>
    </row>
    <row r="501" spans="1:9" s="287" customFormat="1" x14ac:dyDescent="0.2">
      <c r="A501" s="1137"/>
      <c r="B501" s="573" t="s">
        <v>1043</v>
      </c>
      <c r="C501" s="574">
        <v>77</v>
      </c>
      <c r="D501" s="575">
        <v>46</v>
      </c>
      <c r="E501" s="575">
        <v>6</v>
      </c>
      <c r="F501" s="575">
        <v>6</v>
      </c>
      <c r="G501" s="575">
        <v>14</v>
      </c>
      <c r="H501" s="575">
        <v>4</v>
      </c>
      <c r="I501" s="576">
        <v>1</v>
      </c>
    </row>
    <row r="502" spans="1:9" s="287" customFormat="1" x14ac:dyDescent="0.2">
      <c r="A502" s="1137"/>
      <c r="B502" s="573" t="s">
        <v>1044</v>
      </c>
      <c r="C502" s="574">
        <v>35</v>
      </c>
      <c r="D502" s="575">
        <v>23</v>
      </c>
      <c r="E502" s="575">
        <v>0</v>
      </c>
      <c r="F502" s="575">
        <v>2</v>
      </c>
      <c r="G502" s="575">
        <v>6</v>
      </c>
      <c r="H502" s="575">
        <v>3</v>
      </c>
      <c r="I502" s="576">
        <v>1</v>
      </c>
    </row>
    <row r="503" spans="1:9" s="287" customFormat="1" x14ac:dyDescent="0.2">
      <c r="A503" s="1137"/>
      <c r="B503" s="573" t="s">
        <v>1045</v>
      </c>
      <c r="C503" s="574">
        <v>15</v>
      </c>
      <c r="D503" s="575">
        <v>11</v>
      </c>
      <c r="E503" s="575">
        <v>0</v>
      </c>
      <c r="F503" s="575">
        <v>1</v>
      </c>
      <c r="G503" s="575">
        <v>1</v>
      </c>
      <c r="H503" s="575">
        <v>2</v>
      </c>
      <c r="I503" s="576">
        <v>0</v>
      </c>
    </row>
    <row r="504" spans="1:9" s="287" customFormat="1" x14ac:dyDescent="0.2">
      <c r="A504" s="1137"/>
      <c r="B504" s="573" t="s">
        <v>2990</v>
      </c>
      <c r="C504" s="574">
        <v>11</v>
      </c>
      <c r="D504" s="575">
        <v>9</v>
      </c>
      <c r="E504" s="575">
        <v>0</v>
      </c>
      <c r="F504" s="575">
        <v>0</v>
      </c>
      <c r="G504" s="575">
        <v>2</v>
      </c>
      <c r="H504" s="575">
        <v>0</v>
      </c>
      <c r="I504" s="576">
        <v>0</v>
      </c>
    </row>
    <row r="505" spans="1:9" s="287" customFormat="1" ht="24" x14ac:dyDescent="0.2">
      <c r="A505" s="1137"/>
      <c r="B505" s="573" t="s">
        <v>1046</v>
      </c>
      <c r="C505" s="574">
        <v>3</v>
      </c>
      <c r="D505" s="575">
        <v>1</v>
      </c>
      <c r="E505" s="575">
        <v>0</v>
      </c>
      <c r="F505" s="575">
        <v>1</v>
      </c>
      <c r="G505" s="575">
        <v>0</v>
      </c>
      <c r="H505" s="575">
        <v>1</v>
      </c>
      <c r="I505" s="576">
        <v>0</v>
      </c>
    </row>
    <row r="506" spans="1:9" s="287" customFormat="1" ht="24" x14ac:dyDescent="0.2">
      <c r="A506" s="1137"/>
      <c r="B506" s="573" t="s">
        <v>2991</v>
      </c>
      <c r="C506" s="574">
        <v>58</v>
      </c>
      <c r="D506" s="575">
        <v>45</v>
      </c>
      <c r="E506" s="575">
        <v>2</v>
      </c>
      <c r="F506" s="575">
        <v>4</v>
      </c>
      <c r="G506" s="575">
        <v>4</v>
      </c>
      <c r="H506" s="575">
        <v>1</v>
      </c>
      <c r="I506" s="576">
        <v>2</v>
      </c>
    </row>
    <row r="507" spans="1:9" s="287" customFormat="1" x14ac:dyDescent="0.2">
      <c r="A507" s="1137"/>
      <c r="B507" s="573" t="s">
        <v>1047</v>
      </c>
      <c r="C507" s="574">
        <v>1</v>
      </c>
      <c r="D507" s="575">
        <v>0</v>
      </c>
      <c r="E507" s="575">
        <v>0</v>
      </c>
      <c r="F507" s="575">
        <v>0</v>
      </c>
      <c r="G507" s="575">
        <v>0</v>
      </c>
      <c r="H507" s="575">
        <v>1</v>
      </c>
      <c r="I507" s="576">
        <v>0</v>
      </c>
    </row>
    <row r="508" spans="1:9" s="287" customFormat="1" x14ac:dyDescent="0.2">
      <c r="A508" s="1137"/>
      <c r="B508" s="573" t="s">
        <v>1048</v>
      </c>
      <c r="C508" s="574">
        <v>20</v>
      </c>
      <c r="D508" s="575">
        <v>11</v>
      </c>
      <c r="E508" s="575">
        <v>2</v>
      </c>
      <c r="F508" s="575">
        <v>2</v>
      </c>
      <c r="G508" s="575">
        <v>3</v>
      </c>
      <c r="H508" s="575">
        <v>2</v>
      </c>
      <c r="I508" s="576">
        <v>0</v>
      </c>
    </row>
    <row r="509" spans="1:9" s="287" customFormat="1" x14ac:dyDescent="0.2">
      <c r="A509" s="1137"/>
      <c r="B509" s="573" t="s">
        <v>1049</v>
      </c>
      <c r="C509" s="574">
        <v>23</v>
      </c>
      <c r="D509" s="575">
        <v>16</v>
      </c>
      <c r="E509" s="575">
        <v>1</v>
      </c>
      <c r="F509" s="575">
        <v>0</v>
      </c>
      <c r="G509" s="575">
        <v>4</v>
      </c>
      <c r="H509" s="575">
        <v>1</v>
      </c>
      <c r="I509" s="576">
        <v>1</v>
      </c>
    </row>
    <row r="510" spans="1:9" s="287" customFormat="1" x14ac:dyDescent="0.2">
      <c r="A510" s="1137"/>
      <c r="B510" s="573" t="s">
        <v>1050</v>
      </c>
      <c r="C510" s="574">
        <v>109</v>
      </c>
      <c r="D510" s="575">
        <v>38</v>
      </c>
      <c r="E510" s="575">
        <v>2</v>
      </c>
      <c r="F510" s="575">
        <v>8</v>
      </c>
      <c r="G510" s="575">
        <v>50</v>
      </c>
      <c r="H510" s="575">
        <v>10</v>
      </c>
      <c r="I510" s="576">
        <v>1</v>
      </c>
    </row>
    <row r="511" spans="1:9" s="287" customFormat="1" ht="24" x14ac:dyDescent="0.2">
      <c r="A511" s="1137"/>
      <c r="B511" s="573" t="s">
        <v>2992</v>
      </c>
      <c r="C511" s="574">
        <v>11</v>
      </c>
      <c r="D511" s="575">
        <v>9</v>
      </c>
      <c r="E511" s="575">
        <v>1</v>
      </c>
      <c r="F511" s="575">
        <v>0</v>
      </c>
      <c r="G511" s="575">
        <v>1</v>
      </c>
      <c r="H511" s="575">
        <v>0</v>
      </c>
      <c r="I511" s="576">
        <v>0</v>
      </c>
    </row>
    <row r="512" spans="1:9" s="287" customFormat="1" ht="24" x14ac:dyDescent="0.2">
      <c r="A512" s="1137"/>
      <c r="B512" s="573" t="s">
        <v>1051</v>
      </c>
      <c r="C512" s="574">
        <v>217</v>
      </c>
      <c r="D512" s="575">
        <v>136</v>
      </c>
      <c r="E512" s="575">
        <v>14</v>
      </c>
      <c r="F512" s="575">
        <v>19</v>
      </c>
      <c r="G512" s="575">
        <v>11</v>
      </c>
      <c r="H512" s="575">
        <v>30</v>
      </c>
      <c r="I512" s="576">
        <v>7</v>
      </c>
    </row>
    <row r="513" spans="1:9" s="287" customFormat="1" x14ac:dyDescent="0.2">
      <c r="A513" s="1137"/>
      <c r="B513" s="573" t="s">
        <v>1052</v>
      </c>
      <c r="C513" s="574">
        <v>16</v>
      </c>
      <c r="D513" s="575">
        <v>2</v>
      </c>
      <c r="E513" s="575">
        <v>0</v>
      </c>
      <c r="F513" s="575">
        <v>3</v>
      </c>
      <c r="G513" s="575">
        <v>5</v>
      </c>
      <c r="H513" s="575">
        <v>2</v>
      </c>
      <c r="I513" s="576">
        <v>4</v>
      </c>
    </row>
    <row r="514" spans="1:9" s="287" customFormat="1" ht="24" x14ac:dyDescent="0.2">
      <c r="A514" s="1137"/>
      <c r="B514" s="573" t="s">
        <v>1054</v>
      </c>
      <c r="C514" s="574">
        <v>1</v>
      </c>
      <c r="D514" s="575">
        <v>1</v>
      </c>
      <c r="E514" s="575">
        <v>0</v>
      </c>
      <c r="F514" s="575">
        <v>0</v>
      </c>
      <c r="G514" s="575">
        <v>0</v>
      </c>
      <c r="H514" s="575">
        <v>0</v>
      </c>
      <c r="I514" s="576">
        <v>0</v>
      </c>
    </row>
    <row r="515" spans="1:9" s="287" customFormat="1" x14ac:dyDescent="0.2">
      <c r="A515" s="1137"/>
      <c r="B515" s="573" t="s">
        <v>1055</v>
      </c>
      <c r="C515" s="574">
        <v>6</v>
      </c>
      <c r="D515" s="575">
        <v>4</v>
      </c>
      <c r="E515" s="575">
        <v>0</v>
      </c>
      <c r="F515" s="575">
        <v>1</v>
      </c>
      <c r="G515" s="575">
        <v>1</v>
      </c>
      <c r="H515" s="575">
        <v>0</v>
      </c>
      <c r="I515" s="576">
        <v>0</v>
      </c>
    </row>
    <row r="516" spans="1:9" s="287" customFormat="1" x14ac:dyDescent="0.2">
      <c r="A516" s="1137"/>
      <c r="B516" s="573" t="s">
        <v>2469</v>
      </c>
      <c r="C516" s="574">
        <v>5</v>
      </c>
      <c r="D516" s="575">
        <v>5</v>
      </c>
      <c r="E516" s="575">
        <v>0</v>
      </c>
      <c r="F516" s="575">
        <v>0</v>
      </c>
      <c r="G516" s="575">
        <v>0</v>
      </c>
      <c r="H516" s="575">
        <v>0</v>
      </c>
      <c r="I516" s="576">
        <v>0</v>
      </c>
    </row>
    <row r="517" spans="1:9" s="287" customFormat="1" x14ac:dyDescent="0.2">
      <c r="A517" s="1137"/>
      <c r="B517" s="573" t="s">
        <v>2470</v>
      </c>
      <c r="C517" s="574">
        <v>7</v>
      </c>
      <c r="D517" s="575">
        <v>6</v>
      </c>
      <c r="E517" s="575">
        <v>0</v>
      </c>
      <c r="F517" s="575">
        <v>1</v>
      </c>
      <c r="G517" s="575">
        <v>0</v>
      </c>
      <c r="H517" s="575">
        <v>0</v>
      </c>
      <c r="I517" s="576">
        <v>0</v>
      </c>
    </row>
    <row r="518" spans="1:9" s="287" customFormat="1" x14ac:dyDescent="0.2">
      <c r="A518" s="1137"/>
      <c r="B518" s="573" t="s">
        <v>2471</v>
      </c>
      <c r="C518" s="574">
        <v>1</v>
      </c>
      <c r="D518" s="575">
        <v>1</v>
      </c>
      <c r="E518" s="575">
        <v>0</v>
      </c>
      <c r="F518" s="575">
        <v>0</v>
      </c>
      <c r="G518" s="575">
        <v>0</v>
      </c>
      <c r="H518" s="575">
        <v>0</v>
      </c>
      <c r="I518" s="576">
        <v>0</v>
      </c>
    </row>
    <row r="519" spans="1:9" s="287" customFormat="1" x14ac:dyDescent="0.2">
      <c r="A519" s="1137"/>
      <c r="B519" s="573" t="s">
        <v>2993</v>
      </c>
      <c r="C519" s="574">
        <v>2</v>
      </c>
      <c r="D519" s="575">
        <v>0</v>
      </c>
      <c r="E519" s="575">
        <v>0</v>
      </c>
      <c r="F519" s="575">
        <v>2</v>
      </c>
      <c r="G519" s="575">
        <v>0</v>
      </c>
      <c r="H519" s="575">
        <v>0</v>
      </c>
      <c r="I519" s="576">
        <v>0</v>
      </c>
    </row>
    <row r="520" spans="1:9" s="287" customFormat="1" x14ac:dyDescent="0.2">
      <c r="A520" s="1137"/>
      <c r="B520" s="573" t="s">
        <v>2472</v>
      </c>
      <c r="C520" s="574">
        <v>2</v>
      </c>
      <c r="D520" s="575">
        <v>1</v>
      </c>
      <c r="E520" s="575">
        <v>1</v>
      </c>
      <c r="F520" s="575">
        <v>0</v>
      </c>
      <c r="G520" s="575">
        <v>0</v>
      </c>
      <c r="H520" s="575">
        <v>0</v>
      </c>
      <c r="I520" s="576">
        <v>0</v>
      </c>
    </row>
    <row r="521" spans="1:9" s="287" customFormat="1" x14ac:dyDescent="0.2">
      <c r="A521" s="1137"/>
      <c r="B521" s="573" t="s">
        <v>1057</v>
      </c>
      <c r="C521" s="574">
        <v>11</v>
      </c>
      <c r="D521" s="575">
        <v>6</v>
      </c>
      <c r="E521" s="575">
        <v>0</v>
      </c>
      <c r="F521" s="575">
        <v>5</v>
      </c>
      <c r="G521" s="575">
        <v>0</v>
      </c>
      <c r="H521" s="575">
        <v>0</v>
      </c>
      <c r="I521" s="576">
        <v>0</v>
      </c>
    </row>
    <row r="522" spans="1:9" s="287" customFormat="1" x14ac:dyDescent="0.2">
      <c r="A522" s="1137"/>
      <c r="B522" s="573" t="s">
        <v>2473</v>
      </c>
      <c r="C522" s="574">
        <v>1</v>
      </c>
      <c r="D522" s="575">
        <v>0</v>
      </c>
      <c r="E522" s="575">
        <v>0</v>
      </c>
      <c r="F522" s="575">
        <v>0</v>
      </c>
      <c r="G522" s="575">
        <v>1</v>
      </c>
      <c r="H522" s="575">
        <v>0</v>
      </c>
      <c r="I522" s="576">
        <v>0</v>
      </c>
    </row>
    <row r="523" spans="1:9" s="287" customFormat="1" x14ac:dyDescent="0.2">
      <c r="A523" s="1137"/>
      <c r="B523" s="573" t="s">
        <v>2474</v>
      </c>
      <c r="C523" s="574">
        <v>1</v>
      </c>
      <c r="D523" s="575">
        <v>0</v>
      </c>
      <c r="E523" s="575">
        <v>0</v>
      </c>
      <c r="F523" s="575">
        <v>0</v>
      </c>
      <c r="G523" s="575">
        <v>0</v>
      </c>
      <c r="H523" s="575">
        <v>1</v>
      </c>
      <c r="I523" s="576">
        <v>0</v>
      </c>
    </row>
    <row r="524" spans="1:9" s="287" customFormat="1" x14ac:dyDescent="0.2">
      <c r="A524" s="1137"/>
      <c r="B524" s="573" t="s">
        <v>1058</v>
      </c>
      <c r="C524" s="574">
        <v>1</v>
      </c>
      <c r="D524" s="575">
        <v>0</v>
      </c>
      <c r="E524" s="575">
        <v>0</v>
      </c>
      <c r="F524" s="575">
        <v>0</v>
      </c>
      <c r="G524" s="575">
        <v>0</v>
      </c>
      <c r="H524" s="575">
        <v>1</v>
      </c>
      <c r="I524" s="576">
        <v>0</v>
      </c>
    </row>
    <row r="525" spans="1:9" s="287" customFormat="1" x14ac:dyDescent="0.2">
      <c r="A525" s="1137"/>
      <c r="B525" s="573" t="s">
        <v>1059</v>
      </c>
      <c r="C525" s="574">
        <v>1</v>
      </c>
      <c r="D525" s="575">
        <v>0</v>
      </c>
      <c r="E525" s="575">
        <v>0</v>
      </c>
      <c r="F525" s="575">
        <v>1</v>
      </c>
      <c r="G525" s="575">
        <v>0</v>
      </c>
      <c r="H525" s="575">
        <v>0</v>
      </c>
      <c r="I525" s="576">
        <v>0</v>
      </c>
    </row>
    <row r="526" spans="1:9" s="287" customFormat="1" x14ac:dyDescent="0.2">
      <c r="A526" s="1137"/>
      <c r="B526" s="573" t="s">
        <v>1060</v>
      </c>
      <c r="C526" s="574">
        <v>2</v>
      </c>
      <c r="D526" s="575">
        <v>2</v>
      </c>
      <c r="E526" s="575">
        <v>0</v>
      </c>
      <c r="F526" s="575">
        <v>0</v>
      </c>
      <c r="G526" s="575">
        <v>0</v>
      </c>
      <c r="H526" s="575">
        <v>0</v>
      </c>
      <c r="I526" s="576">
        <v>0</v>
      </c>
    </row>
    <row r="527" spans="1:9" s="287" customFormat="1" x14ac:dyDescent="0.2">
      <c r="A527" s="1137"/>
      <c r="B527" s="573" t="s">
        <v>1061</v>
      </c>
      <c r="C527" s="574">
        <v>3</v>
      </c>
      <c r="D527" s="575">
        <v>1</v>
      </c>
      <c r="E527" s="575">
        <v>1</v>
      </c>
      <c r="F527" s="575">
        <v>1</v>
      </c>
      <c r="G527" s="575">
        <v>0</v>
      </c>
      <c r="H527" s="575">
        <v>0</v>
      </c>
      <c r="I527" s="576">
        <v>0</v>
      </c>
    </row>
    <row r="528" spans="1:9" s="287" customFormat="1" x14ac:dyDescent="0.2">
      <c r="A528" s="1137"/>
      <c r="B528" s="573" t="s">
        <v>2996</v>
      </c>
      <c r="C528" s="574">
        <v>229</v>
      </c>
      <c r="D528" s="575">
        <v>102</v>
      </c>
      <c r="E528" s="575">
        <v>15</v>
      </c>
      <c r="F528" s="575">
        <v>62</v>
      </c>
      <c r="G528" s="575">
        <v>9</v>
      </c>
      <c r="H528" s="575">
        <v>8</v>
      </c>
      <c r="I528" s="576">
        <v>33</v>
      </c>
    </row>
    <row r="529" spans="1:9" s="287" customFormat="1" x14ac:dyDescent="0.2">
      <c r="A529" s="1137"/>
      <c r="B529" s="573" t="s">
        <v>1062</v>
      </c>
      <c r="C529" s="574">
        <v>1</v>
      </c>
      <c r="D529" s="575">
        <v>1</v>
      </c>
      <c r="E529" s="575">
        <v>0</v>
      </c>
      <c r="F529" s="575">
        <v>0</v>
      </c>
      <c r="G529" s="575">
        <v>0</v>
      </c>
      <c r="H529" s="575">
        <v>0</v>
      </c>
      <c r="I529" s="576">
        <v>0</v>
      </c>
    </row>
    <row r="530" spans="1:9" s="287" customFormat="1" ht="24" x14ac:dyDescent="0.2">
      <c r="A530" s="1137"/>
      <c r="B530" s="573" t="s">
        <v>2998</v>
      </c>
      <c r="C530" s="574">
        <v>1</v>
      </c>
      <c r="D530" s="575">
        <v>1</v>
      </c>
      <c r="E530" s="575">
        <v>0</v>
      </c>
      <c r="F530" s="575">
        <v>0</v>
      </c>
      <c r="G530" s="575">
        <v>0</v>
      </c>
      <c r="H530" s="575">
        <v>0</v>
      </c>
      <c r="I530" s="576">
        <v>0</v>
      </c>
    </row>
    <row r="531" spans="1:9" s="287" customFormat="1" ht="24" x14ac:dyDescent="0.2">
      <c r="A531" s="1137"/>
      <c r="B531" s="573" t="s">
        <v>2475</v>
      </c>
      <c r="C531" s="574">
        <v>2</v>
      </c>
      <c r="D531" s="575">
        <v>1</v>
      </c>
      <c r="E531" s="575">
        <v>1</v>
      </c>
      <c r="F531" s="575">
        <v>0</v>
      </c>
      <c r="G531" s="575">
        <v>0</v>
      </c>
      <c r="H531" s="575">
        <v>0</v>
      </c>
      <c r="I531" s="576">
        <v>0</v>
      </c>
    </row>
    <row r="532" spans="1:9" s="287" customFormat="1" x14ac:dyDescent="0.2">
      <c r="A532" s="1137"/>
      <c r="B532" s="573" t="s">
        <v>1063</v>
      </c>
      <c r="C532" s="574">
        <v>2</v>
      </c>
      <c r="D532" s="575">
        <v>2</v>
      </c>
      <c r="E532" s="575">
        <v>0</v>
      </c>
      <c r="F532" s="575">
        <v>0</v>
      </c>
      <c r="G532" s="575">
        <v>0</v>
      </c>
      <c r="H532" s="575">
        <v>0</v>
      </c>
      <c r="I532" s="576">
        <v>0</v>
      </c>
    </row>
    <row r="533" spans="1:9" s="287" customFormat="1" ht="24" x14ac:dyDescent="0.2">
      <c r="A533" s="1137"/>
      <c r="B533" s="573" t="s">
        <v>2999</v>
      </c>
      <c r="C533" s="574">
        <v>54</v>
      </c>
      <c r="D533" s="575">
        <v>35</v>
      </c>
      <c r="E533" s="575">
        <v>2</v>
      </c>
      <c r="F533" s="575">
        <v>6</v>
      </c>
      <c r="G533" s="575">
        <v>4</v>
      </c>
      <c r="H533" s="575">
        <v>6</v>
      </c>
      <c r="I533" s="576">
        <v>1</v>
      </c>
    </row>
    <row r="534" spans="1:9" s="287" customFormat="1" x14ac:dyDescent="0.2">
      <c r="A534" s="1137"/>
      <c r="B534" s="573" t="s">
        <v>1065</v>
      </c>
      <c r="C534" s="574">
        <v>93</v>
      </c>
      <c r="D534" s="575">
        <v>45</v>
      </c>
      <c r="E534" s="575">
        <v>5</v>
      </c>
      <c r="F534" s="575">
        <v>16</v>
      </c>
      <c r="G534" s="575">
        <v>8</v>
      </c>
      <c r="H534" s="575">
        <v>11</v>
      </c>
      <c r="I534" s="576">
        <v>8</v>
      </c>
    </row>
    <row r="535" spans="1:9" s="287" customFormat="1" x14ac:dyDescent="0.2">
      <c r="A535" s="1137"/>
      <c r="B535" s="573" t="s">
        <v>3000</v>
      </c>
      <c r="C535" s="574">
        <v>166</v>
      </c>
      <c r="D535" s="575">
        <v>138</v>
      </c>
      <c r="E535" s="575">
        <v>1</v>
      </c>
      <c r="F535" s="575">
        <v>16</v>
      </c>
      <c r="G535" s="575">
        <v>4</v>
      </c>
      <c r="H535" s="575">
        <v>5</v>
      </c>
      <c r="I535" s="576">
        <v>2</v>
      </c>
    </row>
    <row r="536" spans="1:9" s="287" customFormat="1" x14ac:dyDescent="0.2">
      <c r="A536" s="1137"/>
      <c r="B536" s="573" t="s">
        <v>1066</v>
      </c>
      <c r="C536" s="574">
        <v>7</v>
      </c>
      <c r="D536" s="575">
        <v>4</v>
      </c>
      <c r="E536" s="575">
        <v>0</v>
      </c>
      <c r="F536" s="575">
        <v>0</v>
      </c>
      <c r="G536" s="575">
        <v>2</v>
      </c>
      <c r="H536" s="575">
        <v>1</v>
      </c>
      <c r="I536" s="576">
        <v>0</v>
      </c>
    </row>
    <row r="537" spans="1:9" s="287" customFormat="1" ht="24" x14ac:dyDescent="0.2">
      <c r="A537" s="1137"/>
      <c r="B537" s="573" t="s">
        <v>1068</v>
      </c>
      <c r="C537" s="574">
        <v>4</v>
      </c>
      <c r="D537" s="575">
        <v>0</v>
      </c>
      <c r="E537" s="575">
        <v>0</v>
      </c>
      <c r="F537" s="575">
        <v>3</v>
      </c>
      <c r="G537" s="575">
        <v>1</v>
      </c>
      <c r="H537" s="575">
        <v>0</v>
      </c>
      <c r="I537" s="576">
        <v>0</v>
      </c>
    </row>
    <row r="538" spans="1:9" s="287" customFormat="1" x14ac:dyDescent="0.2">
      <c r="A538" s="1137"/>
      <c r="B538" s="573" t="s">
        <v>1069</v>
      </c>
      <c r="C538" s="574">
        <v>34</v>
      </c>
      <c r="D538" s="575">
        <v>13</v>
      </c>
      <c r="E538" s="575">
        <v>1</v>
      </c>
      <c r="F538" s="575">
        <v>5</v>
      </c>
      <c r="G538" s="575">
        <v>0</v>
      </c>
      <c r="H538" s="575">
        <v>2</v>
      </c>
      <c r="I538" s="576">
        <v>13</v>
      </c>
    </row>
    <row r="539" spans="1:9" s="287" customFormat="1" ht="24" x14ac:dyDescent="0.2">
      <c r="A539" s="1137"/>
      <c r="B539" s="573" t="s">
        <v>3001</v>
      </c>
      <c r="C539" s="574">
        <v>3</v>
      </c>
      <c r="D539" s="575">
        <v>3</v>
      </c>
      <c r="E539" s="575">
        <v>0</v>
      </c>
      <c r="F539" s="575">
        <v>0</v>
      </c>
      <c r="G539" s="575">
        <v>0</v>
      </c>
      <c r="H539" s="575">
        <v>0</v>
      </c>
      <c r="I539" s="576">
        <v>0</v>
      </c>
    </row>
    <row r="540" spans="1:9" s="287" customFormat="1" x14ac:dyDescent="0.2">
      <c r="A540" s="1137"/>
      <c r="B540" s="573" t="s">
        <v>1070</v>
      </c>
      <c r="C540" s="574">
        <v>11</v>
      </c>
      <c r="D540" s="575">
        <v>5</v>
      </c>
      <c r="E540" s="575">
        <v>0</v>
      </c>
      <c r="F540" s="575">
        <v>3</v>
      </c>
      <c r="G540" s="575">
        <v>2</v>
      </c>
      <c r="H540" s="575">
        <v>1</v>
      </c>
      <c r="I540" s="576">
        <v>0</v>
      </c>
    </row>
    <row r="541" spans="1:9" s="287" customFormat="1" ht="24" x14ac:dyDescent="0.2">
      <c r="A541" s="1137"/>
      <c r="B541" s="573" t="s">
        <v>2476</v>
      </c>
      <c r="C541" s="574">
        <v>3</v>
      </c>
      <c r="D541" s="575">
        <v>2</v>
      </c>
      <c r="E541" s="575">
        <v>0</v>
      </c>
      <c r="F541" s="575">
        <v>1</v>
      </c>
      <c r="G541" s="575">
        <v>0</v>
      </c>
      <c r="H541" s="575">
        <v>0</v>
      </c>
      <c r="I541" s="576">
        <v>0</v>
      </c>
    </row>
    <row r="542" spans="1:9" s="287" customFormat="1" x14ac:dyDescent="0.2">
      <c r="A542" s="1137"/>
      <c r="B542" s="573" t="s">
        <v>1071</v>
      </c>
      <c r="C542" s="574">
        <v>14</v>
      </c>
      <c r="D542" s="575">
        <v>8</v>
      </c>
      <c r="E542" s="575">
        <v>0</v>
      </c>
      <c r="F542" s="575">
        <v>1</v>
      </c>
      <c r="G542" s="575">
        <v>5</v>
      </c>
      <c r="H542" s="575">
        <v>0</v>
      </c>
      <c r="I542" s="576">
        <v>0</v>
      </c>
    </row>
    <row r="543" spans="1:9" s="287" customFormat="1" x14ac:dyDescent="0.2">
      <c r="A543" s="1137"/>
      <c r="B543" s="573" t="s">
        <v>1072</v>
      </c>
      <c r="C543" s="574">
        <v>332</v>
      </c>
      <c r="D543" s="575">
        <v>131</v>
      </c>
      <c r="E543" s="575">
        <v>25</v>
      </c>
      <c r="F543" s="575">
        <v>52</v>
      </c>
      <c r="G543" s="575">
        <v>86</v>
      </c>
      <c r="H543" s="575">
        <v>28</v>
      </c>
      <c r="I543" s="576">
        <v>10</v>
      </c>
    </row>
    <row r="544" spans="1:9" s="287" customFormat="1" x14ac:dyDescent="0.2">
      <c r="A544" s="1137"/>
      <c r="B544" s="573" t="s">
        <v>3002</v>
      </c>
      <c r="C544" s="574">
        <v>5</v>
      </c>
      <c r="D544" s="575">
        <v>1</v>
      </c>
      <c r="E544" s="575">
        <v>0</v>
      </c>
      <c r="F544" s="575">
        <v>3</v>
      </c>
      <c r="G544" s="575">
        <v>0</v>
      </c>
      <c r="H544" s="575">
        <v>1</v>
      </c>
      <c r="I544" s="576">
        <v>0</v>
      </c>
    </row>
    <row r="545" spans="1:9" s="287" customFormat="1" x14ac:dyDescent="0.2">
      <c r="A545" s="1137"/>
      <c r="B545" s="573" t="s">
        <v>1073</v>
      </c>
      <c r="C545" s="574">
        <v>24</v>
      </c>
      <c r="D545" s="575">
        <v>21</v>
      </c>
      <c r="E545" s="575">
        <v>0</v>
      </c>
      <c r="F545" s="575">
        <v>1</v>
      </c>
      <c r="G545" s="575">
        <v>1</v>
      </c>
      <c r="H545" s="575">
        <v>1</v>
      </c>
      <c r="I545" s="576">
        <v>0</v>
      </c>
    </row>
    <row r="546" spans="1:9" s="287" customFormat="1" x14ac:dyDescent="0.2">
      <c r="A546" s="1137"/>
      <c r="B546" s="573" t="s">
        <v>3003</v>
      </c>
      <c r="C546" s="574">
        <v>12</v>
      </c>
      <c r="D546" s="575">
        <v>11</v>
      </c>
      <c r="E546" s="575">
        <v>0</v>
      </c>
      <c r="F546" s="575">
        <v>1</v>
      </c>
      <c r="G546" s="575">
        <v>0</v>
      </c>
      <c r="H546" s="575">
        <v>0</v>
      </c>
      <c r="I546" s="576">
        <v>0</v>
      </c>
    </row>
    <row r="547" spans="1:9" s="287" customFormat="1" ht="24" x14ac:dyDescent="0.2">
      <c r="A547" s="1137"/>
      <c r="B547" s="573" t="s">
        <v>3004</v>
      </c>
      <c r="C547" s="574">
        <v>1</v>
      </c>
      <c r="D547" s="575">
        <v>0</v>
      </c>
      <c r="E547" s="575">
        <v>0</v>
      </c>
      <c r="F547" s="575">
        <v>1</v>
      </c>
      <c r="G547" s="575">
        <v>0</v>
      </c>
      <c r="H547" s="575">
        <v>0</v>
      </c>
      <c r="I547" s="576">
        <v>0</v>
      </c>
    </row>
    <row r="548" spans="1:9" s="287" customFormat="1" x14ac:dyDescent="0.2">
      <c r="A548" s="1137"/>
      <c r="B548" s="573" t="s">
        <v>1074</v>
      </c>
      <c r="C548" s="574">
        <v>1</v>
      </c>
      <c r="D548" s="575">
        <v>1</v>
      </c>
      <c r="E548" s="575">
        <v>0</v>
      </c>
      <c r="F548" s="575">
        <v>0</v>
      </c>
      <c r="G548" s="575">
        <v>0</v>
      </c>
      <c r="H548" s="575">
        <v>0</v>
      </c>
      <c r="I548" s="576">
        <v>0</v>
      </c>
    </row>
    <row r="549" spans="1:9" s="287" customFormat="1" x14ac:dyDescent="0.2">
      <c r="A549" s="1137"/>
      <c r="B549" s="573" t="s">
        <v>3005</v>
      </c>
      <c r="C549" s="574">
        <v>3</v>
      </c>
      <c r="D549" s="575">
        <v>2</v>
      </c>
      <c r="E549" s="575">
        <v>1</v>
      </c>
      <c r="F549" s="575">
        <v>0</v>
      </c>
      <c r="G549" s="575">
        <v>0</v>
      </c>
      <c r="H549" s="575">
        <v>0</v>
      </c>
      <c r="I549" s="576">
        <v>0</v>
      </c>
    </row>
    <row r="550" spans="1:9" s="287" customFormat="1" x14ac:dyDescent="0.2">
      <c r="A550" s="1137"/>
      <c r="B550" s="573" t="s">
        <v>2477</v>
      </c>
      <c r="C550" s="574">
        <v>4</v>
      </c>
      <c r="D550" s="575">
        <v>2</v>
      </c>
      <c r="E550" s="575">
        <v>1</v>
      </c>
      <c r="F550" s="575">
        <v>0</v>
      </c>
      <c r="G550" s="575">
        <v>1</v>
      </c>
      <c r="H550" s="575">
        <v>0</v>
      </c>
      <c r="I550" s="576">
        <v>0</v>
      </c>
    </row>
    <row r="551" spans="1:9" s="287" customFormat="1" x14ac:dyDescent="0.2">
      <c r="A551" s="1137"/>
      <c r="B551" s="573" t="s">
        <v>3008</v>
      </c>
      <c r="C551" s="574">
        <v>1</v>
      </c>
      <c r="D551" s="575">
        <v>1</v>
      </c>
      <c r="E551" s="575">
        <v>0</v>
      </c>
      <c r="F551" s="575">
        <v>0</v>
      </c>
      <c r="G551" s="575">
        <v>0</v>
      </c>
      <c r="H551" s="575">
        <v>0</v>
      </c>
      <c r="I551" s="576">
        <v>0</v>
      </c>
    </row>
    <row r="552" spans="1:9" s="287" customFormat="1" ht="24" x14ac:dyDescent="0.2">
      <c r="A552" s="1137"/>
      <c r="B552" s="573" t="s">
        <v>2479</v>
      </c>
      <c r="C552" s="574">
        <v>1</v>
      </c>
      <c r="D552" s="575">
        <v>0</v>
      </c>
      <c r="E552" s="575">
        <v>0</v>
      </c>
      <c r="F552" s="575">
        <v>1</v>
      </c>
      <c r="G552" s="575">
        <v>0</v>
      </c>
      <c r="H552" s="575">
        <v>0</v>
      </c>
      <c r="I552" s="576">
        <v>0</v>
      </c>
    </row>
    <row r="553" spans="1:9" s="287" customFormat="1" x14ac:dyDescent="0.2">
      <c r="A553" s="1137"/>
      <c r="B553" s="573" t="s">
        <v>1075</v>
      </c>
      <c r="C553" s="574">
        <v>7</v>
      </c>
      <c r="D553" s="575">
        <v>7</v>
      </c>
      <c r="E553" s="575">
        <v>0</v>
      </c>
      <c r="F553" s="575">
        <v>0</v>
      </c>
      <c r="G553" s="575">
        <v>0</v>
      </c>
      <c r="H553" s="575">
        <v>0</v>
      </c>
      <c r="I553" s="576">
        <v>0</v>
      </c>
    </row>
    <row r="554" spans="1:9" s="287" customFormat="1" ht="36" x14ac:dyDescent="0.2">
      <c r="A554" s="1137"/>
      <c r="B554" s="573" t="s">
        <v>1076</v>
      </c>
      <c r="C554" s="574">
        <v>1</v>
      </c>
      <c r="D554" s="575">
        <v>1</v>
      </c>
      <c r="E554" s="575">
        <v>0</v>
      </c>
      <c r="F554" s="575">
        <v>0</v>
      </c>
      <c r="G554" s="575">
        <v>0</v>
      </c>
      <c r="H554" s="575">
        <v>0</v>
      </c>
      <c r="I554" s="576">
        <v>0</v>
      </c>
    </row>
    <row r="555" spans="1:9" s="287" customFormat="1" x14ac:dyDescent="0.2">
      <c r="A555" s="1137"/>
      <c r="B555" s="573" t="s">
        <v>3009</v>
      </c>
      <c r="C555" s="574">
        <v>2</v>
      </c>
      <c r="D555" s="575">
        <v>2</v>
      </c>
      <c r="E555" s="575">
        <v>0</v>
      </c>
      <c r="F555" s="575">
        <v>0</v>
      </c>
      <c r="G555" s="575">
        <v>0</v>
      </c>
      <c r="H555" s="575">
        <v>0</v>
      </c>
      <c r="I555" s="576">
        <v>0</v>
      </c>
    </row>
    <row r="556" spans="1:9" s="287" customFormat="1" x14ac:dyDescent="0.2">
      <c r="A556" s="1137"/>
      <c r="B556" s="573" t="s">
        <v>1077</v>
      </c>
      <c r="C556" s="574">
        <v>2</v>
      </c>
      <c r="D556" s="575">
        <v>1</v>
      </c>
      <c r="E556" s="575">
        <v>0</v>
      </c>
      <c r="F556" s="575">
        <v>0</v>
      </c>
      <c r="G556" s="575">
        <v>0</v>
      </c>
      <c r="H556" s="575">
        <v>1</v>
      </c>
      <c r="I556" s="576">
        <v>0</v>
      </c>
    </row>
    <row r="557" spans="1:9" s="287" customFormat="1" x14ac:dyDescent="0.2">
      <c r="A557" s="1137"/>
      <c r="B557" s="573" t="s">
        <v>1078</v>
      </c>
      <c r="C557" s="574">
        <v>3</v>
      </c>
      <c r="D557" s="575">
        <v>3</v>
      </c>
      <c r="E557" s="575">
        <v>0</v>
      </c>
      <c r="F557" s="575">
        <v>0</v>
      </c>
      <c r="G557" s="575">
        <v>0</v>
      </c>
      <c r="H557" s="575">
        <v>0</v>
      </c>
      <c r="I557" s="576">
        <v>0</v>
      </c>
    </row>
    <row r="558" spans="1:9" s="287" customFormat="1" x14ac:dyDescent="0.2">
      <c r="A558" s="1137"/>
      <c r="B558" s="573" t="s">
        <v>1081</v>
      </c>
      <c r="C558" s="574">
        <v>3</v>
      </c>
      <c r="D558" s="575">
        <v>3</v>
      </c>
      <c r="E558" s="575">
        <v>0</v>
      </c>
      <c r="F558" s="575">
        <v>0</v>
      </c>
      <c r="G558" s="575">
        <v>0</v>
      </c>
      <c r="H558" s="575">
        <v>0</v>
      </c>
      <c r="I558" s="576">
        <v>0</v>
      </c>
    </row>
    <row r="559" spans="1:9" s="287" customFormat="1" x14ac:dyDescent="0.2">
      <c r="A559" s="1137"/>
      <c r="B559" s="573" t="s">
        <v>1082</v>
      </c>
      <c r="C559" s="574">
        <v>1</v>
      </c>
      <c r="D559" s="575">
        <v>1</v>
      </c>
      <c r="E559" s="575">
        <v>0</v>
      </c>
      <c r="F559" s="575">
        <v>0</v>
      </c>
      <c r="G559" s="575">
        <v>0</v>
      </c>
      <c r="H559" s="575">
        <v>0</v>
      </c>
      <c r="I559" s="576">
        <v>0</v>
      </c>
    </row>
    <row r="560" spans="1:9" s="287" customFormat="1" x14ac:dyDescent="0.2">
      <c r="A560" s="1137"/>
      <c r="B560" s="573" t="s">
        <v>1083</v>
      </c>
      <c r="C560" s="574">
        <v>2</v>
      </c>
      <c r="D560" s="575">
        <v>1</v>
      </c>
      <c r="E560" s="575">
        <v>0</v>
      </c>
      <c r="F560" s="575">
        <v>1</v>
      </c>
      <c r="G560" s="575">
        <v>0</v>
      </c>
      <c r="H560" s="575">
        <v>0</v>
      </c>
      <c r="I560" s="576">
        <v>0</v>
      </c>
    </row>
    <row r="561" spans="1:9" s="287" customFormat="1" x14ac:dyDescent="0.2">
      <c r="A561" s="1137"/>
      <c r="B561" s="573" t="s">
        <v>1084</v>
      </c>
      <c r="C561" s="574">
        <v>6</v>
      </c>
      <c r="D561" s="575">
        <v>5</v>
      </c>
      <c r="E561" s="575">
        <v>0</v>
      </c>
      <c r="F561" s="575">
        <v>0</v>
      </c>
      <c r="G561" s="575">
        <v>1</v>
      </c>
      <c r="H561" s="575">
        <v>0</v>
      </c>
      <c r="I561" s="576">
        <v>0</v>
      </c>
    </row>
    <row r="562" spans="1:9" s="287" customFormat="1" x14ac:dyDescent="0.2">
      <c r="A562" s="1137"/>
      <c r="B562" s="573" t="s">
        <v>3010</v>
      </c>
      <c r="C562" s="574">
        <v>6</v>
      </c>
      <c r="D562" s="575">
        <v>5</v>
      </c>
      <c r="E562" s="575">
        <v>0</v>
      </c>
      <c r="F562" s="575">
        <v>0</v>
      </c>
      <c r="G562" s="575">
        <v>0</v>
      </c>
      <c r="H562" s="575">
        <v>1</v>
      </c>
      <c r="I562" s="576">
        <v>0</v>
      </c>
    </row>
    <row r="563" spans="1:9" s="287" customFormat="1" x14ac:dyDescent="0.2">
      <c r="A563" s="1137"/>
      <c r="B563" s="573" t="s">
        <v>3011</v>
      </c>
      <c r="C563" s="574">
        <v>8</v>
      </c>
      <c r="D563" s="575">
        <v>8</v>
      </c>
      <c r="E563" s="575">
        <v>0</v>
      </c>
      <c r="F563" s="575">
        <v>0</v>
      </c>
      <c r="G563" s="575">
        <v>0</v>
      </c>
      <c r="H563" s="575">
        <v>0</v>
      </c>
      <c r="I563" s="576">
        <v>0</v>
      </c>
    </row>
    <row r="564" spans="1:9" s="287" customFormat="1" x14ac:dyDescent="0.2">
      <c r="A564" s="1137"/>
      <c r="B564" s="573" t="s">
        <v>3012</v>
      </c>
      <c r="C564" s="574">
        <v>67</v>
      </c>
      <c r="D564" s="575">
        <v>32</v>
      </c>
      <c r="E564" s="575">
        <v>3</v>
      </c>
      <c r="F564" s="575">
        <v>13</v>
      </c>
      <c r="G564" s="575">
        <v>4</v>
      </c>
      <c r="H564" s="575">
        <v>12</v>
      </c>
      <c r="I564" s="576">
        <v>3</v>
      </c>
    </row>
    <row r="565" spans="1:9" s="287" customFormat="1" x14ac:dyDescent="0.2">
      <c r="A565" s="1137"/>
      <c r="B565" s="573" t="s">
        <v>1087</v>
      </c>
      <c r="C565" s="574">
        <v>2</v>
      </c>
      <c r="D565" s="575">
        <v>2</v>
      </c>
      <c r="E565" s="575">
        <v>0</v>
      </c>
      <c r="F565" s="575">
        <v>0</v>
      </c>
      <c r="G565" s="575">
        <v>0</v>
      </c>
      <c r="H565" s="575">
        <v>0</v>
      </c>
      <c r="I565" s="576">
        <v>0</v>
      </c>
    </row>
    <row r="566" spans="1:9" s="287" customFormat="1" x14ac:dyDescent="0.2">
      <c r="A566" s="1137"/>
      <c r="B566" s="573" t="s">
        <v>2480</v>
      </c>
      <c r="C566" s="574">
        <v>1</v>
      </c>
      <c r="D566" s="575">
        <v>0</v>
      </c>
      <c r="E566" s="575">
        <v>0</v>
      </c>
      <c r="F566" s="575">
        <v>0</v>
      </c>
      <c r="G566" s="575">
        <v>1</v>
      </c>
      <c r="H566" s="575">
        <v>0</v>
      </c>
      <c r="I566" s="576">
        <v>0</v>
      </c>
    </row>
    <row r="567" spans="1:9" s="287" customFormat="1" x14ac:dyDescent="0.2">
      <c r="A567" s="1137"/>
      <c r="B567" s="573" t="s">
        <v>1088</v>
      </c>
      <c r="C567" s="574">
        <v>2</v>
      </c>
      <c r="D567" s="575">
        <v>2</v>
      </c>
      <c r="E567" s="575">
        <v>0</v>
      </c>
      <c r="F567" s="575">
        <v>0</v>
      </c>
      <c r="G567" s="575">
        <v>0</v>
      </c>
      <c r="H567" s="575">
        <v>0</v>
      </c>
      <c r="I567" s="576">
        <v>0</v>
      </c>
    </row>
    <row r="568" spans="1:9" s="287" customFormat="1" x14ac:dyDescent="0.2">
      <c r="A568" s="1137"/>
      <c r="B568" s="573" t="s">
        <v>3013</v>
      </c>
      <c r="C568" s="574">
        <v>2</v>
      </c>
      <c r="D568" s="575">
        <v>2</v>
      </c>
      <c r="E568" s="575">
        <v>0</v>
      </c>
      <c r="F568" s="575">
        <v>0</v>
      </c>
      <c r="G568" s="575">
        <v>0</v>
      </c>
      <c r="H568" s="575">
        <v>0</v>
      </c>
      <c r="I568" s="576">
        <v>0</v>
      </c>
    </row>
    <row r="569" spans="1:9" s="287" customFormat="1" ht="24" x14ac:dyDescent="0.2">
      <c r="A569" s="1137"/>
      <c r="B569" s="573" t="s">
        <v>1089</v>
      </c>
      <c r="C569" s="574">
        <v>1</v>
      </c>
      <c r="D569" s="575">
        <v>1</v>
      </c>
      <c r="E569" s="575">
        <v>0</v>
      </c>
      <c r="F569" s="575">
        <v>0</v>
      </c>
      <c r="G569" s="575">
        <v>0</v>
      </c>
      <c r="H569" s="575">
        <v>0</v>
      </c>
      <c r="I569" s="576">
        <v>0</v>
      </c>
    </row>
    <row r="570" spans="1:9" s="287" customFormat="1" x14ac:dyDescent="0.2">
      <c r="A570" s="1137"/>
      <c r="B570" s="573" t="s">
        <v>1090</v>
      </c>
      <c r="C570" s="574">
        <v>15</v>
      </c>
      <c r="D570" s="575">
        <v>5</v>
      </c>
      <c r="E570" s="575">
        <v>0</v>
      </c>
      <c r="F570" s="575">
        <v>10</v>
      </c>
      <c r="G570" s="575">
        <v>0</v>
      </c>
      <c r="H570" s="575">
        <v>0</v>
      </c>
      <c r="I570" s="576">
        <v>0</v>
      </c>
    </row>
    <row r="571" spans="1:9" s="287" customFormat="1" ht="24" x14ac:dyDescent="0.2">
      <c r="A571" s="1137"/>
      <c r="B571" s="573" t="s">
        <v>3014</v>
      </c>
      <c r="C571" s="574">
        <v>2</v>
      </c>
      <c r="D571" s="575">
        <v>0</v>
      </c>
      <c r="E571" s="575">
        <v>0</v>
      </c>
      <c r="F571" s="575">
        <v>0</v>
      </c>
      <c r="G571" s="575">
        <v>0</v>
      </c>
      <c r="H571" s="575">
        <v>1</v>
      </c>
      <c r="I571" s="576">
        <v>1</v>
      </c>
    </row>
    <row r="572" spans="1:9" s="287" customFormat="1" ht="24" x14ac:dyDescent="0.2">
      <c r="A572" s="1137"/>
      <c r="B572" s="573" t="s">
        <v>3015</v>
      </c>
      <c r="C572" s="574">
        <v>27</v>
      </c>
      <c r="D572" s="575">
        <v>14</v>
      </c>
      <c r="E572" s="575">
        <v>0</v>
      </c>
      <c r="F572" s="575">
        <v>5</v>
      </c>
      <c r="G572" s="575">
        <v>0</v>
      </c>
      <c r="H572" s="575">
        <v>5</v>
      </c>
      <c r="I572" s="576">
        <v>3</v>
      </c>
    </row>
    <row r="573" spans="1:9" s="287" customFormat="1" x14ac:dyDescent="0.2">
      <c r="A573" s="1137"/>
      <c r="B573" s="573" t="s">
        <v>3017</v>
      </c>
      <c r="C573" s="574">
        <v>1</v>
      </c>
      <c r="D573" s="575">
        <v>1</v>
      </c>
      <c r="E573" s="575">
        <v>0</v>
      </c>
      <c r="F573" s="575">
        <v>0</v>
      </c>
      <c r="G573" s="575">
        <v>0</v>
      </c>
      <c r="H573" s="575">
        <v>0</v>
      </c>
      <c r="I573" s="576">
        <v>0</v>
      </c>
    </row>
    <row r="574" spans="1:9" s="287" customFormat="1" ht="24" x14ac:dyDescent="0.2">
      <c r="A574" s="1137"/>
      <c r="B574" s="573" t="s">
        <v>3018</v>
      </c>
      <c r="C574" s="574">
        <v>2</v>
      </c>
      <c r="D574" s="575">
        <v>1</v>
      </c>
      <c r="E574" s="575">
        <v>0</v>
      </c>
      <c r="F574" s="575">
        <v>1</v>
      </c>
      <c r="G574" s="575">
        <v>0</v>
      </c>
      <c r="H574" s="575">
        <v>0</v>
      </c>
      <c r="I574" s="576">
        <v>0</v>
      </c>
    </row>
    <row r="575" spans="1:9" s="287" customFormat="1" ht="24" x14ac:dyDescent="0.2">
      <c r="A575" s="1137"/>
      <c r="B575" s="573" t="s">
        <v>3019</v>
      </c>
      <c r="C575" s="574">
        <v>38</v>
      </c>
      <c r="D575" s="575">
        <v>27</v>
      </c>
      <c r="E575" s="575">
        <v>3</v>
      </c>
      <c r="F575" s="575">
        <v>7</v>
      </c>
      <c r="G575" s="575">
        <v>0</v>
      </c>
      <c r="H575" s="575">
        <v>0</v>
      </c>
      <c r="I575" s="576">
        <v>1</v>
      </c>
    </row>
    <row r="576" spans="1:9" s="287" customFormat="1" ht="24" x14ac:dyDescent="0.2">
      <c r="A576" s="1137"/>
      <c r="B576" s="573" t="s">
        <v>3020</v>
      </c>
      <c r="C576" s="574">
        <v>1</v>
      </c>
      <c r="D576" s="575">
        <v>1</v>
      </c>
      <c r="E576" s="575">
        <v>0</v>
      </c>
      <c r="F576" s="575">
        <v>0</v>
      </c>
      <c r="G576" s="575">
        <v>0</v>
      </c>
      <c r="H576" s="575">
        <v>0</v>
      </c>
      <c r="I576" s="576">
        <v>0</v>
      </c>
    </row>
    <row r="577" spans="1:9" s="287" customFormat="1" x14ac:dyDescent="0.2">
      <c r="A577" s="1137"/>
      <c r="B577" s="573" t="s">
        <v>1092</v>
      </c>
      <c r="C577" s="574">
        <v>3</v>
      </c>
      <c r="D577" s="575">
        <v>3</v>
      </c>
      <c r="E577" s="575">
        <v>0</v>
      </c>
      <c r="F577" s="575">
        <v>0</v>
      </c>
      <c r="G577" s="575">
        <v>0</v>
      </c>
      <c r="H577" s="575">
        <v>0</v>
      </c>
      <c r="I577" s="576">
        <v>0</v>
      </c>
    </row>
    <row r="578" spans="1:9" s="287" customFormat="1" x14ac:dyDescent="0.2">
      <c r="A578" s="1137"/>
      <c r="B578" s="573" t="s">
        <v>1094</v>
      </c>
      <c r="C578" s="574">
        <v>4</v>
      </c>
      <c r="D578" s="575">
        <v>2</v>
      </c>
      <c r="E578" s="575">
        <v>0</v>
      </c>
      <c r="F578" s="575">
        <v>0</v>
      </c>
      <c r="G578" s="575">
        <v>0</v>
      </c>
      <c r="H578" s="575">
        <v>2</v>
      </c>
      <c r="I578" s="576">
        <v>0</v>
      </c>
    </row>
    <row r="579" spans="1:9" s="287" customFormat="1" x14ac:dyDescent="0.2">
      <c r="A579" s="1137"/>
      <c r="B579" s="573" t="s">
        <v>1095</v>
      </c>
      <c r="C579" s="574">
        <v>6</v>
      </c>
      <c r="D579" s="575">
        <v>1</v>
      </c>
      <c r="E579" s="575">
        <v>1</v>
      </c>
      <c r="F579" s="575">
        <v>4</v>
      </c>
      <c r="G579" s="575">
        <v>0</v>
      </c>
      <c r="H579" s="575">
        <v>0</v>
      </c>
      <c r="I579" s="576">
        <v>0</v>
      </c>
    </row>
    <row r="580" spans="1:9" s="287" customFormat="1" x14ac:dyDescent="0.2">
      <c r="A580" s="1137"/>
      <c r="B580" s="573" t="s">
        <v>1096</v>
      </c>
      <c r="C580" s="574">
        <v>4</v>
      </c>
      <c r="D580" s="575">
        <v>0</v>
      </c>
      <c r="E580" s="575">
        <v>1</v>
      </c>
      <c r="F580" s="575">
        <v>3</v>
      </c>
      <c r="G580" s="575">
        <v>0</v>
      </c>
      <c r="H580" s="575">
        <v>0</v>
      </c>
      <c r="I580" s="576">
        <v>0</v>
      </c>
    </row>
    <row r="581" spans="1:9" s="287" customFormat="1" ht="24" x14ac:dyDescent="0.2">
      <c r="A581" s="1137"/>
      <c r="B581" s="573" t="s">
        <v>3021</v>
      </c>
      <c r="C581" s="574">
        <v>5</v>
      </c>
      <c r="D581" s="575">
        <v>3</v>
      </c>
      <c r="E581" s="575">
        <v>0</v>
      </c>
      <c r="F581" s="575">
        <v>2</v>
      </c>
      <c r="G581" s="575">
        <v>0</v>
      </c>
      <c r="H581" s="575">
        <v>0</v>
      </c>
      <c r="I581" s="576">
        <v>0</v>
      </c>
    </row>
    <row r="582" spans="1:9" s="287" customFormat="1" x14ac:dyDescent="0.2">
      <c r="A582" s="1137"/>
      <c r="B582" s="573" t="s">
        <v>1097</v>
      </c>
      <c r="C582" s="574">
        <v>1</v>
      </c>
      <c r="D582" s="575">
        <v>1</v>
      </c>
      <c r="E582" s="575">
        <v>0</v>
      </c>
      <c r="F582" s="575">
        <v>0</v>
      </c>
      <c r="G582" s="575">
        <v>0</v>
      </c>
      <c r="H582" s="575">
        <v>0</v>
      </c>
      <c r="I582" s="576">
        <v>0</v>
      </c>
    </row>
    <row r="583" spans="1:9" s="287" customFormat="1" ht="24" x14ac:dyDescent="0.2">
      <c r="A583" s="1137"/>
      <c r="B583" s="573" t="s">
        <v>3022</v>
      </c>
      <c r="C583" s="574">
        <v>1</v>
      </c>
      <c r="D583" s="575">
        <v>0</v>
      </c>
      <c r="E583" s="575">
        <v>0</v>
      </c>
      <c r="F583" s="575">
        <v>0</v>
      </c>
      <c r="G583" s="575">
        <v>1</v>
      </c>
      <c r="H583" s="575">
        <v>0</v>
      </c>
      <c r="I583" s="576">
        <v>0</v>
      </c>
    </row>
    <row r="584" spans="1:9" s="287" customFormat="1" x14ac:dyDescent="0.2">
      <c r="A584" s="1137"/>
      <c r="B584" s="573" t="s">
        <v>1098</v>
      </c>
      <c r="C584" s="574">
        <v>6</v>
      </c>
      <c r="D584" s="575">
        <v>6</v>
      </c>
      <c r="E584" s="575">
        <v>0</v>
      </c>
      <c r="F584" s="575">
        <v>0</v>
      </c>
      <c r="G584" s="575">
        <v>0</v>
      </c>
      <c r="H584" s="575">
        <v>0</v>
      </c>
      <c r="I584" s="576">
        <v>0</v>
      </c>
    </row>
    <row r="585" spans="1:9" s="287" customFormat="1" ht="24" x14ac:dyDescent="0.2">
      <c r="A585" s="1137"/>
      <c r="B585" s="573" t="s">
        <v>3023</v>
      </c>
      <c r="C585" s="574">
        <v>5</v>
      </c>
      <c r="D585" s="575">
        <v>4</v>
      </c>
      <c r="E585" s="575">
        <v>0</v>
      </c>
      <c r="F585" s="575">
        <v>0</v>
      </c>
      <c r="G585" s="575">
        <v>1</v>
      </c>
      <c r="H585" s="575">
        <v>0</v>
      </c>
      <c r="I585" s="576">
        <v>0</v>
      </c>
    </row>
    <row r="586" spans="1:9" s="287" customFormat="1" ht="24" x14ac:dyDescent="0.2">
      <c r="A586" s="1137"/>
      <c r="B586" s="573" t="s">
        <v>1099</v>
      </c>
      <c r="C586" s="574">
        <v>2</v>
      </c>
      <c r="D586" s="575">
        <v>1</v>
      </c>
      <c r="E586" s="575">
        <v>0</v>
      </c>
      <c r="F586" s="575">
        <v>1</v>
      </c>
      <c r="G586" s="575">
        <v>0</v>
      </c>
      <c r="H586" s="575">
        <v>0</v>
      </c>
      <c r="I586" s="576">
        <v>0</v>
      </c>
    </row>
    <row r="587" spans="1:9" s="287" customFormat="1" x14ac:dyDescent="0.2">
      <c r="A587" s="1137"/>
      <c r="B587" s="573" t="s">
        <v>1100</v>
      </c>
      <c r="C587" s="574">
        <v>1</v>
      </c>
      <c r="D587" s="575">
        <v>0</v>
      </c>
      <c r="E587" s="575">
        <v>0</v>
      </c>
      <c r="F587" s="575">
        <v>0</v>
      </c>
      <c r="G587" s="575">
        <v>1</v>
      </c>
      <c r="H587" s="575">
        <v>0</v>
      </c>
      <c r="I587" s="576">
        <v>0</v>
      </c>
    </row>
    <row r="588" spans="1:9" s="287" customFormat="1" x14ac:dyDescent="0.2">
      <c r="A588" s="1137"/>
      <c r="B588" s="573" t="s">
        <v>2481</v>
      </c>
      <c r="C588" s="574">
        <v>1</v>
      </c>
      <c r="D588" s="575">
        <v>0</v>
      </c>
      <c r="E588" s="575">
        <v>0</v>
      </c>
      <c r="F588" s="575">
        <v>1</v>
      </c>
      <c r="G588" s="575">
        <v>0</v>
      </c>
      <c r="H588" s="575">
        <v>0</v>
      </c>
      <c r="I588" s="576">
        <v>0</v>
      </c>
    </row>
    <row r="589" spans="1:9" s="287" customFormat="1" ht="24" x14ac:dyDescent="0.2">
      <c r="A589" s="1137"/>
      <c r="B589" s="573" t="s">
        <v>3024</v>
      </c>
      <c r="C589" s="574">
        <v>990</v>
      </c>
      <c r="D589" s="575">
        <v>563</v>
      </c>
      <c r="E589" s="575">
        <v>65</v>
      </c>
      <c r="F589" s="575">
        <v>226</v>
      </c>
      <c r="G589" s="575">
        <v>33</v>
      </c>
      <c r="H589" s="575">
        <v>57</v>
      </c>
      <c r="I589" s="576">
        <v>46</v>
      </c>
    </row>
    <row r="590" spans="1:9" s="287" customFormat="1" x14ac:dyDescent="0.2">
      <c r="A590" s="1137"/>
      <c r="B590" s="573" t="s">
        <v>1101</v>
      </c>
      <c r="C590" s="574">
        <v>10</v>
      </c>
      <c r="D590" s="575">
        <v>4</v>
      </c>
      <c r="E590" s="575">
        <v>0</v>
      </c>
      <c r="F590" s="575">
        <v>0</v>
      </c>
      <c r="G590" s="575">
        <v>0</v>
      </c>
      <c r="H590" s="575">
        <v>6</v>
      </c>
      <c r="I590" s="576">
        <v>0</v>
      </c>
    </row>
    <row r="591" spans="1:9" s="287" customFormat="1" ht="24" x14ac:dyDescent="0.2">
      <c r="A591" s="1137"/>
      <c r="B591" s="573" t="s">
        <v>1102</v>
      </c>
      <c r="C591" s="574">
        <v>19</v>
      </c>
      <c r="D591" s="575">
        <v>9</v>
      </c>
      <c r="E591" s="575">
        <v>2</v>
      </c>
      <c r="F591" s="575">
        <v>6</v>
      </c>
      <c r="G591" s="575">
        <v>0</v>
      </c>
      <c r="H591" s="575">
        <v>0</v>
      </c>
      <c r="I591" s="576">
        <v>2</v>
      </c>
    </row>
    <row r="592" spans="1:9" s="287" customFormat="1" ht="24" x14ac:dyDescent="0.2">
      <c r="A592" s="1137"/>
      <c r="B592" s="573" t="s">
        <v>3025</v>
      </c>
      <c r="C592" s="574">
        <v>9</v>
      </c>
      <c r="D592" s="575">
        <v>3</v>
      </c>
      <c r="E592" s="575">
        <v>0</v>
      </c>
      <c r="F592" s="575">
        <v>6</v>
      </c>
      <c r="G592" s="575">
        <v>0</v>
      </c>
      <c r="H592" s="575">
        <v>0</v>
      </c>
      <c r="I592" s="576">
        <v>0</v>
      </c>
    </row>
    <row r="593" spans="1:9" s="287" customFormat="1" ht="24" x14ac:dyDescent="0.2">
      <c r="A593" s="1137"/>
      <c r="B593" s="573" t="s">
        <v>3026</v>
      </c>
      <c r="C593" s="574">
        <v>1</v>
      </c>
      <c r="D593" s="575">
        <v>0</v>
      </c>
      <c r="E593" s="575">
        <v>0</v>
      </c>
      <c r="F593" s="575">
        <v>1</v>
      </c>
      <c r="G593" s="575">
        <v>0</v>
      </c>
      <c r="H593" s="575">
        <v>0</v>
      </c>
      <c r="I593" s="576">
        <v>0</v>
      </c>
    </row>
    <row r="594" spans="1:9" s="287" customFormat="1" ht="24" x14ac:dyDescent="0.2">
      <c r="A594" s="1137"/>
      <c r="B594" s="573" t="s">
        <v>3027</v>
      </c>
      <c r="C594" s="574">
        <v>5</v>
      </c>
      <c r="D594" s="575">
        <v>2</v>
      </c>
      <c r="E594" s="575">
        <v>0</v>
      </c>
      <c r="F594" s="575">
        <v>1</v>
      </c>
      <c r="G594" s="575">
        <v>2</v>
      </c>
      <c r="H594" s="575">
        <v>0</v>
      </c>
      <c r="I594" s="576">
        <v>0</v>
      </c>
    </row>
    <row r="595" spans="1:9" s="287" customFormat="1" x14ac:dyDescent="0.2">
      <c r="A595" s="1137"/>
      <c r="B595" s="573" t="s">
        <v>1104</v>
      </c>
      <c r="C595" s="574">
        <v>64</v>
      </c>
      <c r="D595" s="575">
        <v>34</v>
      </c>
      <c r="E595" s="575">
        <v>6</v>
      </c>
      <c r="F595" s="575">
        <v>9</v>
      </c>
      <c r="G595" s="575">
        <v>5</v>
      </c>
      <c r="H595" s="575">
        <v>7</v>
      </c>
      <c r="I595" s="576">
        <v>3</v>
      </c>
    </row>
    <row r="596" spans="1:9" s="287" customFormat="1" ht="24" x14ac:dyDescent="0.2">
      <c r="A596" s="1137"/>
      <c r="B596" s="573" t="s">
        <v>3028</v>
      </c>
      <c r="C596" s="574">
        <v>2</v>
      </c>
      <c r="D596" s="575">
        <v>0</v>
      </c>
      <c r="E596" s="575">
        <v>0</v>
      </c>
      <c r="F596" s="575">
        <v>0</v>
      </c>
      <c r="G596" s="575">
        <v>1</v>
      </c>
      <c r="H596" s="575">
        <v>1</v>
      </c>
      <c r="I596" s="576">
        <v>0</v>
      </c>
    </row>
    <row r="597" spans="1:9" s="287" customFormat="1" ht="24" x14ac:dyDescent="0.2">
      <c r="A597" s="1137"/>
      <c r="B597" s="573" t="s">
        <v>1105</v>
      </c>
      <c r="C597" s="574">
        <v>1</v>
      </c>
      <c r="D597" s="575">
        <v>1</v>
      </c>
      <c r="E597" s="575">
        <v>0</v>
      </c>
      <c r="F597" s="575">
        <v>0</v>
      </c>
      <c r="G597" s="575">
        <v>0</v>
      </c>
      <c r="H597" s="575">
        <v>0</v>
      </c>
      <c r="I597" s="576">
        <v>0</v>
      </c>
    </row>
    <row r="598" spans="1:9" s="287" customFormat="1" ht="24" x14ac:dyDescent="0.2">
      <c r="A598" s="1137"/>
      <c r="B598" s="573" t="s">
        <v>2482</v>
      </c>
      <c r="C598" s="574">
        <v>5</v>
      </c>
      <c r="D598" s="575">
        <v>2</v>
      </c>
      <c r="E598" s="575">
        <v>0</v>
      </c>
      <c r="F598" s="575">
        <v>1</v>
      </c>
      <c r="G598" s="575">
        <v>1</v>
      </c>
      <c r="H598" s="575">
        <v>0</v>
      </c>
      <c r="I598" s="576">
        <v>1</v>
      </c>
    </row>
    <row r="599" spans="1:9" s="287" customFormat="1" ht="24" x14ac:dyDescent="0.2">
      <c r="A599" s="1137"/>
      <c r="B599" s="573" t="s">
        <v>1106</v>
      </c>
      <c r="C599" s="574">
        <v>8</v>
      </c>
      <c r="D599" s="575">
        <v>1</v>
      </c>
      <c r="E599" s="575">
        <v>1</v>
      </c>
      <c r="F599" s="575">
        <v>3</v>
      </c>
      <c r="G599" s="575">
        <v>0</v>
      </c>
      <c r="H599" s="575">
        <v>2</v>
      </c>
      <c r="I599" s="576">
        <v>1</v>
      </c>
    </row>
    <row r="600" spans="1:9" s="287" customFormat="1" x14ac:dyDescent="0.2">
      <c r="A600" s="1137"/>
      <c r="B600" s="573" t="s">
        <v>3029</v>
      </c>
      <c r="C600" s="574">
        <v>149</v>
      </c>
      <c r="D600" s="575">
        <v>110</v>
      </c>
      <c r="E600" s="575">
        <v>5</v>
      </c>
      <c r="F600" s="575">
        <v>19</v>
      </c>
      <c r="G600" s="575">
        <v>4</v>
      </c>
      <c r="H600" s="575">
        <v>8</v>
      </c>
      <c r="I600" s="576">
        <v>3</v>
      </c>
    </row>
    <row r="601" spans="1:9" s="287" customFormat="1" x14ac:dyDescent="0.2">
      <c r="A601" s="1137"/>
      <c r="B601" s="573" t="s">
        <v>3030</v>
      </c>
      <c r="C601" s="574">
        <v>10</v>
      </c>
      <c r="D601" s="575">
        <v>8</v>
      </c>
      <c r="E601" s="575">
        <v>0</v>
      </c>
      <c r="F601" s="575">
        <v>1</v>
      </c>
      <c r="G601" s="575">
        <v>1</v>
      </c>
      <c r="H601" s="575">
        <v>0</v>
      </c>
      <c r="I601" s="576">
        <v>0</v>
      </c>
    </row>
    <row r="602" spans="1:9" s="287" customFormat="1" ht="24" x14ac:dyDescent="0.2">
      <c r="A602" s="1137"/>
      <c r="B602" s="573" t="s">
        <v>3031</v>
      </c>
      <c r="C602" s="574">
        <v>6</v>
      </c>
      <c r="D602" s="575">
        <v>4</v>
      </c>
      <c r="E602" s="575">
        <v>0</v>
      </c>
      <c r="F602" s="575">
        <v>1</v>
      </c>
      <c r="G602" s="575">
        <v>0</v>
      </c>
      <c r="H602" s="575">
        <v>1</v>
      </c>
      <c r="I602" s="576">
        <v>0</v>
      </c>
    </row>
    <row r="603" spans="1:9" s="287" customFormat="1" x14ac:dyDescent="0.2">
      <c r="A603" s="1137"/>
      <c r="B603" s="573" t="s">
        <v>3032</v>
      </c>
      <c r="C603" s="574">
        <v>5</v>
      </c>
      <c r="D603" s="575">
        <v>5</v>
      </c>
      <c r="E603" s="575">
        <v>0</v>
      </c>
      <c r="F603" s="575">
        <v>0</v>
      </c>
      <c r="G603" s="575">
        <v>0</v>
      </c>
      <c r="H603" s="575">
        <v>0</v>
      </c>
      <c r="I603" s="576">
        <v>0</v>
      </c>
    </row>
    <row r="604" spans="1:9" s="287" customFormat="1" x14ac:dyDescent="0.2">
      <c r="A604" s="1137"/>
      <c r="B604" s="573" t="s">
        <v>3033</v>
      </c>
      <c r="C604" s="574">
        <v>3299</v>
      </c>
      <c r="D604" s="575">
        <v>2367</v>
      </c>
      <c r="E604" s="575">
        <v>106</v>
      </c>
      <c r="F604" s="575">
        <v>353</v>
      </c>
      <c r="G604" s="575">
        <v>121</v>
      </c>
      <c r="H604" s="575">
        <v>260</v>
      </c>
      <c r="I604" s="576">
        <v>92</v>
      </c>
    </row>
    <row r="605" spans="1:9" s="287" customFormat="1" ht="24" x14ac:dyDescent="0.2">
      <c r="A605" s="1137"/>
      <c r="B605" s="573" t="s">
        <v>1107</v>
      </c>
      <c r="C605" s="574">
        <v>2</v>
      </c>
      <c r="D605" s="575">
        <v>1</v>
      </c>
      <c r="E605" s="575">
        <v>0</v>
      </c>
      <c r="F605" s="575">
        <v>0</v>
      </c>
      <c r="G605" s="575">
        <v>0</v>
      </c>
      <c r="H605" s="575">
        <v>1</v>
      </c>
      <c r="I605" s="576">
        <v>0</v>
      </c>
    </row>
    <row r="606" spans="1:9" s="287" customFormat="1" x14ac:dyDescent="0.2">
      <c r="A606" s="1137"/>
      <c r="B606" s="573" t="s">
        <v>1108</v>
      </c>
      <c r="C606" s="574">
        <v>35</v>
      </c>
      <c r="D606" s="575">
        <v>34</v>
      </c>
      <c r="E606" s="575">
        <v>0</v>
      </c>
      <c r="F606" s="575">
        <v>0</v>
      </c>
      <c r="G606" s="575">
        <v>1</v>
      </c>
      <c r="H606" s="575">
        <v>0</v>
      </c>
      <c r="I606" s="576">
        <v>0</v>
      </c>
    </row>
    <row r="607" spans="1:9" s="287" customFormat="1" x14ac:dyDescent="0.2">
      <c r="A607" s="1137"/>
      <c r="B607" s="573" t="s">
        <v>3034</v>
      </c>
      <c r="C607" s="574">
        <v>48</v>
      </c>
      <c r="D607" s="575">
        <v>20</v>
      </c>
      <c r="E607" s="575">
        <v>1</v>
      </c>
      <c r="F607" s="575">
        <v>10</v>
      </c>
      <c r="G607" s="575">
        <v>4</v>
      </c>
      <c r="H607" s="575">
        <v>10</v>
      </c>
      <c r="I607" s="576">
        <v>3</v>
      </c>
    </row>
    <row r="608" spans="1:9" s="287" customFormat="1" ht="24" x14ac:dyDescent="0.2">
      <c r="A608" s="1137"/>
      <c r="B608" s="573" t="s">
        <v>3035</v>
      </c>
      <c r="C608" s="574">
        <v>57</v>
      </c>
      <c r="D608" s="575">
        <v>45</v>
      </c>
      <c r="E608" s="575">
        <v>1</v>
      </c>
      <c r="F608" s="575">
        <v>5</v>
      </c>
      <c r="G608" s="575">
        <v>1</v>
      </c>
      <c r="H608" s="575">
        <v>5</v>
      </c>
      <c r="I608" s="576">
        <v>0</v>
      </c>
    </row>
    <row r="609" spans="1:9" s="287" customFormat="1" x14ac:dyDescent="0.2">
      <c r="A609" s="1137"/>
      <c r="B609" s="573" t="s">
        <v>1109</v>
      </c>
      <c r="C609" s="574">
        <v>14</v>
      </c>
      <c r="D609" s="575">
        <v>14</v>
      </c>
      <c r="E609" s="575">
        <v>0</v>
      </c>
      <c r="F609" s="575">
        <v>0</v>
      </c>
      <c r="G609" s="575">
        <v>0</v>
      </c>
      <c r="H609" s="575">
        <v>0</v>
      </c>
      <c r="I609" s="576">
        <v>0</v>
      </c>
    </row>
    <row r="610" spans="1:9" s="287" customFormat="1" ht="24" x14ac:dyDescent="0.2">
      <c r="A610" s="1137"/>
      <c r="B610" s="573" t="s">
        <v>1110</v>
      </c>
      <c r="C610" s="574">
        <v>3</v>
      </c>
      <c r="D610" s="575">
        <v>3</v>
      </c>
      <c r="E610" s="575">
        <v>0</v>
      </c>
      <c r="F610" s="575">
        <v>0</v>
      </c>
      <c r="G610" s="575">
        <v>0</v>
      </c>
      <c r="H610" s="575">
        <v>0</v>
      </c>
      <c r="I610" s="576">
        <v>0</v>
      </c>
    </row>
    <row r="611" spans="1:9" s="287" customFormat="1" ht="24" x14ac:dyDescent="0.2">
      <c r="A611" s="1137"/>
      <c r="B611" s="573" t="s">
        <v>3036</v>
      </c>
      <c r="C611" s="574">
        <v>7</v>
      </c>
      <c r="D611" s="575">
        <v>4</v>
      </c>
      <c r="E611" s="575">
        <v>0</v>
      </c>
      <c r="F611" s="575">
        <v>1</v>
      </c>
      <c r="G611" s="575">
        <v>1</v>
      </c>
      <c r="H611" s="575">
        <v>1</v>
      </c>
      <c r="I611" s="576">
        <v>0</v>
      </c>
    </row>
    <row r="612" spans="1:9" s="287" customFormat="1" x14ac:dyDescent="0.2">
      <c r="A612" s="1137"/>
      <c r="B612" s="573" t="s">
        <v>1111</v>
      </c>
      <c r="C612" s="574">
        <v>1</v>
      </c>
      <c r="D612" s="575">
        <v>1</v>
      </c>
      <c r="E612" s="575">
        <v>0</v>
      </c>
      <c r="F612" s="575">
        <v>0</v>
      </c>
      <c r="G612" s="575">
        <v>0</v>
      </c>
      <c r="H612" s="575">
        <v>0</v>
      </c>
      <c r="I612" s="576">
        <v>0</v>
      </c>
    </row>
    <row r="613" spans="1:9" s="287" customFormat="1" x14ac:dyDescent="0.2">
      <c r="A613" s="1137"/>
      <c r="B613" s="573" t="s">
        <v>1112</v>
      </c>
      <c r="C613" s="574">
        <v>1</v>
      </c>
      <c r="D613" s="575">
        <v>1</v>
      </c>
      <c r="E613" s="575">
        <v>0</v>
      </c>
      <c r="F613" s="575">
        <v>0</v>
      </c>
      <c r="G613" s="575">
        <v>0</v>
      </c>
      <c r="H613" s="575">
        <v>0</v>
      </c>
      <c r="I613" s="576">
        <v>0</v>
      </c>
    </row>
    <row r="614" spans="1:9" s="287" customFormat="1" x14ac:dyDescent="0.2">
      <c r="A614" s="1137"/>
      <c r="B614" s="573" t="s">
        <v>1113</v>
      </c>
      <c r="C614" s="574">
        <v>7</v>
      </c>
      <c r="D614" s="575">
        <v>4</v>
      </c>
      <c r="E614" s="575">
        <v>0</v>
      </c>
      <c r="F614" s="575">
        <v>0</v>
      </c>
      <c r="G614" s="575">
        <v>3</v>
      </c>
      <c r="H614" s="575">
        <v>0</v>
      </c>
      <c r="I614" s="576">
        <v>0</v>
      </c>
    </row>
    <row r="615" spans="1:9" s="287" customFormat="1" x14ac:dyDescent="0.2">
      <c r="A615" s="1137"/>
      <c r="B615" s="573" t="s">
        <v>1114</v>
      </c>
      <c r="C615" s="574">
        <v>193</v>
      </c>
      <c r="D615" s="575">
        <v>91</v>
      </c>
      <c r="E615" s="575">
        <v>3</v>
      </c>
      <c r="F615" s="575">
        <v>21</v>
      </c>
      <c r="G615" s="575">
        <v>40</v>
      </c>
      <c r="H615" s="575">
        <v>19</v>
      </c>
      <c r="I615" s="576">
        <v>19</v>
      </c>
    </row>
    <row r="616" spans="1:9" s="287" customFormat="1" ht="24" x14ac:dyDescent="0.2">
      <c r="A616" s="1137"/>
      <c r="B616" s="573" t="s">
        <v>1115</v>
      </c>
      <c r="C616" s="574">
        <v>1044</v>
      </c>
      <c r="D616" s="575">
        <v>603</v>
      </c>
      <c r="E616" s="575">
        <v>34</v>
      </c>
      <c r="F616" s="575">
        <v>132</v>
      </c>
      <c r="G616" s="575">
        <v>161</v>
      </c>
      <c r="H616" s="575">
        <v>95</v>
      </c>
      <c r="I616" s="576">
        <v>19</v>
      </c>
    </row>
    <row r="617" spans="1:9" s="287" customFormat="1" ht="24" x14ac:dyDescent="0.2">
      <c r="A617" s="1137"/>
      <c r="B617" s="573" t="s">
        <v>1116</v>
      </c>
      <c r="C617" s="574">
        <v>76</v>
      </c>
      <c r="D617" s="575">
        <v>50</v>
      </c>
      <c r="E617" s="575">
        <v>2</v>
      </c>
      <c r="F617" s="575">
        <v>11</v>
      </c>
      <c r="G617" s="575">
        <v>5</v>
      </c>
      <c r="H617" s="575">
        <v>6</v>
      </c>
      <c r="I617" s="576">
        <v>2</v>
      </c>
    </row>
    <row r="618" spans="1:9" s="287" customFormat="1" x14ac:dyDescent="0.2">
      <c r="A618" s="1137"/>
      <c r="B618" s="573" t="s">
        <v>1117</v>
      </c>
      <c r="C618" s="574">
        <v>89</v>
      </c>
      <c r="D618" s="575">
        <v>54</v>
      </c>
      <c r="E618" s="575">
        <v>3</v>
      </c>
      <c r="F618" s="575">
        <v>11</v>
      </c>
      <c r="G618" s="575">
        <v>13</v>
      </c>
      <c r="H618" s="575">
        <v>4</v>
      </c>
      <c r="I618" s="576">
        <v>4</v>
      </c>
    </row>
    <row r="619" spans="1:9" s="287" customFormat="1" ht="24" x14ac:dyDescent="0.2">
      <c r="A619" s="1137"/>
      <c r="B619" s="573" t="s">
        <v>3037</v>
      </c>
      <c r="C619" s="574">
        <v>5</v>
      </c>
      <c r="D619" s="575">
        <v>4</v>
      </c>
      <c r="E619" s="575">
        <v>0</v>
      </c>
      <c r="F619" s="575">
        <v>0</v>
      </c>
      <c r="G619" s="575">
        <v>1</v>
      </c>
      <c r="H619" s="575">
        <v>0</v>
      </c>
      <c r="I619" s="576">
        <v>0</v>
      </c>
    </row>
    <row r="620" spans="1:9" s="287" customFormat="1" ht="24" x14ac:dyDescent="0.2">
      <c r="A620" s="1137"/>
      <c r="B620" s="573" t="s">
        <v>3038</v>
      </c>
      <c r="C620" s="574">
        <v>9</v>
      </c>
      <c r="D620" s="575">
        <v>7</v>
      </c>
      <c r="E620" s="575">
        <v>0</v>
      </c>
      <c r="F620" s="575">
        <v>1</v>
      </c>
      <c r="G620" s="575">
        <v>1</v>
      </c>
      <c r="H620" s="575">
        <v>0</v>
      </c>
      <c r="I620" s="576">
        <v>0</v>
      </c>
    </row>
    <row r="621" spans="1:9" s="287" customFormat="1" ht="24" x14ac:dyDescent="0.2">
      <c r="A621" s="1137"/>
      <c r="B621" s="573" t="s">
        <v>3989</v>
      </c>
      <c r="C621" s="574">
        <v>2</v>
      </c>
      <c r="D621" s="575">
        <v>1</v>
      </c>
      <c r="E621" s="575">
        <v>0</v>
      </c>
      <c r="F621" s="575">
        <v>0</v>
      </c>
      <c r="G621" s="575">
        <v>1</v>
      </c>
      <c r="H621" s="575">
        <v>0</v>
      </c>
      <c r="I621" s="576">
        <v>0</v>
      </c>
    </row>
    <row r="622" spans="1:9" s="287" customFormat="1" ht="24" x14ac:dyDescent="0.2">
      <c r="A622" s="1137"/>
      <c r="B622" s="573" t="s">
        <v>3990</v>
      </c>
      <c r="C622" s="574">
        <v>6</v>
      </c>
      <c r="D622" s="575">
        <v>3</v>
      </c>
      <c r="E622" s="575">
        <v>0</v>
      </c>
      <c r="F622" s="575">
        <v>2</v>
      </c>
      <c r="G622" s="575">
        <v>0</v>
      </c>
      <c r="H622" s="575">
        <v>1</v>
      </c>
      <c r="I622" s="576">
        <v>0</v>
      </c>
    </row>
    <row r="623" spans="1:9" s="287" customFormat="1" ht="24" x14ac:dyDescent="0.2">
      <c r="A623" s="1137"/>
      <c r="B623" s="573" t="s">
        <v>3992</v>
      </c>
      <c r="C623" s="574">
        <v>4</v>
      </c>
      <c r="D623" s="575">
        <v>3</v>
      </c>
      <c r="E623" s="575">
        <v>0</v>
      </c>
      <c r="F623" s="575">
        <v>0</v>
      </c>
      <c r="G623" s="575">
        <v>1</v>
      </c>
      <c r="H623" s="575">
        <v>0</v>
      </c>
      <c r="I623" s="576">
        <v>0</v>
      </c>
    </row>
    <row r="624" spans="1:9" s="287" customFormat="1" ht="24" x14ac:dyDescent="0.2">
      <c r="A624" s="1137"/>
      <c r="B624" s="573" t="s">
        <v>3991</v>
      </c>
      <c r="C624" s="574">
        <v>1</v>
      </c>
      <c r="D624" s="575">
        <v>1</v>
      </c>
      <c r="E624" s="575">
        <v>0</v>
      </c>
      <c r="F624" s="575">
        <v>0</v>
      </c>
      <c r="G624" s="575">
        <v>0</v>
      </c>
      <c r="H624" s="575">
        <v>0</v>
      </c>
      <c r="I624" s="576">
        <v>0</v>
      </c>
    </row>
    <row r="625" spans="1:9" s="287" customFormat="1" ht="24" x14ac:dyDescent="0.2">
      <c r="A625" s="1137"/>
      <c r="B625" s="573" t="s">
        <v>3039</v>
      </c>
      <c r="C625" s="574">
        <v>3</v>
      </c>
      <c r="D625" s="575">
        <v>1</v>
      </c>
      <c r="E625" s="575">
        <v>0</v>
      </c>
      <c r="F625" s="575">
        <v>0</v>
      </c>
      <c r="G625" s="575">
        <v>1</v>
      </c>
      <c r="H625" s="575">
        <v>1</v>
      </c>
      <c r="I625" s="576">
        <v>0</v>
      </c>
    </row>
    <row r="626" spans="1:9" s="287" customFormat="1" x14ac:dyDescent="0.2">
      <c r="A626" s="1137"/>
      <c r="B626" s="573" t="s">
        <v>2483</v>
      </c>
      <c r="C626" s="574">
        <v>5</v>
      </c>
      <c r="D626" s="575">
        <v>3</v>
      </c>
      <c r="E626" s="575">
        <v>1</v>
      </c>
      <c r="F626" s="575">
        <v>0</v>
      </c>
      <c r="G626" s="575">
        <v>0</v>
      </c>
      <c r="H626" s="575">
        <v>1</v>
      </c>
      <c r="I626" s="576">
        <v>0</v>
      </c>
    </row>
    <row r="627" spans="1:9" s="287" customFormat="1" x14ac:dyDescent="0.2">
      <c r="A627" s="1137"/>
      <c r="B627" s="573" t="s">
        <v>161</v>
      </c>
      <c r="C627" s="574">
        <v>8527</v>
      </c>
      <c r="D627" s="575">
        <v>4215</v>
      </c>
      <c r="E627" s="575">
        <v>430</v>
      </c>
      <c r="F627" s="575">
        <v>1116</v>
      </c>
      <c r="G627" s="575">
        <v>1653</v>
      </c>
      <c r="H627" s="575">
        <v>800</v>
      </c>
      <c r="I627" s="576">
        <v>313</v>
      </c>
    </row>
    <row r="628" spans="1:9" s="287" customFormat="1" x14ac:dyDescent="0.2">
      <c r="A628" s="1137"/>
      <c r="B628" s="573" t="s">
        <v>1118</v>
      </c>
      <c r="C628" s="574">
        <v>16</v>
      </c>
      <c r="D628" s="575">
        <v>8</v>
      </c>
      <c r="E628" s="575">
        <v>1</v>
      </c>
      <c r="F628" s="575">
        <v>4</v>
      </c>
      <c r="G628" s="575">
        <v>3</v>
      </c>
      <c r="H628" s="575">
        <v>0</v>
      </c>
      <c r="I628" s="576">
        <v>0</v>
      </c>
    </row>
    <row r="629" spans="1:9" s="287" customFormat="1" ht="24" x14ac:dyDescent="0.2">
      <c r="A629" s="1137"/>
      <c r="B629" s="573" t="s">
        <v>1119</v>
      </c>
      <c r="C629" s="574">
        <v>8</v>
      </c>
      <c r="D629" s="575">
        <v>6</v>
      </c>
      <c r="E629" s="575">
        <v>0</v>
      </c>
      <c r="F629" s="575">
        <v>1</v>
      </c>
      <c r="G629" s="575">
        <v>0</v>
      </c>
      <c r="H629" s="575">
        <v>1</v>
      </c>
      <c r="I629" s="576">
        <v>0</v>
      </c>
    </row>
    <row r="630" spans="1:9" s="287" customFormat="1" x14ac:dyDescent="0.2">
      <c r="A630" s="1137"/>
      <c r="B630" s="573" t="s">
        <v>1120</v>
      </c>
      <c r="C630" s="574">
        <v>480</v>
      </c>
      <c r="D630" s="575">
        <v>194</v>
      </c>
      <c r="E630" s="575">
        <v>36</v>
      </c>
      <c r="F630" s="575">
        <v>109</v>
      </c>
      <c r="G630" s="575">
        <v>24</v>
      </c>
      <c r="H630" s="575">
        <v>73</v>
      </c>
      <c r="I630" s="576">
        <v>44</v>
      </c>
    </row>
    <row r="631" spans="1:9" s="287" customFormat="1" ht="24" x14ac:dyDescent="0.2">
      <c r="A631" s="1137"/>
      <c r="B631" s="573" t="s">
        <v>3040</v>
      </c>
      <c r="C631" s="574">
        <v>21</v>
      </c>
      <c r="D631" s="575">
        <v>16</v>
      </c>
      <c r="E631" s="575">
        <v>0</v>
      </c>
      <c r="F631" s="575">
        <v>2</v>
      </c>
      <c r="G631" s="575">
        <v>1</v>
      </c>
      <c r="H631" s="575">
        <v>2</v>
      </c>
      <c r="I631" s="576">
        <v>0</v>
      </c>
    </row>
    <row r="632" spans="1:9" s="287" customFormat="1" ht="24" x14ac:dyDescent="0.2">
      <c r="A632" s="1137"/>
      <c r="B632" s="573" t="s">
        <v>3041</v>
      </c>
      <c r="C632" s="574">
        <v>3</v>
      </c>
      <c r="D632" s="575">
        <v>3</v>
      </c>
      <c r="E632" s="575">
        <v>0</v>
      </c>
      <c r="F632" s="575">
        <v>0</v>
      </c>
      <c r="G632" s="575">
        <v>0</v>
      </c>
      <c r="H632" s="575">
        <v>0</v>
      </c>
      <c r="I632" s="576">
        <v>0</v>
      </c>
    </row>
    <row r="633" spans="1:9" s="287" customFormat="1" x14ac:dyDescent="0.2">
      <c r="A633" s="1137"/>
      <c r="B633" s="573" t="s">
        <v>1122</v>
      </c>
      <c r="C633" s="574">
        <v>3</v>
      </c>
      <c r="D633" s="575">
        <v>3</v>
      </c>
      <c r="E633" s="575">
        <v>0</v>
      </c>
      <c r="F633" s="575">
        <v>0</v>
      </c>
      <c r="G633" s="575">
        <v>0</v>
      </c>
      <c r="H633" s="575">
        <v>0</v>
      </c>
      <c r="I633" s="576">
        <v>0</v>
      </c>
    </row>
    <row r="634" spans="1:9" s="287" customFormat="1" ht="24" x14ac:dyDescent="0.2">
      <c r="A634" s="1137"/>
      <c r="B634" s="573" t="s">
        <v>1123</v>
      </c>
      <c r="C634" s="574">
        <v>3</v>
      </c>
      <c r="D634" s="575">
        <v>3</v>
      </c>
      <c r="E634" s="575">
        <v>0</v>
      </c>
      <c r="F634" s="575">
        <v>0</v>
      </c>
      <c r="G634" s="575">
        <v>0</v>
      </c>
      <c r="H634" s="575">
        <v>0</v>
      </c>
      <c r="I634" s="576">
        <v>0</v>
      </c>
    </row>
    <row r="635" spans="1:9" s="287" customFormat="1" ht="24" x14ac:dyDescent="0.2">
      <c r="A635" s="1137"/>
      <c r="B635" s="573" t="s">
        <v>3043</v>
      </c>
      <c r="C635" s="574">
        <v>4</v>
      </c>
      <c r="D635" s="575">
        <v>3</v>
      </c>
      <c r="E635" s="575">
        <v>1</v>
      </c>
      <c r="F635" s="575">
        <v>0</v>
      </c>
      <c r="G635" s="575">
        <v>0</v>
      </c>
      <c r="H635" s="575">
        <v>0</v>
      </c>
      <c r="I635" s="576">
        <v>0</v>
      </c>
    </row>
    <row r="636" spans="1:9" s="287" customFormat="1" x14ac:dyDescent="0.2">
      <c r="A636" s="1137"/>
      <c r="B636" s="573" t="s">
        <v>1124</v>
      </c>
      <c r="C636" s="574">
        <v>1</v>
      </c>
      <c r="D636" s="575">
        <v>0</v>
      </c>
      <c r="E636" s="575">
        <v>0</v>
      </c>
      <c r="F636" s="575">
        <v>0</v>
      </c>
      <c r="G636" s="575">
        <v>0</v>
      </c>
      <c r="H636" s="575">
        <v>0</v>
      </c>
      <c r="I636" s="576">
        <v>1</v>
      </c>
    </row>
    <row r="637" spans="1:9" s="287" customFormat="1" ht="24" x14ac:dyDescent="0.2">
      <c r="A637" s="1137"/>
      <c r="B637" s="573" t="s">
        <v>3044</v>
      </c>
      <c r="C637" s="574">
        <v>2</v>
      </c>
      <c r="D637" s="575">
        <v>2</v>
      </c>
      <c r="E637" s="575">
        <v>0</v>
      </c>
      <c r="F637" s="575">
        <v>0</v>
      </c>
      <c r="G637" s="575">
        <v>0</v>
      </c>
      <c r="H637" s="575">
        <v>0</v>
      </c>
      <c r="I637" s="576">
        <v>0</v>
      </c>
    </row>
    <row r="638" spans="1:9" s="287" customFormat="1" x14ac:dyDescent="0.2">
      <c r="A638" s="1137"/>
      <c r="B638" s="573" t="s">
        <v>1126</v>
      </c>
      <c r="C638" s="574">
        <v>1</v>
      </c>
      <c r="D638" s="575">
        <v>1</v>
      </c>
      <c r="E638" s="575">
        <v>0</v>
      </c>
      <c r="F638" s="575">
        <v>0</v>
      </c>
      <c r="G638" s="575">
        <v>0</v>
      </c>
      <c r="H638" s="575">
        <v>0</v>
      </c>
      <c r="I638" s="576">
        <v>0</v>
      </c>
    </row>
    <row r="639" spans="1:9" s="287" customFormat="1" ht="24" x14ac:dyDescent="0.2">
      <c r="A639" s="1137"/>
      <c r="B639" s="573" t="s">
        <v>3045</v>
      </c>
      <c r="C639" s="574">
        <v>1</v>
      </c>
      <c r="D639" s="575">
        <v>0</v>
      </c>
      <c r="E639" s="575">
        <v>0</v>
      </c>
      <c r="F639" s="575">
        <v>0</v>
      </c>
      <c r="G639" s="575">
        <v>0</v>
      </c>
      <c r="H639" s="575">
        <v>0</v>
      </c>
      <c r="I639" s="576">
        <v>1</v>
      </c>
    </row>
    <row r="640" spans="1:9" s="287" customFormat="1" x14ac:dyDescent="0.2">
      <c r="A640" s="1137"/>
      <c r="B640" s="573" t="s">
        <v>2484</v>
      </c>
      <c r="C640" s="574">
        <v>1</v>
      </c>
      <c r="D640" s="575">
        <v>1</v>
      </c>
      <c r="E640" s="575">
        <v>0</v>
      </c>
      <c r="F640" s="575">
        <v>0</v>
      </c>
      <c r="G640" s="575">
        <v>0</v>
      </c>
      <c r="H640" s="575">
        <v>0</v>
      </c>
      <c r="I640" s="576">
        <v>0</v>
      </c>
    </row>
    <row r="641" spans="1:9" s="287" customFormat="1" ht="24" x14ac:dyDescent="0.2">
      <c r="A641" s="1137"/>
      <c r="B641" s="573" t="s">
        <v>3047</v>
      </c>
      <c r="C641" s="574">
        <v>1</v>
      </c>
      <c r="D641" s="575">
        <v>1</v>
      </c>
      <c r="E641" s="575">
        <v>0</v>
      </c>
      <c r="F641" s="575">
        <v>0</v>
      </c>
      <c r="G641" s="575">
        <v>0</v>
      </c>
      <c r="H641" s="575">
        <v>0</v>
      </c>
      <c r="I641" s="576">
        <v>0</v>
      </c>
    </row>
    <row r="642" spans="1:9" s="287" customFormat="1" ht="24" x14ac:dyDescent="0.2">
      <c r="A642" s="1137"/>
      <c r="B642" s="573" t="s">
        <v>3048</v>
      </c>
      <c r="C642" s="574">
        <v>1</v>
      </c>
      <c r="D642" s="575">
        <v>1</v>
      </c>
      <c r="E642" s="575">
        <v>0</v>
      </c>
      <c r="F642" s="575">
        <v>0</v>
      </c>
      <c r="G642" s="575">
        <v>0</v>
      </c>
      <c r="H642" s="575">
        <v>0</v>
      </c>
      <c r="I642" s="576">
        <v>0</v>
      </c>
    </row>
    <row r="643" spans="1:9" s="287" customFormat="1" x14ac:dyDescent="0.2">
      <c r="A643" s="1137"/>
      <c r="B643" s="573" t="s">
        <v>1128</v>
      </c>
      <c r="C643" s="574">
        <v>1</v>
      </c>
      <c r="D643" s="575">
        <v>1</v>
      </c>
      <c r="E643" s="575">
        <v>0</v>
      </c>
      <c r="F643" s="575">
        <v>0</v>
      </c>
      <c r="G643" s="575">
        <v>0</v>
      </c>
      <c r="H643" s="575">
        <v>0</v>
      </c>
      <c r="I643" s="576">
        <v>0</v>
      </c>
    </row>
    <row r="644" spans="1:9" s="287" customFormat="1" x14ac:dyDescent="0.2">
      <c r="A644" s="1137"/>
      <c r="B644" s="573" t="s">
        <v>1129</v>
      </c>
      <c r="C644" s="574">
        <v>2</v>
      </c>
      <c r="D644" s="575">
        <v>2</v>
      </c>
      <c r="E644" s="575">
        <v>0</v>
      </c>
      <c r="F644" s="575">
        <v>0</v>
      </c>
      <c r="G644" s="575">
        <v>0</v>
      </c>
      <c r="H644" s="575">
        <v>0</v>
      </c>
      <c r="I644" s="576">
        <v>0</v>
      </c>
    </row>
    <row r="645" spans="1:9" s="287" customFormat="1" x14ac:dyDescent="0.2">
      <c r="A645" s="1137"/>
      <c r="B645" s="573" t="s">
        <v>1130</v>
      </c>
      <c r="C645" s="574">
        <v>1</v>
      </c>
      <c r="D645" s="575">
        <v>1</v>
      </c>
      <c r="E645" s="575">
        <v>0</v>
      </c>
      <c r="F645" s="575">
        <v>0</v>
      </c>
      <c r="G645" s="575">
        <v>0</v>
      </c>
      <c r="H645" s="575">
        <v>0</v>
      </c>
      <c r="I645" s="576">
        <v>0</v>
      </c>
    </row>
    <row r="646" spans="1:9" s="287" customFormat="1" ht="24" x14ac:dyDescent="0.2">
      <c r="A646" s="1137"/>
      <c r="B646" s="573" t="s">
        <v>1131</v>
      </c>
      <c r="C646" s="574">
        <v>2</v>
      </c>
      <c r="D646" s="575">
        <v>2</v>
      </c>
      <c r="E646" s="575">
        <v>0</v>
      </c>
      <c r="F646" s="575">
        <v>0</v>
      </c>
      <c r="G646" s="575">
        <v>0</v>
      </c>
      <c r="H646" s="575">
        <v>0</v>
      </c>
      <c r="I646" s="576">
        <v>0</v>
      </c>
    </row>
    <row r="647" spans="1:9" s="287" customFormat="1" x14ac:dyDescent="0.2">
      <c r="A647" s="1137"/>
      <c r="B647" s="573" t="s">
        <v>1132</v>
      </c>
      <c r="C647" s="574">
        <v>9</v>
      </c>
      <c r="D647" s="575">
        <v>6</v>
      </c>
      <c r="E647" s="575">
        <v>0</v>
      </c>
      <c r="F647" s="575">
        <v>0</v>
      </c>
      <c r="G647" s="575">
        <v>3</v>
      </c>
      <c r="H647" s="575">
        <v>0</v>
      </c>
      <c r="I647" s="576">
        <v>0</v>
      </c>
    </row>
    <row r="648" spans="1:9" s="287" customFormat="1" x14ac:dyDescent="0.2">
      <c r="A648" s="1137"/>
      <c r="B648" s="573" t="s">
        <v>1133</v>
      </c>
      <c r="C648" s="574">
        <v>4</v>
      </c>
      <c r="D648" s="575">
        <v>0</v>
      </c>
      <c r="E648" s="575">
        <v>1</v>
      </c>
      <c r="F648" s="575">
        <v>1</v>
      </c>
      <c r="G648" s="575">
        <v>0</v>
      </c>
      <c r="H648" s="575">
        <v>2</v>
      </c>
      <c r="I648" s="576">
        <v>0</v>
      </c>
    </row>
    <row r="649" spans="1:9" s="287" customFormat="1" x14ac:dyDescent="0.2">
      <c r="A649" s="1137"/>
      <c r="B649" s="573" t="s">
        <v>1134</v>
      </c>
      <c r="C649" s="574">
        <v>8</v>
      </c>
      <c r="D649" s="575">
        <v>2</v>
      </c>
      <c r="E649" s="575">
        <v>0</v>
      </c>
      <c r="F649" s="575">
        <v>3</v>
      </c>
      <c r="G649" s="575">
        <v>0</v>
      </c>
      <c r="H649" s="575">
        <v>3</v>
      </c>
      <c r="I649" s="576">
        <v>0</v>
      </c>
    </row>
    <row r="650" spans="1:9" s="287" customFormat="1" x14ac:dyDescent="0.2">
      <c r="A650" s="1137"/>
      <c r="B650" s="573" t="s">
        <v>1135</v>
      </c>
      <c r="C650" s="574">
        <v>5</v>
      </c>
      <c r="D650" s="575">
        <v>5</v>
      </c>
      <c r="E650" s="575">
        <v>0</v>
      </c>
      <c r="F650" s="575">
        <v>0</v>
      </c>
      <c r="G650" s="575">
        <v>0</v>
      </c>
      <c r="H650" s="575">
        <v>0</v>
      </c>
      <c r="I650" s="576">
        <v>0</v>
      </c>
    </row>
    <row r="651" spans="1:9" s="287" customFormat="1" x14ac:dyDescent="0.2">
      <c r="A651" s="1137"/>
      <c r="B651" s="573" t="s">
        <v>1136</v>
      </c>
      <c r="C651" s="574">
        <v>3</v>
      </c>
      <c r="D651" s="575">
        <v>3</v>
      </c>
      <c r="E651" s="575">
        <v>0</v>
      </c>
      <c r="F651" s="575">
        <v>0</v>
      </c>
      <c r="G651" s="575">
        <v>0</v>
      </c>
      <c r="H651" s="575">
        <v>0</v>
      </c>
      <c r="I651" s="576">
        <v>0</v>
      </c>
    </row>
    <row r="652" spans="1:9" s="287" customFormat="1" x14ac:dyDescent="0.2">
      <c r="A652" s="1137"/>
      <c r="B652" s="573" t="s">
        <v>2485</v>
      </c>
      <c r="C652" s="574">
        <v>3</v>
      </c>
      <c r="D652" s="575">
        <v>3</v>
      </c>
      <c r="E652" s="575">
        <v>0</v>
      </c>
      <c r="F652" s="575">
        <v>0</v>
      </c>
      <c r="G652" s="575">
        <v>0</v>
      </c>
      <c r="H652" s="575">
        <v>0</v>
      </c>
      <c r="I652" s="576">
        <v>0</v>
      </c>
    </row>
    <row r="653" spans="1:9" s="287" customFormat="1" x14ac:dyDescent="0.2">
      <c r="A653" s="1137" t="s">
        <v>62</v>
      </c>
      <c r="B653" s="569" t="s">
        <v>10</v>
      </c>
      <c r="C653" s="570">
        <v>34023</v>
      </c>
      <c r="D653" s="571">
        <v>17582</v>
      </c>
      <c r="E653" s="571">
        <v>757</v>
      </c>
      <c r="F653" s="571">
        <v>4073</v>
      </c>
      <c r="G653" s="571">
        <v>914</v>
      </c>
      <c r="H653" s="571">
        <v>9657</v>
      </c>
      <c r="I653" s="572">
        <v>1040</v>
      </c>
    </row>
    <row r="654" spans="1:9" s="287" customFormat="1" x14ac:dyDescent="0.2">
      <c r="A654" s="1137"/>
      <c r="B654" s="573" t="s">
        <v>1137</v>
      </c>
      <c r="C654" s="574">
        <v>13</v>
      </c>
      <c r="D654" s="575">
        <v>12</v>
      </c>
      <c r="E654" s="575">
        <v>0</v>
      </c>
      <c r="F654" s="575">
        <v>0</v>
      </c>
      <c r="G654" s="575">
        <v>0</v>
      </c>
      <c r="H654" s="575">
        <v>1</v>
      </c>
      <c r="I654" s="576">
        <v>0</v>
      </c>
    </row>
    <row r="655" spans="1:9" s="287" customFormat="1" x14ac:dyDescent="0.2">
      <c r="A655" s="1137"/>
      <c r="B655" s="573" t="s">
        <v>1138</v>
      </c>
      <c r="C655" s="574">
        <v>22</v>
      </c>
      <c r="D655" s="575">
        <v>14</v>
      </c>
      <c r="E655" s="575">
        <v>0</v>
      </c>
      <c r="F655" s="575">
        <v>2</v>
      </c>
      <c r="G655" s="575">
        <v>1</v>
      </c>
      <c r="H655" s="575">
        <v>5</v>
      </c>
      <c r="I655" s="576">
        <v>0</v>
      </c>
    </row>
    <row r="656" spans="1:9" s="287" customFormat="1" x14ac:dyDescent="0.2">
      <c r="A656" s="1137"/>
      <c r="B656" s="573" t="s">
        <v>1139</v>
      </c>
      <c r="C656" s="574">
        <v>46</v>
      </c>
      <c r="D656" s="575">
        <v>23</v>
      </c>
      <c r="E656" s="575">
        <v>0</v>
      </c>
      <c r="F656" s="575">
        <v>5</v>
      </c>
      <c r="G656" s="575">
        <v>0</v>
      </c>
      <c r="H656" s="575">
        <v>16</v>
      </c>
      <c r="I656" s="576">
        <v>2</v>
      </c>
    </row>
    <row r="657" spans="1:9" s="287" customFormat="1" x14ac:dyDescent="0.2">
      <c r="A657" s="1137"/>
      <c r="B657" s="573" t="s">
        <v>3051</v>
      </c>
      <c r="C657" s="574">
        <v>196</v>
      </c>
      <c r="D657" s="575">
        <v>90</v>
      </c>
      <c r="E657" s="575">
        <v>9</v>
      </c>
      <c r="F657" s="575">
        <v>34</v>
      </c>
      <c r="G657" s="575">
        <v>20</v>
      </c>
      <c r="H657" s="575">
        <v>31</v>
      </c>
      <c r="I657" s="576">
        <v>12</v>
      </c>
    </row>
    <row r="658" spans="1:9" s="287" customFormat="1" x14ac:dyDescent="0.2">
      <c r="A658" s="1137"/>
      <c r="B658" s="573" t="s">
        <v>1140</v>
      </c>
      <c r="C658" s="574">
        <v>39</v>
      </c>
      <c r="D658" s="575">
        <v>31</v>
      </c>
      <c r="E658" s="575">
        <v>0</v>
      </c>
      <c r="F658" s="575">
        <v>3</v>
      </c>
      <c r="G658" s="575">
        <v>0</v>
      </c>
      <c r="H658" s="575">
        <v>5</v>
      </c>
      <c r="I658" s="576">
        <v>0</v>
      </c>
    </row>
    <row r="659" spans="1:9" s="287" customFormat="1" x14ac:dyDescent="0.2">
      <c r="A659" s="1137"/>
      <c r="B659" s="573" t="s">
        <v>3052</v>
      </c>
      <c r="C659" s="574">
        <v>40</v>
      </c>
      <c r="D659" s="575">
        <v>26</v>
      </c>
      <c r="E659" s="575">
        <v>0</v>
      </c>
      <c r="F659" s="575">
        <v>7</v>
      </c>
      <c r="G659" s="575">
        <v>0</v>
      </c>
      <c r="H659" s="575">
        <v>6</v>
      </c>
      <c r="I659" s="576">
        <v>1</v>
      </c>
    </row>
    <row r="660" spans="1:9" s="287" customFormat="1" x14ac:dyDescent="0.2">
      <c r="A660" s="1137"/>
      <c r="B660" s="573" t="s">
        <v>1141</v>
      </c>
      <c r="C660" s="574">
        <v>17</v>
      </c>
      <c r="D660" s="575">
        <v>5</v>
      </c>
      <c r="E660" s="575">
        <v>1</v>
      </c>
      <c r="F660" s="575">
        <v>3</v>
      </c>
      <c r="G660" s="575">
        <v>1</v>
      </c>
      <c r="H660" s="575">
        <v>6</v>
      </c>
      <c r="I660" s="576">
        <v>1</v>
      </c>
    </row>
    <row r="661" spans="1:9" s="287" customFormat="1" x14ac:dyDescent="0.2">
      <c r="A661" s="1137"/>
      <c r="B661" s="573" t="s">
        <v>1142</v>
      </c>
      <c r="C661" s="574">
        <v>63</v>
      </c>
      <c r="D661" s="575">
        <v>35</v>
      </c>
      <c r="E661" s="575">
        <v>1</v>
      </c>
      <c r="F661" s="575">
        <v>12</v>
      </c>
      <c r="G661" s="575">
        <v>2</v>
      </c>
      <c r="H661" s="575">
        <v>12</v>
      </c>
      <c r="I661" s="576">
        <v>1</v>
      </c>
    </row>
    <row r="662" spans="1:9" s="287" customFormat="1" x14ac:dyDescent="0.2">
      <c r="A662" s="1137"/>
      <c r="B662" s="573" t="s">
        <v>1143</v>
      </c>
      <c r="C662" s="574">
        <v>22</v>
      </c>
      <c r="D662" s="575">
        <v>20</v>
      </c>
      <c r="E662" s="575">
        <v>0</v>
      </c>
      <c r="F662" s="575">
        <v>2</v>
      </c>
      <c r="G662" s="575">
        <v>0</v>
      </c>
      <c r="H662" s="575">
        <v>0</v>
      </c>
      <c r="I662" s="576">
        <v>0</v>
      </c>
    </row>
    <row r="663" spans="1:9" s="287" customFormat="1" x14ac:dyDescent="0.2">
      <c r="A663" s="1137"/>
      <c r="B663" s="573" t="s">
        <v>1144</v>
      </c>
      <c r="C663" s="574">
        <v>51</v>
      </c>
      <c r="D663" s="575">
        <v>21</v>
      </c>
      <c r="E663" s="575">
        <v>1</v>
      </c>
      <c r="F663" s="575">
        <v>1</v>
      </c>
      <c r="G663" s="575">
        <v>0</v>
      </c>
      <c r="H663" s="575">
        <v>28</v>
      </c>
      <c r="I663" s="576">
        <v>0</v>
      </c>
    </row>
    <row r="664" spans="1:9" s="287" customFormat="1" x14ac:dyDescent="0.2">
      <c r="A664" s="1137"/>
      <c r="B664" s="573" t="s">
        <v>164</v>
      </c>
      <c r="C664" s="574">
        <v>32112</v>
      </c>
      <c r="D664" s="575">
        <v>16464</v>
      </c>
      <c r="E664" s="575">
        <v>711</v>
      </c>
      <c r="F664" s="575">
        <v>3855</v>
      </c>
      <c r="G664" s="575">
        <v>871</v>
      </c>
      <c r="H664" s="575">
        <v>9213</v>
      </c>
      <c r="I664" s="576">
        <v>998</v>
      </c>
    </row>
    <row r="665" spans="1:9" s="287" customFormat="1" x14ac:dyDescent="0.2">
      <c r="A665" s="1137"/>
      <c r="B665" s="573" t="s">
        <v>1145</v>
      </c>
      <c r="C665" s="574">
        <v>264</v>
      </c>
      <c r="D665" s="575">
        <v>142</v>
      </c>
      <c r="E665" s="575">
        <v>6</v>
      </c>
      <c r="F665" s="575">
        <v>26</v>
      </c>
      <c r="G665" s="575">
        <v>9</v>
      </c>
      <c r="H665" s="575">
        <v>78</v>
      </c>
      <c r="I665" s="576">
        <v>3</v>
      </c>
    </row>
    <row r="666" spans="1:9" s="287" customFormat="1" x14ac:dyDescent="0.2">
      <c r="A666" s="1137"/>
      <c r="B666" s="573" t="s">
        <v>1146</v>
      </c>
      <c r="C666" s="574">
        <v>19</v>
      </c>
      <c r="D666" s="575">
        <v>14</v>
      </c>
      <c r="E666" s="575">
        <v>0</v>
      </c>
      <c r="F666" s="575">
        <v>0</v>
      </c>
      <c r="G666" s="575">
        <v>0</v>
      </c>
      <c r="H666" s="575">
        <v>5</v>
      </c>
      <c r="I666" s="576">
        <v>0</v>
      </c>
    </row>
    <row r="667" spans="1:9" s="287" customFormat="1" x14ac:dyDescent="0.2">
      <c r="A667" s="1137"/>
      <c r="B667" s="573" t="s">
        <v>3053</v>
      </c>
      <c r="C667" s="574">
        <v>6</v>
      </c>
      <c r="D667" s="575">
        <v>6</v>
      </c>
      <c r="E667" s="575">
        <v>0</v>
      </c>
      <c r="F667" s="575">
        <v>0</v>
      </c>
      <c r="G667" s="575">
        <v>0</v>
      </c>
      <c r="H667" s="575">
        <v>0</v>
      </c>
      <c r="I667" s="576">
        <v>0</v>
      </c>
    </row>
    <row r="668" spans="1:9" s="287" customFormat="1" x14ac:dyDescent="0.2">
      <c r="A668" s="1137"/>
      <c r="B668" s="573" t="s">
        <v>1147</v>
      </c>
      <c r="C668" s="574">
        <v>55</v>
      </c>
      <c r="D668" s="575">
        <v>22</v>
      </c>
      <c r="E668" s="575">
        <v>6</v>
      </c>
      <c r="F668" s="575">
        <v>22</v>
      </c>
      <c r="G668" s="575">
        <v>0</v>
      </c>
      <c r="H668" s="575">
        <v>3</v>
      </c>
      <c r="I668" s="576">
        <v>2</v>
      </c>
    </row>
    <row r="669" spans="1:9" s="287" customFormat="1" x14ac:dyDescent="0.2">
      <c r="A669" s="1137"/>
      <c r="B669" s="573" t="s">
        <v>1148</v>
      </c>
      <c r="C669" s="574">
        <v>133</v>
      </c>
      <c r="D669" s="575">
        <v>90</v>
      </c>
      <c r="E669" s="575">
        <v>6</v>
      </c>
      <c r="F669" s="575">
        <v>20</v>
      </c>
      <c r="G669" s="575">
        <v>2</v>
      </c>
      <c r="H669" s="575">
        <v>12</v>
      </c>
      <c r="I669" s="576">
        <v>3</v>
      </c>
    </row>
    <row r="670" spans="1:9" s="287" customFormat="1" x14ac:dyDescent="0.2">
      <c r="A670" s="1137"/>
      <c r="B670" s="573" t="s">
        <v>3055</v>
      </c>
      <c r="C670" s="574">
        <v>1</v>
      </c>
      <c r="D670" s="575">
        <v>1</v>
      </c>
      <c r="E670" s="575">
        <v>0</v>
      </c>
      <c r="F670" s="575">
        <v>0</v>
      </c>
      <c r="G670" s="575">
        <v>0</v>
      </c>
      <c r="H670" s="575">
        <v>0</v>
      </c>
      <c r="I670" s="576">
        <v>0</v>
      </c>
    </row>
    <row r="671" spans="1:9" s="287" customFormat="1" x14ac:dyDescent="0.2">
      <c r="A671" s="1137"/>
      <c r="B671" s="573" t="s">
        <v>1149</v>
      </c>
      <c r="C671" s="574">
        <v>17</v>
      </c>
      <c r="D671" s="575">
        <v>12</v>
      </c>
      <c r="E671" s="575">
        <v>0</v>
      </c>
      <c r="F671" s="575">
        <v>1</v>
      </c>
      <c r="G671" s="575">
        <v>0</v>
      </c>
      <c r="H671" s="575">
        <v>4</v>
      </c>
      <c r="I671" s="576">
        <v>0</v>
      </c>
    </row>
    <row r="672" spans="1:9" s="287" customFormat="1" x14ac:dyDescent="0.2">
      <c r="A672" s="1137"/>
      <c r="B672" s="573" t="s">
        <v>3056</v>
      </c>
      <c r="C672" s="574">
        <v>5</v>
      </c>
      <c r="D672" s="575">
        <v>5</v>
      </c>
      <c r="E672" s="575">
        <v>0</v>
      </c>
      <c r="F672" s="575">
        <v>0</v>
      </c>
      <c r="G672" s="575">
        <v>0</v>
      </c>
      <c r="H672" s="575">
        <v>0</v>
      </c>
      <c r="I672" s="576">
        <v>0</v>
      </c>
    </row>
    <row r="673" spans="1:9" s="287" customFormat="1" x14ac:dyDescent="0.2">
      <c r="A673" s="1137"/>
      <c r="B673" s="573" t="s">
        <v>162</v>
      </c>
      <c r="C673" s="574">
        <v>437</v>
      </c>
      <c r="D673" s="575">
        <v>227</v>
      </c>
      <c r="E673" s="575">
        <v>10</v>
      </c>
      <c r="F673" s="575">
        <v>30</v>
      </c>
      <c r="G673" s="575">
        <v>5</v>
      </c>
      <c r="H673" s="575">
        <v>156</v>
      </c>
      <c r="I673" s="576">
        <v>9</v>
      </c>
    </row>
    <row r="674" spans="1:9" s="287" customFormat="1" x14ac:dyDescent="0.2">
      <c r="A674" s="1137"/>
      <c r="B674" s="573" t="s">
        <v>163</v>
      </c>
      <c r="C674" s="574">
        <v>150</v>
      </c>
      <c r="D674" s="575">
        <v>108</v>
      </c>
      <c r="E674" s="575">
        <v>1</v>
      </c>
      <c r="F674" s="575">
        <v>16</v>
      </c>
      <c r="G674" s="575">
        <v>0</v>
      </c>
      <c r="H674" s="575">
        <v>23</v>
      </c>
      <c r="I674" s="576">
        <v>2</v>
      </c>
    </row>
    <row r="675" spans="1:9" s="287" customFormat="1" x14ac:dyDescent="0.2">
      <c r="A675" s="1137"/>
      <c r="B675" s="573" t="s">
        <v>1150</v>
      </c>
      <c r="C675" s="574">
        <v>75</v>
      </c>
      <c r="D675" s="575">
        <v>62</v>
      </c>
      <c r="E675" s="575">
        <v>1</v>
      </c>
      <c r="F675" s="575">
        <v>1</v>
      </c>
      <c r="G675" s="575">
        <v>1</v>
      </c>
      <c r="H675" s="575">
        <v>9</v>
      </c>
      <c r="I675" s="576">
        <v>1</v>
      </c>
    </row>
    <row r="676" spans="1:9" s="287" customFormat="1" x14ac:dyDescent="0.2">
      <c r="A676" s="1137"/>
      <c r="B676" s="573" t="s">
        <v>1151</v>
      </c>
      <c r="C676" s="574">
        <v>69</v>
      </c>
      <c r="D676" s="575">
        <v>49</v>
      </c>
      <c r="E676" s="575">
        <v>2</v>
      </c>
      <c r="F676" s="575">
        <v>8</v>
      </c>
      <c r="G676" s="575">
        <v>1</v>
      </c>
      <c r="H676" s="575">
        <v>8</v>
      </c>
      <c r="I676" s="576">
        <v>1</v>
      </c>
    </row>
    <row r="677" spans="1:9" s="287" customFormat="1" x14ac:dyDescent="0.2">
      <c r="A677" s="1137"/>
      <c r="B677" s="573" t="s">
        <v>3057</v>
      </c>
      <c r="C677" s="574">
        <v>9</v>
      </c>
      <c r="D677" s="575">
        <v>2</v>
      </c>
      <c r="E677" s="575">
        <v>0</v>
      </c>
      <c r="F677" s="575">
        <v>3</v>
      </c>
      <c r="G677" s="575">
        <v>0</v>
      </c>
      <c r="H677" s="575">
        <v>4</v>
      </c>
      <c r="I677" s="576">
        <v>0</v>
      </c>
    </row>
    <row r="678" spans="1:9" s="287" customFormat="1" x14ac:dyDescent="0.2">
      <c r="A678" s="1137"/>
      <c r="B678" s="573" t="s">
        <v>1153</v>
      </c>
      <c r="C678" s="574">
        <v>1</v>
      </c>
      <c r="D678" s="575">
        <v>0</v>
      </c>
      <c r="E678" s="575">
        <v>0</v>
      </c>
      <c r="F678" s="575">
        <v>1</v>
      </c>
      <c r="G678" s="575">
        <v>0</v>
      </c>
      <c r="H678" s="575">
        <v>0</v>
      </c>
      <c r="I678" s="576">
        <v>0</v>
      </c>
    </row>
    <row r="679" spans="1:9" s="287" customFormat="1" x14ac:dyDescent="0.2">
      <c r="A679" s="1137"/>
      <c r="B679" s="573" t="s">
        <v>1154</v>
      </c>
      <c r="C679" s="574">
        <v>22</v>
      </c>
      <c r="D679" s="575">
        <v>12</v>
      </c>
      <c r="E679" s="575">
        <v>0</v>
      </c>
      <c r="F679" s="575">
        <v>3</v>
      </c>
      <c r="G679" s="575">
        <v>0</v>
      </c>
      <c r="H679" s="575">
        <v>6</v>
      </c>
      <c r="I679" s="576">
        <v>1</v>
      </c>
    </row>
    <row r="680" spans="1:9" s="287" customFormat="1" x14ac:dyDescent="0.2">
      <c r="A680" s="1137"/>
      <c r="B680" s="573" t="s">
        <v>1155</v>
      </c>
      <c r="C680" s="574">
        <v>2</v>
      </c>
      <c r="D680" s="575">
        <v>2</v>
      </c>
      <c r="E680" s="575">
        <v>0</v>
      </c>
      <c r="F680" s="575">
        <v>0</v>
      </c>
      <c r="G680" s="575">
        <v>0</v>
      </c>
      <c r="H680" s="575">
        <v>0</v>
      </c>
      <c r="I680" s="576">
        <v>0</v>
      </c>
    </row>
    <row r="681" spans="1:9" s="287" customFormat="1" x14ac:dyDescent="0.2">
      <c r="A681" s="1137"/>
      <c r="B681" s="573" t="s">
        <v>1156</v>
      </c>
      <c r="C681" s="574">
        <v>135</v>
      </c>
      <c r="D681" s="575">
        <v>86</v>
      </c>
      <c r="E681" s="575">
        <v>2</v>
      </c>
      <c r="F681" s="575">
        <v>18</v>
      </c>
      <c r="G681" s="575">
        <v>0</v>
      </c>
      <c r="H681" s="575">
        <v>26</v>
      </c>
      <c r="I681" s="576">
        <v>3</v>
      </c>
    </row>
    <row r="682" spans="1:9" s="287" customFormat="1" x14ac:dyDescent="0.2">
      <c r="A682" s="1137"/>
      <c r="B682" s="573" t="s">
        <v>1157</v>
      </c>
      <c r="C682" s="574">
        <v>2</v>
      </c>
      <c r="D682" s="575">
        <v>1</v>
      </c>
      <c r="E682" s="575">
        <v>0</v>
      </c>
      <c r="F682" s="575">
        <v>0</v>
      </c>
      <c r="G682" s="575">
        <v>1</v>
      </c>
      <c r="H682" s="575">
        <v>0</v>
      </c>
      <c r="I682" s="576">
        <v>0</v>
      </c>
    </row>
    <row r="683" spans="1:9" s="287" customFormat="1" x14ac:dyDescent="0.2">
      <c r="A683" s="1137" t="s">
        <v>63</v>
      </c>
      <c r="B683" s="569" t="s">
        <v>10</v>
      </c>
      <c r="C683" s="570">
        <v>166584</v>
      </c>
      <c r="D683" s="571">
        <v>127451</v>
      </c>
      <c r="E683" s="571">
        <v>5291</v>
      </c>
      <c r="F683" s="571">
        <v>13708</v>
      </c>
      <c r="G683" s="571">
        <v>1831</v>
      </c>
      <c r="H683" s="571">
        <v>6496</v>
      </c>
      <c r="I683" s="572">
        <v>11807</v>
      </c>
    </row>
    <row r="684" spans="1:9" s="287" customFormat="1" x14ac:dyDescent="0.2">
      <c r="A684" s="1137"/>
      <c r="B684" s="573" t="s">
        <v>1158</v>
      </c>
      <c r="C684" s="574">
        <v>21</v>
      </c>
      <c r="D684" s="575">
        <v>1</v>
      </c>
      <c r="E684" s="575">
        <v>0</v>
      </c>
      <c r="F684" s="575">
        <v>2</v>
      </c>
      <c r="G684" s="575">
        <v>0</v>
      </c>
      <c r="H684" s="575">
        <v>0</v>
      </c>
      <c r="I684" s="576">
        <v>18</v>
      </c>
    </row>
    <row r="685" spans="1:9" s="287" customFormat="1" x14ac:dyDescent="0.2">
      <c r="A685" s="1137"/>
      <c r="B685" s="573" t="s">
        <v>1159</v>
      </c>
      <c r="C685" s="574">
        <v>49</v>
      </c>
      <c r="D685" s="575">
        <v>5</v>
      </c>
      <c r="E685" s="575">
        <v>1</v>
      </c>
      <c r="F685" s="575">
        <v>9</v>
      </c>
      <c r="G685" s="575">
        <v>0</v>
      </c>
      <c r="H685" s="575">
        <v>2</v>
      </c>
      <c r="I685" s="576">
        <v>32</v>
      </c>
    </row>
    <row r="686" spans="1:9" s="287" customFormat="1" x14ac:dyDescent="0.2">
      <c r="A686" s="1137"/>
      <c r="B686" s="573" t="s">
        <v>2487</v>
      </c>
      <c r="C686" s="574">
        <v>3</v>
      </c>
      <c r="D686" s="575">
        <v>1</v>
      </c>
      <c r="E686" s="575">
        <v>1</v>
      </c>
      <c r="F686" s="575">
        <v>0</v>
      </c>
      <c r="G686" s="575">
        <v>0</v>
      </c>
      <c r="H686" s="575">
        <v>0</v>
      </c>
      <c r="I686" s="576">
        <v>1</v>
      </c>
    </row>
    <row r="687" spans="1:9" s="287" customFormat="1" x14ac:dyDescent="0.2">
      <c r="A687" s="1137"/>
      <c r="B687" s="573" t="s">
        <v>2488</v>
      </c>
      <c r="C687" s="574">
        <v>2</v>
      </c>
      <c r="D687" s="575">
        <v>2</v>
      </c>
      <c r="E687" s="575">
        <v>0</v>
      </c>
      <c r="F687" s="575">
        <v>0</v>
      </c>
      <c r="G687" s="575">
        <v>0</v>
      </c>
      <c r="H687" s="575">
        <v>0</v>
      </c>
      <c r="I687" s="576">
        <v>0</v>
      </c>
    </row>
    <row r="688" spans="1:9" s="287" customFormat="1" x14ac:dyDescent="0.2">
      <c r="A688" s="1137"/>
      <c r="B688" s="573" t="s">
        <v>1160</v>
      </c>
      <c r="C688" s="574">
        <v>6</v>
      </c>
      <c r="D688" s="575">
        <v>6</v>
      </c>
      <c r="E688" s="575">
        <v>0</v>
      </c>
      <c r="F688" s="575">
        <v>0</v>
      </c>
      <c r="G688" s="575">
        <v>0</v>
      </c>
      <c r="H688" s="575">
        <v>0</v>
      </c>
      <c r="I688" s="576">
        <v>0</v>
      </c>
    </row>
    <row r="689" spans="1:9" s="287" customFormat="1" x14ac:dyDescent="0.2">
      <c r="A689" s="1137"/>
      <c r="B689" s="573" t="s">
        <v>1161</v>
      </c>
      <c r="C689" s="574">
        <v>1265</v>
      </c>
      <c r="D689" s="575">
        <v>870</v>
      </c>
      <c r="E689" s="575">
        <v>25</v>
      </c>
      <c r="F689" s="575">
        <v>335</v>
      </c>
      <c r="G689" s="575">
        <v>5</v>
      </c>
      <c r="H689" s="575">
        <v>10</v>
      </c>
      <c r="I689" s="576">
        <v>20</v>
      </c>
    </row>
    <row r="690" spans="1:9" s="287" customFormat="1" x14ac:dyDescent="0.2">
      <c r="A690" s="1137"/>
      <c r="B690" s="573" t="s">
        <v>1162</v>
      </c>
      <c r="C690" s="574">
        <v>19</v>
      </c>
      <c r="D690" s="575">
        <v>9</v>
      </c>
      <c r="E690" s="575">
        <v>2</v>
      </c>
      <c r="F690" s="575">
        <v>3</v>
      </c>
      <c r="G690" s="575">
        <v>0</v>
      </c>
      <c r="H690" s="575">
        <v>3</v>
      </c>
      <c r="I690" s="576">
        <v>2</v>
      </c>
    </row>
    <row r="691" spans="1:9" s="287" customFormat="1" x14ac:dyDescent="0.2">
      <c r="A691" s="1137"/>
      <c r="B691" s="573" t="s">
        <v>1163</v>
      </c>
      <c r="C691" s="574">
        <v>426</v>
      </c>
      <c r="D691" s="575">
        <v>249</v>
      </c>
      <c r="E691" s="575">
        <v>43</v>
      </c>
      <c r="F691" s="575">
        <v>69</v>
      </c>
      <c r="G691" s="575">
        <v>5</v>
      </c>
      <c r="H691" s="575">
        <v>27</v>
      </c>
      <c r="I691" s="576">
        <v>33</v>
      </c>
    </row>
    <row r="692" spans="1:9" s="287" customFormat="1" x14ac:dyDescent="0.2">
      <c r="A692" s="1137"/>
      <c r="B692" s="573" t="s">
        <v>1164</v>
      </c>
      <c r="C692" s="574">
        <v>63457</v>
      </c>
      <c r="D692" s="575">
        <v>61233</v>
      </c>
      <c r="E692" s="575">
        <v>20</v>
      </c>
      <c r="F692" s="575">
        <v>65</v>
      </c>
      <c r="G692" s="575">
        <v>23</v>
      </c>
      <c r="H692" s="575">
        <v>1868</v>
      </c>
      <c r="I692" s="576">
        <v>248</v>
      </c>
    </row>
    <row r="693" spans="1:9" s="287" customFormat="1" x14ac:dyDescent="0.2">
      <c r="A693" s="1137"/>
      <c r="B693" s="573" t="s">
        <v>1165</v>
      </c>
      <c r="C693" s="574">
        <v>6758</v>
      </c>
      <c r="D693" s="575">
        <v>5410</v>
      </c>
      <c r="E693" s="575">
        <v>12</v>
      </c>
      <c r="F693" s="575">
        <v>79</v>
      </c>
      <c r="G693" s="575">
        <v>65</v>
      </c>
      <c r="H693" s="575">
        <v>59</v>
      </c>
      <c r="I693" s="576">
        <v>1133</v>
      </c>
    </row>
    <row r="694" spans="1:9" s="287" customFormat="1" x14ac:dyDescent="0.2">
      <c r="A694" s="1137"/>
      <c r="B694" s="573" t="s">
        <v>1166</v>
      </c>
      <c r="C694" s="574">
        <v>121</v>
      </c>
      <c r="D694" s="575">
        <v>84</v>
      </c>
      <c r="E694" s="575">
        <v>9</v>
      </c>
      <c r="F694" s="575">
        <v>8</v>
      </c>
      <c r="G694" s="575">
        <v>1</v>
      </c>
      <c r="H694" s="575">
        <v>11</v>
      </c>
      <c r="I694" s="576">
        <v>8</v>
      </c>
    </row>
    <row r="695" spans="1:9" s="287" customFormat="1" x14ac:dyDescent="0.2">
      <c r="A695" s="1137"/>
      <c r="B695" s="573" t="s">
        <v>1167</v>
      </c>
      <c r="C695" s="574">
        <v>17</v>
      </c>
      <c r="D695" s="575">
        <v>16</v>
      </c>
      <c r="E695" s="575">
        <v>0</v>
      </c>
      <c r="F695" s="575">
        <v>0</v>
      </c>
      <c r="G695" s="575">
        <v>0</v>
      </c>
      <c r="H695" s="575">
        <v>0</v>
      </c>
      <c r="I695" s="576">
        <v>1</v>
      </c>
    </row>
    <row r="696" spans="1:9" s="287" customFormat="1" x14ac:dyDescent="0.2">
      <c r="A696" s="1137"/>
      <c r="B696" s="573" t="s">
        <v>1168</v>
      </c>
      <c r="C696" s="574">
        <v>107</v>
      </c>
      <c r="D696" s="575">
        <v>27</v>
      </c>
      <c r="E696" s="575">
        <v>1</v>
      </c>
      <c r="F696" s="575">
        <v>57</v>
      </c>
      <c r="G696" s="575">
        <v>16</v>
      </c>
      <c r="H696" s="575">
        <v>2</v>
      </c>
      <c r="I696" s="576">
        <v>4</v>
      </c>
    </row>
    <row r="697" spans="1:9" s="287" customFormat="1" x14ac:dyDescent="0.2">
      <c r="A697" s="1137"/>
      <c r="B697" s="573" t="s">
        <v>1169</v>
      </c>
      <c r="C697" s="574">
        <v>75</v>
      </c>
      <c r="D697" s="575">
        <v>41</v>
      </c>
      <c r="E697" s="575">
        <v>6</v>
      </c>
      <c r="F697" s="575">
        <v>14</v>
      </c>
      <c r="G697" s="575">
        <v>0</v>
      </c>
      <c r="H697" s="575">
        <v>12</v>
      </c>
      <c r="I697" s="576">
        <v>2</v>
      </c>
    </row>
    <row r="698" spans="1:9" s="287" customFormat="1" x14ac:dyDescent="0.2">
      <c r="A698" s="1137"/>
      <c r="B698" s="573" t="s">
        <v>2742</v>
      </c>
      <c r="C698" s="574">
        <v>6770</v>
      </c>
      <c r="D698" s="575">
        <v>4605</v>
      </c>
      <c r="E698" s="575">
        <v>430</v>
      </c>
      <c r="F698" s="575">
        <v>1034</v>
      </c>
      <c r="G698" s="575">
        <v>233</v>
      </c>
      <c r="H698" s="575">
        <v>194</v>
      </c>
      <c r="I698" s="576">
        <v>274</v>
      </c>
    </row>
    <row r="699" spans="1:9" s="287" customFormat="1" x14ac:dyDescent="0.2">
      <c r="A699" s="1137"/>
      <c r="B699" s="573" t="s">
        <v>1170</v>
      </c>
      <c r="C699" s="574">
        <v>129</v>
      </c>
      <c r="D699" s="575">
        <v>81</v>
      </c>
      <c r="E699" s="575">
        <v>4</v>
      </c>
      <c r="F699" s="575">
        <v>26</v>
      </c>
      <c r="G699" s="575">
        <v>4</v>
      </c>
      <c r="H699" s="575">
        <v>8</v>
      </c>
      <c r="I699" s="576">
        <v>6</v>
      </c>
    </row>
    <row r="700" spans="1:9" s="287" customFormat="1" x14ac:dyDescent="0.2">
      <c r="A700" s="1137"/>
      <c r="B700" s="573" t="s">
        <v>1171</v>
      </c>
      <c r="C700" s="574">
        <v>7</v>
      </c>
      <c r="D700" s="575">
        <v>5</v>
      </c>
      <c r="E700" s="575">
        <v>0</v>
      </c>
      <c r="F700" s="575">
        <v>1</v>
      </c>
      <c r="G700" s="575">
        <v>0</v>
      </c>
      <c r="H700" s="575">
        <v>1</v>
      </c>
      <c r="I700" s="576">
        <v>0</v>
      </c>
    </row>
    <row r="701" spans="1:9" s="287" customFormat="1" x14ac:dyDescent="0.2">
      <c r="A701" s="1137"/>
      <c r="B701" s="573" t="s">
        <v>3059</v>
      </c>
      <c r="C701" s="574">
        <v>47</v>
      </c>
      <c r="D701" s="575">
        <v>31</v>
      </c>
      <c r="E701" s="575">
        <v>5</v>
      </c>
      <c r="F701" s="575">
        <v>7</v>
      </c>
      <c r="G701" s="575">
        <v>2</v>
      </c>
      <c r="H701" s="575">
        <v>1</v>
      </c>
      <c r="I701" s="576">
        <v>1</v>
      </c>
    </row>
    <row r="702" spans="1:9" s="287" customFormat="1" x14ac:dyDescent="0.2">
      <c r="A702" s="1137"/>
      <c r="B702" s="573" t="s">
        <v>1172</v>
      </c>
      <c r="C702" s="574">
        <v>12</v>
      </c>
      <c r="D702" s="575">
        <v>7</v>
      </c>
      <c r="E702" s="575">
        <v>0</v>
      </c>
      <c r="F702" s="575">
        <v>2</v>
      </c>
      <c r="G702" s="575">
        <v>0</v>
      </c>
      <c r="H702" s="575">
        <v>1</v>
      </c>
      <c r="I702" s="576">
        <v>2</v>
      </c>
    </row>
    <row r="703" spans="1:9" s="287" customFormat="1" x14ac:dyDescent="0.2">
      <c r="A703" s="1137"/>
      <c r="B703" s="573" t="s">
        <v>3061</v>
      </c>
      <c r="C703" s="574">
        <v>11</v>
      </c>
      <c r="D703" s="575">
        <v>8</v>
      </c>
      <c r="E703" s="575">
        <v>0</v>
      </c>
      <c r="F703" s="575">
        <v>1</v>
      </c>
      <c r="G703" s="575">
        <v>0</v>
      </c>
      <c r="H703" s="575">
        <v>2</v>
      </c>
      <c r="I703" s="576">
        <v>0</v>
      </c>
    </row>
    <row r="704" spans="1:9" s="287" customFormat="1" x14ac:dyDescent="0.2">
      <c r="A704" s="1137"/>
      <c r="B704" s="573" t="s">
        <v>1174</v>
      </c>
      <c r="C704" s="574">
        <v>16</v>
      </c>
      <c r="D704" s="575">
        <v>15</v>
      </c>
      <c r="E704" s="575">
        <v>0</v>
      </c>
      <c r="F704" s="575">
        <v>1</v>
      </c>
      <c r="G704" s="575">
        <v>0</v>
      </c>
      <c r="H704" s="575">
        <v>0</v>
      </c>
      <c r="I704" s="576">
        <v>0</v>
      </c>
    </row>
    <row r="705" spans="1:9" s="287" customFormat="1" x14ac:dyDescent="0.2">
      <c r="A705" s="1137"/>
      <c r="B705" s="573" t="s">
        <v>1175</v>
      </c>
      <c r="C705" s="574">
        <v>1</v>
      </c>
      <c r="D705" s="575">
        <v>1</v>
      </c>
      <c r="E705" s="575">
        <v>0</v>
      </c>
      <c r="F705" s="575">
        <v>0</v>
      </c>
      <c r="G705" s="575">
        <v>0</v>
      </c>
      <c r="H705" s="575">
        <v>0</v>
      </c>
      <c r="I705" s="576">
        <v>0</v>
      </c>
    </row>
    <row r="706" spans="1:9" s="287" customFormat="1" x14ac:dyDescent="0.2">
      <c r="A706" s="1137"/>
      <c r="B706" s="573" t="s">
        <v>1176</v>
      </c>
      <c r="C706" s="574">
        <v>1</v>
      </c>
      <c r="D706" s="575">
        <v>1</v>
      </c>
      <c r="E706" s="575">
        <v>0</v>
      </c>
      <c r="F706" s="575">
        <v>0</v>
      </c>
      <c r="G706" s="575">
        <v>0</v>
      </c>
      <c r="H706" s="575">
        <v>0</v>
      </c>
      <c r="I706" s="576">
        <v>0</v>
      </c>
    </row>
    <row r="707" spans="1:9" s="287" customFormat="1" x14ac:dyDescent="0.2">
      <c r="A707" s="1137"/>
      <c r="B707" s="573" t="s">
        <v>3062</v>
      </c>
      <c r="C707" s="574">
        <v>300</v>
      </c>
      <c r="D707" s="575">
        <v>236</v>
      </c>
      <c r="E707" s="575">
        <v>7</v>
      </c>
      <c r="F707" s="575">
        <v>16</v>
      </c>
      <c r="G707" s="575">
        <v>12</v>
      </c>
      <c r="H707" s="575">
        <v>14</v>
      </c>
      <c r="I707" s="576">
        <v>15</v>
      </c>
    </row>
    <row r="708" spans="1:9" s="287" customFormat="1" x14ac:dyDescent="0.2">
      <c r="A708" s="1137"/>
      <c r="B708" s="573" t="s">
        <v>2967</v>
      </c>
      <c r="C708" s="574">
        <v>6</v>
      </c>
      <c r="D708" s="575">
        <v>5</v>
      </c>
      <c r="E708" s="575">
        <v>0</v>
      </c>
      <c r="F708" s="575">
        <v>1</v>
      </c>
      <c r="G708" s="575">
        <v>0</v>
      </c>
      <c r="H708" s="575">
        <v>0</v>
      </c>
      <c r="I708" s="576">
        <v>0</v>
      </c>
    </row>
    <row r="709" spans="1:9" s="287" customFormat="1" x14ac:dyDescent="0.2">
      <c r="A709" s="1137"/>
      <c r="B709" s="573" t="s">
        <v>1177</v>
      </c>
      <c r="C709" s="574">
        <v>7640</v>
      </c>
      <c r="D709" s="575">
        <v>6481</v>
      </c>
      <c r="E709" s="575">
        <v>163</v>
      </c>
      <c r="F709" s="575">
        <v>688</v>
      </c>
      <c r="G709" s="575">
        <v>64</v>
      </c>
      <c r="H709" s="575">
        <v>76</v>
      </c>
      <c r="I709" s="576">
        <v>168</v>
      </c>
    </row>
    <row r="710" spans="1:9" s="287" customFormat="1" x14ac:dyDescent="0.2">
      <c r="A710" s="1137"/>
      <c r="B710" s="573" t="s">
        <v>166</v>
      </c>
      <c r="C710" s="574">
        <v>12013</v>
      </c>
      <c r="D710" s="575">
        <v>9190</v>
      </c>
      <c r="E710" s="575">
        <v>246</v>
      </c>
      <c r="F710" s="575">
        <v>1623</v>
      </c>
      <c r="G710" s="575">
        <v>73</v>
      </c>
      <c r="H710" s="575">
        <v>338</v>
      </c>
      <c r="I710" s="576">
        <v>543</v>
      </c>
    </row>
    <row r="711" spans="1:9" s="287" customFormat="1" x14ac:dyDescent="0.2">
      <c r="A711" s="1137"/>
      <c r="B711" s="573" t="s">
        <v>1178</v>
      </c>
      <c r="C711" s="574">
        <v>11</v>
      </c>
      <c r="D711" s="575">
        <v>8</v>
      </c>
      <c r="E711" s="575">
        <v>0</v>
      </c>
      <c r="F711" s="575">
        <v>2</v>
      </c>
      <c r="G711" s="575">
        <v>0</v>
      </c>
      <c r="H711" s="575">
        <v>1</v>
      </c>
      <c r="I711" s="576">
        <v>0</v>
      </c>
    </row>
    <row r="712" spans="1:9" s="287" customFormat="1" x14ac:dyDescent="0.2">
      <c r="A712" s="1137"/>
      <c r="B712" s="573" t="s">
        <v>1179</v>
      </c>
      <c r="C712" s="574">
        <v>808</v>
      </c>
      <c r="D712" s="575">
        <v>521</v>
      </c>
      <c r="E712" s="575">
        <v>6</v>
      </c>
      <c r="F712" s="575">
        <v>67</v>
      </c>
      <c r="G712" s="575">
        <v>0</v>
      </c>
      <c r="H712" s="575">
        <v>1</v>
      </c>
      <c r="I712" s="576">
        <v>213</v>
      </c>
    </row>
    <row r="713" spans="1:9" s="287" customFormat="1" x14ac:dyDescent="0.2">
      <c r="A713" s="1137"/>
      <c r="B713" s="573" t="s">
        <v>1180</v>
      </c>
      <c r="C713" s="574">
        <v>415</v>
      </c>
      <c r="D713" s="575">
        <v>237</v>
      </c>
      <c r="E713" s="575">
        <v>26</v>
      </c>
      <c r="F713" s="575">
        <v>63</v>
      </c>
      <c r="G713" s="575">
        <v>17</v>
      </c>
      <c r="H713" s="575">
        <v>47</v>
      </c>
      <c r="I713" s="576">
        <v>25</v>
      </c>
    </row>
    <row r="714" spans="1:9" s="287" customFormat="1" x14ac:dyDescent="0.2">
      <c r="A714" s="1137"/>
      <c r="B714" s="573" t="s">
        <v>2700</v>
      </c>
      <c r="C714" s="574">
        <v>64323</v>
      </c>
      <c r="D714" s="575">
        <v>36726</v>
      </c>
      <c r="E714" s="575">
        <v>4204</v>
      </c>
      <c r="F714" s="575">
        <v>9367</v>
      </c>
      <c r="G714" s="575">
        <v>1291</v>
      </c>
      <c r="H714" s="575">
        <v>3743</v>
      </c>
      <c r="I714" s="576">
        <v>8992</v>
      </c>
    </row>
    <row r="715" spans="1:9" s="287" customFormat="1" x14ac:dyDescent="0.2">
      <c r="A715" s="1137"/>
      <c r="B715" s="573" t="s">
        <v>1181</v>
      </c>
      <c r="C715" s="574">
        <v>16</v>
      </c>
      <c r="D715" s="575">
        <v>15</v>
      </c>
      <c r="E715" s="575">
        <v>0</v>
      </c>
      <c r="F715" s="575">
        <v>1</v>
      </c>
      <c r="G715" s="575">
        <v>0</v>
      </c>
      <c r="H715" s="575">
        <v>0</v>
      </c>
      <c r="I715" s="576">
        <v>0</v>
      </c>
    </row>
    <row r="716" spans="1:9" s="287" customFormat="1" x14ac:dyDescent="0.2">
      <c r="A716" s="1137"/>
      <c r="B716" s="573" t="s">
        <v>165</v>
      </c>
      <c r="C716" s="574">
        <v>910</v>
      </c>
      <c r="D716" s="575">
        <v>616</v>
      </c>
      <c r="E716" s="575">
        <v>53</v>
      </c>
      <c r="F716" s="575">
        <v>130</v>
      </c>
      <c r="G716" s="575">
        <v>14</v>
      </c>
      <c r="H716" s="575">
        <v>58</v>
      </c>
      <c r="I716" s="576">
        <v>39</v>
      </c>
    </row>
    <row r="717" spans="1:9" s="287" customFormat="1" x14ac:dyDescent="0.2">
      <c r="A717" s="1137"/>
      <c r="B717" s="573" t="s">
        <v>1182</v>
      </c>
      <c r="C717" s="574">
        <v>234</v>
      </c>
      <c r="D717" s="575">
        <v>186</v>
      </c>
      <c r="E717" s="575">
        <v>11</v>
      </c>
      <c r="F717" s="575">
        <v>17</v>
      </c>
      <c r="G717" s="575">
        <v>3</v>
      </c>
      <c r="H717" s="575">
        <v>9</v>
      </c>
      <c r="I717" s="576">
        <v>8</v>
      </c>
    </row>
    <row r="718" spans="1:9" s="287" customFormat="1" x14ac:dyDescent="0.2">
      <c r="A718" s="1137"/>
      <c r="B718" s="573" t="s">
        <v>100</v>
      </c>
      <c r="C718" s="574">
        <v>389</v>
      </c>
      <c r="D718" s="575">
        <v>326</v>
      </c>
      <c r="E718" s="575">
        <v>16</v>
      </c>
      <c r="F718" s="575">
        <v>20</v>
      </c>
      <c r="G718" s="575">
        <v>3</v>
      </c>
      <c r="H718" s="575">
        <v>8</v>
      </c>
      <c r="I718" s="576">
        <v>16</v>
      </c>
    </row>
    <row r="719" spans="1:9" s="287" customFormat="1" x14ac:dyDescent="0.2">
      <c r="A719" s="1137"/>
      <c r="B719" s="573" t="s">
        <v>1183</v>
      </c>
      <c r="C719" s="574">
        <v>199</v>
      </c>
      <c r="D719" s="575">
        <v>196</v>
      </c>
      <c r="E719" s="575">
        <v>0</v>
      </c>
      <c r="F719" s="575">
        <v>0</v>
      </c>
      <c r="G719" s="575">
        <v>0</v>
      </c>
      <c r="H719" s="575">
        <v>0</v>
      </c>
      <c r="I719" s="576">
        <v>3</v>
      </c>
    </row>
    <row r="720" spans="1:9" s="287" customFormat="1" x14ac:dyDescent="0.2">
      <c r="A720" s="1137" t="s">
        <v>491</v>
      </c>
      <c r="B720" s="569" t="s">
        <v>10</v>
      </c>
      <c r="C720" s="570">
        <v>2</v>
      </c>
      <c r="D720" s="571">
        <v>1</v>
      </c>
      <c r="E720" s="571">
        <v>0</v>
      </c>
      <c r="F720" s="571">
        <v>0</v>
      </c>
      <c r="G720" s="571">
        <v>0</v>
      </c>
      <c r="H720" s="571">
        <v>1</v>
      </c>
      <c r="I720" s="572">
        <v>0</v>
      </c>
    </row>
    <row r="721" spans="1:9" s="287" customFormat="1" x14ac:dyDescent="0.2">
      <c r="A721" s="1137"/>
      <c r="B721" s="573" t="s">
        <v>1185</v>
      </c>
      <c r="C721" s="574">
        <v>2</v>
      </c>
      <c r="D721" s="575">
        <v>1</v>
      </c>
      <c r="E721" s="575">
        <v>0</v>
      </c>
      <c r="F721" s="575">
        <v>0</v>
      </c>
      <c r="G721" s="575">
        <v>0</v>
      </c>
      <c r="H721" s="575">
        <v>1</v>
      </c>
      <c r="I721" s="576">
        <v>0</v>
      </c>
    </row>
    <row r="722" spans="1:9" s="287" customFormat="1" x14ac:dyDescent="0.2">
      <c r="A722" s="1137" t="s">
        <v>64</v>
      </c>
      <c r="B722" s="569" t="s">
        <v>10</v>
      </c>
      <c r="C722" s="570">
        <v>46</v>
      </c>
      <c r="D722" s="571">
        <v>15</v>
      </c>
      <c r="E722" s="571">
        <v>7</v>
      </c>
      <c r="F722" s="571">
        <v>15</v>
      </c>
      <c r="G722" s="571">
        <v>1</v>
      </c>
      <c r="H722" s="571">
        <v>2</v>
      </c>
      <c r="I722" s="572">
        <v>6</v>
      </c>
    </row>
    <row r="723" spans="1:9" s="287" customFormat="1" x14ac:dyDescent="0.2">
      <c r="A723" s="1137"/>
      <c r="B723" s="573" t="s">
        <v>1010</v>
      </c>
      <c r="C723" s="574">
        <v>46</v>
      </c>
      <c r="D723" s="575">
        <v>15</v>
      </c>
      <c r="E723" s="575">
        <v>7</v>
      </c>
      <c r="F723" s="575">
        <v>15</v>
      </c>
      <c r="G723" s="575">
        <v>1</v>
      </c>
      <c r="H723" s="575">
        <v>2</v>
      </c>
      <c r="I723" s="576">
        <v>6</v>
      </c>
    </row>
    <row r="724" spans="1:9" s="287" customFormat="1" x14ac:dyDescent="0.2">
      <c r="A724" s="1137" t="s">
        <v>65</v>
      </c>
      <c r="B724" s="569" t="s">
        <v>10</v>
      </c>
      <c r="C724" s="570">
        <v>2190</v>
      </c>
      <c r="D724" s="571">
        <v>1203</v>
      </c>
      <c r="E724" s="571">
        <v>158</v>
      </c>
      <c r="F724" s="571">
        <v>550</v>
      </c>
      <c r="G724" s="571">
        <v>37</v>
      </c>
      <c r="H724" s="571">
        <v>123</v>
      </c>
      <c r="I724" s="572">
        <v>119</v>
      </c>
    </row>
    <row r="725" spans="1:9" s="287" customFormat="1" x14ac:dyDescent="0.2">
      <c r="A725" s="1137"/>
      <c r="B725" s="573" t="s">
        <v>1206</v>
      </c>
      <c r="C725" s="574">
        <v>1</v>
      </c>
      <c r="D725" s="575">
        <v>1</v>
      </c>
      <c r="E725" s="575">
        <v>0</v>
      </c>
      <c r="F725" s="575">
        <v>0</v>
      </c>
      <c r="G725" s="575">
        <v>0</v>
      </c>
      <c r="H725" s="575">
        <v>0</v>
      </c>
      <c r="I725" s="576">
        <v>0</v>
      </c>
    </row>
    <row r="726" spans="1:9" s="287" customFormat="1" x14ac:dyDescent="0.2">
      <c r="A726" s="1137"/>
      <c r="B726" s="573" t="s">
        <v>3065</v>
      </c>
      <c r="C726" s="574">
        <v>2166</v>
      </c>
      <c r="D726" s="575">
        <v>1183</v>
      </c>
      <c r="E726" s="575">
        <v>158</v>
      </c>
      <c r="F726" s="575">
        <v>547</v>
      </c>
      <c r="G726" s="575">
        <v>37</v>
      </c>
      <c r="H726" s="575">
        <v>122</v>
      </c>
      <c r="I726" s="576">
        <v>119</v>
      </c>
    </row>
    <row r="727" spans="1:9" s="287" customFormat="1" x14ac:dyDescent="0.2">
      <c r="A727" s="1137"/>
      <c r="B727" s="573" t="s">
        <v>1207</v>
      </c>
      <c r="C727" s="574">
        <v>13</v>
      </c>
      <c r="D727" s="575">
        <v>9</v>
      </c>
      <c r="E727" s="575">
        <v>0</v>
      </c>
      <c r="F727" s="575">
        <v>3</v>
      </c>
      <c r="G727" s="575">
        <v>0</v>
      </c>
      <c r="H727" s="575">
        <v>1</v>
      </c>
      <c r="I727" s="576">
        <v>0</v>
      </c>
    </row>
    <row r="728" spans="1:9" s="287" customFormat="1" x14ac:dyDescent="0.2">
      <c r="A728" s="1137"/>
      <c r="B728" s="573" t="s">
        <v>32</v>
      </c>
      <c r="C728" s="574">
        <v>6</v>
      </c>
      <c r="D728" s="575">
        <v>6</v>
      </c>
      <c r="E728" s="575">
        <v>0</v>
      </c>
      <c r="F728" s="575">
        <v>0</v>
      </c>
      <c r="G728" s="575">
        <v>0</v>
      </c>
      <c r="H728" s="575">
        <v>0</v>
      </c>
      <c r="I728" s="576">
        <v>0</v>
      </c>
    </row>
    <row r="729" spans="1:9" s="287" customFormat="1" x14ac:dyDescent="0.2">
      <c r="A729" s="1137"/>
      <c r="B729" s="573" t="s">
        <v>1208</v>
      </c>
      <c r="C729" s="574">
        <v>2</v>
      </c>
      <c r="D729" s="575">
        <v>2</v>
      </c>
      <c r="E729" s="575">
        <v>0</v>
      </c>
      <c r="F729" s="575">
        <v>0</v>
      </c>
      <c r="G729" s="575">
        <v>0</v>
      </c>
      <c r="H729" s="575">
        <v>0</v>
      </c>
      <c r="I729" s="576">
        <v>0</v>
      </c>
    </row>
    <row r="730" spans="1:9" s="287" customFormat="1" x14ac:dyDescent="0.2">
      <c r="A730" s="1137"/>
      <c r="B730" s="573" t="s">
        <v>3066</v>
      </c>
      <c r="C730" s="574">
        <v>2</v>
      </c>
      <c r="D730" s="575">
        <v>2</v>
      </c>
      <c r="E730" s="575">
        <v>0</v>
      </c>
      <c r="F730" s="575">
        <v>0</v>
      </c>
      <c r="G730" s="575">
        <v>0</v>
      </c>
      <c r="H730" s="575">
        <v>0</v>
      </c>
      <c r="I730" s="576">
        <v>0</v>
      </c>
    </row>
    <row r="731" spans="1:9" s="287" customFormat="1" x14ac:dyDescent="0.2">
      <c r="A731" s="1137" t="s">
        <v>66</v>
      </c>
      <c r="B731" s="569" t="s">
        <v>10</v>
      </c>
      <c r="C731" s="570">
        <v>296511</v>
      </c>
      <c r="D731" s="571">
        <v>266820</v>
      </c>
      <c r="E731" s="571">
        <v>3505</v>
      </c>
      <c r="F731" s="571">
        <v>8765</v>
      </c>
      <c r="G731" s="571">
        <v>2305</v>
      </c>
      <c r="H731" s="571">
        <v>4300</v>
      </c>
      <c r="I731" s="572">
        <v>10816</v>
      </c>
    </row>
    <row r="732" spans="1:9" s="287" customFormat="1" x14ac:dyDescent="0.2">
      <c r="A732" s="1137"/>
      <c r="B732" s="573" t="s">
        <v>1186</v>
      </c>
      <c r="C732" s="574">
        <v>13</v>
      </c>
      <c r="D732" s="575">
        <v>3</v>
      </c>
      <c r="E732" s="575">
        <v>0</v>
      </c>
      <c r="F732" s="575">
        <v>10</v>
      </c>
      <c r="G732" s="575">
        <v>0</v>
      </c>
      <c r="H732" s="575">
        <v>0</v>
      </c>
      <c r="I732" s="576">
        <v>0</v>
      </c>
    </row>
    <row r="733" spans="1:9" s="287" customFormat="1" x14ac:dyDescent="0.2">
      <c r="A733" s="1137"/>
      <c r="B733" s="573" t="s">
        <v>1187</v>
      </c>
      <c r="C733" s="574">
        <v>161934</v>
      </c>
      <c r="D733" s="575">
        <v>158145</v>
      </c>
      <c r="E733" s="575">
        <v>38</v>
      </c>
      <c r="F733" s="575">
        <v>265</v>
      </c>
      <c r="G733" s="575">
        <v>500</v>
      </c>
      <c r="H733" s="575">
        <v>1212</v>
      </c>
      <c r="I733" s="576">
        <v>1774</v>
      </c>
    </row>
    <row r="734" spans="1:9" s="287" customFormat="1" x14ac:dyDescent="0.2">
      <c r="A734" s="1137"/>
      <c r="B734" s="573" t="s">
        <v>1188</v>
      </c>
      <c r="C734" s="574">
        <v>933</v>
      </c>
      <c r="D734" s="575">
        <v>705</v>
      </c>
      <c r="E734" s="575">
        <v>9</v>
      </c>
      <c r="F734" s="575">
        <v>87</v>
      </c>
      <c r="G734" s="575">
        <v>6</v>
      </c>
      <c r="H734" s="575">
        <v>14</v>
      </c>
      <c r="I734" s="576">
        <v>112</v>
      </c>
    </row>
    <row r="735" spans="1:9" s="287" customFormat="1" x14ac:dyDescent="0.2">
      <c r="A735" s="1137"/>
      <c r="B735" s="573" t="s">
        <v>1189</v>
      </c>
      <c r="C735" s="574">
        <v>71</v>
      </c>
      <c r="D735" s="575">
        <v>29</v>
      </c>
      <c r="E735" s="575">
        <v>13</v>
      </c>
      <c r="F735" s="575">
        <v>10</v>
      </c>
      <c r="G735" s="575">
        <v>1</v>
      </c>
      <c r="H735" s="575">
        <v>1</v>
      </c>
      <c r="I735" s="576">
        <v>17</v>
      </c>
    </row>
    <row r="736" spans="1:9" s="287" customFormat="1" x14ac:dyDescent="0.2">
      <c r="A736" s="1137"/>
      <c r="B736" s="573" t="s">
        <v>1190</v>
      </c>
      <c r="C736" s="574">
        <v>105</v>
      </c>
      <c r="D736" s="575">
        <v>88</v>
      </c>
      <c r="E736" s="575">
        <v>9</v>
      </c>
      <c r="F736" s="575">
        <v>2</v>
      </c>
      <c r="G736" s="575">
        <v>2</v>
      </c>
      <c r="H736" s="575">
        <v>1</v>
      </c>
      <c r="I736" s="576">
        <v>3</v>
      </c>
    </row>
    <row r="737" spans="1:9" s="287" customFormat="1" x14ac:dyDescent="0.2">
      <c r="A737" s="1137"/>
      <c r="B737" s="573" t="s">
        <v>1191</v>
      </c>
      <c r="C737" s="574">
        <v>200</v>
      </c>
      <c r="D737" s="575">
        <v>121</v>
      </c>
      <c r="E737" s="575">
        <v>5</v>
      </c>
      <c r="F737" s="575">
        <v>31</v>
      </c>
      <c r="G737" s="575">
        <v>0</v>
      </c>
      <c r="H737" s="575">
        <v>31</v>
      </c>
      <c r="I737" s="576">
        <v>12</v>
      </c>
    </row>
    <row r="738" spans="1:9" s="287" customFormat="1" x14ac:dyDescent="0.2">
      <c r="A738" s="1137"/>
      <c r="B738" s="573" t="s">
        <v>1192</v>
      </c>
      <c r="C738" s="574">
        <v>1</v>
      </c>
      <c r="D738" s="575">
        <v>1</v>
      </c>
      <c r="E738" s="575">
        <v>0</v>
      </c>
      <c r="F738" s="575">
        <v>0</v>
      </c>
      <c r="G738" s="575">
        <v>0</v>
      </c>
      <c r="H738" s="575">
        <v>0</v>
      </c>
      <c r="I738" s="576">
        <v>0</v>
      </c>
    </row>
    <row r="739" spans="1:9" s="287" customFormat="1" x14ac:dyDescent="0.2">
      <c r="A739" s="1137"/>
      <c r="B739" s="573" t="s">
        <v>168</v>
      </c>
      <c r="C739" s="574">
        <v>404</v>
      </c>
      <c r="D739" s="575">
        <v>302</v>
      </c>
      <c r="E739" s="575">
        <v>15</v>
      </c>
      <c r="F739" s="575">
        <v>52</v>
      </c>
      <c r="G739" s="575">
        <v>2</v>
      </c>
      <c r="H739" s="575">
        <v>22</v>
      </c>
      <c r="I739" s="576">
        <v>11</v>
      </c>
    </row>
    <row r="740" spans="1:9" s="287" customFormat="1" x14ac:dyDescent="0.2">
      <c r="A740" s="1137"/>
      <c r="B740" s="573" t="s">
        <v>1193</v>
      </c>
      <c r="C740" s="574">
        <v>151</v>
      </c>
      <c r="D740" s="575">
        <v>135</v>
      </c>
      <c r="E740" s="575">
        <v>2</v>
      </c>
      <c r="F740" s="575">
        <v>3</v>
      </c>
      <c r="G740" s="575">
        <v>0</v>
      </c>
      <c r="H740" s="575">
        <v>0</v>
      </c>
      <c r="I740" s="576">
        <v>11</v>
      </c>
    </row>
    <row r="741" spans="1:9" s="287" customFormat="1" x14ac:dyDescent="0.2">
      <c r="A741" s="1137"/>
      <c r="B741" s="573" t="s">
        <v>1194</v>
      </c>
      <c r="C741" s="574">
        <v>117</v>
      </c>
      <c r="D741" s="575">
        <v>72</v>
      </c>
      <c r="E741" s="575">
        <v>2</v>
      </c>
      <c r="F741" s="575">
        <v>12</v>
      </c>
      <c r="G741" s="575">
        <v>0</v>
      </c>
      <c r="H741" s="575">
        <v>1</v>
      </c>
      <c r="I741" s="576">
        <v>30</v>
      </c>
    </row>
    <row r="742" spans="1:9" s="287" customFormat="1" x14ac:dyDescent="0.2">
      <c r="A742" s="1137"/>
      <c r="B742" s="573" t="s">
        <v>1195</v>
      </c>
      <c r="C742" s="574">
        <v>3766</v>
      </c>
      <c r="D742" s="575">
        <v>3595</v>
      </c>
      <c r="E742" s="575">
        <v>2</v>
      </c>
      <c r="F742" s="575">
        <v>17</v>
      </c>
      <c r="G742" s="575">
        <v>12</v>
      </c>
      <c r="H742" s="575">
        <v>58</v>
      </c>
      <c r="I742" s="576">
        <v>82</v>
      </c>
    </row>
    <row r="743" spans="1:9" s="287" customFormat="1" x14ac:dyDescent="0.2">
      <c r="A743" s="1137"/>
      <c r="B743" s="573" t="s">
        <v>1196</v>
      </c>
      <c r="C743" s="574">
        <v>47</v>
      </c>
      <c r="D743" s="575">
        <v>45</v>
      </c>
      <c r="E743" s="575">
        <v>0</v>
      </c>
      <c r="F743" s="575">
        <v>2</v>
      </c>
      <c r="G743" s="575">
        <v>0</v>
      </c>
      <c r="H743" s="575">
        <v>0</v>
      </c>
      <c r="I743" s="576">
        <v>0</v>
      </c>
    </row>
    <row r="744" spans="1:9" s="287" customFormat="1" x14ac:dyDescent="0.2">
      <c r="A744" s="1137"/>
      <c r="B744" s="573" t="s">
        <v>1197</v>
      </c>
      <c r="C744" s="574">
        <v>6</v>
      </c>
      <c r="D744" s="575">
        <v>4</v>
      </c>
      <c r="E744" s="575">
        <v>0</v>
      </c>
      <c r="F744" s="575">
        <v>2</v>
      </c>
      <c r="G744" s="575">
        <v>0</v>
      </c>
      <c r="H744" s="575">
        <v>0</v>
      </c>
      <c r="I744" s="576">
        <v>0</v>
      </c>
    </row>
    <row r="745" spans="1:9" s="287" customFormat="1" x14ac:dyDescent="0.2">
      <c r="A745" s="1137"/>
      <c r="B745" s="573" t="s">
        <v>1198</v>
      </c>
      <c r="C745" s="574">
        <v>2590</v>
      </c>
      <c r="D745" s="575">
        <v>2469</v>
      </c>
      <c r="E745" s="575">
        <v>18</v>
      </c>
      <c r="F745" s="575">
        <v>66</v>
      </c>
      <c r="G745" s="575">
        <v>9</v>
      </c>
      <c r="H745" s="575">
        <v>13</v>
      </c>
      <c r="I745" s="576">
        <v>15</v>
      </c>
    </row>
    <row r="746" spans="1:9" s="287" customFormat="1" x14ac:dyDescent="0.2">
      <c r="A746" s="1137"/>
      <c r="B746" s="573" t="s">
        <v>1199</v>
      </c>
      <c r="C746" s="574">
        <v>4</v>
      </c>
      <c r="D746" s="575">
        <v>3</v>
      </c>
      <c r="E746" s="575">
        <v>0</v>
      </c>
      <c r="F746" s="575">
        <v>1</v>
      </c>
      <c r="G746" s="575">
        <v>0</v>
      </c>
      <c r="H746" s="575">
        <v>0</v>
      </c>
      <c r="I746" s="576">
        <v>0</v>
      </c>
    </row>
    <row r="747" spans="1:9" s="287" customFormat="1" x14ac:dyDescent="0.2">
      <c r="A747" s="1137"/>
      <c r="B747" s="573" t="s">
        <v>1200</v>
      </c>
      <c r="C747" s="574">
        <v>12</v>
      </c>
      <c r="D747" s="575">
        <v>4</v>
      </c>
      <c r="E747" s="575">
        <v>1</v>
      </c>
      <c r="F747" s="575">
        <v>7</v>
      </c>
      <c r="G747" s="575">
        <v>0</v>
      </c>
      <c r="H747" s="575">
        <v>0</v>
      </c>
      <c r="I747" s="576">
        <v>0</v>
      </c>
    </row>
    <row r="748" spans="1:9" s="287" customFormat="1" x14ac:dyDescent="0.2">
      <c r="A748" s="1137"/>
      <c r="B748" s="573" t="s">
        <v>1201</v>
      </c>
      <c r="C748" s="574">
        <v>66950</v>
      </c>
      <c r="D748" s="575">
        <v>65413</v>
      </c>
      <c r="E748" s="575">
        <v>62</v>
      </c>
      <c r="F748" s="575">
        <v>165</v>
      </c>
      <c r="G748" s="575">
        <v>153</v>
      </c>
      <c r="H748" s="575">
        <v>273</v>
      </c>
      <c r="I748" s="576">
        <v>884</v>
      </c>
    </row>
    <row r="749" spans="1:9" s="287" customFormat="1" x14ac:dyDescent="0.2">
      <c r="A749" s="1137"/>
      <c r="B749" s="573" t="s">
        <v>1202</v>
      </c>
      <c r="C749" s="574">
        <v>1974</v>
      </c>
      <c r="D749" s="575">
        <v>788</v>
      </c>
      <c r="E749" s="575">
        <v>2</v>
      </c>
      <c r="F749" s="575">
        <v>282</v>
      </c>
      <c r="G749" s="575">
        <v>0</v>
      </c>
      <c r="H749" s="575">
        <v>1</v>
      </c>
      <c r="I749" s="576">
        <v>901</v>
      </c>
    </row>
    <row r="750" spans="1:9" s="287" customFormat="1" x14ac:dyDescent="0.2">
      <c r="A750" s="1137"/>
      <c r="B750" s="573" t="s">
        <v>169</v>
      </c>
      <c r="C750" s="574">
        <v>56824</v>
      </c>
      <c r="D750" s="575">
        <v>34634</v>
      </c>
      <c r="E750" s="575">
        <v>3318</v>
      </c>
      <c r="F750" s="575">
        <v>7705</v>
      </c>
      <c r="G750" s="575">
        <v>1617</v>
      </c>
      <c r="H750" s="575">
        <v>2664</v>
      </c>
      <c r="I750" s="576">
        <v>6886</v>
      </c>
    </row>
    <row r="751" spans="1:9" s="287" customFormat="1" x14ac:dyDescent="0.2">
      <c r="A751" s="1137"/>
      <c r="B751" s="573" t="s">
        <v>1203</v>
      </c>
      <c r="C751" s="574">
        <v>59</v>
      </c>
      <c r="D751" s="575">
        <v>48</v>
      </c>
      <c r="E751" s="575">
        <v>1</v>
      </c>
      <c r="F751" s="575">
        <v>3</v>
      </c>
      <c r="G751" s="575">
        <v>1</v>
      </c>
      <c r="H751" s="575">
        <v>2</v>
      </c>
      <c r="I751" s="576">
        <v>4</v>
      </c>
    </row>
    <row r="752" spans="1:9" s="287" customFormat="1" x14ac:dyDescent="0.2">
      <c r="A752" s="1137"/>
      <c r="B752" s="573" t="s">
        <v>1204</v>
      </c>
      <c r="C752" s="574">
        <v>63</v>
      </c>
      <c r="D752" s="575">
        <v>24</v>
      </c>
      <c r="E752" s="575">
        <v>2</v>
      </c>
      <c r="F752" s="575">
        <v>14</v>
      </c>
      <c r="G752" s="575">
        <v>0</v>
      </c>
      <c r="H752" s="575">
        <v>0</v>
      </c>
      <c r="I752" s="576">
        <v>23</v>
      </c>
    </row>
    <row r="753" spans="1:9" s="287" customFormat="1" x14ac:dyDescent="0.2">
      <c r="A753" s="1137"/>
      <c r="B753" s="573" t="s">
        <v>1205</v>
      </c>
      <c r="C753" s="574">
        <v>280</v>
      </c>
      <c r="D753" s="575">
        <v>185</v>
      </c>
      <c r="E753" s="575">
        <v>6</v>
      </c>
      <c r="F753" s="575">
        <v>29</v>
      </c>
      <c r="G753" s="575">
        <v>2</v>
      </c>
      <c r="H753" s="575">
        <v>7</v>
      </c>
      <c r="I753" s="576">
        <v>51</v>
      </c>
    </row>
    <row r="754" spans="1:9" s="287" customFormat="1" x14ac:dyDescent="0.2">
      <c r="A754" s="1137"/>
      <c r="B754" s="573" t="s">
        <v>2490</v>
      </c>
      <c r="C754" s="574">
        <v>6</v>
      </c>
      <c r="D754" s="575">
        <v>6</v>
      </c>
      <c r="E754" s="575">
        <v>0</v>
      </c>
      <c r="F754" s="575">
        <v>0</v>
      </c>
      <c r="G754" s="575">
        <v>0</v>
      </c>
      <c r="H754" s="575">
        <v>0</v>
      </c>
      <c r="I754" s="576">
        <v>0</v>
      </c>
    </row>
    <row r="755" spans="1:9" s="287" customFormat="1" x14ac:dyDescent="0.2">
      <c r="A755" s="1137"/>
      <c r="B755" s="573" t="s">
        <v>3068</v>
      </c>
      <c r="C755" s="574">
        <v>1</v>
      </c>
      <c r="D755" s="575">
        <v>1</v>
      </c>
      <c r="E755" s="575">
        <v>0</v>
      </c>
      <c r="F755" s="575">
        <v>0</v>
      </c>
      <c r="G755" s="575">
        <v>0</v>
      </c>
      <c r="H755" s="575">
        <v>0</v>
      </c>
      <c r="I755" s="576">
        <v>0</v>
      </c>
    </row>
    <row r="756" spans="1:9" s="287" customFormat="1" x14ac:dyDescent="0.2">
      <c r="A756" s="1137" t="s">
        <v>67</v>
      </c>
      <c r="B756" s="569" t="s">
        <v>10</v>
      </c>
      <c r="C756" s="570">
        <v>22</v>
      </c>
      <c r="D756" s="571">
        <v>4</v>
      </c>
      <c r="E756" s="571">
        <v>5</v>
      </c>
      <c r="F756" s="571">
        <v>4</v>
      </c>
      <c r="G756" s="571">
        <v>1</v>
      </c>
      <c r="H756" s="571">
        <v>3</v>
      </c>
      <c r="I756" s="572">
        <v>5</v>
      </c>
    </row>
    <row r="757" spans="1:9" s="287" customFormat="1" x14ac:dyDescent="0.2">
      <c r="A757" s="1137"/>
      <c r="B757" s="573" t="s">
        <v>1209</v>
      </c>
      <c r="C757" s="574">
        <v>22</v>
      </c>
      <c r="D757" s="575">
        <v>4</v>
      </c>
      <c r="E757" s="575">
        <v>5</v>
      </c>
      <c r="F757" s="575">
        <v>4</v>
      </c>
      <c r="G757" s="575">
        <v>1</v>
      </c>
      <c r="H757" s="575">
        <v>3</v>
      </c>
      <c r="I757" s="576">
        <v>5</v>
      </c>
    </row>
    <row r="758" spans="1:9" s="287" customFormat="1" x14ac:dyDescent="0.2">
      <c r="A758" s="1137" t="s">
        <v>68</v>
      </c>
      <c r="B758" s="569" t="s">
        <v>10</v>
      </c>
      <c r="C758" s="570">
        <v>2263</v>
      </c>
      <c r="D758" s="571">
        <v>1292</v>
      </c>
      <c r="E758" s="571">
        <v>117</v>
      </c>
      <c r="F758" s="571">
        <v>431</v>
      </c>
      <c r="G758" s="571">
        <v>118</v>
      </c>
      <c r="H758" s="571">
        <v>187</v>
      </c>
      <c r="I758" s="572">
        <v>118</v>
      </c>
    </row>
    <row r="759" spans="1:9" s="287" customFormat="1" x14ac:dyDescent="0.2">
      <c r="A759" s="1137"/>
      <c r="B759" s="573" t="s">
        <v>1210</v>
      </c>
      <c r="C759" s="574">
        <v>14</v>
      </c>
      <c r="D759" s="575">
        <v>10</v>
      </c>
      <c r="E759" s="575">
        <v>0</v>
      </c>
      <c r="F759" s="575">
        <v>3</v>
      </c>
      <c r="G759" s="575">
        <v>0</v>
      </c>
      <c r="H759" s="575">
        <v>1</v>
      </c>
      <c r="I759" s="576">
        <v>0</v>
      </c>
    </row>
    <row r="760" spans="1:9" s="287" customFormat="1" x14ac:dyDescent="0.2">
      <c r="A760" s="1137"/>
      <c r="B760" s="573" t="s">
        <v>170</v>
      </c>
      <c r="C760" s="574">
        <v>2249</v>
      </c>
      <c r="D760" s="575">
        <v>1282</v>
      </c>
      <c r="E760" s="575">
        <v>117</v>
      </c>
      <c r="F760" s="575">
        <v>428</v>
      </c>
      <c r="G760" s="575">
        <v>118</v>
      </c>
      <c r="H760" s="575">
        <v>186</v>
      </c>
      <c r="I760" s="576">
        <v>118</v>
      </c>
    </row>
    <row r="761" spans="1:9" s="287" customFormat="1" x14ac:dyDescent="0.2">
      <c r="A761" s="1137" t="s">
        <v>69</v>
      </c>
      <c r="B761" s="569" t="s">
        <v>10</v>
      </c>
      <c r="C761" s="570">
        <v>13002</v>
      </c>
      <c r="D761" s="571">
        <v>7922</v>
      </c>
      <c r="E761" s="571">
        <v>162</v>
      </c>
      <c r="F761" s="571">
        <v>559</v>
      </c>
      <c r="G761" s="571">
        <v>538</v>
      </c>
      <c r="H761" s="571">
        <v>3113</v>
      </c>
      <c r="I761" s="572">
        <v>708</v>
      </c>
    </row>
    <row r="762" spans="1:9" s="287" customFormat="1" x14ac:dyDescent="0.2">
      <c r="A762" s="1137"/>
      <c r="B762" s="573" t="s">
        <v>1211</v>
      </c>
      <c r="C762" s="574">
        <v>2</v>
      </c>
      <c r="D762" s="575">
        <v>0</v>
      </c>
      <c r="E762" s="575">
        <v>0</v>
      </c>
      <c r="F762" s="575">
        <v>0</v>
      </c>
      <c r="G762" s="575">
        <v>0</v>
      </c>
      <c r="H762" s="575">
        <v>2</v>
      </c>
      <c r="I762" s="576">
        <v>0</v>
      </c>
    </row>
    <row r="763" spans="1:9" s="287" customFormat="1" x14ac:dyDescent="0.2">
      <c r="A763" s="1137"/>
      <c r="B763" s="573" t="s">
        <v>1212</v>
      </c>
      <c r="C763" s="574">
        <v>384</v>
      </c>
      <c r="D763" s="575">
        <v>151</v>
      </c>
      <c r="E763" s="575">
        <v>10</v>
      </c>
      <c r="F763" s="575">
        <v>53</v>
      </c>
      <c r="G763" s="575">
        <v>58</v>
      </c>
      <c r="H763" s="575">
        <v>104</v>
      </c>
      <c r="I763" s="576">
        <v>8</v>
      </c>
    </row>
    <row r="764" spans="1:9" s="287" customFormat="1" x14ac:dyDescent="0.2">
      <c r="A764" s="1137"/>
      <c r="B764" s="573" t="s">
        <v>941</v>
      </c>
      <c r="C764" s="574">
        <v>26</v>
      </c>
      <c r="D764" s="575">
        <v>22</v>
      </c>
      <c r="E764" s="575">
        <v>0</v>
      </c>
      <c r="F764" s="575">
        <v>0</v>
      </c>
      <c r="G764" s="575">
        <v>0</v>
      </c>
      <c r="H764" s="575">
        <v>4</v>
      </c>
      <c r="I764" s="576">
        <v>0</v>
      </c>
    </row>
    <row r="765" spans="1:9" s="287" customFormat="1" x14ac:dyDescent="0.2">
      <c r="A765" s="1137"/>
      <c r="B765" s="573" t="s">
        <v>1213</v>
      </c>
      <c r="C765" s="574">
        <v>15</v>
      </c>
      <c r="D765" s="575">
        <v>12</v>
      </c>
      <c r="E765" s="575">
        <v>0</v>
      </c>
      <c r="F765" s="575">
        <v>1</v>
      </c>
      <c r="G765" s="575">
        <v>0</v>
      </c>
      <c r="H765" s="575">
        <v>2</v>
      </c>
      <c r="I765" s="576">
        <v>0</v>
      </c>
    </row>
    <row r="766" spans="1:9" s="287" customFormat="1" x14ac:dyDescent="0.2">
      <c r="A766" s="1137"/>
      <c r="B766" s="573" t="s">
        <v>1214</v>
      </c>
      <c r="C766" s="574">
        <v>32</v>
      </c>
      <c r="D766" s="575">
        <v>25</v>
      </c>
      <c r="E766" s="575">
        <v>0</v>
      </c>
      <c r="F766" s="575">
        <v>2</v>
      </c>
      <c r="G766" s="575">
        <v>0</v>
      </c>
      <c r="H766" s="575">
        <v>5</v>
      </c>
      <c r="I766" s="576">
        <v>0</v>
      </c>
    </row>
    <row r="767" spans="1:9" s="287" customFormat="1" x14ac:dyDescent="0.2">
      <c r="A767" s="1137"/>
      <c r="B767" s="573" t="s">
        <v>1215</v>
      </c>
      <c r="C767" s="574">
        <v>3</v>
      </c>
      <c r="D767" s="575">
        <v>3</v>
      </c>
      <c r="E767" s="575">
        <v>0</v>
      </c>
      <c r="F767" s="575">
        <v>0</v>
      </c>
      <c r="G767" s="575">
        <v>0</v>
      </c>
      <c r="H767" s="575">
        <v>0</v>
      </c>
      <c r="I767" s="576">
        <v>0</v>
      </c>
    </row>
    <row r="768" spans="1:9" s="287" customFormat="1" x14ac:dyDescent="0.2">
      <c r="A768" s="1137"/>
      <c r="B768" s="573" t="s">
        <v>1216</v>
      </c>
      <c r="C768" s="574">
        <v>10</v>
      </c>
      <c r="D768" s="575">
        <v>10</v>
      </c>
      <c r="E768" s="575">
        <v>0</v>
      </c>
      <c r="F768" s="575">
        <v>0</v>
      </c>
      <c r="G768" s="575">
        <v>0</v>
      </c>
      <c r="H768" s="575">
        <v>0</v>
      </c>
      <c r="I768" s="576">
        <v>0</v>
      </c>
    </row>
    <row r="769" spans="1:9" s="287" customFormat="1" x14ac:dyDescent="0.2">
      <c r="A769" s="1137"/>
      <c r="B769" s="573" t="s">
        <v>1217</v>
      </c>
      <c r="C769" s="574">
        <v>24</v>
      </c>
      <c r="D769" s="575">
        <v>9</v>
      </c>
      <c r="E769" s="575">
        <v>0</v>
      </c>
      <c r="F769" s="575">
        <v>7</v>
      </c>
      <c r="G769" s="575">
        <v>6</v>
      </c>
      <c r="H769" s="575">
        <v>2</v>
      </c>
      <c r="I769" s="576">
        <v>0</v>
      </c>
    </row>
    <row r="770" spans="1:9" s="287" customFormat="1" x14ac:dyDescent="0.2">
      <c r="A770" s="1137"/>
      <c r="B770" s="573" t="s">
        <v>1218</v>
      </c>
      <c r="C770" s="574">
        <v>3</v>
      </c>
      <c r="D770" s="575">
        <v>2</v>
      </c>
      <c r="E770" s="575">
        <v>0</v>
      </c>
      <c r="F770" s="575">
        <v>1</v>
      </c>
      <c r="G770" s="575">
        <v>0</v>
      </c>
      <c r="H770" s="575">
        <v>0</v>
      </c>
      <c r="I770" s="576">
        <v>0</v>
      </c>
    </row>
    <row r="771" spans="1:9" s="287" customFormat="1" x14ac:dyDescent="0.2">
      <c r="A771" s="1137"/>
      <c r="B771" s="573" t="s">
        <v>1219</v>
      </c>
      <c r="C771" s="574">
        <v>17</v>
      </c>
      <c r="D771" s="575">
        <v>13</v>
      </c>
      <c r="E771" s="575">
        <v>0</v>
      </c>
      <c r="F771" s="575">
        <v>0</v>
      </c>
      <c r="G771" s="575">
        <v>2</v>
      </c>
      <c r="H771" s="575">
        <v>2</v>
      </c>
      <c r="I771" s="576">
        <v>0</v>
      </c>
    </row>
    <row r="772" spans="1:9" s="287" customFormat="1" x14ac:dyDescent="0.2">
      <c r="A772" s="1137"/>
      <c r="B772" s="573" t="s">
        <v>172</v>
      </c>
      <c r="C772" s="574">
        <v>471</v>
      </c>
      <c r="D772" s="575">
        <v>279</v>
      </c>
      <c r="E772" s="575">
        <v>10</v>
      </c>
      <c r="F772" s="575">
        <v>43</v>
      </c>
      <c r="G772" s="575">
        <v>100</v>
      </c>
      <c r="H772" s="575">
        <v>26</v>
      </c>
      <c r="I772" s="576">
        <v>13</v>
      </c>
    </row>
    <row r="773" spans="1:9" s="287" customFormat="1" x14ac:dyDescent="0.2">
      <c r="A773" s="1137"/>
      <c r="B773" s="573" t="s">
        <v>1220</v>
      </c>
      <c r="C773" s="574">
        <v>6</v>
      </c>
      <c r="D773" s="575">
        <v>6</v>
      </c>
      <c r="E773" s="575">
        <v>0</v>
      </c>
      <c r="F773" s="575">
        <v>0</v>
      </c>
      <c r="G773" s="575">
        <v>0</v>
      </c>
      <c r="H773" s="575">
        <v>0</v>
      </c>
      <c r="I773" s="576">
        <v>0</v>
      </c>
    </row>
    <row r="774" spans="1:9" s="287" customFormat="1" x14ac:dyDescent="0.2">
      <c r="A774" s="1137"/>
      <c r="B774" s="573" t="s">
        <v>1222</v>
      </c>
      <c r="C774" s="574">
        <v>2</v>
      </c>
      <c r="D774" s="575">
        <v>1</v>
      </c>
      <c r="E774" s="575">
        <v>0</v>
      </c>
      <c r="F774" s="575">
        <v>1</v>
      </c>
      <c r="G774" s="575">
        <v>0</v>
      </c>
      <c r="H774" s="575">
        <v>0</v>
      </c>
      <c r="I774" s="576">
        <v>0</v>
      </c>
    </row>
    <row r="775" spans="1:9" s="287" customFormat="1" x14ac:dyDescent="0.2">
      <c r="A775" s="1137"/>
      <c r="B775" s="573" t="s">
        <v>1223</v>
      </c>
      <c r="C775" s="574">
        <v>3</v>
      </c>
      <c r="D775" s="575">
        <v>2</v>
      </c>
      <c r="E775" s="575">
        <v>0</v>
      </c>
      <c r="F775" s="575">
        <v>0</v>
      </c>
      <c r="G775" s="575">
        <v>0</v>
      </c>
      <c r="H775" s="575">
        <v>1</v>
      </c>
      <c r="I775" s="576">
        <v>0</v>
      </c>
    </row>
    <row r="776" spans="1:9" s="287" customFormat="1" x14ac:dyDescent="0.2">
      <c r="A776" s="1137"/>
      <c r="B776" s="573" t="s">
        <v>1224</v>
      </c>
      <c r="C776" s="574">
        <v>99</v>
      </c>
      <c r="D776" s="575">
        <v>64</v>
      </c>
      <c r="E776" s="575">
        <v>0</v>
      </c>
      <c r="F776" s="575">
        <v>0</v>
      </c>
      <c r="G776" s="575">
        <v>0</v>
      </c>
      <c r="H776" s="575">
        <v>35</v>
      </c>
      <c r="I776" s="576">
        <v>0</v>
      </c>
    </row>
    <row r="777" spans="1:9" s="287" customFormat="1" x14ac:dyDescent="0.2">
      <c r="A777" s="1137"/>
      <c r="B777" s="573" t="s">
        <v>1225</v>
      </c>
      <c r="C777" s="574">
        <v>35</v>
      </c>
      <c r="D777" s="575">
        <v>33</v>
      </c>
      <c r="E777" s="575">
        <v>0</v>
      </c>
      <c r="F777" s="575">
        <v>1</v>
      </c>
      <c r="G777" s="575">
        <v>0</v>
      </c>
      <c r="H777" s="575">
        <v>1</v>
      </c>
      <c r="I777" s="576">
        <v>0</v>
      </c>
    </row>
    <row r="778" spans="1:9" s="287" customFormat="1" ht="24" x14ac:dyDescent="0.2">
      <c r="A778" s="1137"/>
      <c r="B778" s="573" t="s">
        <v>1226</v>
      </c>
      <c r="C778" s="574">
        <v>52</v>
      </c>
      <c r="D778" s="575">
        <v>23</v>
      </c>
      <c r="E778" s="575">
        <v>1</v>
      </c>
      <c r="F778" s="575">
        <v>1</v>
      </c>
      <c r="G778" s="575">
        <v>2</v>
      </c>
      <c r="H778" s="575">
        <v>25</v>
      </c>
      <c r="I778" s="576">
        <v>0</v>
      </c>
    </row>
    <row r="779" spans="1:9" s="287" customFormat="1" x14ac:dyDescent="0.2">
      <c r="A779" s="1137"/>
      <c r="B779" s="573" t="s">
        <v>1227</v>
      </c>
      <c r="C779" s="574">
        <v>4442</v>
      </c>
      <c r="D779" s="575">
        <v>4028</v>
      </c>
      <c r="E779" s="575">
        <v>13</v>
      </c>
      <c r="F779" s="575">
        <v>71</v>
      </c>
      <c r="G779" s="575">
        <v>22</v>
      </c>
      <c r="H779" s="575">
        <v>291</v>
      </c>
      <c r="I779" s="576">
        <v>17</v>
      </c>
    </row>
    <row r="780" spans="1:9" s="287" customFormat="1" x14ac:dyDescent="0.2">
      <c r="A780" s="1137"/>
      <c r="B780" s="573" t="s">
        <v>1228</v>
      </c>
      <c r="C780" s="574">
        <v>8</v>
      </c>
      <c r="D780" s="575">
        <v>6</v>
      </c>
      <c r="E780" s="575">
        <v>0</v>
      </c>
      <c r="F780" s="575">
        <v>1</v>
      </c>
      <c r="G780" s="575">
        <v>0</v>
      </c>
      <c r="H780" s="575">
        <v>1</v>
      </c>
      <c r="I780" s="576">
        <v>0</v>
      </c>
    </row>
    <row r="781" spans="1:9" s="287" customFormat="1" x14ac:dyDescent="0.2">
      <c r="A781" s="1137"/>
      <c r="B781" s="573" t="s">
        <v>1229</v>
      </c>
      <c r="C781" s="574">
        <v>28</v>
      </c>
      <c r="D781" s="575">
        <v>25</v>
      </c>
      <c r="E781" s="575">
        <v>0</v>
      </c>
      <c r="F781" s="575">
        <v>1</v>
      </c>
      <c r="G781" s="575">
        <v>0</v>
      </c>
      <c r="H781" s="575">
        <v>2</v>
      </c>
      <c r="I781" s="576">
        <v>0</v>
      </c>
    </row>
    <row r="782" spans="1:9" s="287" customFormat="1" x14ac:dyDescent="0.2">
      <c r="A782" s="1137"/>
      <c r="B782" s="573" t="s">
        <v>1230</v>
      </c>
      <c r="C782" s="574">
        <v>8</v>
      </c>
      <c r="D782" s="575">
        <v>4</v>
      </c>
      <c r="E782" s="575">
        <v>0</v>
      </c>
      <c r="F782" s="575">
        <v>1</v>
      </c>
      <c r="G782" s="575">
        <v>0</v>
      </c>
      <c r="H782" s="575">
        <v>3</v>
      </c>
      <c r="I782" s="576">
        <v>0</v>
      </c>
    </row>
    <row r="783" spans="1:9" s="287" customFormat="1" x14ac:dyDescent="0.2">
      <c r="A783" s="1137"/>
      <c r="B783" s="573" t="s">
        <v>1231</v>
      </c>
      <c r="C783" s="574">
        <v>55</v>
      </c>
      <c r="D783" s="575">
        <v>41</v>
      </c>
      <c r="E783" s="575">
        <v>2</v>
      </c>
      <c r="F783" s="575">
        <v>0</v>
      </c>
      <c r="G783" s="575">
        <v>0</v>
      </c>
      <c r="H783" s="575">
        <v>8</v>
      </c>
      <c r="I783" s="576">
        <v>4</v>
      </c>
    </row>
    <row r="784" spans="1:9" s="287" customFormat="1" x14ac:dyDescent="0.2">
      <c r="A784" s="1137"/>
      <c r="B784" s="573" t="s">
        <v>171</v>
      </c>
      <c r="C784" s="574">
        <v>7193</v>
      </c>
      <c r="D784" s="575">
        <v>3087</v>
      </c>
      <c r="E784" s="575">
        <v>125</v>
      </c>
      <c r="F784" s="575">
        <v>375</v>
      </c>
      <c r="G784" s="575">
        <v>348</v>
      </c>
      <c r="H784" s="575">
        <v>2593</v>
      </c>
      <c r="I784" s="576">
        <v>665</v>
      </c>
    </row>
    <row r="785" spans="1:9" s="287" customFormat="1" x14ac:dyDescent="0.2">
      <c r="A785" s="1137"/>
      <c r="B785" s="573" t="s">
        <v>1232</v>
      </c>
      <c r="C785" s="574">
        <v>2</v>
      </c>
      <c r="D785" s="575">
        <v>0</v>
      </c>
      <c r="E785" s="575">
        <v>1</v>
      </c>
      <c r="F785" s="575">
        <v>0</v>
      </c>
      <c r="G785" s="575">
        <v>0</v>
      </c>
      <c r="H785" s="575">
        <v>1</v>
      </c>
      <c r="I785" s="576">
        <v>0</v>
      </c>
    </row>
    <row r="786" spans="1:9" s="287" customFormat="1" x14ac:dyDescent="0.2">
      <c r="A786" s="1137"/>
      <c r="B786" s="573" t="s">
        <v>1233</v>
      </c>
      <c r="C786" s="574">
        <v>69</v>
      </c>
      <c r="D786" s="575">
        <v>69</v>
      </c>
      <c r="E786" s="575">
        <v>0</v>
      </c>
      <c r="F786" s="575">
        <v>0</v>
      </c>
      <c r="G786" s="575">
        <v>0</v>
      </c>
      <c r="H786" s="575">
        <v>0</v>
      </c>
      <c r="I786" s="576">
        <v>0</v>
      </c>
    </row>
    <row r="787" spans="1:9" s="287" customFormat="1" x14ac:dyDescent="0.2">
      <c r="A787" s="1137"/>
      <c r="B787" s="573" t="s">
        <v>1234</v>
      </c>
      <c r="C787" s="574">
        <v>8</v>
      </c>
      <c r="D787" s="575">
        <v>5</v>
      </c>
      <c r="E787" s="575">
        <v>0</v>
      </c>
      <c r="F787" s="575">
        <v>0</v>
      </c>
      <c r="G787" s="575">
        <v>0</v>
      </c>
      <c r="H787" s="575">
        <v>2</v>
      </c>
      <c r="I787" s="576">
        <v>1</v>
      </c>
    </row>
    <row r="788" spans="1:9" s="287" customFormat="1" x14ac:dyDescent="0.2">
      <c r="A788" s="1137"/>
      <c r="B788" s="573" t="s">
        <v>1237</v>
      </c>
      <c r="C788" s="574">
        <v>5</v>
      </c>
      <c r="D788" s="575">
        <v>2</v>
      </c>
      <c r="E788" s="575">
        <v>0</v>
      </c>
      <c r="F788" s="575">
        <v>0</v>
      </c>
      <c r="G788" s="575">
        <v>0</v>
      </c>
      <c r="H788" s="575">
        <v>3</v>
      </c>
      <c r="I788" s="576">
        <v>0</v>
      </c>
    </row>
    <row r="789" spans="1:9" s="287" customFormat="1" x14ac:dyDescent="0.2">
      <c r="A789" s="568" t="s">
        <v>2917</v>
      </c>
      <c r="B789" s="569" t="s">
        <v>10</v>
      </c>
      <c r="C789" s="570">
        <v>28156</v>
      </c>
      <c r="D789" s="571">
        <v>22479</v>
      </c>
      <c r="E789" s="571">
        <v>504</v>
      </c>
      <c r="F789" s="571">
        <v>1657</v>
      </c>
      <c r="G789" s="571">
        <v>1247</v>
      </c>
      <c r="H789" s="571">
        <v>1255</v>
      </c>
      <c r="I789" s="572">
        <v>1014</v>
      </c>
    </row>
    <row r="790" spans="1:9" s="287" customFormat="1" x14ac:dyDescent="0.2">
      <c r="A790" s="1137" t="s">
        <v>41</v>
      </c>
      <c r="B790" s="569" t="s">
        <v>10</v>
      </c>
      <c r="C790" s="570">
        <v>2</v>
      </c>
      <c r="D790" s="571">
        <v>1</v>
      </c>
      <c r="E790" s="571">
        <v>0</v>
      </c>
      <c r="F790" s="571">
        <v>1</v>
      </c>
      <c r="G790" s="571">
        <v>0</v>
      </c>
      <c r="H790" s="571">
        <v>0</v>
      </c>
      <c r="I790" s="572">
        <v>0</v>
      </c>
    </row>
    <row r="791" spans="1:9" s="287" customFormat="1" x14ac:dyDescent="0.2">
      <c r="A791" s="1137"/>
      <c r="B791" s="573" t="s">
        <v>906</v>
      </c>
      <c r="C791" s="574">
        <v>2</v>
      </c>
      <c r="D791" s="575">
        <v>1</v>
      </c>
      <c r="E791" s="575">
        <v>0</v>
      </c>
      <c r="F791" s="575">
        <v>1</v>
      </c>
      <c r="G791" s="575">
        <v>0</v>
      </c>
      <c r="H791" s="575">
        <v>0</v>
      </c>
      <c r="I791" s="576">
        <v>0</v>
      </c>
    </row>
    <row r="792" spans="1:9" s="287" customFormat="1" x14ac:dyDescent="0.2">
      <c r="A792" s="1137" t="s">
        <v>43</v>
      </c>
      <c r="B792" s="569" t="s">
        <v>10</v>
      </c>
      <c r="C792" s="570">
        <v>587</v>
      </c>
      <c r="D792" s="571">
        <v>367</v>
      </c>
      <c r="E792" s="571">
        <v>63</v>
      </c>
      <c r="F792" s="571">
        <v>86</v>
      </c>
      <c r="G792" s="571">
        <v>1</v>
      </c>
      <c r="H792" s="571">
        <v>35</v>
      </c>
      <c r="I792" s="572">
        <v>35</v>
      </c>
    </row>
    <row r="793" spans="1:9" s="287" customFormat="1" x14ac:dyDescent="0.2">
      <c r="A793" s="1137"/>
      <c r="B793" s="573" t="s">
        <v>910</v>
      </c>
      <c r="C793" s="574">
        <v>587</v>
      </c>
      <c r="D793" s="575">
        <v>367</v>
      </c>
      <c r="E793" s="575">
        <v>63</v>
      </c>
      <c r="F793" s="575">
        <v>86</v>
      </c>
      <c r="G793" s="575">
        <v>1</v>
      </c>
      <c r="H793" s="575">
        <v>35</v>
      </c>
      <c r="I793" s="576">
        <v>35</v>
      </c>
    </row>
    <row r="794" spans="1:9" s="287" customFormat="1" x14ac:dyDescent="0.2">
      <c r="A794" s="1137" t="s">
        <v>44</v>
      </c>
      <c r="B794" s="569" t="s">
        <v>10</v>
      </c>
      <c r="C794" s="570">
        <v>28</v>
      </c>
      <c r="D794" s="571">
        <v>20</v>
      </c>
      <c r="E794" s="571">
        <v>2</v>
      </c>
      <c r="F794" s="571">
        <v>2</v>
      </c>
      <c r="G794" s="571">
        <v>0</v>
      </c>
      <c r="H794" s="571">
        <v>2</v>
      </c>
      <c r="I794" s="572">
        <v>2</v>
      </c>
    </row>
    <row r="795" spans="1:9" s="287" customFormat="1" x14ac:dyDescent="0.2">
      <c r="A795" s="1137"/>
      <c r="B795" s="573" t="s">
        <v>918</v>
      </c>
      <c r="C795" s="574">
        <v>2</v>
      </c>
      <c r="D795" s="575">
        <v>1</v>
      </c>
      <c r="E795" s="575">
        <v>0</v>
      </c>
      <c r="F795" s="575">
        <v>1</v>
      </c>
      <c r="G795" s="575">
        <v>0</v>
      </c>
      <c r="H795" s="575">
        <v>0</v>
      </c>
      <c r="I795" s="576">
        <v>0</v>
      </c>
    </row>
    <row r="796" spans="1:9" s="287" customFormat="1" x14ac:dyDescent="0.2">
      <c r="A796" s="1137"/>
      <c r="B796" s="573" t="s">
        <v>923</v>
      </c>
      <c r="C796" s="574">
        <v>26</v>
      </c>
      <c r="D796" s="575">
        <v>19</v>
      </c>
      <c r="E796" s="575">
        <v>2</v>
      </c>
      <c r="F796" s="575">
        <v>1</v>
      </c>
      <c r="G796" s="575">
        <v>0</v>
      </c>
      <c r="H796" s="575">
        <v>2</v>
      </c>
      <c r="I796" s="576">
        <v>2</v>
      </c>
    </row>
    <row r="797" spans="1:9" s="287" customFormat="1" x14ac:dyDescent="0.2">
      <c r="A797" s="1137" t="s">
        <v>2910</v>
      </c>
      <c r="B797" s="569" t="s">
        <v>10</v>
      </c>
      <c r="C797" s="570">
        <v>5</v>
      </c>
      <c r="D797" s="571">
        <v>3</v>
      </c>
      <c r="E797" s="571">
        <v>0</v>
      </c>
      <c r="F797" s="571">
        <v>1</v>
      </c>
      <c r="G797" s="571">
        <v>0</v>
      </c>
      <c r="H797" s="571">
        <v>1</v>
      </c>
      <c r="I797" s="572">
        <v>0</v>
      </c>
    </row>
    <row r="798" spans="1:9" s="287" customFormat="1" x14ac:dyDescent="0.2">
      <c r="A798" s="1137"/>
      <c r="B798" s="573" t="s">
        <v>3070</v>
      </c>
      <c r="C798" s="574">
        <v>1</v>
      </c>
      <c r="D798" s="575">
        <v>0</v>
      </c>
      <c r="E798" s="575">
        <v>0</v>
      </c>
      <c r="F798" s="575">
        <v>1</v>
      </c>
      <c r="G798" s="575">
        <v>0</v>
      </c>
      <c r="H798" s="575">
        <v>0</v>
      </c>
      <c r="I798" s="576">
        <v>0</v>
      </c>
    </row>
    <row r="799" spans="1:9" s="287" customFormat="1" x14ac:dyDescent="0.2">
      <c r="A799" s="1137"/>
      <c r="B799" s="573" t="s">
        <v>3071</v>
      </c>
      <c r="C799" s="574">
        <v>1</v>
      </c>
      <c r="D799" s="575">
        <v>1</v>
      </c>
      <c r="E799" s="575">
        <v>0</v>
      </c>
      <c r="F799" s="575">
        <v>0</v>
      </c>
      <c r="G799" s="575">
        <v>0</v>
      </c>
      <c r="H799" s="575">
        <v>0</v>
      </c>
      <c r="I799" s="576">
        <v>0</v>
      </c>
    </row>
    <row r="800" spans="1:9" s="287" customFormat="1" x14ac:dyDescent="0.2">
      <c r="A800" s="1137"/>
      <c r="B800" s="573" t="s">
        <v>1011</v>
      </c>
      <c r="C800" s="574">
        <v>1</v>
      </c>
      <c r="D800" s="575">
        <v>0</v>
      </c>
      <c r="E800" s="575">
        <v>0</v>
      </c>
      <c r="F800" s="575">
        <v>0</v>
      </c>
      <c r="G800" s="575">
        <v>0</v>
      </c>
      <c r="H800" s="575">
        <v>1</v>
      </c>
      <c r="I800" s="576">
        <v>0</v>
      </c>
    </row>
    <row r="801" spans="1:9" s="287" customFormat="1" x14ac:dyDescent="0.2">
      <c r="A801" s="1137"/>
      <c r="B801" s="573" t="s">
        <v>1012</v>
      </c>
      <c r="C801" s="574">
        <v>2</v>
      </c>
      <c r="D801" s="575">
        <v>2</v>
      </c>
      <c r="E801" s="575">
        <v>0</v>
      </c>
      <c r="F801" s="575">
        <v>0</v>
      </c>
      <c r="G801" s="575">
        <v>0</v>
      </c>
      <c r="H801" s="575">
        <v>0</v>
      </c>
      <c r="I801" s="576">
        <v>0</v>
      </c>
    </row>
    <row r="802" spans="1:9" s="287" customFormat="1" x14ac:dyDescent="0.2">
      <c r="A802" s="1137" t="s">
        <v>255</v>
      </c>
      <c r="B802" s="569" t="s">
        <v>10</v>
      </c>
      <c r="C802" s="570">
        <v>31</v>
      </c>
      <c r="D802" s="571">
        <v>8</v>
      </c>
      <c r="E802" s="571">
        <v>1</v>
      </c>
      <c r="F802" s="571">
        <v>2</v>
      </c>
      <c r="G802" s="571">
        <v>0</v>
      </c>
      <c r="H802" s="571">
        <v>12</v>
      </c>
      <c r="I802" s="572">
        <v>8</v>
      </c>
    </row>
    <row r="803" spans="1:9" s="287" customFormat="1" x14ac:dyDescent="0.2">
      <c r="A803" s="1137"/>
      <c r="B803" s="573" t="s">
        <v>935</v>
      </c>
      <c r="C803" s="574">
        <v>1</v>
      </c>
      <c r="D803" s="575">
        <v>0</v>
      </c>
      <c r="E803" s="575">
        <v>0</v>
      </c>
      <c r="F803" s="575">
        <v>0</v>
      </c>
      <c r="G803" s="575">
        <v>0</v>
      </c>
      <c r="H803" s="575">
        <v>1</v>
      </c>
      <c r="I803" s="576">
        <v>0</v>
      </c>
    </row>
    <row r="804" spans="1:9" s="287" customFormat="1" x14ac:dyDescent="0.2">
      <c r="A804" s="1137"/>
      <c r="B804" s="573" t="s">
        <v>936</v>
      </c>
      <c r="C804" s="574">
        <v>16</v>
      </c>
      <c r="D804" s="575">
        <v>2</v>
      </c>
      <c r="E804" s="575">
        <v>1</v>
      </c>
      <c r="F804" s="575">
        <v>1</v>
      </c>
      <c r="G804" s="575">
        <v>0</v>
      </c>
      <c r="H804" s="575">
        <v>5</v>
      </c>
      <c r="I804" s="576">
        <v>7</v>
      </c>
    </row>
    <row r="805" spans="1:9" s="287" customFormat="1" x14ac:dyDescent="0.2">
      <c r="A805" s="1137"/>
      <c r="B805" s="573" t="s">
        <v>937</v>
      </c>
      <c r="C805" s="574">
        <v>10</v>
      </c>
      <c r="D805" s="575">
        <v>4</v>
      </c>
      <c r="E805" s="575">
        <v>0</v>
      </c>
      <c r="F805" s="575">
        <v>1</v>
      </c>
      <c r="G805" s="575">
        <v>0</v>
      </c>
      <c r="H805" s="575">
        <v>4</v>
      </c>
      <c r="I805" s="576">
        <v>1</v>
      </c>
    </row>
    <row r="806" spans="1:9" s="287" customFormat="1" ht="24" x14ac:dyDescent="0.2">
      <c r="A806" s="1137"/>
      <c r="B806" s="573" t="s">
        <v>938</v>
      </c>
      <c r="C806" s="574">
        <v>4</v>
      </c>
      <c r="D806" s="575">
        <v>2</v>
      </c>
      <c r="E806" s="575">
        <v>0</v>
      </c>
      <c r="F806" s="575">
        <v>0</v>
      </c>
      <c r="G806" s="575">
        <v>0</v>
      </c>
      <c r="H806" s="575">
        <v>2</v>
      </c>
      <c r="I806" s="576">
        <v>0</v>
      </c>
    </row>
    <row r="807" spans="1:9" s="287" customFormat="1" x14ac:dyDescent="0.2">
      <c r="A807" s="1137" t="s">
        <v>47</v>
      </c>
      <c r="B807" s="569" t="s">
        <v>10</v>
      </c>
      <c r="C807" s="570">
        <v>10801</v>
      </c>
      <c r="D807" s="571">
        <v>7837</v>
      </c>
      <c r="E807" s="571">
        <v>57</v>
      </c>
      <c r="F807" s="571">
        <v>741</v>
      </c>
      <c r="G807" s="571">
        <v>1168</v>
      </c>
      <c r="H807" s="571">
        <v>467</v>
      </c>
      <c r="I807" s="572">
        <v>531</v>
      </c>
    </row>
    <row r="808" spans="1:9" s="287" customFormat="1" x14ac:dyDescent="0.2">
      <c r="A808" s="1137"/>
      <c r="B808" s="573" t="s">
        <v>925</v>
      </c>
      <c r="C808" s="574">
        <v>24</v>
      </c>
      <c r="D808" s="575">
        <v>23</v>
      </c>
      <c r="E808" s="575">
        <v>0</v>
      </c>
      <c r="F808" s="575">
        <v>0</v>
      </c>
      <c r="G808" s="575">
        <v>0</v>
      </c>
      <c r="H808" s="575">
        <v>1</v>
      </c>
      <c r="I808" s="576">
        <v>0</v>
      </c>
    </row>
    <row r="809" spans="1:9" s="287" customFormat="1" x14ac:dyDescent="0.2">
      <c r="A809" s="1137"/>
      <c r="B809" s="573" t="s">
        <v>926</v>
      </c>
      <c r="C809" s="574">
        <v>13</v>
      </c>
      <c r="D809" s="575">
        <v>7</v>
      </c>
      <c r="E809" s="575">
        <v>0</v>
      </c>
      <c r="F809" s="575">
        <v>0</v>
      </c>
      <c r="G809" s="575">
        <v>6</v>
      </c>
      <c r="H809" s="575">
        <v>0</v>
      </c>
      <c r="I809" s="576">
        <v>0</v>
      </c>
    </row>
    <row r="810" spans="1:9" s="287" customFormat="1" x14ac:dyDescent="0.2">
      <c r="A810" s="1137"/>
      <c r="B810" s="573" t="s">
        <v>1184</v>
      </c>
      <c r="C810" s="574">
        <v>39</v>
      </c>
      <c r="D810" s="575">
        <v>16</v>
      </c>
      <c r="E810" s="575">
        <v>0</v>
      </c>
      <c r="F810" s="575">
        <v>3</v>
      </c>
      <c r="G810" s="575">
        <v>15</v>
      </c>
      <c r="H810" s="575">
        <v>3</v>
      </c>
      <c r="I810" s="576">
        <v>2</v>
      </c>
    </row>
    <row r="811" spans="1:9" s="287" customFormat="1" x14ac:dyDescent="0.2">
      <c r="A811" s="1137"/>
      <c r="B811" s="573" t="s">
        <v>3072</v>
      </c>
      <c r="C811" s="574">
        <v>1</v>
      </c>
      <c r="D811" s="575">
        <v>1</v>
      </c>
      <c r="E811" s="575">
        <v>0</v>
      </c>
      <c r="F811" s="575">
        <v>0</v>
      </c>
      <c r="G811" s="575">
        <v>0</v>
      </c>
      <c r="H811" s="575">
        <v>0</v>
      </c>
      <c r="I811" s="576">
        <v>0</v>
      </c>
    </row>
    <row r="812" spans="1:9" s="287" customFormat="1" x14ac:dyDescent="0.2">
      <c r="A812" s="1137"/>
      <c r="B812" s="573" t="s">
        <v>927</v>
      </c>
      <c r="C812" s="574">
        <v>9</v>
      </c>
      <c r="D812" s="575">
        <v>6</v>
      </c>
      <c r="E812" s="575">
        <v>0</v>
      </c>
      <c r="F812" s="575">
        <v>0</v>
      </c>
      <c r="G812" s="575">
        <v>0</v>
      </c>
      <c r="H812" s="575">
        <v>3</v>
      </c>
      <c r="I812" s="576">
        <v>0</v>
      </c>
    </row>
    <row r="813" spans="1:9" s="287" customFormat="1" x14ac:dyDescent="0.2">
      <c r="A813" s="1137"/>
      <c r="B813" s="573" t="s">
        <v>928</v>
      </c>
      <c r="C813" s="574">
        <v>3</v>
      </c>
      <c r="D813" s="575">
        <v>2</v>
      </c>
      <c r="E813" s="575">
        <v>0</v>
      </c>
      <c r="F813" s="575">
        <v>0</v>
      </c>
      <c r="G813" s="575">
        <v>1</v>
      </c>
      <c r="H813" s="575">
        <v>0</v>
      </c>
      <c r="I813" s="576">
        <v>0</v>
      </c>
    </row>
    <row r="814" spans="1:9" s="287" customFormat="1" x14ac:dyDescent="0.2">
      <c r="A814" s="1137"/>
      <c r="B814" s="573" t="s">
        <v>929</v>
      </c>
      <c r="C814" s="574">
        <v>17</v>
      </c>
      <c r="D814" s="575">
        <v>13</v>
      </c>
      <c r="E814" s="575">
        <v>0</v>
      </c>
      <c r="F814" s="575">
        <v>1</v>
      </c>
      <c r="G814" s="575">
        <v>1</v>
      </c>
      <c r="H814" s="575">
        <v>1</v>
      </c>
      <c r="I814" s="576">
        <v>1</v>
      </c>
    </row>
    <row r="815" spans="1:9" s="287" customFormat="1" x14ac:dyDescent="0.2">
      <c r="A815" s="1137"/>
      <c r="B815" s="573" t="s">
        <v>930</v>
      </c>
      <c r="C815" s="574">
        <v>297</v>
      </c>
      <c r="D815" s="575">
        <v>154</v>
      </c>
      <c r="E815" s="575">
        <v>0</v>
      </c>
      <c r="F815" s="575">
        <v>35</v>
      </c>
      <c r="G815" s="575">
        <v>85</v>
      </c>
      <c r="H815" s="575">
        <v>12</v>
      </c>
      <c r="I815" s="576">
        <v>11</v>
      </c>
    </row>
    <row r="816" spans="1:9" s="287" customFormat="1" x14ac:dyDescent="0.2">
      <c r="A816" s="1137"/>
      <c r="B816" s="573" t="s">
        <v>152</v>
      </c>
      <c r="C816" s="574">
        <v>10335</v>
      </c>
      <c r="D816" s="575">
        <v>7564</v>
      </c>
      <c r="E816" s="575">
        <v>57</v>
      </c>
      <c r="F816" s="575">
        <v>701</v>
      </c>
      <c r="G816" s="575">
        <v>1052</v>
      </c>
      <c r="H816" s="575">
        <v>444</v>
      </c>
      <c r="I816" s="576">
        <v>517</v>
      </c>
    </row>
    <row r="817" spans="1:9" s="287" customFormat="1" x14ac:dyDescent="0.2">
      <c r="A817" s="1137"/>
      <c r="B817" s="573" t="s">
        <v>931</v>
      </c>
      <c r="C817" s="574">
        <v>8</v>
      </c>
      <c r="D817" s="575">
        <v>6</v>
      </c>
      <c r="E817" s="575">
        <v>0</v>
      </c>
      <c r="F817" s="575">
        <v>0</v>
      </c>
      <c r="G817" s="575">
        <v>0</v>
      </c>
      <c r="H817" s="575">
        <v>2</v>
      </c>
      <c r="I817" s="576">
        <v>0</v>
      </c>
    </row>
    <row r="818" spans="1:9" s="287" customFormat="1" x14ac:dyDescent="0.2">
      <c r="A818" s="1137"/>
      <c r="B818" s="573" t="s">
        <v>932</v>
      </c>
      <c r="C818" s="574">
        <v>31</v>
      </c>
      <c r="D818" s="575">
        <v>25</v>
      </c>
      <c r="E818" s="575">
        <v>0</v>
      </c>
      <c r="F818" s="575">
        <v>0</v>
      </c>
      <c r="G818" s="575">
        <v>6</v>
      </c>
      <c r="H818" s="575">
        <v>0</v>
      </c>
      <c r="I818" s="576">
        <v>0</v>
      </c>
    </row>
    <row r="819" spans="1:9" s="287" customFormat="1" x14ac:dyDescent="0.2">
      <c r="A819" s="1137"/>
      <c r="B819" s="573" t="s">
        <v>933</v>
      </c>
      <c r="C819" s="574">
        <v>24</v>
      </c>
      <c r="D819" s="575">
        <v>20</v>
      </c>
      <c r="E819" s="575">
        <v>0</v>
      </c>
      <c r="F819" s="575">
        <v>1</v>
      </c>
      <c r="G819" s="575">
        <v>2</v>
      </c>
      <c r="H819" s="575">
        <v>1</v>
      </c>
      <c r="I819" s="576">
        <v>0</v>
      </c>
    </row>
    <row r="820" spans="1:9" s="287" customFormat="1" x14ac:dyDescent="0.2">
      <c r="A820" s="1137" t="s">
        <v>49</v>
      </c>
      <c r="B820" s="569" t="s">
        <v>10</v>
      </c>
      <c r="C820" s="570">
        <v>1</v>
      </c>
      <c r="D820" s="571">
        <v>1</v>
      </c>
      <c r="E820" s="571">
        <v>0</v>
      </c>
      <c r="F820" s="571">
        <v>0</v>
      </c>
      <c r="G820" s="571">
        <v>0</v>
      </c>
      <c r="H820" s="571">
        <v>0</v>
      </c>
      <c r="I820" s="572">
        <v>0</v>
      </c>
    </row>
    <row r="821" spans="1:9" s="287" customFormat="1" x14ac:dyDescent="0.2">
      <c r="A821" s="1137"/>
      <c r="B821" s="573" t="s">
        <v>49</v>
      </c>
      <c r="C821" s="574">
        <v>1</v>
      </c>
      <c r="D821" s="575">
        <v>1</v>
      </c>
      <c r="E821" s="575">
        <v>0</v>
      </c>
      <c r="F821" s="575">
        <v>0</v>
      </c>
      <c r="G821" s="575">
        <v>0</v>
      </c>
      <c r="H821" s="575">
        <v>0</v>
      </c>
      <c r="I821" s="576">
        <v>0</v>
      </c>
    </row>
    <row r="822" spans="1:9" s="287" customFormat="1" x14ac:dyDescent="0.2">
      <c r="A822" s="1137" t="s">
        <v>286</v>
      </c>
      <c r="B822" s="569" t="s">
        <v>10</v>
      </c>
      <c r="C822" s="570">
        <v>9919</v>
      </c>
      <c r="D822" s="571">
        <v>8666</v>
      </c>
      <c r="E822" s="571">
        <v>206</v>
      </c>
      <c r="F822" s="571">
        <v>463</v>
      </c>
      <c r="G822" s="571">
        <v>26</v>
      </c>
      <c r="H822" s="571">
        <v>289</v>
      </c>
      <c r="I822" s="572">
        <v>269</v>
      </c>
    </row>
    <row r="823" spans="1:9" s="287" customFormat="1" x14ac:dyDescent="0.2">
      <c r="A823" s="1137"/>
      <c r="B823" s="573" t="s">
        <v>939</v>
      </c>
      <c r="C823" s="574">
        <v>42</v>
      </c>
      <c r="D823" s="575">
        <v>38</v>
      </c>
      <c r="E823" s="575">
        <v>0</v>
      </c>
      <c r="F823" s="575">
        <v>3</v>
      </c>
      <c r="G823" s="575">
        <v>0</v>
      </c>
      <c r="H823" s="575">
        <v>1</v>
      </c>
      <c r="I823" s="576">
        <v>0</v>
      </c>
    </row>
    <row r="824" spans="1:9" s="287" customFormat="1" x14ac:dyDescent="0.2">
      <c r="A824" s="1137"/>
      <c r="B824" s="573" t="s">
        <v>940</v>
      </c>
      <c r="C824" s="574">
        <v>84</v>
      </c>
      <c r="D824" s="575">
        <v>81</v>
      </c>
      <c r="E824" s="575">
        <v>1</v>
      </c>
      <c r="F824" s="575">
        <v>1</v>
      </c>
      <c r="G824" s="575">
        <v>0</v>
      </c>
      <c r="H824" s="575">
        <v>0</v>
      </c>
      <c r="I824" s="576">
        <v>1</v>
      </c>
    </row>
    <row r="825" spans="1:9" s="287" customFormat="1" x14ac:dyDescent="0.2">
      <c r="A825" s="1137"/>
      <c r="B825" s="573" t="s">
        <v>3075</v>
      </c>
      <c r="C825" s="574">
        <v>7</v>
      </c>
      <c r="D825" s="575">
        <v>7</v>
      </c>
      <c r="E825" s="575">
        <v>0</v>
      </c>
      <c r="F825" s="575">
        <v>0</v>
      </c>
      <c r="G825" s="575">
        <v>0</v>
      </c>
      <c r="H825" s="575">
        <v>0</v>
      </c>
      <c r="I825" s="576">
        <v>0</v>
      </c>
    </row>
    <row r="826" spans="1:9" s="287" customFormat="1" x14ac:dyDescent="0.2">
      <c r="A826" s="1137"/>
      <c r="B826" s="573" t="s">
        <v>941</v>
      </c>
      <c r="C826" s="574">
        <v>18</v>
      </c>
      <c r="D826" s="575">
        <v>16</v>
      </c>
      <c r="E826" s="575">
        <v>2</v>
      </c>
      <c r="F826" s="575">
        <v>0</v>
      </c>
      <c r="G826" s="575">
        <v>0</v>
      </c>
      <c r="H826" s="575">
        <v>0</v>
      </c>
      <c r="I826" s="576">
        <v>0</v>
      </c>
    </row>
    <row r="827" spans="1:9" s="287" customFormat="1" ht="24" x14ac:dyDescent="0.2">
      <c r="A827" s="1137"/>
      <c r="B827" s="573" t="s">
        <v>942</v>
      </c>
      <c r="C827" s="574">
        <v>3</v>
      </c>
      <c r="D827" s="575">
        <v>2</v>
      </c>
      <c r="E827" s="575">
        <v>1</v>
      </c>
      <c r="F827" s="575">
        <v>0</v>
      </c>
      <c r="G827" s="575">
        <v>0</v>
      </c>
      <c r="H827" s="575">
        <v>0</v>
      </c>
      <c r="I827" s="576">
        <v>0</v>
      </c>
    </row>
    <row r="828" spans="1:9" s="287" customFormat="1" ht="24" x14ac:dyDescent="0.2">
      <c r="A828" s="1137"/>
      <c r="B828" s="573" t="s">
        <v>943</v>
      </c>
      <c r="C828" s="574">
        <v>11</v>
      </c>
      <c r="D828" s="575">
        <v>10</v>
      </c>
      <c r="E828" s="575">
        <v>0</v>
      </c>
      <c r="F828" s="575">
        <v>1</v>
      </c>
      <c r="G828" s="575">
        <v>0</v>
      </c>
      <c r="H828" s="575">
        <v>0</v>
      </c>
      <c r="I828" s="576">
        <v>0</v>
      </c>
    </row>
    <row r="829" spans="1:9" s="287" customFormat="1" x14ac:dyDescent="0.2">
      <c r="A829" s="1137"/>
      <c r="B829" s="573" t="s">
        <v>944</v>
      </c>
      <c r="C829" s="574">
        <v>2275</v>
      </c>
      <c r="D829" s="575">
        <v>1532</v>
      </c>
      <c r="E829" s="575">
        <v>160</v>
      </c>
      <c r="F829" s="575">
        <v>263</v>
      </c>
      <c r="G829" s="575">
        <v>21</v>
      </c>
      <c r="H829" s="575">
        <v>213</v>
      </c>
      <c r="I829" s="576">
        <v>86</v>
      </c>
    </row>
    <row r="830" spans="1:9" s="287" customFormat="1" ht="24" x14ac:dyDescent="0.2">
      <c r="A830" s="1137"/>
      <c r="B830" s="573" t="s">
        <v>945</v>
      </c>
      <c r="C830" s="574">
        <v>170</v>
      </c>
      <c r="D830" s="575">
        <v>125</v>
      </c>
      <c r="E830" s="575">
        <v>10</v>
      </c>
      <c r="F830" s="575">
        <v>17</v>
      </c>
      <c r="G830" s="575">
        <v>1</v>
      </c>
      <c r="H830" s="575">
        <v>8</v>
      </c>
      <c r="I830" s="576">
        <v>9</v>
      </c>
    </row>
    <row r="831" spans="1:9" s="287" customFormat="1" x14ac:dyDescent="0.2">
      <c r="A831" s="1137"/>
      <c r="B831" s="573" t="s">
        <v>947</v>
      </c>
      <c r="C831" s="574">
        <v>7309</v>
      </c>
      <c r="D831" s="575">
        <v>6855</v>
      </c>
      <c r="E831" s="575">
        <v>32</v>
      </c>
      <c r="F831" s="575">
        <v>178</v>
      </c>
      <c r="G831" s="575">
        <v>4</v>
      </c>
      <c r="H831" s="575">
        <v>67</v>
      </c>
      <c r="I831" s="576">
        <v>173</v>
      </c>
    </row>
    <row r="832" spans="1:9" s="287" customFormat="1" x14ac:dyDescent="0.2">
      <c r="A832" s="1137" t="s">
        <v>51</v>
      </c>
      <c r="B832" s="569" t="s">
        <v>10</v>
      </c>
      <c r="C832" s="570">
        <v>15</v>
      </c>
      <c r="D832" s="571">
        <v>9</v>
      </c>
      <c r="E832" s="571">
        <v>1</v>
      </c>
      <c r="F832" s="571">
        <v>2</v>
      </c>
      <c r="G832" s="571">
        <v>1</v>
      </c>
      <c r="H832" s="571">
        <v>1</v>
      </c>
      <c r="I832" s="572">
        <v>1</v>
      </c>
    </row>
    <row r="833" spans="1:9" s="287" customFormat="1" x14ac:dyDescent="0.2">
      <c r="A833" s="1137"/>
      <c r="B833" s="573" t="s">
        <v>949</v>
      </c>
      <c r="C833" s="574">
        <v>8</v>
      </c>
      <c r="D833" s="575">
        <v>3</v>
      </c>
      <c r="E833" s="575">
        <v>1</v>
      </c>
      <c r="F833" s="575">
        <v>2</v>
      </c>
      <c r="G833" s="575">
        <v>1</v>
      </c>
      <c r="H833" s="575">
        <v>0</v>
      </c>
      <c r="I833" s="576">
        <v>1</v>
      </c>
    </row>
    <row r="834" spans="1:9" s="287" customFormat="1" x14ac:dyDescent="0.2">
      <c r="A834" s="1137"/>
      <c r="B834" s="573" t="s">
        <v>950</v>
      </c>
      <c r="C834" s="574">
        <v>6</v>
      </c>
      <c r="D834" s="575">
        <v>6</v>
      </c>
      <c r="E834" s="575">
        <v>0</v>
      </c>
      <c r="F834" s="575">
        <v>0</v>
      </c>
      <c r="G834" s="575">
        <v>0</v>
      </c>
      <c r="H834" s="575">
        <v>0</v>
      </c>
      <c r="I834" s="576">
        <v>0</v>
      </c>
    </row>
    <row r="835" spans="1:9" s="287" customFormat="1" ht="24" x14ac:dyDescent="0.2">
      <c r="A835" s="1137"/>
      <c r="B835" s="573" t="s">
        <v>2462</v>
      </c>
      <c r="C835" s="574">
        <v>1</v>
      </c>
      <c r="D835" s="575">
        <v>0</v>
      </c>
      <c r="E835" s="575">
        <v>0</v>
      </c>
      <c r="F835" s="575">
        <v>0</v>
      </c>
      <c r="G835" s="575">
        <v>0</v>
      </c>
      <c r="H835" s="575">
        <v>1</v>
      </c>
      <c r="I835" s="576">
        <v>0</v>
      </c>
    </row>
    <row r="836" spans="1:9" s="287" customFormat="1" x14ac:dyDescent="0.2">
      <c r="A836" s="1137" t="s">
        <v>52</v>
      </c>
      <c r="B836" s="569" t="s">
        <v>10</v>
      </c>
      <c r="C836" s="570">
        <v>3</v>
      </c>
      <c r="D836" s="571">
        <v>1</v>
      </c>
      <c r="E836" s="571">
        <v>0</v>
      </c>
      <c r="F836" s="571">
        <v>0</v>
      </c>
      <c r="G836" s="571">
        <v>0</v>
      </c>
      <c r="H836" s="571">
        <v>2</v>
      </c>
      <c r="I836" s="572">
        <v>0</v>
      </c>
    </row>
    <row r="837" spans="1:9" s="287" customFormat="1" x14ac:dyDescent="0.2">
      <c r="A837" s="1137"/>
      <c r="B837" s="573" t="s">
        <v>948</v>
      </c>
      <c r="C837" s="574">
        <v>3</v>
      </c>
      <c r="D837" s="575">
        <v>1</v>
      </c>
      <c r="E837" s="575">
        <v>0</v>
      </c>
      <c r="F837" s="575">
        <v>0</v>
      </c>
      <c r="G837" s="575">
        <v>0</v>
      </c>
      <c r="H837" s="575">
        <v>2</v>
      </c>
      <c r="I837" s="576">
        <v>0</v>
      </c>
    </row>
    <row r="838" spans="1:9" s="287" customFormat="1" x14ac:dyDescent="0.2">
      <c r="A838" s="1137" t="s">
        <v>253</v>
      </c>
      <c r="B838" s="569" t="s">
        <v>10</v>
      </c>
      <c r="C838" s="570">
        <v>119</v>
      </c>
      <c r="D838" s="571">
        <v>37</v>
      </c>
      <c r="E838" s="571">
        <v>17</v>
      </c>
      <c r="F838" s="571">
        <v>37</v>
      </c>
      <c r="G838" s="571">
        <v>0</v>
      </c>
      <c r="H838" s="571">
        <v>12</v>
      </c>
      <c r="I838" s="572">
        <v>16</v>
      </c>
    </row>
    <row r="839" spans="1:9" s="287" customFormat="1" x14ac:dyDescent="0.2">
      <c r="A839" s="1137"/>
      <c r="B839" s="573" t="s">
        <v>958</v>
      </c>
      <c r="C839" s="574">
        <v>1</v>
      </c>
      <c r="D839" s="575">
        <v>0</v>
      </c>
      <c r="E839" s="575">
        <v>0</v>
      </c>
      <c r="F839" s="575">
        <v>1</v>
      </c>
      <c r="G839" s="575">
        <v>0</v>
      </c>
      <c r="H839" s="575">
        <v>0</v>
      </c>
      <c r="I839" s="576">
        <v>0</v>
      </c>
    </row>
    <row r="840" spans="1:9" s="287" customFormat="1" x14ac:dyDescent="0.2">
      <c r="A840" s="1137"/>
      <c r="B840" s="573" t="s">
        <v>961</v>
      </c>
      <c r="C840" s="574">
        <v>118</v>
      </c>
      <c r="D840" s="575">
        <v>37</v>
      </c>
      <c r="E840" s="575">
        <v>17</v>
      </c>
      <c r="F840" s="575">
        <v>36</v>
      </c>
      <c r="G840" s="575">
        <v>0</v>
      </c>
      <c r="H840" s="575">
        <v>12</v>
      </c>
      <c r="I840" s="576">
        <v>16</v>
      </c>
    </row>
    <row r="841" spans="1:9" s="287" customFormat="1" x14ac:dyDescent="0.2">
      <c r="A841" s="1137" t="s">
        <v>55</v>
      </c>
      <c r="B841" s="569" t="s">
        <v>10</v>
      </c>
      <c r="C841" s="570">
        <v>726</v>
      </c>
      <c r="D841" s="571">
        <v>649</v>
      </c>
      <c r="E841" s="571">
        <v>11</v>
      </c>
      <c r="F841" s="571">
        <v>27</v>
      </c>
      <c r="G841" s="571">
        <v>3</v>
      </c>
      <c r="H841" s="571">
        <v>2</v>
      </c>
      <c r="I841" s="572">
        <v>34</v>
      </c>
    </row>
    <row r="842" spans="1:9" s="287" customFormat="1" x14ac:dyDescent="0.2">
      <c r="A842" s="1137"/>
      <c r="B842" s="573" t="s">
        <v>962</v>
      </c>
      <c r="C842" s="574">
        <v>178</v>
      </c>
      <c r="D842" s="575">
        <v>153</v>
      </c>
      <c r="E842" s="575">
        <v>10</v>
      </c>
      <c r="F842" s="575">
        <v>7</v>
      </c>
      <c r="G842" s="575">
        <v>3</v>
      </c>
      <c r="H842" s="575">
        <v>2</v>
      </c>
      <c r="I842" s="576">
        <v>3</v>
      </c>
    </row>
    <row r="843" spans="1:9" s="287" customFormat="1" x14ac:dyDescent="0.2">
      <c r="A843" s="1137"/>
      <c r="B843" s="573" t="s">
        <v>963</v>
      </c>
      <c r="C843" s="574">
        <v>548</v>
      </c>
      <c r="D843" s="575">
        <v>496</v>
      </c>
      <c r="E843" s="575">
        <v>1</v>
      </c>
      <c r="F843" s="575">
        <v>20</v>
      </c>
      <c r="G843" s="575">
        <v>0</v>
      </c>
      <c r="H843" s="575">
        <v>0</v>
      </c>
      <c r="I843" s="576">
        <v>31</v>
      </c>
    </row>
    <row r="844" spans="1:9" s="287" customFormat="1" x14ac:dyDescent="0.2">
      <c r="A844" s="1137" t="s">
        <v>48</v>
      </c>
      <c r="B844" s="569" t="s">
        <v>10</v>
      </c>
      <c r="C844" s="570">
        <v>2843</v>
      </c>
      <c r="D844" s="571">
        <v>2636</v>
      </c>
      <c r="E844" s="571">
        <v>47</v>
      </c>
      <c r="F844" s="571">
        <v>60</v>
      </c>
      <c r="G844" s="571">
        <v>0</v>
      </c>
      <c r="H844" s="571">
        <v>53</v>
      </c>
      <c r="I844" s="572">
        <v>47</v>
      </c>
    </row>
    <row r="845" spans="1:9" s="287" customFormat="1" x14ac:dyDescent="0.2">
      <c r="A845" s="1137"/>
      <c r="B845" s="573" t="s">
        <v>934</v>
      </c>
      <c r="C845" s="574">
        <v>2843</v>
      </c>
      <c r="D845" s="575">
        <v>2636</v>
      </c>
      <c r="E845" s="575">
        <v>47</v>
      </c>
      <c r="F845" s="575">
        <v>60</v>
      </c>
      <c r="G845" s="575">
        <v>0</v>
      </c>
      <c r="H845" s="575">
        <v>53</v>
      </c>
      <c r="I845" s="576">
        <v>47</v>
      </c>
    </row>
    <row r="846" spans="1:9" s="287" customFormat="1" x14ac:dyDescent="0.2">
      <c r="A846" s="1137" t="s">
        <v>42</v>
      </c>
      <c r="B846" s="569" t="s">
        <v>10</v>
      </c>
      <c r="C846" s="570">
        <v>1611</v>
      </c>
      <c r="D846" s="571">
        <v>1355</v>
      </c>
      <c r="E846" s="571">
        <v>43</v>
      </c>
      <c r="F846" s="571">
        <v>80</v>
      </c>
      <c r="G846" s="571">
        <v>5</v>
      </c>
      <c r="H846" s="571">
        <v>98</v>
      </c>
      <c r="I846" s="572">
        <v>30</v>
      </c>
    </row>
    <row r="847" spans="1:9" s="287" customFormat="1" x14ac:dyDescent="0.2">
      <c r="A847" s="1137"/>
      <c r="B847" s="573" t="s">
        <v>899</v>
      </c>
      <c r="C847" s="574">
        <v>1</v>
      </c>
      <c r="D847" s="575">
        <v>1</v>
      </c>
      <c r="E847" s="575">
        <v>0</v>
      </c>
      <c r="F847" s="575">
        <v>0</v>
      </c>
      <c r="G847" s="575">
        <v>0</v>
      </c>
      <c r="H847" s="575">
        <v>0</v>
      </c>
      <c r="I847" s="576">
        <v>0</v>
      </c>
    </row>
    <row r="848" spans="1:9" s="287" customFormat="1" x14ac:dyDescent="0.2">
      <c r="A848" s="1137"/>
      <c r="B848" s="573" t="s">
        <v>42</v>
      </c>
      <c r="C848" s="574">
        <v>1258</v>
      </c>
      <c r="D848" s="575">
        <v>1071</v>
      </c>
      <c r="E848" s="575">
        <v>30</v>
      </c>
      <c r="F848" s="575">
        <v>66</v>
      </c>
      <c r="G848" s="575">
        <v>3</v>
      </c>
      <c r="H848" s="575">
        <v>76</v>
      </c>
      <c r="I848" s="576">
        <v>12</v>
      </c>
    </row>
    <row r="849" spans="1:9" s="287" customFormat="1" x14ac:dyDescent="0.2">
      <c r="A849" s="1137"/>
      <c r="B849" s="573" t="s">
        <v>900</v>
      </c>
      <c r="C849" s="574">
        <v>38</v>
      </c>
      <c r="D849" s="575">
        <v>28</v>
      </c>
      <c r="E849" s="575">
        <v>2</v>
      </c>
      <c r="F849" s="575">
        <v>1</v>
      </c>
      <c r="G849" s="575">
        <v>2</v>
      </c>
      <c r="H849" s="575">
        <v>4</v>
      </c>
      <c r="I849" s="576">
        <v>1</v>
      </c>
    </row>
    <row r="850" spans="1:9" s="287" customFormat="1" x14ac:dyDescent="0.2">
      <c r="A850" s="1137"/>
      <c r="B850" s="573" t="s">
        <v>901</v>
      </c>
      <c r="C850" s="574">
        <v>19</v>
      </c>
      <c r="D850" s="575">
        <v>15</v>
      </c>
      <c r="E850" s="575">
        <v>1</v>
      </c>
      <c r="F850" s="575">
        <v>2</v>
      </c>
      <c r="G850" s="575">
        <v>0</v>
      </c>
      <c r="H850" s="575">
        <v>1</v>
      </c>
      <c r="I850" s="576">
        <v>0</v>
      </c>
    </row>
    <row r="851" spans="1:9" s="287" customFormat="1" x14ac:dyDescent="0.2">
      <c r="A851" s="1137"/>
      <c r="B851" s="573" t="s">
        <v>902</v>
      </c>
      <c r="C851" s="574">
        <v>8</v>
      </c>
      <c r="D851" s="575">
        <v>8</v>
      </c>
      <c r="E851" s="575">
        <v>0</v>
      </c>
      <c r="F851" s="575">
        <v>0</v>
      </c>
      <c r="G851" s="575">
        <v>0</v>
      </c>
      <c r="H851" s="575">
        <v>0</v>
      </c>
      <c r="I851" s="576">
        <v>0</v>
      </c>
    </row>
    <row r="852" spans="1:9" s="287" customFormat="1" x14ac:dyDescent="0.2">
      <c r="A852" s="1137"/>
      <c r="B852" s="573" t="s">
        <v>903</v>
      </c>
      <c r="C852" s="574">
        <v>272</v>
      </c>
      <c r="D852" s="575">
        <v>219</v>
      </c>
      <c r="E852" s="575">
        <v>9</v>
      </c>
      <c r="F852" s="575">
        <v>11</v>
      </c>
      <c r="G852" s="575">
        <v>0</v>
      </c>
      <c r="H852" s="575">
        <v>16</v>
      </c>
      <c r="I852" s="576">
        <v>17</v>
      </c>
    </row>
    <row r="853" spans="1:9" s="287" customFormat="1" x14ac:dyDescent="0.2">
      <c r="A853" s="1137"/>
      <c r="B853" s="573" t="s">
        <v>904</v>
      </c>
      <c r="C853" s="574">
        <v>5</v>
      </c>
      <c r="D853" s="575">
        <v>4</v>
      </c>
      <c r="E853" s="575">
        <v>1</v>
      </c>
      <c r="F853" s="575">
        <v>0</v>
      </c>
      <c r="G853" s="575">
        <v>0</v>
      </c>
      <c r="H853" s="575">
        <v>0</v>
      </c>
      <c r="I853" s="576">
        <v>0</v>
      </c>
    </row>
    <row r="854" spans="1:9" s="287" customFormat="1" x14ac:dyDescent="0.2">
      <c r="A854" s="1137"/>
      <c r="B854" s="573" t="s">
        <v>34</v>
      </c>
      <c r="C854" s="574">
        <v>1</v>
      </c>
      <c r="D854" s="575">
        <v>0</v>
      </c>
      <c r="E854" s="575">
        <v>0</v>
      </c>
      <c r="F854" s="575">
        <v>0</v>
      </c>
      <c r="G854" s="575">
        <v>0</v>
      </c>
      <c r="H854" s="575">
        <v>1</v>
      </c>
      <c r="I854" s="576">
        <v>0</v>
      </c>
    </row>
    <row r="855" spans="1:9" s="287" customFormat="1" x14ac:dyDescent="0.2">
      <c r="A855" s="1137"/>
      <c r="B855" s="573" t="s">
        <v>905</v>
      </c>
      <c r="C855" s="574">
        <v>3</v>
      </c>
      <c r="D855" s="575">
        <v>3</v>
      </c>
      <c r="E855" s="575">
        <v>0</v>
      </c>
      <c r="F855" s="575">
        <v>0</v>
      </c>
      <c r="G855" s="575">
        <v>0</v>
      </c>
      <c r="H855" s="575">
        <v>0</v>
      </c>
      <c r="I855" s="576">
        <v>0</v>
      </c>
    </row>
    <row r="856" spans="1:9" s="287" customFormat="1" x14ac:dyDescent="0.2">
      <c r="A856" s="1137"/>
      <c r="B856" s="573" t="s">
        <v>2457</v>
      </c>
      <c r="C856" s="574">
        <v>6</v>
      </c>
      <c r="D856" s="575">
        <v>6</v>
      </c>
      <c r="E856" s="575">
        <v>0</v>
      </c>
      <c r="F856" s="575">
        <v>0</v>
      </c>
      <c r="G856" s="575">
        <v>0</v>
      </c>
      <c r="H856" s="575">
        <v>0</v>
      </c>
      <c r="I856" s="576">
        <v>0</v>
      </c>
    </row>
    <row r="857" spans="1:9" s="287" customFormat="1" x14ac:dyDescent="0.2">
      <c r="A857" s="1137" t="s">
        <v>489</v>
      </c>
      <c r="B857" s="569" t="s">
        <v>10</v>
      </c>
      <c r="C857" s="570">
        <v>7</v>
      </c>
      <c r="D857" s="571">
        <v>3</v>
      </c>
      <c r="E857" s="571">
        <v>0</v>
      </c>
      <c r="F857" s="571">
        <v>0</v>
      </c>
      <c r="G857" s="571">
        <v>0</v>
      </c>
      <c r="H857" s="571">
        <v>2</v>
      </c>
      <c r="I857" s="572">
        <v>2</v>
      </c>
    </row>
    <row r="858" spans="1:9" s="287" customFormat="1" x14ac:dyDescent="0.2">
      <c r="A858" s="1137"/>
      <c r="B858" s="573" t="s">
        <v>2465</v>
      </c>
      <c r="C858" s="574">
        <v>2</v>
      </c>
      <c r="D858" s="575">
        <v>0</v>
      </c>
      <c r="E858" s="575">
        <v>0</v>
      </c>
      <c r="F858" s="575">
        <v>0</v>
      </c>
      <c r="G858" s="575">
        <v>0</v>
      </c>
      <c r="H858" s="575">
        <v>0</v>
      </c>
      <c r="I858" s="576">
        <v>2</v>
      </c>
    </row>
    <row r="859" spans="1:9" s="287" customFormat="1" x14ac:dyDescent="0.2">
      <c r="A859" s="1137"/>
      <c r="B859" s="573" t="s">
        <v>989</v>
      </c>
      <c r="C859" s="574">
        <v>1</v>
      </c>
      <c r="D859" s="575">
        <v>0</v>
      </c>
      <c r="E859" s="575">
        <v>0</v>
      </c>
      <c r="F859" s="575">
        <v>0</v>
      </c>
      <c r="G859" s="575">
        <v>0</v>
      </c>
      <c r="H859" s="575">
        <v>1</v>
      </c>
      <c r="I859" s="576">
        <v>0</v>
      </c>
    </row>
    <row r="860" spans="1:9" s="287" customFormat="1" x14ac:dyDescent="0.2">
      <c r="A860" s="1137"/>
      <c r="B860" s="573" t="s">
        <v>990</v>
      </c>
      <c r="C860" s="574">
        <v>3</v>
      </c>
      <c r="D860" s="575">
        <v>2</v>
      </c>
      <c r="E860" s="575">
        <v>0</v>
      </c>
      <c r="F860" s="575">
        <v>0</v>
      </c>
      <c r="G860" s="575">
        <v>0</v>
      </c>
      <c r="H860" s="575">
        <v>1</v>
      </c>
      <c r="I860" s="576">
        <v>0</v>
      </c>
    </row>
    <row r="861" spans="1:9" s="287" customFormat="1" x14ac:dyDescent="0.2">
      <c r="A861" s="1137"/>
      <c r="B861" s="573" t="s">
        <v>991</v>
      </c>
      <c r="C861" s="574">
        <v>1</v>
      </c>
      <c r="D861" s="575">
        <v>1</v>
      </c>
      <c r="E861" s="575">
        <v>0</v>
      </c>
      <c r="F861" s="575">
        <v>0</v>
      </c>
      <c r="G861" s="575">
        <v>0</v>
      </c>
      <c r="H861" s="575">
        <v>0</v>
      </c>
      <c r="I861" s="576">
        <v>0</v>
      </c>
    </row>
    <row r="862" spans="1:9" s="287" customFormat="1" x14ac:dyDescent="0.2">
      <c r="A862" s="1137" t="s">
        <v>486</v>
      </c>
      <c r="B862" s="569" t="s">
        <v>10</v>
      </c>
      <c r="C862" s="570">
        <v>44</v>
      </c>
      <c r="D862" s="571">
        <v>29</v>
      </c>
      <c r="E862" s="571">
        <v>0</v>
      </c>
      <c r="F862" s="571">
        <v>1</v>
      </c>
      <c r="G862" s="571">
        <v>0</v>
      </c>
      <c r="H862" s="571">
        <v>14</v>
      </c>
      <c r="I862" s="572">
        <v>0</v>
      </c>
    </row>
    <row r="863" spans="1:9" s="287" customFormat="1" x14ac:dyDescent="0.2">
      <c r="A863" s="1137"/>
      <c r="B863" s="573" t="s">
        <v>3076</v>
      </c>
      <c r="C863" s="574">
        <v>3</v>
      </c>
      <c r="D863" s="575">
        <v>3</v>
      </c>
      <c r="E863" s="575">
        <v>0</v>
      </c>
      <c r="F863" s="575">
        <v>0</v>
      </c>
      <c r="G863" s="575">
        <v>0</v>
      </c>
      <c r="H863" s="575">
        <v>0</v>
      </c>
      <c r="I863" s="576">
        <v>0</v>
      </c>
    </row>
    <row r="864" spans="1:9" s="287" customFormat="1" x14ac:dyDescent="0.2">
      <c r="A864" s="1137"/>
      <c r="B864" s="573" t="s">
        <v>909</v>
      </c>
      <c r="C864" s="574">
        <v>41</v>
      </c>
      <c r="D864" s="575">
        <v>26</v>
      </c>
      <c r="E864" s="575">
        <v>0</v>
      </c>
      <c r="F864" s="575">
        <v>1</v>
      </c>
      <c r="G864" s="575">
        <v>0</v>
      </c>
      <c r="H864" s="575">
        <v>14</v>
      </c>
      <c r="I864" s="576">
        <v>0</v>
      </c>
    </row>
    <row r="865" spans="1:9" s="287" customFormat="1" x14ac:dyDescent="0.2">
      <c r="A865" s="1137" t="s">
        <v>2912</v>
      </c>
      <c r="B865" s="569" t="s">
        <v>10</v>
      </c>
      <c r="C865" s="570">
        <v>4</v>
      </c>
      <c r="D865" s="571">
        <v>3</v>
      </c>
      <c r="E865" s="571">
        <v>1</v>
      </c>
      <c r="F865" s="571">
        <v>0</v>
      </c>
      <c r="G865" s="571">
        <v>0</v>
      </c>
      <c r="H865" s="571">
        <v>0</v>
      </c>
      <c r="I865" s="572">
        <v>0</v>
      </c>
    </row>
    <row r="866" spans="1:9" s="287" customFormat="1" x14ac:dyDescent="0.2">
      <c r="A866" s="1137"/>
      <c r="B866" s="573" t="s">
        <v>964</v>
      </c>
      <c r="C866" s="574">
        <v>4</v>
      </c>
      <c r="D866" s="575">
        <v>3</v>
      </c>
      <c r="E866" s="575">
        <v>1</v>
      </c>
      <c r="F866" s="575">
        <v>0</v>
      </c>
      <c r="G866" s="575">
        <v>0</v>
      </c>
      <c r="H866" s="575">
        <v>0</v>
      </c>
      <c r="I866" s="576">
        <v>0</v>
      </c>
    </row>
    <row r="867" spans="1:9" s="287" customFormat="1" x14ac:dyDescent="0.2">
      <c r="A867" s="1137" t="s">
        <v>58</v>
      </c>
      <c r="B867" s="569" t="s">
        <v>10</v>
      </c>
      <c r="C867" s="570">
        <v>1261</v>
      </c>
      <c r="D867" s="571">
        <v>795</v>
      </c>
      <c r="E867" s="571">
        <v>32</v>
      </c>
      <c r="F867" s="571">
        <v>117</v>
      </c>
      <c r="G867" s="571">
        <v>38</v>
      </c>
      <c r="H867" s="571">
        <v>248</v>
      </c>
      <c r="I867" s="572">
        <v>31</v>
      </c>
    </row>
    <row r="868" spans="1:9" s="287" customFormat="1" x14ac:dyDescent="0.2">
      <c r="A868" s="1137"/>
      <c r="B868" s="573" t="s">
        <v>973</v>
      </c>
      <c r="C868" s="574">
        <v>1</v>
      </c>
      <c r="D868" s="575">
        <v>0</v>
      </c>
      <c r="E868" s="575">
        <v>0</v>
      </c>
      <c r="F868" s="575">
        <v>0</v>
      </c>
      <c r="G868" s="575">
        <v>1</v>
      </c>
      <c r="H868" s="575">
        <v>0</v>
      </c>
      <c r="I868" s="576">
        <v>0</v>
      </c>
    </row>
    <row r="869" spans="1:9" s="287" customFormat="1" x14ac:dyDescent="0.2">
      <c r="A869" s="1137"/>
      <c r="B869" s="573" t="s">
        <v>974</v>
      </c>
      <c r="C869" s="574">
        <v>4</v>
      </c>
      <c r="D869" s="575">
        <v>0</v>
      </c>
      <c r="E869" s="575">
        <v>0</v>
      </c>
      <c r="F869" s="575">
        <v>0</v>
      </c>
      <c r="G869" s="575">
        <v>1</v>
      </c>
      <c r="H869" s="575">
        <v>2</v>
      </c>
      <c r="I869" s="576">
        <v>1</v>
      </c>
    </row>
    <row r="870" spans="1:9" s="287" customFormat="1" x14ac:dyDescent="0.2">
      <c r="A870" s="1137"/>
      <c r="B870" s="573" t="s">
        <v>975</v>
      </c>
      <c r="C870" s="574">
        <v>5</v>
      </c>
      <c r="D870" s="575">
        <v>4</v>
      </c>
      <c r="E870" s="575">
        <v>0</v>
      </c>
      <c r="F870" s="575">
        <v>0</v>
      </c>
      <c r="G870" s="575">
        <v>0</v>
      </c>
      <c r="H870" s="575">
        <v>1</v>
      </c>
      <c r="I870" s="576">
        <v>0</v>
      </c>
    </row>
    <row r="871" spans="1:9" s="287" customFormat="1" x14ac:dyDescent="0.2">
      <c r="A871" s="1137"/>
      <c r="B871" s="573" t="s">
        <v>976</v>
      </c>
      <c r="C871" s="574">
        <v>19</v>
      </c>
      <c r="D871" s="575">
        <v>17</v>
      </c>
      <c r="E871" s="575">
        <v>0</v>
      </c>
      <c r="F871" s="575">
        <v>1</v>
      </c>
      <c r="G871" s="575">
        <v>0</v>
      </c>
      <c r="H871" s="575">
        <v>1</v>
      </c>
      <c r="I871" s="576">
        <v>0</v>
      </c>
    </row>
    <row r="872" spans="1:9" s="287" customFormat="1" x14ac:dyDescent="0.2">
      <c r="A872" s="1137"/>
      <c r="B872" s="573" t="s">
        <v>977</v>
      </c>
      <c r="C872" s="574">
        <v>1226</v>
      </c>
      <c r="D872" s="575">
        <v>771</v>
      </c>
      <c r="E872" s="575">
        <v>32</v>
      </c>
      <c r="F872" s="575">
        <v>116</v>
      </c>
      <c r="G872" s="575">
        <v>33</v>
      </c>
      <c r="H872" s="575">
        <v>244</v>
      </c>
      <c r="I872" s="576">
        <v>30</v>
      </c>
    </row>
    <row r="873" spans="1:9" s="287" customFormat="1" x14ac:dyDescent="0.2">
      <c r="A873" s="1137"/>
      <c r="B873" s="573" t="s">
        <v>978</v>
      </c>
      <c r="C873" s="574">
        <v>3</v>
      </c>
      <c r="D873" s="575">
        <v>0</v>
      </c>
      <c r="E873" s="575">
        <v>0</v>
      </c>
      <c r="F873" s="575">
        <v>0</v>
      </c>
      <c r="G873" s="575">
        <v>3</v>
      </c>
      <c r="H873" s="575">
        <v>0</v>
      </c>
      <c r="I873" s="576">
        <v>0</v>
      </c>
    </row>
    <row r="874" spans="1:9" s="287" customFormat="1" x14ac:dyDescent="0.2">
      <c r="A874" s="1137"/>
      <c r="B874" s="573" t="s">
        <v>979</v>
      </c>
      <c r="C874" s="574">
        <v>2</v>
      </c>
      <c r="D874" s="575">
        <v>2</v>
      </c>
      <c r="E874" s="575">
        <v>0</v>
      </c>
      <c r="F874" s="575">
        <v>0</v>
      </c>
      <c r="G874" s="575">
        <v>0</v>
      </c>
      <c r="H874" s="575">
        <v>0</v>
      </c>
      <c r="I874" s="576">
        <v>0</v>
      </c>
    </row>
    <row r="875" spans="1:9" s="287" customFormat="1" x14ac:dyDescent="0.2">
      <c r="A875" s="1137"/>
      <c r="B875" s="573" t="s">
        <v>980</v>
      </c>
      <c r="C875" s="574">
        <v>1</v>
      </c>
      <c r="D875" s="575">
        <v>1</v>
      </c>
      <c r="E875" s="575">
        <v>0</v>
      </c>
      <c r="F875" s="575">
        <v>0</v>
      </c>
      <c r="G875" s="575">
        <v>0</v>
      </c>
      <c r="H875" s="575">
        <v>0</v>
      </c>
      <c r="I875" s="576">
        <v>0</v>
      </c>
    </row>
    <row r="876" spans="1:9" s="287" customFormat="1" x14ac:dyDescent="0.2">
      <c r="A876" s="1137" t="s">
        <v>3080</v>
      </c>
      <c r="B876" s="569" t="s">
        <v>10</v>
      </c>
      <c r="C876" s="570">
        <v>30</v>
      </c>
      <c r="D876" s="571">
        <v>20</v>
      </c>
      <c r="E876" s="571">
        <v>0</v>
      </c>
      <c r="F876" s="571">
        <v>2</v>
      </c>
      <c r="G876" s="571">
        <v>1</v>
      </c>
      <c r="H876" s="571">
        <v>5</v>
      </c>
      <c r="I876" s="572">
        <v>2</v>
      </c>
    </row>
    <row r="877" spans="1:9" s="287" customFormat="1" x14ac:dyDescent="0.2">
      <c r="A877" s="1137"/>
      <c r="B877" s="573" t="s">
        <v>965</v>
      </c>
      <c r="C877" s="574">
        <v>10</v>
      </c>
      <c r="D877" s="575">
        <v>4</v>
      </c>
      <c r="E877" s="575">
        <v>0</v>
      </c>
      <c r="F877" s="575">
        <v>2</v>
      </c>
      <c r="G877" s="575">
        <v>0</v>
      </c>
      <c r="H877" s="575">
        <v>3</v>
      </c>
      <c r="I877" s="576">
        <v>1</v>
      </c>
    </row>
    <row r="878" spans="1:9" s="287" customFormat="1" x14ac:dyDescent="0.2">
      <c r="A878" s="1137"/>
      <c r="B878" s="573" t="s">
        <v>966</v>
      </c>
      <c r="C878" s="574">
        <v>11</v>
      </c>
      <c r="D878" s="575">
        <v>10</v>
      </c>
      <c r="E878" s="575">
        <v>0</v>
      </c>
      <c r="F878" s="575">
        <v>0</v>
      </c>
      <c r="G878" s="575">
        <v>0</v>
      </c>
      <c r="H878" s="575">
        <v>0</v>
      </c>
      <c r="I878" s="576">
        <v>1</v>
      </c>
    </row>
    <row r="879" spans="1:9" s="287" customFormat="1" x14ac:dyDescent="0.2">
      <c r="A879" s="1137"/>
      <c r="B879" s="573" t="s">
        <v>990</v>
      </c>
      <c r="C879" s="574">
        <v>8</v>
      </c>
      <c r="D879" s="575">
        <v>5</v>
      </c>
      <c r="E879" s="575">
        <v>0</v>
      </c>
      <c r="F879" s="575">
        <v>0</v>
      </c>
      <c r="G879" s="575">
        <v>1</v>
      </c>
      <c r="H879" s="575">
        <v>2</v>
      </c>
      <c r="I879" s="576">
        <v>0</v>
      </c>
    </row>
    <row r="880" spans="1:9" s="287" customFormat="1" x14ac:dyDescent="0.2">
      <c r="A880" s="1137"/>
      <c r="B880" s="573" t="s">
        <v>967</v>
      </c>
      <c r="C880" s="574">
        <v>1</v>
      </c>
      <c r="D880" s="575">
        <v>1</v>
      </c>
      <c r="E880" s="575">
        <v>0</v>
      </c>
      <c r="F880" s="575">
        <v>0</v>
      </c>
      <c r="G880" s="575">
        <v>0</v>
      </c>
      <c r="H880" s="575">
        <v>0</v>
      </c>
      <c r="I880" s="576">
        <v>0</v>
      </c>
    </row>
    <row r="881" spans="1:9" s="287" customFormat="1" x14ac:dyDescent="0.2">
      <c r="A881" s="1137" t="s">
        <v>490</v>
      </c>
      <c r="B881" s="569" t="s">
        <v>10</v>
      </c>
      <c r="C881" s="570">
        <v>4</v>
      </c>
      <c r="D881" s="571">
        <v>4</v>
      </c>
      <c r="E881" s="571">
        <v>0</v>
      </c>
      <c r="F881" s="571">
        <v>0</v>
      </c>
      <c r="G881" s="571">
        <v>0</v>
      </c>
      <c r="H881" s="571">
        <v>0</v>
      </c>
      <c r="I881" s="572">
        <v>0</v>
      </c>
    </row>
    <row r="882" spans="1:9" s="287" customFormat="1" x14ac:dyDescent="0.2">
      <c r="A882" s="1137"/>
      <c r="B882" s="573" t="s">
        <v>3081</v>
      </c>
      <c r="C882" s="574">
        <v>2</v>
      </c>
      <c r="D882" s="575">
        <v>2</v>
      </c>
      <c r="E882" s="575">
        <v>0</v>
      </c>
      <c r="F882" s="575">
        <v>0</v>
      </c>
      <c r="G882" s="575">
        <v>0</v>
      </c>
      <c r="H882" s="575">
        <v>0</v>
      </c>
      <c r="I882" s="576">
        <v>0</v>
      </c>
    </row>
    <row r="883" spans="1:9" s="287" customFormat="1" x14ac:dyDescent="0.2">
      <c r="A883" s="1137"/>
      <c r="B883" s="573" t="s">
        <v>1009</v>
      </c>
      <c r="C883" s="574">
        <v>2</v>
      </c>
      <c r="D883" s="575">
        <v>2</v>
      </c>
      <c r="E883" s="575">
        <v>0</v>
      </c>
      <c r="F883" s="575">
        <v>0</v>
      </c>
      <c r="G883" s="575">
        <v>0</v>
      </c>
      <c r="H883" s="575">
        <v>0</v>
      </c>
      <c r="I883" s="576">
        <v>0</v>
      </c>
    </row>
    <row r="884" spans="1:9" s="287" customFormat="1" x14ac:dyDescent="0.2">
      <c r="A884" s="1137" t="s">
        <v>210</v>
      </c>
      <c r="B884" s="569" t="s">
        <v>10</v>
      </c>
      <c r="C884" s="570">
        <v>108</v>
      </c>
      <c r="D884" s="571">
        <v>35</v>
      </c>
      <c r="E884" s="571">
        <v>22</v>
      </c>
      <c r="F884" s="571">
        <v>29</v>
      </c>
      <c r="G884" s="571">
        <v>4</v>
      </c>
      <c r="H884" s="571">
        <v>12</v>
      </c>
      <c r="I884" s="572">
        <v>6</v>
      </c>
    </row>
    <row r="885" spans="1:9" s="287" customFormat="1" x14ac:dyDescent="0.2">
      <c r="A885" s="1137"/>
      <c r="B885" s="573" t="s">
        <v>993</v>
      </c>
      <c r="C885" s="574">
        <v>2</v>
      </c>
      <c r="D885" s="575">
        <v>0</v>
      </c>
      <c r="E885" s="575">
        <v>0</v>
      </c>
      <c r="F885" s="575">
        <v>2</v>
      </c>
      <c r="G885" s="575">
        <v>0</v>
      </c>
      <c r="H885" s="575">
        <v>0</v>
      </c>
      <c r="I885" s="576">
        <v>0</v>
      </c>
    </row>
    <row r="886" spans="1:9" s="287" customFormat="1" x14ac:dyDescent="0.2">
      <c r="A886" s="1137"/>
      <c r="B886" s="573" t="s">
        <v>994</v>
      </c>
      <c r="C886" s="574">
        <v>1</v>
      </c>
      <c r="D886" s="575">
        <v>0</v>
      </c>
      <c r="E886" s="575">
        <v>0</v>
      </c>
      <c r="F886" s="575">
        <v>1</v>
      </c>
      <c r="G886" s="575">
        <v>0</v>
      </c>
      <c r="H886" s="575">
        <v>0</v>
      </c>
      <c r="I886" s="576">
        <v>0</v>
      </c>
    </row>
    <row r="887" spans="1:9" s="287" customFormat="1" x14ac:dyDescent="0.2">
      <c r="A887" s="1137"/>
      <c r="B887" s="573" t="s">
        <v>995</v>
      </c>
      <c r="C887" s="574">
        <v>1</v>
      </c>
      <c r="D887" s="575">
        <v>0</v>
      </c>
      <c r="E887" s="575">
        <v>1</v>
      </c>
      <c r="F887" s="575">
        <v>0</v>
      </c>
      <c r="G887" s="575">
        <v>0</v>
      </c>
      <c r="H887" s="575">
        <v>0</v>
      </c>
      <c r="I887" s="576">
        <v>0</v>
      </c>
    </row>
    <row r="888" spans="1:9" s="287" customFormat="1" x14ac:dyDescent="0.2">
      <c r="A888" s="1137"/>
      <c r="B888" s="573" t="s">
        <v>998</v>
      </c>
      <c r="C888" s="574">
        <v>4</v>
      </c>
      <c r="D888" s="575">
        <v>1</v>
      </c>
      <c r="E888" s="575">
        <v>0</v>
      </c>
      <c r="F888" s="575">
        <v>1</v>
      </c>
      <c r="G888" s="575">
        <v>0</v>
      </c>
      <c r="H888" s="575">
        <v>2</v>
      </c>
      <c r="I888" s="576">
        <v>0</v>
      </c>
    </row>
    <row r="889" spans="1:9" s="287" customFormat="1" x14ac:dyDescent="0.2">
      <c r="A889" s="1137"/>
      <c r="B889" s="573" t="s">
        <v>999</v>
      </c>
      <c r="C889" s="574">
        <v>6</v>
      </c>
      <c r="D889" s="575">
        <v>1</v>
      </c>
      <c r="E889" s="575">
        <v>0</v>
      </c>
      <c r="F889" s="575">
        <v>2</v>
      </c>
      <c r="G889" s="575">
        <v>0</v>
      </c>
      <c r="H889" s="575">
        <v>1</v>
      </c>
      <c r="I889" s="576">
        <v>2</v>
      </c>
    </row>
    <row r="890" spans="1:9" s="287" customFormat="1" x14ac:dyDescent="0.2">
      <c r="A890" s="1137"/>
      <c r="B890" s="573" t="s">
        <v>1000</v>
      </c>
      <c r="C890" s="574">
        <v>1</v>
      </c>
      <c r="D890" s="575">
        <v>0</v>
      </c>
      <c r="E890" s="575">
        <v>1</v>
      </c>
      <c r="F890" s="575">
        <v>0</v>
      </c>
      <c r="G890" s="575">
        <v>0</v>
      </c>
      <c r="H890" s="575">
        <v>0</v>
      </c>
      <c r="I890" s="576">
        <v>0</v>
      </c>
    </row>
    <row r="891" spans="1:9" s="287" customFormat="1" x14ac:dyDescent="0.2">
      <c r="A891" s="1137"/>
      <c r="B891" s="573" t="s">
        <v>1001</v>
      </c>
      <c r="C891" s="574">
        <v>85</v>
      </c>
      <c r="D891" s="575">
        <v>31</v>
      </c>
      <c r="E891" s="575">
        <v>19</v>
      </c>
      <c r="F891" s="575">
        <v>20</v>
      </c>
      <c r="G891" s="575">
        <v>2</v>
      </c>
      <c r="H891" s="575">
        <v>9</v>
      </c>
      <c r="I891" s="576">
        <v>4</v>
      </c>
    </row>
    <row r="892" spans="1:9" s="287" customFormat="1" x14ac:dyDescent="0.2">
      <c r="A892" s="1137"/>
      <c r="B892" s="573" t="s">
        <v>1002</v>
      </c>
      <c r="C892" s="574">
        <v>1</v>
      </c>
      <c r="D892" s="575">
        <v>0</v>
      </c>
      <c r="E892" s="575">
        <v>0</v>
      </c>
      <c r="F892" s="575">
        <v>0</v>
      </c>
      <c r="G892" s="575">
        <v>1</v>
      </c>
      <c r="H892" s="575">
        <v>0</v>
      </c>
      <c r="I892" s="576">
        <v>0</v>
      </c>
    </row>
    <row r="893" spans="1:9" s="287" customFormat="1" x14ac:dyDescent="0.2">
      <c r="A893" s="1137"/>
      <c r="B893" s="573" t="s">
        <v>977</v>
      </c>
      <c r="C893" s="574">
        <v>1</v>
      </c>
      <c r="D893" s="575">
        <v>0</v>
      </c>
      <c r="E893" s="575">
        <v>0</v>
      </c>
      <c r="F893" s="575">
        <v>0</v>
      </c>
      <c r="G893" s="575">
        <v>1</v>
      </c>
      <c r="H893" s="575">
        <v>0</v>
      </c>
      <c r="I893" s="576">
        <v>0</v>
      </c>
    </row>
    <row r="894" spans="1:9" s="287" customFormat="1" x14ac:dyDescent="0.2">
      <c r="A894" s="1137"/>
      <c r="B894" s="573" t="s">
        <v>1004</v>
      </c>
      <c r="C894" s="574">
        <v>1</v>
      </c>
      <c r="D894" s="575">
        <v>1</v>
      </c>
      <c r="E894" s="575">
        <v>0</v>
      </c>
      <c r="F894" s="575">
        <v>0</v>
      </c>
      <c r="G894" s="575">
        <v>0</v>
      </c>
      <c r="H894" s="575">
        <v>0</v>
      </c>
      <c r="I894" s="576">
        <v>0</v>
      </c>
    </row>
    <row r="895" spans="1:9" s="287" customFormat="1" x14ac:dyDescent="0.2">
      <c r="A895" s="1137"/>
      <c r="B895" s="573" t="s">
        <v>1005</v>
      </c>
      <c r="C895" s="574">
        <v>2</v>
      </c>
      <c r="D895" s="575">
        <v>0</v>
      </c>
      <c r="E895" s="575">
        <v>0</v>
      </c>
      <c r="F895" s="575">
        <v>2</v>
      </c>
      <c r="G895" s="575">
        <v>0</v>
      </c>
      <c r="H895" s="575">
        <v>0</v>
      </c>
      <c r="I895" s="576">
        <v>0</v>
      </c>
    </row>
    <row r="896" spans="1:9" s="287" customFormat="1" x14ac:dyDescent="0.2">
      <c r="A896" s="1137"/>
      <c r="B896" s="573" t="s">
        <v>1006</v>
      </c>
      <c r="C896" s="574">
        <v>2</v>
      </c>
      <c r="D896" s="575">
        <v>0</v>
      </c>
      <c r="E896" s="575">
        <v>1</v>
      </c>
      <c r="F896" s="575">
        <v>1</v>
      </c>
      <c r="G896" s="575">
        <v>0</v>
      </c>
      <c r="H896" s="575">
        <v>0</v>
      </c>
      <c r="I896" s="576">
        <v>0</v>
      </c>
    </row>
    <row r="897" spans="1:9" s="287" customFormat="1" x14ac:dyDescent="0.2">
      <c r="A897" s="1137"/>
      <c r="B897" s="573" t="s">
        <v>1007</v>
      </c>
      <c r="C897" s="574">
        <v>1</v>
      </c>
      <c r="D897" s="575">
        <v>1</v>
      </c>
      <c r="E897" s="575">
        <v>0</v>
      </c>
      <c r="F897" s="575">
        <v>0</v>
      </c>
      <c r="G897" s="575">
        <v>0</v>
      </c>
      <c r="H897" s="575">
        <v>0</v>
      </c>
      <c r="I897" s="576">
        <v>0</v>
      </c>
    </row>
    <row r="898" spans="1:9" s="287" customFormat="1" x14ac:dyDescent="0.2">
      <c r="A898" s="1137" t="s">
        <v>2468</v>
      </c>
      <c r="B898" s="569" t="s">
        <v>10</v>
      </c>
      <c r="C898" s="570">
        <v>1</v>
      </c>
      <c r="D898" s="571">
        <v>0</v>
      </c>
      <c r="E898" s="571">
        <v>0</v>
      </c>
      <c r="F898" s="571">
        <v>1</v>
      </c>
      <c r="G898" s="571">
        <v>0</v>
      </c>
      <c r="H898" s="571">
        <v>0</v>
      </c>
      <c r="I898" s="572">
        <v>0</v>
      </c>
    </row>
    <row r="899" spans="1:9" s="287" customFormat="1" x14ac:dyDescent="0.2">
      <c r="A899" s="1137"/>
      <c r="B899" s="573" t="s">
        <v>3083</v>
      </c>
      <c r="C899" s="574">
        <v>1</v>
      </c>
      <c r="D899" s="575">
        <v>0</v>
      </c>
      <c r="E899" s="575">
        <v>0</v>
      </c>
      <c r="F899" s="575">
        <v>1</v>
      </c>
      <c r="G899" s="575">
        <v>0</v>
      </c>
      <c r="H899" s="575">
        <v>0</v>
      </c>
      <c r="I899" s="576">
        <v>0</v>
      </c>
    </row>
    <row r="900" spans="1:9" s="287" customFormat="1" x14ac:dyDescent="0.2">
      <c r="A900" s="1137" t="s">
        <v>2915</v>
      </c>
      <c r="B900" s="569" t="s">
        <v>10</v>
      </c>
      <c r="C900" s="570">
        <v>6</v>
      </c>
      <c r="D900" s="571">
        <v>0</v>
      </c>
      <c r="E900" s="571">
        <v>1</v>
      </c>
      <c r="F900" s="571">
        <v>5</v>
      </c>
      <c r="G900" s="571">
        <v>0</v>
      </c>
      <c r="H900" s="571">
        <v>0</v>
      </c>
      <c r="I900" s="572">
        <v>0</v>
      </c>
    </row>
    <row r="901" spans="1:9" s="287" customFormat="1" x14ac:dyDescent="0.2">
      <c r="A901" s="1137"/>
      <c r="B901" s="573" t="s">
        <v>1013</v>
      </c>
      <c r="C901" s="574">
        <v>6</v>
      </c>
      <c r="D901" s="575">
        <v>0</v>
      </c>
      <c r="E901" s="575">
        <v>1</v>
      </c>
      <c r="F901" s="575">
        <v>5</v>
      </c>
      <c r="G901" s="575">
        <v>0</v>
      </c>
      <c r="H901" s="575">
        <v>0</v>
      </c>
      <c r="I901" s="576">
        <v>0</v>
      </c>
    </row>
    <row r="902" spans="1:9" s="287" customFormat="1" x14ac:dyDescent="0.2">
      <c r="A902" s="568" t="s">
        <v>233</v>
      </c>
      <c r="B902" s="569" t="s">
        <v>10</v>
      </c>
      <c r="C902" s="570">
        <v>206041</v>
      </c>
      <c r="D902" s="571">
        <v>58007</v>
      </c>
      <c r="E902" s="571">
        <v>1441</v>
      </c>
      <c r="F902" s="571">
        <v>8426</v>
      </c>
      <c r="G902" s="571">
        <v>7742</v>
      </c>
      <c r="H902" s="571">
        <v>126414</v>
      </c>
      <c r="I902" s="572">
        <v>4011</v>
      </c>
    </row>
    <row r="903" spans="1:9" s="287" customFormat="1" x14ac:dyDescent="0.2">
      <c r="A903" s="568" t="s">
        <v>2918</v>
      </c>
      <c r="B903" s="569" t="s">
        <v>10</v>
      </c>
      <c r="C903" s="570">
        <v>2719</v>
      </c>
      <c r="D903" s="571">
        <v>1103</v>
      </c>
      <c r="E903" s="571">
        <v>69</v>
      </c>
      <c r="F903" s="571">
        <v>289</v>
      </c>
      <c r="G903" s="571">
        <v>780</v>
      </c>
      <c r="H903" s="571">
        <v>393</v>
      </c>
      <c r="I903" s="572">
        <v>85</v>
      </c>
    </row>
    <row r="904" spans="1:9" s="287" customFormat="1" x14ac:dyDescent="0.2">
      <c r="A904" s="1137" t="s">
        <v>75</v>
      </c>
      <c r="B904" s="569" t="s">
        <v>10</v>
      </c>
      <c r="C904" s="570">
        <v>27</v>
      </c>
      <c r="D904" s="571">
        <v>8</v>
      </c>
      <c r="E904" s="571">
        <v>1</v>
      </c>
      <c r="F904" s="571">
        <v>12</v>
      </c>
      <c r="G904" s="571">
        <v>0</v>
      </c>
      <c r="H904" s="571">
        <v>5</v>
      </c>
      <c r="I904" s="572">
        <v>1</v>
      </c>
    </row>
    <row r="905" spans="1:9" s="287" customFormat="1" x14ac:dyDescent="0.2">
      <c r="A905" s="1137"/>
      <c r="B905" s="573" t="s">
        <v>3086</v>
      </c>
      <c r="C905" s="574">
        <v>23</v>
      </c>
      <c r="D905" s="575">
        <v>7</v>
      </c>
      <c r="E905" s="575">
        <v>1</v>
      </c>
      <c r="F905" s="575">
        <v>11</v>
      </c>
      <c r="G905" s="575">
        <v>0</v>
      </c>
      <c r="H905" s="575">
        <v>3</v>
      </c>
      <c r="I905" s="576">
        <v>1</v>
      </c>
    </row>
    <row r="906" spans="1:9" s="287" customFormat="1" x14ac:dyDescent="0.2">
      <c r="A906" s="1137"/>
      <c r="B906" s="573" t="s">
        <v>1259</v>
      </c>
      <c r="C906" s="574">
        <v>4</v>
      </c>
      <c r="D906" s="575">
        <v>1</v>
      </c>
      <c r="E906" s="575">
        <v>0</v>
      </c>
      <c r="F906" s="575">
        <v>1</v>
      </c>
      <c r="G906" s="575">
        <v>0</v>
      </c>
      <c r="H906" s="575">
        <v>2</v>
      </c>
      <c r="I906" s="576">
        <v>0</v>
      </c>
    </row>
    <row r="907" spans="1:9" s="287" customFormat="1" x14ac:dyDescent="0.2">
      <c r="A907" s="1137" t="s">
        <v>493</v>
      </c>
      <c r="B907" s="569" t="s">
        <v>10</v>
      </c>
      <c r="C907" s="570">
        <v>47</v>
      </c>
      <c r="D907" s="571">
        <v>11</v>
      </c>
      <c r="E907" s="571">
        <v>3</v>
      </c>
      <c r="F907" s="571">
        <v>12</v>
      </c>
      <c r="G907" s="571">
        <v>11</v>
      </c>
      <c r="H907" s="571">
        <v>8</v>
      </c>
      <c r="I907" s="572">
        <v>2</v>
      </c>
    </row>
    <row r="908" spans="1:9" s="287" customFormat="1" x14ac:dyDescent="0.2">
      <c r="A908" s="1137"/>
      <c r="B908" s="573" t="s">
        <v>1261</v>
      </c>
      <c r="C908" s="574">
        <v>6</v>
      </c>
      <c r="D908" s="575">
        <v>0</v>
      </c>
      <c r="E908" s="575">
        <v>0</v>
      </c>
      <c r="F908" s="575">
        <v>5</v>
      </c>
      <c r="G908" s="575">
        <v>1</v>
      </c>
      <c r="H908" s="575">
        <v>0</v>
      </c>
      <c r="I908" s="576">
        <v>0</v>
      </c>
    </row>
    <row r="909" spans="1:9" s="287" customFormat="1" x14ac:dyDescent="0.2">
      <c r="A909" s="1137"/>
      <c r="B909" s="573" t="s">
        <v>3088</v>
      </c>
      <c r="C909" s="574">
        <v>1</v>
      </c>
      <c r="D909" s="575">
        <v>1</v>
      </c>
      <c r="E909" s="575">
        <v>0</v>
      </c>
      <c r="F909" s="575">
        <v>0</v>
      </c>
      <c r="G909" s="575">
        <v>0</v>
      </c>
      <c r="H909" s="575">
        <v>0</v>
      </c>
      <c r="I909" s="576">
        <v>0</v>
      </c>
    </row>
    <row r="910" spans="1:9" s="287" customFormat="1" x14ac:dyDescent="0.2">
      <c r="A910" s="1137"/>
      <c r="B910" s="573" t="s">
        <v>2494</v>
      </c>
      <c r="C910" s="574">
        <v>1</v>
      </c>
      <c r="D910" s="575">
        <v>1</v>
      </c>
      <c r="E910" s="575">
        <v>0</v>
      </c>
      <c r="F910" s="575">
        <v>0</v>
      </c>
      <c r="G910" s="575">
        <v>0</v>
      </c>
      <c r="H910" s="575">
        <v>0</v>
      </c>
      <c r="I910" s="576">
        <v>0</v>
      </c>
    </row>
    <row r="911" spans="1:9" s="287" customFormat="1" x14ac:dyDescent="0.2">
      <c r="A911" s="1137"/>
      <c r="B911" s="573" t="s">
        <v>2495</v>
      </c>
      <c r="C911" s="574">
        <v>2</v>
      </c>
      <c r="D911" s="575">
        <v>1</v>
      </c>
      <c r="E911" s="575">
        <v>0</v>
      </c>
      <c r="F911" s="575">
        <v>0</v>
      </c>
      <c r="G911" s="575">
        <v>1</v>
      </c>
      <c r="H911" s="575">
        <v>0</v>
      </c>
      <c r="I911" s="576">
        <v>0</v>
      </c>
    </row>
    <row r="912" spans="1:9" s="287" customFormat="1" x14ac:dyDescent="0.2">
      <c r="A912" s="1137"/>
      <c r="B912" s="573" t="s">
        <v>1263</v>
      </c>
      <c r="C912" s="574">
        <v>3</v>
      </c>
      <c r="D912" s="575">
        <v>3</v>
      </c>
      <c r="E912" s="575">
        <v>0</v>
      </c>
      <c r="F912" s="575">
        <v>0</v>
      </c>
      <c r="G912" s="575">
        <v>0</v>
      </c>
      <c r="H912" s="575">
        <v>0</v>
      </c>
      <c r="I912" s="576">
        <v>0</v>
      </c>
    </row>
    <row r="913" spans="1:9" s="287" customFormat="1" x14ac:dyDescent="0.2">
      <c r="A913" s="1137"/>
      <c r="B913" s="573" t="s">
        <v>1264</v>
      </c>
      <c r="C913" s="574">
        <v>29</v>
      </c>
      <c r="D913" s="575">
        <v>4</v>
      </c>
      <c r="E913" s="575">
        <v>3</v>
      </c>
      <c r="F913" s="575">
        <v>6</v>
      </c>
      <c r="G913" s="575">
        <v>7</v>
      </c>
      <c r="H913" s="575">
        <v>7</v>
      </c>
      <c r="I913" s="576">
        <v>2</v>
      </c>
    </row>
    <row r="914" spans="1:9" s="287" customFormat="1" x14ac:dyDescent="0.2">
      <c r="A914" s="1137"/>
      <c r="B914" s="573" t="s">
        <v>1265</v>
      </c>
      <c r="C914" s="574">
        <v>2</v>
      </c>
      <c r="D914" s="575">
        <v>1</v>
      </c>
      <c r="E914" s="575">
        <v>0</v>
      </c>
      <c r="F914" s="575">
        <v>1</v>
      </c>
      <c r="G914" s="575">
        <v>0</v>
      </c>
      <c r="H914" s="575">
        <v>0</v>
      </c>
      <c r="I914" s="576">
        <v>0</v>
      </c>
    </row>
    <row r="915" spans="1:9" s="287" customFormat="1" x14ac:dyDescent="0.2">
      <c r="A915" s="1137"/>
      <c r="B915" s="573" t="s">
        <v>1266</v>
      </c>
      <c r="C915" s="574">
        <v>2</v>
      </c>
      <c r="D915" s="575">
        <v>0</v>
      </c>
      <c r="E915" s="575">
        <v>0</v>
      </c>
      <c r="F915" s="575">
        <v>0</v>
      </c>
      <c r="G915" s="575">
        <v>2</v>
      </c>
      <c r="H915" s="575">
        <v>0</v>
      </c>
      <c r="I915" s="576">
        <v>0</v>
      </c>
    </row>
    <row r="916" spans="1:9" s="287" customFormat="1" x14ac:dyDescent="0.2">
      <c r="A916" s="1137"/>
      <c r="B916" s="573" t="s">
        <v>1425</v>
      </c>
      <c r="C916" s="574">
        <v>1</v>
      </c>
      <c r="D916" s="575">
        <v>0</v>
      </c>
      <c r="E916" s="575">
        <v>0</v>
      </c>
      <c r="F916" s="575">
        <v>0</v>
      </c>
      <c r="G916" s="575">
        <v>0</v>
      </c>
      <c r="H916" s="575">
        <v>1</v>
      </c>
      <c r="I916" s="576">
        <v>0</v>
      </c>
    </row>
    <row r="917" spans="1:9" s="287" customFormat="1" x14ac:dyDescent="0.2">
      <c r="A917" s="1137" t="s">
        <v>2919</v>
      </c>
      <c r="B917" s="569" t="s">
        <v>10</v>
      </c>
      <c r="C917" s="570">
        <v>198</v>
      </c>
      <c r="D917" s="571">
        <v>100</v>
      </c>
      <c r="E917" s="571">
        <v>4</v>
      </c>
      <c r="F917" s="571">
        <v>43</v>
      </c>
      <c r="G917" s="571">
        <v>17</v>
      </c>
      <c r="H917" s="571">
        <v>28</v>
      </c>
      <c r="I917" s="572">
        <v>6</v>
      </c>
    </row>
    <row r="918" spans="1:9" s="287" customFormat="1" x14ac:dyDescent="0.2">
      <c r="A918" s="1137"/>
      <c r="B918" s="573" t="s">
        <v>1278</v>
      </c>
      <c r="C918" s="574">
        <v>188</v>
      </c>
      <c r="D918" s="575">
        <v>100</v>
      </c>
      <c r="E918" s="575">
        <v>2</v>
      </c>
      <c r="F918" s="575">
        <v>40</v>
      </c>
      <c r="G918" s="575">
        <v>17</v>
      </c>
      <c r="H918" s="575">
        <v>25</v>
      </c>
      <c r="I918" s="576">
        <v>4</v>
      </c>
    </row>
    <row r="919" spans="1:9" s="287" customFormat="1" x14ac:dyDescent="0.2">
      <c r="A919" s="1137"/>
      <c r="B919" s="573" t="s">
        <v>1279</v>
      </c>
      <c r="C919" s="574">
        <v>1</v>
      </c>
      <c r="D919" s="575">
        <v>0</v>
      </c>
      <c r="E919" s="575">
        <v>0</v>
      </c>
      <c r="F919" s="575">
        <v>0</v>
      </c>
      <c r="G919" s="575">
        <v>0</v>
      </c>
      <c r="H919" s="575">
        <v>1</v>
      </c>
      <c r="I919" s="576">
        <v>0</v>
      </c>
    </row>
    <row r="920" spans="1:9" s="287" customFormat="1" x14ac:dyDescent="0.2">
      <c r="A920" s="1137"/>
      <c r="B920" s="573" t="s">
        <v>1280</v>
      </c>
      <c r="C920" s="574">
        <v>1</v>
      </c>
      <c r="D920" s="575">
        <v>0</v>
      </c>
      <c r="E920" s="575">
        <v>0</v>
      </c>
      <c r="F920" s="575">
        <v>1</v>
      </c>
      <c r="G920" s="575">
        <v>0</v>
      </c>
      <c r="H920" s="575">
        <v>0</v>
      </c>
      <c r="I920" s="576">
        <v>0</v>
      </c>
    </row>
    <row r="921" spans="1:9" s="287" customFormat="1" x14ac:dyDescent="0.2">
      <c r="A921" s="1137"/>
      <c r="B921" s="573" t="s">
        <v>1281</v>
      </c>
      <c r="C921" s="574">
        <v>3</v>
      </c>
      <c r="D921" s="575">
        <v>0</v>
      </c>
      <c r="E921" s="575">
        <v>1</v>
      </c>
      <c r="F921" s="575">
        <v>0</v>
      </c>
      <c r="G921" s="575">
        <v>0</v>
      </c>
      <c r="H921" s="575">
        <v>0</v>
      </c>
      <c r="I921" s="576">
        <v>2</v>
      </c>
    </row>
    <row r="922" spans="1:9" s="287" customFormat="1" x14ac:dyDescent="0.2">
      <c r="A922" s="1137"/>
      <c r="B922" s="573" t="s">
        <v>1283</v>
      </c>
      <c r="C922" s="574">
        <v>5</v>
      </c>
      <c r="D922" s="575">
        <v>0</v>
      </c>
      <c r="E922" s="575">
        <v>1</v>
      </c>
      <c r="F922" s="575">
        <v>2</v>
      </c>
      <c r="G922" s="575">
        <v>0</v>
      </c>
      <c r="H922" s="575">
        <v>2</v>
      </c>
      <c r="I922" s="576">
        <v>0</v>
      </c>
    </row>
    <row r="923" spans="1:9" s="287" customFormat="1" x14ac:dyDescent="0.2">
      <c r="A923" s="1137" t="s">
        <v>256</v>
      </c>
      <c r="B923" s="569" t="s">
        <v>10</v>
      </c>
      <c r="C923" s="570">
        <v>242</v>
      </c>
      <c r="D923" s="571">
        <v>98</v>
      </c>
      <c r="E923" s="571">
        <v>4</v>
      </c>
      <c r="F923" s="571">
        <v>32</v>
      </c>
      <c r="G923" s="571">
        <v>57</v>
      </c>
      <c r="H923" s="571">
        <v>46</v>
      </c>
      <c r="I923" s="572">
        <v>5</v>
      </c>
    </row>
    <row r="924" spans="1:9" s="287" customFormat="1" x14ac:dyDescent="0.2">
      <c r="A924" s="1137"/>
      <c r="B924" s="573" t="s">
        <v>1507</v>
      </c>
      <c r="C924" s="574">
        <v>2</v>
      </c>
      <c r="D924" s="575">
        <v>0</v>
      </c>
      <c r="E924" s="575">
        <v>0</v>
      </c>
      <c r="F924" s="575">
        <v>0</v>
      </c>
      <c r="G924" s="575">
        <v>1</v>
      </c>
      <c r="H924" s="575">
        <v>1</v>
      </c>
      <c r="I924" s="576">
        <v>0</v>
      </c>
    </row>
    <row r="925" spans="1:9" s="287" customFormat="1" x14ac:dyDescent="0.2">
      <c r="A925" s="1137"/>
      <c r="B925" s="573" t="s">
        <v>1508</v>
      </c>
      <c r="C925" s="574">
        <v>1</v>
      </c>
      <c r="D925" s="575">
        <v>1</v>
      </c>
      <c r="E925" s="575">
        <v>0</v>
      </c>
      <c r="F925" s="575">
        <v>0</v>
      </c>
      <c r="G925" s="575">
        <v>0</v>
      </c>
      <c r="H925" s="575">
        <v>0</v>
      </c>
      <c r="I925" s="576">
        <v>0</v>
      </c>
    </row>
    <row r="926" spans="1:9" s="287" customFormat="1" x14ac:dyDescent="0.2">
      <c r="A926" s="1137"/>
      <c r="B926" s="573" t="s">
        <v>1509</v>
      </c>
      <c r="C926" s="574">
        <v>6</v>
      </c>
      <c r="D926" s="575">
        <v>4</v>
      </c>
      <c r="E926" s="575">
        <v>0</v>
      </c>
      <c r="F926" s="575">
        <v>0</v>
      </c>
      <c r="G926" s="575">
        <v>0</v>
      </c>
      <c r="H926" s="575">
        <v>2</v>
      </c>
      <c r="I926" s="576">
        <v>0</v>
      </c>
    </row>
    <row r="927" spans="1:9" s="287" customFormat="1" x14ac:dyDescent="0.2">
      <c r="A927" s="1137"/>
      <c r="B927" s="573" t="s">
        <v>1510</v>
      </c>
      <c r="C927" s="574">
        <v>2</v>
      </c>
      <c r="D927" s="575">
        <v>1</v>
      </c>
      <c r="E927" s="575">
        <v>0</v>
      </c>
      <c r="F927" s="575">
        <v>0</v>
      </c>
      <c r="G927" s="575">
        <v>0</v>
      </c>
      <c r="H927" s="575">
        <v>1</v>
      </c>
      <c r="I927" s="576">
        <v>0</v>
      </c>
    </row>
    <row r="928" spans="1:9" s="287" customFormat="1" x14ac:dyDescent="0.2">
      <c r="A928" s="1137"/>
      <c r="B928" s="573" t="s">
        <v>1513</v>
      </c>
      <c r="C928" s="574">
        <v>227</v>
      </c>
      <c r="D928" s="575">
        <v>90</v>
      </c>
      <c r="E928" s="575">
        <v>4</v>
      </c>
      <c r="F928" s="575">
        <v>32</v>
      </c>
      <c r="G928" s="575">
        <v>56</v>
      </c>
      <c r="H928" s="575">
        <v>40</v>
      </c>
      <c r="I928" s="576">
        <v>5</v>
      </c>
    </row>
    <row r="929" spans="1:9" s="287" customFormat="1" x14ac:dyDescent="0.2">
      <c r="A929" s="1137"/>
      <c r="B929" s="573" t="s">
        <v>1514</v>
      </c>
      <c r="C929" s="574">
        <v>2</v>
      </c>
      <c r="D929" s="575">
        <v>1</v>
      </c>
      <c r="E929" s="575">
        <v>0</v>
      </c>
      <c r="F929" s="575">
        <v>0</v>
      </c>
      <c r="G929" s="575">
        <v>0</v>
      </c>
      <c r="H929" s="575">
        <v>1</v>
      </c>
      <c r="I929" s="576">
        <v>0</v>
      </c>
    </row>
    <row r="930" spans="1:9" s="287" customFormat="1" x14ac:dyDescent="0.2">
      <c r="A930" s="1137"/>
      <c r="B930" s="573" t="s">
        <v>1515</v>
      </c>
      <c r="C930" s="574">
        <v>2</v>
      </c>
      <c r="D930" s="575">
        <v>1</v>
      </c>
      <c r="E930" s="575">
        <v>0</v>
      </c>
      <c r="F930" s="575">
        <v>0</v>
      </c>
      <c r="G930" s="575">
        <v>0</v>
      </c>
      <c r="H930" s="575">
        <v>1</v>
      </c>
      <c r="I930" s="576">
        <v>0</v>
      </c>
    </row>
    <row r="931" spans="1:9" s="287" customFormat="1" x14ac:dyDescent="0.2">
      <c r="A931" s="1137" t="s">
        <v>2920</v>
      </c>
      <c r="B931" s="569" t="s">
        <v>10</v>
      </c>
      <c r="C931" s="570">
        <v>15</v>
      </c>
      <c r="D931" s="571">
        <v>14</v>
      </c>
      <c r="E931" s="571">
        <v>0</v>
      </c>
      <c r="F931" s="571">
        <v>0</v>
      </c>
      <c r="G931" s="571">
        <v>0</v>
      </c>
      <c r="H931" s="571">
        <v>0</v>
      </c>
      <c r="I931" s="572">
        <v>1</v>
      </c>
    </row>
    <row r="932" spans="1:9" s="287" customFormat="1" x14ac:dyDescent="0.2">
      <c r="A932" s="1137"/>
      <c r="B932" s="573" t="s">
        <v>1564</v>
      </c>
      <c r="C932" s="574">
        <v>15</v>
      </c>
      <c r="D932" s="575">
        <v>14</v>
      </c>
      <c r="E932" s="575">
        <v>0</v>
      </c>
      <c r="F932" s="575">
        <v>0</v>
      </c>
      <c r="G932" s="575">
        <v>0</v>
      </c>
      <c r="H932" s="575">
        <v>0</v>
      </c>
      <c r="I932" s="576">
        <v>1</v>
      </c>
    </row>
    <row r="933" spans="1:9" s="287" customFormat="1" x14ac:dyDescent="0.2">
      <c r="A933" s="1137" t="s">
        <v>93</v>
      </c>
      <c r="B933" s="569" t="s">
        <v>10</v>
      </c>
      <c r="C933" s="570">
        <v>177</v>
      </c>
      <c r="D933" s="571">
        <v>69</v>
      </c>
      <c r="E933" s="571">
        <v>7</v>
      </c>
      <c r="F933" s="571">
        <v>25</v>
      </c>
      <c r="G933" s="571">
        <v>24</v>
      </c>
      <c r="H933" s="571">
        <v>42</v>
      </c>
      <c r="I933" s="572">
        <v>10</v>
      </c>
    </row>
    <row r="934" spans="1:9" s="287" customFormat="1" x14ac:dyDescent="0.2">
      <c r="A934" s="1137"/>
      <c r="B934" s="573" t="s">
        <v>1597</v>
      </c>
      <c r="C934" s="574">
        <v>3</v>
      </c>
      <c r="D934" s="575">
        <v>1</v>
      </c>
      <c r="E934" s="575">
        <v>0</v>
      </c>
      <c r="F934" s="575">
        <v>0</v>
      </c>
      <c r="G934" s="575">
        <v>0</v>
      </c>
      <c r="H934" s="575">
        <v>0</v>
      </c>
      <c r="I934" s="576">
        <v>2</v>
      </c>
    </row>
    <row r="935" spans="1:9" s="287" customFormat="1" x14ac:dyDescent="0.2">
      <c r="A935" s="1137"/>
      <c r="B935" s="573" t="s">
        <v>1598</v>
      </c>
      <c r="C935" s="574">
        <v>2</v>
      </c>
      <c r="D935" s="575">
        <v>1</v>
      </c>
      <c r="E935" s="575">
        <v>0</v>
      </c>
      <c r="F935" s="575">
        <v>0</v>
      </c>
      <c r="G935" s="575">
        <v>0</v>
      </c>
      <c r="H935" s="575">
        <v>1</v>
      </c>
      <c r="I935" s="576">
        <v>0</v>
      </c>
    </row>
    <row r="936" spans="1:9" s="287" customFormat="1" x14ac:dyDescent="0.2">
      <c r="A936" s="1137"/>
      <c r="B936" s="573" t="s">
        <v>1600</v>
      </c>
      <c r="C936" s="574">
        <v>2</v>
      </c>
      <c r="D936" s="575">
        <v>1</v>
      </c>
      <c r="E936" s="575">
        <v>0</v>
      </c>
      <c r="F936" s="575">
        <v>0</v>
      </c>
      <c r="G936" s="575">
        <v>0</v>
      </c>
      <c r="H936" s="575">
        <v>1</v>
      </c>
      <c r="I936" s="576">
        <v>0</v>
      </c>
    </row>
    <row r="937" spans="1:9" s="287" customFormat="1" x14ac:dyDescent="0.2">
      <c r="A937" s="1137"/>
      <c r="B937" s="573" t="s">
        <v>1602</v>
      </c>
      <c r="C937" s="574">
        <v>26</v>
      </c>
      <c r="D937" s="575">
        <v>9</v>
      </c>
      <c r="E937" s="575">
        <v>2</v>
      </c>
      <c r="F937" s="575">
        <v>1</v>
      </c>
      <c r="G937" s="575">
        <v>7</v>
      </c>
      <c r="H937" s="575">
        <v>6</v>
      </c>
      <c r="I937" s="576">
        <v>1</v>
      </c>
    </row>
    <row r="938" spans="1:9" s="287" customFormat="1" x14ac:dyDescent="0.2">
      <c r="A938" s="1137"/>
      <c r="B938" s="573" t="s">
        <v>2514</v>
      </c>
      <c r="C938" s="574">
        <v>14</v>
      </c>
      <c r="D938" s="575">
        <v>4</v>
      </c>
      <c r="E938" s="575">
        <v>0</v>
      </c>
      <c r="F938" s="575">
        <v>10</v>
      </c>
      <c r="G938" s="575">
        <v>0</v>
      </c>
      <c r="H938" s="575">
        <v>0</v>
      </c>
      <c r="I938" s="576">
        <v>0</v>
      </c>
    </row>
    <row r="939" spans="1:9" s="287" customFormat="1" x14ac:dyDescent="0.2">
      <c r="A939" s="1137"/>
      <c r="B939" s="573" t="s">
        <v>1605</v>
      </c>
      <c r="C939" s="574">
        <v>1</v>
      </c>
      <c r="D939" s="575">
        <v>0</v>
      </c>
      <c r="E939" s="575">
        <v>0</v>
      </c>
      <c r="F939" s="575">
        <v>0</v>
      </c>
      <c r="G939" s="575">
        <v>1</v>
      </c>
      <c r="H939" s="575">
        <v>0</v>
      </c>
      <c r="I939" s="576">
        <v>0</v>
      </c>
    </row>
    <row r="940" spans="1:9" s="287" customFormat="1" x14ac:dyDescent="0.2">
      <c r="A940" s="1137"/>
      <c r="B940" s="573" t="s">
        <v>179</v>
      </c>
      <c r="C940" s="574">
        <v>57</v>
      </c>
      <c r="D940" s="575">
        <v>26</v>
      </c>
      <c r="E940" s="575">
        <v>3</v>
      </c>
      <c r="F940" s="575">
        <v>5</v>
      </c>
      <c r="G940" s="575">
        <v>6</v>
      </c>
      <c r="H940" s="575">
        <v>16</v>
      </c>
      <c r="I940" s="576">
        <v>1</v>
      </c>
    </row>
    <row r="941" spans="1:9" s="287" customFormat="1" x14ac:dyDescent="0.2">
      <c r="A941" s="1137"/>
      <c r="B941" s="573" t="s">
        <v>1607</v>
      </c>
      <c r="C941" s="574">
        <v>1</v>
      </c>
      <c r="D941" s="575">
        <v>1</v>
      </c>
      <c r="E941" s="575">
        <v>0</v>
      </c>
      <c r="F941" s="575">
        <v>0</v>
      </c>
      <c r="G941" s="575">
        <v>0</v>
      </c>
      <c r="H941" s="575">
        <v>0</v>
      </c>
      <c r="I941" s="576">
        <v>0</v>
      </c>
    </row>
    <row r="942" spans="1:9" s="287" customFormat="1" x14ac:dyDescent="0.2">
      <c r="A942" s="1137"/>
      <c r="B942" s="573" t="s">
        <v>1608</v>
      </c>
      <c r="C942" s="574">
        <v>5</v>
      </c>
      <c r="D942" s="575">
        <v>1</v>
      </c>
      <c r="E942" s="575">
        <v>0</v>
      </c>
      <c r="F942" s="575">
        <v>0</v>
      </c>
      <c r="G942" s="575">
        <v>1</v>
      </c>
      <c r="H942" s="575">
        <v>3</v>
      </c>
      <c r="I942" s="576">
        <v>0</v>
      </c>
    </row>
    <row r="943" spans="1:9" s="287" customFormat="1" x14ac:dyDescent="0.2">
      <c r="A943" s="1137"/>
      <c r="B943" s="573" t="s">
        <v>1609</v>
      </c>
      <c r="C943" s="574">
        <v>8</v>
      </c>
      <c r="D943" s="575">
        <v>4</v>
      </c>
      <c r="E943" s="575">
        <v>0</v>
      </c>
      <c r="F943" s="575">
        <v>0</v>
      </c>
      <c r="G943" s="575">
        <v>2</v>
      </c>
      <c r="H943" s="575">
        <v>2</v>
      </c>
      <c r="I943" s="576">
        <v>0</v>
      </c>
    </row>
    <row r="944" spans="1:9" s="287" customFormat="1" x14ac:dyDescent="0.2">
      <c r="A944" s="1137"/>
      <c r="B944" s="573" t="s">
        <v>1610</v>
      </c>
      <c r="C944" s="574">
        <v>3</v>
      </c>
      <c r="D944" s="575">
        <v>0</v>
      </c>
      <c r="E944" s="575">
        <v>0</v>
      </c>
      <c r="F944" s="575">
        <v>0</v>
      </c>
      <c r="G944" s="575">
        <v>1</v>
      </c>
      <c r="H944" s="575">
        <v>1</v>
      </c>
      <c r="I944" s="576">
        <v>1</v>
      </c>
    </row>
    <row r="945" spans="1:9" s="287" customFormat="1" x14ac:dyDescent="0.2">
      <c r="A945" s="1137"/>
      <c r="B945" s="573" t="s">
        <v>1611</v>
      </c>
      <c r="C945" s="574">
        <v>1</v>
      </c>
      <c r="D945" s="575">
        <v>1</v>
      </c>
      <c r="E945" s="575">
        <v>0</v>
      </c>
      <c r="F945" s="575">
        <v>0</v>
      </c>
      <c r="G945" s="575">
        <v>0</v>
      </c>
      <c r="H945" s="575">
        <v>0</v>
      </c>
      <c r="I945" s="576">
        <v>0</v>
      </c>
    </row>
    <row r="946" spans="1:9" s="287" customFormat="1" x14ac:dyDescent="0.2">
      <c r="A946" s="1137"/>
      <c r="B946" s="573" t="s">
        <v>1613</v>
      </c>
      <c r="C946" s="574">
        <v>4</v>
      </c>
      <c r="D946" s="575">
        <v>1</v>
      </c>
      <c r="E946" s="575">
        <v>0</v>
      </c>
      <c r="F946" s="575">
        <v>0</v>
      </c>
      <c r="G946" s="575">
        <v>2</v>
      </c>
      <c r="H946" s="575">
        <v>1</v>
      </c>
      <c r="I946" s="576">
        <v>0</v>
      </c>
    </row>
    <row r="947" spans="1:9" s="287" customFormat="1" x14ac:dyDescent="0.2">
      <c r="A947" s="1137"/>
      <c r="B947" s="573" t="s">
        <v>1614</v>
      </c>
      <c r="C947" s="574">
        <v>4</v>
      </c>
      <c r="D947" s="575">
        <v>0</v>
      </c>
      <c r="E947" s="575">
        <v>0</v>
      </c>
      <c r="F947" s="575">
        <v>1</v>
      </c>
      <c r="G947" s="575">
        <v>0</v>
      </c>
      <c r="H947" s="575">
        <v>3</v>
      </c>
      <c r="I947" s="576">
        <v>0</v>
      </c>
    </row>
    <row r="948" spans="1:9" s="287" customFormat="1" x14ac:dyDescent="0.2">
      <c r="A948" s="1137"/>
      <c r="B948" s="573" t="s">
        <v>2515</v>
      </c>
      <c r="C948" s="574">
        <v>2</v>
      </c>
      <c r="D948" s="575">
        <v>1</v>
      </c>
      <c r="E948" s="575">
        <v>0</v>
      </c>
      <c r="F948" s="575">
        <v>0</v>
      </c>
      <c r="G948" s="575">
        <v>0</v>
      </c>
      <c r="H948" s="575">
        <v>0</v>
      </c>
      <c r="I948" s="576">
        <v>1</v>
      </c>
    </row>
    <row r="949" spans="1:9" s="287" customFormat="1" x14ac:dyDescent="0.2">
      <c r="A949" s="1137"/>
      <c r="B949" s="573" t="s">
        <v>1617</v>
      </c>
      <c r="C949" s="574">
        <v>2</v>
      </c>
      <c r="D949" s="575">
        <v>0</v>
      </c>
      <c r="E949" s="575">
        <v>0</v>
      </c>
      <c r="F949" s="575">
        <v>0</v>
      </c>
      <c r="G949" s="575">
        <v>0</v>
      </c>
      <c r="H949" s="575">
        <v>0</v>
      </c>
      <c r="I949" s="576">
        <v>2</v>
      </c>
    </row>
    <row r="950" spans="1:9" s="287" customFormat="1" x14ac:dyDescent="0.2">
      <c r="A950" s="1137"/>
      <c r="B950" s="573" t="s">
        <v>1618</v>
      </c>
      <c r="C950" s="574">
        <v>20</v>
      </c>
      <c r="D950" s="575">
        <v>9</v>
      </c>
      <c r="E950" s="575">
        <v>1</v>
      </c>
      <c r="F950" s="575">
        <v>5</v>
      </c>
      <c r="G950" s="575">
        <v>1</v>
      </c>
      <c r="H950" s="575">
        <v>2</v>
      </c>
      <c r="I950" s="576">
        <v>2</v>
      </c>
    </row>
    <row r="951" spans="1:9" s="287" customFormat="1" x14ac:dyDescent="0.2">
      <c r="A951" s="1137"/>
      <c r="B951" s="573" t="s">
        <v>1621</v>
      </c>
      <c r="C951" s="574">
        <v>12</v>
      </c>
      <c r="D951" s="575">
        <v>6</v>
      </c>
      <c r="E951" s="575">
        <v>0</v>
      </c>
      <c r="F951" s="575">
        <v>2</v>
      </c>
      <c r="G951" s="575">
        <v>1</v>
      </c>
      <c r="H951" s="575">
        <v>3</v>
      </c>
      <c r="I951" s="576">
        <v>0</v>
      </c>
    </row>
    <row r="952" spans="1:9" s="287" customFormat="1" x14ac:dyDescent="0.2">
      <c r="A952" s="1137"/>
      <c r="B952" s="573" t="s">
        <v>1622</v>
      </c>
      <c r="C952" s="574">
        <v>8</v>
      </c>
      <c r="D952" s="575">
        <v>2</v>
      </c>
      <c r="E952" s="575">
        <v>0</v>
      </c>
      <c r="F952" s="575">
        <v>1</v>
      </c>
      <c r="G952" s="575">
        <v>2</v>
      </c>
      <c r="H952" s="575">
        <v>3</v>
      </c>
      <c r="I952" s="576">
        <v>0</v>
      </c>
    </row>
    <row r="953" spans="1:9" s="287" customFormat="1" x14ac:dyDescent="0.2">
      <c r="A953" s="1137"/>
      <c r="B953" s="573" t="s">
        <v>1623</v>
      </c>
      <c r="C953" s="574">
        <v>2</v>
      </c>
      <c r="D953" s="575">
        <v>1</v>
      </c>
      <c r="E953" s="575">
        <v>1</v>
      </c>
      <c r="F953" s="575">
        <v>0</v>
      </c>
      <c r="G953" s="575">
        <v>0</v>
      </c>
      <c r="H953" s="575">
        <v>0</v>
      </c>
      <c r="I953" s="576">
        <v>0</v>
      </c>
    </row>
    <row r="954" spans="1:9" s="287" customFormat="1" x14ac:dyDescent="0.2">
      <c r="A954" s="1137" t="s">
        <v>95</v>
      </c>
      <c r="B954" s="569" t="s">
        <v>10</v>
      </c>
      <c r="C954" s="570">
        <v>134</v>
      </c>
      <c r="D954" s="571">
        <v>62</v>
      </c>
      <c r="E954" s="571">
        <v>2</v>
      </c>
      <c r="F954" s="571">
        <v>41</v>
      </c>
      <c r="G954" s="571">
        <v>11</v>
      </c>
      <c r="H954" s="571">
        <v>14</v>
      </c>
      <c r="I954" s="572">
        <v>4</v>
      </c>
    </row>
    <row r="955" spans="1:9" s="287" customFormat="1" x14ac:dyDescent="0.2">
      <c r="A955" s="1137"/>
      <c r="B955" s="573" t="s">
        <v>1633</v>
      </c>
      <c r="C955" s="574">
        <v>6</v>
      </c>
      <c r="D955" s="575">
        <v>4</v>
      </c>
      <c r="E955" s="575">
        <v>0</v>
      </c>
      <c r="F955" s="575">
        <v>0</v>
      </c>
      <c r="G955" s="575">
        <v>1</v>
      </c>
      <c r="H955" s="575">
        <v>1</v>
      </c>
      <c r="I955" s="576">
        <v>0</v>
      </c>
    </row>
    <row r="956" spans="1:9" s="287" customFormat="1" x14ac:dyDescent="0.2">
      <c r="A956" s="1137"/>
      <c r="B956" s="573" t="s">
        <v>1634</v>
      </c>
      <c r="C956" s="574">
        <v>6</v>
      </c>
      <c r="D956" s="575">
        <v>2</v>
      </c>
      <c r="E956" s="575">
        <v>0</v>
      </c>
      <c r="F956" s="575">
        <v>1</v>
      </c>
      <c r="G956" s="575">
        <v>0</v>
      </c>
      <c r="H956" s="575">
        <v>3</v>
      </c>
      <c r="I956" s="576">
        <v>0</v>
      </c>
    </row>
    <row r="957" spans="1:9" s="287" customFormat="1" x14ac:dyDescent="0.2">
      <c r="A957" s="1137"/>
      <c r="B957" s="573" t="s">
        <v>1635</v>
      </c>
      <c r="C957" s="574">
        <v>5</v>
      </c>
      <c r="D957" s="575">
        <v>3</v>
      </c>
      <c r="E957" s="575">
        <v>0</v>
      </c>
      <c r="F957" s="575">
        <v>1</v>
      </c>
      <c r="G957" s="575">
        <v>0</v>
      </c>
      <c r="H957" s="575">
        <v>1</v>
      </c>
      <c r="I957" s="576">
        <v>0</v>
      </c>
    </row>
    <row r="958" spans="1:9" s="287" customFormat="1" x14ac:dyDescent="0.2">
      <c r="A958" s="1137"/>
      <c r="B958" s="573" t="s">
        <v>1637</v>
      </c>
      <c r="C958" s="574">
        <v>1</v>
      </c>
      <c r="D958" s="575">
        <v>0</v>
      </c>
      <c r="E958" s="575">
        <v>0</v>
      </c>
      <c r="F958" s="575">
        <v>0</v>
      </c>
      <c r="G958" s="575">
        <v>0</v>
      </c>
      <c r="H958" s="575">
        <v>1</v>
      </c>
      <c r="I958" s="576">
        <v>0</v>
      </c>
    </row>
    <row r="959" spans="1:9" s="287" customFormat="1" x14ac:dyDescent="0.2">
      <c r="A959" s="1137"/>
      <c r="B959" s="573" t="s">
        <v>1641</v>
      </c>
      <c r="C959" s="574">
        <v>113</v>
      </c>
      <c r="D959" s="575">
        <v>51</v>
      </c>
      <c r="E959" s="575">
        <v>2</v>
      </c>
      <c r="F959" s="575">
        <v>39</v>
      </c>
      <c r="G959" s="575">
        <v>10</v>
      </c>
      <c r="H959" s="575">
        <v>7</v>
      </c>
      <c r="I959" s="576">
        <v>4</v>
      </c>
    </row>
    <row r="960" spans="1:9" s="287" customFormat="1" x14ac:dyDescent="0.2">
      <c r="A960" s="1137"/>
      <c r="B960" s="573" t="s">
        <v>1642</v>
      </c>
      <c r="C960" s="574">
        <v>1</v>
      </c>
      <c r="D960" s="575">
        <v>1</v>
      </c>
      <c r="E960" s="575">
        <v>0</v>
      </c>
      <c r="F960" s="575">
        <v>0</v>
      </c>
      <c r="G960" s="575">
        <v>0</v>
      </c>
      <c r="H960" s="575">
        <v>0</v>
      </c>
      <c r="I960" s="576">
        <v>0</v>
      </c>
    </row>
    <row r="961" spans="1:9" s="287" customFormat="1" x14ac:dyDescent="0.2">
      <c r="A961" s="1137"/>
      <c r="B961" s="573" t="s">
        <v>1644</v>
      </c>
      <c r="C961" s="574">
        <v>1</v>
      </c>
      <c r="D961" s="575">
        <v>1</v>
      </c>
      <c r="E961" s="575">
        <v>0</v>
      </c>
      <c r="F961" s="575">
        <v>0</v>
      </c>
      <c r="G961" s="575">
        <v>0</v>
      </c>
      <c r="H961" s="575">
        <v>0</v>
      </c>
      <c r="I961" s="576">
        <v>0</v>
      </c>
    </row>
    <row r="962" spans="1:9" s="287" customFormat="1" x14ac:dyDescent="0.2">
      <c r="A962" s="1137"/>
      <c r="B962" s="573" t="s">
        <v>3097</v>
      </c>
      <c r="C962" s="574">
        <v>1</v>
      </c>
      <c r="D962" s="575">
        <v>0</v>
      </c>
      <c r="E962" s="575">
        <v>0</v>
      </c>
      <c r="F962" s="575">
        <v>0</v>
      </c>
      <c r="G962" s="575">
        <v>0</v>
      </c>
      <c r="H962" s="575">
        <v>1</v>
      </c>
      <c r="I962" s="576">
        <v>0</v>
      </c>
    </row>
    <row r="963" spans="1:9" s="287" customFormat="1" x14ac:dyDescent="0.2">
      <c r="A963" s="1137" t="s">
        <v>510</v>
      </c>
      <c r="B963" s="569" t="s">
        <v>10</v>
      </c>
      <c r="C963" s="570">
        <v>1525</v>
      </c>
      <c r="D963" s="571">
        <v>683</v>
      </c>
      <c r="E963" s="571">
        <v>48</v>
      </c>
      <c r="F963" s="571">
        <v>117</v>
      </c>
      <c r="G963" s="571">
        <v>457</v>
      </c>
      <c r="H963" s="571">
        <v>168</v>
      </c>
      <c r="I963" s="572">
        <v>52</v>
      </c>
    </row>
    <row r="964" spans="1:9" s="287" customFormat="1" x14ac:dyDescent="0.2">
      <c r="A964" s="1137"/>
      <c r="B964" s="573" t="s">
        <v>2611</v>
      </c>
      <c r="C964" s="574">
        <v>1</v>
      </c>
      <c r="D964" s="575">
        <v>0</v>
      </c>
      <c r="E964" s="575">
        <v>0</v>
      </c>
      <c r="F964" s="575">
        <v>0</v>
      </c>
      <c r="G964" s="575">
        <v>0</v>
      </c>
      <c r="H964" s="575">
        <v>0</v>
      </c>
      <c r="I964" s="576">
        <v>1</v>
      </c>
    </row>
    <row r="965" spans="1:9" s="287" customFormat="1" x14ac:dyDescent="0.2">
      <c r="A965" s="1137"/>
      <c r="B965" s="573" t="s">
        <v>3099</v>
      </c>
      <c r="C965" s="574">
        <v>2</v>
      </c>
      <c r="D965" s="575">
        <v>0</v>
      </c>
      <c r="E965" s="575">
        <v>0</v>
      </c>
      <c r="F965" s="575">
        <v>0</v>
      </c>
      <c r="G965" s="575">
        <v>1</v>
      </c>
      <c r="H965" s="575">
        <v>1</v>
      </c>
      <c r="I965" s="576">
        <v>0</v>
      </c>
    </row>
    <row r="966" spans="1:9" s="287" customFormat="1" x14ac:dyDescent="0.2">
      <c r="A966" s="1137"/>
      <c r="B966" s="573" t="s">
        <v>2613</v>
      </c>
      <c r="C966" s="574">
        <v>1</v>
      </c>
      <c r="D966" s="575">
        <v>0</v>
      </c>
      <c r="E966" s="575">
        <v>0</v>
      </c>
      <c r="F966" s="575">
        <v>0</v>
      </c>
      <c r="G966" s="575">
        <v>1</v>
      </c>
      <c r="H966" s="575">
        <v>0</v>
      </c>
      <c r="I966" s="576">
        <v>0</v>
      </c>
    </row>
    <row r="967" spans="1:9" s="287" customFormat="1" x14ac:dyDescent="0.2">
      <c r="A967" s="1137"/>
      <c r="B967" s="573" t="s">
        <v>3102</v>
      </c>
      <c r="C967" s="574">
        <v>3</v>
      </c>
      <c r="D967" s="575">
        <v>2</v>
      </c>
      <c r="E967" s="575">
        <v>0</v>
      </c>
      <c r="F967" s="575">
        <v>0</v>
      </c>
      <c r="G967" s="575">
        <v>0</v>
      </c>
      <c r="H967" s="575">
        <v>1</v>
      </c>
      <c r="I967" s="576">
        <v>0</v>
      </c>
    </row>
    <row r="968" spans="1:9" s="287" customFormat="1" x14ac:dyDescent="0.2">
      <c r="A968" s="1137"/>
      <c r="B968" s="573" t="s">
        <v>3103</v>
      </c>
      <c r="C968" s="574">
        <v>1</v>
      </c>
      <c r="D968" s="575">
        <v>0</v>
      </c>
      <c r="E968" s="575">
        <v>0</v>
      </c>
      <c r="F968" s="575">
        <v>0</v>
      </c>
      <c r="G968" s="575">
        <v>1</v>
      </c>
      <c r="H968" s="575">
        <v>0</v>
      </c>
      <c r="I968" s="576">
        <v>0</v>
      </c>
    </row>
    <row r="969" spans="1:9" s="287" customFormat="1" x14ac:dyDescent="0.2">
      <c r="A969" s="1137"/>
      <c r="B969" s="573" t="s">
        <v>2614</v>
      </c>
      <c r="C969" s="574">
        <v>1</v>
      </c>
      <c r="D969" s="575">
        <v>0</v>
      </c>
      <c r="E969" s="575">
        <v>0</v>
      </c>
      <c r="F969" s="575">
        <v>0</v>
      </c>
      <c r="G969" s="575">
        <v>1</v>
      </c>
      <c r="H969" s="575">
        <v>0</v>
      </c>
      <c r="I969" s="576">
        <v>0</v>
      </c>
    </row>
    <row r="970" spans="1:9" s="287" customFormat="1" x14ac:dyDescent="0.2">
      <c r="A970" s="1137"/>
      <c r="B970" s="573" t="s">
        <v>3108</v>
      </c>
      <c r="C970" s="574">
        <v>8</v>
      </c>
      <c r="D970" s="575">
        <v>5</v>
      </c>
      <c r="E970" s="575">
        <v>0</v>
      </c>
      <c r="F970" s="575">
        <v>2</v>
      </c>
      <c r="G970" s="575">
        <v>1</v>
      </c>
      <c r="H970" s="575">
        <v>0</v>
      </c>
      <c r="I970" s="576">
        <v>0</v>
      </c>
    </row>
    <row r="971" spans="1:9" s="287" customFormat="1" x14ac:dyDescent="0.2">
      <c r="A971" s="1137"/>
      <c r="B971" s="573" t="s">
        <v>3110</v>
      </c>
      <c r="C971" s="574">
        <v>2</v>
      </c>
      <c r="D971" s="575">
        <v>1</v>
      </c>
      <c r="E971" s="575">
        <v>0</v>
      </c>
      <c r="F971" s="575">
        <v>0</v>
      </c>
      <c r="G971" s="575">
        <v>0</v>
      </c>
      <c r="H971" s="575">
        <v>1</v>
      </c>
      <c r="I971" s="576">
        <v>0</v>
      </c>
    </row>
    <row r="972" spans="1:9" s="287" customFormat="1" x14ac:dyDescent="0.2">
      <c r="A972" s="1137"/>
      <c r="B972" s="573" t="s">
        <v>3111</v>
      </c>
      <c r="C972" s="574">
        <v>1</v>
      </c>
      <c r="D972" s="575">
        <v>0</v>
      </c>
      <c r="E972" s="575">
        <v>0</v>
      </c>
      <c r="F972" s="575">
        <v>0</v>
      </c>
      <c r="G972" s="575">
        <v>1</v>
      </c>
      <c r="H972" s="575">
        <v>0</v>
      </c>
      <c r="I972" s="576">
        <v>0</v>
      </c>
    </row>
    <row r="973" spans="1:9" s="287" customFormat="1" x14ac:dyDescent="0.2">
      <c r="A973" s="1137"/>
      <c r="B973" s="573" t="s">
        <v>2179</v>
      </c>
      <c r="C973" s="574">
        <v>1</v>
      </c>
      <c r="D973" s="575">
        <v>0</v>
      </c>
      <c r="E973" s="575">
        <v>1</v>
      </c>
      <c r="F973" s="575">
        <v>0</v>
      </c>
      <c r="G973" s="575">
        <v>0</v>
      </c>
      <c r="H973" s="575">
        <v>0</v>
      </c>
      <c r="I973" s="576">
        <v>0</v>
      </c>
    </row>
    <row r="974" spans="1:9" s="287" customFormat="1" x14ac:dyDescent="0.2">
      <c r="A974" s="1137"/>
      <c r="B974" s="573" t="s">
        <v>2180</v>
      </c>
      <c r="C974" s="574">
        <v>1</v>
      </c>
      <c r="D974" s="575">
        <v>0</v>
      </c>
      <c r="E974" s="575">
        <v>0</v>
      </c>
      <c r="F974" s="575">
        <v>0</v>
      </c>
      <c r="G974" s="575">
        <v>1</v>
      </c>
      <c r="H974" s="575">
        <v>0</v>
      </c>
      <c r="I974" s="576">
        <v>0</v>
      </c>
    </row>
    <row r="975" spans="1:9" s="287" customFormat="1" x14ac:dyDescent="0.2">
      <c r="A975" s="1137"/>
      <c r="B975" s="573" t="s">
        <v>2181</v>
      </c>
      <c r="C975" s="574">
        <v>101</v>
      </c>
      <c r="D975" s="575">
        <v>47</v>
      </c>
      <c r="E975" s="575">
        <v>3</v>
      </c>
      <c r="F975" s="575">
        <v>14</v>
      </c>
      <c r="G975" s="575">
        <v>17</v>
      </c>
      <c r="H975" s="575">
        <v>5</v>
      </c>
      <c r="I975" s="576">
        <v>15</v>
      </c>
    </row>
    <row r="976" spans="1:9" s="287" customFormat="1" x14ac:dyDescent="0.2">
      <c r="A976" s="1137"/>
      <c r="B976" s="573" t="s">
        <v>2184</v>
      </c>
      <c r="C976" s="574">
        <v>4</v>
      </c>
      <c r="D976" s="575">
        <v>1</v>
      </c>
      <c r="E976" s="575">
        <v>0</v>
      </c>
      <c r="F976" s="575">
        <v>0</v>
      </c>
      <c r="G976" s="575">
        <v>2</v>
      </c>
      <c r="H976" s="575">
        <v>1</v>
      </c>
      <c r="I976" s="576">
        <v>0</v>
      </c>
    </row>
    <row r="977" spans="1:9" s="287" customFormat="1" x14ac:dyDescent="0.2">
      <c r="A977" s="1137"/>
      <c r="B977" s="573" t="s">
        <v>2616</v>
      </c>
      <c r="C977" s="574">
        <v>2</v>
      </c>
      <c r="D977" s="575">
        <v>0</v>
      </c>
      <c r="E977" s="575">
        <v>0</v>
      </c>
      <c r="F977" s="575">
        <v>0</v>
      </c>
      <c r="G977" s="575">
        <v>2</v>
      </c>
      <c r="H977" s="575">
        <v>0</v>
      </c>
      <c r="I977" s="576">
        <v>0</v>
      </c>
    </row>
    <row r="978" spans="1:9" s="287" customFormat="1" ht="24" x14ac:dyDescent="0.2">
      <c r="A978" s="1137"/>
      <c r="B978" s="573" t="s">
        <v>3115</v>
      </c>
      <c r="C978" s="574">
        <v>2</v>
      </c>
      <c r="D978" s="575">
        <v>2</v>
      </c>
      <c r="E978" s="575">
        <v>0</v>
      </c>
      <c r="F978" s="575">
        <v>0</v>
      </c>
      <c r="G978" s="575">
        <v>0</v>
      </c>
      <c r="H978" s="575">
        <v>0</v>
      </c>
      <c r="I978" s="576">
        <v>0</v>
      </c>
    </row>
    <row r="979" spans="1:9" s="287" customFormat="1" x14ac:dyDescent="0.2">
      <c r="A979" s="1137"/>
      <c r="B979" s="573" t="s">
        <v>2617</v>
      </c>
      <c r="C979" s="574">
        <v>2</v>
      </c>
      <c r="D979" s="575">
        <v>2</v>
      </c>
      <c r="E979" s="575">
        <v>0</v>
      </c>
      <c r="F979" s="575">
        <v>0</v>
      </c>
      <c r="G979" s="575">
        <v>0</v>
      </c>
      <c r="H979" s="575">
        <v>0</v>
      </c>
      <c r="I979" s="576">
        <v>0</v>
      </c>
    </row>
    <row r="980" spans="1:9" s="287" customFormat="1" x14ac:dyDescent="0.2">
      <c r="A980" s="1137"/>
      <c r="B980" s="573" t="s">
        <v>3116</v>
      </c>
      <c r="C980" s="574">
        <v>1</v>
      </c>
      <c r="D980" s="575">
        <v>0</v>
      </c>
      <c r="E980" s="575">
        <v>1</v>
      </c>
      <c r="F980" s="575">
        <v>0</v>
      </c>
      <c r="G980" s="575">
        <v>0</v>
      </c>
      <c r="H980" s="575">
        <v>0</v>
      </c>
      <c r="I980" s="576">
        <v>0</v>
      </c>
    </row>
    <row r="981" spans="1:9" s="287" customFormat="1" x14ac:dyDescent="0.2">
      <c r="A981" s="1137"/>
      <c r="B981" s="573" t="s">
        <v>3120</v>
      </c>
      <c r="C981" s="574">
        <v>8</v>
      </c>
      <c r="D981" s="575">
        <v>1</v>
      </c>
      <c r="E981" s="575">
        <v>0</v>
      </c>
      <c r="F981" s="575">
        <v>0</v>
      </c>
      <c r="G981" s="575">
        <v>7</v>
      </c>
      <c r="H981" s="575">
        <v>0</v>
      </c>
      <c r="I981" s="576">
        <v>0</v>
      </c>
    </row>
    <row r="982" spans="1:9" s="287" customFormat="1" x14ac:dyDescent="0.2">
      <c r="A982" s="1137"/>
      <c r="B982" s="573" t="s">
        <v>2185</v>
      </c>
      <c r="C982" s="574">
        <v>1</v>
      </c>
      <c r="D982" s="575">
        <v>1</v>
      </c>
      <c r="E982" s="575">
        <v>0</v>
      </c>
      <c r="F982" s="575">
        <v>0</v>
      </c>
      <c r="G982" s="575">
        <v>0</v>
      </c>
      <c r="H982" s="575">
        <v>0</v>
      </c>
      <c r="I982" s="576">
        <v>0</v>
      </c>
    </row>
    <row r="983" spans="1:9" s="287" customFormat="1" x14ac:dyDescent="0.2">
      <c r="A983" s="1137"/>
      <c r="B983" s="573" t="s">
        <v>2187</v>
      </c>
      <c r="C983" s="574">
        <v>1</v>
      </c>
      <c r="D983" s="575">
        <v>0</v>
      </c>
      <c r="E983" s="575">
        <v>0</v>
      </c>
      <c r="F983" s="575">
        <v>0</v>
      </c>
      <c r="G983" s="575">
        <v>0</v>
      </c>
      <c r="H983" s="575">
        <v>1</v>
      </c>
      <c r="I983" s="576">
        <v>0</v>
      </c>
    </row>
    <row r="984" spans="1:9" s="287" customFormat="1" x14ac:dyDescent="0.2">
      <c r="A984" s="1137"/>
      <c r="B984" s="573" t="s">
        <v>2189</v>
      </c>
      <c r="C984" s="574">
        <v>1282</v>
      </c>
      <c r="D984" s="575">
        <v>576</v>
      </c>
      <c r="E984" s="575">
        <v>41</v>
      </c>
      <c r="F984" s="575">
        <v>95</v>
      </c>
      <c r="G984" s="575">
        <v>394</v>
      </c>
      <c r="H984" s="575">
        <v>141</v>
      </c>
      <c r="I984" s="576">
        <v>35</v>
      </c>
    </row>
    <row r="985" spans="1:9" s="287" customFormat="1" x14ac:dyDescent="0.2">
      <c r="A985" s="1137"/>
      <c r="B985" s="573" t="s">
        <v>2190</v>
      </c>
      <c r="C985" s="574">
        <v>2</v>
      </c>
      <c r="D985" s="575">
        <v>0</v>
      </c>
      <c r="E985" s="575">
        <v>0</v>
      </c>
      <c r="F985" s="575">
        <v>0</v>
      </c>
      <c r="G985" s="575">
        <v>1</v>
      </c>
      <c r="H985" s="575">
        <v>1</v>
      </c>
      <c r="I985" s="576">
        <v>0</v>
      </c>
    </row>
    <row r="986" spans="1:9" s="287" customFormat="1" x14ac:dyDescent="0.2">
      <c r="A986" s="1137"/>
      <c r="B986" s="573" t="s">
        <v>2619</v>
      </c>
      <c r="C986" s="574">
        <v>2</v>
      </c>
      <c r="D986" s="575">
        <v>1</v>
      </c>
      <c r="E986" s="575">
        <v>0</v>
      </c>
      <c r="F986" s="575">
        <v>0</v>
      </c>
      <c r="G986" s="575">
        <v>0</v>
      </c>
      <c r="H986" s="575">
        <v>0</v>
      </c>
      <c r="I986" s="576">
        <v>1</v>
      </c>
    </row>
    <row r="987" spans="1:9" s="287" customFormat="1" x14ac:dyDescent="0.2">
      <c r="A987" s="1137"/>
      <c r="B987" s="573" t="s">
        <v>2620</v>
      </c>
      <c r="C987" s="574">
        <v>2</v>
      </c>
      <c r="D987" s="575">
        <v>1</v>
      </c>
      <c r="E987" s="575">
        <v>0</v>
      </c>
      <c r="F987" s="575">
        <v>0</v>
      </c>
      <c r="G987" s="575">
        <v>1</v>
      </c>
      <c r="H987" s="575">
        <v>0</v>
      </c>
      <c r="I987" s="576">
        <v>0</v>
      </c>
    </row>
    <row r="988" spans="1:9" s="287" customFormat="1" x14ac:dyDescent="0.2">
      <c r="A988" s="1137"/>
      <c r="B988" s="573" t="s">
        <v>3124</v>
      </c>
      <c r="C988" s="574">
        <v>2</v>
      </c>
      <c r="D988" s="575">
        <v>0</v>
      </c>
      <c r="E988" s="575">
        <v>0</v>
      </c>
      <c r="F988" s="575">
        <v>0</v>
      </c>
      <c r="G988" s="575">
        <v>2</v>
      </c>
      <c r="H988" s="575">
        <v>0</v>
      </c>
      <c r="I988" s="576">
        <v>0</v>
      </c>
    </row>
    <row r="989" spans="1:9" s="287" customFormat="1" x14ac:dyDescent="0.2">
      <c r="A989" s="1137"/>
      <c r="B989" s="573" t="s">
        <v>2191</v>
      </c>
      <c r="C989" s="574">
        <v>2</v>
      </c>
      <c r="D989" s="575">
        <v>2</v>
      </c>
      <c r="E989" s="575">
        <v>0</v>
      </c>
      <c r="F989" s="575">
        <v>0</v>
      </c>
      <c r="G989" s="575">
        <v>0</v>
      </c>
      <c r="H989" s="575">
        <v>0</v>
      </c>
      <c r="I989" s="576">
        <v>0</v>
      </c>
    </row>
    <row r="990" spans="1:9" s="287" customFormat="1" x14ac:dyDescent="0.2">
      <c r="A990" s="1137"/>
      <c r="B990" s="573" t="s">
        <v>3125</v>
      </c>
      <c r="C990" s="574">
        <v>1</v>
      </c>
      <c r="D990" s="575">
        <v>1</v>
      </c>
      <c r="E990" s="575">
        <v>0</v>
      </c>
      <c r="F990" s="575">
        <v>0</v>
      </c>
      <c r="G990" s="575">
        <v>0</v>
      </c>
      <c r="H990" s="575">
        <v>0</v>
      </c>
      <c r="I990" s="576">
        <v>0</v>
      </c>
    </row>
    <row r="991" spans="1:9" s="287" customFormat="1" x14ac:dyDescent="0.2">
      <c r="A991" s="1137"/>
      <c r="B991" s="573" t="s">
        <v>3127</v>
      </c>
      <c r="C991" s="574">
        <v>1</v>
      </c>
      <c r="D991" s="575">
        <v>0</v>
      </c>
      <c r="E991" s="575">
        <v>0</v>
      </c>
      <c r="F991" s="575">
        <v>1</v>
      </c>
      <c r="G991" s="575">
        <v>0</v>
      </c>
      <c r="H991" s="575">
        <v>0</v>
      </c>
      <c r="I991" s="576">
        <v>0</v>
      </c>
    </row>
    <row r="992" spans="1:9" s="287" customFormat="1" x14ac:dyDescent="0.2">
      <c r="A992" s="1137"/>
      <c r="B992" s="573" t="s">
        <v>2192</v>
      </c>
      <c r="C992" s="574">
        <v>10</v>
      </c>
      <c r="D992" s="575">
        <v>3</v>
      </c>
      <c r="E992" s="575">
        <v>0</v>
      </c>
      <c r="F992" s="575">
        <v>1</v>
      </c>
      <c r="G992" s="575">
        <v>6</v>
      </c>
      <c r="H992" s="575">
        <v>0</v>
      </c>
      <c r="I992" s="576">
        <v>0</v>
      </c>
    </row>
    <row r="993" spans="1:9" s="287" customFormat="1" x14ac:dyDescent="0.2">
      <c r="A993" s="1137"/>
      <c r="B993" s="573" t="s">
        <v>2621</v>
      </c>
      <c r="C993" s="574">
        <v>4</v>
      </c>
      <c r="D993" s="575">
        <v>3</v>
      </c>
      <c r="E993" s="575">
        <v>0</v>
      </c>
      <c r="F993" s="575">
        <v>0</v>
      </c>
      <c r="G993" s="575">
        <v>1</v>
      </c>
      <c r="H993" s="575">
        <v>0</v>
      </c>
      <c r="I993" s="576">
        <v>0</v>
      </c>
    </row>
    <row r="994" spans="1:9" s="287" customFormat="1" x14ac:dyDescent="0.2">
      <c r="A994" s="1137"/>
      <c r="B994" s="573" t="s">
        <v>3132</v>
      </c>
      <c r="C994" s="574">
        <v>1</v>
      </c>
      <c r="D994" s="575">
        <v>0</v>
      </c>
      <c r="E994" s="575">
        <v>0</v>
      </c>
      <c r="F994" s="575">
        <v>0</v>
      </c>
      <c r="G994" s="575">
        <v>1</v>
      </c>
      <c r="H994" s="575">
        <v>0</v>
      </c>
      <c r="I994" s="576">
        <v>0</v>
      </c>
    </row>
    <row r="995" spans="1:9" s="287" customFormat="1" x14ac:dyDescent="0.2">
      <c r="A995" s="1137"/>
      <c r="B995" s="573" t="s">
        <v>2622</v>
      </c>
      <c r="C995" s="574">
        <v>1</v>
      </c>
      <c r="D995" s="575">
        <v>0</v>
      </c>
      <c r="E995" s="575">
        <v>0</v>
      </c>
      <c r="F995" s="575">
        <v>1</v>
      </c>
      <c r="G995" s="575">
        <v>0</v>
      </c>
      <c r="H995" s="575">
        <v>0</v>
      </c>
      <c r="I995" s="576">
        <v>0</v>
      </c>
    </row>
    <row r="996" spans="1:9" s="287" customFormat="1" x14ac:dyDescent="0.2">
      <c r="A996" s="1137"/>
      <c r="B996" s="573" t="s">
        <v>3134</v>
      </c>
      <c r="C996" s="574">
        <v>2</v>
      </c>
      <c r="D996" s="575">
        <v>0</v>
      </c>
      <c r="E996" s="575">
        <v>0</v>
      </c>
      <c r="F996" s="575">
        <v>0</v>
      </c>
      <c r="G996" s="575">
        <v>2</v>
      </c>
      <c r="H996" s="575">
        <v>0</v>
      </c>
      <c r="I996" s="576">
        <v>0</v>
      </c>
    </row>
    <row r="997" spans="1:9" s="287" customFormat="1" x14ac:dyDescent="0.2">
      <c r="A997" s="1137"/>
      <c r="B997" s="573" t="s">
        <v>2623</v>
      </c>
      <c r="C997" s="574">
        <v>1</v>
      </c>
      <c r="D997" s="575">
        <v>1</v>
      </c>
      <c r="E997" s="575">
        <v>0</v>
      </c>
      <c r="F997" s="575">
        <v>0</v>
      </c>
      <c r="G997" s="575">
        <v>0</v>
      </c>
      <c r="H997" s="575">
        <v>0</v>
      </c>
      <c r="I997" s="576">
        <v>0</v>
      </c>
    </row>
    <row r="998" spans="1:9" s="287" customFormat="1" x14ac:dyDescent="0.2">
      <c r="A998" s="1137"/>
      <c r="B998" s="573" t="s">
        <v>3135</v>
      </c>
      <c r="C998" s="574">
        <v>1</v>
      </c>
      <c r="D998" s="575">
        <v>0</v>
      </c>
      <c r="E998" s="575">
        <v>0</v>
      </c>
      <c r="F998" s="575">
        <v>1</v>
      </c>
      <c r="G998" s="575">
        <v>0</v>
      </c>
      <c r="H998" s="575">
        <v>0</v>
      </c>
      <c r="I998" s="576">
        <v>0</v>
      </c>
    </row>
    <row r="999" spans="1:9" s="287" customFormat="1" x14ac:dyDescent="0.2">
      <c r="A999" s="1137"/>
      <c r="B999" s="573" t="s">
        <v>2624</v>
      </c>
      <c r="C999" s="574">
        <v>2</v>
      </c>
      <c r="D999" s="575">
        <v>0</v>
      </c>
      <c r="E999" s="575">
        <v>0</v>
      </c>
      <c r="F999" s="575">
        <v>0</v>
      </c>
      <c r="G999" s="575">
        <v>1</v>
      </c>
      <c r="H999" s="575">
        <v>1</v>
      </c>
      <c r="I999" s="576">
        <v>0</v>
      </c>
    </row>
    <row r="1000" spans="1:9" s="287" customFormat="1" x14ac:dyDescent="0.2">
      <c r="A1000" s="1137"/>
      <c r="B1000" s="573" t="s">
        <v>3136</v>
      </c>
      <c r="C1000" s="574">
        <v>1</v>
      </c>
      <c r="D1000" s="575">
        <v>0</v>
      </c>
      <c r="E1000" s="575">
        <v>0</v>
      </c>
      <c r="F1000" s="575">
        <v>0</v>
      </c>
      <c r="G1000" s="575">
        <v>1</v>
      </c>
      <c r="H1000" s="575">
        <v>0</v>
      </c>
      <c r="I1000" s="576">
        <v>0</v>
      </c>
    </row>
    <row r="1001" spans="1:9" s="287" customFormat="1" x14ac:dyDescent="0.2">
      <c r="A1001" s="1137"/>
      <c r="B1001" s="573" t="s">
        <v>2199</v>
      </c>
      <c r="C1001" s="574">
        <v>13</v>
      </c>
      <c r="D1001" s="575">
        <v>2</v>
      </c>
      <c r="E1001" s="575">
        <v>0</v>
      </c>
      <c r="F1001" s="575">
        <v>0</v>
      </c>
      <c r="G1001" s="575">
        <v>7</v>
      </c>
      <c r="H1001" s="575">
        <v>4</v>
      </c>
      <c r="I1001" s="576">
        <v>0</v>
      </c>
    </row>
    <row r="1002" spans="1:9" s="287" customFormat="1" x14ac:dyDescent="0.2">
      <c r="A1002" s="1137"/>
      <c r="B1002" s="573" t="s">
        <v>2201</v>
      </c>
      <c r="C1002" s="574">
        <v>1</v>
      </c>
      <c r="D1002" s="575">
        <v>1</v>
      </c>
      <c r="E1002" s="575">
        <v>0</v>
      </c>
      <c r="F1002" s="575">
        <v>0</v>
      </c>
      <c r="G1002" s="575">
        <v>0</v>
      </c>
      <c r="H1002" s="575">
        <v>0</v>
      </c>
      <c r="I1002" s="576">
        <v>0</v>
      </c>
    </row>
    <row r="1003" spans="1:9" s="287" customFormat="1" x14ac:dyDescent="0.2">
      <c r="A1003" s="1137"/>
      <c r="B1003" s="573" t="s">
        <v>2203</v>
      </c>
      <c r="C1003" s="574">
        <v>1</v>
      </c>
      <c r="D1003" s="575">
        <v>0</v>
      </c>
      <c r="E1003" s="575">
        <v>0</v>
      </c>
      <c r="F1003" s="575">
        <v>0</v>
      </c>
      <c r="G1003" s="575">
        <v>0</v>
      </c>
      <c r="H1003" s="575">
        <v>1</v>
      </c>
      <c r="I1003" s="576">
        <v>0</v>
      </c>
    </row>
    <row r="1004" spans="1:9" s="287" customFormat="1" x14ac:dyDescent="0.2">
      <c r="A1004" s="1137"/>
      <c r="B1004" s="573" t="s">
        <v>2204</v>
      </c>
      <c r="C1004" s="574">
        <v>1</v>
      </c>
      <c r="D1004" s="575">
        <v>0</v>
      </c>
      <c r="E1004" s="575">
        <v>1</v>
      </c>
      <c r="F1004" s="575">
        <v>0</v>
      </c>
      <c r="G1004" s="575">
        <v>0</v>
      </c>
      <c r="H1004" s="575">
        <v>0</v>
      </c>
      <c r="I1004" s="576">
        <v>0</v>
      </c>
    </row>
    <row r="1005" spans="1:9" s="287" customFormat="1" x14ac:dyDescent="0.2">
      <c r="A1005" s="1137"/>
      <c r="B1005" s="573" t="s">
        <v>2205</v>
      </c>
      <c r="C1005" s="574">
        <v>2</v>
      </c>
      <c r="D1005" s="575">
        <v>1</v>
      </c>
      <c r="E1005" s="575">
        <v>0</v>
      </c>
      <c r="F1005" s="575">
        <v>0</v>
      </c>
      <c r="G1005" s="575">
        <v>0</v>
      </c>
      <c r="H1005" s="575">
        <v>1</v>
      </c>
      <c r="I1005" s="576">
        <v>0</v>
      </c>
    </row>
    <row r="1006" spans="1:9" s="287" customFormat="1" x14ac:dyDescent="0.2">
      <c r="A1006" s="1137"/>
      <c r="B1006" s="573" t="s">
        <v>2206</v>
      </c>
      <c r="C1006" s="574">
        <v>5</v>
      </c>
      <c r="D1006" s="575">
        <v>4</v>
      </c>
      <c r="E1006" s="575">
        <v>0</v>
      </c>
      <c r="F1006" s="575">
        <v>0</v>
      </c>
      <c r="G1006" s="575">
        <v>1</v>
      </c>
      <c r="H1006" s="575">
        <v>0</v>
      </c>
      <c r="I1006" s="576">
        <v>0</v>
      </c>
    </row>
    <row r="1007" spans="1:9" s="287" customFormat="1" x14ac:dyDescent="0.2">
      <c r="A1007" s="1137"/>
      <c r="B1007" s="573" t="s">
        <v>2207</v>
      </c>
      <c r="C1007" s="574">
        <v>6</v>
      </c>
      <c r="D1007" s="575">
        <v>4</v>
      </c>
      <c r="E1007" s="575">
        <v>0</v>
      </c>
      <c r="F1007" s="575">
        <v>0</v>
      </c>
      <c r="G1007" s="575">
        <v>0</v>
      </c>
      <c r="H1007" s="575">
        <v>2</v>
      </c>
      <c r="I1007" s="576">
        <v>0</v>
      </c>
    </row>
    <row r="1008" spans="1:9" s="287" customFormat="1" x14ac:dyDescent="0.2">
      <c r="A1008" s="1137"/>
      <c r="B1008" s="573" t="s">
        <v>2208</v>
      </c>
      <c r="C1008" s="574">
        <v>9</v>
      </c>
      <c r="D1008" s="575">
        <v>7</v>
      </c>
      <c r="E1008" s="575">
        <v>0</v>
      </c>
      <c r="F1008" s="575">
        <v>0</v>
      </c>
      <c r="G1008" s="575">
        <v>0</v>
      </c>
      <c r="H1008" s="575">
        <v>2</v>
      </c>
      <c r="I1008" s="576">
        <v>0</v>
      </c>
    </row>
    <row r="1009" spans="1:9" s="287" customFormat="1" x14ac:dyDescent="0.2">
      <c r="A1009" s="1137"/>
      <c r="B1009" s="573" t="s">
        <v>2209</v>
      </c>
      <c r="C1009" s="574">
        <v>14</v>
      </c>
      <c r="D1009" s="575">
        <v>9</v>
      </c>
      <c r="E1009" s="575">
        <v>0</v>
      </c>
      <c r="F1009" s="575">
        <v>0</v>
      </c>
      <c r="G1009" s="575">
        <v>2</v>
      </c>
      <c r="H1009" s="575">
        <v>3</v>
      </c>
      <c r="I1009" s="576">
        <v>0</v>
      </c>
    </row>
    <row r="1010" spans="1:9" s="287" customFormat="1" x14ac:dyDescent="0.2">
      <c r="A1010" s="1137"/>
      <c r="B1010" s="573" t="s">
        <v>2210</v>
      </c>
      <c r="C1010" s="574">
        <v>12</v>
      </c>
      <c r="D1010" s="575">
        <v>5</v>
      </c>
      <c r="E1010" s="575">
        <v>1</v>
      </c>
      <c r="F1010" s="575">
        <v>2</v>
      </c>
      <c r="G1010" s="575">
        <v>2</v>
      </c>
      <c r="H1010" s="575">
        <v>2</v>
      </c>
      <c r="I1010" s="576">
        <v>0</v>
      </c>
    </row>
    <row r="1011" spans="1:9" s="287" customFormat="1" x14ac:dyDescent="0.2">
      <c r="A1011" s="1137" t="s">
        <v>78</v>
      </c>
      <c r="B1011" s="569" t="s">
        <v>10</v>
      </c>
      <c r="C1011" s="570">
        <v>22</v>
      </c>
      <c r="D1011" s="571">
        <v>4</v>
      </c>
      <c r="E1011" s="571">
        <v>0</v>
      </c>
      <c r="F1011" s="571">
        <v>0</v>
      </c>
      <c r="G1011" s="571">
        <v>2</v>
      </c>
      <c r="H1011" s="571">
        <v>13</v>
      </c>
      <c r="I1011" s="572">
        <v>3</v>
      </c>
    </row>
    <row r="1012" spans="1:9" s="287" customFormat="1" x14ac:dyDescent="0.2">
      <c r="A1012" s="1137"/>
      <c r="B1012" s="573" t="s">
        <v>1650</v>
      </c>
      <c r="C1012" s="574">
        <v>16</v>
      </c>
      <c r="D1012" s="575">
        <v>2</v>
      </c>
      <c r="E1012" s="575">
        <v>0</v>
      </c>
      <c r="F1012" s="575">
        <v>0</v>
      </c>
      <c r="G1012" s="575">
        <v>2</v>
      </c>
      <c r="H1012" s="575">
        <v>10</v>
      </c>
      <c r="I1012" s="576">
        <v>2</v>
      </c>
    </row>
    <row r="1013" spans="1:9" s="287" customFormat="1" x14ac:dyDescent="0.2">
      <c r="A1013" s="1137"/>
      <c r="B1013" s="573" t="s">
        <v>1651</v>
      </c>
      <c r="C1013" s="574">
        <v>6</v>
      </c>
      <c r="D1013" s="575">
        <v>2</v>
      </c>
      <c r="E1013" s="575">
        <v>0</v>
      </c>
      <c r="F1013" s="575">
        <v>0</v>
      </c>
      <c r="G1013" s="575">
        <v>0</v>
      </c>
      <c r="H1013" s="575">
        <v>3</v>
      </c>
      <c r="I1013" s="576">
        <v>1</v>
      </c>
    </row>
    <row r="1014" spans="1:9" s="287" customFormat="1" x14ac:dyDescent="0.2">
      <c r="A1014" s="1137" t="s">
        <v>98</v>
      </c>
      <c r="B1014" s="569" t="s">
        <v>10</v>
      </c>
      <c r="C1014" s="570">
        <v>332</v>
      </c>
      <c r="D1014" s="571">
        <v>54</v>
      </c>
      <c r="E1014" s="571">
        <v>0</v>
      </c>
      <c r="F1014" s="571">
        <v>7</v>
      </c>
      <c r="G1014" s="571">
        <v>201</v>
      </c>
      <c r="H1014" s="571">
        <v>69</v>
      </c>
      <c r="I1014" s="572">
        <v>1</v>
      </c>
    </row>
    <row r="1015" spans="1:9" s="287" customFormat="1" x14ac:dyDescent="0.2">
      <c r="A1015" s="1137"/>
      <c r="B1015" s="573" t="s">
        <v>1662</v>
      </c>
      <c r="C1015" s="574">
        <v>10</v>
      </c>
      <c r="D1015" s="575">
        <v>1</v>
      </c>
      <c r="E1015" s="575">
        <v>0</v>
      </c>
      <c r="F1015" s="575">
        <v>0</v>
      </c>
      <c r="G1015" s="575">
        <v>5</v>
      </c>
      <c r="H1015" s="575">
        <v>3</v>
      </c>
      <c r="I1015" s="576">
        <v>1</v>
      </c>
    </row>
    <row r="1016" spans="1:9" s="287" customFormat="1" x14ac:dyDescent="0.2">
      <c r="A1016" s="1137"/>
      <c r="B1016" s="573" t="s">
        <v>1663</v>
      </c>
      <c r="C1016" s="574">
        <v>8</v>
      </c>
      <c r="D1016" s="575">
        <v>2</v>
      </c>
      <c r="E1016" s="575">
        <v>0</v>
      </c>
      <c r="F1016" s="575">
        <v>0</v>
      </c>
      <c r="G1016" s="575">
        <v>2</v>
      </c>
      <c r="H1016" s="575">
        <v>4</v>
      </c>
      <c r="I1016" s="576">
        <v>0</v>
      </c>
    </row>
    <row r="1017" spans="1:9" s="287" customFormat="1" x14ac:dyDescent="0.2">
      <c r="A1017" s="1137"/>
      <c r="B1017" s="573" t="s">
        <v>1664</v>
      </c>
      <c r="C1017" s="574">
        <v>5</v>
      </c>
      <c r="D1017" s="575">
        <v>1</v>
      </c>
      <c r="E1017" s="575">
        <v>0</v>
      </c>
      <c r="F1017" s="575">
        <v>0</v>
      </c>
      <c r="G1017" s="575">
        <v>4</v>
      </c>
      <c r="H1017" s="575">
        <v>0</v>
      </c>
      <c r="I1017" s="576">
        <v>0</v>
      </c>
    </row>
    <row r="1018" spans="1:9" s="287" customFormat="1" x14ac:dyDescent="0.2">
      <c r="A1018" s="1137"/>
      <c r="B1018" s="573" t="s">
        <v>1665</v>
      </c>
      <c r="C1018" s="574">
        <v>12</v>
      </c>
      <c r="D1018" s="575">
        <v>4</v>
      </c>
      <c r="E1018" s="575">
        <v>0</v>
      </c>
      <c r="F1018" s="575">
        <v>0</v>
      </c>
      <c r="G1018" s="575">
        <v>7</v>
      </c>
      <c r="H1018" s="575">
        <v>1</v>
      </c>
      <c r="I1018" s="576">
        <v>0</v>
      </c>
    </row>
    <row r="1019" spans="1:9" s="287" customFormat="1" x14ac:dyDescent="0.2">
      <c r="A1019" s="1137"/>
      <c r="B1019" s="573" t="s">
        <v>1666</v>
      </c>
      <c r="C1019" s="574">
        <v>1</v>
      </c>
      <c r="D1019" s="575">
        <v>1</v>
      </c>
      <c r="E1019" s="575">
        <v>0</v>
      </c>
      <c r="F1019" s="575">
        <v>0</v>
      </c>
      <c r="G1019" s="575">
        <v>0</v>
      </c>
      <c r="H1019" s="575">
        <v>0</v>
      </c>
      <c r="I1019" s="576">
        <v>0</v>
      </c>
    </row>
    <row r="1020" spans="1:9" s="287" customFormat="1" x14ac:dyDescent="0.2">
      <c r="A1020" s="1137"/>
      <c r="B1020" s="573" t="s">
        <v>1671</v>
      </c>
      <c r="C1020" s="574">
        <v>2</v>
      </c>
      <c r="D1020" s="575">
        <v>0</v>
      </c>
      <c r="E1020" s="575">
        <v>0</v>
      </c>
      <c r="F1020" s="575">
        <v>0</v>
      </c>
      <c r="G1020" s="575">
        <v>2</v>
      </c>
      <c r="H1020" s="575">
        <v>0</v>
      </c>
      <c r="I1020" s="576">
        <v>0</v>
      </c>
    </row>
    <row r="1021" spans="1:9" s="287" customFormat="1" x14ac:dyDescent="0.2">
      <c r="A1021" s="1137"/>
      <c r="B1021" s="573" t="s">
        <v>2521</v>
      </c>
      <c r="C1021" s="574">
        <v>1</v>
      </c>
      <c r="D1021" s="575">
        <v>1</v>
      </c>
      <c r="E1021" s="575">
        <v>0</v>
      </c>
      <c r="F1021" s="575">
        <v>0</v>
      </c>
      <c r="G1021" s="575">
        <v>0</v>
      </c>
      <c r="H1021" s="575">
        <v>0</v>
      </c>
      <c r="I1021" s="576">
        <v>0</v>
      </c>
    </row>
    <row r="1022" spans="1:9" s="287" customFormat="1" x14ac:dyDescent="0.2">
      <c r="A1022" s="1137"/>
      <c r="B1022" s="573" t="s">
        <v>1672</v>
      </c>
      <c r="C1022" s="574">
        <v>5</v>
      </c>
      <c r="D1022" s="575">
        <v>3</v>
      </c>
      <c r="E1022" s="575">
        <v>0</v>
      </c>
      <c r="F1022" s="575">
        <v>0</v>
      </c>
      <c r="G1022" s="575">
        <v>0</v>
      </c>
      <c r="H1022" s="575">
        <v>2</v>
      </c>
      <c r="I1022" s="576">
        <v>0</v>
      </c>
    </row>
    <row r="1023" spans="1:9" s="287" customFormat="1" x14ac:dyDescent="0.2">
      <c r="A1023" s="1137"/>
      <c r="B1023" s="573" t="s">
        <v>1673</v>
      </c>
      <c r="C1023" s="574">
        <v>2</v>
      </c>
      <c r="D1023" s="575">
        <v>0</v>
      </c>
      <c r="E1023" s="575">
        <v>0</v>
      </c>
      <c r="F1023" s="575">
        <v>0</v>
      </c>
      <c r="G1023" s="575">
        <v>1</v>
      </c>
      <c r="H1023" s="575">
        <v>1</v>
      </c>
      <c r="I1023" s="576">
        <v>0</v>
      </c>
    </row>
    <row r="1024" spans="1:9" s="287" customFormat="1" x14ac:dyDescent="0.2">
      <c r="A1024" s="1137"/>
      <c r="B1024" s="573" t="s">
        <v>1675</v>
      </c>
      <c r="C1024" s="574">
        <v>268</v>
      </c>
      <c r="D1024" s="575">
        <v>39</v>
      </c>
      <c r="E1024" s="575">
        <v>0</v>
      </c>
      <c r="F1024" s="575">
        <v>5</v>
      </c>
      <c r="G1024" s="575">
        <v>172</v>
      </c>
      <c r="H1024" s="575">
        <v>52</v>
      </c>
      <c r="I1024" s="576">
        <v>0</v>
      </c>
    </row>
    <row r="1025" spans="1:9" s="287" customFormat="1" x14ac:dyDescent="0.2">
      <c r="A1025" s="1137"/>
      <c r="B1025" s="573" t="s">
        <v>1678</v>
      </c>
      <c r="C1025" s="574">
        <v>1</v>
      </c>
      <c r="D1025" s="575">
        <v>0</v>
      </c>
      <c r="E1025" s="575">
        <v>0</v>
      </c>
      <c r="F1025" s="575">
        <v>0</v>
      </c>
      <c r="G1025" s="575">
        <v>0</v>
      </c>
      <c r="H1025" s="575">
        <v>1</v>
      </c>
      <c r="I1025" s="576">
        <v>0</v>
      </c>
    </row>
    <row r="1026" spans="1:9" s="287" customFormat="1" x14ac:dyDescent="0.2">
      <c r="A1026" s="1137"/>
      <c r="B1026" s="573" t="s">
        <v>2522</v>
      </c>
      <c r="C1026" s="574">
        <v>4</v>
      </c>
      <c r="D1026" s="575">
        <v>1</v>
      </c>
      <c r="E1026" s="575">
        <v>0</v>
      </c>
      <c r="F1026" s="575">
        <v>1</v>
      </c>
      <c r="G1026" s="575">
        <v>2</v>
      </c>
      <c r="H1026" s="575">
        <v>0</v>
      </c>
      <c r="I1026" s="576">
        <v>0</v>
      </c>
    </row>
    <row r="1027" spans="1:9" s="287" customFormat="1" x14ac:dyDescent="0.2">
      <c r="A1027" s="1137"/>
      <c r="B1027" s="573" t="s">
        <v>1679</v>
      </c>
      <c r="C1027" s="574">
        <v>1</v>
      </c>
      <c r="D1027" s="575">
        <v>0</v>
      </c>
      <c r="E1027" s="575">
        <v>0</v>
      </c>
      <c r="F1027" s="575">
        <v>0</v>
      </c>
      <c r="G1027" s="575">
        <v>1</v>
      </c>
      <c r="H1027" s="575">
        <v>0</v>
      </c>
      <c r="I1027" s="576">
        <v>0</v>
      </c>
    </row>
    <row r="1028" spans="1:9" s="287" customFormat="1" x14ac:dyDescent="0.2">
      <c r="A1028" s="1137"/>
      <c r="B1028" s="573" t="s">
        <v>1680</v>
      </c>
      <c r="C1028" s="574">
        <v>2</v>
      </c>
      <c r="D1028" s="575">
        <v>0</v>
      </c>
      <c r="E1028" s="575">
        <v>0</v>
      </c>
      <c r="F1028" s="575">
        <v>1</v>
      </c>
      <c r="G1028" s="575">
        <v>1</v>
      </c>
      <c r="H1028" s="575">
        <v>0</v>
      </c>
      <c r="I1028" s="576">
        <v>0</v>
      </c>
    </row>
    <row r="1029" spans="1:9" s="287" customFormat="1" x14ac:dyDescent="0.2">
      <c r="A1029" s="1137"/>
      <c r="B1029" s="573" t="s">
        <v>3140</v>
      </c>
      <c r="C1029" s="574">
        <v>1</v>
      </c>
      <c r="D1029" s="575">
        <v>0</v>
      </c>
      <c r="E1029" s="575">
        <v>0</v>
      </c>
      <c r="F1029" s="575">
        <v>0</v>
      </c>
      <c r="G1029" s="575">
        <v>0</v>
      </c>
      <c r="H1029" s="575">
        <v>1</v>
      </c>
      <c r="I1029" s="576">
        <v>0</v>
      </c>
    </row>
    <row r="1030" spans="1:9" s="287" customFormat="1" x14ac:dyDescent="0.2">
      <c r="A1030" s="1137"/>
      <c r="B1030" s="573" t="s">
        <v>1681</v>
      </c>
      <c r="C1030" s="574">
        <v>3</v>
      </c>
      <c r="D1030" s="575">
        <v>0</v>
      </c>
      <c r="E1030" s="575">
        <v>0</v>
      </c>
      <c r="F1030" s="575">
        <v>0</v>
      </c>
      <c r="G1030" s="575">
        <v>3</v>
      </c>
      <c r="H1030" s="575">
        <v>0</v>
      </c>
      <c r="I1030" s="576">
        <v>0</v>
      </c>
    </row>
    <row r="1031" spans="1:9" s="287" customFormat="1" x14ac:dyDescent="0.2">
      <c r="A1031" s="1137"/>
      <c r="B1031" s="573" t="s">
        <v>1683</v>
      </c>
      <c r="C1031" s="574">
        <v>4</v>
      </c>
      <c r="D1031" s="575">
        <v>1</v>
      </c>
      <c r="E1031" s="575">
        <v>0</v>
      </c>
      <c r="F1031" s="575">
        <v>0</v>
      </c>
      <c r="G1031" s="575">
        <v>1</v>
      </c>
      <c r="H1031" s="575">
        <v>2</v>
      </c>
      <c r="I1031" s="576">
        <v>0</v>
      </c>
    </row>
    <row r="1032" spans="1:9" s="287" customFormat="1" x14ac:dyDescent="0.2">
      <c r="A1032" s="1137"/>
      <c r="B1032" s="573" t="s">
        <v>1684</v>
      </c>
      <c r="C1032" s="574">
        <v>2</v>
      </c>
      <c r="D1032" s="575">
        <v>0</v>
      </c>
      <c r="E1032" s="575">
        <v>0</v>
      </c>
      <c r="F1032" s="575">
        <v>0</v>
      </c>
      <c r="G1032" s="575">
        <v>0</v>
      </c>
      <c r="H1032" s="575">
        <v>2</v>
      </c>
      <c r="I1032" s="576">
        <v>0</v>
      </c>
    </row>
    <row r="1033" spans="1:9" s="287" customFormat="1" x14ac:dyDescent="0.2">
      <c r="A1033" s="568" t="s">
        <v>2921</v>
      </c>
      <c r="B1033" s="569" t="s">
        <v>10</v>
      </c>
      <c r="C1033" s="570">
        <v>10158</v>
      </c>
      <c r="D1033" s="571">
        <v>2914</v>
      </c>
      <c r="E1033" s="571">
        <v>109</v>
      </c>
      <c r="F1033" s="571">
        <v>456</v>
      </c>
      <c r="G1033" s="571">
        <v>652</v>
      </c>
      <c r="H1033" s="571">
        <v>5851</v>
      </c>
      <c r="I1033" s="572">
        <v>176</v>
      </c>
    </row>
    <row r="1034" spans="1:9" s="287" customFormat="1" x14ac:dyDescent="0.2">
      <c r="A1034" s="1137" t="s">
        <v>77</v>
      </c>
      <c r="B1034" s="569" t="s">
        <v>10</v>
      </c>
      <c r="C1034" s="570">
        <v>400</v>
      </c>
      <c r="D1034" s="571">
        <v>185</v>
      </c>
      <c r="E1034" s="571">
        <v>11</v>
      </c>
      <c r="F1034" s="571">
        <v>28</v>
      </c>
      <c r="G1034" s="571">
        <v>17</v>
      </c>
      <c r="H1034" s="571">
        <v>147</v>
      </c>
      <c r="I1034" s="572">
        <v>12</v>
      </c>
    </row>
    <row r="1035" spans="1:9" s="287" customFormat="1" x14ac:dyDescent="0.2">
      <c r="A1035" s="1137"/>
      <c r="B1035" s="573" t="s">
        <v>1357</v>
      </c>
      <c r="C1035" s="574">
        <v>30</v>
      </c>
      <c r="D1035" s="575">
        <v>8</v>
      </c>
      <c r="E1035" s="575">
        <v>1</v>
      </c>
      <c r="F1035" s="575">
        <v>4</v>
      </c>
      <c r="G1035" s="575">
        <v>2</v>
      </c>
      <c r="H1035" s="575">
        <v>15</v>
      </c>
      <c r="I1035" s="576">
        <v>0</v>
      </c>
    </row>
    <row r="1036" spans="1:9" s="287" customFormat="1" x14ac:dyDescent="0.2">
      <c r="A1036" s="1137"/>
      <c r="B1036" s="573" t="s">
        <v>1358</v>
      </c>
      <c r="C1036" s="574">
        <v>345</v>
      </c>
      <c r="D1036" s="575">
        <v>167</v>
      </c>
      <c r="E1036" s="575">
        <v>10</v>
      </c>
      <c r="F1036" s="575">
        <v>24</v>
      </c>
      <c r="G1036" s="575">
        <v>14</v>
      </c>
      <c r="H1036" s="575">
        <v>118</v>
      </c>
      <c r="I1036" s="576">
        <v>12</v>
      </c>
    </row>
    <row r="1037" spans="1:9" s="287" customFormat="1" x14ac:dyDescent="0.2">
      <c r="A1037" s="1137"/>
      <c r="B1037" s="573" t="s">
        <v>1359</v>
      </c>
      <c r="C1037" s="574">
        <v>13</v>
      </c>
      <c r="D1037" s="575">
        <v>5</v>
      </c>
      <c r="E1037" s="575">
        <v>0</v>
      </c>
      <c r="F1037" s="575">
        <v>0</v>
      </c>
      <c r="G1037" s="575">
        <v>0</v>
      </c>
      <c r="H1037" s="575">
        <v>8</v>
      </c>
      <c r="I1037" s="576">
        <v>0</v>
      </c>
    </row>
    <row r="1038" spans="1:9" s="287" customFormat="1" x14ac:dyDescent="0.2">
      <c r="A1038" s="1137"/>
      <c r="B1038" s="573" t="s">
        <v>1360</v>
      </c>
      <c r="C1038" s="574">
        <v>12</v>
      </c>
      <c r="D1038" s="575">
        <v>5</v>
      </c>
      <c r="E1038" s="575">
        <v>0</v>
      </c>
      <c r="F1038" s="575">
        <v>0</v>
      </c>
      <c r="G1038" s="575">
        <v>1</v>
      </c>
      <c r="H1038" s="575">
        <v>6</v>
      </c>
      <c r="I1038" s="576">
        <v>0</v>
      </c>
    </row>
    <row r="1039" spans="1:9" s="287" customFormat="1" x14ac:dyDescent="0.2">
      <c r="A1039" s="1137" t="s">
        <v>81</v>
      </c>
      <c r="B1039" s="569" t="s">
        <v>10</v>
      </c>
      <c r="C1039" s="570">
        <v>6</v>
      </c>
      <c r="D1039" s="571">
        <v>0</v>
      </c>
      <c r="E1039" s="571">
        <v>2</v>
      </c>
      <c r="F1039" s="571">
        <v>2</v>
      </c>
      <c r="G1039" s="571">
        <v>0</v>
      </c>
      <c r="H1039" s="571">
        <v>2</v>
      </c>
      <c r="I1039" s="572">
        <v>0</v>
      </c>
    </row>
    <row r="1040" spans="1:9" s="287" customFormat="1" x14ac:dyDescent="0.2">
      <c r="A1040" s="1137"/>
      <c r="B1040" s="573" t="s">
        <v>1393</v>
      </c>
      <c r="C1040" s="574">
        <v>5</v>
      </c>
      <c r="D1040" s="575">
        <v>0</v>
      </c>
      <c r="E1040" s="575">
        <v>2</v>
      </c>
      <c r="F1040" s="575">
        <v>1</v>
      </c>
      <c r="G1040" s="575">
        <v>0</v>
      </c>
      <c r="H1040" s="575">
        <v>2</v>
      </c>
      <c r="I1040" s="576">
        <v>0</v>
      </c>
    </row>
    <row r="1041" spans="1:9" s="287" customFormat="1" x14ac:dyDescent="0.2">
      <c r="A1041" s="1137"/>
      <c r="B1041" s="573" t="s">
        <v>1394</v>
      </c>
      <c r="C1041" s="574">
        <v>1</v>
      </c>
      <c r="D1041" s="575">
        <v>0</v>
      </c>
      <c r="E1041" s="575">
        <v>0</v>
      </c>
      <c r="F1041" s="575">
        <v>1</v>
      </c>
      <c r="G1041" s="575">
        <v>0</v>
      </c>
      <c r="H1041" s="575">
        <v>0</v>
      </c>
      <c r="I1041" s="576">
        <v>0</v>
      </c>
    </row>
    <row r="1042" spans="1:9" s="287" customFormat="1" x14ac:dyDescent="0.2">
      <c r="A1042" s="1137" t="s">
        <v>82</v>
      </c>
      <c r="B1042" s="569" t="s">
        <v>10</v>
      </c>
      <c r="C1042" s="570">
        <v>117</v>
      </c>
      <c r="D1042" s="571">
        <v>39</v>
      </c>
      <c r="E1042" s="571">
        <v>5</v>
      </c>
      <c r="F1042" s="571">
        <v>12</v>
      </c>
      <c r="G1042" s="571">
        <v>6</v>
      </c>
      <c r="H1042" s="571">
        <v>47</v>
      </c>
      <c r="I1042" s="572">
        <v>8</v>
      </c>
    </row>
    <row r="1043" spans="1:9" s="287" customFormat="1" x14ac:dyDescent="0.2">
      <c r="A1043" s="1137"/>
      <c r="B1043" s="573" t="s">
        <v>1395</v>
      </c>
      <c r="C1043" s="574">
        <v>12</v>
      </c>
      <c r="D1043" s="575">
        <v>5</v>
      </c>
      <c r="E1043" s="575">
        <v>0</v>
      </c>
      <c r="F1043" s="575">
        <v>1</v>
      </c>
      <c r="G1043" s="575">
        <v>0</v>
      </c>
      <c r="H1043" s="575">
        <v>4</v>
      </c>
      <c r="I1043" s="576">
        <v>2</v>
      </c>
    </row>
    <row r="1044" spans="1:9" s="287" customFormat="1" x14ac:dyDescent="0.2">
      <c r="A1044" s="1137"/>
      <c r="B1044" s="573" t="s">
        <v>1396</v>
      </c>
      <c r="C1044" s="574">
        <v>93</v>
      </c>
      <c r="D1044" s="575">
        <v>30</v>
      </c>
      <c r="E1044" s="575">
        <v>4</v>
      </c>
      <c r="F1044" s="575">
        <v>11</v>
      </c>
      <c r="G1044" s="575">
        <v>6</v>
      </c>
      <c r="H1044" s="575">
        <v>36</v>
      </c>
      <c r="I1044" s="576">
        <v>6</v>
      </c>
    </row>
    <row r="1045" spans="1:9" s="287" customFormat="1" x14ac:dyDescent="0.2">
      <c r="A1045" s="1137"/>
      <c r="B1045" s="573" t="s">
        <v>1397</v>
      </c>
      <c r="C1045" s="574">
        <v>5</v>
      </c>
      <c r="D1045" s="575">
        <v>4</v>
      </c>
      <c r="E1045" s="575">
        <v>0</v>
      </c>
      <c r="F1045" s="575">
        <v>0</v>
      </c>
      <c r="G1045" s="575">
        <v>0</v>
      </c>
      <c r="H1045" s="575">
        <v>1</v>
      </c>
      <c r="I1045" s="576">
        <v>0</v>
      </c>
    </row>
    <row r="1046" spans="1:9" s="287" customFormat="1" x14ac:dyDescent="0.2">
      <c r="A1046" s="1137"/>
      <c r="B1046" s="573" t="s">
        <v>1398</v>
      </c>
      <c r="C1046" s="574">
        <v>1</v>
      </c>
      <c r="D1046" s="575">
        <v>0</v>
      </c>
      <c r="E1046" s="575">
        <v>0</v>
      </c>
      <c r="F1046" s="575">
        <v>0</v>
      </c>
      <c r="G1046" s="575">
        <v>0</v>
      </c>
      <c r="H1046" s="575">
        <v>1</v>
      </c>
      <c r="I1046" s="576">
        <v>0</v>
      </c>
    </row>
    <row r="1047" spans="1:9" s="287" customFormat="1" x14ac:dyDescent="0.2">
      <c r="A1047" s="1137"/>
      <c r="B1047" s="573" t="s">
        <v>1400</v>
      </c>
      <c r="C1047" s="574">
        <v>2</v>
      </c>
      <c r="D1047" s="575">
        <v>0</v>
      </c>
      <c r="E1047" s="575">
        <v>0</v>
      </c>
      <c r="F1047" s="575">
        <v>0</v>
      </c>
      <c r="G1047" s="575">
        <v>0</v>
      </c>
      <c r="H1047" s="575">
        <v>2</v>
      </c>
      <c r="I1047" s="576">
        <v>0</v>
      </c>
    </row>
    <row r="1048" spans="1:9" s="287" customFormat="1" x14ac:dyDescent="0.2">
      <c r="A1048" s="1137"/>
      <c r="B1048" s="573" t="s">
        <v>1401</v>
      </c>
      <c r="C1048" s="574">
        <v>4</v>
      </c>
      <c r="D1048" s="575">
        <v>0</v>
      </c>
      <c r="E1048" s="575">
        <v>1</v>
      </c>
      <c r="F1048" s="575">
        <v>0</v>
      </c>
      <c r="G1048" s="575">
        <v>0</v>
      </c>
      <c r="H1048" s="575">
        <v>3</v>
      </c>
      <c r="I1048" s="576">
        <v>0</v>
      </c>
    </row>
    <row r="1049" spans="1:9" s="287" customFormat="1" x14ac:dyDescent="0.2">
      <c r="A1049" s="1137" t="s">
        <v>86</v>
      </c>
      <c r="B1049" s="569" t="s">
        <v>10</v>
      </c>
      <c r="C1049" s="570">
        <v>20</v>
      </c>
      <c r="D1049" s="571">
        <v>10</v>
      </c>
      <c r="E1049" s="571">
        <v>0</v>
      </c>
      <c r="F1049" s="571">
        <v>1</v>
      </c>
      <c r="G1049" s="571">
        <v>0</v>
      </c>
      <c r="H1049" s="571">
        <v>8</v>
      </c>
      <c r="I1049" s="572">
        <v>1</v>
      </c>
    </row>
    <row r="1050" spans="1:9" s="287" customFormat="1" x14ac:dyDescent="0.2">
      <c r="A1050" s="1137"/>
      <c r="B1050" s="573" t="s">
        <v>1519</v>
      </c>
      <c r="C1050" s="574">
        <v>20</v>
      </c>
      <c r="D1050" s="575">
        <v>10</v>
      </c>
      <c r="E1050" s="575">
        <v>0</v>
      </c>
      <c r="F1050" s="575">
        <v>1</v>
      </c>
      <c r="G1050" s="575">
        <v>0</v>
      </c>
      <c r="H1050" s="575">
        <v>8</v>
      </c>
      <c r="I1050" s="576">
        <v>1</v>
      </c>
    </row>
    <row r="1051" spans="1:9" s="287" customFormat="1" x14ac:dyDescent="0.2">
      <c r="A1051" s="1137" t="s">
        <v>85</v>
      </c>
      <c r="B1051" s="569" t="s">
        <v>10</v>
      </c>
      <c r="C1051" s="570">
        <v>114</v>
      </c>
      <c r="D1051" s="571">
        <v>40</v>
      </c>
      <c r="E1051" s="571">
        <v>0</v>
      </c>
      <c r="F1051" s="571">
        <v>11</v>
      </c>
      <c r="G1051" s="571">
        <v>9</v>
      </c>
      <c r="H1051" s="571">
        <v>48</v>
      </c>
      <c r="I1051" s="572">
        <v>6</v>
      </c>
    </row>
    <row r="1052" spans="1:9" s="287" customFormat="1" x14ac:dyDescent="0.2">
      <c r="A1052" s="1137"/>
      <c r="B1052" s="573" t="s">
        <v>1517</v>
      </c>
      <c r="C1052" s="574">
        <v>17</v>
      </c>
      <c r="D1052" s="575">
        <v>9</v>
      </c>
      <c r="E1052" s="575">
        <v>0</v>
      </c>
      <c r="F1052" s="575">
        <v>3</v>
      </c>
      <c r="G1052" s="575">
        <v>1</v>
      </c>
      <c r="H1052" s="575">
        <v>4</v>
      </c>
      <c r="I1052" s="576">
        <v>0</v>
      </c>
    </row>
    <row r="1053" spans="1:9" s="287" customFormat="1" x14ac:dyDescent="0.2">
      <c r="A1053" s="1137"/>
      <c r="B1053" s="573" t="s">
        <v>3142</v>
      </c>
      <c r="C1053" s="574">
        <v>94</v>
      </c>
      <c r="D1053" s="575">
        <v>30</v>
      </c>
      <c r="E1053" s="575">
        <v>0</v>
      </c>
      <c r="F1053" s="575">
        <v>8</v>
      </c>
      <c r="G1053" s="575">
        <v>8</v>
      </c>
      <c r="H1053" s="575">
        <v>43</v>
      </c>
      <c r="I1053" s="576">
        <v>5</v>
      </c>
    </row>
    <row r="1054" spans="1:9" s="287" customFormat="1" x14ac:dyDescent="0.2">
      <c r="A1054" s="1137"/>
      <c r="B1054" s="573" t="s">
        <v>1518</v>
      </c>
      <c r="C1054" s="574">
        <v>3</v>
      </c>
      <c r="D1054" s="575">
        <v>1</v>
      </c>
      <c r="E1054" s="575">
        <v>0</v>
      </c>
      <c r="F1054" s="575">
        <v>0</v>
      </c>
      <c r="G1054" s="575">
        <v>0</v>
      </c>
      <c r="H1054" s="575">
        <v>1</v>
      </c>
      <c r="I1054" s="576">
        <v>1</v>
      </c>
    </row>
    <row r="1055" spans="1:9" s="287" customFormat="1" x14ac:dyDescent="0.2">
      <c r="A1055" s="1137" t="s">
        <v>496</v>
      </c>
      <c r="B1055" s="569" t="s">
        <v>10</v>
      </c>
      <c r="C1055" s="570">
        <v>2</v>
      </c>
      <c r="D1055" s="571">
        <v>0</v>
      </c>
      <c r="E1055" s="571">
        <v>0</v>
      </c>
      <c r="F1055" s="571">
        <v>0</v>
      </c>
      <c r="G1055" s="571">
        <v>1</v>
      </c>
      <c r="H1055" s="571">
        <v>1</v>
      </c>
      <c r="I1055" s="572">
        <v>0</v>
      </c>
    </row>
    <row r="1056" spans="1:9" s="287" customFormat="1" x14ac:dyDescent="0.2">
      <c r="A1056" s="1137"/>
      <c r="B1056" s="573" t="s">
        <v>207</v>
      </c>
      <c r="C1056" s="574">
        <v>2</v>
      </c>
      <c r="D1056" s="575">
        <v>0</v>
      </c>
      <c r="E1056" s="575">
        <v>0</v>
      </c>
      <c r="F1056" s="575">
        <v>0</v>
      </c>
      <c r="G1056" s="575">
        <v>1</v>
      </c>
      <c r="H1056" s="575">
        <v>1</v>
      </c>
      <c r="I1056" s="576">
        <v>0</v>
      </c>
    </row>
    <row r="1057" spans="1:9" s="287" customFormat="1" x14ac:dyDescent="0.2">
      <c r="A1057" s="1137" t="s">
        <v>89</v>
      </c>
      <c r="B1057" s="569" t="s">
        <v>10</v>
      </c>
      <c r="C1057" s="570">
        <v>14</v>
      </c>
      <c r="D1057" s="571">
        <v>5</v>
      </c>
      <c r="E1057" s="571">
        <v>0</v>
      </c>
      <c r="F1057" s="571">
        <v>5</v>
      </c>
      <c r="G1057" s="571">
        <v>2</v>
      </c>
      <c r="H1057" s="571">
        <v>2</v>
      </c>
      <c r="I1057" s="572">
        <v>0</v>
      </c>
    </row>
    <row r="1058" spans="1:9" s="287" customFormat="1" x14ac:dyDescent="0.2">
      <c r="A1058" s="1137"/>
      <c r="B1058" s="573" t="s">
        <v>1557</v>
      </c>
      <c r="C1058" s="574">
        <v>4</v>
      </c>
      <c r="D1058" s="575">
        <v>1</v>
      </c>
      <c r="E1058" s="575">
        <v>0</v>
      </c>
      <c r="F1058" s="575">
        <v>0</v>
      </c>
      <c r="G1058" s="575">
        <v>1</v>
      </c>
      <c r="H1058" s="575">
        <v>2</v>
      </c>
      <c r="I1058" s="576">
        <v>0</v>
      </c>
    </row>
    <row r="1059" spans="1:9" s="287" customFormat="1" x14ac:dyDescent="0.2">
      <c r="A1059" s="1137"/>
      <c r="B1059" s="573" t="s">
        <v>1559</v>
      </c>
      <c r="C1059" s="574">
        <v>10</v>
      </c>
      <c r="D1059" s="575">
        <v>4</v>
      </c>
      <c r="E1059" s="575">
        <v>0</v>
      </c>
      <c r="F1059" s="575">
        <v>5</v>
      </c>
      <c r="G1059" s="575">
        <v>1</v>
      </c>
      <c r="H1059" s="575">
        <v>0</v>
      </c>
      <c r="I1059" s="576">
        <v>0</v>
      </c>
    </row>
    <row r="1060" spans="1:9" s="287" customFormat="1" x14ac:dyDescent="0.2">
      <c r="A1060" s="1137" t="s">
        <v>92</v>
      </c>
      <c r="B1060" s="569" t="s">
        <v>10</v>
      </c>
      <c r="C1060" s="570">
        <v>311</v>
      </c>
      <c r="D1060" s="571">
        <v>90</v>
      </c>
      <c r="E1060" s="571">
        <v>8</v>
      </c>
      <c r="F1060" s="571">
        <v>21</v>
      </c>
      <c r="G1060" s="571">
        <v>9</v>
      </c>
      <c r="H1060" s="571">
        <v>180</v>
      </c>
      <c r="I1060" s="572">
        <v>3</v>
      </c>
    </row>
    <row r="1061" spans="1:9" s="287" customFormat="1" x14ac:dyDescent="0.2">
      <c r="A1061" s="1137"/>
      <c r="B1061" s="573" t="s">
        <v>1593</v>
      </c>
      <c r="C1061" s="574">
        <v>42</v>
      </c>
      <c r="D1061" s="575">
        <v>12</v>
      </c>
      <c r="E1061" s="575">
        <v>0</v>
      </c>
      <c r="F1061" s="575">
        <v>1</v>
      </c>
      <c r="G1061" s="575">
        <v>4</v>
      </c>
      <c r="H1061" s="575">
        <v>25</v>
      </c>
      <c r="I1061" s="576">
        <v>0</v>
      </c>
    </row>
    <row r="1062" spans="1:9" s="287" customFormat="1" x14ac:dyDescent="0.2">
      <c r="A1062" s="1137"/>
      <c r="B1062" s="573" t="s">
        <v>1594</v>
      </c>
      <c r="C1062" s="574">
        <v>11</v>
      </c>
      <c r="D1062" s="575">
        <v>3</v>
      </c>
      <c r="E1062" s="575">
        <v>2</v>
      </c>
      <c r="F1062" s="575">
        <v>0</v>
      </c>
      <c r="G1062" s="575">
        <v>0</v>
      </c>
      <c r="H1062" s="575">
        <v>6</v>
      </c>
      <c r="I1062" s="576">
        <v>0</v>
      </c>
    </row>
    <row r="1063" spans="1:9" s="287" customFormat="1" x14ac:dyDescent="0.2">
      <c r="A1063" s="1137"/>
      <c r="B1063" s="573" t="s">
        <v>1595</v>
      </c>
      <c r="C1063" s="574">
        <v>26</v>
      </c>
      <c r="D1063" s="575">
        <v>12</v>
      </c>
      <c r="E1063" s="575">
        <v>2</v>
      </c>
      <c r="F1063" s="575">
        <v>1</v>
      </c>
      <c r="G1063" s="575">
        <v>0</v>
      </c>
      <c r="H1063" s="575">
        <v>10</v>
      </c>
      <c r="I1063" s="576">
        <v>1</v>
      </c>
    </row>
    <row r="1064" spans="1:9" s="287" customFormat="1" x14ac:dyDescent="0.2">
      <c r="A1064" s="1137"/>
      <c r="B1064" s="573" t="s">
        <v>178</v>
      </c>
      <c r="C1064" s="574">
        <v>232</v>
      </c>
      <c r="D1064" s="575">
        <v>63</v>
      </c>
      <c r="E1064" s="575">
        <v>4</v>
      </c>
      <c r="F1064" s="575">
        <v>19</v>
      </c>
      <c r="G1064" s="575">
        <v>5</v>
      </c>
      <c r="H1064" s="575">
        <v>139</v>
      </c>
      <c r="I1064" s="576">
        <v>2</v>
      </c>
    </row>
    <row r="1065" spans="1:9" s="287" customFormat="1" x14ac:dyDescent="0.2">
      <c r="A1065" s="1137" t="s">
        <v>96</v>
      </c>
      <c r="B1065" s="569" t="s">
        <v>10</v>
      </c>
      <c r="C1065" s="570">
        <v>839</v>
      </c>
      <c r="D1065" s="571">
        <v>242</v>
      </c>
      <c r="E1065" s="571">
        <v>8</v>
      </c>
      <c r="F1065" s="571">
        <v>34</v>
      </c>
      <c r="G1065" s="571">
        <v>15</v>
      </c>
      <c r="H1065" s="571">
        <v>523</v>
      </c>
      <c r="I1065" s="572">
        <v>17</v>
      </c>
    </row>
    <row r="1066" spans="1:9" s="287" customFormat="1" x14ac:dyDescent="0.2">
      <c r="A1066" s="1137"/>
      <c r="B1066" s="573" t="s">
        <v>1654</v>
      </c>
      <c r="C1066" s="574">
        <v>21</v>
      </c>
      <c r="D1066" s="575">
        <v>8</v>
      </c>
      <c r="E1066" s="575">
        <v>0</v>
      </c>
      <c r="F1066" s="575">
        <v>0</v>
      </c>
      <c r="G1066" s="575">
        <v>0</v>
      </c>
      <c r="H1066" s="575">
        <v>13</v>
      </c>
      <c r="I1066" s="576">
        <v>0</v>
      </c>
    </row>
    <row r="1067" spans="1:9" s="287" customFormat="1" x14ac:dyDescent="0.2">
      <c r="A1067" s="1137"/>
      <c r="B1067" s="573" t="s">
        <v>1655</v>
      </c>
      <c r="C1067" s="574">
        <v>75</v>
      </c>
      <c r="D1067" s="575">
        <v>24</v>
      </c>
      <c r="E1067" s="575">
        <v>0</v>
      </c>
      <c r="F1067" s="575">
        <v>3</v>
      </c>
      <c r="G1067" s="575">
        <v>6</v>
      </c>
      <c r="H1067" s="575">
        <v>41</v>
      </c>
      <c r="I1067" s="576">
        <v>1</v>
      </c>
    </row>
    <row r="1068" spans="1:9" s="287" customFormat="1" x14ac:dyDescent="0.2">
      <c r="A1068" s="1137"/>
      <c r="B1068" s="573" t="s">
        <v>1656</v>
      </c>
      <c r="C1068" s="574">
        <v>3</v>
      </c>
      <c r="D1068" s="575">
        <v>1</v>
      </c>
      <c r="E1068" s="575">
        <v>0</v>
      </c>
      <c r="F1068" s="575">
        <v>0</v>
      </c>
      <c r="G1068" s="575">
        <v>0</v>
      </c>
      <c r="H1068" s="575">
        <v>2</v>
      </c>
      <c r="I1068" s="576">
        <v>0</v>
      </c>
    </row>
    <row r="1069" spans="1:9" s="287" customFormat="1" x14ac:dyDescent="0.2">
      <c r="A1069" s="1137"/>
      <c r="B1069" s="573" t="s">
        <v>1657</v>
      </c>
      <c r="C1069" s="574">
        <v>65</v>
      </c>
      <c r="D1069" s="575">
        <v>13</v>
      </c>
      <c r="E1069" s="575">
        <v>1</v>
      </c>
      <c r="F1069" s="575">
        <v>3</v>
      </c>
      <c r="G1069" s="575">
        <v>0</v>
      </c>
      <c r="H1069" s="575">
        <v>48</v>
      </c>
      <c r="I1069" s="576">
        <v>0</v>
      </c>
    </row>
    <row r="1070" spans="1:9" s="287" customFormat="1" x14ac:dyDescent="0.2">
      <c r="A1070" s="1137"/>
      <c r="B1070" s="573" t="s">
        <v>1658</v>
      </c>
      <c r="C1070" s="574">
        <v>7</v>
      </c>
      <c r="D1070" s="575">
        <v>3</v>
      </c>
      <c r="E1070" s="575">
        <v>0</v>
      </c>
      <c r="F1070" s="575">
        <v>2</v>
      </c>
      <c r="G1070" s="575">
        <v>1</v>
      </c>
      <c r="H1070" s="575">
        <v>1</v>
      </c>
      <c r="I1070" s="576">
        <v>0</v>
      </c>
    </row>
    <row r="1071" spans="1:9" s="287" customFormat="1" x14ac:dyDescent="0.2">
      <c r="A1071" s="1137"/>
      <c r="B1071" s="573" t="s">
        <v>1659</v>
      </c>
      <c r="C1071" s="574">
        <v>3</v>
      </c>
      <c r="D1071" s="575">
        <v>0</v>
      </c>
      <c r="E1071" s="575">
        <v>0</v>
      </c>
      <c r="F1071" s="575">
        <v>0</v>
      </c>
      <c r="G1071" s="575">
        <v>0</v>
      </c>
      <c r="H1071" s="575">
        <v>3</v>
      </c>
      <c r="I1071" s="576">
        <v>0</v>
      </c>
    </row>
    <row r="1072" spans="1:9" s="287" customFormat="1" x14ac:dyDescent="0.2">
      <c r="A1072" s="1137"/>
      <c r="B1072" s="573" t="s">
        <v>1660</v>
      </c>
      <c r="C1072" s="574">
        <v>665</v>
      </c>
      <c r="D1072" s="575">
        <v>193</v>
      </c>
      <c r="E1072" s="575">
        <v>7</v>
      </c>
      <c r="F1072" s="575">
        <v>26</v>
      </c>
      <c r="G1072" s="575">
        <v>8</v>
      </c>
      <c r="H1072" s="575">
        <v>415</v>
      </c>
      <c r="I1072" s="576">
        <v>16</v>
      </c>
    </row>
    <row r="1073" spans="1:9" s="287" customFormat="1" x14ac:dyDescent="0.2">
      <c r="A1073" s="1137" t="s">
        <v>226</v>
      </c>
      <c r="B1073" s="569" t="s">
        <v>10</v>
      </c>
      <c r="C1073" s="570">
        <v>8334</v>
      </c>
      <c r="D1073" s="571">
        <v>2303</v>
      </c>
      <c r="E1073" s="571">
        <v>75</v>
      </c>
      <c r="F1073" s="571">
        <v>342</v>
      </c>
      <c r="G1073" s="571">
        <v>593</v>
      </c>
      <c r="H1073" s="571">
        <v>4892</v>
      </c>
      <c r="I1073" s="572">
        <v>129</v>
      </c>
    </row>
    <row r="1074" spans="1:9" s="287" customFormat="1" x14ac:dyDescent="0.2">
      <c r="A1074" s="1137"/>
      <c r="B1074" s="573" t="s">
        <v>3143</v>
      </c>
      <c r="C1074" s="574">
        <v>1</v>
      </c>
      <c r="D1074" s="575">
        <v>0</v>
      </c>
      <c r="E1074" s="575">
        <v>0</v>
      </c>
      <c r="F1074" s="575">
        <v>0</v>
      </c>
      <c r="G1074" s="575">
        <v>0</v>
      </c>
      <c r="H1074" s="575">
        <v>1</v>
      </c>
      <c r="I1074" s="576">
        <v>0</v>
      </c>
    </row>
    <row r="1075" spans="1:9" s="287" customFormat="1" x14ac:dyDescent="0.2">
      <c r="A1075" s="1137"/>
      <c r="B1075" s="573" t="s">
        <v>1440</v>
      </c>
      <c r="C1075" s="574">
        <v>4</v>
      </c>
      <c r="D1075" s="575">
        <v>2</v>
      </c>
      <c r="E1075" s="575">
        <v>0</v>
      </c>
      <c r="F1075" s="575">
        <v>0</v>
      </c>
      <c r="G1075" s="575">
        <v>0</v>
      </c>
      <c r="H1075" s="575">
        <v>2</v>
      </c>
      <c r="I1075" s="576">
        <v>0</v>
      </c>
    </row>
    <row r="1076" spans="1:9" s="287" customFormat="1" x14ac:dyDescent="0.2">
      <c r="A1076" s="1137"/>
      <c r="B1076" s="573" t="s">
        <v>1441</v>
      </c>
      <c r="C1076" s="574">
        <v>87</v>
      </c>
      <c r="D1076" s="575">
        <v>32</v>
      </c>
      <c r="E1076" s="575">
        <v>1</v>
      </c>
      <c r="F1076" s="575">
        <v>3</v>
      </c>
      <c r="G1076" s="575">
        <v>2</v>
      </c>
      <c r="H1076" s="575">
        <v>48</v>
      </c>
      <c r="I1076" s="576">
        <v>1</v>
      </c>
    </row>
    <row r="1077" spans="1:9" s="287" customFormat="1" x14ac:dyDescent="0.2">
      <c r="A1077" s="1137"/>
      <c r="B1077" s="573" t="s">
        <v>1442</v>
      </c>
      <c r="C1077" s="574">
        <v>31</v>
      </c>
      <c r="D1077" s="575">
        <v>23</v>
      </c>
      <c r="E1077" s="575">
        <v>0</v>
      </c>
      <c r="F1077" s="575">
        <v>0</v>
      </c>
      <c r="G1077" s="575">
        <v>0</v>
      </c>
      <c r="H1077" s="575">
        <v>8</v>
      </c>
      <c r="I1077" s="576">
        <v>0</v>
      </c>
    </row>
    <row r="1078" spans="1:9" s="287" customFormat="1" x14ac:dyDescent="0.2">
      <c r="A1078" s="1137"/>
      <c r="B1078" s="573" t="s">
        <v>180</v>
      </c>
      <c r="C1078" s="574">
        <v>22</v>
      </c>
      <c r="D1078" s="575">
        <v>6</v>
      </c>
      <c r="E1078" s="575">
        <v>0</v>
      </c>
      <c r="F1078" s="575">
        <v>2</v>
      </c>
      <c r="G1078" s="575">
        <v>2</v>
      </c>
      <c r="H1078" s="575">
        <v>12</v>
      </c>
      <c r="I1078" s="576">
        <v>0</v>
      </c>
    </row>
    <row r="1079" spans="1:9" s="287" customFormat="1" x14ac:dyDescent="0.2">
      <c r="A1079" s="1137"/>
      <c r="B1079" s="573" t="s">
        <v>1443</v>
      </c>
      <c r="C1079" s="574">
        <v>54</v>
      </c>
      <c r="D1079" s="575">
        <v>13</v>
      </c>
      <c r="E1079" s="575">
        <v>0</v>
      </c>
      <c r="F1079" s="575">
        <v>3</v>
      </c>
      <c r="G1079" s="575">
        <v>7</v>
      </c>
      <c r="H1079" s="575">
        <v>31</v>
      </c>
      <c r="I1079" s="576">
        <v>0</v>
      </c>
    </row>
    <row r="1080" spans="1:9" s="287" customFormat="1" x14ac:dyDescent="0.2">
      <c r="A1080" s="1137"/>
      <c r="B1080" s="573" t="s">
        <v>1444</v>
      </c>
      <c r="C1080" s="574">
        <v>7</v>
      </c>
      <c r="D1080" s="575">
        <v>3</v>
      </c>
      <c r="E1080" s="575">
        <v>0</v>
      </c>
      <c r="F1080" s="575">
        <v>0</v>
      </c>
      <c r="G1080" s="575">
        <v>0</v>
      </c>
      <c r="H1080" s="575">
        <v>4</v>
      </c>
      <c r="I1080" s="576">
        <v>0</v>
      </c>
    </row>
    <row r="1081" spans="1:9" s="287" customFormat="1" x14ac:dyDescent="0.2">
      <c r="A1081" s="1137"/>
      <c r="B1081" s="573" t="s">
        <v>1445</v>
      </c>
      <c r="C1081" s="574">
        <v>11</v>
      </c>
      <c r="D1081" s="575">
        <v>7</v>
      </c>
      <c r="E1081" s="575">
        <v>0</v>
      </c>
      <c r="F1081" s="575">
        <v>0</v>
      </c>
      <c r="G1081" s="575">
        <v>0</v>
      </c>
      <c r="H1081" s="575">
        <v>4</v>
      </c>
      <c r="I1081" s="576">
        <v>0</v>
      </c>
    </row>
    <row r="1082" spans="1:9" s="287" customFormat="1" x14ac:dyDescent="0.2">
      <c r="A1082" s="1137"/>
      <c r="B1082" s="573" t="s">
        <v>1446</v>
      </c>
      <c r="C1082" s="574">
        <v>12</v>
      </c>
      <c r="D1082" s="575">
        <v>7</v>
      </c>
      <c r="E1082" s="575">
        <v>0</v>
      </c>
      <c r="F1082" s="575">
        <v>0</v>
      </c>
      <c r="G1082" s="575">
        <v>0</v>
      </c>
      <c r="H1082" s="575">
        <v>5</v>
      </c>
      <c r="I1082" s="576">
        <v>0</v>
      </c>
    </row>
    <row r="1083" spans="1:9" s="287" customFormat="1" x14ac:dyDescent="0.2">
      <c r="A1083" s="1137"/>
      <c r="B1083" s="573" t="s">
        <v>1447</v>
      </c>
      <c r="C1083" s="574">
        <v>5</v>
      </c>
      <c r="D1083" s="575">
        <v>1</v>
      </c>
      <c r="E1083" s="575">
        <v>0</v>
      </c>
      <c r="F1083" s="575">
        <v>0</v>
      </c>
      <c r="G1083" s="575">
        <v>3</v>
      </c>
      <c r="H1083" s="575">
        <v>1</v>
      </c>
      <c r="I1083" s="576">
        <v>0</v>
      </c>
    </row>
    <row r="1084" spans="1:9" s="287" customFormat="1" x14ac:dyDescent="0.2">
      <c r="A1084" s="1137"/>
      <c r="B1084" s="573" t="s">
        <v>1448</v>
      </c>
      <c r="C1084" s="574">
        <v>2</v>
      </c>
      <c r="D1084" s="575">
        <v>1</v>
      </c>
      <c r="E1084" s="575">
        <v>0</v>
      </c>
      <c r="F1084" s="575">
        <v>0</v>
      </c>
      <c r="G1084" s="575">
        <v>0</v>
      </c>
      <c r="H1084" s="575">
        <v>1</v>
      </c>
      <c r="I1084" s="576">
        <v>0</v>
      </c>
    </row>
    <row r="1085" spans="1:9" s="287" customFormat="1" x14ac:dyDescent="0.2">
      <c r="A1085" s="1137"/>
      <c r="B1085" s="573" t="s">
        <v>1449</v>
      </c>
      <c r="C1085" s="574">
        <v>4</v>
      </c>
      <c r="D1085" s="575">
        <v>2</v>
      </c>
      <c r="E1085" s="575">
        <v>0</v>
      </c>
      <c r="F1085" s="575">
        <v>0</v>
      </c>
      <c r="G1085" s="575">
        <v>0</v>
      </c>
      <c r="H1085" s="575">
        <v>2</v>
      </c>
      <c r="I1085" s="576">
        <v>0</v>
      </c>
    </row>
    <row r="1086" spans="1:9" s="287" customFormat="1" x14ac:dyDescent="0.2">
      <c r="A1086" s="1137"/>
      <c r="B1086" s="573" t="s">
        <v>1450</v>
      </c>
      <c r="C1086" s="574">
        <v>15</v>
      </c>
      <c r="D1086" s="575">
        <v>4</v>
      </c>
      <c r="E1086" s="575">
        <v>0</v>
      </c>
      <c r="F1086" s="575">
        <v>1</v>
      </c>
      <c r="G1086" s="575">
        <v>1</v>
      </c>
      <c r="H1086" s="575">
        <v>9</v>
      </c>
      <c r="I1086" s="576">
        <v>0</v>
      </c>
    </row>
    <row r="1087" spans="1:9" s="287" customFormat="1" x14ac:dyDescent="0.2">
      <c r="A1087" s="1137"/>
      <c r="B1087" s="573" t="s">
        <v>1451</v>
      </c>
      <c r="C1087" s="574">
        <v>2</v>
      </c>
      <c r="D1087" s="575">
        <v>1</v>
      </c>
      <c r="E1087" s="575">
        <v>0</v>
      </c>
      <c r="F1087" s="575">
        <v>0</v>
      </c>
      <c r="G1087" s="575">
        <v>0</v>
      </c>
      <c r="H1087" s="575">
        <v>1</v>
      </c>
      <c r="I1087" s="576">
        <v>0</v>
      </c>
    </row>
    <row r="1088" spans="1:9" s="287" customFormat="1" x14ac:dyDescent="0.2">
      <c r="A1088" s="1137"/>
      <c r="B1088" s="573" t="s">
        <v>1452</v>
      </c>
      <c r="C1088" s="574">
        <v>13</v>
      </c>
      <c r="D1088" s="575">
        <v>2</v>
      </c>
      <c r="E1088" s="575">
        <v>0</v>
      </c>
      <c r="F1088" s="575">
        <v>1</v>
      </c>
      <c r="G1088" s="575">
        <v>1</v>
      </c>
      <c r="H1088" s="575">
        <v>9</v>
      </c>
      <c r="I1088" s="576">
        <v>0</v>
      </c>
    </row>
    <row r="1089" spans="1:9" s="287" customFormat="1" x14ac:dyDescent="0.2">
      <c r="A1089" s="1137"/>
      <c r="B1089" s="573" t="s">
        <v>3144</v>
      </c>
      <c r="C1089" s="574">
        <v>2</v>
      </c>
      <c r="D1089" s="575">
        <v>0</v>
      </c>
      <c r="E1089" s="575">
        <v>0</v>
      </c>
      <c r="F1089" s="575">
        <v>0</v>
      </c>
      <c r="G1089" s="575">
        <v>0</v>
      </c>
      <c r="H1089" s="575">
        <v>2</v>
      </c>
      <c r="I1089" s="576">
        <v>0</v>
      </c>
    </row>
    <row r="1090" spans="1:9" s="287" customFormat="1" x14ac:dyDescent="0.2">
      <c r="A1090" s="1137"/>
      <c r="B1090" s="573" t="s">
        <v>1453</v>
      </c>
      <c r="C1090" s="574">
        <v>2</v>
      </c>
      <c r="D1090" s="575">
        <v>0</v>
      </c>
      <c r="E1090" s="575">
        <v>0</v>
      </c>
      <c r="F1090" s="575">
        <v>0</v>
      </c>
      <c r="G1090" s="575">
        <v>0</v>
      </c>
      <c r="H1090" s="575">
        <v>2</v>
      </c>
      <c r="I1090" s="576">
        <v>0</v>
      </c>
    </row>
    <row r="1091" spans="1:9" s="287" customFormat="1" x14ac:dyDescent="0.2">
      <c r="A1091" s="1137"/>
      <c r="B1091" s="573" t="s">
        <v>1458</v>
      </c>
      <c r="C1091" s="574">
        <v>2</v>
      </c>
      <c r="D1091" s="575">
        <v>0</v>
      </c>
      <c r="E1091" s="575">
        <v>0</v>
      </c>
      <c r="F1091" s="575">
        <v>0</v>
      </c>
      <c r="G1091" s="575">
        <v>2</v>
      </c>
      <c r="H1091" s="575">
        <v>0</v>
      </c>
      <c r="I1091" s="576">
        <v>0</v>
      </c>
    </row>
    <row r="1092" spans="1:9" s="287" customFormat="1" x14ac:dyDescent="0.2">
      <c r="A1092" s="1137"/>
      <c r="B1092" s="573" t="s">
        <v>1460</v>
      </c>
      <c r="C1092" s="574">
        <v>58</v>
      </c>
      <c r="D1092" s="575">
        <v>19</v>
      </c>
      <c r="E1092" s="575">
        <v>1</v>
      </c>
      <c r="F1092" s="575">
        <v>5</v>
      </c>
      <c r="G1092" s="575">
        <v>14</v>
      </c>
      <c r="H1092" s="575">
        <v>19</v>
      </c>
      <c r="I1092" s="576">
        <v>0</v>
      </c>
    </row>
    <row r="1093" spans="1:9" s="287" customFormat="1" x14ac:dyDescent="0.2">
      <c r="A1093" s="1137"/>
      <c r="B1093" s="573" t="s">
        <v>1461</v>
      </c>
      <c r="C1093" s="574">
        <v>1</v>
      </c>
      <c r="D1093" s="575">
        <v>0</v>
      </c>
      <c r="E1093" s="575">
        <v>0</v>
      </c>
      <c r="F1093" s="575">
        <v>0</v>
      </c>
      <c r="G1093" s="575">
        <v>0</v>
      </c>
      <c r="H1093" s="575">
        <v>1</v>
      </c>
      <c r="I1093" s="576">
        <v>0</v>
      </c>
    </row>
    <row r="1094" spans="1:9" s="287" customFormat="1" x14ac:dyDescent="0.2">
      <c r="A1094" s="1137"/>
      <c r="B1094" s="573" t="s">
        <v>1463</v>
      </c>
      <c r="C1094" s="574">
        <v>30</v>
      </c>
      <c r="D1094" s="575">
        <v>4</v>
      </c>
      <c r="E1094" s="575">
        <v>0</v>
      </c>
      <c r="F1094" s="575">
        <v>1</v>
      </c>
      <c r="G1094" s="575">
        <v>9</v>
      </c>
      <c r="H1094" s="575">
        <v>15</v>
      </c>
      <c r="I1094" s="576">
        <v>1</v>
      </c>
    </row>
    <row r="1095" spans="1:9" s="287" customFormat="1" x14ac:dyDescent="0.2">
      <c r="A1095" s="1137"/>
      <c r="B1095" s="573" t="s">
        <v>1464</v>
      </c>
      <c r="C1095" s="574">
        <v>2</v>
      </c>
      <c r="D1095" s="575">
        <v>0</v>
      </c>
      <c r="E1095" s="575">
        <v>0</v>
      </c>
      <c r="F1095" s="575">
        <v>0</v>
      </c>
      <c r="G1095" s="575">
        <v>1</v>
      </c>
      <c r="H1095" s="575">
        <v>1</v>
      </c>
      <c r="I1095" s="576">
        <v>0</v>
      </c>
    </row>
    <row r="1096" spans="1:9" s="287" customFormat="1" x14ac:dyDescent="0.2">
      <c r="A1096" s="1137"/>
      <c r="B1096" s="573" t="s">
        <v>1465</v>
      </c>
      <c r="C1096" s="574">
        <v>1</v>
      </c>
      <c r="D1096" s="575">
        <v>1</v>
      </c>
      <c r="E1096" s="575">
        <v>0</v>
      </c>
      <c r="F1096" s="575">
        <v>0</v>
      </c>
      <c r="G1096" s="575">
        <v>0</v>
      </c>
      <c r="H1096" s="575">
        <v>0</v>
      </c>
      <c r="I1096" s="576">
        <v>0</v>
      </c>
    </row>
    <row r="1097" spans="1:9" s="287" customFormat="1" x14ac:dyDescent="0.2">
      <c r="A1097" s="1137"/>
      <c r="B1097" s="573" t="s">
        <v>1466</v>
      </c>
      <c r="C1097" s="574">
        <v>3</v>
      </c>
      <c r="D1097" s="575">
        <v>1</v>
      </c>
      <c r="E1097" s="575">
        <v>0</v>
      </c>
      <c r="F1097" s="575">
        <v>1</v>
      </c>
      <c r="G1097" s="575">
        <v>0</v>
      </c>
      <c r="H1097" s="575">
        <v>1</v>
      </c>
      <c r="I1097" s="576">
        <v>0</v>
      </c>
    </row>
    <row r="1098" spans="1:9" s="287" customFormat="1" x14ac:dyDescent="0.2">
      <c r="A1098" s="1137"/>
      <c r="B1098" s="573" t="s">
        <v>1467</v>
      </c>
      <c r="C1098" s="574">
        <v>7</v>
      </c>
      <c r="D1098" s="575">
        <v>1</v>
      </c>
      <c r="E1098" s="575">
        <v>0</v>
      </c>
      <c r="F1098" s="575">
        <v>0</v>
      </c>
      <c r="G1098" s="575">
        <v>0</v>
      </c>
      <c r="H1098" s="575">
        <v>6</v>
      </c>
      <c r="I1098" s="576">
        <v>0</v>
      </c>
    </row>
    <row r="1099" spans="1:9" s="287" customFormat="1" x14ac:dyDescent="0.2">
      <c r="A1099" s="1137"/>
      <c r="B1099" s="573" t="s">
        <v>1468</v>
      </c>
      <c r="C1099" s="574">
        <v>2</v>
      </c>
      <c r="D1099" s="575">
        <v>0</v>
      </c>
      <c r="E1099" s="575">
        <v>0</v>
      </c>
      <c r="F1099" s="575">
        <v>0</v>
      </c>
      <c r="G1099" s="575">
        <v>0</v>
      </c>
      <c r="H1099" s="575">
        <v>2</v>
      </c>
      <c r="I1099" s="576">
        <v>0</v>
      </c>
    </row>
    <row r="1100" spans="1:9" s="287" customFormat="1" x14ac:dyDescent="0.2">
      <c r="A1100" s="1137"/>
      <c r="B1100" s="573" t="s">
        <v>1469</v>
      </c>
      <c r="C1100" s="574">
        <v>22</v>
      </c>
      <c r="D1100" s="575">
        <v>7</v>
      </c>
      <c r="E1100" s="575">
        <v>0</v>
      </c>
      <c r="F1100" s="575">
        <v>0</v>
      </c>
      <c r="G1100" s="575">
        <v>2</v>
      </c>
      <c r="H1100" s="575">
        <v>13</v>
      </c>
      <c r="I1100" s="576">
        <v>0</v>
      </c>
    </row>
    <row r="1101" spans="1:9" s="287" customFormat="1" x14ac:dyDescent="0.2">
      <c r="A1101" s="1137"/>
      <c r="B1101" s="573" t="s">
        <v>1471</v>
      </c>
      <c r="C1101" s="574">
        <v>11</v>
      </c>
      <c r="D1101" s="575">
        <v>2</v>
      </c>
      <c r="E1101" s="575">
        <v>0</v>
      </c>
      <c r="F1101" s="575">
        <v>0</v>
      </c>
      <c r="G1101" s="575">
        <v>1</v>
      </c>
      <c r="H1101" s="575">
        <v>8</v>
      </c>
      <c r="I1101" s="576">
        <v>0</v>
      </c>
    </row>
    <row r="1102" spans="1:9" s="287" customFormat="1" x14ac:dyDescent="0.2">
      <c r="A1102" s="1137"/>
      <c r="B1102" s="573" t="s">
        <v>569</v>
      </c>
      <c r="C1102" s="574">
        <v>7562</v>
      </c>
      <c r="D1102" s="575">
        <v>2093</v>
      </c>
      <c r="E1102" s="575">
        <v>60</v>
      </c>
      <c r="F1102" s="575">
        <v>315</v>
      </c>
      <c r="G1102" s="575">
        <v>459</v>
      </c>
      <c r="H1102" s="575">
        <v>4513</v>
      </c>
      <c r="I1102" s="576">
        <v>122</v>
      </c>
    </row>
    <row r="1103" spans="1:9" s="287" customFormat="1" x14ac:dyDescent="0.2">
      <c r="A1103" s="1137"/>
      <c r="B1103" s="573" t="s">
        <v>1472</v>
      </c>
      <c r="C1103" s="574">
        <v>3</v>
      </c>
      <c r="D1103" s="575">
        <v>0</v>
      </c>
      <c r="E1103" s="575">
        <v>0</v>
      </c>
      <c r="F1103" s="575">
        <v>0</v>
      </c>
      <c r="G1103" s="575">
        <v>0</v>
      </c>
      <c r="H1103" s="575">
        <v>3</v>
      </c>
      <c r="I1103" s="576">
        <v>0</v>
      </c>
    </row>
    <row r="1104" spans="1:9" s="287" customFormat="1" x14ac:dyDescent="0.2">
      <c r="A1104" s="1137"/>
      <c r="B1104" s="573" t="s">
        <v>1473</v>
      </c>
      <c r="C1104" s="574">
        <v>294</v>
      </c>
      <c r="D1104" s="575">
        <v>56</v>
      </c>
      <c r="E1104" s="575">
        <v>12</v>
      </c>
      <c r="F1104" s="575">
        <v>8</v>
      </c>
      <c r="G1104" s="575">
        <v>77</v>
      </c>
      <c r="H1104" s="575">
        <v>136</v>
      </c>
      <c r="I1104" s="576">
        <v>5</v>
      </c>
    </row>
    <row r="1105" spans="1:9" s="287" customFormat="1" x14ac:dyDescent="0.2">
      <c r="A1105" s="1137"/>
      <c r="B1105" s="573" t="s">
        <v>1474</v>
      </c>
      <c r="C1105" s="574">
        <v>1</v>
      </c>
      <c r="D1105" s="575">
        <v>1</v>
      </c>
      <c r="E1105" s="575">
        <v>0</v>
      </c>
      <c r="F1105" s="575">
        <v>0</v>
      </c>
      <c r="G1105" s="575">
        <v>0</v>
      </c>
      <c r="H1105" s="575">
        <v>0</v>
      </c>
      <c r="I1105" s="576">
        <v>0</v>
      </c>
    </row>
    <row r="1106" spans="1:9" s="287" customFormat="1" x14ac:dyDescent="0.2">
      <c r="A1106" s="1137"/>
      <c r="B1106" s="573" t="s">
        <v>1475</v>
      </c>
      <c r="C1106" s="574">
        <v>22</v>
      </c>
      <c r="D1106" s="575">
        <v>3</v>
      </c>
      <c r="E1106" s="575">
        <v>0</v>
      </c>
      <c r="F1106" s="575">
        <v>1</v>
      </c>
      <c r="G1106" s="575">
        <v>0</v>
      </c>
      <c r="H1106" s="575">
        <v>18</v>
      </c>
      <c r="I1106" s="576">
        <v>0</v>
      </c>
    </row>
    <row r="1107" spans="1:9" s="287" customFormat="1" x14ac:dyDescent="0.2">
      <c r="A1107" s="1137"/>
      <c r="B1107" s="573" t="s">
        <v>1476</v>
      </c>
      <c r="C1107" s="574">
        <v>1</v>
      </c>
      <c r="D1107" s="575">
        <v>0</v>
      </c>
      <c r="E1107" s="575">
        <v>0</v>
      </c>
      <c r="F1107" s="575">
        <v>0</v>
      </c>
      <c r="G1107" s="575">
        <v>0</v>
      </c>
      <c r="H1107" s="575">
        <v>1</v>
      </c>
      <c r="I1107" s="576">
        <v>0</v>
      </c>
    </row>
    <row r="1108" spans="1:9" s="287" customFormat="1" x14ac:dyDescent="0.2">
      <c r="A1108" s="1137"/>
      <c r="B1108" s="573" t="s">
        <v>1477</v>
      </c>
      <c r="C1108" s="574">
        <v>6</v>
      </c>
      <c r="D1108" s="575">
        <v>1</v>
      </c>
      <c r="E1108" s="575">
        <v>1</v>
      </c>
      <c r="F1108" s="575">
        <v>0</v>
      </c>
      <c r="G1108" s="575">
        <v>1</v>
      </c>
      <c r="H1108" s="575">
        <v>3</v>
      </c>
      <c r="I1108" s="576">
        <v>0</v>
      </c>
    </row>
    <row r="1109" spans="1:9" s="287" customFormat="1" x14ac:dyDescent="0.2">
      <c r="A1109" s="1137"/>
      <c r="B1109" s="573" t="s">
        <v>1478</v>
      </c>
      <c r="C1109" s="574">
        <v>2</v>
      </c>
      <c r="D1109" s="575">
        <v>0</v>
      </c>
      <c r="E1109" s="575">
        <v>0</v>
      </c>
      <c r="F1109" s="575">
        <v>0</v>
      </c>
      <c r="G1109" s="575">
        <v>1</v>
      </c>
      <c r="H1109" s="575">
        <v>1</v>
      </c>
      <c r="I1109" s="576">
        <v>0</v>
      </c>
    </row>
    <row r="1110" spans="1:9" s="287" customFormat="1" x14ac:dyDescent="0.2">
      <c r="A1110" s="1137"/>
      <c r="B1110" s="573" t="s">
        <v>1479</v>
      </c>
      <c r="C1110" s="574">
        <v>5</v>
      </c>
      <c r="D1110" s="575">
        <v>2</v>
      </c>
      <c r="E1110" s="575">
        <v>0</v>
      </c>
      <c r="F1110" s="575">
        <v>1</v>
      </c>
      <c r="G1110" s="575">
        <v>0</v>
      </c>
      <c r="H1110" s="575">
        <v>2</v>
      </c>
      <c r="I1110" s="576">
        <v>0</v>
      </c>
    </row>
    <row r="1111" spans="1:9" s="287" customFormat="1" x14ac:dyDescent="0.2">
      <c r="A1111" s="1137"/>
      <c r="B1111" s="573" t="s">
        <v>1480</v>
      </c>
      <c r="C1111" s="574">
        <v>10</v>
      </c>
      <c r="D1111" s="575">
        <v>2</v>
      </c>
      <c r="E1111" s="575">
        <v>0</v>
      </c>
      <c r="F1111" s="575">
        <v>0</v>
      </c>
      <c r="G1111" s="575">
        <v>7</v>
      </c>
      <c r="H1111" s="575">
        <v>1</v>
      </c>
      <c r="I1111" s="576">
        <v>0</v>
      </c>
    </row>
    <row r="1112" spans="1:9" s="287" customFormat="1" x14ac:dyDescent="0.2">
      <c r="A1112" s="1137"/>
      <c r="B1112" s="573" t="s">
        <v>1481</v>
      </c>
      <c r="C1112" s="574">
        <v>2</v>
      </c>
      <c r="D1112" s="575">
        <v>2</v>
      </c>
      <c r="E1112" s="575">
        <v>0</v>
      </c>
      <c r="F1112" s="575">
        <v>0</v>
      </c>
      <c r="G1112" s="575">
        <v>0</v>
      </c>
      <c r="H1112" s="575">
        <v>0</v>
      </c>
      <c r="I1112" s="576">
        <v>0</v>
      </c>
    </row>
    <row r="1113" spans="1:9" s="287" customFormat="1" x14ac:dyDescent="0.2">
      <c r="A1113" s="1137"/>
      <c r="B1113" s="573" t="s">
        <v>3145</v>
      </c>
      <c r="C1113" s="574">
        <v>3</v>
      </c>
      <c r="D1113" s="575">
        <v>1</v>
      </c>
      <c r="E1113" s="575">
        <v>0</v>
      </c>
      <c r="F1113" s="575">
        <v>0</v>
      </c>
      <c r="G1113" s="575">
        <v>1</v>
      </c>
      <c r="H1113" s="575">
        <v>1</v>
      </c>
      <c r="I1113" s="576">
        <v>0</v>
      </c>
    </row>
    <row r="1114" spans="1:9" s="287" customFormat="1" x14ac:dyDescent="0.2">
      <c r="A1114" s="1137"/>
      <c r="B1114" s="573" t="s">
        <v>2504</v>
      </c>
      <c r="C1114" s="574">
        <v>1</v>
      </c>
      <c r="D1114" s="575">
        <v>0</v>
      </c>
      <c r="E1114" s="575">
        <v>0</v>
      </c>
      <c r="F1114" s="575">
        <v>0</v>
      </c>
      <c r="G1114" s="575">
        <v>0</v>
      </c>
      <c r="H1114" s="575">
        <v>1</v>
      </c>
      <c r="I1114" s="576">
        <v>0</v>
      </c>
    </row>
    <row r="1115" spans="1:9" s="287" customFormat="1" x14ac:dyDescent="0.2">
      <c r="A1115" s="1137"/>
      <c r="B1115" s="573" t="s">
        <v>3146</v>
      </c>
      <c r="C1115" s="574">
        <v>1</v>
      </c>
      <c r="D1115" s="575">
        <v>1</v>
      </c>
      <c r="E1115" s="575">
        <v>0</v>
      </c>
      <c r="F1115" s="575">
        <v>0</v>
      </c>
      <c r="G1115" s="575">
        <v>0</v>
      </c>
      <c r="H1115" s="575">
        <v>0</v>
      </c>
      <c r="I1115" s="576">
        <v>0</v>
      </c>
    </row>
    <row r="1116" spans="1:9" s="287" customFormat="1" x14ac:dyDescent="0.2">
      <c r="A1116" s="1137"/>
      <c r="B1116" s="573" t="s">
        <v>1482</v>
      </c>
      <c r="C1116" s="574">
        <v>2</v>
      </c>
      <c r="D1116" s="575">
        <v>0</v>
      </c>
      <c r="E1116" s="575">
        <v>0</v>
      </c>
      <c r="F1116" s="575">
        <v>0</v>
      </c>
      <c r="G1116" s="575">
        <v>0</v>
      </c>
      <c r="H1116" s="575">
        <v>2</v>
      </c>
      <c r="I1116" s="576">
        <v>0</v>
      </c>
    </row>
    <row r="1117" spans="1:9" s="287" customFormat="1" x14ac:dyDescent="0.2">
      <c r="A1117" s="1137"/>
      <c r="B1117" s="573" t="s">
        <v>1484</v>
      </c>
      <c r="C1117" s="574">
        <v>1</v>
      </c>
      <c r="D1117" s="575">
        <v>0</v>
      </c>
      <c r="E1117" s="575">
        <v>0</v>
      </c>
      <c r="F1117" s="575">
        <v>0</v>
      </c>
      <c r="G1117" s="575">
        <v>1</v>
      </c>
      <c r="H1117" s="575">
        <v>0</v>
      </c>
      <c r="I1117" s="576">
        <v>0</v>
      </c>
    </row>
    <row r="1118" spans="1:9" s="287" customFormat="1" x14ac:dyDescent="0.2">
      <c r="A1118" s="1137"/>
      <c r="B1118" s="573" t="s">
        <v>1485</v>
      </c>
      <c r="C1118" s="574">
        <v>2</v>
      </c>
      <c r="D1118" s="575">
        <v>0</v>
      </c>
      <c r="E1118" s="575">
        <v>0</v>
      </c>
      <c r="F1118" s="575">
        <v>0</v>
      </c>
      <c r="G1118" s="575">
        <v>0</v>
      </c>
      <c r="H1118" s="575">
        <v>2</v>
      </c>
      <c r="I1118" s="576">
        <v>0</v>
      </c>
    </row>
    <row r="1119" spans="1:9" s="287" customFormat="1" x14ac:dyDescent="0.2">
      <c r="A1119" s="1137"/>
      <c r="B1119" s="573" t="s">
        <v>3148</v>
      </c>
      <c r="C1119" s="574">
        <v>2</v>
      </c>
      <c r="D1119" s="575">
        <v>2</v>
      </c>
      <c r="E1119" s="575">
        <v>0</v>
      </c>
      <c r="F1119" s="575">
        <v>0</v>
      </c>
      <c r="G1119" s="575">
        <v>0</v>
      </c>
      <c r="H1119" s="575">
        <v>0</v>
      </c>
      <c r="I1119" s="576">
        <v>0</v>
      </c>
    </row>
    <row r="1120" spans="1:9" s="287" customFormat="1" x14ac:dyDescent="0.2">
      <c r="A1120" s="1137"/>
      <c r="B1120" s="573" t="s">
        <v>1491</v>
      </c>
      <c r="C1120" s="574">
        <v>1</v>
      </c>
      <c r="D1120" s="575">
        <v>0</v>
      </c>
      <c r="E1120" s="575">
        <v>0</v>
      </c>
      <c r="F1120" s="575">
        <v>0</v>
      </c>
      <c r="G1120" s="575">
        <v>1</v>
      </c>
      <c r="H1120" s="575">
        <v>0</v>
      </c>
      <c r="I1120" s="576">
        <v>0</v>
      </c>
    </row>
    <row r="1121" spans="1:9" s="287" customFormat="1" x14ac:dyDescent="0.2">
      <c r="A1121" s="1137" t="s">
        <v>1516</v>
      </c>
      <c r="B1121" s="569" t="s">
        <v>10</v>
      </c>
      <c r="C1121" s="570">
        <v>1</v>
      </c>
      <c r="D1121" s="571">
        <v>0</v>
      </c>
      <c r="E1121" s="571">
        <v>0</v>
      </c>
      <c r="F1121" s="571">
        <v>0</v>
      </c>
      <c r="G1121" s="571">
        <v>0</v>
      </c>
      <c r="H1121" s="571">
        <v>1</v>
      </c>
      <c r="I1121" s="572">
        <v>0</v>
      </c>
    </row>
    <row r="1122" spans="1:9" s="287" customFormat="1" x14ac:dyDescent="0.2">
      <c r="A1122" s="1137"/>
      <c r="B1122" s="573" t="s">
        <v>3152</v>
      </c>
      <c r="C1122" s="574">
        <v>1</v>
      </c>
      <c r="D1122" s="575">
        <v>0</v>
      </c>
      <c r="E1122" s="575">
        <v>0</v>
      </c>
      <c r="F1122" s="575">
        <v>0</v>
      </c>
      <c r="G1122" s="575">
        <v>0</v>
      </c>
      <c r="H1122" s="575">
        <v>1</v>
      </c>
      <c r="I1122" s="576">
        <v>0</v>
      </c>
    </row>
    <row r="1123" spans="1:9" s="287" customFormat="1" x14ac:dyDescent="0.2">
      <c r="A1123" s="568" t="s">
        <v>2923</v>
      </c>
      <c r="B1123" s="569" t="s">
        <v>10</v>
      </c>
      <c r="C1123" s="570">
        <v>169340</v>
      </c>
      <c r="D1123" s="571">
        <v>45136</v>
      </c>
      <c r="E1123" s="571">
        <v>755</v>
      </c>
      <c r="F1123" s="571">
        <v>6135</v>
      </c>
      <c r="G1123" s="571">
        <v>4897</v>
      </c>
      <c r="H1123" s="571">
        <v>109373</v>
      </c>
      <c r="I1123" s="572">
        <v>3044</v>
      </c>
    </row>
    <row r="1124" spans="1:9" s="287" customFormat="1" x14ac:dyDescent="0.2">
      <c r="A1124" s="1137" t="s">
        <v>70</v>
      </c>
      <c r="B1124" s="569" t="s">
        <v>10</v>
      </c>
      <c r="C1124" s="570">
        <v>5</v>
      </c>
      <c r="D1124" s="571">
        <v>1</v>
      </c>
      <c r="E1124" s="571">
        <v>0</v>
      </c>
      <c r="F1124" s="571">
        <v>2</v>
      </c>
      <c r="G1124" s="571">
        <v>0</v>
      </c>
      <c r="H1124" s="571">
        <v>2</v>
      </c>
      <c r="I1124" s="572">
        <v>0</v>
      </c>
    </row>
    <row r="1125" spans="1:9" s="287" customFormat="1" x14ac:dyDescent="0.2">
      <c r="A1125" s="1137"/>
      <c r="B1125" s="573" t="s">
        <v>1239</v>
      </c>
      <c r="C1125" s="574">
        <v>5</v>
      </c>
      <c r="D1125" s="575">
        <v>1</v>
      </c>
      <c r="E1125" s="575">
        <v>0</v>
      </c>
      <c r="F1125" s="575">
        <v>2</v>
      </c>
      <c r="G1125" s="575">
        <v>0</v>
      </c>
      <c r="H1125" s="575">
        <v>2</v>
      </c>
      <c r="I1125" s="576">
        <v>0</v>
      </c>
    </row>
    <row r="1126" spans="1:9" s="287" customFormat="1" x14ac:dyDescent="0.2">
      <c r="A1126" s="1137" t="s">
        <v>72</v>
      </c>
      <c r="B1126" s="569" t="s">
        <v>10</v>
      </c>
      <c r="C1126" s="570">
        <v>19</v>
      </c>
      <c r="D1126" s="571">
        <v>2</v>
      </c>
      <c r="E1126" s="571">
        <v>0</v>
      </c>
      <c r="F1126" s="571">
        <v>0</v>
      </c>
      <c r="G1126" s="571">
        <v>0</v>
      </c>
      <c r="H1126" s="571">
        <v>17</v>
      </c>
      <c r="I1126" s="572">
        <v>0</v>
      </c>
    </row>
    <row r="1127" spans="1:9" s="287" customFormat="1" x14ac:dyDescent="0.2">
      <c r="A1127" s="1137"/>
      <c r="B1127" s="573" t="s">
        <v>3153</v>
      </c>
      <c r="C1127" s="574">
        <v>1</v>
      </c>
      <c r="D1127" s="575">
        <v>1</v>
      </c>
      <c r="E1127" s="575">
        <v>0</v>
      </c>
      <c r="F1127" s="575">
        <v>0</v>
      </c>
      <c r="G1127" s="575">
        <v>0</v>
      </c>
      <c r="H1127" s="575">
        <v>0</v>
      </c>
      <c r="I1127" s="576">
        <v>0</v>
      </c>
    </row>
    <row r="1128" spans="1:9" s="287" customFormat="1" x14ac:dyDescent="0.2">
      <c r="A1128" s="1137"/>
      <c r="B1128" s="573" t="s">
        <v>3154</v>
      </c>
      <c r="C1128" s="574">
        <v>2</v>
      </c>
      <c r="D1128" s="575">
        <v>0</v>
      </c>
      <c r="E1128" s="575">
        <v>0</v>
      </c>
      <c r="F1128" s="575">
        <v>0</v>
      </c>
      <c r="G1128" s="575">
        <v>0</v>
      </c>
      <c r="H1128" s="575">
        <v>2</v>
      </c>
      <c r="I1128" s="576">
        <v>0</v>
      </c>
    </row>
    <row r="1129" spans="1:9" s="287" customFormat="1" x14ac:dyDescent="0.2">
      <c r="A1129" s="1137"/>
      <c r="B1129" s="573" t="s">
        <v>1240</v>
      </c>
      <c r="C1129" s="574">
        <v>1</v>
      </c>
      <c r="D1129" s="575">
        <v>0</v>
      </c>
      <c r="E1129" s="575">
        <v>0</v>
      </c>
      <c r="F1129" s="575">
        <v>0</v>
      </c>
      <c r="G1129" s="575">
        <v>0</v>
      </c>
      <c r="H1129" s="575">
        <v>1</v>
      </c>
      <c r="I1129" s="576">
        <v>0</v>
      </c>
    </row>
    <row r="1130" spans="1:9" s="287" customFormat="1" x14ac:dyDescent="0.2">
      <c r="A1130" s="1137"/>
      <c r="B1130" s="573" t="s">
        <v>2491</v>
      </c>
      <c r="C1130" s="574">
        <v>5</v>
      </c>
      <c r="D1130" s="575">
        <v>0</v>
      </c>
      <c r="E1130" s="575">
        <v>0</v>
      </c>
      <c r="F1130" s="575">
        <v>0</v>
      </c>
      <c r="G1130" s="575">
        <v>0</v>
      </c>
      <c r="H1130" s="575">
        <v>5</v>
      </c>
      <c r="I1130" s="576">
        <v>0</v>
      </c>
    </row>
    <row r="1131" spans="1:9" s="287" customFormat="1" x14ac:dyDescent="0.2">
      <c r="A1131" s="1137"/>
      <c r="B1131" s="573" t="s">
        <v>3155</v>
      </c>
      <c r="C1131" s="574">
        <v>1</v>
      </c>
      <c r="D1131" s="575">
        <v>0</v>
      </c>
      <c r="E1131" s="575">
        <v>0</v>
      </c>
      <c r="F1131" s="575">
        <v>0</v>
      </c>
      <c r="G1131" s="575">
        <v>0</v>
      </c>
      <c r="H1131" s="575">
        <v>1</v>
      </c>
      <c r="I1131" s="576">
        <v>0</v>
      </c>
    </row>
    <row r="1132" spans="1:9" s="287" customFormat="1" x14ac:dyDescent="0.2">
      <c r="A1132" s="1137"/>
      <c r="B1132" s="573" t="s">
        <v>3156</v>
      </c>
      <c r="C1132" s="574">
        <v>1</v>
      </c>
      <c r="D1132" s="575">
        <v>0</v>
      </c>
      <c r="E1132" s="575">
        <v>0</v>
      </c>
      <c r="F1132" s="575">
        <v>0</v>
      </c>
      <c r="G1132" s="575">
        <v>0</v>
      </c>
      <c r="H1132" s="575">
        <v>1</v>
      </c>
      <c r="I1132" s="576">
        <v>0</v>
      </c>
    </row>
    <row r="1133" spans="1:9" s="287" customFormat="1" x14ac:dyDescent="0.2">
      <c r="A1133" s="1137"/>
      <c r="B1133" s="573" t="s">
        <v>1241</v>
      </c>
      <c r="C1133" s="574">
        <v>1</v>
      </c>
      <c r="D1133" s="575">
        <v>1</v>
      </c>
      <c r="E1133" s="575">
        <v>0</v>
      </c>
      <c r="F1133" s="575">
        <v>0</v>
      </c>
      <c r="G1133" s="575">
        <v>0</v>
      </c>
      <c r="H1133" s="575">
        <v>0</v>
      </c>
      <c r="I1133" s="576">
        <v>0</v>
      </c>
    </row>
    <row r="1134" spans="1:9" s="287" customFormat="1" x14ac:dyDescent="0.2">
      <c r="A1134" s="1137"/>
      <c r="B1134" s="573" t="s">
        <v>1242</v>
      </c>
      <c r="C1134" s="574">
        <v>7</v>
      </c>
      <c r="D1134" s="575">
        <v>0</v>
      </c>
      <c r="E1134" s="575">
        <v>0</v>
      </c>
      <c r="F1134" s="575">
        <v>0</v>
      </c>
      <c r="G1134" s="575">
        <v>0</v>
      </c>
      <c r="H1134" s="575">
        <v>7</v>
      </c>
      <c r="I1134" s="576">
        <v>0</v>
      </c>
    </row>
    <row r="1135" spans="1:9" s="287" customFormat="1" x14ac:dyDescent="0.2">
      <c r="A1135" s="1137" t="s">
        <v>76</v>
      </c>
      <c r="B1135" s="569" t="s">
        <v>10</v>
      </c>
      <c r="C1135" s="570">
        <v>54</v>
      </c>
      <c r="D1135" s="571">
        <v>35</v>
      </c>
      <c r="E1135" s="571">
        <v>1</v>
      </c>
      <c r="F1135" s="571">
        <v>6</v>
      </c>
      <c r="G1135" s="571">
        <v>0</v>
      </c>
      <c r="H1135" s="571">
        <v>7</v>
      </c>
      <c r="I1135" s="572">
        <v>5</v>
      </c>
    </row>
    <row r="1136" spans="1:9" s="287" customFormat="1" x14ac:dyDescent="0.2">
      <c r="A1136" s="1137"/>
      <c r="B1136" s="573" t="s">
        <v>1503</v>
      </c>
      <c r="C1136" s="574">
        <v>7</v>
      </c>
      <c r="D1136" s="575">
        <v>6</v>
      </c>
      <c r="E1136" s="575">
        <v>0</v>
      </c>
      <c r="F1136" s="575">
        <v>1</v>
      </c>
      <c r="G1136" s="575">
        <v>0</v>
      </c>
      <c r="H1136" s="575">
        <v>0</v>
      </c>
      <c r="I1136" s="576">
        <v>0</v>
      </c>
    </row>
    <row r="1137" spans="1:9" s="287" customFormat="1" x14ac:dyDescent="0.2">
      <c r="A1137" s="1137"/>
      <c r="B1137" s="573" t="s">
        <v>1504</v>
      </c>
      <c r="C1137" s="574">
        <v>5</v>
      </c>
      <c r="D1137" s="575">
        <v>2</v>
      </c>
      <c r="E1137" s="575">
        <v>0</v>
      </c>
      <c r="F1137" s="575">
        <v>0</v>
      </c>
      <c r="G1137" s="575">
        <v>0</v>
      </c>
      <c r="H1137" s="575">
        <v>3</v>
      </c>
      <c r="I1137" s="576">
        <v>0</v>
      </c>
    </row>
    <row r="1138" spans="1:9" s="287" customFormat="1" x14ac:dyDescent="0.2">
      <c r="A1138" s="1137"/>
      <c r="B1138" s="573" t="s">
        <v>1505</v>
      </c>
      <c r="C1138" s="574">
        <v>35</v>
      </c>
      <c r="D1138" s="575">
        <v>23</v>
      </c>
      <c r="E1138" s="575">
        <v>1</v>
      </c>
      <c r="F1138" s="575">
        <v>4</v>
      </c>
      <c r="G1138" s="575">
        <v>0</v>
      </c>
      <c r="H1138" s="575">
        <v>2</v>
      </c>
      <c r="I1138" s="576">
        <v>5</v>
      </c>
    </row>
    <row r="1139" spans="1:9" s="287" customFormat="1" x14ac:dyDescent="0.2">
      <c r="A1139" s="1137"/>
      <c r="B1139" s="573" t="s">
        <v>1506</v>
      </c>
      <c r="C1139" s="574">
        <v>7</v>
      </c>
      <c r="D1139" s="575">
        <v>4</v>
      </c>
      <c r="E1139" s="575">
        <v>0</v>
      </c>
      <c r="F1139" s="575">
        <v>1</v>
      </c>
      <c r="G1139" s="575">
        <v>0</v>
      </c>
      <c r="H1139" s="575">
        <v>2</v>
      </c>
      <c r="I1139" s="576">
        <v>0</v>
      </c>
    </row>
    <row r="1140" spans="1:9" s="287" customFormat="1" x14ac:dyDescent="0.2">
      <c r="A1140" s="1137" t="s">
        <v>176</v>
      </c>
      <c r="B1140" s="569" t="s">
        <v>10</v>
      </c>
      <c r="C1140" s="570">
        <v>2</v>
      </c>
      <c r="D1140" s="571">
        <v>0</v>
      </c>
      <c r="E1140" s="571">
        <v>0</v>
      </c>
      <c r="F1140" s="571">
        <v>0</v>
      </c>
      <c r="G1140" s="571">
        <v>0</v>
      </c>
      <c r="H1140" s="571">
        <v>2</v>
      </c>
      <c r="I1140" s="572">
        <v>0</v>
      </c>
    </row>
    <row r="1141" spans="1:9" s="287" customFormat="1" x14ac:dyDescent="0.2">
      <c r="A1141" s="1137"/>
      <c r="B1141" s="573" t="s">
        <v>176</v>
      </c>
      <c r="C1141" s="574">
        <v>2</v>
      </c>
      <c r="D1141" s="575">
        <v>0</v>
      </c>
      <c r="E1141" s="575">
        <v>0</v>
      </c>
      <c r="F1141" s="575">
        <v>0</v>
      </c>
      <c r="G1141" s="575">
        <v>0</v>
      </c>
      <c r="H1141" s="575">
        <v>2</v>
      </c>
      <c r="I1141" s="576">
        <v>0</v>
      </c>
    </row>
    <row r="1142" spans="1:9" s="287" customFormat="1" x14ac:dyDescent="0.2">
      <c r="A1142" s="1137" t="s">
        <v>84</v>
      </c>
      <c r="B1142" s="569" t="s">
        <v>10</v>
      </c>
      <c r="C1142" s="570">
        <v>115</v>
      </c>
      <c r="D1142" s="571">
        <v>69</v>
      </c>
      <c r="E1142" s="571">
        <v>3</v>
      </c>
      <c r="F1142" s="571">
        <v>15</v>
      </c>
      <c r="G1142" s="571">
        <v>1</v>
      </c>
      <c r="H1142" s="571">
        <v>21</v>
      </c>
      <c r="I1142" s="572">
        <v>6</v>
      </c>
    </row>
    <row r="1143" spans="1:9" s="287" customFormat="1" x14ac:dyDescent="0.2">
      <c r="A1143" s="1137"/>
      <c r="B1143" s="573" t="s">
        <v>1495</v>
      </c>
      <c r="C1143" s="574">
        <v>3</v>
      </c>
      <c r="D1143" s="575">
        <v>0</v>
      </c>
      <c r="E1143" s="575">
        <v>0</v>
      </c>
      <c r="F1143" s="575">
        <v>0</v>
      </c>
      <c r="G1143" s="575">
        <v>0</v>
      </c>
      <c r="H1143" s="575">
        <v>2</v>
      </c>
      <c r="I1143" s="576">
        <v>1</v>
      </c>
    </row>
    <row r="1144" spans="1:9" s="287" customFormat="1" x14ac:dyDescent="0.2">
      <c r="A1144" s="1137"/>
      <c r="B1144" s="573" t="s">
        <v>1497</v>
      </c>
      <c r="C1144" s="574">
        <v>1</v>
      </c>
      <c r="D1144" s="575">
        <v>1</v>
      </c>
      <c r="E1144" s="575">
        <v>0</v>
      </c>
      <c r="F1144" s="575">
        <v>0</v>
      </c>
      <c r="G1144" s="575">
        <v>0</v>
      </c>
      <c r="H1144" s="575">
        <v>0</v>
      </c>
      <c r="I1144" s="576">
        <v>0</v>
      </c>
    </row>
    <row r="1145" spans="1:9" s="287" customFormat="1" x14ac:dyDescent="0.2">
      <c r="A1145" s="1137"/>
      <c r="B1145" s="573" t="s">
        <v>1501</v>
      </c>
      <c r="C1145" s="574">
        <v>109</v>
      </c>
      <c r="D1145" s="575">
        <v>67</v>
      </c>
      <c r="E1145" s="575">
        <v>3</v>
      </c>
      <c r="F1145" s="575">
        <v>15</v>
      </c>
      <c r="G1145" s="575">
        <v>1</v>
      </c>
      <c r="H1145" s="575">
        <v>18</v>
      </c>
      <c r="I1145" s="576">
        <v>5</v>
      </c>
    </row>
    <row r="1146" spans="1:9" s="287" customFormat="1" x14ac:dyDescent="0.2">
      <c r="A1146" s="1137"/>
      <c r="B1146" s="573" t="s">
        <v>1502</v>
      </c>
      <c r="C1146" s="574">
        <v>1</v>
      </c>
      <c r="D1146" s="575">
        <v>1</v>
      </c>
      <c r="E1146" s="575">
        <v>0</v>
      </c>
      <c r="F1146" s="575">
        <v>0</v>
      </c>
      <c r="G1146" s="575">
        <v>0</v>
      </c>
      <c r="H1146" s="575">
        <v>0</v>
      </c>
      <c r="I1146" s="576">
        <v>0</v>
      </c>
    </row>
    <row r="1147" spans="1:9" s="287" customFormat="1" x14ac:dyDescent="0.2">
      <c r="A1147" s="1137"/>
      <c r="B1147" s="573" t="s">
        <v>2506</v>
      </c>
      <c r="C1147" s="574">
        <v>1</v>
      </c>
      <c r="D1147" s="575">
        <v>0</v>
      </c>
      <c r="E1147" s="575">
        <v>0</v>
      </c>
      <c r="F1147" s="575">
        <v>0</v>
      </c>
      <c r="G1147" s="575">
        <v>0</v>
      </c>
      <c r="H1147" s="575">
        <v>1</v>
      </c>
      <c r="I1147" s="576">
        <v>0</v>
      </c>
    </row>
    <row r="1148" spans="1:9" s="287" customFormat="1" x14ac:dyDescent="0.2">
      <c r="A1148" s="1137" t="s">
        <v>87</v>
      </c>
      <c r="B1148" s="569" t="s">
        <v>10</v>
      </c>
      <c r="C1148" s="570">
        <v>23315</v>
      </c>
      <c r="D1148" s="571">
        <v>4090</v>
      </c>
      <c r="E1148" s="571">
        <v>104</v>
      </c>
      <c r="F1148" s="571">
        <v>710</v>
      </c>
      <c r="G1148" s="571">
        <v>234</v>
      </c>
      <c r="H1148" s="571">
        <v>17887</v>
      </c>
      <c r="I1148" s="572">
        <v>290</v>
      </c>
    </row>
    <row r="1149" spans="1:9" s="287" customFormat="1" x14ac:dyDescent="0.2">
      <c r="A1149" s="1137"/>
      <c r="B1149" s="573" t="s">
        <v>1520</v>
      </c>
      <c r="C1149" s="574">
        <v>35</v>
      </c>
      <c r="D1149" s="575">
        <v>2</v>
      </c>
      <c r="E1149" s="575">
        <v>0</v>
      </c>
      <c r="F1149" s="575">
        <v>1</v>
      </c>
      <c r="G1149" s="575">
        <v>1</v>
      </c>
      <c r="H1149" s="575">
        <v>31</v>
      </c>
      <c r="I1149" s="576">
        <v>0</v>
      </c>
    </row>
    <row r="1150" spans="1:9" s="287" customFormat="1" x14ac:dyDescent="0.2">
      <c r="A1150" s="1137"/>
      <c r="B1150" s="573" t="s">
        <v>1521</v>
      </c>
      <c r="C1150" s="574">
        <v>634</v>
      </c>
      <c r="D1150" s="575">
        <v>147</v>
      </c>
      <c r="E1150" s="575">
        <v>11</v>
      </c>
      <c r="F1150" s="575">
        <v>18</v>
      </c>
      <c r="G1150" s="575">
        <v>17</v>
      </c>
      <c r="H1150" s="575">
        <v>428</v>
      </c>
      <c r="I1150" s="576">
        <v>13</v>
      </c>
    </row>
    <row r="1151" spans="1:9" s="287" customFormat="1" x14ac:dyDescent="0.2">
      <c r="A1151" s="1137"/>
      <c r="B1151" s="573" t="s">
        <v>1522</v>
      </c>
      <c r="C1151" s="574">
        <v>113</v>
      </c>
      <c r="D1151" s="575">
        <v>46</v>
      </c>
      <c r="E1151" s="575">
        <v>0</v>
      </c>
      <c r="F1151" s="575">
        <v>2</v>
      </c>
      <c r="G1151" s="575">
        <v>1</v>
      </c>
      <c r="H1151" s="575">
        <v>60</v>
      </c>
      <c r="I1151" s="576">
        <v>4</v>
      </c>
    </row>
    <row r="1152" spans="1:9" s="287" customFormat="1" x14ac:dyDescent="0.2">
      <c r="A1152" s="1137"/>
      <c r="B1152" s="573" t="s">
        <v>1523</v>
      </c>
      <c r="C1152" s="574">
        <v>359</v>
      </c>
      <c r="D1152" s="575">
        <v>71</v>
      </c>
      <c r="E1152" s="575">
        <v>0</v>
      </c>
      <c r="F1152" s="575">
        <v>8</v>
      </c>
      <c r="G1152" s="575">
        <v>0</v>
      </c>
      <c r="H1152" s="575">
        <v>278</v>
      </c>
      <c r="I1152" s="576">
        <v>2</v>
      </c>
    </row>
    <row r="1153" spans="1:9" s="287" customFormat="1" x14ac:dyDescent="0.2">
      <c r="A1153" s="1137"/>
      <c r="B1153" s="573" t="s">
        <v>1525</v>
      </c>
      <c r="C1153" s="574">
        <v>7</v>
      </c>
      <c r="D1153" s="575">
        <v>0</v>
      </c>
      <c r="E1153" s="575">
        <v>0</v>
      </c>
      <c r="F1153" s="575">
        <v>0</v>
      </c>
      <c r="G1153" s="575">
        <v>1</v>
      </c>
      <c r="H1153" s="575">
        <v>6</v>
      </c>
      <c r="I1153" s="576">
        <v>0</v>
      </c>
    </row>
    <row r="1154" spans="1:9" s="287" customFormat="1" x14ac:dyDescent="0.2">
      <c r="A1154" s="1137"/>
      <c r="B1154" s="573" t="s">
        <v>1526</v>
      </c>
      <c r="C1154" s="574">
        <v>13</v>
      </c>
      <c r="D1154" s="575">
        <v>7</v>
      </c>
      <c r="E1154" s="575">
        <v>0</v>
      </c>
      <c r="F1154" s="575">
        <v>0</v>
      </c>
      <c r="G1154" s="575">
        <v>0</v>
      </c>
      <c r="H1154" s="575">
        <v>6</v>
      </c>
      <c r="I1154" s="576">
        <v>0</v>
      </c>
    </row>
    <row r="1155" spans="1:9" s="287" customFormat="1" x14ac:dyDescent="0.2">
      <c r="A1155" s="1137"/>
      <c r="B1155" s="573" t="s">
        <v>1527</v>
      </c>
      <c r="C1155" s="574">
        <v>39</v>
      </c>
      <c r="D1155" s="575">
        <v>5</v>
      </c>
      <c r="E1155" s="575">
        <v>0</v>
      </c>
      <c r="F1155" s="575">
        <v>1</v>
      </c>
      <c r="G1155" s="575">
        <v>0</v>
      </c>
      <c r="H1155" s="575">
        <v>33</v>
      </c>
      <c r="I1155" s="576">
        <v>0</v>
      </c>
    </row>
    <row r="1156" spans="1:9" s="287" customFormat="1" x14ac:dyDescent="0.2">
      <c r="A1156" s="1137"/>
      <c r="B1156" s="573" t="s">
        <v>3159</v>
      </c>
      <c r="C1156" s="574">
        <v>14082</v>
      </c>
      <c r="D1156" s="575">
        <v>1940</v>
      </c>
      <c r="E1156" s="575">
        <v>42</v>
      </c>
      <c r="F1156" s="575">
        <v>380</v>
      </c>
      <c r="G1156" s="575">
        <v>114</v>
      </c>
      <c r="H1156" s="575">
        <v>11469</v>
      </c>
      <c r="I1156" s="576">
        <v>137</v>
      </c>
    </row>
    <row r="1157" spans="1:9" s="287" customFormat="1" x14ac:dyDescent="0.2">
      <c r="A1157" s="1137"/>
      <c r="B1157" s="573" t="s">
        <v>3160</v>
      </c>
      <c r="C1157" s="574">
        <v>7</v>
      </c>
      <c r="D1157" s="575">
        <v>2</v>
      </c>
      <c r="E1157" s="575">
        <v>0</v>
      </c>
      <c r="F1157" s="575">
        <v>2</v>
      </c>
      <c r="G1157" s="575">
        <v>0</v>
      </c>
      <c r="H1157" s="575">
        <v>3</v>
      </c>
      <c r="I1157" s="576">
        <v>0</v>
      </c>
    </row>
    <row r="1158" spans="1:9" s="287" customFormat="1" x14ac:dyDescent="0.2">
      <c r="A1158" s="1137"/>
      <c r="B1158" s="573" t="s">
        <v>1528</v>
      </c>
      <c r="C1158" s="574">
        <v>21</v>
      </c>
      <c r="D1158" s="575">
        <v>6</v>
      </c>
      <c r="E1158" s="575">
        <v>0</v>
      </c>
      <c r="F1158" s="575">
        <v>6</v>
      </c>
      <c r="G1158" s="575">
        <v>0</v>
      </c>
      <c r="H1158" s="575">
        <v>9</v>
      </c>
      <c r="I1158" s="576">
        <v>0</v>
      </c>
    </row>
    <row r="1159" spans="1:9" s="287" customFormat="1" x14ac:dyDescent="0.2">
      <c r="A1159" s="1137"/>
      <c r="B1159" s="573" t="s">
        <v>1529</v>
      </c>
      <c r="C1159" s="574">
        <v>54</v>
      </c>
      <c r="D1159" s="575">
        <v>20</v>
      </c>
      <c r="E1159" s="575">
        <v>0</v>
      </c>
      <c r="F1159" s="575">
        <v>6</v>
      </c>
      <c r="G1159" s="575">
        <v>1</v>
      </c>
      <c r="H1159" s="575">
        <v>25</v>
      </c>
      <c r="I1159" s="576">
        <v>2</v>
      </c>
    </row>
    <row r="1160" spans="1:9" s="287" customFormat="1" x14ac:dyDescent="0.2">
      <c r="A1160" s="1137"/>
      <c r="B1160" s="573" t="s">
        <v>1530</v>
      </c>
      <c r="C1160" s="574">
        <v>1</v>
      </c>
      <c r="D1160" s="575">
        <v>1</v>
      </c>
      <c r="E1160" s="575">
        <v>0</v>
      </c>
      <c r="F1160" s="575">
        <v>0</v>
      </c>
      <c r="G1160" s="575">
        <v>0</v>
      </c>
      <c r="H1160" s="575">
        <v>0</v>
      </c>
      <c r="I1160" s="576">
        <v>0</v>
      </c>
    </row>
    <row r="1161" spans="1:9" s="287" customFormat="1" x14ac:dyDescent="0.2">
      <c r="A1161" s="1137"/>
      <c r="B1161" s="573" t="s">
        <v>1531</v>
      </c>
      <c r="C1161" s="574">
        <v>16</v>
      </c>
      <c r="D1161" s="575">
        <v>1</v>
      </c>
      <c r="E1161" s="575">
        <v>0</v>
      </c>
      <c r="F1161" s="575">
        <v>0</v>
      </c>
      <c r="G1161" s="575">
        <v>0</v>
      </c>
      <c r="H1161" s="575">
        <v>14</v>
      </c>
      <c r="I1161" s="576">
        <v>1</v>
      </c>
    </row>
    <row r="1162" spans="1:9" s="287" customFormat="1" x14ac:dyDescent="0.2">
      <c r="A1162" s="1137"/>
      <c r="B1162" s="573" t="s">
        <v>1532</v>
      </c>
      <c r="C1162" s="574">
        <v>55</v>
      </c>
      <c r="D1162" s="575">
        <v>9</v>
      </c>
      <c r="E1162" s="575">
        <v>0</v>
      </c>
      <c r="F1162" s="575">
        <v>0</v>
      </c>
      <c r="G1162" s="575">
        <v>1</v>
      </c>
      <c r="H1162" s="575">
        <v>45</v>
      </c>
      <c r="I1162" s="576">
        <v>0</v>
      </c>
    </row>
    <row r="1163" spans="1:9" s="287" customFormat="1" x14ac:dyDescent="0.2">
      <c r="A1163" s="1137"/>
      <c r="B1163" s="573" t="s">
        <v>1533</v>
      </c>
      <c r="C1163" s="574">
        <v>21</v>
      </c>
      <c r="D1163" s="575">
        <v>3</v>
      </c>
      <c r="E1163" s="575">
        <v>0</v>
      </c>
      <c r="F1163" s="575">
        <v>0</v>
      </c>
      <c r="G1163" s="575">
        <v>0</v>
      </c>
      <c r="H1163" s="575">
        <v>18</v>
      </c>
      <c r="I1163" s="576">
        <v>0</v>
      </c>
    </row>
    <row r="1164" spans="1:9" s="287" customFormat="1" x14ac:dyDescent="0.2">
      <c r="A1164" s="1137"/>
      <c r="B1164" s="573" t="s">
        <v>1534</v>
      </c>
      <c r="C1164" s="574">
        <v>6</v>
      </c>
      <c r="D1164" s="575">
        <v>1</v>
      </c>
      <c r="E1164" s="575">
        <v>0</v>
      </c>
      <c r="F1164" s="575">
        <v>0</v>
      </c>
      <c r="G1164" s="575">
        <v>2</v>
      </c>
      <c r="H1164" s="575">
        <v>3</v>
      </c>
      <c r="I1164" s="576">
        <v>0</v>
      </c>
    </row>
    <row r="1165" spans="1:9" s="287" customFormat="1" x14ac:dyDescent="0.2">
      <c r="A1165" s="1137"/>
      <c r="B1165" s="573" t="s">
        <v>1535</v>
      </c>
      <c r="C1165" s="574">
        <v>2</v>
      </c>
      <c r="D1165" s="575">
        <v>0</v>
      </c>
      <c r="E1165" s="575">
        <v>0</v>
      </c>
      <c r="F1165" s="575">
        <v>0</v>
      </c>
      <c r="G1165" s="575">
        <v>0</v>
      </c>
      <c r="H1165" s="575">
        <v>2</v>
      </c>
      <c r="I1165" s="576">
        <v>0</v>
      </c>
    </row>
    <row r="1166" spans="1:9" s="287" customFormat="1" x14ac:dyDescent="0.2">
      <c r="A1166" s="1137"/>
      <c r="B1166" s="573" t="s">
        <v>1536</v>
      </c>
      <c r="C1166" s="574">
        <v>6</v>
      </c>
      <c r="D1166" s="575">
        <v>0</v>
      </c>
      <c r="E1166" s="575">
        <v>0</v>
      </c>
      <c r="F1166" s="575">
        <v>1</v>
      </c>
      <c r="G1166" s="575">
        <v>0</v>
      </c>
      <c r="H1166" s="575">
        <v>5</v>
      </c>
      <c r="I1166" s="576">
        <v>0</v>
      </c>
    </row>
    <row r="1167" spans="1:9" s="287" customFormat="1" x14ac:dyDescent="0.2">
      <c r="A1167" s="1137"/>
      <c r="B1167" s="573" t="s">
        <v>3161</v>
      </c>
      <c r="C1167" s="574">
        <v>95</v>
      </c>
      <c r="D1167" s="575">
        <v>12</v>
      </c>
      <c r="E1167" s="575">
        <v>0</v>
      </c>
      <c r="F1167" s="575">
        <v>4</v>
      </c>
      <c r="G1167" s="575">
        <v>6</v>
      </c>
      <c r="H1167" s="575">
        <v>73</v>
      </c>
      <c r="I1167" s="576">
        <v>0</v>
      </c>
    </row>
    <row r="1168" spans="1:9" s="287" customFormat="1" x14ac:dyDescent="0.2">
      <c r="A1168" s="1137"/>
      <c r="B1168" s="573" t="s">
        <v>177</v>
      </c>
      <c r="C1168" s="574">
        <v>4176</v>
      </c>
      <c r="D1168" s="575">
        <v>1221</v>
      </c>
      <c r="E1168" s="575">
        <v>26</v>
      </c>
      <c r="F1168" s="575">
        <v>188</v>
      </c>
      <c r="G1168" s="575">
        <v>57</v>
      </c>
      <c r="H1168" s="575">
        <v>2615</v>
      </c>
      <c r="I1168" s="576">
        <v>69</v>
      </c>
    </row>
    <row r="1169" spans="1:9" s="287" customFormat="1" x14ac:dyDescent="0.2">
      <c r="A1169" s="1137"/>
      <c r="B1169" s="573" t="s">
        <v>1537</v>
      </c>
      <c r="C1169" s="574">
        <v>23</v>
      </c>
      <c r="D1169" s="575">
        <v>3</v>
      </c>
      <c r="E1169" s="575">
        <v>0</v>
      </c>
      <c r="F1169" s="575">
        <v>0</v>
      </c>
      <c r="G1169" s="575">
        <v>0</v>
      </c>
      <c r="H1169" s="575">
        <v>20</v>
      </c>
      <c r="I1169" s="576">
        <v>0</v>
      </c>
    </row>
    <row r="1170" spans="1:9" s="287" customFormat="1" x14ac:dyDescent="0.2">
      <c r="A1170" s="1137"/>
      <c r="B1170" s="573" t="s">
        <v>1538</v>
      </c>
      <c r="C1170" s="574">
        <v>4</v>
      </c>
      <c r="D1170" s="575">
        <v>1</v>
      </c>
      <c r="E1170" s="575">
        <v>0</v>
      </c>
      <c r="F1170" s="575">
        <v>0</v>
      </c>
      <c r="G1170" s="575">
        <v>0</v>
      </c>
      <c r="H1170" s="575">
        <v>3</v>
      </c>
      <c r="I1170" s="576">
        <v>0</v>
      </c>
    </row>
    <row r="1171" spans="1:9" s="287" customFormat="1" x14ac:dyDescent="0.2">
      <c r="A1171" s="1137"/>
      <c r="B1171" s="573" t="s">
        <v>1539</v>
      </c>
      <c r="C1171" s="574">
        <v>1</v>
      </c>
      <c r="D1171" s="575">
        <v>0</v>
      </c>
      <c r="E1171" s="575">
        <v>0</v>
      </c>
      <c r="F1171" s="575">
        <v>0</v>
      </c>
      <c r="G1171" s="575">
        <v>0</v>
      </c>
      <c r="H1171" s="575">
        <v>1</v>
      </c>
      <c r="I1171" s="576">
        <v>0</v>
      </c>
    </row>
    <row r="1172" spans="1:9" s="287" customFormat="1" x14ac:dyDescent="0.2">
      <c r="A1172" s="1137"/>
      <c r="B1172" s="573" t="s">
        <v>1540</v>
      </c>
      <c r="C1172" s="574">
        <v>42</v>
      </c>
      <c r="D1172" s="575">
        <v>20</v>
      </c>
      <c r="E1172" s="575">
        <v>0</v>
      </c>
      <c r="F1172" s="575">
        <v>3</v>
      </c>
      <c r="G1172" s="575">
        <v>0</v>
      </c>
      <c r="H1172" s="575">
        <v>19</v>
      </c>
      <c r="I1172" s="576">
        <v>0</v>
      </c>
    </row>
    <row r="1173" spans="1:9" s="287" customFormat="1" x14ac:dyDescent="0.2">
      <c r="A1173" s="1137"/>
      <c r="B1173" s="573" t="s">
        <v>1541</v>
      </c>
      <c r="C1173" s="574">
        <v>4</v>
      </c>
      <c r="D1173" s="575">
        <v>0</v>
      </c>
      <c r="E1173" s="575">
        <v>0</v>
      </c>
      <c r="F1173" s="575">
        <v>0</v>
      </c>
      <c r="G1173" s="575">
        <v>0</v>
      </c>
      <c r="H1173" s="575">
        <v>4</v>
      </c>
      <c r="I1173" s="576">
        <v>0</v>
      </c>
    </row>
    <row r="1174" spans="1:9" s="287" customFormat="1" x14ac:dyDescent="0.2">
      <c r="A1174" s="1137"/>
      <c r="B1174" s="573" t="s">
        <v>3162</v>
      </c>
      <c r="C1174" s="574">
        <v>339</v>
      </c>
      <c r="D1174" s="575">
        <v>43</v>
      </c>
      <c r="E1174" s="575">
        <v>6</v>
      </c>
      <c r="F1174" s="575">
        <v>8</v>
      </c>
      <c r="G1174" s="575">
        <v>5</v>
      </c>
      <c r="H1174" s="575">
        <v>273</v>
      </c>
      <c r="I1174" s="576">
        <v>4</v>
      </c>
    </row>
    <row r="1175" spans="1:9" s="287" customFormat="1" x14ac:dyDescent="0.2">
      <c r="A1175" s="1137"/>
      <c r="B1175" s="573" t="s">
        <v>1542</v>
      </c>
      <c r="C1175" s="574">
        <v>10</v>
      </c>
      <c r="D1175" s="575">
        <v>1</v>
      </c>
      <c r="E1175" s="575">
        <v>0</v>
      </c>
      <c r="F1175" s="575">
        <v>0</v>
      </c>
      <c r="G1175" s="575">
        <v>0</v>
      </c>
      <c r="H1175" s="575">
        <v>8</v>
      </c>
      <c r="I1175" s="576">
        <v>1</v>
      </c>
    </row>
    <row r="1176" spans="1:9" s="287" customFormat="1" x14ac:dyDescent="0.2">
      <c r="A1176" s="1137"/>
      <c r="B1176" s="573" t="s">
        <v>1543</v>
      </c>
      <c r="C1176" s="574">
        <v>6</v>
      </c>
      <c r="D1176" s="575">
        <v>1</v>
      </c>
      <c r="E1176" s="575">
        <v>0</v>
      </c>
      <c r="F1176" s="575">
        <v>0</v>
      </c>
      <c r="G1176" s="575">
        <v>0</v>
      </c>
      <c r="H1176" s="575">
        <v>5</v>
      </c>
      <c r="I1176" s="576">
        <v>0</v>
      </c>
    </row>
    <row r="1177" spans="1:9" s="287" customFormat="1" x14ac:dyDescent="0.2">
      <c r="A1177" s="1137"/>
      <c r="B1177" s="573" t="s">
        <v>1544</v>
      </c>
      <c r="C1177" s="574">
        <v>621</v>
      </c>
      <c r="D1177" s="575">
        <v>239</v>
      </c>
      <c r="E1177" s="575">
        <v>15</v>
      </c>
      <c r="F1177" s="575">
        <v>22</v>
      </c>
      <c r="G1177" s="575">
        <v>11</v>
      </c>
      <c r="H1177" s="575">
        <v>307</v>
      </c>
      <c r="I1177" s="576">
        <v>27</v>
      </c>
    </row>
    <row r="1178" spans="1:9" s="287" customFormat="1" x14ac:dyDescent="0.2">
      <c r="A1178" s="1137"/>
      <c r="B1178" s="573" t="s">
        <v>1545</v>
      </c>
      <c r="C1178" s="574">
        <v>38</v>
      </c>
      <c r="D1178" s="575">
        <v>11</v>
      </c>
      <c r="E1178" s="575">
        <v>0</v>
      </c>
      <c r="F1178" s="575">
        <v>1</v>
      </c>
      <c r="G1178" s="575">
        <v>0</v>
      </c>
      <c r="H1178" s="575">
        <v>26</v>
      </c>
      <c r="I1178" s="576">
        <v>0</v>
      </c>
    </row>
    <row r="1179" spans="1:9" s="287" customFormat="1" x14ac:dyDescent="0.2">
      <c r="A1179" s="1137"/>
      <c r="B1179" s="573" t="s">
        <v>1546</v>
      </c>
      <c r="C1179" s="574">
        <v>26</v>
      </c>
      <c r="D1179" s="575">
        <v>2</v>
      </c>
      <c r="E1179" s="575">
        <v>0</v>
      </c>
      <c r="F1179" s="575">
        <v>3</v>
      </c>
      <c r="G1179" s="575">
        <v>1</v>
      </c>
      <c r="H1179" s="575">
        <v>19</v>
      </c>
      <c r="I1179" s="576">
        <v>1</v>
      </c>
    </row>
    <row r="1180" spans="1:9" s="287" customFormat="1" x14ac:dyDescent="0.2">
      <c r="A1180" s="1137"/>
      <c r="B1180" s="573" t="s">
        <v>1547</v>
      </c>
      <c r="C1180" s="574">
        <v>5</v>
      </c>
      <c r="D1180" s="575">
        <v>2</v>
      </c>
      <c r="E1180" s="575">
        <v>0</v>
      </c>
      <c r="F1180" s="575">
        <v>1</v>
      </c>
      <c r="G1180" s="575">
        <v>0</v>
      </c>
      <c r="H1180" s="575">
        <v>2</v>
      </c>
      <c r="I1180" s="576">
        <v>0</v>
      </c>
    </row>
    <row r="1181" spans="1:9" s="287" customFormat="1" x14ac:dyDescent="0.2">
      <c r="A1181" s="1137"/>
      <c r="B1181" s="573" t="s">
        <v>1548</v>
      </c>
      <c r="C1181" s="574">
        <v>24</v>
      </c>
      <c r="D1181" s="575">
        <v>7</v>
      </c>
      <c r="E1181" s="575">
        <v>1</v>
      </c>
      <c r="F1181" s="575">
        <v>0</v>
      </c>
      <c r="G1181" s="575">
        <v>0</v>
      </c>
      <c r="H1181" s="575">
        <v>16</v>
      </c>
      <c r="I1181" s="576">
        <v>0</v>
      </c>
    </row>
    <row r="1182" spans="1:9" s="287" customFormat="1" x14ac:dyDescent="0.2">
      <c r="A1182" s="1137"/>
      <c r="B1182" s="573" t="s">
        <v>1549</v>
      </c>
      <c r="C1182" s="574">
        <v>21</v>
      </c>
      <c r="D1182" s="575">
        <v>9</v>
      </c>
      <c r="E1182" s="575">
        <v>0</v>
      </c>
      <c r="F1182" s="575">
        <v>1</v>
      </c>
      <c r="G1182" s="575">
        <v>0</v>
      </c>
      <c r="H1182" s="575">
        <v>11</v>
      </c>
      <c r="I1182" s="576">
        <v>0</v>
      </c>
    </row>
    <row r="1183" spans="1:9" s="287" customFormat="1" x14ac:dyDescent="0.2">
      <c r="A1183" s="1137"/>
      <c r="B1183" s="573" t="s">
        <v>1550</v>
      </c>
      <c r="C1183" s="574">
        <v>6</v>
      </c>
      <c r="D1183" s="575">
        <v>2</v>
      </c>
      <c r="E1183" s="575">
        <v>0</v>
      </c>
      <c r="F1183" s="575">
        <v>0</v>
      </c>
      <c r="G1183" s="575">
        <v>0</v>
      </c>
      <c r="H1183" s="575">
        <v>4</v>
      </c>
      <c r="I1183" s="576">
        <v>0</v>
      </c>
    </row>
    <row r="1184" spans="1:9" s="287" customFormat="1" x14ac:dyDescent="0.2">
      <c r="A1184" s="1137"/>
      <c r="B1184" s="573" t="s">
        <v>1551</v>
      </c>
      <c r="C1184" s="574">
        <v>2128</v>
      </c>
      <c r="D1184" s="575">
        <v>159</v>
      </c>
      <c r="E1184" s="575">
        <v>3</v>
      </c>
      <c r="F1184" s="575">
        <v>49</v>
      </c>
      <c r="G1184" s="575">
        <v>1</v>
      </c>
      <c r="H1184" s="575">
        <v>1891</v>
      </c>
      <c r="I1184" s="576">
        <v>25</v>
      </c>
    </row>
    <row r="1185" spans="1:9" s="287" customFormat="1" x14ac:dyDescent="0.2">
      <c r="A1185" s="1137"/>
      <c r="B1185" s="573" t="s">
        <v>1552</v>
      </c>
      <c r="C1185" s="574">
        <v>4</v>
      </c>
      <c r="D1185" s="575">
        <v>0</v>
      </c>
      <c r="E1185" s="575">
        <v>0</v>
      </c>
      <c r="F1185" s="575">
        <v>0</v>
      </c>
      <c r="G1185" s="575">
        <v>0</v>
      </c>
      <c r="H1185" s="575">
        <v>4</v>
      </c>
      <c r="I1185" s="576">
        <v>0</v>
      </c>
    </row>
    <row r="1186" spans="1:9" s="287" customFormat="1" x14ac:dyDescent="0.2">
      <c r="A1186" s="1137"/>
      <c r="B1186" s="573" t="s">
        <v>1553</v>
      </c>
      <c r="C1186" s="574">
        <v>268</v>
      </c>
      <c r="D1186" s="575">
        <v>96</v>
      </c>
      <c r="E1186" s="575">
        <v>0</v>
      </c>
      <c r="F1186" s="575">
        <v>5</v>
      </c>
      <c r="G1186" s="575">
        <v>15</v>
      </c>
      <c r="H1186" s="575">
        <v>148</v>
      </c>
      <c r="I1186" s="576">
        <v>4</v>
      </c>
    </row>
    <row r="1187" spans="1:9" s="287" customFormat="1" x14ac:dyDescent="0.2">
      <c r="A1187" s="1137"/>
      <c r="B1187" s="573" t="s">
        <v>1554</v>
      </c>
      <c r="C1187" s="574">
        <v>3</v>
      </c>
      <c r="D1187" s="575">
        <v>0</v>
      </c>
      <c r="E1187" s="575">
        <v>0</v>
      </c>
      <c r="F1187" s="575">
        <v>0</v>
      </c>
      <c r="G1187" s="575">
        <v>0</v>
      </c>
      <c r="H1187" s="575">
        <v>3</v>
      </c>
      <c r="I1187" s="576">
        <v>0</v>
      </c>
    </row>
    <row r="1188" spans="1:9" s="287" customFormat="1" x14ac:dyDescent="0.2">
      <c r="A1188" s="1137" t="s">
        <v>91</v>
      </c>
      <c r="B1188" s="569" t="s">
        <v>10</v>
      </c>
      <c r="C1188" s="570">
        <v>14</v>
      </c>
      <c r="D1188" s="571">
        <v>3</v>
      </c>
      <c r="E1188" s="571">
        <v>0</v>
      </c>
      <c r="F1188" s="571">
        <v>2</v>
      </c>
      <c r="G1188" s="571">
        <v>7</v>
      </c>
      <c r="H1188" s="571">
        <v>2</v>
      </c>
      <c r="I1188" s="572">
        <v>0</v>
      </c>
    </row>
    <row r="1189" spans="1:9" s="287" customFormat="1" x14ac:dyDescent="0.2">
      <c r="A1189" s="1137"/>
      <c r="B1189" s="573" t="s">
        <v>1566</v>
      </c>
      <c r="C1189" s="574">
        <v>2</v>
      </c>
      <c r="D1189" s="575">
        <v>0</v>
      </c>
      <c r="E1189" s="575">
        <v>0</v>
      </c>
      <c r="F1189" s="575">
        <v>0</v>
      </c>
      <c r="G1189" s="575">
        <v>1</v>
      </c>
      <c r="H1189" s="575">
        <v>1</v>
      </c>
      <c r="I1189" s="576">
        <v>0</v>
      </c>
    </row>
    <row r="1190" spans="1:9" s="287" customFormat="1" x14ac:dyDescent="0.2">
      <c r="A1190" s="1137"/>
      <c r="B1190" s="573" t="s">
        <v>3166</v>
      </c>
      <c r="C1190" s="574">
        <v>3</v>
      </c>
      <c r="D1190" s="575">
        <v>2</v>
      </c>
      <c r="E1190" s="575">
        <v>0</v>
      </c>
      <c r="F1190" s="575">
        <v>0</v>
      </c>
      <c r="G1190" s="575">
        <v>1</v>
      </c>
      <c r="H1190" s="575">
        <v>0</v>
      </c>
      <c r="I1190" s="576">
        <v>0</v>
      </c>
    </row>
    <row r="1191" spans="1:9" s="287" customFormat="1" x14ac:dyDescent="0.2">
      <c r="A1191" s="1137"/>
      <c r="B1191" s="573" t="s">
        <v>3168</v>
      </c>
      <c r="C1191" s="574">
        <v>1</v>
      </c>
      <c r="D1191" s="575">
        <v>0</v>
      </c>
      <c r="E1191" s="575">
        <v>0</v>
      </c>
      <c r="F1191" s="575">
        <v>1</v>
      </c>
      <c r="G1191" s="575">
        <v>0</v>
      </c>
      <c r="H1191" s="575">
        <v>0</v>
      </c>
      <c r="I1191" s="576">
        <v>0</v>
      </c>
    </row>
    <row r="1192" spans="1:9" s="287" customFormat="1" x14ac:dyDescent="0.2">
      <c r="A1192" s="1137"/>
      <c r="B1192" s="573" t="s">
        <v>3170</v>
      </c>
      <c r="C1192" s="574">
        <v>2</v>
      </c>
      <c r="D1192" s="575">
        <v>0</v>
      </c>
      <c r="E1192" s="575">
        <v>0</v>
      </c>
      <c r="F1192" s="575">
        <v>1</v>
      </c>
      <c r="G1192" s="575">
        <v>1</v>
      </c>
      <c r="H1192" s="575">
        <v>0</v>
      </c>
      <c r="I1192" s="576">
        <v>0</v>
      </c>
    </row>
    <row r="1193" spans="1:9" s="287" customFormat="1" x14ac:dyDescent="0.2">
      <c r="A1193" s="1137"/>
      <c r="B1193" s="573" t="s">
        <v>3172</v>
      </c>
      <c r="C1193" s="574">
        <v>1</v>
      </c>
      <c r="D1193" s="575">
        <v>0</v>
      </c>
      <c r="E1193" s="575">
        <v>0</v>
      </c>
      <c r="F1193" s="575">
        <v>0</v>
      </c>
      <c r="G1193" s="575">
        <v>1</v>
      </c>
      <c r="H1193" s="575">
        <v>0</v>
      </c>
      <c r="I1193" s="576">
        <v>0</v>
      </c>
    </row>
    <row r="1194" spans="1:9" s="287" customFormat="1" x14ac:dyDescent="0.2">
      <c r="A1194" s="1137"/>
      <c r="B1194" s="573" t="s">
        <v>2508</v>
      </c>
      <c r="C1194" s="574">
        <v>1</v>
      </c>
      <c r="D1194" s="575">
        <v>0</v>
      </c>
      <c r="E1194" s="575">
        <v>0</v>
      </c>
      <c r="F1194" s="575">
        <v>0</v>
      </c>
      <c r="G1194" s="575">
        <v>1</v>
      </c>
      <c r="H1194" s="575">
        <v>0</v>
      </c>
      <c r="I1194" s="576">
        <v>0</v>
      </c>
    </row>
    <row r="1195" spans="1:9" s="287" customFormat="1" x14ac:dyDescent="0.2">
      <c r="A1195" s="1137"/>
      <c r="B1195" s="573" t="s">
        <v>3173</v>
      </c>
      <c r="C1195" s="574">
        <v>1</v>
      </c>
      <c r="D1195" s="575">
        <v>1</v>
      </c>
      <c r="E1195" s="575">
        <v>0</v>
      </c>
      <c r="F1195" s="575">
        <v>0</v>
      </c>
      <c r="G1195" s="575">
        <v>0</v>
      </c>
      <c r="H1195" s="575">
        <v>0</v>
      </c>
      <c r="I1195" s="576">
        <v>0</v>
      </c>
    </row>
    <row r="1196" spans="1:9" s="287" customFormat="1" x14ac:dyDescent="0.2">
      <c r="A1196" s="1137"/>
      <c r="B1196" s="573" t="s">
        <v>2510</v>
      </c>
      <c r="C1196" s="574">
        <v>2</v>
      </c>
      <c r="D1196" s="575">
        <v>0</v>
      </c>
      <c r="E1196" s="575">
        <v>0</v>
      </c>
      <c r="F1196" s="575">
        <v>0</v>
      </c>
      <c r="G1196" s="575">
        <v>2</v>
      </c>
      <c r="H1196" s="575">
        <v>0</v>
      </c>
      <c r="I1196" s="576">
        <v>0</v>
      </c>
    </row>
    <row r="1197" spans="1:9" s="287" customFormat="1" x14ac:dyDescent="0.2">
      <c r="A1197" s="1137"/>
      <c r="B1197" s="573" t="s">
        <v>2511</v>
      </c>
      <c r="C1197" s="574">
        <v>1</v>
      </c>
      <c r="D1197" s="575">
        <v>0</v>
      </c>
      <c r="E1197" s="575">
        <v>0</v>
      </c>
      <c r="F1197" s="575">
        <v>0</v>
      </c>
      <c r="G1197" s="575">
        <v>0</v>
      </c>
      <c r="H1197" s="575">
        <v>1</v>
      </c>
      <c r="I1197" s="576">
        <v>0</v>
      </c>
    </row>
    <row r="1198" spans="1:9" s="287" customFormat="1" x14ac:dyDescent="0.2">
      <c r="A1198" s="1137" t="s">
        <v>384</v>
      </c>
      <c r="B1198" s="569" t="s">
        <v>10</v>
      </c>
      <c r="C1198" s="570">
        <v>10</v>
      </c>
      <c r="D1198" s="571">
        <v>6</v>
      </c>
      <c r="E1198" s="571">
        <v>1</v>
      </c>
      <c r="F1198" s="571">
        <v>1</v>
      </c>
      <c r="G1198" s="571">
        <v>1</v>
      </c>
      <c r="H1198" s="571">
        <v>0</v>
      </c>
      <c r="I1198" s="572">
        <v>1</v>
      </c>
    </row>
    <row r="1199" spans="1:9" s="287" customFormat="1" x14ac:dyDescent="0.2">
      <c r="A1199" s="1137"/>
      <c r="B1199" s="573" t="s">
        <v>1571</v>
      </c>
      <c r="C1199" s="574">
        <v>10</v>
      </c>
      <c r="D1199" s="575">
        <v>6</v>
      </c>
      <c r="E1199" s="575">
        <v>1</v>
      </c>
      <c r="F1199" s="575">
        <v>1</v>
      </c>
      <c r="G1199" s="575">
        <v>1</v>
      </c>
      <c r="H1199" s="575">
        <v>0</v>
      </c>
      <c r="I1199" s="576">
        <v>1</v>
      </c>
    </row>
    <row r="1200" spans="1:9" s="287" customFormat="1" x14ac:dyDescent="0.2">
      <c r="A1200" s="1137" t="s">
        <v>94</v>
      </c>
      <c r="B1200" s="569" t="s">
        <v>10</v>
      </c>
      <c r="C1200" s="570">
        <v>790</v>
      </c>
      <c r="D1200" s="571">
        <v>324</v>
      </c>
      <c r="E1200" s="571">
        <v>5</v>
      </c>
      <c r="F1200" s="571">
        <v>105</v>
      </c>
      <c r="G1200" s="571">
        <v>134</v>
      </c>
      <c r="H1200" s="571">
        <v>203</v>
      </c>
      <c r="I1200" s="572">
        <v>19</v>
      </c>
    </row>
    <row r="1201" spans="1:9" s="287" customFormat="1" x14ac:dyDescent="0.2">
      <c r="A1201" s="1137"/>
      <c r="B1201" s="573" t="s">
        <v>1624</v>
      </c>
      <c r="C1201" s="574">
        <v>5</v>
      </c>
      <c r="D1201" s="575">
        <v>3</v>
      </c>
      <c r="E1201" s="575">
        <v>0</v>
      </c>
      <c r="F1201" s="575">
        <v>0</v>
      </c>
      <c r="G1201" s="575">
        <v>1</v>
      </c>
      <c r="H1201" s="575">
        <v>1</v>
      </c>
      <c r="I1201" s="576">
        <v>0</v>
      </c>
    </row>
    <row r="1202" spans="1:9" s="287" customFormat="1" x14ac:dyDescent="0.2">
      <c r="A1202" s="1137"/>
      <c r="B1202" s="573" t="s">
        <v>1625</v>
      </c>
      <c r="C1202" s="574">
        <v>18</v>
      </c>
      <c r="D1202" s="575">
        <v>6</v>
      </c>
      <c r="E1202" s="575">
        <v>0</v>
      </c>
      <c r="F1202" s="575">
        <v>4</v>
      </c>
      <c r="G1202" s="575">
        <v>1</v>
      </c>
      <c r="H1202" s="575">
        <v>7</v>
      </c>
      <c r="I1202" s="576">
        <v>0</v>
      </c>
    </row>
    <row r="1203" spans="1:9" s="287" customFormat="1" x14ac:dyDescent="0.2">
      <c r="A1203" s="1137"/>
      <c r="B1203" s="573" t="s">
        <v>1626</v>
      </c>
      <c r="C1203" s="574">
        <v>8</v>
      </c>
      <c r="D1203" s="575">
        <v>4</v>
      </c>
      <c r="E1203" s="575">
        <v>0</v>
      </c>
      <c r="F1203" s="575">
        <v>0</v>
      </c>
      <c r="G1203" s="575">
        <v>1</v>
      </c>
      <c r="H1203" s="575">
        <v>3</v>
      </c>
      <c r="I1203" s="576">
        <v>0</v>
      </c>
    </row>
    <row r="1204" spans="1:9" s="287" customFormat="1" x14ac:dyDescent="0.2">
      <c r="A1204" s="1137"/>
      <c r="B1204" s="573" t="s">
        <v>1627</v>
      </c>
      <c r="C1204" s="574">
        <v>31</v>
      </c>
      <c r="D1204" s="575">
        <v>10</v>
      </c>
      <c r="E1204" s="575">
        <v>0</v>
      </c>
      <c r="F1204" s="575">
        <v>2</v>
      </c>
      <c r="G1204" s="575">
        <v>4</v>
      </c>
      <c r="H1204" s="575">
        <v>15</v>
      </c>
      <c r="I1204" s="576">
        <v>0</v>
      </c>
    </row>
    <row r="1205" spans="1:9" s="287" customFormat="1" x14ac:dyDescent="0.2">
      <c r="A1205" s="1137"/>
      <c r="B1205" s="573" t="s">
        <v>1628</v>
      </c>
      <c r="C1205" s="574">
        <v>1</v>
      </c>
      <c r="D1205" s="575">
        <v>0</v>
      </c>
      <c r="E1205" s="575">
        <v>0</v>
      </c>
      <c r="F1205" s="575">
        <v>0</v>
      </c>
      <c r="G1205" s="575">
        <v>0</v>
      </c>
      <c r="H1205" s="575">
        <v>1</v>
      </c>
      <c r="I1205" s="576">
        <v>0</v>
      </c>
    </row>
    <row r="1206" spans="1:9" s="287" customFormat="1" x14ac:dyDescent="0.2">
      <c r="A1206" s="1137"/>
      <c r="B1206" s="573" t="s">
        <v>1629</v>
      </c>
      <c r="C1206" s="574">
        <v>104</v>
      </c>
      <c r="D1206" s="575">
        <v>30</v>
      </c>
      <c r="E1206" s="575">
        <v>1</v>
      </c>
      <c r="F1206" s="575">
        <v>12</v>
      </c>
      <c r="G1206" s="575">
        <v>26</v>
      </c>
      <c r="H1206" s="575">
        <v>31</v>
      </c>
      <c r="I1206" s="576">
        <v>4</v>
      </c>
    </row>
    <row r="1207" spans="1:9" s="287" customFormat="1" x14ac:dyDescent="0.2">
      <c r="A1207" s="1137"/>
      <c r="B1207" s="573" t="s">
        <v>1630</v>
      </c>
      <c r="C1207" s="574">
        <v>615</v>
      </c>
      <c r="D1207" s="575">
        <v>267</v>
      </c>
      <c r="E1207" s="575">
        <v>4</v>
      </c>
      <c r="F1207" s="575">
        <v>86</v>
      </c>
      <c r="G1207" s="575">
        <v>101</v>
      </c>
      <c r="H1207" s="575">
        <v>142</v>
      </c>
      <c r="I1207" s="576">
        <v>15</v>
      </c>
    </row>
    <row r="1208" spans="1:9" s="287" customFormat="1" x14ac:dyDescent="0.2">
      <c r="A1208" s="1137"/>
      <c r="B1208" s="573" t="s">
        <v>1631</v>
      </c>
      <c r="C1208" s="574">
        <v>8</v>
      </c>
      <c r="D1208" s="575">
        <v>4</v>
      </c>
      <c r="E1208" s="575">
        <v>0</v>
      </c>
      <c r="F1208" s="575">
        <v>1</v>
      </c>
      <c r="G1208" s="575">
        <v>0</v>
      </c>
      <c r="H1208" s="575">
        <v>3</v>
      </c>
      <c r="I1208" s="576">
        <v>0</v>
      </c>
    </row>
    <row r="1209" spans="1:9" s="287" customFormat="1" x14ac:dyDescent="0.2">
      <c r="A1209" s="1137" t="s">
        <v>499</v>
      </c>
      <c r="B1209" s="569" t="s">
        <v>10</v>
      </c>
      <c r="C1209" s="570">
        <v>16</v>
      </c>
      <c r="D1209" s="571">
        <v>11</v>
      </c>
      <c r="E1209" s="571">
        <v>0</v>
      </c>
      <c r="F1209" s="571">
        <v>2</v>
      </c>
      <c r="G1209" s="571">
        <v>0</v>
      </c>
      <c r="H1209" s="571">
        <v>2</v>
      </c>
      <c r="I1209" s="572">
        <v>1</v>
      </c>
    </row>
    <row r="1210" spans="1:9" s="287" customFormat="1" x14ac:dyDescent="0.2">
      <c r="A1210" s="1137"/>
      <c r="B1210" s="573" t="s">
        <v>1646</v>
      </c>
      <c r="C1210" s="574">
        <v>15</v>
      </c>
      <c r="D1210" s="575">
        <v>10</v>
      </c>
      <c r="E1210" s="575">
        <v>0</v>
      </c>
      <c r="F1210" s="575">
        <v>2</v>
      </c>
      <c r="G1210" s="575">
        <v>0</v>
      </c>
      <c r="H1210" s="575">
        <v>2</v>
      </c>
      <c r="I1210" s="576">
        <v>1</v>
      </c>
    </row>
    <row r="1211" spans="1:9" s="287" customFormat="1" x14ac:dyDescent="0.2">
      <c r="A1211" s="1137"/>
      <c r="B1211" s="573" t="s">
        <v>1648</v>
      </c>
      <c r="C1211" s="574">
        <v>1</v>
      </c>
      <c r="D1211" s="575">
        <v>1</v>
      </c>
      <c r="E1211" s="575">
        <v>0</v>
      </c>
      <c r="F1211" s="575">
        <v>0</v>
      </c>
      <c r="G1211" s="575">
        <v>0</v>
      </c>
      <c r="H1211" s="575">
        <v>0</v>
      </c>
      <c r="I1211" s="576">
        <v>0</v>
      </c>
    </row>
    <row r="1212" spans="1:9" s="287" customFormat="1" x14ac:dyDescent="0.2">
      <c r="A1212" s="1137" t="s">
        <v>79</v>
      </c>
      <c r="B1212" s="569" t="s">
        <v>10</v>
      </c>
      <c r="C1212" s="570">
        <v>6</v>
      </c>
      <c r="D1212" s="571">
        <v>2</v>
      </c>
      <c r="E1212" s="571">
        <v>1</v>
      </c>
      <c r="F1212" s="571">
        <v>2</v>
      </c>
      <c r="G1212" s="571">
        <v>0</v>
      </c>
      <c r="H1212" s="571">
        <v>0</v>
      </c>
      <c r="I1212" s="572">
        <v>1</v>
      </c>
    </row>
    <row r="1213" spans="1:9" s="287" customFormat="1" x14ac:dyDescent="0.2">
      <c r="A1213" s="1137"/>
      <c r="B1213" s="573" t="s">
        <v>1653</v>
      </c>
      <c r="C1213" s="574">
        <v>6</v>
      </c>
      <c r="D1213" s="575">
        <v>2</v>
      </c>
      <c r="E1213" s="575">
        <v>1</v>
      </c>
      <c r="F1213" s="575">
        <v>2</v>
      </c>
      <c r="G1213" s="575">
        <v>0</v>
      </c>
      <c r="H1213" s="575">
        <v>0</v>
      </c>
      <c r="I1213" s="576">
        <v>1</v>
      </c>
    </row>
    <row r="1214" spans="1:9" s="287" customFormat="1" x14ac:dyDescent="0.2">
      <c r="A1214" s="1137" t="s">
        <v>80</v>
      </c>
      <c r="B1214" s="569" t="s">
        <v>10</v>
      </c>
      <c r="C1214" s="570">
        <v>144992</v>
      </c>
      <c r="D1214" s="571">
        <v>40593</v>
      </c>
      <c r="E1214" s="571">
        <v>639</v>
      </c>
      <c r="F1214" s="571">
        <v>5289</v>
      </c>
      <c r="G1214" s="571">
        <v>4520</v>
      </c>
      <c r="H1214" s="571">
        <v>91230</v>
      </c>
      <c r="I1214" s="572">
        <v>2721</v>
      </c>
    </row>
    <row r="1215" spans="1:9" s="287" customFormat="1" x14ac:dyDescent="0.2">
      <c r="A1215" s="1137"/>
      <c r="B1215" s="573" t="s">
        <v>1361</v>
      </c>
      <c r="C1215" s="574">
        <v>60</v>
      </c>
      <c r="D1215" s="575">
        <v>29</v>
      </c>
      <c r="E1215" s="575">
        <v>0</v>
      </c>
      <c r="F1215" s="575">
        <v>2</v>
      </c>
      <c r="G1215" s="575">
        <v>0</v>
      </c>
      <c r="H1215" s="575">
        <v>29</v>
      </c>
      <c r="I1215" s="576">
        <v>0</v>
      </c>
    </row>
    <row r="1216" spans="1:9" s="287" customFormat="1" x14ac:dyDescent="0.2">
      <c r="A1216" s="1137"/>
      <c r="B1216" s="573" t="s">
        <v>1362</v>
      </c>
      <c r="C1216" s="574">
        <v>151</v>
      </c>
      <c r="D1216" s="575">
        <v>119</v>
      </c>
      <c r="E1216" s="575">
        <v>0</v>
      </c>
      <c r="F1216" s="575">
        <v>0</v>
      </c>
      <c r="G1216" s="575">
        <v>1</v>
      </c>
      <c r="H1216" s="575">
        <v>31</v>
      </c>
      <c r="I1216" s="576">
        <v>0</v>
      </c>
    </row>
    <row r="1217" spans="1:9" s="287" customFormat="1" x14ac:dyDescent="0.2">
      <c r="A1217" s="1137"/>
      <c r="B1217" s="573" t="s">
        <v>1363</v>
      </c>
      <c r="C1217" s="574">
        <v>95</v>
      </c>
      <c r="D1217" s="575">
        <v>58</v>
      </c>
      <c r="E1217" s="575">
        <v>0</v>
      </c>
      <c r="F1217" s="575">
        <v>0</v>
      </c>
      <c r="G1217" s="575">
        <v>2</v>
      </c>
      <c r="H1217" s="575">
        <v>35</v>
      </c>
      <c r="I1217" s="576">
        <v>0</v>
      </c>
    </row>
    <row r="1218" spans="1:9" s="287" customFormat="1" x14ac:dyDescent="0.2">
      <c r="A1218" s="1137"/>
      <c r="B1218" s="573" t="s">
        <v>1364</v>
      </c>
      <c r="C1218" s="574">
        <v>3378</v>
      </c>
      <c r="D1218" s="575">
        <v>435</v>
      </c>
      <c r="E1218" s="575">
        <v>4</v>
      </c>
      <c r="F1218" s="575">
        <v>75</v>
      </c>
      <c r="G1218" s="575">
        <v>56</v>
      </c>
      <c r="H1218" s="575">
        <v>2755</v>
      </c>
      <c r="I1218" s="576">
        <v>53</v>
      </c>
    </row>
    <row r="1219" spans="1:9" s="287" customFormat="1" x14ac:dyDescent="0.2">
      <c r="A1219" s="1137"/>
      <c r="B1219" s="573" t="s">
        <v>3182</v>
      </c>
      <c r="C1219" s="574">
        <v>483</v>
      </c>
      <c r="D1219" s="575">
        <v>63</v>
      </c>
      <c r="E1219" s="575">
        <v>1</v>
      </c>
      <c r="F1219" s="575">
        <v>9</v>
      </c>
      <c r="G1219" s="575">
        <v>17</v>
      </c>
      <c r="H1219" s="575">
        <v>383</v>
      </c>
      <c r="I1219" s="576">
        <v>10</v>
      </c>
    </row>
    <row r="1220" spans="1:9" s="287" customFormat="1" x14ac:dyDescent="0.2">
      <c r="A1220" s="1137"/>
      <c r="B1220" s="573" t="s">
        <v>1365</v>
      </c>
      <c r="C1220" s="574">
        <v>448</v>
      </c>
      <c r="D1220" s="575">
        <v>316</v>
      </c>
      <c r="E1220" s="575">
        <v>1</v>
      </c>
      <c r="F1220" s="575">
        <v>1</v>
      </c>
      <c r="G1220" s="575">
        <v>3</v>
      </c>
      <c r="H1220" s="575">
        <v>127</v>
      </c>
      <c r="I1220" s="576">
        <v>0</v>
      </c>
    </row>
    <row r="1221" spans="1:9" s="287" customFormat="1" x14ac:dyDescent="0.2">
      <c r="A1221" s="1137"/>
      <c r="B1221" s="573" t="s">
        <v>3183</v>
      </c>
      <c r="C1221" s="574">
        <v>251</v>
      </c>
      <c r="D1221" s="575">
        <v>177</v>
      </c>
      <c r="E1221" s="575">
        <v>0</v>
      </c>
      <c r="F1221" s="575">
        <v>1</v>
      </c>
      <c r="G1221" s="575">
        <v>2</v>
      </c>
      <c r="H1221" s="575">
        <v>70</v>
      </c>
      <c r="I1221" s="576">
        <v>1</v>
      </c>
    </row>
    <row r="1222" spans="1:9" s="287" customFormat="1" x14ac:dyDescent="0.2">
      <c r="A1222" s="1137"/>
      <c r="B1222" s="573" t="s">
        <v>3184</v>
      </c>
      <c r="C1222" s="574">
        <v>4</v>
      </c>
      <c r="D1222" s="575">
        <v>0</v>
      </c>
      <c r="E1222" s="575">
        <v>0</v>
      </c>
      <c r="F1222" s="575">
        <v>2</v>
      </c>
      <c r="G1222" s="575">
        <v>0</v>
      </c>
      <c r="H1222" s="575">
        <v>2</v>
      </c>
      <c r="I1222" s="576">
        <v>0</v>
      </c>
    </row>
    <row r="1223" spans="1:9" s="287" customFormat="1" x14ac:dyDescent="0.2">
      <c r="A1223" s="1137"/>
      <c r="B1223" s="573" t="s">
        <v>3185</v>
      </c>
      <c r="C1223" s="574">
        <v>904</v>
      </c>
      <c r="D1223" s="575">
        <v>149</v>
      </c>
      <c r="E1223" s="575">
        <v>1</v>
      </c>
      <c r="F1223" s="575">
        <v>29</v>
      </c>
      <c r="G1223" s="575">
        <v>19</v>
      </c>
      <c r="H1223" s="575">
        <v>695</v>
      </c>
      <c r="I1223" s="576">
        <v>11</v>
      </c>
    </row>
    <row r="1224" spans="1:9" s="287" customFormat="1" x14ac:dyDescent="0.2">
      <c r="A1224" s="1137"/>
      <c r="B1224" s="573" t="s">
        <v>1367</v>
      </c>
      <c r="C1224" s="574">
        <v>830</v>
      </c>
      <c r="D1224" s="575">
        <v>59</v>
      </c>
      <c r="E1224" s="575">
        <v>4</v>
      </c>
      <c r="F1224" s="575">
        <v>20</v>
      </c>
      <c r="G1224" s="575">
        <v>2</v>
      </c>
      <c r="H1224" s="575">
        <v>727</v>
      </c>
      <c r="I1224" s="576">
        <v>18</v>
      </c>
    </row>
    <row r="1225" spans="1:9" s="287" customFormat="1" x14ac:dyDescent="0.2">
      <c r="A1225" s="1137"/>
      <c r="B1225" s="573" t="s">
        <v>3186</v>
      </c>
      <c r="C1225" s="574">
        <v>4</v>
      </c>
      <c r="D1225" s="575">
        <v>1</v>
      </c>
      <c r="E1225" s="575">
        <v>0</v>
      </c>
      <c r="F1225" s="575">
        <v>0</v>
      </c>
      <c r="G1225" s="575">
        <v>0</v>
      </c>
      <c r="H1225" s="575">
        <v>3</v>
      </c>
      <c r="I1225" s="576">
        <v>0</v>
      </c>
    </row>
    <row r="1226" spans="1:9" s="287" customFormat="1" x14ac:dyDescent="0.2">
      <c r="A1226" s="1137"/>
      <c r="B1226" s="573" t="s">
        <v>175</v>
      </c>
      <c r="C1226" s="574">
        <v>105462</v>
      </c>
      <c r="D1226" s="575">
        <v>32226</v>
      </c>
      <c r="E1226" s="575">
        <v>509</v>
      </c>
      <c r="F1226" s="575">
        <v>4057</v>
      </c>
      <c r="G1226" s="575">
        <v>2892</v>
      </c>
      <c r="H1226" s="575">
        <v>63666</v>
      </c>
      <c r="I1226" s="576">
        <v>2112</v>
      </c>
    </row>
    <row r="1227" spans="1:9" s="287" customFormat="1" x14ac:dyDescent="0.2">
      <c r="A1227" s="1137"/>
      <c r="B1227" s="573" t="s">
        <v>1368</v>
      </c>
      <c r="C1227" s="574">
        <v>42</v>
      </c>
      <c r="D1227" s="575">
        <v>2</v>
      </c>
      <c r="E1227" s="575">
        <v>0</v>
      </c>
      <c r="F1227" s="575">
        <v>1</v>
      </c>
      <c r="G1227" s="575">
        <v>0</v>
      </c>
      <c r="H1227" s="575">
        <v>39</v>
      </c>
      <c r="I1227" s="576">
        <v>0</v>
      </c>
    </row>
    <row r="1228" spans="1:9" s="287" customFormat="1" x14ac:dyDescent="0.2">
      <c r="A1228" s="1137"/>
      <c r="B1228" s="573" t="s">
        <v>1369</v>
      </c>
      <c r="C1228" s="574">
        <v>10</v>
      </c>
      <c r="D1228" s="575">
        <v>0</v>
      </c>
      <c r="E1228" s="575">
        <v>0</v>
      </c>
      <c r="F1228" s="575">
        <v>0</v>
      </c>
      <c r="G1228" s="575">
        <v>0</v>
      </c>
      <c r="H1228" s="575">
        <v>10</v>
      </c>
      <c r="I1228" s="576">
        <v>0</v>
      </c>
    </row>
    <row r="1229" spans="1:9" s="287" customFormat="1" x14ac:dyDescent="0.2">
      <c r="A1229" s="1137"/>
      <c r="B1229" s="573" t="s">
        <v>2971</v>
      </c>
      <c r="C1229" s="574">
        <v>5</v>
      </c>
      <c r="D1229" s="575">
        <v>1</v>
      </c>
      <c r="E1229" s="575">
        <v>0</v>
      </c>
      <c r="F1229" s="575">
        <v>1</v>
      </c>
      <c r="G1229" s="575">
        <v>0</v>
      </c>
      <c r="H1229" s="575">
        <v>3</v>
      </c>
      <c r="I1229" s="576">
        <v>0</v>
      </c>
    </row>
    <row r="1230" spans="1:9" s="287" customFormat="1" x14ac:dyDescent="0.2">
      <c r="A1230" s="1137"/>
      <c r="B1230" s="573" t="s">
        <v>3187</v>
      </c>
      <c r="C1230" s="574">
        <v>3</v>
      </c>
      <c r="D1230" s="575">
        <v>0</v>
      </c>
      <c r="E1230" s="575">
        <v>0</v>
      </c>
      <c r="F1230" s="575">
        <v>0</v>
      </c>
      <c r="G1230" s="575">
        <v>1</v>
      </c>
      <c r="H1230" s="575">
        <v>2</v>
      </c>
      <c r="I1230" s="576">
        <v>0</v>
      </c>
    </row>
    <row r="1231" spans="1:9" s="287" customFormat="1" x14ac:dyDescent="0.2">
      <c r="A1231" s="1137"/>
      <c r="B1231" s="573" t="s">
        <v>1370</v>
      </c>
      <c r="C1231" s="574">
        <v>121</v>
      </c>
      <c r="D1231" s="575">
        <v>16</v>
      </c>
      <c r="E1231" s="575">
        <v>0</v>
      </c>
      <c r="F1231" s="575">
        <v>2</v>
      </c>
      <c r="G1231" s="575">
        <v>3</v>
      </c>
      <c r="H1231" s="575">
        <v>94</v>
      </c>
      <c r="I1231" s="576">
        <v>6</v>
      </c>
    </row>
    <row r="1232" spans="1:9" s="287" customFormat="1" x14ac:dyDescent="0.2">
      <c r="A1232" s="1137"/>
      <c r="B1232" s="573" t="s">
        <v>1371</v>
      </c>
      <c r="C1232" s="574">
        <v>991</v>
      </c>
      <c r="D1232" s="575">
        <v>361</v>
      </c>
      <c r="E1232" s="575">
        <v>0</v>
      </c>
      <c r="F1232" s="575">
        <v>18</v>
      </c>
      <c r="G1232" s="575">
        <v>36</v>
      </c>
      <c r="H1232" s="575">
        <v>573</v>
      </c>
      <c r="I1232" s="576">
        <v>3</v>
      </c>
    </row>
    <row r="1233" spans="1:9" s="287" customFormat="1" x14ac:dyDescent="0.2">
      <c r="A1233" s="1137"/>
      <c r="B1233" s="573" t="s">
        <v>2499</v>
      </c>
      <c r="C1233" s="574">
        <v>29</v>
      </c>
      <c r="D1233" s="575">
        <v>3</v>
      </c>
      <c r="E1233" s="575">
        <v>0</v>
      </c>
      <c r="F1233" s="575">
        <v>2</v>
      </c>
      <c r="G1233" s="575">
        <v>6</v>
      </c>
      <c r="H1233" s="575">
        <v>18</v>
      </c>
      <c r="I1233" s="576">
        <v>0</v>
      </c>
    </row>
    <row r="1234" spans="1:9" s="287" customFormat="1" x14ac:dyDescent="0.2">
      <c r="A1234" s="1137"/>
      <c r="B1234" s="573" t="s">
        <v>3188</v>
      </c>
      <c r="C1234" s="574">
        <v>10</v>
      </c>
      <c r="D1234" s="575">
        <v>1</v>
      </c>
      <c r="E1234" s="575">
        <v>0</v>
      </c>
      <c r="F1234" s="575">
        <v>0</v>
      </c>
      <c r="G1234" s="575">
        <v>0</v>
      </c>
      <c r="H1234" s="575">
        <v>9</v>
      </c>
      <c r="I1234" s="576">
        <v>0</v>
      </c>
    </row>
    <row r="1235" spans="1:9" s="287" customFormat="1" x14ac:dyDescent="0.2">
      <c r="A1235" s="1137"/>
      <c r="B1235" s="573" t="s">
        <v>1372</v>
      </c>
      <c r="C1235" s="574">
        <v>7</v>
      </c>
      <c r="D1235" s="575">
        <v>0</v>
      </c>
      <c r="E1235" s="575">
        <v>0</v>
      </c>
      <c r="F1235" s="575">
        <v>0</v>
      </c>
      <c r="G1235" s="575">
        <v>1</v>
      </c>
      <c r="H1235" s="575">
        <v>6</v>
      </c>
      <c r="I1235" s="576">
        <v>0</v>
      </c>
    </row>
    <row r="1236" spans="1:9" s="287" customFormat="1" x14ac:dyDescent="0.2">
      <c r="A1236" s="1137"/>
      <c r="B1236" s="573" t="s">
        <v>51</v>
      </c>
      <c r="C1236" s="574">
        <v>189</v>
      </c>
      <c r="D1236" s="575">
        <v>47</v>
      </c>
      <c r="E1236" s="575">
        <v>2</v>
      </c>
      <c r="F1236" s="575">
        <v>22</v>
      </c>
      <c r="G1236" s="575">
        <v>33</v>
      </c>
      <c r="H1236" s="575">
        <v>78</v>
      </c>
      <c r="I1236" s="576">
        <v>7</v>
      </c>
    </row>
    <row r="1237" spans="1:9" s="287" customFormat="1" x14ac:dyDescent="0.2">
      <c r="A1237" s="1137"/>
      <c r="B1237" s="573" t="s">
        <v>3189</v>
      </c>
      <c r="C1237" s="574">
        <v>14</v>
      </c>
      <c r="D1237" s="575">
        <v>1</v>
      </c>
      <c r="E1237" s="575">
        <v>0</v>
      </c>
      <c r="F1237" s="575">
        <v>0</v>
      </c>
      <c r="G1237" s="575">
        <v>0</v>
      </c>
      <c r="H1237" s="575">
        <v>11</v>
      </c>
      <c r="I1237" s="576">
        <v>2</v>
      </c>
    </row>
    <row r="1238" spans="1:9" s="287" customFormat="1" x14ac:dyDescent="0.2">
      <c r="A1238" s="1137"/>
      <c r="B1238" s="573" t="s">
        <v>1373</v>
      </c>
      <c r="C1238" s="574">
        <v>3</v>
      </c>
      <c r="D1238" s="575">
        <v>0</v>
      </c>
      <c r="E1238" s="575">
        <v>0</v>
      </c>
      <c r="F1238" s="575">
        <v>0</v>
      </c>
      <c r="G1238" s="575">
        <v>1</v>
      </c>
      <c r="H1238" s="575">
        <v>2</v>
      </c>
      <c r="I1238" s="576">
        <v>0</v>
      </c>
    </row>
    <row r="1239" spans="1:9" s="287" customFormat="1" x14ac:dyDescent="0.2">
      <c r="A1239" s="1137"/>
      <c r="B1239" s="573" t="s">
        <v>1374</v>
      </c>
      <c r="C1239" s="574">
        <v>15</v>
      </c>
      <c r="D1239" s="575">
        <v>0</v>
      </c>
      <c r="E1239" s="575">
        <v>0</v>
      </c>
      <c r="F1239" s="575">
        <v>0</v>
      </c>
      <c r="G1239" s="575">
        <v>0</v>
      </c>
      <c r="H1239" s="575">
        <v>15</v>
      </c>
      <c r="I1239" s="576">
        <v>0</v>
      </c>
    </row>
    <row r="1240" spans="1:9" s="287" customFormat="1" x14ac:dyDescent="0.2">
      <c r="A1240" s="1137"/>
      <c r="B1240" s="573" t="s">
        <v>1375</v>
      </c>
      <c r="C1240" s="574">
        <v>13</v>
      </c>
      <c r="D1240" s="575">
        <v>6</v>
      </c>
      <c r="E1240" s="575">
        <v>0</v>
      </c>
      <c r="F1240" s="575">
        <v>0</v>
      </c>
      <c r="G1240" s="575">
        <v>0</v>
      </c>
      <c r="H1240" s="575">
        <v>7</v>
      </c>
      <c r="I1240" s="576">
        <v>0</v>
      </c>
    </row>
    <row r="1241" spans="1:9" s="287" customFormat="1" x14ac:dyDescent="0.2">
      <c r="A1241" s="1137"/>
      <c r="B1241" s="573" t="s">
        <v>2982</v>
      </c>
      <c r="C1241" s="574">
        <v>66</v>
      </c>
      <c r="D1241" s="575">
        <v>10</v>
      </c>
      <c r="E1241" s="575">
        <v>0</v>
      </c>
      <c r="F1241" s="575">
        <v>2</v>
      </c>
      <c r="G1241" s="575">
        <v>6</v>
      </c>
      <c r="H1241" s="575">
        <v>48</v>
      </c>
      <c r="I1241" s="576">
        <v>0</v>
      </c>
    </row>
    <row r="1242" spans="1:9" s="287" customFormat="1" x14ac:dyDescent="0.2">
      <c r="A1242" s="1137"/>
      <c r="B1242" s="573" t="s">
        <v>3190</v>
      </c>
      <c r="C1242" s="574">
        <v>29</v>
      </c>
      <c r="D1242" s="575">
        <v>11</v>
      </c>
      <c r="E1242" s="575">
        <v>0</v>
      </c>
      <c r="F1242" s="575">
        <v>2</v>
      </c>
      <c r="G1242" s="575">
        <v>9</v>
      </c>
      <c r="H1242" s="575">
        <v>6</v>
      </c>
      <c r="I1242" s="576">
        <v>1</v>
      </c>
    </row>
    <row r="1243" spans="1:9" s="287" customFormat="1" x14ac:dyDescent="0.2">
      <c r="A1243" s="1137"/>
      <c r="B1243" s="573" t="s">
        <v>3191</v>
      </c>
      <c r="C1243" s="574">
        <v>20</v>
      </c>
      <c r="D1243" s="575">
        <v>5</v>
      </c>
      <c r="E1243" s="575">
        <v>0</v>
      </c>
      <c r="F1243" s="575">
        <v>0</v>
      </c>
      <c r="G1243" s="575">
        <v>0</v>
      </c>
      <c r="H1243" s="575">
        <v>15</v>
      </c>
      <c r="I1243" s="576">
        <v>0</v>
      </c>
    </row>
    <row r="1244" spans="1:9" s="287" customFormat="1" x14ac:dyDescent="0.2">
      <c r="A1244" s="1137"/>
      <c r="B1244" s="573" t="s">
        <v>167</v>
      </c>
      <c r="C1244" s="574">
        <v>24</v>
      </c>
      <c r="D1244" s="575">
        <v>4</v>
      </c>
      <c r="E1244" s="575">
        <v>0</v>
      </c>
      <c r="F1244" s="575">
        <v>1</v>
      </c>
      <c r="G1244" s="575">
        <v>1</v>
      </c>
      <c r="H1244" s="575">
        <v>17</v>
      </c>
      <c r="I1244" s="576">
        <v>1</v>
      </c>
    </row>
    <row r="1245" spans="1:9" s="287" customFormat="1" x14ac:dyDescent="0.2">
      <c r="A1245" s="1137"/>
      <c r="B1245" s="573" t="s">
        <v>1376</v>
      </c>
      <c r="C1245" s="574">
        <v>56</v>
      </c>
      <c r="D1245" s="575">
        <v>7</v>
      </c>
      <c r="E1245" s="575">
        <v>1</v>
      </c>
      <c r="F1245" s="575">
        <v>1</v>
      </c>
      <c r="G1245" s="575">
        <v>1</v>
      </c>
      <c r="H1245" s="575">
        <v>43</v>
      </c>
      <c r="I1245" s="576">
        <v>3</v>
      </c>
    </row>
    <row r="1246" spans="1:9" s="287" customFormat="1" x14ac:dyDescent="0.2">
      <c r="A1246" s="1137"/>
      <c r="B1246" s="573" t="s">
        <v>174</v>
      </c>
      <c r="C1246" s="574">
        <v>962</v>
      </c>
      <c r="D1246" s="575">
        <v>118</v>
      </c>
      <c r="E1246" s="575">
        <v>6</v>
      </c>
      <c r="F1246" s="575">
        <v>34</v>
      </c>
      <c r="G1246" s="575">
        <v>30</v>
      </c>
      <c r="H1246" s="575">
        <v>760</v>
      </c>
      <c r="I1246" s="576">
        <v>14</v>
      </c>
    </row>
    <row r="1247" spans="1:9" s="287" customFormat="1" x14ac:dyDescent="0.2">
      <c r="A1247" s="1137"/>
      <c r="B1247" s="573" t="s">
        <v>173</v>
      </c>
      <c r="C1247" s="574">
        <v>21879</v>
      </c>
      <c r="D1247" s="575">
        <v>5198</v>
      </c>
      <c r="E1247" s="575">
        <v>78</v>
      </c>
      <c r="F1247" s="575">
        <v>704</v>
      </c>
      <c r="G1247" s="575">
        <v>930</v>
      </c>
      <c r="H1247" s="575">
        <v>14665</v>
      </c>
      <c r="I1247" s="576">
        <v>304</v>
      </c>
    </row>
    <row r="1248" spans="1:9" s="287" customFormat="1" x14ac:dyDescent="0.2">
      <c r="A1248" s="1137"/>
      <c r="B1248" s="573" t="s">
        <v>1377</v>
      </c>
      <c r="C1248" s="574">
        <v>118</v>
      </c>
      <c r="D1248" s="575">
        <v>45</v>
      </c>
      <c r="E1248" s="575">
        <v>1</v>
      </c>
      <c r="F1248" s="575">
        <v>6</v>
      </c>
      <c r="G1248" s="575">
        <v>3</v>
      </c>
      <c r="H1248" s="575">
        <v>63</v>
      </c>
      <c r="I1248" s="576">
        <v>0</v>
      </c>
    </row>
    <row r="1249" spans="1:9" s="287" customFormat="1" x14ac:dyDescent="0.2">
      <c r="A1249" s="1137"/>
      <c r="B1249" s="573" t="s">
        <v>1378</v>
      </c>
      <c r="C1249" s="574">
        <v>14</v>
      </c>
      <c r="D1249" s="575">
        <v>5</v>
      </c>
      <c r="E1249" s="575">
        <v>0</v>
      </c>
      <c r="F1249" s="575">
        <v>0</v>
      </c>
      <c r="G1249" s="575">
        <v>1</v>
      </c>
      <c r="H1249" s="575">
        <v>8</v>
      </c>
      <c r="I1249" s="576">
        <v>0</v>
      </c>
    </row>
    <row r="1250" spans="1:9" s="287" customFormat="1" x14ac:dyDescent="0.2">
      <c r="A1250" s="1137"/>
      <c r="B1250" s="573" t="s">
        <v>1379</v>
      </c>
      <c r="C1250" s="574">
        <v>219</v>
      </c>
      <c r="D1250" s="575">
        <v>23</v>
      </c>
      <c r="E1250" s="575">
        <v>0</v>
      </c>
      <c r="F1250" s="575">
        <v>7</v>
      </c>
      <c r="G1250" s="575">
        <v>0</v>
      </c>
      <c r="H1250" s="575">
        <v>185</v>
      </c>
      <c r="I1250" s="576">
        <v>4</v>
      </c>
    </row>
    <row r="1251" spans="1:9" s="287" customFormat="1" x14ac:dyDescent="0.2">
      <c r="A1251" s="1137"/>
      <c r="B1251" s="573" t="s">
        <v>1380</v>
      </c>
      <c r="C1251" s="574">
        <v>6</v>
      </c>
      <c r="D1251" s="575">
        <v>0</v>
      </c>
      <c r="E1251" s="575">
        <v>0</v>
      </c>
      <c r="F1251" s="575">
        <v>0</v>
      </c>
      <c r="G1251" s="575">
        <v>0</v>
      </c>
      <c r="H1251" s="575">
        <v>6</v>
      </c>
      <c r="I1251" s="576">
        <v>0</v>
      </c>
    </row>
    <row r="1252" spans="1:9" s="287" customFormat="1" x14ac:dyDescent="0.2">
      <c r="A1252" s="1137"/>
      <c r="B1252" s="573" t="s">
        <v>1381</v>
      </c>
      <c r="C1252" s="574">
        <v>88</v>
      </c>
      <c r="D1252" s="575">
        <v>21</v>
      </c>
      <c r="E1252" s="575">
        <v>2</v>
      </c>
      <c r="F1252" s="575">
        <v>10</v>
      </c>
      <c r="G1252" s="575">
        <v>4</v>
      </c>
      <c r="H1252" s="575">
        <v>50</v>
      </c>
      <c r="I1252" s="576">
        <v>1</v>
      </c>
    </row>
    <row r="1253" spans="1:9" s="287" customFormat="1" x14ac:dyDescent="0.2">
      <c r="A1253" s="1137"/>
      <c r="B1253" s="573" t="s">
        <v>1382</v>
      </c>
      <c r="C1253" s="574">
        <v>49</v>
      </c>
      <c r="D1253" s="575">
        <v>5</v>
      </c>
      <c r="E1253" s="575">
        <v>0</v>
      </c>
      <c r="F1253" s="575">
        <v>6</v>
      </c>
      <c r="G1253" s="575">
        <v>0</v>
      </c>
      <c r="H1253" s="575">
        <v>36</v>
      </c>
      <c r="I1253" s="576">
        <v>2</v>
      </c>
    </row>
    <row r="1254" spans="1:9" s="287" customFormat="1" x14ac:dyDescent="0.2">
      <c r="A1254" s="1137"/>
      <c r="B1254" s="573" t="s">
        <v>1383</v>
      </c>
      <c r="C1254" s="574">
        <v>3281</v>
      </c>
      <c r="D1254" s="575">
        <v>497</v>
      </c>
      <c r="E1254" s="575">
        <v>15</v>
      </c>
      <c r="F1254" s="575">
        <v>100</v>
      </c>
      <c r="G1254" s="575">
        <v>215</v>
      </c>
      <c r="H1254" s="575">
        <v>2389</v>
      </c>
      <c r="I1254" s="576">
        <v>65</v>
      </c>
    </row>
    <row r="1255" spans="1:9" s="287" customFormat="1" x14ac:dyDescent="0.2">
      <c r="A1255" s="1137"/>
      <c r="B1255" s="573" t="s">
        <v>1384</v>
      </c>
      <c r="C1255" s="574">
        <v>38</v>
      </c>
      <c r="D1255" s="575">
        <v>3</v>
      </c>
      <c r="E1255" s="575">
        <v>2</v>
      </c>
      <c r="F1255" s="575">
        <v>4</v>
      </c>
      <c r="G1255" s="575">
        <v>1</v>
      </c>
      <c r="H1255" s="575">
        <v>21</v>
      </c>
      <c r="I1255" s="576">
        <v>7</v>
      </c>
    </row>
    <row r="1256" spans="1:9" s="287" customFormat="1" x14ac:dyDescent="0.2">
      <c r="A1256" s="1137"/>
      <c r="B1256" s="573" t="s">
        <v>1385</v>
      </c>
      <c r="C1256" s="574">
        <v>17</v>
      </c>
      <c r="D1256" s="575">
        <v>1</v>
      </c>
      <c r="E1256" s="575">
        <v>0</v>
      </c>
      <c r="F1256" s="575">
        <v>1</v>
      </c>
      <c r="G1256" s="575">
        <v>0</v>
      </c>
      <c r="H1256" s="575">
        <v>15</v>
      </c>
      <c r="I1256" s="576">
        <v>0</v>
      </c>
    </row>
    <row r="1257" spans="1:9" s="287" customFormat="1" x14ac:dyDescent="0.2">
      <c r="A1257" s="1137"/>
      <c r="B1257" s="573" t="s">
        <v>1386</v>
      </c>
      <c r="C1257" s="574">
        <v>586</v>
      </c>
      <c r="D1257" s="575">
        <v>121</v>
      </c>
      <c r="E1257" s="575">
        <v>8</v>
      </c>
      <c r="F1257" s="575">
        <v>44</v>
      </c>
      <c r="G1257" s="575">
        <v>68</v>
      </c>
      <c r="H1257" s="575">
        <v>318</v>
      </c>
      <c r="I1257" s="576">
        <v>27</v>
      </c>
    </row>
    <row r="1258" spans="1:9" s="287" customFormat="1" x14ac:dyDescent="0.2">
      <c r="A1258" s="1137"/>
      <c r="B1258" s="573" t="s">
        <v>1387</v>
      </c>
      <c r="C1258" s="574">
        <v>160</v>
      </c>
      <c r="D1258" s="575">
        <v>21</v>
      </c>
      <c r="E1258" s="575">
        <v>0</v>
      </c>
      <c r="F1258" s="575">
        <v>7</v>
      </c>
      <c r="G1258" s="575">
        <v>11</v>
      </c>
      <c r="H1258" s="575">
        <v>120</v>
      </c>
      <c r="I1258" s="576">
        <v>1</v>
      </c>
    </row>
    <row r="1259" spans="1:9" s="287" customFormat="1" x14ac:dyDescent="0.2">
      <c r="A1259" s="1137"/>
      <c r="B1259" s="573" t="s">
        <v>1388</v>
      </c>
      <c r="C1259" s="574">
        <v>76</v>
      </c>
      <c r="D1259" s="575">
        <v>6</v>
      </c>
      <c r="E1259" s="575">
        <v>0</v>
      </c>
      <c r="F1259" s="575">
        <v>2</v>
      </c>
      <c r="G1259" s="575">
        <v>2</v>
      </c>
      <c r="H1259" s="575">
        <v>58</v>
      </c>
      <c r="I1259" s="576">
        <v>8</v>
      </c>
    </row>
    <row r="1260" spans="1:9" s="287" customFormat="1" ht="24" x14ac:dyDescent="0.2">
      <c r="A1260" s="1137"/>
      <c r="B1260" s="573" t="s">
        <v>1389</v>
      </c>
      <c r="C1260" s="574">
        <v>4</v>
      </c>
      <c r="D1260" s="575">
        <v>0</v>
      </c>
      <c r="E1260" s="575">
        <v>0</v>
      </c>
      <c r="F1260" s="575">
        <v>0</v>
      </c>
      <c r="G1260" s="575">
        <v>0</v>
      </c>
      <c r="H1260" s="575">
        <v>4</v>
      </c>
      <c r="I1260" s="576">
        <v>0</v>
      </c>
    </row>
    <row r="1261" spans="1:9" s="287" customFormat="1" x14ac:dyDescent="0.2">
      <c r="A1261" s="1137"/>
      <c r="B1261" s="573" t="s">
        <v>3192</v>
      </c>
      <c r="C1261" s="574">
        <v>262</v>
      </c>
      <c r="D1261" s="575">
        <v>41</v>
      </c>
      <c r="E1261" s="575">
        <v>1</v>
      </c>
      <c r="F1261" s="575">
        <v>11</v>
      </c>
      <c r="G1261" s="575">
        <v>15</v>
      </c>
      <c r="H1261" s="575">
        <v>187</v>
      </c>
      <c r="I1261" s="576">
        <v>7</v>
      </c>
    </row>
    <row r="1262" spans="1:9" s="287" customFormat="1" ht="24" x14ac:dyDescent="0.2">
      <c r="A1262" s="1137"/>
      <c r="B1262" s="573" t="s">
        <v>3193</v>
      </c>
      <c r="C1262" s="574">
        <v>10</v>
      </c>
      <c r="D1262" s="575">
        <v>4</v>
      </c>
      <c r="E1262" s="575">
        <v>0</v>
      </c>
      <c r="F1262" s="575">
        <v>0</v>
      </c>
      <c r="G1262" s="575">
        <v>0</v>
      </c>
      <c r="H1262" s="575">
        <v>6</v>
      </c>
      <c r="I1262" s="576">
        <v>0</v>
      </c>
    </row>
    <row r="1263" spans="1:9" s="287" customFormat="1" x14ac:dyDescent="0.2">
      <c r="A1263" s="1137"/>
      <c r="B1263" s="573" t="s">
        <v>627</v>
      </c>
      <c r="C1263" s="574">
        <v>41</v>
      </c>
      <c r="D1263" s="575">
        <v>10</v>
      </c>
      <c r="E1263" s="575">
        <v>0</v>
      </c>
      <c r="F1263" s="575">
        <v>2</v>
      </c>
      <c r="G1263" s="575">
        <v>12</v>
      </c>
      <c r="H1263" s="575">
        <v>17</v>
      </c>
      <c r="I1263" s="576">
        <v>0</v>
      </c>
    </row>
    <row r="1264" spans="1:9" s="287" customFormat="1" x14ac:dyDescent="0.2">
      <c r="A1264" s="1137"/>
      <c r="B1264" s="573" t="s">
        <v>2500</v>
      </c>
      <c r="C1264" s="574">
        <v>2</v>
      </c>
      <c r="D1264" s="575">
        <v>0</v>
      </c>
      <c r="E1264" s="575">
        <v>0</v>
      </c>
      <c r="F1264" s="575">
        <v>0</v>
      </c>
      <c r="G1264" s="575">
        <v>0</v>
      </c>
      <c r="H1264" s="575">
        <v>2</v>
      </c>
      <c r="I1264" s="576">
        <v>0</v>
      </c>
    </row>
    <row r="1265" spans="1:9" s="287" customFormat="1" x14ac:dyDescent="0.2">
      <c r="A1265" s="1137"/>
      <c r="B1265" s="573" t="s">
        <v>1390</v>
      </c>
      <c r="C1265" s="574">
        <v>1391</v>
      </c>
      <c r="D1265" s="575">
        <v>171</v>
      </c>
      <c r="E1265" s="575">
        <v>1</v>
      </c>
      <c r="F1265" s="575">
        <v>42</v>
      </c>
      <c r="G1265" s="575">
        <v>111</v>
      </c>
      <c r="H1265" s="575">
        <v>1040</v>
      </c>
      <c r="I1265" s="576">
        <v>26</v>
      </c>
    </row>
    <row r="1266" spans="1:9" s="287" customFormat="1" x14ac:dyDescent="0.2">
      <c r="A1266" s="1137"/>
      <c r="B1266" s="573" t="s">
        <v>1391</v>
      </c>
      <c r="C1266" s="574">
        <v>1803</v>
      </c>
      <c r="D1266" s="575">
        <v>161</v>
      </c>
      <c r="E1266" s="575">
        <v>2</v>
      </c>
      <c r="F1266" s="575">
        <v>51</v>
      </c>
      <c r="G1266" s="575">
        <v>14</v>
      </c>
      <c r="H1266" s="575">
        <v>1554</v>
      </c>
      <c r="I1266" s="576">
        <v>21</v>
      </c>
    </row>
    <row r="1267" spans="1:9" s="287" customFormat="1" x14ac:dyDescent="0.2">
      <c r="A1267" s="1137"/>
      <c r="B1267" s="573" t="s">
        <v>1392</v>
      </c>
      <c r="C1267" s="574">
        <v>269</v>
      </c>
      <c r="D1267" s="575">
        <v>35</v>
      </c>
      <c r="E1267" s="575">
        <v>0</v>
      </c>
      <c r="F1267" s="575">
        <v>10</v>
      </c>
      <c r="G1267" s="575">
        <v>11</v>
      </c>
      <c r="H1267" s="575">
        <v>207</v>
      </c>
      <c r="I1267" s="576">
        <v>6</v>
      </c>
    </row>
    <row r="1268" spans="1:9" s="287" customFormat="1" x14ac:dyDescent="0.2">
      <c r="A1268" s="1137" t="s">
        <v>497</v>
      </c>
      <c r="B1268" s="569" t="s">
        <v>10</v>
      </c>
      <c r="C1268" s="570">
        <v>2</v>
      </c>
      <c r="D1268" s="571">
        <v>0</v>
      </c>
      <c r="E1268" s="571">
        <v>1</v>
      </c>
      <c r="F1268" s="571">
        <v>1</v>
      </c>
      <c r="G1268" s="571">
        <v>0</v>
      </c>
      <c r="H1268" s="571">
        <v>0</v>
      </c>
      <c r="I1268" s="572">
        <v>0</v>
      </c>
    </row>
    <row r="1269" spans="1:9" s="287" customFormat="1" x14ac:dyDescent="0.2">
      <c r="A1269" s="1137"/>
      <c r="B1269" s="573" t="s">
        <v>1565</v>
      </c>
      <c r="C1269" s="574">
        <v>2</v>
      </c>
      <c r="D1269" s="575">
        <v>0</v>
      </c>
      <c r="E1269" s="575">
        <v>1</v>
      </c>
      <c r="F1269" s="575">
        <v>1</v>
      </c>
      <c r="G1269" s="575">
        <v>0</v>
      </c>
      <c r="H1269" s="575">
        <v>0</v>
      </c>
      <c r="I1269" s="576">
        <v>0</v>
      </c>
    </row>
    <row r="1270" spans="1:9" s="287" customFormat="1" x14ac:dyDescent="0.2">
      <c r="A1270" s="568" t="s">
        <v>2926</v>
      </c>
      <c r="B1270" s="569" t="s">
        <v>10</v>
      </c>
      <c r="C1270" s="570">
        <v>23824</v>
      </c>
      <c r="D1270" s="571">
        <v>8854</v>
      </c>
      <c r="E1270" s="571">
        <v>508</v>
      </c>
      <c r="F1270" s="571">
        <v>1546</v>
      </c>
      <c r="G1270" s="571">
        <v>1413</v>
      </c>
      <c r="H1270" s="571">
        <v>10797</v>
      </c>
      <c r="I1270" s="572">
        <v>706</v>
      </c>
    </row>
    <row r="1271" spans="1:9" s="287" customFormat="1" x14ac:dyDescent="0.2">
      <c r="A1271" s="1137" t="s">
        <v>73</v>
      </c>
      <c r="B1271" s="569" t="s">
        <v>10</v>
      </c>
      <c r="C1271" s="570">
        <v>557</v>
      </c>
      <c r="D1271" s="571">
        <v>202</v>
      </c>
      <c r="E1271" s="571">
        <v>13</v>
      </c>
      <c r="F1271" s="571">
        <v>58</v>
      </c>
      <c r="G1271" s="571">
        <v>16</v>
      </c>
      <c r="H1271" s="571">
        <v>238</v>
      </c>
      <c r="I1271" s="572">
        <v>30</v>
      </c>
    </row>
    <row r="1272" spans="1:9" s="287" customFormat="1" x14ac:dyDescent="0.2">
      <c r="A1272" s="1137"/>
      <c r="B1272" s="573" t="s">
        <v>1243</v>
      </c>
      <c r="C1272" s="574">
        <v>3</v>
      </c>
      <c r="D1272" s="575">
        <v>1</v>
      </c>
      <c r="E1272" s="575">
        <v>0</v>
      </c>
      <c r="F1272" s="575">
        <v>0</v>
      </c>
      <c r="G1272" s="575">
        <v>0</v>
      </c>
      <c r="H1272" s="575">
        <v>2</v>
      </c>
      <c r="I1272" s="576">
        <v>0</v>
      </c>
    </row>
    <row r="1273" spans="1:9" s="287" customFormat="1" x14ac:dyDescent="0.2">
      <c r="A1273" s="1137"/>
      <c r="B1273" s="573" t="s">
        <v>1244</v>
      </c>
      <c r="C1273" s="574">
        <v>21</v>
      </c>
      <c r="D1273" s="575">
        <v>10</v>
      </c>
      <c r="E1273" s="575">
        <v>0</v>
      </c>
      <c r="F1273" s="575">
        <v>2</v>
      </c>
      <c r="G1273" s="575">
        <v>0</v>
      </c>
      <c r="H1273" s="575">
        <v>6</v>
      </c>
      <c r="I1273" s="576">
        <v>3</v>
      </c>
    </row>
    <row r="1274" spans="1:9" s="287" customFormat="1" x14ac:dyDescent="0.2">
      <c r="A1274" s="1137"/>
      <c r="B1274" s="573" t="s">
        <v>1245</v>
      </c>
      <c r="C1274" s="574">
        <v>492</v>
      </c>
      <c r="D1274" s="575">
        <v>178</v>
      </c>
      <c r="E1274" s="575">
        <v>13</v>
      </c>
      <c r="F1274" s="575">
        <v>53</v>
      </c>
      <c r="G1274" s="575">
        <v>14</v>
      </c>
      <c r="H1274" s="575">
        <v>207</v>
      </c>
      <c r="I1274" s="576">
        <v>27</v>
      </c>
    </row>
    <row r="1275" spans="1:9" s="287" customFormat="1" x14ac:dyDescent="0.2">
      <c r="A1275" s="1137"/>
      <c r="B1275" s="573" t="s">
        <v>1246</v>
      </c>
      <c r="C1275" s="574">
        <v>15</v>
      </c>
      <c r="D1275" s="575">
        <v>5</v>
      </c>
      <c r="E1275" s="575">
        <v>0</v>
      </c>
      <c r="F1275" s="575">
        <v>2</v>
      </c>
      <c r="G1275" s="575">
        <v>2</v>
      </c>
      <c r="H1275" s="575">
        <v>6</v>
      </c>
      <c r="I1275" s="576">
        <v>0</v>
      </c>
    </row>
    <row r="1276" spans="1:9" s="287" customFormat="1" x14ac:dyDescent="0.2">
      <c r="A1276" s="1137"/>
      <c r="B1276" s="573" t="s">
        <v>1247</v>
      </c>
      <c r="C1276" s="574">
        <v>26</v>
      </c>
      <c r="D1276" s="575">
        <v>8</v>
      </c>
      <c r="E1276" s="575">
        <v>0</v>
      </c>
      <c r="F1276" s="575">
        <v>1</v>
      </c>
      <c r="G1276" s="575">
        <v>0</v>
      </c>
      <c r="H1276" s="575">
        <v>17</v>
      </c>
      <c r="I1276" s="576">
        <v>0</v>
      </c>
    </row>
    <row r="1277" spans="1:9" s="287" customFormat="1" x14ac:dyDescent="0.2">
      <c r="A1277" s="1137" t="s">
        <v>74</v>
      </c>
      <c r="B1277" s="569" t="s">
        <v>10</v>
      </c>
      <c r="C1277" s="570">
        <v>2490</v>
      </c>
      <c r="D1277" s="571">
        <v>511</v>
      </c>
      <c r="E1277" s="571">
        <v>26</v>
      </c>
      <c r="F1277" s="571">
        <v>96</v>
      </c>
      <c r="G1277" s="571">
        <v>118</v>
      </c>
      <c r="H1277" s="571">
        <v>1681</v>
      </c>
      <c r="I1277" s="572">
        <v>58</v>
      </c>
    </row>
    <row r="1278" spans="1:9" s="287" customFormat="1" x14ac:dyDescent="0.2">
      <c r="A1278" s="1137"/>
      <c r="B1278" s="573" t="s">
        <v>1248</v>
      </c>
      <c r="C1278" s="574">
        <v>6</v>
      </c>
      <c r="D1278" s="575">
        <v>2</v>
      </c>
      <c r="E1278" s="575">
        <v>0</v>
      </c>
      <c r="F1278" s="575">
        <v>0</v>
      </c>
      <c r="G1278" s="575">
        <v>0</v>
      </c>
      <c r="H1278" s="575">
        <v>4</v>
      </c>
      <c r="I1278" s="576">
        <v>0</v>
      </c>
    </row>
    <row r="1279" spans="1:9" s="287" customFormat="1" x14ac:dyDescent="0.2">
      <c r="A1279" s="1137"/>
      <c r="B1279" s="573" t="s">
        <v>1249</v>
      </c>
      <c r="C1279" s="574">
        <v>3</v>
      </c>
      <c r="D1279" s="575">
        <v>2</v>
      </c>
      <c r="E1279" s="575">
        <v>0</v>
      </c>
      <c r="F1279" s="575">
        <v>0</v>
      </c>
      <c r="G1279" s="575">
        <v>0</v>
      </c>
      <c r="H1279" s="575">
        <v>1</v>
      </c>
      <c r="I1279" s="576">
        <v>0</v>
      </c>
    </row>
    <row r="1280" spans="1:9" s="287" customFormat="1" x14ac:dyDescent="0.2">
      <c r="A1280" s="1137"/>
      <c r="B1280" s="573" t="s">
        <v>1250</v>
      </c>
      <c r="C1280" s="574">
        <v>83</v>
      </c>
      <c r="D1280" s="575">
        <v>11</v>
      </c>
      <c r="E1280" s="575">
        <v>1</v>
      </c>
      <c r="F1280" s="575">
        <v>5</v>
      </c>
      <c r="G1280" s="575">
        <v>2</v>
      </c>
      <c r="H1280" s="575">
        <v>63</v>
      </c>
      <c r="I1280" s="576">
        <v>1</v>
      </c>
    </row>
    <row r="1281" spans="1:9" s="287" customFormat="1" x14ac:dyDescent="0.2">
      <c r="A1281" s="1137"/>
      <c r="B1281" s="573" t="s">
        <v>1251</v>
      </c>
      <c r="C1281" s="574">
        <v>320</v>
      </c>
      <c r="D1281" s="575">
        <v>67</v>
      </c>
      <c r="E1281" s="575">
        <v>4</v>
      </c>
      <c r="F1281" s="575">
        <v>7</v>
      </c>
      <c r="G1281" s="575">
        <v>12</v>
      </c>
      <c r="H1281" s="575">
        <v>222</v>
      </c>
      <c r="I1281" s="576">
        <v>8</v>
      </c>
    </row>
    <row r="1282" spans="1:9" s="287" customFormat="1" x14ac:dyDescent="0.2">
      <c r="A1282" s="1137"/>
      <c r="B1282" s="573" t="s">
        <v>1252</v>
      </c>
      <c r="C1282" s="574">
        <v>2063</v>
      </c>
      <c r="D1282" s="575">
        <v>423</v>
      </c>
      <c r="E1282" s="575">
        <v>21</v>
      </c>
      <c r="F1282" s="575">
        <v>84</v>
      </c>
      <c r="G1282" s="575">
        <v>103</v>
      </c>
      <c r="H1282" s="575">
        <v>1385</v>
      </c>
      <c r="I1282" s="576">
        <v>47</v>
      </c>
    </row>
    <row r="1283" spans="1:9" s="287" customFormat="1" x14ac:dyDescent="0.2">
      <c r="A1283" s="1137"/>
      <c r="B1283" s="573" t="s">
        <v>1253</v>
      </c>
      <c r="C1283" s="574">
        <v>1</v>
      </c>
      <c r="D1283" s="575">
        <v>0</v>
      </c>
      <c r="E1283" s="575">
        <v>0</v>
      </c>
      <c r="F1283" s="575">
        <v>0</v>
      </c>
      <c r="G1283" s="575">
        <v>0</v>
      </c>
      <c r="H1283" s="575">
        <v>1</v>
      </c>
      <c r="I1283" s="576">
        <v>0</v>
      </c>
    </row>
    <row r="1284" spans="1:9" s="287" customFormat="1" x14ac:dyDescent="0.2">
      <c r="A1284" s="1137"/>
      <c r="B1284" s="573" t="s">
        <v>1254</v>
      </c>
      <c r="C1284" s="574">
        <v>12</v>
      </c>
      <c r="D1284" s="575">
        <v>6</v>
      </c>
      <c r="E1284" s="575">
        <v>0</v>
      </c>
      <c r="F1284" s="575">
        <v>0</v>
      </c>
      <c r="G1284" s="575">
        <v>1</v>
      </c>
      <c r="H1284" s="575">
        <v>3</v>
      </c>
      <c r="I1284" s="576">
        <v>2</v>
      </c>
    </row>
    <row r="1285" spans="1:9" s="287" customFormat="1" x14ac:dyDescent="0.2">
      <c r="A1285" s="1137"/>
      <c r="B1285" s="573" t="s">
        <v>1255</v>
      </c>
      <c r="C1285" s="574">
        <v>2</v>
      </c>
      <c r="D1285" s="575">
        <v>0</v>
      </c>
      <c r="E1285" s="575">
        <v>0</v>
      </c>
      <c r="F1285" s="575">
        <v>0</v>
      </c>
      <c r="G1285" s="575">
        <v>0</v>
      </c>
      <c r="H1285" s="575">
        <v>2</v>
      </c>
      <c r="I1285" s="576">
        <v>0</v>
      </c>
    </row>
    <row r="1286" spans="1:9" s="287" customFormat="1" x14ac:dyDescent="0.2">
      <c r="A1286" s="1137" t="s">
        <v>83</v>
      </c>
      <c r="B1286" s="569" t="s">
        <v>10</v>
      </c>
      <c r="C1286" s="570">
        <v>4472</v>
      </c>
      <c r="D1286" s="571">
        <v>1974</v>
      </c>
      <c r="E1286" s="571">
        <v>65</v>
      </c>
      <c r="F1286" s="571">
        <v>284</v>
      </c>
      <c r="G1286" s="571">
        <v>346</v>
      </c>
      <c r="H1286" s="571">
        <v>1675</v>
      </c>
      <c r="I1286" s="572">
        <v>128</v>
      </c>
    </row>
    <row r="1287" spans="1:9" s="287" customFormat="1" x14ac:dyDescent="0.2">
      <c r="A1287" s="1137"/>
      <c r="B1287" s="573" t="s">
        <v>1403</v>
      </c>
      <c r="C1287" s="574">
        <v>61</v>
      </c>
      <c r="D1287" s="575">
        <v>21</v>
      </c>
      <c r="E1287" s="575">
        <v>1</v>
      </c>
      <c r="F1287" s="575">
        <v>2</v>
      </c>
      <c r="G1287" s="575">
        <v>3</v>
      </c>
      <c r="H1287" s="575">
        <v>33</v>
      </c>
      <c r="I1287" s="576">
        <v>1</v>
      </c>
    </row>
    <row r="1288" spans="1:9" s="287" customFormat="1" x14ac:dyDescent="0.2">
      <c r="A1288" s="1137"/>
      <c r="B1288" s="573" t="s">
        <v>1404</v>
      </c>
      <c r="C1288" s="574">
        <v>3</v>
      </c>
      <c r="D1288" s="575">
        <v>2</v>
      </c>
      <c r="E1288" s="575">
        <v>0</v>
      </c>
      <c r="F1288" s="575">
        <v>0</v>
      </c>
      <c r="G1288" s="575">
        <v>0</v>
      </c>
      <c r="H1288" s="575">
        <v>1</v>
      </c>
      <c r="I1288" s="576">
        <v>0</v>
      </c>
    </row>
    <row r="1289" spans="1:9" s="287" customFormat="1" x14ac:dyDescent="0.2">
      <c r="A1289" s="1137"/>
      <c r="B1289" s="573" t="s">
        <v>1405</v>
      </c>
      <c r="C1289" s="574">
        <v>3</v>
      </c>
      <c r="D1289" s="575">
        <v>1</v>
      </c>
      <c r="E1289" s="575">
        <v>0</v>
      </c>
      <c r="F1289" s="575">
        <v>0</v>
      </c>
      <c r="G1289" s="575">
        <v>0</v>
      </c>
      <c r="H1289" s="575">
        <v>2</v>
      </c>
      <c r="I1289" s="576">
        <v>0</v>
      </c>
    </row>
    <row r="1290" spans="1:9" s="287" customFormat="1" x14ac:dyDescent="0.2">
      <c r="A1290" s="1137"/>
      <c r="B1290" s="573" t="s">
        <v>1406</v>
      </c>
      <c r="C1290" s="574">
        <v>9</v>
      </c>
      <c r="D1290" s="575">
        <v>7</v>
      </c>
      <c r="E1290" s="575">
        <v>0</v>
      </c>
      <c r="F1290" s="575">
        <v>0</v>
      </c>
      <c r="G1290" s="575">
        <v>0</v>
      </c>
      <c r="H1290" s="575">
        <v>2</v>
      </c>
      <c r="I1290" s="576">
        <v>0</v>
      </c>
    </row>
    <row r="1291" spans="1:9" s="287" customFormat="1" x14ac:dyDescent="0.2">
      <c r="A1291" s="1137"/>
      <c r="B1291" s="573" t="s">
        <v>1407</v>
      </c>
      <c r="C1291" s="574">
        <v>108</v>
      </c>
      <c r="D1291" s="575">
        <v>34</v>
      </c>
      <c r="E1291" s="575">
        <v>1</v>
      </c>
      <c r="F1291" s="575">
        <v>4</v>
      </c>
      <c r="G1291" s="575">
        <v>4</v>
      </c>
      <c r="H1291" s="575">
        <v>60</v>
      </c>
      <c r="I1291" s="576">
        <v>5</v>
      </c>
    </row>
    <row r="1292" spans="1:9" s="287" customFormat="1" x14ac:dyDescent="0.2">
      <c r="A1292" s="1137"/>
      <c r="B1292" s="573" t="s">
        <v>1408</v>
      </c>
      <c r="C1292" s="574">
        <v>244</v>
      </c>
      <c r="D1292" s="575">
        <v>74</v>
      </c>
      <c r="E1292" s="575">
        <v>2</v>
      </c>
      <c r="F1292" s="575">
        <v>16</v>
      </c>
      <c r="G1292" s="575">
        <v>55</v>
      </c>
      <c r="H1292" s="575">
        <v>90</v>
      </c>
      <c r="I1292" s="576">
        <v>7</v>
      </c>
    </row>
    <row r="1293" spans="1:9" s="287" customFormat="1" x14ac:dyDescent="0.2">
      <c r="A1293" s="1137"/>
      <c r="B1293" s="573" t="s">
        <v>1409</v>
      </c>
      <c r="C1293" s="574">
        <v>5</v>
      </c>
      <c r="D1293" s="575">
        <v>2</v>
      </c>
      <c r="E1293" s="575">
        <v>0</v>
      </c>
      <c r="F1293" s="575">
        <v>1</v>
      </c>
      <c r="G1293" s="575">
        <v>0</v>
      </c>
      <c r="H1293" s="575">
        <v>2</v>
      </c>
      <c r="I1293" s="576">
        <v>0</v>
      </c>
    </row>
    <row r="1294" spans="1:9" s="287" customFormat="1" x14ac:dyDescent="0.2">
      <c r="A1294" s="1137"/>
      <c r="B1294" s="573" t="s">
        <v>1410</v>
      </c>
      <c r="C1294" s="574">
        <v>8</v>
      </c>
      <c r="D1294" s="575">
        <v>2</v>
      </c>
      <c r="E1294" s="575">
        <v>0</v>
      </c>
      <c r="F1294" s="575">
        <v>0</v>
      </c>
      <c r="G1294" s="575">
        <v>1</v>
      </c>
      <c r="H1294" s="575">
        <v>5</v>
      </c>
      <c r="I1294" s="576">
        <v>0</v>
      </c>
    </row>
    <row r="1295" spans="1:9" s="287" customFormat="1" x14ac:dyDescent="0.2">
      <c r="A1295" s="1137"/>
      <c r="B1295" s="573" t="s">
        <v>1411</v>
      </c>
      <c r="C1295" s="574">
        <v>19</v>
      </c>
      <c r="D1295" s="575">
        <v>15</v>
      </c>
      <c r="E1295" s="575">
        <v>0</v>
      </c>
      <c r="F1295" s="575">
        <v>1</v>
      </c>
      <c r="G1295" s="575">
        <v>0</v>
      </c>
      <c r="H1295" s="575">
        <v>3</v>
      </c>
      <c r="I1295" s="576">
        <v>0</v>
      </c>
    </row>
    <row r="1296" spans="1:9" s="287" customFormat="1" x14ac:dyDescent="0.2">
      <c r="A1296" s="1137"/>
      <c r="B1296" s="573" t="s">
        <v>1412</v>
      </c>
      <c r="C1296" s="574">
        <v>18</v>
      </c>
      <c r="D1296" s="575">
        <v>9</v>
      </c>
      <c r="E1296" s="575">
        <v>0</v>
      </c>
      <c r="F1296" s="575">
        <v>0</v>
      </c>
      <c r="G1296" s="575">
        <v>0</v>
      </c>
      <c r="H1296" s="575">
        <v>9</v>
      </c>
      <c r="I1296" s="576">
        <v>0</v>
      </c>
    </row>
    <row r="1297" spans="1:9" s="287" customFormat="1" x14ac:dyDescent="0.2">
      <c r="A1297" s="1137"/>
      <c r="B1297" s="573" t="s">
        <v>1413</v>
      </c>
      <c r="C1297" s="574">
        <v>10</v>
      </c>
      <c r="D1297" s="575">
        <v>5</v>
      </c>
      <c r="E1297" s="575">
        <v>0</v>
      </c>
      <c r="F1297" s="575">
        <v>0</v>
      </c>
      <c r="G1297" s="575">
        <v>0</v>
      </c>
      <c r="H1297" s="575">
        <v>5</v>
      </c>
      <c r="I1297" s="576">
        <v>0</v>
      </c>
    </row>
    <row r="1298" spans="1:9" s="287" customFormat="1" x14ac:dyDescent="0.2">
      <c r="A1298" s="1137"/>
      <c r="B1298" s="573" t="s">
        <v>1414</v>
      </c>
      <c r="C1298" s="574">
        <v>40</v>
      </c>
      <c r="D1298" s="575">
        <v>24</v>
      </c>
      <c r="E1298" s="575">
        <v>0</v>
      </c>
      <c r="F1298" s="575">
        <v>1</v>
      </c>
      <c r="G1298" s="575">
        <v>7</v>
      </c>
      <c r="H1298" s="575">
        <v>7</v>
      </c>
      <c r="I1298" s="576">
        <v>1</v>
      </c>
    </row>
    <row r="1299" spans="1:9" s="287" customFormat="1" x14ac:dyDescent="0.2">
      <c r="A1299" s="1137"/>
      <c r="B1299" s="573" t="s">
        <v>1415</v>
      </c>
      <c r="C1299" s="574">
        <v>2</v>
      </c>
      <c r="D1299" s="575">
        <v>1</v>
      </c>
      <c r="E1299" s="575">
        <v>0</v>
      </c>
      <c r="F1299" s="575">
        <v>0</v>
      </c>
      <c r="G1299" s="575">
        <v>0</v>
      </c>
      <c r="H1299" s="575">
        <v>1</v>
      </c>
      <c r="I1299" s="576">
        <v>0</v>
      </c>
    </row>
    <row r="1300" spans="1:9" s="287" customFormat="1" x14ac:dyDescent="0.2">
      <c r="A1300" s="1137"/>
      <c r="B1300" s="573" t="s">
        <v>1416</v>
      </c>
      <c r="C1300" s="574">
        <v>9</v>
      </c>
      <c r="D1300" s="575">
        <v>1</v>
      </c>
      <c r="E1300" s="575">
        <v>1</v>
      </c>
      <c r="F1300" s="575">
        <v>2</v>
      </c>
      <c r="G1300" s="575">
        <v>1</v>
      </c>
      <c r="H1300" s="575">
        <v>4</v>
      </c>
      <c r="I1300" s="576">
        <v>0</v>
      </c>
    </row>
    <row r="1301" spans="1:9" s="287" customFormat="1" x14ac:dyDescent="0.2">
      <c r="A1301" s="1137"/>
      <c r="B1301" s="573" t="s">
        <v>1417</v>
      </c>
      <c r="C1301" s="574">
        <v>3</v>
      </c>
      <c r="D1301" s="575">
        <v>0</v>
      </c>
      <c r="E1301" s="575">
        <v>0</v>
      </c>
      <c r="F1301" s="575">
        <v>1</v>
      </c>
      <c r="G1301" s="575">
        <v>0</v>
      </c>
      <c r="H1301" s="575">
        <v>2</v>
      </c>
      <c r="I1301" s="576">
        <v>0</v>
      </c>
    </row>
    <row r="1302" spans="1:9" s="287" customFormat="1" x14ac:dyDescent="0.2">
      <c r="A1302" s="1137"/>
      <c r="B1302" s="573" t="s">
        <v>1418</v>
      </c>
      <c r="C1302" s="574">
        <v>122</v>
      </c>
      <c r="D1302" s="575">
        <v>53</v>
      </c>
      <c r="E1302" s="575">
        <v>0</v>
      </c>
      <c r="F1302" s="575">
        <v>3</v>
      </c>
      <c r="G1302" s="575">
        <v>15</v>
      </c>
      <c r="H1302" s="575">
        <v>46</v>
      </c>
      <c r="I1302" s="576">
        <v>5</v>
      </c>
    </row>
    <row r="1303" spans="1:9" s="287" customFormat="1" x14ac:dyDescent="0.2">
      <c r="A1303" s="1137"/>
      <c r="B1303" s="573" t="s">
        <v>1419</v>
      </c>
      <c r="C1303" s="574">
        <v>2</v>
      </c>
      <c r="D1303" s="575">
        <v>0</v>
      </c>
      <c r="E1303" s="575">
        <v>0</v>
      </c>
      <c r="F1303" s="575">
        <v>0</v>
      </c>
      <c r="G1303" s="575">
        <v>1</v>
      </c>
      <c r="H1303" s="575">
        <v>1</v>
      </c>
      <c r="I1303" s="576">
        <v>0</v>
      </c>
    </row>
    <row r="1304" spans="1:9" s="287" customFormat="1" x14ac:dyDescent="0.2">
      <c r="A1304" s="1137"/>
      <c r="B1304" s="573" t="s">
        <v>1420</v>
      </c>
      <c r="C1304" s="574">
        <v>5</v>
      </c>
      <c r="D1304" s="575">
        <v>4</v>
      </c>
      <c r="E1304" s="575">
        <v>0</v>
      </c>
      <c r="F1304" s="575">
        <v>1</v>
      </c>
      <c r="G1304" s="575">
        <v>0</v>
      </c>
      <c r="H1304" s="575">
        <v>0</v>
      </c>
      <c r="I1304" s="576">
        <v>0</v>
      </c>
    </row>
    <row r="1305" spans="1:9" s="287" customFormat="1" x14ac:dyDescent="0.2">
      <c r="A1305" s="1137"/>
      <c r="B1305" s="573" t="s">
        <v>1421</v>
      </c>
      <c r="C1305" s="574">
        <v>8</v>
      </c>
      <c r="D1305" s="575">
        <v>3</v>
      </c>
      <c r="E1305" s="575">
        <v>0</v>
      </c>
      <c r="F1305" s="575">
        <v>0</v>
      </c>
      <c r="G1305" s="575">
        <v>2</v>
      </c>
      <c r="H1305" s="575">
        <v>3</v>
      </c>
      <c r="I1305" s="576">
        <v>0</v>
      </c>
    </row>
    <row r="1306" spans="1:9" s="287" customFormat="1" x14ac:dyDescent="0.2">
      <c r="A1306" s="1137"/>
      <c r="B1306" s="573" t="s">
        <v>1422</v>
      </c>
      <c r="C1306" s="574">
        <v>5</v>
      </c>
      <c r="D1306" s="575">
        <v>2</v>
      </c>
      <c r="E1306" s="575">
        <v>0</v>
      </c>
      <c r="F1306" s="575">
        <v>0</v>
      </c>
      <c r="G1306" s="575">
        <v>0</v>
      </c>
      <c r="H1306" s="575">
        <v>2</v>
      </c>
      <c r="I1306" s="576">
        <v>1</v>
      </c>
    </row>
    <row r="1307" spans="1:9" s="287" customFormat="1" x14ac:dyDescent="0.2">
      <c r="A1307" s="1137"/>
      <c r="B1307" s="573" t="s">
        <v>1423</v>
      </c>
      <c r="C1307" s="574">
        <v>9</v>
      </c>
      <c r="D1307" s="575">
        <v>4</v>
      </c>
      <c r="E1307" s="575">
        <v>0</v>
      </c>
      <c r="F1307" s="575">
        <v>1</v>
      </c>
      <c r="G1307" s="575">
        <v>1</v>
      </c>
      <c r="H1307" s="575">
        <v>3</v>
      </c>
      <c r="I1307" s="576">
        <v>0</v>
      </c>
    </row>
    <row r="1308" spans="1:9" s="287" customFormat="1" x14ac:dyDescent="0.2">
      <c r="A1308" s="1137"/>
      <c r="B1308" s="573" t="s">
        <v>1424</v>
      </c>
      <c r="C1308" s="574">
        <v>5</v>
      </c>
      <c r="D1308" s="575">
        <v>2</v>
      </c>
      <c r="E1308" s="575">
        <v>0</v>
      </c>
      <c r="F1308" s="575">
        <v>3</v>
      </c>
      <c r="G1308" s="575">
        <v>0</v>
      </c>
      <c r="H1308" s="575">
        <v>0</v>
      </c>
      <c r="I1308" s="576">
        <v>0</v>
      </c>
    </row>
    <row r="1309" spans="1:9" s="287" customFormat="1" x14ac:dyDescent="0.2">
      <c r="A1309" s="1137"/>
      <c r="B1309" s="573" t="s">
        <v>1425</v>
      </c>
      <c r="C1309" s="574">
        <v>1</v>
      </c>
      <c r="D1309" s="575">
        <v>0</v>
      </c>
      <c r="E1309" s="575">
        <v>0</v>
      </c>
      <c r="F1309" s="575">
        <v>0</v>
      </c>
      <c r="G1309" s="575">
        <v>1</v>
      </c>
      <c r="H1309" s="575">
        <v>0</v>
      </c>
      <c r="I1309" s="576">
        <v>0</v>
      </c>
    </row>
    <row r="1310" spans="1:9" s="287" customFormat="1" x14ac:dyDescent="0.2">
      <c r="A1310" s="1137"/>
      <c r="B1310" s="573" t="s">
        <v>1426</v>
      </c>
      <c r="C1310" s="574">
        <v>1</v>
      </c>
      <c r="D1310" s="575">
        <v>0</v>
      </c>
      <c r="E1310" s="575">
        <v>0</v>
      </c>
      <c r="F1310" s="575">
        <v>0</v>
      </c>
      <c r="G1310" s="575">
        <v>0</v>
      </c>
      <c r="H1310" s="575">
        <v>1</v>
      </c>
      <c r="I1310" s="576">
        <v>0</v>
      </c>
    </row>
    <row r="1311" spans="1:9" s="287" customFormat="1" x14ac:dyDescent="0.2">
      <c r="A1311" s="1137"/>
      <c r="B1311" s="573" t="s">
        <v>1427</v>
      </c>
      <c r="C1311" s="574">
        <v>88</v>
      </c>
      <c r="D1311" s="575">
        <v>29</v>
      </c>
      <c r="E1311" s="575">
        <v>0</v>
      </c>
      <c r="F1311" s="575">
        <v>4</v>
      </c>
      <c r="G1311" s="575">
        <v>22</v>
      </c>
      <c r="H1311" s="575">
        <v>28</v>
      </c>
      <c r="I1311" s="576">
        <v>5</v>
      </c>
    </row>
    <row r="1312" spans="1:9" s="287" customFormat="1" x14ac:dyDescent="0.2">
      <c r="A1312" s="1137"/>
      <c r="B1312" s="573" t="s">
        <v>1428</v>
      </c>
      <c r="C1312" s="574">
        <v>11</v>
      </c>
      <c r="D1312" s="575">
        <v>5</v>
      </c>
      <c r="E1312" s="575">
        <v>0</v>
      </c>
      <c r="F1312" s="575">
        <v>0</v>
      </c>
      <c r="G1312" s="575">
        <v>0</v>
      </c>
      <c r="H1312" s="575">
        <v>6</v>
      </c>
      <c r="I1312" s="576">
        <v>0</v>
      </c>
    </row>
    <row r="1313" spans="1:9" s="287" customFormat="1" x14ac:dyDescent="0.2">
      <c r="A1313" s="1137"/>
      <c r="B1313" s="573" t="s">
        <v>1429</v>
      </c>
      <c r="C1313" s="574">
        <v>7</v>
      </c>
      <c r="D1313" s="575">
        <v>2</v>
      </c>
      <c r="E1313" s="575">
        <v>0</v>
      </c>
      <c r="F1313" s="575">
        <v>1</v>
      </c>
      <c r="G1313" s="575">
        <v>1</v>
      </c>
      <c r="H1313" s="575">
        <v>3</v>
      </c>
      <c r="I1313" s="576">
        <v>0</v>
      </c>
    </row>
    <row r="1314" spans="1:9" s="287" customFormat="1" x14ac:dyDescent="0.2">
      <c r="A1314" s="1137"/>
      <c r="B1314" s="573" t="s">
        <v>1431</v>
      </c>
      <c r="C1314" s="574">
        <v>2</v>
      </c>
      <c r="D1314" s="575">
        <v>0</v>
      </c>
      <c r="E1314" s="575">
        <v>0</v>
      </c>
      <c r="F1314" s="575">
        <v>1</v>
      </c>
      <c r="G1314" s="575">
        <v>0</v>
      </c>
      <c r="H1314" s="575">
        <v>1</v>
      </c>
      <c r="I1314" s="576">
        <v>0</v>
      </c>
    </row>
    <row r="1315" spans="1:9" s="287" customFormat="1" x14ac:dyDescent="0.2">
      <c r="A1315" s="1137"/>
      <c r="B1315" s="573" t="s">
        <v>1432</v>
      </c>
      <c r="C1315" s="574">
        <v>98</v>
      </c>
      <c r="D1315" s="575">
        <v>32</v>
      </c>
      <c r="E1315" s="575">
        <v>0</v>
      </c>
      <c r="F1315" s="575">
        <v>4</v>
      </c>
      <c r="G1315" s="575">
        <v>14</v>
      </c>
      <c r="H1315" s="575">
        <v>46</v>
      </c>
      <c r="I1315" s="576">
        <v>2</v>
      </c>
    </row>
    <row r="1316" spans="1:9" s="287" customFormat="1" x14ac:dyDescent="0.2">
      <c r="A1316" s="1137"/>
      <c r="B1316" s="573" t="s">
        <v>1433</v>
      </c>
      <c r="C1316" s="574">
        <v>13</v>
      </c>
      <c r="D1316" s="575">
        <v>8</v>
      </c>
      <c r="E1316" s="575">
        <v>0</v>
      </c>
      <c r="F1316" s="575">
        <v>0</v>
      </c>
      <c r="G1316" s="575">
        <v>1</v>
      </c>
      <c r="H1316" s="575">
        <v>4</v>
      </c>
      <c r="I1316" s="576">
        <v>0</v>
      </c>
    </row>
    <row r="1317" spans="1:9" s="287" customFormat="1" x14ac:dyDescent="0.2">
      <c r="A1317" s="1137"/>
      <c r="B1317" s="573" t="s">
        <v>1434</v>
      </c>
      <c r="C1317" s="574">
        <v>38</v>
      </c>
      <c r="D1317" s="575">
        <v>12</v>
      </c>
      <c r="E1317" s="575">
        <v>0</v>
      </c>
      <c r="F1317" s="575">
        <v>3</v>
      </c>
      <c r="G1317" s="575">
        <v>10</v>
      </c>
      <c r="H1317" s="575">
        <v>9</v>
      </c>
      <c r="I1317" s="576">
        <v>4</v>
      </c>
    </row>
    <row r="1318" spans="1:9" s="287" customFormat="1" x14ac:dyDescent="0.2">
      <c r="A1318" s="1137"/>
      <c r="B1318" s="573" t="s">
        <v>1435</v>
      </c>
      <c r="C1318" s="574">
        <v>7</v>
      </c>
      <c r="D1318" s="575">
        <v>5</v>
      </c>
      <c r="E1318" s="575">
        <v>0</v>
      </c>
      <c r="F1318" s="575">
        <v>0</v>
      </c>
      <c r="G1318" s="575">
        <v>0</v>
      </c>
      <c r="H1318" s="575">
        <v>2</v>
      </c>
      <c r="I1318" s="576">
        <v>0</v>
      </c>
    </row>
    <row r="1319" spans="1:9" s="287" customFormat="1" x14ac:dyDescent="0.2">
      <c r="A1319" s="1137"/>
      <c r="B1319" s="573" t="s">
        <v>2501</v>
      </c>
      <c r="C1319" s="574">
        <v>10</v>
      </c>
      <c r="D1319" s="575">
        <v>5</v>
      </c>
      <c r="E1319" s="575">
        <v>0</v>
      </c>
      <c r="F1319" s="575">
        <v>1</v>
      </c>
      <c r="G1319" s="575">
        <v>2</v>
      </c>
      <c r="H1319" s="575">
        <v>1</v>
      </c>
      <c r="I1319" s="576">
        <v>1</v>
      </c>
    </row>
    <row r="1320" spans="1:9" s="287" customFormat="1" x14ac:dyDescent="0.2">
      <c r="A1320" s="1137"/>
      <c r="B1320" s="573" t="s">
        <v>1437</v>
      </c>
      <c r="C1320" s="574">
        <v>6</v>
      </c>
      <c r="D1320" s="575">
        <v>4</v>
      </c>
      <c r="E1320" s="575">
        <v>0</v>
      </c>
      <c r="F1320" s="575">
        <v>0</v>
      </c>
      <c r="G1320" s="575">
        <v>0</v>
      </c>
      <c r="H1320" s="575">
        <v>1</v>
      </c>
      <c r="I1320" s="576">
        <v>1</v>
      </c>
    </row>
    <row r="1321" spans="1:9" s="287" customFormat="1" x14ac:dyDescent="0.2">
      <c r="A1321" s="1137"/>
      <c r="B1321" s="573" t="s">
        <v>1438</v>
      </c>
      <c r="C1321" s="574">
        <v>3</v>
      </c>
      <c r="D1321" s="575">
        <v>1</v>
      </c>
      <c r="E1321" s="575">
        <v>0</v>
      </c>
      <c r="F1321" s="575">
        <v>0</v>
      </c>
      <c r="G1321" s="575">
        <v>0</v>
      </c>
      <c r="H1321" s="575">
        <v>2</v>
      </c>
      <c r="I1321" s="576">
        <v>0</v>
      </c>
    </row>
    <row r="1322" spans="1:9" s="287" customFormat="1" x14ac:dyDescent="0.2">
      <c r="A1322" s="1137"/>
      <c r="B1322" s="573" t="s">
        <v>182</v>
      </c>
      <c r="C1322" s="574">
        <v>3447</v>
      </c>
      <c r="D1322" s="575">
        <v>1582</v>
      </c>
      <c r="E1322" s="575">
        <v>60</v>
      </c>
      <c r="F1322" s="575">
        <v>233</v>
      </c>
      <c r="G1322" s="575">
        <v>205</v>
      </c>
      <c r="H1322" s="575">
        <v>1272</v>
      </c>
      <c r="I1322" s="576">
        <v>95</v>
      </c>
    </row>
    <row r="1323" spans="1:9" s="287" customFormat="1" x14ac:dyDescent="0.2">
      <c r="A1323" s="1137"/>
      <c r="B1323" s="573" t="s">
        <v>1439</v>
      </c>
      <c r="C1323" s="574">
        <v>42</v>
      </c>
      <c r="D1323" s="575">
        <v>23</v>
      </c>
      <c r="E1323" s="575">
        <v>0</v>
      </c>
      <c r="F1323" s="575">
        <v>1</v>
      </c>
      <c r="G1323" s="575">
        <v>0</v>
      </c>
      <c r="H1323" s="575">
        <v>18</v>
      </c>
      <c r="I1323" s="576">
        <v>0</v>
      </c>
    </row>
    <row r="1324" spans="1:9" s="287" customFormat="1" x14ac:dyDescent="0.2">
      <c r="A1324" s="1137" t="s">
        <v>71</v>
      </c>
      <c r="B1324" s="569" t="s">
        <v>10</v>
      </c>
      <c r="C1324" s="570">
        <v>8051</v>
      </c>
      <c r="D1324" s="571">
        <v>2950</v>
      </c>
      <c r="E1324" s="571">
        <v>233</v>
      </c>
      <c r="F1324" s="571">
        <v>664</v>
      </c>
      <c r="G1324" s="571">
        <v>702</v>
      </c>
      <c r="H1324" s="571">
        <v>3269</v>
      </c>
      <c r="I1324" s="572">
        <v>233</v>
      </c>
    </row>
    <row r="1325" spans="1:9" s="287" customFormat="1" x14ac:dyDescent="0.2">
      <c r="A1325" s="1137"/>
      <c r="B1325" s="573" t="s">
        <v>1284</v>
      </c>
      <c r="C1325" s="574">
        <v>2587</v>
      </c>
      <c r="D1325" s="575">
        <v>964</v>
      </c>
      <c r="E1325" s="575">
        <v>62</v>
      </c>
      <c r="F1325" s="575">
        <v>253</v>
      </c>
      <c r="G1325" s="575">
        <v>297</v>
      </c>
      <c r="H1325" s="575">
        <v>923</v>
      </c>
      <c r="I1325" s="576">
        <v>88</v>
      </c>
    </row>
    <row r="1326" spans="1:9" s="287" customFormat="1" x14ac:dyDescent="0.2">
      <c r="A1326" s="1137"/>
      <c r="B1326" s="573" t="s">
        <v>1285</v>
      </c>
      <c r="C1326" s="574">
        <v>1</v>
      </c>
      <c r="D1326" s="575">
        <v>0</v>
      </c>
      <c r="E1326" s="575">
        <v>0</v>
      </c>
      <c r="F1326" s="575">
        <v>0</v>
      </c>
      <c r="G1326" s="575">
        <v>0</v>
      </c>
      <c r="H1326" s="575">
        <v>1</v>
      </c>
      <c r="I1326" s="576">
        <v>0</v>
      </c>
    </row>
    <row r="1327" spans="1:9" s="287" customFormat="1" x14ac:dyDescent="0.2">
      <c r="A1327" s="1137"/>
      <c r="B1327" s="573" t="s">
        <v>1286</v>
      </c>
      <c r="C1327" s="574">
        <v>7</v>
      </c>
      <c r="D1327" s="575">
        <v>2</v>
      </c>
      <c r="E1327" s="575">
        <v>0</v>
      </c>
      <c r="F1327" s="575">
        <v>1</v>
      </c>
      <c r="G1327" s="575">
        <v>3</v>
      </c>
      <c r="H1327" s="575">
        <v>0</v>
      </c>
      <c r="I1327" s="576">
        <v>1</v>
      </c>
    </row>
    <row r="1328" spans="1:9" s="287" customFormat="1" x14ac:dyDescent="0.2">
      <c r="A1328" s="1137"/>
      <c r="B1328" s="573" t="s">
        <v>1287</v>
      </c>
      <c r="C1328" s="574">
        <v>4</v>
      </c>
      <c r="D1328" s="575">
        <v>2</v>
      </c>
      <c r="E1328" s="575">
        <v>0</v>
      </c>
      <c r="F1328" s="575">
        <v>0</v>
      </c>
      <c r="G1328" s="575">
        <v>0</v>
      </c>
      <c r="H1328" s="575">
        <v>2</v>
      </c>
      <c r="I1328" s="576">
        <v>0</v>
      </c>
    </row>
    <row r="1329" spans="1:9" s="287" customFormat="1" x14ac:dyDescent="0.2">
      <c r="A1329" s="1137"/>
      <c r="B1329" s="573" t="s">
        <v>1288</v>
      </c>
      <c r="C1329" s="574">
        <v>1</v>
      </c>
      <c r="D1329" s="575">
        <v>1</v>
      </c>
      <c r="E1329" s="575">
        <v>0</v>
      </c>
      <c r="F1329" s="575">
        <v>0</v>
      </c>
      <c r="G1329" s="575">
        <v>0</v>
      </c>
      <c r="H1329" s="575">
        <v>0</v>
      </c>
      <c r="I1329" s="576">
        <v>0</v>
      </c>
    </row>
    <row r="1330" spans="1:9" s="287" customFormat="1" x14ac:dyDescent="0.2">
      <c r="A1330" s="1137"/>
      <c r="B1330" s="573" t="s">
        <v>2496</v>
      </c>
      <c r="C1330" s="574">
        <v>2</v>
      </c>
      <c r="D1330" s="575">
        <v>0</v>
      </c>
      <c r="E1330" s="575">
        <v>0</v>
      </c>
      <c r="F1330" s="575">
        <v>0</v>
      </c>
      <c r="G1330" s="575">
        <v>2</v>
      </c>
      <c r="H1330" s="575">
        <v>0</v>
      </c>
      <c r="I1330" s="576">
        <v>0</v>
      </c>
    </row>
    <row r="1331" spans="1:9" s="287" customFormat="1" x14ac:dyDescent="0.2">
      <c r="A1331" s="1137"/>
      <c r="B1331" s="573" t="s">
        <v>3194</v>
      </c>
      <c r="C1331" s="574">
        <v>2</v>
      </c>
      <c r="D1331" s="575">
        <v>0</v>
      </c>
      <c r="E1331" s="575">
        <v>0</v>
      </c>
      <c r="F1331" s="575">
        <v>0</v>
      </c>
      <c r="G1331" s="575">
        <v>1</v>
      </c>
      <c r="H1331" s="575">
        <v>1</v>
      </c>
      <c r="I1331" s="576">
        <v>0</v>
      </c>
    </row>
    <row r="1332" spans="1:9" s="287" customFormat="1" x14ac:dyDescent="0.2">
      <c r="A1332" s="1137"/>
      <c r="B1332" s="573" t="s">
        <v>1289</v>
      </c>
      <c r="C1332" s="574">
        <v>4</v>
      </c>
      <c r="D1332" s="575">
        <v>2</v>
      </c>
      <c r="E1332" s="575">
        <v>0</v>
      </c>
      <c r="F1332" s="575">
        <v>0</v>
      </c>
      <c r="G1332" s="575">
        <v>0</v>
      </c>
      <c r="H1332" s="575">
        <v>2</v>
      </c>
      <c r="I1332" s="576">
        <v>0</v>
      </c>
    </row>
    <row r="1333" spans="1:9" s="287" customFormat="1" x14ac:dyDescent="0.2">
      <c r="A1333" s="1137"/>
      <c r="B1333" s="573" t="s">
        <v>1290</v>
      </c>
      <c r="C1333" s="574">
        <v>1</v>
      </c>
      <c r="D1333" s="575">
        <v>1</v>
      </c>
      <c r="E1333" s="575">
        <v>0</v>
      </c>
      <c r="F1333" s="575">
        <v>0</v>
      </c>
      <c r="G1333" s="575">
        <v>0</v>
      </c>
      <c r="H1333" s="575">
        <v>0</v>
      </c>
      <c r="I1333" s="576">
        <v>0</v>
      </c>
    </row>
    <row r="1334" spans="1:9" s="287" customFormat="1" x14ac:dyDescent="0.2">
      <c r="A1334" s="1137"/>
      <c r="B1334" s="573" t="s">
        <v>1291</v>
      </c>
      <c r="C1334" s="574">
        <v>2</v>
      </c>
      <c r="D1334" s="575">
        <v>1</v>
      </c>
      <c r="E1334" s="575">
        <v>0</v>
      </c>
      <c r="F1334" s="575">
        <v>1</v>
      </c>
      <c r="G1334" s="575">
        <v>0</v>
      </c>
      <c r="H1334" s="575">
        <v>0</v>
      </c>
      <c r="I1334" s="576">
        <v>0</v>
      </c>
    </row>
    <row r="1335" spans="1:9" s="287" customFormat="1" x14ac:dyDescent="0.2">
      <c r="A1335" s="1137"/>
      <c r="B1335" s="573" t="s">
        <v>1292</v>
      </c>
      <c r="C1335" s="574">
        <v>320</v>
      </c>
      <c r="D1335" s="575">
        <v>120</v>
      </c>
      <c r="E1335" s="575">
        <v>3</v>
      </c>
      <c r="F1335" s="575">
        <v>32</v>
      </c>
      <c r="G1335" s="575">
        <v>28</v>
      </c>
      <c r="H1335" s="575">
        <v>130</v>
      </c>
      <c r="I1335" s="576">
        <v>7</v>
      </c>
    </row>
    <row r="1336" spans="1:9" s="287" customFormat="1" x14ac:dyDescent="0.2">
      <c r="A1336" s="1137"/>
      <c r="B1336" s="573" t="s">
        <v>1294</v>
      </c>
      <c r="C1336" s="574">
        <v>2</v>
      </c>
      <c r="D1336" s="575">
        <v>1</v>
      </c>
      <c r="E1336" s="575">
        <v>0</v>
      </c>
      <c r="F1336" s="575">
        <v>0</v>
      </c>
      <c r="G1336" s="575">
        <v>1</v>
      </c>
      <c r="H1336" s="575">
        <v>0</v>
      </c>
      <c r="I1336" s="576">
        <v>0</v>
      </c>
    </row>
    <row r="1337" spans="1:9" s="287" customFormat="1" x14ac:dyDescent="0.2">
      <c r="A1337" s="1137"/>
      <c r="B1337" s="573" t="s">
        <v>1295</v>
      </c>
      <c r="C1337" s="574">
        <v>2</v>
      </c>
      <c r="D1337" s="575">
        <v>1</v>
      </c>
      <c r="E1337" s="575">
        <v>1</v>
      </c>
      <c r="F1337" s="575">
        <v>0</v>
      </c>
      <c r="G1337" s="575">
        <v>0</v>
      </c>
      <c r="H1337" s="575">
        <v>0</v>
      </c>
      <c r="I1337" s="576">
        <v>0</v>
      </c>
    </row>
    <row r="1338" spans="1:9" s="287" customFormat="1" x14ac:dyDescent="0.2">
      <c r="A1338" s="1137"/>
      <c r="B1338" s="573" t="s">
        <v>1296</v>
      </c>
      <c r="C1338" s="574">
        <v>4</v>
      </c>
      <c r="D1338" s="575">
        <v>2</v>
      </c>
      <c r="E1338" s="575">
        <v>0</v>
      </c>
      <c r="F1338" s="575">
        <v>0</v>
      </c>
      <c r="G1338" s="575">
        <v>0</v>
      </c>
      <c r="H1338" s="575">
        <v>2</v>
      </c>
      <c r="I1338" s="576">
        <v>0</v>
      </c>
    </row>
    <row r="1339" spans="1:9" s="287" customFormat="1" x14ac:dyDescent="0.2">
      <c r="A1339" s="1137"/>
      <c r="B1339" s="573" t="s">
        <v>3195</v>
      </c>
      <c r="C1339" s="574">
        <v>1325</v>
      </c>
      <c r="D1339" s="575">
        <v>552</v>
      </c>
      <c r="E1339" s="575">
        <v>53</v>
      </c>
      <c r="F1339" s="575">
        <v>136</v>
      </c>
      <c r="G1339" s="575">
        <v>152</v>
      </c>
      <c r="H1339" s="575">
        <v>376</v>
      </c>
      <c r="I1339" s="576">
        <v>56</v>
      </c>
    </row>
    <row r="1340" spans="1:9" s="287" customFormat="1" x14ac:dyDescent="0.2">
      <c r="A1340" s="1137"/>
      <c r="B1340" s="573" t="s">
        <v>1297</v>
      </c>
      <c r="C1340" s="574">
        <v>11</v>
      </c>
      <c r="D1340" s="575">
        <v>4</v>
      </c>
      <c r="E1340" s="575">
        <v>0</v>
      </c>
      <c r="F1340" s="575">
        <v>0</v>
      </c>
      <c r="G1340" s="575">
        <v>1</v>
      </c>
      <c r="H1340" s="575">
        <v>5</v>
      </c>
      <c r="I1340" s="576">
        <v>1</v>
      </c>
    </row>
    <row r="1341" spans="1:9" s="287" customFormat="1" x14ac:dyDescent="0.2">
      <c r="A1341" s="1137"/>
      <c r="B1341" s="573" t="s">
        <v>1298</v>
      </c>
      <c r="C1341" s="574">
        <v>13</v>
      </c>
      <c r="D1341" s="575">
        <v>6</v>
      </c>
      <c r="E1341" s="575">
        <v>0</v>
      </c>
      <c r="F1341" s="575">
        <v>3</v>
      </c>
      <c r="G1341" s="575">
        <v>1</v>
      </c>
      <c r="H1341" s="575">
        <v>3</v>
      </c>
      <c r="I1341" s="576">
        <v>0</v>
      </c>
    </row>
    <row r="1342" spans="1:9" s="287" customFormat="1" x14ac:dyDescent="0.2">
      <c r="A1342" s="1137"/>
      <c r="B1342" s="573" t="s">
        <v>1299</v>
      </c>
      <c r="C1342" s="574">
        <v>73</v>
      </c>
      <c r="D1342" s="575">
        <v>16</v>
      </c>
      <c r="E1342" s="575">
        <v>5</v>
      </c>
      <c r="F1342" s="575">
        <v>6</v>
      </c>
      <c r="G1342" s="575">
        <v>3</v>
      </c>
      <c r="H1342" s="575">
        <v>37</v>
      </c>
      <c r="I1342" s="576">
        <v>6</v>
      </c>
    </row>
    <row r="1343" spans="1:9" s="287" customFormat="1" x14ac:dyDescent="0.2">
      <c r="A1343" s="1137"/>
      <c r="B1343" s="573" t="s">
        <v>1300</v>
      </c>
      <c r="C1343" s="574">
        <v>2</v>
      </c>
      <c r="D1343" s="575">
        <v>0</v>
      </c>
      <c r="E1343" s="575">
        <v>0</v>
      </c>
      <c r="F1343" s="575">
        <v>1</v>
      </c>
      <c r="G1343" s="575">
        <v>0</v>
      </c>
      <c r="H1343" s="575">
        <v>1</v>
      </c>
      <c r="I1343" s="576">
        <v>0</v>
      </c>
    </row>
    <row r="1344" spans="1:9" s="287" customFormat="1" x14ac:dyDescent="0.2">
      <c r="A1344" s="1137"/>
      <c r="B1344" s="573" t="s">
        <v>1301</v>
      </c>
      <c r="C1344" s="574">
        <v>6</v>
      </c>
      <c r="D1344" s="575">
        <v>2</v>
      </c>
      <c r="E1344" s="575">
        <v>0</v>
      </c>
      <c r="F1344" s="575">
        <v>3</v>
      </c>
      <c r="G1344" s="575">
        <v>0</v>
      </c>
      <c r="H1344" s="575">
        <v>1</v>
      </c>
      <c r="I1344" s="576">
        <v>0</v>
      </c>
    </row>
    <row r="1345" spans="1:9" s="287" customFormat="1" x14ac:dyDescent="0.2">
      <c r="A1345" s="1137"/>
      <c r="B1345" s="573" t="s">
        <v>1302</v>
      </c>
      <c r="C1345" s="574">
        <v>129</v>
      </c>
      <c r="D1345" s="575">
        <v>45</v>
      </c>
      <c r="E1345" s="575">
        <v>4</v>
      </c>
      <c r="F1345" s="575">
        <v>4</v>
      </c>
      <c r="G1345" s="575">
        <v>12</v>
      </c>
      <c r="H1345" s="575">
        <v>63</v>
      </c>
      <c r="I1345" s="576">
        <v>1</v>
      </c>
    </row>
    <row r="1346" spans="1:9" s="287" customFormat="1" x14ac:dyDescent="0.2">
      <c r="A1346" s="1137"/>
      <c r="B1346" s="573" t="s">
        <v>1303</v>
      </c>
      <c r="C1346" s="574">
        <v>4</v>
      </c>
      <c r="D1346" s="575">
        <v>1</v>
      </c>
      <c r="E1346" s="575">
        <v>1</v>
      </c>
      <c r="F1346" s="575">
        <v>0</v>
      </c>
      <c r="G1346" s="575">
        <v>1</v>
      </c>
      <c r="H1346" s="575">
        <v>1</v>
      </c>
      <c r="I1346" s="576">
        <v>0</v>
      </c>
    </row>
    <row r="1347" spans="1:9" s="287" customFormat="1" x14ac:dyDescent="0.2">
      <c r="A1347" s="1137"/>
      <c r="B1347" s="573" t="s">
        <v>1304</v>
      </c>
      <c r="C1347" s="574">
        <v>2</v>
      </c>
      <c r="D1347" s="575">
        <v>1</v>
      </c>
      <c r="E1347" s="575">
        <v>0</v>
      </c>
      <c r="F1347" s="575">
        <v>0</v>
      </c>
      <c r="G1347" s="575">
        <v>0</v>
      </c>
      <c r="H1347" s="575">
        <v>1</v>
      </c>
      <c r="I1347" s="576">
        <v>0</v>
      </c>
    </row>
    <row r="1348" spans="1:9" s="287" customFormat="1" x14ac:dyDescent="0.2">
      <c r="A1348" s="1137"/>
      <c r="B1348" s="573" t="s">
        <v>1305</v>
      </c>
      <c r="C1348" s="574">
        <v>92</v>
      </c>
      <c r="D1348" s="575">
        <v>23</v>
      </c>
      <c r="E1348" s="575">
        <v>10</v>
      </c>
      <c r="F1348" s="575">
        <v>14</v>
      </c>
      <c r="G1348" s="575">
        <v>9</v>
      </c>
      <c r="H1348" s="575">
        <v>33</v>
      </c>
      <c r="I1348" s="576">
        <v>3</v>
      </c>
    </row>
    <row r="1349" spans="1:9" s="287" customFormat="1" x14ac:dyDescent="0.2">
      <c r="A1349" s="1137"/>
      <c r="B1349" s="573" t="s">
        <v>1306</v>
      </c>
      <c r="C1349" s="574">
        <v>3</v>
      </c>
      <c r="D1349" s="575">
        <v>0</v>
      </c>
      <c r="E1349" s="575">
        <v>0</v>
      </c>
      <c r="F1349" s="575">
        <v>0</v>
      </c>
      <c r="G1349" s="575">
        <v>1</v>
      </c>
      <c r="H1349" s="575">
        <v>2</v>
      </c>
      <c r="I1349" s="576">
        <v>0</v>
      </c>
    </row>
    <row r="1350" spans="1:9" s="287" customFormat="1" x14ac:dyDescent="0.2">
      <c r="A1350" s="1137"/>
      <c r="B1350" s="573" t="s">
        <v>1307</v>
      </c>
      <c r="C1350" s="574">
        <v>5</v>
      </c>
      <c r="D1350" s="575">
        <v>3</v>
      </c>
      <c r="E1350" s="575">
        <v>0</v>
      </c>
      <c r="F1350" s="575">
        <v>1</v>
      </c>
      <c r="G1350" s="575">
        <v>0</v>
      </c>
      <c r="H1350" s="575">
        <v>1</v>
      </c>
      <c r="I1350" s="576">
        <v>0</v>
      </c>
    </row>
    <row r="1351" spans="1:9" s="287" customFormat="1" x14ac:dyDescent="0.2">
      <c r="A1351" s="1137"/>
      <c r="B1351" s="573" t="s">
        <v>1308</v>
      </c>
      <c r="C1351" s="574">
        <v>7</v>
      </c>
      <c r="D1351" s="575">
        <v>2</v>
      </c>
      <c r="E1351" s="575">
        <v>0</v>
      </c>
      <c r="F1351" s="575">
        <v>0</v>
      </c>
      <c r="G1351" s="575">
        <v>0</v>
      </c>
      <c r="H1351" s="575">
        <v>5</v>
      </c>
      <c r="I1351" s="576">
        <v>0</v>
      </c>
    </row>
    <row r="1352" spans="1:9" s="287" customFormat="1" x14ac:dyDescent="0.2">
      <c r="A1352" s="1137"/>
      <c r="B1352" s="573" t="s">
        <v>1309</v>
      </c>
      <c r="C1352" s="574">
        <v>22</v>
      </c>
      <c r="D1352" s="575">
        <v>7</v>
      </c>
      <c r="E1352" s="575">
        <v>0</v>
      </c>
      <c r="F1352" s="575">
        <v>2</v>
      </c>
      <c r="G1352" s="575">
        <v>5</v>
      </c>
      <c r="H1352" s="575">
        <v>7</v>
      </c>
      <c r="I1352" s="576">
        <v>1</v>
      </c>
    </row>
    <row r="1353" spans="1:9" s="287" customFormat="1" x14ac:dyDescent="0.2">
      <c r="A1353" s="1137"/>
      <c r="B1353" s="573" t="s">
        <v>1310</v>
      </c>
      <c r="C1353" s="574">
        <v>23</v>
      </c>
      <c r="D1353" s="575">
        <v>10</v>
      </c>
      <c r="E1353" s="575">
        <v>0</v>
      </c>
      <c r="F1353" s="575">
        <v>0</v>
      </c>
      <c r="G1353" s="575">
        <v>0</v>
      </c>
      <c r="H1353" s="575">
        <v>11</v>
      </c>
      <c r="I1353" s="576">
        <v>2</v>
      </c>
    </row>
    <row r="1354" spans="1:9" s="287" customFormat="1" x14ac:dyDescent="0.2">
      <c r="A1354" s="1137"/>
      <c r="B1354" s="573" t="s">
        <v>1311</v>
      </c>
      <c r="C1354" s="574">
        <v>587</v>
      </c>
      <c r="D1354" s="575">
        <v>187</v>
      </c>
      <c r="E1354" s="575">
        <v>29</v>
      </c>
      <c r="F1354" s="575">
        <v>53</v>
      </c>
      <c r="G1354" s="575">
        <v>32</v>
      </c>
      <c r="H1354" s="575">
        <v>276</v>
      </c>
      <c r="I1354" s="576">
        <v>10</v>
      </c>
    </row>
    <row r="1355" spans="1:9" s="287" customFormat="1" x14ac:dyDescent="0.2">
      <c r="A1355" s="1137"/>
      <c r="B1355" s="573" t="s">
        <v>1312</v>
      </c>
      <c r="C1355" s="574">
        <v>6</v>
      </c>
      <c r="D1355" s="575">
        <v>2</v>
      </c>
      <c r="E1355" s="575">
        <v>1</v>
      </c>
      <c r="F1355" s="575">
        <v>0</v>
      </c>
      <c r="G1355" s="575">
        <v>0</v>
      </c>
      <c r="H1355" s="575">
        <v>3</v>
      </c>
      <c r="I1355" s="576">
        <v>0</v>
      </c>
    </row>
    <row r="1356" spans="1:9" s="287" customFormat="1" x14ac:dyDescent="0.2">
      <c r="A1356" s="1137"/>
      <c r="B1356" s="573" t="s">
        <v>1313</v>
      </c>
      <c r="C1356" s="574">
        <v>3</v>
      </c>
      <c r="D1356" s="575">
        <v>2</v>
      </c>
      <c r="E1356" s="575">
        <v>0</v>
      </c>
      <c r="F1356" s="575">
        <v>0</v>
      </c>
      <c r="G1356" s="575">
        <v>0</v>
      </c>
      <c r="H1356" s="575">
        <v>1</v>
      </c>
      <c r="I1356" s="576">
        <v>0</v>
      </c>
    </row>
    <row r="1357" spans="1:9" s="287" customFormat="1" x14ac:dyDescent="0.2">
      <c r="A1357" s="1137"/>
      <c r="B1357" s="573" t="s">
        <v>1314</v>
      </c>
      <c r="C1357" s="574">
        <v>10</v>
      </c>
      <c r="D1357" s="575">
        <v>9</v>
      </c>
      <c r="E1357" s="575">
        <v>0</v>
      </c>
      <c r="F1357" s="575">
        <v>0</v>
      </c>
      <c r="G1357" s="575">
        <v>0</v>
      </c>
      <c r="H1357" s="575">
        <v>1</v>
      </c>
      <c r="I1357" s="576">
        <v>0</v>
      </c>
    </row>
    <row r="1358" spans="1:9" s="287" customFormat="1" x14ac:dyDescent="0.2">
      <c r="A1358" s="1137"/>
      <c r="B1358" s="573" t="s">
        <v>1315</v>
      </c>
      <c r="C1358" s="574">
        <v>12</v>
      </c>
      <c r="D1358" s="575">
        <v>4</v>
      </c>
      <c r="E1358" s="575">
        <v>1</v>
      </c>
      <c r="F1358" s="575">
        <v>2</v>
      </c>
      <c r="G1358" s="575">
        <v>0</v>
      </c>
      <c r="H1358" s="575">
        <v>5</v>
      </c>
      <c r="I1358" s="576">
        <v>0</v>
      </c>
    </row>
    <row r="1359" spans="1:9" s="287" customFormat="1" x14ac:dyDescent="0.2">
      <c r="A1359" s="1137"/>
      <c r="B1359" s="573" t="s">
        <v>1316</v>
      </c>
      <c r="C1359" s="574">
        <v>2</v>
      </c>
      <c r="D1359" s="575">
        <v>1</v>
      </c>
      <c r="E1359" s="575">
        <v>0</v>
      </c>
      <c r="F1359" s="575">
        <v>0</v>
      </c>
      <c r="G1359" s="575">
        <v>0</v>
      </c>
      <c r="H1359" s="575">
        <v>1</v>
      </c>
      <c r="I1359" s="576">
        <v>0</v>
      </c>
    </row>
    <row r="1360" spans="1:9" s="287" customFormat="1" x14ac:dyDescent="0.2">
      <c r="A1360" s="1137"/>
      <c r="B1360" s="573" t="s">
        <v>1317</v>
      </c>
      <c r="C1360" s="574">
        <v>4</v>
      </c>
      <c r="D1360" s="575">
        <v>4</v>
      </c>
      <c r="E1360" s="575">
        <v>0</v>
      </c>
      <c r="F1360" s="575">
        <v>0</v>
      </c>
      <c r="G1360" s="575">
        <v>0</v>
      </c>
      <c r="H1360" s="575">
        <v>0</v>
      </c>
      <c r="I1360" s="576">
        <v>0</v>
      </c>
    </row>
    <row r="1361" spans="1:9" s="287" customFormat="1" x14ac:dyDescent="0.2">
      <c r="A1361" s="1137"/>
      <c r="B1361" s="573" t="s">
        <v>1318</v>
      </c>
      <c r="C1361" s="574">
        <v>1</v>
      </c>
      <c r="D1361" s="575">
        <v>0</v>
      </c>
      <c r="E1361" s="575">
        <v>0</v>
      </c>
      <c r="F1361" s="575">
        <v>0</v>
      </c>
      <c r="G1361" s="575">
        <v>0</v>
      </c>
      <c r="H1361" s="575">
        <v>1</v>
      </c>
      <c r="I1361" s="576">
        <v>0</v>
      </c>
    </row>
    <row r="1362" spans="1:9" s="287" customFormat="1" x14ac:dyDescent="0.2">
      <c r="A1362" s="1137"/>
      <c r="B1362" s="573" t="s">
        <v>1319</v>
      </c>
      <c r="C1362" s="574">
        <v>1</v>
      </c>
      <c r="D1362" s="575">
        <v>0</v>
      </c>
      <c r="E1362" s="575">
        <v>1</v>
      </c>
      <c r="F1362" s="575">
        <v>0</v>
      </c>
      <c r="G1362" s="575">
        <v>0</v>
      </c>
      <c r="H1362" s="575">
        <v>0</v>
      </c>
      <c r="I1362" s="576">
        <v>0</v>
      </c>
    </row>
    <row r="1363" spans="1:9" s="287" customFormat="1" x14ac:dyDescent="0.2">
      <c r="A1363" s="1137"/>
      <c r="B1363" s="573" t="s">
        <v>1321</v>
      </c>
      <c r="C1363" s="574">
        <v>4</v>
      </c>
      <c r="D1363" s="575">
        <v>2</v>
      </c>
      <c r="E1363" s="575">
        <v>0</v>
      </c>
      <c r="F1363" s="575">
        <v>0</v>
      </c>
      <c r="G1363" s="575">
        <v>0</v>
      </c>
      <c r="H1363" s="575">
        <v>2</v>
      </c>
      <c r="I1363" s="576">
        <v>0</v>
      </c>
    </row>
    <row r="1364" spans="1:9" s="287" customFormat="1" x14ac:dyDescent="0.2">
      <c r="A1364" s="1137"/>
      <c r="B1364" s="573" t="s">
        <v>1322</v>
      </c>
      <c r="C1364" s="574">
        <v>90</v>
      </c>
      <c r="D1364" s="575">
        <v>34</v>
      </c>
      <c r="E1364" s="575">
        <v>3</v>
      </c>
      <c r="F1364" s="575">
        <v>11</v>
      </c>
      <c r="G1364" s="575">
        <v>5</v>
      </c>
      <c r="H1364" s="575">
        <v>33</v>
      </c>
      <c r="I1364" s="576">
        <v>4</v>
      </c>
    </row>
    <row r="1365" spans="1:9" s="287" customFormat="1" x14ac:dyDescent="0.2">
      <c r="A1365" s="1137"/>
      <c r="B1365" s="573" t="s">
        <v>1323</v>
      </c>
      <c r="C1365" s="574">
        <v>1</v>
      </c>
      <c r="D1365" s="575">
        <v>1</v>
      </c>
      <c r="E1365" s="575">
        <v>0</v>
      </c>
      <c r="F1365" s="575">
        <v>0</v>
      </c>
      <c r="G1365" s="575">
        <v>0</v>
      </c>
      <c r="H1365" s="575">
        <v>0</v>
      </c>
      <c r="I1365" s="576">
        <v>0</v>
      </c>
    </row>
    <row r="1366" spans="1:9" s="287" customFormat="1" x14ac:dyDescent="0.2">
      <c r="A1366" s="1137"/>
      <c r="B1366" s="573" t="s">
        <v>1324</v>
      </c>
      <c r="C1366" s="574">
        <v>4</v>
      </c>
      <c r="D1366" s="575">
        <v>0</v>
      </c>
      <c r="E1366" s="575">
        <v>0</v>
      </c>
      <c r="F1366" s="575">
        <v>2</v>
      </c>
      <c r="G1366" s="575">
        <v>1</v>
      </c>
      <c r="H1366" s="575">
        <v>1</v>
      </c>
      <c r="I1366" s="576">
        <v>0</v>
      </c>
    </row>
    <row r="1367" spans="1:9" s="287" customFormat="1" x14ac:dyDescent="0.2">
      <c r="A1367" s="1137"/>
      <c r="B1367" s="573" t="s">
        <v>1325</v>
      </c>
      <c r="C1367" s="574">
        <v>26</v>
      </c>
      <c r="D1367" s="575">
        <v>11</v>
      </c>
      <c r="E1367" s="575">
        <v>1</v>
      </c>
      <c r="F1367" s="575">
        <v>1</v>
      </c>
      <c r="G1367" s="575">
        <v>1</v>
      </c>
      <c r="H1367" s="575">
        <v>12</v>
      </c>
      <c r="I1367" s="576">
        <v>0</v>
      </c>
    </row>
    <row r="1368" spans="1:9" s="287" customFormat="1" x14ac:dyDescent="0.2">
      <c r="A1368" s="1137"/>
      <c r="B1368" s="573" t="s">
        <v>1326</v>
      </c>
      <c r="C1368" s="574">
        <v>1069</v>
      </c>
      <c r="D1368" s="575">
        <v>451</v>
      </c>
      <c r="E1368" s="575">
        <v>22</v>
      </c>
      <c r="F1368" s="575">
        <v>57</v>
      </c>
      <c r="G1368" s="575">
        <v>84</v>
      </c>
      <c r="H1368" s="575">
        <v>427</v>
      </c>
      <c r="I1368" s="576">
        <v>28</v>
      </c>
    </row>
    <row r="1369" spans="1:9" s="287" customFormat="1" x14ac:dyDescent="0.2">
      <c r="A1369" s="1137"/>
      <c r="B1369" s="573" t="s">
        <v>1327</v>
      </c>
      <c r="C1369" s="574">
        <v>1</v>
      </c>
      <c r="D1369" s="575">
        <v>0</v>
      </c>
      <c r="E1369" s="575">
        <v>0</v>
      </c>
      <c r="F1369" s="575">
        <v>0</v>
      </c>
      <c r="G1369" s="575">
        <v>0</v>
      </c>
      <c r="H1369" s="575">
        <v>1</v>
      </c>
      <c r="I1369" s="576">
        <v>0</v>
      </c>
    </row>
    <row r="1370" spans="1:9" s="287" customFormat="1" x14ac:dyDescent="0.2">
      <c r="A1370" s="1137"/>
      <c r="B1370" s="573" t="s">
        <v>1328</v>
      </c>
      <c r="C1370" s="574">
        <v>3</v>
      </c>
      <c r="D1370" s="575">
        <v>1</v>
      </c>
      <c r="E1370" s="575">
        <v>0</v>
      </c>
      <c r="F1370" s="575">
        <v>0</v>
      </c>
      <c r="G1370" s="575">
        <v>1</v>
      </c>
      <c r="H1370" s="575">
        <v>1</v>
      </c>
      <c r="I1370" s="576">
        <v>0</v>
      </c>
    </row>
    <row r="1371" spans="1:9" s="287" customFormat="1" x14ac:dyDescent="0.2">
      <c r="A1371" s="1137"/>
      <c r="B1371" s="573" t="s">
        <v>1329</v>
      </c>
      <c r="C1371" s="574">
        <v>12</v>
      </c>
      <c r="D1371" s="575">
        <v>3</v>
      </c>
      <c r="E1371" s="575">
        <v>0</v>
      </c>
      <c r="F1371" s="575">
        <v>3</v>
      </c>
      <c r="G1371" s="575">
        <v>2</v>
      </c>
      <c r="H1371" s="575">
        <v>2</v>
      </c>
      <c r="I1371" s="576">
        <v>2</v>
      </c>
    </row>
    <row r="1372" spans="1:9" s="287" customFormat="1" x14ac:dyDescent="0.2">
      <c r="A1372" s="1137"/>
      <c r="B1372" s="573" t="s">
        <v>1330</v>
      </c>
      <c r="C1372" s="574">
        <v>17</v>
      </c>
      <c r="D1372" s="575">
        <v>5</v>
      </c>
      <c r="E1372" s="575">
        <v>0</v>
      </c>
      <c r="F1372" s="575">
        <v>2</v>
      </c>
      <c r="G1372" s="575">
        <v>3</v>
      </c>
      <c r="H1372" s="575">
        <v>7</v>
      </c>
      <c r="I1372" s="576">
        <v>0</v>
      </c>
    </row>
    <row r="1373" spans="1:9" s="287" customFormat="1" x14ac:dyDescent="0.2">
      <c r="A1373" s="1137"/>
      <c r="B1373" s="573" t="s">
        <v>1331</v>
      </c>
      <c r="C1373" s="574">
        <v>5</v>
      </c>
      <c r="D1373" s="575">
        <v>3</v>
      </c>
      <c r="E1373" s="575">
        <v>0</v>
      </c>
      <c r="F1373" s="575">
        <v>0</v>
      </c>
      <c r="G1373" s="575">
        <v>0</v>
      </c>
      <c r="H1373" s="575">
        <v>2</v>
      </c>
      <c r="I1373" s="576">
        <v>0</v>
      </c>
    </row>
    <row r="1374" spans="1:9" s="287" customFormat="1" x14ac:dyDescent="0.2">
      <c r="A1374" s="1137"/>
      <c r="B1374" s="573" t="s">
        <v>1332</v>
      </c>
      <c r="C1374" s="574">
        <v>1</v>
      </c>
      <c r="D1374" s="575">
        <v>0</v>
      </c>
      <c r="E1374" s="575">
        <v>0</v>
      </c>
      <c r="F1374" s="575">
        <v>0</v>
      </c>
      <c r="G1374" s="575">
        <v>0</v>
      </c>
      <c r="H1374" s="575">
        <v>1</v>
      </c>
      <c r="I1374" s="576">
        <v>0</v>
      </c>
    </row>
    <row r="1375" spans="1:9" s="287" customFormat="1" x14ac:dyDescent="0.2">
      <c r="A1375" s="1137"/>
      <c r="B1375" s="573" t="s">
        <v>1333</v>
      </c>
      <c r="C1375" s="574">
        <v>1</v>
      </c>
      <c r="D1375" s="575">
        <v>1</v>
      </c>
      <c r="E1375" s="575">
        <v>0</v>
      </c>
      <c r="F1375" s="575">
        <v>0</v>
      </c>
      <c r="G1375" s="575">
        <v>0</v>
      </c>
      <c r="H1375" s="575">
        <v>0</v>
      </c>
      <c r="I1375" s="576">
        <v>0</v>
      </c>
    </row>
    <row r="1376" spans="1:9" s="287" customFormat="1" x14ac:dyDescent="0.2">
      <c r="A1376" s="1137"/>
      <c r="B1376" s="573" t="s">
        <v>1334</v>
      </c>
      <c r="C1376" s="574">
        <v>18</v>
      </c>
      <c r="D1376" s="575">
        <v>3</v>
      </c>
      <c r="E1376" s="575">
        <v>0</v>
      </c>
      <c r="F1376" s="575">
        <v>0</v>
      </c>
      <c r="G1376" s="575">
        <v>3</v>
      </c>
      <c r="H1376" s="575">
        <v>12</v>
      </c>
      <c r="I1376" s="576">
        <v>0</v>
      </c>
    </row>
    <row r="1377" spans="1:9" s="287" customFormat="1" x14ac:dyDescent="0.2">
      <c r="A1377" s="1137"/>
      <c r="B1377" s="573" t="s">
        <v>1335</v>
      </c>
      <c r="C1377" s="574">
        <v>1</v>
      </c>
      <c r="D1377" s="575">
        <v>0</v>
      </c>
      <c r="E1377" s="575">
        <v>0</v>
      </c>
      <c r="F1377" s="575">
        <v>0</v>
      </c>
      <c r="G1377" s="575">
        <v>1</v>
      </c>
      <c r="H1377" s="575">
        <v>0</v>
      </c>
      <c r="I1377" s="576">
        <v>0</v>
      </c>
    </row>
    <row r="1378" spans="1:9" s="287" customFormat="1" x14ac:dyDescent="0.2">
      <c r="A1378" s="1137"/>
      <c r="B1378" s="573" t="s">
        <v>1336</v>
      </c>
      <c r="C1378" s="574">
        <v>4</v>
      </c>
      <c r="D1378" s="575">
        <v>2</v>
      </c>
      <c r="E1378" s="575">
        <v>0</v>
      </c>
      <c r="F1378" s="575">
        <v>1</v>
      </c>
      <c r="G1378" s="575">
        <v>0</v>
      </c>
      <c r="H1378" s="575">
        <v>1</v>
      </c>
      <c r="I1378" s="576">
        <v>0</v>
      </c>
    </row>
    <row r="1379" spans="1:9" s="287" customFormat="1" x14ac:dyDescent="0.2">
      <c r="A1379" s="1137"/>
      <c r="B1379" s="573" t="s">
        <v>3196</v>
      </c>
      <c r="C1379" s="574">
        <v>1</v>
      </c>
      <c r="D1379" s="575">
        <v>0</v>
      </c>
      <c r="E1379" s="575">
        <v>0</v>
      </c>
      <c r="F1379" s="575">
        <v>0</v>
      </c>
      <c r="G1379" s="575">
        <v>0</v>
      </c>
      <c r="H1379" s="575">
        <v>1</v>
      </c>
      <c r="I1379" s="576">
        <v>0</v>
      </c>
    </row>
    <row r="1380" spans="1:9" s="287" customFormat="1" x14ac:dyDescent="0.2">
      <c r="A1380" s="1137"/>
      <c r="B1380" s="573" t="s">
        <v>1338</v>
      </c>
      <c r="C1380" s="574">
        <v>1</v>
      </c>
      <c r="D1380" s="575">
        <v>0</v>
      </c>
      <c r="E1380" s="575">
        <v>0</v>
      </c>
      <c r="F1380" s="575">
        <v>0</v>
      </c>
      <c r="G1380" s="575">
        <v>0</v>
      </c>
      <c r="H1380" s="575">
        <v>1</v>
      </c>
      <c r="I1380" s="576">
        <v>0</v>
      </c>
    </row>
    <row r="1381" spans="1:9" s="287" customFormat="1" x14ac:dyDescent="0.2">
      <c r="A1381" s="1137"/>
      <c r="B1381" s="573" t="s">
        <v>1339</v>
      </c>
      <c r="C1381" s="574">
        <v>114</v>
      </c>
      <c r="D1381" s="575">
        <v>36</v>
      </c>
      <c r="E1381" s="575">
        <v>1</v>
      </c>
      <c r="F1381" s="575">
        <v>13</v>
      </c>
      <c r="G1381" s="575">
        <v>4</v>
      </c>
      <c r="H1381" s="575">
        <v>59</v>
      </c>
      <c r="I1381" s="576">
        <v>1</v>
      </c>
    </row>
    <row r="1382" spans="1:9" s="287" customFormat="1" x14ac:dyDescent="0.2">
      <c r="A1382" s="1137"/>
      <c r="B1382" s="573" t="s">
        <v>1340</v>
      </c>
      <c r="C1382" s="574">
        <v>3</v>
      </c>
      <c r="D1382" s="575">
        <v>1</v>
      </c>
      <c r="E1382" s="575">
        <v>0</v>
      </c>
      <c r="F1382" s="575">
        <v>0</v>
      </c>
      <c r="G1382" s="575">
        <v>1</v>
      </c>
      <c r="H1382" s="575">
        <v>1</v>
      </c>
      <c r="I1382" s="576">
        <v>0</v>
      </c>
    </row>
    <row r="1383" spans="1:9" s="287" customFormat="1" x14ac:dyDescent="0.2">
      <c r="A1383" s="1137"/>
      <c r="B1383" s="573" t="s">
        <v>1341</v>
      </c>
      <c r="C1383" s="574">
        <v>3</v>
      </c>
      <c r="D1383" s="575">
        <v>1</v>
      </c>
      <c r="E1383" s="575">
        <v>0</v>
      </c>
      <c r="F1383" s="575">
        <v>1</v>
      </c>
      <c r="G1383" s="575">
        <v>0</v>
      </c>
      <c r="H1383" s="575">
        <v>1</v>
      </c>
      <c r="I1383" s="576">
        <v>0</v>
      </c>
    </row>
    <row r="1384" spans="1:9" s="287" customFormat="1" x14ac:dyDescent="0.2">
      <c r="A1384" s="1137"/>
      <c r="B1384" s="573" t="s">
        <v>1342</v>
      </c>
      <c r="C1384" s="574">
        <v>2</v>
      </c>
      <c r="D1384" s="575">
        <v>1</v>
      </c>
      <c r="E1384" s="575">
        <v>0</v>
      </c>
      <c r="F1384" s="575">
        <v>0</v>
      </c>
      <c r="G1384" s="575">
        <v>0</v>
      </c>
      <c r="H1384" s="575">
        <v>1</v>
      </c>
      <c r="I1384" s="576">
        <v>0</v>
      </c>
    </row>
    <row r="1385" spans="1:9" s="287" customFormat="1" x14ac:dyDescent="0.2">
      <c r="A1385" s="1137"/>
      <c r="B1385" s="573" t="s">
        <v>1343</v>
      </c>
      <c r="C1385" s="574">
        <v>13</v>
      </c>
      <c r="D1385" s="575">
        <v>4</v>
      </c>
      <c r="E1385" s="575">
        <v>0</v>
      </c>
      <c r="F1385" s="575">
        <v>0</v>
      </c>
      <c r="G1385" s="575">
        <v>2</v>
      </c>
      <c r="H1385" s="575">
        <v>7</v>
      </c>
      <c r="I1385" s="576">
        <v>0</v>
      </c>
    </row>
    <row r="1386" spans="1:9" s="287" customFormat="1" x14ac:dyDescent="0.2">
      <c r="A1386" s="1137"/>
      <c r="B1386" s="573" t="s">
        <v>1344</v>
      </c>
      <c r="C1386" s="574">
        <v>4</v>
      </c>
      <c r="D1386" s="575">
        <v>1</v>
      </c>
      <c r="E1386" s="575">
        <v>0</v>
      </c>
      <c r="F1386" s="575">
        <v>0</v>
      </c>
      <c r="G1386" s="575">
        <v>1</v>
      </c>
      <c r="H1386" s="575">
        <v>2</v>
      </c>
      <c r="I1386" s="576">
        <v>0</v>
      </c>
    </row>
    <row r="1387" spans="1:9" s="287" customFormat="1" x14ac:dyDescent="0.2">
      <c r="A1387" s="1137"/>
      <c r="B1387" s="573" t="s">
        <v>1345</v>
      </c>
      <c r="C1387" s="574">
        <v>1</v>
      </c>
      <c r="D1387" s="575">
        <v>0</v>
      </c>
      <c r="E1387" s="575">
        <v>0</v>
      </c>
      <c r="F1387" s="575">
        <v>0</v>
      </c>
      <c r="G1387" s="575">
        <v>0</v>
      </c>
      <c r="H1387" s="575">
        <v>1</v>
      </c>
      <c r="I1387" s="576">
        <v>0</v>
      </c>
    </row>
    <row r="1388" spans="1:9" s="287" customFormat="1" x14ac:dyDescent="0.2">
      <c r="A1388" s="1137"/>
      <c r="B1388" s="573" t="s">
        <v>1346</v>
      </c>
      <c r="C1388" s="574">
        <v>5</v>
      </c>
      <c r="D1388" s="575">
        <v>5</v>
      </c>
      <c r="E1388" s="575">
        <v>0</v>
      </c>
      <c r="F1388" s="575">
        <v>0</v>
      </c>
      <c r="G1388" s="575">
        <v>0</v>
      </c>
      <c r="H1388" s="575">
        <v>0</v>
      </c>
      <c r="I1388" s="576">
        <v>0</v>
      </c>
    </row>
    <row r="1389" spans="1:9" s="287" customFormat="1" x14ac:dyDescent="0.2">
      <c r="A1389" s="1137"/>
      <c r="B1389" s="573" t="s">
        <v>1347</v>
      </c>
      <c r="C1389" s="574">
        <v>2</v>
      </c>
      <c r="D1389" s="575">
        <v>1</v>
      </c>
      <c r="E1389" s="575">
        <v>0</v>
      </c>
      <c r="F1389" s="575">
        <v>0</v>
      </c>
      <c r="G1389" s="575">
        <v>0</v>
      </c>
      <c r="H1389" s="575">
        <v>1</v>
      </c>
      <c r="I1389" s="576">
        <v>0</v>
      </c>
    </row>
    <row r="1390" spans="1:9" s="287" customFormat="1" x14ac:dyDescent="0.2">
      <c r="A1390" s="1137"/>
      <c r="B1390" s="573" t="s">
        <v>1349</v>
      </c>
      <c r="C1390" s="574">
        <v>8</v>
      </c>
      <c r="D1390" s="575">
        <v>1</v>
      </c>
      <c r="E1390" s="575">
        <v>0</v>
      </c>
      <c r="F1390" s="575">
        <v>0</v>
      </c>
      <c r="G1390" s="575">
        <v>4</v>
      </c>
      <c r="H1390" s="575">
        <v>2</v>
      </c>
      <c r="I1390" s="576">
        <v>1</v>
      </c>
    </row>
    <row r="1391" spans="1:9" s="287" customFormat="1" x14ac:dyDescent="0.2">
      <c r="A1391" s="1137"/>
      <c r="B1391" s="573" t="s">
        <v>1350</v>
      </c>
      <c r="C1391" s="574">
        <v>198</v>
      </c>
      <c r="D1391" s="575">
        <v>69</v>
      </c>
      <c r="E1391" s="575">
        <v>22</v>
      </c>
      <c r="F1391" s="575">
        <v>25</v>
      </c>
      <c r="G1391" s="575">
        <v>10</v>
      </c>
      <c r="H1391" s="575">
        <v>68</v>
      </c>
      <c r="I1391" s="576">
        <v>4</v>
      </c>
    </row>
    <row r="1392" spans="1:9" s="287" customFormat="1" x14ac:dyDescent="0.2">
      <c r="A1392" s="1137"/>
      <c r="B1392" s="573" t="s">
        <v>3197</v>
      </c>
      <c r="C1392" s="574">
        <v>2</v>
      </c>
      <c r="D1392" s="575">
        <v>1</v>
      </c>
      <c r="E1392" s="575">
        <v>0</v>
      </c>
      <c r="F1392" s="575">
        <v>0</v>
      </c>
      <c r="G1392" s="575">
        <v>0</v>
      </c>
      <c r="H1392" s="575">
        <v>0</v>
      </c>
      <c r="I1392" s="576">
        <v>1</v>
      </c>
    </row>
    <row r="1393" spans="1:9" s="287" customFormat="1" x14ac:dyDescent="0.2">
      <c r="A1393" s="1137"/>
      <c r="B1393" s="573" t="s">
        <v>1351</v>
      </c>
      <c r="C1393" s="574">
        <v>1003</v>
      </c>
      <c r="D1393" s="575">
        <v>260</v>
      </c>
      <c r="E1393" s="575">
        <v>13</v>
      </c>
      <c r="F1393" s="575">
        <v>32</v>
      </c>
      <c r="G1393" s="575">
        <v>26</v>
      </c>
      <c r="H1393" s="575">
        <v>657</v>
      </c>
      <c r="I1393" s="576">
        <v>15</v>
      </c>
    </row>
    <row r="1394" spans="1:9" s="287" customFormat="1" x14ac:dyDescent="0.2">
      <c r="A1394" s="1137"/>
      <c r="B1394" s="573" t="s">
        <v>1353</v>
      </c>
      <c r="C1394" s="574">
        <v>12</v>
      </c>
      <c r="D1394" s="575">
        <v>3</v>
      </c>
      <c r="E1394" s="575">
        <v>0</v>
      </c>
      <c r="F1394" s="575">
        <v>2</v>
      </c>
      <c r="G1394" s="575">
        <v>0</v>
      </c>
      <c r="H1394" s="575">
        <v>7</v>
      </c>
      <c r="I1394" s="576">
        <v>0</v>
      </c>
    </row>
    <row r="1395" spans="1:9" s="287" customFormat="1" x14ac:dyDescent="0.2">
      <c r="A1395" s="1137"/>
      <c r="B1395" s="573" t="s">
        <v>1354</v>
      </c>
      <c r="C1395" s="574">
        <v>4</v>
      </c>
      <c r="D1395" s="575">
        <v>1</v>
      </c>
      <c r="E1395" s="575">
        <v>0</v>
      </c>
      <c r="F1395" s="575">
        <v>1</v>
      </c>
      <c r="G1395" s="575">
        <v>0</v>
      </c>
      <c r="H1395" s="575">
        <v>2</v>
      </c>
      <c r="I1395" s="576">
        <v>0</v>
      </c>
    </row>
    <row r="1396" spans="1:9" s="287" customFormat="1" x14ac:dyDescent="0.2">
      <c r="A1396" s="1137"/>
      <c r="B1396" s="573" t="s">
        <v>1355</v>
      </c>
      <c r="C1396" s="574">
        <v>57</v>
      </c>
      <c r="D1396" s="575">
        <v>26</v>
      </c>
      <c r="E1396" s="575">
        <v>0</v>
      </c>
      <c r="F1396" s="575">
        <v>0</v>
      </c>
      <c r="G1396" s="575">
        <v>2</v>
      </c>
      <c r="H1396" s="575">
        <v>29</v>
      </c>
      <c r="I1396" s="576">
        <v>0</v>
      </c>
    </row>
    <row r="1397" spans="1:9" s="287" customFormat="1" x14ac:dyDescent="0.2">
      <c r="A1397" s="1137"/>
      <c r="B1397" s="573" t="s">
        <v>1356</v>
      </c>
      <c r="C1397" s="574">
        <v>79</v>
      </c>
      <c r="D1397" s="575">
        <v>44</v>
      </c>
      <c r="E1397" s="575">
        <v>0</v>
      </c>
      <c r="F1397" s="575">
        <v>1</v>
      </c>
      <c r="G1397" s="575">
        <v>2</v>
      </c>
      <c r="H1397" s="575">
        <v>31</v>
      </c>
      <c r="I1397" s="576">
        <v>1</v>
      </c>
    </row>
    <row r="1398" spans="1:9" s="287" customFormat="1" x14ac:dyDescent="0.2">
      <c r="A1398" s="1137" t="s">
        <v>88</v>
      </c>
      <c r="B1398" s="569" t="s">
        <v>10</v>
      </c>
      <c r="C1398" s="570">
        <v>1</v>
      </c>
      <c r="D1398" s="571">
        <v>0</v>
      </c>
      <c r="E1398" s="571">
        <v>0</v>
      </c>
      <c r="F1398" s="571">
        <v>0</v>
      </c>
      <c r="G1398" s="571">
        <v>0</v>
      </c>
      <c r="H1398" s="571">
        <v>1</v>
      </c>
      <c r="I1398" s="572">
        <v>0</v>
      </c>
    </row>
    <row r="1399" spans="1:9" s="287" customFormat="1" x14ac:dyDescent="0.2">
      <c r="A1399" s="1137"/>
      <c r="B1399" s="573" t="s">
        <v>3198</v>
      </c>
      <c r="C1399" s="574">
        <v>1</v>
      </c>
      <c r="D1399" s="575">
        <v>0</v>
      </c>
      <c r="E1399" s="575">
        <v>0</v>
      </c>
      <c r="F1399" s="575">
        <v>0</v>
      </c>
      <c r="G1399" s="575">
        <v>0</v>
      </c>
      <c r="H1399" s="575">
        <v>1</v>
      </c>
      <c r="I1399" s="576">
        <v>0</v>
      </c>
    </row>
    <row r="1400" spans="1:9" s="287" customFormat="1" x14ac:dyDescent="0.2">
      <c r="A1400" s="1137" t="s">
        <v>90</v>
      </c>
      <c r="B1400" s="569" t="s">
        <v>10</v>
      </c>
      <c r="C1400" s="570">
        <v>87</v>
      </c>
      <c r="D1400" s="571">
        <v>18</v>
      </c>
      <c r="E1400" s="571">
        <v>4</v>
      </c>
      <c r="F1400" s="571">
        <v>3</v>
      </c>
      <c r="G1400" s="571">
        <v>2</v>
      </c>
      <c r="H1400" s="571">
        <v>54</v>
      </c>
      <c r="I1400" s="572">
        <v>6</v>
      </c>
    </row>
    <row r="1401" spans="1:9" s="287" customFormat="1" x14ac:dyDescent="0.2">
      <c r="A1401" s="1137"/>
      <c r="B1401" s="573" t="s">
        <v>1561</v>
      </c>
      <c r="C1401" s="574">
        <v>87</v>
      </c>
      <c r="D1401" s="575">
        <v>18</v>
      </c>
      <c r="E1401" s="575">
        <v>4</v>
      </c>
      <c r="F1401" s="575">
        <v>3</v>
      </c>
      <c r="G1401" s="575">
        <v>2</v>
      </c>
      <c r="H1401" s="575">
        <v>54</v>
      </c>
      <c r="I1401" s="576">
        <v>6</v>
      </c>
    </row>
    <row r="1402" spans="1:9" s="287" customFormat="1" x14ac:dyDescent="0.2">
      <c r="A1402" s="1137" t="s">
        <v>257</v>
      </c>
      <c r="B1402" s="569" t="s">
        <v>10</v>
      </c>
      <c r="C1402" s="570">
        <v>8</v>
      </c>
      <c r="D1402" s="571">
        <v>2</v>
      </c>
      <c r="E1402" s="571">
        <v>0</v>
      </c>
      <c r="F1402" s="571">
        <v>0</v>
      </c>
      <c r="G1402" s="571">
        <v>0</v>
      </c>
      <c r="H1402" s="571">
        <v>5</v>
      </c>
      <c r="I1402" s="572">
        <v>1</v>
      </c>
    </row>
    <row r="1403" spans="1:9" s="287" customFormat="1" x14ac:dyDescent="0.2">
      <c r="A1403" s="1137"/>
      <c r="B1403" s="573" t="s">
        <v>257</v>
      </c>
      <c r="C1403" s="574">
        <v>6</v>
      </c>
      <c r="D1403" s="575">
        <v>2</v>
      </c>
      <c r="E1403" s="575">
        <v>0</v>
      </c>
      <c r="F1403" s="575">
        <v>0</v>
      </c>
      <c r="G1403" s="575">
        <v>0</v>
      </c>
      <c r="H1403" s="575">
        <v>3</v>
      </c>
      <c r="I1403" s="576">
        <v>1</v>
      </c>
    </row>
    <row r="1404" spans="1:9" s="287" customFormat="1" x14ac:dyDescent="0.2">
      <c r="A1404" s="1137"/>
      <c r="B1404" s="573" t="s">
        <v>3200</v>
      </c>
      <c r="C1404" s="574">
        <v>2</v>
      </c>
      <c r="D1404" s="575">
        <v>0</v>
      </c>
      <c r="E1404" s="575">
        <v>0</v>
      </c>
      <c r="F1404" s="575">
        <v>0</v>
      </c>
      <c r="G1404" s="575">
        <v>0</v>
      </c>
      <c r="H1404" s="575">
        <v>2</v>
      </c>
      <c r="I1404" s="576">
        <v>0</v>
      </c>
    </row>
    <row r="1405" spans="1:9" s="287" customFormat="1" x14ac:dyDescent="0.2">
      <c r="A1405" s="1137" t="s">
        <v>498</v>
      </c>
      <c r="B1405" s="569" t="s">
        <v>10</v>
      </c>
      <c r="C1405" s="570">
        <v>4100</v>
      </c>
      <c r="D1405" s="571">
        <v>1944</v>
      </c>
      <c r="E1405" s="571">
        <v>96</v>
      </c>
      <c r="F1405" s="571">
        <v>181</v>
      </c>
      <c r="G1405" s="571">
        <v>162</v>
      </c>
      <c r="H1405" s="571">
        <v>1576</v>
      </c>
      <c r="I1405" s="572">
        <v>141</v>
      </c>
    </row>
    <row r="1406" spans="1:9" s="287" customFormat="1" x14ac:dyDescent="0.2">
      <c r="A1406" s="1137"/>
      <c r="B1406" s="573" t="s">
        <v>1572</v>
      </c>
      <c r="C1406" s="574">
        <v>4</v>
      </c>
      <c r="D1406" s="575">
        <v>3</v>
      </c>
      <c r="E1406" s="575">
        <v>0</v>
      </c>
      <c r="F1406" s="575">
        <v>0</v>
      </c>
      <c r="G1406" s="575">
        <v>0</v>
      </c>
      <c r="H1406" s="575">
        <v>1</v>
      </c>
      <c r="I1406" s="576">
        <v>0</v>
      </c>
    </row>
    <row r="1407" spans="1:9" s="287" customFormat="1" x14ac:dyDescent="0.2">
      <c r="A1407" s="1137"/>
      <c r="B1407" s="573" t="s">
        <v>1573</v>
      </c>
      <c r="C1407" s="574">
        <v>27</v>
      </c>
      <c r="D1407" s="575">
        <v>10</v>
      </c>
      <c r="E1407" s="575">
        <v>1</v>
      </c>
      <c r="F1407" s="575">
        <v>0</v>
      </c>
      <c r="G1407" s="575">
        <v>0</v>
      </c>
      <c r="H1407" s="575">
        <v>16</v>
      </c>
      <c r="I1407" s="576">
        <v>0</v>
      </c>
    </row>
    <row r="1408" spans="1:9" s="287" customFormat="1" x14ac:dyDescent="0.2">
      <c r="A1408" s="1137"/>
      <c r="B1408" s="573" t="s">
        <v>1574</v>
      </c>
      <c r="C1408" s="574">
        <v>147</v>
      </c>
      <c r="D1408" s="575">
        <v>103</v>
      </c>
      <c r="E1408" s="575">
        <v>1</v>
      </c>
      <c r="F1408" s="575">
        <v>5</v>
      </c>
      <c r="G1408" s="575">
        <v>1</v>
      </c>
      <c r="H1408" s="575">
        <v>36</v>
      </c>
      <c r="I1408" s="576">
        <v>1</v>
      </c>
    </row>
    <row r="1409" spans="1:9" s="287" customFormat="1" x14ac:dyDescent="0.2">
      <c r="A1409" s="1137"/>
      <c r="B1409" s="573" t="s">
        <v>1575</v>
      </c>
      <c r="C1409" s="574">
        <v>3846</v>
      </c>
      <c r="D1409" s="575">
        <v>1796</v>
      </c>
      <c r="E1409" s="575">
        <v>92</v>
      </c>
      <c r="F1409" s="575">
        <v>175</v>
      </c>
      <c r="G1409" s="575">
        <v>157</v>
      </c>
      <c r="H1409" s="575">
        <v>1488</v>
      </c>
      <c r="I1409" s="576">
        <v>138</v>
      </c>
    </row>
    <row r="1410" spans="1:9" s="287" customFormat="1" x14ac:dyDescent="0.2">
      <c r="A1410" s="1137"/>
      <c r="B1410" s="573" t="s">
        <v>1576</v>
      </c>
      <c r="C1410" s="574">
        <v>3</v>
      </c>
      <c r="D1410" s="575">
        <v>2</v>
      </c>
      <c r="E1410" s="575">
        <v>0</v>
      </c>
      <c r="F1410" s="575">
        <v>0</v>
      </c>
      <c r="G1410" s="575">
        <v>0</v>
      </c>
      <c r="H1410" s="575">
        <v>0</v>
      </c>
      <c r="I1410" s="576">
        <v>1</v>
      </c>
    </row>
    <row r="1411" spans="1:9" s="287" customFormat="1" x14ac:dyDescent="0.2">
      <c r="A1411" s="1137"/>
      <c r="B1411" s="573" t="s">
        <v>1578</v>
      </c>
      <c r="C1411" s="574">
        <v>3</v>
      </c>
      <c r="D1411" s="575">
        <v>1</v>
      </c>
      <c r="E1411" s="575">
        <v>0</v>
      </c>
      <c r="F1411" s="575">
        <v>0</v>
      </c>
      <c r="G1411" s="575">
        <v>1</v>
      </c>
      <c r="H1411" s="575">
        <v>1</v>
      </c>
      <c r="I1411" s="576">
        <v>0</v>
      </c>
    </row>
    <row r="1412" spans="1:9" s="287" customFormat="1" x14ac:dyDescent="0.2">
      <c r="A1412" s="1137"/>
      <c r="B1412" s="573" t="s">
        <v>1579</v>
      </c>
      <c r="C1412" s="574">
        <v>1</v>
      </c>
      <c r="D1412" s="575">
        <v>0</v>
      </c>
      <c r="E1412" s="575">
        <v>0</v>
      </c>
      <c r="F1412" s="575">
        <v>0</v>
      </c>
      <c r="G1412" s="575">
        <v>0</v>
      </c>
      <c r="H1412" s="575">
        <v>1</v>
      </c>
      <c r="I1412" s="576">
        <v>0</v>
      </c>
    </row>
    <row r="1413" spans="1:9" s="287" customFormat="1" x14ac:dyDescent="0.2">
      <c r="A1413" s="1137"/>
      <c r="B1413" s="573" t="s">
        <v>1580</v>
      </c>
      <c r="C1413" s="574">
        <v>1</v>
      </c>
      <c r="D1413" s="575">
        <v>1</v>
      </c>
      <c r="E1413" s="575">
        <v>0</v>
      </c>
      <c r="F1413" s="575">
        <v>0</v>
      </c>
      <c r="G1413" s="575">
        <v>0</v>
      </c>
      <c r="H1413" s="575">
        <v>0</v>
      </c>
      <c r="I1413" s="576">
        <v>0</v>
      </c>
    </row>
    <row r="1414" spans="1:9" s="287" customFormat="1" x14ac:dyDescent="0.2">
      <c r="A1414" s="1137"/>
      <c r="B1414" s="573" t="s">
        <v>1581</v>
      </c>
      <c r="C1414" s="574">
        <v>1</v>
      </c>
      <c r="D1414" s="575">
        <v>0</v>
      </c>
      <c r="E1414" s="575">
        <v>0</v>
      </c>
      <c r="F1414" s="575">
        <v>0</v>
      </c>
      <c r="G1414" s="575">
        <v>0</v>
      </c>
      <c r="H1414" s="575">
        <v>1</v>
      </c>
      <c r="I1414" s="576">
        <v>0</v>
      </c>
    </row>
    <row r="1415" spans="1:9" s="287" customFormat="1" x14ac:dyDescent="0.2">
      <c r="A1415" s="1137"/>
      <c r="B1415" s="573" t="s">
        <v>1582</v>
      </c>
      <c r="C1415" s="574">
        <v>1</v>
      </c>
      <c r="D1415" s="575">
        <v>1</v>
      </c>
      <c r="E1415" s="575">
        <v>0</v>
      </c>
      <c r="F1415" s="575">
        <v>0</v>
      </c>
      <c r="G1415" s="575">
        <v>0</v>
      </c>
      <c r="H1415" s="575">
        <v>0</v>
      </c>
      <c r="I1415" s="576">
        <v>0</v>
      </c>
    </row>
    <row r="1416" spans="1:9" s="287" customFormat="1" x14ac:dyDescent="0.2">
      <c r="A1416" s="1137"/>
      <c r="B1416" s="573" t="s">
        <v>1583</v>
      </c>
      <c r="C1416" s="574">
        <v>9</v>
      </c>
      <c r="D1416" s="575">
        <v>5</v>
      </c>
      <c r="E1416" s="575">
        <v>0</v>
      </c>
      <c r="F1416" s="575">
        <v>0</v>
      </c>
      <c r="G1416" s="575">
        <v>1</v>
      </c>
      <c r="H1416" s="575">
        <v>3</v>
      </c>
      <c r="I1416" s="576">
        <v>0</v>
      </c>
    </row>
    <row r="1417" spans="1:9" s="287" customFormat="1" x14ac:dyDescent="0.2">
      <c r="A1417" s="1137"/>
      <c r="B1417" s="573" t="s">
        <v>1584</v>
      </c>
      <c r="C1417" s="574">
        <v>1</v>
      </c>
      <c r="D1417" s="575">
        <v>1</v>
      </c>
      <c r="E1417" s="575">
        <v>0</v>
      </c>
      <c r="F1417" s="575">
        <v>0</v>
      </c>
      <c r="G1417" s="575">
        <v>0</v>
      </c>
      <c r="H1417" s="575">
        <v>0</v>
      </c>
      <c r="I1417" s="576">
        <v>0</v>
      </c>
    </row>
    <row r="1418" spans="1:9" s="287" customFormat="1" x14ac:dyDescent="0.2">
      <c r="A1418" s="1137"/>
      <c r="B1418" s="573" t="s">
        <v>1585</v>
      </c>
      <c r="C1418" s="574">
        <v>3</v>
      </c>
      <c r="D1418" s="575">
        <v>2</v>
      </c>
      <c r="E1418" s="575">
        <v>0</v>
      </c>
      <c r="F1418" s="575">
        <v>0</v>
      </c>
      <c r="G1418" s="575">
        <v>0</v>
      </c>
      <c r="H1418" s="575">
        <v>1</v>
      </c>
      <c r="I1418" s="576">
        <v>0</v>
      </c>
    </row>
    <row r="1419" spans="1:9" s="287" customFormat="1" x14ac:dyDescent="0.2">
      <c r="A1419" s="1137"/>
      <c r="B1419" s="573" t="s">
        <v>1586</v>
      </c>
      <c r="C1419" s="574">
        <v>33</v>
      </c>
      <c r="D1419" s="575">
        <v>13</v>
      </c>
      <c r="E1419" s="575">
        <v>0</v>
      </c>
      <c r="F1419" s="575">
        <v>0</v>
      </c>
      <c r="G1419" s="575">
        <v>1</v>
      </c>
      <c r="H1419" s="575">
        <v>19</v>
      </c>
      <c r="I1419" s="576">
        <v>0</v>
      </c>
    </row>
    <row r="1420" spans="1:9" s="287" customFormat="1" x14ac:dyDescent="0.2">
      <c r="A1420" s="1137"/>
      <c r="B1420" s="573" t="s">
        <v>1587</v>
      </c>
      <c r="C1420" s="574">
        <v>6</v>
      </c>
      <c r="D1420" s="575">
        <v>2</v>
      </c>
      <c r="E1420" s="575">
        <v>2</v>
      </c>
      <c r="F1420" s="575">
        <v>0</v>
      </c>
      <c r="G1420" s="575">
        <v>1</v>
      </c>
      <c r="H1420" s="575">
        <v>1</v>
      </c>
      <c r="I1420" s="576">
        <v>0</v>
      </c>
    </row>
    <row r="1421" spans="1:9" s="287" customFormat="1" x14ac:dyDescent="0.2">
      <c r="A1421" s="1137"/>
      <c r="B1421" s="573" t="s">
        <v>1588</v>
      </c>
      <c r="C1421" s="574">
        <v>13</v>
      </c>
      <c r="D1421" s="575">
        <v>4</v>
      </c>
      <c r="E1421" s="575">
        <v>0</v>
      </c>
      <c r="F1421" s="575">
        <v>1</v>
      </c>
      <c r="G1421" s="575">
        <v>0</v>
      </c>
      <c r="H1421" s="575">
        <v>7</v>
      </c>
      <c r="I1421" s="576">
        <v>1</v>
      </c>
    </row>
    <row r="1422" spans="1:9" s="287" customFormat="1" x14ac:dyDescent="0.2">
      <c r="A1422" s="1137"/>
      <c r="B1422" s="573" t="s">
        <v>1592</v>
      </c>
      <c r="C1422" s="574">
        <v>1</v>
      </c>
      <c r="D1422" s="575">
        <v>0</v>
      </c>
      <c r="E1422" s="575">
        <v>0</v>
      </c>
      <c r="F1422" s="575">
        <v>0</v>
      </c>
      <c r="G1422" s="575">
        <v>0</v>
      </c>
      <c r="H1422" s="575">
        <v>1</v>
      </c>
      <c r="I1422" s="576">
        <v>0</v>
      </c>
    </row>
    <row r="1423" spans="1:9" s="287" customFormat="1" x14ac:dyDescent="0.2">
      <c r="A1423" s="1137" t="s">
        <v>97</v>
      </c>
      <c r="B1423" s="569" t="s">
        <v>10</v>
      </c>
      <c r="C1423" s="570">
        <v>4058</v>
      </c>
      <c r="D1423" s="571">
        <v>1253</v>
      </c>
      <c r="E1423" s="571">
        <v>71</v>
      </c>
      <c r="F1423" s="571">
        <v>260</v>
      </c>
      <c r="G1423" s="571">
        <v>67</v>
      </c>
      <c r="H1423" s="571">
        <v>2298</v>
      </c>
      <c r="I1423" s="572">
        <v>109</v>
      </c>
    </row>
    <row r="1424" spans="1:9" s="287" customFormat="1" x14ac:dyDescent="0.2">
      <c r="A1424" s="1137"/>
      <c r="B1424" s="573" t="s">
        <v>1269</v>
      </c>
      <c r="C1424" s="574">
        <v>30</v>
      </c>
      <c r="D1424" s="575">
        <v>8</v>
      </c>
      <c r="E1424" s="575">
        <v>0</v>
      </c>
      <c r="F1424" s="575">
        <v>3</v>
      </c>
      <c r="G1424" s="575">
        <v>0</v>
      </c>
      <c r="H1424" s="575">
        <v>18</v>
      </c>
      <c r="I1424" s="576">
        <v>1</v>
      </c>
    </row>
    <row r="1425" spans="1:9" s="287" customFormat="1" x14ac:dyDescent="0.2">
      <c r="A1425" s="1137"/>
      <c r="B1425" s="573" t="s">
        <v>1270</v>
      </c>
      <c r="C1425" s="574">
        <v>84</v>
      </c>
      <c r="D1425" s="575">
        <v>30</v>
      </c>
      <c r="E1425" s="575">
        <v>0</v>
      </c>
      <c r="F1425" s="575">
        <v>2</v>
      </c>
      <c r="G1425" s="575">
        <v>1</v>
      </c>
      <c r="H1425" s="575">
        <v>50</v>
      </c>
      <c r="I1425" s="576">
        <v>1</v>
      </c>
    </row>
    <row r="1426" spans="1:9" s="287" customFormat="1" x14ac:dyDescent="0.2">
      <c r="A1426" s="1137"/>
      <c r="B1426" s="573" t="s">
        <v>1271</v>
      </c>
      <c r="C1426" s="574">
        <v>231</v>
      </c>
      <c r="D1426" s="575">
        <v>53</v>
      </c>
      <c r="E1426" s="575">
        <v>2</v>
      </c>
      <c r="F1426" s="575">
        <v>10</v>
      </c>
      <c r="G1426" s="575">
        <v>7</v>
      </c>
      <c r="H1426" s="575">
        <v>156</v>
      </c>
      <c r="I1426" s="576">
        <v>3</v>
      </c>
    </row>
    <row r="1427" spans="1:9" s="287" customFormat="1" x14ac:dyDescent="0.2">
      <c r="A1427" s="1137"/>
      <c r="B1427" s="573" t="s">
        <v>1272</v>
      </c>
      <c r="C1427" s="574">
        <v>71</v>
      </c>
      <c r="D1427" s="575">
        <v>24</v>
      </c>
      <c r="E1427" s="575">
        <v>1</v>
      </c>
      <c r="F1427" s="575">
        <v>5</v>
      </c>
      <c r="G1427" s="575">
        <v>0</v>
      </c>
      <c r="H1427" s="575">
        <v>41</v>
      </c>
      <c r="I1427" s="576">
        <v>0</v>
      </c>
    </row>
    <row r="1428" spans="1:9" s="287" customFormat="1" x14ac:dyDescent="0.2">
      <c r="A1428" s="1137"/>
      <c r="B1428" s="573" t="s">
        <v>1273</v>
      </c>
      <c r="C1428" s="574">
        <v>14</v>
      </c>
      <c r="D1428" s="575">
        <v>3</v>
      </c>
      <c r="E1428" s="575">
        <v>0</v>
      </c>
      <c r="F1428" s="575">
        <v>3</v>
      </c>
      <c r="G1428" s="575">
        <v>1</v>
      </c>
      <c r="H1428" s="575">
        <v>7</v>
      </c>
      <c r="I1428" s="576">
        <v>0</v>
      </c>
    </row>
    <row r="1429" spans="1:9" s="287" customFormat="1" x14ac:dyDescent="0.2">
      <c r="A1429" s="1137"/>
      <c r="B1429" s="573" t="s">
        <v>1274</v>
      </c>
      <c r="C1429" s="574">
        <v>1735</v>
      </c>
      <c r="D1429" s="575">
        <v>656</v>
      </c>
      <c r="E1429" s="575">
        <v>21</v>
      </c>
      <c r="F1429" s="575">
        <v>85</v>
      </c>
      <c r="G1429" s="575">
        <v>30</v>
      </c>
      <c r="H1429" s="575">
        <v>913</v>
      </c>
      <c r="I1429" s="576">
        <v>30</v>
      </c>
    </row>
    <row r="1430" spans="1:9" s="287" customFormat="1" x14ac:dyDescent="0.2">
      <c r="A1430" s="1137"/>
      <c r="B1430" s="573" t="s">
        <v>1275</v>
      </c>
      <c r="C1430" s="574">
        <v>1893</v>
      </c>
      <c r="D1430" s="575">
        <v>479</v>
      </c>
      <c r="E1430" s="575">
        <v>47</v>
      </c>
      <c r="F1430" s="575">
        <v>152</v>
      </c>
      <c r="G1430" s="575">
        <v>28</v>
      </c>
      <c r="H1430" s="575">
        <v>1113</v>
      </c>
      <c r="I1430" s="576">
        <v>74</v>
      </c>
    </row>
    <row r="1431" spans="1:9" s="287" customFormat="1" x14ac:dyDescent="0.2">
      <c r="A1431" s="568" t="s">
        <v>234</v>
      </c>
      <c r="B1431" s="569" t="s">
        <v>10</v>
      </c>
      <c r="C1431" s="570">
        <v>10820</v>
      </c>
      <c r="D1431" s="571">
        <v>6582</v>
      </c>
      <c r="E1431" s="571">
        <v>879</v>
      </c>
      <c r="F1431" s="571">
        <v>1473</v>
      </c>
      <c r="G1431" s="571">
        <v>408</v>
      </c>
      <c r="H1431" s="571">
        <v>1000</v>
      </c>
      <c r="I1431" s="572">
        <v>478</v>
      </c>
    </row>
    <row r="1432" spans="1:9" s="287" customFormat="1" x14ac:dyDescent="0.2">
      <c r="A1432" s="568" t="s">
        <v>3201</v>
      </c>
      <c r="B1432" s="569" t="s">
        <v>10</v>
      </c>
      <c r="C1432" s="570">
        <v>7</v>
      </c>
      <c r="D1432" s="571">
        <v>1</v>
      </c>
      <c r="E1432" s="571">
        <v>1</v>
      </c>
      <c r="F1432" s="571">
        <v>2</v>
      </c>
      <c r="G1432" s="571">
        <v>0</v>
      </c>
      <c r="H1432" s="571">
        <v>3</v>
      </c>
      <c r="I1432" s="572">
        <v>0</v>
      </c>
    </row>
    <row r="1433" spans="1:9" s="287" customFormat="1" x14ac:dyDescent="0.2">
      <c r="A1433" s="1137" t="s">
        <v>505</v>
      </c>
      <c r="B1433" s="569" t="s">
        <v>10</v>
      </c>
      <c r="C1433" s="570">
        <v>7</v>
      </c>
      <c r="D1433" s="571">
        <v>1</v>
      </c>
      <c r="E1433" s="571">
        <v>1</v>
      </c>
      <c r="F1433" s="571">
        <v>2</v>
      </c>
      <c r="G1433" s="571">
        <v>0</v>
      </c>
      <c r="H1433" s="571">
        <v>3</v>
      </c>
      <c r="I1433" s="572">
        <v>0</v>
      </c>
    </row>
    <row r="1434" spans="1:9" s="287" customFormat="1" x14ac:dyDescent="0.2">
      <c r="A1434" s="1137"/>
      <c r="B1434" s="573" t="s">
        <v>2593</v>
      </c>
      <c r="C1434" s="574">
        <v>2</v>
      </c>
      <c r="D1434" s="575">
        <v>0</v>
      </c>
      <c r="E1434" s="575">
        <v>0</v>
      </c>
      <c r="F1434" s="575">
        <v>2</v>
      </c>
      <c r="G1434" s="575">
        <v>0</v>
      </c>
      <c r="H1434" s="575">
        <v>0</v>
      </c>
      <c r="I1434" s="576">
        <v>0</v>
      </c>
    </row>
    <row r="1435" spans="1:9" s="287" customFormat="1" x14ac:dyDescent="0.2">
      <c r="A1435" s="1137"/>
      <c r="B1435" s="573" t="s">
        <v>2057</v>
      </c>
      <c r="C1435" s="574">
        <v>2</v>
      </c>
      <c r="D1435" s="575">
        <v>1</v>
      </c>
      <c r="E1435" s="575">
        <v>0</v>
      </c>
      <c r="F1435" s="575">
        <v>0</v>
      </c>
      <c r="G1435" s="575">
        <v>0</v>
      </c>
      <c r="H1435" s="575">
        <v>1</v>
      </c>
      <c r="I1435" s="576">
        <v>0</v>
      </c>
    </row>
    <row r="1436" spans="1:9" s="287" customFormat="1" x14ac:dyDescent="0.2">
      <c r="A1436" s="1137"/>
      <c r="B1436" s="573" t="s">
        <v>2059</v>
      </c>
      <c r="C1436" s="574">
        <v>2</v>
      </c>
      <c r="D1436" s="575">
        <v>0</v>
      </c>
      <c r="E1436" s="575">
        <v>0</v>
      </c>
      <c r="F1436" s="575">
        <v>0</v>
      </c>
      <c r="G1436" s="575">
        <v>0</v>
      </c>
      <c r="H1436" s="575">
        <v>2</v>
      </c>
      <c r="I1436" s="576">
        <v>0</v>
      </c>
    </row>
    <row r="1437" spans="1:9" s="287" customFormat="1" x14ac:dyDescent="0.2">
      <c r="A1437" s="1137"/>
      <c r="B1437" s="573" t="s">
        <v>2594</v>
      </c>
      <c r="C1437" s="574">
        <v>1</v>
      </c>
      <c r="D1437" s="575">
        <v>0</v>
      </c>
      <c r="E1437" s="575">
        <v>1</v>
      </c>
      <c r="F1437" s="575">
        <v>0</v>
      </c>
      <c r="G1437" s="575">
        <v>0</v>
      </c>
      <c r="H1437" s="575">
        <v>0</v>
      </c>
      <c r="I1437" s="576">
        <v>0</v>
      </c>
    </row>
    <row r="1438" spans="1:9" s="287" customFormat="1" x14ac:dyDescent="0.2">
      <c r="A1438" s="568" t="s">
        <v>3207</v>
      </c>
      <c r="B1438" s="569" t="s">
        <v>10</v>
      </c>
      <c r="C1438" s="570">
        <v>5893</v>
      </c>
      <c r="D1438" s="571">
        <v>3190</v>
      </c>
      <c r="E1438" s="571">
        <v>700</v>
      </c>
      <c r="F1438" s="571">
        <v>953</v>
      </c>
      <c r="G1438" s="571">
        <v>335</v>
      </c>
      <c r="H1438" s="571">
        <v>407</v>
      </c>
      <c r="I1438" s="572">
        <v>308</v>
      </c>
    </row>
    <row r="1439" spans="1:9" s="287" customFormat="1" x14ac:dyDescent="0.2">
      <c r="A1439" s="1137" t="s">
        <v>503</v>
      </c>
      <c r="B1439" s="569" t="s">
        <v>10</v>
      </c>
      <c r="C1439" s="570">
        <v>3745</v>
      </c>
      <c r="D1439" s="571">
        <v>1976</v>
      </c>
      <c r="E1439" s="571">
        <v>525</v>
      </c>
      <c r="F1439" s="571">
        <v>623</v>
      </c>
      <c r="G1439" s="571">
        <v>184</v>
      </c>
      <c r="H1439" s="571">
        <v>240</v>
      </c>
      <c r="I1439" s="572">
        <v>197</v>
      </c>
    </row>
    <row r="1440" spans="1:9" s="287" customFormat="1" x14ac:dyDescent="0.2">
      <c r="A1440" s="1137"/>
      <c r="B1440" s="573" t="s">
        <v>1708</v>
      </c>
      <c r="C1440" s="574">
        <v>1</v>
      </c>
      <c r="D1440" s="575">
        <v>0</v>
      </c>
      <c r="E1440" s="575">
        <v>0</v>
      </c>
      <c r="F1440" s="575">
        <v>0</v>
      </c>
      <c r="G1440" s="575">
        <v>1</v>
      </c>
      <c r="H1440" s="575">
        <v>0</v>
      </c>
      <c r="I1440" s="576">
        <v>0</v>
      </c>
    </row>
    <row r="1441" spans="1:9" s="287" customFormat="1" x14ac:dyDescent="0.2">
      <c r="A1441" s="1137"/>
      <c r="B1441" s="573" t="s">
        <v>1709</v>
      </c>
      <c r="C1441" s="574">
        <v>1</v>
      </c>
      <c r="D1441" s="575">
        <v>1</v>
      </c>
      <c r="E1441" s="575">
        <v>0</v>
      </c>
      <c r="F1441" s="575">
        <v>0</v>
      </c>
      <c r="G1441" s="575">
        <v>0</v>
      </c>
      <c r="H1441" s="575">
        <v>0</v>
      </c>
      <c r="I1441" s="576">
        <v>0</v>
      </c>
    </row>
    <row r="1442" spans="1:9" s="287" customFormat="1" x14ac:dyDescent="0.2">
      <c r="A1442" s="1137"/>
      <c r="B1442" s="573" t="s">
        <v>2527</v>
      </c>
      <c r="C1442" s="574">
        <v>3</v>
      </c>
      <c r="D1442" s="575">
        <v>2</v>
      </c>
      <c r="E1442" s="575">
        <v>0</v>
      </c>
      <c r="F1442" s="575">
        <v>0</v>
      </c>
      <c r="G1442" s="575">
        <v>1</v>
      </c>
      <c r="H1442" s="575">
        <v>0</v>
      </c>
      <c r="I1442" s="576">
        <v>0</v>
      </c>
    </row>
    <row r="1443" spans="1:9" s="287" customFormat="1" x14ac:dyDescent="0.2">
      <c r="A1443" s="1137"/>
      <c r="B1443" s="573" t="s">
        <v>1711</v>
      </c>
      <c r="C1443" s="574">
        <v>2</v>
      </c>
      <c r="D1443" s="575">
        <v>0</v>
      </c>
      <c r="E1443" s="575">
        <v>0</v>
      </c>
      <c r="F1443" s="575">
        <v>2</v>
      </c>
      <c r="G1443" s="575">
        <v>0</v>
      </c>
      <c r="H1443" s="575">
        <v>0</v>
      </c>
      <c r="I1443" s="576">
        <v>0</v>
      </c>
    </row>
    <row r="1444" spans="1:9" s="287" customFormat="1" x14ac:dyDescent="0.2">
      <c r="A1444" s="1137"/>
      <c r="B1444" s="573" t="s">
        <v>2528</v>
      </c>
      <c r="C1444" s="574">
        <v>1</v>
      </c>
      <c r="D1444" s="575">
        <v>0</v>
      </c>
      <c r="E1444" s="575">
        <v>0</v>
      </c>
      <c r="F1444" s="575">
        <v>1</v>
      </c>
      <c r="G1444" s="575">
        <v>0</v>
      </c>
      <c r="H1444" s="575">
        <v>0</v>
      </c>
      <c r="I1444" s="576">
        <v>0</v>
      </c>
    </row>
    <row r="1445" spans="1:9" s="287" customFormat="1" x14ac:dyDescent="0.2">
      <c r="A1445" s="1137"/>
      <c r="B1445" s="573" t="s">
        <v>1715</v>
      </c>
      <c r="C1445" s="574">
        <v>5</v>
      </c>
      <c r="D1445" s="575">
        <v>0</v>
      </c>
      <c r="E1445" s="575">
        <v>1</v>
      </c>
      <c r="F1445" s="575">
        <v>1</v>
      </c>
      <c r="G1445" s="575">
        <v>2</v>
      </c>
      <c r="H1445" s="575">
        <v>0</v>
      </c>
      <c r="I1445" s="576">
        <v>1</v>
      </c>
    </row>
    <row r="1446" spans="1:9" s="287" customFormat="1" x14ac:dyDescent="0.2">
      <c r="A1446" s="1137"/>
      <c r="B1446" s="573" t="s">
        <v>3213</v>
      </c>
      <c r="C1446" s="574">
        <v>1</v>
      </c>
      <c r="D1446" s="575">
        <v>1</v>
      </c>
      <c r="E1446" s="575">
        <v>0</v>
      </c>
      <c r="F1446" s="575">
        <v>0</v>
      </c>
      <c r="G1446" s="575">
        <v>0</v>
      </c>
      <c r="H1446" s="575">
        <v>0</v>
      </c>
      <c r="I1446" s="576">
        <v>0</v>
      </c>
    </row>
    <row r="1447" spans="1:9" s="287" customFormat="1" x14ac:dyDescent="0.2">
      <c r="A1447" s="1137"/>
      <c r="B1447" s="573" t="s">
        <v>1717</v>
      </c>
      <c r="C1447" s="574">
        <v>4</v>
      </c>
      <c r="D1447" s="575">
        <v>2</v>
      </c>
      <c r="E1447" s="575">
        <v>0</v>
      </c>
      <c r="F1447" s="575">
        <v>2</v>
      </c>
      <c r="G1447" s="575">
        <v>0</v>
      </c>
      <c r="H1447" s="575">
        <v>0</v>
      </c>
      <c r="I1447" s="576">
        <v>0</v>
      </c>
    </row>
    <row r="1448" spans="1:9" s="287" customFormat="1" x14ac:dyDescent="0.2">
      <c r="A1448" s="1137"/>
      <c r="B1448" s="573" t="s">
        <v>1718</v>
      </c>
      <c r="C1448" s="574">
        <v>1</v>
      </c>
      <c r="D1448" s="575">
        <v>1</v>
      </c>
      <c r="E1448" s="575">
        <v>0</v>
      </c>
      <c r="F1448" s="575">
        <v>0</v>
      </c>
      <c r="G1448" s="575">
        <v>0</v>
      </c>
      <c r="H1448" s="575">
        <v>0</v>
      </c>
      <c r="I1448" s="576">
        <v>0</v>
      </c>
    </row>
    <row r="1449" spans="1:9" s="287" customFormat="1" x14ac:dyDescent="0.2">
      <c r="A1449" s="1137"/>
      <c r="B1449" s="573" t="s">
        <v>1719</v>
      </c>
      <c r="C1449" s="574">
        <v>6</v>
      </c>
      <c r="D1449" s="575">
        <v>1</v>
      </c>
      <c r="E1449" s="575">
        <v>1</v>
      </c>
      <c r="F1449" s="575">
        <v>0</v>
      </c>
      <c r="G1449" s="575">
        <v>2</v>
      </c>
      <c r="H1449" s="575">
        <v>1</v>
      </c>
      <c r="I1449" s="576">
        <v>1</v>
      </c>
    </row>
    <row r="1450" spans="1:9" s="287" customFormat="1" x14ac:dyDescent="0.2">
      <c r="A1450" s="1137"/>
      <c r="B1450" s="573" t="s">
        <v>1720</v>
      </c>
      <c r="C1450" s="574">
        <v>1</v>
      </c>
      <c r="D1450" s="575">
        <v>0</v>
      </c>
      <c r="E1450" s="575">
        <v>0</v>
      </c>
      <c r="F1450" s="575">
        <v>1</v>
      </c>
      <c r="G1450" s="575">
        <v>0</v>
      </c>
      <c r="H1450" s="575">
        <v>0</v>
      </c>
      <c r="I1450" s="576">
        <v>0</v>
      </c>
    </row>
    <row r="1451" spans="1:9" s="287" customFormat="1" x14ac:dyDescent="0.2">
      <c r="A1451" s="1137"/>
      <c r="B1451" s="573" t="s">
        <v>1722</v>
      </c>
      <c r="C1451" s="574">
        <v>1</v>
      </c>
      <c r="D1451" s="575">
        <v>1</v>
      </c>
      <c r="E1451" s="575">
        <v>0</v>
      </c>
      <c r="F1451" s="575">
        <v>0</v>
      </c>
      <c r="G1451" s="575">
        <v>0</v>
      </c>
      <c r="H1451" s="575">
        <v>0</v>
      </c>
      <c r="I1451" s="576">
        <v>0</v>
      </c>
    </row>
    <row r="1452" spans="1:9" s="287" customFormat="1" x14ac:dyDescent="0.2">
      <c r="A1452" s="1137"/>
      <c r="B1452" s="573" t="s">
        <v>2529</v>
      </c>
      <c r="C1452" s="574">
        <v>1</v>
      </c>
      <c r="D1452" s="575">
        <v>1</v>
      </c>
      <c r="E1452" s="575">
        <v>0</v>
      </c>
      <c r="F1452" s="575">
        <v>0</v>
      </c>
      <c r="G1452" s="575">
        <v>0</v>
      </c>
      <c r="H1452" s="575">
        <v>0</v>
      </c>
      <c r="I1452" s="576">
        <v>0</v>
      </c>
    </row>
    <row r="1453" spans="1:9" s="287" customFormat="1" x14ac:dyDescent="0.2">
      <c r="A1453" s="1137"/>
      <c r="B1453" s="573" t="s">
        <v>1723</v>
      </c>
      <c r="C1453" s="574">
        <v>16</v>
      </c>
      <c r="D1453" s="575">
        <v>7</v>
      </c>
      <c r="E1453" s="575">
        <v>2</v>
      </c>
      <c r="F1453" s="575">
        <v>4</v>
      </c>
      <c r="G1453" s="575">
        <v>2</v>
      </c>
      <c r="H1453" s="575">
        <v>1</v>
      </c>
      <c r="I1453" s="576">
        <v>0</v>
      </c>
    </row>
    <row r="1454" spans="1:9" s="287" customFormat="1" x14ac:dyDescent="0.2">
      <c r="A1454" s="1137"/>
      <c r="B1454" s="573" t="s">
        <v>1724</v>
      </c>
      <c r="C1454" s="574">
        <v>4</v>
      </c>
      <c r="D1454" s="575">
        <v>1</v>
      </c>
      <c r="E1454" s="575">
        <v>1</v>
      </c>
      <c r="F1454" s="575">
        <v>1</v>
      </c>
      <c r="G1454" s="575">
        <v>1</v>
      </c>
      <c r="H1454" s="575">
        <v>0</v>
      </c>
      <c r="I1454" s="576">
        <v>0</v>
      </c>
    </row>
    <row r="1455" spans="1:9" s="287" customFormat="1" x14ac:dyDescent="0.2">
      <c r="A1455" s="1137"/>
      <c r="B1455" s="573" t="s">
        <v>1725</v>
      </c>
      <c r="C1455" s="574">
        <v>1</v>
      </c>
      <c r="D1455" s="575">
        <v>0</v>
      </c>
      <c r="E1455" s="575">
        <v>0</v>
      </c>
      <c r="F1455" s="575">
        <v>0</v>
      </c>
      <c r="G1455" s="575">
        <v>0</v>
      </c>
      <c r="H1455" s="575">
        <v>0</v>
      </c>
      <c r="I1455" s="576">
        <v>1</v>
      </c>
    </row>
    <row r="1456" spans="1:9" s="287" customFormat="1" x14ac:dyDescent="0.2">
      <c r="A1456" s="1137"/>
      <c r="B1456" s="573" t="s">
        <v>1726</v>
      </c>
      <c r="C1456" s="574">
        <v>1</v>
      </c>
      <c r="D1456" s="575">
        <v>0</v>
      </c>
      <c r="E1456" s="575">
        <v>0</v>
      </c>
      <c r="F1456" s="575">
        <v>0</v>
      </c>
      <c r="G1456" s="575">
        <v>1</v>
      </c>
      <c r="H1456" s="575">
        <v>0</v>
      </c>
      <c r="I1456" s="576">
        <v>0</v>
      </c>
    </row>
    <row r="1457" spans="1:9" s="287" customFormat="1" x14ac:dyDescent="0.2">
      <c r="A1457" s="1137"/>
      <c r="B1457" s="573" t="s">
        <v>1727</v>
      </c>
      <c r="C1457" s="574">
        <v>2</v>
      </c>
      <c r="D1457" s="575">
        <v>0</v>
      </c>
      <c r="E1457" s="575">
        <v>2</v>
      </c>
      <c r="F1457" s="575">
        <v>0</v>
      </c>
      <c r="G1457" s="575">
        <v>0</v>
      </c>
      <c r="H1457" s="575">
        <v>0</v>
      </c>
      <c r="I1457" s="576">
        <v>0</v>
      </c>
    </row>
    <row r="1458" spans="1:9" s="287" customFormat="1" x14ac:dyDescent="0.2">
      <c r="A1458" s="1137"/>
      <c r="B1458" s="573" t="s">
        <v>1728</v>
      </c>
      <c r="C1458" s="574">
        <v>3</v>
      </c>
      <c r="D1458" s="575">
        <v>2</v>
      </c>
      <c r="E1458" s="575">
        <v>1</v>
      </c>
      <c r="F1458" s="575">
        <v>0</v>
      </c>
      <c r="G1458" s="575">
        <v>0</v>
      </c>
      <c r="H1458" s="575">
        <v>0</v>
      </c>
      <c r="I1458" s="576">
        <v>0</v>
      </c>
    </row>
    <row r="1459" spans="1:9" s="287" customFormat="1" x14ac:dyDescent="0.2">
      <c r="A1459" s="1137"/>
      <c r="B1459" s="573" t="s">
        <v>1730</v>
      </c>
      <c r="C1459" s="574">
        <v>4</v>
      </c>
      <c r="D1459" s="575">
        <v>3</v>
      </c>
      <c r="E1459" s="575">
        <v>1</v>
      </c>
      <c r="F1459" s="575">
        <v>0</v>
      </c>
      <c r="G1459" s="575">
        <v>0</v>
      </c>
      <c r="H1459" s="575">
        <v>0</v>
      </c>
      <c r="I1459" s="576">
        <v>0</v>
      </c>
    </row>
    <row r="1460" spans="1:9" s="287" customFormat="1" x14ac:dyDescent="0.2">
      <c r="A1460" s="1137"/>
      <c r="B1460" s="573" t="s">
        <v>1731</v>
      </c>
      <c r="C1460" s="574">
        <v>8</v>
      </c>
      <c r="D1460" s="575">
        <v>1</v>
      </c>
      <c r="E1460" s="575">
        <v>2</v>
      </c>
      <c r="F1460" s="575">
        <v>3</v>
      </c>
      <c r="G1460" s="575">
        <v>0</v>
      </c>
      <c r="H1460" s="575">
        <v>1</v>
      </c>
      <c r="I1460" s="576">
        <v>1</v>
      </c>
    </row>
    <row r="1461" spans="1:9" s="287" customFormat="1" x14ac:dyDescent="0.2">
      <c r="A1461" s="1137"/>
      <c r="B1461" s="573" t="s">
        <v>1732</v>
      </c>
      <c r="C1461" s="574">
        <v>4</v>
      </c>
      <c r="D1461" s="575">
        <v>3</v>
      </c>
      <c r="E1461" s="575">
        <v>0</v>
      </c>
      <c r="F1461" s="575">
        <v>1</v>
      </c>
      <c r="G1461" s="575">
        <v>0</v>
      </c>
      <c r="H1461" s="575">
        <v>0</v>
      </c>
      <c r="I1461" s="576">
        <v>0</v>
      </c>
    </row>
    <row r="1462" spans="1:9" s="287" customFormat="1" x14ac:dyDescent="0.2">
      <c r="A1462" s="1137"/>
      <c r="B1462" s="573" t="s">
        <v>1733</v>
      </c>
      <c r="C1462" s="574">
        <v>2</v>
      </c>
      <c r="D1462" s="575">
        <v>1</v>
      </c>
      <c r="E1462" s="575">
        <v>1</v>
      </c>
      <c r="F1462" s="575">
        <v>0</v>
      </c>
      <c r="G1462" s="575">
        <v>0</v>
      </c>
      <c r="H1462" s="575">
        <v>0</v>
      </c>
      <c r="I1462" s="576">
        <v>0</v>
      </c>
    </row>
    <row r="1463" spans="1:9" s="287" customFormat="1" x14ac:dyDescent="0.2">
      <c r="A1463" s="1137"/>
      <c r="B1463" s="573" t="s">
        <v>1734</v>
      </c>
      <c r="C1463" s="574">
        <v>13</v>
      </c>
      <c r="D1463" s="575">
        <v>10</v>
      </c>
      <c r="E1463" s="575">
        <v>1</v>
      </c>
      <c r="F1463" s="575">
        <v>1</v>
      </c>
      <c r="G1463" s="575">
        <v>0</v>
      </c>
      <c r="H1463" s="575">
        <v>0</v>
      </c>
      <c r="I1463" s="576">
        <v>1</v>
      </c>
    </row>
    <row r="1464" spans="1:9" s="287" customFormat="1" x14ac:dyDescent="0.2">
      <c r="A1464" s="1137"/>
      <c r="B1464" s="573" t="s">
        <v>1735</v>
      </c>
      <c r="C1464" s="574">
        <v>29</v>
      </c>
      <c r="D1464" s="575">
        <v>14</v>
      </c>
      <c r="E1464" s="575">
        <v>3</v>
      </c>
      <c r="F1464" s="575">
        <v>6</v>
      </c>
      <c r="G1464" s="575">
        <v>0</v>
      </c>
      <c r="H1464" s="575">
        <v>5</v>
      </c>
      <c r="I1464" s="576">
        <v>1</v>
      </c>
    </row>
    <row r="1465" spans="1:9" s="287" customFormat="1" x14ac:dyDescent="0.2">
      <c r="A1465" s="1137"/>
      <c r="B1465" s="573" t="s">
        <v>3216</v>
      </c>
      <c r="C1465" s="574">
        <v>1</v>
      </c>
      <c r="D1465" s="575">
        <v>0</v>
      </c>
      <c r="E1465" s="575">
        <v>0</v>
      </c>
      <c r="F1465" s="575">
        <v>1</v>
      </c>
      <c r="G1465" s="575">
        <v>0</v>
      </c>
      <c r="H1465" s="575">
        <v>0</v>
      </c>
      <c r="I1465" s="576">
        <v>0</v>
      </c>
    </row>
    <row r="1466" spans="1:9" s="287" customFormat="1" x14ac:dyDescent="0.2">
      <c r="A1466" s="1137"/>
      <c r="B1466" s="573" t="s">
        <v>3217</v>
      </c>
      <c r="C1466" s="574">
        <v>1</v>
      </c>
      <c r="D1466" s="575">
        <v>1</v>
      </c>
      <c r="E1466" s="575">
        <v>0</v>
      </c>
      <c r="F1466" s="575">
        <v>0</v>
      </c>
      <c r="G1466" s="575">
        <v>0</v>
      </c>
      <c r="H1466" s="575">
        <v>0</v>
      </c>
      <c r="I1466" s="576">
        <v>0</v>
      </c>
    </row>
    <row r="1467" spans="1:9" s="287" customFormat="1" x14ac:dyDescent="0.2">
      <c r="A1467" s="1137"/>
      <c r="B1467" s="573" t="s">
        <v>1738</v>
      </c>
      <c r="C1467" s="574">
        <v>1</v>
      </c>
      <c r="D1467" s="575">
        <v>0</v>
      </c>
      <c r="E1467" s="575">
        <v>0</v>
      </c>
      <c r="F1467" s="575">
        <v>0</v>
      </c>
      <c r="G1467" s="575">
        <v>0</v>
      </c>
      <c r="H1467" s="575">
        <v>0</v>
      </c>
      <c r="I1467" s="576">
        <v>1</v>
      </c>
    </row>
    <row r="1468" spans="1:9" s="287" customFormat="1" x14ac:dyDescent="0.2">
      <c r="A1468" s="1137"/>
      <c r="B1468" s="573" t="s">
        <v>1740</v>
      </c>
      <c r="C1468" s="574">
        <v>1</v>
      </c>
      <c r="D1468" s="575">
        <v>1</v>
      </c>
      <c r="E1468" s="575">
        <v>0</v>
      </c>
      <c r="F1468" s="575">
        <v>0</v>
      </c>
      <c r="G1468" s="575">
        <v>0</v>
      </c>
      <c r="H1468" s="575">
        <v>0</v>
      </c>
      <c r="I1468" s="576">
        <v>0</v>
      </c>
    </row>
    <row r="1469" spans="1:9" s="287" customFormat="1" x14ac:dyDescent="0.2">
      <c r="A1469" s="1137"/>
      <c r="B1469" s="573" t="s">
        <v>1744</v>
      </c>
      <c r="C1469" s="574">
        <v>1</v>
      </c>
      <c r="D1469" s="575">
        <v>0</v>
      </c>
      <c r="E1469" s="575">
        <v>0</v>
      </c>
      <c r="F1469" s="575">
        <v>1</v>
      </c>
      <c r="G1469" s="575">
        <v>0</v>
      </c>
      <c r="H1469" s="575">
        <v>0</v>
      </c>
      <c r="I1469" s="576">
        <v>0</v>
      </c>
    </row>
    <row r="1470" spans="1:9" s="287" customFormat="1" x14ac:dyDescent="0.2">
      <c r="A1470" s="1137"/>
      <c r="B1470" s="573" t="s">
        <v>1746</v>
      </c>
      <c r="C1470" s="574">
        <v>1</v>
      </c>
      <c r="D1470" s="575">
        <v>1</v>
      </c>
      <c r="E1470" s="575">
        <v>0</v>
      </c>
      <c r="F1470" s="575">
        <v>0</v>
      </c>
      <c r="G1470" s="575">
        <v>0</v>
      </c>
      <c r="H1470" s="575">
        <v>0</v>
      </c>
      <c r="I1470" s="576">
        <v>0</v>
      </c>
    </row>
    <row r="1471" spans="1:9" s="287" customFormat="1" x14ac:dyDescent="0.2">
      <c r="A1471" s="1137"/>
      <c r="B1471" s="573" t="s">
        <v>1747</v>
      </c>
      <c r="C1471" s="574">
        <v>811</v>
      </c>
      <c r="D1471" s="575">
        <v>443</v>
      </c>
      <c r="E1471" s="575">
        <v>67</v>
      </c>
      <c r="F1471" s="575">
        <v>143</v>
      </c>
      <c r="G1471" s="575">
        <v>55</v>
      </c>
      <c r="H1471" s="575">
        <v>50</v>
      </c>
      <c r="I1471" s="576">
        <v>53</v>
      </c>
    </row>
    <row r="1472" spans="1:9" s="287" customFormat="1" x14ac:dyDescent="0.2">
      <c r="A1472" s="1137"/>
      <c r="B1472" s="573" t="s">
        <v>1748</v>
      </c>
      <c r="C1472" s="574">
        <v>8</v>
      </c>
      <c r="D1472" s="575">
        <v>5</v>
      </c>
      <c r="E1472" s="575">
        <v>0</v>
      </c>
      <c r="F1472" s="575">
        <v>2</v>
      </c>
      <c r="G1472" s="575">
        <v>1</v>
      </c>
      <c r="H1472" s="575">
        <v>0</v>
      </c>
      <c r="I1472" s="576">
        <v>0</v>
      </c>
    </row>
    <row r="1473" spans="1:9" s="287" customFormat="1" x14ac:dyDescent="0.2">
      <c r="A1473" s="1137"/>
      <c r="B1473" s="573" t="s">
        <v>1749</v>
      </c>
      <c r="C1473" s="574">
        <v>42</v>
      </c>
      <c r="D1473" s="575">
        <v>29</v>
      </c>
      <c r="E1473" s="575">
        <v>1</v>
      </c>
      <c r="F1473" s="575">
        <v>3</v>
      </c>
      <c r="G1473" s="575">
        <v>2</v>
      </c>
      <c r="H1473" s="575">
        <v>5</v>
      </c>
      <c r="I1473" s="576">
        <v>2</v>
      </c>
    </row>
    <row r="1474" spans="1:9" s="287" customFormat="1" x14ac:dyDescent="0.2">
      <c r="A1474" s="1137"/>
      <c r="B1474" s="573" t="s">
        <v>1752</v>
      </c>
      <c r="C1474" s="574">
        <v>1</v>
      </c>
      <c r="D1474" s="575">
        <v>0</v>
      </c>
      <c r="E1474" s="575">
        <v>1</v>
      </c>
      <c r="F1474" s="575">
        <v>0</v>
      </c>
      <c r="G1474" s="575">
        <v>0</v>
      </c>
      <c r="H1474" s="575">
        <v>0</v>
      </c>
      <c r="I1474" s="576">
        <v>0</v>
      </c>
    </row>
    <row r="1475" spans="1:9" s="287" customFormat="1" x14ac:dyDescent="0.2">
      <c r="A1475" s="1137"/>
      <c r="B1475" s="573" t="s">
        <v>1758</v>
      </c>
      <c r="C1475" s="574">
        <v>1</v>
      </c>
      <c r="D1475" s="575">
        <v>1</v>
      </c>
      <c r="E1475" s="575">
        <v>0</v>
      </c>
      <c r="F1475" s="575">
        <v>0</v>
      </c>
      <c r="G1475" s="575">
        <v>0</v>
      </c>
      <c r="H1475" s="575">
        <v>0</v>
      </c>
      <c r="I1475" s="576">
        <v>0</v>
      </c>
    </row>
    <row r="1476" spans="1:9" s="287" customFormat="1" x14ac:dyDescent="0.2">
      <c r="A1476" s="1137"/>
      <c r="B1476" s="573" t="s">
        <v>1759</v>
      </c>
      <c r="C1476" s="574">
        <v>9</v>
      </c>
      <c r="D1476" s="575">
        <v>4</v>
      </c>
      <c r="E1476" s="575">
        <v>0</v>
      </c>
      <c r="F1476" s="575">
        <v>5</v>
      </c>
      <c r="G1476" s="575">
        <v>0</v>
      </c>
      <c r="H1476" s="575">
        <v>0</v>
      </c>
      <c r="I1476" s="576">
        <v>0</v>
      </c>
    </row>
    <row r="1477" spans="1:9" s="287" customFormat="1" x14ac:dyDescent="0.2">
      <c r="A1477" s="1137"/>
      <c r="B1477" s="573" t="s">
        <v>1760</v>
      </c>
      <c r="C1477" s="574">
        <v>2</v>
      </c>
      <c r="D1477" s="575">
        <v>0</v>
      </c>
      <c r="E1477" s="575">
        <v>0</v>
      </c>
      <c r="F1477" s="575">
        <v>0</v>
      </c>
      <c r="G1477" s="575">
        <v>0</v>
      </c>
      <c r="H1477" s="575">
        <v>2</v>
      </c>
      <c r="I1477" s="576">
        <v>0</v>
      </c>
    </row>
    <row r="1478" spans="1:9" s="287" customFormat="1" x14ac:dyDescent="0.2">
      <c r="A1478" s="1137"/>
      <c r="B1478" s="573" t="s">
        <v>1761</v>
      </c>
      <c r="C1478" s="574">
        <v>5</v>
      </c>
      <c r="D1478" s="575">
        <v>3</v>
      </c>
      <c r="E1478" s="575">
        <v>1</v>
      </c>
      <c r="F1478" s="575">
        <v>1</v>
      </c>
      <c r="G1478" s="575">
        <v>0</v>
      </c>
      <c r="H1478" s="575">
        <v>0</v>
      </c>
      <c r="I1478" s="576">
        <v>0</v>
      </c>
    </row>
    <row r="1479" spans="1:9" s="287" customFormat="1" x14ac:dyDescent="0.2">
      <c r="A1479" s="1137"/>
      <c r="B1479" s="573" t="s">
        <v>1762</v>
      </c>
      <c r="C1479" s="574">
        <v>2</v>
      </c>
      <c r="D1479" s="575">
        <v>1</v>
      </c>
      <c r="E1479" s="575">
        <v>1</v>
      </c>
      <c r="F1479" s="575">
        <v>0</v>
      </c>
      <c r="G1479" s="575">
        <v>0</v>
      </c>
      <c r="H1479" s="575">
        <v>0</v>
      </c>
      <c r="I1479" s="576">
        <v>0</v>
      </c>
    </row>
    <row r="1480" spans="1:9" s="287" customFormat="1" x14ac:dyDescent="0.2">
      <c r="A1480" s="1137"/>
      <c r="B1480" s="573" t="s">
        <v>1763</v>
      </c>
      <c r="C1480" s="574">
        <v>4</v>
      </c>
      <c r="D1480" s="575">
        <v>3</v>
      </c>
      <c r="E1480" s="575">
        <v>0</v>
      </c>
      <c r="F1480" s="575">
        <v>0</v>
      </c>
      <c r="G1480" s="575">
        <v>0</v>
      </c>
      <c r="H1480" s="575">
        <v>1</v>
      </c>
      <c r="I1480" s="576">
        <v>0</v>
      </c>
    </row>
    <row r="1481" spans="1:9" s="287" customFormat="1" x14ac:dyDescent="0.2">
      <c r="A1481" s="1137"/>
      <c r="B1481" s="573" t="s">
        <v>1764</v>
      </c>
      <c r="C1481" s="574">
        <v>4</v>
      </c>
      <c r="D1481" s="575">
        <v>1</v>
      </c>
      <c r="E1481" s="575">
        <v>1</v>
      </c>
      <c r="F1481" s="575">
        <v>2</v>
      </c>
      <c r="G1481" s="575">
        <v>0</v>
      </c>
      <c r="H1481" s="575">
        <v>0</v>
      </c>
      <c r="I1481" s="576">
        <v>0</v>
      </c>
    </row>
    <row r="1482" spans="1:9" s="287" customFormat="1" x14ac:dyDescent="0.2">
      <c r="A1482" s="1137"/>
      <c r="B1482" s="573" t="s">
        <v>1765</v>
      </c>
      <c r="C1482" s="574">
        <v>6</v>
      </c>
      <c r="D1482" s="575">
        <v>5</v>
      </c>
      <c r="E1482" s="575">
        <v>0</v>
      </c>
      <c r="F1482" s="575">
        <v>1</v>
      </c>
      <c r="G1482" s="575">
        <v>0</v>
      </c>
      <c r="H1482" s="575">
        <v>0</v>
      </c>
      <c r="I1482" s="576">
        <v>0</v>
      </c>
    </row>
    <row r="1483" spans="1:9" s="287" customFormat="1" x14ac:dyDescent="0.2">
      <c r="A1483" s="1137"/>
      <c r="B1483" s="573" t="s">
        <v>1766</v>
      </c>
      <c r="C1483" s="574">
        <v>8</v>
      </c>
      <c r="D1483" s="575">
        <v>5</v>
      </c>
      <c r="E1483" s="575">
        <v>0</v>
      </c>
      <c r="F1483" s="575">
        <v>0</v>
      </c>
      <c r="G1483" s="575">
        <v>0</v>
      </c>
      <c r="H1483" s="575">
        <v>1</v>
      </c>
      <c r="I1483" s="576">
        <v>2</v>
      </c>
    </row>
    <row r="1484" spans="1:9" s="287" customFormat="1" x14ac:dyDescent="0.2">
      <c r="A1484" s="1137"/>
      <c r="B1484" s="573" t="s">
        <v>1767</v>
      </c>
      <c r="C1484" s="574">
        <v>14</v>
      </c>
      <c r="D1484" s="575">
        <v>7</v>
      </c>
      <c r="E1484" s="575">
        <v>4</v>
      </c>
      <c r="F1484" s="575">
        <v>0</v>
      </c>
      <c r="G1484" s="575">
        <v>1</v>
      </c>
      <c r="H1484" s="575">
        <v>2</v>
      </c>
      <c r="I1484" s="576">
        <v>0</v>
      </c>
    </row>
    <row r="1485" spans="1:9" s="287" customFormat="1" x14ac:dyDescent="0.2">
      <c r="A1485" s="1137"/>
      <c r="B1485" s="573" t="s">
        <v>1768</v>
      </c>
      <c r="C1485" s="574">
        <v>22</v>
      </c>
      <c r="D1485" s="575">
        <v>20</v>
      </c>
      <c r="E1485" s="575">
        <v>1</v>
      </c>
      <c r="F1485" s="575">
        <v>0</v>
      </c>
      <c r="G1485" s="575">
        <v>0</v>
      </c>
      <c r="H1485" s="575">
        <v>1</v>
      </c>
      <c r="I1485" s="576">
        <v>0</v>
      </c>
    </row>
    <row r="1486" spans="1:9" s="287" customFormat="1" x14ac:dyDescent="0.2">
      <c r="A1486" s="1137"/>
      <c r="B1486" s="573" t="s">
        <v>1769</v>
      </c>
      <c r="C1486" s="574">
        <v>26</v>
      </c>
      <c r="D1486" s="575">
        <v>17</v>
      </c>
      <c r="E1486" s="575">
        <v>1</v>
      </c>
      <c r="F1486" s="575">
        <v>1</v>
      </c>
      <c r="G1486" s="575">
        <v>1</v>
      </c>
      <c r="H1486" s="575">
        <v>2</v>
      </c>
      <c r="I1486" s="576">
        <v>4</v>
      </c>
    </row>
    <row r="1487" spans="1:9" s="287" customFormat="1" x14ac:dyDescent="0.2">
      <c r="A1487" s="1137"/>
      <c r="B1487" s="573" t="s">
        <v>1770</v>
      </c>
      <c r="C1487" s="574">
        <v>79</v>
      </c>
      <c r="D1487" s="575">
        <v>48</v>
      </c>
      <c r="E1487" s="575">
        <v>8</v>
      </c>
      <c r="F1487" s="575">
        <v>10</v>
      </c>
      <c r="G1487" s="575">
        <v>4</v>
      </c>
      <c r="H1487" s="575">
        <v>8</v>
      </c>
      <c r="I1487" s="576">
        <v>1</v>
      </c>
    </row>
    <row r="1488" spans="1:9" s="287" customFormat="1" x14ac:dyDescent="0.2">
      <c r="A1488" s="1137"/>
      <c r="B1488" s="573" t="s">
        <v>1771</v>
      </c>
      <c r="C1488" s="574">
        <v>6</v>
      </c>
      <c r="D1488" s="575">
        <v>1</v>
      </c>
      <c r="E1488" s="575">
        <v>1</v>
      </c>
      <c r="F1488" s="575">
        <v>2</v>
      </c>
      <c r="G1488" s="575">
        <v>1</v>
      </c>
      <c r="H1488" s="575">
        <v>1</v>
      </c>
      <c r="I1488" s="576">
        <v>0</v>
      </c>
    </row>
    <row r="1489" spans="1:9" s="287" customFormat="1" x14ac:dyDescent="0.2">
      <c r="A1489" s="1137"/>
      <c r="B1489" s="573" t="s">
        <v>1772</v>
      </c>
      <c r="C1489" s="574">
        <v>88</v>
      </c>
      <c r="D1489" s="575">
        <v>42</v>
      </c>
      <c r="E1489" s="575">
        <v>15</v>
      </c>
      <c r="F1489" s="575">
        <v>18</v>
      </c>
      <c r="G1489" s="575">
        <v>5</v>
      </c>
      <c r="H1489" s="575">
        <v>5</v>
      </c>
      <c r="I1489" s="576">
        <v>3</v>
      </c>
    </row>
    <row r="1490" spans="1:9" s="287" customFormat="1" x14ac:dyDescent="0.2">
      <c r="A1490" s="1137"/>
      <c r="B1490" s="573" t="s">
        <v>1774</v>
      </c>
      <c r="C1490" s="574">
        <v>4</v>
      </c>
      <c r="D1490" s="575">
        <v>3</v>
      </c>
      <c r="E1490" s="575">
        <v>1</v>
      </c>
      <c r="F1490" s="575">
        <v>0</v>
      </c>
      <c r="G1490" s="575">
        <v>0</v>
      </c>
      <c r="H1490" s="575">
        <v>0</v>
      </c>
      <c r="I1490" s="576">
        <v>0</v>
      </c>
    </row>
    <row r="1491" spans="1:9" s="287" customFormat="1" x14ac:dyDescent="0.2">
      <c r="A1491" s="1137"/>
      <c r="B1491" s="573" t="s">
        <v>1775</v>
      </c>
      <c r="C1491" s="574">
        <v>2</v>
      </c>
      <c r="D1491" s="575">
        <v>0</v>
      </c>
      <c r="E1491" s="575">
        <v>0</v>
      </c>
      <c r="F1491" s="575">
        <v>2</v>
      </c>
      <c r="G1491" s="575">
        <v>0</v>
      </c>
      <c r="H1491" s="575">
        <v>0</v>
      </c>
      <c r="I1491" s="576">
        <v>0</v>
      </c>
    </row>
    <row r="1492" spans="1:9" s="287" customFormat="1" x14ac:dyDescent="0.2">
      <c r="A1492" s="1137"/>
      <c r="B1492" s="573" t="s">
        <v>1776</v>
      </c>
      <c r="C1492" s="574">
        <v>2</v>
      </c>
      <c r="D1492" s="575">
        <v>1</v>
      </c>
      <c r="E1492" s="575">
        <v>1</v>
      </c>
      <c r="F1492" s="575">
        <v>0</v>
      </c>
      <c r="G1492" s="575">
        <v>0</v>
      </c>
      <c r="H1492" s="575">
        <v>0</v>
      </c>
      <c r="I1492" s="576">
        <v>0</v>
      </c>
    </row>
    <row r="1493" spans="1:9" s="287" customFormat="1" x14ac:dyDescent="0.2">
      <c r="A1493" s="1137"/>
      <c r="B1493" s="573" t="s">
        <v>1777</v>
      </c>
      <c r="C1493" s="574">
        <v>1</v>
      </c>
      <c r="D1493" s="575">
        <v>0</v>
      </c>
      <c r="E1493" s="575">
        <v>0</v>
      </c>
      <c r="F1493" s="575">
        <v>0</v>
      </c>
      <c r="G1493" s="575">
        <v>0</v>
      </c>
      <c r="H1493" s="575">
        <v>0</v>
      </c>
      <c r="I1493" s="576">
        <v>1</v>
      </c>
    </row>
    <row r="1494" spans="1:9" s="287" customFormat="1" x14ac:dyDescent="0.2">
      <c r="A1494" s="1137"/>
      <c r="B1494" s="573" t="s">
        <v>1778</v>
      </c>
      <c r="C1494" s="574">
        <v>4</v>
      </c>
      <c r="D1494" s="575">
        <v>2</v>
      </c>
      <c r="E1494" s="575">
        <v>0</v>
      </c>
      <c r="F1494" s="575">
        <v>0</v>
      </c>
      <c r="G1494" s="575">
        <v>1</v>
      </c>
      <c r="H1494" s="575">
        <v>0</v>
      </c>
      <c r="I1494" s="576">
        <v>1</v>
      </c>
    </row>
    <row r="1495" spans="1:9" s="287" customFormat="1" x14ac:dyDescent="0.2">
      <c r="A1495" s="1137"/>
      <c r="B1495" s="573" t="s">
        <v>3219</v>
      </c>
      <c r="C1495" s="574">
        <v>2</v>
      </c>
      <c r="D1495" s="575">
        <v>2</v>
      </c>
      <c r="E1495" s="575">
        <v>0</v>
      </c>
      <c r="F1495" s="575">
        <v>0</v>
      </c>
      <c r="G1495" s="575">
        <v>0</v>
      </c>
      <c r="H1495" s="575">
        <v>0</v>
      </c>
      <c r="I1495" s="576">
        <v>0</v>
      </c>
    </row>
    <row r="1496" spans="1:9" s="287" customFormat="1" x14ac:dyDescent="0.2">
      <c r="A1496" s="1137"/>
      <c r="B1496" s="573" t="s">
        <v>1780</v>
      </c>
      <c r="C1496" s="574">
        <v>178</v>
      </c>
      <c r="D1496" s="575">
        <v>75</v>
      </c>
      <c r="E1496" s="575">
        <v>32</v>
      </c>
      <c r="F1496" s="575">
        <v>47</v>
      </c>
      <c r="G1496" s="575">
        <v>7</v>
      </c>
      <c r="H1496" s="575">
        <v>7</v>
      </c>
      <c r="I1496" s="576">
        <v>10</v>
      </c>
    </row>
    <row r="1497" spans="1:9" s="287" customFormat="1" x14ac:dyDescent="0.2">
      <c r="A1497" s="1137"/>
      <c r="B1497" s="573" t="s">
        <v>1781</v>
      </c>
      <c r="C1497" s="574">
        <v>2</v>
      </c>
      <c r="D1497" s="575">
        <v>1</v>
      </c>
      <c r="E1497" s="575">
        <v>1</v>
      </c>
      <c r="F1497" s="575">
        <v>0</v>
      </c>
      <c r="G1497" s="575">
        <v>0</v>
      </c>
      <c r="H1497" s="575">
        <v>0</v>
      </c>
      <c r="I1497" s="576">
        <v>0</v>
      </c>
    </row>
    <row r="1498" spans="1:9" s="287" customFormat="1" x14ac:dyDescent="0.2">
      <c r="A1498" s="1137"/>
      <c r="B1498" s="573" t="s">
        <v>1782</v>
      </c>
      <c r="C1498" s="574">
        <v>13</v>
      </c>
      <c r="D1498" s="575">
        <v>7</v>
      </c>
      <c r="E1498" s="575">
        <v>3</v>
      </c>
      <c r="F1498" s="575">
        <v>2</v>
      </c>
      <c r="G1498" s="575">
        <v>0</v>
      </c>
      <c r="H1498" s="575">
        <v>0</v>
      </c>
      <c r="I1498" s="576">
        <v>1</v>
      </c>
    </row>
    <row r="1499" spans="1:9" s="287" customFormat="1" x14ac:dyDescent="0.2">
      <c r="A1499" s="1137"/>
      <c r="B1499" s="573" t="s">
        <v>1783</v>
      </c>
      <c r="C1499" s="574">
        <v>13</v>
      </c>
      <c r="D1499" s="575">
        <v>6</v>
      </c>
      <c r="E1499" s="575">
        <v>4</v>
      </c>
      <c r="F1499" s="575">
        <v>2</v>
      </c>
      <c r="G1499" s="575">
        <v>0</v>
      </c>
      <c r="H1499" s="575">
        <v>1</v>
      </c>
      <c r="I1499" s="576">
        <v>0</v>
      </c>
    </row>
    <row r="1500" spans="1:9" s="287" customFormat="1" x14ac:dyDescent="0.2">
      <c r="A1500" s="1137"/>
      <c r="B1500" s="573" t="s">
        <v>1784</v>
      </c>
      <c r="C1500" s="574">
        <v>5</v>
      </c>
      <c r="D1500" s="575">
        <v>2</v>
      </c>
      <c r="E1500" s="575">
        <v>0</v>
      </c>
      <c r="F1500" s="575">
        <v>2</v>
      </c>
      <c r="G1500" s="575">
        <v>0</v>
      </c>
      <c r="H1500" s="575">
        <v>1</v>
      </c>
      <c r="I1500" s="576">
        <v>0</v>
      </c>
    </row>
    <row r="1501" spans="1:9" s="287" customFormat="1" x14ac:dyDescent="0.2">
      <c r="A1501" s="1137"/>
      <c r="B1501" s="573" t="s">
        <v>2531</v>
      </c>
      <c r="C1501" s="574">
        <v>3</v>
      </c>
      <c r="D1501" s="575">
        <v>1</v>
      </c>
      <c r="E1501" s="575">
        <v>1</v>
      </c>
      <c r="F1501" s="575">
        <v>1</v>
      </c>
      <c r="G1501" s="575">
        <v>0</v>
      </c>
      <c r="H1501" s="575">
        <v>0</v>
      </c>
      <c r="I1501" s="576">
        <v>0</v>
      </c>
    </row>
    <row r="1502" spans="1:9" s="287" customFormat="1" x14ac:dyDescent="0.2">
      <c r="A1502" s="1137"/>
      <c r="B1502" s="573" t="s">
        <v>1785</v>
      </c>
      <c r="C1502" s="574">
        <v>18</v>
      </c>
      <c r="D1502" s="575">
        <v>8</v>
      </c>
      <c r="E1502" s="575">
        <v>5</v>
      </c>
      <c r="F1502" s="575">
        <v>2</v>
      </c>
      <c r="G1502" s="575">
        <v>1</v>
      </c>
      <c r="H1502" s="575">
        <v>1</v>
      </c>
      <c r="I1502" s="576">
        <v>1</v>
      </c>
    </row>
    <row r="1503" spans="1:9" s="287" customFormat="1" x14ac:dyDescent="0.2">
      <c r="A1503" s="1137"/>
      <c r="B1503" s="573" t="s">
        <v>1786</v>
      </c>
      <c r="C1503" s="574">
        <v>1</v>
      </c>
      <c r="D1503" s="575">
        <v>0</v>
      </c>
      <c r="E1503" s="575">
        <v>0</v>
      </c>
      <c r="F1503" s="575">
        <v>0</v>
      </c>
      <c r="G1503" s="575">
        <v>0</v>
      </c>
      <c r="H1503" s="575">
        <v>1</v>
      </c>
      <c r="I1503" s="576">
        <v>0</v>
      </c>
    </row>
    <row r="1504" spans="1:9" s="287" customFormat="1" x14ac:dyDescent="0.2">
      <c r="A1504" s="1137"/>
      <c r="B1504" s="573" t="s">
        <v>2532</v>
      </c>
      <c r="C1504" s="574">
        <v>2</v>
      </c>
      <c r="D1504" s="575">
        <v>0</v>
      </c>
      <c r="E1504" s="575">
        <v>0</v>
      </c>
      <c r="F1504" s="575">
        <v>0</v>
      </c>
      <c r="G1504" s="575">
        <v>0</v>
      </c>
      <c r="H1504" s="575">
        <v>0</v>
      </c>
      <c r="I1504" s="576">
        <v>2</v>
      </c>
    </row>
    <row r="1505" spans="1:9" s="287" customFormat="1" x14ac:dyDescent="0.2">
      <c r="A1505" s="1137"/>
      <c r="B1505" s="573" t="s">
        <v>3220</v>
      </c>
      <c r="C1505" s="574">
        <v>1</v>
      </c>
      <c r="D1505" s="575">
        <v>0</v>
      </c>
      <c r="E1505" s="575">
        <v>0</v>
      </c>
      <c r="F1505" s="575">
        <v>0</v>
      </c>
      <c r="G1505" s="575">
        <v>0</v>
      </c>
      <c r="H1505" s="575">
        <v>0</v>
      </c>
      <c r="I1505" s="576">
        <v>1</v>
      </c>
    </row>
    <row r="1506" spans="1:9" s="287" customFormat="1" x14ac:dyDescent="0.2">
      <c r="A1506" s="1137"/>
      <c r="B1506" s="573" t="s">
        <v>1789</v>
      </c>
      <c r="C1506" s="574">
        <v>6</v>
      </c>
      <c r="D1506" s="575">
        <v>3</v>
      </c>
      <c r="E1506" s="575">
        <v>0</v>
      </c>
      <c r="F1506" s="575">
        <v>1</v>
      </c>
      <c r="G1506" s="575">
        <v>0</v>
      </c>
      <c r="H1506" s="575">
        <v>2</v>
      </c>
      <c r="I1506" s="576">
        <v>0</v>
      </c>
    </row>
    <row r="1507" spans="1:9" s="287" customFormat="1" x14ac:dyDescent="0.2">
      <c r="A1507" s="1137"/>
      <c r="B1507" s="573" t="s">
        <v>1790</v>
      </c>
      <c r="C1507" s="574">
        <v>1</v>
      </c>
      <c r="D1507" s="575">
        <v>0</v>
      </c>
      <c r="E1507" s="575">
        <v>0</v>
      </c>
      <c r="F1507" s="575">
        <v>0</v>
      </c>
      <c r="G1507" s="575">
        <v>0</v>
      </c>
      <c r="H1507" s="575">
        <v>1</v>
      </c>
      <c r="I1507" s="576">
        <v>0</v>
      </c>
    </row>
    <row r="1508" spans="1:9" s="287" customFormat="1" x14ac:dyDescent="0.2">
      <c r="A1508" s="1137"/>
      <c r="B1508" s="573" t="s">
        <v>1791</v>
      </c>
      <c r="C1508" s="574">
        <v>2</v>
      </c>
      <c r="D1508" s="575">
        <v>2</v>
      </c>
      <c r="E1508" s="575">
        <v>0</v>
      </c>
      <c r="F1508" s="575">
        <v>0</v>
      </c>
      <c r="G1508" s="575">
        <v>0</v>
      </c>
      <c r="H1508" s="575">
        <v>0</v>
      </c>
      <c r="I1508" s="576">
        <v>0</v>
      </c>
    </row>
    <row r="1509" spans="1:9" s="287" customFormat="1" x14ac:dyDescent="0.2">
      <c r="A1509" s="1137"/>
      <c r="B1509" s="573" t="s">
        <v>1794</v>
      </c>
      <c r="C1509" s="574">
        <v>1</v>
      </c>
      <c r="D1509" s="575">
        <v>0</v>
      </c>
      <c r="E1509" s="575">
        <v>0</v>
      </c>
      <c r="F1509" s="575">
        <v>1</v>
      </c>
      <c r="G1509" s="575">
        <v>0</v>
      </c>
      <c r="H1509" s="575">
        <v>0</v>
      </c>
      <c r="I1509" s="576">
        <v>0</v>
      </c>
    </row>
    <row r="1510" spans="1:9" s="287" customFormat="1" x14ac:dyDescent="0.2">
      <c r="A1510" s="1137"/>
      <c r="B1510" s="573" t="s">
        <v>3222</v>
      </c>
      <c r="C1510" s="574">
        <v>1</v>
      </c>
      <c r="D1510" s="575">
        <v>0</v>
      </c>
      <c r="E1510" s="575">
        <v>0</v>
      </c>
      <c r="F1510" s="575">
        <v>0</v>
      </c>
      <c r="G1510" s="575">
        <v>0</v>
      </c>
      <c r="H1510" s="575">
        <v>1</v>
      </c>
      <c r="I1510" s="576">
        <v>0</v>
      </c>
    </row>
    <row r="1511" spans="1:9" s="287" customFormat="1" x14ac:dyDescent="0.2">
      <c r="A1511" s="1137"/>
      <c r="B1511" s="573" t="s">
        <v>3223</v>
      </c>
      <c r="C1511" s="574">
        <v>1</v>
      </c>
      <c r="D1511" s="575">
        <v>0</v>
      </c>
      <c r="E1511" s="575">
        <v>0</v>
      </c>
      <c r="F1511" s="575">
        <v>0</v>
      </c>
      <c r="G1511" s="575">
        <v>1</v>
      </c>
      <c r="H1511" s="575">
        <v>0</v>
      </c>
      <c r="I1511" s="576">
        <v>0</v>
      </c>
    </row>
    <row r="1512" spans="1:9" s="287" customFormat="1" x14ac:dyDescent="0.2">
      <c r="A1512" s="1137"/>
      <c r="B1512" s="573" t="s">
        <v>2534</v>
      </c>
      <c r="C1512" s="574">
        <v>9</v>
      </c>
      <c r="D1512" s="575">
        <v>0</v>
      </c>
      <c r="E1512" s="575">
        <v>1</v>
      </c>
      <c r="F1512" s="575">
        <v>5</v>
      </c>
      <c r="G1512" s="575">
        <v>0</v>
      </c>
      <c r="H1512" s="575">
        <v>3</v>
      </c>
      <c r="I1512" s="576">
        <v>0</v>
      </c>
    </row>
    <row r="1513" spans="1:9" s="287" customFormat="1" x14ac:dyDescent="0.2">
      <c r="A1513" s="1137"/>
      <c r="B1513" s="573" t="s">
        <v>1795</v>
      </c>
      <c r="C1513" s="574">
        <v>3</v>
      </c>
      <c r="D1513" s="575">
        <v>2</v>
      </c>
      <c r="E1513" s="575">
        <v>0</v>
      </c>
      <c r="F1513" s="575">
        <v>0</v>
      </c>
      <c r="G1513" s="575">
        <v>0</v>
      </c>
      <c r="H1513" s="575">
        <v>1</v>
      </c>
      <c r="I1513" s="576">
        <v>0</v>
      </c>
    </row>
    <row r="1514" spans="1:9" s="287" customFormat="1" x14ac:dyDescent="0.2">
      <c r="A1514" s="1137"/>
      <c r="B1514" s="573" t="s">
        <v>2535</v>
      </c>
      <c r="C1514" s="574">
        <v>2</v>
      </c>
      <c r="D1514" s="575">
        <v>1</v>
      </c>
      <c r="E1514" s="575">
        <v>0</v>
      </c>
      <c r="F1514" s="575">
        <v>1</v>
      </c>
      <c r="G1514" s="575">
        <v>0</v>
      </c>
      <c r="H1514" s="575">
        <v>0</v>
      </c>
      <c r="I1514" s="576">
        <v>0</v>
      </c>
    </row>
    <row r="1515" spans="1:9" s="287" customFormat="1" x14ac:dyDescent="0.2">
      <c r="A1515" s="1137"/>
      <c r="B1515" s="573" t="s">
        <v>1799</v>
      </c>
      <c r="C1515" s="574">
        <v>2</v>
      </c>
      <c r="D1515" s="575">
        <v>1</v>
      </c>
      <c r="E1515" s="575">
        <v>0</v>
      </c>
      <c r="F1515" s="575">
        <v>0</v>
      </c>
      <c r="G1515" s="575">
        <v>0</v>
      </c>
      <c r="H1515" s="575">
        <v>0</v>
      </c>
      <c r="I1515" s="576">
        <v>1</v>
      </c>
    </row>
    <row r="1516" spans="1:9" s="287" customFormat="1" x14ac:dyDescent="0.2">
      <c r="A1516" s="1137"/>
      <c r="B1516" s="573" t="s">
        <v>1801</v>
      </c>
      <c r="C1516" s="574">
        <v>3</v>
      </c>
      <c r="D1516" s="575">
        <v>0</v>
      </c>
      <c r="E1516" s="575">
        <v>0</v>
      </c>
      <c r="F1516" s="575">
        <v>3</v>
      </c>
      <c r="G1516" s="575">
        <v>0</v>
      </c>
      <c r="H1516" s="575">
        <v>0</v>
      </c>
      <c r="I1516" s="576">
        <v>0</v>
      </c>
    </row>
    <row r="1517" spans="1:9" s="287" customFormat="1" x14ac:dyDescent="0.2">
      <c r="A1517" s="1137"/>
      <c r="B1517" s="573" t="s">
        <v>1802</v>
      </c>
      <c r="C1517" s="574">
        <v>17</v>
      </c>
      <c r="D1517" s="575">
        <v>2</v>
      </c>
      <c r="E1517" s="575">
        <v>1</v>
      </c>
      <c r="F1517" s="575">
        <v>12</v>
      </c>
      <c r="G1517" s="575">
        <v>0</v>
      </c>
      <c r="H1517" s="575">
        <v>2</v>
      </c>
      <c r="I1517" s="576">
        <v>0</v>
      </c>
    </row>
    <row r="1518" spans="1:9" s="287" customFormat="1" x14ac:dyDescent="0.2">
      <c r="A1518" s="1137"/>
      <c r="B1518" s="573" t="s">
        <v>1804</v>
      </c>
      <c r="C1518" s="574">
        <v>4</v>
      </c>
      <c r="D1518" s="575">
        <v>2</v>
      </c>
      <c r="E1518" s="575">
        <v>0</v>
      </c>
      <c r="F1518" s="575">
        <v>1</v>
      </c>
      <c r="G1518" s="575">
        <v>1</v>
      </c>
      <c r="H1518" s="575">
        <v>0</v>
      </c>
      <c r="I1518" s="576">
        <v>0</v>
      </c>
    </row>
    <row r="1519" spans="1:9" s="287" customFormat="1" x14ac:dyDescent="0.2">
      <c r="A1519" s="1137"/>
      <c r="B1519" s="573" t="s">
        <v>1805</v>
      </c>
      <c r="C1519" s="574">
        <v>1</v>
      </c>
      <c r="D1519" s="575">
        <v>0</v>
      </c>
      <c r="E1519" s="575">
        <v>0</v>
      </c>
      <c r="F1519" s="575">
        <v>0</v>
      </c>
      <c r="G1519" s="575">
        <v>0</v>
      </c>
      <c r="H1519" s="575">
        <v>1</v>
      </c>
      <c r="I1519" s="576">
        <v>0</v>
      </c>
    </row>
    <row r="1520" spans="1:9" s="287" customFormat="1" x14ac:dyDescent="0.2">
      <c r="A1520" s="1137"/>
      <c r="B1520" s="573" t="s">
        <v>3227</v>
      </c>
      <c r="C1520" s="574">
        <v>1</v>
      </c>
      <c r="D1520" s="575">
        <v>0</v>
      </c>
      <c r="E1520" s="575">
        <v>1</v>
      </c>
      <c r="F1520" s="575">
        <v>0</v>
      </c>
      <c r="G1520" s="575">
        <v>0</v>
      </c>
      <c r="H1520" s="575">
        <v>0</v>
      </c>
      <c r="I1520" s="576">
        <v>0</v>
      </c>
    </row>
    <row r="1521" spans="1:9" s="287" customFormat="1" x14ac:dyDescent="0.2">
      <c r="A1521" s="1137"/>
      <c r="B1521" s="573" t="s">
        <v>1807</v>
      </c>
      <c r="C1521" s="574">
        <v>4</v>
      </c>
      <c r="D1521" s="575">
        <v>1</v>
      </c>
      <c r="E1521" s="575">
        <v>0</v>
      </c>
      <c r="F1521" s="575">
        <v>1</v>
      </c>
      <c r="G1521" s="575">
        <v>0</v>
      </c>
      <c r="H1521" s="575">
        <v>2</v>
      </c>
      <c r="I1521" s="576">
        <v>0</v>
      </c>
    </row>
    <row r="1522" spans="1:9" s="287" customFormat="1" x14ac:dyDescent="0.2">
      <c r="A1522" s="1137"/>
      <c r="B1522" s="573" t="s">
        <v>1808</v>
      </c>
      <c r="C1522" s="574">
        <v>6</v>
      </c>
      <c r="D1522" s="575">
        <v>2</v>
      </c>
      <c r="E1522" s="575">
        <v>1</v>
      </c>
      <c r="F1522" s="575">
        <v>0</v>
      </c>
      <c r="G1522" s="575">
        <v>0</v>
      </c>
      <c r="H1522" s="575">
        <v>1</v>
      </c>
      <c r="I1522" s="576">
        <v>2</v>
      </c>
    </row>
    <row r="1523" spans="1:9" s="287" customFormat="1" x14ac:dyDescent="0.2">
      <c r="A1523" s="1137"/>
      <c r="B1523" s="573" t="s">
        <v>1810</v>
      </c>
      <c r="C1523" s="574">
        <v>4</v>
      </c>
      <c r="D1523" s="575">
        <v>2</v>
      </c>
      <c r="E1523" s="575">
        <v>0</v>
      </c>
      <c r="F1523" s="575">
        <v>2</v>
      </c>
      <c r="G1523" s="575">
        <v>0</v>
      </c>
      <c r="H1523" s="575">
        <v>0</v>
      </c>
      <c r="I1523" s="576">
        <v>0</v>
      </c>
    </row>
    <row r="1524" spans="1:9" s="287" customFormat="1" x14ac:dyDescent="0.2">
      <c r="A1524" s="1137"/>
      <c r="B1524" s="573" t="s">
        <v>1811</v>
      </c>
      <c r="C1524" s="574">
        <v>1</v>
      </c>
      <c r="D1524" s="575">
        <v>0</v>
      </c>
      <c r="E1524" s="575">
        <v>0</v>
      </c>
      <c r="F1524" s="575">
        <v>1</v>
      </c>
      <c r="G1524" s="575">
        <v>0</v>
      </c>
      <c r="H1524" s="575">
        <v>0</v>
      </c>
      <c r="I1524" s="576">
        <v>0</v>
      </c>
    </row>
    <row r="1525" spans="1:9" s="287" customFormat="1" x14ac:dyDescent="0.2">
      <c r="A1525" s="1137"/>
      <c r="B1525" s="573" t="s">
        <v>1812</v>
      </c>
      <c r="C1525" s="574">
        <v>4</v>
      </c>
      <c r="D1525" s="575">
        <v>1</v>
      </c>
      <c r="E1525" s="575">
        <v>3</v>
      </c>
      <c r="F1525" s="575">
        <v>0</v>
      </c>
      <c r="G1525" s="575">
        <v>0</v>
      </c>
      <c r="H1525" s="575">
        <v>0</v>
      </c>
      <c r="I1525" s="576">
        <v>0</v>
      </c>
    </row>
    <row r="1526" spans="1:9" s="287" customFormat="1" x14ac:dyDescent="0.2">
      <c r="A1526" s="1137"/>
      <c r="B1526" s="573" t="s">
        <v>1813</v>
      </c>
      <c r="C1526" s="574">
        <v>5</v>
      </c>
      <c r="D1526" s="575">
        <v>2</v>
      </c>
      <c r="E1526" s="575">
        <v>3</v>
      </c>
      <c r="F1526" s="575">
        <v>0</v>
      </c>
      <c r="G1526" s="575">
        <v>0</v>
      </c>
      <c r="H1526" s="575">
        <v>0</v>
      </c>
      <c r="I1526" s="576">
        <v>0</v>
      </c>
    </row>
    <row r="1527" spans="1:9" s="287" customFormat="1" x14ac:dyDescent="0.2">
      <c r="A1527" s="1137"/>
      <c r="B1527" s="573" t="s">
        <v>1814</v>
      </c>
      <c r="C1527" s="574">
        <v>1606</v>
      </c>
      <c r="D1527" s="575">
        <v>863</v>
      </c>
      <c r="E1527" s="575">
        <v>283</v>
      </c>
      <c r="F1527" s="575">
        <v>232</v>
      </c>
      <c r="G1527" s="575">
        <v>73</v>
      </c>
      <c r="H1527" s="575">
        <v>80</v>
      </c>
      <c r="I1527" s="576">
        <v>75</v>
      </c>
    </row>
    <row r="1528" spans="1:9" s="287" customFormat="1" x14ac:dyDescent="0.2">
      <c r="A1528" s="1137"/>
      <c r="B1528" s="573" t="s">
        <v>1815</v>
      </c>
      <c r="C1528" s="574">
        <v>19</v>
      </c>
      <c r="D1528" s="575">
        <v>7</v>
      </c>
      <c r="E1528" s="575">
        <v>3</v>
      </c>
      <c r="F1528" s="575">
        <v>2</v>
      </c>
      <c r="G1528" s="575">
        <v>1</v>
      </c>
      <c r="H1528" s="575">
        <v>6</v>
      </c>
      <c r="I1528" s="576">
        <v>0</v>
      </c>
    </row>
    <row r="1529" spans="1:9" s="287" customFormat="1" x14ac:dyDescent="0.2">
      <c r="A1529" s="1137"/>
      <c r="B1529" s="573" t="s">
        <v>1816</v>
      </c>
      <c r="C1529" s="574">
        <v>3</v>
      </c>
      <c r="D1529" s="575">
        <v>1</v>
      </c>
      <c r="E1529" s="575">
        <v>0</v>
      </c>
      <c r="F1529" s="575">
        <v>0</v>
      </c>
      <c r="G1529" s="575">
        <v>0</v>
      </c>
      <c r="H1529" s="575">
        <v>2</v>
      </c>
      <c r="I1529" s="576">
        <v>0</v>
      </c>
    </row>
    <row r="1530" spans="1:9" s="287" customFormat="1" x14ac:dyDescent="0.2">
      <c r="A1530" s="1137"/>
      <c r="B1530" s="573" t="s">
        <v>1817</v>
      </c>
      <c r="C1530" s="574">
        <v>2</v>
      </c>
      <c r="D1530" s="575">
        <v>0</v>
      </c>
      <c r="E1530" s="575">
        <v>1</v>
      </c>
      <c r="F1530" s="575">
        <v>0</v>
      </c>
      <c r="G1530" s="575">
        <v>0</v>
      </c>
      <c r="H1530" s="575">
        <v>1</v>
      </c>
      <c r="I1530" s="576">
        <v>0</v>
      </c>
    </row>
    <row r="1531" spans="1:9" s="287" customFormat="1" x14ac:dyDescent="0.2">
      <c r="A1531" s="1137"/>
      <c r="B1531" s="573" t="s">
        <v>1818</v>
      </c>
      <c r="C1531" s="574">
        <v>16</v>
      </c>
      <c r="D1531" s="575">
        <v>13</v>
      </c>
      <c r="E1531" s="575">
        <v>1</v>
      </c>
      <c r="F1531" s="575">
        <v>0</v>
      </c>
      <c r="G1531" s="575">
        <v>0</v>
      </c>
      <c r="H1531" s="575">
        <v>2</v>
      </c>
      <c r="I1531" s="576">
        <v>0</v>
      </c>
    </row>
    <row r="1532" spans="1:9" s="287" customFormat="1" x14ac:dyDescent="0.2">
      <c r="A1532" s="1137"/>
      <c r="B1532" s="573" t="s">
        <v>3228</v>
      </c>
      <c r="C1532" s="574">
        <v>1</v>
      </c>
      <c r="D1532" s="575">
        <v>0</v>
      </c>
      <c r="E1532" s="575">
        <v>1</v>
      </c>
      <c r="F1532" s="575">
        <v>0</v>
      </c>
      <c r="G1532" s="575">
        <v>0</v>
      </c>
      <c r="H1532" s="575">
        <v>0</v>
      </c>
      <c r="I1532" s="576">
        <v>0</v>
      </c>
    </row>
    <row r="1533" spans="1:9" s="287" customFormat="1" x14ac:dyDescent="0.2">
      <c r="A1533" s="1137"/>
      <c r="B1533" s="573" t="s">
        <v>1822</v>
      </c>
      <c r="C1533" s="574">
        <v>1</v>
      </c>
      <c r="D1533" s="575">
        <v>0</v>
      </c>
      <c r="E1533" s="575">
        <v>0</v>
      </c>
      <c r="F1533" s="575">
        <v>0</v>
      </c>
      <c r="G1533" s="575">
        <v>0</v>
      </c>
      <c r="H1533" s="575">
        <v>0</v>
      </c>
      <c r="I1533" s="576">
        <v>1</v>
      </c>
    </row>
    <row r="1534" spans="1:9" s="287" customFormat="1" x14ac:dyDescent="0.2">
      <c r="A1534" s="1137"/>
      <c r="B1534" s="573" t="s">
        <v>1823</v>
      </c>
      <c r="C1534" s="574">
        <v>1</v>
      </c>
      <c r="D1534" s="575">
        <v>1</v>
      </c>
      <c r="E1534" s="575">
        <v>0</v>
      </c>
      <c r="F1534" s="575">
        <v>0</v>
      </c>
      <c r="G1534" s="575">
        <v>0</v>
      </c>
      <c r="H1534" s="575">
        <v>0</v>
      </c>
      <c r="I1534" s="576">
        <v>0</v>
      </c>
    </row>
    <row r="1535" spans="1:9" s="287" customFormat="1" x14ac:dyDescent="0.2">
      <c r="A1535" s="1137"/>
      <c r="B1535" s="573" t="s">
        <v>3230</v>
      </c>
      <c r="C1535" s="574">
        <v>2</v>
      </c>
      <c r="D1535" s="575">
        <v>0</v>
      </c>
      <c r="E1535" s="575">
        <v>0</v>
      </c>
      <c r="F1535" s="575">
        <v>0</v>
      </c>
      <c r="G1535" s="575">
        <v>0</v>
      </c>
      <c r="H1535" s="575">
        <v>0</v>
      </c>
      <c r="I1535" s="576">
        <v>2</v>
      </c>
    </row>
    <row r="1536" spans="1:9" s="287" customFormat="1" x14ac:dyDescent="0.2">
      <c r="A1536" s="1137"/>
      <c r="B1536" s="573" t="s">
        <v>1824</v>
      </c>
      <c r="C1536" s="574">
        <v>7</v>
      </c>
      <c r="D1536" s="575">
        <v>4</v>
      </c>
      <c r="E1536" s="575">
        <v>1</v>
      </c>
      <c r="F1536" s="575">
        <v>2</v>
      </c>
      <c r="G1536" s="575">
        <v>0</v>
      </c>
      <c r="H1536" s="575">
        <v>0</v>
      </c>
      <c r="I1536" s="576">
        <v>0</v>
      </c>
    </row>
    <row r="1537" spans="1:9" s="287" customFormat="1" x14ac:dyDescent="0.2">
      <c r="A1537" s="1137"/>
      <c r="B1537" s="573" t="s">
        <v>3231</v>
      </c>
      <c r="C1537" s="574">
        <v>1</v>
      </c>
      <c r="D1537" s="575">
        <v>0</v>
      </c>
      <c r="E1537" s="575">
        <v>0</v>
      </c>
      <c r="F1537" s="575">
        <v>1</v>
      </c>
      <c r="G1537" s="575">
        <v>0</v>
      </c>
      <c r="H1537" s="575">
        <v>0</v>
      </c>
      <c r="I1537" s="576">
        <v>0</v>
      </c>
    </row>
    <row r="1538" spans="1:9" s="287" customFormat="1" x14ac:dyDescent="0.2">
      <c r="A1538" s="1137"/>
      <c r="B1538" s="573" t="s">
        <v>3232</v>
      </c>
      <c r="C1538" s="574">
        <v>1</v>
      </c>
      <c r="D1538" s="575">
        <v>0</v>
      </c>
      <c r="E1538" s="575">
        <v>0</v>
      </c>
      <c r="F1538" s="575">
        <v>0</v>
      </c>
      <c r="G1538" s="575">
        <v>0</v>
      </c>
      <c r="H1538" s="575">
        <v>1</v>
      </c>
      <c r="I1538" s="576">
        <v>0</v>
      </c>
    </row>
    <row r="1539" spans="1:9" s="287" customFormat="1" x14ac:dyDescent="0.2">
      <c r="A1539" s="1137"/>
      <c r="B1539" s="573" t="s">
        <v>3233</v>
      </c>
      <c r="C1539" s="574">
        <v>3</v>
      </c>
      <c r="D1539" s="575">
        <v>2</v>
      </c>
      <c r="E1539" s="575">
        <v>0</v>
      </c>
      <c r="F1539" s="575">
        <v>1</v>
      </c>
      <c r="G1539" s="575">
        <v>0</v>
      </c>
      <c r="H1539" s="575">
        <v>0</v>
      </c>
      <c r="I1539" s="576">
        <v>0</v>
      </c>
    </row>
    <row r="1540" spans="1:9" s="287" customFormat="1" x14ac:dyDescent="0.2">
      <c r="A1540" s="1137"/>
      <c r="B1540" s="573" t="s">
        <v>1825</v>
      </c>
      <c r="C1540" s="574">
        <v>2</v>
      </c>
      <c r="D1540" s="575">
        <v>2</v>
      </c>
      <c r="E1540" s="575">
        <v>0</v>
      </c>
      <c r="F1540" s="575">
        <v>0</v>
      </c>
      <c r="G1540" s="575">
        <v>0</v>
      </c>
      <c r="H1540" s="575">
        <v>0</v>
      </c>
      <c r="I1540" s="576">
        <v>0</v>
      </c>
    </row>
    <row r="1541" spans="1:9" s="287" customFormat="1" x14ac:dyDescent="0.2">
      <c r="A1541" s="1137"/>
      <c r="B1541" s="573" t="s">
        <v>1826</v>
      </c>
      <c r="C1541" s="574">
        <v>7</v>
      </c>
      <c r="D1541" s="575">
        <v>5</v>
      </c>
      <c r="E1541" s="575">
        <v>0</v>
      </c>
      <c r="F1541" s="575">
        <v>2</v>
      </c>
      <c r="G1541" s="575">
        <v>0</v>
      </c>
      <c r="H1541" s="575">
        <v>0</v>
      </c>
      <c r="I1541" s="576">
        <v>0</v>
      </c>
    </row>
    <row r="1542" spans="1:9" s="287" customFormat="1" x14ac:dyDescent="0.2">
      <c r="A1542" s="1137"/>
      <c r="B1542" s="573" t="s">
        <v>1827</v>
      </c>
      <c r="C1542" s="574">
        <v>4</v>
      </c>
      <c r="D1542" s="575">
        <v>2</v>
      </c>
      <c r="E1542" s="575">
        <v>2</v>
      </c>
      <c r="F1542" s="575">
        <v>0</v>
      </c>
      <c r="G1542" s="575">
        <v>0</v>
      </c>
      <c r="H1542" s="575">
        <v>0</v>
      </c>
      <c r="I1542" s="576">
        <v>0</v>
      </c>
    </row>
    <row r="1543" spans="1:9" s="287" customFormat="1" x14ac:dyDescent="0.2">
      <c r="A1543" s="1137"/>
      <c r="B1543" s="573" t="s">
        <v>3234</v>
      </c>
      <c r="C1543" s="574">
        <v>2</v>
      </c>
      <c r="D1543" s="575">
        <v>1</v>
      </c>
      <c r="E1543" s="575">
        <v>0</v>
      </c>
      <c r="F1543" s="575">
        <v>1</v>
      </c>
      <c r="G1543" s="575">
        <v>0</v>
      </c>
      <c r="H1543" s="575">
        <v>0</v>
      </c>
      <c r="I1543" s="576">
        <v>0</v>
      </c>
    </row>
    <row r="1544" spans="1:9" s="287" customFormat="1" x14ac:dyDescent="0.2">
      <c r="A1544" s="1137"/>
      <c r="B1544" s="573" t="s">
        <v>3235</v>
      </c>
      <c r="C1544" s="574">
        <v>2</v>
      </c>
      <c r="D1544" s="575">
        <v>1</v>
      </c>
      <c r="E1544" s="575">
        <v>0</v>
      </c>
      <c r="F1544" s="575">
        <v>0</v>
      </c>
      <c r="G1544" s="575">
        <v>1</v>
      </c>
      <c r="H1544" s="575">
        <v>0</v>
      </c>
      <c r="I1544" s="576">
        <v>0</v>
      </c>
    </row>
    <row r="1545" spans="1:9" s="287" customFormat="1" x14ac:dyDescent="0.2">
      <c r="A1545" s="1137"/>
      <c r="B1545" s="573" t="s">
        <v>1830</v>
      </c>
      <c r="C1545" s="574">
        <v>6</v>
      </c>
      <c r="D1545" s="575">
        <v>4</v>
      </c>
      <c r="E1545" s="575">
        <v>1</v>
      </c>
      <c r="F1545" s="575">
        <v>0</v>
      </c>
      <c r="G1545" s="575">
        <v>0</v>
      </c>
      <c r="H1545" s="575">
        <v>0</v>
      </c>
      <c r="I1545" s="576">
        <v>1</v>
      </c>
    </row>
    <row r="1546" spans="1:9" s="287" customFormat="1" x14ac:dyDescent="0.2">
      <c r="A1546" s="1137"/>
      <c r="B1546" s="573" t="s">
        <v>1831</v>
      </c>
      <c r="C1546" s="574">
        <v>149</v>
      </c>
      <c r="D1546" s="575">
        <v>82</v>
      </c>
      <c r="E1546" s="575">
        <v>22</v>
      </c>
      <c r="F1546" s="575">
        <v>25</v>
      </c>
      <c r="G1546" s="575">
        <v>4</v>
      </c>
      <c r="H1546" s="575">
        <v>8</v>
      </c>
      <c r="I1546" s="576">
        <v>8</v>
      </c>
    </row>
    <row r="1547" spans="1:9" s="287" customFormat="1" x14ac:dyDescent="0.2">
      <c r="A1547" s="1137"/>
      <c r="B1547" s="573" t="s">
        <v>2539</v>
      </c>
      <c r="C1547" s="574">
        <v>2</v>
      </c>
      <c r="D1547" s="575">
        <v>2</v>
      </c>
      <c r="E1547" s="575">
        <v>0</v>
      </c>
      <c r="F1547" s="575">
        <v>0</v>
      </c>
      <c r="G1547" s="575">
        <v>0</v>
      </c>
      <c r="H1547" s="575">
        <v>0</v>
      </c>
      <c r="I1547" s="576">
        <v>0</v>
      </c>
    </row>
    <row r="1548" spans="1:9" s="287" customFormat="1" x14ac:dyDescent="0.2">
      <c r="A1548" s="1137"/>
      <c r="B1548" s="573" t="s">
        <v>1834</v>
      </c>
      <c r="C1548" s="574">
        <v>2</v>
      </c>
      <c r="D1548" s="575">
        <v>0</v>
      </c>
      <c r="E1548" s="575">
        <v>0</v>
      </c>
      <c r="F1548" s="575">
        <v>0</v>
      </c>
      <c r="G1548" s="575">
        <v>0</v>
      </c>
      <c r="H1548" s="575">
        <v>2</v>
      </c>
      <c r="I1548" s="576">
        <v>0</v>
      </c>
    </row>
    <row r="1549" spans="1:9" s="287" customFormat="1" x14ac:dyDescent="0.2">
      <c r="A1549" s="1137"/>
      <c r="B1549" s="573" t="s">
        <v>2540</v>
      </c>
      <c r="C1549" s="574">
        <v>1</v>
      </c>
      <c r="D1549" s="575">
        <v>0</v>
      </c>
      <c r="E1549" s="575">
        <v>1</v>
      </c>
      <c r="F1549" s="575">
        <v>0</v>
      </c>
      <c r="G1549" s="575">
        <v>0</v>
      </c>
      <c r="H1549" s="575">
        <v>0</v>
      </c>
      <c r="I1549" s="576">
        <v>0</v>
      </c>
    </row>
    <row r="1550" spans="1:9" s="287" customFormat="1" x14ac:dyDescent="0.2">
      <c r="A1550" s="1137"/>
      <c r="B1550" s="573" t="s">
        <v>1835</v>
      </c>
      <c r="C1550" s="574">
        <v>2</v>
      </c>
      <c r="D1550" s="575">
        <v>0</v>
      </c>
      <c r="E1550" s="575">
        <v>0</v>
      </c>
      <c r="F1550" s="575">
        <v>2</v>
      </c>
      <c r="G1550" s="575">
        <v>0</v>
      </c>
      <c r="H1550" s="575">
        <v>0</v>
      </c>
      <c r="I1550" s="576">
        <v>0</v>
      </c>
    </row>
    <row r="1551" spans="1:9" s="287" customFormat="1" x14ac:dyDescent="0.2">
      <c r="A1551" s="1137"/>
      <c r="B1551" s="573" t="s">
        <v>1836</v>
      </c>
      <c r="C1551" s="574">
        <v>2</v>
      </c>
      <c r="D1551" s="575">
        <v>0</v>
      </c>
      <c r="E1551" s="575">
        <v>2</v>
      </c>
      <c r="F1551" s="575">
        <v>0</v>
      </c>
      <c r="G1551" s="575">
        <v>0</v>
      </c>
      <c r="H1551" s="575">
        <v>0</v>
      </c>
      <c r="I1551" s="576">
        <v>0</v>
      </c>
    </row>
    <row r="1552" spans="1:9" s="287" customFormat="1" x14ac:dyDescent="0.2">
      <c r="A1552" s="1137"/>
      <c r="B1552" s="573" t="s">
        <v>1838</v>
      </c>
      <c r="C1552" s="574">
        <v>106</v>
      </c>
      <c r="D1552" s="575">
        <v>74</v>
      </c>
      <c r="E1552" s="575">
        <v>7</v>
      </c>
      <c r="F1552" s="575">
        <v>13</v>
      </c>
      <c r="G1552" s="575">
        <v>3</v>
      </c>
      <c r="H1552" s="575">
        <v>5</v>
      </c>
      <c r="I1552" s="576">
        <v>4</v>
      </c>
    </row>
    <row r="1553" spans="1:9" s="287" customFormat="1" x14ac:dyDescent="0.2">
      <c r="A1553" s="1137"/>
      <c r="B1553" s="573" t="s">
        <v>1839</v>
      </c>
      <c r="C1553" s="574">
        <v>5</v>
      </c>
      <c r="D1553" s="575">
        <v>2</v>
      </c>
      <c r="E1553" s="575">
        <v>1</v>
      </c>
      <c r="F1553" s="575">
        <v>1</v>
      </c>
      <c r="G1553" s="575">
        <v>0</v>
      </c>
      <c r="H1553" s="575">
        <v>1</v>
      </c>
      <c r="I1553" s="576">
        <v>0</v>
      </c>
    </row>
    <row r="1554" spans="1:9" s="287" customFormat="1" x14ac:dyDescent="0.2">
      <c r="A1554" s="1137"/>
      <c r="B1554" s="573" t="s">
        <v>1840</v>
      </c>
      <c r="C1554" s="574">
        <v>8</v>
      </c>
      <c r="D1554" s="575">
        <v>3</v>
      </c>
      <c r="E1554" s="575">
        <v>4</v>
      </c>
      <c r="F1554" s="575">
        <v>1</v>
      </c>
      <c r="G1554" s="575">
        <v>0</v>
      </c>
      <c r="H1554" s="575">
        <v>0</v>
      </c>
      <c r="I1554" s="576">
        <v>0</v>
      </c>
    </row>
    <row r="1555" spans="1:9" s="287" customFormat="1" x14ac:dyDescent="0.2">
      <c r="A1555" s="1137"/>
      <c r="B1555" s="573" t="s">
        <v>2543</v>
      </c>
      <c r="C1555" s="574">
        <v>4</v>
      </c>
      <c r="D1555" s="575">
        <v>3</v>
      </c>
      <c r="E1555" s="575">
        <v>1</v>
      </c>
      <c r="F1555" s="575">
        <v>0</v>
      </c>
      <c r="G1555" s="575">
        <v>0</v>
      </c>
      <c r="H1555" s="575">
        <v>0</v>
      </c>
      <c r="I1555" s="576">
        <v>0</v>
      </c>
    </row>
    <row r="1556" spans="1:9" s="287" customFormat="1" x14ac:dyDescent="0.2">
      <c r="A1556" s="1137"/>
      <c r="B1556" s="573" t="s">
        <v>1842</v>
      </c>
      <c r="C1556" s="574">
        <v>1</v>
      </c>
      <c r="D1556" s="575">
        <v>1</v>
      </c>
      <c r="E1556" s="575">
        <v>0</v>
      </c>
      <c r="F1556" s="575">
        <v>0</v>
      </c>
      <c r="G1556" s="575">
        <v>0</v>
      </c>
      <c r="H1556" s="575">
        <v>0</v>
      </c>
      <c r="I1556" s="576">
        <v>0</v>
      </c>
    </row>
    <row r="1557" spans="1:9" s="287" customFormat="1" x14ac:dyDescent="0.2">
      <c r="A1557" s="1137"/>
      <c r="B1557" s="573" t="s">
        <v>3241</v>
      </c>
      <c r="C1557" s="574">
        <v>1</v>
      </c>
      <c r="D1557" s="575">
        <v>1</v>
      </c>
      <c r="E1557" s="575">
        <v>0</v>
      </c>
      <c r="F1557" s="575">
        <v>0</v>
      </c>
      <c r="G1557" s="575">
        <v>0</v>
      </c>
      <c r="H1557" s="575">
        <v>0</v>
      </c>
      <c r="I1557" s="576">
        <v>0</v>
      </c>
    </row>
    <row r="1558" spans="1:9" s="287" customFormat="1" x14ac:dyDescent="0.2">
      <c r="A1558" s="1137"/>
      <c r="B1558" s="573" t="s">
        <v>1843</v>
      </c>
      <c r="C1558" s="574">
        <v>6</v>
      </c>
      <c r="D1558" s="575">
        <v>1</v>
      </c>
      <c r="E1558" s="575">
        <v>0</v>
      </c>
      <c r="F1558" s="575">
        <v>5</v>
      </c>
      <c r="G1558" s="575">
        <v>0</v>
      </c>
      <c r="H1558" s="575">
        <v>0</v>
      </c>
      <c r="I1558" s="576">
        <v>0</v>
      </c>
    </row>
    <row r="1559" spans="1:9" s="287" customFormat="1" x14ac:dyDescent="0.2">
      <c r="A1559" s="1137"/>
      <c r="B1559" s="573" t="s">
        <v>1844</v>
      </c>
      <c r="C1559" s="574">
        <v>1</v>
      </c>
      <c r="D1559" s="575">
        <v>0</v>
      </c>
      <c r="E1559" s="575">
        <v>0</v>
      </c>
      <c r="F1559" s="575">
        <v>1</v>
      </c>
      <c r="G1559" s="575">
        <v>0</v>
      </c>
      <c r="H1559" s="575">
        <v>0</v>
      </c>
      <c r="I1559" s="576">
        <v>0</v>
      </c>
    </row>
    <row r="1560" spans="1:9" s="287" customFormat="1" x14ac:dyDescent="0.2">
      <c r="A1560" s="1137"/>
      <c r="B1560" s="573" t="s">
        <v>1845</v>
      </c>
      <c r="C1560" s="574">
        <v>1</v>
      </c>
      <c r="D1560" s="575">
        <v>0</v>
      </c>
      <c r="E1560" s="575">
        <v>0</v>
      </c>
      <c r="F1560" s="575">
        <v>1</v>
      </c>
      <c r="G1560" s="575">
        <v>0</v>
      </c>
      <c r="H1560" s="575">
        <v>0</v>
      </c>
      <c r="I1560" s="576">
        <v>0</v>
      </c>
    </row>
    <row r="1561" spans="1:9" s="287" customFormat="1" x14ac:dyDescent="0.2">
      <c r="A1561" s="1137"/>
      <c r="B1561" s="573" t="s">
        <v>3242</v>
      </c>
      <c r="C1561" s="574">
        <v>2</v>
      </c>
      <c r="D1561" s="575">
        <v>2</v>
      </c>
      <c r="E1561" s="575">
        <v>0</v>
      </c>
      <c r="F1561" s="575">
        <v>0</v>
      </c>
      <c r="G1561" s="575">
        <v>0</v>
      </c>
      <c r="H1561" s="575">
        <v>0</v>
      </c>
      <c r="I1561" s="576">
        <v>0</v>
      </c>
    </row>
    <row r="1562" spans="1:9" s="287" customFormat="1" x14ac:dyDescent="0.2">
      <c r="A1562" s="1137"/>
      <c r="B1562" s="573" t="s">
        <v>1849</v>
      </c>
      <c r="C1562" s="574">
        <v>3</v>
      </c>
      <c r="D1562" s="575">
        <v>2</v>
      </c>
      <c r="E1562" s="575">
        <v>0</v>
      </c>
      <c r="F1562" s="575">
        <v>1</v>
      </c>
      <c r="G1562" s="575">
        <v>0</v>
      </c>
      <c r="H1562" s="575">
        <v>0</v>
      </c>
      <c r="I1562" s="576">
        <v>0</v>
      </c>
    </row>
    <row r="1563" spans="1:9" s="287" customFormat="1" x14ac:dyDescent="0.2">
      <c r="A1563" s="1137"/>
      <c r="B1563" s="573" t="s">
        <v>1850</v>
      </c>
      <c r="C1563" s="574">
        <v>2</v>
      </c>
      <c r="D1563" s="575">
        <v>1</v>
      </c>
      <c r="E1563" s="575">
        <v>0</v>
      </c>
      <c r="F1563" s="575">
        <v>0</v>
      </c>
      <c r="G1563" s="575">
        <v>1</v>
      </c>
      <c r="H1563" s="575">
        <v>0</v>
      </c>
      <c r="I1563" s="576">
        <v>0</v>
      </c>
    </row>
    <row r="1564" spans="1:9" s="287" customFormat="1" x14ac:dyDescent="0.2">
      <c r="A1564" s="1137"/>
      <c r="B1564" s="573" t="s">
        <v>3243</v>
      </c>
      <c r="C1564" s="574">
        <v>25</v>
      </c>
      <c r="D1564" s="575">
        <v>25</v>
      </c>
      <c r="E1564" s="575">
        <v>0</v>
      </c>
      <c r="F1564" s="575">
        <v>0</v>
      </c>
      <c r="G1564" s="575">
        <v>0</v>
      </c>
      <c r="H1564" s="575">
        <v>0</v>
      </c>
      <c r="I1564" s="576">
        <v>0</v>
      </c>
    </row>
    <row r="1565" spans="1:9" s="287" customFormat="1" x14ac:dyDescent="0.2">
      <c r="A1565" s="1137"/>
      <c r="B1565" s="573" t="s">
        <v>1855</v>
      </c>
      <c r="C1565" s="574">
        <v>1</v>
      </c>
      <c r="D1565" s="575">
        <v>1</v>
      </c>
      <c r="E1565" s="575">
        <v>0</v>
      </c>
      <c r="F1565" s="575">
        <v>0</v>
      </c>
      <c r="G1565" s="575">
        <v>0</v>
      </c>
      <c r="H1565" s="575">
        <v>0</v>
      </c>
      <c r="I1565" s="576">
        <v>0</v>
      </c>
    </row>
    <row r="1566" spans="1:9" s="287" customFormat="1" x14ac:dyDescent="0.2">
      <c r="A1566" s="1137"/>
      <c r="B1566" s="573" t="s">
        <v>3244</v>
      </c>
      <c r="C1566" s="574">
        <v>2</v>
      </c>
      <c r="D1566" s="575">
        <v>1</v>
      </c>
      <c r="E1566" s="575">
        <v>1</v>
      </c>
      <c r="F1566" s="575">
        <v>0</v>
      </c>
      <c r="G1566" s="575">
        <v>0</v>
      </c>
      <c r="H1566" s="575">
        <v>0</v>
      </c>
      <c r="I1566" s="576">
        <v>0</v>
      </c>
    </row>
    <row r="1567" spans="1:9" s="287" customFormat="1" x14ac:dyDescent="0.2">
      <c r="A1567" s="1137"/>
      <c r="B1567" s="573" t="s">
        <v>3245</v>
      </c>
      <c r="C1567" s="574">
        <v>1</v>
      </c>
      <c r="D1567" s="575">
        <v>0</v>
      </c>
      <c r="E1567" s="575">
        <v>0</v>
      </c>
      <c r="F1567" s="575">
        <v>1</v>
      </c>
      <c r="G1567" s="575">
        <v>0</v>
      </c>
      <c r="H1567" s="575">
        <v>0</v>
      </c>
      <c r="I1567" s="576">
        <v>0</v>
      </c>
    </row>
    <row r="1568" spans="1:9" s="287" customFormat="1" x14ac:dyDescent="0.2">
      <c r="A1568" s="1137"/>
      <c r="B1568" s="573" t="s">
        <v>1857</v>
      </c>
      <c r="C1568" s="574">
        <v>16</v>
      </c>
      <c r="D1568" s="575">
        <v>7</v>
      </c>
      <c r="E1568" s="575">
        <v>2</v>
      </c>
      <c r="F1568" s="575">
        <v>5</v>
      </c>
      <c r="G1568" s="575">
        <v>1</v>
      </c>
      <c r="H1568" s="575">
        <v>1</v>
      </c>
      <c r="I1568" s="576">
        <v>0</v>
      </c>
    </row>
    <row r="1569" spans="1:9" s="287" customFormat="1" x14ac:dyDescent="0.2">
      <c r="A1569" s="1137"/>
      <c r="B1569" s="573" t="s">
        <v>1858</v>
      </c>
      <c r="C1569" s="574">
        <v>4</v>
      </c>
      <c r="D1569" s="575">
        <v>2</v>
      </c>
      <c r="E1569" s="575">
        <v>0</v>
      </c>
      <c r="F1569" s="575">
        <v>0</v>
      </c>
      <c r="G1569" s="575">
        <v>2</v>
      </c>
      <c r="H1569" s="575">
        <v>0</v>
      </c>
      <c r="I1569" s="576">
        <v>0</v>
      </c>
    </row>
    <row r="1570" spans="1:9" s="287" customFormat="1" x14ac:dyDescent="0.2">
      <c r="A1570" s="1137"/>
      <c r="B1570" s="573" t="s">
        <v>1860</v>
      </c>
      <c r="C1570" s="574">
        <v>2</v>
      </c>
      <c r="D1570" s="575">
        <v>2</v>
      </c>
      <c r="E1570" s="575">
        <v>0</v>
      </c>
      <c r="F1570" s="575">
        <v>0</v>
      </c>
      <c r="G1570" s="575">
        <v>0</v>
      </c>
      <c r="H1570" s="575">
        <v>0</v>
      </c>
      <c r="I1570" s="576">
        <v>0</v>
      </c>
    </row>
    <row r="1571" spans="1:9" s="287" customFormat="1" x14ac:dyDescent="0.2">
      <c r="A1571" s="1137"/>
      <c r="B1571" s="573" t="s">
        <v>1861</v>
      </c>
      <c r="C1571" s="574">
        <v>1</v>
      </c>
      <c r="D1571" s="575">
        <v>0</v>
      </c>
      <c r="E1571" s="575">
        <v>0</v>
      </c>
      <c r="F1571" s="575">
        <v>0</v>
      </c>
      <c r="G1571" s="575">
        <v>0</v>
      </c>
      <c r="H1571" s="575">
        <v>0</v>
      </c>
      <c r="I1571" s="576">
        <v>1</v>
      </c>
    </row>
    <row r="1572" spans="1:9" s="287" customFormat="1" x14ac:dyDescent="0.2">
      <c r="A1572" s="1137"/>
      <c r="B1572" s="573" t="s">
        <v>2546</v>
      </c>
      <c r="C1572" s="574">
        <v>3</v>
      </c>
      <c r="D1572" s="575">
        <v>0</v>
      </c>
      <c r="E1572" s="575">
        <v>0</v>
      </c>
      <c r="F1572" s="575">
        <v>1</v>
      </c>
      <c r="G1572" s="575">
        <v>2</v>
      </c>
      <c r="H1572" s="575">
        <v>0</v>
      </c>
      <c r="I1572" s="576">
        <v>0</v>
      </c>
    </row>
    <row r="1573" spans="1:9" s="287" customFormat="1" x14ac:dyDescent="0.2">
      <c r="A1573" s="1137"/>
      <c r="B1573" s="573" t="s">
        <v>1863</v>
      </c>
      <c r="C1573" s="574">
        <v>1</v>
      </c>
      <c r="D1573" s="575">
        <v>1</v>
      </c>
      <c r="E1573" s="575">
        <v>0</v>
      </c>
      <c r="F1573" s="575">
        <v>0</v>
      </c>
      <c r="G1573" s="575">
        <v>0</v>
      </c>
      <c r="H1573" s="575">
        <v>0</v>
      </c>
      <c r="I1573" s="576">
        <v>0</v>
      </c>
    </row>
    <row r="1574" spans="1:9" s="287" customFormat="1" x14ac:dyDescent="0.2">
      <c r="A1574" s="1137"/>
      <c r="B1574" s="573" t="s">
        <v>1864</v>
      </c>
      <c r="C1574" s="574">
        <v>1</v>
      </c>
      <c r="D1574" s="575">
        <v>0</v>
      </c>
      <c r="E1574" s="575">
        <v>0</v>
      </c>
      <c r="F1574" s="575">
        <v>1</v>
      </c>
      <c r="G1574" s="575">
        <v>0</v>
      </c>
      <c r="H1574" s="575">
        <v>0</v>
      </c>
      <c r="I1574" s="576">
        <v>0</v>
      </c>
    </row>
    <row r="1575" spans="1:9" s="287" customFormat="1" x14ac:dyDescent="0.2">
      <c r="A1575" s="1137"/>
      <c r="B1575" s="573" t="s">
        <v>1865</v>
      </c>
      <c r="C1575" s="574">
        <v>84</v>
      </c>
      <c r="D1575" s="575">
        <v>23</v>
      </c>
      <c r="E1575" s="575">
        <v>9</v>
      </c>
      <c r="F1575" s="575">
        <v>18</v>
      </c>
      <c r="G1575" s="575">
        <v>4</v>
      </c>
      <c r="H1575" s="575">
        <v>19</v>
      </c>
      <c r="I1575" s="576">
        <v>11</v>
      </c>
    </row>
    <row r="1576" spans="1:9" s="287" customFormat="1" x14ac:dyDescent="0.2">
      <c r="A1576" s="1137"/>
      <c r="B1576" s="573" t="s">
        <v>3247</v>
      </c>
      <c r="C1576" s="574">
        <v>1</v>
      </c>
      <c r="D1576" s="575">
        <v>0</v>
      </c>
      <c r="E1576" s="575">
        <v>0</v>
      </c>
      <c r="F1576" s="575">
        <v>0</v>
      </c>
      <c r="G1576" s="575">
        <v>0</v>
      </c>
      <c r="H1576" s="575">
        <v>0</v>
      </c>
      <c r="I1576" s="576">
        <v>1</v>
      </c>
    </row>
    <row r="1577" spans="1:9" s="287" customFormat="1" x14ac:dyDescent="0.2">
      <c r="A1577" s="1137"/>
      <c r="B1577" s="573" t="s">
        <v>2099</v>
      </c>
      <c r="C1577" s="574">
        <v>1</v>
      </c>
      <c r="D1577" s="575">
        <v>1</v>
      </c>
      <c r="E1577" s="575">
        <v>0</v>
      </c>
      <c r="F1577" s="575">
        <v>0</v>
      </c>
      <c r="G1577" s="575">
        <v>0</v>
      </c>
      <c r="H1577" s="575">
        <v>0</v>
      </c>
      <c r="I1577" s="576">
        <v>0</v>
      </c>
    </row>
    <row r="1578" spans="1:9" s="287" customFormat="1" x14ac:dyDescent="0.2">
      <c r="A1578" s="1137"/>
      <c r="B1578" s="573" t="s">
        <v>1868</v>
      </c>
      <c r="C1578" s="574">
        <v>1</v>
      </c>
      <c r="D1578" s="575">
        <v>0</v>
      </c>
      <c r="E1578" s="575">
        <v>0</v>
      </c>
      <c r="F1578" s="575">
        <v>0</v>
      </c>
      <c r="G1578" s="575">
        <v>1</v>
      </c>
      <c r="H1578" s="575">
        <v>0</v>
      </c>
      <c r="I1578" s="576">
        <v>0</v>
      </c>
    </row>
    <row r="1579" spans="1:9" s="287" customFormat="1" x14ac:dyDescent="0.2">
      <c r="A1579" s="1137"/>
      <c r="B1579" s="573" t="s">
        <v>1869</v>
      </c>
      <c r="C1579" s="574">
        <v>2</v>
      </c>
      <c r="D1579" s="575">
        <v>0</v>
      </c>
      <c r="E1579" s="575">
        <v>2</v>
      </c>
      <c r="F1579" s="575">
        <v>0</v>
      </c>
      <c r="G1579" s="575">
        <v>0</v>
      </c>
      <c r="H1579" s="575">
        <v>0</v>
      </c>
      <c r="I1579" s="576">
        <v>0</v>
      </c>
    </row>
    <row r="1580" spans="1:9" s="287" customFormat="1" x14ac:dyDescent="0.2">
      <c r="A1580" s="1137"/>
      <c r="B1580" s="573" t="s">
        <v>1870</v>
      </c>
      <c r="C1580" s="574">
        <v>2</v>
      </c>
      <c r="D1580" s="575">
        <v>2</v>
      </c>
      <c r="E1580" s="575">
        <v>0</v>
      </c>
      <c r="F1580" s="575">
        <v>0</v>
      </c>
      <c r="G1580" s="575">
        <v>0</v>
      </c>
      <c r="H1580" s="575">
        <v>0</v>
      </c>
      <c r="I1580" s="576">
        <v>0</v>
      </c>
    </row>
    <row r="1581" spans="1:9" s="287" customFormat="1" x14ac:dyDescent="0.2">
      <c r="A1581" s="1137"/>
      <c r="B1581" s="573" t="s">
        <v>3252</v>
      </c>
      <c r="C1581" s="574">
        <v>2</v>
      </c>
      <c r="D1581" s="575">
        <v>1</v>
      </c>
      <c r="E1581" s="575">
        <v>0</v>
      </c>
      <c r="F1581" s="575">
        <v>0</v>
      </c>
      <c r="G1581" s="575">
        <v>0</v>
      </c>
      <c r="H1581" s="575">
        <v>0</v>
      </c>
      <c r="I1581" s="576">
        <v>1</v>
      </c>
    </row>
    <row r="1582" spans="1:9" s="287" customFormat="1" x14ac:dyDescent="0.2">
      <c r="A1582" s="1137"/>
      <c r="B1582" s="573" t="s">
        <v>1874</v>
      </c>
      <c r="C1582" s="574">
        <v>7</v>
      </c>
      <c r="D1582" s="575">
        <v>2</v>
      </c>
      <c r="E1582" s="575">
        <v>2</v>
      </c>
      <c r="F1582" s="575">
        <v>3</v>
      </c>
      <c r="G1582" s="575">
        <v>0</v>
      </c>
      <c r="H1582" s="575">
        <v>0</v>
      </c>
      <c r="I1582" s="576">
        <v>0</v>
      </c>
    </row>
    <row r="1583" spans="1:9" s="287" customFormat="1" x14ac:dyDescent="0.2">
      <c r="A1583" s="1137"/>
      <c r="B1583" s="573" t="s">
        <v>3253</v>
      </c>
      <c r="C1583" s="574">
        <v>1</v>
      </c>
      <c r="D1583" s="575">
        <v>1</v>
      </c>
      <c r="E1583" s="575">
        <v>0</v>
      </c>
      <c r="F1583" s="575">
        <v>0</v>
      </c>
      <c r="G1583" s="575">
        <v>0</v>
      </c>
      <c r="H1583" s="575">
        <v>0</v>
      </c>
      <c r="I1583" s="576">
        <v>0</v>
      </c>
    </row>
    <row r="1584" spans="1:9" s="287" customFormat="1" x14ac:dyDescent="0.2">
      <c r="A1584" s="1137"/>
      <c r="B1584" s="573" t="s">
        <v>3254</v>
      </c>
      <c r="C1584" s="574">
        <v>1</v>
      </c>
      <c r="D1584" s="575">
        <v>0</v>
      </c>
      <c r="E1584" s="575">
        <v>1</v>
      </c>
      <c r="F1584" s="575">
        <v>0</v>
      </c>
      <c r="G1584" s="575">
        <v>0</v>
      </c>
      <c r="H1584" s="575">
        <v>0</v>
      </c>
      <c r="I1584" s="576">
        <v>0</v>
      </c>
    </row>
    <row r="1585" spans="1:9" s="287" customFormat="1" x14ac:dyDescent="0.2">
      <c r="A1585" s="1137"/>
      <c r="B1585" s="573" t="s">
        <v>2548</v>
      </c>
      <c r="C1585" s="574">
        <v>2</v>
      </c>
      <c r="D1585" s="575">
        <v>0</v>
      </c>
      <c r="E1585" s="575">
        <v>0</v>
      </c>
      <c r="F1585" s="575">
        <v>2</v>
      </c>
      <c r="G1585" s="575">
        <v>0</v>
      </c>
      <c r="H1585" s="575">
        <v>0</v>
      </c>
      <c r="I1585" s="576">
        <v>0</v>
      </c>
    </row>
    <row r="1586" spans="1:9" s="287" customFormat="1" x14ac:dyDescent="0.2">
      <c r="A1586" s="1137"/>
      <c r="B1586" s="573" t="s">
        <v>1876</v>
      </c>
      <c r="C1586" s="574">
        <v>3</v>
      </c>
      <c r="D1586" s="575">
        <v>3</v>
      </c>
      <c r="E1586" s="575">
        <v>0</v>
      </c>
      <c r="F1586" s="575">
        <v>0</v>
      </c>
      <c r="G1586" s="575">
        <v>0</v>
      </c>
      <c r="H1586" s="575">
        <v>0</v>
      </c>
      <c r="I1586" s="576">
        <v>0</v>
      </c>
    </row>
    <row r="1587" spans="1:9" s="287" customFormat="1" x14ac:dyDescent="0.2">
      <c r="A1587" s="1137"/>
      <c r="B1587" s="573" t="s">
        <v>3256</v>
      </c>
      <c r="C1587" s="574">
        <v>1</v>
      </c>
      <c r="D1587" s="575">
        <v>0</v>
      </c>
      <c r="E1587" s="575">
        <v>0</v>
      </c>
      <c r="F1587" s="575">
        <v>1</v>
      </c>
      <c r="G1587" s="575">
        <v>0</v>
      </c>
      <c r="H1587" s="575">
        <v>0</v>
      </c>
      <c r="I1587" s="576">
        <v>0</v>
      </c>
    </row>
    <row r="1588" spans="1:9" s="287" customFormat="1" x14ac:dyDescent="0.2">
      <c r="A1588" s="1137"/>
      <c r="B1588" s="573" t="s">
        <v>2549</v>
      </c>
      <c r="C1588" s="574">
        <v>1</v>
      </c>
      <c r="D1588" s="575">
        <v>0</v>
      </c>
      <c r="E1588" s="575">
        <v>0</v>
      </c>
      <c r="F1588" s="575">
        <v>1</v>
      </c>
      <c r="G1588" s="575">
        <v>0</v>
      </c>
      <c r="H1588" s="575">
        <v>0</v>
      </c>
      <c r="I1588" s="576">
        <v>0</v>
      </c>
    </row>
    <row r="1589" spans="1:9" s="287" customFormat="1" x14ac:dyDescent="0.2">
      <c r="A1589" s="1137"/>
      <c r="B1589" s="573" t="s">
        <v>1877</v>
      </c>
      <c r="C1589" s="574">
        <v>3</v>
      </c>
      <c r="D1589" s="575">
        <v>3</v>
      </c>
      <c r="E1589" s="575">
        <v>0</v>
      </c>
      <c r="F1589" s="575">
        <v>0</v>
      </c>
      <c r="G1589" s="575">
        <v>0</v>
      </c>
      <c r="H1589" s="575">
        <v>0</v>
      </c>
      <c r="I1589" s="576">
        <v>0</v>
      </c>
    </row>
    <row r="1590" spans="1:9" s="287" customFormat="1" x14ac:dyDescent="0.2">
      <c r="A1590" s="1137"/>
      <c r="B1590" s="573" t="s">
        <v>1878</v>
      </c>
      <c r="C1590" s="574">
        <v>1</v>
      </c>
      <c r="D1590" s="575">
        <v>1</v>
      </c>
      <c r="E1590" s="575">
        <v>0</v>
      </c>
      <c r="F1590" s="575">
        <v>0</v>
      </c>
      <c r="G1590" s="575">
        <v>0</v>
      </c>
      <c r="H1590" s="575">
        <v>0</v>
      </c>
      <c r="I1590" s="576">
        <v>0</v>
      </c>
    </row>
    <row r="1591" spans="1:9" s="287" customFormat="1" x14ac:dyDescent="0.2">
      <c r="A1591" s="1137"/>
      <c r="B1591" s="573" t="s">
        <v>1879</v>
      </c>
      <c r="C1591" s="574">
        <v>1</v>
      </c>
      <c r="D1591" s="575">
        <v>1</v>
      </c>
      <c r="E1591" s="575">
        <v>0</v>
      </c>
      <c r="F1591" s="575">
        <v>0</v>
      </c>
      <c r="G1591" s="575">
        <v>0</v>
      </c>
      <c r="H1591" s="575">
        <v>0</v>
      </c>
      <c r="I1591" s="576">
        <v>0</v>
      </c>
    </row>
    <row r="1592" spans="1:9" s="287" customFormat="1" x14ac:dyDescent="0.2">
      <c r="A1592" s="1137"/>
      <c r="B1592" s="573" t="s">
        <v>3258</v>
      </c>
      <c r="C1592" s="574">
        <v>1</v>
      </c>
      <c r="D1592" s="575">
        <v>0</v>
      </c>
      <c r="E1592" s="575">
        <v>1</v>
      </c>
      <c r="F1592" s="575">
        <v>0</v>
      </c>
      <c r="G1592" s="575">
        <v>0</v>
      </c>
      <c r="H1592" s="575">
        <v>0</v>
      </c>
      <c r="I1592" s="576">
        <v>0</v>
      </c>
    </row>
    <row r="1593" spans="1:9" s="287" customFormat="1" x14ac:dyDescent="0.2">
      <c r="A1593" s="1137"/>
      <c r="B1593" s="573" t="s">
        <v>1880</v>
      </c>
      <c r="C1593" s="574">
        <v>1</v>
      </c>
      <c r="D1593" s="575">
        <v>0</v>
      </c>
      <c r="E1593" s="575">
        <v>0</v>
      </c>
      <c r="F1593" s="575">
        <v>0</v>
      </c>
      <c r="G1593" s="575">
        <v>0</v>
      </c>
      <c r="H1593" s="575">
        <v>1</v>
      </c>
      <c r="I1593" s="576">
        <v>0</v>
      </c>
    </row>
    <row r="1594" spans="1:9" s="287" customFormat="1" x14ac:dyDescent="0.2">
      <c r="A1594" s="1137" t="s">
        <v>3259</v>
      </c>
      <c r="B1594" s="569" t="s">
        <v>10</v>
      </c>
      <c r="C1594" s="570">
        <v>130</v>
      </c>
      <c r="D1594" s="571">
        <v>68</v>
      </c>
      <c r="E1594" s="571">
        <v>16</v>
      </c>
      <c r="F1594" s="571">
        <v>14</v>
      </c>
      <c r="G1594" s="571">
        <v>15</v>
      </c>
      <c r="H1594" s="571">
        <v>17</v>
      </c>
      <c r="I1594" s="572">
        <v>0</v>
      </c>
    </row>
    <row r="1595" spans="1:9" s="287" customFormat="1" x14ac:dyDescent="0.2">
      <c r="A1595" s="1137"/>
      <c r="B1595" s="573" t="s">
        <v>2261</v>
      </c>
      <c r="C1595" s="574">
        <v>1</v>
      </c>
      <c r="D1595" s="575">
        <v>0</v>
      </c>
      <c r="E1595" s="575">
        <v>0</v>
      </c>
      <c r="F1595" s="575">
        <v>0</v>
      </c>
      <c r="G1595" s="575">
        <v>0</v>
      </c>
      <c r="H1595" s="575">
        <v>1</v>
      </c>
      <c r="I1595" s="576">
        <v>0</v>
      </c>
    </row>
    <row r="1596" spans="1:9" s="287" customFormat="1" x14ac:dyDescent="0.2">
      <c r="A1596" s="1137"/>
      <c r="B1596" s="573" t="s">
        <v>2262</v>
      </c>
      <c r="C1596" s="574">
        <v>8</v>
      </c>
      <c r="D1596" s="575">
        <v>5</v>
      </c>
      <c r="E1596" s="575">
        <v>0</v>
      </c>
      <c r="F1596" s="575">
        <v>0</v>
      </c>
      <c r="G1596" s="575">
        <v>0</v>
      </c>
      <c r="H1596" s="575">
        <v>3</v>
      </c>
      <c r="I1596" s="576">
        <v>0</v>
      </c>
    </row>
    <row r="1597" spans="1:9" s="287" customFormat="1" x14ac:dyDescent="0.2">
      <c r="A1597" s="1137"/>
      <c r="B1597" s="573" t="s">
        <v>2263</v>
      </c>
      <c r="C1597" s="574">
        <v>1</v>
      </c>
      <c r="D1597" s="575">
        <v>1</v>
      </c>
      <c r="E1597" s="575">
        <v>0</v>
      </c>
      <c r="F1597" s="575">
        <v>0</v>
      </c>
      <c r="G1597" s="575">
        <v>0</v>
      </c>
      <c r="H1597" s="575">
        <v>0</v>
      </c>
      <c r="I1597" s="576">
        <v>0</v>
      </c>
    </row>
    <row r="1598" spans="1:9" s="287" customFormat="1" x14ac:dyDescent="0.2">
      <c r="A1598" s="1137"/>
      <c r="B1598" s="573" t="s">
        <v>2264</v>
      </c>
      <c r="C1598" s="574">
        <v>2</v>
      </c>
      <c r="D1598" s="575">
        <v>0</v>
      </c>
      <c r="E1598" s="575">
        <v>1</v>
      </c>
      <c r="F1598" s="575">
        <v>0</v>
      </c>
      <c r="G1598" s="575">
        <v>1</v>
      </c>
      <c r="H1598" s="575">
        <v>0</v>
      </c>
      <c r="I1598" s="576">
        <v>0</v>
      </c>
    </row>
    <row r="1599" spans="1:9" s="287" customFormat="1" x14ac:dyDescent="0.2">
      <c r="A1599" s="1137"/>
      <c r="B1599" s="573" t="s">
        <v>2265</v>
      </c>
      <c r="C1599" s="574">
        <v>1</v>
      </c>
      <c r="D1599" s="575">
        <v>0</v>
      </c>
      <c r="E1599" s="575">
        <v>0</v>
      </c>
      <c r="F1599" s="575">
        <v>0</v>
      </c>
      <c r="G1599" s="575">
        <v>1</v>
      </c>
      <c r="H1599" s="575">
        <v>0</v>
      </c>
      <c r="I1599" s="576">
        <v>0</v>
      </c>
    </row>
    <row r="1600" spans="1:9" s="287" customFormat="1" x14ac:dyDescent="0.2">
      <c r="A1600" s="1137"/>
      <c r="B1600" s="573" t="s">
        <v>2266</v>
      </c>
      <c r="C1600" s="574">
        <v>6</v>
      </c>
      <c r="D1600" s="575">
        <v>4</v>
      </c>
      <c r="E1600" s="575">
        <v>0</v>
      </c>
      <c r="F1600" s="575">
        <v>1</v>
      </c>
      <c r="G1600" s="575">
        <v>1</v>
      </c>
      <c r="H1600" s="575">
        <v>0</v>
      </c>
      <c r="I1600" s="576">
        <v>0</v>
      </c>
    </row>
    <row r="1601" spans="1:9" s="287" customFormat="1" x14ac:dyDescent="0.2">
      <c r="A1601" s="1137"/>
      <c r="B1601" s="573" t="s">
        <v>2267</v>
      </c>
      <c r="C1601" s="574">
        <v>12</v>
      </c>
      <c r="D1601" s="575">
        <v>8</v>
      </c>
      <c r="E1601" s="575">
        <v>0</v>
      </c>
      <c r="F1601" s="575">
        <v>1</v>
      </c>
      <c r="G1601" s="575">
        <v>1</v>
      </c>
      <c r="H1601" s="575">
        <v>2</v>
      </c>
      <c r="I1601" s="576">
        <v>0</v>
      </c>
    </row>
    <row r="1602" spans="1:9" s="287" customFormat="1" x14ac:dyDescent="0.2">
      <c r="A1602" s="1137"/>
      <c r="B1602" s="573" t="s">
        <v>2268</v>
      </c>
      <c r="C1602" s="574">
        <v>1</v>
      </c>
      <c r="D1602" s="575">
        <v>1</v>
      </c>
      <c r="E1602" s="575">
        <v>0</v>
      </c>
      <c r="F1602" s="575">
        <v>0</v>
      </c>
      <c r="G1602" s="575">
        <v>0</v>
      </c>
      <c r="H1602" s="575">
        <v>0</v>
      </c>
      <c r="I1602" s="576">
        <v>0</v>
      </c>
    </row>
    <row r="1603" spans="1:9" s="287" customFormat="1" x14ac:dyDescent="0.2">
      <c r="A1603" s="1137"/>
      <c r="B1603" s="573" t="s">
        <v>2269</v>
      </c>
      <c r="C1603" s="574">
        <v>1</v>
      </c>
      <c r="D1603" s="575">
        <v>0</v>
      </c>
      <c r="E1603" s="575">
        <v>1</v>
      </c>
      <c r="F1603" s="575">
        <v>0</v>
      </c>
      <c r="G1603" s="575">
        <v>0</v>
      </c>
      <c r="H1603" s="575">
        <v>0</v>
      </c>
      <c r="I1603" s="576">
        <v>0</v>
      </c>
    </row>
    <row r="1604" spans="1:9" s="287" customFormat="1" x14ac:dyDescent="0.2">
      <c r="A1604" s="1137"/>
      <c r="B1604" s="573" t="s">
        <v>2270</v>
      </c>
      <c r="C1604" s="574">
        <v>88</v>
      </c>
      <c r="D1604" s="575">
        <v>46</v>
      </c>
      <c r="E1604" s="575">
        <v>10</v>
      </c>
      <c r="F1604" s="575">
        <v>11</v>
      </c>
      <c r="G1604" s="575">
        <v>11</v>
      </c>
      <c r="H1604" s="575">
        <v>10</v>
      </c>
      <c r="I1604" s="576">
        <v>0</v>
      </c>
    </row>
    <row r="1605" spans="1:9" s="287" customFormat="1" x14ac:dyDescent="0.2">
      <c r="A1605" s="1137"/>
      <c r="B1605" s="573" t="s">
        <v>2271</v>
      </c>
      <c r="C1605" s="574">
        <v>1</v>
      </c>
      <c r="D1605" s="575">
        <v>0</v>
      </c>
      <c r="E1605" s="575">
        <v>0</v>
      </c>
      <c r="F1605" s="575">
        <v>0</v>
      </c>
      <c r="G1605" s="575">
        <v>0</v>
      </c>
      <c r="H1605" s="575">
        <v>1</v>
      </c>
      <c r="I1605" s="576">
        <v>0</v>
      </c>
    </row>
    <row r="1606" spans="1:9" s="287" customFormat="1" x14ac:dyDescent="0.2">
      <c r="A1606" s="1137"/>
      <c r="B1606" s="573" t="s">
        <v>2272</v>
      </c>
      <c r="C1606" s="574">
        <v>4</v>
      </c>
      <c r="D1606" s="575">
        <v>1</v>
      </c>
      <c r="E1606" s="575">
        <v>2</v>
      </c>
      <c r="F1606" s="575">
        <v>1</v>
      </c>
      <c r="G1606" s="575">
        <v>0</v>
      </c>
      <c r="H1606" s="575">
        <v>0</v>
      </c>
      <c r="I1606" s="576">
        <v>0</v>
      </c>
    </row>
    <row r="1607" spans="1:9" s="287" customFormat="1" x14ac:dyDescent="0.2">
      <c r="A1607" s="1137"/>
      <c r="B1607" s="573" t="s">
        <v>2273</v>
      </c>
      <c r="C1607" s="574">
        <v>4</v>
      </c>
      <c r="D1607" s="575">
        <v>2</v>
      </c>
      <c r="E1607" s="575">
        <v>2</v>
      </c>
      <c r="F1607" s="575">
        <v>0</v>
      </c>
      <c r="G1607" s="575">
        <v>0</v>
      </c>
      <c r="H1607" s="575">
        <v>0</v>
      </c>
      <c r="I1607" s="576">
        <v>0</v>
      </c>
    </row>
    <row r="1608" spans="1:9" s="287" customFormat="1" x14ac:dyDescent="0.2">
      <c r="A1608" s="1137" t="s">
        <v>3260</v>
      </c>
      <c r="B1608" s="569" t="s">
        <v>10</v>
      </c>
      <c r="C1608" s="570">
        <v>455</v>
      </c>
      <c r="D1608" s="571">
        <v>257</v>
      </c>
      <c r="E1608" s="571">
        <v>73</v>
      </c>
      <c r="F1608" s="571">
        <v>59</v>
      </c>
      <c r="G1608" s="571">
        <v>7</v>
      </c>
      <c r="H1608" s="571">
        <v>38</v>
      </c>
      <c r="I1608" s="572">
        <v>21</v>
      </c>
    </row>
    <row r="1609" spans="1:9" s="287" customFormat="1" x14ac:dyDescent="0.2">
      <c r="A1609" s="1137"/>
      <c r="B1609" s="573" t="s">
        <v>1881</v>
      </c>
      <c r="C1609" s="574">
        <v>5</v>
      </c>
      <c r="D1609" s="575">
        <v>5</v>
      </c>
      <c r="E1609" s="575">
        <v>0</v>
      </c>
      <c r="F1609" s="575">
        <v>0</v>
      </c>
      <c r="G1609" s="575">
        <v>0</v>
      </c>
      <c r="H1609" s="575">
        <v>0</v>
      </c>
      <c r="I1609" s="576">
        <v>0</v>
      </c>
    </row>
    <row r="1610" spans="1:9" s="287" customFormat="1" x14ac:dyDescent="0.2">
      <c r="A1610" s="1137"/>
      <c r="B1610" s="573" t="s">
        <v>1882</v>
      </c>
      <c r="C1610" s="574">
        <v>9</v>
      </c>
      <c r="D1610" s="575">
        <v>6</v>
      </c>
      <c r="E1610" s="575">
        <v>0</v>
      </c>
      <c r="F1610" s="575">
        <v>3</v>
      </c>
      <c r="G1610" s="575">
        <v>0</v>
      </c>
      <c r="H1610" s="575">
        <v>0</v>
      </c>
      <c r="I1610" s="576">
        <v>0</v>
      </c>
    </row>
    <row r="1611" spans="1:9" s="287" customFormat="1" x14ac:dyDescent="0.2">
      <c r="A1611" s="1137"/>
      <c r="B1611" s="573" t="s">
        <v>1883</v>
      </c>
      <c r="C1611" s="574">
        <v>25</v>
      </c>
      <c r="D1611" s="575">
        <v>17</v>
      </c>
      <c r="E1611" s="575">
        <v>4</v>
      </c>
      <c r="F1611" s="575">
        <v>0</v>
      </c>
      <c r="G1611" s="575">
        <v>0</v>
      </c>
      <c r="H1611" s="575">
        <v>2</v>
      </c>
      <c r="I1611" s="576">
        <v>2</v>
      </c>
    </row>
    <row r="1612" spans="1:9" s="287" customFormat="1" x14ac:dyDescent="0.2">
      <c r="A1612" s="1137"/>
      <c r="B1612" s="573" t="s">
        <v>1884</v>
      </c>
      <c r="C1612" s="574">
        <v>6</v>
      </c>
      <c r="D1612" s="575">
        <v>4</v>
      </c>
      <c r="E1612" s="575">
        <v>1</v>
      </c>
      <c r="F1612" s="575">
        <v>1</v>
      </c>
      <c r="G1612" s="575">
        <v>0</v>
      </c>
      <c r="H1612" s="575">
        <v>0</v>
      </c>
      <c r="I1612" s="576">
        <v>0</v>
      </c>
    </row>
    <row r="1613" spans="1:9" s="287" customFormat="1" x14ac:dyDescent="0.2">
      <c r="A1613" s="1137"/>
      <c r="B1613" s="573" t="s">
        <v>1885</v>
      </c>
      <c r="C1613" s="574">
        <v>12</v>
      </c>
      <c r="D1613" s="575">
        <v>9</v>
      </c>
      <c r="E1613" s="575">
        <v>2</v>
      </c>
      <c r="F1613" s="575">
        <v>1</v>
      </c>
      <c r="G1613" s="575">
        <v>0</v>
      </c>
      <c r="H1613" s="575">
        <v>0</v>
      </c>
      <c r="I1613" s="576">
        <v>0</v>
      </c>
    </row>
    <row r="1614" spans="1:9" s="287" customFormat="1" x14ac:dyDescent="0.2">
      <c r="A1614" s="1137"/>
      <c r="B1614" s="573" t="s">
        <v>1886</v>
      </c>
      <c r="C1614" s="574">
        <v>29</v>
      </c>
      <c r="D1614" s="575">
        <v>24</v>
      </c>
      <c r="E1614" s="575">
        <v>1</v>
      </c>
      <c r="F1614" s="575">
        <v>2</v>
      </c>
      <c r="G1614" s="575">
        <v>0</v>
      </c>
      <c r="H1614" s="575">
        <v>2</v>
      </c>
      <c r="I1614" s="576">
        <v>0</v>
      </c>
    </row>
    <row r="1615" spans="1:9" s="287" customFormat="1" x14ac:dyDescent="0.2">
      <c r="A1615" s="1137"/>
      <c r="B1615" s="573" t="s">
        <v>1441</v>
      </c>
      <c r="C1615" s="574">
        <v>42</v>
      </c>
      <c r="D1615" s="575">
        <v>21</v>
      </c>
      <c r="E1615" s="575">
        <v>7</v>
      </c>
      <c r="F1615" s="575">
        <v>7</v>
      </c>
      <c r="G1615" s="575">
        <v>1</v>
      </c>
      <c r="H1615" s="575">
        <v>4</v>
      </c>
      <c r="I1615" s="576">
        <v>2</v>
      </c>
    </row>
    <row r="1616" spans="1:9" s="287" customFormat="1" x14ac:dyDescent="0.2">
      <c r="A1616" s="1137"/>
      <c r="B1616" s="573" t="s">
        <v>3263</v>
      </c>
      <c r="C1616" s="574">
        <v>2</v>
      </c>
      <c r="D1616" s="575">
        <v>1</v>
      </c>
      <c r="E1616" s="575">
        <v>0</v>
      </c>
      <c r="F1616" s="575">
        <v>1</v>
      </c>
      <c r="G1616" s="575">
        <v>0</v>
      </c>
      <c r="H1616" s="575">
        <v>0</v>
      </c>
      <c r="I1616" s="576">
        <v>0</v>
      </c>
    </row>
    <row r="1617" spans="1:9" s="287" customFormat="1" x14ac:dyDescent="0.2">
      <c r="A1617" s="1137"/>
      <c r="B1617" s="573" t="s">
        <v>3264</v>
      </c>
      <c r="C1617" s="574">
        <v>2</v>
      </c>
      <c r="D1617" s="575">
        <v>2</v>
      </c>
      <c r="E1617" s="575">
        <v>0</v>
      </c>
      <c r="F1617" s="575">
        <v>0</v>
      </c>
      <c r="G1617" s="575">
        <v>0</v>
      </c>
      <c r="H1617" s="575">
        <v>0</v>
      </c>
      <c r="I1617" s="576">
        <v>0</v>
      </c>
    </row>
    <row r="1618" spans="1:9" s="287" customFormat="1" x14ac:dyDescent="0.2">
      <c r="A1618" s="1137"/>
      <c r="B1618" s="573" t="s">
        <v>3265</v>
      </c>
      <c r="C1618" s="574">
        <v>2</v>
      </c>
      <c r="D1618" s="575">
        <v>2</v>
      </c>
      <c r="E1618" s="575">
        <v>0</v>
      </c>
      <c r="F1618" s="575">
        <v>0</v>
      </c>
      <c r="G1618" s="575">
        <v>0</v>
      </c>
      <c r="H1618" s="575">
        <v>0</v>
      </c>
      <c r="I1618" s="576">
        <v>0</v>
      </c>
    </row>
    <row r="1619" spans="1:9" s="287" customFormat="1" x14ac:dyDescent="0.2">
      <c r="A1619" s="1137"/>
      <c r="B1619" s="573" t="s">
        <v>2550</v>
      </c>
      <c r="C1619" s="574">
        <v>3</v>
      </c>
      <c r="D1619" s="575">
        <v>2</v>
      </c>
      <c r="E1619" s="575">
        <v>0</v>
      </c>
      <c r="F1619" s="575">
        <v>0</v>
      </c>
      <c r="G1619" s="575">
        <v>0</v>
      </c>
      <c r="H1619" s="575">
        <v>0</v>
      </c>
      <c r="I1619" s="576">
        <v>1</v>
      </c>
    </row>
    <row r="1620" spans="1:9" s="287" customFormat="1" x14ac:dyDescent="0.2">
      <c r="A1620" s="1137"/>
      <c r="B1620" s="573" t="s">
        <v>2551</v>
      </c>
      <c r="C1620" s="574">
        <v>1</v>
      </c>
      <c r="D1620" s="575">
        <v>0</v>
      </c>
      <c r="E1620" s="575">
        <v>0</v>
      </c>
      <c r="F1620" s="575">
        <v>0</v>
      </c>
      <c r="G1620" s="575">
        <v>0</v>
      </c>
      <c r="H1620" s="575">
        <v>0</v>
      </c>
      <c r="I1620" s="576">
        <v>1</v>
      </c>
    </row>
    <row r="1621" spans="1:9" s="287" customFormat="1" x14ac:dyDescent="0.2">
      <c r="A1621" s="1137"/>
      <c r="B1621" s="573" t="s">
        <v>3267</v>
      </c>
      <c r="C1621" s="574">
        <v>1</v>
      </c>
      <c r="D1621" s="575">
        <v>1</v>
      </c>
      <c r="E1621" s="575">
        <v>0</v>
      </c>
      <c r="F1621" s="575">
        <v>0</v>
      </c>
      <c r="G1621" s="575">
        <v>0</v>
      </c>
      <c r="H1621" s="575">
        <v>0</v>
      </c>
      <c r="I1621" s="576">
        <v>0</v>
      </c>
    </row>
    <row r="1622" spans="1:9" s="287" customFormat="1" x14ac:dyDescent="0.2">
      <c r="A1622" s="1137"/>
      <c r="B1622" s="573" t="s">
        <v>3268</v>
      </c>
      <c r="C1622" s="574">
        <v>2</v>
      </c>
      <c r="D1622" s="575">
        <v>0</v>
      </c>
      <c r="E1622" s="575">
        <v>1</v>
      </c>
      <c r="F1622" s="575">
        <v>1</v>
      </c>
      <c r="G1622" s="575">
        <v>0</v>
      </c>
      <c r="H1622" s="575">
        <v>0</v>
      </c>
      <c r="I1622" s="576">
        <v>0</v>
      </c>
    </row>
    <row r="1623" spans="1:9" s="287" customFormat="1" x14ac:dyDescent="0.2">
      <c r="A1623" s="1137"/>
      <c r="B1623" s="573" t="s">
        <v>3270</v>
      </c>
      <c r="C1623" s="574">
        <v>1</v>
      </c>
      <c r="D1623" s="575">
        <v>1</v>
      </c>
      <c r="E1623" s="575">
        <v>0</v>
      </c>
      <c r="F1623" s="575">
        <v>0</v>
      </c>
      <c r="G1623" s="575">
        <v>0</v>
      </c>
      <c r="H1623" s="575">
        <v>0</v>
      </c>
      <c r="I1623" s="576">
        <v>0</v>
      </c>
    </row>
    <row r="1624" spans="1:9" s="287" customFormat="1" x14ac:dyDescent="0.2">
      <c r="A1624" s="1137"/>
      <c r="B1624" s="573" t="s">
        <v>3271</v>
      </c>
      <c r="C1624" s="574">
        <v>1</v>
      </c>
      <c r="D1624" s="575">
        <v>0</v>
      </c>
      <c r="E1624" s="575">
        <v>0</v>
      </c>
      <c r="F1624" s="575">
        <v>0</v>
      </c>
      <c r="G1624" s="575">
        <v>0</v>
      </c>
      <c r="H1624" s="575">
        <v>1</v>
      </c>
      <c r="I1624" s="576">
        <v>0</v>
      </c>
    </row>
    <row r="1625" spans="1:9" s="287" customFormat="1" x14ac:dyDescent="0.2">
      <c r="A1625" s="1137"/>
      <c r="B1625" s="573" t="s">
        <v>3272</v>
      </c>
      <c r="C1625" s="574">
        <v>1</v>
      </c>
      <c r="D1625" s="575">
        <v>0</v>
      </c>
      <c r="E1625" s="575">
        <v>0</v>
      </c>
      <c r="F1625" s="575">
        <v>0</v>
      </c>
      <c r="G1625" s="575">
        <v>0</v>
      </c>
      <c r="H1625" s="575">
        <v>1</v>
      </c>
      <c r="I1625" s="576">
        <v>0</v>
      </c>
    </row>
    <row r="1626" spans="1:9" s="287" customFormat="1" x14ac:dyDescent="0.2">
      <c r="A1626" s="1137"/>
      <c r="B1626" s="573" t="s">
        <v>2553</v>
      </c>
      <c r="C1626" s="574">
        <v>2</v>
      </c>
      <c r="D1626" s="575">
        <v>1</v>
      </c>
      <c r="E1626" s="575">
        <v>0</v>
      </c>
      <c r="F1626" s="575">
        <v>0</v>
      </c>
      <c r="G1626" s="575">
        <v>0</v>
      </c>
      <c r="H1626" s="575">
        <v>1</v>
      </c>
      <c r="I1626" s="576">
        <v>0</v>
      </c>
    </row>
    <row r="1627" spans="1:9" s="287" customFormat="1" x14ac:dyDescent="0.2">
      <c r="A1627" s="1137"/>
      <c r="B1627" s="573" t="s">
        <v>3273</v>
      </c>
      <c r="C1627" s="574">
        <v>1</v>
      </c>
      <c r="D1627" s="575">
        <v>1</v>
      </c>
      <c r="E1627" s="575">
        <v>0</v>
      </c>
      <c r="F1627" s="575">
        <v>0</v>
      </c>
      <c r="G1627" s="575">
        <v>0</v>
      </c>
      <c r="H1627" s="575">
        <v>0</v>
      </c>
      <c r="I1627" s="576">
        <v>0</v>
      </c>
    </row>
    <row r="1628" spans="1:9" s="287" customFormat="1" x14ac:dyDescent="0.2">
      <c r="A1628" s="1137"/>
      <c r="B1628" s="573" t="s">
        <v>2554</v>
      </c>
      <c r="C1628" s="574">
        <v>1</v>
      </c>
      <c r="D1628" s="575">
        <v>0</v>
      </c>
      <c r="E1628" s="575">
        <v>0</v>
      </c>
      <c r="F1628" s="575">
        <v>1</v>
      </c>
      <c r="G1628" s="575">
        <v>0</v>
      </c>
      <c r="H1628" s="575">
        <v>0</v>
      </c>
      <c r="I1628" s="576">
        <v>0</v>
      </c>
    </row>
    <row r="1629" spans="1:9" s="287" customFormat="1" x14ac:dyDescent="0.2">
      <c r="A1629" s="1137"/>
      <c r="B1629" s="573" t="s">
        <v>1892</v>
      </c>
      <c r="C1629" s="574">
        <v>14</v>
      </c>
      <c r="D1629" s="575">
        <v>9</v>
      </c>
      <c r="E1629" s="575">
        <v>2</v>
      </c>
      <c r="F1629" s="575">
        <v>2</v>
      </c>
      <c r="G1629" s="575">
        <v>1</v>
      </c>
      <c r="H1629" s="575">
        <v>0</v>
      </c>
      <c r="I1629" s="576">
        <v>0</v>
      </c>
    </row>
    <row r="1630" spans="1:9" s="287" customFormat="1" x14ac:dyDescent="0.2">
      <c r="A1630" s="1137"/>
      <c r="B1630" s="573" t="s">
        <v>106</v>
      </c>
      <c r="C1630" s="574">
        <v>278</v>
      </c>
      <c r="D1630" s="575">
        <v>141</v>
      </c>
      <c r="E1630" s="575">
        <v>54</v>
      </c>
      <c r="F1630" s="575">
        <v>38</v>
      </c>
      <c r="G1630" s="575">
        <v>5</v>
      </c>
      <c r="H1630" s="575">
        <v>26</v>
      </c>
      <c r="I1630" s="576">
        <v>14</v>
      </c>
    </row>
    <row r="1631" spans="1:9" s="287" customFormat="1" x14ac:dyDescent="0.2">
      <c r="A1631" s="1137"/>
      <c r="B1631" s="573" t="s">
        <v>2555</v>
      </c>
      <c r="C1631" s="574">
        <v>3</v>
      </c>
      <c r="D1631" s="575">
        <v>2</v>
      </c>
      <c r="E1631" s="575">
        <v>0</v>
      </c>
      <c r="F1631" s="575">
        <v>1</v>
      </c>
      <c r="G1631" s="575">
        <v>0</v>
      </c>
      <c r="H1631" s="575">
        <v>0</v>
      </c>
      <c r="I1631" s="576">
        <v>0</v>
      </c>
    </row>
    <row r="1632" spans="1:9" s="287" customFormat="1" x14ac:dyDescent="0.2">
      <c r="A1632" s="1137"/>
      <c r="B1632" s="573" t="s">
        <v>1894</v>
      </c>
      <c r="C1632" s="574">
        <v>5</v>
      </c>
      <c r="D1632" s="575">
        <v>2</v>
      </c>
      <c r="E1632" s="575">
        <v>1</v>
      </c>
      <c r="F1632" s="575">
        <v>0</v>
      </c>
      <c r="G1632" s="575">
        <v>0</v>
      </c>
      <c r="H1632" s="575">
        <v>1</v>
      </c>
      <c r="I1632" s="576">
        <v>1</v>
      </c>
    </row>
    <row r="1633" spans="1:9" s="287" customFormat="1" x14ac:dyDescent="0.2">
      <c r="A1633" s="1137"/>
      <c r="B1633" s="573" t="s">
        <v>1895</v>
      </c>
      <c r="C1633" s="574">
        <v>4</v>
      </c>
      <c r="D1633" s="575">
        <v>4</v>
      </c>
      <c r="E1633" s="575">
        <v>0</v>
      </c>
      <c r="F1633" s="575">
        <v>0</v>
      </c>
      <c r="G1633" s="575">
        <v>0</v>
      </c>
      <c r="H1633" s="575">
        <v>0</v>
      </c>
      <c r="I1633" s="576">
        <v>0</v>
      </c>
    </row>
    <row r="1634" spans="1:9" s="287" customFormat="1" x14ac:dyDescent="0.2">
      <c r="A1634" s="1137"/>
      <c r="B1634" s="573" t="s">
        <v>1896</v>
      </c>
      <c r="C1634" s="574">
        <v>1</v>
      </c>
      <c r="D1634" s="575">
        <v>0</v>
      </c>
      <c r="E1634" s="575">
        <v>0</v>
      </c>
      <c r="F1634" s="575">
        <v>1</v>
      </c>
      <c r="G1634" s="575">
        <v>0</v>
      </c>
      <c r="H1634" s="575">
        <v>0</v>
      </c>
      <c r="I1634" s="576">
        <v>0</v>
      </c>
    </row>
    <row r="1635" spans="1:9" s="287" customFormat="1" x14ac:dyDescent="0.2">
      <c r="A1635" s="1137"/>
      <c r="B1635" s="573" t="s">
        <v>1897</v>
      </c>
      <c r="C1635" s="574">
        <v>2</v>
      </c>
      <c r="D1635" s="575">
        <v>2</v>
      </c>
      <c r="E1635" s="575">
        <v>0</v>
      </c>
      <c r="F1635" s="575">
        <v>0</v>
      </c>
      <c r="G1635" s="575">
        <v>0</v>
      </c>
      <c r="H1635" s="575">
        <v>0</v>
      </c>
      <c r="I1635" s="576">
        <v>0</v>
      </c>
    </row>
    <row r="1636" spans="1:9" s="287" customFormat="1" x14ac:dyDescent="0.2">
      <c r="A1636" s="1137" t="s">
        <v>110</v>
      </c>
      <c r="B1636" s="569" t="s">
        <v>10</v>
      </c>
      <c r="C1636" s="570">
        <v>907</v>
      </c>
      <c r="D1636" s="571">
        <v>617</v>
      </c>
      <c r="E1636" s="571">
        <v>42</v>
      </c>
      <c r="F1636" s="571">
        <v>108</v>
      </c>
      <c r="G1636" s="571">
        <v>52</v>
      </c>
      <c r="H1636" s="571">
        <v>63</v>
      </c>
      <c r="I1636" s="572">
        <v>25</v>
      </c>
    </row>
    <row r="1637" spans="1:9" s="287" customFormat="1" x14ac:dyDescent="0.2">
      <c r="A1637" s="1137"/>
      <c r="B1637" s="573" t="s">
        <v>2010</v>
      </c>
      <c r="C1637" s="574">
        <v>4</v>
      </c>
      <c r="D1637" s="575">
        <v>3</v>
      </c>
      <c r="E1637" s="575">
        <v>0</v>
      </c>
      <c r="F1637" s="575">
        <v>0</v>
      </c>
      <c r="G1637" s="575">
        <v>1</v>
      </c>
      <c r="H1637" s="575">
        <v>0</v>
      </c>
      <c r="I1637" s="576">
        <v>0</v>
      </c>
    </row>
    <row r="1638" spans="1:9" s="287" customFormat="1" x14ac:dyDescent="0.2">
      <c r="A1638" s="1137"/>
      <c r="B1638" s="573" t="s">
        <v>3278</v>
      </c>
      <c r="C1638" s="574">
        <v>1</v>
      </c>
      <c r="D1638" s="575">
        <v>1</v>
      </c>
      <c r="E1638" s="575">
        <v>0</v>
      </c>
      <c r="F1638" s="575">
        <v>0</v>
      </c>
      <c r="G1638" s="575">
        <v>0</v>
      </c>
      <c r="H1638" s="575">
        <v>0</v>
      </c>
      <c r="I1638" s="576">
        <v>0</v>
      </c>
    </row>
    <row r="1639" spans="1:9" s="287" customFormat="1" x14ac:dyDescent="0.2">
      <c r="A1639" s="1137"/>
      <c r="B1639" s="573" t="s">
        <v>2013</v>
      </c>
      <c r="C1639" s="574">
        <v>3</v>
      </c>
      <c r="D1639" s="575">
        <v>0</v>
      </c>
      <c r="E1639" s="575">
        <v>1</v>
      </c>
      <c r="F1639" s="575">
        <v>2</v>
      </c>
      <c r="G1639" s="575">
        <v>0</v>
      </c>
      <c r="H1639" s="575">
        <v>0</v>
      </c>
      <c r="I1639" s="576">
        <v>0</v>
      </c>
    </row>
    <row r="1640" spans="1:9" s="287" customFormat="1" x14ac:dyDescent="0.2">
      <c r="A1640" s="1137"/>
      <c r="B1640" s="573" t="s">
        <v>3281</v>
      </c>
      <c r="C1640" s="574">
        <v>5</v>
      </c>
      <c r="D1640" s="575">
        <v>4</v>
      </c>
      <c r="E1640" s="575">
        <v>0</v>
      </c>
      <c r="F1640" s="575">
        <v>1</v>
      </c>
      <c r="G1640" s="575">
        <v>0</v>
      </c>
      <c r="H1640" s="575">
        <v>0</v>
      </c>
      <c r="I1640" s="576">
        <v>0</v>
      </c>
    </row>
    <row r="1641" spans="1:9" s="287" customFormat="1" x14ac:dyDescent="0.2">
      <c r="A1641" s="1137"/>
      <c r="B1641" s="573" t="s">
        <v>2014</v>
      </c>
      <c r="C1641" s="574">
        <v>53</v>
      </c>
      <c r="D1641" s="575">
        <v>33</v>
      </c>
      <c r="E1641" s="575">
        <v>3</v>
      </c>
      <c r="F1641" s="575">
        <v>5</v>
      </c>
      <c r="G1641" s="575">
        <v>7</v>
      </c>
      <c r="H1641" s="575">
        <v>5</v>
      </c>
      <c r="I1641" s="576">
        <v>0</v>
      </c>
    </row>
    <row r="1642" spans="1:9" s="287" customFormat="1" x14ac:dyDescent="0.2">
      <c r="A1642" s="1137"/>
      <c r="B1642" s="573" t="s">
        <v>2580</v>
      </c>
      <c r="C1642" s="574">
        <v>1</v>
      </c>
      <c r="D1642" s="575">
        <v>1</v>
      </c>
      <c r="E1642" s="575">
        <v>0</v>
      </c>
      <c r="F1642" s="575">
        <v>0</v>
      </c>
      <c r="G1642" s="575">
        <v>0</v>
      </c>
      <c r="H1642" s="575">
        <v>0</v>
      </c>
      <c r="I1642" s="576">
        <v>0</v>
      </c>
    </row>
    <row r="1643" spans="1:9" s="287" customFormat="1" x14ac:dyDescent="0.2">
      <c r="A1643" s="1137"/>
      <c r="B1643" s="573" t="s">
        <v>2017</v>
      </c>
      <c r="C1643" s="574">
        <v>1</v>
      </c>
      <c r="D1643" s="575">
        <v>1</v>
      </c>
      <c r="E1643" s="575">
        <v>0</v>
      </c>
      <c r="F1643" s="575">
        <v>0</v>
      </c>
      <c r="G1643" s="575">
        <v>0</v>
      </c>
      <c r="H1643" s="575">
        <v>0</v>
      </c>
      <c r="I1643" s="576">
        <v>0</v>
      </c>
    </row>
    <row r="1644" spans="1:9" s="287" customFormat="1" x14ac:dyDescent="0.2">
      <c r="A1644" s="1137"/>
      <c r="B1644" s="573" t="s">
        <v>2019</v>
      </c>
      <c r="C1644" s="574">
        <v>2</v>
      </c>
      <c r="D1644" s="575">
        <v>2</v>
      </c>
      <c r="E1644" s="575">
        <v>0</v>
      </c>
      <c r="F1644" s="575">
        <v>0</v>
      </c>
      <c r="G1644" s="575">
        <v>0</v>
      </c>
      <c r="H1644" s="575">
        <v>0</v>
      </c>
      <c r="I1644" s="576">
        <v>0</v>
      </c>
    </row>
    <row r="1645" spans="1:9" s="287" customFormat="1" x14ac:dyDescent="0.2">
      <c r="A1645" s="1137"/>
      <c r="B1645" s="573" t="s">
        <v>2020</v>
      </c>
      <c r="C1645" s="574">
        <v>10</v>
      </c>
      <c r="D1645" s="575">
        <v>6</v>
      </c>
      <c r="E1645" s="575">
        <v>1</v>
      </c>
      <c r="F1645" s="575">
        <v>1</v>
      </c>
      <c r="G1645" s="575">
        <v>0</v>
      </c>
      <c r="H1645" s="575">
        <v>1</v>
      </c>
      <c r="I1645" s="576">
        <v>1</v>
      </c>
    </row>
    <row r="1646" spans="1:9" s="287" customFormat="1" x14ac:dyDescent="0.2">
      <c r="A1646" s="1137"/>
      <c r="B1646" s="573" t="s">
        <v>2022</v>
      </c>
      <c r="C1646" s="574">
        <v>1</v>
      </c>
      <c r="D1646" s="575">
        <v>1</v>
      </c>
      <c r="E1646" s="575">
        <v>0</v>
      </c>
      <c r="F1646" s="575">
        <v>0</v>
      </c>
      <c r="G1646" s="575">
        <v>0</v>
      </c>
      <c r="H1646" s="575">
        <v>0</v>
      </c>
      <c r="I1646" s="576">
        <v>0</v>
      </c>
    </row>
    <row r="1647" spans="1:9" s="287" customFormat="1" x14ac:dyDescent="0.2">
      <c r="A1647" s="1137"/>
      <c r="B1647" s="573" t="s">
        <v>2023</v>
      </c>
      <c r="C1647" s="574">
        <v>724</v>
      </c>
      <c r="D1647" s="575">
        <v>492</v>
      </c>
      <c r="E1647" s="575">
        <v>32</v>
      </c>
      <c r="F1647" s="575">
        <v>90</v>
      </c>
      <c r="G1647" s="575">
        <v>38</v>
      </c>
      <c r="H1647" s="575">
        <v>48</v>
      </c>
      <c r="I1647" s="576">
        <v>24</v>
      </c>
    </row>
    <row r="1648" spans="1:9" s="287" customFormat="1" x14ac:dyDescent="0.2">
      <c r="A1648" s="1137"/>
      <c r="B1648" s="573" t="s">
        <v>3284</v>
      </c>
      <c r="C1648" s="574">
        <v>1</v>
      </c>
      <c r="D1648" s="575">
        <v>0</v>
      </c>
      <c r="E1648" s="575">
        <v>1</v>
      </c>
      <c r="F1648" s="575">
        <v>0</v>
      </c>
      <c r="G1648" s="575">
        <v>0</v>
      </c>
      <c r="H1648" s="575">
        <v>0</v>
      </c>
      <c r="I1648" s="576">
        <v>0</v>
      </c>
    </row>
    <row r="1649" spans="1:9" s="287" customFormat="1" x14ac:dyDescent="0.2">
      <c r="A1649" s="1137"/>
      <c r="B1649" s="573" t="s">
        <v>2025</v>
      </c>
      <c r="C1649" s="574">
        <v>2</v>
      </c>
      <c r="D1649" s="575">
        <v>0</v>
      </c>
      <c r="E1649" s="575">
        <v>0</v>
      </c>
      <c r="F1649" s="575">
        <v>0</v>
      </c>
      <c r="G1649" s="575">
        <v>0</v>
      </c>
      <c r="H1649" s="575">
        <v>2</v>
      </c>
      <c r="I1649" s="576">
        <v>0</v>
      </c>
    </row>
    <row r="1650" spans="1:9" s="287" customFormat="1" x14ac:dyDescent="0.2">
      <c r="A1650" s="1137"/>
      <c r="B1650" s="573" t="s">
        <v>2026</v>
      </c>
      <c r="C1650" s="574">
        <v>1</v>
      </c>
      <c r="D1650" s="575">
        <v>1</v>
      </c>
      <c r="E1650" s="575">
        <v>0</v>
      </c>
      <c r="F1650" s="575">
        <v>0</v>
      </c>
      <c r="G1650" s="575">
        <v>0</v>
      </c>
      <c r="H1650" s="575">
        <v>0</v>
      </c>
      <c r="I1650" s="576">
        <v>0</v>
      </c>
    </row>
    <row r="1651" spans="1:9" s="287" customFormat="1" x14ac:dyDescent="0.2">
      <c r="A1651" s="1137"/>
      <c r="B1651" s="573" t="s">
        <v>2027</v>
      </c>
      <c r="C1651" s="574">
        <v>2</v>
      </c>
      <c r="D1651" s="575">
        <v>2</v>
      </c>
      <c r="E1651" s="575">
        <v>0</v>
      </c>
      <c r="F1651" s="575">
        <v>0</v>
      </c>
      <c r="G1651" s="575">
        <v>0</v>
      </c>
      <c r="H1651" s="575">
        <v>0</v>
      </c>
      <c r="I1651" s="576">
        <v>0</v>
      </c>
    </row>
    <row r="1652" spans="1:9" s="287" customFormat="1" x14ac:dyDescent="0.2">
      <c r="A1652" s="1137"/>
      <c r="B1652" s="573" t="s">
        <v>2028</v>
      </c>
      <c r="C1652" s="574">
        <v>4</v>
      </c>
      <c r="D1652" s="575">
        <v>1</v>
      </c>
      <c r="E1652" s="575">
        <v>1</v>
      </c>
      <c r="F1652" s="575">
        <v>2</v>
      </c>
      <c r="G1652" s="575">
        <v>0</v>
      </c>
      <c r="H1652" s="575">
        <v>0</v>
      </c>
      <c r="I1652" s="576">
        <v>0</v>
      </c>
    </row>
    <row r="1653" spans="1:9" s="287" customFormat="1" x14ac:dyDescent="0.2">
      <c r="A1653" s="1137"/>
      <c r="B1653" s="573" t="s">
        <v>2031</v>
      </c>
      <c r="C1653" s="574">
        <v>2</v>
      </c>
      <c r="D1653" s="575">
        <v>2</v>
      </c>
      <c r="E1653" s="575">
        <v>0</v>
      </c>
      <c r="F1653" s="575">
        <v>0</v>
      </c>
      <c r="G1653" s="575">
        <v>0</v>
      </c>
      <c r="H1653" s="575">
        <v>0</v>
      </c>
      <c r="I1653" s="576">
        <v>0</v>
      </c>
    </row>
    <row r="1654" spans="1:9" s="287" customFormat="1" x14ac:dyDescent="0.2">
      <c r="A1654" s="1137"/>
      <c r="B1654" s="573" t="s">
        <v>2033</v>
      </c>
      <c r="C1654" s="574">
        <v>1</v>
      </c>
      <c r="D1654" s="575">
        <v>1</v>
      </c>
      <c r="E1654" s="575">
        <v>0</v>
      </c>
      <c r="F1654" s="575">
        <v>0</v>
      </c>
      <c r="G1654" s="575">
        <v>0</v>
      </c>
      <c r="H1654" s="575">
        <v>0</v>
      </c>
      <c r="I1654" s="576">
        <v>0</v>
      </c>
    </row>
    <row r="1655" spans="1:9" s="287" customFormat="1" x14ac:dyDescent="0.2">
      <c r="A1655" s="1137"/>
      <c r="B1655" s="573" t="s">
        <v>2034</v>
      </c>
      <c r="C1655" s="574">
        <v>6</v>
      </c>
      <c r="D1655" s="575">
        <v>5</v>
      </c>
      <c r="E1655" s="575">
        <v>0</v>
      </c>
      <c r="F1655" s="575">
        <v>1</v>
      </c>
      <c r="G1655" s="575">
        <v>0</v>
      </c>
      <c r="H1655" s="575">
        <v>0</v>
      </c>
      <c r="I1655" s="576">
        <v>0</v>
      </c>
    </row>
    <row r="1656" spans="1:9" s="287" customFormat="1" x14ac:dyDescent="0.2">
      <c r="A1656" s="1137"/>
      <c r="B1656" s="573" t="s">
        <v>2035</v>
      </c>
      <c r="C1656" s="574">
        <v>1</v>
      </c>
      <c r="D1656" s="575">
        <v>0</v>
      </c>
      <c r="E1656" s="575">
        <v>0</v>
      </c>
      <c r="F1656" s="575">
        <v>0</v>
      </c>
      <c r="G1656" s="575">
        <v>1</v>
      </c>
      <c r="H1656" s="575">
        <v>0</v>
      </c>
      <c r="I1656" s="576">
        <v>0</v>
      </c>
    </row>
    <row r="1657" spans="1:9" s="287" customFormat="1" x14ac:dyDescent="0.2">
      <c r="A1657" s="1137"/>
      <c r="B1657" s="573" t="s">
        <v>2036</v>
      </c>
      <c r="C1657" s="574">
        <v>4</v>
      </c>
      <c r="D1657" s="575">
        <v>3</v>
      </c>
      <c r="E1657" s="575">
        <v>0</v>
      </c>
      <c r="F1657" s="575">
        <v>1</v>
      </c>
      <c r="G1657" s="575">
        <v>0</v>
      </c>
      <c r="H1657" s="575">
        <v>0</v>
      </c>
      <c r="I1657" s="576">
        <v>0</v>
      </c>
    </row>
    <row r="1658" spans="1:9" s="287" customFormat="1" x14ac:dyDescent="0.2">
      <c r="A1658" s="1137"/>
      <c r="B1658" s="573" t="s">
        <v>2037</v>
      </c>
      <c r="C1658" s="574">
        <v>1</v>
      </c>
      <c r="D1658" s="575">
        <v>0</v>
      </c>
      <c r="E1658" s="575">
        <v>0</v>
      </c>
      <c r="F1658" s="575">
        <v>0</v>
      </c>
      <c r="G1658" s="575">
        <v>0</v>
      </c>
      <c r="H1658" s="575">
        <v>1</v>
      </c>
      <c r="I1658" s="576">
        <v>0</v>
      </c>
    </row>
    <row r="1659" spans="1:9" s="287" customFormat="1" x14ac:dyDescent="0.2">
      <c r="A1659" s="1137"/>
      <c r="B1659" s="573" t="s">
        <v>2038</v>
      </c>
      <c r="C1659" s="574">
        <v>2</v>
      </c>
      <c r="D1659" s="575">
        <v>2</v>
      </c>
      <c r="E1659" s="575">
        <v>0</v>
      </c>
      <c r="F1659" s="575">
        <v>0</v>
      </c>
      <c r="G1659" s="575">
        <v>0</v>
      </c>
      <c r="H1659" s="575">
        <v>0</v>
      </c>
      <c r="I1659" s="576">
        <v>0</v>
      </c>
    </row>
    <row r="1660" spans="1:9" s="287" customFormat="1" x14ac:dyDescent="0.2">
      <c r="A1660" s="1137"/>
      <c r="B1660" s="573" t="s">
        <v>2040</v>
      </c>
      <c r="C1660" s="574">
        <v>3</v>
      </c>
      <c r="D1660" s="575">
        <v>2</v>
      </c>
      <c r="E1660" s="575">
        <v>0</v>
      </c>
      <c r="F1660" s="575">
        <v>0</v>
      </c>
      <c r="G1660" s="575">
        <v>0</v>
      </c>
      <c r="H1660" s="575">
        <v>1</v>
      </c>
      <c r="I1660" s="576">
        <v>0</v>
      </c>
    </row>
    <row r="1661" spans="1:9" s="287" customFormat="1" x14ac:dyDescent="0.2">
      <c r="A1661" s="1137"/>
      <c r="B1661" s="573" t="s">
        <v>2041</v>
      </c>
      <c r="C1661" s="574">
        <v>26</v>
      </c>
      <c r="D1661" s="575">
        <v>24</v>
      </c>
      <c r="E1661" s="575">
        <v>0</v>
      </c>
      <c r="F1661" s="575">
        <v>0</v>
      </c>
      <c r="G1661" s="575">
        <v>1</v>
      </c>
      <c r="H1661" s="575">
        <v>1</v>
      </c>
      <c r="I1661" s="576">
        <v>0</v>
      </c>
    </row>
    <row r="1662" spans="1:9" s="287" customFormat="1" x14ac:dyDescent="0.2">
      <c r="A1662" s="1137"/>
      <c r="B1662" s="573" t="s">
        <v>2586</v>
      </c>
      <c r="C1662" s="574">
        <v>1</v>
      </c>
      <c r="D1662" s="575">
        <v>1</v>
      </c>
      <c r="E1662" s="575">
        <v>0</v>
      </c>
      <c r="F1662" s="575">
        <v>0</v>
      </c>
      <c r="G1662" s="575">
        <v>0</v>
      </c>
      <c r="H1662" s="575">
        <v>0</v>
      </c>
      <c r="I1662" s="576">
        <v>0</v>
      </c>
    </row>
    <row r="1663" spans="1:9" s="287" customFormat="1" x14ac:dyDescent="0.2">
      <c r="A1663" s="1137"/>
      <c r="B1663" s="573" t="s">
        <v>2043</v>
      </c>
      <c r="C1663" s="574">
        <v>3</v>
      </c>
      <c r="D1663" s="575">
        <v>1</v>
      </c>
      <c r="E1663" s="575">
        <v>0</v>
      </c>
      <c r="F1663" s="575">
        <v>1</v>
      </c>
      <c r="G1663" s="575">
        <v>0</v>
      </c>
      <c r="H1663" s="575">
        <v>1</v>
      </c>
      <c r="I1663" s="576">
        <v>0</v>
      </c>
    </row>
    <row r="1664" spans="1:9" s="287" customFormat="1" x14ac:dyDescent="0.2">
      <c r="A1664" s="1137"/>
      <c r="B1664" s="573" t="s">
        <v>3287</v>
      </c>
      <c r="C1664" s="574">
        <v>1</v>
      </c>
      <c r="D1664" s="575">
        <v>0</v>
      </c>
      <c r="E1664" s="575">
        <v>0</v>
      </c>
      <c r="F1664" s="575">
        <v>0</v>
      </c>
      <c r="G1664" s="575">
        <v>1</v>
      </c>
      <c r="H1664" s="575">
        <v>0</v>
      </c>
      <c r="I1664" s="576">
        <v>0</v>
      </c>
    </row>
    <row r="1665" spans="1:9" s="287" customFormat="1" x14ac:dyDescent="0.2">
      <c r="A1665" s="1137"/>
      <c r="B1665" s="573" t="s">
        <v>2045</v>
      </c>
      <c r="C1665" s="574">
        <v>22</v>
      </c>
      <c r="D1665" s="575">
        <v>15</v>
      </c>
      <c r="E1665" s="575">
        <v>1</v>
      </c>
      <c r="F1665" s="575">
        <v>3</v>
      </c>
      <c r="G1665" s="575">
        <v>1</v>
      </c>
      <c r="H1665" s="575">
        <v>2</v>
      </c>
      <c r="I1665" s="576">
        <v>0</v>
      </c>
    </row>
    <row r="1666" spans="1:9" s="287" customFormat="1" x14ac:dyDescent="0.2">
      <c r="A1666" s="1137"/>
      <c r="B1666" s="573" t="s">
        <v>2046</v>
      </c>
      <c r="C1666" s="574">
        <v>5</v>
      </c>
      <c r="D1666" s="575">
        <v>2</v>
      </c>
      <c r="E1666" s="575">
        <v>1</v>
      </c>
      <c r="F1666" s="575">
        <v>0</v>
      </c>
      <c r="G1666" s="575">
        <v>2</v>
      </c>
      <c r="H1666" s="575">
        <v>0</v>
      </c>
      <c r="I1666" s="576">
        <v>0</v>
      </c>
    </row>
    <row r="1667" spans="1:9" s="287" customFormat="1" x14ac:dyDescent="0.2">
      <c r="A1667" s="1137"/>
      <c r="B1667" s="573" t="s">
        <v>2589</v>
      </c>
      <c r="C1667" s="574">
        <v>3</v>
      </c>
      <c r="D1667" s="575">
        <v>2</v>
      </c>
      <c r="E1667" s="575">
        <v>1</v>
      </c>
      <c r="F1667" s="575">
        <v>0</v>
      </c>
      <c r="G1667" s="575">
        <v>0</v>
      </c>
      <c r="H1667" s="575">
        <v>0</v>
      </c>
      <c r="I1667" s="576">
        <v>0</v>
      </c>
    </row>
    <row r="1668" spans="1:9" s="287" customFormat="1" x14ac:dyDescent="0.2">
      <c r="A1668" s="1137"/>
      <c r="B1668" s="573" t="s">
        <v>2048</v>
      </c>
      <c r="C1668" s="574">
        <v>1</v>
      </c>
      <c r="D1668" s="575">
        <v>1</v>
      </c>
      <c r="E1668" s="575">
        <v>0</v>
      </c>
      <c r="F1668" s="575">
        <v>0</v>
      </c>
      <c r="G1668" s="575">
        <v>0</v>
      </c>
      <c r="H1668" s="575">
        <v>0</v>
      </c>
      <c r="I1668" s="576">
        <v>0</v>
      </c>
    </row>
    <row r="1669" spans="1:9" s="287" customFormat="1" x14ac:dyDescent="0.2">
      <c r="A1669" s="1137"/>
      <c r="B1669" s="573" t="s">
        <v>2051</v>
      </c>
      <c r="C1669" s="574">
        <v>1</v>
      </c>
      <c r="D1669" s="575">
        <v>1</v>
      </c>
      <c r="E1669" s="575">
        <v>0</v>
      </c>
      <c r="F1669" s="575">
        <v>0</v>
      </c>
      <c r="G1669" s="575">
        <v>0</v>
      </c>
      <c r="H1669" s="575">
        <v>0</v>
      </c>
      <c r="I1669" s="576">
        <v>0</v>
      </c>
    </row>
    <row r="1670" spans="1:9" s="287" customFormat="1" x14ac:dyDescent="0.2">
      <c r="A1670" s="1137"/>
      <c r="B1670" s="573" t="s">
        <v>3292</v>
      </c>
      <c r="C1670" s="574">
        <v>1</v>
      </c>
      <c r="D1670" s="575">
        <v>1</v>
      </c>
      <c r="E1670" s="575">
        <v>0</v>
      </c>
      <c r="F1670" s="575">
        <v>0</v>
      </c>
      <c r="G1670" s="575">
        <v>0</v>
      </c>
      <c r="H1670" s="575">
        <v>0</v>
      </c>
      <c r="I1670" s="576">
        <v>0</v>
      </c>
    </row>
    <row r="1671" spans="1:9" s="287" customFormat="1" x14ac:dyDescent="0.2">
      <c r="A1671" s="1137"/>
      <c r="B1671" s="573" t="s">
        <v>2590</v>
      </c>
      <c r="C1671" s="574">
        <v>1</v>
      </c>
      <c r="D1671" s="575">
        <v>0</v>
      </c>
      <c r="E1671" s="575">
        <v>0</v>
      </c>
      <c r="F1671" s="575">
        <v>1</v>
      </c>
      <c r="G1671" s="575">
        <v>0</v>
      </c>
      <c r="H1671" s="575">
        <v>0</v>
      </c>
      <c r="I1671" s="576">
        <v>0</v>
      </c>
    </row>
    <row r="1672" spans="1:9" s="287" customFormat="1" x14ac:dyDescent="0.2">
      <c r="A1672" s="1137"/>
      <c r="B1672" s="573" t="s">
        <v>3293</v>
      </c>
      <c r="C1672" s="574">
        <v>1</v>
      </c>
      <c r="D1672" s="575">
        <v>1</v>
      </c>
      <c r="E1672" s="575">
        <v>0</v>
      </c>
      <c r="F1672" s="575">
        <v>0</v>
      </c>
      <c r="G1672" s="575">
        <v>0</v>
      </c>
      <c r="H1672" s="575">
        <v>0</v>
      </c>
      <c r="I1672" s="576">
        <v>0</v>
      </c>
    </row>
    <row r="1673" spans="1:9" s="287" customFormat="1" x14ac:dyDescent="0.2">
      <c r="A1673" s="1137"/>
      <c r="B1673" s="573" t="s">
        <v>2591</v>
      </c>
      <c r="C1673" s="574">
        <v>1</v>
      </c>
      <c r="D1673" s="575">
        <v>1</v>
      </c>
      <c r="E1673" s="575">
        <v>0</v>
      </c>
      <c r="F1673" s="575">
        <v>0</v>
      </c>
      <c r="G1673" s="575">
        <v>0</v>
      </c>
      <c r="H1673" s="575">
        <v>0</v>
      </c>
      <c r="I1673" s="576">
        <v>0</v>
      </c>
    </row>
    <row r="1674" spans="1:9" s="287" customFormat="1" x14ac:dyDescent="0.2">
      <c r="A1674" s="1137"/>
      <c r="B1674" s="573" t="s">
        <v>2054</v>
      </c>
      <c r="C1674" s="574">
        <v>1</v>
      </c>
      <c r="D1674" s="575">
        <v>1</v>
      </c>
      <c r="E1674" s="575">
        <v>0</v>
      </c>
      <c r="F1674" s="575">
        <v>0</v>
      </c>
      <c r="G1674" s="575">
        <v>0</v>
      </c>
      <c r="H1674" s="575">
        <v>0</v>
      </c>
      <c r="I1674" s="576">
        <v>0</v>
      </c>
    </row>
    <row r="1675" spans="1:9" s="287" customFormat="1" x14ac:dyDescent="0.2">
      <c r="A1675" s="1137"/>
      <c r="B1675" s="573" t="s">
        <v>3295</v>
      </c>
      <c r="C1675" s="574">
        <v>1</v>
      </c>
      <c r="D1675" s="575">
        <v>0</v>
      </c>
      <c r="E1675" s="575">
        <v>0</v>
      </c>
      <c r="F1675" s="575">
        <v>0</v>
      </c>
      <c r="G1675" s="575">
        <v>0</v>
      </c>
      <c r="H1675" s="575">
        <v>1</v>
      </c>
      <c r="I1675" s="576">
        <v>0</v>
      </c>
    </row>
    <row r="1676" spans="1:9" s="287" customFormat="1" x14ac:dyDescent="0.2">
      <c r="A1676" s="1137"/>
      <c r="B1676" s="573" t="s">
        <v>2056</v>
      </c>
      <c r="C1676" s="574">
        <v>1</v>
      </c>
      <c r="D1676" s="575">
        <v>1</v>
      </c>
      <c r="E1676" s="575">
        <v>0</v>
      </c>
      <c r="F1676" s="575">
        <v>0</v>
      </c>
      <c r="G1676" s="575">
        <v>0</v>
      </c>
      <c r="H1676" s="575">
        <v>0</v>
      </c>
      <c r="I1676" s="576">
        <v>0</v>
      </c>
    </row>
    <row r="1677" spans="1:9" s="287" customFormat="1" x14ac:dyDescent="0.2">
      <c r="A1677" s="1137"/>
      <c r="B1677" s="573" t="s">
        <v>3297</v>
      </c>
      <c r="C1677" s="574">
        <v>1</v>
      </c>
      <c r="D1677" s="575">
        <v>1</v>
      </c>
      <c r="E1677" s="575">
        <v>0</v>
      </c>
      <c r="F1677" s="575">
        <v>0</v>
      </c>
      <c r="G1677" s="575">
        <v>0</v>
      </c>
      <c r="H1677" s="575">
        <v>0</v>
      </c>
      <c r="I1677" s="576">
        <v>0</v>
      </c>
    </row>
    <row r="1678" spans="1:9" s="287" customFormat="1" x14ac:dyDescent="0.2">
      <c r="A1678" s="1137"/>
      <c r="B1678" s="573" t="s">
        <v>3298</v>
      </c>
      <c r="C1678" s="574">
        <v>1</v>
      </c>
      <c r="D1678" s="575">
        <v>1</v>
      </c>
      <c r="E1678" s="575">
        <v>0</v>
      </c>
      <c r="F1678" s="575">
        <v>0</v>
      </c>
      <c r="G1678" s="575">
        <v>0</v>
      </c>
      <c r="H1678" s="575">
        <v>0</v>
      </c>
      <c r="I1678" s="576">
        <v>0</v>
      </c>
    </row>
    <row r="1679" spans="1:9" s="287" customFormat="1" x14ac:dyDescent="0.2">
      <c r="A1679" s="1137" t="s">
        <v>3299</v>
      </c>
      <c r="B1679" s="569" t="s">
        <v>10</v>
      </c>
      <c r="C1679" s="570">
        <v>5</v>
      </c>
      <c r="D1679" s="571">
        <v>2</v>
      </c>
      <c r="E1679" s="571">
        <v>0</v>
      </c>
      <c r="F1679" s="571">
        <v>3</v>
      </c>
      <c r="G1679" s="571">
        <v>0</v>
      </c>
      <c r="H1679" s="571">
        <v>0</v>
      </c>
      <c r="I1679" s="572">
        <v>0</v>
      </c>
    </row>
    <row r="1680" spans="1:9" s="287" customFormat="1" x14ac:dyDescent="0.2">
      <c r="A1680" s="1137"/>
      <c r="B1680" s="573" t="s">
        <v>2168</v>
      </c>
      <c r="C1680" s="574">
        <v>2</v>
      </c>
      <c r="D1680" s="575">
        <v>1</v>
      </c>
      <c r="E1680" s="575">
        <v>0</v>
      </c>
      <c r="F1680" s="575">
        <v>1</v>
      </c>
      <c r="G1680" s="575">
        <v>0</v>
      </c>
      <c r="H1680" s="575">
        <v>0</v>
      </c>
      <c r="I1680" s="576">
        <v>0</v>
      </c>
    </row>
    <row r="1681" spans="1:9" s="287" customFormat="1" x14ac:dyDescent="0.2">
      <c r="A1681" s="1137"/>
      <c r="B1681" s="573" t="s">
        <v>2170</v>
      </c>
      <c r="C1681" s="574">
        <v>1</v>
      </c>
      <c r="D1681" s="575">
        <v>1</v>
      </c>
      <c r="E1681" s="575">
        <v>0</v>
      </c>
      <c r="F1681" s="575">
        <v>0</v>
      </c>
      <c r="G1681" s="575">
        <v>0</v>
      </c>
      <c r="H1681" s="575">
        <v>0</v>
      </c>
      <c r="I1681" s="576">
        <v>0</v>
      </c>
    </row>
    <row r="1682" spans="1:9" s="287" customFormat="1" x14ac:dyDescent="0.2">
      <c r="A1682" s="1137"/>
      <c r="B1682" s="573" t="s">
        <v>2172</v>
      </c>
      <c r="C1682" s="574">
        <v>2</v>
      </c>
      <c r="D1682" s="575">
        <v>0</v>
      </c>
      <c r="E1682" s="575">
        <v>0</v>
      </c>
      <c r="F1682" s="575">
        <v>2</v>
      </c>
      <c r="G1682" s="575">
        <v>0</v>
      </c>
      <c r="H1682" s="575">
        <v>0</v>
      </c>
      <c r="I1682" s="576">
        <v>0</v>
      </c>
    </row>
    <row r="1683" spans="1:9" s="287" customFormat="1" x14ac:dyDescent="0.2">
      <c r="A1683" s="1137" t="s">
        <v>3300</v>
      </c>
      <c r="B1683" s="569" t="s">
        <v>10</v>
      </c>
      <c r="C1683" s="570">
        <v>650</v>
      </c>
      <c r="D1683" s="571">
        <v>270</v>
      </c>
      <c r="E1683" s="571">
        <v>44</v>
      </c>
      <c r="F1683" s="571">
        <v>146</v>
      </c>
      <c r="G1683" s="571">
        <v>77</v>
      </c>
      <c r="H1683" s="571">
        <v>48</v>
      </c>
      <c r="I1683" s="572">
        <v>65</v>
      </c>
    </row>
    <row r="1684" spans="1:9" s="287" customFormat="1" x14ac:dyDescent="0.2">
      <c r="A1684" s="1137"/>
      <c r="B1684" s="573" t="s">
        <v>2063</v>
      </c>
      <c r="C1684" s="574">
        <v>28</v>
      </c>
      <c r="D1684" s="575">
        <v>6</v>
      </c>
      <c r="E1684" s="575">
        <v>3</v>
      </c>
      <c r="F1684" s="575">
        <v>1</v>
      </c>
      <c r="G1684" s="575">
        <v>1</v>
      </c>
      <c r="H1684" s="575">
        <v>3</v>
      </c>
      <c r="I1684" s="576">
        <v>14</v>
      </c>
    </row>
    <row r="1685" spans="1:9" s="287" customFormat="1" x14ac:dyDescent="0.2">
      <c r="A1685" s="1137"/>
      <c r="B1685" s="573" t="s">
        <v>2064</v>
      </c>
      <c r="C1685" s="574">
        <v>1</v>
      </c>
      <c r="D1685" s="575">
        <v>1</v>
      </c>
      <c r="E1685" s="575">
        <v>0</v>
      </c>
      <c r="F1685" s="575">
        <v>0</v>
      </c>
      <c r="G1685" s="575">
        <v>0</v>
      </c>
      <c r="H1685" s="575">
        <v>0</v>
      </c>
      <c r="I1685" s="576">
        <v>0</v>
      </c>
    </row>
    <row r="1686" spans="1:9" s="287" customFormat="1" x14ac:dyDescent="0.2">
      <c r="A1686" s="1137"/>
      <c r="B1686" s="573" t="s">
        <v>2065</v>
      </c>
      <c r="C1686" s="574">
        <v>2</v>
      </c>
      <c r="D1686" s="575">
        <v>0</v>
      </c>
      <c r="E1686" s="575">
        <v>0</v>
      </c>
      <c r="F1686" s="575">
        <v>1</v>
      </c>
      <c r="G1686" s="575">
        <v>0</v>
      </c>
      <c r="H1686" s="575">
        <v>1</v>
      </c>
      <c r="I1686" s="576">
        <v>0</v>
      </c>
    </row>
    <row r="1687" spans="1:9" s="287" customFormat="1" x14ac:dyDescent="0.2">
      <c r="A1687" s="1137"/>
      <c r="B1687" s="573" t="s">
        <v>2067</v>
      </c>
      <c r="C1687" s="574">
        <v>2</v>
      </c>
      <c r="D1687" s="575">
        <v>1</v>
      </c>
      <c r="E1687" s="575">
        <v>0</v>
      </c>
      <c r="F1687" s="575">
        <v>0</v>
      </c>
      <c r="G1687" s="575">
        <v>1</v>
      </c>
      <c r="H1687" s="575">
        <v>0</v>
      </c>
      <c r="I1687" s="576">
        <v>0</v>
      </c>
    </row>
    <row r="1688" spans="1:9" s="287" customFormat="1" x14ac:dyDescent="0.2">
      <c r="A1688" s="1137"/>
      <c r="B1688" s="573" t="s">
        <v>2068</v>
      </c>
      <c r="C1688" s="574">
        <v>1</v>
      </c>
      <c r="D1688" s="575">
        <v>1</v>
      </c>
      <c r="E1688" s="575">
        <v>0</v>
      </c>
      <c r="F1688" s="575">
        <v>0</v>
      </c>
      <c r="G1688" s="575">
        <v>0</v>
      </c>
      <c r="H1688" s="575">
        <v>0</v>
      </c>
      <c r="I1688" s="576">
        <v>0</v>
      </c>
    </row>
    <row r="1689" spans="1:9" s="287" customFormat="1" x14ac:dyDescent="0.2">
      <c r="A1689" s="1137"/>
      <c r="B1689" s="573" t="s">
        <v>2069</v>
      </c>
      <c r="C1689" s="574">
        <v>1</v>
      </c>
      <c r="D1689" s="575">
        <v>0</v>
      </c>
      <c r="E1689" s="575">
        <v>0</v>
      </c>
      <c r="F1689" s="575">
        <v>0</v>
      </c>
      <c r="G1689" s="575">
        <v>1</v>
      </c>
      <c r="H1689" s="575">
        <v>0</v>
      </c>
      <c r="I1689" s="576">
        <v>0</v>
      </c>
    </row>
    <row r="1690" spans="1:9" s="287" customFormat="1" x14ac:dyDescent="0.2">
      <c r="A1690" s="1137"/>
      <c r="B1690" s="573" t="s">
        <v>2072</v>
      </c>
      <c r="C1690" s="574">
        <v>2</v>
      </c>
      <c r="D1690" s="575">
        <v>1</v>
      </c>
      <c r="E1690" s="575">
        <v>1</v>
      </c>
      <c r="F1690" s="575">
        <v>0</v>
      </c>
      <c r="G1690" s="575">
        <v>0</v>
      </c>
      <c r="H1690" s="575">
        <v>0</v>
      </c>
      <c r="I1690" s="576">
        <v>0</v>
      </c>
    </row>
    <row r="1691" spans="1:9" s="287" customFormat="1" x14ac:dyDescent="0.2">
      <c r="A1691" s="1137"/>
      <c r="B1691" s="573" t="s">
        <v>3303</v>
      </c>
      <c r="C1691" s="574">
        <v>3</v>
      </c>
      <c r="D1691" s="575">
        <v>0</v>
      </c>
      <c r="E1691" s="575">
        <v>0</v>
      </c>
      <c r="F1691" s="575">
        <v>3</v>
      </c>
      <c r="G1691" s="575">
        <v>0</v>
      </c>
      <c r="H1691" s="575">
        <v>0</v>
      </c>
      <c r="I1691" s="576">
        <v>0</v>
      </c>
    </row>
    <row r="1692" spans="1:9" s="287" customFormat="1" x14ac:dyDescent="0.2">
      <c r="A1692" s="1137"/>
      <c r="B1692" s="573" t="s">
        <v>2076</v>
      </c>
      <c r="C1692" s="574">
        <v>18</v>
      </c>
      <c r="D1692" s="575">
        <v>7</v>
      </c>
      <c r="E1692" s="575">
        <v>0</v>
      </c>
      <c r="F1692" s="575">
        <v>5</v>
      </c>
      <c r="G1692" s="575">
        <v>3</v>
      </c>
      <c r="H1692" s="575">
        <v>3</v>
      </c>
      <c r="I1692" s="576">
        <v>0</v>
      </c>
    </row>
    <row r="1693" spans="1:9" s="287" customFormat="1" x14ac:dyDescent="0.2">
      <c r="A1693" s="1137"/>
      <c r="B1693" s="573" t="s">
        <v>2597</v>
      </c>
      <c r="C1693" s="574">
        <v>2</v>
      </c>
      <c r="D1693" s="575">
        <v>1</v>
      </c>
      <c r="E1693" s="575">
        <v>1</v>
      </c>
      <c r="F1693" s="575">
        <v>0</v>
      </c>
      <c r="G1693" s="575">
        <v>0</v>
      </c>
      <c r="H1693" s="575">
        <v>0</v>
      </c>
      <c r="I1693" s="576">
        <v>0</v>
      </c>
    </row>
    <row r="1694" spans="1:9" s="287" customFormat="1" x14ac:dyDescent="0.2">
      <c r="A1694" s="1137"/>
      <c r="B1694" s="573" t="s">
        <v>2079</v>
      </c>
      <c r="C1694" s="574">
        <v>3</v>
      </c>
      <c r="D1694" s="575">
        <v>2</v>
      </c>
      <c r="E1694" s="575">
        <v>0</v>
      </c>
      <c r="F1694" s="575">
        <v>1</v>
      </c>
      <c r="G1694" s="575">
        <v>0</v>
      </c>
      <c r="H1694" s="575">
        <v>0</v>
      </c>
      <c r="I1694" s="576">
        <v>0</v>
      </c>
    </row>
    <row r="1695" spans="1:9" s="287" customFormat="1" x14ac:dyDescent="0.2">
      <c r="A1695" s="1137"/>
      <c r="B1695" s="573" t="s">
        <v>2080</v>
      </c>
      <c r="C1695" s="574">
        <v>2</v>
      </c>
      <c r="D1695" s="575">
        <v>0</v>
      </c>
      <c r="E1695" s="575">
        <v>0</v>
      </c>
      <c r="F1695" s="575">
        <v>0</v>
      </c>
      <c r="G1695" s="575">
        <v>1</v>
      </c>
      <c r="H1695" s="575">
        <v>1</v>
      </c>
      <c r="I1695" s="576">
        <v>0</v>
      </c>
    </row>
    <row r="1696" spans="1:9" s="287" customFormat="1" x14ac:dyDescent="0.2">
      <c r="A1696" s="1137"/>
      <c r="B1696" s="573" t="s">
        <v>2082</v>
      </c>
      <c r="C1696" s="574">
        <v>1</v>
      </c>
      <c r="D1696" s="575">
        <v>1</v>
      </c>
      <c r="E1696" s="575">
        <v>0</v>
      </c>
      <c r="F1696" s="575">
        <v>0</v>
      </c>
      <c r="G1696" s="575">
        <v>0</v>
      </c>
      <c r="H1696" s="575">
        <v>0</v>
      </c>
      <c r="I1696" s="576">
        <v>0</v>
      </c>
    </row>
    <row r="1697" spans="1:9" s="287" customFormat="1" x14ac:dyDescent="0.2">
      <c r="A1697" s="1137"/>
      <c r="B1697" s="573" t="s">
        <v>2084</v>
      </c>
      <c r="C1697" s="574">
        <v>5</v>
      </c>
      <c r="D1697" s="575">
        <v>2</v>
      </c>
      <c r="E1697" s="575">
        <v>0</v>
      </c>
      <c r="F1697" s="575">
        <v>2</v>
      </c>
      <c r="G1697" s="575">
        <v>0</v>
      </c>
      <c r="H1697" s="575">
        <v>1</v>
      </c>
      <c r="I1697" s="576">
        <v>0</v>
      </c>
    </row>
    <row r="1698" spans="1:9" s="287" customFormat="1" x14ac:dyDescent="0.2">
      <c r="A1698" s="1137"/>
      <c r="B1698" s="573" t="s">
        <v>2085</v>
      </c>
      <c r="C1698" s="574">
        <v>3</v>
      </c>
      <c r="D1698" s="575">
        <v>3</v>
      </c>
      <c r="E1698" s="575">
        <v>0</v>
      </c>
      <c r="F1698" s="575">
        <v>0</v>
      </c>
      <c r="G1698" s="575">
        <v>0</v>
      </c>
      <c r="H1698" s="575">
        <v>0</v>
      </c>
      <c r="I1698" s="576">
        <v>0</v>
      </c>
    </row>
    <row r="1699" spans="1:9" s="287" customFormat="1" x14ac:dyDescent="0.2">
      <c r="A1699" s="1137"/>
      <c r="B1699" s="573" t="s">
        <v>2086</v>
      </c>
      <c r="C1699" s="574">
        <v>7</v>
      </c>
      <c r="D1699" s="575">
        <v>7</v>
      </c>
      <c r="E1699" s="575">
        <v>0</v>
      </c>
      <c r="F1699" s="575">
        <v>0</v>
      </c>
      <c r="G1699" s="575">
        <v>0</v>
      </c>
      <c r="H1699" s="575">
        <v>0</v>
      </c>
      <c r="I1699" s="576">
        <v>0</v>
      </c>
    </row>
    <row r="1700" spans="1:9" s="287" customFormat="1" x14ac:dyDescent="0.2">
      <c r="A1700" s="1137"/>
      <c r="B1700" s="573" t="s">
        <v>2087</v>
      </c>
      <c r="C1700" s="574">
        <v>7</v>
      </c>
      <c r="D1700" s="575">
        <v>2</v>
      </c>
      <c r="E1700" s="575">
        <v>1</v>
      </c>
      <c r="F1700" s="575">
        <v>3</v>
      </c>
      <c r="G1700" s="575">
        <v>1</v>
      </c>
      <c r="H1700" s="575">
        <v>0</v>
      </c>
      <c r="I1700" s="576">
        <v>0</v>
      </c>
    </row>
    <row r="1701" spans="1:9" s="287" customFormat="1" x14ac:dyDescent="0.2">
      <c r="A1701" s="1137"/>
      <c r="B1701" s="573" t="s">
        <v>2088</v>
      </c>
      <c r="C1701" s="574">
        <v>20</v>
      </c>
      <c r="D1701" s="575">
        <v>7</v>
      </c>
      <c r="E1701" s="575">
        <v>1</v>
      </c>
      <c r="F1701" s="575">
        <v>8</v>
      </c>
      <c r="G1701" s="575">
        <v>2</v>
      </c>
      <c r="H1701" s="575">
        <v>2</v>
      </c>
      <c r="I1701" s="576">
        <v>0</v>
      </c>
    </row>
    <row r="1702" spans="1:9" s="287" customFormat="1" x14ac:dyDescent="0.2">
      <c r="A1702" s="1137"/>
      <c r="B1702" s="573" t="s">
        <v>2598</v>
      </c>
      <c r="C1702" s="574">
        <v>2</v>
      </c>
      <c r="D1702" s="575">
        <v>2</v>
      </c>
      <c r="E1702" s="575">
        <v>0</v>
      </c>
      <c r="F1702" s="575">
        <v>0</v>
      </c>
      <c r="G1702" s="575">
        <v>0</v>
      </c>
      <c r="H1702" s="575">
        <v>0</v>
      </c>
      <c r="I1702" s="576">
        <v>0</v>
      </c>
    </row>
    <row r="1703" spans="1:9" s="287" customFormat="1" x14ac:dyDescent="0.2">
      <c r="A1703" s="1137"/>
      <c r="B1703" s="573" t="s">
        <v>2090</v>
      </c>
      <c r="C1703" s="574">
        <v>1</v>
      </c>
      <c r="D1703" s="575">
        <v>1</v>
      </c>
      <c r="E1703" s="575">
        <v>0</v>
      </c>
      <c r="F1703" s="575">
        <v>0</v>
      </c>
      <c r="G1703" s="575">
        <v>0</v>
      </c>
      <c r="H1703" s="575">
        <v>0</v>
      </c>
      <c r="I1703" s="576">
        <v>0</v>
      </c>
    </row>
    <row r="1704" spans="1:9" s="287" customFormat="1" x14ac:dyDescent="0.2">
      <c r="A1704" s="1137"/>
      <c r="B1704" s="573" t="s">
        <v>2091</v>
      </c>
      <c r="C1704" s="574">
        <v>3</v>
      </c>
      <c r="D1704" s="575">
        <v>3</v>
      </c>
      <c r="E1704" s="575">
        <v>0</v>
      </c>
      <c r="F1704" s="575">
        <v>0</v>
      </c>
      <c r="G1704" s="575">
        <v>0</v>
      </c>
      <c r="H1704" s="575">
        <v>0</v>
      </c>
      <c r="I1704" s="576">
        <v>0</v>
      </c>
    </row>
    <row r="1705" spans="1:9" s="287" customFormat="1" x14ac:dyDescent="0.2">
      <c r="A1705" s="1137"/>
      <c r="B1705" s="573" t="s">
        <v>2093</v>
      </c>
      <c r="C1705" s="574">
        <v>1</v>
      </c>
      <c r="D1705" s="575">
        <v>1</v>
      </c>
      <c r="E1705" s="575">
        <v>0</v>
      </c>
      <c r="F1705" s="575">
        <v>0</v>
      </c>
      <c r="G1705" s="575">
        <v>0</v>
      </c>
      <c r="H1705" s="575">
        <v>0</v>
      </c>
      <c r="I1705" s="576">
        <v>0</v>
      </c>
    </row>
    <row r="1706" spans="1:9" s="287" customFormat="1" x14ac:dyDescent="0.2">
      <c r="A1706" s="1137"/>
      <c r="B1706" s="573" t="s">
        <v>2094</v>
      </c>
      <c r="C1706" s="574">
        <v>535</v>
      </c>
      <c r="D1706" s="575">
        <v>221</v>
      </c>
      <c r="E1706" s="575">
        <v>37</v>
      </c>
      <c r="F1706" s="575">
        <v>122</v>
      </c>
      <c r="G1706" s="575">
        <v>67</v>
      </c>
      <c r="H1706" s="575">
        <v>37</v>
      </c>
      <c r="I1706" s="576">
        <v>51</v>
      </c>
    </row>
    <row r="1707" spans="1:9" s="287" customFormat="1" x14ac:dyDescent="0.2">
      <c r="A1707" s="1137" t="s">
        <v>113</v>
      </c>
      <c r="B1707" s="569" t="s">
        <v>10</v>
      </c>
      <c r="C1707" s="570">
        <v>1</v>
      </c>
      <c r="D1707" s="571">
        <v>0</v>
      </c>
      <c r="E1707" s="571">
        <v>0</v>
      </c>
      <c r="F1707" s="571">
        <v>0</v>
      </c>
      <c r="G1707" s="571">
        <v>0</v>
      </c>
      <c r="H1707" s="571">
        <v>1</v>
      </c>
      <c r="I1707" s="572">
        <v>0</v>
      </c>
    </row>
    <row r="1708" spans="1:9" s="287" customFormat="1" x14ac:dyDescent="0.2">
      <c r="A1708" s="1137"/>
      <c r="B1708" s="573" t="s">
        <v>2099</v>
      </c>
      <c r="C1708" s="574">
        <v>1</v>
      </c>
      <c r="D1708" s="575">
        <v>0</v>
      </c>
      <c r="E1708" s="575">
        <v>0</v>
      </c>
      <c r="F1708" s="575">
        <v>0</v>
      </c>
      <c r="G1708" s="575">
        <v>0</v>
      </c>
      <c r="H1708" s="575">
        <v>1</v>
      </c>
      <c r="I1708" s="576">
        <v>0</v>
      </c>
    </row>
    <row r="1709" spans="1:9" s="287" customFormat="1" x14ac:dyDescent="0.2">
      <c r="A1709" s="568" t="s">
        <v>2927</v>
      </c>
      <c r="B1709" s="569" t="s">
        <v>10</v>
      </c>
      <c r="C1709" s="570">
        <v>382</v>
      </c>
      <c r="D1709" s="571">
        <v>238</v>
      </c>
      <c r="E1709" s="571">
        <v>22</v>
      </c>
      <c r="F1709" s="571">
        <v>53</v>
      </c>
      <c r="G1709" s="571">
        <v>10</v>
      </c>
      <c r="H1709" s="571">
        <v>32</v>
      </c>
      <c r="I1709" s="572">
        <v>27</v>
      </c>
    </row>
    <row r="1710" spans="1:9" s="287" customFormat="1" x14ac:dyDescent="0.2">
      <c r="A1710" s="1137" t="s">
        <v>258</v>
      </c>
      <c r="B1710" s="569" t="s">
        <v>10</v>
      </c>
      <c r="C1710" s="570">
        <v>16</v>
      </c>
      <c r="D1710" s="571">
        <v>8</v>
      </c>
      <c r="E1710" s="571">
        <v>1</v>
      </c>
      <c r="F1710" s="571">
        <v>3</v>
      </c>
      <c r="G1710" s="571">
        <v>0</v>
      </c>
      <c r="H1710" s="571">
        <v>2</v>
      </c>
      <c r="I1710" s="572">
        <v>2</v>
      </c>
    </row>
    <row r="1711" spans="1:9" s="287" customFormat="1" x14ac:dyDescent="0.2">
      <c r="A1711" s="1137"/>
      <c r="B1711" s="573" t="s">
        <v>2524</v>
      </c>
      <c r="C1711" s="574">
        <v>1</v>
      </c>
      <c r="D1711" s="575">
        <v>0</v>
      </c>
      <c r="E1711" s="575">
        <v>1</v>
      </c>
      <c r="F1711" s="575">
        <v>0</v>
      </c>
      <c r="G1711" s="575">
        <v>0</v>
      </c>
      <c r="H1711" s="575">
        <v>0</v>
      </c>
      <c r="I1711" s="576">
        <v>0</v>
      </c>
    </row>
    <row r="1712" spans="1:9" s="287" customFormat="1" x14ac:dyDescent="0.2">
      <c r="A1712" s="1137"/>
      <c r="B1712" s="573" t="s">
        <v>3304</v>
      </c>
      <c r="C1712" s="574">
        <v>1</v>
      </c>
      <c r="D1712" s="575">
        <v>0</v>
      </c>
      <c r="E1712" s="575">
        <v>0</v>
      </c>
      <c r="F1712" s="575">
        <v>1</v>
      </c>
      <c r="G1712" s="575">
        <v>0</v>
      </c>
      <c r="H1712" s="575">
        <v>0</v>
      </c>
      <c r="I1712" s="576">
        <v>0</v>
      </c>
    </row>
    <row r="1713" spans="1:9" s="287" customFormat="1" x14ac:dyDescent="0.2">
      <c r="A1713" s="1137"/>
      <c r="B1713" s="573" t="s">
        <v>1686</v>
      </c>
      <c r="C1713" s="574">
        <v>7</v>
      </c>
      <c r="D1713" s="575">
        <v>6</v>
      </c>
      <c r="E1713" s="575">
        <v>0</v>
      </c>
      <c r="F1713" s="575">
        <v>1</v>
      </c>
      <c r="G1713" s="575">
        <v>0</v>
      </c>
      <c r="H1713" s="575">
        <v>0</v>
      </c>
      <c r="I1713" s="576">
        <v>0</v>
      </c>
    </row>
    <row r="1714" spans="1:9" s="287" customFormat="1" x14ac:dyDescent="0.2">
      <c r="A1714" s="1137"/>
      <c r="B1714" s="573" t="s">
        <v>1687</v>
      </c>
      <c r="C1714" s="574">
        <v>6</v>
      </c>
      <c r="D1714" s="575">
        <v>1</v>
      </c>
      <c r="E1714" s="575">
        <v>0</v>
      </c>
      <c r="F1714" s="575">
        <v>1</v>
      </c>
      <c r="G1714" s="575">
        <v>0</v>
      </c>
      <c r="H1714" s="575">
        <v>2</v>
      </c>
      <c r="I1714" s="576">
        <v>2</v>
      </c>
    </row>
    <row r="1715" spans="1:9" s="287" customFormat="1" x14ac:dyDescent="0.2">
      <c r="A1715" s="1137"/>
      <c r="B1715" s="573" t="s">
        <v>1688</v>
      </c>
      <c r="C1715" s="574">
        <v>1</v>
      </c>
      <c r="D1715" s="575">
        <v>1</v>
      </c>
      <c r="E1715" s="575">
        <v>0</v>
      </c>
      <c r="F1715" s="575">
        <v>0</v>
      </c>
      <c r="G1715" s="575">
        <v>0</v>
      </c>
      <c r="H1715" s="575">
        <v>0</v>
      </c>
      <c r="I1715" s="576">
        <v>0</v>
      </c>
    </row>
    <row r="1716" spans="1:9" s="287" customFormat="1" x14ac:dyDescent="0.2">
      <c r="A1716" s="1137" t="s">
        <v>101</v>
      </c>
      <c r="B1716" s="569" t="s">
        <v>10</v>
      </c>
      <c r="C1716" s="570">
        <v>7</v>
      </c>
      <c r="D1716" s="571">
        <v>3</v>
      </c>
      <c r="E1716" s="571">
        <v>0</v>
      </c>
      <c r="F1716" s="571">
        <v>1</v>
      </c>
      <c r="G1716" s="571">
        <v>0</v>
      </c>
      <c r="H1716" s="571">
        <v>1</v>
      </c>
      <c r="I1716" s="572">
        <v>2</v>
      </c>
    </row>
    <row r="1717" spans="1:9" s="287" customFormat="1" x14ac:dyDescent="0.2">
      <c r="A1717" s="1137"/>
      <c r="B1717" s="573" t="s">
        <v>1698</v>
      </c>
      <c r="C1717" s="574">
        <v>2</v>
      </c>
      <c r="D1717" s="575">
        <v>0</v>
      </c>
      <c r="E1717" s="575">
        <v>0</v>
      </c>
      <c r="F1717" s="575">
        <v>1</v>
      </c>
      <c r="G1717" s="575">
        <v>0</v>
      </c>
      <c r="H1717" s="575">
        <v>0</v>
      </c>
      <c r="I1717" s="576">
        <v>1</v>
      </c>
    </row>
    <row r="1718" spans="1:9" s="287" customFormat="1" x14ac:dyDescent="0.2">
      <c r="A1718" s="1137"/>
      <c r="B1718" s="573" t="s">
        <v>1699</v>
      </c>
      <c r="C1718" s="574">
        <v>1</v>
      </c>
      <c r="D1718" s="575">
        <v>0</v>
      </c>
      <c r="E1718" s="575">
        <v>0</v>
      </c>
      <c r="F1718" s="575">
        <v>0</v>
      </c>
      <c r="G1718" s="575">
        <v>0</v>
      </c>
      <c r="H1718" s="575">
        <v>1</v>
      </c>
      <c r="I1718" s="576">
        <v>0</v>
      </c>
    </row>
    <row r="1719" spans="1:9" s="287" customFormat="1" x14ac:dyDescent="0.2">
      <c r="A1719" s="1137"/>
      <c r="B1719" s="573" t="s">
        <v>1701</v>
      </c>
      <c r="C1719" s="574">
        <v>1</v>
      </c>
      <c r="D1719" s="575">
        <v>0</v>
      </c>
      <c r="E1719" s="575">
        <v>0</v>
      </c>
      <c r="F1719" s="575">
        <v>0</v>
      </c>
      <c r="G1719" s="575">
        <v>0</v>
      </c>
      <c r="H1719" s="575">
        <v>0</v>
      </c>
      <c r="I1719" s="576">
        <v>1</v>
      </c>
    </row>
    <row r="1720" spans="1:9" s="287" customFormat="1" x14ac:dyDescent="0.2">
      <c r="A1720" s="1137"/>
      <c r="B1720" s="573" t="s">
        <v>1702</v>
      </c>
      <c r="C1720" s="574">
        <v>1</v>
      </c>
      <c r="D1720" s="575">
        <v>1</v>
      </c>
      <c r="E1720" s="575">
        <v>0</v>
      </c>
      <c r="F1720" s="575">
        <v>0</v>
      </c>
      <c r="G1720" s="575">
        <v>0</v>
      </c>
      <c r="H1720" s="575">
        <v>0</v>
      </c>
      <c r="I1720" s="576">
        <v>0</v>
      </c>
    </row>
    <row r="1721" spans="1:9" s="287" customFormat="1" x14ac:dyDescent="0.2">
      <c r="A1721" s="1137"/>
      <c r="B1721" s="573" t="s">
        <v>1703</v>
      </c>
      <c r="C1721" s="574">
        <v>2</v>
      </c>
      <c r="D1721" s="575">
        <v>2</v>
      </c>
      <c r="E1721" s="575">
        <v>0</v>
      </c>
      <c r="F1721" s="575">
        <v>0</v>
      </c>
      <c r="G1721" s="575">
        <v>0</v>
      </c>
      <c r="H1721" s="575">
        <v>0</v>
      </c>
      <c r="I1721" s="576">
        <v>0</v>
      </c>
    </row>
    <row r="1722" spans="1:9" s="287" customFormat="1" x14ac:dyDescent="0.2">
      <c r="A1722" s="1137" t="s">
        <v>203</v>
      </c>
      <c r="B1722" s="569" t="s">
        <v>10</v>
      </c>
      <c r="C1722" s="570">
        <v>2</v>
      </c>
      <c r="D1722" s="571">
        <v>0</v>
      </c>
      <c r="E1722" s="571">
        <v>1</v>
      </c>
      <c r="F1722" s="571">
        <v>1</v>
      </c>
      <c r="G1722" s="571">
        <v>0</v>
      </c>
      <c r="H1722" s="571">
        <v>0</v>
      </c>
      <c r="I1722" s="572">
        <v>0</v>
      </c>
    </row>
    <row r="1723" spans="1:9" s="287" customFormat="1" x14ac:dyDescent="0.2">
      <c r="A1723" s="1137"/>
      <c r="B1723" s="573" t="s">
        <v>2097</v>
      </c>
      <c r="C1723" s="574">
        <v>2</v>
      </c>
      <c r="D1723" s="575">
        <v>0</v>
      </c>
      <c r="E1723" s="575">
        <v>1</v>
      </c>
      <c r="F1723" s="575">
        <v>1</v>
      </c>
      <c r="G1723" s="575">
        <v>0</v>
      </c>
      <c r="H1723" s="575">
        <v>0</v>
      </c>
      <c r="I1723" s="576">
        <v>0</v>
      </c>
    </row>
    <row r="1724" spans="1:9" s="287" customFormat="1" x14ac:dyDescent="0.2">
      <c r="A1724" s="1137" t="s">
        <v>107</v>
      </c>
      <c r="B1724" s="569" t="s">
        <v>10</v>
      </c>
      <c r="C1724" s="570">
        <v>265</v>
      </c>
      <c r="D1724" s="571">
        <v>172</v>
      </c>
      <c r="E1724" s="571">
        <v>16</v>
      </c>
      <c r="F1724" s="571">
        <v>39</v>
      </c>
      <c r="G1724" s="571">
        <v>10</v>
      </c>
      <c r="H1724" s="571">
        <v>12</v>
      </c>
      <c r="I1724" s="572">
        <v>16</v>
      </c>
    </row>
    <row r="1725" spans="1:9" s="287" customFormat="1" x14ac:dyDescent="0.2">
      <c r="A1725" s="1137"/>
      <c r="B1725" s="573" t="s">
        <v>1910</v>
      </c>
      <c r="C1725" s="574">
        <v>1</v>
      </c>
      <c r="D1725" s="575">
        <v>1</v>
      </c>
      <c r="E1725" s="575">
        <v>0</v>
      </c>
      <c r="F1725" s="575">
        <v>0</v>
      </c>
      <c r="G1725" s="575">
        <v>0</v>
      </c>
      <c r="H1725" s="575">
        <v>0</v>
      </c>
      <c r="I1725" s="576">
        <v>0</v>
      </c>
    </row>
    <row r="1726" spans="1:9" s="287" customFormat="1" x14ac:dyDescent="0.2">
      <c r="A1726" s="1137"/>
      <c r="B1726" s="573" t="s">
        <v>1912</v>
      </c>
      <c r="C1726" s="574">
        <v>3</v>
      </c>
      <c r="D1726" s="575">
        <v>1</v>
      </c>
      <c r="E1726" s="575">
        <v>1</v>
      </c>
      <c r="F1726" s="575">
        <v>1</v>
      </c>
      <c r="G1726" s="575">
        <v>0</v>
      </c>
      <c r="H1726" s="575">
        <v>0</v>
      </c>
      <c r="I1726" s="576">
        <v>0</v>
      </c>
    </row>
    <row r="1727" spans="1:9" s="287" customFormat="1" x14ac:dyDescent="0.2">
      <c r="A1727" s="1137"/>
      <c r="B1727" s="573" t="s">
        <v>1914</v>
      </c>
      <c r="C1727" s="574">
        <v>1</v>
      </c>
      <c r="D1727" s="575">
        <v>1</v>
      </c>
      <c r="E1727" s="575">
        <v>0</v>
      </c>
      <c r="F1727" s="575">
        <v>0</v>
      </c>
      <c r="G1727" s="575">
        <v>0</v>
      </c>
      <c r="H1727" s="575">
        <v>0</v>
      </c>
      <c r="I1727" s="576">
        <v>0</v>
      </c>
    </row>
    <row r="1728" spans="1:9" s="287" customFormat="1" x14ac:dyDescent="0.2">
      <c r="A1728" s="1137"/>
      <c r="B1728" s="573" t="s">
        <v>1915</v>
      </c>
      <c r="C1728" s="574">
        <v>1</v>
      </c>
      <c r="D1728" s="575">
        <v>1</v>
      </c>
      <c r="E1728" s="575">
        <v>0</v>
      </c>
      <c r="F1728" s="575">
        <v>0</v>
      </c>
      <c r="G1728" s="575">
        <v>0</v>
      </c>
      <c r="H1728" s="575">
        <v>0</v>
      </c>
      <c r="I1728" s="576">
        <v>0</v>
      </c>
    </row>
    <row r="1729" spans="1:9" s="287" customFormat="1" x14ac:dyDescent="0.2">
      <c r="A1729" s="1137"/>
      <c r="B1729" s="573" t="s">
        <v>1916</v>
      </c>
      <c r="C1729" s="574">
        <v>8</v>
      </c>
      <c r="D1729" s="575">
        <v>6</v>
      </c>
      <c r="E1729" s="575">
        <v>0</v>
      </c>
      <c r="F1729" s="575">
        <v>2</v>
      </c>
      <c r="G1729" s="575">
        <v>0</v>
      </c>
      <c r="H1729" s="575">
        <v>0</v>
      </c>
      <c r="I1729" s="576">
        <v>0</v>
      </c>
    </row>
    <row r="1730" spans="1:9" s="287" customFormat="1" x14ac:dyDescent="0.2">
      <c r="A1730" s="1137"/>
      <c r="B1730" s="573" t="s">
        <v>1917</v>
      </c>
      <c r="C1730" s="574">
        <v>1</v>
      </c>
      <c r="D1730" s="575">
        <v>1</v>
      </c>
      <c r="E1730" s="575">
        <v>0</v>
      </c>
      <c r="F1730" s="575">
        <v>0</v>
      </c>
      <c r="G1730" s="575">
        <v>0</v>
      </c>
      <c r="H1730" s="575">
        <v>0</v>
      </c>
      <c r="I1730" s="576">
        <v>0</v>
      </c>
    </row>
    <row r="1731" spans="1:9" s="287" customFormat="1" x14ac:dyDescent="0.2">
      <c r="A1731" s="1137"/>
      <c r="B1731" s="573" t="s">
        <v>1919</v>
      </c>
      <c r="C1731" s="574">
        <v>52</v>
      </c>
      <c r="D1731" s="575">
        <v>38</v>
      </c>
      <c r="E1731" s="575">
        <v>3</v>
      </c>
      <c r="F1731" s="575">
        <v>6</v>
      </c>
      <c r="G1731" s="575">
        <v>1</v>
      </c>
      <c r="H1731" s="575">
        <v>2</v>
      </c>
      <c r="I1731" s="576">
        <v>2</v>
      </c>
    </row>
    <row r="1732" spans="1:9" s="287" customFormat="1" x14ac:dyDescent="0.2">
      <c r="A1732" s="1137"/>
      <c r="B1732" s="573" t="s">
        <v>1922</v>
      </c>
      <c r="C1732" s="574">
        <v>4</v>
      </c>
      <c r="D1732" s="575">
        <v>0</v>
      </c>
      <c r="E1732" s="575">
        <v>0</v>
      </c>
      <c r="F1732" s="575">
        <v>3</v>
      </c>
      <c r="G1732" s="575">
        <v>0</v>
      </c>
      <c r="H1732" s="575">
        <v>1</v>
      </c>
      <c r="I1732" s="576">
        <v>0</v>
      </c>
    </row>
    <row r="1733" spans="1:9" s="287" customFormat="1" x14ac:dyDescent="0.2">
      <c r="A1733" s="1137"/>
      <c r="B1733" s="573" t="s">
        <v>1925</v>
      </c>
      <c r="C1733" s="574">
        <v>3</v>
      </c>
      <c r="D1733" s="575">
        <v>3</v>
      </c>
      <c r="E1733" s="575">
        <v>0</v>
      </c>
      <c r="F1733" s="575">
        <v>0</v>
      </c>
      <c r="G1733" s="575">
        <v>0</v>
      </c>
      <c r="H1733" s="575">
        <v>0</v>
      </c>
      <c r="I1733" s="576">
        <v>0</v>
      </c>
    </row>
    <row r="1734" spans="1:9" s="287" customFormat="1" ht="24" x14ac:dyDescent="0.2">
      <c r="A1734" s="1137"/>
      <c r="B1734" s="573" t="s">
        <v>1927</v>
      </c>
      <c r="C1734" s="574">
        <v>3</v>
      </c>
      <c r="D1734" s="575">
        <v>0</v>
      </c>
      <c r="E1734" s="575">
        <v>0</v>
      </c>
      <c r="F1734" s="575">
        <v>0</v>
      </c>
      <c r="G1734" s="575">
        <v>0</v>
      </c>
      <c r="H1734" s="575">
        <v>2</v>
      </c>
      <c r="I1734" s="576">
        <v>1</v>
      </c>
    </row>
    <row r="1735" spans="1:9" s="287" customFormat="1" x14ac:dyDescent="0.2">
      <c r="A1735" s="1137"/>
      <c r="B1735" s="573" t="s">
        <v>3322</v>
      </c>
      <c r="C1735" s="574">
        <v>1</v>
      </c>
      <c r="D1735" s="575">
        <v>0</v>
      </c>
      <c r="E1735" s="575">
        <v>0</v>
      </c>
      <c r="F1735" s="575">
        <v>0</v>
      </c>
      <c r="G1735" s="575">
        <v>0</v>
      </c>
      <c r="H1735" s="575">
        <v>0</v>
      </c>
      <c r="I1735" s="576">
        <v>1</v>
      </c>
    </row>
    <row r="1736" spans="1:9" s="287" customFormat="1" x14ac:dyDescent="0.2">
      <c r="A1736" s="1137"/>
      <c r="B1736" s="573" t="s">
        <v>3323</v>
      </c>
      <c r="C1736" s="574">
        <v>1</v>
      </c>
      <c r="D1736" s="575">
        <v>0</v>
      </c>
      <c r="E1736" s="575">
        <v>0</v>
      </c>
      <c r="F1736" s="575">
        <v>0</v>
      </c>
      <c r="G1736" s="575">
        <v>0</v>
      </c>
      <c r="H1736" s="575">
        <v>0</v>
      </c>
      <c r="I1736" s="576">
        <v>1</v>
      </c>
    </row>
    <row r="1737" spans="1:9" s="287" customFormat="1" x14ac:dyDescent="0.2">
      <c r="A1737" s="1137"/>
      <c r="B1737" s="573" t="s">
        <v>1928</v>
      </c>
      <c r="C1737" s="574">
        <v>20</v>
      </c>
      <c r="D1737" s="575">
        <v>10</v>
      </c>
      <c r="E1737" s="575">
        <v>2</v>
      </c>
      <c r="F1737" s="575">
        <v>4</v>
      </c>
      <c r="G1737" s="575">
        <v>1</v>
      </c>
      <c r="H1737" s="575">
        <v>1</v>
      </c>
      <c r="I1737" s="576">
        <v>2</v>
      </c>
    </row>
    <row r="1738" spans="1:9" s="287" customFormat="1" x14ac:dyDescent="0.2">
      <c r="A1738" s="1137"/>
      <c r="B1738" s="573" t="s">
        <v>1929</v>
      </c>
      <c r="C1738" s="574">
        <v>1</v>
      </c>
      <c r="D1738" s="575">
        <v>1</v>
      </c>
      <c r="E1738" s="575">
        <v>0</v>
      </c>
      <c r="F1738" s="575">
        <v>0</v>
      </c>
      <c r="G1738" s="575">
        <v>0</v>
      </c>
      <c r="H1738" s="575">
        <v>0</v>
      </c>
      <c r="I1738" s="576">
        <v>0</v>
      </c>
    </row>
    <row r="1739" spans="1:9" s="287" customFormat="1" x14ac:dyDescent="0.2">
      <c r="A1739" s="1137"/>
      <c r="B1739" s="573" t="s">
        <v>3328</v>
      </c>
      <c r="C1739" s="574">
        <v>1</v>
      </c>
      <c r="D1739" s="575">
        <v>1</v>
      </c>
      <c r="E1739" s="575">
        <v>0</v>
      </c>
      <c r="F1739" s="575">
        <v>0</v>
      </c>
      <c r="G1739" s="575">
        <v>0</v>
      </c>
      <c r="H1739" s="575">
        <v>0</v>
      </c>
      <c r="I1739" s="576">
        <v>0</v>
      </c>
    </row>
    <row r="1740" spans="1:9" s="287" customFormat="1" x14ac:dyDescent="0.2">
      <c r="A1740" s="1137"/>
      <c r="B1740" s="573" t="s">
        <v>1932</v>
      </c>
      <c r="C1740" s="574">
        <v>1</v>
      </c>
      <c r="D1740" s="575">
        <v>0</v>
      </c>
      <c r="E1740" s="575">
        <v>0</v>
      </c>
      <c r="F1740" s="575">
        <v>1</v>
      </c>
      <c r="G1740" s="575">
        <v>0</v>
      </c>
      <c r="H1740" s="575">
        <v>0</v>
      </c>
      <c r="I1740" s="576">
        <v>0</v>
      </c>
    </row>
    <row r="1741" spans="1:9" s="287" customFormat="1" x14ac:dyDescent="0.2">
      <c r="A1741" s="1137"/>
      <c r="B1741" s="573" t="s">
        <v>1934</v>
      </c>
      <c r="C1741" s="574">
        <v>7</v>
      </c>
      <c r="D1741" s="575">
        <v>5</v>
      </c>
      <c r="E1741" s="575">
        <v>1</v>
      </c>
      <c r="F1741" s="575">
        <v>1</v>
      </c>
      <c r="G1741" s="575">
        <v>0</v>
      </c>
      <c r="H1741" s="575">
        <v>0</v>
      </c>
      <c r="I1741" s="576">
        <v>0</v>
      </c>
    </row>
    <row r="1742" spans="1:9" s="287" customFormat="1" x14ac:dyDescent="0.2">
      <c r="A1742" s="1137"/>
      <c r="B1742" s="573" t="s">
        <v>1935</v>
      </c>
      <c r="C1742" s="574">
        <v>107</v>
      </c>
      <c r="D1742" s="575">
        <v>68</v>
      </c>
      <c r="E1742" s="575">
        <v>6</v>
      </c>
      <c r="F1742" s="575">
        <v>16</v>
      </c>
      <c r="G1742" s="575">
        <v>6</v>
      </c>
      <c r="H1742" s="575">
        <v>4</v>
      </c>
      <c r="I1742" s="576">
        <v>7</v>
      </c>
    </row>
    <row r="1743" spans="1:9" s="287" customFormat="1" x14ac:dyDescent="0.2">
      <c r="A1743" s="1137"/>
      <c r="B1743" s="573" t="s">
        <v>1938</v>
      </c>
      <c r="C1743" s="574">
        <v>1</v>
      </c>
      <c r="D1743" s="575">
        <v>1</v>
      </c>
      <c r="E1743" s="575">
        <v>0</v>
      </c>
      <c r="F1743" s="575">
        <v>0</v>
      </c>
      <c r="G1743" s="575">
        <v>0</v>
      </c>
      <c r="H1743" s="575">
        <v>0</v>
      </c>
      <c r="I1743" s="576">
        <v>0</v>
      </c>
    </row>
    <row r="1744" spans="1:9" s="287" customFormat="1" x14ac:dyDescent="0.2">
      <c r="A1744" s="1137"/>
      <c r="B1744" s="573" t="s">
        <v>1940</v>
      </c>
      <c r="C1744" s="574">
        <v>1</v>
      </c>
      <c r="D1744" s="575">
        <v>0</v>
      </c>
      <c r="E1744" s="575">
        <v>0</v>
      </c>
      <c r="F1744" s="575">
        <v>0</v>
      </c>
      <c r="G1744" s="575">
        <v>0</v>
      </c>
      <c r="H1744" s="575">
        <v>1</v>
      </c>
      <c r="I1744" s="576">
        <v>0</v>
      </c>
    </row>
    <row r="1745" spans="1:9" s="287" customFormat="1" x14ac:dyDescent="0.2">
      <c r="A1745" s="1137"/>
      <c r="B1745" s="573" t="s">
        <v>3331</v>
      </c>
      <c r="C1745" s="574">
        <v>1</v>
      </c>
      <c r="D1745" s="575">
        <v>0</v>
      </c>
      <c r="E1745" s="575">
        <v>1</v>
      </c>
      <c r="F1745" s="575">
        <v>0</v>
      </c>
      <c r="G1745" s="575">
        <v>0</v>
      </c>
      <c r="H1745" s="575">
        <v>0</v>
      </c>
      <c r="I1745" s="576">
        <v>0</v>
      </c>
    </row>
    <row r="1746" spans="1:9" s="287" customFormat="1" x14ac:dyDescent="0.2">
      <c r="A1746" s="1137"/>
      <c r="B1746" s="573" t="s">
        <v>1948</v>
      </c>
      <c r="C1746" s="574">
        <v>7</v>
      </c>
      <c r="D1746" s="575">
        <v>1</v>
      </c>
      <c r="E1746" s="575">
        <v>0</v>
      </c>
      <c r="F1746" s="575">
        <v>4</v>
      </c>
      <c r="G1746" s="575">
        <v>1</v>
      </c>
      <c r="H1746" s="575">
        <v>0</v>
      </c>
      <c r="I1746" s="576">
        <v>1</v>
      </c>
    </row>
    <row r="1747" spans="1:9" s="287" customFormat="1" x14ac:dyDescent="0.2">
      <c r="A1747" s="1137"/>
      <c r="B1747" s="573" t="s">
        <v>3336</v>
      </c>
      <c r="C1747" s="574">
        <v>1</v>
      </c>
      <c r="D1747" s="575">
        <v>0</v>
      </c>
      <c r="E1747" s="575">
        <v>0</v>
      </c>
      <c r="F1747" s="575">
        <v>0</v>
      </c>
      <c r="G1747" s="575">
        <v>0</v>
      </c>
      <c r="H1747" s="575">
        <v>1</v>
      </c>
      <c r="I1747" s="576">
        <v>0</v>
      </c>
    </row>
    <row r="1748" spans="1:9" s="287" customFormat="1" x14ac:dyDescent="0.2">
      <c r="A1748" s="1137"/>
      <c r="B1748" s="573" t="s">
        <v>1950</v>
      </c>
      <c r="C1748" s="574">
        <v>2</v>
      </c>
      <c r="D1748" s="575">
        <v>2</v>
      </c>
      <c r="E1748" s="575">
        <v>0</v>
      </c>
      <c r="F1748" s="575">
        <v>0</v>
      </c>
      <c r="G1748" s="575">
        <v>0</v>
      </c>
      <c r="H1748" s="575">
        <v>0</v>
      </c>
      <c r="I1748" s="576">
        <v>0</v>
      </c>
    </row>
    <row r="1749" spans="1:9" s="287" customFormat="1" x14ac:dyDescent="0.2">
      <c r="A1749" s="1137"/>
      <c r="B1749" s="573" t="s">
        <v>1951</v>
      </c>
      <c r="C1749" s="574">
        <v>1</v>
      </c>
      <c r="D1749" s="575">
        <v>1</v>
      </c>
      <c r="E1749" s="575">
        <v>0</v>
      </c>
      <c r="F1749" s="575">
        <v>0</v>
      </c>
      <c r="G1749" s="575">
        <v>0</v>
      </c>
      <c r="H1749" s="575">
        <v>0</v>
      </c>
      <c r="I1749" s="576">
        <v>0</v>
      </c>
    </row>
    <row r="1750" spans="1:9" s="287" customFormat="1" x14ac:dyDescent="0.2">
      <c r="A1750" s="1137"/>
      <c r="B1750" s="573" t="s">
        <v>1962</v>
      </c>
      <c r="C1750" s="574">
        <v>1</v>
      </c>
      <c r="D1750" s="575">
        <v>1</v>
      </c>
      <c r="E1750" s="575">
        <v>0</v>
      </c>
      <c r="F1750" s="575">
        <v>0</v>
      </c>
      <c r="G1750" s="575">
        <v>0</v>
      </c>
      <c r="H1750" s="575">
        <v>0</v>
      </c>
      <c r="I1750" s="576">
        <v>0</v>
      </c>
    </row>
    <row r="1751" spans="1:9" s="287" customFormat="1" x14ac:dyDescent="0.2">
      <c r="A1751" s="1137"/>
      <c r="B1751" s="573" t="s">
        <v>1963</v>
      </c>
      <c r="C1751" s="574">
        <v>5</v>
      </c>
      <c r="D1751" s="575">
        <v>3</v>
      </c>
      <c r="E1751" s="575">
        <v>0</v>
      </c>
      <c r="F1751" s="575">
        <v>0</v>
      </c>
      <c r="G1751" s="575">
        <v>1</v>
      </c>
      <c r="H1751" s="575">
        <v>0</v>
      </c>
      <c r="I1751" s="576">
        <v>1</v>
      </c>
    </row>
    <row r="1752" spans="1:9" s="287" customFormat="1" x14ac:dyDescent="0.2">
      <c r="A1752" s="1137"/>
      <c r="B1752" s="573" t="s">
        <v>1966</v>
      </c>
      <c r="C1752" s="574">
        <v>1</v>
      </c>
      <c r="D1752" s="575">
        <v>0</v>
      </c>
      <c r="E1752" s="575">
        <v>1</v>
      </c>
      <c r="F1752" s="575">
        <v>0</v>
      </c>
      <c r="G1752" s="575">
        <v>0</v>
      </c>
      <c r="H1752" s="575">
        <v>0</v>
      </c>
      <c r="I1752" s="576">
        <v>0</v>
      </c>
    </row>
    <row r="1753" spans="1:9" s="287" customFormat="1" x14ac:dyDescent="0.2">
      <c r="A1753" s="1137"/>
      <c r="B1753" s="573" t="s">
        <v>2570</v>
      </c>
      <c r="C1753" s="574">
        <v>1</v>
      </c>
      <c r="D1753" s="575">
        <v>1</v>
      </c>
      <c r="E1753" s="575">
        <v>0</v>
      </c>
      <c r="F1753" s="575">
        <v>0</v>
      </c>
      <c r="G1753" s="575">
        <v>0</v>
      </c>
      <c r="H1753" s="575">
        <v>0</v>
      </c>
      <c r="I1753" s="576">
        <v>0</v>
      </c>
    </row>
    <row r="1754" spans="1:9" s="287" customFormat="1" x14ac:dyDescent="0.2">
      <c r="A1754" s="1137"/>
      <c r="B1754" s="573" t="s">
        <v>1973</v>
      </c>
      <c r="C1754" s="574">
        <v>19</v>
      </c>
      <c r="D1754" s="575">
        <v>18</v>
      </c>
      <c r="E1754" s="575">
        <v>0</v>
      </c>
      <c r="F1754" s="575">
        <v>1</v>
      </c>
      <c r="G1754" s="575">
        <v>0</v>
      </c>
      <c r="H1754" s="575">
        <v>0</v>
      </c>
      <c r="I1754" s="576">
        <v>0</v>
      </c>
    </row>
    <row r="1755" spans="1:9" s="287" customFormat="1" x14ac:dyDescent="0.2">
      <c r="A1755" s="1137"/>
      <c r="B1755" s="573" t="s">
        <v>1974</v>
      </c>
      <c r="C1755" s="574">
        <v>2</v>
      </c>
      <c r="D1755" s="575">
        <v>2</v>
      </c>
      <c r="E1755" s="575">
        <v>0</v>
      </c>
      <c r="F1755" s="575">
        <v>0</v>
      </c>
      <c r="G1755" s="575">
        <v>0</v>
      </c>
      <c r="H1755" s="575">
        <v>0</v>
      </c>
      <c r="I1755" s="576">
        <v>0</v>
      </c>
    </row>
    <row r="1756" spans="1:9" s="287" customFormat="1" x14ac:dyDescent="0.2">
      <c r="A1756" s="1137"/>
      <c r="B1756" s="573" t="s">
        <v>1975</v>
      </c>
      <c r="C1756" s="574">
        <v>1</v>
      </c>
      <c r="D1756" s="575">
        <v>1</v>
      </c>
      <c r="E1756" s="575">
        <v>0</v>
      </c>
      <c r="F1756" s="575">
        <v>0</v>
      </c>
      <c r="G1756" s="575">
        <v>0</v>
      </c>
      <c r="H1756" s="575">
        <v>0</v>
      </c>
      <c r="I1756" s="576">
        <v>0</v>
      </c>
    </row>
    <row r="1757" spans="1:9" s="287" customFormat="1" x14ac:dyDescent="0.2">
      <c r="A1757" s="1137"/>
      <c r="B1757" s="573" t="s">
        <v>1976</v>
      </c>
      <c r="C1757" s="574">
        <v>1</v>
      </c>
      <c r="D1757" s="575">
        <v>1</v>
      </c>
      <c r="E1757" s="575">
        <v>0</v>
      </c>
      <c r="F1757" s="575">
        <v>0</v>
      </c>
      <c r="G1757" s="575">
        <v>0</v>
      </c>
      <c r="H1757" s="575">
        <v>0</v>
      </c>
      <c r="I1757" s="576">
        <v>0</v>
      </c>
    </row>
    <row r="1758" spans="1:9" s="287" customFormat="1" x14ac:dyDescent="0.2">
      <c r="A1758" s="1137"/>
      <c r="B1758" s="573" t="s">
        <v>1977</v>
      </c>
      <c r="C1758" s="574">
        <v>1</v>
      </c>
      <c r="D1758" s="575">
        <v>0</v>
      </c>
      <c r="E1758" s="575">
        <v>1</v>
      </c>
      <c r="F1758" s="575">
        <v>0</v>
      </c>
      <c r="G1758" s="575">
        <v>0</v>
      </c>
      <c r="H1758" s="575">
        <v>0</v>
      </c>
      <c r="I1758" s="576">
        <v>0</v>
      </c>
    </row>
    <row r="1759" spans="1:9" s="287" customFormat="1" x14ac:dyDescent="0.2">
      <c r="A1759" s="1137"/>
      <c r="B1759" s="573" t="s">
        <v>1978</v>
      </c>
      <c r="C1759" s="574">
        <v>1</v>
      </c>
      <c r="D1759" s="575">
        <v>1</v>
      </c>
      <c r="E1759" s="575">
        <v>0</v>
      </c>
      <c r="F1759" s="575">
        <v>0</v>
      </c>
      <c r="G1759" s="575">
        <v>0</v>
      </c>
      <c r="H1759" s="575">
        <v>0</v>
      </c>
      <c r="I1759" s="576">
        <v>0</v>
      </c>
    </row>
    <row r="1760" spans="1:9" s="287" customFormat="1" x14ac:dyDescent="0.2">
      <c r="A1760" s="1137"/>
      <c r="B1760" s="573" t="s">
        <v>1979</v>
      </c>
      <c r="C1760" s="574">
        <v>2</v>
      </c>
      <c r="D1760" s="575">
        <v>2</v>
      </c>
      <c r="E1760" s="575">
        <v>0</v>
      </c>
      <c r="F1760" s="575">
        <v>0</v>
      </c>
      <c r="G1760" s="575">
        <v>0</v>
      </c>
      <c r="H1760" s="575">
        <v>0</v>
      </c>
      <c r="I1760" s="576">
        <v>0</v>
      </c>
    </row>
    <row r="1761" spans="1:9" s="287" customFormat="1" x14ac:dyDescent="0.2">
      <c r="A1761" s="1137" t="s">
        <v>2928</v>
      </c>
      <c r="B1761" s="569" t="s">
        <v>10</v>
      </c>
      <c r="C1761" s="570">
        <v>41</v>
      </c>
      <c r="D1761" s="571">
        <v>19</v>
      </c>
      <c r="E1761" s="571">
        <v>3</v>
      </c>
      <c r="F1761" s="571">
        <v>8</v>
      </c>
      <c r="G1761" s="571">
        <v>0</v>
      </c>
      <c r="H1761" s="571">
        <v>8</v>
      </c>
      <c r="I1761" s="572">
        <v>3</v>
      </c>
    </row>
    <row r="1762" spans="1:9" s="287" customFormat="1" x14ac:dyDescent="0.2">
      <c r="A1762" s="1137"/>
      <c r="B1762" s="573" t="s">
        <v>3344</v>
      </c>
      <c r="C1762" s="574">
        <v>3</v>
      </c>
      <c r="D1762" s="575">
        <v>3</v>
      </c>
      <c r="E1762" s="575">
        <v>0</v>
      </c>
      <c r="F1762" s="575">
        <v>0</v>
      </c>
      <c r="G1762" s="575">
        <v>0</v>
      </c>
      <c r="H1762" s="575">
        <v>0</v>
      </c>
      <c r="I1762" s="576">
        <v>0</v>
      </c>
    </row>
    <row r="1763" spans="1:9" s="287" customFormat="1" x14ac:dyDescent="0.2">
      <c r="A1763" s="1137"/>
      <c r="B1763" s="573" t="s">
        <v>2573</v>
      </c>
      <c r="C1763" s="574">
        <v>1</v>
      </c>
      <c r="D1763" s="575">
        <v>1</v>
      </c>
      <c r="E1763" s="575">
        <v>0</v>
      </c>
      <c r="F1763" s="575">
        <v>0</v>
      </c>
      <c r="G1763" s="575">
        <v>0</v>
      </c>
      <c r="H1763" s="575">
        <v>0</v>
      </c>
      <c r="I1763" s="576">
        <v>0</v>
      </c>
    </row>
    <row r="1764" spans="1:9" s="287" customFormat="1" x14ac:dyDescent="0.2">
      <c r="A1764" s="1137"/>
      <c r="B1764" s="573" t="s">
        <v>1984</v>
      </c>
      <c r="C1764" s="574">
        <v>35</v>
      </c>
      <c r="D1764" s="575">
        <v>15</v>
      </c>
      <c r="E1764" s="575">
        <v>3</v>
      </c>
      <c r="F1764" s="575">
        <v>8</v>
      </c>
      <c r="G1764" s="575">
        <v>0</v>
      </c>
      <c r="H1764" s="575">
        <v>7</v>
      </c>
      <c r="I1764" s="576">
        <v>2</v>
      </c>
    </row>
    <row r="1765" spans="1:9" s="287" customFormat="1" x14ac:dyDescent="0.2">
      <c r="A1765" s="1137"/>
      <c r="B1765" s="573" t="s">
        <v>1986</v>
      </c>
      <c r="C1765" s="574">
        <v>2</v>
      </c>
      <c r="D1765" s="575">
        <v>0</v>
      </c>
      <c r="E1765" s="575">
        <v>0</v>
      </c>
      <c r="F1765" s="575">
        <v>0</v>
      </c>
      <c r="G1765" s="575">
        <v>0</v>
      </c>
      <c r="H1765" s="575">
        <v>1</v>
      </c>
      <c r="I1765" s="576">
        <v>1</v>
      </c>
    </row>
    <row r="1766" spans="1:9" s="287" customFormat="1" x14ac:dyDescent="0.2">
      <c r="A1766" s="1137" t="s">
        <v>114</v>
      </c>
      <c r="B1766" s="569" t="s">
        <v>10</v>
      </c>
      <c r="C1766" s="570">
        <v>6</v>
      </c>
      <c r="D1766" s="571">
        <v>3</v>
      </c>
      <c r="E1766" s="571">
        <v>0</v>
      </c>
      <c r="F1766" s="571">
        <v>0</v>
      </c>
      <c r="G1766" s="571">
        <v>0</v>
      </c>
      <c r="H1766" s="571">
        <v>2</v>
      </c>
      <c r="I1766" s="572">
        <v>1</v>
      </c>
    </row>
    <row r="1767" spans="1:9" s="287" customFormat="1" x14ac:dyDescent="0.2">
      <c r="A1767" s="1137"/>
      <c r="B1767" s="573" t="s">
        <v>3348</v>
      </c>
      <c r="C1767" s="574">
        <v>1</v>
      </c>
      <c r="D1767" s="575">
        <v>0</v>
      </c>
      <c r="E1767" s="575">
        <v>0</v>
      </c>
      <c r="F1767" s="575">
        <v>0</v>
      </c>
      <c r="G1767" s="575">
        <v>0</v>
      </c>
      <c r="H1767" s="575">
        <v>0</v>
      </c>
      <c r="I1767" s="576">
        <v>1</v>
      </c>
    </row>
    <row r="1768" spans="1:9" s="287" customFormat="1" x14ac:dyDescent="0.2">
      <c r="A1768" s="1137"/>
      <c r="B1768" s="573" t="s">
        <v>3349</v>
      </c>
      <c r="C1768" s="574">
        <v>1</v>
      </c>
      <c r="D1768" s="575">
        <v>0</v>
      </c>
      <c r="E1768" s="575">
        <v>0</v>
      </c>
      <c r="F1768" s="575">
        <v>0</v>
      </c>
      <c r="G1768" s="575">
        <v>0</v>
      </c>
      <c r="H1768" s="575">
        <v>1</v>
      </c>
      <c r="I1768" s="576">
        <v>0</v>
      </c>
    </row>
    <row r="1769" spans="1:9" s="287" customFormat="1" x14ac:dyDescent="0.2">
      <c r="A1769" s="1137"/>
      <c r="B1769" s="573" t="s">
        <v>2603</v>
      </c>
      <c r="C1769" s="574">
        <v>4</v>
      </c>
      <c r="D1769" s="575">
        <v>3</v>
      </c>
      <c r="E1769" s="575">
        <v>0</v>
      </c>
      <c r="F1769" s="575">
        <v>0</v>
      </c>
      <c r="G1769" s="575">
        <v>0</v>
      </c>
      <c r="H1769" s="575">
        <v>1</v>
      </c>
      <c r="I1769" s="576">
        <v>0</v>
      </c>
    </row>
    <row r="1770" spans="1:9" s="287" customFormat="1" x14ac:dyDescent="0.2">
      <c r="A1770" s="1137" t="s">
        <v>115</v>
      </c>
      <c r="B1770" s="569" t="s">
        <v>10</v>
      </c>
      <c r="C1770" s="570">
        <v>13</v>
      </c>
      <c r="D1770" s="571">
        <v>12</v>
      </c>
      <c r="E1770" s="571">
        <v>0</v>
      </c>
      <c r="F1770" s="571">
        <v>0</v>
      </c>
      <c r="G1770" s="571">
        <v>0</v>
      </c>
      <c r="H1770" s="571">
        <v>0</v>
      </c>
      <c r="I1770" s="572">
        <v>1</v>
      </c>
    </row>
    <row r="1771" spans="1:9" s="287" customFormat="1" x14ac:dyDescent="0.2">
      <c r="A1771" s="1137"/>
      <c r="B1771" s="573" t="s">
        <v>2119</v>
      </c>
      <c r="C1771" s="574">
        <v>3</v>
      </c>
      <c r="D1771" s="575">
        <v>3</v>
      </c>
      <c r="E1771" s="575">
        <v>0</v>
      </c>
      <c r="F1771" s="575">
        <v>0</v>
      </c>
      <c r="G1771" s="575">
        <v>0</v>
      </c>
      <c r="H1771" s="575">
        <v>0</v>
      </c>
      <c r="I1771" s="576">
        <v>0</v>
      </c>
    </row>
    <row r="1772" spans="1:9" s="287" customFormat="1" x14ac:dyDescent="0.2">
      <c r="A1772" s="1137"/>
      <c r="B1772" s="573" t="s">
        <v>2120</v>
      </c>
      <c r="C1772" s="574">
        <v>3</v>
      </c>
      <c r="D1772" s="575">
        <v>3</v>
      </c>
      <c r="E1772" s="575">
        <v>0</v>
      </c>
      <c r="F1772" s="575">
        <v>0</v>
      </c>
      <c r="G1772" s="575">
        <v>0</v>
      </c>
      <c r="H1772" s="575">
        <v>0</v>
      </c>
      <c r="I1772" s="576">
        <v>0</v>
      </c>
    </row>
    <row r="1773" spans="1:9" s="287" customFormat="1" x14ac:dyDescent="0.2">
      <c r="A1773" s="1137"/>
      <c r="B1773" s="573" t="s">
        <v>2121</v>
      </c>
      <c r="C1773" s="574">
        <v>7</v>
      </c>
      <c r="D1773" s="575">
        <v>6</v>
      </c>
      <c r="E1773" s="575">
        <v>0</v>
      </c>
      <c r="F1773" s="575">
        <v>0</v>
      </c>
      <c r="G1773" s="575">
        <v>0</v>
      </c>
      <c r="H1773" s="575">
        <v>0</v>
      </c>
      <c r="I1773" s="576">
        <v>1</v>
      </c>
    </row>
    <row r="1774" spans="1:9" s="287" customFormat="1" x14ac:dyDescent="0.2">
      <c r="A1774" s="1137" t="s">
        <v>252</v>
      </c>
      <c r="B1774" s="569" t="s">
        <v>10</v>
      </c>
      <c r="C1774" s="570">
        <v>32</v>
      </c>
      <c r="D1774" s="571">
        <v>21</v>
      </c>
      <c r="E1774" s="571">
        <v>1</v>
      </c>
      <c r="F1774" s="571">
        <v>1</v>
      </c>
      <c r="G1774" s="571">
        <v>0</v>
      </c>
      <c r="H1774" s="571">
        <v>7</v>
      </c>
      <c r="I1774" s="572">
        <v>2</v>
      </c>
    </row>
    <row r="1775" spans="1:9" s="287" customFormat="1" x14ac:dyDescent="0.2">
      <c r="A1775" s="1137"/>
      <c r="B1775" s="573" t="s">
        <v>2123</v>
      </c>
      <c r="C1775" s="574">
        <v>1</v>
      </c>
      <c r="D1775" s="575">
        <v>1</v>
      </c>
      <c r="E1775" s="575">
        <v>0</v>
      </c>
      <c r="F1775" s="575">
        <v>0</v>
      </c>
      <c r="G1775" s="575">
        <v>0</v>
      </c>
      <c r="H1775" s="575">
        <v>0</v>
      </c>
      <c r="I1775" s="576">
        <v>0</v>
      </c>
    </row>
    <row r="1776" spans="1:9" s="287" customFormat="1" x14ac:dyDescent="0.2">
      <c r="A1776" s="1137"/>
      <c r="B1776" s="573" t="s">
        <v>2124</v>
      </c>
      <c r="C1776" s="574">
        <v>1</v>
      </c>
      <c r="D1776" s="575">
        <v>1</v>
      </c>
      <c r="E1776" s="575">
        <v>0</v>
      </c>
      <c r="F1776" s="575">
        <v>0</v>
      </c>
      <c r="G1776" s="575">
        <v>0</v>
      </c>
      <c r="H1776" s="575">
        <v>0</v>
      </c>
      <c r="I1776" s="576">
        <v>0</v>
      </c>
    </row>
    <row r="1777" spans="1:9" s="287" customFormat="1" x14ac:dyDescent="0.2">
      <c r="A1777" s="1137"/>
      <c r="B1777" s="573" t="s">
        <v>2125</v>
      </c>
      <c r="C1777" s="574">
        <v>2</v>
      </c>
      <c r="D1777" s="575">
        <v>0</v>
      </c>
      <c r="E1777" s="575">
        <v>0</v>
      </c>
      <c r="F1777" s="575">
        <v>0</v>
      </c>
      <c r="G1777" s="575">
        <v>0</v>
      </c>
      <c r="H1777" s="575">
        <v>2</v>
      </c>
      <c r="I1777" s="576">
        <v>0</v>
      </c>
    </row>
    <row r="1778" spans="1:9" s="287" customFormat="1" x14ac:dyDescent="0.2">
      <c r="A1778" s="1137"/>
      <c r="B1778" s="573" t="s">
        <v>2126</v>
      </c>
      <c r="C1778" s="574">
        <v>3</v>
      </c>
      <c r="D1778" s="575">
        <v>1</v>
      </c>
      <c r="E1778" s="575">
        <v>0</v>
      </c>
      <c r="F1778" s="575">
        <v>0</v>
      </c>
      <c r="G1778" s="575">
        <v>0</v>
      </c>
      <c r="H1778" s="575">
        <v>2</v>
      </c>
      <c r="I1778" s="576">
        <v>0</v>
      </c>
    </row>
    <row r="1779" spans="1:9" s="287" customFormat="1" x14ac:dyDescent="0.2">
      <c r="A1779" s="1137"/>
      <c r="B1779" s="573" t="s">
        <v>3351</v>
      </c>
      <c r="C1779" s="574">
        <v>1</v>
      </c>
      <c r="D1779" s="575">
        <v>0</v>
      </c>
      <c r="E1779" s="575">
        <v>0</v>
      </c>
      <c r="F1779" s="575">
        <v>0</v>
      </c>
      <c r="G1779" s="575">
        <v>0</v>
      </c>
      <c r="H1779" s="575">
        <v>1</v>
      </c>
      <c r="I1779" s="576">
        <v>0</v>
      </c>
    </row>
    <row r="1780" spans="1:9" s="287" customFormat="1" x14ac:dyDescent="0.2">
      <c r="A1780" s="1137"/>
      <c r="B1780" s="573" t="s">
        <v>2127</v>
      </c>
      <c r="C1780" s="574">
        <v>1</v>
      </c>
      <c r="D1780" s="575">
        <v>0</v>
      </c>
      <c r="E1780" s="575">
        <v>0</v>
      </c>
      <c r="F1780" s="575">
        <v>0</v>
      </c>
      <c r="G1780" s="575">
        <v>0</v>
      </c>
      <c r="H1780" s="575">
        <v>0</v>
      </c>
      <c r="I1780" s="576">
        <v>1</v>
      </c>
    </row>
    <row r="1781" spans="1:9" s="287" customFormat="1" x14ac:dyDescent="0.2">
      <c r="A1781" s="1137"/>
      <c r="B1781" s="573" t="s">
        <v>2128</v>
      </c>
      <c r="C1781" s="574">
        <v>2</v>
      </c>
      <c r="D1781" s="575">
        <v>1</v>
      </c>
      <c r="E1781" s="575">
        <v>0</v>
      </c>
      <c r="F1781" s="575">
        <v>0</v>
      </c>
      <c r="G1781" s="575">
        <v>0</v>
      </c>
      <c r="H1781" s="575">
        <v>1</v>
      </c>
      <c r="I1781" s="576">
        <v>0</v>
      </c>
    </row>
    <row r="1782" spans="1:9" s="287" customFormat="1" x14ac:dyDescent="0.2">
      <c r="A1782" s="1137"/>
      <c r="B1782" s="573" t="s">
        <v>2131</v>
      </c>
      <c r="C1782" s="574">
        <v>1</v>
      </c>
      <c r="D1782" s="575">
        <v>0</v>
      </c>
      <c r="E1782" s="575">
        <v>0</v>
      </c>
      <c r="F1782" s="575">
        <v>0</v>
      </c>
      <c r="G1782" s="575">
        <v>0</v>
      </c>
      <c r="H1782" s="575">
        <v>1</v>
      </c>
      <c r="I1782" s="576">
        <v>0</v>
      </c>
    </row>
    <row r="1783" spans="1:9" s="287" customFormat="1" x14ac:dyDescent="0.2">
      <c r="A1783" s="1137"/>
      <c r="B1783" s="573" t="s">
        <v>2135</v>
      </c>
      <c r="C1783" s="574">
        <v>3</v>
      </c>
      <c r="D1783" s="575">
        <v>2</v>
      </c>
      <c r="E1783" s="575">
        <v>1</v>
      </c>
      <c r="F1783" s="575">
        <v>0</v>
      </c>
      <c r="G1783" s="575">
        <v>0</v>
      </c>
      <c r="H1783" s="575">
        <v>0</v>
      </c>
      <c r="I1783" s="576">
        <v>0</v>
      </c>
    </row>
    <row r="1784" spans="1:9" s="287" customFormat="1" x14ac:dyDescent="0.2">
      <c r="A1784" s="1137"/>
      <c r="B1784" s="573" t="s">
        <v>2138</v>
      </c>
      <c r="C1784" s="574">
        <v>17</v>
      </c>
      <c r="D1784" s="575">
        <v>15</v>
      </c>
      <c r="E1784" s="575">
        <v>0</v>
      </c>
      <c r="F1784" s="575">
        <v>1</v>
      </c>
      <c r="G1784" s="575">
        <v>0</v>
      </c>
      <c r="H1784" s="575">
        <v>0</v>
      </c>
      <c r="I1784" s="576">
        <v>1</v>
      </c>
    </row>
    <row r="1785" spans="1:9" s="287" customFormat="1" x14ac:dyDescent="0.2">
      <c r="A1785" s="568" t="s">
        <v>3450</v>
      </c>
      <c r="B1785" s="569" t="s">
        <v>10</v>
      </c>
      <c r="C1785" s="570">
        <v>929</v>
      </c>
      <c r="D1785" s="571">
        <v>610</v>
      </c>
      <c r="E1785" s="571">
        <v>48</v>
      </c>
      <c r="F1785" s="571">
        <v>144</v>
      </c>
      <c r="G1785" s="571">
        <v>6</v>
      </c>
      <c r="H1785" s="571">
        <v>87</v>
      </c>
      <c r="I1785" s="572">
        <v>34</v>
      </c>
    </row>
    <row r="1786" spans="1:9" s="287" customFormat="1" x14ac:dyDescent="0.2">
      <c r="A1786" s="1137" t="s">
        <v>102</v>
      </c>
      <c r="B1786" s="569" t="s">
        <v>10</v>
      </c>
      <c r="C1786" s="570">
        <v>3</v>
      </c>
      <c r="D1786" s="571">
        <v>2</v>
      </c>
      <c r="E1786" s="571">
        <v>0</v>
      </c>
      <c r="F1786" s="571">
        <v>0</v>
      </c>
      <c r="G1786" s="571">
        <v>0</v>
      </c>
      <c r="H1786" s="571">
        <v>1</v>
      </c>
      <c r="I1786" s="572">
        <v>0</v>
      </c>
    </row>
    <row r="1787" spans="1:9" s="287" customFormat="1" x14ac:dyDescent="0.2">
      <c r="A1787" s="1137"/>
      <c r="B1787" s="573" t="s">
        <v>2526</v>
      </c>
      <c r="C1787" s="574">
        <v>2</v>
      </c>
      <c r="D1787" s="575">
        <v>2</v>
      </c>
      <c r="E1787" s="575">
        <v>0</v>
      </c>
      <c r="F1787" s="575">
        <v>0</v>
      </c>
      <c r="G1787" s="575">
        <v>0</v>
      </c>
      <c r="H1787" s="575">
        <v>0</v>
      </c>
      <c r="I1787" s="576">
        <v>0</v>
      </c>
    </row>
    <row r="1788" spans="1:9" s="287" customFormat="1" x14ac:dyDescent="0.2">
      <c r="A1788" s="1137"/>
      <c r="B1788" s="573" t="s">
        <v>1706</v>
      </c>
      <c r="C1788" s="574">
        <v>1</v>
      </c>
      <c r="D1788" s="575">
        <v>0</v>
      </c>
      <c r="E1788" s="575">
        <v>0</v>
      </c>
      <c r="F1788" s="575">
        <v>0</v>
      </c>
      <c r="G1788" s="575">
        <v>0</v>
      </c>
      <c r="H1788" s="575">
        <v>1</v>
      </c>
      <c r="I1788" s="576">
        <v>0</v>
      </c>
    </row>
    <row r="1789" spans="1:9" s="287" customFormat="1" x14ac:dyDescent="0.2">
      <c r="A1789" s="1137" t="s">
        <v>508</v>
      </c>
      <c r="B1789" s="569" t="s">
        <v>10</v>
      </c>
      <c r="C1789" s="570">
        <v>4</v>
      </c>
      <c r="D1789" s="571">
        <v>2</v>
      </c>
      <c r="E1789" s="571">
        <v>0</v>
      </c>
      <c r="F1789" s="571">
        <v>0</v>
      </c>
      <c r="G1789" s="571">
        <v>0</v>
      </c>
      <c r="H1789" s="571">
        <v>2</v>
      </c>
      <c r="I1789" s="572">
        <v>0</v>
      </c>
    </row>
    <row r="1790" spans="1:9" s="287" customFormat="1" x14ac:dyDescent="0.2">
      <c r="A1790" s="1137"/>
      <c r="B1790" s="573" t="s">
        <v>2100</v>
      </c>
      <c r="C1790" s="574">
        <v>1</v>
      </c>
      <c r="D1790" s="575">
        <v>1</v>
      </c>
      <c r="E1790" s="575">
        <v>0</v>
      </c>
      <c r="F1790" s="575">
        <v>0</v>
      </c>
      <c r="G1790" s="575">
        <v>0</v>
      </c>
      <c r="H1790" s="575">
        <v>0</v>
      </c>
      <c r="I1790" s="576">
        <v>0</v>
      </c>
    </row>
    <row r="1791" spans="1:9" s="287" customFormat="1" x14ac:dyDescent="0.2">
      <c r="A1791" s="1137"/>
      <c r="B1791" s="573" t="s">
        <v>2104</v>
      </c>
      <c r="C1791" s="574">
        <v>3</v>
      </c>
      <c r="D1791" s="575">
        <v>1</v>
      </c>
      <c r="E1791" s="575">
        <v>0</v>
      </c>
      <c r="F1791" s="575">
        <v>0</v>
      </c>
      <c r="G1791" s="575">
        <v>0</v>
      </c>
      <c r="H1791" s="575">
        <v>2</v>
      </c>
      <c r="I1791" s="576">
        <v>0</v>
      </c>
    </row>
    <row r="1792" spans="1:9" s="287" customFormat="1" x14ac:dyDescent="0.2">
      <c r="A1792" s="1137" t="s">
        <v>507</v>
      </c>
      <c r="B1792" s="569" t="s">
        <v>10</v>
      </c>
      <c r="C1792" s="570">
        <v>9</v>
      </c>
      <c r="D1792" s="571">
        <v>6</v>
      </c>
      <c r="E1792" s="571">
        <v>0</v>
      </c>
      <c r="F1792" s="571">
        <v>1</v>
      </c>
      <c r="G1792" s="571">
        <v>1</v>
      </c>
      <c r="H1792" s="571">
        <v>1</v>
      </c>
      <c r="I1792" s="572">
        <v>0</v>
      </c>
    </row>
    <row r="1793" spans="1:9" s="287" customFormat="1" x14ac:dyDescent="0.2">
      <c r="A1793" s="1137"/>
      <c r="B1793" s="573" t="s">
        <v>2061</v>
      </c>
      <c r="C1793" s="574">
        <v>1</v>
      </c>
      <c r="D1793" s="575">
        <v>0</v>
      </c>
      <c r="E1793" s="575">
        <v>0</v>
      </c>
      <c r="F1793" s="575">
        <v>1</v>
      </c>
      <c r="G1793" s="575">
        <v>0</v>
      </c>
      <c r="H1793" s="575">
        <v>0</v>
      </c>
      <c r="I1793" s="576">
        <v>0</v>
      </c>
    </row>
    <row r="1794" spans="1:9" s="287" customFormat="1" x14ac:dyDescent="0.2">
      <c r="A1794" s="1137"/>
      <c r="B1794" s="573" t="s">
        <v>2062</v>
      </c>
      <c r="C1794" s="574">
        <v>8</v>
      </c>
      <c r="D1794" s="575">
        <v>6</v>
      </c>
      <c r="E1794" s="575">
        <v>0</v>
      </c>
      <c r="F1794" s="575">
        <v>0</v>
      </c>
      <c r="G1794" s="575">
        <v>1</v>
      </c>
      <c r="H1794" s="575">
        <v>1</v>
      </c>
      <c r="I1794" s="576">
        <v>0</v>
      </c>
    </row>
    <row r="1795" spans="1:9" s="287" customFormat="1" x14ac:dyDescent="0.2">
      <c r="A1795" s="1137" t="s">
        <v>108</v>
      </c>
      <c r="B1795" s="569" t="s">
        <v>10</v>
      </c>
      <c r="C1795" s="570">
        <v>90</v>
      </c>
      <c r="D1795" s="571">
        <v>56</v>
      </c>
      <c r="E1795" s="571">
        <v>1</v>
      </c>
      <c r="F1795" s="571">
        <v>17</v>
      </c>
      <c r="G1795" s="571">
        <v>1</v>
      </c>
      <c r="H1795" s="571">
        <v>9</v>
      </c>
      <c r="I1795" s="572">
        <v>6</v>
      </c>
    </row>
    <row r="1796" spans="1:9" s="287" customFormat="1" x14ac:dyDescent="0.2">
      <c r="A1796" s="1137"/>
      <c r="B1796" s="573" t="s">
        <v>1900</v>
      </c>
      <c r="C1796" s="574">
        <v>26</v>
      </c>
      <c r="D1796" s="575">
        <v>14</v>
      </c>
      <c r="E1796" s="575">
        <v>1</v>
      </c>
      <c r="F1796" s="575">
        <v>4</v>
      </c>
      <c r="G1796" s="575">
        <v>1</v>
      </c>
      <c r="H1796" s="575">
        <v>3</v>
      </c>
      <c r="I1796" s="576">
        <v>3</v>
      </c>
    </row>
    <row r="1797" spans="1:9" s="287" customFormat="1" x14ac:dyDescent="0.2">
      <c r="A1797" s="1137"/>
      <c r="B1797" s="573" t="s">
        <v>1901</v>
      </c>
      <c r="C1797" s="574">
        <v>2</v>
      </c>
      <c r="D1797" s="575">
        <v>2</v>
      </c>
      <c r="E1797" s="575">
        <v>0</v>
      </c>
      <c r="F1797" s="575">
        <v>0</v>
      </c>
      <c r="G1797" s="575">
        <v>0</v>
      </c>
      <c r="H1797" s="575">
        <v>0</v>
      </c>
      <c r="I1797" s="576">
        <v>0</v>
      </c>
    </row>
    <row r="1798" spans="1:9" s="287" customFormat="1" x14ac:dyDescent="0.2">
      <c r="A1798" s="1137"/>
      <c r="B1798" s="573" t="s">
        <v>3358</v>
      </c>
      <c r="C1798" s="574">
        <v>1</v>
      </c>
      <c r="D1798" s="575">
        <v>0</v>
      </c>
      <c r="E1798" s="575">
        <v>0</v>
      </c>
      <c r="F1798" s="575">
        <v>0</v>
      </c>
      <c r="G1798" s="575">
        <v>0</v>
      </c>
      <c r="H1798" s="575">
        <v>0</v>
      </c>
      <c r="I1798" s="576">
        <v>1</v>
      </c>
    </row>
    <row r="1799" spans="1:9" s="287" customFormat="1" x14ac:dyDescent="0.2">
      <c r="A1799" s="1137"/>
      <c r="B1799" s="573" t="s">
        <v>1904</v>
      </c>
      <c r="C1799" s="574">
        <v>2</v>
      </c>
      <c r="D1799" s="575">
        <v>1</v>
      </c>
      <c r="E1799" s="575">
        <v>0</v>
      </c>
      <c r="F1799" s="575">
        <v>0</v>
      </c>
      <c r="G1799" s="575">
        <v>0</v>
      </c>
      <c r="H1799" s="575">
        <v>1</v>
      </c>
      <c r="I1799" s="576">
        <v>0</v>
      </c>
    </row>
    <row r="1800" spans="1:9" s="287" customFormat="1" x14ac:dyDescent="0.2">
      <c r="A1800" s="1137"/>
      <c r="B1800" s="573" t="s">
        <v>2557</v>
      </c>
      <c r="C1800" s="574">
        <v>1</v>
      </c>
      <c r="D1800" s="575">
        <v>1</v>
      </c>
      <c r="E1800" s="575">
        <v>0</v>
      </c>
      <c r="F1800" s="575">
        <v>0</v>
      </c>
      <c r="G1800" s="575">
        <v>0</v>
      </c>
      <c r="H1800" s="575">
        <v>0</v>
      </c>
      <c r="I1800" s="576">
        <v>0</v>
      </c>
    </row>
    <row r="1801" spans="1:9" s="287" customFormat="1" x14ac:dyDescent="0.2">
      <c r="A1801" s="1137"/>
      <c r="B1801" s="573" t="s">
        <v>1906</v>
      </c>
      <c r="C1801" s="574">
        <v>43</v>
      </c>
      <c r="D1801" s="575">
        <v>30</v>
      </c>
      <c r="E1801" s="575">
        <v>0</v>
      </c>
      <c r="F1801" s="575">
        <v>10</v>
      </c>
      <c r="G1801" s="575">
        <v>0</v>
      </c>
      <c r="H1801" s="575">
        <v>1</v>
      </c>
      <c r="I1801" s="576">
        <v>2</v>
      </c>
    </row>
    <row r="1802" spans="1:9" s="287" customFormat="1" x14ac:dyDescent="0.2">
      <c r="A1802" s="1137"/>
      <c r="B1802" s="573" t="s">
        <v>1907</v>
      </c>
      <c r="C1802" s="574">
        <v>6</v>
      </c>
      <c r="D1802" s="575">
        <v>2</v>
      </c>
      <c r="E1802" s="575">
        <v>0</v>
      </c>
      <c r="F1802" s="575">
        <v>1</v>
      </c>
      <c r="G1802" s="575">
        <v>0</v>
      </c>
      <c r="H1802" s="575">
        <v>3</v>
      </c>
      <c r="I1802" s="576">
        <v>0</v>
      </c>
    </row>
    <row r="1803" spans="1:9" s="287" customFormat="1" x14ac:dyDescent="0.2">
      <c r="A1803" s="1137"/>
      <c r="B1803" s="573" t="s">
        <v>1908</v>
      </c>
      <c r="C1803" s="574">
        <v>2</v>
      </c>
      <c r="D1803" s="575">
        <v>2</v>
      </c>
      <c r="E1803" s="575">
        <v>0</v>
      </c>
      <c r="F1803" s="575">
        <v>0</v>
      </c>
      <c r="G1803" s="575">
        <v>0</v>
      </c>
      <c r="H1803" s="575">
        <v>0</v>
      </c>
      <c r="I1803" s="576">
        <v>0</v>
      </c>
    </row>
    <row r="1804" spans="1:9" s="287" customFormat="1" x14ac:dyDescent="0.2">
      <c r="A1804" s="1137"/>
      <c r="B1804" s="573" t="s">
        <v>3362</v>
      </c>
      <c r="C1804" s="574">
        <v>3</v>
      </c>
      <c r="D1804" s="575">
        <v>3</v>
      </c>
      <c r="E1804" s="575">
        <v>0</v>
      </c>
      <c r="F1804" s="575">
        <v>0</v>
      </c>
      <c r="G1804" s="575">
        <v>0</v>
      </c>
      <c r="H1804" s="575">
        <v>0</v>
      </c>
      <c r="I1804" s="576">
        <v>0</v>
      </c>
    </row>
    <row r="1805" spans="1:9" s="287" customFormat="1" x14ac:dyDescent="0.2">
      <c r="A1805" s="1137"/>
      <c r="B1805" s="573" t="s">
        <v>1909</v>
      </c>
      <c r="C1805" s="574">
        <v>4</v>
      </c>
      <c r="D1805" s="575">
        <v>1</v>
      </c>
      <c r="E1805" s="575">
        <v>0</v>
      </c>
      <c r="F1805" s="575">
        <v>2</v>
      </c>
      <c r="G1805" s="575">
        <v>0</v>
      </c>
      <c r="H1805" s="575">
        <v>1</v>
      </c>
      <c r="I1805" s="576">
        <v>0</v>
      </c>
    </row>
    <row r="1806" spans="1:9" s="287" customFormat="1" x14ac:dyDescent="0.2">
      <c r="A1806" s="1137" t="s">
        <v>2929</v>
      </c>
      <c r="B1806" s="569" t="s">
        <v>10</v>
      </c>
      <c r="C1806" s="570">
        <v>2</v>
      </c>
      <c r="D1806" s="571">
        <v>0</v>
      </c>
      <c r="E1806" s="571">
        <v>1</v>
      </c>
      <c r="F1806" s="571">
        <v>1</v>
      </c>
      <c r="G1806" s="571">
        <v>0</v>
      </c>
      <c r="H1806" s="571">
        <v>0</v>
      </c>
      <c r="I1806" s="572">
        <v>0</v>
      </c>
    </row>
    <row r="1807" spans="1:9" s="287" customFormat="1" x14ac:dyDescent="0.2">
      <c r="A1807" s="1137"/>
      <c r="B1807" s="573" t="s">
        <v>2601</v>
      </c>
      <c r="C1807" s="574">
        <v>2</v>
      </c>
      <c r="D1807" s="575">
        <v>0</v>
      </c>
      <c r="E1807" s="575">
        <v>1</v>
      </c>
      <c r="F1807" s="575">
        <v>1</v>
      </c>
      <c r="G1807" s="575">
        <v>0</v>
      </c>
      <c r="H1807" s="575">
        <v>0</v>
      </c>
      <c r="I1807" s="576">
        <v>0</v>
      </c>
    </row>
    <row r="1808" spans="1:9" s="287" customFormat="1" x14ac:dyDescent="0.2">
      <c r="A1808" s="1137" t="s">
        <v>385</v>
      </c>
      <c r="B1808" s="569" t="s">
        <v>10</v>
      </c>
      <c r="C1808" s="570">
        <v>81</v>
      </c>
      <c r="D1808" s="571">
        <v>34</v>
      </c>
      <c r="E1808" s="571">
        <v>6</v>
      </c>
      <c r="F1808" s="571">
        <v>18</v>
      </c>
      <c r="G1808" s="571">
        <v>0</v>
      </c>
      <c r="H1808" s="571">
        <v>21</v>
      </c>
      <c r="I1808" s="572">
        <v>2</v>
      </c>
    </row>
    <row r="1809" spans="1:9" s="287" customFormat="1" x14ac:dyDescent="0.2">
      <c r="A1809" s="1137"/>
      <c r="B1809" s="573" t="s">
        <v>2106</v>
      </c>
      <c r="C1809" s="574">
        <v>1</v>
      </c>
      <c r="D1809" s="575">
        <v>1</v>
      </c>
      <c r="E1809" s="575">
        <v>0</v>
      </c>
      <c r="F1809" s="575">
        <v>0</v>
      </c>
      <c r="G1809" s="575">
        <v>0</v>
      </c>
      <c r="H1809" s="575">
        <v>0</v>
      </c>
      <c r="I1809" s="576">
        <v>0</v>
      </c>
    </row>
    <row r="1810" spans="1:9" s="287" customFormat="1" x14ac:dyDescent="0.2">
      <c r="A1810" s="1137"/>
      <c r="B1810" s="573" t="s">
        <v>2108</v>
      </c>
      <c r="C1810" s="574">
        <v>55</v>
      </c>
      <c r="D1810" s="575">
        <v>22</v>
      </c>
      <c r="E1810" s="575">
        <v>5</v>
      </c>
      <c r="F1810" s="575">
        <v>15</v>
      </c>
      <c r="G1810" s="575">
        <v>0</v>
      </c>
      <c r="H1810" s="575">
        <v>13</v>
      </c>
      <c r="I1810" s="576">
        <v>0</v>
      </c>
    </row>
    <row r="1811" spans="1:9" s="287" customFormat="1" x14ac:dyDescent="0.2">
      <c r="A1811" s="1137"/>
      <c r="B1811" s="573" t="s">
        <v>2109</v>
      </c>
      <c r="C1811" s="574">
        <v>1</v>
      </c>
      <c r="D1811" s="575">
        <v>1</v>
      </c>
      <c r="E1811" s="575">
        <v>0</v>
      </c>
      <c r="F1811" s="575">
        <v>0</v>
      </c>
      <c r="G1811" s="575">
        <v>0</v>
      </c>
      <c r="H1811" s="575">
        <v>0</v>
      </c>
      <c r="I1811" s="576">
        <v>0</v>
      </c>
    </row>
    <row r="1812" spans="1:9" s="287" customFormat="1" x14ac:dyDescent="0.2">
      <c r="A1812" s="1137"/>
      <c r="B1812" s="573" t="s">
        <v>2604</v>
      </c>
      <c r="C1812" s="574">
        <v>1</v>
      </c>
      <c r="D1812" s="575">
        <v>0</v>
      </c>
      <c r="E1812" s="575">
        <v>0</v>
      </c>
      <c r="F1812" s="575">
        <v>1</v>
      </c>
      <c r="G1812" s="575">
        <v>0</v>
      </c>
      <c r="H1812" s="575">
        <v>0</v>
      </c>
      <c r="I1812" s="576">
        <v>0</v>
      </c>
    </row>
    <row r="1813" spans="1:9" s="287" customFormat="1" x14ac:dyDescent="0.2">
      <c r="A1813" s="1137"/>
      <c r="B1813" s="573" t="s">
        <v>2110</v>
      </c>
      <c r="C1813" s="574">
        <v>1</v>
      </c>
      <c r="D1813" s="575">
        <v>1</v>
      </c>
      <c r="E1813" s="575">
        <v>0</v>
      </c>
      <c r="F1813" s="575">
        <v>0</v>
      </c>
      <c r="G1813" s="575">
        <v>0</v>
      </c>
      <c r="H1813" s="575">
        <v>0</v>
      </c>
      <c r="I1813" s="576">
        <v>0</v>
      </c>
    </row>
    <row r="1814" spans="1:9" s="287" customFormat="1" x14ac:dyDescent="0.2">
      <c r="A1814" s="1137"/>
      <c r="B1814" s="573" t="s">
        <v>2111</v>
      </c>
      <c r="C1814" s="574">
        <v>6</v>
      </c>
      <c r="D1814" s="575">
        <v>4</v>
      </c>
      <c r="E1814" s="575">
        <v>1</v>
      </c>
      <c r="F1814" s="575">
        <v>0</v>
      </c>
      <c r="G1814" s="575">
        <v>0</v>
      </c>
      <c r="H1814" s="575">
        <v>1</v>
      </c>
      <c r="I1814" s="576">
        <v>0</v>
      </c>
    </row>
    <row r="1815" spans="1:9" s="287" customFormat="1" x14ac:dyDescent="0.2">
      <c r="A1815" s="1137"/>
      <c r="B1815" s="573" t="s">
        <v>2112</v>
      </c>
      <c r="C1815" s="574">
        <v>2</v>
      </c>
      <c r="D1815" s="575">
        <v>1</v>
      </c>
      <c r="E1815" s="575">
        <v>0</v>
      </c>
      <c r="F1815" s="575">
        <v>0</v>
      </c>
      <c r="G1815" s="575">
        <v>0</v>
      </c>
      <c r="H1815" s="575">
        <v>0</v>
      </c>
      <c r="I1815" s="576">
        <v>1</v>
      </c>
    </row>
    <row r="1816" spans="1:9" s="287" customFormat="1" x14ac:dyDescent="0.2">
      <c r="A1816" s="1137"/>
      <c r="B1816" s="573" t="s">
        <v>2113</v>
      </c>
      <c r="C1816" s="574">
        <v>6</v>
      </c>
      <c r="D1816" s="575">
        <v>0</v>
      </c>
      <c r="E1816" s="575">
        <v>0</v>
      </c>
      <c r="F1816" s="575">
        <v>0</v>
      </c>
      <c r="G1816" s="575">
        <v>0</v>
      </c>
      <c r="H1816" s="575">
        <v>6</v>
      </c>
      <c r="I1816" s="576">
        <v>0</v>
      </c>
    </row>
    <row r="1817" spans="1:9" s="287" customFormat="1" x14ac:dyDescent="0.2">
      <c r="A1817" s="1137"/>
      <c r="B1817" s="573" t="s">
        <v>2116</v>
      </c>
      <c r="C1817" s="574">
        <v>2</v>
      </c>
      <c r="D1817" s="575">
        <v>1</v>
      </c>
      <c r="E1817" s="575">
        <v>0</v>
      </c>
      <c r="F1817" s="575">
        <v>1</v>
      </c>
      <c r="G1817" s="575">
        <v>0</v>
      </c>
      <c r="H1817" s="575">
        <v>0</v>
      </c>
      <c r="I1817" s="576">
        <v>0</v>
      </c>
    </row>
    <row r="1818" spans="1:9" s="287" customFormat="1" x14ac:dyDescent="0.2">
      <c r="A1818" s="1137"/>
      <c r="B1818" s="573" t="s">
        <v>2117</v>
      </c>
      <c r="C1818" s="574">
        <v>6</v>
      </c>
      <c r="D1818" s="575">
        <v>3</v>
      </c>
      <c r="E1818" s="575">
        <v>0</v>
      </c>
      <c r="F1818" s="575">
        <v>1</v>
      </c>
      <c r="G1818" s="575">
        <v>0</v>
      </c>
      <c r="H1818" s="575">
        <v>1</v>
      </c>
      <c r="I1818" s="576">
        <v>1</v>
      </c>
    </row>
    <row r="1819" spans="1:9" s="287" customFormat="1" x14ac:dyDescent="0.2">
      <c r="A1819" s="1137" t="s">
        <v>104</v>
      </c>
      <c r="B1819" s="569" t="s">
        <v>10</v>
      </c>
      <c r="C1819" s="570">
        <v>65</v>
      </c>
      <c r="D1819" s="571">
        <v>27</v>
      </c>
      <c r="E1819" s="571">
        <v>6</v>
      </c>
      <c r="F1819" s="571">
        <v>23</v>
      </c>
      <c r="G1819" s="571">
        <v>0</v>
      </c>
      <c r="H1819" s="571">
        <v>4</v>
      </c>
      <c r="I1819" s="572">
        <v>5</v>
      </c>
    </row>
    <row r="1820" spans="1:9" x14ac:dyDescent="0.2">
      <c r="A1820" s="1137"/>
      <c r="B1820" s="573" t="s">
        <v>2142</v>
      </c>
      <c r="C1820" s="574">
        <v>1</v>
      </c>
      <c r="D1820" s="575">
        <v>1</v>
      </c>
      <c r="E1820" s="575">
        <v>0</v>
      </c>
      <c r="F1820" s="575">
        <v>0</v>
      </c>
      <c r="G1820" s="575">
        <v>0</v>
      </c>
      <c r="H1820" s="575">
        <v>0</v>
      </c>
      <c r="I1820" s="576">
        <v>0</v>
      </c>
    </row>
    <row r="1821" spans="1:9" x14ac:dyDescent="0.2">
      <c r="A1821" s="1137"/>
      <c r="B1821" s="573" t="s">
        <v>2145</v>
      </c>
      <c r="C1821" s="574">
        <v>2</v>
      </c>
      <c r="D1821" s="575">
        <v>1</v>
      </c>
      <c r="E1821" s="575">
        <v>1</v>
      </c>
      <c r="F1821" s="575">
        <v>0</v>
      </c>
      <c r="G1821" s="575">
        <v>0</v>
      </c>
      <c r="H1821" s="575">
        <v>0</v>
      </c>
      <c r="I1821" s="576">
        <v>0</v>
      </c>
    </row>
    <row r="1822" spans="1:9" x14ac:dyDescent="0.2">
      <c r="A1822" s="1137"/>
      <c r="B1822" s="573" t="s">
        <v>3367</v>
      </c>
      <c r="C1822" s="574">
        <v>2</v>
      </c>
      <c r="D1822" s="575">
        <v>0</v>
      </c>
      <c r="E1822" s="575">
        <v>0</v>
      </c>
      <c r="F1822" s="575">
        <v>0</v>
      </c>
      <c r="G1822" s="575">
        <v>0</v>
      </c>
      <c r="H1822" s="575">
        <v>0</v>
      </c>
      <c r="I1822" s="576">
        <v>2</v>
      </c>
    </row>
    <row r="1823" spans="1:9" x14ac:dyDescent="0.2">
      <c r="A1823" s="1137"/>
      <c r="B1823" s="573" t="s">
        <v>2146</v>
      </c>
      <c r="C1823" s="574">
        <v>2</v>
      </c>
      <c r="D1823" s="575">
        <v>2</v>
      </c>
      <c r="E1823" s="575">
        <v>0</v>
      </c>
      <c r="F1823" s="575">
        <v>0</v>
      </c>
      <c r="G1823" s="575">
        <v>0</v>
      </c>
      <c r="H1823" s="575">
        <v>0</v>
      </c>
      <c r="I1823" s="576">
        <v>0</v>
      </c>
    </row>
    <row r="1824" spans="1:9" ht="24" x14ac:dyDescent="0.2">
      <c r="A1824" s="1137"/>
      <c r="B1824" s="573" t="s">
        <v>2149</v>
      </c>
      <c r="C1824" s="574">
        <v>1</v>
      </c>
      <c r="D1824" s="575">
        <v>0</v>
      </c>
      <c r="E1824" s="575">
        <v>0</v>
      </c>
      <c r="F1824" s="575">
        <v>0</v>
      </c>
      <c r="G1824" s="575">
        <v>0</v>
      </c>
      <c r="H1824" s="575">
        <v>1</v>
      </c>
      <c r="I1824" s="576">
        <v>0</v>
      </c>
    </row>
    <row r="1825" spans="1:9" ht="24" x14ac:dyDescent="0.2">
      <c r="A1825" s="1137"/>
      <c r="B1825" s="573" t="s">
        <v>3371</v>
      </c>
      <c r="C1825" s="574">
        <v>1</v>
      </c>
      <c r="D1825" s="575">
        <v>1</v>
      </c>
      <c r="E1825" s="575">
        <v>0</v>
      </c>
      <c r="F1825" s="575">
        <v>0</v>
      </c>
      <c r="G1825" s="575">
        <v>0</v>
      </c>
      <c r="H1825" s="575">
        <v>0</v>
      </c>
      <c r="I1825" s="576">
        <v>0</v>
      </c>
    </row>
    <row r="1826" spans="1:9" x14ac:dyDescent="0.2">
      <c r="A1826" s="1137"/>
      <c r="B1826" s="573" t="s">
        <v>2155</v>
      </c>
      <c r="C1826" s="574">
        <v>55</v>
      </c>
      <c r="D1826" s="575">
        <v>22</v>
      </c>
      <c r="E1826" s="575">
        <v>5</v>
      </c>
      <c r="F1826" s="575">
        <v>23</v>
      </c>
      <c r="G1826" s="575">
        <v>0</v>
      </c>
      <c r="H1826" s="575">
        <v>2</v>
      </c>
      <c r="I1826" s="576">
        <v>3</v>
      </c>
    </row>
    <row r="1827" spans="1:9" x14ac:dyDescent="0.2">
      <c r="A1827" s="1137"/>
      <c r="B1827" s="573" t="s">
        <v>2158</v>
      </c>
      <c r="C1827" s="574">
        <v>1</v>
      </c>
      <c r="D1827" s="575">
        <v>0</v>
      </c>
      <c r="E1827" s="575">
        <v>0</v>
      </c>
      <c r="F1827" s="575">
        <v>0</v>
      </c>
      <c r="G1827" s="575">
        <v>0</v>
      </c>
      <c r="H1827" s="575">
        <v>1</v>
      </c>
      <c r="I1827" s="576">
        <v>0</v>
      </c>
    </row>
    <row r="1828" spans="1:9" x14ac:dyDescent="0.2">
      <c r="A1828" s="1137" t="s">
        <v>2930</v>
      </c>
      <c r="B1828" s="569" t="s">
        <v>10</v>
      </c>
      <c r="C1828" s="570">
        <v>1</v>
      </c>
      <c r="D1828" s="571">
        <v>0</v>
      </c>
      <c r="E1828" s="571">
        <v>1</v>
      </c>
      <c r="F1828" s="571">
        <v>0</v>
      </c>
      <c r="G1828" s="571">
        <v>0</v>
      </c>
      <c r="H1828" s="571">
        <v>0</v>
      </c>
      <c r="I1828" s="572">
        <v>0</v>
      </c>
    </row>
    <row r="1829" spans="1:9" x14ac:dyDescent="0.2">
      <c r="A1829" s="1137"/>
      <c r="B1829" s="573" t="s">
        <v>2229</v>
      </c>
      <c r="C1829" s="574">
        <v>1</v>
      </c>
      <c r="D1829" s="575">
        <v>0</v>
      </c>
      <c r="E1829" s="575">
        <v>1</v>
      </c>
      <c r="F1829" s="575">
        <v>0</v>
      </c>
      <c r="G1829" s="575">
        <v>0</v>
      </c>
      <c r="H1829" s="575">
        <v>0</v>
      </c>
      <c r="I1829" s="576">
        <v>0</v>
      </c>
    </row>
    <row r="1830" spans="1:9" x14ac:dyDescent="0.2">
      <c r="A1830" s="1137" t="s">
        <v>116</v>
      </c>
      <c r="B1830" s="569" t="s">
        <v>10</v>
      </c>
      <c r="C1830" s="570">
        <v>347</v>
      </c>
      <c r="D1830" s="571">
        <v>259</v>
      </c>
      <c r="E1830" s="571">
        <v>22</v>
      </c>
      <c r="F1830" s="571">
        <v>35</v>
      </c>
      <c r="G1830" s="571">
        <v>2</v>
      </c>
      <c r="H1830" s="571">
        <v>19</v>
      </c>
      <c r="I1830" s="572">
        <v>10</v>
      </c>
    </row>
    <row r="1831" spans="1:9" x14ac:dyDescent="0.2">
      <c r="A1831" s="1137"/>
      <c r="B1831" s="573" t="s">
        <v>2217</v>
      </c>
      <c r="C1831" s="574">
        <v>347</v>
      </c>
      <c r="D1831" s="575">
        <v>259</v>
      </c>
      <c r="E1831" s="575">
        <v>22</v>
      </c>
      <c r="F1831" s="575">
        <v>35</v>
      </c>
      <c r="G1831" s="575">
        <v>2</v>
      </c>
      <c r="H1831" s="575">
        <v>19</v>
      </c>
      <c r="I1831" s="576">
        <v>10</v>
      </c>
    </row>
    <row r="1832" spans="1:9" x14ac:dyDescent="0.2">
      <c r="A1832" s="1137" t="s">
        <v>513</v>
      </c>
      <c r="B1832" s="569" t="s">
        <v>10</v>
      </c>
      <c r="C1832" s="570">
        <v>70</v>
      </c>
      <c r="D1832" s="571">
        <v>32</v>
      </c>
      <c r="E1832" s="571">
        <v>6</v>
      </c>
      <c r="F1832" s="571">
        <v>7</v>
      </c>
      <c r="G1832" s="571">
        <v>0</v>
      </c>
      <c r="H1832" s="571">
        <v>20</v>
      </c>
      <c r="I1832" s="572">
        <v>5</v>
      </c>
    </row>
    <row r="1833" spans="1:9" x14ac:dyDescent="0.2">
      <c r="A1833" s="1137"/>
      <c r="B1833" s="573" t="s">
        <v>2275</v>
      </c>
      <c r="C1833" s="574">
        <v>5</v>
      </c>
      <c r="D1833" s="575">
        <v>5</v>
      </c>
      <c r="E1833" s="575">
        <v>0</v>
      </c>
      <c r="F1833" s="575">
        <v>0</v>
      </c>
      <c r="G1833" s="575">
        <v>0</v>
      </c>
      <c r="H1833" s="575">
        <v>0</v>
      </c>
      <c r="I1833" s="576">
        <v>0</v>
      </c>
    </row>
    <row r="1834" spans="1:9" x14ac:dyDescent="0.2">
      <c r="A1834" s="1137"/>
      <c r="B1834" s="573" t="s">
        <v>2276</v>
      </c>
      <c r="C1834" s="574">
        <v>6</v>
      </c>
      <c r="D1834" s="575">
        <v>2</v>
      </c>
      <c r="E1834" s="575">
        <v>0</v>
      </c>
      <c r="F1834" s="575">
        <v>0</v>
      </c>
      <c r="G1834" s="575">
        <v>0</v>
      </c>
      <c r="H1834" s="575">
        <v>4</v>
      </c>
      <c r="I1834" s="576">
        <v>0</v>
      </c>
    </row>
    <row r="1835" spans="1:9" x14ac:dyDescent="0.2">
      <c r="A1835" s="1137"/>
      <c r="B1835" s="573" t="s">
        <v>2278</v>
      </c>
      <c r="C1835" s="574">
        <v>9</v>
      </c>
      <c r="D1835" s="575">
        <v>3</v>
      </c>
      <c r="E1835" s="575">
        <v>1</v>
      </c>
      <c r="F1835" s="575">
        <v>2</v>
      </c>
      <c r="G1835" s="575">
        <v>0</v>
      </c>
      <c r="H1835" s="575">
        <v>0</v>
      </c>
      <c r="I1835" s="576">
        <v>3</v>
      </c>
    </row>
    <row r="1836" spans="1:9" x14ac:dyDescent="0.2">
      <c r="A1836" s="1137"/>
      <c r="B1836" s="573" t="s">
        <v>2279</v>
      </c>
      <c r="C1836" s="574">
        <v>1</v>
      </c>
      <c r="D1836" s="575">
        <v>1</v>
      </c>
      <c r="E1836" s="575">
        <v>0</v>
      </c>
      <c r="F1836" s="575">
        <v>0</v>
      </c>
      <c r="G1836" s="575">
        <v>0</v>
      </c>
      <c r="H1836" s="575">
        <v>0</v>
      </c>
      <c r="I1836" s="576">
        <v>0</v>
      </c>
    </row>
    <row r="1837" spans="1:9" x14ac:dyDescent="0.2">
      <c r="A1837" s="1137"/>
      <c r="B1837" s="573" t="s">
        <v>2281</v>
      </c>
      <c r="C1837" s="574">
        <v>1</v>
      </c>
      <c r="D1837" s="575">
        <v>1</v>
      </c>
      <c r="E1837" s="575">
        <v>0</v>
      </c>
      <c r="F1837" s="575">
        <v>0</v>
      </c>
      <c r="G1837" s="575">
        <v>0</v>
      </c>
      <c r="H1837" s="575">
        <v>0</v>
      </c>
      <c r="I1837" s="576">
        <v>0</v>
      </c>
    </row>
    <row r="1838" spans="1:9" x14ac:dyDescent="0.2">
      <c r="A1838" s="1137"/>
      <c r="B1838" s="573" t="s">
        <v>2282</v>
      </c>
      <c r="C1838" s="574">
        <v>27</v>
      </c>
      <c r="D1838" s="575">
        <v>12</v>
      </c>
      <c r="E1838" s="575">
        <v>3</v>
      </c>
      <c r="F1838" s="575">
        <v>4</v>
      </c>
      <c r="G1838" s="575">
        <v>0</v>
      </c>
      <c r="H1838" s="575">
        <v>7</v>
      </c>
      <c r="I1838" s="576">
        <v>1</v>
      </c>
    </row>
    <row r="1839" spans="1:9" x14ac:dyDescent="0.2">
      <c r="A1839" s="1137"/>
      <c r="B1839" s="573" t="s">
        <v>2633</v>
      </c>
      <c r="C1839" s="574">
        <v>19</v>
      </c>
      <c r="D1839" s="575">
        <v>8</v>
      </c>
      <c r="E1839" s="575">
        <v>2</v>
      </c>
      <c r="F1839" s="575">
        <v>1</v>
      </c>
      <c r="G1839" s="575">
        <v>0</v>
      </c>
      <c r="H1839" s="575">
        <v>8</v>
      </c>
      <c r="I1839" s="576">
        <v>0</v>
      </c>
    </row>
    <row r="1840" spans="1:9" x14ac:dyDescent="0.2">
      <c r="A1840" s="1137"/>
      <c r="B1840" s="573" t="s">
        <v>2284</v>
      </c>
      <c r="C1840" s="574">
        <v>2</v>
      </c>
      <c r="D1840" s="575">
        <v>0</v>
      </c>
      <c r="E1840" s="575">
        <v>0</v>
      </c>
      <c r="F1840" s="575">
        <v>0</v>
      </c>
      <c r="G1840" s="575">
        <v>0</v>
      </c>
      <c r="H1840" s="575">
        <v>1</v>
      </c>
      <c r="I1840" s="576">
        <v>1</v>
      </c>
    </row>
    <row r="1841" spans="1:9" x14ac:dyDescent="0.2">
      <c r="A1841" s="1137" t="s">
        <v>117</v>
      </c>
      <c r="B1841" s="569" t="s">
        <v>10</v>
      </c>
      <c r="C1841" s="570">
        <v>257</v>
      </c>
      <c r="D1841" s="571">
        <v>192</v>
      </c>
      <c r="E1841" s="571">
        <v>5</v>
      </c>
      <c r="F1841" s="571">
        <v>42</v>
      </c>
      <c r="G1841" s="571">
        <v>2</v>
      </c>
      <c r="H1841" s="571">
        <v>10</v>
      </c>
      <c r="I1841" s="572">
        <v>6</v>
      </c>
    </row>
    <row r="1842" spans="1:9" x14ac:dyDescent="0.2">
      <c r="A1842" s="1137"/>
      <c r="B1842" s="573" t="s">
        <v>2223</v>
      </c>
      <c r="C1842" s="574">
        <v>4</v>
      </c>
      <c r="D1842" s="575">
        <v>3</v>
      </c>
      <c r="E1842" s="575">
        <v>0</v>
      </c>
      <c r="F1842" s="575">
        <v>1</v>
      </c>
      <c r="G1842" s="575">
        <v>0</v>
      </c>
      <c r="H1842" s="575">
        <v>0</v>
      </c>
      <c r="I1842" s="576">
        <v>0</v>
      </c>
    </row>
    <row r="1843" spans="1:9" x14ac:dyDescent="0.2">
      <c r="A1843" s="1137"/>
      <c r="B1843" s="573" t="s">
        <v>3376</v>
      </c>
      <c r="C1843" s="574">
        <v>1</v>
      </c>
      <c r="D1843" s="575">
        <v>1</v>
      </c>
      <c r="E1843" s="575">
        <v>0</v>
      </c>
      <c r="F1843" s="575">
        <v>0</v>
      </c>
      <c r="G1843" s="575">
        <v>0</v>
      </c>
      <c r="H1843" s="575">
        <v>0</v>
      </c>
      <c r="I1843" s="576">
        <v>0</v>
      </c>
    </row>
    <row r="1844" spans="1:9" x14ac:dyDescent="0.2">
      <c r="A1844" s="1137"/>
      <c r="B1844" s="573" t="s">
        <v>3377</v>
      </c>
      <c r="C1844" s="574">
        <v>2</v>
      </c>
      <c r="D1844" s="575">
        <v>2</v>
      </c>
      <c r="E1844" s="575">
        <v>0</v>
      </c>
      <c r="F1844" s="575">
        <v>0</v>
      </c>
      <c r="G1844" s="575">
        <v>0</v>
      </c>
      <c r="H1844" s="575">
        <v>0</v>
      </c>
      <c r="I1844" s="576">
        <v>0</v>
      </c>
    </row>
    <row r="1845" spans="1:9" x14ac:dyDescent="0.2">
      <c r="A1845" s="1137"/>
      <c r="B1845" s="573" t="s">
        <v>2224</v>
      </c>
      <c r="C1845" s="574">
        <v>1</v>
      </c>
      <c r="D1845" s="575">
        <v>1</v>
      </c>
      <c r="E1845" s="575">
        <v>0</v>
      </c>
      <c r="F1845" s="575">
        <v>0</v>
      </c>
      <c r="G1845" s="575">
        <v>0</v>
      </c>
      <c r="H1845" s="575">
        <v>0</v>
      </c>
      <c r="I1845" s="576">
        <v>0</v>
      </c>
    </row>
    <row r="1846" spans="1:9" x14ac:dyDescent="0.2">
      <c r="A1846" s="1137"/>
      <c r="B1846" s="573" t="s">
        <v>3378</v>
      </c>
      <c r="C1846" s="574">
        <v>2</v>
      </c>
      <c r="D1846" s="575">
        <v>2</v>
      </c>
      <c r="E1846" s="575">
        <v>0</v>
      </c>
      <c r="F1846" s="575">
        <v>0</v>
      </c>
      <c r="G1846" s="575">
        <v>0</v>
      </c>
      <c r="H1846" s="575">
        <v>0</v>
      </c>
      <c r="I1846" s="576">
        <v>0</v>
      </c>
    </row>
    <row r="1847" spans="1:9" x14ac:dyDescent="0.2">
      <c r="A1847" s="1137"/>
      <c r="B1847" s="573" t="s">
        <v>3379</v>
      </c>
      <c r="C1847" s="574">
        <v>2</v>
      </c>
      <c r="D1847" s="575">
        <v>1</v>
      </c>
      <c r="E1847" s="575">
        <v>0</v>
      </c>
      <c r="F1847" s="575">
        <v>1</v>
      </c>
      <c r="G1847" s="575">
        <v>0</v>
      </c>
      <c r="H1847" s="575">
        <v>0</v>
      </c>
      <c r="I1847" s="576">
        <v>0</v>
      </c>
    </row>
    <row r="1848" spans="1:9" x14ac:dyDescent="0.2">
      <c r="A1848" s="1137"/>
      <c r="B1848" s="573" t="s">
        <v>2225</v>
      </c>
      <c r="C1848" s="574">
        <v>2</v>
      </c>
      <c r="D1848" s="575">
        <v>2</v>
      </c>
      <c r="E1848" s="575">
        <v>0</v>
      </c>
      <c r="F1848" s="575">
        <v>0</v>
      </c>
      <c r="G1848" s="575">
        <v>0</v>
      </c>
      <c r="H1848" s="575">
        <v>0</v>
      </c>
      <c r="I1848" s="576">
        <v>0</v>
      </c>
    </row>
    <row r="1849" spans="1:9" x14ac:dyDescent="0.2">
      <c r="A1849" s="1137"/>
      <c r="B1849" s="573" t="s">
        <v>2226</v>
      </c>
      <c r="C1849" s="574">
        <v>2</v>
      </c>
      <c r="D1849" s="575">
        <v>2</v>
      </c>
      <c r="E1849" s="575">
        <v>0</v>
      </c>
      <c r="F1849" s="575">
        <v>0</v>
      </c>
      <c r="G1849" s="575">
        <v>0</v>
      </c>
      <c r="H1849" s="575">
        <v>0</v>
      </c>
      <c r="I1849" s="576">
        <v>0</v>
      </c>
    </row>
    <row r="1850" spans="1:9" x14ac:dyDescent="0.2">
      <c r="A1850" s="1137"/>
      <c r="B1850" s="573" t="s">
        <v>2227</v>
      </c>
      <c r="C1850" s="574">
        <v>235</v>
      </c>
      <c r="D1850" s="575">
        <v>174</v>
      </c>
      <c r="E1850" s="575">
        <v>5</v>
      </c>
      <c r="F1850" s="575">
        <v>38</v>
      </c>
      <c r="G1850" s="575">
        <v>2</v>
      </c>
      <c r="H1850" s="575">
        <v>10</v>
      </c>
      <c r="I1850" s="576">
        <v>6</v>
      </c>
    </row>
    <row r="1851" spans="1:9" x14ac:dyDescent="0.2">
      <c r="A1851" s="1137"/>
      <c r="B1851" s="573" t="s">
        <v>2228</v>
      </c>
      <c r="C1851" s="574">
        <v>6</v>
      </c>
      <c r="D1851" s="575">
        <v>4</v>
      </c>
      <c r="E1851" s="575">
        <v>0</v>
      </c>
      <c r="F1851" s="575">
        <v>2</v>
      </c>
      <c r="G1851" s="575">
        <v>0</v>
      </c>
      <c r="H1851" s="575">
        <v>0</v>
      </c>
      <c r="I1851" s="576">
        <v>0</v>
      </c>
    </row>
    <row r="1852" spans="1:9" x14ac:dyDescent="0.2">
      <c r="A1852" s="568" t="s">
        <v>2931</v>
      </c>
      <c r="B1852" s="569" t="s">
        <v>10</v>
      </c>
      <c r="C1852" s="570">
        <v>3609</v>
      </c>
      <c r="D1852" s="571">
        <v>2543</v>
      </c>
      <c r="E1852" s="571">
        <v>108</v>
      </c>
      <c r="F1852" s="571">
        <v>321</v>
      </c>
      <c r="G1852" s="571">
        <v>57</v>
      </c>
      <c r="H1852" s="571">
        <v>471</v>
      </c>
      <c r="I1852" s="572">
        <v>109</v>
      </c>
    </row>
    <row r="1853" spans="1:9" x14ac:dyDescent="0.2">
      <c r="A1853" s="1137" t="s">
        <v>501</v>
      </c>
      <c r="B1853" s="569" t="s">
        <v>10</v>
      </c>
      <c r="C1853" s="570">
        <v>12</v>
      </c>
      <c r="D1853" s="571">
        <v>5</v>
      </c>
      <c r="E1853" s="571">
        <v>0</v>
      </c>
      <c r="F1853" s="571">
        <v>2</v>
      </c>
      <c r="G1853" s="571">
        <v>0</v>
      </c>
      <c r="H1853" s="571">
        <v>4</v>
      </c>
      <c r="I1853" s="572">
        <v>1</v>
      </c>
    </row>
    <row r="1854" spans="1:9" x14ac:dyDescent="0.2">
      <c r="A1854" s="1137"/>
      <c r="B1854" s="573" t="s">
        <v>3380</v>
      </c>
      <c r="C1854" s="574">
        <v>1</v>
      </c>
      <c r="D1854" s="575">
        <v>0</v>
      </c>
      <c r="E1854" s="575">
        <v>0</v>
      </c>
      <c r="F1854" s="575">
        <v>0</v>
      </c>
      <c r="G1854" s="575">
        <v>0</v>
      </c>
      <c r="H1854" s="575">
        <v>1</v>
      </c>
      <c r="I1854" s="576">
        <v>0</v>
      </c>
    </row>
    <row r="1855" spans="1:9" x14ac:dyDescent="0.2">
      <c r="A1855" s="1137"/>
      <c r="B1855" s="573" t="s">
        <v>1696</v>
      </c>
      <c r="C1855" s="574">
        <v>11</v>
      </c>
      <c r="D1855" s="575">
        <v>5</v>
      </c>
      <c r="E1855" s="575">
        <v>0</v>
      </c>
      <c r="F1855" s="575">
        <v>2</v>
      </c>
      <c r="G1855" s="575">
        <v>0</v>
      </c>
      <c r="H1855" s="575">
        <v>3</v>
      </c>
      <c r="I1855" s="576">
        <v>1</v>
      </c>
    </row>
    <row r="1856" spans="1:9" x14ac:dyDescent="0.2">
      <c r="A1856" s="1137" t="s">
        <v>502</v>
      </c>
      <c r="B1856" s="569" t="s">
        <v>10</v>
      </c>
      <c r="C1856" s="570">
        <v>26</v>
      </c>
      <c r="D1856" s="571">
        <v>9</v>
      </c>
      <c r="E1856" s="571">
        <v>3</v>
      </c>
      <c r="F1856" s="571">
        <v>1</v>
      </c>
      <c r="G1856" s="571">
        <v>1</v>
      </c>
      <c r="H1856" s="571">
        <v>11</v>
      </c>
      <c r="I1856" s="572">
        <v>1</v>
      </c>
    </row>
    <row r="1857" spans="1:9" x14ac:dyDescent="0.2">
      <c r="A1857" s="1137"/>
      <c r="B1857" s="573" t="s">
        <v>1704</v>
      </c>
      <c r="C1857" s="574">
        <v>2</v>
      </c>
      <c r="D1857" s="575">
        <v>1</v>
      </c>
      <c r="E1857" s="575">
        <v>0</v>
      </c>
      <c r="F1857" s="575">
        <v>0</v>
      </c>
      <c r="G1857" s="575">
        <v>0</v>
      </c>
      <c r="H1857" s="575">
        <v>1</v>
      </c>
      <c r="I1857" s="576">
        <v>0</v>
      </c>
    </row>
    <row r="1858" spans="1:9" x14ac:dyDescent="0.2">
      <c r="A1858" s="1137"/>
      <c r="B1858" s="573" t="s">
        <v>1705</v>
      </c>
      <c r="C1858" s="574">
        <v>24</v>
      </c>
      <c r="D1858" s="575">
        <v>8</v>
      </c>
      <c r="E1858" s="575">
        <v>3</v>
      </c>
      <c r="F1858" s="575">
        <v>1</v>
      </c>
      <c r="G1858" s="575">
        <v>1</v>
      </c>
      <c r="H1858" s="575">
        <v>10</v>
      </c>
      <c r="I1858" s="576">
        <v>1</v>
      </c>
    </row>
    <row r="1859" spans="1:9" x14ac:dyDescent="0.2">
      <c r="A1859" s="1137" t="s">
        <v>100</v>
      </c>
      <c r="B1859" s="569" t="s">
        <v>10</v>
      </c>
      <c r="C1859" s="570">
        <v>3</v>
      </c>
      <c r="D1859" s="571">
        <v>2</v>
      </c>
      <c r="E1859" s="571">
        <v>1</v>
      </c>
      <c r="F1859" s="571">
        <v>0</v>
      </c>
      <c r="G1859" s="571">
        <v>0</v>
      </c>
      <c r="H1859" s="571">
        <v>0</v>
      </c>
      <c r="I1859" s="572">
        <v>0</v>
      </c>
    </row>
    <row r="1860" spans="1:9" x14ac:dyDescent="0.2">
      <c r="A1860" s="1137"/>
      <c r="B1860" s="573" t="s">
        <v>1694</v>
      </c>
      <c r="C1860" s="574">
        <v>3</v>
      </c>
      <c r="D1860" s="575">
        <v>2</v>
      </c>
      <c r="E1860" s="575">
        <v>1</v>
      </c>
      <c r="F1860" s="575">
        <v>0</v>
      </c>
      <c r="G1860" s="575">
        <v>0</v>
      </c>
      <c r="H1860" s="575">
        <v>0</v>
      </c>
      <c r="I1860" s="576">
        <v>0</v>
      </c>
    </row>
    <row r="1861" spans="1:9" x14ac:dyDescent="0.2">
      <c r="A1861" s="1137" t="s">
        <v>103</v>
      </c>
      <c r="B1861" s="569" t="s">
        <v>10</v>
      </c>
      <c r="C1861" s="570">
        <v>1</v>
      </c>
      <c r="D1861" s="571">
        <v>1</v>
      </c>
      <c r="E1861" s="571">
        <v>0</v>
      </c>
      <c r="F1861" s="571">
        <v>0</v>
      </c>
      <c r="G1861" s="571">
        <v>0</v>
      </c>
      <c r="H1861" s="571">
        <v>0</v>
      </c>
      <c r="I1861" s="572">
        <v>0</v>
      </c>
    </row>
    <row r="1862" spans="1:9" x14ac:dyDescent="0.2">
      <c r="A1862" s="1137"/>
      <c r="B1862" s="573" t="s">
        <v>1277</v>
      </c>
      <c r="C1862" s="574">
        <v>1</v>
      </c>
      <c r="D1862" s="575">
        <v>1</v>
      </c>
      <c r="E1862" s="575">
        <v>0</v>
      </c>
      <c r="F1862" s="575">
        <v>0</v>
      </c>
      <c r="G1862" s="575">
        <v>0</v>
      </c>
      <c r="H1862" s="575">
        <v>0</v>
      </c>
      <c r="I1862" s="576">
        <v>0</v>
      </c>
    </row>
    <row r="1863" spans="1:9" x14ac:dyDescent="0.2">
      <c r="A1863" s="1137" t="s">
        <v>105</v>
      </c>
      <c r="B1863" s="569" t="s">
        <v>10</v>
      </c>
      <c r="C1863" s="570">
        <v>4</v>
      </c>
      <c r="D1863" s="571">
        <v>1</v>
      </c>
      <c r="E1863" s="571">
        <v>0</v>
      </c>
      <c r="F1863" s="571">
        <v>0</v>
      </c>
      <c r="G1863" s="571">
        <v>1</v>
      </c>
      <c r="H1863" s="571">
        <v>0</v>
      </c>
      <c r="I1863" s="572">
        <v>2</v>
      </c>
    </row>
    <row r="1864" spans="1:9" x14ac:dyDescent="0.2">
      <c r="A1864" s="1137"/>
      <c r="B1864" s="573" t="s">
        <v>1492</v>
      </c>
      <c r="C1864" s="574">
        <v>2</v>
      </c>
      <c r="D1864" s="575">
        <v>1</v>
      </c>
      <c r="E1864" s="575">
        <v>0</v>
      </c>
      <c r="F1864" s="575">
        <v>0</v>
      </c>
      <c r="G1864" s="575">
        <v>1</v>
      </c>
      <c r="H1864" s="575">
        <v>0</v>
      </c>
      <c r="I1864" s="576">
        <v>0</v>
      </c>
    </row>
    <row r="1865" spans="1:9" x14ac:dyDescent="0.2">
      <c r="A1865" s="1137"/>
      <c r="B1865" s="573" t="s">
        <v>1493</v>
      </c>
      <c r="C1865" s="574">
        <v>2</v>
      </c>
      <c r="D1865" s="575">
        <v>0</v>
      </c>
      <c r="E1865" s="575">
        <v>0</v>
      </c>
      <c r="F1865" s="575">
        <v>0</v>
      </c>
      <c r="G1865" s="575">
        <v>0</v>
      </c>
      <c r="H1865" s="575">
        <v>0</v>
      </c>
      <c r="I1865" s="576">
        <v>2</v>
      </c>
    </row>
    <row r="1866" spans="1:9" x14ac:dyDescent="0.2">
      <c r="A1866" s="1137" t="s">
        <v>2932</v>
      </c>
      <c r="B1866" s="569" t="s">
        <v>10</v>
      </c>
      <c r="C1866" s="570">
        <v>1</v>
      </c>
      <c r="D1866" s="571">
        <v>0</v>
      </c>
      <c r="E1866" s="571">
        <v>0</v>
      </c>
      <c r="F1866" s="571">
        <v>0</v>
      </c>
      <c r="G1866" s="571">
        <v>0</v>
      </c>
      <c r="H1866" s="571">
        <v>1</v>
      </c>
      <c r="I1866" s="572">
        <v>0</v>
      </c>
    </row>
    <row r="1867" spans="1:9" x14ac:dyDescent="0.2">
      <c r="A1867" s="1137"/>
      <c r="B1867" s="573" t="s">
        <v>2175</v>
      </c>
      <c r="C1867" s="574">
        <v>1</v>
      </c>
      <c r="D1867" s="575">
        <v>0</v>
      </c>
      <c r="E1867" s="575">
        <v>0</v>
      </c>
      <c r="F1867" s="575">
        <v>0</v>
      </c>
      <c r="G1867" s="575">
        <v>0</v>
      </c>
      <c r="H1867" s="575">
        <v>1</v>
      </c>
      <c r="I1867" s="576">
        <v>0</v>
      </c>
    </row>
    <row r="1868" spans="1:9" x14ac:dyDescent="0.2">
      <c r="A1868" s="1137" t="s">
        <v>504</v>
      </c>
      <c r="B1868" s="569" t="s">
        <v>10</v>
      </c>
      <c r="C1868" s="570">
        <v>43</v>
      </c>
      <c r="D1868" s="571">
        <v>10</v>
      </c>
      <c r="E1868" s="571">
        <v>5</v>
      </c>
      <c r="F1868" s="571">
        <v>7</v>
      </c>
      <c r="G1868" s="571">
        <v>0</v>
      </c>
      <c r="H1868" s="571">
        <v>12</v>
      </c>
      <c r="I1868" s="572">
        <v>9</v>
      </c>
    </row>
    <row r="1869" spans="1:9" x14ac:dyDescent="0.2">
      <c r="A1869" s="1137"/>
      <c r="B1869" s="573" t="s">
        <v>3383</v>
      </c>
      <c r="C1869" s="574">
        <v>1</v>
      </c>
      <c r="D1869" s="575">
        <v>0</v>
      </c>
      <c r="E1869" s="575">
        <v>0</v>
      </c>
      <c r="F1869" s="575">
        <v>1</v>
      </c>
      <c r="G1869" s="575">
        <v>0</v>
      </c>
      <c r="H1869" s="575">
        <v>0</v>
      </c>
      <c r="I1869" s="576">
        <v>0</v>
      </c>
    </row>
    <row r="1870" spans="1:9" x14ac:dyDescent="0.2">
      <c r="A1870" s="1137"/>
      <c r="B1870" s="573" t="s">
        <v>1992</v>
      </c>
      <c r="C1870" s="574">
        <v>10</v>
      </c>
      <c r="D1870" s="575">
        <v>2</v>
      </c>
      <c r="E1870" s="575">
        <v>1</v>
      </c>
      <c r="F1870" s="575">
        <v>2</v>
      </c>
      <c r="G1870" s="575">
        <v>0</v>
      </c>
      <c r="H1870" s="575">
        <v>3</v>
      </c>
      <c r="I1870" s="576">
        <v>2</v>
      </c>
    </row>
    <row r="1871" spans="1:9" x14ac:dyDescent="0.2">
      <c r="A1871" s="1137"/>
      <c r="B1871" s="573" t="s">
        <v>1993</v>
      </c>
      <c r="C1871" s="574">
        <v>18</v>
      </c>
      <c r="D1871" s="575">
        <v>5</v>
      </c>
      <c r="E1871" s="575">
        <v>1</v>
      </c>
      <c r="F1871" s="575">
        <v>3</v>
      </c>
      <c r="G1871" s="575">
        <v>0</v>
      </c>
      <c r="H1871" s="575">
        <v>4</v>
      </c>
      <c r="I1871" s="576">
        <v>5</v>
      </c>
    </row>
    <row r="1872" spans="1:9" x14ac:dyDescent="0.2">
      <c r="A1872" s="1137"/>
      <c r="B1872" s="573" t="s">
        <v>1994</v>
      </c>
      <c r="C1872" s="574">
        <v>8</v>
      </c>
      <c r="D1872" s="575">
        <v>3</v>
      </c>
      <c r="E1872" s="575">
        <v>3</v>
      </c>
      <c r="F1872" s="575">
        <v>0</v>
      </c>
      <c r="G1872" s="575">
        <v>0</v>
      </c>
      <c r="H1872" s="575">
        <v>2</v>
      </c>
      <c r="I1872" s="576">
        <v>0</v>
      </c>
    </row>
    <row r="1873" spans="1:9" x14ac:dyDescent="0.2">
      <c r="A1873" s="1137"/>
      <c r="B1873" s="573" t="s">
        <v>2575</v>
      </c>
      <c r="C1873" s="574">
        <v>3</v>
      </c>
      <c r="D1873" s="575">
        <v>0</v>
      </c>
      <c r="E1873" s="575">
        <v>0</v>
      </c>
      <c r="F1873" s="575">
        <v>0</v>
      </c>
      <c r="G1873" s="575">
        <v>0</v>
      </c>
      <c r="H1873" s="575">
        <v>2</v>
      </c>
      <c r="I1873" s="576">
        <v>1</v>
      </c>
    </row>
    <row r="1874" spans="1:9" x14ac:dyDescent="0.2">
      <c r="A1874" s="1137"/>
      <c r="B1874" s="573" t="s">
        <v>3384</v>
      </c>
      <c r="C1874" s="574">
        <v>2</v>
      </c>
      <c r="D1874" s="575">
        <v>0</v>
      </c>
      <c r="E1874" s="575">
        <v>0</v>
      </c>
      <c r="F1874" s="575">
        <v>1</v>
      </c>
      <c r="G1874" s="575">
        <v>0</v>
      </c>
      <c r="H1874" s="575">
        <v>1</v>
      </c>
      <c r="I1874" s="576">
        <v>0</v>
      </c>
    </row>
    <row r="1875" spans="1:9" x14ac:dyDescent="0.2">
      <c r="A1875" s="1137"/>
      <c r="B1875" s="573" t="s">
        <v>3386</v>
      </c>
      <c r="C1875" s="574">
        <v>1</v>
      </c>
      <c r="D1875" s="575">
        <v>0</v>
      </c>
      <c r="E1875" s="575">
        <v>0</v>
      </c>
      <c r="F1875" s="575">
        <v>0</v>
      </c>
      <c r="G1875" s="575">
        <v>0</v>
      </c>
      <c r="H1875" s="575">
        <v>0</v>
      </c>
      <c r="I1875" s="576">
        <v>1</v>
      </c>
    </row>
    <row r="1876" spans="1:9" x14ac:dyDescent="0.2">
      <c r="A1876" s="1137" t="s">
        <v>109</v>
      </c>
      <c r="B1876" s="569" t="s">
        <v>10</v>
      </c>
      <c r="C1876" s="570">
        <v>1312</v>
      </c>
      <c r="D1876" s="571">
        <v>1041</v>
      </c>
      <c r="E1876" s="571">
        <v>6</v>
      </c>
      <c r="F1876" s="571">
        <v>93</v>
      </c>
      <c r="G1876" s="571">
        <v>39</v>
      </c>
      <c r="H1876" s="571">
        <v>100</v>
      </c>
      <c r="I1876" s="572">
        <v>33</v>
      </c>
    </row>
    <row r="1877" spans="1:9" x14ac:dyDescent="0.2">
      <c r="A1877" s="1137"/>
      <c r="B1877" s="573" t="s">
        <v>1996</v>
      </c>
      <c r="C1877" s="574">
        <v>5</v>
      </c>
      <c r="D1877" s="575">
        <v>3</v>
      </c>
      <c r="E1877" s="575">
        <v>0</v>
      </c>
      <c r="F1877" s="575">
        <v>0</v>
      </c>
      <c r="G1877" s="575">
        <v>0</v>
      </c>
      <c r="H1877" s="575">
        <v>2</v>
      </c>
      <c r="I1877" s="576">
        <v>0</v>
      </c>
    </row>
    <row r="1878" spans="1:9" x14ac:dyDescent="0.2">
      <c r="A1878" s="1137"/>
      <c r="B1878" s="573" t="s">
        <v>1997</v>
      </c>
      <c r="C1878" s="574">
        <v>3</v>
      </c>
      <c r="D1878" s="575">
        <v>0</v>
      </c>
      <c r="E1878" s="575">
        <v>0</v>
      </c>
      <c r="F1878" s="575">
        <v>0</v>
      </c>
      <c r="G1878" s="575">
        <v>2</v>
      </c>
      <c r="H1878" s="575">
        <v>1</v>
      </c>
      <c r="I1878" s="576">
        <v>0</v>
      </c>
    </row>
    <row r="1879" spans="1:9" x14ac:dyDescent="0.2">
      <c r="A1879" s="1137"/>
      <c r="B1879" s="573" t="s">
        <v>1998</v>
      </c>
      <c r="C1879" s="574">
        <v>2</v>
      </c>
      <c r="D1879" s="575">
        <v>1</v>
      </c>
      <c r="E1879" s="575">
        <v>0</v>
      </c>
      <c r="F1879" s="575">
        <v>1</v>
      </c>
      <c r="G1879" s="575">
        <v>0</v>
      </c>
      <c r="H1879" s="575">
        <v>0</v>
      </c>
      <c r="I1879" s="576">
        <v>0</v>
      </c>
    </row>
    <row r="1880" spans="1:9" x14ac:dyDescent="0.2">
      <c r="A1880" s="1137"/>
      <c r="B1880" s="573" t="s">
        <v>2000</v>
      </c>
      <c r="C1880" s="574">
        <v>1</v>
      </c>
      <c r="D1880" s="575">
        <v>0</v>
      </c>
      <c r="E1880" s="575">
        <v>0</v>
      </c>
      <c r="F1880" s="575">
        <v>0</v>
      </c>
      <c r="G1880" s="575">
        <v>0</v>
      </c>
      <c r="H1880" s="575">
        <v>0</v>
      </c>
      <c r="I1880" s="576">
        <v>1</v>
      </c>
    </row>
    <row r="1881" spans="1:9" x14ac:dyDescent="0.2">
      <c r="A1881" s="1137"/>
      <c r="B1881" s="573" t="s">
        <v>2577</v>
      </c>
      <c r="C1881" s="574">
        <v>2</v>
      </c>
      <c r="D1881" s="575">
        <v>0</v>
      </c>
      <c r="E1881" s="575">
        <v>0</v>
      </c>
      <c r="F1881" s="575">
        <v>0</v>
      </c>
      <c r="G1881" s="575">
        <v>0</v>
      </c>
      <c r="H1881" s="575">
        <v>2</v>
      </c>
      <c r="I1881" s="576">
        <v>0</v>
      </c>
    </row>
    <row r="1882" spans="1:9" x14ac:dyDescent="0.2">
      <c r="A1882" s="1137"/>
      <c r="B1882" s="573" t="s">
        <v>2001</v>
      </c>
      <c r="C1882" s="574">
        <v>3</v>
      </c>
      <c r="D1882" s="575">
        <v>3</v>
      </c>
      <c r="E1882" s="575">
        <v>0</v>
      </c>
      <c r="F1882" s="575">
        <v>0</v>
      </c>
      <c r="G1882" s="575">
        <v>0</v>
      </c>
      <c r="H1882" s="575">
        <v>0</v>
      </c>
      <c r="I1882" s="576">
        <v>0</v>
      </c>
    </row>
    <row r="1883" spans="1:9" x14ac:dyDescent="0.2">
      <c r="A1883" s="1137"/>
      <c r="B1883" s="573" t="s">
        <v>2002</v>
      </c>
      <c r="C1883" s="574">
        <v>9</v>
      </c>
      <c r="D1883" s="575">
        <v>4</v>
      </c>
      <c r="E1883" s="575">
        <v>0</v>
      </c>
      <c r="F1883" s="575">
        <v>2</v>
      </c>
      <c r="G1883" s="575">
        <v>0</v>
      </c>
      <c r="H1883" s="575">
        <v>3</v>
      </c>
      <c r="I1883" s="576">
        <v>0</v>
      </c>
    </row>
    <row r="1884" spans="1:9" x14ac:dyDescent="0.2">
      <c r="A1884" s="1137"/>
      <c r="B1884" s="573" t="s">
        <v>2003</v>
      </c>
      <c r="C1884" s="574">
        <v>17</v>
      </c>
      <c r="D1884" s="575">
        <v>14</v>
      </c>
      <c r="E1884" s="575">
        <v>1</v>
      </c>
      <c r="F1884" s="575">
        <v>0</v>
      </c>
      <c r="G1884" s="575">
        <v>0</v>
      </c>
      <c r="H1884" s="575">
        <v>2</v>
      </c>
      <c r="I1884" s="576">
        <v>0</v>
      </c>
    </row>
    <row r="1885" spans="1:9" x14ac:dyDescent="0.2">
      <c r="A1885" s="1137"/>
      <c r="B1885" s="573" t="s">
        <v>2004</v>
      </c>
      <c r="C1885" s="574">
        <v>1142</v>
      </c>
      <c r="D1885" s="575">
        <v>906</v>
      </c>
      <c r="E1885" s="575">
        <v>5</v>
      </c>
      <c r="F1885" s="575">
        <v>83</v>
      </c>
      <c r="G1885" s="575">
        <v>35</v>
      </c>
      <c r="H1885" s="575">
        <v>83</v>
      </c>
      <c r="I1885" s="576">
        <v>30</v>
      </c>
    </row>
    <row r="1886" spans="1:9" x14ac:dyDescent="0.2">
      <c r="A1886" s="1137"/>
      <c r="B1886" s="573" t="s">
        <v>2005</v>
      </c>
      <c r="C1886" s="574">
        <v>1</v>
      </c>
      <c r="D1886" s="575">
        <v>0</v>
      </c>
      <c r="E1886" s="575">
        <v>0</v>
      </c>
      <c r="F1886" s="575">
        <v>0</v>
      </c>
      <c r="G1886" s="575">
        <v>0</v>
      </c>
      <c r="H1886" s="575">
        <v>1</v>
      </c>
      <c r="I1886" s="576">
        <v>0</v>
      </c>
    </row>
    <row r="1887" spans="1:9" x14ac:dyDescent="0.2">
      <c r="A1887" s="1137"/>
      <c r="B1887" s="573" t="s">
        <v>3388</v>
      </c>
      <c r="C1887" s="574">
        <v>125</v>
      </c>
      <c r="D1887" s="575">
        <v>109</v>
      </c>
      <c r="E1887" s="575">
        <v>0</v>
      </c>
      <c r="F1887" s="575">
        <v>7</v>
      </c>
      <c r="G1887" s="575">
        <v>2</v>
      </c>
      <c r="H1887" s="575">
        <v>5</v>
      </c>
      <c r="I1887" s="576">
        <v>2</v>
      </c>
    </row>
    <row r="1888" spans="1:9" x14ac:dyDescent="0.2">
      <c r="A1888" s="1137"/>
      <c r="B1888" s="573" t="s">
        <v>2006</v>
      </c>
      <c r="C1888" s="574">
        <v>2</v>
      </c>
      <c r="D1888" s="575">
        <v>1</v>
      </c>
      <c r="E1888" s="575">
        <v>0</v>
      </c>
      <c r="F1888" s="575">
        <v>0</v>
      </c>
      <c r="G1888" s="575">
        <v>0</v>
      </c>
      <c r="H1888" s="575">
        <v>1</v>
      </c>
      <c r="I1888" s="576">
        <v>0</v>
      </c>
    </row>
    <row r="1889" spans="1:9" x14ac:dyDescent="0.2">
      <c r="A1889" s="1137" t="s">
        <v>111</v>
      </c>
      <c r="B1889" s="569" t="s">
        <v>10</v>
      </c>
      <c r="C1889" s="570">
        <v>19</v>
      </c>
      <c r="D1889" s="571">
        <v>11</v>
      </c>
      <c r="E1889" s="571">
        <v>3</v>
      </c>
      <c r="F1889" s="571">
        <v>1</v>
      </c>
      <c r="G1889" s="571">
        <v>0</v>
      </c>
      <c r="H1889" s="571">
        <v>3</v>
      </c>
      <c r="I1889" s="572">
        <v>1</v>
      </c>
    </row>
    <row r="1890" spans="1:9" x14ac:dyDescent="0.2">
      <c r="A1890" s="1137"/>
      <c r="B1890" s="573" t="s">
        <v>2007</v>
      </c>
      <c r="C1890" s="574">
        <v>1</v>
      </c>
      <c r="D1890" s="575">
        <v>0</v>
      </c>
      <c r="E1890" s="575">
        <v>1</v>
      </c>
      <c r="F1890" s="575">
        <v>0</v>
      </c>
      <c r="G1890" s="575">
        <v>0</v>
      </c>
      <c r="H1890" s="575">
        <v>0</v>
      </c>
      <c r="I1890" s="576">
        <v>0</v>
      </c>
    </row>
    <row r="1891" spans="1:9" x14ac:dyDescent="0.2">
      <c r="A1891" s="1137"/>
      <c r="B1891" s="573" t="s">
        <v>2008</v>
      </c>
      <c r="C1891" s="574">
        <v>17</v>
      </c>
      <c r="D1891" s="575">
        <v>10</v>
      </c>
      <c r="E1891" s="575">
        <v>2</v>
      </c>
      <c r="F1891" s="575">
        <v>1</v>
      </c>
      <c r="G1891" s="575">
        <v>0</v>
      </c>
      <c r="H1891" s="575">
        <v>3</v>
      </c>
      <c r="I1891" s="576">
        <v>1</v>
      </c>
    </row>
    <row r="1892" spans="1:9" x14ac:dyDescent="0.2">
      <c r="A1892" s="1137"/>
      <c r="B1892" s="573" t="s">
        <v>2009</v>
      </c>
      <c r="C1892" s="574">
        <v>1</v>
      </c>
      <c r="D1892" s="575">
        <v>1</v>
      </c>
      <c r="E1892" s="575">
        <v>0</v>
      </c>
      <c r="F1892" s="575">
        <v>0</v>
      </c>
      <c r="G1892" s="575">
        <v>0</v>
      </c>
      <c r="H1892" s="575">
        <v>0</v>
      </c>
      <c r="I1892" s="576">
        <v>0</v>
      </c>
    </row>
    <row r="1893" spans="1:9" x14ac:dyDescent="0.2">
      <c r="A1893" s="1137" t="s">
        <v>112</v>
      </c>
      <c r="B1893" s="569" t="s">
        <v>10</v>
      </c>
      <c r="C1893" s="570">
        <v>38</v>
      </c>
      <c r="D1893" s="571">
        <v>2</v>
      </c>
      <c r="E1893" s="571">
        <v>7</v>
      </c>
      <c r="F1893" s="571">
        <v>1</v>
      </c>
      <c r="G1893" s="571">
        <v>0</v>
      </c>
      <c r="H1893" s="571">
        <v>25</v>
      </c>
      <c r="I1893" s="572">
        <v>3</v>
      </c>
    </row>
    <row r="1894" spans="1:9" x14ac:dyDescent="0.2">
      <c r="A1894" s="1137"/>
      <c r="B1894" s="573" t="s">
        <v>2095</v>
      </c>
      <c r="C1894" s="574">
        <v>38</v>
      </c>
      <c r="D1894" s="575">
        <v>2</v>
      </c>
      <c r="E1894" s="575">
        <v>7</v>
      </c>
      <c r="F1894" s="575">
        <v>1</v>
      </c>
      <c r="G1894" s="575">
        <v>0</v>
      </c>
      <c r="H1894" s="575">
        <v>25</v>
      </c>
      <c r="I1894" s="576">
        <v>3</v>
      </c>
    </row>
    <row r="1895" spans="1:9" x14ac:dyDescent="0.2">
      <c r="A1895" s="1137" t="s">
        <v>259</v>
      </c>
      <c r="B1895" s="569" t="s">
        <v>10</v>
      </c>
      <c r="C1895" s="570">
        <v>53</v>
      </c>
      <c r="D1895" s="571">
        <v>31</v>
      </c>
      <c r="E1895" s="571">
        <v>2</v>
      </c>
      <c r="F1895" s="571">
        <v>9</v>
      </c>
      <c r="G1895" s="571">
        <v>0</v>
      </c>
      <c r="H1895" s="571">
        <v>9</v>
      </c>
      <c r="I1895" s="572">
        <v>2</v>
      </c>
    </row>
    <row r="1896" spans="1:9" x14ac:dyDescent="0.2">
      <c r="A1896" s="1137"/>
      <c r="B1896" s="573" t="s">
        <v>2096</v>
      </c>
      <c r="C1896" s="574">
        <v>2</v>
      </c>
      <c r="D1896" s="575">
        <v>1</v>
      </c>
      <c r="E1896" s="575">
        <v>0</v>
      </c>
      <c r="F1896" s="575">
        <v>0</v>
      </c>
      <c r="G1896" s="575">
        <v>0</v>
      </c>
      <c r="H1896" s="575">
        <v>1</v>
      </c>
      <c r="I1896" s="576">
        <v>0</v>
      </c>
    </row>
    <row r="1897" spans="1:9" x14ac:dyDescent="0.2">
      <c r="A1897" s="1137"/>
      <c r="B1897" s="573" t="s">
        <v>181</v>
      </c>
      <c r="C1897" s="574">
        <v>51</v>
      </c>
      <c r="D1897" s="575">
        <v>30</v>
      </c>
      <c r="E1897" s="575">
        <v>2</v>
      </c>
      <c r="F1897" s="575">
        <v>9</v>
      </c>
      <c r="G1897" s="575">
        <v>0</v>
      </c>
      <c r="H1897" s="575">
        <v>8</v>
      </c>
      <c r="I1897" s="576">
        <v>2</v>
      </c>
    </row>
    <row r="1898" spans="1:9" x14ac:dyDescent="0.2">
      <c r="A1898" s="1137" t="s">
        <v>261</v>
      </c>
      <c r="B1898" s="569" t="s">
        <v>10</v>
      </c>
      <c r="C1898" s="570">
        <v>49</v>
      </c>
      <c r="D1898" s="571">
        <v>6</v>
      </c>
      <c r="E1898" s="571">
        <v>6</v>
      </c>
      <c r="F1898" s="571">
        <v>2</v>
      </c>
      <c r="G1898" s="571">
        <v>0</v>
      </c>
      <c r="H1898" s="571">
        <v>32</v>
      </c>
      <c r="I1898" s="572">
        <v>3</v>
      </c>
    </row>
    <row r="1899" spans="1:9" x14ac:dyDescent="0.2">
      <c r="A1899" s="1137"/>
      <c r="B1899" s="573" t="s">
        <v>2122</v>
      </c>
      <c r="C1899" s="574">
        <v>49</v>
      </c>
      <c r="D1899" s="575">
        <v>6</v>
      </c>
      <c r="E1899" s="575">
        <v>6</v>
      </c>
      <c r="F1899" s="575">
        <v>2</v>
      </c>
      <c r="G1899" s="575">
        <v>0</v>
      </c>
      <c r="H1899" s="575">
        <v>32</v>
      </c>
      <c r="I1899" s="576">
        <v>3</v>
      </c>
    </row>
    <row r="1900" spans="1:9" x14ac:dyDescent="0.2">
      <c r="A1900" s="1137" t="s">
        <v>509</v>
      </c>
      <c r="B1900" s="569" t="s">
        <v>10</v>
      </c>
      <c r="C1900" s="570">
        <v>147</v>
      </c>
      <c r="D1900" s="571">
        <v>45</v>
      </c>
      <c r="E1900" s="571">
        <v>3</v>
      </c>
      <c r="F1900" s="571">
        <v>37</v>
      </c>
      <c r="G1900" s="571">
        <v>0</v>
      </c>
      <c r="H1900" s="571">
        <v>55</v>
      </c>
      <c r="I1900" s="572">
        <v>7</v>
      </c>
    </row>
    <row r="1901" spans="1:9" x14ac:dyDescent="0.2">
      <c r="A1901" s="1137"/>
      <c r="B1901" s="573" t="s">
        <v>2176</v>
      </c>
      <c r="C1901" s="574">
        <v>147</v>
      </c>
      <c r="D1901" s="575">
        <v>45</v>
      </c>
      <c r="E1901" s="575">
        <v>3</v>
      </c>
      <c r="F1901" s="575">
        <v>37</v>
      </c>
      <c r="G1901" s="575">
        <v>0</v>
      </c>
      <c r="H1901" s="575">
        <v>55</v>
      </c>
      <c r="I1901" s="576">
        <v>7</v>
      </c>
    </row>
    <row r="1902" spans="1:9" x14ac:dyDescent="0.2">
      <c r="A1902" s="1137" t="s">
        <v>99</v>
      </c>
      <c r="B1902" s="569" t="s">
        <v>10</v>
      </c>
      <c r="C1902" s="570">
        <v>96</v>
      </c>
      <c r="D1902" s="571">
        <v>14</v>
      </c>
      <c r="E1902" s="571">
        <v>15</v>
      </c>
      <c r="F1902" s="571">
        <v>14</v>
      </c>
      <c r="G1902" s="571">
        <v>1</v>
      </c>
      <c r="H1902" s="571">
        <v>48</v>
      </c>
      <c r="I1902" s="572">
        <v>4</v>
      </c>
    </row>
    <row r="1903" spans="1:9" x14ac:dyDescent="0.2">
      <c r="A1903" s="1137"/>
      <c r="B1903" s="573" t="s">
        <v>2211</v>
      </c>
      <c r="C1903" s="574">
        <v>15</v>
      </c>
      <c r="D1903" s="575">
        <v>2</v>
      </c>
      <c r="E1903" s="575">
        <v>2</v>
      </c>
      <c r="F1903" s="575">
        <v>2</v>
      </c>
      <c r="G1903" s="575">
        <v>0</v>
      </c>
      <c r="H1903" s="575">
        <v>8</v>
      </c>
      <c r="I1903" s="576">
        <v>1</v>
      </c>
    </row>
    <row r="1904" spans="1:9" x14ac:dyDescent="0.2">
      <c r="A1904" s="1137"/>
      <c r="B1904" s="573" t="s">
        <v>2212</v>
      </c>
      <c r="C1904" s="574">
        <v>36</v>
      </c>
      <c r="D1904" s="575">
        <v>6</v>
      </c>
      <c r="E1904" s="575">
        <v>9</v>
      </c>
      <c r="F1904" s="575">
        <v>5</v>
      </c>
      <c r="G1904" s="575">
        <v>0</v>
      </c>
      <c r="H1904" s="575">
        <v>14</v>
      </c>
      <c r="I1904" s="576">
        <v>2</v>
      </c>
    </row>
    <row r="1905" spans="1:9" x14ac:dyDescent="0.2">
      <c r="A1905" s="1137"/>
      <c r="B1905" s="573" t="s">
        <v>2213</v>
      </c>
      <c r="C1905" s="574">
        <v>11</v>
      </c>
      <c r="D1905" s="575">
        <v>1</v>
      </c>
      <c r="E1905" s="575">
        <v>2</v>
      </c>
      <c r="F1905" s="575">
        <v>3</v>
      </c>
      <c r="G1905" s="575">
        <v>1</v>
      </c>
      <c r="H1905" s="575">
        <v>4</v>
      </c>
      <c r="I1905" s="576">
        <v>0</v>
      </c>
    </row>
    <row r="1906" spans="1:9" x14ac:dyDescent="0.2">
      <c r="A1906" s="1137"/>
      <c r="B1906" s="573" t="s">
        <v>2214</v>
      </c>
      <c r="C1906" s="574">
        <v>19</v>
      </c>
      <c r="D1906" s="575">
        <v>3</v>
      </c>
      <c r="E1906" s="575">
        <v>1</v>
      </c>
      <c r="F1906" s="575">
        <v>3</v>
      </c>
      <c r="G1906" s="575">
        <v>0</v>
      </c>
      <c r="H1906" s="575">
        <v>11</v>
      </c>
      <c r="I1906" s="576">
        <v>1</v>
      </c>
    </row>
    <row r="1907" spans="1:9" x14ac:dyDescent="0.2">
      <c r="A1907" s="1137"/>
      <c r="B1907" s="573" t="s">
        <v>2215</v>
      </c>
      <c r="C1907" s="574">
        <v>13</v>
      </c>
      <c r="D1907" s="575">
        <v>1</v>
      </c>
      <c r="E1907" s="575">
        <v>1</v>
      </c>
      <c r="F1907" s="575">
        <v>1</v>
      </c>
      <c r="G1907" s="575">
        <v>0</v>
      </c>
      <c r="H1907" s="575">
        <v>10</v>
      </c>
      <c r="I1907" s="576">
        <v>0</v>
      </c>
    </row>
    <row r="1908" spans="1:9" x14ac:dyDescent="0.2">
      <c r="A1908" s="1137"/>
      <c r="B1908" s="573" t="s">
        <v>2216</v>
      </c>
      <c r="C1908" s="574">
        <v>1</v>
      </c>
      <c r="D1908" s="575">
        <v>1</v>
      </c>
      <c r="E1908" s="575">
        <v>0</v>
      </c>
      <c r="F1908" s="575">
        <v>0</v>
      </c>
      <c r="G1908" s="575">
        <v>0</v>
      </c>
      <c r="H1908" s="575">
        <v>0</v>
      </c>
      <c r="I1908" s="576">
        <v>0</v>
      </c>
    </row>
    <row r="1909" spans="1:9" x14ac:dyDescent="0.2">
      <c r="A1909" s="1137"/>
      <c r="B1909" s="573" t="s">
        <v>2626</v>
      </c>
      <c r="C1909" s="574">
        <v>1</v>
      </c>
      <c r="D1909" s="575">
        <v>0</v>
      </c>
      <c r="E1909" s="575">
        <v>0</v>
      </c>
      <c r="F1909" s="575">
        <v>0</v>
      </c>
      <c r="G1909" s="575">
        <v>0</v>
      </c>
      <c r="H1909" s="575">
        <v>1</v>
      </c>
      <c r="I1909" s="576">
        <v>0</v>
      </c>
    </row>
    <row r="1910" spans="1:9" x14ac:dyDescent="0.2">
      <c r="A1910" s="1137" t="s">
        <v>260</v>
      </c>
      <c r="B1910" s="569" t="s">
        <v>10</v>
      </c>
      <c r="C1910" s="570">
        <v>838</v>
      </c>
      <c r="D1910" s="571">
        <v>534</v>
      </c>
      <c r="E1910" s="571">
        <v>37</v>
      </c>
      <c r="F1910" s="571">
        <v>91</v>
      </c>
      <c r="G1910" s="571">
        <v>12</v>
      </c>
      <c r="H1910" s="571">
        <v>131</v>
      </c>
      <c r="I1910" s="572">
        <v>33</v>
      </c>
    </row>
    <row r="1911" spans="1:9" x14ac:dyDescent="0.2">
      <c r="A1911" s="1137"/>
      <c r="B1911" s="573" t="s">
        <v>1690</v>
      </c>
      <c r="C1911" s="574">
        <v>2</v>
      </c>
      <c r="D1911" s="575">
        <v>1</v>
      </c>
      <c r="E1911" s="575">
        <v>0</v>
      </c>
      <c r="F1911" s="575">
        <v>0</v>
      </c>
      <c r="G1911" s="575">
        <v>0</v>
      </c>
      <c r="H1911" s="575">
        <v>0</v>
      </c>
      <c r="I1911" s="576">
        <v>1</v>
      </c>
    </row>
    <row r="1912" spans="1:9" x14ac:dyDescent="0.2">
      <c r="A1912" s="1137"/>
      <c r="B1912" s="573" t="s">
        <v>1691</v>
      </c>
      <c r="C1912" s="574">
        <v>207</v>
      </c>
      <c r="D1912" s="575">
        <v>85</v>
      </c>
      <c r="E1912" s="575">
        <v>14</v>
      </c>
      <c r="F1912" s="575">
        <v>30</v>
      </c>
      <c r="G1912" s="575">
        <v>8</v>
      </c>
      <c r="H1912" s="575">
        <v>55</v>
      </c>
      <c r="I1912" s="576">
        <v>15</v>
      </c>
    </row>
    <row r="1913" spans="1:9" x14ac:dyDescent="0.2">
      <c r="A1913" s="1137"/>
      <c r="B1913" s="573" t="s">
        <v>1692</v>
      </c>
      <c r="C1913" s="574">
        <v>627</v>
      </c>
      <c r="D1913" s="575">
        <v>448</v>
      </c>
      <c r="E1913" s="575">
        <v>23</v>
      </c>
      <c r="F1913" s="575">
        <v>59</v>
      </c>
      <c r="G1913" s="575">
        <v>4</v>
      </c>
      <c r="H1913" s="575">
        <v>76</v>
      </c>
      <c r="I1913" s="576">
        <v>17</v>
      </c>
    </row>
    <row r="1914" spans="1:9" x14ac:dyDescent="0.2">
      <c r="A1914" s="1137"/>
      <c r="B1914" s="573" t="s">
        <v>1693</v>
      </c>
      <c r="C1914" s="574">
        <v>2</v>
      </c>
      <c r="D1914" s="575">
        <v>0</v>
      </c>
      <c r="E1914" s="575">
        <v>0</v>
      </c>
      <c r="F1914" s="575">
        <v>2</v>
      </c>
      <c r="G1914" s="575">
        <v>0</v>
      </c>
      <c r="H1914" s="575">
        <v>0</v>
      </c>
      <c r="I1914" s="576">
        <v>0</v>
      </c>
    </row>
    <row r="1915" spans="1:9" x14ac:dyDescent="0.2">
      <c r="A1915" s="1137" t="s">
        <v>262</v>
      </c>
      <c r="B1915" s="569" t="s">
        <v>10</v>
      </c>
      <c r="C1915" s="570">
        <v>967</v>
      </c>
      <c r="D1915" s="571">
        <v>831</v>
      </c>
      <c r="E1915" s="571">
        <v>20</v>
      </c>
      <c r="F1915" s="571">
        <v>63</v>
      </c>
      <c r="G1915" s="571">
        <v>3</v>
      </c>
      <c r="H1915" s="571">
        <v>40</v>
      </c>
      <c r="I1915" s="572">
        <v>10</v>
      </c>
    </row>
    <row r="1916" spans="1:9" x14ac:dyDescent="0.2">
      <c r="A1916" s="1137"/>
      <c r="B1916" s="573" t="s">
        <v>2627</v>
      </c>
      <c r="C1916" s="574">
        <v>2</v>
      </c>
      <c r="D1916" s="575">
        <v>2</v>
      </c>
      <c r="E1916" s="575">
        <v>0</v>
      </c>
      <c r="F1916" s="575">
        <v>0</v>
      </c>
      <c r="G1916" s="575">
        <v>0</v>
      </c>
      <c r="H1916" s="575">
        <v>0</v>
      </c>
      <c r="I1916" s="576">
        <v>0</v>
      </c>
    </row>
    <row r="1917" spans="1:9" x14ac:dyDescent="0.2">
      <c r="A1917" s="1137"/>
      <c r="B1917" s="573" t="s">
        <v>2231</v>
      </c>
      <c r="C1917" s="574">
        <v>8</v>
      </c>
      <c r="D1917" s="575">
        <v>5</v>
      </c>
      <c r="E1917" s="575">
        <v>0</v>
      </c>
      <c r="F1917" s="575">
        <v>3</v>
      </c>
      <c r="G1917" s="575">
        <v>0</v>
      </c>
      <c r="H1917" s="575">
        <v>0</v>
      </c>
      <c r="I1917" s="576">
        <v>0</v>
      </c>
    </row>
    <row r="1918" spans="1:9" x14ac:dyDescent="0.2">
      <c r="A1918" s="1137"/>
      <c r="B1918" s="573" t="s">
        <v>2628</v>
      </c>
      <c r="C1918" s="574">
        <v>4</v>
      </c>
      <c r="D1918" s="575">
        <v>3</v>
      </c>
      <c r="E1918" s="575">
        <v>0</v>
      </c>
      <c r="F1918" s="575">
        <v>0</v>
      </c>
      <c r="G1918" s="575">
        <v>0</v>
      </c>
      <c r="H1918" s="575">
        <v>1</v>
      </c>
      <c r="I1918" s="576">
        <v>0</v>
      </c>
    </row>
    <row r="1919" spans="1:9" x14ac:dyDescent="0.2">
      <c r="A1919" s="1137"/>
      <c r="B1919" s="573" t="s">
        <v>2232</v>
      </c>
      <c r="C1919" s="574">
        <v>6</v>
      </c>
      <c r="D1919" s="575">
        <v>5</v>
      </c>
      <c r="E1919" s="575">
        <v>0</v>
      </c>
      <c r="F1919" s="575">
        <v>1</v>
      </c>
      <c r="G1919" s="575">
        <v>0</v>
      </c>
      <c r="H1919" s="575">
        <v>0</v>
      </c>
      <c r="I1919" s="576">
        <v>0</v>
      </c>
    </row>
    <row r="1920" spans="1:9" x14ac:dyDescent="0.2">
      <c r="A1920" s="1137"/>
      <c r="B1920" s="573" t="s">
        <v>2233</v>
      </c>
      <c r="C1920" s="574">
        <v>1</v>
      </c>
      <c r="D1920" s="575">
        <v>0</v>
      </c>
      <c r="E1920" s="575">
        <v>0</v>
      </c>
      <c r="F1920" s="575">
        <v>0</v>
      </c>
      <c r="G1920" s="575">
        <v>1</v>
      </c>
      <c r="H1920" s="575">
        <v>0</v>
      </c>
      <c r="I1920" s="576">
        <v>0</v>
      </c>
    </row>
    <row r="1921" spans="1:9" x14ac:dyDescent="0.2">
      <c r="A1921" s="1137"/>
      <c r="B1921" s="573" t="s">
        <v>2235</v>
      </c>
      <c r="C1921" s="574">
        <v>1</v>
      </c>
      <c r="D1921" s="575">
        <v>1</v>
      </c>
      <c r="E1921" s="575">
        <v>0</v>
      </c>
      <c r="F1921" s="575">
        <v>0</v>
      </c>
      <c r="G1921" s="575">
        <v>0</v>
      </c>
      <c r="H1921" s="575">
        <v>0</v>
      </c>
      <c r="I1921" s="576">
        <v>0</v>
      </c>
    </row>
    <row r="1922" spans="1:9" x14ac:dyDescent="0.2">
      <c r="A1922" s="1137"/>
      <c r="B1922" s="573" t="s">
        <v>2238</v>
      </c>
      <c r="C1922" s="574">
        <v>3</v>
      </c>
      <c r="D1922" s="575">
        <v>2</v>
      </c>
      <c r="E1922" s="575">
        <v>0</v>
      </c>
      <c r="F1922" s="575">
        <v>0</v>
      </c>
      <c r="G1922" s="575">
        <v>0</v>
      </c>
      <c r="H1922" s="575">
        <v>0</v>
      </c>
      <c r="I1922" s="576">
        <v>1</v>
      </c>
    </row>
    <row r="1923" spans="1:9" x14ac:dyDescent="0.2">
      <c r="A1923" s="1137"/>
      <c r="B1923" s="573" t="s">
        <v>2239</v>
      </c>
      <c r="C1923" s="574">
        <v>1</v>
      </c>
      <c r="D1923" s="575">
        <v>1</v>
      </c>
      <c r="E1923" s="575">
        <v>0</v>
      </c>
      <c r="F1923" s="575">
        <v>0</v>
      </c>
      <c r="G1923" s="575">
        <v>0</v>
      </c>
      <c r="H1923" s="575">
        <v>0</v>
      </c>
      <c r="I1923" s="576">
        <v>0</v>
      </c>
    </row>
    <row r="1924" spans="1:9" x14ac:dyDescent="0.2">
      <c r="A1924" s="1137"/>
      <c r="B1924" s="573" t="s">
        <v>2240</v>
      </c>
      <c r="C1924" s="574">
        <v>3</v>
      </c>
      <c r="D1924" s="575">
        <v>3</v>
      </c>
      <c r="E1924" s="575">
        <v>0</v>
      </c>
      <c r="F1924" s="575">
        <v>0</v>
      </c>
      <c r="G1924" s="575">
        <v>0</v>
      </c>
      <c r="H1924" s="575">
        <v>0</v>
      </c>
      <c r="I1924" s="576">
        <v>0</v>
      </c>
    </row>
    <row r="1925" spans="1:9" x14ac:dyDescent="0.2">
      <c r="A1925" s="1137"/>
      <c r="B1925" s="573" t="s">
        <v>2241</v>
      </c>
      <c r="C1925" s="574">
        <v>18</v>
      </c>
      <c r="D1925" s="575">
        <v>17</v>
      </c>
      <c r="E1925" s="575">
        <v>1</v>
      </c>
      <c r="F1925" s="575">
        <v>0</v>
      </c>
      <c r="G1925" s="575">
        <v>0</v>
      </c>
      <c r="H1925" s="575">
        <v>0</v>
      </c>
      <c r="I1925" s="576">
        <v>0</v>
      </c>
    </row>
    <row r="1926" spans="1:9" x14ac:dyDescent="0.2">
      <c r="A1926" s="1137"/>
      <c r="B1926" s="573" t="s">
        <v>2242</v>
      </c>
      <c r="C1926" s="574">
        <v>2</v>
      </c>
      <c r="D1926" s="575">
        <v>1</v>
      </c>
      <c r="E1926" s="575">
        <v>0</v>
      </c>
      <c r="F1926" s="575">
        <v>1</v>
      </c>
      <c r="G1926" s="575">
        <v>0</v>
      </c>
      <c r="H1926" s="575">
        <v>0</v>
      </c>
      <c r="I1926" s="576">
        <v>0</v>
      </c>
    </row>
    <row r="1927" spans="1:9" x14ac:dyDescent="0.2">
      <c r="A1927" s="1137"/>
      <c r="B1927" s="573" t="s">
        <v>2243</v>
      </c>
      <c r="C1927" s="574">
        <v>5</v>
      </c>
      <c r="D1927" s="575">
        <v>5</v>
      </c>
      <c r="E1927" s="575">
        <v>0</v>
      </c>
      <c r="F1927" s="575">
        <v>0</v>
      </c>
      <c r="G1927" s="575">
        <v>0</v>
      </c>
      <c r="H1927" s="575">
        <v>0</v>
      </c>
      <c r="I1927" s="576">
        <v>0</v>
      </c>
    </row>
    <row r="1928" spans="1:9" x14ac:dyDescent="0.2">
      <c r="A1928" s="1137"/>
      <c r="B1928" s="573" t="s">
        <v>3391</v>
      </c>
      <c r="C1928" s="574">
        <v>1</v>
      </c>
      <c r="D1928" s="575">
        <v>1</v>
      </c>
      <c r="E1928" s="575">
        <v>0</v>
      </c>
      <c r="F1928" s="575">
        <v>0</v>
      </c>
      <c r="G1928" s="575">
        <v>0</v>
      </c>
      <c r="H1928" s="575">
        <v>0</v>
      </c>
      <c r="I1928" s="576">
        <v>0</v>
      </c>
    </row>
    <row r="1929" spans="1:9" x14ac:dyDescent="0.2">
      <c r="A1929" s="1137"/>
      <c r="B1929" s="573" t="s">
        <v>2244</v>
      </c>
      <c r="C1929" s="574">
        <v>1</v>
      </c>
      <c r="D1929" s="575">
        <v>1</v>
      </c>
      <c r="E1929" s="575">
        <v>0</v>
      </c>
      <c r="F1929" s="575">
        <v>0</v>
      </c>
      <c r="G1929" s="575">
        <v>0</v>
      </c>
      <c r="H1929" s="575">
        <v>0</v>
      </c>
      <c r="I1929" s="576">
        <v>0</v>
      </c>
    </row>
    <row r="1930" spans="1:9" x14ac:dyDescent="0.2">
      <c r="A1930" s="1137"/>
      <c r="B1930" s="573" t="s">
        <v>2245</v>
      </c>
      <c r="C1930" s="574">
        <v>798</v>
      </c>
      <c r="D1930" s="575">
        <v>700</v>
      </c>
      <c r="E1930" s="575">
        <v>15</v>
      </c>
      <c r="F1930" s="575">
        <v>50</v>
      </c>
      <c r="G1930" s="575">
        <v>2</v>
      </c>
      <c r="H1930" s="575">
        <v>24</v>
      </c>
      <c r="I1930" s="576">
        <v>7</v>
      </c>
    </row>
    <row r="1931" spans="1:9" x14ac:dyDescent="0.2">
      <c r="A1931" s="1137"/>
      <c r="B1931" s="573" t="s">
        <v>2246</v>
      </c>
      <c r="C1931" s="574">
        <v>1</v>
      </c>
      <c r="D1931" s="575">
        <v>0</v>
      </c>
      <c r="E1931" s="575">
        <v>1</v>
      </c>
      <c r="F1931" s="575">
        <v>0</v>
      </c>
      <c r="G1931" s="575">
        <v>0</v>
      </c>
      <c r="H1931" s="575">
        <v>0</v>
      </c>
      <c r="I1931" s="576">
        <v>0</v>
      </c>
    </row>
    <row r="1932" spans="1:9" x14ac:dyDescent="0.2">
      <c r="A1932" s="1137"/>
      <c r="B1932" s="573" t="s">
        <v>2629</v>
      </c>
      <c r="C1932" s="574">
        <v>1</v>
      </c>
      <c r="D1932" s="575">
        <v>1</v>
      </c>
      <c r="E1932" s="575">
        <v>0</v>
      </c>
      <c r="F1932" s="575">
        <v>0</v>
      </c>
      <c r="G1932" s="575">
        <v>0</v>
      </c>
      <c r="H1932" s="575">
        <v>0</v>
      </c>
      <c r="I1932" s="576">
        <v>0</v>
      </c>
    </row>
    <row r="1933" spans="1:9" x14ac:dyDescent="0.2">
      <c r="A1933" s="1137"/>
      <c r="B1933" s="573" t="s">
        <v>2247</v>
      </c>
      <c r="C1933" s="574">
        <v>27</v>
      </c>
      <c r="D1933" s="575">
        <v>24</v>
      </c>
      <c r="E1933" s="575">
        <v>1</v>
      </c>
      <c r="F1933" s="575">
        <v>1</v>
      </c>
      <c r="G1933" s="575">
        <v>0</v>
      </c>
      <c r="H1933" s="575">
        <v>1</v>
      </c>
      <c r="I1933" s="576">
        <v>0</v>
      </c>
    </row>
    <row r="1934" spans="1:9" x14ac:dyDescent="0.2">
      <c r="A1934" s="1137"/>
      <c r="B1934" s="573" t="s">
        <v>2248</v>
      </c>
      <c r="C1934" s="574">
        <v>12</v>
      </c>
      <c r="D1934" s="575">
        <v>11</v>
      </c>
      <c r="E1934" s="575">
        <v>0</v>
      </c>
      <c r="F1934" s="575">
        <v>1</v>
      </c>
      <c r="G1934" s="575">
        <v>0</v>
      </c>
      <c r="H1934" s="575">
        <v>0</v>
      </c>
      <c r="I1934" s="576">
        <v>0</v>
      </c>
    </row>
    <row r="1935" spans="1:9" x14ac:dyDescent="0.2">
      <c r="A1935" s="1137"/>
      <c r="B1935" s="573" t="s">
        <v>2249</v>
      </c>
      <c r="C1935" s="574">
        <v>5</v>
      </c>
      <c r="D1935" s="575">
        <v>3</v>
      </c>
      <c r="E1935" s="575">
        <v>0</v>
      </c>
      <c r="F1935" s="575">
        <v>1</v>
      </c>
      <c r="G1935" s="575">
        <v>0</v>
      </c>
      <c r="H1935" s="575">
        <v>1</v>
      </c>
      <c r="I1935" s="576">
        <v>0</v>
      </c>
    </row>
    <row r="1936" spans="1:9" x14ac:dyDescent="0.2">
      <c r="A1936" s="1137"/>
      <c r="B1936" s="573" t="s">
        <v>2250</v>
      </c>
      <c r="C1936" s="574">
        <v>4</v>
      </c>
      <c r="D1936" s="575">
        <v>4</v>
      </c>
      <c r="E1936" s="575">
        <v>0</v>
      </c>
      <c r="F1936" s="575">
        <v>0</v>
      </c>
      <c r="G1936" s="575">
        <v>0</v>
      </c>
      <c r="H1936" s="575">
        <v>0</v>
      </c>
      <c r="I1936" s="576">
        <v>0</v>
      </c>
    </row>
    <row r="1937" spans="1:9" x14ac:dyDescent="0.2">
      <c r="A1937" s="1137"/>
      <c r="B1937" s="573" t="s">
        <v>2251</v>
      </c>
      <c r="C1937" s="574">
        <v>4</v>
      </c>
      <c r="D1937" s="575">
        <v>4</v>
      </c>
      <c r="E1937" s="575">
        <v>0</v>
      </c>
      <c r="F1937" s="575">
        <v>0</v>
      </c>
      <c r="G1937" s="575">
        <v>0</v>
      </c>
      <c r="H1937" s="575">
        <v>0</v>
      </c>
      <c r="I1937" s="576">
        <v>0</v>
      </c>
    </row>
    <row r="1938" spans="1:9" x14ac:dyDescent="0.2">
      <c r="A1938" s="1137"/>
      <c r="B1938" s="573" t="s">
        <v>2252</v>
      </c>
      <c r="C1938" s="574">
        <v>4</v>
      </c>
      <c r="D1938" s="575">
        <v>4</v>
      </c>
      <c r="E1938" s="575">
        <v>0</v>
      </c>
      <c r="F1938" s="575">
        <v>0</v>
      </c>
      <c r="G1938" s="575">
        <v>0</v>
      </c>
      <c r="H1938" s="575">
        <v>0</v>
      </c>
      <c r="I1938" s="576">
        <v>0</v>
      </c>
    </row>
    <row r="1939" spans="1:9" x14ac:dyDescent="0.2">
      <c r="A1939" s="1137"/>
      <c r="B1939" s="573" t="s">
        <v>2253</v>
      </c>
      <c r="C1939" s="574">
        <v>30</v>
      </c>
      <c r="D1939" s="575">
        <v>18</v>
      </c>
      <c r="E1939" s="575">
        <v>2</v>
      </c>
      <c r="F1939" s="575">
        <v>1</v>
      </c>
      <c r="G1939" s="575">
        <v>0</v>
      </c>
      <c r="H1939" s="575">
        <v>9</v>
      </c>
      <c r="I1939" s="576">
        <v>0</v>
      </c>
    </row>
    <row r="1940" spans="1:9" x14ac:dyDescent="0.2">
      <c r="A1940" s="1137"/>
      <c r="B1940" s="573" t="s">
        <v>2254</v>
      </c>
      <c r="C1940" s="574">
        <v>7</v>
      </c>
      <c r="D1940" s="575">
        <v>5</v>
      </c>
      <c r="E1940" s="575">
        <v>0</v>
      </c>
      <c r="F1940" s="575">
        <v>1</v>
      </c>
      <c r="G1940" s="575">
        <v>0</v>
      </c>
      <c r="H1940" s="575">
        <v>0</v>
      </c>
      <c r="I1940" s="576">
        <v>1</v>
      </c>
    </row>
    <row r="1941" spans="1:9" x14ac:dyDescent="0.2">
      <c r="A1941" s="1137"/>
      <c r="B1941" s="573" t="s">
        <v>2630</v>
      </c>
      <c r="C1941" s="574">
        <v>1</v>
      </c>
      <c r="D1941" s="575">
        <v>1</v>
      </c>
      <c r="E1941" s="575">
        <v>0</v>
      </c>
      <c r="F1941" s="575">
        <v>0</v>
      </c>
      <c r="G1941" s="575">
        <v>0</v>
      </c>
      <c r="H1941" s="575">
        <v>0</v>
      </c>
      <c r="I1941" s="576">
        <v>0</v>
      </c>
    </row>
    <row r="1942" spans="1:9" x14ac:dyDescent="0.2">
      <c r="A1942" s="1137"/>
      <c r="B1942" s="573" t="s">
        <v>2632</v>
      </c>
      <c r="C1942" s="574">
        <v>5</v>
      </c>
      <c r="D1942" s="575">
        <v>0</v>
      </c>
      <c r="E1942" s="575">
        <v>0</v>
      </c>
      <c r="F1942" s="575">
        <v>0</v>
      </c>
      <c r="G1942" s="575">
        <v>0</v>
      </c>
      <c r="H1942" s="575">
        <v>4</v>
      </c>
      <c r="I1942" s="576">
        <v>1</v>
      </c>
    </row>
    <row r="1943" spans="1:9" x14ac:dyDescent="0.2">
      <c r="A1943" s="1137"/>
      <c r="B1943" s="573" t="s">
        <v>2255</v>
      </c>
      <c r="C1943" s="574">
        <v>1</v>
      </c>
      <c r="D1943" s="575">
        <v>1</v>
      </c>
      <c r="E1943" s="575">
        <v>0</v>
      </c>
      <c r="F1943" s="575">
        <v>0</v>
      </c>
      <c r="G1943" s="575">
        <v>0</v>
      </c>
      <c r="H1943" s="575">
        <v>0</v>
      </c>
      <c r="I1943" s="576">
        <v>0</v>
      </c>
    </row>
    <row r="1944" spans="1:9" x14ac:dyDescent="0.2">
      <c r="A1944" s="1137"/>
      <c r="B1944" s="573" t="s">
        <v>2256</v>
      </c>
      <c r="C1944" s="574">
        <v>9</v>
      </c>
      <c r="D1944" s="575">
        <v>6</v>
      </c>
      <c r="E1944" s="575">
        <v>0</v>
      </c>
      <c r="F1944" s="575">
        <v>3</v>
      </c>
      <c r="G1944" s="575">
        <v>0</v>
      </c>
      <c r="H1944" s="575">
        <v>0</v>
      </c>
      <c r="I1944" s="576">
        <v>0</v>
      </c>
    </row>
    <row r="1945" spans="1:9" x14ac:dyDescent="0.2">
      <c r="A1945" s="1137"/>
      <c r="B1945" s="573" t="s">
        <v>2258</v>
      </c>
      <c r="C1945" s="574">
        <v>2</v>
      </c>
      <c r="D1945" s="575">
        <v>2</v>
      </c>
      <c r="E1945" s="575">
        <v>0</v>
      </c>
      <c r="F1945" s="575">
        <v>0</v>
      </c>
      <c r="G1945" s="575">
        <v>0</v>
      </c>
      <c r="H1945" s="575">
        <v>0</v>
      </c>
      <c r="I1945" s="576">
        <v>0</v>
      </c>
    </row>
    <row r="1946" spans="1:9" x14ac:dyDescent="0.2">
      <c r="A1946" s="568" t="s">
        <v>235</v>
      </c>
      <c r="B1946" s="569" t="s">
        <v>10</v>
      </c>
      <c r="C1946" s="570">
        <v>1037</v>
      </c>
      <c r="D1946" s="571">
        <v>610</v>
      </c>
      <c r="E1946" s="571">
        <v>85</v>
      </c>
      <c r="F1946" s="571">
        <v>114</v>
      </c>
      <c r="G1946" s="571">
        <v>13</v>
      </c>
      <c r="H1946" s="571">
        <v>145</v>
      </c>
      <c r="I1946" s="572">
        <v>70</v>
      </c>
    </row>
    <row r="1947" spans="1:9" x14ac:dyDescent="0.2">
      <c r="A1947" s="568" t="s">
        <v>2933</v>
      </c>
      <c r="B1947" s="569" t="s">
        <v>10</v>
      </c>
      <c r="C1947" s="570">
        <v>140</v>
      </c>
      <c r="D1947" s="571">
        <v>48</v>
      </c>
      <c r="E1947" s="571">
        <v>20</v>
      </c>
      <c r="F1947" s="571">
        <v>30</v>
      </c>
      <c r="G1947" s="571">
        <v>2</v>
      </c>
      <c r="H1947" s="571">
        <v>23</v>
      </c>
      <c r="I1947" s="572">
        <v>17</v>
      </c>
    </row>
    <row r="1948" spans="1:9" x14ac:dyDescent="0.2">
      <c r="A1948" s="1137" t="s">
        <v>2934</v>
      </c>
      <c r="B1948" s="569" t="s">
        <v>10</v>
      </c>
      <c r="C1948" s="570">
        <v>22</v>
      </c>
      <c r="D1948" s="571">
        <v>2</v>
      </c>
      <c r="E1948" s="571">
        <v>5</v>
      </c>
      <c r="F1948" s="571">
        <v>2</v>
      </c>
      <c r="G1948" s="571">
        <v>1</v>
      </c>
      <c r="H1948" s="571">
        <v>8</v>
      </c>
      <c r="I1948" s="572">
        <v>4</v>
      </c>
    </row>
    <row r="1949" spans="1:9" x14ac:dyDescent="0.2">
      <c r="A1949" s="1137"/>
      <c r="B1949" s="573" t="s">
        <v>2345</v>
      </c>
      <c r="C1949" s="574">
        <v>1</v>
      </c>
      <c r="D1949" s="575">
        <v>0</v>
      </c>
      <c r="E1949" s="575">
        <v>0</v>
      </c>
      <c r="F1949" s="575">
        <v>0</v>
      </c>
      <c r="G1949" s="575">
        <v>1</v>
      </c>
      <c r="H1949" s="575">
        <v>0</v>
      </c>
      <c r="I1949" s="576">
        <v>0</v>
      </c>
    </row>
    <row r="1950" spans="1:9" x14ac:dyDescent="0.2">
      <c r="A1950" s="1137"/>
      <c r="B1950" s="573" t="s">
        <v>2347</v>
      </c>
      <c r="C1950" s="574">
        <v>18</v>
      </c>
      <c r="D1950" s="575">
        <v>1</v>
      </c>
      <c r="E1950" s="575">
        <v>4</v>
      </c>
      <c r="F1950" s="575">
        <v>2</v>
      </c>
      <c r="G1950" s="575">
        <v>0</v>
      </c>
      <c r="H1950" s="575">
        <v>7</v>
      </c>
      <c r="I1950" s="576">
        <v>4</v>
      </c>
    </row>
    <row r="1951" spans="1:9" x14ac:dyDescent="0.2">
      <c r="A1951" s="1137"/>
      <c r="B1951" s="573" t="s">
        <v>2348</v>
      </c>
      <c r="C1951" s="574">
        <v>3</v>
      </c>
      <c r="D1951" s="575">
        <v>1</v>
      </c>
      <c r="E1951" s="575">
        <v>1</v>
      </c>
      <c r="F1951" s="575">
        <v>0</v>
      </c>
      <c r="G1951" s="575">
        <v>0</v>
      </c>
      <c r="H1951" s="575">
        <v>1</v>
      </c>
      <c r="I1951" s="576">
        <v>0</v>
      </c>
    </row>
    <row r="1952" spans="1:9" x14ac:dyDescent="0.2">
      <c r="A1952" s="1137" t="s">
        <v>520</v>
      </c>
      <c r="B1952" s="569" t="s">
        <v>10</v>
      </c>
      <c r="C1952" s="570">
        <v>63</v>
      </c>
      <c r="D1952" s="571">
        <v>35</v>
      </c>
      <c r="E1952" s="571">
        <v>8</v>
      </c>
      <c r="F1952" s="571">
        <v>9</v>
      </c>
      <c r="G1952" s="571">
        <v>0</v>
      </c>
      <c r="H1952" s="571">
        <v>6</v>
      </c>
      <c r="I1952" s="572">
        <v>5</v>
      </c>
    </row>
    <row r="1953" spans="1:9" x14ac:dyDescent="0.2">
      <c r="A1953" s="1137"/>
      <c r="B1953" s="573" t="s">
        <v>2358</v>
      </c>
      <c r="C1953" s="574">
        <v>2</v>
      </c>
      <c r="D1953" s="575">
        <v>1</v>
      </c>
      <c r="E1953" s="575">
        <v>0</v>
      </c>
      <c r="F1953" s="575">
        <v>1</v>
      </c>
      <c r="G1953" s="575">
        <v>0</v>
      </c>
      <c r="H1953" s="575">
        <v>0</v>
      </c>
      <c r="I1953" s="576">
        <v>0</v>
      </c>
    </row>
    <row r="1954" spans="1:9" x14ac:dyDescent="0.2">
      <c r="A1954" s="1137"/>
      <c r="B1954" s="573" t="s">
        <v>2359</v>
      </c>
      <c r="C1954" s="574">
        <v>1</v>
      </c>
      <c r="D1954" s="575">
        <v>0</v>
      </c>
      <c r="E1954" s="575">
        <v>0</v>
      </c>
      <c r="F1954" s="575">
        <v>0</v>
      </c>
      <c r="G1954" s="575">
        <v>0</v>
      </c>
      <c r="H1954" s="575">
        <v>1</v>
      </c>
      <c r="I1954" s="576">
        <v>0</v>
      </c>
    </row>
    <row r="1955" spans="1:9" x14ac:dyDescent="0.2">
      <c r="A1955" s="1137"/>
      <c r="B1955" s="573" t="s">
        <v>2360</v>
      </c>
      <c r="C1955" s="574">
        <v>1</v>
      </c>
      <c r="D1955" s="575">
        <v>1</v>
      </c>
      <c r="E1955" s="575">
        <v>0</v>
      </c>
      <c r="F1955" s="575">
        <v>0</v>
      </c>
      <c r="G1955" s="575">
        <v>0</v>
      </c>
      <c r="H1955" s="575">
        <v>0</v>
      </c>
      <c r="I1955" s="576">
        <v>0</v>
      </c>
    </row>
    <row r="1956" spans="1:9" x14ac:dyDescent="0.2">
      <c r="A1956" s="1137"/>
      <c r="B1956" s="573" t="s">
        <v>2361</v>
      </c>
      <c r="C1956" s="574">
        <v>59</v>
      </c>
      <c r="D1956" s="575">
        <v>33</v>
      </c>
      <c r="E1956" s="575">
        <v>8</v>
      </c>
      <c r="F1956" s="575">
        <v>8</v>
      </c>
      <c r="G1956" s="575">
        <v>0</v>
      </c>
      <c r="H1956" s="575">
        <v>5</v>
      </c>
      <c r="I1956" s="576">
        <v>5</v>
      </c>
    </row>
    <row r="1957" spans="1:9" x14ac:dyDescent="0.2">
      <c r="A1957" s="1137" t="s">
        <v>133</v>
      </c>
      <c r="B1957" s="569" t="s">
        <v>10</v>
      </c>
      <c r="C1957" s="570">
        <v>1</v>
      </c>
      <c r="D1957" s="571">
        <v>1</v>
      </c>
      <c r="E1957" s="571">
        <v>0</v>
      </c>
      <c r="F1957" s="571">
        <v>0</v>
      </c>
      <c r="G1957" s="571">
        <v>0</v>
      </c>
      <c r="H1957" s="571">
        <v>0</v>
      </c>
      <c r="I1957" s="572">
        <v>0</v>
      </c>
    </row>
    <row r="1958" spans="1:9" x14ac:dyDescent="0.2">
      <c r="A1958" s="1137"/>
      <c r="B1958" s="573" t="s">
        <v>2377</v>
      </c>
      <c r="C1958" s="574">
        <v>1</v>
      </c>
      <c r="D1958" s="575">
        <v>1</v>
      </c>
      <c r="E1958" s="575">
        <v>0</v>
      </c>
      <c r="F1958" s="575">
        <v>0</v>
      </c>
      <c r="G1958" s="575">
        <v>0</v>
      </c>
      <c r="H1958" s="575">
        <v>0</v>
      </c>
      <c r="I1958" s="576">
        <v>0</v>
      </c>
    </row>
    <row r="1959" spans="1:9" x14ac:dyDescent="0.2">
      <c r="A1959" s="1137" t="s">
        <v>522</v>
      </c>
      <c r="B1959" s="569" t="s">
        <v>10</v>
      </c>
      <c r="C1959" s="570">
        <v>1</v>
      </c>
      <c r="D1959" s="571">
        <v>1</v>
      </c>
      <c r="E1959" s="571">
        <v>0</v>
      </c>
      <c r="F1959" s="571">
        <v>0</v>
      </c>
      <c r="G1959" s="571">
        <v>0</v>
      </c>
      <c r="H1959" s="571">
        <v>0</v>
      </c>
      <c r="I1959" s="572">
        <v>0</v>
      </c>
    </row>
    <row r="1960" spans="1:9" x14ac:dyDescent="0.2">
      <c r="A1960" s="1137"/>
      <c r="B1960" s="573" t="s">
        <v>2383</v>
      </c>
      <c r="C1960" s="574">
        <v>1</v>
      </c>
      <c r="D1960" s="575">
        <v>1</v>
      </c>
      <c r="E1960" s="575">
        <v>0</v>
      </c>
      <c r="F1960" s="575">
        <v>0</v>
      </c>
      <c r="G1960" s="575">
        <v>0</v>
      </c>
      <c r="H1960" s="575">
        <v>0</v>
      </c>
      <c r="I1960" s="576">
        <v>0</v>
      </c>
    </row>
    <row r="1961" spans="1:9" x14ac:dyDescent="0.2">
      <c r="A1961" s="1137" t="s">
        <v>135</v>
      </c>
      <c r="B1961" s="569" t="s">
        <v>10</v>
      </c>
      <c r="C1961" s="570">
        <v>1</v>
      </c>
      <c r="D1961" s="571">
        <v>0</v>
      </c>
      <c r="E1961" s="571">
        <v>0</v>
      </c>
      <c r="F1961" s="571">
        <v>1</v>
      </c>
      <c r="G1961" s="571">
        <v>0</v>
      </c>
      <c r="H1961" s="571">
        <v>0</v>
      </c>
      <c r="I1961" s="572">
        <v>0</v>
      </c>
    </row>
    <row r="1962" spans="1:9" x14ac:dyDescent="0.2">
      <c r="A1962" s="1137"/>
      <c r="B1962" s="573" t="s">
        <v>2381</v>
      </c>
      <c r="C1962" s="574">
        <v>1</v>
      </c>
      <c r="D1962" s="575">
        <v>0</v>
      </c>
      <c r="E1962" s="575">
        <v>0</v>
      </c>
      <c r="F1962" s="575">
        <v>1</v>
      </c>
      <c r="G1962" s="575">
        <v>0</v>
      </c>
      <c r="H1962" s="575">
        <v>0</v>
      </c>
      <c r="I1962" s="576">
        <v>0</v>
      </c>
    </row>
    <row r="1963" spans="1:9" x14ac:dyDescent="0.2">
      <c r="A1963" s="1137" t="s">
        <v>137</v>
      </c>
      <c r="B1963" s="569" t="s">
        <v>10</v>
      </c>
      <c r="C1963" s="570">
        <v>17</v>
      </c>
      <c r="D1963" s="571">
        <v>4</v>
      </c>
      <c r="E1963" s="571">
        <v>1</v>
      </c>
      <c r="F1963" s="571">
        <v>5</v>
      </c>
      <c r="G1963" s="571">
        <v>0</v>
      </c>
      <c r="H1963" s="571">
        <v>5</v>
      </c>
      <c r="I1963" s="572">
        <v>2</v>
      </c>
    </row>
    <row r="1964" spans="1:9" x14ac:dyDescent="0.2">
      <c r="A1964" s="1137"/>
      <c r="B1964" s="573" t="s">
        <v>2379</v>
      </c>
      <c r="C1964" s="574">
        <v>17</v>
      </c>
      <c r="D1964" s="575">
        <v>4</v>
      </c>
      <c r="E1964" s="575">
        <v>1</v>
      </c>
      <c r="F1964" s="575">
        <v>5</v>
      </c>
      <c r="G1964" s="575">
        <v>0</v>
      </c>
      <c r="H1964" s="575">
        <v>5</v>
      </c>
      <c r="I1964" s="576">
        <v>2</v>
      </c>
    </row>
    <row r="1965" spans="1:9" x14ac:dyDescent="0.2">
      <c r="A1965" s="1137" t="s">
        <v>524</v>
      </c>
      <c r="B1965" s="569" t="s">
        <v>10</v>
      </c>
      <c r="C1965" s="570">
        <v>3</v>
      </c>
      <c r="D1965" s="571">
        <v>0</v>
      </c>
      <c r="E1965" s="571">
        <v>2</v>
      </c>
      <c r="F1965" s="571">
        <v>0</v>
      </c>
      <c r="G1965" s="571">
        <v>0</v>
      </c>
      <c r="H1965" s="571">
        <v>0</v>
      </c>
      <c r="I1965" s="572">
        <v>1</v>
      </c>
    </row>
    <row r="1966" spans="1:9" x14ac:dyDescent="0.2">
      <c r="A1966" s="1137"/>
      <c r="B1966" s="573" t="s">
        <v>2392</v>
      </c>
      <c r="C1966" s="574">
        <v>3</v>
      </c>
      <c r="D1966" s="575">
        <v>0</v>
      </c>
      <c r="E1966" s="575">
        <v>2</v>
      </c>
      <c r="F1966" s="575">
        <v>0</v>
      </c>
      <c r="G1966" s="575">
        <v>0</v>
      </c>
      <c r="H1966" s="575">
        <v>0</v>
      </c>
      <c r="I1966" s="576">
        <v>1</v>
      </c>
    </row>
    <row r="1967" spans="1:9" x14ac:dyDescent="0.2">
      <c r="A1967" s="1137" t="s">
        <v>421</v>
      </c>
      <c r="B1967" s="569" t="s">
        <v>10</v>
      </c>
      <c r="C1967" s="570">
        <v>8</v>
      </c>
      <c r="D1967" s="571">
        <v>0</v>
      </c>
      <c r="E1967" s="571">
        <v>3</v>
      </c>
      <c r="F1967" s="571">
        <v>4</v>
      </c>
      <c r="G1967" s="571">
        <v>0</v>
      </c>
      <c r="H1967" s="571">
        <v>0</v>
      </c>
      <c r="I1967" s="572">
        <v>1</v>
      </c>
    </row>
    <row r="1968" spans="1:9" x14ac:dyDescent="0.2">
      <c r="A1968" s="1137"/>
      <c r="B1968" s="573" t="s">
        <v>3393</v>
      </c>
      <c r="C1968" s="574">
        <v>7</v>
      </c>
      <c r="D1968" s="575">
        <v>0</v>
      </c>
      <c r="E1968" s="575">
        <v>2</v>
      </c>
      <c r="F1968" s="575">
        <v>4</v>
      </c>
      <c r="G1968" s="575">
        <v>0</v>
      </c>
      <c r="H1968" s="575">
        <v>0</v>
      </c>
      <c r="I1968" s="576">
        <v>1</v>
      </c>
    </row>
    <row r="1969" spans="1:9" x14ac:dyDescent="0.2">
      <c r="A1969" s="1137"/>
      <c r="B1969" s="573" t="s">
        <v>2401</v>
      </c>
      <c r="C1969" s="574">
        <v>1</v>
      </c>
      <c r="D1969" s="575">
        <v>0</v>
      </c>
      <c r="E1969" s="575">
        <v>1</v>
      </c>
      <c r="F1969" s="575">
        <v>0</v>
      </c>
      <c r="G1969" s="575">
        <v>0</v>
      </c>
      <c r="H1969" s="575">
        <v>0</v>
      </c>
      <c r="I1969" s="576">
        <v>0</v>
      </c>
    </row>
    <row r="1970" spans="1:9" x14ac:dyDescent="0.2">
      <c r="A1970" s="1137" t="s">
        <v>141</v>
      </c>
      <c r="B1970" s="569" t="s">
        <v>10</v>
      </c>
      <c r="C1970" s="570">
        <v>1</v>
      </c>
      <c r="D1970" s="571">
        <v>0</v>
      </c>
      <c r="E1970" s="571">
        <v>0</v>
      </c>
      <c r="F1970" s="571">
        <v>0</v>
      </c>
      <c r="G1970" s="571">
        <v>0</v>
      </c>
      <c r="H1970" s="571">
        <v>1</v>
      </c>
      <c r="I1970" s="572">
        <v>0</v>
      </c>
    </row>
    <row r="1971" spans="1:9" x14ac:dyDescent="0.2">
      <c r="A1971" s="1137"/>
      <c r="B1971" s="573" t="s">
        <v>2398</v>
      </c>
      <c r="C1971" s="574">
        <v>1</v>
      </c>
      <c r="D1971" s="575">
        <v>0</v>
      </c>
      <c r="E1971" s="575">
        <v>0</v>
      </c>
      <c r="F1971" s="575">
        <v>0</v>
      </c>
      <c r="G1971" s="575">
        <v>0</v>
      </c>
      <c r="H1971" s="575">
        <v>1</v>
      </c>
      <c r="I1971" s="576">
        <v>0</v>
      </c>
    </row>
    <row r="1972" spans="1:9" x14ac:dyDescent="0.2">
      <c r="A1972" s="1137" t="s">
        <v>3396</v>
      </c>
      <c r="B1972" s="569" t="s">
        <v>10</v>
      </c>
      <c r="C1972" s="570">
        <v>1</v>
      </c>
      <c r="D1972" s="571">
        <v>0</v>
      </c>
      <c r="E1972" s="571">
        <v>0</v>
      </c>
      <c r="F1972" s="571">
        <v>0</v>
      </c>
      <c r="G1972" s="571">
        <v>0</v>
      </c>
      <c r="H1972" s="571">
        <v>1</v>
      </c>
      <c r="I1972" s="572">
        <v>0</v>
      </c>
    </row>
    <row r="1973" spans="1:9" x14ac:dyDescent="0.2">
      <c r="A1973" s="1137"/>
      <c r="B1973" s="573" t="s">
        <v>2400</v>
      </c>
      <c r="C1973" s="574">
        <v>1</v>
      </c>
      <c r="D1973" s="575">
        <v>0</v>
      </c>
      <c r="E1973" s="575">
        <v>0</v>
      </c>
      <c r="F1973" s="575">
        <v>0</v>
      </c>
      <c r="G1973" s="575">
        <v>0</v>
      </c>
      <c r="H1973" s="575">
        <v>1</v>
      </c>
      <c r="I1973" s="576">
        <v>0</v>
      </c>
    </row>
    <row r="1974" spans="1:9" x14ac:dyDescent="0.2">
      <c r="A1974" s="1137" t="s">
        <v>143</v>
      </c>
      <c r="B1974" s="569" t="s">
        <v>10</v>
      </c>
      <c r="C1974" s="570">
        <v>16</v>
      </c>
      <c r="D1974" s="571">
        <v>4</v>
      </c>
      <c r="E1974" s="571">
        <v>0</v>
      </c>
      <c r="F1974" s="571">
        <v>8</v>
      </c>
      <c r="G1974" s="571">
        <v>1</v>
      </c>
      <c r="H1974" s="571">
        <v>2</v>
      </c>
      <c r="I1974" s="572">
        <v>1</v>
      </c>
    </row>
    <row r="1975" spans="1:9" x14ac:dyDescent="0.2">
      <c r="A1975" s="1137"/>
      <c r="B1975" s="573" t="s">
        <v>2413</v>
      </c>
      <c r="C1975" s="574">
        <v>16</v>
      </c>
      <c r="D1975" s="575">
        <v>4</v>
      </c>
      <c r="E1975" s="575">
        <v>0</v>
      </c>
      <c r="F1975" s="575">
        <v>8</v>
      </c>
      <c r="G1975" s="575">
        <v>1</v>
      </c>
      <c r="H1975" s="575">
        <v>2</v>
      </c>
      <c r="I1975" s="576">
        <v>1</v>
      </c>
    </row>
    <row r="1976" spans="1:9" x14ac:dyDescent="0.2">
      <c r="A1976" s="1137" t="s">
        <v>2935</v>
      </c>
      <c r="B1976" s="569" t="s">
        <v>10</v>
      </c>
      <c r="C1976" s="570">
        <v>5</v>
      </c>
      <c r="D1976" s="571">
        <v>1</v>
      </c>
      <c r="E1976" s="571">
        <v>0</v>
      </c>
      <c r="F1976" s="571">
        <v>1</v>
      </c>
      <c r="G1976" s="571">
        <v>0</v>
      </c>
      <c r="H1976" s="571">
        <v>0</v>
      </c>
      <c r="I1976" s="572">
        <v>3</v>
      </c>
    </row>
    <row r="1977" spans="1:9" x14ac:dyDescent="0.2">
      <c r="A1977" s="1137"/>
      <c r="B1977" s="573" t="s">
        <v>2410</v>
      </c>
      <c r="C1977" s="574">
        <v>2</v>
      </c>
      <c r="D1977" s="575">
        <v>1</v>
      </c>
      <c r="E1977" s="575">
        <v>0</v>
      </c>
      <c r="F1977" s="575">
        <v>0</v>
      </c>
      <c r="G1977" s="575">
        <v>0</v>
      </c>
      <c r="H1977" s="575">
        <v>0</v>
      </c>
      <c r="I1977" s="576">
        <v>1</v>
      </c>
    </row>
    <row r="1978" spans="1:9" x14ac:dyDescent="0.2">
      <c r="A1978" s="1137"/>
      <c r="B1978" s="573" t="s">
        <v>2411</v>
      </c>
      <c r="C1978" s="574">
        <v>3</v>
      </c>
      <c r="D1978" s="575">
        <v>0</v>
      </c>
      <c r="E1978" s="575">
        <v>0</v>
      </c>
      <c r="F1978" s="575">
        <v>1</v>
      </c>
      <c r="G1978" s="575">
        <v>0</v>
      </c>
      <c r="H1978" s="575">
        <v>0</v>
      </c>
      <c r="I1978" s="576">
        <v>2</v>
      </c>
    </row>
    <row r="1979" spans="1:9" x14ac:dyDescent="0.2">
      <c r="A1979" s="1137" t="s">
        <v>144</v>
      </c>
      <c r="B1979" s="569" t="s">
        <v>10</v>
      </c>
      <c r="C1979" s="570">
        <v>1</v>
      </c>
      <c r="D1979" s="571">
        <v>0</v>
      </c>
      <c r="E1979" s="571">
        <v>1</v>
      </c>
      <c r="F1979" s="571">
        <v>0</v>
      </c>
      <c r="G1979" s="571">
        <v>0</v>
      </c>
      <c r="H1979" s="571">
        <v>0</v>
      </c>
      <c r="I1979" s="572">
        <v>0</v>
      </c>
    </row>
    <row r="1980" spans="1:9" x14ac:dyDescent="0.2">
      <c r="A1980" s="1137"/>
      <c r="B1980" s="573" t="s">
        <v>2435</v>
      </c>
      <c r="C1980" s="574">
        <v>1</v>
      </c>
      <c r="D1980" s="575">
        <v>0</v>
      </c>
      <c r="E1980" s="575">
        <v>1</v>
      </c>
      <c r="F1980" s="575">
        <v>0</v>
      </c>
      <c r="G1980" s="575">
        <v>0</v>
      </c>
      <c r="H1980" s="575">
        <v>0</v>
      </c>
      <c r="I1980" s="576">
        <v>0</v>
      </c>
    </row>
    <row r="1981" spans="1:9" x14ac:dyDescent="0.2">
      <c r="A1981" s="568" t="s">
        <v>2936</v>
      </c>
      <c r="B1981" s="569" t="s">
        <v>10</v>
      </c>
      <c r="C1981" s="570">
        <v>76</v>
      </c>
      <c r="D1981" s="571">
        <v>11</v>
      </c>
      <c r="E1981" s="571">
        <v>7</v>
      </c>
      <c r="F1981" s="571">
        <v>4</v>
      </c>
      <c r="G1981" s="571">
        <v>0</v>
      </c>
      <c r="H1981" s="571">
        <v>49</v>
      </c>
      <c r="I1981" s="572">
        <v>5</v>
      </c>
    </row>
    <row r="1982" spans="1:9" x14ac:dyDescent="0.2">
      <c r="A1982" s="1137" t="s">
        <v>118</v>
      </c>
      <c r="B1982" s="569" t="s">
        <v>10</v>
      </c>
      <c r="C1982" s="570">
        <v>30</v>
      </c>
      <c r="D1982" s="571">
        <v>7</v>
      </c>
      <c r="E1982" s="571">
        <v>4</v>
      </c>
      <c r="F1982" s="571">
        <v>3</v>
      </c>
      <c r="G1982" s="571">
        <v>0</v>
      </c>
      <c r="H1982" s="571">
        <v>15</v>
      </c>
      <c r="I1982" s="572">
        <v>1</v>
      </c>
    </row>
    <row r="1983" spans="1:9" x14ac:dyDescent="0.2">
      <c r="A1983" s="1137"/>
      <c r="B1983" s="573" t="s">
        <v>2290</v>
      </c>
      <c r="C1983" s="574">
        <v>1</v>
      </c>
      <c r="D1983" s="575">
        <v>0</v>
      </c>
      <c r="E1983" s="575">
        <v>0</v>
      </c>
      <c r="F1983" s="575">
        <v>0</v>
      </c>
      <c r="G1983" s="575">
        <v>0</v>
      </c>
      <c r="H1983" s="575">
        <v>1</v>
      </c>
      <c r="I1983" s="576">
        <v>0</v>
      </c>
    </row>
    <row r="1984" spans="1:9" x14ac:dyDescent="0.2">
      <c r="A1984" s="1137"/>
      <c r="B1984" s="573" t="s">
        <v>2291</v>
      </c>
      <c r="C1984" s="574">
        <v>4</v>
      </c>
      <c r="D1984" s="575">
        <v>2</v>
      </c>
      <c r="E1984" s="575">
        <v>1</v>
      </c>
      <c r="F1984" s="575">
        <v>1</v>
      </c>
      <c r="G1984" s="575">
        <v>0</v>
      </c>
      <c r="H1984" s="575">
        <v>0</v>
      </c>
      <c r="I1984" s="576">
        <v>0</v>
      </c>
    </row>
    <row r="1985" spans="1:9" x14ac:dyDescent="0.2">
      <c r="A1985" s="1137"/>
      <c r="B1985" s="573" t="s">
        <v>2635</v>
      </c>
      <c r="C1985" s="574">
        <v>1</v>
      </c>
      <c r="D1985" s="575">
        <v>1</v>
      </c>
      <c r="E1985" s="575">
        <v>0</v>
      </c>
      <c r="F1985" s="575">
        <v>0</v>
      </c>
      <c r="G1985" s="575">
        <v>0</v>
      </c>
      <c r="H1985" s="575">
        <v>0</v>
      </c>
      <c r="I1985" s="576">
        <v>0</v>
      </c>
    </row>
    <row r="1986" spans="1:9" x14ac:dyDescent="0.2">
      <c r="A1986" s="1137"/>
      <c r="B1986" s="573" t="s">
        <v>2292</v>
      </c>
      <c r="C1986" s="574">
        <v>1</v>
      </c>
      <c r="D1986" s="575">
        <v>0</v>
      </c>
      <c r="E1986" s="575">
        <v>0</v>
      </c>
      <c r="F1986" s="575">
        <v>0</v>
      </c>
      <c r="G1986" s="575">
        <v>0</v>
      </c>
      <c r="H1986" s="575">
        <v>0</v>
      </c>
      <c r="I1986" s="576">
        <v>1</v>
      </c>
    </row>
    <row r="1987" spans="1:9" x14ac:dyDescent="0.2">
      <c r="A1987" s="1137"/>
      <c r="B1987" s="573" t="s">
        <v>2293</v>
      </c>
      <c r="C1987" s="574">
        <v>3</v>
      </c>
      <c r="D1987" s="575">
        <v>2</v>
      </c>
      <c r="E1987" s="575">
        <v>1</v>
      </c>
      <c r="F1987" s="575">
        <v>0</v>
      </c>
      <c r="G1987" s="575">
        <v>0</v>
      </c>
      <c r="H1987" s="575">
        <v>0</v>
      </c>
      <c r="I1987" s="576">
        <v>0</v>
      </c>
    </row>
    <row r="1988" spans="1:9" x14ac:dyDescent="0.2">
      <c r="A1988" s="1137"/>
      <c r="B1988" s="573" t="s">
        <v>2294</v>
      </c>
      <c r="C1988" s="574">
        <v>19</v>
      </c>
      <c r="D1988" s="575">
        <v>2</v>
      </c>
      <c r="E1988" s="575">
        <v>1</v>
      </c>
      <c r="F1988" s="575">
        <v>2</v>
      </c>
      <c r="G1988" s="575">
        <v>0</v>
      </c>
      <c r="H1988" s="575">
        <v>14</v>
      </c>
      <c r="I1988" s="576">
        <v>0</v>
      </c>
    </row>
    <row r="1989" spans="1:9" x14ac:dyDescent="0.2">
      <c r="A1989" s="1137"/>
      <c r="B1989" s="573" t="s">
        <v>2295</v>
      </c>
      <c r="C1989" s="574">
        <v>1</v>
      </c>
      <c r="D1989" s="575">
        <v>0</v>
      </c>
      <c r="E1989" s="575">
        <v>1</v>
      </c>
      <c r="F1989" s="575">
        <v>0</v>
      </c>
      <c r="G1989" s="575">
        <v>0</v>
      </c>
      <c r="H1989" s="575">
        <v>0</v>
      </c>
      <c r="I1989" s="576">
        <v>0</v>
      </c>
    </row>
    <row r="1990" spans="1:9" x14ac:dyDescent="0.2">
      <c r="A1990" s="1137" t="s">
        <v>263</v>
      </c>
      <c r="B1990" s="569" t="s">
        <v>10</v>
      </c>
      <c r="C1990" s="570">
        <v>3</v>
      </c>
      <c r="D1990" s="571">
        <v>0</v>
      </c>
      <c r="E1990" s="571">
        <v>0</v>
      </c>
      <c r="F1990" s="571">
        <v>1</v>
      </c>
      <c r="G1990" s="571">
        <v>0</v>
      </c>
      <c r="H1990" s="571">
        <v>2</v>
      </c>
      <c r="I1990" s="572">
        <v>0</v>
      </c>
    </row>
    <row r="1991" spans="1:9" x14ac:dyDescent="0.2">
      <c r="A1991" s="1137"/>
      <c r="B1991" s="573" t="s">
        <v>2308</v>
      </c>
      <c r="C1991" s="574">
        <v>1</v>
      </c>
      <c r="D1991" s="575">
        <v>0</v>
      </c>
      <c r="E1991" s="575">
        <v>0</v>
      </c>
      <c r="F1991" s="575">
        <v>0</v>
      </c>
      <c r="G1991" s="575">
        <v>0</v>
      </c>
      <c r="H1991" s="575">
        <v>1</v>
      </c>
      <c r="I1991" s="576">
        <v>0</v>
      </c>
    </row>
    <row r="1992" spans="1:9" x14ac:dyDescent="0.2">
      <c r="A1992" s="1137"/>
      <c r="B1992" s="573" t="s">
        <v>2310</v>
      </c>
      <c r="C1992" s="574">
        <v>1</v>
      </c>
      <c r="D1992" s="575">
        <v>0</v>
      </c>
      <c r="E1992" s="575">
        <v>0</v>
      </c>
      <c r="F1992" s="575">
        <v>1</v>
      </c>
      <c r="G1992" s="575">
        <v>0</v>
      </c>
      <c r="H1992" s="575">
        <v>0</v>
      </c>
      <c r="I1992" s="576">
        <v>0</v>
      </c>
    </row>
    <row r="1993" spans="1:9" x14ac:dyDescent="0.2">
      <c r="A1993" s="1137"/>
      <c r="B1993" s="573" t="s">
        <v>2311</v>
      </c>
      <c r="C1993" s="574">
        <v>1</v>
      </c>
      <c r="D1993" s="575">
        <v>0</v>
      </c>
      <c r="E1993" s="575">
        <v>0</v>
      </c>
      <c r="F1993" s="575">
        <v>0</v>
      </c>
      <c r="G1993" s="575">
        <v>0</v>
      </c>
      <c r="H1993" s="575">
        <v>1</v>
      </c>
      <c r="I1993" s="576">
        <v>0</v>
      </c>
    </row>
    <row r="1994" spans="1:9" x14ac:dyDescent="0.2">
      <c r="A1994" s="1137" t="s">
        <v>517</v>
      </c>
      <c r="B1994" s="569" t="s">
        <v>10</v>
      </c>
      <c r="C1994" s="570">
        <v>6</v>
      </c>
      <c r="D1994" s="571">
        <v>3</v>
      </c>
      <c r="E1994" s="571">
        <v>0</v>
      </c>
      <c r="F1994" s="571">
        <v>0</v>
      </c>
      <c r="G1994" s="571">
        <v>0</v>
      </c>
      <c r="H1994" s="571">
        <v>3</v>
      </c>
      <c r="I1994" s="572">
        <v>0</v>
      </c>
    </row>
    <row r="1995" spans="1:9" x14ac:dyDescent="0.2">
      <c r="A1995" s="1137"/>
      <c r="B1995" s="573" t="s">
        <v>2300</v>
      </c>
      <c r="C1995" s="574">
        <v>2</v>
      </c>
      <c r="D1995" s="575">
        <v>2</v>
      </c>
      <c r="E1995" s="575">
        <v>0</v>
      </c>
      <c r="F1995" s="575">
        <v>0</v>
      </c>
      <c r="G1995" s="575">
        <v>0</v>
      </c>
      <c r="H1995" s="575">
        <v>0</v>
      </c>
      <c r="I1995" s="576">
        <v>0</v>
      </c>
    </row>
    <row r="1996" spans="1:9" x14ac:dyDescent="0.2">
      <c r="A1996" s="1137"/>
      <c r="B1996" s="573" t="s">
        <v>2301</v>
      </c>
      <c r="C1996" s="574">
        <v>4</v>
      </c>
      <c r="D1996" s="575">
        <v>1</v>
      </c>
      <c r="E1996" s="575">
        <v>0</v>
      </c>
      <c r="F1996" s="575">
        <v>0</v>
      </c>
      <c r="G1996" s="575">
        <v>0</v>
      </c>
      <c r="H1996" s="575">
        <v>3</v>
      </c>
      <c r="I1996" s="576">
        <v>0</v>
      </c>
    </row>
    <row r="1997" spans="1:9" x14ac:dyDescent="0.2">
      <c r="A1997" s="1137" t="s">
        <v>123</v>
      </c>
      <c r="B1997" s="569" t="s">
        <v>10</v>
      </c>
      <c r="C1997" s="570">
        <v>5</v>
      </c>
      <c r="D1997" s="571">
        <v>1</v>
      </c>
      <c r="E1997" s="571">
        <v>1</v>
      </c>
      <c r="F1997" s="571">
        <v>0</v>
      </c>
      <c r="G1997" s="571">
        <v>0</v>
      </c>
      <c r="H1997" s="571">
        <v>3</v>
      </c>
      <c r="I1997" s="572">
        <v>0</v>
      </c>
    </row>
    <row r="1998" spans="1:9" x14ac:dyDescent="0.2">
      <c r="A1998" s="1137"/>
      <c r="B1998" s="573" t="s">
        <v>2316</v>
      </c>
      <c r="C1998" s="574">
        <v>1</v>
      </c>
      <c r="D1998" s="575">
        <v>1</v>
      </c>
      <c r="E1998" s="575">
        <v>0</v>
      </c>
      <c r="F1998" s="575">
        <v>0</v>
      </c>
      <c r="G1998" s="575">
        <v>0</v>
      </c>
      <c r="H1998" s="575">
        <v>0</v>
      </c>
      <c r="I1998" s="576">
        <v>0</v>
      </c>
    </row>
    <row r="1999" spans="1:9" x14ac:dyDescent="0.2">
      <c r="A1999" s="1137"/>
      <c r="B1999" s="573" t="s">
        <v>2638</v>
      </c>
      <c r="C1999" s="574">
        <v>4</v>
      </c>
      <c r="D1999" s="575">
        <v>0</v>
      </c>
      <c r="E1999" s="575">
        <v>1</v>
      </c>
      <c r="F1999" s="575">
        <v>0</v>
      </c>
      <c r="G1999" s="575">
        <v>0</v>
      </c>
      <c r="H1999" s="575">
        <v>3</v>
      </c>
      <c r="I1999" s="576">
        <v>0</v>
      </c>
    </row>
    <row r="2000" spans="1:9" x14ac:dyDescent="0.2">
      <c r="A2000" s="1137" t="s">
        <v>2937</v>
      </c>
      <c r="B2000" s="569" t="s">
        <v>10</v>
      </c>
      <c r="C2000" s="570">
        <v>7</v>
      </c>
      <c r="D2000" s="571">
        <v>0</v>
      </c>
      <c r="E2000" s="571">
        <v>0</v>
      </c>
      <c r="F2000" s="571">
        <v>0</v>
      </c>
      <c r="G2000" s="571">
        <v>0</v>
      </c>
      <c r="H2000" s="571">
        <v>6</v>
      </c>
      <c r="I2000" s="572">
        <v>1</v>
      </c>
    </row>
    <row r="2001" spans="1:9" x14ac:dyDescent="0.2">
      <c r="A2001" s="1137"/>
      <c r="B2001" s="573" t="s">
        <v>2313</v>
      </c>
      <c r="C2001" s="574">
        <v>2</v>
      </c>
      <c r="D2001" s="575">
        <v>0</v>
      </c>
      <c r="E2001" s="575">
        <v>0</v>
      </c>
      <c r="F2001" s="575">
        <v>0</v>
      </c>
      <c r="G2001" s="575">
        <v>0</v>
      </c>
      <c r="H2001" s="575">
        <v>2</v>
      </c>
      <c r="I2001" s="576">
        <v>0</v>
      </c>
    </row>
    <row r="2002" spans="1:9" x14ac:dyDescent="0.2">
      <c r="A2002" s="1137"/>
      <c r="B2002" s="573" t="s">
        <v>2314</v>
      </c>
      <c r="C2002" s="574">
        <v>2</v>
      </c>
      <c r="D2002" s="575">
        <v>0</v>
      </c>
      <c r="E2002" s="575">
        <v>0</v>
      </c>
      <c r="F2002" s="575">
        <v>0</v>
      </c>
      <c r="G2002" s="575">
        <v>0</v>
      </c>
      <c r="H2002" s="575">
        <v>1</v>
      </c>
      <c r="I2002" s="576">
        <v>1</v>
      </c>
    </row>
    <row r="2003" spans="1:9" x14ac:dyDescent="0.2">
      <c r="A2003" s="1137"/>
      <c r="B2003" s="573" t="s">
        <v>2315</v>
      </c>
      <c r="C2003" s="574">
        <v>3</v>
      </c>
      <c r="D2003" s="575">
        <v>0</v>
      </c>
      <c r="E2003" s="575">
        <v>0</v>
      </c>
      <c r="F2003" s="575">
        <v>0</v>
      </c>
      <c r="G2003" s="575">
        <v>0</v>
      </c>
      <c r="H2003" s="575">
        <v>3</v>
      </c>
      <c r="I2003" s="576">
        <v>0</v>
      </c>
    </row>
    <row r="2004" spans="1:9" x14ac:dyDescent="0.2">
      <c r="A2004" s="1137" t="s">
        <v>130</v>
      </c>
      <c r="B2004" s="569" t="s">
        <v>10</v>
      </c>
      <c r="C2004" s="570">
        <v>24</v>
      </c>
      <c r="D2004" s="571">
        <v>0</v>
      </c>
      <c r="E2004" s="571">
        <v>2</v>
      </c>
      <c r="F2004" s="571">
        <v>0</v>
      </c>
      <c r="G2004" s="571">
        <v>0</v>
      </c>
      <c r="H2004" s="571">
        <v>19</v>
      </c>
      <c r="I2004" s="572">
        <v>3</v>
      </c>
    </row>
    <row r="2005" spans="1:9" x14ac:dyDescent="0.2">
      <c r="A2005" s="1137"/>
      <c r="B2005" s="573" t="s">
        <v>2356</v>
      </c>
      <c r="C2005" s="574">
        <v>24</v>
      </c>
      <c r="D2005" s="575">
        <v>0</v>
      </c>
      <c r="E2005" s="575">
        <v>2</v>
      </c>
      <c r="F2005" s="575">
        <v>0</v>
      </c>
      <c r="G2005" s="575">
        <v>0</v>
      </c>
      <c r="H2005" s="575">
        <v>19</v>
      </c>
      <c r="I2005" s="576">
        <v>3</v>
      </c>
    </row>
    <row r="2006" spans="1:9" x14ac:dyDescent="0.2">
      <c r="A2006" s="1137" t="s">
        <v>266</v>
      </c>
      <c r="B2006" s="569" t="s">
        <v>10</v>
      </c>
      <c r="C2006" s="570">
        <v>1</v>
      </c>
      <c r="D2006" s="571">
        <v>0</v>
      </c>
      <c r="E2006" s="571">
        <v>0</v>
      </c>
      <c r="F2006" s="571">
        <v>0</v>
      </c>
      <c r="G2006" s="571">
        <v>0</v>
      </c>
      <c r="H2006" s="571">
        <v>1</v>
      </c>
      <c r="I2006" s="572">
        <v>0</v>
      </c>
    </row>
    <row r="2007" spans="1:9" x14ac:dyDescent="0.2">
      <c r="A2007" s="1137"/>
      <c r="B2007" s="573" t="s">
        <v>2350</v>
      </c>
      <c r="C2007" s="574">
        <v>1</v>
      </c>
      <c r="D2007" s="575">
        <v>0</v>
      </c>
      <c r="E2007" s="575">
        <v>0</v>
      </c>
      <c r="F2007" s="575">
        <v>0</v>
      </c>
      <c r="G2007" s="575">
        <v>0</v>
      </c>
      <c r="H2007" s="575">
        <v>1</v>
      </c>
      <c r="I2007" s="576">
        <v>0</v>
      </c>
    </row>
    <row r="2008" spans="1:9" x14ac:dyDescent="0.2">
      <c r="A2008" s="568" t="s">
        <v>2939</v>
      </c>
      <c r="B2008" s="569" t="s">
        <v>10</v>
      </c>
      <c r="C2008" s="570">
        <v>581</v>
      </c>
      <c r="D2008" s="571">
        <v>428</v>
      </c>
      <c r="E2008" s="571">
        <v>35</v>
      </c>
      <c r="F2008" s="571">
        <v>38</v>
      </c>
      <c r="G2008" s="571">
        <v>4</v>
      </c>
      <c r="H2008" s="571">
        <v>46</v>
      </c>
      <c r="I2008" s="572">
        <v>30</v>
      </c>
    </row>
    <row r="2009" spans="1:9" x14ac:dyDescent="0.2">
      <c r="A2009" s="1137" t="s">
        <v>119</v>
      </c>
      <c r="B2009" s="569" t="s">
        <v>10</v>
      </c>
      <c r="C2009" s="570">
        <v>52</v>
      </c>
      <c r="D2009" s="571">
        <v>12</v>
      </c>
      <c r="E2009" s="571">
        <v>16</v>
      </c>
      <c r="F2009" s="571">
        <v>6</v>
      </c>
      <c r="G2009" s="571">
        <v>1</v>
      </c>
      <c r="H2009" s="571">
        <v>11</v>
      </c>
      <c r="I2009" s="572">
        <v>6</v>
      </c>
    </row>
    <row r="2010" spans="1:9" x14ac:dyDescent="0.2">
      <c r="A2010" s="1137"/>
      <c r="B2010" s="573" t="s">
        <v>2639</v>
      </c>
      <c r="C2010" s="574">
        <v>2</v>
      </c>
      <c r="D2010" s="575">
        <v>0</v>
      </c>
      <c r="E2010" s="575">
        <v>1</v>
      </c>
      <c r="F2010" s="575">
        <v>0</v>
      </c>
      <c r="G2010" s="575">
        <v>0</v>
      </c>
      <c r="H2010" s="575">
        <v>1</v>
      </c>
      <c r="I2010" s="576">
        <v>0</v>
      </c>
    </row>
    <row r="2011" spans="1:9" x14ac:dyDescent="0.2">
      <c r="A2011" s="1137"/>
      <c r="B2011" s="573" t="s">
        <v>2318</v>
      </c>
      <c r="C2011" s="574">
        <v>15</v>
      </c>
      <c r="D2011" s="575">
        <v>3</v>
      </c>
      <c r="E2011" s="575">
        <v>3</v>
      </c>
      <c r="F2011" s="575">
        <v>2</v>
      </c>
      <c r="G2011" s="575">
        <v>0</v>
      </c>
      <c r="H2011" s="575">
        <v>2</v>
      </c>
      <c r="I2011" s="576">
        <v>5</v>
      </c>
    </row>
    <row r="2012" spans="1:9" x14ac:dyDescent="0.2">
      <c r="A2012" s="1137"/>
      <c r="B2012" s="573" t="s">
        <v>2319</v>
      </c>
      <c r="C2012" s="574">
        <v>9</v>
      </c>
      <c r="D2012" s="575">
        <v>1</v>
      </c>
      <c r="E2012" s="575">
        <v>4</v>
      </c>
      <c r="F2012" s="575">
        <v>0</v>
      </c>
      <c r="G2012" s="575">
        <v>0</v>
      </c>
      <c r="H2012" s="575">
        <v>3</v>
      </c>
      <c r="I2012" s="576">
        <v>1</v>
      </c>
    </row>
    <row r="2013" spans="1:9" x14ac:dyDescent="0.2">
      <c r="A2013" s="1137"/>
      <c r="B2013" s="573" t="s">
        <v>3401</v>
      </c>
      <c r="C2013" s="574">
        <v>1</v>
      </c>
      <c r="D2013" s="575">
        <v>0</v>
      </c>
      <c r="E2013" s="575">
        <v>1</v>
      </c>
      <c r="F2013" s="575">
        <v>0</v>
      </c>
      <c r="G2013" s="575">
        <v>0</v>
      </c>
      <c r="H2013" s="575">
        <v>0</v>
      </c>
      <c r="I2013" s="576">
        <v>0</v>
      </c>
    </row>
    <row r="2014" spans="1:9" x14ac:dyDescent="0.2">
      <c r="A2014" s="1137"/>
      <c r="B2014" s="573" t="s">
        <v>3402</v>
      </c>
      <c r="C2014" s="574">
        <v>1</v>
      </c>
      <c r="D2014" s="575">
        <v>0</v>
      </c>
      <c r="E2014" s="575">
        <v>1</v>
      </c>
      <c r="F2014" s="575">
        <v>0</v>
      </c>
      <c r="G2014" s="575">
        <v>0</v>
      </c>
      <c r="H2014" s="575">
        <v>0</v>
      </c>
      <c r="I2014" s="576">
        <v>0</v>
      </c>
    </row>
    <row r="2015" spans="1:9" x14ac:dyDescent="0.2">
      <c r="A2015" s="1137"/>
      <c r="B2015" s="573" t="s">
        <v>3403</v>
      </c>
      <c r="C2015" s="574">
        <v>1</v>
      </c>
      <c r="D2015" s="575">
        <v>0</v>
      </c>
      <c r="E2015" s="575">
        <v>1</v>
      </c>
      <c r="F2015" s="575">
        <v>0</v>
      </c>
      <c r="G2015" s="575">
        <v>0</v>
      </c>
      <c r="H2015" s="575">
        <v>0</v>
      </c>
      <c r="I2015" s="576">
        <v>0</v>
      </c>
    </row>
    <row r="2016" spans="1:9" x14ac:dyDescent="0.2">
      <c r="A2016" s="1137"/>
      <c r="B2016" s="573" t="s">
        <v>3404</v>
      </c>
      <c r="C2016" s="574">
        <v>1</v>
      </c>
      <c r="D2016" s="575">
        <v>0</v>
      </c>
      <c r="E2016" s="575">
        <v>0</v>
      </c>
      <c r="F2016" s="575">
        <v>0</v>
      </c>
      <c r="G2016" s="575">
        <v>0</v>
      </c>
      <c r="H2016" s="575">
        <v>1</v>
      </c>
      <c r="I2016" s="576">
        <v>0</v>
      </c>
    </row>
    <row r="2017" spans="1:9" x14ac:dyDescent="0.2">
      <c r="A2017" s="1137"/>
      <c r="B2017" s="573" t="s">
        <v>2641</v>
      </c>
      <c r="C2017" s="574">
        <v>1</v>
      </c>
      <c r="D2017" s="575">
        <v>0</v>
      </c>
      <c r="E2017" s="575">
        <v>0</v>
      </c>
      <c r="F2017" s="575">
        <v>0</v>
      </c>
      <c r="G2017" s="575">
        <v>0</v>
      </c>
      <c r="H2017" s="575">
        <v>1</v>
      </c>
      <c r="I2017" s="576">
        <v>0</v>
      </c>
    </row>
    <row r="2018" spans="1:9" x14ac:dyDescent="0.2">
      <c r="A2018" s="1137"/>
      <c r="B2018" s="573" t="s">
        <v>3406</v>
      </c>
      <c r="C2018" s="574">
        <v>1</v>
      </c>
      <c r="D2018" s="575">
        <v>0</v>
      </c>
      <c r="E2018" s="575">
        <v>0</v>
      </c>
      <c r="F2018" s="575">
        <v>0</v>
      </c>
      <c r="G2018" s="575">
        <v>0</v>
      </c>
      <c r="H2018" s="575">
        <v>1</v>
      </c>
      <c r="I2018" s="576">
        <v>0</v>
      </c>
    </row>
    <row r="2019" spans="1:9" x14ac:dyDescent="0.2">
      <c r="A2019" s="1137"/>
      <c r="B2019" s="573" t="s">
        <v>2323</v>
      </c>
      <c r="C2019" s="574">
        <v>7</v>
      </c>
      <c r="D2019" s="575">
        <v>6</v>
      </c>
      <c r="E2019" s="575">
        <v>0</v>
      </c>
      <c r="F2019" s="575">
        <v>0</v>
      </c>
      <c r="G2019" s="575">
        <v>0</v>
      </c>
      <c r="H2019" s="575">
        <v>1</v>
      </c>
      <c r="I2019" s="576">
        <v>0</v>
      </c>
    </row>
    <row r="2020" spans="1:9" x14ac:dyDescent="0.2">
      <c r="A2020" s="1137"/>
      <c r="B2020" s="573" t="s">
        <v>2324</v>
      </c>
      <c r="C2020" s="574">
        <v>1</v>
      </c>
      <c r="D2020" s="575">
        <v>0</v>
      </c>
      <c r="E2020" s="575">
        <v>0</v>
      </c>
      <c r="F2020" s="575">
        <v>1</v>
      </c>
      <c r="G2020" s="575">
        <v>0</v>
      </c>
      <c r="H2020" s="575">
        <v>0</v>
      </c>
      <c r="I2020" s="576">
        <v>0</v>
      </c>
    </row>
    <row r="2021" spans="1:9" x14ac:dyDescent="0.2">
      <c r="A2021" s="1137"/>
      <c r="B2021" s="573" t="s">
        <v>2326</v>
      </c>
      <c r="C2021" s="574">
        <v>8</v>
      </c>
      <c r="D2021" s="575">
        <v>2</v>
      </c>
      <c r="E2021" s="575">
        <v>3</v>
      </c>
      <c r="F2021" s="575">
        <v>1</v>
      </c>
      <c r="G2021" s="575">
        <v>1</v>
      </c>
      <c r="H2021" s="575">
        <v>1</v>
      </c>
      <c r="I2021" s="576">
        <v>0</v>
      </c>
    </row>
    <row r="2022" spans="1:9" x14ac:dyDescent="0.2">
      <c r="A2022" s="1137"/>
      <c r="B2022" s="573" t="s">
        <v>2328</v>
      </c>
      <c r="C2022" s="574">
        <v>1</v>
      </c>
      <c r="D2022" s="575">
        <v>0</v>
      </c>
      <c r="E2022" s="575">
        <v>0</v>
      </c>
      <c r="F2022" s="575">
        <v>1</v>
      </c>
      <c r="G2022" s="575">
        <v>0</v>
      </c>
      <c r="H2022" s="575">
        <v>0</v>
      </c>
      <c r="I2022" s="576">
        <v>0</v>
      </c>
    </row>
    <row r="2023" spans="1:9" x14ac:dyDescent="0.2">
      <c r="A2023" s="1137"/>
      <c r="B2023" s="573" t="s">
        <v>2329</v>
      </c>
      <c r="C2023" s="574">
        <v>3</v>
      </c>
      <c r="D2023" s="575">
        <v>0</v>
      </c>
      <c r="E2023" s="575">
        <v>2</v>
      </c>
      <c r="F2023" s="575">
        <v>1</v>
      </c>
      <c r="G2023" s="575">
        <v>0</v>
      </c>
      <c r="H2023" s="575">
        <v>0</v>
      </c>
      <c r="I2023" s="576">
        <v>0</v>
      </c>
    </row>
    <row r="2024" spans="1:9" x14ac:dyDescent="0.2">
      <c r="A2024" s="1137" t="s">
        <v>132</v>
      </c>
      <c r="B2024" s="569" t="s">
        <v>10</v>
      </c>
      <c r="C2024" s="570">
        <v>7</v>
      </c>
      <c r="D2024" s="571">
        <v>1</v>
      </c>
      <c r="E2024" s="571">
        <v>3</v>
      </c>
      <c r="F2024" s="571">
        <v>1</v>
      </c>
      <c r="G2024" s="571">
        <v>0</v>
      </c>
      <c r="H2024" s="571">
        <v>0</v>
      </c>
      <c r="I2024" s="572">
        <v>2</v>
      </c>
    </row>
    <row r="2025" spans="1:9" x14ac:dyDescent="0.2">
      <c r="A2025" s="1137"/>
      <c r="B2025" s="573" t="s">
        <v>3407</v>
      </c>
      <c r="C2025" s="574">
        <v>1</v>
      </c>
      <c r="D2025" s="575">
        <v>0</v>
      </c>
      <c r="E2025" s="575">
        <v>0</v>
      </c>
      <c r="F2025" s="575">
        <v>0</v>
      </c>
      <c r="G2025" s="575">
        <v>0</v>
      </c>
      <c r="H2025" s="575">
        <v>0</v>
      </c>
      <c r="I2025" s="576">
        <v>1</v>
      </c>
    </row>
    <row r="2026" spans="1:9" x14ac:dyDescent="0.2">
      <c r="A2026" s="1137"/>
      <c r="B2026" s="573" t="s">
        <v>2369</v>
      </c>
      <c r="C2026" s="574">
        <v>6</v>
      </c>
      <c r="D2026" s="575">
        <v>1</v>
      </c>
      <c r="E2026" s="575">
        <v>3</v>
      </c>
      <c r="F2026" s="575">
        <v>1</v>
      </c>
      <c r="G2026" s="575">
        <v>0</v>
      </c>
      <c r="H2026" s="575">
        <v>0</v>
      </c>
      <c r="I2026" s="576">
        <v>1</v>
      </c>
    </row>
    <row r="2027" spans="1:9" x14ac:dyDescent="0.2">
      <c r="A2027" s="1137" t="s">
        <v>134</v>
      </c>
      <c r="B2027" s="569" t="s">
        <v>10</v>
      </c>
      <c r="C2027" s="570">
        <v>54</v>
      </c>
      <c r="D2027" s="571">
        <v>36</v>
      </c>
      <c r="E2027" s="571">
        <v>4</v>
      </c>
      <c r="F2027" s="571">
        <v>9</v>
      </c>
      <c r="G2027" s="571">
        <v>1</v>
      </c>
      <c r="H2027" s="571">
        <v>1</v>
      </c>
      <c r="I2027" s="572">
        <v>3</v>
      </c>
    </row>
    <row r="2028" spans="1:9" x14ac:dyDescent="0.2">
      <c r="A2028" s="1137"/>
      <c r="B2028" s="573" t="s">
        <v>2371</v>
      </c>
      <c r="C2028" s="574">
        <v>2</v>
      </c>
      <c r="D2028" s="575">
        <v>1</v>
      </c>
      <c r="E2028" s="575">
        <v>0</v>
      </c>
      <c r="F2028" s="575">
        <v>0</v>
      </c>
      <c r="G2028" s="575">
        <v>0</v>
      </c>
      <c r="H2028" s="575">
        <v>0</v>
      </c>
      <c r="I2028" s="576">
        <v>1</v>
      </c>
    </row>
    <row r="2029" spans="1:9" x14ac:dyDescent="0.2">
      <c r="A2029" s="1137"/>
      <c r="B2029" s="573" t="s">
        <v>2372</v>
      </c>
      <c r="C2029" s="574">
        <v>9</v>
      </c>
      <c r="D2029" s="575">
        <v>5</v>
      </c>
      <c r="E2029" s="575">
        <v>2</v>
      </c>
      <c r="F2029" s="575">
        <v>1</v>
      </c>
      <c r="G2029" s="575">
        <v>1</v>
      </c>
      <c r="H2029" s="575">
        <v>0</v>
      </c>
      <c r="I2029" s="576">
        <v>0</v>
      </c>
    </row>
    <row r="2030" spans="1:9" x14ac:dyDescent="0.2">
      <c r="A2030" s="1137"/>
      <c r="B2030" s="573" t="s">
        <v>2643</v>
      </c>
      <c r="C2030" s="574">
        <v>2</v>
      </c>
      <c r="D2030" s="575">
        <v>0</v>
      </c>
      <c r="E2030" s="575">
        <v>1</v>
      </c>
      <c r="F2030" s="575">
        <v>0</v>
      </c>
      <c r="G2030" s="575">
        <v>0</v>
      </c>
      <c r="H2030" s="575">
        <v>0</v>
      </c>
      <c r="I2030" s="576">
        <v>1</v>
      </c>
    </row>
    <row r="2031" spans="1:9" x14ac:dyDescent="0.2">
      <c r="A2031" s="1137"/>
      <c r="B2031" s="573" t="s">
        <v>2373</v>
      </c>
      <c r="C2031" s="574">
        <v>17</v>
      </c>
      <c r="D2031" s="575">
        <v>15</v>
      </c>
      <c r="E2031" s="575">
        <v>0</v>
      </c>
      <c r="F2031" s="575">
        <v>1</v>
      </c>
      <c r="G2031" s="575">
        <v>0</v>
      </c>
      <c r="H2031" s="575">
        <v>1</v>
      </c>
      <c r="I2031" s="576">
        <v>0</v>
      </c>
    </row>
    <row r="2032" spans="1:9" x14ac:dyDescent="0.2">
      <c r="A2032" s="1137"/>
      <c r="B2032" s="573" t="s">
        <v>2376</v>
      </c>
      <c r="C2032" s="574">
        <v>19</v>
      </c>
      <c r="D2032" s="575">
        <v>13</v>
      </c>
      <c r="E2032" s="575">
        <v>0</v>
      </c>
      <c r="F2032" s="575">
        <v>6</v>
      </c>
      <c r="G2032" s="575">
        <v>0</v>
      </c>
      <c r="H2032" s="575">
        <v>0</v>
      </c>
      <c r="I2032" s="576">
        <v>0</v>
      </c>
    </row>
    <row r="2033" spans="1:9" x14ac:dyDescent="0.2">
      <c r="A2033" s="1137"/>
      <c r="B2033" s="573" t="s">
        <v>2644</v>
      </c>
      <c r="C2033" s="574">
        <v>1</v>
      </c>
      <c r="D2033" s="575">
        <v>0</v>
      </c>
      <c r="E2033" s="575">
        <v>0</v>
      </c>
      <c r="F2033" s="575">
        <v>0</v>
      </c>
      <c r="G2033" s="575">
        <v>0</v>
      </c>
      <c r="H2033" s="575">
        <v>0</v>
      </c>
      <c r="I2033" s="576">
        <v>1</v>
      </c>
    </row>
    <row r="2034" spans="1:9" x14ac:dyDescent="0.2">
      <c r="A2034" s="1137"/>
      <c r="B2034" s="573" t="s">
        <v>1569</v>
      </c>
      <c r="C2034" s="574">
        <v>4</v>
      </c>
      <c r="D2034" s="575">
        <v>2</v>
      </c>
      <c r="E2034" s="575">
        <v>1</v>
      </c>
      <c r="F2034" s="575">
        <v>1</v>
      </c>
      <c r="G2034" s="575">
        <v>0</v>
      </c>
      <c r="H2034" s="575">
        <v>0</v>
      </c>
      <c r="I2034" s="576">
        <v>0</v>
      </c>
    </row>
    <row r="2035" spans="1:9" x14ac:dyDescent="0.2">
      <c r="A2035" s="1137" t="s">
        <v>2940</v>
      </c>
      <c r="B2035" s="569" t="s">
        <v>10</v>
      </c>
      <c r="C2035" s="570">
        <v>1</v>
      </c>
      <c r="D2035" s="571">
        <v>0</v>
      </c>
      <c r="E2035" s="571">
        <v>1</v>
      </c>
      <c r="F2035" s="571">
        <v>0</v>
      </c>
      <c r="G2035" s="571">
        <v>0</v>
      </c>
      <c r="H2035" s="571">
        <v>0</v>
      </c>
      <c r="I2035" s="572">
        <v>0</v>
      </c>
    </row>
    <row r="2036" spans="1:9" x14ac:dyDescent="0.2">
      <c r="A2036" s="1137"/>
      <c r="B2036" s="573" t="s">
        <v>2344</v>
      </c>
      <c r="C2036" s="574">
        <v>1</v>
      </c>
      <c r="D2036" s="575">
        <v>0</v>
      </c>
      <c r="E2036" s="575">
        <v>1</v>
      </c>
      <c r="F2036" s="575">
        <v>0</v>
      </c>
      <c r="G2036" s="575">
        <v>0</v>
      </c>
      <c r="H2036" s="575">
        <v>0</v>
      </c>
      <c r="I2036" s="576">
        <v>0</v>
      </c>
    </row>
    <row r="2037" spans="1:9" x14ac:dyDescent="0.2">
      <c r="A2037" s="1137" t="s">
        <v>2941</v>
      </c>
      <c r="B2037" s="569" t="s">
        <v>10</v>
      </c>
      <c r="C2037" s="570">
        <v>8</v>
      </c>
      <c r="D2037" s="571">
        <v>0</v>
      </c>
      <c r="E2037" s="571">
        <v>2</v>
      </c>
      <c r="F2037" s="571">
        <v>1</v>
      </c>
      <c r="G2037" s="571">
        <v>0</v>
      </c>
      <c r="H2037" s="571">
        <v>1</v>
      </c>
      <c r="I2037" s="572">
        <v>4</v>
      </c>
    </row>
    <row r="2038" spans="1:9" x14ac:dyDescent="0.2">
      <c r="A2038" s="1137"/>
      <c r="B2038" s="573" t="s">
        <v>2647</v>
      </c>
      <c r="C2038" s="574">
        <v>1</v>
      </c>
      <c r="D2038" s="575">
        <v>0</v>
      </c>
      <c r="E2038" s="575">
        <v>0</v>
      </c>
      <c r="F2038" s="575">
        <v>0</v>
      </c>
      <c r="G2038" s="575">
        <v>0</v>
      </c>
      <c r="H2038" s="575">
        <v>0</v>
      </c>
      <c r="I2038" s="576">
        <v>1</v>
      </c>
    </row>
    <row r="2039" spans="1:9" x14ac:dyDescent="0.2">
      <c r="A2039" s="1137"/>
      <c r="B2039" s="573" t="s">
        <v>2393</v>
      </c>
      <c r="C2039" s="574">
        <v>3</v>
      </c>
      <c r="D2039" s="575">
        <v>0</v>
      </c>
      <c r="E2039" s="575">
        <v>0</v>
      </c>
      <c r="F2039" s="575">
        <v>1</v>
      </c>
      <c r="G2039" s="575">
        <v>0</v>
      </c>
      <c r="H2039" s="575">
        <v>1</v>
      </c>
      <c r="I2039" s="576">
        <v>1</v>
      </c>
    </row>
    <row r="2040" spans="1:9" x14ac:dyDescent="0.2">
      <c r="A2040" s="1137"/>
      <c r="B2040" s="573" t="s">
        <v>2394</v>
      </c>
      <c r="C2040" s="574">
        <v>1</v>
      </c>
      <c r="D2040" s="575">
        <v>0</v>
      </c>
      <c r="E2040" s="575">
        <v>0</v>
      </c>
      <c r="F2040" s="575">
        <v>0</v>
      </c>
      <c r="G2040" s="575">
        <v>0</v>
      </c>
      <c r="H2040" s="575">
        <v>0</v>
      </c>
      <c r="I2040" s="576">
        <v>1</v>
      </c>
    </row>
    <row r="2041" spans="1:9" x14ac:dyDescent="0.2">
      <c r="A2041" s="1137"/>
      <c r="B2041" s="573" t="s">
        <v>2395</v>
      </c>
      <c r="C2041" s="574">
        <v>1</v>
      </c>
      <c r="D2041" s="575">
        <v>0</v>
      </c>
      <c r="E2041" s="575">
        <v>1</v>
      </c>
      <c r="F2041" s="575">
        <v>0</v>
      </c>
      <c r="G2041" s="575">
        <v>0</v>
      </c>
      <c r="H2041" s="575">
        <v>0</v>
      </c>
      <c r="I2041" s="576">
        <v>0</v>
      </c>
    </row>
    <row r="2042" spans="1:9" x14ac:dyDescent="0.2">
      <c r="A2042" s="1137"/>
      <c r="B2042" s="573" t="s">
        <v>2400</v>
      </c>
      <c r="C2042" s="574">
        <v>2</v>
      </c>
      <c r="D2042" s="575">
        <v>0</v>
      </c>
      <c r="E2042" s="575">
        <v>1</v>
      </c>
      <c r="F2042" s="575">
        <v>0</v>
      </c>
      <c r="G2042" s="575">
        <v>0</v>
      </c>
      <c r="H2042" s="575">
        <v>0</v>
      </c>
      <c r="I2042" s="576">
        <v>1</v>
      </c>
    </row>
    <row r="2043" spans="1:9" x14ac:dyDescent="0.2">
      <c r="A2043" s="1137" t="s">
        <v>267</v>
      </c>
      <c r="B2043" s="569" t="s">
        <v>10</v>
      </c>
      <c r="C2043" s="570">
        <v>15</v>
      </c>
      <c r="D2043" s="571">
        <v>2</v>
      </c>
      <c r="E2043" s="571">
        <v>1</v>
      </c>
      <c r="F2043" s="571">
        <v>3</v>
      </c>
      <c r="G2043" s="571">
        <v>0</v>
      </c>
      <c r="H2043" s="571">
        <v>6</v>
      </c>
      <c r="I2043" s="572">
        <v>3</v>
      </c>
    </row>
    <row r="2044" spans="1:9" x14ac:dyDescent="0.2">
      <c r="A2044" s="1137"/>
      <c r="B2044" s="573" t="s">
        <v>2407</v>
      </c>
      <c r="C2044" s="574">
        <v>2</v>
      </c>
      <c r="D2044" s="575">
        <v>0</v>
      </c>
      <c r="E2044" s="575">
        <v>0</v>
      </c>
      <c r="F2044" s="575">
        <v>1</v>
      </c>
      <c r="G2044" s="575">
        <v>0</v>
      </c>
      <c r="H2044" s="575">
        <v>1</v>
      </c>
      <c r="I2044" s="576">
        <v>0</v>
      </c>
    </row>
    <row r="2045" spans="1:9" x14ac:dyDescent="0.2">
      <c r="A2045" s="1137"/>
      <c r="B2045" s="573" t="s">
        <v>2408</v>
      </c>
      <c r="C2045" s="574">
        <v>1</v>
      </c>
      <c r="D2045" s="575">
        <v>0</v>
      </c>
      <c r="E2045" s="575">
        <v>1</v>
      </c>
      <c r="F2045" s="575">
        <v>0</v>
      </c>
      <c r="G2045" s="575">
        <v>0</v>
      </c>
      <c r="H2045" s="575">
        <v>0</v>
      </c>
      <c r="I2045" s="576">
        <v>0</v>
      </c>
    </row>
    <row r="2046" spans="1:9" x14ac:dyDescent="0.2">
      <c r="A2046" s="1137"/>
      <c r="B2046" s="573" t="s">
        <v>2409</v>
      </c>
      <c r="C2046" s="574">
        <v>11</v>
      </c>
      <c r="D2046" s="575">
        <v>2</v>
      </c>
      <c r="E2046" s="575">
        <v>0</v>
      </c>
      <c r="F2046" s="575">
        <v>1</v>
      </c>
      <c r="G2046" s="575">
        <v>0</v>
      </c>
      <c r="H2046" s="575">
        <v>5</v>
      </c>
      <c r="I2046" s="576">
        <v>3</v>
      </c>
    </row>
    <row r="2047" spans="1:9" x14ac:dyDescent="0.2">
      <c r="A2047" s="1137"/>
      <c r="B2047" s="573" t="s">
        <v>3409</v>
      </c>
      <c r="C2047" s="574">
        <v>1</v>
      </c>
      <c r="D2047" s="575">
        <v>0</v>
      </c>
      <c r="E2047" s="575">
        <v>0</v>
      </c>
      <c r="F2047" s="575">
        <v>1</v>
      </c>
      <c r="G2047" s="575">
        <v>0</v>
      </c>
      <c r="H2047" s="575">
        <v>0</v>
      </c>
      <c r="I2047" s="576">
        <v>0</v>
      </c>
    </row>
    <row r="2048" spans="1:9" x14ac:dyDescent="0.2">
      <c r="A2048" s="1137" t="s">
        <v>125</v>
      </c>
      <c r="B2048" s="569" t="s">
        <v>10</v>
      </c>
      <c r="C2048" s="570">
        <v>444</v>
      </c>
      <c r="D2048" s="571">
        <v>377</v>
      </c>
      <c r="E2048" s="571">
        <v>8</v>
      </c>
      <c r="F2048" s="571">
        <v>18</v>
      </c>
      <c r="G2048" s="571">
        <v>2</v>
      </c>
      <c r="H2048" s="571">
        <v>27</v>
      </c>
      <c r="I2048" s="572">
        <v>12</v>
      </c>
    </row>
    <row r="2049" spans="1:9" x14ac:dyDescent="0.2">
      <c r="A2049" s="1137"/>
      <c r="B2049" s="573" t="s">
        <v>2330</v>
      </c>
      <c r="C2049" s="574">
        <v>13</v>
      </c>
      <c r="D2049" s="575">
        <v>12</v>
      </c>
      <c r="E2049" s="575">
        <v>0</v>
      </c>
      <c r="F2049" s="575">
        <v>0</v>
      </c>
      <c r="G2049" s="575">
        <v>1</v>
      </c>
      <c r="H2049" s="575">
        <v>0</v>
      </c>
      <c r="I2049" s="576">
        <v>0</v>
      </c>
    </row>
    <row r="2050" spans="1:9" x14ac:dyDescent="0.2">
      <c r="A2050" s="1137"/>
      <c r="B2050" s="573" t="s">
        <v>2331</v>
      </c>
      <c r="C2050" s="574">
        <v>16</v>
      </c>
      <c r="D2050" s="575">
        <v>16</v>
      </c>
      <c r="E2050" s="575">
        <v>0</v>
      </c>
      <c r="F2050" s="575">
        <v>0</v>
      </c>
      <c r="G2050" s="575">
        <v>0</v>
      </c>
      <c r="H2050" s="575">
        <v>0</v>
      </c>
      <c r="I2050" s="576">
        <v>0</v>
      </c>
    </row>
    <row r="2051" spans="1:9" x14ac:dyDescent="0.2">
      <c r="A2051" s="1137"/>
      <c r="B2051" s="573" t="s">
        <v>2332</v>
      </c>
      <c r="C2051" s="574">
        <v>1</v>
      </c>
      <c r="D2051" s="575">
        <v>1</v>
      </c>
      <c r="E2051" s="575">
        <v>0</v>
      </c>
      <c r="F2051" s="575">
        <v>0</v>
      </c>
      <c r="G2051" s="575">
        <v>0</v>
      </c>
      <c r="H2051" s="575">
        <v>0</v>
      </c>
      <c r="I2051" s="576">
        <v>0</v>
      </c>
    </row>
    <row r="2052" spans="1:9" x14ac:dyDescent="0.2">
      <c r="A2052" s="1137"/>
      <c r="B2052" s="573" t="s">
        <v>2333</v>
      </c>
      <c r="C2052" s="574">
        <v>5</v>
      </c>
      <c r="D2052" s="575">
        <v>3</v>
      </c>
      <c r="E2052" s="575">
        <v>0</v>
      </c>
      <c r="F2052" s="575">
        <v>0</v>
      </c>
      <c r="G2052" s="575">
        <v>0</v>
      </c>
      <c r="H2052" s="575">
        <v>2</v>
      </c>
      <c r="I2052" s="576">
        <v>0</v>
      </c>
    </row>
    <row r="2053" spans="1:9" x14ac:dyDescent="0.2">
      <c r="A2053" s="1137"/>
      <c r="B2053" s="573" t="s">
        <v>2334</v>
      </c>
      <c r="C2053" s="574">
        <v>1</v>
      </c>
      <c r="D2053" s="575">
        <v>1</v>
      </c>
      <c r="E2053" s="575">
        <v>0</v>
      </c>
      <c r="F2053" s="575">
        <v>0</v>
      </c>
      <c r="G2053" s="575">
        <v>0</v>
      </c>
      <c r="H2053" s="575">
        <v>0</v>
      </c>
      <c r="I2053" s="576">
        <v>0</v>
      </c>
    </row>
    <row r="2054" spans="1:9" x14ac:dyDescent="0.2">
      <c r="A2054" s="1137"/>
      <c r="B2054" s="573" t="s">
        <v>2336</v>
      </c>
      <c r="C2054" s="574">
        <v>5</v>
      </c>
      <c r="D2054" s="575">
        <v>4</v>
      </c>
      <c r="E2054" s="575">
        <v>0</v>
      </c>
      <c r="F2054" s="575">
        <v>0</v>
      </c>
      <c r="G2054" s="575">
        <v>0</v>
      </c>
      <c r="H2054" s="575">
        <v>0</v>
      </c>
      <c r="I2054" s="576">
        <v>1</v>
      </c>
    </row>
    <row r="2055" spans="1:9" x14ac:dyDescent="0.2">
      <c r="A2055" s="1137"/>
      <c r="B2055" s="573" t="s">
        <v>2337</v>
      </c>
      <c r="C2055" s="574">
        <v>5</v>
      </c>
      <c r="D2055" s="575">
        <v>4</v>
      </c>
      <c r="E2055" s="575">
        <v>0</v>
      </c>
      <c r="F2055" s="575">
        <v>0</v>
      </c>
      <c r="G2055" s="575">
        <v>0</v>
      </c>
      <c r="H2055" s="575">
        <v>1</v>
      </c>
      <c r="I2055" s="576">
        <v>0</v>
      </c>
    </row>
    <row r="2056" spans="1:9" x14ac:dyDescent="0.2">
      <c r="A2056" s="1137"/>
      <c r="B2056" s="573" t="s">
        <v>2338</v>
      </c>
      <c r="C2056" s="574">
        <v>380</v>
      </c>
      <c r="D2056" s="575">
        <v>323</v>
      </c>
      <c r="E2056" s="575">
        <v>8</v>
      </c>
      <c r="F2056" s="575">
        <v>17</v>
      </c>
      <c r="G2056" s="575">
        <v>1</v>
      </c>
      <c r="H2056" s="575">
        <v>20</v>
      </c>
      <c r="I2056" s="576">
        <v>11</v>
      </c>
    </row>
    <row r="2057" spans="1:9" x14ac:dyDescent="0.2">
      <c r="A2057" s="1137"/>
      <c r="B2057" s="573" t="s">
        <v>2340</v>
      </c>
      <c r="C2057" s="574">
        <v>4</v>
      </c>
      <c r="D2057" s="575">
        <v>4</v>
      </c>
      <c r="E2057" s="575">
        <v>0</v>
      </c>
      <c r="F2057" s="575">
        <v>0</v>
      </c>
      <c r="G2057" s="575">
        <v>0</v>
      </c>
      <c r="H2057" s="575">
        <v>0</v>
      </c>
      <c r="I2057" s="576">
        <v>0</v>
      </c>
    </row>
    <row r="2058" spans="1:9" x14ac:dyDescent="0.2">
      <c r="A2058" s="1137"/>
      <c r="B2058" s="573" t="s">
        <v>2341</v>
      </c>
      <c r="C2058" s="574">
        <v>5</v>
      </c>
      <c r="D2058" s="575">
        <v>5</v>
      </c>
      <c r="E2058" s="575">
        <v>0</v>
      </c>
      <c r="F2058" s="575">
        <v>0</v>
      </c>
      <c r="G2058" s="575">
        <v>0</v>
      </c>
      <c r="H2058" s="575">
        <v>0</v>
      </c>
      <c r="I2058" s="576">
        <v>0</v>
      </c>
    </row>
    <row r="2059" spans="1:9" x14ac:dyDescent="0.2">
      <c r="A2059" s="1137"/>
      <c r="B2059" s="573" t="s">
        <v>3411</v>
      </c>
      <c r="C2059" s="574">
        <v>3</v>
      </c>
      <c r="D2059" s="575">
        <v>3</v>
      </c>
      <c r="E2059" s="575">
        <v>0</v>
      </c>
      <c r="F2059" s="575">
        <v>0</v>
      </c>
      <c r="G2059" s="575">
        <v>0</v>
      </c>
      <c r="H2059" s="575">
        <v>0</v>
      </c>
      <c r="I2059" s="576">
        <v>0</v>
      </c>
    </row>
    <row r="2060" spans="1:9" x14ac:dyDescent="0.2">
      <c r="A2060" s="1137"/>
      <c r="B2060" s="573" t="s">
        <v>3412</v>
      </c>
      <c r="C2060" s="574">
        <v>4</v>
      </c>
      <c r="D2060" s="575">
        <v>0</v>
      </c>
      <c r="E2060" s="575">
        <v>0</v>
      </c>
      <c r="F2060" s="575">
        <v>1</v>
      </c>
      <c r="G2060" s="575">
        <v>0</v>
      </c>
      <c r="H2060" s="575">
        <v>3</v>
      </c>
      <c r="I2060" s="576">
        <v>0</v>
      </c>
    </row>
    <row r="2061" spans="1:9" x14ac:dyDescent="0.2">
      <c r="A2061" s="1137"/>
      <c r="B2061" s="573" t="s">
        <v>3413</v>
      </c>
      <c r="C2061" s="574">
        <v>1</v>
      </c>
      <c r="D2061" s="575">
        <v>0</v>
      </c>
      <c r="E2061" s="575">
        <v>0</v>
      </c>
      <c r="F2061" s="575">
        <v>0</v>
      </c>
      <c r="G2061" s="575">
        <v>0</v>
      </c>
      <c r="H2061" s="575">
        <v>1</v>
      </c>
      <c r="I2061" s="576">
        <v>0</v>
      </c>
    </row>
    <row r="2062" spans="1:9" x14ac:dyDescent="0.2">
      <c r="A2062" s="1137"/>
      <c r="B2062" s="573" t="s">
        <v>2342</v>
      </c>
      <c r="C2062" s="574">
        <v>1</v>
      </c>
      <c r="D2062" s="575">
        <v>1</v>
      </c>
      <c r="E2062" s="575">
        <v>0</v>
      </c>
      <c r="F2062" s="575">
        <v>0</v>
      </c>
      <c r="G2062" s="575">
        <v>0</v>
      </c>
      <c r="H2062" s="575">
        <v>0</v>
      </c>
      <c r="I2062" s="576">
        <v>0</v>
      </c>
    </row>
    <row r="2063" spans="1:9" x14ac:dyDescent="0.2">
      <c r="A2063" s="568" t="s">
        <v>2942</v>
      </c>
      <c r="B2063" s="569" t="s">
        <v>10</v>
      </c>
      <c r="C2063" s="570">
        <v>173</v>
      </c>
      <c r="D2063" s="571">
        <v>104</v>
      </c>
      <c r="E2063" s="571">
        <v>12</v>
      </c>
      <c r="F2063" s="571">
        <v>25</v>
      </c>
      <c r="G2063" s="571">
        <v>7</v>
      </c>
      <c r="H2063" s="571">
        <v>14</v>
      </c>
      <c r="I2063" s="572">
        <v>11</v>
      </c>
    </row>
    <row r="2064" spans="1:9" x14ac:dyDescent="0.2">
      <c r="A2064" s="1137" t="s">
        <v>138</v>
      </c>
      <c r="B2064" s="569" t="s">
        <v>10</v>
      </c>
      <c r="C2064" s="570">
        <v>3</v>
      </c>
      <c r="D2064" s="571">
        <v>0</v>
      </c>
      <c r="E2064" s="571">
        <v>0</v>
      </c>
      <c r="F2064" s="571">
        <v>1</v>
      </c>
      <c r="G2064" s="571">
        <v>0</v>
      </c>
      <c r="H2064" s="571">
        <v>1</v>
      </c>
      <c r="I2064" s="572">
        <v>1</v>
      </c>
    </row>
    <row r="2065" spans="1:9" x14ac:dyDescent="0.2">
      <c r="A2065" s="1137"/>
      <c r="B2065" s="573" t="s">
        <v>2384</v>
      </c>
      <c r="C2065" s="574">
        <v>3</v>
      </c>
      <c r="D2065" s="575">
        <v>0</v>
      </c>
      <c r="E2065" s="575">
        <v>0</v>
      </c>
      <c r="F2065" s="575">
        <v>1</v>
      </c>
      <c r="G2065" s="575">
        <v>0</v>
      </c>
      <c r="H2065" s="575">
        <v>1</v>
      </c>
      <c r="I2065" s="576">
        <v>1</v>
      </c>
    </row>
    <row r="2066" spans="1:9" x14ac:dyDescent="0.2">
      <c r="A2066" s="1137" t="s">
        <v>264</v>
      </c>
      <c r="B2066" s="569" t="s">
        <v>10</v>
      </c>
      <c r="C2066" s="570">
        <v>170</v>
      </c>
      <c r="D2066" s="571">
        <v>104</v>
      </c>
      <c r="E2066" s="571">
        <v>12</v>
      </c>
      <c r="F2066" s="571">
        <v>24</v>
      </c>
      <c r="G2066" s="571">
        <v>7</v>
      </c>
      <c r="H2066" s="571">
        <v>13</v>
      </c>
      <c r="I2066" s="572">
        <v>10</v>
      </c>
    </row>
    <row r="2067" spans="1:9" x14ac:dyDescent="0.2">
      <c r="A2067" s="1137"/>
      <c r="B2067" s="573" t="s">
        <v>2415</v>
      </c>
      <c r="C2067" s="574">
        <v>1</v>
      </c>
      <c r="D2067" s="575">
        <v>1</v>
      </c>
      <c r="E2067" s="575">
        <v>0</v>
      </c>
      <c r="F2067" s="575">
        <v>0</v>
      </c>
      <c r="G2067" s="575">
        <v>0</v>
      </c>
      <c r="H2067" s="575">
        <v>0</v>
      </c>
      <c r="I2067" s="576">
        <v>0</v>
      </c>
    </row>
    <row r="2068" spans="1:9" x14ac:dyDescent="0.2">
      <c r="A2068" s="1137"/>
      <c r="B2068" s="573" t="s">
        <v>2416</v>
      </c>
      <c r="C2068" s="574">
        <v>1</v>
      </c>
      <c r="D2068" s="575">
        <v>1</v>
      </c>
      <c r="E2068" s="575">
        <v>0</v>
      </c>
      <c r="F2068" s="575">
        <v>0</v>
      </c>
      <c r="G2068" s="575">
        <v>0</v>
      </c>
      <c r="H2068" s="575">
        <v>0</v>
      </c>
      <c r="I2068" s="576">
        <v>0</v>
      </c>
    </row>
    <row r="2069" spans="1:9" x14ac:dyDescent="0.2">
      <c r="A2069" s="1137"/>
      <c r="B2069" s="573" t="s">
        <v>3416</v>
      </c>
      <c r="C2069" s="574">
        <v>1</v>
      </c>
      <c r="D2069" s="575">
        <v>0</v>
      </c>
      <c r="E2069" s="575">
        <v>0</v>
      </c>
      <c r="F2069" s="575">
        <v>0</v>
      </c>
      <c r="G2069" s="575">
        <v>1</v>
      </c>
      <c r="H2069" s="575">
        <v>0</v>
      </c>
      <c r="I2069" s="576">
        <v>0</v>
      </c>
    </row>
    <row r="2070" spans="1:9" x14ac:dyDescent="0.2">
      <c r="A2070" s="1137"/>
      <c r="B2070" s="573" t="s">
        <v>2418</v>
      </c>
      <c r="C2070" s="574">
        <v>1</v>
      </c>
      <c r="D2070" s="575">
        <v>0</v>
      </c>
      <c r="E2070" s="575">
        <v>0</v>
      </c>
      <c r="F2070" s="575">
        <v>1</v>
      </c>
      <c r="G2070" s="575">
        <v>0</v>
      </c>
      <c r="H2070" s="575">
        <v>0</v>
      </c>
      <c r="I2070" s="576">
        <v>0</v>
      </c>
    </row>
    <row r="2071" spans="1:9" x14ac:dyDescent="0.2">
      <c r="A2071" s="1137"/>
      <c r="B2071" s="573" t="s">
        <v>2419</v>
      </c>
      <c r="C2071" s="574">
        <v>5</v>
      </c>
      <c r="D2071" s="575">
        <v>2</v>
      </c>
      <c r="E2071" s="575">
        <v>0</v>
      </c>
      <c r="F2071" s="575">
        <v>3</v>
      </c>
      <c r="G2071" s="575">
        <v>0</v>
      </c>
      <c r="H2071" s="575">
        <v>0</v>
      </c>
      <c r="I2071" s="576">
        <v>0</v>
      </c>
    </row>
    <row r="2072" spans="1:9" x14ac:dyDescent="0.2">
      <c r="A2072" s="1137"/>
      <c r="B2072" s="573" t="s">
        <v>2421</v>
      </c>
      <c r="C2072" s="574">
        <v>24</v>
      </c>
      <c r="D2072" s="575">
        <v>14</v>
      </c>
      <c r="E2072" s="575">
        <v>1</v>
      </c>
      <c r="F2072" s="575">
        <v>4</v>
      </c>
      <c r="G2072" s="575">
        <v>1</v>
      </c>
      <c r="H2072" s="575">
        <v>0</v>
      </c>
      <c r="I2072" s="576">
        <v>4</v>
      </c>
    </row>
    <row r="2073" spans="1:9" x14ac:dyDescent="0.2">
      <c r="A2073" s="1137"/>
      <c r="B2073" s="573" t="s">
        <v>2422</v>
      </c>
      <c r="C2073" s="574">
        <v>1</v>
      </c>
      <c r="D2073" s="575">
        <v>1</v>
      </c>
      <c r="E2073" s="575">
        <v>0</v>
      </c>
      <c r="F2073" s="575">
        <v>0</v>
      </c>
      <c r="G2073" s="575">
        <v>0</v>
      </c>
      <c r="H2073" s="575">
        <v>0</v>
      </c>
      <c r="I2073" s="576">
        <v>0</v>
      </c>
    </row>
    <row r="2074" spans="1:9" x14ac:dyDescent="0.2">
      <c r="A2074" s="1137"/>
      <c r="B2074" s="573" t="s">
        <v>2423</v>
      </c>
      <c r="C2074" s="574">
        <v>12</v>
      </c>
      <c r="D2074" s="575">
        <v>4</v>
      </c>
      <c r="E2074" s="575">
        <v>1</v>
      </c>
      <c r="F2074" s="575">
        <v>6</v>
      </c>
      <c r="G2074" s="575">
        <v>1</v>
      </c>
      <c r="H2074" s="575">
        <v>0</v>
      </c>
      <c r="I2074" s="576">
        <v>0</v>
      </c>
    </row>
    <row r="2075" spans="1:9" x14ac:dyDescent="0.2">
      <c r="A2075" s="1137"/>
      <c r="B2075" s="573" t="s">
        <v>2426</v>
      </c>
      <c r="C2075" s="574">
        <v>1</v>
      </c>
      <c r="D2075" s="575">
        <v>0</v>
      </c>
      <c r="E2075" s="575">
        <v>0</v>
      </c>
      <c r="F2075" s="575">
        <v>1</v>
      </c>
      <c r="G2075" s="575">
        <v>0</v>
      </c>
      <c r="H2075" s="575">
        <v>0</v>
      </c>
      <c r="I2075" s="576">
        <v>0</v>
      </c>
    </row>
    <row r="2076" spans="1:9" x14ac:dyDescent="0.2">
      <c r="A2076" s="1137"/>
      <c r="B2076" s="573" t="s">
        <v>2654</v>
      </c>
      <c r="C2076" s="574">
        <v>1</v>
      </c>
      <c r="D2076" s="575">
        <v>1</v>
      </c>
      <c r="E2076" s="575">
        <v>0</v>
      </c>
      <c r="F2076" s="575">
        <v>0</v>
      </c>
      <c r="G2076" s="575">
        <v>0</v>
      </c>
      <c r="H2076" s="575">
        <v>0</v>
      </c>
      <c r="I2076" s="576">
        <v>0</v>
      </c>
    </row>
    <row r="2077" spans="1:9" x14ac:dyDescent="0.2">
      <c r="A2077" s="1137"/>
      <c r="B2077" s="573" t="s">
        <v>2428</v>
      </c>
      <c r="C2077" s="574">
        <v>104</v>
      </c>
      <c r="D2077" s="575">
        <v>69</v>
      </c>
      <c r="E2077" s="575">
        <v>8</v>
      </c>
      <c r="F2077" s="575">
        <v>7</v>
      </c>
      <c r="G2077" s="575">
        <v>4</v>
      </c>
      <c r="H2077" s="575">
        <v>11</v>
      </c>
      <c r="I2077" s="576">
        <v>5</v>
      </c>
    </row>
    <row r="2078" spans="1:9" x14ac:dyDescent="0.2">
      <c r="A2078" s="1137"/>
      <c r="B2078" s="573" t="s">
        <v>2429</v>
      </c>
      <c r="C2078" s="574">
        <v>1</v>
      </c>
      <c r="D2078" s="575">
        <v>0</v>
      </c>
      <c r="E2078" s="575">
        <v>1</v>
      </c>
      <c r="F2078" s="575">
        <v>0</v>
      </c>
      <c r="G2078" s="575">
        <v>0</v>
      </c>
      <c r="H2078" s="575">
        <v>0</v>
      </c>
      <c r="I2078" s="576">
        <v>0</v>
      </c>
    </row>
    <row r="2079" spans="1:9" x14ac:dyDescent="0.2">
      <c r="A2079" s="1137"/>
      <c r="B2079" s="573" t="s">
        <v>2430</v>
      </c>
      <c r="C2079" s="574">
        <v>2</v>
      </c>
      <c r="D2079" s="575">
        <v>0</v>
      </c>
      <c r="E2079" s="575">
        <v>0</v>
      </c>
      <c r="F2079" s="575">
        <v>0</v>
      </c>
      <c r="G2079" s="575">
        <v>0</v>
      </c>
      <c r="H2079" s="575">
        <v>1</v>
      </c>
      <c r="I2079" s="576">
        <v>1</v>
      </c>
    </row>
    <row r="2080" spans="1:9" x14ac:dyDescent="0.2">
      <c r="A2080" s="1137"/>
      <c r="B2080" s="573" t="s">
        <v>2431</v>
      </c>
      <c r="C2080" s="574">
        <v>2</v>
      </c>
      <c r="D2080" s="575">
        <v>1</v>
      </c>
      <c r="E2080" s="575">
        <v>0</v>
      </c>
      <c r="F2080" s="575">
        <v>0</v>
      </c>
      <c r="G2080" s="575">
        <v>0</v>
      </c>
      <c r="H2080" s="575">
        <v>1</v>
      </c>
      <c r="I2080" s="576">
        <v>0</v>
      </c>
    </row>
    <row r="2081" spans="1:9" x14ac:dyDescent="0.2">
      <c r="A2081" s="1137"/>
      <c r="B2081" s="573" t="s">
        <v>2432</v>
      </c>
      <c r="C2081" s="574">
        <v>7</v>
      </c>
      <c r="D2081" s="575">
        <v>5</v>
      </c>
      <c r="E2081" s="575">
        <v>0</v>
      </c>
      <c r="F2081" s="575">
        <v>2</v>
      </c>
      <c r="G2081" s="575">
        <v>0</v>
      </c>
      <c r="H2081" s="575">
        <v>0</v>
      </c>
      <c r="I2081" s="576">
        <v>0</v>
      </c>
    </row>
    <row r="2082" spans="1:9" x14ac:dyDescent="0.2">
      <c r="A2082" s="1137"/>
      <c r="B2082" s="573" t="s">
        <v>2433</v>
      </c>
      <c r="C2082" s="574">
        <v>6</v>
      </c>
      <c r="D2082" s="575">
        <v>5</v>
      </c>
      <c r="E2082" s="575">
        <v>1</v>
      </c>
      <c r="F2082" s="575">
        <v>0</v>
      </c>
      <c r="G2082" s="575">
        <v>0</v>
      </c>
      <c r="H2082" s="575">
        <v>0</v>
      </c>
      <c r="I2082" s="576">
        <v>0</v>
      </c>
    </row>
    <row r="2083" spans="1:9" x14ac:dyDescent="0.2">
      <c r="A2083" s="568" t="s">
        <v>2943</v>
      </c>
      <c r="B2083" s="569" t="s">
        <v>10</v>
      </c>
      <c r="C2083" s="570">
        <v>67</v>
      </c>
      <c r="D2083" s="571">
        <v>19</v>
      </c>
      <c r="E2083" s="571">
        <v>11</v>
      </c>
      <c r="F2083" s="571">
        <v>17</v>
      </c>
      <c r="G2083" s="571">
        <v>0</v>
      </c>
      <c r="H2083" s="571">
        <v>13</v>
      </c>
      <c r="I2083" s="572">
        <v>7</v>
      </c>
    </row>
    <row r="2084" spans="1:9" x14ac:dyDescent="0.2">
      <c r="A2084" s="1137" t="s">
        <v>2944</v>
      </c>
      <c r="B2084" s="569" t="s">
        <v>10</v>
      </c>
      <c r="C2084" s="570">
        <v>3</v>
      </c>
      <c r="D2084" s="571">
        <v>0</v>
      </c>
      <c r="E2084" s="571">
        <v>0</v>
      </c>
      <c r="F2084" s="571">
        <v>3</v>
      </c>
      <c r="G2084" s="571">
        <v>0</v>
      </c>
      <c r="H2084" s="571">
        <v>0</v>
      </c>
      <c r="I2084" s="572">
        <v>0</v>
      </c>
    </row>
    <row r="2085" spans="1:9" x14ac:dyDescent="0.2">
      <c r="A2085" s="1137"/>
      <c r="B2085" s="573" t="s">
        <v>2317</v>
      </c>
      <c r="C2085" s="574">
        <v>3</v>
      </c>
      <c r="D2085" s="575">
        <v>0</v>
      </c>
      <c r="E2085" s="575">
        <v>0</v>
      </c>
      <c r="F2085" s="575">
        <v>3</v>
      </c>
      <c r="G2085" s="575">
        <v>0</v>
      </c>
      <c r="H2085" s="575">
        <v>0</v>
      </c>
      <c r="I2085" s="576">
        <v>0</v>
      </c>
    </row>
    <row r="2086" spans="1:9" x14ac:dyDescent="0.2">
      <c r="A2086" s="1137" t="s">
        <v>127</v>
      </c>
      <c r="B2086" s="569" t="s">
        <v>10</v>
      </c>
      <c r="C2086" s="570">
        <v>1</v>
      </c>
      <c r="D2086" s="571">
        <v>1</v>
      </c>
      <c r="E2086" s="571">
        <v>0</v>
      </c>
      <c r="F2086" s="571">
        <v>0</v>
      </c>
      <c r="G2086" s="571">
        <v>0</v>
      </c>
      <c r="H2086" s="571">
        <v>0</v>
      </c>
      <c r="I2086" s="572">
        <v>0</v>
      </c>
    </row>
    <row r="2087" spans="1:9" x14ac:dyDescent="0.2">
      <c r="A2087" s="1137"/>
      <c r="B2087" s="573" t="s">
        <v>2355</v>
      </c>
      <c r="C2087" s="574">
        <v>1</v>
      </c>
      <c r="D2087" s="575">
        <v>1</v>
      </c>
      <c r="E2087" s="575">
        <v>0</v>
      </c>
      <c r="F2087" s="575">
        <v>0</v>
      </c>
      <c r="G2087" s="575">
        <v>0</v>
      </c>
      <c r="H2087" s="575">
        <v>0</v>
      </c>
      <c r="I2087" s="576">
        <v>0</v>
      </c>
    </row>
    <row r="2088" spans="1:9" x14ac:dyDescent="0.2">
      <c r="A2088" s="1137" t="s">
        <v>128</v>
      </c>
      <c r="B2088" s="569" t="s">
        <v>10</v>
      </c>
      <c r="C2088" s="570">
        <v>14</v>
      </c>
      <c r="D2088" s="571">
        <v>3</v>
      </c>
      <c r="E2088" s="571">
        <v>5</v>
      </c>
      <c r="F2088" s="571">
        <v>1</v>
      </c>
      <c r="G2088" s="571">
        <v>0</v>
      </c>
      <c r="H2088" s="571">
        <v>2</v>
      </c>
      <c r="I2088" s="572">
        <v>3</v>
      </c>
    </row>
    <row r="2089" spans="1:9" x14ac:dyDescent="0.2">
      <c r="A2089" s="1137"/>
      <c r="B2089" s="573" t="s">
        <v>2351</v>
      </c>
      <c r="C2089" s="574">
        <v>1</v>
      </c>
      <c r="D2089" s="575">
        <v>0</v>
      </c>
      <c r="E2089" s="575">
        <v>0</v>
      </c>
      <c r="F2089" s="575">
        <v>0</v>
      </c>
      <c r="G2089" s="575">
        <v>0</v>
      </c>
      <c r="H2089" s="575">
        <v>0</v>
      </c>
      <c r="I2089" s="576">
        <v>1</v>
      </c>
    </row>
    <row r="2090" spans="1:9" x14ac:dyDescent="0.2">
      <c r="A2090" s="1137"/>
      <c r="B2090" s="573" t="s">
        <v>2353</v>
      </c>
      <c r="C2090" s="574">
        <v>13</v>
      </c>
      <c r="D2090" s="575">
        <v>3</v>
      </c>
      <c r="E2090" s="575">
        <v>5</v>
      </c>
      <c r="F2090" s="575">
        <v>1</v>
      </c>
      <c r="G2090" s="575">
        <v>0</v>
      </c>
      <c r="H2090" s="575">
        <v>2</v>
      </c>
      <c r="I2090" s="576">
        <v>2</v>
      </c>
    </row>
    <row r="2091" spans="1:9" x14ac:dyDescent="0.2">
      <c r="A2091" s="1137" t="s">
        <v>518</v>
      </c>
      <c r="B2091" s="569" t="s">
        <v>10</v>
      </c>
      <c r="C2091" s="570">
        <v>7</v>
      </c>
      <c r="D2091" s="571">
        <v>2</v>
      </c>
      <c r="E2091" s="571">
        <v>3</v>
      </c>
      <c r="F2091" s="571">
        <v>2</v>
      </c>
      <c r="G2091" s="571">
        <v>0</v>
      </c>
      <c r="H2091" s="571">
        <v>0</v>
      </c>
      <c r="I2091" s="572">
        <v>0</v>
      </c>
    </row>
    <row r="2092" spans="1:9" x14ac:dyDescent="0.2">
      <c r="A2092" s="1137"/>
      <c r="B2092" s="573" t="s">
        <v>2302</v>
      </c>
      <c r="C2092" s="574">
        <v>4</v>
      </c>
      <c r="D2092" s="575">
        <v>0</v>
      </c>
      <c r="E2092" s="575">
        <v>3</v>
      </c>
      <c r="F2092" s="575">
        <v>1</v>
      </c>
      <c r="G2092" s="575">
        <v>0</v>
      </c>
      <c r="H2092" s="575">
        <v>0</v>
      </c>
      <c r="I2092" s="576">
        <v>0</v>
      </c>
    </row>
    <row r="2093" spans="1:9" x14ac:dyDescent="0.2">
      <c r="A2093" s="1137"/>
      <c r="B2093" s="573" t="s">
        <v>2303</v>
      </c>
      <c r="C2093" s="574">
        <v>2</v>
      </c>
      <c r="D2093" s="575">
        <v>2</v>
      </c>
      <c r="E2093" s="575">
        <v>0</v>
      </c>
      <c r="F2093" s="575">
        <v>0</v>
      </c>
      <c r="G2093" s="575">
        <v>0</v>
      </c>
      <c r="H2093" s="575">
        <v>0</v>
      </c>
      <c r="I2093" s="576">
        <v>0</v>
      </c>
    </row>
    <row r="2094" spans="1:9" x14ac:dyDescent="0.2">
      <c r="A2094" s="1137"/>
      <c r="B2094" s="573" t="s">
        <v>2304</v>
      </c>
      <c r="C2094" s="574">
        <v>1</v>
      </c>
      <c r="D2094" s="575">
        <v>0</v>
      </c>
      <c r="E2094" s="575">
        <v>0</v>
      </c>
      <c r="F2094" s="575">
        <v>1</v>
      </c>
      <c r="G2094" s="575">
        <v>0</v>
      </c>
      <c r="H2094" s="575">
        <v>0</v>
      </c>
      <c r="I2094" s="576">
        <v>0</v>
      </c>
    </row>
    <row r="2095" spans="1:9" x14ac:dyDescent="0.2">
      <c r="A2095" s="1137" t="s">
        <v>131</v>
      </c>
      <c r="B2095" s="569" t="s">
        <v>10</v>
      </c>
      <c r="C2095" s="570">
        <v>2</v>
      </c>
      <c r="D2095" s="571">
        <v>1</v>
      </c>
      <c r="E2095" s="571">
        <v>0</v>
      </c>
      <c r="F2095" s="571">
        <v>1</v>
      </c>
      <c r="G2095" s="571">
        <v>0</v>
      </c>
      <c r="H2095" s="571">
        <v>0</v>
      </c>
      <c r="I2095" s="572">
        <v>0</v>
      </c>
    </row>
    <row r="2096" spans="1:9" x14ac:dyDescent="0.2">
      <c r="A2096" s="1137"/>
      <c r="B2096" s="573" t="s">
        <v>2365</v>
      </c>
      <c r="C2096" s="574">
        <v>2</v>
      </c>
      <c r="D2096" s="575">
        <v>1</v>
      </c>
      <c r="E2096" s="575">
        <v>0</v>
      </c>
      <c r="F2096" s="575">
        <v>1</v>
      </c>
      <c r="G2096" s="575">
        <v>0</v>
      </c>
      <c r="H2096" s="575">
        <v>0</v>
      </c>
      <c r="I2096" s="576">
        <v>0</v>
      </c>
    </row>
    <row r="2097" spans="1:9" x14ac:dyDescent="0.2">
      <c r="A2097" s="1137" t="s">
        <v>2945</v>
      </c>
      <c r="B2097" s="569" t="s">
        <v>10</v>
      </c>
      <c r="C2097" s="570">
        <v>1</v>
      </c>
      <c r="D2097" s="571">
        <v>0</v>
      </c>
      <c r="E2097" s="571">
        <v>0</v>
      </c>
      <c r="F2097" s="571">
        <v>1</v>
      </c>
      <c r="G2097" s="571">
        <v>0</v>
      </c>
      <c r="H2097" s="571">
        <v>0</v>
      </c>
      <c r="I2097" s="572">
        <v>0</v>
      </c>
    </row>
    <row r="2098" spans="1:9" x14ac:dyDescent="0.2">
      <c r="A2098" s="1137"/>
      <c r="B2098" s="573" t="s">
        <v>2378</v>
      </c>
      <c r="C2098" s="574">
        <v>1</v>
      </c>
      <c r="D2098" s="575">
        <v>0</v>
      </c>
      <c r="E2098" s="575">
        <v>0</v>
      </c>
      <c r="F2098" s="575">
        <v>1</v>
      </c>
      <c r="G2098" s="575">
        <v>0</v>
      </c>
      <c r="H2098" s="575">
        <v>0</v>
      </c>
      <c r="I2098" s="576">
        <v>0</v>
      </c>
    </row>
    <row r="2099" spans="1:9" x14ac:dyDescent="0.2">
      <c r="A2099" s="1137" t="s">
        <v>523</v>
      </c>
      <c r="B2099" s="569" t="s">
        <v>10</v>
      </c>
      <c r="C2099" s="570">
        <v>2</v>
      </c>
      <c r="D2099" s="571">
        <v>1</v>
      </c>
      <c r="E2099" s="571">
        <v>0</v>
      </c>
      <c r="F2099" s="571">
        <v>1</v>
      </c>
      <c r="G2099" s="571">
        <v>0</v>
      </c>
      <c r="H2099" s="571">
        <v>0</v>
      </c>
      <c r="I2099" s="572">
        <v>0</v>
      </c>
    </row>
    <row r="2100" spans="1:9" x14ac:dyDescent="0.2">
      <c r="A2100" s="1137"/>
      <c r="B2100" s="573" t="s">
        <v>2385</v>
      </c>
      <c r="C2100" s="574">
        <v>2</v>
      </c>
      <c r="D2100" s="575">
        <v>1</v>
      </c>
      <c r="E2100" s="575">
        <v>0</v>
      </c>
      <c r="F2100" s="575">
        <v>1</v>
      </c>
      <c r="G2100" s="575">
        <v>0</v>
      </c>
      <c r="H2100" s="575">
        <v>0</v>
      </c>
      <c r="I2100" s="576">
        <v>0</v>
      </c>
    </row>
    <row r="2101" spans="1:9" x14ac:dyDescent="0.2">
      <c r="A2101" s="1137" t="s">
        <v>139</v>
      </c>
      <c r="B2101" s="569" t="s">
        <v>10</v>
      </c>
      <c r="C2101" s="570">
        <v>19</v>
      </c>
      <c r="D2101" s="571">
        <v>5</v>
      </c>
      <c r="E2101" s="571">
        <v>2</v>
      </c>
      <c r="F2101" s="571">
        <v>1</v>
      </c>
      <c r="G2101" s="571">
        <v>0</v>
      </c>
      <c r="H2101" s="571">
        <v>8</v>
      </c>
      <c r="I2101" s="572">
        <v>3</v>
      </c>
    </row>
    <row r="2102" spans="1:9" x14ac:dyDescent="0.2">
      <c r="A2102" s="1137"/>
      <c r="B2102" s="573" t="s">
        <v>2387</v>
      </c>
      <c r="C2102" s="574">
        <v>1</v>
      </c>
      <c r="D2102" s="575">
        <v>0</v>
      </c>
      <c r="E2102" s="575">
        <v>0</v>
      </c>
      <c r="F2102" s="575">
        <v>0</v>
      </c>
      <c r="G2102" s="575">
        <v>0</v>
      </c>
      <c r="H2102" s="575">
        <v>1</v>
      </c>
      <c r="I2102" s="576">
        <v>0</v>
      </c>
    </row>
    <row r="2103" spans="1:9" x14ac:dyDescent="0.2">
      <c r="A2103" s="1137"/>
      <c r="B2103" s="573" t="s">
        <v>2388</v>
      </c>
      <c r="C2103" s="574">
        <v>2</v>
      </c>
      <c r="D2103" s="575">
        <v>1</v>
      </c>
      <c r="E2103" s="575">
        <v>0</v>
      </c>
      <c r="F2103" s="575">
        <v>0</v>
      </c>
      <c r="G2103" s="575">
        <v>0</v>
      </c>
      <c r="H2103" s="575">
        <v>0</v>
      </c>
      <c r="I2103" s="576">
        <v>1</v>
      </c>
    </row>
    <row r="2104" spans="1:9" x14ac:dyDescent="0.2">
      <c r="A2104" s="1137"/>
      <c r="B2104" s="573" t="s">
        <v>2389</v>
      </c>
      <c r="C2104" s="574">
        <v>5</v>
      </c>
      <c r="D2104" s="575">
        <v>0</v>
      </c>
      <c r="E2104" s="575">
        <v>0</v>
      </c>
      <c r="F2104" s="575">
        <v>0</v>
      </c>
      <c r="G2104" s="575">
        <v>0</v>
      </c>
      <c r="H2104" s="575">
        <v>5</v>
      </c>
      <c r="I2104" s="576">
        <v>0</v>
      </c>
    </row>
    <row r="2105" spans="1:9" x14ac:dyDescent="0.2">
      <c r="A2105" s="1137"/>
      <c r="B2105" s="573" t="s">
        <v>2391</v>
      </c>
      <c r="C2105" s="574">
        <v>11</v>
      </c>
      <c r="D2105" s="575">
        <v>4</v>
      </c>
      <c r="E2105" s="575">
        <v>2</v>
      </c>
      <c r="F2105" s="575">
        <v>1</v>
      </c>
      <c r="G2105" s="575">
        <v>0</v>
      </c>
      <c r="H2105" s="575">
        <v>2</v>
      </c>
      <c r="I2105" s="576">
        <v>2</v>
      </c>
    </row>
    <row r="2106" spans="1:9" x14ac:dyDescent="0.2">
      <c r="A2106" s="1137" t="s">
        <v>140</v>
      </c>
      <c r="B2106" s="569" t="s">
        <v>10</v>
      </c>
      <c r="C2106" s="570">
        <v>16</v>
      </c>
      <c r="D2106" s="571">
        <v>4</v>
      </c>
      <c r="E2106" s="571">
        <v>1</v>
      </c>
      <c r="F2106" s="571">
        <v>7</v>
      </c>
      <c r="G2106" s="571">
        <v>0</v>
      </c>
      <c r="H2106" s="571">
        <v>3</v>
      </c>
      <c r="I2106" s="572">
        <v>1</v>
      </c>
    </row>
    <row r="2107" spans="1:9" x14ac:dyDescent="0.2">
      <c r="A2107" s="1137"/>
      <c r="B2107" s="573" t="s">
        <v>2396</v>
      </c>
      <c r="C2107" s="574">
        <v>16</v>
      </c>
      <c r="D2107" s="575">
        <v>4</v>
      </c>
      <c r="E2107" s="575">
        <v>1</v>
      </c>
      <c r="F2107" s="575">
        <v>7</v>
      </c>
      <c r="G2107" s="575">
        <v>0</v>
      </c>
      <c r="H2107" s="575">
        <v>3</v>
      </c>
      <c r="I2107" s="576">
        <v>1</v>
      </c>
    </row>
    <row r="2108" spans="1:9" x14ac:dyDescent="0.2">
      <c r="A2108" s="1137" t="s">
        <v>2947</v>
      </c>
      <c r="B2108" s="569" t="s">
        <v>10</v>
      </c>
      <c r="C2108" s="570">
        <v>1</v>
      </c>
      <c r="D2108" s="571">
        <v>1</v>
      </c>
      <c r="E2108" s="571">
        <v>0</v>
      </c>
      <c r="F2108" s="571">
        <v>0</v>
      </c>
      <c r="G2108" s="571">
        <v>0</v>
      </c>
      <c r="H2108" s="571">
        <v>0</v>
      </c>
      <c r="I2108" s="572">
        <v>0</v>
      </c>
    </row>
    <row r="2109" spans="1:9" x14ac:dyDescent="0.2">
      <c r="A2109" s="1137"/>
      <c r="B2109" s="573" t="s">
        <v>2397</v>
      </c>
      <c r="C2109" s="574">
        <v>1</v>
      </c>
      <c r="D2109" s="575">
        <v>1</v>
      </c>
      <c r="E2109" s="575">
        <v>0</v>
      </c>
      <c r="F2109" s="575">
        <v>0</v>
      </c>
      <c r="G2109" s="575">
        <v>0</v>
      </c>
      <c r="H2109" s="575">
        <v>0</v>
      </c>
      <c r="I2109" s="576">
        <v>0</v>
      </c>
    </row>
    <row r="2110" spans="1:9" x14ac:dyDescent="0.2">
      <c r="A2110" s="1137" t="s">
        <v>515</v>
      </c>
      <c r="B2110" s="569" t="s">
        <v>10</v>
      </c>
      <c r="C2110" s="570">
        <v>1</v>
      </c>
      <c r="D2110" s="571">
        <v>1</v>
      </c>
      <c r="E2110" s="571">
        <v>0</v>
      </c>
      <c r="F2110" s="571">
        <v>0</v>
      </c>
      <c r="G2110" s="571">
        <v>0</v>
      </c>
      <c r="H2110" s="571">
        <v>0</v>
      </c>
      <c r="I2110" s="572">
        <v>0</v>
      </c>
    </row>
    <row r="2111" spans="1:9" x14ac:dyDescent="0.2">
      <c r="A2111" s="1137"/>
      <c r="B2111" s="573" t="s">
        <v>2298</v>
      </c>
      <c r="C2111" s="574">
        <v>1</v>
      </c>
      <c r="D2111" s="575">
        <v>1</v>
      </c>
      <c r="E2111" s="575">
        <v>0</v>
      </c>
      <c r="F2111" s="575">
        <v>0</v>
      </c>
      <c r="G2111" s="575">
        <v>0</v>
      </c>
      <c r="H2111" s="575">
        <v>0</v>
      </c>
      <c r="I2111" s="576">
        <v>0</v>
      </c>
    </row>
    <row r="2112" spans="1:9" x14ac:dyDescent="0.2">
      <c r="A2112" s="568" t="s">
        <v>236</v>
      </c>
      <c r="B2112" s="569" t="s">
        <v>10</v>
      </c>
      <c r="C2112" s="570">
        <v>1093</v>
      </c>
      <c r="D2112" s="571">
        <v>388</v>
      </c>
      <c r="E2112" s="571">
        <v>21</v>
      </c>
      <c r="F2112" s="571">
        <v>60</v>
      </c>
      <c r="G2112" s="571">
        <v>187</v>
      </c>
      <c r="H2112" s="571">
        <v>415</v>
      </c>
      <c r="I2112" s="572">
        <v>22</v>
      </c>
    </row>
    <row r="2113" spans="1:9" ht="24" x14ac:dyDescent="0.2">
      <c r="A2113" s="568" t="s">
        <v>2948</v>
      </c>
      <c r="B2113" s="569" t="s">
        <v>10</v>
      </c>
      <c r="C2113" s="570">
        <v>1040</v>
      </c>
      <c r="D2113" s="571">
        <v>371</v>
      </c>
      <c r="E2113" s="571">
        <v>12</v>
      </c>
      <c r="F2113" s="571">
        <v>48</v>
      </c>
      <c r="G2113" s="571">
        <v>187</v>
      </c>
      <c r="H2113" s="571">
        <v>404</v>
      </c>
      <c r="I2113" s="572">
        <v>18</v>
      </c>
    </row>
    <row r="2114" spans="1:9" x14ac:dyDescent="0.2">
      <c r="A2114" s="1137" t="s">
        <v>145</v>
      </c>
      <c r="B2114" s="569" t="s">
        <v>10</v>
      </c>
      <c r="C2114" s="570">
        <v>930</v>
      </c>
      <c r="D2114" s="571">
        <v>326</v>
      </c>
      <c r="E2114" s="571">
        <v>10</v>
      </c>
      <c r="F2114" s="571">
        <v>45</v>
      </c>
      <c r="G2114" s="571">
        <v>166</v>
      </c>
      <c r="H2114" s="571">
        <v>366</v>
      </c>
      <c r="I2114" s="572">
        <v>17</v>
      </c>
    </row>
    <row r="2115" spans="1:9" x14ac:dyDescent="0.2">
      <c r="A2115" s="1137"/>
      <c r="B2115" s="573" t="s">
        <v>2657</v>
      </c>
      <c r="C2115" s="574">
        <v>7</v>
      </c>
      <c r="D2115" s="575">
        <v>1</v>
      </c>
      <c r="E2115" s="575">
        <v>0</v>
      </c>
      <c r="F2115" s="575">
        <v>0</v>
      </c>
      <c r="G2115" s="575">
        <v>3</v>
      </c>
      <c r="H2115" s="575">
        <v>3</v>
      </c>
      <c r="I2115" s="576">
        <v>0</v>
      </c>
    </row>
    <row r="2116" spans="1:9" x14ac:dyDescent="0.2">
      <c r="A2116" s="1137"/>
      <c r="B2116" s="573" t="s">
        <v>2658</v>
      </c>
      <c r="C2116" s="574">
        <v>3</v>
      </c>
      <c r="D2116" s="575">
        <v>0</v>
      </c>
      <c r="E2116" s="575">
        <v>0</v>
      </c>
      <c r="F2116" s="575">
        <v>0</v>
      </c>
      <c r="G2116" s="575">
        <v>0</v>
      </c>
      <c r="H2116" s="575">
        <v>3</v>
      </c>
      <c r="I2116" s="576">
        <v>0</v>
      </c>
    </row>
    <row r="2117" spans="1:9" x14ac:dyDescent="0.2">
      <c r="A2117" s="1137"/>
      <c r="B2117" s="573" t="s">
        <v>2659</v>
      </c>
      <c r="C2117" s="574">
        <v>2</v>
      </c>
      <c r="D2117" s="575">
        <v>0</v>
      </c>
      <c r="E2117" s="575">
        <v>0</v>
      </c>
      <c r="F2117" s="575">
        <v>0</v>
      </c>
      <c r="G2117" s="575">
        <v>0</v>
      </c>
      <c r="H2117" s="575">
        <v>2</v>
      </c>
      <c r="I2117" s="576">
        <v>0</v>
      </c>
    </row>
    <row r="2118" spans="1:9" x14ac:dyDescent="0.2">
      <c r="A2118" s="1137"/>
      <c r="B2118" s="573" t="s">
        <v>2660</v>
      </c>
      <c r="C2118" s="574">
        <v>2</v>
      </c>
      <c r="D2118" s="575">
        <v>0</v>
      </c>
      <c r="E2118" s="575">
        <v>0</v>
      </c>
      <c r="F2118" s="575">
        <v>1</v>
      </c>
      <c r="G2118" s="575">
        <v>0</v>
      </c>
      <c r="H2118" s="575">
        <v>1</v>
      </c>
      <c r="I2118" s="576">
        <v>0</v>
      </c>
    </row>
    <row r="2119" spans="1:9" x14ac:dyDescent="0.2">
      <c r="A2119" s="1137"/>
      <c r="B2119" s="573" t="s">
        <v>2661</v>
      </c>
      <c r="C2119" s="574">
        <v>1</v>
      </c>
      <c r="D2119" s="575">
        <v>0</v>
      </c>
      <c r="E2119" s="575">
        <v>0</v>
      </c>
      <c r="F2119" s="575">
        <v>0</v>
      </c>
      <c r="G2119" s="575">
        <v>0</v>
      </c>
      <c r="H2119" s="575">
        <v>1</v>
      </c>
      <c r="I2119" s="576">
        <v>0</v>
      </c>
    </row>
    <row r="2120" spans="1:9" x14ac:dyDescent="0.2">
      <c r="A2120" s="1137"/>
      <c r="B2120" s="573" t="s">
        <v>2662</v>
      </c>
      <c r="C2120" s="574">
        <v>18</v>
      </c>
      <c r="D2120" s="575">
        <v>3</v>
      </c>
      <c r="E2120" s="575">
        <v>0</v>
      </c>
      <c r="F2120" s="575">
        <v>4</v>
      </c>
      <c r="G2120" s="575">
        <v>5</v>
      </c>
      <c r="H2120" s="575">
        <v>6</v>
      </c>
      <c r="I2120" s="576">
        <v>0</v>
      </c>
    </row>
    <row r="2121" spans="1:9" x14ac:dyDescent="0.2">
      <c r="A2121" s="1137"/>
      <c r="B2121" s="573" t="s">
        <v>2663</v>
      </c>
      <c r="C2121" s="574">
        <v>10</v>
      </c>
      <c r="D2121" s="575">
        <v>1</v>
      </c>
      <c r="E2121" s="575">
        <v>0</v>
      </c>
      <c r="F2121" s="575">
        <v>1</v>
      </c>
      <c r="G2121" s="575">
        <v>2</v>
      </c>
      <c r="H2121" s="575">
        <v>6</v>
      </c>
      <c r="I2121" s="576">
        <v>0</v>
      </c>
    </row>
    <row r="2122" spans="1:9" x14ac:dyDescent="0.2">
      <c r="A2122" s="1137"/>
      <c r="B2122" s="573" t="s">
        <v>2418</v>
      </c>
      <c r="C2122" s="574">
        <v>1</v>
      </c>
      <c r="D2122" s="575">
        <v>0</v>
      </c>
      <c r="E2122" s="575">
        <v>0</v>
      </c>
      <c r="F2122" s="575">
        <v>0</v>
      </c>
      <c r="G2122" s="575">
        <v>0</v>
      </c>
      <c r="H2122" s="575">
        <v>1</v>
      </c>
      <c r="I2122" s="576">
        <v>0</v>
      </c>
    </row>
    <row r="2123" spans="1:9" x14ac:dyDescent="0.2">
      <c r="A2123" s="1137"/>
      <c r="B2123" s="573" t="s">
        <v>2664</v>
      </c>
      <c r="C2123" s="574">
        <v>514</v>
      </c>
      <c r="D2123" s="575">
        <v>183</v>
      </c>
      <c r="E2123" s="575">
        <v>2</v>
      </c>
      <c r="F2123" s="575">
        <v>23</v>
      </c>
      <c r="G2123" s="575">
        <v>72</v>
      </c>
      <c r="H2123" s="575">
        <v>227</v>
      </c>
      <c r="I2123" s="576">
        <v>7</v>
      </c>
    </row>
    <row r="2124" spans="1:9" x14ac:dyDescent="0.2">
      <c r="A2124" s="1137"/>
      <c r="B2124" s="573" t="s">
        <v>2665</v>
      </c>
      <c r="C2124" s="574">
        <v>81</v>
      </c>
      <c r="D2124" s="575">
        <v>24</v>
      </c>
      <c r="E2124" s="575">
        <v>2</v>
      </c>
      <c r="F2124" s="575">
        <v>3</v>
      </c>
      <c r="G2124" s="575">
        <v>16</v>
      </c>
      <c r="H2124" s="575">
        <v>31</v>
      </c>
      <c r="I2124" s="576">
        <v>5</v>
      </c>
    </row>
    <row r="2125" spans="1:9" x14ac:dyDescent="0.2">
      <c r="A2125" s="1137"/>
      <c r="B2125" s="573" t="s">
        <v>2666</v>
      </c>
      <c r="C2125" s="574">
        <v>2</v>
      </c>
      <c r="D2125" s="575">
        <v>1</v>
      </c>
      <c r="E2125" s="575">
        <v>0</v>
      </c>
      <c r="F2125" s="575">
        <v>0</v>
      </c>
      <c r="G2125" s="575">
        <v>0</v>
      </c>
      <c r="H2125" s="575">
        <v>1</v>
      </c>
      <c r="I2125" s="576">
        <v>0</v>
      </c>
    </row>
    <row r="2126" spans="1:9" x14ac:dyDescent="0.2">
      <c r="A2126" s="1137"/>
      <c r="B2126" s="573" t="s">
        <v>2667</v>
      </c>
      <c r="C2126" s="574">
        <v>1</v>
      </c>
      <c r="D2126" s="575">
        <v>0</v>
      </c>
      <c r="E2126" s="575">
        <v>0</v>
      </c>
      <c r="F2126" s="575">
        <v>0</v>
      </c>
      <c r="G2126" s="575">
        <v>0</v>
      </c>
      <c r="H2126" s="575">
        <v>1</v>
      </c>
      <c r="I2126" s="576">
        <v>0</v>
      </c>
    </row>
    <row r="2127" spans="1:9" x14ac:dyDescent="0.2">
      <c r="A2127" s="1137"/>
      <c r="B2127" s="573" t="s">
        <v>2668</v>
      </c>
      <c r="C2127" s="574">
        <v>6</v>
      </c>
      <c r="D2127" s="575">
        <v>2</v>
      </c>
      <c r="E2127" s="575">
        <v>0</v>
      </c>
      <c r="F2127" s="575">
        <v>0</v>
      </c>
      <c r="G2127" s="575">
        <v>2</v>
      </c>
      <c r="H2127" s="575">
        <v>2</v>
      </c>
      <c r="I2127" s="576">
        <v>0</v>
      </c>
    </row>
    <row r="2128" spans="1:9" x14ac:dyDescent="0.2">
      <c r="A2128" s="1137"/>
      <c r="B2128" s="573" t="s">
        <v>2669</v>
      </c>
      <c r="C2128" s="574">
        <v>15</v>
      </c>
      <c r="D2128" s="575">
        <v>4</v>
      </c>
      <c r="E2128" s="575">
        <v>2</v>
      </c>
      <c r="F2128" s="575">
        <v>1</v>
      </c>
      <c r="G2128" s="575">
        <v>3</v>
      </c>
      <c r="H2128" s="575">
        <v>4</v>
      </c>
      <c r="I2128" s="576">
        <v>1</v>
      </c>
    </row>
    <row r="2129" spans="1:9" x14ac:dyDescent="0.2">
      <c r="A2129" s="1137"/>
      <c r="B2129" s="573" t="s">
        <v>2670</v>
      </c>
      <c r="C2129" s="574">
        <v>10</v>
      </c>
      <c r="D2129" s="575">
        <v>3</v>
      </c>
      <c r="E2129" s="575">
        <v>2</v>
      </c>
      <c r="F2129" s="575">
        <v>1</v>
      </c>
      <c r="G2129" s="575">
        <v>1</v>
      </c>
      <c r="H2129" s="575">
        <v>3</v>
      </c>
      <c r="I2129" s="576">
        <v>0</v>
      </c>
    </row>
    <row r="2130" spans="1:9" x14ac:dyDescent="0.2">
      <c r="A2130" s="1137"/>
      <c r="B2130" s="573" t="s">
        <v>2671</v>
      </c>
      <c r="C2130" s="574">
        <v>108</v>
      </c>
      <c r="D2130" s="575">
        <v>35</v>
      </c>
      <c r="E2130" s="575">
        <v>0</v>
      </c>
      <c r="F2130" s="575">
        <v>4</v>
      </c>
      <c r="G2130" s="575">
        <v>32</v>
      </c>
      <c r="H2130" s="575">
        <v>37</v>
      </c>
      <c r="I2130" s="576">
        <v>0</v>
      </c>
    </row>
    <row r="2131" spans="1:9" x14ac:dyDescent="0.2">
      <c r="A2131" s="1137"/>
      <c r="B2131" s="573" t="s">
        <v>2672</v>
      </c>
      <c r="C2131" s="574">
        <v>147</v>
      </c>
      <c r="D2131" s="575">
        <v>69</v>
      </c>
      <c r="E2131" s="575">
        <v>2</v>
      </c>
      <c r="F2131" s="575">
        <v>7</v>
      </c>
      <c r="G2131" s="575">
        <v>30</v>
      </c>
      <c r="H2131" s="575">
        <v>35</v>
      </c>
      <c r="I2131" s="576">
        <v>4</v>
      </c>
    </row>
    <row r="2132" spans="1:9" x14ac:dyDescent="0.2">
      <c r="A2132" s="1137"/>
      <c r="B2132" s="573" t="s">
        <v>2673</v>
      </c>
      <c r="C2132" s="574">
        <v>2</v>
      </c>
      <c r="D2132" s="575">
        <v>0</v>
      </c>
      <c r="E2132" s="575">
        <v>0</v>
      </c>
      <c r="F2132" s="575">
        <v>0</v>
      </c>
      <c r="G2132" s="575">
        <v>0</v>
      </c>
      <c r="H2132" s="575">
        <v>2</v>
      </c>
      <c r="I2132" s="576">
        <v>0</v>
      </c>
    </row>
    <row r="2133" spans="1:9" x14ac:dyDescent="0.2">
      <c r="A2133" s="1137" t="s">
        <v>148</v>
      </c>
      <c r="B2133" s="569" t="s">
        <v>10</v>
      </c>
      <c r="C2133" s="570">
        <v>110</v>
      </c>
      <c r="D2133" s="571">
        <v>45</v>
      </c>
      <c r="E2133" s="571">
        <v>2</v>
      </c>
      <c r="F2133" s="571">
        <v>3</v>
      </c>
      <c r="G2133" s="571">
        <v>21</v>
      </c>
      <c r="H2133" s="571">
        <v>38</v>
      </c>
      <c r="I2133" s="572">
        <v>1</v>
      </c>
    </row>
    <row r="2134" spans="1:9" x14ac:dyDescent="0.2">
      <c r="A2134" s="1137"/>
      <c r="B2134" s="573" t="s">
        <v>2677</v>
      </c>
      <c r="C2134" s="574">
        <v>4</v>
      </c>
      <c r="D2134" s="575">
        <v>2</v>
      </c>
      <c r="E2134" s="575">
        <v>0</v>
      </c>
      <c r="F2134" s="575">
        <v>0</v>
      </c>
      <c r="G2134" s="575">
        <v>0</v>
      </c>
      <c r="H2134" s="575">
        <v>2</v>
      </c>
      <c r="I2134" s="576">
        <v>0</v>
      </c>
    </row>
    <row r="2135" spans="1:9" x14ac:dyDescent="0.2">
      <c r="A2135" s="1137"/>
      <c r="B2135" s="573" t="s">
        <v>2678</v>
      </c>
      <c r="C2135" s="574">
        <v>76</v>
      </c>
      <c r="D2135" s="575">
        <v>32</v>
      </c>
      <c r="E2135" s="575">
        <v>2</v>
      </c>
      <c r="F2135" s="575">
        <v>2</v>
      </c>
      <c r="G2135" s="575">
        <v>17</v>
      </c>
      <c r="H2135" s="575">
        <v>22</v>
      </c>
      <c r="I2135" s="576">
        <v>1</v>
      </c>
    </row>
    <row r="2136" spans="1:9" x14ac:dyDescent="0.2">
      <c r="A2136" s="1137"/>
      <c r="B2136" s="573" t="s">
        <v>2679</v>
      </c>
      <c r="C2136" s="574">
        <v>8</v>
      </c>
      <c r="D2136" s="575">
        <v>4</v>
      </c>
      <c r="E2136" s="575">
        <v>0</v>
      </c>
      <c r="F2136" s="575">
        <v>1</v>
      </c>
      <c r="G2136" s="575">
        <v>0</v>
      </c>
      <c r="H2136" s="575">
        <v>3</v>
      </c>
      <c r="I2136" s="576">
        <v>0</v>
      </c>
    </row>
    <row r="2137" spans="1:9" x14ac:dyDescent="0.2">
      <c r="A2137" s="1137"/>
      <c r="B2137" s="573" t="s">
        <v>2680</v>
      </c>
      <c r="C2137" s="574">
        <v>11</v>
      </c>
      <c r="D2137" s="575">
        <v>4</v>
      </c>
      <c r="E2137" s="575">
        <v>0</v>
      </c>
      <c r="F2137" s="575">
        <v>0</v>
      </c>
      <c r="G2137" s="575">
        <v>2</v>
      </c>
      <c r="H2137" s="575">
        <v>5</v>
      </c>
      <c r="I2137" s="576">
        <v>0</v>
      </c>
    </row>
    <row r="2138" spans="1:9" x14ac:dyDescent="0.2">
      <c r="A2138" s="1137"/>
      <c r="B2138" s="573" t="s">
        <v>916</v>
      </c>
      <c r="C2138" s="574">
        <v>11</v>
      </c>
      <c r="D2138" s="575">
        <v>3</v>
      </c>
      <c r="E2138" s="575">
        <v>0</v>
      </c>
      <c r="F2138" s="575">
        <v>0</v>
      </c>
      <c r="G2138" s="575">
        <v>2</v>
      </c>
      <c r="H2138" s="575">
        <v>6</v>
      </c>
      <c r="I2138" s="576">
        <v>0</v>
      </c>
    </row>
    <row r="2139" spans="1:9" x14ac:dyDescent="0.2">
      <c r="A2139" s="568" t="s">
        <v>2949</v>
      </c>
      <c r="B2139" s="569" t="s">
        <v>10</v>
      </c>
      <c r="C2139" s="570">
        <v>15</v>
      </c>
      <c r="D2139" s="571">
        <v>5</v>
      </c>
      <c r="E2139" s="571">
        <v>2</v>
      </c>
      <c r="F2139" s="571">
        <v>1</v>
      </c>
      <c r="G2139" s="571">
        <v>0</v>
      </c>
      <c r="H2139" s="571">
        <v>6</v>
      </c>
      <c r="I2139" s="572">
        <v>1</v>
      </c>
    </row>
    <row r="2140" spans="1:9" x14ac:dyDescent="0.2">
      <c r="A2140" s="1137" t="s">
        <v>531</v>
      </c>
      <c r="B2140" s="569" t="s">
        <v>10</v>
      </c>
      <c r="C2140" s="570">
        <v>1</v>
      </c>
      <c r="D2140" s="571">
        <v>0</v>
      </c>
      <c r="E2140" s="571">
        <v>0</v>
      </c>
      <c r="F2140" s="571">
        <v>1</v>
      </c>
      <c r="G2140" s="571">
        <v>0</v>
      </c>
      <c r="H2140" s="571">
        <v>0</v>
      </c>
      <c r="I2140" s="572">
        <v>0</v>
      </c>
    </row>
    <row r="2141" spans="1:9" x14ac:dyDescent="0.2">
      <c r="A2141" s="1137"/>
      <c r="B2141" s="573" t="s">
        <v>3428</v>
      </c>
      <c r="C2141" s="574">
        <v>1</v>
      </c>
      <c r="D2141" s="575">
        <v>0</v>
      </c>
      <c r="E2141" s="575">
        <v>0</v>
      </c>
      <c r="F2141" s="575">
        <v>1</v>
      </c>
      <c r="G2141" s="575">
        <v>0</v>
      </c>
      <c r="H2141" s="575">
        <v>0</v>
      </c>
      <c r="I2141" s="576">
        <v>0</v>
      </c>
    </row>
    <row r="2142" spans="1:9" x14ac:dyDescent="0.2">
      <c r="A2142" s="1137" t="s">
        <v>527</v>
      </c>
      <c r="B2142" s="569" t="s">
        <v>10</v>
      </c>
      <c r="C2142" s="570">
        <v>2</v>
      </c>
      <c r="D2142" s="571">
        <v>1</v>
      </c>
      <c r="E2142" s="571">
        <v>0</v>
      </c>
      <c r="F2142" s="571">
        <v>0</v>
      </c>
      <c r="G2142" s="571">
        <v>0</v>
      </c>
      <c r="H2142" s="571">
        <v>1</v>
      </c>
      <c r="I2142" s="572">
        <v>0</v>
      </c>
    </row>
    <row r="2143" spans="1:9" x14ac:dyDescent="0.2">
      <c r="A2143" s="1137"/>
      <c r="B2143" s="573" t="s">
        <v>3430</v>
      </c>
      <c r="C2143" s="574">
        <v>1</v>
      </c>
      <c r="D2143" s="575">
        <v>1</v>
      </c>
      <c r="E2143" s="575">
        <v>0</v>
      </c>
      <c r="F2143" s="575">
        <v>0</v>
      </c>
      <c r="G2143" s="575">
        <v>0</v>
      </c>
      <c r="H2143" s="575">
        <v>0</v>
      </c>
      <c r="I2143" s="576">
        <v>0</v>
      </c>
    </row>
    <row r="2144" spans="1:9" x14ac:dyDescent="0.2">
      <c r="A2144" s="1137"/>
      <c r="B2144" s="573" t="s">
        <v>2692</v>
      </c>
      <c r="C2144" s="574">
        <v>1</v>
      </c>
      <c r="D2144" s="575">
        <v>0</v>
      </c>
      <c r="E2144" s="575">
        <v>0</v>
      </c>
      <c r="F2144" s="575">
        <v>0</v>
      </c>
      <c r="G2144" s="575">
        <v>0</v>
      </c>
      <c r="H2144" s="575">
        <v>1</v>
      </c>
      <c r="I2144" s="576">
        <v>0</v>
      </c>
    </row>
    <row r="2145" spans="1:9" x14ac:dyDescent="0.2">
      <c r="A2145" s="1137" t="s">
        <v>214</v>
      </c>
      <c r="B2145" s="569" t="s">
        <v>10</v>
      </c>
      <c r="C2145" s="570">
        <v>1</v>
      </c>
      <c r="D2145" s="571">
        <v>0</v>
      </c>
      <c r="E2145" s="571">
        <v>0</v>
      </c>
      <c r="F2145" s="571">
        <v>0</v>
      </c>
      <c r="G2145" s="571">
        <v>0</v>
      </c>
      <c r="H2145" s="571">
        <v>0</v>
      </c>
      <c r="I2145" s="572">
        <v>1</v>
      </c>
    </row>
    <row r="2146" spans="1:9" x14ac:dyDescent="0.2">
      <c r="A2146" s="1137"/>
      <c r="B2146" s="573" t="s">
        <v>3433</v>
      </c>
      <c r="C2146" s="574">
        <v>1</v>
      </c>
      <c r="D2146" s="575">
        <v>0</v>
      </c>
      <c r="E2146" s="575">
        <v>0</v>
      </c>
      <c r="F2146" s="575">
        <v>0</v>
      </c>
      <c r="G2146" s="575">
        <v>0</v>
      </c>
      <c r="H2146" s="575">
        <v>0</v>
      </c>
      <c r="I2146" s="576">
        <v>1</v>
      </c>
    </row>
    <row r="2147" spans="1:9" x14ac:dyDescent="0.2">
      <c r="A2147" s="1137" t="s">
        <v>530</v>
      </c>
      <c r="B2147" s="569" t="s">
        <v>10</v>
      </c>
      <c r="C2147" s="570">
        <v>11</v>
      </c>
      <c r="D2147" s="571">
        <v>4</v>
      </c>
      <c r="E2147" s="571">
        <v>2</v>
      </c>
      <c r="F2147" s="571">
        <v>0</v>
      </c>
      <c r="G2147" s="571">
        <v>0</v>
      </c>
      <c r="H2147" s="571">
        <v>5</v>
      </c>
      <c r="I2147" s="572">
        <v>0</v>
      </c>
    </row>
    <row r="2148" spans="1:9" x14ac:dyDescent="0.2">
      <c r="A2148" s="1137"/>
      <c r="B2148" s="573" t="s">
        <v>2682</v>
      </c>
      <c r="C2148" s="574">
        <v>11</v>
      </c>
      <c r="D2148" s="575">
        <v>4</v>
      </c>
      <c r="E2148" s="575">
        <v>2</v>
      </c>
      <c r="F2148" s="575">
        <v>0</v>
      </c>
      <c r="G2148" s="575">
        <v>0</v>
      </c>
      <c r="H2148" s="575">
        <v>5</v>
      </c>
      <c r="I2148" s="576">
        <v>0</v>
      </c>
    </row>
    <row r="2149" spans="1:9" x14ac:dyDescent="0.2">
      <c r="A2149" s="568" t="s">
        <v>2954</v>
      </c>
      <c r="B2149" s="569" t="s">
        <v>10</v>
      </c>
      <c r="C2149" s="570">
        <v>38</v>
      </c>
      <c r="D2149" s="571">
        <v>12</v>
      </c>
      <c r="E2149" s="571">
        <v>7</v>
      </c>
      <c r="F2149" s="571">
        <v>11</v>
      </c>
      <c r="G2149" s="571">
        <v>0</v>
      </c>
      <c r="H2149" s="571">
        <v>5</v>
      </c>
      <c r="I2149" s="572">
        <v>3</v>
      </c>
    </row>
    <row r="2150" spans="1:9" x14ac:dyDescent="0.2">
      <c r="A2150" s="1137" t="s">
        <v>2690</v>
      </c>
      <c r="B2150" s="569" t="s">
        <v>10</v>
      </c>
      <c r="C2150" s="570">
        <v>12</v>
      </c>
      <c r="D2150" s="571">
        <v>3</v>
      </c>
      <c r="E2150" s="571">
        <v>2</v>
      </c>
      <c r="F2150" s="571">
        <v>1</v>
      </c>
      <c r="G2150" s="571">
        <v>0</v>
      </c>
      <c r="H2150" s="571">
        <v>5</v>
      </c>
      <c r="I2150" s="572">
        <v>1</v>
      </c>
    </row>
    <row r="2151" spans="1:9" x14ac:dyDescent="0.2">
      <c r="A2151" s="1137"/>
      <c r="B2151" s="573" t="s">
        <v>2689</v>
      </c>
      <c r="C2151" s="574">
        <v>2</v>
      </c>
      <c r="D2151" s="575">
        <v>0</v>
      </c>
      <c r="E2151" s="575">
        <v>0</v>
      </c>
      <c r="F2151" s="575">
        <v>1</v>
      </c>
      <c r="G2151" s="575">
        <v>0</v>
      </c>
      <c r="H2151" s="575">
        <v>0</v>
      </c>
      <c r="I2151" s="576">
        <v>1</v>
      </c>
    </row>
    <row r="2152" spans="1:9" x14ac:dyDescent="0.2">
      <c r="A2152" s="1137"/>
      <c r="B2152" s="573" t="s">
        <v>2656</v>
      </c>
      <c r="C2152" s="574">
        <v>10</v>
      </c>
      <c r="D2152" s="575">
        <v>3</v>
      </c>
      <c r="E2152" s="575">
        <v>2</v>
      </c>
      <c r="F2152" s="575">
        <v>0</v>
      </c>
      <c r="G2152" s="575">
        <v>0</v>
      </c>
      <c r="H2152" s="575">
        <v>5</v>
      </c>
      <c r="I2152" s="576">
        <v>0</v>
      </c>
    </row>
    <row r="2153" spans="1:9" x14ac:dyDescent="0.2">
      <c r="A2153" s="1137" t="s">
        <v>2955</v>
      </c>
      <c r="B2153" s="569" t="s">
        <v>10</v>
      </c>
      <c r="C2153" s="570">
        <v>11</v>
      </c>
      <c r="D2153" s="571">
        <v>7</v>
      </c>
      <c r="E2153" s="571">
        <v>1</v>
      </c>
      <c r="F2153" s="571">
        <v>3</v>
      </c>
      <c r="G2153" s="571">
        <v>0</v>
      </c>
      <c r="H2153" s="571">
        <v>0</v>
      </c>
      <c r="I2153" s="572">
        <v>0</v>
      </c>
    </row>
    <row r="2154" spans="1:9" x14ac:dyDescent="0.2">
      <c r="A2154" s="1137"/>
      <c r="B2154" s="573" t="s">
        <v>2683</v>
      </c>
      <c r="C2154" s="574">
        <v>3</v>
      </c>
      <c r="D2154" s="575">
        <v>2</v>
      </c>
      <c r="E2154" s="575">
        <v>0</v>
      </c>
      <c r="F2154" s="575">
        <v>1</v>
      </c>
      <c r="G2154" s="575">
        <v>0</v>
      </c>
      <c r="H2154" s="575">
        <v>0</v>
      </c>
      <c r="I2154" s="576">
        <v>0</v>
      </c>
    </row>
    <row r="2155" spans="1:9" x14ac:dyDescent="0.2">
      <c r="A2155" s="1137"/>
      <c r="B2155" s="573" t="s">
        <v>2684</v>
      </c>
      <c r="C2155" s="574">
        <v>5</v>
      </c>
      <c r="D2155" s="575">
        <v>3</v>
      </c>
      <c r="E2155" s="575">
        <v>1</v>
      </c>
      <c r="F2155" s="575">
        <v>1</v>
      </c>
      <c r="G2155" s="575">
        <v>0</v>
      </c>
      <c r="H2155" s="575">
        <v>0</v>
      </c>
      <c r="I2155" s="576">
        <v>0</v>
      </c>
    </row>
    <row r="2156" spans="1:9" x14ac:dyDescent="0.2">
      <c r="A2156" s="1137"/>
      <c r="B2156" s="573" t="s">
        <v>2685</v>
      </c>
      <c r="C2156" s="574">
        <v>3</v>
      </c>
      <c r="D2156" s="575">
        <v>2</v>
      </c>
      <c r="E2156" s="575">
        <v>0</v>
      </c>
      <c r="F2156" s="575">
        <v>1</v>
      </c>
      <c r="G2156" s="575">
        <v>0</v>
      </c>
      <c r="H2156" s="575">
        <v>0</v>
      </c>
      <c r="I2156" s="576">
        <v>0</v>
      </c>
    </row>
    <row r="2157" spans="1:9" x14ac:dyDescent="0.2">
      <c r="A2157" s="1137" t="s">
        <v>532</v>
      </c>
      <c r="B2157" s="569" t="s">
        <v>10</v>
      </c>
      <c r="C2157" s="570">
        <v>15</v>
      </c>
      <c r="D2157" s="571">
        <v>2</v>
      </c>
      <c r="E2157" s="571">
        <v>4</v>
      </c>
      <c r="F2157" s="571">
        <v>7</v>
      </c>
      <c r="G2157" s="571">
        <v>0</v>
      </c>
      <c r="H2157" s="571">
        <v>0</v>
      </c>
      <c r="I2157" s="572">
        <v>2</v>
      </c>
    </row>
    <row r="2158" spans="1:9" x14ac:dyDescent="0.2">
      <c r="A2158" s="1137"/>
      <c r="B2158" s="573" t="s">
        <v>2694</v>
      </c>
      <c r="C2158" s="574">
        <v>1</v>
      </c>
      <c r="D2158" s="575">
        <v>1</v>
      </c>
      <c r="E2158" s="575">
        <v>0</v>
      </c>
      <c r="F2158" s="575">
        <v>0</v>
      </c>
      <c r="G2158" s="575">
        <v>0</v>
      </c>
      <c r="H2158" s="575">
        <v>0</v>
      </c>
      <c r="I2158" s="576">
        <v>0</v>
      </c>
    </row>
    <row r="2159" spans="1:9" x14ac:dyDescent="0.2">
      <c r="A2159" s="1137"/>
      <c r="B2159" s="573" t="s">
        <v>3447</v>
      </c>
      <c r="C2159" s="574">
        <v>2</v>
      </c>
      <c r="D2159" s="575">
        <v>0</v>
      </c>
      <c r="E2159" s="575">
        <v>2</v>
      </c>
      <c r="F2159" s="575">
        <v>0</v>
      </c>
      <c r="G2159" s="575">
        <v>0</v>
      </c>
      <c r="H2159" s="575">
        <v>0</v>
      </c>
      <c r="I2159" s="576">
        <v>0</v>
      </c>
    </row>
    <row r="2160" spans="1:9" x14ac:dyDescent="0.2">
      <c r="A2160" s="1137"/>
      <c r="B2160" s="573" t="s">
        <v>2688</v>
      </c>
      <c r="C2160" s="574">
        <v>3</v>
      </c>
      <c r="D2160" s="575">
        <v>0</v>
      </c>
      <c r="E2160" s="575">
        <v>0</v>
      </c>
      <c r="F2160" s="575">
        <v>3</v>
      </c>
      <c r="G2160" s="575">
        <v>0</v>
      </c>
      <c r="H2160" s="575">
        <v>0</v>
      </c>
      <c r="I2160" s="576">
        <v>0</v>
      </c>
    </row>
    <row r="2161" spans="1:9" x14ac:dyDescent="0.2">
      <c r="A2161" s="1137"/>
      <c r="B2161" s="573" t="s">
        <v>2689</v>
      </c>
      <c r="C2161" s="574">
        <v>9</v>
      </c>
      <c r="D2161" s="575">
        <v>1</v>
      </c>
      <c r="E2161" s="575">
        <v>2</v>
      </c>
      <c r="F2161" s="575">
        <v>4</v>
      </c>
      <c r="G2161" s="575">
        <v>0</v>
      </c>
      <c r="H2161" s="575">
        <v>0</v>
      </c>
      <c r="I2161" s="576">
        <v>2</v>
      </c>
    </row>
    <row r="2162" spans="1:9" x14ac:dyDescent="0.2">
      <c r="A2162" s="1138" t="s">
        <v>2440</v>
      </c>
      <c r="B2162" s="569" t="s">
        <v>10</v>
      </c>
      <c r="C2162" s="570">
        <v>5</v>
      </c>
      <c r="D2162" s="571">
        <v>3</v>
      </c>
      <c r="E2162" s="571">
        <v>0</v>
      </c>
      <c r="F2162" s="571">
        <v>2</v>
      </c>
      <c r="G2162" s="571">
        <v>0</v>
      </c>
      <c r="H2162" s="571">
        <v>0</v>
      </c>
      <c r="I2162" s="572">
        <v>0</v>
      </c>
    </row>
    <row r="2163" spans="1:9" x14ac:dyDescent="0.2">
      <c r="A2163" s="1137"/>
      <c r="B2163" s="573" t="s">
        <v>2691</v>
      </c>
      <c r="C2163" s="574">
        <v>4</v>
      </c>
      <c r="D2163" s="575">
        <v>3</v>
      </c>
      <c r="E2163" s="575">
        <v>0</v>
      </c>
      <c r="F2163" s="575">
        <v>1</v>
      </c>
      <c r="G2163" s="575">
        <v>0</v>
      </c>
      <c r="H2163" s="575">
        <v>0</v>
      </c>
      <c r="I2163" s="576">
        <v>0</v>
      </c>
    </row>
    <row r="2164" spans="1:9" x14ac:dyDescent="0.2">
      <c r="A2164" s="1137"/>
      <c r="B2164" s="573" t="s">
        <v>3449</v>
      </c>
      <c r="C2164" s="574">
        <v>1</v>
      </c>
      <c r="D2164" s="575">
        <v>0</v>
      </c>
      <c r="E2164" s="575">
        <v>0</v>
      </c>
      <c r="F2164" s="575">
        <v>1</v>
      </c>
      <c r="G2164" s="575">
        <v>0</v>
      </c>
      <c r="H2164" s="575">
        <v>0</v>
      </c>
      <c r="I2164" s="576">
        <v>0</v>
      </c>
    </row>
    <row r="2165" spans="1:9" x14ac:dyDescent="0.2">
      <c r="A2165" s="1138" t="s">
        <v>269</v>
      </c>
      <c r="B2165" s="569" t="s">
        <v>10</v>
      </c>
      <c r="C2165" s="570">
        <v>2434</v>
      </c>
      <c r="D2165" s="571">
        <v>1104</v>
      </c>
      <c r="E2165" s="571">
        <v>14</v>
      </c>
      <c r="F2165" s="571">
        <v>220</v>
      </c>
      <c r="G2165" s="571">
        <v>0</v>
      </c>
      <c r="H2165" s="571">
        <v>0</v>
      </c>
      <c r="I2165" s="572">
        <v>1096</v>
      </c>
    </row>
    <row r="2166" spans="1:9" x14ac:dyDescent="0.2">
      <c r="A2166" s="1138"/>
      <c r="B2166" s="573" t="s">
        <v>3536</v>
      </c>
      <c r="C2166" s="574">
        <v>2434</v>
      </c>
      <c r="D2166" s="575">
        <v>1104</v>
      </c>
      <c r="E2166" s="575">
        <v>14</v>
      </c>
      <c r="F2166" s="575">
        <v>220</v>
      </c>
      <c r="G2166" s="575">
        <v>0</v>
      </c>
      <c r="H2166" s="575">
        <v>0</v>
      </c>
      <c r="I2166" s="576">
        <v>1096</v>
      </c>
    </row>
    <row r="2168" spans="1:9" x14ac:dyDescent="0.2">
      <c r="A2168" s="97" t="s">
        <v>470</v>
      </c>
    </row>
    <row r="2169" spans="1:9" x14ac:dyDescent="0.2">
      <c r="A2169" s="97" t="s">
        <v>3538</v>
      </c>
    </row>
    <row r="2170" spans="1:9" x14ac:dyDescent="0.2">
      <c r="A2170" s="495" t="s">
        <v>2905</v>
      </c>
    </row>
  </sheetData>
  <mergeCells count="189">
    <mergeCell ref="A2157:A2161"/>
    <mergeCell ref="A2162:A2164"/>
    <mergeCell ref="A2165:A2166"/>
    <mergeCell ref="A2142:A2144"/>
    <mergeCell ref="A2145:A2146"/>
    <mergeCell ref="A2147:A2148"/>
    <mergeCell ref="A2150:A2152"/>
    <mergeCell ref="A2153:A2156"/>
    <mergeCell ref="A2108:A2109"/>
    <mergeCell ref="A2110:A2111"/>
    <mergeCell ref="A2114:A2132"/>
    <mergeCell ref="A2133:A2138"/>
    <mergeCell ref="A2140:A2141"/>
    <mergeCell ref="A2095:A2096"/>
    <mergeCell ref="A2097:A2098"/>
    <mergeCell ref="A2099:A2100"/>
    <mergeCell ref="A2101:A2105"/>
    <mergeCell ref="A2106:A2107"/>
    <mergeCell ref="A2066:A2082"/>
    <mergeCell ref="A2084:A2085"/>
    <mergeCell ref="A2086:A2087"/>
    <mergeCell ref="A2088:A2090"/>
    <mergeCell ref="A2091:A2094"/>
    <mergeCell ref="A2035:A2036"/>
    <mergeCell ref="A2037:A2042"/>
    <mergeCell ref="A2043:A2047"/>
    <mergeCell ref="A2048:A2062"/>
    <mergeCell ref="A2064:A2065"/>
    <mergeCell ref="A2004:A2005"/>
    <mergeCell ref="A2006:A2007"/>
    <mergeCell ref="A2009:A2023"/>
    <mergeCell ref="A2024:A2026"/>
    <mergeCell ref="A2027:A2034"/>
    <mergeCell ref="A1982:A1989"/>
    <mergeCell ref="A1990:A1993"/>
    <mergeCell ref="A1994:A1996"/>
    <mergeCell ref="A1997:A1999"/>
    <mergeCell ref="A2000:A2003"/>
    <mergeCell ref="A1970:A1971"/>
    <mergeCell ref="A1972:A1973"/>
    <mergeCell ref="A1974:A1975"/>
    <mergeCell ref="A1976:A1978"/>
    <mergeCell ref="A1979:A1980"/>
    <mergeCell ref="A1959:A1960"/>
    <mergeCell ref="A1961:A1962"/>
    <mergeCell ref="A1963:A1964"/>
    <mergeCell ref="A1965:A1966"/>
    <mergeCell ref="A1967:A1969"/>
    <mergeCell ref="A1910:A1914"/>
    <mergeCell ref="A1915:A1945"/>
    <mergeCell ref="A1948:A1951"/>
    <mergeCell ref="A1952:A1956"/>
    <mergeCell ref="A1957:A1958"/>
    <mergeCell ref="A1893:A1894"/>
    <mergeCell ref="A1895:A1897"/>
    <mergeCell ref="A1898:A1899"/>
    <mergeCell ref="A1900:A1901"/>
    <mergeCell ref="A1902:A1909"/>
    <mergeCell ref="A1863:A1865"/>
    <mergeCell ref="A1866:A1867"/>
    <mergeCell ref="A1868:A1875"/>
    <mergeCell ref="A1876:A1888"/>
    <mergeCell ref="A1889:A1892"/>
    <mergeCell ref="A1841:A1851"/>
    <mergeCell ref="A1853:A1855"/>
    <mergeCell ref="A1856:A1858"/>
    <mergeCell ref="A1859:A1860"/>
    <mergeCell ref="A1861:A1862"/>
    <mergeCell ref="A1808:A1818"/>
    <mergeCell ref="A1819:A1827"/>
    <mergeCell ref="A1828:A1829"/>
    <mergeCell ref="A1830:A1831"/>
    <mergeCell ref="A1832:A1840"/>
    <mergeCell ref="A1786:A1788"/>
    <mergeCell ref="A1789:A1791"/>
    <mergeCell ref="A1792:A1794"/>
    <mergeCell ref="A1795:A1805"/>
    <mergeCell ref="A1806:A1807"/>
    <mergeCell ref="A1724:A1760"/>
    <mergeCell ref="A1761:A1765"/>
    <mergeCell ref="A1766:A1769"/>
    <mergeCell ref="A1770:A1773"/>
    <mergeCell ref="A1774:A1784"/>
    <mergeCell ref="A1683:A1706"/>
    <mergeCell ref="A1707:A1708"/>
    <mergeCell ref="A1710:A1715"/>
    <mergeCell ref="A1716:A1721"/>
    <mergeCell ref="A1722:A1723"/>
    <mergeCell ref="A1439:A1593"/>
    <mergeCell ref="A1594:A1607"/>
    <mergeCell ref="A1608:A1635"/>
    <mergeCell ref="A1636:A1678"/>
    <mergeCell ref="A1679:A1682"/>
    <mergeCell ref="A1400:A1401"/>
    <mergeCell ref="A1402:A1404"/>
    <mergeCell ref="A1405:A1422"/>
    <mergeCell ref="A1423:A1430"/>
    <mergeCell ref="A1433:A1437"/>
    <mergeCell ref="A1271:A1276"/>
    <mergeCell ref="A1277:A1285"/>
    <mergeCell ref="A1286:A1323"/>
    <mergeCell ref="A1324:A1397"/>
    <mergeCell ref="A1398:A1399"/>
    <mergeCell ref="A1200:A1208"/>
    <mergeCell ref="A1209:A1211"/>
    <mergeCell ref="A1212:A1213"/>
    <mergeCell ref="A1214:A1267"/>
    <mergeCell ref="A1268:A1269"/>
    <mergeCell ref="A1140:A1141"/>
    <mergeCell ref="A1142:A1147"/>
    <mergeCell ref="A1148:A1187"/>
    <mergeCell ref="A1188:A1197"/>
    <mergeCell ref="A1198:A1199"/>
    <mergeCell ref="A1073:A1120"/>
    <mergeCell ref="A1121:A1122"/>
    <mergeCell ref="A1124:A1125"/>
    <mergeCell ref="A1126:A1134"/>
    <mergeCell ref="A1135:A1139"/>
    <mergeCell ref="A1051:A1054"/>
    <mergeCell ref="A1055:A1056"/>
    <mergeCell ref="A1057:A1059"/>
    <mergeCell ref="A1060:A1064"/>
    <mergeCell ref="A1065:A1072"/>
    <mergeCell ref="A1014:A1032"/>
    <mergeCell ref="A1034:A1038"/>
    <mergeCell ref="A1039:A1041"/>
    <mergeCell ref="A1042:A1048"/>
    <mergeCell ref="A1049:A1050"/>
    <mergeCell ref="A931:A932"/>
    <mergeCell ref="A933:A953"/>
    <mergeCell ref="A954:A962"/>
    <mergeCell ref="A963:A1010"/>
    <mergeCell ref="A1011:A1013"/>
    <mergeCell ref="A900:A901"/>
    <mergeCell ref="A904:A906"/>
    <mergeCell ref="A907:A916"/>
    <mergeCell ref="A917:A922"/>
    <mergeCell ref="A923:A930"/>
    <mergeCell ref="A867:A875"/>
    <mergeCell ref="A876:A880"/>
    <mergeCell ref="A881:A883"/>
    <mergeCell ref="A884:A897"/>
    <mergeCell ref="A898:A899"/>
    <mergeCell ref="A844:A845"/>
    <mergeCell ref="A846:A856"/>
    <mergeCell ref="A857:A861"/>
    <mergeCell ref="A862:A864"/>
    <mergeCell ref="A865:A866"/>
    <mergeCell ref="A822:A831"/>
    <mergeCell ref="A832:A835"/>
    <mergeCell ref="A836:A837"/>
    <mergeCell ref="A838:A840"/>
    <mergeCell ref="A841:A843"/>
    <mergeCell ref="A797:A801"/>
    <mergeCell ref="A802:A806"/>
    <mergeCell ref="A807:A819"/>
    <mergeCell ref="A820:A821"/>
    <mergeCell ref="A756:A757"/>
    <mergeCell ref="A758:A760"/>
    <mergeCell ref="A761:A788"/>
    <mergeCell ref="A790:A791"/>
    <mergeCell ref="A792:A793"/>
    <mergeCell ref="A722:A723"/>
    <mergeCell ref="A724:A730"/>
    <mergeCell ref="A731:A755"/>
    <mergeCell ref="A450:A453"/>
    <mergeCell ref="A455:A472"/>
    <mergeCell ref="A473:A481"/>
    <mergeCell ref="A482:A652"/>
    <mergeCell ref="A653:A682"/>
    <mergeCell ref="A794:A796"/>
    <mergeCell ref="A360:A443"/>
    <mergeCell ref="A444:A449"/>
    <mergeCell ref="A16:A21"/>
    <mergeCell ref="A22:A64"/>
    <mergeCell ref="A65:A327"/>
    <mergeCell ref="A329:A334"/>
    <mergeCell ref="A335:A338"/>
    <mergeCell ref="A683:A719"/>
    <mergeCell ref="A720:A721"/>
    <mergeCell ref="A7:H7"/>
    <mergeCell ref="A8:H8"/>
    <mergeCell ref="A9:H9"/>
    <mergeCell ref="A11:A12"/>
    <mergeCell ref="B11:B12"/>
    <mergeCell ref="C11:I11"/>
    <mergeCell ref="A339:A349"/>
    <mergeCell ref="A350:A352"/>
    <mergeCell ref="A353:A359"/>
  </mergeCells>
  <hyperlinks>
    <hyperlink ref="J8" location="INDICE!B52" display="INDICE"/>
  </hyperlinks>
  <printOptions horizontalCentered="1"/>
  <pageMargins left="0" right="0" top="1.1811023622047245" bottom="0.78740157480314965" header="0" footer="0.19685039370078741"/>
  <pageSetup paperSize="9" firstPageNumber="136" orientation="landscape" useFirstPageNumber="1" r:id="rId1"/>
  <headerFooter scaleWithDoc="0">
    <oddHeader>&amp;C
&amp;G</oddHeader>
    <oddFooter>&amp;C&amp;P</oddFooter>
    <evenFooter>&amp;L&amp;G&amp;C&amp;P&amp;R&amp;G</evenFooter>
  </headerFooter>
  <drawing r:id="rId2"/>
  <legacyDrawingHF r:id="rId3"/>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M3016"/>
  <sheetViews>
    <sheetView showGridLines="0" zoomScaleNormal="100" workbookViewId="0"/>
  </sheetViews>
  <sheetFormatPr baseColWidth="10" defaultColWidth="11.42578125" defaultRowHeight="12.75" x14ac:dyDescent="0.2"/>
  <cols>
    <col min="1" max="1" width="21.85546875" style="288" customWidth="1"/>
    <col min="2" max="2" width="18" style="17" customWidth="1"/>
    <col min="3" max="3" width="10.5703125" style="70" customWidth="1"/>
    <col min="4" max="4" width="12.42578125" style="70" customWidth="1"/>
    <col min="5" max="5" width="14.5703125" style="70" customWidth="1"/>
    <col min="6" max="6" width="11.85546875" style="70" customWidth="1"/>
    <col min="7" max="8" width="15.5703125" style="70" customWidth="1"/>
    <col min="9" max="9" width="11.42578125" style="70"/>
    <col min="10" max="16384" width="11.42578125" style="17"/>
  </cols>
  <sheetData>
    <row r="7" spans="1:13" x14ac:dyDescent="0.2">
      <c r="A7" s="1031" t="s">
        <v>391</v>
      </c>
      <c r="B7" s="1031"/>
      <c r="C7" s="1031"/>
      <c r="D7" s="1031"/>
      <c r="E7" s="1031"/>
      <c r="F7" s="1031"/>
      <c r="G7" s="1031"/>
      <c r="H7" s="1031"/>
      <c r="I7" s="402"/>
    </row>
    <row r="8" spans="1:13" x14ac:dyDescent="0.2">
      <c r="A8" s="1031" t="s">
        <v>451</v>
      </c>
      <c r="B8" s="1031"/>
      <c r="C8" s="1031"/>
      <c r="D8" s="1031"/>
      <c r="E8" s="1031"/>
      <c r="F8" s="1031"/>
      <c r="G8" s="1031"/>
      <c r="H8" s="1031"/>
      <c r="I8" s="402"/>
      <c r="J8" s="68" t="s">
        <v>221</v>
      </c>
    </row>
    <row r="9" spans="1:13" x14ac:dyDescent="0.2">
      <c r="A9" s="1031" t="s">
        <v>2896</v>
      </c>
      <c r="B9" s="1031"/>
      <c r="C9" s="1031"/>
      <c r="D9" s="1031"/>
      <c r="E9" s="1031"/>
      <c r="F9" s="1031"/>
      <c r="G9" s="1031"/>
      <c r="H9" s="1031"/>
      <c r="I9" s="402"/>
    </row>
    <row r="10" spans="1:13" x14ac:dyDescent="0.2">
      <c r="A10" s="402"/>
      <c r="B10" s="402"/>
      <c r="C10" s="402"/>
      <c r="D10" s="402"/>
      <c r="E10" s="402"/>
      <c r="F10" s="402"/>
      <c r="G10" s="402"/>
      <c r="H10" s="402"/>
      <c r="I10" s="402"/>
    </row>
    <row r="11" spans="1:13" ht="15" x14ac:dyDescent="0.2">
      <c r="A11" s="1130" t="s">
        <v>465</v>
      </c>
      <c r="B11" s="1130" t="s">
        <v>468</v>
      </c>
      <c r="C11" s="1140" t="s">
        <v>474</v>
      </c>
      <c r="D11" s="1133"/>
      <c r="E11" s="1133"/>
      <c r="F11" s="1133"/>
      <c r="G11" s="1133"/>
      <c r="H11" s="1133"/>
      <c r="I11" s="1141"/>
      <c r="M11" s="20"/>
    </row>
    <row r="12" spans="1:13" ht="36.75" customHeight="1" x14ac:dyDescent="0.2">
      <c r="A12" s="1131"/>
      <c r="B12" s="1131"/>
      <c r="C12" s="526" t="s">
        <v>10</v>
      </c>
      <c r="D12" s="526" t="s">
        <v>198</v>
      </c>
      <c r="E12" s="526" t="s">
        <v>199</v>
      </c>
      <c r="F12" s="526" t="s">
        <v>200</v>
      </c>
      <c r="G12" s="526" t="s">
        <v>201</v>
      </c>
      <c r="H12" s="526" t="s">
        <v>2736</v>
      </c>
      <c r="I12" s="526" t="s">
        <v>202</v>
      </c>
    </row>
    <row r="13" spans="1:13" s="19" customFormat="1" x14ac:dyDescent="0.2">
      <c r="A13" s="592" t="s">
        <v>10</v>
      </c>
      <c r="B13" s="593"/>
      <c r="C13" s="594">
        <v>1608473</v>
      </c>
      <c r="D13" s="595">
        <v>1237384</v>
      </c>
      <c r="E13" s="595">
        <v>50270</v>
      </c>
      <c r="F13" s="595">
        <v>81858</v>
      </c>
      <c r="G13" s="595">
        <v>2837</v>
      </c>
      <c r="H13" s="595">
        <v>149889</v>
      </c>
      <c r="I13" s="596">
        <v>86235</v>
      </c>
      <c r="J13" s="17"/>
    </row>
    <row r="14" spans="1:13" s="51" customFormat="1" x14ac:dyDescent="0.2">
      <c r="A14" s="597" t="s">
        <v>231</v>
      </c>
      <c r="B14" s="598" t="s">
        <v>10</v>
      </c>
      <c r="C14" s="599">
        <v>1423281</v>
      </c>
      <c r="D14" s="600">
        <v>1109262</v>
      </c>
      <c r="E14" s="600">
        <v>43539</v>
      </c>
      <c r="F14" s="600">
        <v>69732</v>
      </c>
      <c r="G14" s="600">
        <v>2213</v>
      </c>
      <c r="H14" s="600">
        <v>127113</v>
      </c>
      <c r="I14" s="601">
        <v>71422</v>
      </c>
      <c r="J14" s="18"/>
    </row>
    <row r="15" spans="1:13" s="19" customFormat="1" ht="24" x14ac:dyDescent="0.2">
      <c r="A15" s="597" t="s">
        <v>2916</v>
      </c>
      <c r="B15" s="598" t="s">
        <v>10</v>
      </c>
      <c r="C15" s="599">
        <v>299760</v>
      </c>
      <c r="D15" s="600">
        <v>230897</v>
      </c>
      <c r="E15" s="600">
        <v>6051</v>
      </c>
      <c r="F15" s="600">
        <v>13805</v>
      </c>
      <c r="G15" s="600">
        <v>804</v>
      </c>
      <c r="H15" s="600">
        <v>34446</v>
      </c>
      <c r="I15" s="601">
        <v>13757</v>
      </c>
      <c r="J15" s="17"/>
    </row>
    <row r="16" spans="1:13" s="19" customFormat="1" x14ac:dyDescent="0.2">
      <c r="A16" s="1139" t="s">
        <v>487</v>
      </c>
      <c r="B16" s="598" t="s">
        <v>10</v>
      </c>
      <c r="C16" s="599">
        <v>20</v>
      </c>
      <c r="D16" s="600">
        <v>16</v>
      </c>
      <c r="E16" s="600">
        <v>0</v>
      </c>
      <c r="F16" s="600">
        <v>1</v>
      </c>
      <c r="G16" s="600">
        <v>0</v>
      </c>
      <c r="H16" s="600">
        <v>3</v>
      </c>
      <c r="I16" s="601">
        <v>0</v>
      </c>
      <c r="J16" s="17"/>
    </row>
    <row r="17" spans="1:10" x14ac:dyDescent="0.2">
      <c r="A17" s="1139"/>
      <c r="B17" s="602" t="s">
        <v>914</v>
      </c>
      <c r="C17" s="603">
        <v>6</v>
      </c>
      <c r="D17" s="604">
        <v>4</v>
      </c>
      <c r="E17" s="604">
        <v>0</v>
      </c>
      <c r="F17" s="604">
        <v>1</v>
      </c>
      <c r="G17" s="604">
        <v>0</v>
      </c>
      <c r="H17" s="604">
        <v>1</v>
      </c>
      <c r="I17" s="605">
        <v>0</v>
      </c>
    </row>
    <row r="18" spans="1:10" x14ac:dyDescent="0.2">
      <c r="A18" s="1139"/>
      <c r="B18" s="602" t="s">
        <v>915</v>
      </c>
      <c r="C18" s="603">
        <v>1</v>
      </c>
      <c r="D18" s="604">
        <v>0</v>
      </c>
      <c r="E18" s="604">
        <v>0</v>
      </c>
      <c r="F18" s="604">
        <v>0</v>
      </c>
      <c r="G18" s="604">
        <v>0</v>
      </c>
      <c r="H18" s="604">
        <v>1</v>
      </c>
      <c r="I18" s="605">
        <v>0</v>
      </c>
    </row>
    <row r="19" spans="1:10" x14ac:dyDescent="0.2">
      <c r="A19" s="1139"/>
      <c r="B19" s="602" t="s">
        <v>916</v>
      </c>
      <c r="C19" s="603">
        <v>12</v>
      </c>
      <c r="D19" s="604">
        <v>11</v>
      </c>
      <c r="E19" s="604">
        <v>0</v>
      </c>
      <c r="F19" s="604">
        <v>0</v>
      </c>
      <c r="G19" s="604">
        <v>0</v>
      </c>
      <c r="H19" s="604">
        <v>1</v>
      </c>
      <c r="I19" s="605">
        <v>0</v>
      </c>
    </row>
    <row r="20" spans="1:10" s="19" customFormat="1" x14ac:dyDescent="0.2">
      <c r="A20" s="1139"/>
      <c r="B20" s="602" t="s">
        <v>917</v>
      </c>
      <c r="C20" s="603">
        <v>1</v>
      </c>
      <c r="D20" s="604">
        <v>1</v>
      </c>
      <c r="E20" s="604">
        <v>0</v>
      </c>
      <c r="F20" s="604">
        <v>0</v>
      </c>
      <c r="G20" s="604">
        <v>0</v>
      </c>
      <c r="H20" s="604">
        <v>0</v>
      </c>
      <c r="I20" s="605">
        <v>0</v>
      </c>
      <c r="J20" s="17"/>
    </row>
    <row r="21" spans="1:10" x14ac:dyDescent="0.2">
      <c r="A21" s="1139" t="s">
        <v>38</v>
      </c>
      <c r="B21" s="598" t="s">
        <v>10</v>
      </c>
      <c r="C21" s="599">
        <v>18974</v>
      </c>
      <c r="D21" s="600">
        <v>16307</v>
      </c>
      <c r="E21" s="600">
        <v>328</v>
      </c>
      <c r="F21" s="600">
        <v>621</v>
      </c>
      <c r="G21" s="600">
        <v>42</v>
      </c>
      <c r="H21" s="600">
        <v>1256</v>
      </c>
      <c r="I21" s="601">
        <v>420</v>
      </c>
    </row>
    <row r="22" spans="1:10" x14ac:dyDescent="0.2">
      <c r="A22" s="1139"/>
      <c r="B22" s="602" t="s">
        <v>533</v>
      </c>
      <c r="C22" s="603">
        <v>5</v>
      </c>
      <c r="D22" s="604">
        <v>4</v>
      </c>
      <c r="E22" s="604">
        <v>0</v>
      </c>
      <c r="F22" s="604">
        <v>0</v>
      </c>
      <c r="G22" s="604">
        <v>0</v>
      </c>
      <c r="H22" s="604">
        <v>0</v>
      </c>
      <c r="I22" s="605">
        <v>1</v>
      </c>
    </row>
    <row r="23" spans="1:10" x14ac:dyDescent="0.2">
      <c r="A23" s="1139"/>
      <c r="B23" s="602" t="s">
        <v>534</v>
      </c>
      <c r="C23" s="603">
        <v>83</v>
      </c>
      <c r="D23" s="604">
        <v>80</v>
      </c>
      <c r="E23" s="604">
        <v>2</v>
      </c>
      <c r="F23" s="604">
        <v>1</v>
      </c>
      <c r="G23" s="604">
        <v>0</v>
      </c>
      <c r="H23" s="604">
        <v>0</v>
      </c>
      <c r="I23" s="605">
        <v>0</v>
      </c>
    </row>
    <row r="24" spans="1:10" x14ac:dyDescent="0.2">
      <c r="A24" s="1139"/>
      <c r="B24" s="602" t="s">
        <v>535</v>
      </c>
      <c r="C24" s="603">
        <v>15</v>
      </c>
      <c r="D24" s="604">
        <v>14</v>
      </c>
      <c r="E24" s="604">
        <v>0</v>
      </c>
      <c r="F24" s="604">
        <v>0</v>
      </c>
      <c r="G24" s="604">
        <v>0</v>
      </c>
      <c r="H24" s="604">
        <v>0</v>
      </c>
      <c r="I24" s="605">
        <v>1</v>
      </c>
    </row>
    <row r="25" spans="1:10" x14ac:dyDescent="0.2">
      <c r="A25" s="1139"/>
      <c r="B25" s="602" t="s">
        <v>536</v>
      </c>
      <c r="C25" s="603">
        <v>56</v>
      </c>
      <c r="D25" s="604">
        <v>31</v>
      </c>
      <c r="E25" s="604">
        <v>1</v>
      </c>
      <c r="F25" s="604">
        <v>22</v>
      </c>
      <c r="G25" s="604">
        <v>0</v>
      </c>
      <c r="H25" s="604">
        <v>1</v>
      </c>
      <c r="I25" s="605">
        <v>1</v>
      </c>
    </row>
    <row r="26" spans="1:10" x14ac:dyDescent="0.2">
      <c r="A26" s="1139"/>
      <c r="B26" s="602" t="s">
        <v>537</v>
      </c>
      <c r="C26" s="603">
        <v>17</v>
      </c>
      <c r="D26" s="604">
        <v>12</v>
      </c>
      <c r="E26" s="604">
        <v>1</v>
      </c>
      <c r="F26" s="604">
        <v>1</v>
      </c>
      <c r="G26" s="604">
        <v>0</v>
      </c>
      <c r="H26" s="604">
        <v>2</v>
      </c>
      <c r="I26" s="605">
        <v>1</v>
      </c>
    </row>
    <row r="27" spans="1:10" x14ac:dyDescent="0.2">
      <c r="A27" s="1139"/>
      <c r="B27" s="602" t="s">
        <v>538</v>
      </c>
      <c r="C27" s="603">
        <v>6</v>
      </c>
      <c r="D27" s="604">
        <v>5</v>
      </c>
      <c r="E27" s="604">
        <v>0</v>
      </c>
      <c r="F27" s="604">
        <v>0</v>
      </c>
      <c r="G27" s="604">
        <v>0</v>
      </c>
      <c r="H27" s="604">
        <v>1</v>
      </c>
      <c r="I27" s="605">
        <v>0</v>
      </c>
    </row>
    <row r="28" spans="1:10" x14ac:dyDescent="0.2">
      <c r="A28" s="1139"/>
      <c r="B28" s="602" t="s">
        <v>539</v>
      </c>
      <c r="C28" s="603">
        <v>23</v>
      </c>
      <c r="D28" s="604">
        <v>23</v>
      </c>
      <c r="E28" s="604">
        <v>0</v>
      </c>
      <c r="F28" s="604">
        <v>0</v>
      </c>
      <c r="G28" s="604">
        <v>0</v>
      </c>
      <c r="H28" s="604">
        <v>0</v>
      </c>
      <c r="I28" s="605">
        <v>0</v>
      </c>
    </row>
    <row r="29" spans="1:10" x14ac:dyDescent="0.2">
      <c r="A29" s="1139"/>
      <c r="B29" s="602" t="s">
        <v>540</v>
      </c>
      <c r="C29" s="603">
        <v>400</v>
      </c>
      <c r="D29" s="604">
        <v>343</v>
      </c>
      <c r="E29" s="604">
        <v>3</v>
      </c>
      <c r="F29" s="604">
        <v>15</v>
      </c>
      <c r="G29" s="604">
        <v>0</v>
      </c>
      <c r="H29" s="604">
        <v>30</v>
      </c>
      <c r="I29" s="605">
        <v>9</v>
      </c>
    </row>
    <row r="30" spans="1:10" x14ac:dyDescent="0.2">
      <c r="A30" s="1139"/>
      <c r="B30" s="602" t="s">
        <v>541</v>
      </c>
      <c r="C30" s="603">
        <v>7</v>
      </c>
      <c r="D30" s="604">
        <v>6</v>
      </c>
      <c r="E30" s="604">
        <v>0</v>
      </c>
      <c r="F30" s="604">
        <v>0</v>
      </c>
      <c r="G30" s="604">
        <v>0</v>
      </c>
      <c r="H30" s="604">
        <v>1</v>
      </c>
      <c r="I30" s="605">
        <v>0</v>
      </c>
    </row>
    <row r="31" spans="1:10" x14ac:dyDescent="0.2">
      <c r="A31" s="1139"/>
      <c r="B31" s="602" t="s">
        <v>542</v>
      </c>
      <c r="C31" s="603">
        <v>5</v>
      </c>
      <c r="D31" s="604">
        <v>5</v>
      </c>
      <c r="E31" s="604">
        <v>0</v>
      </c>
      <c r="F31" s="604">
        <v>0</v>
      </c>
      <c r="G31" s="604">
        <v>0</v>
      </c>
      <c r="H31" s="604">
        <v>0</v>
      </c>
      <c r="I31" s="605">
        <v>0</v>
      </c>
    </row>
    <row r="32" spans="1:10" x14ac:dyDescent="0.2">
      <c r="A32" s="1139"/>
      <c r="B32" s="602" t="s">
        <v>544</v>
      </c>
      <c r="C32" s="603">
        <v>32</v>
      </c>
      <c r="D32" s="604">
        <v>30</v>
      </c>
      <c r="E32" s="604">
        <v>0</v>
      </c>
      <c r="F32" s="604">
        <v>0</v>
      </c>
      <c r="G32" s="604">
        <v>0</v>
      </c>
      <c r="H32" s="604">
        <v>2</v>
      </c>
      <c r="I32" s="605">
        <v>0</v>
      </c>
    </row>
    <row r="33" spans="1:10" x14ac:dyDescent="0.2">
      <c r="A33" s="1139"/>
      <c r="B33" s="602" t="s">
        <v>545</v>
      </c>
      <c r="C33" s="603">
        <v>38</v>
      </c>
      <c r="D33" s="604">
        <v>36</v>
      </c>
      <c r="E33" s="604">
        <v>0</v>
      </c>
      <c r="F33" s="604">
        <v>1</v>
      </c>
      <c r="G33" s="604">
        <v>0</v>
      </c>
      <c r="H33" s="604">
        <v>1</v>
      </c>
      <c r="I33" s="605">
        <v>0</v>
      </c>
    </row>
    <row r="34" spans="1:10" x14ac:dyDescent="0.2">
      <c r="A34" s="1139"/>
      <c r="B34" s="602" t="s">
        <v>546</v>
      </c>
      <c r="C34" s="603">
        <v>5</v>
      </c>
      <c r="D34" s="604">
        <v>5</v>
      </c>
      <c r="E34" s="604">
        <v>0</v>
      </c>
      <c r="F34" s="604">
        <v>0</v>
      </c>
      <c r="G34" s="604">
        <v>0</v>
      </c>
      <c r="H34" s="604">
        <v>0</v>
      </c>
      <c r="I34" s="605">
        <v>0</v>
      </c>
    </row>
    <row r="35" spans="1:10" x14ac:dyDescent="0.2">
      <c r="A35" s="1139"/>
      <c r="B35" s="602" t="s">
        <v>547</v>
      </c>
      <c r="C35" s="603">
        <v>1</v>
      </c>
      <c r="D35" s="604">
        <v>1</v>
      </c>
      <c r="E35" s="604">
        <v>0</v>
      </c>
      <c r="F35" s="604">
        <v>0</v>
      </c>
      <c r="G35" s="604">
        <v>0</v>
      </c>
      <c r="H35" s="604">
        <v>0</v>
      </c>
      <c r="I35" s="605">
        <v>0</v>
      </c>
    </row>
    <row r="36" spans="1:10" x14ac:dyDescent="0.2">
      <c r="A36" s="1139"/>
      <c r="B36" s="602" t="s">
        <v>916</v>
      </c>
      <c r="C36" s="603">
        <v>27</v>
      </c>
      <c r="D36" s="604">
        <v>23</v>
      </c>
      <c r="E36" s="604">
        <v>0</v>
      </c>
      <c r="F36" s="604">
        <v>0</v>
      </c>
      <c r="G36" s="604">
        <v>0</v>
      </c>
      <c r="H36" s="604">
        <v>0</v>
      </c>
      <c r="I36" s="605">
        <v>4</v>
      </c>
    </row>
    <row r="37" spans="1:10" x14ac:dyDescent="0.2">
      <c r="A37" s="1139"/>
      <c r="B37" s="602" t="s">
        <v>548</v>
      </c>
      <c r="C37" s="603">
        <v>64</v>
      </c>
      <c r="D37" s="604">
        <v>56</v>
      </c>
      <c r="E37" s="604">
        <v>2</v>
      </c>
      <c r="F37" s="604">
        <v>0</v>
      </c>
      <c r="G37" s="604">
        <v>0</v>
      </c>
      <c r="H37" s="604">
        <v>6</v>
      </c>
      <c r="I37" s="605">
        <v>0</v>
      </c>
    </row>
    <row r="38" spans="1:10" x14ac:dyDescent="0.2">
      <c r="A38" s="1139"/>
      <c r="B38" s="602" t="s">
        <v>549</v>
      </c>
      <c r="C38" s="603">
        <v>1614</v>
      </c>
      <c r="D38" s="604">
        <v>1396</v>
      </c>
      <c r="E38" s="604">
        <v>33</v>
      </c>
      <c r="F38" s="604">
        <v>46</v>
      </c>
      <c r="G38" s="604">
        <v>3</v>
      </c>
      <c r="H38" s="604">
        <v>102</v>
      </c>
      <c r="I38" s="605">
        <v>34</v>
      </c>
    </row>
    <row r="39" spans="1:10" s="19" customFormat="1" x14ac:dyDescent="0.2">
      <c r="A39" s="1139"/>
      <c r="B39" s="602" t="s">
        <v>550</v>
      </c>
      <c r="C39" s="603">
        <v>83</v>
      </c>
      <c r="D39" s="604">
        <v>73</v>
      </c>
      <c r="E39" s="604">
        <v>2</v>
      </c>
      <c r="F39" s="604">
        <v>1</v>
      </c>
      <c r="G39" s="604">
        <v>0</v>
      </c>
      <c r="H39" s="604">
        <v>5</v>
      </c>
      <c r="I39" s="605">
        <v>2</v>
      </c>
      <c r="J39" s="17"/>
    </row>
    <row r="40" spans="1:10" x14ac:dyDescent="0.2">
      <c r="A40" s="1139"/>
      <c r="B40" s="602" t="s">
        <v>551</v>
      </c>
      <c r="C40" s="603">
        <v>29</v>
      </c>
      <c r="D40" s="604">
        <v>26</v>
      </c>
      <c r="E40" s="604">
        <v>0</v>
      </c>
      <c r="F40" s="604">
        <v>0</v>
      </c>
      <c r="G40" s="604">
        <v>0</v>
      </c>
      <c r="H40" s="604">
        <v>3</v>
      </c>
      <c r="I40" s="605">
        <v>0</v>
      </c>
    </row>
    <row r="41" spans="1:10" x14ac:dyDescent="0.2">
      <c r="A41" s="1139"/>
      <c r="B41" s="602" t="s">
        <v>552</v>
      </c>
      <c r="C41" s="603">
        <v>214</v>
      </c>
      <c r="D41" s="604">
        <v>196</v>
      </c>
      <c r="E41" s="604">
        <v>4</v>
      </c>
      <c r="F41" s="604">
        <v>2</v>
      </c>
      <c r="G41" s="604">
        <v>1</v>
      </c>
      <c r="H41" s="604">
        <v>9</v>
      </c>
      <c r="I41" s="605">
        <v>2</v>
      </c>
    </row>
    <row r="42" spans="1:10" s="19" customFormat="1" x14ac:dyDescent="0.2">
      <c r="A42" s="1139"/>
      <c r="B42" s="602" t="s">
        <v>553</v>
      </c>
      <c r="C42" s="603">
        <v>21</v>
      </c>
      <c r="D42" s="604">
        <v>21</v>
      </c>
      <c r="E42" s="604">
        <v>0</v>
      </c>
      <c r="F42" s="604">
        <v>0</v>
      </c>
      <c r="G42" s="604">
        <v>0</v>
      </c>
      <c r="H42" s="604">
        <v>0</v>
      </c>
      <c r="I42" s="605">
        <v>0</v>
      </c>
      <c r="J42" s="17"/>
    </row>
    <row r="43" spans="1:10" s="19" customFormat="1" x14ac:dyDescent="0.2">
      <c r="A43" s="1139"/>
      <c r="B43" s="602" t="s">
        <v>554</v>
      </c>
      <c r="C43" s="603">
        <v>752</v>
      </c>
      <c r="D43" s="604">
        <v>669</v>
      </c>
      <c r="E43" s="604">
        <v>7</v>
      </c>
      <c r="F43" s="604">
        <v>12</v>
      </c>
      <c r="G43" s="604">
        <v>1</v>
      </c>
      <c r="H43" s="604">
        <v>39</v>
      </c>
      <c r="I43" s="605">
        <v>24</v>
      </c>
      <c r="J43" s="17"/>
    </row>
    <row r="44" spans="1:10" x14ac:dyDescent="0.2">
      <c r="A44" s="1139"/>
      <c r="B44" s="602" t="s">
        <v>149</v>
      </c>
      <c r="C44" s="603">
        <v>2563</v>
      </c>
      <c r="D44" s="604">
        <v>2140</v>
      </c>
      <c r="E44" s="604">
        <v>68</v>
      </c>
      <c r="F44" s="604">
        <v>82</v>
      </c>
      <c r="G44" s="604">
        <v>9</v>
      </c>
      <c r="H44" s="604">
        <v>180</v>
      </c>
      <c r="I44" s="605">
        <v>84</v>
      </c>
    </row>
    <row r="45" spans="1:10" s="19" customFormat="1" x14ac:dyDescent="0.2">
      <c r="A45" s="1139"/>
      <c r="B45" s="602" t="s">
        <v>150</v>
      </c>
      <c r="C45" s="603">
        <v>11928</v>
      </c>
      <c r="D45" s="604">
        <v>10286</v>
      </c>
      <c r="E45" s="604">
        <v>191</v>
      </c>
      <c r="F45" s="604">
        <v>379</v>
      </c>
      <c r="G45" s="604">
        <v>22</v>
      </c>
      <c r="H45" s="604">
        <v>815</v>
      </c>
      <c r="I45" s="605">
        <v>235</v>
      </c>
      <c r="J45" s="17"/>
    </row>
    <row r="46" spans="1:10" x14ac:dyDescent="0.2">
      <c r="A46" s="1139"/>
      <c r="B46" s="602" t="s">
        <v>555</v>
      </c>
      <c r="C46" s="603">
        <v>14</v>
      </c>
      <c r="D46" s="604">
        <v>12</v>
      </c>
      <c r="E46" s="604">
        <v>0</v>
      </c>
      <c r="F46" s="604">
        <v>1</v>
      </c>
      <c r="G46" s="604">
        <v>0</v>
      </c>
      <c r="H46" s="604">
        <v>0</v>
      </c>
      <c r="I46" s="605">
        <v>1</v>
      </c>
    </row>
    <row r="47" spans="1:10" s="19" customFormat="1" x14ac:dyDescent="0.2">
      <c r="A47" s="1139"/>
      <c r="B47" s="602" t="s">
        <v>557</v>
      </c>
      <c r="C47" s="603">
        <v>3</v>
      </c>
      <c r="D47" s="604">
        <v>3</v>
      </c>
      <c r="E47" s="604">
        <v>0</v>
      </c>
      <c r="F47" s="604">
        <v>0</v>
      </c>
      <c r="G47" s="604">
        <v>0</v>
      </c>
      <c r="H47" s="604">
        <v>0</v>
      </c>
      <c r="I47" s="605">
        <v>0</v>
      </c>
      <c r="J47" s="17"/>
    </row>
    <row r="48" spans="1:10" x14ac:dyDescent="0.2">
      <c r="A48" s="1139"/>
      <c r="B48" s="602" t="s">
        <v>558</v>
      </c>
      <c r="C48" s="603">
        <v>53</v>
      </c>
      <c r="D48" s="604">
        <v>43</v>
      </c>
      <c r="E48" s="604">
        <v>0</v>
      </c>
      <c r="F48" s="604">
        <v>4</v>
      </c>
      <c r="G48" s="604">
        <v>0</v>
      </c>
      <c r="H48" s="604">
        <v>6</v>
      </c>
      <c r="I48" s="605">
        <v>0</v>
      </c>
    </row>
    <row r="49" spans="1:10" s="19" customFormat="1" x14ac:dyDescent="0.2">
      <c r="A49" s="1139"/>
      <c r="B49" s="602" t="s">
        <v>559</v>
      </c>
      <c r="C49" s="603">
        <v>224</v>
      </c>
      <c r="D49" s="604">
        <v>166</v>
      </c>
      <c r="E49" s="604">
        <v>2</v>
      </c>
      <c r="F49" s="604">
        <v>36</v>
      </c>
      <c r="G49" s="604">
        <v>0</v>
      </c>
      <c r="H49" s="604">
        <v>19</v>
      </c>
      <c r="I49" s="605">
        <v>1</v>
      </c>
      <c r="J49" s="17"/>
    </row>
    <row r="50" spans="1:10" x14ac:dyDescent="0.2">
      <c r="A50" s="1139"/>
      <c r="B50" s="602" t="s">
        <v>2956</v>
      </c>
      <c r="C50" s="603">
        <v>5</v>
      </c>
      <c r="D50" s="604">
        <v>4</v>
      </c>
      <c r="E50" s="604">
        <v>0</v>
      </c>
      <c r="F50" s="604">
        <v>0</v>
      </c>
      <c r="G50" s="604">
        <v>0</v>
      </c>
      <c r="H50" s="604">
        <v>1</v>
      </c>
      <c r="I50" s="605">
        <v>0</v>
      </c>
    </row>
    <row r="51" spans="1:10" s="19" customFormat="1" x14ac:dyDescent="0.2">
      <c r="A51" s="1139"/>
      <c r="B51" s="602" t="s">
        <v>560</v>
      </c>
      <c r="C51" s="603">
        <v>19</v>
      </c>
      <c r="D51" s="604">
        <v>18</v>
      </c>
      <c r="E51" s="604">
        <v>0</v>
      </c>
      <c r="F51" s="604">
        <v>0</v>
      </c>
      <c r="G51" s="604">
        <v>0</v>
      </c>
      <c r="H51" s="604">
        <v>1</v>
      </c>
      <c r="I51" s="605">
        <v>0</v>
      </c>
      <c r="J51" s="17"/>
    </row>
    <row r="52" spans="1:10" x14ac:dyDescent="0.2">
      <c r="A52" s="1139"/>
      <c r="B52" s="602" t="s">
        <v>1451</v>
      </c>
      <c r="C52" s="603">
        <v>65</v>
      </c>
      <c r="D52" s="604">
        <v>56</v>
      </c>
      <c r="E52" s="604">
        <v>0</v>
      </c>
      <c r="F52" s="604">
        <v>1</v>
      </c>
      <c r="G52" s="604">
        <v>2</v>
      </c>
      <c r="H52" s="604">
        <v>5</v>
      </c>
      <c r="I52" s="605">
        <v>1</v>
      </c>
    </row>
    <row r="53" spans="1:10" s="19" customFormat="1" x14ac:dyDescent="0.2">
      <c r="A53" s="1139"/>
      <c r="B53" s="602" t="s">
        <v>561</v>
      </c>
      <c r="C53" s="603">
        <v>11</v>
      </c>
      <c r="D53" s="604">
        <v>10</v>
      </c>
      <c r="E53" s="604">
        <v>0</v>
      </c>
      <c r="F53" s="604">
        <v>0</v>
      </c>
      <c r="G53" s="604">
        <v>0</v>
      </c>
      <c r="H53" s="604">
        <v>0</v>
      </c>
      <c r="I53" s="605">
        <v>1</v>
      </c>
      <c r="J53" s="17"/>
    </row>
    <row r="54" spans="1:10" x14ac:dyDescent="0.2">
      <c r="A54" s="1139"/>
      <c r="B54" s="602" t="s">
        <v>155</v>
      </c>
      <c r="C54" s="603">
        <v>21</v>
      </c>
      <c r="D54" s="604">
        <v>18</v>
      </c>
      <c r="E54" s="604">
        <v>1</v>
      </c>
      <c r="F54" s="604">
        <v>0</v>
      </c>
      <c r="G54" s="604">
        <v>0</v>
      </c>
      <c r="H54" s="604">
        <v>2</v>
      </c>
      <c r="I54" s="605">
        <v>0</v>
      </c>
    </row>
    <row r="55" spans="1:10" s="19" customFormat="1" x14ac:dyDescent="0.2">
      <c r="A55" s="1139"/>
      <c r="B55" s="602" t="s">
        <v>562</v>
      </c>
      <c r="C55" s="603">
        <v>16</v>
      </c>
      <c r="D55" s="604">
        <v>13</v>
      </c>
      <c r="E55" s="604">
        <v>0</v>
      </c>
      <c r="F55" s="604">
        <v>0</v>
      </c>
      <c r="G55" s="604">
        <v>0</v>
      </c>
      <c r="H55" s="604">
        <v>3</v>
      </c>
      <c r="I55" s="605">
        <v>0</v>
      </c>
      <c r="J55" s="17"/>
    </row>
    <row r="56" spans="1:10" x14ac:dyDescent="0.2">
      <c r="A56" s="1139"/>
      <c r="B56" s="602" t="s">
        <v>563</v>
      </c>
      <c r="C56" s="603">
        <v>1</v>
      </c>
      <c r="D56" s="604">
        <v>0</v>
      </c>
      <c r="E56" s="604">
        <v>0</v>
      </c>
      <c r="F56" s="604">
        <v>1</v>
      </c>
      <c r="G56" s="604">
        <v>0</v>
      </c>
      <c r="H56" s="604">
        <v>0</v>
      </c>
      <c r="I56" s="605">
        <v>0</v>
      </c>
    </row>
    <row r="57" spans="1:10" s="19" customFormat="1" x14ac:dyDescent="0.2">
      <c r="A57" s="1139"/>
      <c r="B57" s="602" t="s">
        <v>564</v>
      </c>
      <c r="C57" s="603">
        <v>10</v>
      </c>
      <c r="D57" s="604">
        <v>9</v>
      </c>
      <c r="E57" s="604">
        <v>0</v>
      </c>
      <c r="F57" s="604">
        <v>0</v>
      </c>
      <c r="G57" s="604">
        <v>0</v>
      </c>
      <c r="H57" s="604">
        <v>1</v>
      </c>
      <c r="I57" s="605">
        <v>0</v>
      </c>
      <c r="J57" s="17"/>
    </row>
    <row r="58" spans="1:10" x14ac:dyDescent="0.2">
      <c r="A58" s="1139"/>
      <c r="B58" s="602" t="s">
        <v>565</v>
      </c>
      <c r="C58" s="603">
        <v>374</v>
      </c>
      <c r="D58" s="604">
        <v>331</v>
      </c>
      <c r="E58" s="604">
        <v>8</v>
      </c>
      <c r="F58" s="604">
        <v>10</v>
      </c>
      <c r="G58" s="604">
        <v>1</v>
      </c>
      <c r="H58" s="604">
        <v>13</v>
      </c>
      <c r="I58" s="605">
        <v>11</v>
      </c>
    </row>
    <row r="59" spans="1:10" s="19" customFormat="1" x14ac:dyDescent="0.2">
      <c r="A59" s="1139"/>
      <c r="B59" s="602" t="s">
        <v>566</v>
      </c>
      <c r="C59" s="603">
        <v>3</v>
      </c>
      <c r="D59" s="604">
        <v>2</v>
      </c>
      <c r="E59" s="604">
        <v>0</v>
      </c>
      <c r="F59" s="604">
        <v>0</v>
      </c>
      <c r="G59" s="604">
        <v>0</v>
      </c>
      <c r="H59" s="604">
        <v>1</v>
      </c>
      <c r="I59" s="605">
        <v>0</v>
      </c>
      <c r="J59" s="17"/>
    </row>
    <row r="60" spans="1:10" s="19" customFormat="1" ht="13.5" customHeight="1" x14ac:dyDescent="0.2">
      <c r="A60" s="1139"/>
      <c r="B60" s="602" t="s">
        <v>567</v>
      </c>
      <c r="C60" s="603">
        <v>2</v>
      </c>
      <c r="D60" s="604">
        <v>2</v>
      </c>
      <c r="E60" s="604">
        <v>0</v>
      </c>
      <c r="F60" s="604">
        <v>0</v>
      </c>
      <c r="G60" s="604">
        <v>0</v>
      </c>
      <c r="H60" s="604">
        <v>0</v>
      </c>
      <c r="I60" s="605">
        <v>0</v>
      </c>
      <c r="J60" s="17"/>
    </row>
    <row r="61" spans="1:10" ht="13.5" customHeight="1" x14ac:dyDescent="0.2">
      <c r="A61" s="1139"/>
      <c r="B61" s="602" t="s">
        <v>568</v>
      </c>
      <c r="C61" s="603">
        <v>53</v>
      </c>
      <c r="D61" s="604">
        <v>47</v>
      </c>
      <c r="E61" s="604">
        <v>0</v>
      </c>
      <c r="F61" s="604">
        <v>1</v>
      </c>
      <c r="G61" s="604">
        <v>0</v>
      </c>
      <c r="H61" s="604">
        <v>4</v>
      </c>
      <c r="I61" s="605">
        <v>1</v>
      </c>
    </row>
    <row r="62" spans="1:10" s="19" customFormat="1" ht="13.5" customHeight="1" x14ac:dyDescent="0.2">
      <c r="A62" s="1139"/>
      <c r="B62" s="602" t="s">
        <v>569</v>
      </c>
      <c r="C62" s="603">
        <v>25</v>
      </c>
      <c r="D62" s="604">
        <v>20</v>
      </c>
      <c r="E62" s="604">
        <v>2</v>
      </c>
      <c r="F62" s="604">
        <v>2</v>
      </c>
      <c r="G62" s="604">
        <v>0</v>
      </c>
      <c r="H62" s="604">
        <v>1</v>
      </c>
      <c r="I62" s="605">
        <v>0</v>
      </c>
      <c r="J62" s="17"/>
    </row>
    <row r="63" spans="1:10" s="19" customFormat="1" ht="13.5" customHeight="1" x14ac:dyDescent="0.2">
      <c r="A63" s="1139"/>
      <c r="B63" s="602" t="s">
        <v>570</v>
      </c>
      <c r="C63" s="603">
        <v>10</v>
      </c>
      <c r="D63" s="604">
        <v>8</v>
      </c>
      <c r="E63" s="604">
        <v>1</v>
      </c>
      <c r="F63" s="604">
        <v>0</v>
      </c>
      <c r="G63" s="604">
        <v>0</v>
      </c>
      <c r="H63" s="604">
        <v>0</v>
      </c>
      <c r="I63" s="605">
        <v>1</v>
      </c>
      <c r="J63" s="17"/>
    </row>
    <row r="64" spans="1:10" s="19" customFormat="1" ht="13.5" customHeight="1" x14ac:dyDescent="0.2">
      <c r="A64" s="1139"/>
      <c r="B64" s="602" t="s">
        <v>571</v>
      </c>
      <c r="C64" s="603">
        <v>6</v>
      </c>
      <c r="D64" s="604">
        <v>3</v>
      </c>
      <c r="E64" s="604">
        <v>0</v>
      </c>
      <c r="F64" s="604">
        <v>0</v>
      </c>
      <c r="G64" s="604">
        <v>0</v>
      </c>
      <c r="H64" s="604">
        <v>1</v>
      </c>
      <c r="I64" s="605">
        <v>2</v>
      </c>
      <c r="J64" s="17"/>
    </row>
    <row r="65" spans="1:10" s="19" customFormat="1" ht="13.5" customHeight="1" x14ac:dyDescent="0.2">
      <c r="A65" s="1139"/>
      <c r="B65" s="602" t="s">
        <v>572</v>
      </c>
      <c r="C65" s="603">
        <v>14</v>
      </c>
      <c r="D65" s="604">
        <v>12</v>
      </c>
      <c r="E65" s="604">
        <v>0</v>
      </c>
      <c r="F65" s="604">
        <v>1</v>
      </c>
      <c r="G65" s="604">
        <v>0</v>
      </c>
      <c r="H65" s="604">
        <v>0</v>
      </c>
      <c r="I65" s="605">
        <v>1</v>
      </c>
      <c r="J65" s="17"/>
    </row>
    <row r="66" spans="1:10" s="19" customFormat="1" ht="13.5" customHeight="1" x14ac:dyDescent="0.2">
      <c r="A66" s="1139"/>
      <c r="B66" s="602" t="s">
        <v>573</v>
      </c>
      <c r="C66" s="603">
        <v>2</v>
      </c>
      <c r="D66" s="604">
        <v>2</v>
      </c>
      <c r="E66" s="604">
        <v>0</v>
      </c>
      <c r="F66" s="604">
        <v>0</v>
      </c>
      <c r="G66" s="604">
        <v>0</v>
      </c>
      <c r="H66" s="604">
        <v>0</v>
      </c>
      <c r="I66" s="605">
        <v>0</v>
      </c>
      <c r="J66" s="17"/>
    </row>
    <row r="67" spans="1:10" s="19" customFormat="1" ht="13.5" customHeight="1" x14ac:dyDescent="0.2">
      <c r="A67" s="1139"/>
      <c r="B67" s="602" t="s">
        <v>574</v>
      </c>
      <c r="C67" s="603">
        <v>27</v>
      </c>
      <c r="D67" s="604">
        <v>22</v>
      </c>
      <c r="E67" s="604">
        <v>0</v>
      </c>
      <c r="F67" s="604">
        <v>1</v>
      </c>
      <c r="G67" s="604">
        <v>2</v>
      </c>
      <c r="H67" s="604">
        <v>1</v>
      </c>
      <c r="I67" s="605">
        <v>1</v>
      </c>
      <c r="J67" s="17"/>
    </row>
    <row r="68" spans="1:10" ht="13.5" customHeight="1" x14ac:dyDescent="0.2">
      <c r="A68" s="1139"/>
      <c r="B68" s="602" t="s">
        <v>575</v>
      </c>
      <c r="C68" s="603">
        <v>22</v>
      </c>
      <c r="D68" s="604">
        <v>19</v>
      </c>
      <c r="E68" s="604">
        <v>0</v>
      </c>
      <c r="F68" s="604">
        <v>1</v>
      </c>
      <c r="G68" s="604">
        <v>1</v>
      </c>
      <c r="H68" s="604">
        <v>0</v>
      </c>
      <c r="I68" s="605">
        <v>1</v>
      </c>
    </row>
    <row r="69" spans="1:10" s="19" customFormat="1" ht="13.5" customHeight="1" x14ac:dyDescent="0.2">
      <c r="A69" s="1139"/>
      <c r="B69" s="602" t="s">
        <v>576</v>
      </c>
      <c r="C69" s="603">
        <v>6</v>
      </c>
      <c r="D69" s="604">
        <v>6</v>
      </c>
      <c r="E69" s="604">
        <v>0</v>
      </c>
      <c r="F69" s="604">
        <v>0</v>
      </c>
      <c r="G69" s="604">
        <v>0</v>
      </c>
      <c r="H69" s="604">
        <v>0</v>
      </c>
      <c r="I69" s="605">
        <v>0</v>
      </c>
      <c r="J69" s="17"/>
    </row>
    <row r="70" spans="1:10" s="19" customFormat="1" ht="13.5" customHeight="1" x14ac:dyDescent="0.2">
      <c r="A70" s="1139" t="s">
        <v>2914</v>
      </c>
      <c r="B70" s="598" t="s">
        <v>10</v>
      </c>
      <c r="C70" s="599">
        <v>280766</v>
      </c>
      <c r="D70" s="600">
        <v>214574</v>
      </c>
      <c r="E70" s="600">
        <v>5723</v>
      </c>
      <c r="F70" s="600">
        <v>13183</v>
      </c>
      <c r="G70" s="600">
        <v>762</v>
      </c>
      <c r="H70" s="600">
        <v>33187</v>
      </c>
      <c r="I70" s="601">
        <v>13337</v>
      </c>
      <c r="J70" s="17"/>
    </row>
    <row r="71" spans="1:10" s="19" customFormat="1" ht="13.5" customHeight="1" x14ac:dyDescent="0.2">
      <c r="A71" s="1139"/>
      <c r="B71" s="602" t="s">
        <v>644</v>
      </c>
      <c r="C71" s="603">
        <v>16</v>
      </c>
      <c r="D71" s="604">
        <v>15</v>
      </c>
      <c r="E71" s="604">
        <v>0</v>
      </c>
      <c r="F71" s="604">
        <v>0</v>
      </c>
      <c r="G71" s="604">
        <v>1</v>
      </c>
      <c r="H71" s="604">
        <v>0</v>
      </c>
      <c r="I71" s="605">
        <v>0</v>
      </c>
      <c r="J71" s="17"/>
    </row>
    <row r="72" spans="1:10" s="19" customFormat="1" ht="13.5" customHeight="1" x14ac:dyDescent="0.2">
      <c r="A72" s="1139"/>
      <c r="B72" s="602" t="s">
        <v>645</v>
      </c>
      <c r="C72" s="603">
        <v>4140</v>
      </c>
      <c r="D72" s="604">
        <v>3219</v>
      </c>
      <c r="E72" s="604">
        <v>117</v>
      </c>
      <c r="F72" s="604">
        <v>226</v>
      </c>
      <c r="G72" s="604">
        <v>15</v>
      </c>
      <c r="H72" s="604">
        <v>409</v>
      </c>
      <c r="I72" s="605">
        <v>154</v>
      </c>
      <c r="J72" s="17"/>
    </row>
    <row r="73" spans="1:10" s="19" customFormat="1" ht="13.5" customHeight="1" x14ac:dyDescent="0.2">
      <c r="A73" s="1139"/>
      <c r="B73" s="602" t="s">
        <v>646</v>
      </c>
      <c r="C73" s="603">
        <v>8</v>
      </c>
      <c r="D73" s="604">
        <v>7</v>
      </c>
      <c r="E73" s="604">
        <v>0</v>
      </c>
      <c r="F73" s="604">
        <v>1</v>
      </c>
      <c r="G73" s="604">
        <v>0</v>
      </c>
      <c r="H73" s="604">
        <v>0</v>
      </c>
      <c r="I73" s="605">
        <v>0</v>
      </c>
      <c r="J73" s="17"/>
    </row>
    <row r="74" spans="1:10" s="19" customFormat="1" ht="13.5" customHeight="1" x14ac:dyDescent="0.2">
      <c r="A74" s="1139"/>
      <c r="B74" s="602" t="s">
        <v>647</v>
      </c>
      <c r="C74" s="603">
        <v>17</v>
      </c>
      <c r="D74" s="604">
        <v>17</v>
      </c>
      <c r="E74" s="604">
        <v>0</v>
      </c>
      <c r="F74" s="604">
        <v>0</v>
      </c>
      <c r="G74" s="604">
        <v>0</v>
      </c>
      <c r="H74" s="604">
        <v>0</v>
      </c>
      <c r="I74" s="605">
        <v>0</v>
      </c>
      <c r="J74" s="17"/>
    </row>
    <row r="75" spans="1:10" ht="24" x14ac:dyDescent="0.2">
      <c r="A75" s="1139"/>
      <c r="B75" s="602" t="s">
        <v>648</v>
      </c>
      <c r="C75" s="603">
        <v>39</v>
      </c>
      <c r="D75" s="604">
        <v>25</v>
      </c>
      <c r="E75" s="604">
        <v>0</v>
      </c>
      <c r="F75" s="604">
        <v>2</v>
      </c>
      <c r="G75" s="604">
        <v>0</v>
      </c>
      <c r="H75" s="604">
        <v>3</v>
      </c>
      <c r="I75" s="605">
        <v>9</v>
      </c>
    </row>
    <row r="76" spans="1:10" s="19" customFormat="1" x14ac:dyDescent="0.2">
      <c r="A76" s="1139"/>
      <c r="B76" s="602" t="s">
        <v>649</v>
      </c>
      <c r="C76" s="603">
        <v>11</v>
      </c>
      <c r="D76" s="604">
        <v>9</v>
      </c>
      <c r="E76" s="604">
        <v>1</v>
      </c>
      <c r="F76" s="604">
        <v>1</v>
      </c>
      <c r="G76" s="604">
        <v>0</v>
      </c>
      <c r="H76" s="604">
        <v>0</v>
      </c>
      <c r="I76" s="605">
        <v>0</v>
      </c>
      <c r="J76" s="17"/>
    </row>
    <row r="77" spans="1:10" s="19" customFormat="1" ht="24" x14ac:dyDescent="0.2">
      <c r="A77" s="1139"/>
      <c r="B77" s="602" t="s">
        <v>650</v>
      </c>
      <c r="C77" s="603">
        <v>12</v>
      </c>
      <c r="D77" s="604">
        <v>10</v>
      </c>
      <c r="E77" s="604">
        <v>1</v>
      </c>
      <c r="F77" s="604">
        <v>1</v>
      </c>
      <c r="G77" s="604">
        <v>0</v>
      </c>
      <c r="H77" s="604">
        <v>0</v>
      </c>
      <c r="I77" s="605">
        <v>0</v>
      </c>
      <c r="J77" s="17"/>
    </row>
    <row r="78" spans="1:10" s="19" customFormat="1" x14ac:dyDescent="0.2">
      <c r="A78" s="1139"/>
      <c r="B78" s="602" t="s">
        <v>651</v>
      </c>
      <c r="C78" s="603">
        <v>28</v>
      </c>
      <c r="D78" s="604">
        <v>26</v>
      </c>
      <c r="E78" s="604">
        <v>0</v>
      </c>
      <c r="F78" s="604">
        <v>0</v>
      </c>
      <c r="G78" s="604">
        <v>0</v>
      </c>
      <c r="H78" s="604">
        <v>2</v>
      </c>
      <c r="I78" s="605">
        <v>0</v>
      </c>
      <c r="J78" s="17"/>
    </row>
    <row r="79" spans="1:10" s="19" customFormat="1" ht="24" x14ac:dyDescent="0.2">
      <c r="A79" s="1139"/>
      <c r="B79" s="602" t="s">
        <v>652</v>
      </c>
      <c r="C79" s="603">
        <v>118</v>
      </c>
      <c r="D79" s="604">
        <v>56</v>
      </c>
      <c r="E79" s="604">
        <v>0</v>
      </c>
      <c r="F79" s="604">
        <v>0</v>
      </c>
      <c r="G79" s="604">
        <v>0</v>
      </c>
      <c r="H79" s="604">
        <v>2</v>
      </c>
      <c r="I79" s="605">
        <v>60</v>
      </c>
      <c r="J79" s="17"/>
    </row>
    <row r="80" spans="1:10" s="19" customFormat="1" ht="24" x14ac:dyDescent="0.2">
      <c r="A80" s="1139"/>
      <c r="B80" s="602" t="s">
        <v>653</v>
      </c>
      <c r="C80" s="603">
        <v>52</v>
      </c>
      <c r="D80" s="604">
        <v>33</v>
      </c>
      <c r="E80" s="604">
        <v>2</v>
      </c>
      <c r="F80" s="604">
        <v>2</v>
      </c>
      <c r="G80" s="604">
        <v>1</v>
      </c>
      <c r="H80" s="604">
        <v>2</v>
      </c>
      <c r="I80" s="605">
        <v>12</v>
      </c>
      <c r="J80" s="17"/>
    </row>
    <row r="81" spans="1:10" s="19" customFormat="1" ht="36" x14ac:dyDescent="0.2">
      <c r="A81" s="1139"/>
      <c r="B81" s="602" t="s">
        <v>654</v>
      </c>
      <c r="C81" s="603">
        <v>4</v>
      </c>
      <c r="D81" s="604">
        <v>4</v>
      </c>
      <c r="E81" s="604">
        <v>0</v>
      </c>
      <c r="F81" s="604">
        <v>0</v>
      </c>
      <c r="G81" s="604">
        <v>0</v>
      </c>
      <c r="H81" s="604">
        <v>0</v>
      </c>
      <c r="I81" s="605">
        <v>0</v>
      </c>
      <c r="J81" s="17"/>
    </row>
    <row r="82" spans="1:10" s="19" customFormat="1" ht="24" x14ac:dyDescent="0.2">
      <c r="A82" s="1139"/>
      <c r="B82" s="602" t="s">
        <v>655</v>
      </c>
      <c r="C82" s="603">
        <v>12</v>
      </c>
      <c r="D82" s="604">
        <v>10</v>
      </c>
      <c r="E82" s="604">
        <v>1</v>
      </c>
      <c r="F82" s="604">
        <v>1</v>
      </c>
      <c r="G82" s="604">
        <v>0</v>
      </c>
      <c r="H82" s="604">
        <v>0</v>
      </c>
      <c r="I82" s="605">
        <v>0</v>
      </c>
      <c r="J82" s="17"/>
    </row>
    <row r="83" spans="1:10" s="19" customFormat="1" x14ac:dyDescent="0.2">
      <c r="A83" s="1139"/>
      <c r="B83" s="602" t="s">
        <v>656</v>
      </c>
      <c r="C83" s="603">
        <v>262</v>
      </c>
      <c r="D83" s="604">
        <v>184</v>
      </c>
      <c r="E83" s="604">
        <v>1</v>
      </c>
      <c r="F83" s="604">
        <v>64</v>
      </c>
      <c r="G83" s="604">
        <v>0</v>
      </c>
      <c r="H83" s="604">
        <v>11</v>
      </c>
      <c r="I83" s="605">
        <v>2</v>
      </c>
      <c r="J83" s="17"/>
    </row>
    <row r="84" spans="1:10" s="19" customFormat="1" x14ac:dyDescent="0.2">
      <c r="A84" s="1139"/>
      <c r="B84" s="602" t="s">
        <v>657</v>
      </c>
      <c r="C84" s="603">
        <v>170</v>
      </c>
      <c r="D84" s="604">
        <v>153</v>
      </c>
      <c r="E84" s="604">
        <v>1</v>
      </c>
      <c r="F84" s="604">
        <v>1</v>
      </c>
      <c r="G84" s="604">
        <v>0</v>
      </c>
      <c r="H84" s="604">
        <v>14</v>
      </c>
      <c r="I84" s="605">
        <v>1</v>
      </c>
      <c r="J84" s="17"/>
    </row>
    <row r="85" spans="1:10" s="19" customFormat="1" ht="24" x14ac:dyDescent="0.2">
      <c r="A85" s="1139"/>
      <c r="B85" s="602" t="s">
        <v>658</v>
      </c>
      <c r="C85" s="603">
        <v>16</v>
      </c>
      <c r="D85" s="604">
        <v>13</v>
      </c>
      <c r="E85" s="604">
        <v>0</v>
      </c>
      <c r="F85" s="604">
        <v>2</v>
      </c>
      <c r="G85" s="604">
        <v>0</v>
      </c>
      <c r="H85" s="604">
        <v>1</v>
      </c>
      <c r="I85" s="605">
        <v>0</v>
      </c>
      <c r="J85" s="17"/>
    </row>
    <row r="86" spans="1:10" s="19" customFormat="1" x14ac:dyDescent="0.2">
      <c r="A86" s="1139"/>
      <c r="B86" s="602" t="s">
        <v>659</v>
      </c>
      <c r="C86" s="603">
        <v>5</v>
      </c>
      <c r="D86" s="604">
        <v>4</v>
      </c>
      <c r="E86" s="604">
        <v>0</v>
      </c>
      <c r="F86" s="604">
        <v>0</v>
      </c>
      <c r="G86" s="604">
        <v>0</v>
      </c>
      <c r="H86" s="604">
        <v>1</v>
      </c>
      <c r="I86" s="605">
        <v>0</v>
      </c>
      <c r="J86" s="17"/>
    </row>
    <row r="87" spans="1:10" s="19" customFormat="1" ht="13.5" customHeight="1" x14ac:dyDescent="0.2">
      <c r="A87" s="1139"/>
      <c r="B87" s="602" t="s">
        <v>660</v>
      </c>
      <c r="C87" s="603">
        <v>328</v>
      </c>
      <c r="D87" s="604">
        <v>281</v>
      </c>
      <c r="E87" s="604">
        <v>12</v>
      </c>
      <c r="F87" s="604">
        <v>8</v>
      </c>
      <c r="G87" s="604">
        <v>6</v>
      </c>
      <c r="H87" s="604">
        <v>12</v>
      </c>
      <c r="I87" s="605">
        <v>9</v>
      </c>
      <c r="J87" s="17"/>
    </row>
    <row r="88" spans="1:10" ht="13.5" customHeight="1" x14ac:dyDescent="0.2">
      <c r="A88" s="1139"/>
      <c r="B88" s="602" t="s">
        <v>661</v>
      </c>
      <c r="C88" s="603">
        <v>33</v>
      </c>
      <c r="D88" s="604">
        <v>33</v>
      </c>
      <c r="E88" s="604">
        <v>0</v>
      </c>
      <c r="F88" s="604">
        <v>0</v>
      </c>
      <c r="G88" s="604">
        <v>0</v>
      </c>
      <c r="H88" s="604">
        <v>0</v>
      </c>
      <c r="I88" s="605">
        <v>0</v>
      </c>
    </row>
    <row r="89" spans="1:10" s="19" customFormat="1" x14ac:dyDescent="0.2">
      <c r="A89" s="1139"/>
      <c r="B89" s="602" t="s">
        <v>662</v>
      </c>
      <c r="C89" s="603">
        <v>810</v>
      </c>
      <c r="D89" s="604">
        <v>702</v>
      </c>
      <c r="E89" s="604">
        <v>14</v>
      </c>
      <c r="F89" s="604">
        <v>17</v>
      </c>
      <c r="G89" s="604">
        <v>3</v>
      </c>
      <c r="H89" s="604">
        <v>59</v>
      </c>
      <c r="I89" s="605">
        <v>15</v>
      </c>
      <c r="J89" s="17"/>
    </row>
    <row r="90" spans="1:10" ht="13.5" customHeight="1" x14ac:dyDescent="0.2">
      <c r="A90" s="1139"/>
      <c r="B90" s="602" t="s">
        <v>663</v>
      </c>
      <c r="C90" s="603">
        <v>42</v>
      </c>
      <c r="D90" s="604">
        <v>36</v>
      </c>
      <c r="E90" s="604">
        <v>0</v>
      </c>
      <c r="F90" s="604">
        <v>0</v>
      </c>
      <c r="G90" s="604">
        <v>0</v>
      </c>
      <c r="H90" s="604">
        <v>6</v>
      </c>
      <c r="I90" s="605">
        <v>0</v>
      </c>
    </row>
    <row r="91" spans="1:10" s="19" customFormat="1" ht="13.5" customHeight="1" x14ac:dyDescent="0.2">
      <c r="A91" s="1139"/>
      <c r="B91" s="602" t="s">
        <v>664</v>
      </c>
      <c r="C91" s="603">
        <v>36</v>
      </c>
      <c r="D91" s="604">
        <v>35</v>
      </c>
      <c r="E91" s="604">
        <v>0</v>
      </c>
      <c r="F91" s="604">
        <v>0</v>
      </c>
      <c r="G91" s="604">
        <v>0</v>
      </c>
      <c r="H91" s="604">
        <v>1</v>
      </c>
      <c r="I91" s="605">
        <v>0</v>
      </c>
      <c r="J91" s="17"/>
    </row>
    <row r="92" spans="1:10" s="19" customFormat="1" ht="13.5" customHeight="1" x14ac:dyDescent="0.2">
      <c r="A92" s="1139"/>
      <c r="B92" s="602" t="s">
        <v>665</v>
      </c>
      <c r="C92" s="603">
        <v>23</v>
      </c>
      <c r="D92" s="604">
        <v>18</v>
      </c>
      <c r="E92" s="604">
        <v>1</v>
      </c>
      <c r="F92" s="604">
        <v>0</v>
      </c>
      <c r="G92" s="604">
        <v>1</v>
      </c>
      <c r="H92" s="604">
        <v>2</v>
      </c>
      <c r="I92" s="605">
        <v>1</v>
      </c>
      <c r="J92" s="17"/>
    </row>
    <row r="93" spans="1:10" ht="13.5" customHeight="1" x14ac:dyDescent="0.2">
      <c r="A93" s="1139"/>
      <c r="B93" s="602" t="s">
        <v>666</v>
      </c>
      <c r="C93" s="603">
        <v>13040</v>
      </c>
      <c r="D93" s="604">
        <v>10688</v>
      </c>
      <c r="E93" s="604">
        <v>205</v>
      </c>
      <c r="F93" s="604">
        <v>263</v>
      </c>
      <c r="G93" s="604">
        <v>46</v>
      </c>
      <c r="H93" s="604">
        <v>1063</v>
      </c>
      <c r="I93" s="605">
        <v>775</v>
      </c>
    </row>
    <row r="94" spans="1:10" s="19" customFormat="1" ht="13.5" customHeight="1" x14ac:dyDescent="0.2">
      <c r="A94" s="1139"/>
      <c r="B94" s="602" t="s">
        <v>667</v>
      </c>
      <c r="C94" s="603">
        <v>10</v>
      </c>
      <c r="D94" s="604">
        <v>8</v>
      </c>
      <c r="E94" s="604">
        <v>0</v>
      </c>
      <c r="F94" s="604">
        <v>1</v>
      </c>
      <c r="G94" s="604">
        <v>0</v>
      </c>
      <c r="H94" s="604">
        <v>1</v>
      </c>
      <c r="I94" s="605">
        <v>0</v>
      </c>
      <c r="J94" s="17"/>
    </row>
    <row r="95" spans="1:10" s="23" customFormat="1" ht="13.5" customHeight="1" x14ac:dyDescent="0.2">
      <c r="A95" s="1139"/>
      <c r="B95" s="602" t="s">
        <v>668</v>
      </c>
      <c r="C95" s="603">
        <v>100</v>
      </c>
      <c r="D95" s="604">
        <v>27</v>
      </c>
      <c r="E95" s="604">
        <v>1</v>
      </c>
      <c r="F95" s="604">
        <v>1</v>
      </c>
      <c r="G95" s="604">
        <v>0</v>
      </c>
      <c r="H95" s="604">
        <v>1</v>
      </c>
      <c r="I95" s="605">
        <v>70</v>
      </c>
      <c r="J95" s="405"/>
    </row>
    <row r="96" spans="1:10" ht="13.5" customHeight="1" x14ac:dyDescent="0.2">
      <c r="A96" s="1139"/>
      <c r="B96" s="602" t="s">
        <v>669</v>
      </c>
      <c r="C96" s="603">
        <v>32</v>
      </c>
      <c r="D96" s="604">
        <v>30</v>
      </c>
      <c r="E96" s="604">
        <v>0</v>
      </c>
      <c r="F96" s="604">
        <v>1</v>
      </c>
      <c r="G96" s="604">
        <v>0</v>
      </c>
      <c r="H96" s="604">
        <v>1</v>
      </c>
      <c r="I96" s="605">
        <v>0</v>
      </c>
    </row>
    <row r="97" spans="1:10" s="19" customFormat="1" ht="13.5" customHeight="1" x14ac:dyDescent="0.2">
      <c r="A97" s="1139"/>
      <c r="B97" s="602" t="s">
        <v>670</v>
      </c>
      <c r="C97" s="603">
        <v>3</v>
      </c>
      <c r="D97" s="604">
        <v>3</v>
      </c>
      <c r="E97" s="604">
        <v>0</v>
      </c>
      <c r="F97" s="604">
        <v>0</v>
      </c>
      <c r="G97" s="604">
        <v>0</v>
      </c>
      <c r="H97" s="604">
        <v>0</v>
      </c>
      <c r="I97" s="605">
        <v>0</v>
      </c>
      <c r="J97" s="17"/>
    </row>
    <row r="98" spans="1:10" s="19" customFormat="1" ht="13.5" customHeight="1" x14ac:dyDescent="0.2">
      <c r="A98" s="1139"/>
      <c r="B98" s="602" t="s">
        <v>671</v>
      </c>
      <c r="C98" s="603">
        <v>77</v>
      </c>
      <c r="D98" s="604">
        <v>65</v>
      </c>
      <c r="E98" s="604">
        <v>1</v>
      </c>
      <c r="F98" s="604">
        <v>0</v>
      </c>
      <c r="G98" s="604">
        <v>0</v>
      </c>
      <c r="H98" s="604">
        <v>10</v>
      </c>
      <c r="I98" s="605">
        <v>1</v>
      </c>
      <c r="J98" s="17"/>
    </row>
    <row r="99" spans="1:10" s="19" customFormat="1" ht="13.5" customHeight="1" x14ac:dyDescent="0.2">
      <c r="A99" s="1139"/>
      <c r="B99" s="602" t="s">
        <v>672</v>
      </c>
      <c r="C99" s="603">
        <v>76</v>
      </c>
      <c r="D99" s="604">
        <v>66</v>
      </c>
      <c r="E99" s="604">
        <v>0</v>
      </c>
      <c r="F99" s="604">
        <v>3</v>
      </c>
      <c r="G99" s="604">
        <v>0</v>
      </c>
      <c r="H99" s="604">
        <v>4</v>
      </c>
      <c r="I99" s="605">
        <v>3</v>
      </c>
      <c r="J99" s="17"/>
    </row>
    <row r="100" spans="1:10" x14ac:dyDescent="0.2">
      <c r="A100" s="1139"/>
      <c r="B100" s="602" t="s">
        <v>673</v>
      </c>
      <c r="C100" s="603">
        <v>7</v>
      </c>
      <c r="D100" s="604">
        <v>6</v>
      </c>
      <c r="E100" s="604">
        <v>0</v>
      </c>
      <c r="F100" s="604">
        <v>0</v>
      </c>
      <c r="G100" s="604">
        <v>0</v>
      </c>
      <c r="H100" s="604">
        <v>1</v>
      </c>
      <c r="I100" s="605">
        <v>0</v>
      </c>
    </row>
    <row r="101" spans="1:10" s="19" customFormat="1" ht="24" x14ac:dyDescent="0.2">
      <c r="A101" s="1139"/>
      <c r="B101" s="602" t="s">
        <v>674</v>
      </c>
      <c r="C101" s="603">
        <v>41</v>
      </c>
      <c r="D101" s="604">
        <v>33</v>
      </c>
      <c r="E101" s="604">
        <v>0</v>
      </c>
      <c r="F101" s="604">
        <v>2</v>
      </c>
      <c r="G101" s="604">
        <v>1</v>
      </c>
      <c r="H101" s="604">
        <v>4</v>
      </c>
      <c r="I101" s="605">
        <v>1</v>
      </c>
      <c r="J101" s="17"/>
    </row>
    <row r="102" spans="1:10" x14ac:dyDescent="0.2">
      <c r="A102" s="1139"/>
      <c r="B102" s="602" t="s">
        <v>675</v>
      </c>
      <c r="C102" s="603">
        <v>30</v>
      </c>
      <c r="D102" s="604">
        <v>26</v>
      </c>
      <c r="E102" s="604">
        <v>1</v>
      </c>
      <c r="F102" s="604">
        <v>2</v>
      </c>
      <c r="G102" s="604">
        <v>0</v>
      </c>
      <c r="H102" s="604">
        <v>0</v>
      </c>
      <c r="I102" s="605">
        <v>1</v>
      </c>
    </row>
    <row r="103" spans="1:10" s="19" customFormat="1" ht="24" x14ac:dyDescent="0.2">
      <c r="A103" s="1139"/>
      <c r="B103" s="602" t="s">
        <v>676</v>
      </c>
      <c r="C103" s="603">
        <v>297</v>
      </c>
      <c r="D103" s="604">
        <v>266</v>
      </c>
      <c r="E103" s="604">
        <v>3</v>
      </c>
      <c r="F103" s="604">
        <v>15</v>
      </c>
      <c r="G103" s="604">
        <v>0</v>
      </c>
      <c r="H103" s="604">
        <v>12</v>
      </c>
      <c r="I103" s="605">
        <v>1</v>
      </c>
      <c r="J103" s="17"/>
    </row>
    <row r="104" spans="1:10" s="19" customFormat="1" ht="24" x14ac:dyDescent="0.2">
      <c r="A104" s="1139"/>
      <c r="B104" s="602" t="s">
        <v>677</v>
      </c>
      <c r="C104" s="603">
        <v>14</v>
      </c>
      <c r="D104" s="604">
        <v>11</v>
      </c>
      <c r="E104" s="604">
        <v>1</v>
      </c>
      <c r="F104" s="604">
        <v>0</v>
      </c>
      <c r="G104" s="604">
        <v>0</v>
      </c>
      <c r="H104" s="604">
        <v>2</v>
      </c>
      <c r="I104" s="605">
        <v>0</v>
      </c>
      <c r="J104" s="17"/>
    </row>
    <row r="105" spans="1:10" s="19" customFormat="1" x14ac:dyDescent="0.2">
      <c r="A105" s="1139"/>
      <c r="B105" s="602" t="s">
        <v>678</v>
      </c>
      <c r="C105" s="603">
        <v>166</v>
      </c>
      <c r="D105" s="604">
        <v>142</v>
      </c>
      <c r="E105" s="604">
        <v>1</v>
      </c>
      <c r="F105" s="604">
        <v>8</v>
      </c>
      <c r="G105" s="604">
        <v>0</v>
      </c>
      <c r="H105" s="604">
        <v>14</v>
      </c>
      <c r="I105" s="605">
        <v>1</v>
      </c>
      <c r="J105" s="17"/>
    </row>
    <row r="106" spans="1:10" x14ac:dyDescent="0.2">
      <c r="A106" s="1139"/>
      <c r="B106" s="602" t="s">
        <v>679</v>
      </c>
      <c r="C106" s="603">
        <v>9</v>
      </c>
      <c r="D106" s="604">
        <v>6</v>
      </c>
      <c r="E106" s="604">
        <v>0</v>
      </c>
      <c r="F106" s="604">
        <v>1</v>
      </c>
      <c r="G106" s="604">
        <v>0</v>
      </c>
      <c r="H106" s="604">
        <v>2</v>
      </c>
      <c r="I106" s="605">
        <v>0</v>
      </c>
    </row>
    <row r="107" spans="1:10" s="19" customFormat="1" ht="12.75" customHeight="1" x14ac:dyDescent="0.2">
      <c r="A107" s="1139"/>
      <c r="B107" s="602" t="s">
        <v>680</v>
      </c>
      <c r="C107" s="603">
        <v>19</v>
      </c>
      <c r="D107" s="604">
        <v>19</v>
      </c>
      <c r="E107" s="604">
        <v>0</v>
      </c>
      <c r="F107" s="604">
        <v>0</v>
      </c>
      <c r="G107" s="604">
        <v>0</v>
      </c>
      <c r="H107" s="604">
        <v>0</v>
      </c>
      <c r="I107" s="605">
        <v>0</v>
      </c>
      <c r="J107" s="17"/>
    </row>
    <row r="108" spans="1:10" s="19" customFormat="1" x14ac:dyDescent="0.2">
      <c r="A108" s="1139"/>
      <c r="B108" s="602" t="s">
        <v>681</v>
      </c>
      <c r="C108" s="603">
        <v>157</v>
      </c>
      <c r="D108" s="604">
        <v>139</v>
      </c>
      <c r="E108" s="604">
        <v>4</v>
      </c>
      <c r="F108" s="604">
        <v>7</v>
      </c>
      <c r="G108" s="604">
        <v>0</v>
      </c>
      <c r="H108" s="604">
        <v>7</v>
      </c>
      <c r="I108" s="605">
        <v>0</v>
      </c>
      <c r="J108" s="17"/>
    </row>
    <row r="109" spans="1:10" s="19" customFormat="1" ht="24" x14ac:dyDescent="0.2">
      <c r="A109" s="1139"/>
      <c r="B109" s="602" t="s">
        <v>682</v>
      </c>
      <c r="C109" s="603">
        <v>26</v>
      </c>
      <c r="D109" s="604">
        <v>25</v>
      </c>
      <c r="E109" s="604">
        <v>0</v>
      </c>
      <c r="F109" s="604">
        <v>0</v>
      </c>
      <c r="G109" s="604">
        <v>1</v>
      </c>
      <c r="H109" s="604">
        <v>0</v>
      </c>
      <c r="I109" s="605">
        <v>0</v>
      </c>
      <c r="J109" s="17"/>
    </row>
    <row r="110" spans="1:10" s="19" customFormat="1" x14ac:dyDescent="0.2">
      <c r="A110" s="1139"/>
      <c r="B110" s="602" t="s">
        <v>683</v>
      </c>
      <c r="C110" s="603">
        <v>5416</v>
      </c>
      <c r="D110" s="604">
        <v>4437</v>
      </c>
      <c r="E110" s="604">
        <v>56</v>
      </c>
      <c r="F110" s="604">
        <v>173</v>
      </c>
      <c r="G110" s="604">
        <v>39</v>
      </c>
      <c r="H110" s="604">
        <v>578</v>
      </c>
      <c r="I110" s="605">
        <v>133</v>
      </c>
      <c r="J110" s="17"/>
    </row>
    <row r="111" spans="1:10" ht="24" x14ac:dyDescent="0.2">
      <c r="A111" s="1139"/>
      <c r="B111" s="602" t="s">
        <v>684</v>
      </c>
      <c r="C111" s="603">
        <v>21</v>
      </c>
      <c r="D111" s="604">
        <v>19</v>
      </c>
      <c r="E111" s="604">
        <v>0</v>
      </c>
      <c r="F111" s="604">
        <v>0</v>
      </c>
      <c r="G111" s="604">
        <v>0</v>
      </c>
      <c r="H111" s="604">
        <v>0</v>
      </c>
      <c r="I111" s="605">
        <v>2</v>
      </c>
    </row>
    <row r="112" spans="1:10" s="19" customFormat="1" ht="24" x14ac:dyDescent="0.2">
      <c r="A112" s="1139"/>
      <c r="B112" s="602" t="s">
        <v>685</v>
      </c>
      <c r="C112" s="603">
        <v>595</v>
      </c>
      <c r="D112" s="604">
        <v>488</v>
      </c>
      <c r="E112" s="604">
        <v>16</v>
      </c>
      <c r="F112" s="604">
        <v>29</v>
      </c>
      <c r="G112" s="604">
        <v>4</v>
      </c>
      <c r="H112" s="604">
        <v>47</v>
      </c>
      <c r="I112" s="605">
        <v>11</v>
      </c>
      <c r="J112" s="17"/>
    </row>
    <row r="113" spans="1:10" s="19" customFormat="1" ht="24" x14ac:dyDescent="0.2">
      <c r="A113" s="1139"/>
      <c r="B113" s="602" t="s">
        <v>686</v>
      </c>
      <c r="C113" s="603">
        <v>111</v>
      </c>
      <c r="D113" s="604">
        <v>81</v>
      </c>
      <c r="E113" s="604">
        <v>1</v>
      </c>
      <c r="F113" s="604">
        <v>6</v>
      </c>
      <c r="G113" s="604">
        <v>0</v>
      </c>
      <c r="H113" s="604">
        <v>6</v>
      </c>
      <c r="I113" s="605">
        <v>17</v>
      </c>
      <c r="J113" s="17"/>
    </row>
    <row r="114" spans="1:10" x14ac:dyDescent="0.2">
      <c r="A114" s="1139"/>
      <c r="B114" s="602" t="s">
        <v>687</v>
      </c>
      <c r="C114" s="603">
        <v>41</v>
      </c>
      <c r="D114" s="604">
        <v>28</v>
      </c>
      <c r="E114" s="604">
        <v>0</v>
      </c>
      <c r="F114" s="604">
        <v>8</v>
      </c>
      <c r="G114" s="604">
        <v>0</v>
      </c>
      <c r="H114" s="604">
        <v>3</v>
      </c>
      <c r="I114" s="605">
        <v>2</v>
      </c>
    </row>
    <row r="115" spans="1:10" s="19" customFormat="1" x14ac:dyDescent="0.2">
      <c r="A115" s="1139"/>
      <c r="B115" s="602" t="s">
        <v>688</v>
      </c>
      <c r="C115" s="603">
        <v>18</v>
      </c>
      <c r="D115" s="604">
        <v>15</v>
      </c>
      <c r="E115" s="604">
        <v>1</v>
      </c>
      <c r="F115" s="604">
        <v>1</v>
      </c>
      <c r="G115" s="604">
        <v>0</v>
      </c>
      <c r="H115" s="604">
        <v>1</v>
      </c>
      <c r="I115" s="605">
        <v>0</v>
      </c>
      <c r="J115" s="17"/>
    </row>
    <row r="116" spans="1:10" x14ac:dyDescent="0.2">
      <c r="A116" s="1139"/>
      <c r="B116" s="602" t="s">
        <v>689</v>
      </c>
      <c r="C116" s="603">
        <v>208</v>
      </c>
      <c r="D116" s="604">
        <v>183</v>
      </c>
      <c r="E116" s="604">
        <v>4</v>
      </c>
      <c r="F116" s="604">
        <v>7</v>
      </c>
      <c r="G116" s="604">
        <v>0</v>
      </c>
      <c r="H116" s="604">
        <v>12</v>
      </c>
      <c r="I116" s="605">
        <v>2</v>
      </c>
    </row>
    <row r="117" spans="1:10" x14ac:dyDescent="0.2">
      <c r="A117" s="1139"/>
      <c r="B117" s="602" t="s">
        <v>690</v>
      </c>
      <c r="C117" s="603">
        <v>16</v>
      </c>
      <c r="D117" s="604">
        <v>13</v>
      </c>
      <c r="E117" s="604">
        <v>0</v>
      </c>
      <c r="F117" s="604">
        <v>1</v>
      </c>
      <c r="G117" s="604">
        <v>0</v>
      </c>
      <c r="H117" s="604">
        <v>1</v>
      </c>
      <c r="I117" s="605">
        <v>1</v>
      </c>
    </row>
    <row r="118" spans="1:10" x14ac:dyDescent="0.2">
      <c r="A118" s="1139"/>
      <c r="B118" s="602" t="s">
        <v>691</v>
      </c>
      <c r="C118" s="603">
        <v>50</v>
      </c>
      <c r="D118" s="604">
        <v>44</v>
      </c>
      <c r="E118" s="604">
        <v>0</v>
      </c>
      <c r="F118" s="604">
        <v>0</v>
      </c>
      <c r="G118" s="604">
        <v>0</v>
      </c>
      <c r="H118" s="604">
        <v>5</v>
      </c>
      <c r="I118" s="605">
        <v>1</v>
      </c>
    </row>
    <row r="119" spans="1:10" x14ac:dyDescent="0.2">
      <c r="A119" s="1139"/>
      <c r="B119" s="602" t="s">
        <v>692</v>
      </c>
      <c r="C119" s="603">
        <v>33</v>
      </c>
      <c r="D119" s="604">
        <v>28</v>
      </c>
      <c r="E119" s="604">
        <v>0</v>
      </c>
      <c r="F119" s="604">
        <v>0</v>
      </c>
      <c r="G119" s="604">
        <v>0</v>
      </c>
      <c r="H119" s="604">
        <v>3</v>
      </c>
      <c r="I119" s="605">
        <v>2</v>
      </c>
    </row>
    <row r="120" spans="1:10" ht="24" x14ac:dyDescent="0.2">
      <c r="A120" s="1139"/>
      <c r="B120" s="602" t="s">
        <v>693</v>
      </c>
      <c r="C120" s="603">
        <v>43</v>
      </c>
      <c r="D120" s="604">
        <v>36</v>
      </c>
      <c r="E120" s="604">
        <v>2</v>
      </c>
      <c r="F120" s="604">
        <v>4</v>
      </c>
      <c r="G120" s="604">
        <v>0</v>
      </c>
      <c r="H120" s="604">
        <v>1</v>
      </c>
      <c r="I120" s="605">
        <v>0</v>
      </c>
    </row>
    <row r="121" spans="1:10" x14ac:dyDescent="0.2">
      <c r="A121" s="1139"/>
      <c r="B121" s="602" t="s">
        <v>694</v>
      </c>
      <c r="C121" s="603">
        <v>28</v>
      </c>
      <c r="D121" s="604">
        <v>25</v>
      </c>
      <c r="E121" s="604">
        <v>0</v>
      </c>
      <c r="F121" s="604">
        <v>2</v>
      </c>
      <c r="G121" s="604">
        <v>0</v>
      </c>
      <c r="H121" s="604">
        <v>1</v>
      </c>
      <c r="I121" s="605">
        <v>0</v>
      </c>
    </row>
    <row r="122" spans="1:10" x14ac:dyDescent="0.2">
      <c r="A122" s="1139"/>
      <c r="B122" s="602" t="s">
        <v>695</v>
      </c>
      <c r="C122" s="603">
        <v>40</v>
      </c>
      <c r="D122" s="604">
        <v>35</v>
      </c>
      <c r="E122" s="604">
        <v>1</v>
      </c>
      <c r="F122" s="604">
        <v>1</v>
      </c>
      <c r="G122" s="604">
        <v>0</v>
      </c>
      <c r="H122" s="604">
        <v>3</v>
      </c>
      <c r="I122" s="605">
        <v>0</v>
      </c>
    </row>
    <row r="123" spans="1:10" s="19" customFormat="1" x14ac:dyDescent="0.2">
      <c r="A123" s="1139"/>
      <c r="B123" s="602" t="s">
        <v>696</v>
      </c>
      <c r="C123" s="603">
        <v>281</v>
      </c>
      <c r="D123" s="604">
        <v>222</v>
      </c>
      <c r="E123" s="604">
        <v>1</v>
      </c>
      <c r="F123" s="604">
        <v>5</v>
      </c>
      <c r="G123" s="604">
        <v>0</v>
      </c>
      <c r="H123" s="604">
        <v>42</v>
      </c>
      <c r="I123" s="605">
        <v>11</v>
      </c>
      <c r="J123" s="17"/>
    </row>
    <row r="124" spans="1:10" s="19" customFormat="1" x14ac:dyDescent="0.2">
      <c r="A124" s="1139"/>
      <c r="B124" s="602" t="s">
        <v>697</v>
      </c>
      <c r="C124" s="603">
        <v>56</v>
      </c>
      <c r="D124" s="604">
        <v>41</v>
      </c>
      <c r="E124" s="604">
        <v>0</v>
      </c>
      <c r="F124" s="604">
        <v>11</v>
      </c>
      <c r="G124" s="604">
        <v>0</v>
      </c>
      <c r="H124" s="604">
        <v>0</v>
      </c>
      <c r="I124" s="605">
        <v>4</v>
      </c>
      <c r="J124" s="17"/>
    </row>
    <row r="125" spans="1:10" ht="24" x14ac:dyDescent="0.2">
      <c r="A125" s="1139"/>
      <c r="B125" s="602" t="s">
        <v>698</v>
      </c>
      <c r="C125" s="603">
        <v>65</v>
      </c>
      <c r="D125" s="604">
        <v>53</v>
      </c>
      <c r="E125" s="604">
        <v>0</v>
      </c>
      <c r="F125" s="604">
        <v>8</v>
      </c>
      <c r="G125" s="604">
        <v>0</v>
      </c>
      <c r="H125" s="604">
        <v>2</v>
      </c>
      <c r="I125" s="605">
        <v>2</v>
      </c>
    </row>
    <row r="126" spans="1:10" ht="24" x14ac:dyDescent="0.2">
      <c r="A126" s="1139"/>
      <c r="B126" s="602" t="s">
        <v>699</v>
      </c>
      <c r="C126" s="603">
        <v>2507</v>
      </c>
      <c r="D126" s="604">
        <v>2045</v>
      </c>
      <c r="E126" s="604">
        <v>32</v>
      </c>
      <c r="F126" s="604">
        <v>124</v>
      </c>
      <c r="G126" s="604">
        <v>15</v>
      </c>
      <c r="H126" s="604">
        <v>249</v>
      </c>
      <c r="I126" s="605">
        <v>42</v>
      </c>
    </row>
    <row r="127" spans="1:10" ht="24" x14ac:dyDescent="0.2">
      <c r="A127" s="1139"/>
      <c r="B127" s="602" t="s">
        <v>700</v>
      </c>
      <c r="C127" s="603">
        <v>38</v>
      </c>
      <c r="D127" s="604">
        <v>33</v>
      </c>
      <c r="E127" s="604">
        <v>0</v>
      </c>
      <c r="F127" s="604">
        <v>0</v>
      </c>
      <c r="G127" s="604">
        <v>1</v>
      </c>
      <c r="H127" s="604">
        <v>3</v>
      </c>
      <c r="I127" s="605">
        <v>1</v>
      </c>
    </row>
    <row r="128" spans="1:10" ht="24" x14ac:dyDescent="0.2">
      <c r="A128" s="1139"/>
      <c r="B128" s="602" t="s">
        <v>701</v>
      </c>
      <c r="C128" s="603">
        <v>67</v>
      </c>
      <c r="D128" s="604">
        <v>57</v>
      </c>
      <c r="E128" s="604">
        <v>1</v>
      </c>
      <c r="F128" s="604">
        <v>0</v>
      </c>
      <c r="G128" s="604">
        <v>0</v>
      </c>
      <c r="H128" s="604">
        <v>1</v>
      </c>
      <c r="I128" s="605">
        <v>8</v>
      </c>
    </row>
    <row r="129" spans="1:10" s="19" customFormat="1" x14ac:dyDescent="0.2">
      <c r="A129" s="1139"/>
      <c r="B129" s="602" t="s">
        <v>702</v>
      </c>
      <c r="C129" s="603">
        <v>40</v>
      </c>
      <c r="D129" s="604">
        <v>30</v>
      </c>
      <c r="E129" s="604">
        <v>1</v>
      </c>
      <c r="F129" s="604">
        <v>1</v>
      </c>
      <c r="G129" s="604">
        <v>0</v>
      </c>
      <c r="H129" s="604">
        <v>7</v>
      </c>
      <c r="I129" s="605">
        <v>1</v>
      </c>
      <c r="J129" s="17"/>
    </row>
    <row r="130" spans="1:10" s="19" customFormat="1" x14ac:dyDescent="0.2">
      <c r="A130" s="1139"/>
      <c r="B130" s="602" t="s">
        <v>703</v>
      </c>
      <c r="C130" s="603">
        <v>29</v>
      </c>
      <c r="D130" s="604">
        <v>28</v>
      </c>
      <c r="E130" s="604">
        <v>0</v>
      </c>
      <c r="F130" s="604">
        <v>0</v>
      </c>
      <c r="G130" s="604">
        <v>0</v>
      </c>
      <c r="H130" s="604">
        <v>0</v>
      </c>
      <c r="I130" s="605">
        <v>1</v>
      </c>
      <c r="J130" s="17"/>
    </row>
    <row r="131" spans="1:10" ht="24" x14ac:dyDescent="0.2">
      <c r="A131" s="1139"/>
      <c r="B131" s="602" t="s">
        <v>704</v>
      </c>
      <c r="C131" s="603">
        <v>45</v>
      </c>
      <c r="D131" s="604">
        <v>34</v>
      </c>
      <c r="E131" s="604">
        <v>1</v>
      </c>
      <c r="F131" s="604">
        <v>2</v>
      </c>
      <c r="G131" s="604">
        <v>0</v>
      </c>
      <c r="H131" s="604">
        <v>6</v>
      </c>
      <c r="I131" s="605">
        <v>2</v>
      </c>
    </row>
    <row r="132" spans="1:10" s="19" customFormat="1" x14ac:dyDescent="0.2">
      <c r="A132" s="1139"/>
      <c r="B132" s="602" t="s">
        <v>705</v>
      </c>
      <c r="C132" s="603">
        <v>25</v>
      </c>
      <c r="D132" s="604">
        <v>5</v>
      </c>
      <c r="E132" s="604">
        <v>0</v>
      </c>
      <c r="F132" s="604">
        <v>0</v>
      </c>
      <c r="G132" s="604">
        <v>0</v>
      </c>
      <c r="H132" s="604">
        <v>0</v>
      </c>
      <c r="I132" s="605">
        <v>20</v>
      </c>
      <c r="J132" s="17"/>
    </row>
    <row r="133" spans="1:10" s="19" customFormat="1" ht="13.5" customHeight="1" x14ac:dyDescent="0.2">
      <c r="A133" s="1139"/>
      <c r="B133" s="602" t="s">
        <v>706</v>
      </c>
      <c r="C133" s="603">
        <v>1</v>
      </c>
      <c r="D133" s="604">
        <v>0</v>
      </c>
      <c r="E133" s="604">
        <v>0</v>
      </c>
      <c r="F133" s="604">
        <v>1</v>
      </c>
      <c r="G133" s="604">
        <v>0</v>
      </c>
      <c r="H133" s="604">
        <v>0</v>
      </c>
      <c r="I133" s="605">
        <v>0</v>
      </c>
      <c r="J133" s="17"/>
    </row>
    <row r="134" spans="1:10" ht="13.5" customHeight="1" x14ac:dyDescent="0.2">
      <c r="A134" s="1139"/>
      <c r="B134" s="602" t="s">
        <v>707</v>
      </c>
      <c r="C134" s="603">
        <v>9</v>
      </c>
      <c r="D134" s="604">
        <v>8</v>
      </c>
      <c r="E134" s="604">
        <v>1</v>
      </c>
      <c r="F134" s="604">
        <v>0</v>
      </c>
      <c r="G134" s="604">
        <v>0</v>
      </c>
      <c r="H134" s="604">
        <v>0</v>
      </c>
      <c r="I134" s="605">
        <v>0</v>
      </c>
    </row>
    <row r="135" spans="1:10" s="19" customFormat="1" ht="13.5" customHeight="1" x14ac:dyDescent="0.2">
      <c r="A135" s="1139"/>
      <c r="B135" s="602" t="s">
        <v>708</v>
      </c>
      <c r="C135" s="603">
        <v>264</v>
      </c>
      <c r="D135" s="604">
        <v>222</v>
      </c>
      <c r="E135" s="604">
        <v>2</v>
      </c>
      <c r="F135" s="604">
        <v>8</v>
      </c>
      <c r="G135" s="604">
        <v>3</v>
      </c>
      <c r="H135" s="604">
        <v>27</v>
      </c>
      <c r="I135" s="605">
        <v>2</v>
      </c>
      <c r="J135" s="17"/>
    </row>
    <row r="136" spans="1:10" s="19" customFormat="1" ht="13.5" customHeight="1" x14ac:dyDescent="0.2">
      <c r="A136" s="1139"/>
      <c r="B136" s="602" t="s">
        <v>709</v>
      </c>
      <c r="C136" s="603">
        <v>31</v>
      </c>
      <c r="D136" s="604">
        <v>16</v>
      </c>
      <c r="E136" s="604">
        <v>0</v>
      </c>
      <c r="F136" s="604">
        <v>12</v>
      </c>
      <c r="G136" s="604">
        <v>0</v>
      </c>
      <c r="H136" s="604">
        <v>2</v>
      </c>
      <c r="I136" s="605">
        <v>1</v>
      </c>
      <c r="J136" s="17"/>
    </row>
    <row r="137" spans="1:10" s="19" customFormat="1" x14ac:dyDescent="0.2">
      <c r="A137" s="1139"/>
      <c r="B137" s="602" t="s">
        <v>710</v>
      </c>
      <c r="C137" s="603">
        <v>363</v>
      </c>
      <c r="D137" s="604">
        <v>308</v>
      </c>
      <c r="E137" s="604">
        <v>6</v>
      </c>
      <c r="F137" s="604">
        <v>12</v>
      </c>
      <c r="G137" s="604">
        <v>3</v>
      </c>
      <c r="H137" s="604">
        <v>30</v>
      </c>
      <c r="I137" s="605">
        <v>4</v>
      </c>
      <c r="J137" s="17"/>
    </row>
    <row r="138" spans="1:10" x14ac:dyDescent="0.2">
      <c r="A138" s="1139"/>
      <c r="B138" s="602" t="s">
        <v>711</v>
      </c>
      <c r="C138" s="603">
        <v>15</v>
      </c>
      <c r="D138" s="604">
        <v>15</v>
      </c>
      <c r="E138" s="604">
        <v>0</v>
      </c>
      <c r="F138" s="604">
        <v>0</v>
      </c>
      <c r="G138" s="604">
        <v>0</v>
      </c>
      <c r="H138" s="604">
        <v>0</v>
      </c>
      <c r="I138" s="605">
        <v>0</v>
      </c>
    </row>
    <row r="139" spans="1:10" s="19" customFormat="1" x14ac:dyDescent="0.2">
      <c r="A139" s="1139"/>
      <c r="B139" s="602" t="s">
        <v>712</v>
      </c>
      <c r="C139" s="603">
        <v>19</v>
      </c>
      <c r="D139" s="604">
        <v>19</v>
      </c>
      <c r="E139" s="604">
        <v>0</v>
      </c>
      <c r="F139" s="604">
        <v>0</v>
      </c>
      <c r="G139" s="604">
        <v>0</v>
      </c>
      <c r="H139" s="604">
        <v>0</v>
      </c>
      <c r="I139" s="605">
        <v>0</v>
      </c>
      <c r="J139" s="17"/>
    </row>
    <row r="140" spans="1:10" ht="24" x14ac:dyDescent="0.2">
      <c r="A140" s="1139"/>
      <c r="B140" s="602" t="s">
        <v>713</v>
      </c>
      <c r="C140" s="603">
        <v>23</v>
      </c>
      <c r="D140" s="604">
        <v>22</v>
      </c>
      <c r="E140" s="604">
        <v>0</v>
      </c>
      <c r="F140" s="604">
        <v>0</v>
      </c>
      <c r="G140" s="604">
        <v>0</v>
      </c>
      <c r="H140" s="604">
        <v>1</v>
      </c>
      <c r="I140" s="605">
        <v>0</v>
      </c>
    </row>
    <row r="141" spans="1:10" s="19" customFormat="1" x14ac:dyDescent="0.2">
      <c r="A141" s="1139"/>
      <c r="B141" s="602" t="s">
        <v>714</v>
      </c>
      <c r="C141" s="603">
        <v>31146</v>
      </c>
      <c r="D141" s="604">
        <v>26240</v>
      </c>
      <c r="E141" s="604">
        <v>629</v>
      </c>
      <c r="F141" s="604">
        <v>512</v>
      </c>
      <c r="G141" s="604">
        <v>143</v>
      </c>
      <c r="H141" s="604">
        <v>2448</v>
      </c>
      <c r="I141" s="605">
        <v>1174</v>
      </c>
      <c r="J141" s="17"/>
    </row>
    <row r="142" spans="1:10" s="19" customFormat="1" ht="13.5" customHeight="1" x14ac:dyDescent="0.2">
      <c r="A142" s="1139"/>
      <c r="B142" s="602" t="s">
        <v>715</v>
      </c>
      <c r="C142" s="603">
        <v>132</v>
      </c>
      <c r="D142" s="604">
        <v>115</v>
      </c>
      <c r="E142" s="604">
        <v>3</v>
      </c>
      <c r="F142" s="604">
        <v>2</v>
      </c>
      <c r="G142" s="604">
        <v>0</v>
      </c>
      <c r="H142" s="604">
        <v>8</v>
      </c>
      <c r="I142" s="605">
        <v>4</v>
      </c>
      <c r="J142" s="17"/>
    </row>
    <row r="143" spans="1:10" s="19" customFormat="1" ht="13.5" customHeight="1" x14ac:dyDescent="0.2">
      <c r="A143" s="1139"/>
      <c r="B143" s="602" t="s">
        <v>716</v>
      </c>
      <c r="C143" s="603">
        <v>24</v>
      </c>
      <c r="D143" s="604">
        <v>19</v>
      </c>
      <c r="E143" s="604">
        <v>0</v>
      </c>
      <c r="F143" s="604">
        <v>1</v>
      </c>
      <c r="G143" s="604">
        <v>0</v>
      </c>
      <c r="H143" s="604">
        <v>3</v>
      </c>
      <c r="I143" s="605">
        <v>1</v>
      </c>
      <c r="J143" s="17"/>
    </row>
    <row r="144" spans="1:10" s="19" customFormat="1" ht="13.5" customHeight="1" x14ac:dyDescent="0.2">
      <c r="A144" s="1139"/>
      <c r="B144" s="602" t="s">
        <v>717</v>
      </c>
      <c r="C144" s="603">
        <v>76</v>
      </c>
      <c r="D144" s="604">
        <v>64</v>
      </c>
      <c r="E144" s="604">
        <v>1</v>
      </c>
      <c r="F144" s="604">
        <v>2</v>
      </c>
      <c r="G144" s="604">
        <v>1</v>
      </c>
      <c r="H144" s="604">
        <v>6</v>
      </c>
      <c r="I144" s="605">
        <v>2</v>
      </c>
      <c r="J144" s="17"/>
    </row>
    <row r="145" spans="1:10" s="19" customFormat="1" ht="13.5" customHeight="1" x14ac:dyDescent="0.2">
      <c r="A145" s="1139"/>
      <c r="B145" s="602" t="s">
        <v>718</v>
      </c>
      <c r="C145" s="603">
        <v>90</v>
      </c>
      <c r="D145" s="604">
        <v>82</v>
      </c>
      <c r="E145" s="604">
        <v>0</v>
      </c>
      <c r="F145" s="604">
        <v>1</v>
      </c>
      <c r="G145" s="604">
        <v>0</v>
      </c>
      <c r="H145" s="604">
        <v>6</v>
      </c>
      <c r="I145" s="605">
        <v>1</v>
      </c>
      <c r="J145" s="17"/>
    </row>
    <row r="146" spans="1:10" s="19" customFormat="1" ht="13.5" customHeight="1" x14ac:dyDescent="0.2">
      <c r="A146" s="1139"/>
      <c r="B146" s="602" t="s">
        <v>719</v>
      </c>
      <c r="C146" s="603">
        <v>34</v>
      </c>
      <c r="D146" s="604">
        <v>32</v>
      </c>
      <c r="E146" s="604">
        <v>0</v>
      </c>
      <c r="F146" s="604">
        <v>0</v>
      </c>
      <c r="G146" s="604">
        <v>1</v>
      </c>
      <c r="H146" s="604">
        <v>0</v>
      </c>
      <c r="I146" s="605">
        <v>1</v>
      </c>
      <c r="J146" s="17"/>
    </row>
    <row r="147" spans="1:10" s="19" customFormat="1" ht="13.5" customHeight="1" x14ac:dyDescent="0.2">
      <c r="A147" s="1139"/>
      <c r="B147" s="602" t="s">
        <v>720</v>
      </c>
      <c r="C147" s="603">
        <v>73</v>
      </c>
      <c r="D147" s="604">
        <v>66</v>
      </c>
      <c r="E147" s="604">
        <v>0</v>
      </c>
      <c r="F147" s="604">
        <v>0</v>
      </c>
      <c r="G147" s="604">
        <v>0</v>
      </c>
      <c r="H147" s="604">
        <v>7</v>
      </c>
      <c r="I147" s="605">
        <v>0</v>
      </c>
      <c r="J147" s="17"/>
    </row>
    <row r="148" spans="1:10" s="19" customFormat="1" ht="13.5" customHeight="1" x14ac:dyDescent="0.2">
      <c r="A148" s="1139"/>
      <c r="B148" s="602" t="s">
        <v>721</v>
      </c>
      <c r="C148" s="603">
        <v>272</v>
      </c>
      <c r="D148" s="604">
        <v>242</v>
      </c>
      <c r="E148" s="604">
        <v>1</v>
      </c>
      <c r="F148" s="604">
        <v>21</v>
      </c>
      <c r="G148" s="604">
        <v>0</v>
      </c>
      <c r="H148" s="604">
        <v>2</v>
      </c>
      <c r="I148" s="605">
        <v>6</v>
      </c>
      <c r="J148" s="17"/>
    </row>
    <row r="149" spans="1:10" s="19" customFormat="1" ht="13.5" customHeight="1" x14ac:dyDescent="0.2">
      <c r="A149" s="1139"/>
      <c r="B149" s="602" t="s">
        <v>722</v>
      </c>
      <c r="C149" s="603">
        <v>84</v>
      </c>
      <c r="D149" s="604">
        <v>75</v>
      </c>
      <c r="E149" s="604">
        <v>3</v>
      </c>
      <c r="F149" s="604">
        <v>3</v>
      </c>
      <c r="G149" s="604">
        <v>0</v>
      </c>
      <c r="H149" s="604">
        <v>3</v>
      </c>
      <c r="I149" s="605">
        <v>0</v>
      </c>
      <c r="J149" s="17"/>
    </row>
    <row r="150" spans="1:10" s="19" customFormat="1" ht="24" x14ac:dyDescent="0.2">
      <c r="A150" s="1139"/>
      <c r="B150" s="602" t="s">
        <v>723</v>
      </c>
      <c r="C150" s="603">
        <v>187</v>
      </c>
      <c r="D150" s="604">
        <v>167</v>
      </c>
      <c r="E150" s="604">
        <v>1</v>
      </c>
      <c r="F150" s="604">
        <v>6</v>
      </c>
      <c r="G150" s="604">
        <v>1</v>
      </c>
      <c r="H150" s="604">
        <v>11</v>
      </c>
      <c r="I150" s="605">
        <v>1</v>
      </c>
      <c r="J150" s="17"/>
    </row>
    <row r="151" spans="1:10" s="19" customFormat="1" ht="13.5" customHeight="1" x14ac:dyDescent="0.2">
      <c r="A151" s="1139"/>
      <c r="B151" s="602" t="s">
        <v>724</v>
      </c>
      <c r="C151" s="603">
        <v>162</v>
      </c>
      <c r="D151" s="604">
        <v>141</v>
      </c>
      <c r="E151" s="604">
        <v>0</v>
      </c>
      <c r="F151" s="604">
        <v>3</v>
      </c>
      <c r="G151" s="604">
        <v>0</v>
      </c>
      <c r="H151" s="604">
        <v>18</v>
      </c>
      <c r="I151" s="605">
        <v>0</v>
      </c>
      <c r="J151" s="17"/>
    </row>
    <row r="152" spans="1:10" ht="13.5" customHeight="1" x14ac:dyDescent="0.2">
      <c r="A152" s="1139"/>
      <c r="B152" s="602" t="s">
        <v>2958</v>
      </c>
      <c r="C152" s="603">
        <v>342</v>
      </c>
      <c r="D152" s="604">
        <v>289</v>
      </c>
      <c r="E152" s="604">
        <v>2</v>
      </c>
      <c r="F152" s="604">
        <v>3</v>
      </c>
      <c r="G152" s="604">
        <v>0</v>
      </c>
      <c r="H152" s="604">
        <v>39</v>
      </c>
      <c r="I152" s="605">
        <v>9</v>
      </c>
    </row>
    <row r="153" spans="1:10" s="19" customFormat="1" ht="13.5" customHeight="1" x14ac:dyDescent="0.2">
      <c r="A153" s="1139"/>
      <c r="B153" s="602" t="s">
        <v>725</v>
      </c>
      <c r="C153" s="603">
        <v>1365</v>
      </c>
      <c r="D153" s="604">
        <v>1296</v>
      </c>
      <c r="E153" s="604">
        <v>7</v>
      </c>
      <c r="F153" s="604">
        <v>9</v>
      </c>
      <c r="G153" s="604">
        <v>1</v>
      </c>
      <c r="H153" s="604">
        <v>49</v>
      </c>
      <c r="I153" s="605">
        <v>3</v>
      </c>
      <c r="J153" s="17"/>
    </row>
    <row r="154" spans="1:10" s="19" customFormat="1" ht="13.5" customHeight="1" x14ac:dyDescent="0.2">
      <c r="A154" s="1139"/>
      <c r="B154" s="602" t="s">
        <v>726</v>
      </c>
      <c r="C154" s="603">
        <v>865</v>
      </c>
      <c r="D154" s="604">
        <v>738</v>
      </c>
      <c r="E154" s="604">
        <v>6</v>
      </c>
      <c r="F154" s="604">
        <v>94</v>
      </c>
      <c r="G154" s="604">
        <v>0</v>
      </c>
      <c r="H154" s="604">
        <v>27</v>
      </c>
      <c r="I154" s="605">
        <v>0</v>
      </c>
      <c r="J154" s="17"/>
    </row>
    <row r="155" spans="1:10" s="19" customFormat="1" ht="13.5" customHeight="1" x14ac:dyDescent="0.2">
      <c r="A155" s="1139"/>
      <c r="B155" s="602" t="s">
        <v>727</v>
      </c>
      <c r="C155" s="603">
        <v>138</v>
      </c>
      <c r="D155" s="604">
        <v>112</v>
      </c>
      <c r="E155" s="604">
        <v>0</v>
      </c>
      <c r="F155" s="604">
        <v>5</v>
      </c>
      <c r="G155" s="604">
        <v>0</v>
      </c>
      <c r="H155" s="604">
        <v>17</v>
      </c>
      <c r="I155" s="605">
        <v>4</v>
      </c>
      <c r="J155" s="17"/>
    </row>
    <row r="156" spans="1:10" ht="13.5" customHeight="1" x14ac:dyDescent="0.2">
      <c r="A156" s="1139"/>
      <c r="B156" s="602" t="s">
        <v>728</v>
      </c>
      <c r="C156" s="603">
        <v>7</v>
      </c>
      <c r="D156" s="604">
        <v>6</v>
      </c>
      <c r="E156" s="604">
        <v>0</v>
      </c>
      <c r="F156" s="604">
        <v>0</v>
      </c>
      <c r="G156" s="604">
        <v>0</v>
      </c>
      <c r="H156" s="604">
        <v>0</v>
      </c>
      <c r="I156" s="605">
        <v>1</v>
      </c>
    </row>
    <row r="157" spans="1:10" s="19" customFormat="1" ht="13.5" customHeight="1" x14ac:dyDescent="0.2">
      <c r="A157" s="1139"/>
      <c r="B157" s="602" t="s">
        <v>729</v>
      </c>
      <c r="C157" s="603">
        <v>33</v>
      </c>
      <c r="D157" s="604">
        <v>28</v>
      </c>
      <c r="E157" s="604">
        <v>0</v>
      </c>
      <c r="F157" s="604">
        <v>1</v>
      </c>
      <c r="G157" s="604">
        <v>0</v>
      </c>
      <c r="H157" s="604">
        <v>3</v>
      </c>
      <c r="I157" s="605">
        <v>1</v>
      </c>
      <c r="J157" s="17"/>
    </row>
    <row r="158" spans="1:10" s="19" customFormat="1" ht="13.5" customHeight="1" x14ac:dyDescent="0.2">
      <c r="A158" s="1139"/>
      <c r="B158" s="602" t="s">
        <v>730</v>
      </c>
      <c r="C158" s="603">
        <v>6</v>
      </c>
      <c r="D158" s="604">
        <v>5</v>
      </c>
      <c r="E158" s="604">
        <v>0</v>
      </c>
      <c r="F158" s="604">
        <v>0</v>
      </c>
      <c r="G158" s="604">
        <v>0</v>
      </c>
      <c r="H158" s="604">
        <v>1</v>
      </c>
      <c r="I158" s="605">
        <v>0</v>
      </c>
      <c r="J158" s="17"/>
    </row>
    <row r="159" spans="1:10" ht="13.5" customHeight="1" x14ac:dyDescent="0.2">
      <c r="A159" s="1139"/>
      <c r="B159" s="602" t="s">
        <v>731</v>
      </c>
      <c r="C159" s="603">
        <v>25</v>
      </c>
      <c r="D159" s="604">
        <v>23</v>
      </c>
      <c r="E159" s="604">
        <v>0</v>
      </c>
      <c r="F159" s="604">
        <v>1</v>
      </c>
      <c r="G159" s="604">
        <v>0</v>
      </c>
      <c r="H159" s="604">
        <v>0</v>
      </c>
      <c r="I159" s="605">
        <v>1</v>
      </c>
    </row>
    <row r="160" spans="1:10" s="19" customFormat="1" ht="13.5" customHeight="1" x14ac:dyDescent="0.2">
      <c r="A160" s="1139"/>
      <c r="B160" s="602" t="s">
        <v>732</v>
      </c>
      <c r="C160" s="603">
        <v>12</v>
      </c>
      <c r="D160" s="604">
        <v>10</v>
      </c>
      <c r="E160" s="604">
        <v>0</v>
      </c>
      <c r="F160" s="604">
        <v>1</v>
      </c>
      <c r="G160" s="604">
        <v>0</v>
      </c>
      <c r="H160" s="604">
        <v>1</v>
      </c>
      <c r="I160" s="605">
        <v>0</v>
      </c>
      <c r="J160" s="17"/>
    </row>
    <row r="161" spans="1:10" s="19" customFormat="1" ht="13.5" customHeight="1" x14ac:dyDescent="0.2">
      <c r="A161" s="1139"/>
      <c r="B161" s="602" t="s">
        <v>733</v>
      </c>
      <c r="C161" s="603">
        <v>1157</v>
      </c>
      <c r="D161" s="604">
        <v>970</v>
      </c>
      <c r="E161" s="604">
        <v>16</v>
      </c>
      <c r="F161" s="604">
        <v>64</v>
      </c>
      <c r="G161" s="604">
        <v>3</v>
      </c>
      <c r="H161" s="604">
        <v>78</v>
      </c>
      <c r="I161" s="605">
        <v>26</v>
      </c>
      <c r="J161" s="17"/>
    </row>
    <row r="162" spans="1:10" s="19" customFormat="1" ht="13.5" customHeight="1" x14ac:dyDescent="0.2">
      <c r="A162" s="1139"/>
      <c r="B162" s="602" t="s">
        <v>734</v>
      </c>
      <c r="C162" s="603">
        <v>105</v>
      </c>
      <c r="D162" s="604">
        <v>92</v>
      </c>
      <c r="E162" s="604">
        <v>2</v>
      </c>
      <c r="F162" s="604">
        <v>1</v>
      </c>
      <c r="G162" s="604">
        <v>1</v>
      </c>
      <c r="H162" s="604">
        <v>5</v>
      </c>
      <c r="I162" s="605">
        <v>4</v>
      </c>
      <c r="J162" s="17"/>
    </row>
    <row r="163" spans="1:10" s="19" customFormat="1" ht="13.5" customHeight="1" x14ac:dyDescent="0.2">
      <c r="A163" s="1139"/>
      <c r="B163" s="602" t="s">
        <v>735</v>
      </c>
      <c r="C163" s="603">
        <v>43</v>
      </c>
      <c r="D163" s="604">
        <v>42</v>
      </c>
      <c r="E163" s="604">
        <v>0</v>
      </c>
      <c r="F163" s="604">
        <v>0</v>
      </c>
      <c r="G163" s="604">
        <v>0</v>
      </c>
      <c r="H163" s="604">
        <v>1</v>
      </c>
      <c r="I163" s="605">
        <v>0</v>
      </c>
      <c r="J163" s="17"/>
    </row>
    <row r="164" spans="1:10" s="19" customFormat="1" ht="13.5" customHeight="1" x14ac:dyDescent="0.2">
      <c r="A164" s="1139"/>
      <c r="B164" s="602" t="s">
        <v>736</v>
      </c>
      <c r="C164" s="603">
        <v>100</v>
      </c>
      <c r="D164" s="604">
        <v>79</v>
      </c>
      <c r="E164" s="604">
        <v>0</v>
      </c>
      <c r="F164" s="604">
        <v>5</v>
      </c>
      <c r="G164" s="604">
        <v>0</v>
      </c>
      <c r="H164" s="604">
        <v>15</v>
      </c>
      <c r="I164" s="605">
        <v>1</v>
      </c>
      <c r="J164" s="17"/>
    </row>
    <row r="165" spans="1:10" s="19" customFormat="1" ht="13.5" customHeight="1" x14ac:dyDescent="0.2">
      <c r="A165" s="1139"/>
      <c r="B165" s="602" t="s">
        <v>737</v>
      </c>
      <c r="C165" s="603">
        <v>90984</v>
      </c>
      <c r="D165" s="604">
        <v>63400</v>
      </c>
      <c r="E165" s="604">
        <v>2845</v>
      </c>
      <c r="F165" s="604">
        <v>5806</v>
      </c>
      <c r="G165" s="604">
        <v>215</v>
      </c>
      <c r="H165" s="604">
        <v>13930</v>
      </c>
      <c r="I165" s="605">
        <v>4788</v>
      </c>
      <c r="J165" s="17"/>
    </row>
    <row r="166" spans="1:10" ht="13.5" customHeight="1" x14ac:dyDescent="0.2">
      <c r="A166" s="1139"/>
      <c r="B166" s="602" t="s">
        <v>738</v>
      </c>
      <c r="C166" s="603">
        <v>16</v>
      </c>
      <c r="D166" s="604">
        <v>15</v>
      </c>
      <c r="E166" s="604">
        <v>0</v>
      </c>
      <c r="F166" s="604">
        <v>0</v>
      </c>
      <c r="G166" s="604">
        <v>1</v>
      </c>
      <c r="H166" s="604">
        <v>0</v>
      </c>
      <c r="I166" s="605">
        <v>0</v>
      </c>
    </row>
    <row r="167" spans="1:10" s="19" customFormat="1" ht="13.5" customHeight="1" x14ac:dyDescent="0.2">
      <c r="A167" s="1139"/>
      <c r="B167" s="602" t="s">
        <v>739</v>
      </c>
      <c r="C167" s="603">
        <v>20</v>
      </c>
      <c r="D167" s="604">
        <v>15</v>
      </c>
      <c r="E167" s="604">
        <v>0</v>
      </c>
      <c r="F167" s="604">
        <v>1</v>
      </c>
      <c r="G167" s="604">
        <v>0</v>
      </c>
      <c r="H167" s="604">
        <v>4</v>
      </c>
      <c r="I167" s="605">
        <v>0</v>
      </c>
      <c r="J167" s="17"/>
    </row>
    <row r="168" spans="1:10" ht="13.5" customHeight="1" x14ac:dyDescent="0.2">
      <c r="A168" s="1139"/>
      <c r="B168" s="602" t="s">
        <v>740</v>
      </c>
      <c r="C168" s="603">
        <v>142</v>
      </c>
      <c r="D168" s="604">
        <v>113</v>
      </c>
      <c r="E168" s="604">
        <v>1</v>
      </c>
      <c r="F168" s="604">
        <v>11</v>
      </c>
      <c r="G168" s="604">
        <v>1</v>
      </c>
      <c r="H168" s="604">
        <v>11</v>
      </c>
      <c r="I168" s="605">
        <v>5</v>
      </c>
    </row>
    <row r="169" spans="1:10" s="19" customFormat="1" ht="13.5" customHeight="1" x14ac:dyDescent="0.2">
      <c r="A169" s="1139"/>
      <c r="B169" s="602" t="s">
        <v>741</v>
      </c>
      <c r="C169" s="603">
        <v>16</v>
      </c>
      <c r="D169" s="604">
        <v>11</v>
      </c>
      <c r="E169" s="604">
        <v>0</v>
      </c>
      <c r="F169" s="604">
        <v>0</v>
      </c>
      <c r="G169" s="604">
        <v>1</v>
      </c>
      <c r="H169" s="604">
        <v>4</v>
      </c>
      <c r="I169" s="605">
        <v>0</v>
      </c>
      <c r="J169" s="17"/>
    </row>
    <row r="170" spans="1:10" ht="13.5" customHeight="1" x14ac:dyDescent="0.2">
      <c r="A170" s="1139"/>
      <c r="B170" s="602" t="s">
        <v>742</v>
      </c>
      <c r="C170" s="603">
        <v>35</v>
      </c>
      <c r="D170" s="604">
        <v>8</v>
      </c>
      <c r="E170" s="604">
        <v>0</v>
      </c>
      <c r="F170" s="604">
        <v>26</v>
      </c>
      <c r="G170" s="604">
        <v>0</v>
      </c>
      <c r="H170" s="604">
        <v>1</v>
      </c>
      <c r="I170" s="605">
        <v>0</v>
      </c>
    </row>
    <row r="171" spans="1:10" s="19" customFormat="1" ht="13.5" customHeight="1" x14ac:dyDescent="0.2">
      <c r="A171" s="1139"/>
      <c r="B171" s="602" t="s">
        <v>743</v>
      </c>
      <c r="C171" s="603">
        <v>62</v>
      </c>
      <c r="D171" s="604">
        <v>58</v>
      </c>
      <c r="E171" s="604">
        <v>0</v>
      </c>
      <c r="F171" s="604">
        <v>1</v>
      </c>
      <c r="G171" s="604">
        <v>0</v>
      </c>
      <c r="H171" s="604">
        <v>2</v>
      </c>
      <c r="I171" s="605">
        <v>1</v>
      </c>
      <c r="J171" s="17"/>
    </row>
    <row r="172" spans="1:10" ht="13.5" customHeight="1" x14ac:dyDescent="0.2">
      <c r="A172" s="1139"/>
      <c r="B172" s="602" t="s">
        <v>744</v>
      </c>
      <c r="C172" s="603">
        <v>534</v>
      </c>
      <c r="D172" s="604">
        <v>452</v>
      </c>
      <c r="E172" s="604">
        <v>6</v>
      </c>
      <c r="F172" s="604">
        <v>19</v>
      </c>
      <c r="G172" s="604">
        <v>3</v>
      </c>
      <c r="H172" s="604">
        <v>40</v>
      </c>
      <c r="I172" s="605">
        <v>14</v>
      </c>
    </row>
    <row r="173" spans="1:10" s="19" customFormat="1" ht="13.5" customHeight="1" x14ac:dyDescent="0.2">
      <c r="A173" s="1139"/>
      <c r="B173" s="602" t="s">
        <v>745</v>
      </c>
      <c r="C173" s="603">
        <v>26</v>
      </c>
      <c r="D173" s="604">
        <v>5</v>
      </c>
      <c r="E173" s="604">
        <v>0</v>
      </c>
      <c r="F173" s="604">
        <v>19</v>
      </c>
      <c r="G173" s="604">
        <v>0</v>
      </c>
      <c r="H173" s="604">
        <v>1</v>
      </c>
      <c r="I173" s="605">
        <v>1</v>
      </c>
      <c r="J173" s="17"/>
    </row>
    <row r="174" spans="1:10" ht="13.5" customHeight="1" x14ac:dyDescent="0.2">
      <c r="A174" s="1139"/>
      <c r="B174" s="602" t="s">
        <v>746</v>
      </c>
      <c r="C174" s="603">
        <v>20</v>
      </c>
      <c r="D174" s="604">
        <v>16</v>
      </c>
      <c r="E174" s="604">
        <v>0</v>
      </c>
      <c r="F174" s="604">
        <v>3</v>
      </c>
      <c r="G174" s="604">
        <v>0</v>
      </c>
      <c r="H174" s="604">
        <v>0</v>
      </c>
      <c r="I174" s="605">
        <v>1</v>
      </c>
    </row>
    <row r="175" spans="1:10" s="19" customFormat="1" ht="13.5" customHeight="1" x14ac:dyDescent="0.2">
      <c r="A175" s="1139"/>
      <c r="B175" s="602" t="s">
        <v>747</v>
      </c>
      <c r="C175" s="603">
        <v>74</v>
      </c>
      <c r="D175" s="604">
        <v>63</v>
      </c>
      <c r="E175" s="604">
        <v>2</v>
      </c>
      <c r="F175" s="604">
        <v>3</v>
      </c>
      <c r="G175" s="604">
        <v>0</v>
      </c>
      <c r="H175" s="604">
        <v>1</v>
      </c>
      <c r="I175" s="605">
        <v>5</v>
      </c>
      <c r="J175" s="17"/>
    </row>
    <row r="176" spans="1:10" ht="13.5" customHeight="1" x14ac:dyDescent="0.2">
      <c r="A176" s="1139"/>
      <c r="B176" s="602" t="s">
        <v>2957</v>
      </c>
      <c r="C176" s="603">
        <v>8710</v>
      </c>
      <c r="D176" s="604">
        <v>6828</v>
      </c>
      <c r="E176" s="604">
        <v>129</v>
      </c>
      <c r="F176" s="604">
        <v>312</v>
      </c>
      <c r="G176" s="604">
        <v>34</v>
      </c>
      <c r="H176" s="604">
        <v>1141</v>
      </c>
      <c r="I176" s="605">
        <v>266</v>
      </c>
    </row>
    <row r="177" spans="1:10" s="19" customFormat="1" ht="13.5" customHeight="1" x14ac:dyDescent="0.2">
      <c r="A177" s="1139"/>
      <c r="B177" s="602" t="s">
        <v>748</v>
      </c>
      <c r="C177" s="603">
        <v>1303</v>
      </c>
      <c r="D177" s="604">
        <v>739</v>
      </c>
      <c r="E177" s="604">
        <v>1</v>
      </c>
      <c r="F177" s="604">
        <v>8</v>
      </c>
      <c r="G177" s="604">
        <v>0</v>
      </c>
      <c r="H177" s="604">
        <v>9</v>
      </c>
      <c r="I177" s="605">
        <v>546</v>
      </c>
      <c r="J177" s="17"/>
    </row>
    <row r="178" spans="1:10" ht="13.5" customHeight="1" x14ac:dyDescent="0.2">
      <c r="A178" s="1139"/>
      <c r="B178" s="602" t="s">
        <v>749</v>
      </c>
      <c r="C178" s="603">
        <v>26</v>
      </c>
      <c r="D178" s="604">
        <v>24</v>
      </c>
      <c r="E178" s="604">
        <v>0</v>
      </c>
      <c r="F178" s="604">
        <v>1</v>
      </c>
      <c r="G178" s="604">
        <v>0</v>
      </c>
      <c r="H178" s="604">
        <v>1</v>
      </c>
      <c r="I178" s="605">
        <v>0</v>
      </c>
    </row>
    <row r="179" spans="1:10" s="19" customFormat="1" ht="13.5" customHeight="1" x14ac:dyDescent="0.2">
      <c r="A179" s="1139"/>
      <c r="B179" s="602" t="s">
        <v>750</v>
      </c>
      <c r="C179" s="603">
        <v>30</v>
      </c>
      <c r="D179" s="604">
        <v>27</v>
      </c>
      <c r="E179" s="604">
        <v>0</v>
      </c>
      <c r="F179" s="604">
        <v>3</v>
      </c>
      <c r="G179" s="604">
        <v>0</v>
      </c>
      <c r="H179" s="604">
        <v>0</v>
      </c>
      <c r="I179" s="605">
        <v>0</v>
      </c>
      <c r="J179" s="17"/>
    </row>
    <row r="180" spans="1:10" s="19" customFormat="1" ht="13.5" customHeight="1" x14ac:dyDescent="0.2">
      <c r="A180" s="1139"/>
      <c r="B180" s="602" t="s">
        <v>751</v>
      </c>
      <c r="C180" s="603">
        <v>67</v>
      </c>
      <c r="D180" s="604">
        <v>54</v>
      </c>
      <c r="E180" s="604">
        <v>1</v>
      </c>
      <c r="F180" s="604">
        <v>7</v>
      </c>
      <c r="G180" s="604">
        <v>0</v>
      </c>
      <c r="H180" s="604">
        <v>3</v>
      </c>
      <c r="I180" s="605">
        <v>2</v>
      </c>
      <c r="J180" s="17"/>
    </row>
    <row r="181" spans="1:10" s="19" customFormat="1" ht="13.5" customHeight="1" x14ac:dyDescent="0.2">
      <c r="A181" s="1139"/>
      <c r="B181" s="602" t="s">
        <v>752</v>
      </c>
      <c r="C181" s="603">
        <v>624</v>
      </c>
      <c r="D181" s="604">
        <v>384</v>
      </c>
      <c r="E181" s="604">
        <v>7</v>
      </c>
      <c r="F181" s="604">
        <v>14</v>
      </c>
      <c r="G181" s="604">
        <v>0</v>
      </c>
      <c r="H181" s="604">
        <v>209</v>
      </c>
      <c r="I181" s="605">
        <v>10</v>
      </c>
      <c r="J181" s="17"/>
    </row>
    <row r="182" spans="1:10" s="19" customFormat="1" ht="13.5" customHeight="1" x14ac:dyDescent="0.2">
      <c r="A182" s="1139"/>
      <c r="B182" s="602" t="s">
        <v>753</v>
      </c>
      <c r="C182" s="603">
        <v>3</v>
      </c>
      <c r="D182" s="604">
        <v>2</v>
      </c>
      <c r="E182" s="604">
        <v>0</v>
      </c>
      <c r="F182" s="604">
        <v>0</v>
      </c>
      <c r="G182" s="604">
        <v>0</v>
      </c>
      <c r="H182" s="604">
        <v>0</v>
      </c>
      <c r="I182" s="605">
        <v>1</v>
      </c>
      <c r="J182" s="17"/>
    </row>
    <row r="183" spans="1:10" s="19" customFormat="1" ht="13.5" customHeight="1" x14ac:dyDescent="0.2">
      <c r="A183" s="1139"/>
      <c r="B183" s="602" t="s">
        <v>754</v>
      </c>
      <c r="C183" s="603">
        <v>36</v>
      </c>
      <c r="D183" s="604">
        <v>33</v>
      </c>
      <c r="E183" s="604">
        <v>0</v>
      </c>
      <c r="F183" s="604">
        <v>0</v>
      </c>
      <c r="G183" s="604">
        <v>0</v>
      </c>
      <c r="H183" s="604">
        <v>2</v>
      </c>
      <c r="I183" s="605">
        <v>1</v>
      </c>
      <c r="J183" s="17"/>
    </row>
    <row r="184" spans="1:10" s="19" customFormat="1" ht="13.5" customHeight="1" x14ac:dyDescent="0.2">
      <c r="A184" s="1139"/>
      <c r="B184" s="602" t="s">
        <v>755</v>
      </c>
      <c r="C184" s="603">
        <v>6</v>
      </c>
      <c r="D184" s="604">
        <v>6</v>
      </c>
      <c r="E184" s="604">
        <v>0</v>
      </c>
      <c r="F184" s="604">
        <v>0</v>
      </c>
      <c r="G184" s="604">
        <v>0</v>
      </c>
      <c r="H184" s="604">
        <v>0</v>
      </c>
      <c r="I184" s="605">
        <v>0</v>
      </c>
      <c r="J184" s="17"/>
    </row>
    <row r="185" spans="1:10" ht="13.5" customHeight="1" x14ac:dyDescent="0.2">
      <c r="A185" s="1139"/>
      <c r="B185" s="602" t="s">
        <v>756</v>
      </c>
      <c r="C185" s="603">
        <v>3</v>
      </c>
      <c r="D185" s="604">
        <v>1</v>
      </c>
      <c r="E185" s="604">
        <v>0</v>
      </c>
      <c r="F185" s="604">
        <v>1</v>
      </c>
      <c r="G185" s="604">
        <v>0</v>
      </c>
      <c r="H185" s="604">
        <v>1</v>
      </c>
      <c r="I185" s="605">
        <v>0</v>
      </c>
    </row>
    <row r="186" spans="1:10" s="19" customFormat="1" ht="14.25" customHeight="1" x14ac:dyDescent="0.2">
      <c r="A186" s="1139"/>
      <c r="B186" s="602" t="s">
        <v>757</v>
      </c>
      <c r="C186" s="603">
        <v>98</v>
      </c>
      <c r="D186" s="604">
        <v>65</v>
      </c>
      <c r="E186" s="604">
        <v>3</v>
      </c>
      <c r="F186" s="604">
        <v>2</v>
      </c>
      <c r="G186" s="604">
        <v>0</v>
      </c>
      <c r="H186" s="604">
        <v>6</v>
      </c>
      <c r="I186" s="605">
        <v>22</v>
      </c>
      <c r="J186" s="17"/>
    </row>
    <row r="187" spans="1:10" s="19" customFormat="1" ht="14.25" customHeight="1" x14ac:dyDescent="0.2">
      <c r="A187" s="1139"/>
      <c r="B187" s="602" t="s">
        <v>758</v>
      </c>
      <c r="C187" s="603">
        <v>17</v>
      </c>
      <c r="D187" s="604">
        <v>14</v>
      </c>
      <c r="E187" s="604">
        <v>1</v>
      </c>
      <c r="F187" s="604">
        <v>0</v>
      </c>
      <c r="G187" s="604">
        <v>0</v>
      </c>
      <c r="H187" s="604">
        <v>2</v>
      </c>
      <c r="I187" s="605">
        <v>0</v>
      </c>
      <c r="J187" s="17"/>
    </row>
    <row r="188" spans="1:10" s="19" customFormat="1" ht="14.25" customHeight="1" x14ac:dyDescent="0.2">
      <c r="A188" s="1139"/>
      <c r="B188" s="602" t="s">
        <v>759</v>
      </c>
      <c r="C188" s="603">
        <v>7</v>
      </c>
      <c r="D188" s="604">
        <v>6</v>
      </c>
      <c r="E188" s="604">
        <v>0</v>
      </c>
      <c r="F188" s="604">
        <v>0</v>
      </c>
      <c r="G188" s="604">
        <v>0</v>
      </c>
      <c r="H188" s="604">
        <v>1</v>
      </c>
      <c r="I188" s="605">
        <v>0</v>
      </c>
      <c r="J188" s="17"/>
    </row>
    <row r="189" spans="1:10" s="19" customFormat="1" ht="14.25" customHeight="1" x14ac:dyDescent="0.2">
      <c r="A189" s="1139"/>
      <c r="B189" s="602" t="s">
        <v>760</v>
      </c>
      <c r="C189" s="603">
        <v>43</v>
      </c>
      <c r="D189" s="604">
        <v>35</v>
      </c>
      <c r="E189" s="604">
        <v>1</v>
      </c>
      <c r="F189" s="604">
        <v>1</v>
      </c>
      <c r="G189" s="604">
        <v>0</v>
      </c>
      <c r="H189" s="604">
        <v>4</v>
      </c>
      <c r="I189" s="605">
        <v>2</v>
      </c>
      <c r="J189" s="17"/>
    </row>
    <row r="190" spans="1:10" s="19" customFormat="1" ht="14.25" customHeight="1" x14ac:dyDescent="0.2">
      <c r="A190" s="1139"/>
      <c r="B190" s="602" t="s">
        <v>761</v>
      </c>
      <c r="C190" s="603">
        <v>319</v>
      </c>
      <c r="D190" s="604">
        <v>269</v>
      </c>
      <c r="E190" s="604">
        <v>7</v>
      </c>
      <c r="F190" s="604">
        <v>10</v>
      </c>
      <c r="G190" s="604">
        <v>2</v>
      </c>
      <c r="H190" s="604">
        <v>20</v>
      </c>
      <c r="I190" s="605">
        <v>11</v>
      </c>
      <c r="J190" s="17"/>
    </row>
    <row r="191" spans="1:10" s="19" customFormat="1" ht="14.25" customHeight="1" x14ac:dyDescent="0.2">
      <c r="A191" s="1139"/>
      <c r="B191" s="602" t="s">
        <v>762</v>
      </c>
      <c r="C191" s="603">
        <v>5</v>
      </c>
      <c r="D191" s="604">
        <v>5</v>
      </c>
      <c r="E191" s="604">
        <v>0</v>
      </c>
      <c r="F191" s="604">
        <v>0</v>
      </c>
      <c r="G191" s="604">
        <v>0</v>
      </c>
      <c r="H191" s="604">
        <v>0</v>
      </c>
      <c r="I191" s="605">
        <v>0</v>
      </c>
      <c r="J191" s="17"/>
    </row>
    <row r="192" spans="1:10" s="19" customFormat="1" ht="24" x14ac:dyDescent="0.2">
      <c r="A192" s="1139"/>
      <c r="B192" s="602" t="s">
        <v>763</v>
      </c>
      <c r="C192" s="603">
        <v>254</v>
      </c>
      <c r="D192" s="604">
        <v>196</v>
      </c>
      <c r="E192" s="604">
        <v>3</v>
      </c>
      <c r="F192" s="604">
        <v>12</v>
      </c>
      <c r="G192" s="604">
        <v>0</v>
      </c>
      <c r="H192" s="604">
        <v>27</v>
      </c>
      <c r="I192" s="605">
        <v>16</v>
      </c>
      <c r="J192" s="17"/>
    </row>
    <row r="193" spans="1:10" s="19" customFormat="1" x14ac:dyDescent="0.2">
      <c r="A193" s="1139"/>
      <c r="B193" s="602" t="s">
        <v>764</v>
      </c>
      <c r="C193" s="603">
        <v>133</v>
      </c>
      <c r="D193" s="604">
        <v>94</v>
      </c>
      <c r="E193" s="604">
        <v>1</v>
      </c>
      <c r="F193" s="604">
        <v>10</v>
      </c>
      <c r="G193" s="604">
        <v>0</v>
      </c>
      <c r="H193" s="604">
        <v>5</v>
      </c>
      <c r="I193" s="605">
        <v>23</v>
      </c>
      <c r="J193" s="17"/>
    </row>
    <row r="194" spans="1:10" s="19" customFormat="1" x14ac:dyDescent="0.2">
      <c r="A194" s="1139"/>
      <c r="B194" s="602" t="s">
        <v>765</v>
      </c>
      <c r="C194" s="603">
        <v>75</v>
      </c>
      <c r="D194" s="604">
        <v>63</v>
      </c>
      <c r="E194" s="604">
        <v>2</v>
      </c>
      <c r="F194" s="604">
        <v>1</v>
      </c>
      <c r="G194" s="604">
        <v>0</v>
      </c>
      <c r="H194" s="604">
        <v>6</v>
      </c>
      <c r="I194" s="605">
        <v>3</v>
      </c>
      <c r="J194" s="17"/>
    </row>
    <row r="195" spans="1:10" s="19" customFormat="1" x14ac:dyDescent="0.2">
      <c r="A195" s="1139"/>
      <c r="B195" s="602" t="s">
        <v>766</v>
      </c>
      <c r="C195" s="603">
        <v>1</v>
      </c>
      <c r="D195" s="604">
        <v>0</v>
      </c>
      <c r="E195" s="604">
        <v>0</v>
      </c>
      <c r="F195" s="604">
        <v>1</v>
      </c>
      <c r="G195" s="604">
        <v>0</v>
      </c>
      <c r="H195" s="604">
        <v>0</v>
      </c>
      <c r="I195" s="605">
        <v>0</v>
      </c>
      <c r="J195" s="17"/>
    </row>
    <row r="196" spans="1:10" s="19" customFormat="1" x14ac:dyDescent="0.2">
      <c r="A196" s="1139"/>
      <c r="B196" s="602" t="s">
        <v>767</v>
      </c>
      <c r="C196" s="603">
        <v>6</v>
      </c>
      <c r="D196" s="604">
        <v>3</v>
      </c>
      <c r="E196" s="604">
        <v>0</v>
      </c>
      <c r="F196" s="604">
        <v>1</v>
      </c>
      <c r="G196" s="604">
        <v>0</v>
      </c>
      <c r="H196" s="604">
        <v>2</v>
      </c>
      <c r="I196" s="605">
        <v>0</v>
      </c>
      <c r="J196" s="17"/>
    </row>
    <row r="197" spans="1:10" s="19" customFormat="1" x14ac:dyDescent="0.2">
      <c r="A197" s="1139"/>
      <c r="B197" s="602" t="s">
        <v>768</v>
      </c>
      <c r="C197" s="603">
        <v>5</v>
      </c>
      <c r="D197" s="604">
        <v>4</v>
      </c>
      <c r="E197" s="604">
        <v>0</v>
      </c>
      <c r="F197" s="604">
        <v>0</v>
      </c>
      <c r="G197" s="604">
        <v>0</v>
      </c>
      <c r="H197" s="604">
        <v>1</v>
      </c>
      <c r="I197" s="605">
        <v>0</v>
      </c>
      <c r="J197" s="17"/>
    </row>
    <row r="198" spans="1:10" s="19" customFormat="1" x14ac:dyDescent="0.2">
      <c r="A198" s="1139"/>
      <c r="B198" s="602" t="s">
        <v>2960</v>
      </c>
      <c r="C198" s="603">
        <v>339</v>
      </c>
      <c r="D198" s="604">
        <v>274</v>
      </c>
      <c r="E198" s="604">
        <v>8</v>
      </c>
      <c r="F198" s="604">
        <v>22</v>
      </c>
      <c r="G198" s="604">
        <v>2</v>
      </c>
      <c r="H198" s="604">
        <v>22</v>
      </c>
      <c r="I198" s="605">
        <v>11</v>
      </c>
      <c r="J198" s="17"/>
    </row>
    <row r="199" spans="1:10" ht="24" x14ac:dyDescent="0.2">
      <c r="A199" s="1139"/>
      <c r="B199" s="602" t="s">
        <v>769</v>
      </c>
      <c r="C199" s="603">
        <v>338</v>
      </c>
      <c r="D199" s="604">
        <v>270</v>
      </c>
      <c r="E199" s="604">
        <v>4</v>
      </c>
      <c r="F199" s="604">
        <v>13</v>
      </c>
      <c r="G199" s="604">
        <v>1</v>
      </c>
      <c r="H199" s="604">
        <v>44</v>
      </c>
      <c r="I199" s="605">
        <v>6</v>
      </c>
    </row>
    <row r="200" spans="1:10" s="19" customFormat="1" x14ac:dyDescent="0.2">
      <c r="A200" s="1139"/>
      <c r="B200" s="602" t="s">
        <v>770</v>
      </c>
      <c r="C200" s="603">
        <v>12</v>
      </c>
      <c r="D200" s="604">
        <v>9</v>
      </c>
      <c r="E200" s="604">
        <v>0</v>
      </c>
      <c r="F200" s="604">
        <v>0</v>
      </c>
      <c r="G200" s="604">
        <v>0</v>
      </c>
      <c r="H200" s="604">
        <v>3</v>
      </c>
      <c r="I200" s="605">
        <v>0</v>
      </c>
      <c r="J200" s="17"/>
    </row>
    <row r="201" spans="1:10" ht="24" x14ac:dyDescent="0.2">
      <c r="A201" s="1139"/>
      <c r="B201" s="602" t="s">
        <v>771</v>
      </c>
      <c r="C201" s="603">
        <v>48</v>
      </c>
      <c r="D201" s="604">
        <v>19</v>
      </c>
      <c r="E201" s="604">
        <v>0</v>
      </c>
      <c r="F201" s="604">
        <v>0</v>
      </c>
      <c r="G201" s="604">
        <v>0</v>
      </c>
      <c r="H201" s="604">
        <v>6</v>
      </c>
      <c r="I201" s="605">
        <v>23</v>
      </c>
    </row>
    <row r="202" spans="1:10" s="19" customFormat="1" x14ac:dyDescent="0.2">
      <c r="A202" s="1139"/>
      <c r="B202" s="602" t="s">
        <v>772</v>
      </c>
      <c r="C202" s="603">
        <v>21794</v>
      </c>
      <c r="D202" s="604">
        <v>17402</v>
      </c>
      <c r="E202" s="604">
        <v>719</v>
      </c>
      <c r="F202" s="604">
        <v>452</v>
      </c>
      <c r="G202" s="604">
        <v>62</v>
      </c>
      <c r="H202" s="604">
        <v>2020</v>
      </c>
      <c r="I202" s="605">
        <v>1139</v>
      </c>
      <c r="J202" s="17"/>
    </row>
    <row r="203" spans="1:10" s="19" customFormat="1" x14ac:dyDescent="0.2">
      <c r="A203" s="1139"/>
      <c r="B203" s="602" t="s">
        <v>773</v>
      </c>
      <c r="C203" s="603">
        <v>131</v>
      </c>
      <c r="D203" s="604">
        <v>114</v>
      </c>
      <c r="E203" s="604">
        <v>3</v>
      </c>
      <c r="F203" s="604">
        <v>5</v>
      </c>
      <c r="G203" s="604">
        <v>2</v>
      </c>
      <c r="H203" s="604">
        <v>4</v>
      </c>
      <c r="I203" s="605">
        <v>3</v>
      </c>
      <c r="J203" s="17"/>
    </row>
    <row r="204" spans="1:10" x14ac:dyDescent="0.2">
      <c r="A204" s="1139"/>
      <c r="B204" s="602" t="s">
        <v>774</v>
      </c>
      <c r="C204" s="603">
        <v>4</v>
      </c>
      <c r="D204" s="604">
        <v>3</v>
      </c>
      <c r="E204" s="604">
        <v>0</v>
      </c>
      <c r="F204" s="604">
        <v>0</v>
      </c>
      <c r="G204" s="604">
        <v>0</v>
      </c>
      <c r="H204" s="604">
        <v>1</v>
      </c>
      <c r="I204" s="605">
        <v>0</v>
      </c>
    </row>
    <row r="205" spans="1:10" s="19" customFormat="1" x14ac:dyDescent="0.2">
      <c r="A205" s="1139"/>
      <c r="B205" s="602" t="s">
        <v>775</v>
      </c>
      <c r="C205" s="603">
        <v>12</v>
      </c>
      <c r="D205" s="604">
        <v>9</v>
      </c>
      <c r="E205" s="604">
        <v>0</v>
      </c>
      <c r="F205" s="604">
        <v>1</v>
      </c>
      <c r="G205" s="604">
        <v>0</v>
      </c>
      <c r="H205" s="604">
        <v>2</v>
      </c>
      <c r="I205" s="605">
        <v>0</v>
      </c>
      <c r="J205" s="17"/>
    </row>
    <row r="206" spans="1:10" s="19" customFormat="1" x14ac:dyDescent="0.2">
      <c r="A206" s="1139"/>
      <c r="B206" s="602" t="s">
        <v>776</v>
      </c>
      <c r="C206" s="603">
        <v>19</v>
      </c>
      <c r="D206" s="604">
        <v>13</v>
      </c>
      <c r="E206" s="604">
        <v>0</v>
      </c>
      <c r="F206" s="604">
        <v>6</v>
      </c>
      <c r="G206" s="604">
        <v>0</v>
      </c>
      <c r="H206" s="604">
        <v>0</v>
      </c>
      <c r="I206" s="605">
        <v>0</v>
      </c>
      <c r="J206" s="17"/>
    </row>
    <row r="207" spans="1:10" s="19" customFormat="1" x14ac:dyDescent="0.2">
      <c r="A207" s="1139"/>
      <c r="B207" s="602" t="s">
        <v>777</v>
      </c>
      <c r="C207" s="603">
        <v>98</v>
      </c>
      <c r="D207" s="604">
        <v>81</v>
      </c>
      <c r="E207" s="604">
        <v>4</v>
      </c>
      <c r="F207" s="604">
        <v>7</v>
      </c>
      <c r="G207" s="604">
        <v>1</v>
      </c>
      <c r="H207" s="604">
        <v>4</v>
      </c>
      <c r="I207" s="605">
        <v>1</v>
      </c>
      <c r="J207" s="17"/>
    </row>
    <row r="208" spans="1:10" s="19" customFormat="1" ht="24" x14ac:dyDescent="0.2">
      <c r="A208" s="1139"/>
      <c r="B208" s="602" t="s">
        <v>778</v>
      </c>
      <c r="C208" s="603">
        <v>15</v>
      </c>
      <c r="D208" s="604">
        <v>11</v>
      </c>
      <c r="E208" s="604">
        <v>1</v>
      </c>
      <c r="F208" s="604">
        <v>1</v>
      </c>
      <c r="G208" s="604">
        <v>0</v>
      </c>
      <c r="H208" s="604">
        <v>1</v>
      </c>
      <c r="I208" s="605">
        <v>1</v>
      </c>
      <c r="J208" s="17"/>
    </row>
    <row r="209" spans="1:10" s="19" customFormat="1" ht="24" x14ac:dyDescent="0.2">
      <c r="A209" s="1139"/>
      <c r="B209" s="602" t="s">
        <v>779</v>
      </c>
      <c r="C209" s="603">
        <v>21</v>
      </c>
      <c r="D209" s="604">
        <v>19</v>
      </c>
      <c r="E209" s="604">
        <v>0</v>
      </c>
      <c r="F209" s="604">
        <v>1</v>
      </c>
      <c r="G209" s="604">
        <v>0</v>
      </c>
      <c r="H209" s="604">
        <v>0</v>
      </c>
      <c r="I209" s="605">
        <v>1</v>
      </c>
      <c r="J209" s="17"/>
    </row>
    <row r="210" spans="1:10" s="19" customFormat="1" ht="24" x14ac:dyDescent="0.2">
      <c r="A210" s="1139"/>
      <c r="B210" s="602" t="s">
        <v>780</v>
      </c>
      <c r="C210" s="603">
        <v>11</v>
      </c>
      <c r="D210" s="604">
        <v>6</v>
      </c>
      <c r="E210" s="604">
        <v>1</v>
      </c>
      <c r="F210" s="604">
        <v>0</v>
      </c>
      <c r="G210" s="604">
        <v>0</v>
      </c>
      <c r="H210" s="604">
        <v>4</v>
      </c>
      <c r="I210" s="605">
        <v>0</v>
      </c>
      <c r="J210" s="17"/>
    </row>
    <row r="211" spans="1:10" x14ac:dyDescent="0.2">
      <c r="A211" s="1139"/>
      <c r="B211" s="602" t="s">
        <v>781</v>
      </c>
      <c r="C211" s="603">
        <v>4</v>
      </c>
      <c r="D211" s="604">
        <v>3</v>
      </c>
      <c r="E211" s="604">
        <v>1</v>
      </c>
      <c r="F211" s="604">
        <v>0</v>
      </c>
      <c r="G211" s="604">
        <v>0</v>
      </c>
      <c r="H211" s="604">
        <v>0</v>
      </c>
      <c r="I211" s="605">
        <v>0</v>
      </c>
    </row>
    <row r="212" spans="1:10" s="19" customFormat="1" x14ac:dyDescent="0.2">
      <c r="A212" s="1139"/>
      <c r="B212" s="602" t="s">
        <v>782</v>
      </c>
      <c r="C212" s="603">
        <v>17</v>
      </c>
      <c r="D212" s="604">
        <v>16</v>
      </c>
      <c r="E212" s="604">
        <v>0</v>
      </c>
      <c r="F212" s="604">
        <v>1</v>
      </c>
      <c r="G212" s="604">
        <v>0</v>
      </c>
      <c r="H212" s="604">
        <v>0</v>
      </c>
      <c r="I212" s="605">
        <v>0</v>
      </c>
      <c r="J212" s="17"/>
    </row>
    <row r="213" spans="1:10" x14ac:dyDescent="0.2">
      <c r="A213" s="1139"/>
      <c r="B213" s="602" t="s">
        <v>783</v>
      </c>
      <c r="C213" s="603">
        <v>29</v>
      </c>
      <c r="D213" s="604">
        <v>23</v>
      </c>
      <c r="E213" s="604">
        <v>0</v>
      </c>
      <c r="F213" s="604">
        <v>1</v>
      </c>
      <c r="G213" s="604">
        <v>0</v>
      </c>
      <c r="H213" s="604">
        <v>5</v>
      </c>
      <c r="I213" s="605">
        <v>0</v>
      </c>
    </row>
    <row r="214" spans="1:10" s="19" customFormat="1" x14ac:dyDescent="0.2">
      <c r="A214" s="1139"/>
      <c r="B214" s="602" t="s">
        <v>784</v>
      </c>
      <c r="C214" s="603">
        <v>3</v>
      </c>
      <c r="D214" s="604">
        <v>3</v>
      </c>
      <c r="E214" s="604">
        <v>0</v>
      </c>
      <c r="F214" s="604">
        <v>0</v>
      </c>
      <c r="G214" s="604">
        <v>0</v>
      </c>
      <c r="H214" s="604">
        <v>0</v>
      </c>
      <c r="I214" s="605">
        <v>0</v>
      </c>
      <c r="J214" s="17"/>
    </row>
    <row r="215" spans="1:10" s="19" customFormat="1" ht="24" x14ac:dyDescent="0.2">
      <c r="A215" s="1139"/>
      <c r="B215" s="602" t="s">
        <v>785</v>
      </c>
      <c r="C215" s="603">
        <v>31</v>
      </c>
      <c r="D215" s="604">
        <v>24</v>
      </c>
      <c r="E215" s="604">
        <v>2</v>
      </c>
      <c r="F215" s="604">
        <v>0</v>
      </c>
      <c r="G215" s="604">
        <v>0</v>
      </c>
      <c r="H215" s="604">
        <v>3</v>
      </c>
      <c r="I215" s="605">
        <v>2</v>
      </c>
      <c r="J215" s="17"/>
    </row>
    <row r="216" spans="1:10" s="19" customFormat="1" x14ac:dyDescent="0.2">
      <c r="A216" s="1139"/>
      <c r="B216" s="602" t="s">
        <v>786</v>
      </c>
      <c r="C216" s="603">
        <v>20</v>
      </c>
      <c r="D216" s="604">
        <v>18</v>
      </c>
      <c r="E216" s="604">
        <v>0</v>
      </c>
      <c r="F216" s="604">
        <v>0</v>
      </c>
      <c r="G216" s="604">
        <v>0</v>
      </c>
      <c r="H216" s="604">
        <v>2</v>
      </c>
      <c r="I216" s="605">
        <v>0</v>
      </c>
      <c r="J216" s="17"/>
    </row>
    <row r="217" spans="1:10" s="19" customFormat="1" x14ac:dyDescent="0.2">
      <c r="A217" s="1139"/>
      <c r="B217" s="602" t="s">
        <v>787</v>
      </c>
      <c r="C217" s="603">
        <v>24</v>
      </c>
      <c r="D217" s="604">
        <v>4</v>
      </c>
      <c r="E217" s="604">
        <v>0</v>
      </c>
      <c r="F217" s="604">
        <v>20</v>
      </c>
      <c r="G217" s="604">
        <v>0</v>
      </c>
      <c r="H217" s="604">
        <v>0</v>
      </c>
      <c r="I217" s="605">
        <v>0</v>
      </c>
      <c r="J217" s="17"/>
    </row>
    <row r="218" spans="1:10" s="19" customFormat="1" x14ac:dyDescent="0.2">
      <c r="A218" s="1139"/>
      <c r="B218" s="602" t="s">
        <v>788</v>
      </c>
      <c r="C218" s="603">
        <v>19</v>
      </c>
      <c r="D218" s="604">
        <v>17</v>
      </c>
      <c r="E218" s="604">
        <v>0</v>
      </c>
      <c r="F218" s="604">
        <v>0</v>
      </c>
      <c r="G218" s="604">
        <v>0</v>
      </c>
      <c r="H218" s="604">
        <v>1</v>
      </c>
      <c r="I218" s="605">
        <v>1</v>
      </c>
      <c r="J218" s="17"/>
    </row>
    <row r="219" spans="1:10" s="19" customFormat="1" x14ac:dyDescent="0.2">
      <c r="A219" s="1139"/>
      <c r="B219" s="602" t="s">
        <v>789</v>
      </c>
      <c r="C219" s="603">
        <v>7</v>
      </c>
      <c r="D219" s="604">
        <v>6</v>
      </c>
      <c r="E219" s="604">
        <v>0</v>
      </c>
      <c r="F219" s="604">
        <v>0</v>
      </c>
      <c r="G219" s="604">
        <v>0</v>
      </c>
      <c r="H219" s="604">
        <v>1</v>
      </c>
      <c r="I219" s="605">
        <v>0</v>
      </c>
      <c r="J219" s="17"/>
    </row>
    <row r="220" spans="1:10" x14ac:dyDescent="0.2">
      <c r="A220" s="1139"/>
      <c r="B220" s="602" t="s">
        <v>790</v>
      </c>
      <c r="C220" s="603">
        <v>71</v>
      </c>
      <c r="D220" s="604">
        <v>46</v>
      </c>
      <c r="E220" s="604">
        <v>7</v>
      </c>
      <c r="F220" s="604">
        <v>5</v>
      </c>
      <c r="G220" s="604">
        <v>0</v>
      </c>
      <c r="H220" s="604">
        <v>6</v>
      </c>
      <c r="I220" s="605">
        <v>7</v>
      </c>
    </row>
    <row r="221" spans="1:10" s="19" customFormat="1" x14ac:dyDescent="0.2">
      <c r="A221" s="1139"/>
      <c r="B221" s="602" t="s">
        <v>791</v>
      </c>
      <c r="C221" s="603">
        <v>22</v>
      </c>
      <c r="D221" s="604">
        <v>15</v>
      </c>
      <c r="E221" s="604">
        <v>0</v>
      </c>
      <c r="F221" s="604">
        <v>0</v>
      </c>
      <c r="G221" s="604">
        <v>0</v>
      </c>
      <c r="H221" s="604">
        <v>4</v>
      </c>
      <c r="I221" s="605">
        <v>3</v>
      </c>
      <c r="J221" s="17"/>
    </row>
    <row r="222" spans="1:10" ht="24" x14ac:dyDescent="0.2">
      <c r="A222" s="1139"/>
      <c r="B222" s="602" t="s">
        <v>792</v>
      </c>
      <c r="C222" s="603">
        <v>15157</v>
      </c>
      <c r="D222" s="604">
        <v>11324</v>
      </c>
      <c r="E222" s="604">
        <v>120</v>
      </c>
      <c r="F222" s="604">
        <v>412</v>
      </c>
      <c r="G222" s="604">
        <v>28</v>
      </c>
      <c r="H222" s="604">
        <v>2566</v>
      </c>
      <c r="I222" s="605">
        <v>707</v>
      </c>
    </row>
    <row r="223" spans="1:10" s="19" customFormat="1" ht="24" x14ac:dyDescent="0.2">
      <c r="A223" s="1139"/>
      <c r="B223" s="602" t="s">
        <v>793</v>
      </c>
      <c r="C223" s="603">
        <v>235</v>
      </c>
      <c r="D223" s="604">
        <v>180</v>
      </c>
      <c r="E223" s="604">
        <v>4</v>
      </c>
      <c r="F223" s="604">
        <v>8</v>
      </c>
      <c r="G223" s="604">
        <v>1</v>
      </c>
      <c r="H223" s="604">
        <v>33</v>
      </c>
      <c r="I223" s="605">
        <v>9</v>
      </c>
      <c r="J223" s="17"/>
    </row>
    <row r="224" spans="1:10" s="19" customFormat="1" x14ac:dyDescent="0.2">
      <c r="A224" s="1139"/>
      <c r="B224" s="602" t="s">
        <v>794</v>
      </c>
      <c r="C224" s="603">
        <v>75</v>
      </c>
      <c r="D224" s="604">
        <v>53</v>
      </c>
      <c r="E224" s="604">
        <v>0</v>
      </c>
      <c r="F224" s="604">
        <v>1</v>
      </c>
      <c r="G224" s="604">
        <v>0</v>
      </c>
      <c r="H224" s="604">
        <v>6</v>
      </c>
      <c r="I224" s="605">
        <v>15</v>
      </c>
      <c r="J224" s="17"/>
    </row>
    <row r="225" spans="1:10" s="19" customFormat="1" ht="24" x14ac:dyDescent="0.2">
      <c r="A225" s="1139"/>
      <c r="B225" s="602" t="s">
        <v>795</v>
      </c>
      <c r="C225" s="603">
        <v>8</v>
      </c>
      <c r="D225" s="604">
        <v>7</v>
      </c>
      <c r="E225" s="604">
        <v>0</v>
      </c>
      <c r="F225" s="604">
        <v>1</v>
      </c>
      <c r="G225" s="604">
        <v>0</v>
      </c>
      <c r="H225" s="604">
        <v>0</v>
      </c>
      <c r="I225" s="605">
        <v>0</v>
      </c>
      <c r="J225" s="17"/>
    </row>
    <row r="226" spans="1:10" s="19" customFormat="1" ht="12" customHeight="1" x14ac:dyDescent="0.2">
      <c r="A226" s="1139"/>
      <c r="B226" s="602" t="s">
        <v>796</v>
      </c>
      <c r="C226" s="603">
        <v>95</v>
      </c>
      <c r="D226" s="604">
        <v>47</v>
      </c>
      <c r="E226" s="604">
        <v>0</v>
      </c>
      <c r="F226" s="604">
        <v>1</v>
      </c>
      <c r="G226" s="604">
        <v>0</v>
      </c>
      <c r="H226" s="604">
        <v>5</v>
      </c>
      <c r="I226" s="605">
        <v>42</v>
      </c>
      <c r="J226" s="17"/>
    </row>
    <row r="227" spans="1:10" s="19" customFormat="1" ht="12" customHeight="1" x14ac:dyDescent="0.2">
      <c r="A227" s="1139"/>
      <c r="B227" s="602" t="s">
        <v>797</v>
      </c>
      <c r="C227" s="603">
        <v>4</v>
      </c>
      <c r="D227" s="604">
        <v>4</v>
      </c>
      <c r="E227" s="604">
        <v>0</v>
      </c>
      <c r="F227" s="604">
        <v>0</v>
      </c>
      <c r="G227" s="604">
        <v>0</v>
      </c>
      <c r="H227" s="604">
        <v>0</v>
      </c>
      <c r="I227" s="605">
        <v>0</v>
      </c>
      <c r="J227" s="17"/>
    </row>
    <row r="228" spans="1:10" ht="12" customHeight="1" x14ac:dyDescent="0.2">
      <c r="A228" s="1139"/>
      <c r="B228" s="602" t="s">
        <v>798</v>
      </c>
      <c r="C228" s="603">
        <v>29</v>
      </c>
      <c r="D228" s="604">
        <v>25</v>
      </c>
      <c r="E228" s="604">
        <v>0</v>
      </c>
      <c r="F228" s="604">
        <v>0</v>
      </c>
      <c r="G228" s="604">
        <v>0</v>
      </c>
      <c r="H228" s="604">
        <v>4</v>
      </c>
      <c r="I228" s="605">
        <v>0</v>
      </c>
    </row>
    <row r="229" spans="1:10" s="19" customFormat="1" ht="12" customHeight="1" x14ac:dyDescent="0.2">
      <c r="A229" s="1139"/>
      <c r="B229" s="602" t="s">
        <v>2961</v>
      </c>
      <c r="C229" s="603">
        <v>56</v>
      </c>
      <c r="D229" s="604">
        <v>51</v>
      </c>
      <c r="E229" s="604">
        <v>1</v>
      </c>
      <c r="F229" s="604">
        <v>0</v>
      </c>
      <c r="G229" s="604">
        <v>0</v>
      </c>
      <c r="H229" s="604">
        <v>2</v>
      </c>
      <c r="I229" s="605">
        <v>2</v>
      </c>
      <c r="J229" s="17"/>
    </row>
    <row r="230" spans="1:10" s="19" customFormat="1" ht="12" customHeight="1" x14ac:dyDescent="0.2">
      <c r="A230" s="1139"/>
      <c r="B230" s="602" t="s">
        <v>799</v>
      </c>
      <c r="C230" s="603">
        <v>20</v>
      </c>
      <c r="D230" s="604">
        <v>17</v>
      </c>
      <c r="E230" s="604">
        <v>0</v>
      </c>
      <c r="F230" s="604">
        <v>0</v>
      </c>
      <c r="G230" s="604">
        <v>0</v>
      </c>
      <c r="H230" s="604">
        <v>3</v>
      </c>
      <c r="I230" s="605">
        <v>0</v>
      </c>
      <c r="J230" s="17"/>
    </row>
    <row r="231" spans="1:10" s="19" customFormat="1" ht="12" customHeight="1" x14ac:dyDescent="0.2">
      <c r="A231" s="1139"/>
      <c r="B231" s="602" t="s">
        <v>2455</v>
      </c>
      <c r="C231" s="603">
        <v>4</v>
      </c>
      <c r="D231" s="604">
        <v>4</v>
      </c>
      <c r="E231" s="604">
        <v>0</v>
      </c>
      <c r="F231" s="604">
        <v>0</v>
      </c>
      <c r="G231" s="604">
        <v>0</v>
      </c>
      <c r="H231" s="604">
        <v>0</v>
      </c>
      <c r="I231" s="605">
        <v>0</v>
      </c>
      <c r="J231" s="17"/>
    </row>
    <row r="232" spans="1:10" s="19" customFormat="1" ht="12" customHeight="1" x14ac:dyDescent="0.2">
      <c r="A232" s="1139"/>
      <c r="B232" s="602" t="s">
        <v>800</v>
      </c>
      <c r="C232" s="603">
        <v>141</v>
      </c>
      <c r="D232" s="604">
        <v>109</v>
      </c>
      <c r="E232" s="604">
        <v>4</v>
      </c>
      <c r="F232" s="604">
        <v>8</v>
      </c>
      <c r="G232" s="604">
        <v>2</v>
      </c>
      <c r="H232" s="604">
        <v>13</v>
      </c>
      <c r="I232" s="605">
        <v>5</v>
      </c>
      <c r="J232" s="17"/>
    </row>
    <row r="233" spans="1:10" s="19" customFormat="1" ht="12" customHeight="1" x14ac:dyDescent="0.2">
      <c r="A233" s="1139"/>
      <c r="B233" s="602" t="s">
        <v>801</v>
      </c>
      <c r="C233" s="603">
        <v>17</v>
      </c>
      <c r="D233" s="604">
        <v>3</v>
      </c>
      <c r="E233" s="604">
        <v>0</v>
      </c>
      <c r="F233" s="604">
        <v>14</v>
      </c>
      <c r="G233" s="604">
        <v>0</v>
      </c>
      <c r="H233" s="604">
        <v>0</v>
      </c>
      <c r="I233" s="605">
        <v>0</v>
      </c>
      <c r="J233" s="17"/>
    </row>
    <row r="234" spans="1:10" s="19" customFormat="1" ht="12" customHeight="1" x14ac:dyDescent="0.2">
      <c r="A234" s="1139"/>
      <c r="B234" s="602" t="s">
        <v>802</v>
      </c>
      <c r="C234" s="603">
        <v>56</v>
      </c>
      <c r="D234" s="604">
        <v>44</v>
      </c>
      <c r="E234" s="604">
        <v>0</v>
      </c>
      <c r="F234" s="604">
        <v>1</v>
      </c>
      <c r="G234" s="604">
        <v>0</v>
      </c>
      <c r="H234" s="604">
        <v>5</v>
      </c>
      <c r="I234" s="605">
        <v>6</v>
      </c>
      <c r="J234" s="17"/>
    </row>
    <row r="235" spans="1:10" s="19" customFormat="1" ht="12" customHeight="1" x14ac:dyDescent="0.2">
      <c r="A235" s="1139"/>
      <c r="B235" s="602" t="s">
        <v>803</v>
      </c>
      <c r="C235" s="603">
        <v>53</v>
      </c>
      <c r="D235" s="604">
        <v>48</v>
      </c>
      <c r="E235" s="604">
        <v>0</v>
      </c>
      <c r="F235" s="604">
        <v>2</v>
      </c>
      <c r="G235" s="604">
        <v>0</v>
      </c>
      <c r="H235" s="604">
        <v>1</v>
      </c>
      <c r="I235" s="605">
        <v>2</v>
      </c>
      <c r="J235" s="17"/>
    </row>
    <row r="236" spans="1:10" s="19" customFormat="1" ht="12" customHeight="1" x14ac:dyDescent="0.2">
      <c r="A236" s="1139"/>
      <c r="B236" s="602" t="s">
        <v>805</v>
      </c>
      <c r="C236" s="603">
        <v>60</v>
      </c>
      <c r="D236" s="604">
        <v>56</v>
      </c>
      <c r="E236" s="604">
        <v>0</v>
      </c>
      <c r="F236" s="604">
        <v>2</v>
      </c>
      <c r="G236" s="604">
        <v>1</v>
      </c>
      <c r="H236" s="604">
        <v>1</v>
      </c>
      <c r="I236" s="605">
        <v>0</v>
      </c>
      <c r="J236" s="17"/>
    </row>
    <row r="237" spans="1:10" ht="12" customHeight="1" x14ac:dyDescent="0.2">
      <c r="A237" s="1139"/>
      <c r="B237" s="602" t="s">
        <v>806</v>
      </c>
      <c r="C237" s="603">
        <v>23</v>
      </c>
      <c r="D237" s="604">
        <v>23</v>
      </c>
      <c r="E237" s="604">
        <v>0</v>
      </c>
      <c r="F237" s="604">
        <v>0</v>
      </c>
      <c r="G237" s="604">
        <v>0</v>
      </c>
      <c r="H237" s="604">
        <v>0</v>
      </c>
      <c r="I237" s="605">
        <v>0</v>
      </c>
    </row>
    <row r="238" spans="1:10" s="19" customFormat="1" ht="12" customHeight="1" x14ac:dyDescent="0.2">
      <c r="A238" s="1139"/>
      <c r="B238" s="602" t="s">
        <v>807</v>
      </c>
      <c r="C238" s="603">
        <v>10</v>
      </c>
      <c r="D238" s="604">
        <v>9</v>
      </c>
      <c r="E238" s="604">
        <v>0</v>
      </c>
      <c r="F238" s="604">
        <v>0</v>
      </c>
      <c r="G238" s="604">
        <v>0</v>
      </c>
      <c r="H238" s="604">
        <v>1</v>
      </c>
      <c r="I238" s="605">
        <v>0</v>
      </c>
      <c r="J238" s="17"/>
    </row>
    <row r="239" spans="1:10" ht="12" customHeight="1" x14ac:dyDescent="0.2">
      <c r="A239" s="1139"/>
      <c r="B239" s="602" t="s">
        <v>808</v>
      </c>
      <c r="C239" s="603">
        <v>90</v>
      </c>
      <c r="D239" s="604">
        <v>58</v>
      </c>
      <c r="E239" s="604">
        <v>1</v>
      </c>
      <c r="F239" s="604">
        <v>22</v>
      </c>
      <c r="G239" s="604">
        <v>0</v>
      </c>
      <c r="H239" s="604">
        <v>8</v>
      </c>
      <c r="I239" s="605">
        <v>1</v>
      </c>
    </row>
    <row r="240" spans="1:10" s="19" customFormat="1" ht="12" customHeight="1" x14ac:dyDescent="0.2">
      <c r="A240" s="1139"/>
      <c r="B240" s="602" t="s">
        <v>809</v>
      </c>
      <c r="C240" s="603">
        <v>12</v>
      </c>
      <c r="D240" s="604">
        <v>9</v>
      </c>
      <c r="E240" s="604">
        <v>1</v>
      </c>
      <c r="F240" s="604">
        <v>0</v>
      </c>
      <c r="G240" s="604">
        <v>0</v>
      </c>
      <c r="H240" s="604">
        <v>1</v>
      </c>
      <c r="I240" s="605">
        <v>1</v>
      </c>
      <c r="J240" s="17"/>
    </row>
    <row r="241" spans="1:10" ht="12" customHeight="1" x14ac:dyDescent="0.2">
      <c r="A241" s="1139"/>
      <c r="B241" s="602" t="s">
        <v>810</v>
      </c>
      <c r="C241" s="603">
        <v>64</v>
      </c>
      <c r="D241" s="604">
        <v>49</v>
      </c>
      <c r="E241" s="604">
        <v>0</v>
      </c>
      <c r="F241" s="604">
        <v>4</v>
      </c>
      <c r="G241" s="604">
        <v>0</v>
      </c>
      <c r="H241" s="604">
        <v>1</v>
      </c>
      <c r="I241" s="605">
        <v>10</v>
      </c>
    </row>
    <row r="242" spans="1:10" s="19" customFormat="1" ht="12" customHeight="1" x14ac:dyDescent="0.2">
      <c r="A242" s="1139"/>
      <c r="B242" s="602" t="s">
        <v>811</v>
      </c>
      <c r="C242" s="603">
        <v>20</v>
      </c>
      <c r="D242" s="604">
        <v>18</v>
      </c>
      <c r="E242" s="604">
        <v>0</v>
      </c>
      <c r="F242" s="604">
        <v>0</v>
      </c>
      <c r="G242" s="604">
        <v>1</v>
      </c>
      <c r="H242" s="604">
        <v>1</v>
      </c>
      <c r="I242" s="605">
        <v>0</v>
      </c>
      <c r="J242" s="17"/>
    </row>
    <row r="243" spans="1:10" x14ac:dyDescent="0.2">
      <c r="A243" s="1139"/>
      <c r="B243" s="602" t="s">
        <v>812</v>
      </c>
      <c r="C243" s="603">
        <v>1</v>
      </c>
      <c r="D243" s="604">
        <v>1</v>
      </c>
      <c r="E243" s="604">
        <v>0</v>
      </c>
      <c r="F243" s="604">
        <v>0</v>
      </c>
      <c r="G243" s="604">
        <v>0</v>
      </c>
      <c r="H243" s="604">
        <v>0</v>
      </c>
      <c r="I243" s="605">
        <v>0</v>
      </c>
    </row>
    <row r="244" spans="1:10" s="19" customFormat="1" x14ac:dyDescent="0.2">
      <c r="A244" s="1139"/>
      <c r="B244" s="602" t="s">
        <v>813</v>
      </c>
      <c r="C244" s="603">
        <v>8</v>
      </c>
      <c r="D244" s="604">
        <v>6</v>
      </c>
      <c r="E244" s="604">
        <v>0</v>
      </c>
      <c r="F244" s="604">
        <v>0</v>
      </c>
      <c r="G244" s="604">
        <v>0</v>
      </c>
      <c r="H244" s="604">
        <v>2</v>
      </c>
      <c r="I244" s="605">
        <v>0</v>
      </c>
      <c r="J244" s="17"/>
    </row>
    <row r="245" spans="1:10" s="19" customFormat="1" ht="24" x14ac:dyDescent="0.2">
      <c r="A245" s="1139"/>
      <c r="B245" s="602" t="s">
        <v>814</v>
      </c>
      <c r="C245" s="603">
        <v>19</v>
      </c>
      <c r="D245" s="604">
        <v>16</v>
      </c>
      <c r="E245" s="604">
        <v>0</v>
      </c>
      <c r="F245" s="604">
        <v>1</v>
      </c>
      <c r="G245" s="604">
        <v>0</v>
      </c>
      <c r="H245" s="604">
        <v>0</v>
      </c>
      <c r="I245" s="605">
        <v>2</v>
      </c>
      <c r="J245" s="17"/>
    </row>
    <row r="246" spans="1:10" s="19" customFormat="1" x14ac:dyDescent="0.2">
      <c r="A246" s="1139"/>
      <c r="B246" s="602" t="s">
        <v>815</v>
      </c>
      <c r="C246" s="603">
        <v>28</v>
      </c>
      <c r="D246" s="604">
        <v>28</v>
      </c>
      <c r="E246" s="604">
        <v>0</v>
      </c>
      <c r="F246" s="604">
        <v>0</v>
      </c>
      <c r="G246" s="604">
        <v>0</v>
      </c>
      <c r="H246" s="604">
        <v>0</v>
      </c>
      <c r="I246" s="605">
        <v>0</v>
      </c>
      <c r="J246" s="17"/>
    </row>
    <row r="247" spans="1:10" s="19" customFormat="1" x14ac:dyDescent="0.2">
      <c r="A247" s="1139"/>
      <c r="B247" s="602" t="s">
        <v>816</v>
      </c>
      <c r="C247" s="603">
        <v>55</v>
      </c>
      <c r="D247" s="604">
        <v>46</v>
      </c>
      <c r="E247" s="604">
        <v>1</v>
      </c>
      <c r="F247" s="604">
        <v>2</v>
      </c>
      <c r="G247" s="604">
        <v>0</v>
      </c>
      <c r="H247" s="604">
        <v>5</v>
      </c>
      <c r="I247" s="605">
        <v>1</v>
      </c>
      <c r="J247" s="17"/>
    </row>
    <row r="248" spans="1:10" s="19" customFormat="1" x14ac:dyDescent="0.2">
      <c r="A248" s="1139"/>
      <c r="B248" s="602" t="s">
        <v>817</v>
      </c>
      <c r="C248" s="603">
        <v>684</v>
      </c>
      <c r="D248" s="604">
        <v>467</v>
      </c>
      <c r="E248" s="604">
        <v>9</v>
      </c>
      <c r="F248" s="604">
        <v>70</v>
      </c>
      <c r="G248" s="604">
        <v>0</v>
      </c>
      <c r="H248" s="604">
        <v>116</v>
      </c>
      <c r="I248" s="605">
        <v>22</v>
      </c>
      <c r="J248" s="17"/>
    </row>
    <row r="249" spans="1:10" s="19" customFormat="1" x14ac:dyDescent="0.2">
      <c r="A249" s="1139"/>
      <c r="B249" s="602" t="s">
        <v>818</v>
      </c>
      <c r="C249" s="603">
        <v>8</v>
      </c>
      <c r="D249" s="604">
        <v>6</v>
      </c>
      <c r="E249" s="604">
        <v>0</v>
      </c>
      <c r="F249" s="604">
        <v>0</v>
      </c>
      <c r="G249" s="604">
        <v>0</v>
      </c>
      <c r="H249" s="604">
        <v>2</v>
      </c>
      <c r="I249" s="605">
        <v>0</v>
      </c>
      <c r="J249" s="17"/>
    </row>
    <row r="250" spans="1:10" s="19" customFormat="1" x14ac:dyDescent="0.2">
      <c r="A250" s="1139"/>
      <c r="B250" s="602" t="s">
        <v>819</v>
      </c>
      <c r="C250" s="603">
        <v>50</v>
      </c>
      <c r="D250" s="604">
        <v>43</v>
      </c>
      <c r="E250" s="604">
        <v>0</v>
      </c>
      <c r="F250" s="604">
        <v>2</v>
      </c>
      <c r="G250" s="604">
        <v>0</v>
      </c>
      <c r="H250" s="604">
        <v>3</v>
      </c>
      <c r="I250" s="605">
        <v>2</v>
      </c>
      <c r="J250" s="17"/>
    </row>
    <row r="251" spans="1:10" s="19" customFormat="1" x14ac:dyDescent="0.2">
      <c r="A251" s="1139"/>
      <c r="B251" s="602" t="s">
        <v>820</v>
      </c>
      <c r="C251" s="603">
        <v>12</v>
      </c>
      <c r="D251" s="604">
        <v>11</v>
      </c>
      <c r="E251" s="604">
        <v>1</v>
      </c>
      <c r="F251" s="604">
        <v>0</v>
      </c>
      <c r="G251" s="604">
        <v>0</v>
      </c>
      <c r="H251" s="604">
        <v>0</v>
      </c>
      <c r="I251" s="605">
        <v>0</v>
      </c>
      <c r="J251" s="17"/>
    </row>
    <row r="252" spans="1:10" s="19" customFormat="1" x14ac:dyDescent="0.2">
      <c r="A252" s="1139"/>
      <c r="B252" s="602" t="s">
        <v>821</v>
      </c>
      <c r="C252" s="603">
        <v>16</v>
      </c>
      <c r="D252" s="604">
        <v>12</v>
      </c>
      <c r="E252" s="604">
        <v>1</v>
      </c>
      <c r="F252" s="604">
        <v>0</v>
      </c>
      <c r="G252" s="604">
        <v>0</v>
      </c>
      <c r="H252" s="604">
        <v>3</v>
      </c>
      <c r="I252" s="605">
        <v>0</v>
      </c>
      <c r="J252" s="17"/>
    </row>
    <row r="253" spans="1:10" s="19" customFormat="1" x14ac:dyDescent="0.2">
      <c r="A253" s="1139"/>
      <c r="B253" s="602" t="s">
        <v>822</v>
      </c>
      <c r="C253" s="603">
        <v>14</v>
      </c>
      <c r="D253" s="604">
        <v>9</v>
      </c>
      <c r="E253" s="604">
        <v>0</v>
      </c>
      <c r="F253" s="604">
        <v>0</v>
      </c>
      <c r="G253" s="604">
        <v>0</v>
      </c>
      <c r="H253" s="604">
        <v>3</v>
      </c>
      <c r="I253" s="605">
        <v>2</v>
      </c>
      <c r="J253" s="17"/>
    </row>
    <row r="254" spans="1:10" ht="24" x14ac:dyDescent="0.2">
      <c r="A254" s="1139"/>
      <c r="B254" s="602" t="s">
        <v>823</v>
      </c>
      <c r="C254" s="603">
        <v>7</v>
      </c>
      <c r="D254" s="604">
        <v>7</v>
      </c>
      <c r="E254" s="604">
        <v>0</v>
      </c>
      <c r="F254" s="604">
        <v>0</v>
      </c>
      <c r="G254" s="604">
        <v>0</v>
      </c>
      <c r="H254" s="604">
        <v>0</v>
      </c>
      <c r="I254" s="605">
        <v>0</v>
      </c>
    </row>
    <row r="255" spans="1:10" s="19" customFormat="1" ht="24" x14ac:dyDescent="0.2">
      <c r="A255" s="1139"/>
      <c r="B255" s="602" t="s">
        <v>824</v>
      </c>
      <c r="C255" s="603">
        <v>53</v>
      </c>
      <c r="D255" s="604">
        <v>52</v>
      </c>
      <c r="E255" s="604">
        <v>0</v>
      </c>
      <c r="F255" s="604">
        <v>1</v>
      </c>
      <c r="G255" s="604">
        <v>0</v>
      </c>
      <c r="H255" s="604">
        <v>0</v>
      </c>
      <c r="I255" s="605">
        <v>0</v>
      </c>
      <c r="J255" s="17"/>
    </row>
    <row r="256" spans="1:10" x14ac:dyDescent="0.2">
      <c r="A256" s="1139"/>
      <c r="B256" s="602" t="s">
        <v>825</v>
      </c>
      <c r="C256" s="603">
        <v>144</v>
      </c>
      <c r="D256" s="604">
        <v>130</v>
      </c>
      <c r="E256" s="604">
        <v>0</v>
      </c>
      <c r="F256" s="604">
        <v>4</v>
      </c>
      <c r="G256" s="604">
        <v>0</v>
      </c>
      <c r="H256" s="604">
        <v>10</v>
      </c>
      <c r="I256" s="605">
        <v>0</v>
      </c>
    </row>
    <row r="257" spans="1:10" s="19" customFormat="1" x14ac:dyDescent="0.2">
      <c r="A257" s="1139"/>
      <c r="B257" s="602" t="s">
        <v>826</v>
      </c>
      <c r="C257" s="603">
        <v>11</v>
      </c>
      <c r="D257" s="604">
        <v>10</v>
      </c>
      <c r="E257" s="604">
        <v>1</v>
      </c>
      <c r="F257" s="604">
        <v>0</v>
      </c>
      <c r="G257" s="604">
        <v>0</v>
      </c>
      <c r="H257" s="604">
        <v>0</v>
      </c>
      <c r="I257" s="605">
        <v>0</v>
      </c>
      <c r="J257" s="17"/>
    </row>
    <row r="258" spans="1:10" x14ac:dyDescent="0.2">
      <c r="A258" s="1139"/>
      <c r="B258" s="602" t="s">
        <v>827</v>
      </c>
      <c r="C258" s="603">
        <v>48</v>
      </c>
      <c r="D258" s="604">
        <v>47</v>
      </c>
      <c r="E258" s="604">
        <v>0</v>
      </c>
      <c r="F258" s="604">
        <v>0</v>
      </c>
      <c r="G258" s="604">
        <v>0</v>
      </c>
      <c r="H258" s="604">
        <v>1</v>
      </c>
      <c r="I258" s="605">
        <v>0</v>
      </c>
    </row>
    <row r="259" spans="1:10" s="19" customFormat="1" ht="24" x14ac:dyDescent="0.2">
      <c r="A259" s="1139"/>
      <c r="B259" s="602" t="s">
        <v>828</v>
      </c>
      <c r="C259" s="603">
        <v>15</v>
      </c>
      <c r="D259" s="604">
        <v>14</v>
      </c>
      <c r="E259" s="604">
        <v>0</v>
      </c>
      <c r="F259" s="604">
        <v>0</v>
      </c>
      <c r="G259" s="604">
        <v>0</v>
      </c>
      <c r="H259" s="604">
        <v>0</v>
      </c>
      <c r="I259" s="605">
        <v>1</v>
      </c>
      <c r="J259" s="17"/>
    </row>
    <row r="260" spans="1:10" s="19" customFormat="1" x14ac:dyDescent="0.2">
      <c r="A260" s="1139"/>
      <c r="B260" s="602" t="s">
        <v>2959</v>
      </c>
      <c r="C260" s="603">
        <v>427</v>
      </c>
      <c r="D260" s="604">
        <v>354</v>
      </c>
      <c r="E260" s="604">
        <v>4</v>
      </c>
      <c r="F260" s="604">
        <v>8</v>
      </c>
      <c r="G260" s="604">
        <v>5</v>
      </c>
      <c r="H260" s="604">
        <v>36</v>
      </c>
      <c r="I260" s="605">
        <v>20</v>
      </c>
      <c r="J260" s="17"/>
    </row>
    <row r="261" spans="1:10" s="19" customFormat="1" x14ac:dyDescent="0.2">
      <c r="A261" s="1139"/>
      <c r="B261" s="602" t="s">
        <v>829</v>
      </c>
      <c r="C261" s="603">
        <v>80</v>
      </c>
      <c r="D261" s="604">
        <v>9</v>
      </c>
      <c r="E261" s="604">
        <v>0</v>
      </c>
      <c r="F261" s="604">
        <v>0</v>
      </c>
      <c r="G261" s="604">
        <v>1</v>
      </c>
      <c r="H261" s="604">
        <v>0</v>
      </c>
      <c r="I261" s="605">
        <v>70</v>
      </c>
      <c r="J261" s="17"/>
    </row>
    <row r="262" spans="1:10" s="19" customFormat="1" x14ac:dyDescent="0.2">
      <c r="A262" s="1139"/>
      <c r="B262" s="602" t="s">
        <v>830</v>
      </c>
      <c r="C262" s="603">
        <v>14</v>
      </c>
      <c r="D262" s="604">
        <v>11</v>
      </c>
      <c r="E262" s="604">
        <v>0</v>
      </c>
      <c r="F262" s="604">
        <v>0</v>
      </c>
      <c r="G262" s="604">
        <v>0</v>
      </c>
      <c r="H262" s="604">
        <v>3</v>
      </c>
      <c r="I262" s="605">
        <v>0</v>
      </c>
      <c r="J262" s="17"/>
    </row>
    <row r="263" spans="1:10" s="19" customFormat="1" x14ac:dyDescent="0.2">
      <c r="A263" s="1139"/>
      <c r="B263" s="602" t="s">
        <v>831</v>
      </c>
      <c r="C263" s="603">
        <v>3</v>
      </c>
      <c r="D263" s="604">
        <v>3</v>
      </c>
      <c r="E263" s="604">
        <v>0</v>
      </c>
      <c r="F263" s="604">
        <v>0</v>
      </c>
      <c r="G263" s="604">
        <v>0</v>
      </c>
      <c r="H263" s="604">
        <v>0</v>
      </c>
      <c r="I263" s="605">
        <v>0</v>
      </c>
      <c r="J263" s="17"/>
    </row>
    <row r="264" spans="1:10" s="19" customFormat="1" x14ac:dyDescent="0.2">
      <c r="A264" s="1139"/>
      <c r="B264" s="602" t="s">
        <v>832</v>
      </c>
      <c r="C264" s="603">
        <v>11</v>
      </c>
      <c r="D264" s="604">
        <v>10</v>
      </c>
      <c r="E264" s="604">
        <v>0</v>
      </c>
      <c r="F264" s="604">
        <v>0</v>
      </c>
      <c r="G264" s="604">
        <v>0</v>
      </c>
      <c r="H264" s="604">
        <v>0</v>
      </c>
      <c r="I264" s="605">
        <v>1</v>
      </c>
      <c r="J264" s="17"/>
    </row>
    <row r="265" spans="1:10" s="19" customFormat="1" ht="24" x14ac:dyDescent="0.2">
      <c r="A265" s="1139"/>
      <c r="B265" s="602" t="s">
        <v>833</v>
      </c>
      <c r="C265" s="603">
        <v>125</v>
      </c>
      <c r="D265" s="604">
        <v>97</v>
      </c>
      <c r="E265" s="604">
        <v>3</v>
      </c>
      <c r="F265" s="604">
        <v>7</v>
      </c>
      <c r="G265" s="604">
        <v>0</v>
      </c>
      <c r="H265" s="604">
        <v>15</v>
      </c>
      <c r="I265" s="605">
        <v>3</v>
      </c>
      <c r="J265" s="17"/>
    </row>
    <row r="266" spans="1:10" s="19" customFormat="1" x14ac:dyDescent="0.2">
      <c r="A266" s="1139"/>
      <c r="B266" s="602" t="s">
        <v>834</v>
      </c>
      <c r="C266" s="603">
        <v>359</v>
      </c>
      <c r="D266" s="604">
        <v>300</v>
      </c>
      <c r="E266" s="604">
        <v>3</v>
      </c>
      <c r="F266" s="604">
        <v>11</v>
      </c>
      <c r="G266" s="604">
        <v>0</v>
      </c>
      <c r="H266" s="604">
        <v>34</v>
      </c>
      <c r="I266" s="605">
        <v>11</v>
      </c>
      <c r="J266" s="17"/>
    </row>
    <row r="267" spans="1:10" s="19" customFormat="1" ht="24" x14ac:dyDescent="0.2">
      <c r="A267" s="1139"/>
      <c r="B267" s="602" t="s">
        <v>835</v>
      </c>
      <c r="C267" s="603">
        <v>641</v>
      </c>
      <c r="D267" s="604">
        <v>543</v>
      </c>
      <c r="E267" s="604">
        <v>14</v>
      </c>
      <c r="F267" s="604">
        <v>21</v>
      </c>
      <c r="G267" s="604">
        <v>5</v>
      </c>
      <c r="H267" s="604">
        <v>40</v>
      </c>
      <c r="I267" s="605">
        <v>18</v>
      </c>
      <c r="J267" s="17"/>
    </row>
    <row r="268" spans="1:10" s="19" customFormat="1" x14ac:dyDescent="0.2">
      <c r="A268" s="1139"/>
      <c r="B268" s="602" t="s">
        <v>836</v>
      </c>
      <c r="C268" s="603">
        <v>5</v>
      </c>
      <c r="D268" s="604">
        <v>5</v>
      </c>
      <c r="E268" s="604">
        <v>0</v>
      </c>
      <c r="F268" s="604">
        <v>0</v>
      </c>
      <c r="G268" s="604">
        <v>0</v>
      </c>
      <c r="H268" s="604">
        <v>0</v>
      </c>
      <c r="I268" s="605">
        <v>0</v>
      </c>
      <c r="J268" s="17"/>
    </row>
    <row r="269" spans="1:10" s="19" customFormat="1" x14ac:dyDescent="0.2">
      <c r="A269" s="1139"/>
      <c r="B269" s="602" t="s">
        <v>837</v>
      </c>
      <c r="C269" s="603">
        <v>7</v>
      </c>
      <c r="D269" s="604">
        <v>4</v>
      </c>
      <c r="E269" s="604">
        <v>0</v>
      </c>
      <c r="F269" s="604">
        <v>0</v>
      </c>
      <c r="G269" s="604">
        <v>0</v>
      </c>
      <c r="H269" s="604">
        <v>3</v>
      </c>
      <c r="I269" s="605">
        <v>0</v>
      </c>
      <c r="J269" s="17"/>
    </row>
    <row r="270" spans="1:10" s="19" customFormat="1" ht="24" x14ac:dyDescent="0.2">
      <c r="A270" s="1139"/>
      <c r="B270" s="602" t="s">
        <v>838</v>
      </c>
      <c r="C270" s="603">
        <v>6</v>
      </c>
      <c r="D270" s="604">
        <v>6</v>
      </c>
      <c r="E270" s="604">
        <v>0</v>
      </c>
      <c r="F270" s="604">
        <v>0</v>
      </c>
      <c r="G270" s="604">
        <v>0</v>
      </c>
      <c r="H270" s="604">
        <v>0</v>
      </c>
      <c r="I270" s="605">
        <v>0</v>
      </c>
      <c r="J270" s="17"/>
    </row>
    <row r="271" spans="1:10" s="19" customFormat="1" x14ac:dyDescent="0.2">
      <c r="A271" s="1139"/>
      <c r="B271" s="602" t="s">
        <v>839</v>
      </c>
      <c r="C271" s="603">
        <v>20</v>
      </c>
      <c r="D271" s="604">
        <v>17</v>
      </c>
      <c r="E271" s="604">
        <v>0</v>
      </c>
      <c r="F271" s="604">
        <v>0</v>
      </c>
      <c r="G271" s="604">
        <v>0</v>
      </c>
      <c r="H271" s="604">
        <v>3</v>
      </c>
      <c r="I271" s="605">
        <v>0</v>
      </c>
      <c r="J271" s="17"/>
    </row>
    <row r="272" spans="1:10" s="19" customFormat="1" ht="24" x14ac:dyDescent="0.2">
      <c r="A272" s="1139"/>
      <c r="B272" s="602" t="s">
        <v>840</v>
      </c>
      <c r="C272" s="603">
        <v>43</v>
      </c>
      <c r="D272" s="604">
        <v>40</v>
      </c>
      <c r="E272" s="604">
        <v>0</v>
      </c>
      <c r="F272" s="604">
        <v>0</v>
      </c>
      <c r="G272" s="604">
        <v>0</v>
      </c>
      <c r="H272" s="604">
        <v>2</v>
      </c>
      <c r="I272" s="605">
        <v>1</v>
      </c>
      <c r="J272" s="17"/>
    </row>
    <row r="273" spans="1:10" s="19" customFormat="1" x14ac:dyDescent="0.2">
      <c r="A273" s="1139"/>
      <c r="B273" s="602" t="s">
        <v>841</v>
      </c>
      <c r="C273" s="603">
        <v>7</v>
      </c>
      <c r="D273" s="604">
        <v>4</v>
      </c>
      <c r="E273" s="604">
        <v>1</v>
      </c>
      <c r="F273" s="604">
        <v>1</v>
      </c>
      <c r="G273" s="604">
        <v>0</v>
      </c>
      <c r="H273" s="604">
        <v>1</v>
      </c>
      <c r="I273" s="605">
        <v>0</v>
      </c>
      <c r="J273" s="17"/>
    </row>
    <row r="274" spans="1:10" s="19" customFormat="1" x14ac:dyDescent="0.2">
      <c r="A274" s="1139"/>
      <c r="B274" s="602" t="s">
        <v>842</v>
      </c>
      <c r="C274" s="603">
        <v>71</v>
      </c>
      <c r="D274" s="604">
        <v>27</v>
      </c>
      <c r="E274" s="604">
        <v>0</v>
      </c>
      <c r="F274" s="604">
        <v>0</v>
      </c>
      <c r="G274" s="604">
        <v>1</v>
      </c>
      <c r="H274" s="604">
        <v>0</v>
      </c>
      <c r="I274" s="605">
        <v>43</v>
      </c>
      <c r="J274" s="17"/>
    </row>
    <row r="275" spans="1:10" s="19" customFormat="1" x14ac:dyDescent="0.2">
      <c r="A275" s="1139"/>
      <c r="B275" s="602" t="s">
        <v>843</v>
      </c>
      <c r="C275" s="603">
        <v>23</v>
      </c>
      <c r="D275" s="604">
        <v>16</v>
      </c>
      <c r="E275" s="604">
        <v>0</v>
      </c>
      <c r="F275" s="604">
        <v>1</v>
      </c>
      <c r="G275" s="604">
        <v>0</v>
      </c>
      <c r="H275" s="604">
        <v>2</v>
      </c>
      <c r="I275" s="605">
        <v>4</v>
      </c>
      <c r="J275" s="17"/>
    </row>
    <row r="276" spans="1:10" s="19" customFormat="1" x14ac:dyDescent="0.2">
      <c r="A276" s="1139"/>
      <c r="B276" s="602" t="s">
        <v>844</v>
      </c>
      <c r="C276" s="603">
        <v>10</v>
      </c>
      <c r="D276" s="604">
        <v>10</v>
      </c>
      <c r="E276" s="604">
        <v>0</v>
      </c>
      <c r="F276" s="604">
        <v>0</v>
      </c>
      <c r="G276" s="604">
        <v>0</v>
      </c>
      <c r="H276" s="604">
        <v>0</v>
      </c>
      <c r="I276" s="605">
        <v>0</v>
      </c>
      <c r="J276" s="17"/>
    </row>
    <row r="277" spans="1:10" s="19" customFormat="1" ht="24" x14ac:dyDescent="0.2">
      <c r="A277" s="1139"/>
      <c r="B277" s="602" t="s">
        <v>845</v>
      </c>
      <c r="C277" s="603">
        <v>8</v>
      </c>
      <c r="D277" s="604">
        <v>6</v>
      </c>
      <c r="E277" s="604">
        <v>0</v>
      </c>
      <c r="F277" s="604">
        <v>0</v>
      </c>
      <c r="G277" s="604">
        <v>1</v>
      </c>
      <c r="H277" s="604">
        <v>0</v>
      </c>
      <c r="I277" s="605">
        <v>1</v>
      </c>
      <c r="J277" s="17"/>
    </row>
    <row r="278" spans="1:10" s="19" customFormat="1" ht="24" x14ac:dyDescent="0.2">
      <c r="A278" s="1139"/>
      <c r="B278" s="602" t="s">
        <v>846</v>
      </c>
      <c r="C278" s="603">
        <v>14</v>
      </c>
      <c r="D278" s="604">
        <v>12</v>
      </c>
      <c r="E278" s="604">
        <v>0</v>
      </c>
      <c r="F278" s="604">
        <v>2</v>
      </c>
      <c r="G278" s="604">
        <v>0</v>
      </c>
      <c r="H278" s="604">
        <v>0</v>
      </c>
      <c r="I278" s="605">
        <v>0</v>
      </c>
      <c r="J278" s="17"/>
    </row>
    <row r="279" spans="1:10" s="19" customFormat="1" ht="24" x14ac:dyDescent="0.2">
      <c r="A279" s="1139"/>
      <c r="B279" s="602" t="s">
        <v>847</v>
      </c>
      <c r="C279" s="603">
        <v>578</v>
      </c>
      <c r="D279" s="604">
        <v>501</v>
      </c>
      <c r="E279" s="604">
        <v>6</v>
      </c>
      <c r="F279" s="604">
        <v>28</v>
      </c>
      <c r="G279" s="604">
        <v>2</v>
      </c>
      <c r="H279" s="604">
        <v>28</v>
      </c>
      <c r="I279" s="605">
        <v>13</v>
      </c>
      <c r="J279" s="17"/>
    </row>
    <row r="280" spans="1:10" s="19" customFormat="1" x14ac:dyDescent="0.2">
      <c r="A280" s="1139"/>
      <c r="B280" s="602" t="s">
        <v>848</v>
      </c>
      <c r="C280" s="603">
        <v>15</v>
      </c>
      <c r="D280" s="604">
        <v>13</v>
      </c>
      <c r="E280" s="604">
        <v>0</v>
      </c>
      <c r="F280" s="604">
        <v>0</v>
      </c>
      <c r="G280" s="604">
        <v>0</v>
      </c>
      <c r="H280" s="604">
        <v>2</v>
      </c>
      <c r="I280" s="605">
        <v>0</v>
      </c>
      <c r="J280" s="17"/>
    </row>
    <row r="281" spans="1:10" s="19" customFormat="1" x14ac:dyDescent="0.2">
      <c r="A281" s="1139"/>
      <c r="B281" s="602" t="s">
        <v>849</v>
      </c>
      <c r="C281" s="603">
        <v>78</v>
      </c>
      <c r="D281" s="604">
        <v>59</v>
      </c>
      <c r="E281" s="604">
        <v>0</v>
      </c>
      <c r="F281" s="604">
        <v>6</v>
      </c>
      <c r="G281" s="604">
        <v>1</v>
      </c>
      <c r="H281" s="604">
        <v>10</v>
      </c>
      <c r="I281" s="605">
        <v>2</v>
      </c>
      <c r="J281" s="17"/>
    </row>
    <row r="282" spans="1:10" s="19" customFormat="1" ht="24" x14ac:dyDescent="0.2">
      <c r="A282" s="1139"/>
      <c r="B282" s="602" t="s">
        <v>850</v>
      </c>
      <c r="C282" s="603">
        <v>18</v>
      </c>
      <c r="D282" s="604">
        <v>18</v>
      </c>
      <c r="E282" s="604">
        <v>0</v>
      </c>
      <c r="F282" s="604">
        <v>0</v>
      </c>
      <c r="G282" s="604">
        <v>0</v>
      </c>
      <c r="H282" s="604">
        <v>0</v>
      </c>
      <c r="I282" s="605">
        <v>0</v>
      </c>
      <c r="J282" s="17"/>
    </row>
    <row r="283" spans="1:10" s="19" customFormat="1" x14ac:dyDescent="0.2">
      <c r="A283" s="1139"/>
      <c r="B283" s="602" t="s">
        <v>851</v>
      </c>
      <c r="C283" s="603">
        <v>173</v>
      </c>
      <c r="D283" s="604">
        <v>136</v>
      </c>
      <c r="E283" s="604">
        <v>1</v>
      </c>
      <c r="F283" s="604">
        <v>4</v>
      </c>
      <c r="G283" s="604">
        <v>1</v>
      </c>
      <c r="H283" s="604">
        <v>10</v>
      </c>
      <c r="I283" s="605">
        <v>21</v>
      </c>
      <c r="J283" s="17"/>
    </row>
    <row r="284" spans="1:10" s="19" customFormat="1" x14ac:dyDescent="0.2">
      <c r="A284" s="1139"/>
      <c r="B284" s="602" t="s">
        <v>852</v>
      </c>
      <c r="C284" s="603">
        <v>39</v>
      </c>
      <c r="D284" s="604">
        <v>25</v>
      </c>
      <c r="E284" s="604">
        <v>0</v>
      </c>
      <c r="F284" s="604">
        <v>9</v>
      </c>
      <c r="G284" s="604">
        <v>0</v>
      </c>
      <c r="H284" s="604">
        <v>3</v>
      </c>
      <c r="I284" s="605">
        <v>2</v>
      </c>
      <c r="J284" s="17"/>
    </row>
    <row r="285" spans="1:10" s="19" customFormat="1" ht="24" x14ac:dyDescent="0.2">
      <c r="A285" s="1139"/>
      <c r="B285" s="602" t="s">
        <v>853</v>
      </c>
      <c r="C285" s="603">
        <v>20</v>
      </c>
      <c r="D285" s="604">
        <v>18</v>
      </c>
      <c r="E285" s="604">
        <v>0</v>
      </c>
      <c r="F285" s="604">
        <v>1</v>
      </c>
      <c r="G285" s="604">
        <v>0</v>
      </c>
      <c r="H285" s="604">
        <v>1</v>
      </c>
      <c r="I285" s="605">
        <v>0</v>
      </c>
      <c r="J285" s="17"/>
    </row>
    <row r="286" spans="1:10" s="19" customFormat="1" x14ac:dyDescent="0.2">
      <c r="A286" s="1139"/>
      <c r="B286" s="602" t="s">
        <v>854</v>
      </c>
      <c r="C286" s="603">
        <v>22</v>
      </c>
      <c r="D286" s="604">
        <v>20</v>
      </c>
      <c r="E286" s="604">
        <v>0</v>
      </c>
      <c r="F286" s="604">
        <v>0</v>
      </c>
      <c r="G286" s="604">
        <v>0</v>
      </c>
      <c r="H286" s="604">
        <v>0</v>
      </c>
      <c r="I286" s="605">
        <v>2</v>
      </c>
      <c r="J286" s="17"/>
    </row>
    <row r="287" spans="1:10" s="19" customFormat="1" x14ac:dyDescent="0.2">
      <c r="A287" s="1139"/>
      <c r="B287" s="602" t="s">
        <v>855</v>
      </c>
      <c r="C287" s="603">
        <v>5539</v>
      </c>
      <c r="D287" s="604">
        <v>4493</v>
      </c>
      <c r="E287" s="604">
        <v>53</v>
      </c>
      <c r="F287" s="604">
        <v>259</v>
      </c>
      <c r="G287" s="604">
        <v>11</v>
      </c>
      <c r="H287" s="604">
        <v>523</v>
      </c>
      <c r="I287" s="605">
        <v>200</v>
      </c>
      <c r="J287" s="17"/>
    </row>
    <row r="288" spans="1:10" s="19" customFormat="1" x14ac:dyDescent="0.2">
      <c r="A288" s="1139"/>
      <c r="B288" s="602" t="s">
        <v>856</v>
      </c>
      <c r="C288" s="603">
        <v>50815</v>
      </c>
      <c r="D288" s="604">
        <v>40183</v>
      </c>
      <c r="E288" s="604">
        <v>446</v>
      </c>
      <c r="F288" s="604">
        <v>2999</v>
      </c>
      <c r="G288" s="604">
        <v>57</v>
      </c>
      <c r="H288" s="604">
        <v>5346</v>
      </c>
      <c r="I288" s="605">
        <v>1784</v>
      </c>
      <c r="J288" s="17"/>
    </row>
    <row r="289" spans="1:10" s="19" customFormat="1" ht="24" x14ac:dyDescent="0.2">
      <c r="A289" s="1139"/>
      <c r="B289" s="602" t="s">
        <v>857</v>
      </c>
      <c r="C289" s="603">
        <v>580</v>
      </c>
      <c r="D289" s="604">
        <v>365</v>
      </c>
      <c r="E289" s="604">
        <v>5</v>
      </c>
      <c r="F289" s="604">
        <v>72</v>
      </c>
      <c r="G289" s="604">
        <v>1</v>
      </c>
      <c r="H289" s="604">
        <v>66</v>
      </c>
      <c r="I289" s="605">
        <v>71</v>
      </c>
      <c r="J289" s="17"/>
    </row>
    <row r="290" spans="1:10" s="19" customFormat="1" ht="24" x14ac:dyDescent="0.2">
      <c r="A290" s="1139"/>
      <c r="B290" s="602" t="s">
        <v>858</v>
      </c>
      <c r="C290" s="603">
        <v>202</v>
      </c>
      <c r="D290" s="604">
        <v>181</v>
      </c>
      <c r="E290" s="604">
        <v>0</v>
      </c>
      <c r="F290" s="604">
        <v>3</v>
      </c>
      <c r="G290" s="604">
        <v>0</v>
      </c>
      <c r="H290" s="604">
        <v>13</v>
      </c>
      <c r="I290" s="605">
        <v>5</v>
      </c>
      <c r="J290" s="17"/>
    </row>
    <row r="291" spans="1:10" s="19" customFormat="1" ht="12.75" customHeight="1" x14ac:dyDescent="0.2">
      <c r="A291" s="1139"/>
      <c r="B291" s="602" t="s">
        <v>859</v>
      </c>
      <c r="C291" s="603">
        <v>91</v>
      </c>
      <c r="D291" s="604">
        <v>71</v>
      </c>
      <c r="E291" s="604">
        <v>2</v>
      </c>
      <c r="F291" s="604">
        <v>5</v>
      </c>
      <c r="G291" s="604">
        <v>0</v>
      </c>
      <c r="H291" s="604">
        <v>11</v>
      </c>
      <c r="I291" s="605">
        <v>2</v>
      </c>
      <c r="J291" s="17"/>
    </row>
    <row r="292" spans="1:10" s="19" customFormat="1" ht="24" x14ac:dyDescent="0.2">
      <c r="A292" s="1139"/>
      <c r="B292" s="602" t="s">
        <v>860</v>
      </c>
      <c r="C292" s="603">
        <v>29</v>
      </c>
      <c r="D292" s="604">
        <v>23</v>
      </c>
      <c r="E292" s="604">
        <v>0</v>
      </c>
      <c r="F292" s="604">
        <v>2</v>
      </c>
      <c r="G292" s="604">
        <v>0</v>
      </c>
      <c r="H292" s="604">
        <v>3</v>
      </c>
      <c r="I292" s="605">
        <v>1</v>
      </c>
      <c r="J292" s="17"/>
    </row>
    <row r="293" spans="1:10" s="19" customFormat="1" x14ac:dyDescent="0.2">
      <c r="A293" s="1139"/>
      <c r="B293" s="602" t="s">
        <v>861</v>
      </c>
      <c r="C293" s="603">
        <v>18</v>
      </c>
      <c r="D293" s="604">
        <v>14</v>
      </c>
      <c r="E293" s="604">
        <v>0</v>
      </c>
      <c r="F293" s="604">
        <v>2</v>
      </c>
      <c r="G293" s="604">
        <v>0</v>
      </c>
      <c r="H293" s="604">
        <v>1</v>
      </c>
      <c r="I293" s="605">
        <v>1</v>
      </c>
      <c r="J293" s="17"/>
    </row>
    <row r="294" spans="1:10" ht="24" x14ac:dyDescent="0.2">
      <c r="A294" s="1139"/>
      <c r="B294" s="602" t="s">
        <v>862</v>
      </c>
      <c r="C294" s="603">
        <v>10</v>
      </c>
      <c r="D294" s="604">
        <v>9</v>
      </c>
      <c r="E294" s="604">
        <v>0</v>
      </c>
      <c r="F294" s="604">
        <v>0</v>
      </c>
      <c r="G294" s="604">
        <v>0</v>
      </c>
      <c r="H294" s="604">
        <v>0</v>
      </c>
      <c r="I294" s="605">
        <v>1</v>
      </c>
    </row>
    <row r="295" spans="1:10" s="19" customFormat="1" x14ac:dyDescent="0.2">
      <c r="A295" s="1139"/>
      <c r="B295" s="602" t="s">
        <v>863</v>
      </c>
      <c r="C295" s="603">
        <v>17</v>
      </c>
      <c r="D295" s="604">
        <v>16</v>
      </c>
      <c r="E295" s="604">
        <v>0</v>
      </c>
      <c r="F295" s="604">
        <v>1</v>
      </c>
      <c r="G295" s="604">
        <v>0</v>
      </c>
      <c r="H295" s="604">
        <v>0</v>
      </c>
      <c r="I295" s="605">
        <v>0</v>
      </c>
      <c r="J295" s="17"/>
    </row>
    <row r="296" spans="1:10" ht="24" x14ac:dyDescent="0.2">
      <c r="A296" s="1139"/>
      <c r="B296" s="602" t="s">
        <v>864</v>
      </c>
      <c r="C296" s="603">
        <v>9</v>
      </c>
      <c r="D296" s="604">
        <v>7</v>
      </c>
      <c r="E296" s="604">
        <v>0</v>
      </c>
      <c r="F296" s="604">
        <v>0</v>
      </c>
      <c r="G296" s="604">
        <v>0</v>
      </c>
      <c r="H296" s="604">
        <v>2</v>
      </c>
      <c r="I296" s="605">
        <v>0</v>
      </c>
    </row>
    <row r="297" spans="1:10" s="19" customFormat="1" ht="24" x14ac:dyDescent="0.2">
      <c r="A297" s="1139"/>
      <c r="B297" s="602" t="s">
        <v>865</v>
      </c>
      <c r="C297" s="603">
        <v>19</v>
      </c>
      <c r="D297" s="604">
        <v>13</v>
      </c>
      <c r="E297" s="604">
        <v>0</v>
      </c>
      <c r="F297" s="604">
        <v>6</v>
      </c>
      <c r="G297" s="604">
        <v>0</v>
      </c>
      <c r="H297" s="604">
        <v>0</v>
      </c>
      <c r="I297" s="605">
        <v>0</v>
      </c>
      <c r="J297" s="17"/>
    </row>
    <row r="298" spans="1:10" ht="24" x14ac:dyDescent="0.2">
      <c r="A298" s="1139"/>
      <c r="B298" s="602" t="s">
        <v>866</v>
      </c>
      <c r="C298" s="603">
        <v>10</v>
      </c>
      <c r="D298" s="604">
        <v>7</v>
      </c>
      <c r="E298" s="604">
        <v>0</v>
      </c>
      <c r="F298" s="604">
        <v>2</v>
      </c>
      <c r="G298" s="604">
        <v>0</v>
      </c>
      <c r="H298" s="604">
        <v>1</v>
      </c>
      <c r="I298" s="605">
        <v>0</v>
      </c>
    </row>
    <row r="299" spans="1:10" s="19" customFormat="1" x14ac:dyDescent="0.2">
      <c r="A299" s="1139"/>
      <c r="B299" s="602" t="s">
        <v>867</v>
      </c>
      <c r="C299" s="603">
        <v>683</v>
      </c>
      <c r="D299" s="604">
        <v>606</v>
      </c>
      <c r="E299" s="604">
        <v>8</v>
      </c>
      <c r="F299" s="604">
        <v>13</v>
      </c>
      <c r="G299" s="604">
        <v>3</v>
      </c>
      <c r="H299" s="604">
        <v>43</v>
      </c>
      <c r="I299" s="605">
        <v>10</v>
      </c>
      <c r="J299" s="17"/>
    </row>
    <row r="300" spans="1:10" x14ac:dyDescent="0.2">
      <c r="A300" s="1139"/>
      <c r="B300" s="602" t="s">
        <v>868</v>
      </c>
      <c r="C300" s="603">
        <v>21</v>
      </c>
      <c r="D300" s="604">
        <v>16</v>
      </c>
      <c r="E300" s="604">
        <v>0</v>
      </c>
      <c r="F300" s="604">
        <v>1</v>
      </c>
      <c r="G300" s="604">
        <v>0</v>
      </c>
      <c r="H300" s="604">
        <v>0</v>
      </c>
      <c r="I300" s="605">
        <v>4</v>
      </c>
    </row>
    <row r="301" spans="1:10" s="19" customFormat="1" x14ac:dyDescent="0.2">
      <c r="A301" s="1139"/>
      <c r="B301" s="602" t="s">
        <v>869</v>
      </c>
      <c r="C301" s="603">
        <v>24</v>
      </c>
      <c r="D301" s="604">
        <v>19</v>
      </c>
      <c r="E301" s="604">
        <v>0</v>
      </c>
      <c r="F301" s="604">
        <v>1</v>
      </c>
      <c r="G301" s="604">
        <v>0</v>
      </c>
      <c r="H301" s="604">
        <v>2</v>
      </c>
      <c r="I301" s="605">
        <v>2</v>
      </c>
      <c r="J301" s="17"/>
    </row>
    <row r="302" spans="1:10" s="19" customFormat="1" ht="24" x14ac:dyDescent="0.2">
      <c r="A302" s="1139"/>
      <c r="B302" s="602" t="s">
        <v>870</v>
      </c>
      <c r="C302" s="603">
        <v>5</v>
      </c>
      <c r="D302" s="604">
        <v>5</v>
      </c>
      <c r="E302" s="604">
        <v>0</v>
      </c>
      <c r="F302" s="604">
        <v>0</v>
      </c>
      <c r="G302" s="604">
        <v>0</v>
      </c>
      <c r="H302" s="604">
        <v>0</v>
      </c>
      <c r="I302" s="605">
        <v>0</v>
      </c>
      <c r="J302" s="17"/>
    </row>
    <row r="303" spans="1:10" s="19" customFormat="1" ht="24" x14ac:dyDescent="0.2">
      <c r="A303" s="1139"/>
      <c r="B303" s="602" t="s">
        <v>2962</v>
      </c>
      <c r="C303" s="603">
        <v>3</v>
      </c>
      <c r="D303" s="604">
        <v>2</v>
      </c>
      <c r="E303" s="604">
        <v>0</v>
      </c>
      <c r="F303" s="604">
        <v>0</v>
      </c>
      <c r="G303" s="604">
        <v>0</v>
      </c>
      <c r="H303" s="604">
        <v>0</v>
      </c>
      <c r="I303" s="605">
        <v>1</v>
      </c>
      <c r="J303" s="17"/>
    </row>
    <row r="304" spans="1:10" s="19" customFormat="1" ht="24" x14ac:dyDescent="0.2">
      <c r="A304" s="1139"/>
      <c r="B304" s="602" t="s">
        <v>871</v>
      </c>
      <c r="C304" s="603">
        <v>10</v>
      </c>
      <c r="D304" s="604">
        <v>7</v>
      </c>
      <c r="E304" s="604">
        <v>0</v>
      </c>
      <c r="F304" s="604">
        <v>1</v>
      </c>
      <c r="G304" s="604">
        <v>0</v>
      </c>
      <c r="H304" s="604">
        <v>1</v>
      </c>
      <c r="I304" s="605">
        <v>1</v>
      </c>
      <c r="J304" s="17"/>
    </row>
    <row r="305" spans="1:10" s="19" customFormat="1" x14ac:dyDescent="0.2">
      <c r="A305" s="1139"/>
      <c r="B305" s="602" t="s">
        <v>872</v>
      </c>
      <c r="C305" s="603">
        <v>28</v>
      </c>
      <c r="D305" s="604">
        <v>25</v>
      </c>
      <c r="E305" s="604">
        <v>0</v>
      </c>
      <c r="F305" s="604">
        <v>2</v>
      </c>
      <c r="G305" s="604">
        <v>0</v>
      </c>
      <c r="H305" s="604">
        <v>1</v>
      </c>
      <c r="I305" s="605">
        <v>0</v>
      </c>
      <c r="J305" s="17"/>
    </row>
    <row r="306" spans="1:10" s="19" customFormat="1" ht="24" x14ac:dyDescent="0.2">
      <c r="A306" s="1139"/>
      <c r="B306" s="602" t="s">
        <v>873</v>
      </c>
      <c r="C306" s="603">
        <v>28</v>
      </c>
      <c r="D306" s="604">
        <v>18</v>
      </c>
      <c r="E306" s="604">
        <v>1</v>
      </c>
      <c r="F306" s="604">
        <v>1</v>
      </c>
      <c r="G306" s="604">
        <v>0</v>
      </c>
      <c r="H306" s="604">
        <v>7</v>
      </c>
      <c r="I306" s="605">
        <v>1</v>
      </c>
      <c r="J306" s="17"/>
    </row>
    <row r="307" spans="1:10" s="19" customFormat="1" x14ac:dyDescent="0.2">
      <c r="A307" s="1139"/>
      <c r="B307" s="602" t="s">
        <v>3987</v>
      </c>
      <c r="C307" s="603">
        <v>50</v>
      </c>
      <c r="D307" s="604">
        <v>48</v>
      </c>
      <c r="E307" s="604">
        <v>0</v>
      </c>
      <c r="F307" s="604">
        <v>1</v>
      </c>
      <c r="G307" s="604">
        <v>0</v>
      </c>
      <c r="H307" s="604">
        <v>1</v>
      </c>
      <c r="I307" s="605">
        <v>0</v>
      </c>
      <c r="J307" s="17"/>
    </row>
    <row r="308" spans="1:10" s="19" customFormat="1" ht="24" x14ac:dyDescent="0.2">
      <c r="A308" s="1139"/>
      <c r="B308" s="602" t="s">
        <v>874</v>
      </c>
      <c r="C308" s="603">
        <v>3251</v>
      </c>
      <c r="D308" s="604">
        <v>2802</v>
      </c>
      <c r="E308" s="604">
        <v>28</v>
      </c>
      <c r="F308" s="604">
        <v>82</v>
      </c>
      <c r="G308" s="604">
        <v>10</v>
      </c>
      <c r="H308" s="604">
        <v>283</v>
      </c>
      <c r="I308" s="605">
        <v>46</v>
      </c>
      <c r="J308" s="17"/>
    </row>
    <row r="309" spans="1:10" s="19" customFormat="1" x14ac:dyDescent="0.2">
      <c r="A309" s="1139"/>
      <c r="B309" s="602" t="s">
        <v>875</v>
      </c>
      <c r="C309" s="603">
        <v>1296</v>
      </c>
      <c r="D309" s="604">
        <v>459</v>
      </c>
      <c r="E309" s="604">
        <v>14</v>
      </c>
      <c r="F309" s="604">
        <v>281</v>
      </c>
      <c r="G309" s="604">
        <v>4</v>
      </c>
      <c r="H309" s="604">
        <v>61</v>
      </c>
      <c r="I309" s="605">
        <v>477</v>
      </c>
      <c r="J309" s="17"/>
    </row>
    <row r="310" spans="1:10" s="19" customFormat="1" ht="24" x14ac:dyDescent="0.2">
      <c r="A310" s="1139"/>
      <c r="B310" s="602" t="s">
        <v>876</v>
      </c>
      <c r="C310" s="603">
        <v>22</v>
      </c>
      <c r="D310" s="604">
        <v>1</v>
      </c>
      <c r="E310" s="604">
        <v>0</v>
      </c>
      <c r="F310" s="604">
        <v>0</v>
      </c>
      <c r="G310" s="604">
        <v>0</v>
      </c>
      <c r="H310" s="604">
        <v>0</v>
      </c>
      <c r="I310" s="605">
        <v>21</v>
      </c>
      <c r="J310" s="17"/>
    </row>
    <row r="311" spans="1:10" s="19" customFormat="1" ht="24" x14ac:dyDescent="0.2">
      <c r="A311" s="1139"/>
      <c r="B311" s="602" t="s">
        <v>877</v>
      </c>
      <c r="C311" s="603">
        <v>20</v>
      </c>
      <c r="D311" s="604">
        <v>15</v>
      </c>
      <c r="E311" s="604">
        <v>0</v>
      </c>
      <c r="F311" s="604">
        <v>0</v>
      </c>
      <c r="G311" s="604">
        <v>0</v>
      </c>
      <c r="H311" s="604">
        <v>5</v>
      </c>
      <c r="I311" s="605">
        <v>0</v>
      </c>
      <c r="J311" s="17"/>
    </row>
    <row r="312" spans="1:10" s="19" customFormat="1" x14ac:dyDescent="0.2">
      <c r="A312" s="1139"/>
      <c r="B312" s="602" t="s">
        <v>878</v>
      </c>
      <c r="C312" s="603">
        <v>287</v>
      </c>
      <c r="D312" s="604">
        <v>209</v>
      </c>
      <c r="E312" s="604">
        <v>5</v>
      </c>
      <c r="F312" s="604">
        <v>46</v>
      </c>
      <c r="G312" s="604">
        <v>0</v>
      </c>
      <c r="H312" s="604">
        <v>24</v>
      </c>
      <c r="I312" s="605">
        <v>3</v>
      </c>
      <c r="J312" s="17"/>
    </row>
    <row r="313" spans="1:10" s="19" customFormat="1" x14ac:dyDescent="0.2">
      <c r="A313" s="1139"/>
      <c r="B313" s="602" t="s">
        <v>879</v>
      </c>
      <c r="C313" s="603">
        <v>262</v>
      </c>
      <c r="D313" s="604">
        <v>214</v>
      </c>
      <c r="E313" s="604">
        <v>6</v>
      </c>
      <c r="F313" s="604">
        <v>20</v>
      </c>
      <c r="G313" s="604">
        <v>1</v>
      </c>
      <c r="H313" s="604">
        <v>14</v>
      </c>
      <c r="I313" s="605">
        <v>7</v>
      </c>
      <c r="J313" s="17"/>
    </row>
    <row r="314" spans="1:10" s="19" customFormat="1" x14ac:dyDescent="0.2">
      <c r="A314" s="1139"/>
      <c r="B314" s="602" t="s">
        <v>880</v>
      </c>
      <c r="C314" s="603">
        <v>3</v>
      </c>
      <c r="D314" s="604">
        <v>3</v>
      </c>
      <c r="E314" s="604">
        <v>0</v>
      </c>
      <c r="F314" s="604">
        <v>0</v>
      </c>
      <c r="G314" s="604">
        <v>0</v>
      </c>
      <c r="H314" s="604">
        <v>0</v>
      </c>
      <c r="I314" s="605">
        <v>0</v>
      </c>
      <c r="J314" s="17"/>
    </row>
    <row r="315" spans="1:10" s="19" customFormat="1" x14ac:dyDescent="0.2">
      <c r="A315" s="1139"/>
      <c r="B315" s="602" t="s">
        <v>2963</v>
      </c>
      <c r="C315" s="603">
        <v>19</v>
      </c>
      <c r="D315" s="604">
        <v>15</v>
      </c>
      <c r="E315" s="604">
        <v>0</v>
      </c>
      <c r="F315" s="604">
        <v>1</v>
      </c>
      <c r="G315" s="604">
        <v>0</v>
      </c>
      <c r="H315" s="604">
        <v>3</v>
      </c>
      <c r="I315" s="605">
        <v>0</v>
      </c>
      <c r="J315" s="17"/>
    </row>
    <row r="316" spans="1:10" s="19" customFormat="1" ht="24" x14ac:dyDescent="0.2">
      <c r="A316" s="1139"/>
      <c r="B316" s="602" t="s">
        <v>881</v>
      </c>
      <c r="C316" s="603">
        <v>7</v>
      </c>
      <c r="D316" s="604">
        <v>5</v>
      </c>
      <c r="E316" s="604">
        <v>0</v>
      </c>
      <c r="F316" s="604">
        <v>0</v>
      </c>
      <c r="G316" s="604">
        <v>0</v>
      </c>
      <c r="H316" s="604">
        <v>2</v>
      </c>
      <c r="I316" s="605">
        <v>0</v>
      </c>
      <c r="J316" s="17"/>
    </row>
    <row r="317" spans="1:10" s="19" customFormat="1" ht="24" x14ac:dyDescent="0.2">
      <c r="A317" s="1139"/>
      <c r="B317" s="602" t="s">
        <v>882</v>
      </c>
      <c r="C317" s="603">
        <v>21</v>
      </c>
      <c r="D317" s="604">
        <v>20</v>
      </c>
      <c r="E317" s="604">
        <v>0</v>
      </c>
      <c r="F317" s="604">
        <v>1</v>
      </c>
      <c r="G317" s="604">
        <v>0</v>
      </c>
      <c r="H317" s="604">
        <v>0</v>
      </c>
      <c r="I317" s="605">
        <v>0</v>
      </c>
      <c r="J317" s="17"/>
    </row>
    <row r="318" spans="1:10" s="19" customFormat="1" x14ac:dyDescent="0.2">
      <c r="A318" s="1139"/>
      <c r="B318" s="602" t="s">
        <v>883</v>
      </c>
      <c r="C318" s="603">
        <v>56</v>
      </c>
      <c r="D318" s="604">
        <v>42</v>
      </c>
      <c r="E318" s="604">
        <v>3</v>
      </c>
      <c r="F318" s="604">
        <v>3</v>
      </c>
      <c r="G318" s="604">
        <v>1</v>
      </c>
      <c r="H318" s="604">
        <v>4</v>
      </c>
      <c r="I318" s="605">
        <v>3</v>
      </c>
      <c r="J318" s="17"/>
    </row>
    <row r="319" spans="1:10" s="19" customFormat="1" ht="24" x14ac:dyDescent="0.2">
      <c r="A319" s="1139"/>
      <c r="B319" s="602" t="s">
        <v>884</v>
      </c>
      <c r="C319" s="603">
        <v>179</v>
      </c>
      <c r="D319" s="604">
        <v>152</v>
      </c>
      <c r="E319" s="604">
        <v>0</v>
      </c>
      <c r="F319" s="604">
        <v>2</v>
      </c>
      <c r="G319" s="604">
        <v>0</v>
      </c>
      <c r="H319" s="604">
        <v>5</v>
      </c>
      <c r="I319" s="605">
        <v>20</v>
      </c>
      <c r="J319" s="17"/>
    </row>
    <row r="320" spans="1:10" s="19" customFormat="1" x14ac:dyDescent="0.2">
      <c r="A320" s="1139"/>
      <c r="B320" s="602" t="s">
        <v>885</v>
      </c>
      <c r="C320" s="603">
        <v>5</v>
      </c>
      <c r="D320" s="604">
        <v>4</v>
      </c>
      <c r="E320" s="604">
        <v>1</v>
      </c>
      <c r="F320" s="604">
        <v>0</v>
      </c>
      <c r="G320" s="604">
        <v>0</v>
      </c>
      <c r="H320" s="604">
        <v>0</v>
      </c>
      <c r="I320" s="605">
        <v>0</v>
      </c>
      <c r="J320" s="17"/>
    </row>
    <row r="321" spans="1:10" s="19" customFormat="1" x14ac:dyDescent="0.2">
      <c r="A321" s="1139"/>
      <c r="B321" s="602" t="s">
        <v>886</v>
      </c>
      <c r="C321" s="603">
        <v>7</v>
      </c>
      <c r="D321" s="604">
        <v>6</v>
      </c>
      <c r="E321" s="604">
        <v>1</v>
      </c>
      <c r="F321" s="604">
        <v>0</v>
      </c>
      <c r="G321" s="604">
        <v>0</v>
      </c>
      <c r="H321" s="604">
        <v>0</v>
      </c>
      <c r="I321" s="605">
        <v>0</v>
      </c>
      <c r="J321" s="17"/>
    </row>
    <row r="322" spans="1:10" s="19" customFormat="1" x14ac:dyDescent="0.2">
      <c r="A322" s="1139"/>
      <c r="B322" s="602" t="s">
        <v>887</v>
      </c>
      <c r="C322" s="603">
        <v>7</v>
      </c>
      <c r="D322" s="604">
        <v>5</v>
      </c>
      <c r="E322" s="604">
        <v>0</v>
      </c>
      <c r="F322" s="604">
        <v>1</v>
      </c>
      <c r="G322" s="604">
        <v>0</v>
      </c>
      <c r="H322" s="604">
        <v>1</v>
      </c>
      <c r="I322" s="605">
        <v>0</v>
      </c>
      <c r="J322" s="17"/>
    </row>
    <row r="323" spans="1:10" s="19" customFormat="1" ht="24" x14ac:dyDescent="0.2">
      <c r="A323" s="1139"/>
      <c r="B323" s="602" t="s">
        <v>888</v>
      </c>
      <c r="C323" s="603">
        <v>33</v>
      </c>
      <c r="D323" s="604">
        <v>28</v>
      </c>
      <c r="E323" s="604">
        <v>1</v>
      </c>
      <c r="F323" s="604">
        <v>0</v>
      </c>
      <c r="G323" s="604">
        <v>0</v>
      </c>
      <c r="H323" s="604">
        <v>3</v>
      </c>
      <c r="I323" s="605">
        <v>1</v>
      </c>
      <c r="J323" s="17"/>
    </row>
    <row r="324" spans="1:10" s="19" customFormat="1" x14ac:dyDescent="0.2">
      <c r="A324" s="1139"/>
      <c r="B324" s="602" t="s">
        <v>889</v>
      </c>
      <c r="C324" s="603">
        <v>3</v>
      </c>
      <c r="D324" s="604">
        <v>3</v>
      </c>
      <c r="E324" s="604">
        <v>0</v>
      </c>
      <c r="F324" s="604">
        <v>0</v>
      </c>
      <c r="G324" s="604">
        <v>0</v>
      </c>
      <c r="H324" s="604">
        <v>0</v>
      </c>
      <c r="I324" s="605">
        <v>0</v>
      </c>
      <c r="J324" s="17"/>
    </row>
    <row r="325" spans="1:10" s="19" customFormat="1" x14ac:dyDescent="0.2">
      <c r="A325" s="1139"/>
      <c r="B325" s="602" t="s">
        <v>890</v>
      </c>
      <c r="C325" s="603">
        <v>97</v>
      </c>
      <c r="D325" s="604">
        <v>87</v>
      </c>
      <c r="E325" s="604">
        <v>3</v>
      </c>
      <c r="F325" s="604">
        <v>3</v>
      </c>
      <c r="G325" s="604">
        <v>0</v>
      </c>
      <c r="H325" s="604">
        <v>2</v>
      </c>
      <c r="I325" s="605">
        <v>2</v>
      </c>
      <c r="J325" s="17"/>
    </row>
    <row r="326" spans="1:10" s="19" customFormat="1" x14ac:dyDescent="0.2">
      <c r="A326" s="1139"/>
      <c r="B326" s="602" t="s">
        <v>891</v>
      </c>
      <c r="C326" s="603">
        <v>33</v>
      </c>
      <c r="D326" s="604">
        <v>12</v>
      </c>
      <c r="E326" s="604">
        <v>1</v>
      </c>
      <c r="F326" s="604">
        <v>0</v>
      </c>
      <c r="G326" s="604">
        <v>1</v>
      </c>
      <c r="H326" s="604">
        <v>2</v>
      </c>
      <c r="I326" s="605">
        <v>17</v>
      </c>
      <c r="J326" s="17"/>
    </row>
    <row r="327" spans="1:10" s="19" customFormat="1" x14ac:dyDescent="0.2">
      <c r="A327" s="1139"/>
      <c r="B327" s="602" t="s">
        <v>892</v>
      </c>
      <c r="C327" s="603">
        <v>16</v>
      </c>
      <c r="D327" s="604">
        <v>11</v>
      </c>
      <c r="E327" s="604">
        <v>1</v>
      </c>
      <c r="F327" s="604">
        <v>0</v>
      </c>
      <c r="G327" s="604">
        <v>0</v>
      </c>
      <c r="H327" s="604">
        <v>4</v>
      </c>
      <c r="I327" s="605">
        <v>0</v>
      </c>
      <c r="J327" s="17"/>
    </row>
    <row r="328" spans="1:10" s="19" customFormat="1" x14ac:dyDescent="0.2">
      <c r="A328" s="1139"/>
      <c r="B328" s="602" t="s">
        <v>151</v>
      </c>
      <c r="C328" s="603">
        <v>2273</v>
      </c>
      <c r="D328" s="604">
        <v>1335</v>
      </c>
      <c r="E328" s="604">
        <v>34</v>
      </c>
      <c r="F328" s="604">
        <v>114</v>
      </c>
      <c r="G328" s="604">
        <v>3</v>
      </c>
      <c r="H328" s="604">
        <v>742</v>
      </c>
      <c r="I328" s="605">
        <v>45</v>
      </c>
      <c r="J328" s="17"/>
    </row>
    <row r="329" spans="1:10" x14ac:dyDescent="0.2">
      <c r="A329" s="1139"/>
      <c r="B329" s="602" t="s">
        <v>893</v>
      </c>
      <c r="C329" s="603">
        <v>136</v>
      </c>
      <c r="D329" s="604">
        <v>95</v>
      </c>
      <c r="E329" s="604">
        <v>1</v>
      </c>
      <c r="F329" s="604">
        <v>2</v>
      </c>
      <c r="G329" s="604">
        <v>3</v>
      </c>
      <c r="H329" s="604">
        <v>12</v>
      </c>
      <c r="I329" s="605">
        <v>23</v>
      </c>
    </row>
    <row r="330" spans="1:10" s="19" customFormat="1" x14ac:dyDescent="0.2">
      <c r="A330" s="1139"/>
      <c r="B330" s="602" t="s">
        <v>894</v>
      </c>
      <c r="C330" s="603">
        <v>18</v>
      </c>
      <c r="D330" s="604">
        <v>16</v>
      </c>
      <c r="E330" s="604">
        <v>0</v>
      </c>
      <c r="F330" s="604">
        <v>1</v>
      </c>
      <c r="G330" s="604">
        <v>0</v>
      </c>
      <c r="H330" s="604">
        <v>1</v>
      </c>
      <c r="I330" s="605">
        <v>0</v>
      </c>
      <c r="J330" s="17"/>
    </row>
    <row r="331" spans="1:10" s="19" customFormat="1" x14ac:dyDescent="0.2">
      <c r="A331" s="1139"/>
      <c r="B331" s="602" t="s">
        <v>895</v>
      </c>
      <c r="C331" s="603">
        <v>42</v>
      </c>
      <c r="D331" s="604">
        <v>36</v>
      </c>
      <c r="E331" s="604">
        <v>1</v>
      </c>
      <c r="F331" s="604">
        <v>2</v>
      </c>
      <c r="G331" s="604">
        <v>1</v>
      </c>
      <c r="H331" s="604">
        <v>2</v>
      </c>
      <c r="I331" s="605">
        <v>0</v>
      </c>
      <c r="J331" s="17"/>
    </row>
    <row r="332" spans="1:10" s="19" customFormat="1" x14ac:dyDescent="0.2">
      <c r="A332" s="1139"/>
      <c r="B332" s="602" t="s">
        <v>896</v>
      </c>
      <c r="C332" s="603">
        <v>11</v>
      </c>
      <c r="D332" s="604">
        <v>10</v>
      </c>
      <c r="E332" s="604">
        <v>0</v>
      </c>
      <c r="F332" s="604">
        <v>1</v>
      </c>
      <c r="G332" s="604">
        <v>0</v>
      </c>
      <c r="H332" s="604">
        <v>0</v>
      </c>
      <c r="I332" s="605">
        <v>0</v>
      </c>
      <c r="J332" s="17"/>
    </row>
    <row r="333" spans="1:10" s="19" customFormat="1" ht="10.5" customHeight="1" x14ac:dyDescent="0.2">
      <c r="A333" s="1139"/>
      <c r="B333" s="602" t="s">
        <v>897</v>
      </c>
      <c r="C333" s="603">
        <v>33</v>
      </c>
      <c r="D333" s="604">
        <v>23</v>
      </c>
      <c r="E333" s="604">
        <v>0</v>
      </c>
      <c r="F333" s="604">
        <v>6</v>
      </c>
      <c r="G333" s="604">
        <v>0</v>
      </c>
      <c r="H333" s="604">
        <v>1</v>
      </c>
      <c r="I333" s="605">
        <v>3</v>
      </c>
      <c r="J333" s="17"/>
    </row>
    <row r="334" spans="1:10" s="19" customFormat="1" ht="12.75" customHeight="1" x14ac:dyDescent="0.2">
      <c r="A334" s="1139"/>
      <c r="B334" s="602" t="s">
        <v>898</v>
      </c>
      <c r="C334" s="603">
        <v>168</v>
      </c>
      <c r="D334" s="604">
        <v>145</v>
      </c>
      <c r="E334" s="604">
        <v>7</v>
      </c>
      <c r="F334" s="604">
        <v>2</v>
      </c>
      <c r="G334" s="604">
        <v>0</v>
      </c>
      <c r="H334" s="604">
        <v>13</v>
      </c>
      <c r="I334" s="605">
        <v>1</v>
      </c>
      <c r="J334" s="17"/>
    </row>
    <row r="335" spans="1:10" x14ac:dyDescent="0.2">
      <c r="A335" s="597" t="s">
        <v>232</v>
      </c>
      <c r="B335" s="598" t="s">
        <v>10</v>
      </c>
      <c r="C335" s="599">
        <v>110595</v>
      </c>
      <c r="D335" s="600">
        <v>60161</v>
      </c>
      <c r="E335" s="600">
        <v>6545</v>
      </c>
      <c r="F335" s="600">
        <v>15528</v>
      </c>
      <c r="G335" s="600">
        <v>274</v>
      </c>
      <c r="H335" s="600">
        <v>11693</v>
      </c>
      <c r="I335" s="601">
        <v>16394</v>
      </c>
    </row>
    <row r="336" spans="1:10" x14ac:dyDescent="0.2">
      <c r="A336" s="1139" t="s">
        <v>45</v>
      </c>
      <c r="B336" s="598" t="s">
        <v>10</v>
      </c>
      <c r="C336" s="599">
        <v>90</v>
      </c>
      <c r="D336" s="600">
        <v>60</v>
      </c>
      <c r="E336" s="600">
        <v>3</v>
      </c>
      <c r="F336" s="600">
        <v>10</v>
      </c>
      <c r="G336" s="600">
        <v>0</v>
      </c>
      <c r="H336" s="600">
        <v>17</v>
      </c>
      <c r="I336" s="601">
        <v>0</v>
      </c>
    </row>
    <row r="337" spans="1:9" x14ac:dyDescent="0.2">
      <c r="A337" s="1139"/>
      <c r="B337" s="602" t="s">
        <v>911</v>
      </c>
      <c r="C337" s="603">
        <v>14</v>
      </c>
      <c r="D337" s="604">
        <v>13</v>
      </c>
      <c r="E337" s="604">
        <v>0</v>
      </c>
      <c r="F337" s="604">
        <v>1</v>
      </c>
      <c r="G337" s="604">
        <v>0</v>
      </c>
      <c r="H337" s="604">
        <v>0</v>
      </c>
      <c r="I337" s="605">
        <v>0</v>
      </c>
    </row>
    <row r="338" spans="1:9" x14ac:dyDescent="0.2">
      <c r="A338" s="1139"/>
      <c r="B338" s="602" t="s">
        <v>45</v>
      </c>
      <c r="C338" s="603">
        <v>72</v>
      </c>
      <c r="D338" s="604">
        <v>43</v>
      </c>
      <c r="E338" s="604">
        <v>3</v>
      </c>
      <c r="F338" s="604">
        <v>9</v>
      </c>
      <c r="G338" s="604">
        <v>0</v>
      </c>
      <c r="H338" s="604">
        <v>17</v>
      </c>
      <c r="I338" s="605">
        <v>0</v>
      </c>
    </row>
    <row r="339" spans="1:9" ht="24" x14ac:dyDescent="0.2">
      <c r="A339" s="1139"/>
      <c r="B339" s="602" t="s">
        <v>912</v>
      </c>
      <c r="C339" s="603">
        <v>1</v>
      </c>
      <c r="D339" s="604">
        <v>1</v>
      </c>
      <c r="E339" s="604">
        <v>0</v>
      </c>
      <c r="F339" s="604">
        <v>0</v>
      </c>
      <c r="G339" s="604">
        <v>0</v>
      </c>
      <c r="H339" s="604">
        <v>0</v>
      </c>
      <c r="I339" s="605">
        <v>0</v>
      </c>
    </row>
    <row r="340" spans="1:9" x14ac:dyDescent="0.2">
      <c r="A340" s="1139"/>
      <c r="B340" s="602" t="s">
        <v>2459</v>
      </c>
      <c r="C340" s="603">
        <v>1</v>
      </c>
      <c r="D340" s="604">
        <v>1</v>
      </c>
      <c r="E340" s="604">
        <v>0</v>
      </c>
      <c r="F340" s="604">
        <v>0</v>
      </c>
      <c r="G340" s="604">
        <v>0</v>
      </c>
      <c r="H340" s="604">
        <v>0</v>
      </c>
      <c r="I340" s="605">
        <v>0</v>
      </c>
    </row>
    <row r="341" spans="1:9" x14ac:dyDescent="0.2">
      <c r="A341" s="1139"/>
      <c r="B341" s="602" t="s">
        <v>2460</v>
      </c>
      <c r="C341" s="603">
        <v>1</v>
      </c>
      <c r="D341" s="604">
        <v>1</v>
      </c>
      <c r="E341" s="604">
        <v>0</v>
      </c>
      <c r="F341" s="604">
        <v>0</v>
      </c>
      <c r="G341" s="604">
        <v>0</v>
      </c>
      <c r="H341" s="604">
        <v>0</v>
      </c>
      <c r="I341" s="605">
        <v>0</v>
      </c>
    </row>
    <row r="342" spans="1:9" x14ac:dyDescent="0.2">
      <c r="A342" s="1139"/>
      <c r="B342" s="602" t="s">
        <v>913</v>
      </c>
      <c r="C342" s="603">
        <v>1</v>
      </c>
      <c r="D342" s="604">
        <v>1</v>
      </c>
      <c r="E342" s="604">
        <v>0</v>
      </c>
      <c r="F342" s="604">
        <v>0</v>
      </c>
      <c r="G342" s="604">
        <v>0</v>
      </c>
      <c r="H342" s="604">
        <v>0</v>
      </c>
      <c r="I342" s="605">
        <v>0</v>
      </c>
    </row>
    <row r="343" spans="1:9" x14ac:dyDescent="0.2">
      <c r="A343" s="1139" t="s">
        <v>46</v>
      </c>
      <c r="B343" s="598" t="s">
        <v>10</v>
      </c>
      <c r="C343" s="599">
        <v>8366</v>
      </c>
      <c r="D343" s="600">
        <v>5271</v>
      </c>
      <c r="E343" s="600">
        <v>815</v>
      </c>
      <c r="F343" s="600">
        <v>958</v>
      </c>
      <c r="G343" s="600">
        <v>23</v>
      </c>
      <c r="H343" s="600">
        <v>617</v>
      </c>
      <c r="I343" s="601">
        <v>682</v>
      </c>
    </row>
    <row r="344" spans="1:9" x14ac:dyDescent="0.2">
      <c r="A344" s="1139"/>
      <c r="B344" s="602" t="s">
        <v>2967</v>
      </c>
      <c r="C344" s="603">
        <v>170</v>
      </c>
      <c r="D344" s="604">
        <v>106</v>
      </c>
      <c r="E344" s="604">
        <v>3</v>
      </c>
      <c r="F344" s="604">
        <v>34</v>
      </c>
      <c r="G344" s="604">
        <v>0</v>
      </c>
      <c r="H344" s="604">
        <v>2</v>
      </c>
      <c r="I344" s="605">
        <v>25</v>
      </c>
    </row>
    <row r="345" spans="1:9" x14ac:dyDescent="0.2">
      <c r="A345" s="1139"/>
      <c r="B345" s="602" t="s">
        <v>924</v>
      </c>
      <c r="C345" s="603">
        <v>472</v>
      </c>
      <c r="D345" s="604">
        <v>409</v>
      </c>
      <c r="E345" s="604">
        <v>15</v>
      </c>
      <c r="F345" s="604">
        <v>25</v>
      </c>
      <c r="G345" s="604">
        <v>1</v>
      </c>
      <c r="H345" s="604">
        <v>8</v>
      </c>
      <c r="I345" s="605">
        <v>14</v>
      </c>
    </row>
    <row r="346" spans="1:9" x14ac:dyDescent="0.2">
      <c r="A346" s="1139"/>
      <c r="B346" s="602" t="s">
        <v>3986</v>
      </c>
      <c r="C346" s="603">
        <v>7724</v>
      </c>
      <c r="D346" s="604">
        <v>4756</v>
      </c>
      <c r="E346" s="604">
        <v>797</v>
      </c>
      <c r="F346" s="604">
        <v>899</v>
      </c>
      <c r="G346" s="604">
        <v>22</v>
      </c>
      <c r="H346" s="604">
        <v>607</v>
      </c>
      <c r="I346" s="605">
        <v>643</v>
      </c>
    </row>
    <row r="347" spans="1:9" x14ac:dyDescent="0.2">
      <c r="A347" s="1139" t="s">
        <v>50</v>
      </c>
      <c r="B347" s="598" t="s">
        <v>10</v>
      </c>
      <c r="C347" s="599">
        <v>9694</v>
      </c>
      <c r="D347" s="600">
        <v>5125</v>
      </c>
      <c r="E347" s="600">
        <v>290</v>
      </c>
      <c r="F347" s="600">
        <v>1606</v>
      </c>
      <c r="G347" s="600">
        <v>17</v>
      </c>
      <c r="H347" s="600">
        <v>852</v>
      </c>
      <c r="I347" s="601">
        <v>1804</v>
      </c>
    </row>
    <row r="348" spans="1:9" x14ac:dyDescent="0.2">
      <c r="A348" s="1139"/>
      <c r="B348" s="602" t="s">
        <v>981</v>
      </c>
      <c r="C348" s="603">
        <v>30</v>
      </c>
      <c r="D348" s="604">
        <v>7</v>
      </c>
      <c r="E348" s="604">
        <v>1</v>
      </c>
      <c r="F348" s="604">
        <v>20</v>
      </c>
      <c r="G348" s="604">
        <v>0</v>
      </c>
      <c r="H348" s="604">
        <v>1</v>
      </c>
      <c r="I348" s="605">
        <v>1</v>
      </c>
    </row>
    <row r="349" spans="1:9" x14ac:dyDescent="0.2">
      <c r="A349" s="1139"/>
      <c r="B349" s="602" t="s">
        <v>982</v>
      </c>
      <c r="C349" s="603">
        <v>172</v>
      </c>
      <c r="D349" s="604">
        <v>151</v>
      </c>
      <c r="E349" s="604">
        <v>4</v>
      </c>
      <c r="F349" s="604">
        <v>7</v>
      </c>
      <c r="G349" s="604">
        <v>0</v>
      </c>
      <c r="H349" s="604">
        <v>6</v>
      </c>
      <c r="I349" s="605">
        <v>4</v>
      </c>
    </row>
    <row r="350" spans="1:9" x14ac:dyDescent="0.2">
      <c r="A350" s="1139"/>
      <c r="B350" s="602" t="s">
        <v>983</v>
      </c>
      <c r="C350" s="603">
        <v>55</v>
      </c>
      <c r="D350" s="604">
        <v>49</v>
      </c>
      <c r="E350" s="604">
        <v>1</v>
      </c>
      <c r="F350" s="604">
        <v>2</v>
      </c>
      <c r="G350" s="604">
        <v>0</v>
      </c>
      <c r="H350" s="604">
        <v>1</v>
      </c>
      <c r="I350" s="605">
        <v>2</v>
      </c>
    </row>
    <row r="351" spans="1:9" x14ac:dyDescent="0.2">
      <c r="A351" s="1139"/>
      <c r="B351" s="602" t="s">
        <v>984</v>
      </c>
      <c r="C351" s="603">
        <v>29</v>
      </c>
      <c r="D351" s="604">
        <v>14</v>
      </c>
      <c r="E351" s="604">
        <v>0</v>
      </c>
      <c r="F351" s="604">
        <v>4</v>
      </c>
      <c r="G351" s="604">
        <v>0</v>
      </c>
      <c r="H351" s="604">
        <v>5</v>
      </c>
      <c r="I351" s="605">
        <v>6</v>
      </c>
    </row>
    <row r="352" spans="1:9" x14ac:dyDescent="0.2">
      <c r="A352" s="1139"/>
      <c r="B352" s="602" t="s">
        <v>985</v>
      </c>
      <c r="C352" s="603">
        <v>337</v>
      </c>
      <c r="D352" s="604">
        <v>233</v>
      </c>
      <c r="E352" s="604">
        <v>4</v>
      </c>
      <c r="F352" s="604">
        <v>22</v>
      </c>
      <c r="G352" s="604">
        <v>1</v>
      </c>
      <c r="H352" s="604">
        <v>48</v>
      </c>
      <c r="I352" s="605">
        <v>29</v>
      </c>
    </row>
    <row r="353" spans="1:9" x14ac:dyDescent="0.2">
      <c r="A353" s="1139"/>
      <c r="B353" s="602" t="s">
        <v>986</v>
      </c>
      <c r="C353" s="603">
        <v>449</v>
      </c>
      <c r="D353" s="604">
        <v>320</v>
      </c>
      <c r="E353" s="604">
        <v>13</v>
      </c>
      <c r="F353" s="604">
        <v>37</v>
      </c>
      <c r="G353" s="604">
        <v>3</v>
      </c>
      <c r="H353" s="604">
        <v>29</v>
      </c>
      <c r="I353" s="605">
        <v>47</v>
      </c>
    </row>
    <row r="354" spans="1:9" x14ac:dyDescent="0.2">
      <c r="A354" s="1139"/>
      <c r="B354" s="602" t="s">
        <v>987</v>
      </c>
      <c r="C354" s="603">
        <v>72</v>
      </c>
      <c r="D354" s="604">
        <v>52</v>
      </c>
      <c r="E354" s="604">
        <v>1</v>
      </c>
      <c r="F354" s="604">
        <v>13</v>
      </c>
      <c r="G354" s="604">
        <v>0</v>
      </c>
      <c r="H354" s="604">
        <v>5</v>
      </c>
      <c r="I354" s="605">
        <v>1</v>
      </c>
    </row>
    <row r="355" spans="1:9" x14ac:dyDescent="0.2">
      <c r="A355" s="1139"/>
      <c r="B355" s="602" t="s">
        <v>153</v>
      </c>
      <c r="C355" s="603">
        <v>8250</v>
      </c>
      <c r="D355" s="604">
        <v>4077</v>
      </c>
      <c r="E355" s="604">
        <v>259</v>
      </c>
      <c r="F355" s="604">
        <v>1464</v>
      </c>
      <c r="G355" s="604">
        <v>13</v>
      </c>
      <c r="H355" s="604">
        <v>736</v>
      </c>
      <c r="I355" s="605">
        <v>1701</v>
      </c>
    </row>
    <row r="356" spans="1:9" x14ac:dyDescent="0.2">
      <c r="A356" s="1139"/>
      <c r="B356" s="602" t="s">
        <v>2686</v>
      </c>
      <c r="C356" s="603">
        <v>9</v>
      </c>
      <c r="D356" s="604">
        <v>7</v>
      </c>
      <c r="E356" s="604">
        <v>0</v>
      </c>
      <c r="F356" s="604">
        <v>1</v>
      </c>
      <c r="G356" s="604">
        <v>0</v>
      </c>
      <c r="H356" s="604">
        <v>1</v>
      </c>
      <c r="I356" s="605">
        <v>0</v>
      </c>
    </row>
    <row r="357" spans="1:9" x14ac:dyDescent="0.2">
      <c r="A357" s="1139"/>
      <c r="B357" s="602" t="s">
        <v>2464</v>
      </c>
      <c r="C357" s="603">
        <v>23</v>
      </c>
      <c r="D357" s="604">
        <v>23</v>
      </c>
      <c r="E357" s="604">
        <v>0</v>
      </c>
      <c r="F357" s="604">
        <v>0</v>
      </c>
      <c r="G357" s="604">
        <v>0</v>
      </c>
      <c r="H357" s="604">
        <v>0</v>
      </c>
      <c r="I357" s="605">
        <v>0</v>
      </c>
    </row>
    <row r="358" spans="1:9" x14ac:dyDescent="0.2">
      <c r="A358" s="1139"/>
      <c r="B358" s="602" t="s">
        <v>988</v>
      </c>
      <c r="C358" s="603">
        <v>268</v>
      </c>
      <c r="D358" s="604">
        <v>192</v>
      </c>
      <c r="E358" s="604">
        <v>7</v>
      </c>
      <c r="F358" s="604">
        <v>36</v>
      </c>
      <c r="G358" s="604">
        <v>0</v>
      </c>
      <c r="H358" s="604">
        <v>20</v>
      </c>
      <c r="I358" s="605">
        <v>13</v>
      </c>
    </row>
    <row r="359" spans="1:9" x14ac:dyDescent="0.2">
      <c r="A359" s="1139" t="s">
        <v>53</v>
      </c>
      <c r="B359" s="598" t="s">
        <v>10</v>
      </c>
      <c r="C359" s="599">
        <v>4634</v>
      </c>
      <c r="D359" s="600">
        <v>3017</v>
      </c>
      <c r="E359" s="600">
        <v>384</v>
      </c>
      <c r="F359" s="600">
        <v>570</v>
      </c>
      <c r="G359" s="600">
        <v>14</v>
      </c>
      <c r="H359" s="600">
        <v>367</v>
      </c>
      <c r="I359" s="601">
        <v>282</v>
      </c>
    </row>
    <row r="360" spans="1:9" x14ac:dyDescent="0.2">
      <c r="A360" s="1139"/>
      <c r="B360" s="602" t="s">
        <v>951</v>
      </c>
      <c r="C360" s="603">
        <v>1164</v>
      </c>
      <c r="D360" s="604">
        <v>1028</v>
      </c>
      <c r="E360" s="604">
        <v>1</v>
      </c>
      <c r="F360" s="604">
        <v>57</v>
      </c>
      <c r="G360" s="604">
        <v>0</v>
      </c>
      <c r="H360" s="604">
        <v>5</v>
      </c>
      <c r="I360" s="605">
        <v>73</v>
      </c>
    </row>
    <row r="361" spans="1:9" x14ac:dyDescent="0.2">
      <c r="A361" s="1139"/>
      <c r="B361" s="602" t="s">
        <v>53</v>
      </c>
      <c r="C361" s="603">
        <v>3470</v>
      </c>
      <c r="D361" s="604">
        <v>1989</v>
      </c>
      <c r="E361" s="604">
        <v>383</v>
      </c>
      <c r="F361" s="604">
        <v>513</v>
      </c>
      <c r="G361" s="604">
        <v>14</v>
      </c>
      <c r="H361" s="604">
        <v>362</v>
      </c>
      <c r="I361" s="605">
        <v>209</v>
      </c>
    </row>
    <row r="362" spans="1:9" x14ac:dyDescent="0.2">
      <c r="A362" s="1139" t="s">
        <v>54</v>
      </c>
      <c r="B362" s="598" t="s">
        <v>10</v>
      </c>
      <c r="C362" s="599">
        <v>1441</v>
      </c>
      <c r="D362" s="600">
        <v>771</v>
      </c>
      <c r="E362" s="600">
        <v>74</v>
      </c>
      <c r="F362" s="600">
        <v>279</v>
      </c>
      <c r="G362" s="600">
        <v>8</v>
      </c>
      <c r="H362" s="600">
        <v>231</v>
      </c>
      <c r="I362" s="601">
        <v>78</v>
      </c>
    </row>
    <row r="363" spans="1:9" x14ac:dyDescent="0.2">
      <c r="A363" s="1139"/>
      <c r="B363" s="602" t="s">
        <v>952</v>
      </c>
      <c r="C363" s="603">
        <v>282</v>
      </c>
      <c r="D363" s="604">
        <v>179</v>
      </c>
      <c r="E363" s="604">
        <v>12</v>
      </c>
      <c r="F363" s="604">
        <v>42</v>
      </c>
      <c r="G363" s="604">
        <v>1</v>
      </c>
      <c r="H363" s="604">
        <v>40</v>
      </c>
      <c r="I363" s="605">
        <v>8</v>
      </c>
    </row>
    <row r="364" spans="1:9" x14ac:dyDescent="0.2">
      <c r="A364" s="1139"/>
      <c r="B364" s="602" t="s">
        <v>953</v>
      </c>
      <c r="C364" s="603">
        <v>42</v>
      </c>
      <c r="D364" s="604">
        <v>11</v>
      </c>
      <c r="E364" s="604">
        <v>0</v>
      </c>
      <c r="F364" s="604">
        <v>27</v>
      </c>
      <c r="G364" s="604">
        <v>0</v>
      </c>
      <c r="H364" s="604">
        <v>2</v>
      </c>
      <c r="I364" s="605">
        <v>2</v>
      </c>
    </row>
    <row r="365" spans="1:9" x14ac:dyDescent="0.2">
      <c r="A365" s="1139"/>
      <c r="B365" s="602" t="s">
        <v>154</v>
      </c>
      <c r="C365" s="603">
        <v>958</v>
      </c>
      <c r="D365" s="604">
        <v>479</v>
      </c>
      <c r="E365" s="604">
        <v>59</v>
      </c>
      <c r="F365" s="604">
        <v>182</v>
      </c>
      <c r="G365" s="604">
        <v>7</v>
      </c>
      <c r="H365" s="604">
        <v>169</v>
      </c>
      <c r="I365" s="605">
        <v>62</v>
      </c>
    </row>
    <row r="366" spans="1:9" x14ac:dyDescent="0.2">
      <c r="A366" s="1139"/>
      <c r="B366" s="602" t="s">
        <v>954</v>
      </c>
      <c r="C366" s="603">
        <v>48</v>
      </c>
      <c r="D366" s="604">
        <v>39</v>
      </c>
      <c r="E366" s="604">
        <v>1</v>
      </c>
      <c r="F366" s="604">
        <v>2</v>
      </c>
      <c r="G366" s="604">
        <v>0</v>
      </c>
      <c r="H366" s="604">
        <v>5</v>
      </c>
      <c r="I366" s="605">
        <v>1</v>
      </c>
    </row>
    <row r="367" spans="1:9" x14ac:dyDescent="0.2">
      <c r="A367" s="1139"/>
      <c r="B367" s="602" t="s">
        <v>955</v>
      </c>
      <c r="C367" s="603">
        <v>46</v>
      </c>
      <c r="D367" s="604">
        <v>28</v>
      </c>
      <c r="E367" s="604">
        <v>1</v>
      </c>
      <c r="F367" s="604">
        <v>10</v>
      </c>
      <c r="G367" s="604">
        <v>0</v>
      </c>
      <c r="H367" s="604">
        <v>7</v>
      </c>
      <c r="I367" s="605">
        <v>0</v>
      </c>
    </row>
    <row r="368" spans="1:9" x14ac:dyDescent="0.2">
      <c r="A368" s="1139"/>
      <c r="B368" s="602" t="s">
        <v>956</v>
      </c>
      <c r="C368" s="603">
        <v>65</v>
      </c>
      <c r="D368" s="604">
        <v>35</v>
      </c>
      <c r="E368" s="604">
        <v>1</v>
      </c>
      <c r="F368" s="604">
        <v>16</v>
      </c>
      <c r="G368" s="604">
        <v>0</v>
      </c>
      <c r="H368" s="604">
        <v>8</v>
      </c>
      <c r="I368" s="605">
        <v>5</v>
      </c>
    </row>
    <row r="369" spans="1:9" x14ac:dyDescent="0.2">
      <c r="A369" s="1139" t="s">
        <v>40</v>
      </c>
      <c r="B369" s="598" t="s">
        <v>10</v>
      </c>
      <c r="C369" s="599">
        <v>27414</v>
      </c>
      <c r="D369" s="600">
        <v>14719</v>
      </c>
      <c r="E369" s="600">
        <v>2624</v>
      </c>
      <c r="F369" s="600">
        <v>3133</v>
      </c>
      <c r="G369" s="600">
        <v>134</v>
      </c>
      <c r="H369" s="600">
        <v>4031</v>
      </c>
      <c r="I369" s="601">
        <v>2773</v>
      </c>
    </row>
    <row r="370" spans="1:9" x14ac:dyDescent="0.2">
      <c r="A370" s="1139"/>
      <c r="B370" s="602" t="s">
        <v>577</v>
      </c>
      <c r="C370" s="603">
        <v>2</v>
      </c>
      <c r="D370" s="604">
        <v>2</v>
      </c>
      <c r="E370" s="604">
        <v>0</v>
      </c>
      <c r="F370" s="604">
        <v>0</v>
      </c>
      <c r="G370" s="604">
        <v>0</v>
      </c>
      <c r="H370" s="604">
        <v>0</v>
      </c>
      <c r="I370" s="605">
        <v>0</v>
      </c>
    </row>
    <row r="371" spans="1:9" x14ac:dyDescent="0.2">
      <c r="A371" s="1139"/>
      <c r="B371" s="602" t="s">
        <v>578</v>
      </c>
      <c r="C371" s="603">
        <v>298</v>
      </c>
      <c r="D371" s="604">
        <v>216</v>
      </c>
      <c r="E371" s="604">
        <v>16</v>
      </c>
      <c r="F371" s="604">
        <v>25</v>
      </c>
      <c r="G371" s="604">
        <v>1</v>
      </c>
      <c r="H371" s="604">
        <v>36</v>
      </c>
      <c r="I371" s="605">
        <v>4</v>
      </c>
    </row>
    <row r="372" spans="1:9" x14ac:dyDescent="0.2">
      <c r="A372" s="1139"/>
      <c r="B372" s="602" t="s">
        <v>579</v>
      </c>
      <c r="C372" s="603">
        <v>181</v>
      </c>
      <c r="D372" s="604">
        <v>147</v>
      </c>
      <c r="E372" s="604">
        <v>5</v>
      </c>
      <c r="F372" s="604">
        <v>14</v>
      </c>
      <c r="G372" s="604">
        <v>0</v>
      </c>
      <c r="H372" s="604">
        <v>15</v>
      </c>
      <c r="I372" s="605">
        <v>0</v>
      </c>
    </row>
    <row r="373" spans="1:9" x14ac:dyDescent="0.2">
      <c r="A373" s="1139"/>
      <c r="B373" s="602" t="s">
        <v>580</v>
      </c>
      <c r="C373" s="603">
        <v>68</v>
      </c>
      <c r="D373" s="604">
        <v>48</v>
      </c>
      <c r="E373" s="604">
        <v>7</v>
      </c>
      <c r="F373" s="604">
        <v>7</v>
      </c>
      <c r="G373" s="604">
        <v>0</v>
      </c>
      <c r="H373" s="604">
        <v>6</v>
      </c>
      <c r="I373" s="605">
        <v>0</v>
      </c>
    </row>
    <row r="374" spans="1:9" x14ac:dyDescent="0.2">
      <c r="A374" s="1139"/>
      <c r="B374" s="602" t="s">
        <v>581</v>
      </c>
      <c r="C374" s="603">
        <v>55</v>
      </c>
      <c r="D374" s="604">
        <v>44</v>
      </c>
      <c r="E374" s="604">
        <v>0</v>
      </c>
      <c r="F374" s="604">
        <v>3</v>
      </c>
      <c r="G374" s="604">
        <v>0</v>
      </c>
      <c r="H374" s="604">
        <v>8</v>
      </c>
      <c r="I374" s="605">
        <v>0</v>
      </c>
    </row>
    <row r="375" spans="1:9" x14ac:dyDescent="0.2">
      <c r="A375" s="1139"/>
      <c r="B375" s="602" t="s">
        <v>582</v>
      </c>
      <c r="C375" s="603">
        <v>882</v>
      </c>
      <c r="D375" s="604">
        <v>272</v>
      </c>
      <c r="E375" s="604">
        <v>22</v>
      </c>
      <c r="F375" s="604">
        <v>59</v>
      </c>
      <c r="G375" s="604">
        <v>0</v>
      </c>
      <c r="H375" s="604">
        <v>505</v>
      </c>
      <c r="I375" s="605">
        <v>24</v>
      </c>
    </row>
    <row r="376" spans="1:9" x14ac:dyDescent="0.2">
      <c r="A376" s="1139"/>
      <c r="B376" s="602" t="s">
        <v>583</v>
      </c>
      <c r="C376" s="603">
        <v>11</v>
      </c>
      <c r="D376" s="604">
        <v>8</v>
      </c>
      <c r="E376" s="604">
        <v>2</v>
      </c>
      <c r="F376" s="604">
        <v>0</v>
      </c>
      <c r="G376" s="604">
        <v>0</v>
      </c>
      <c r="H376" s="604">
        <v>0</v>
      </c>
      <c r="I376" s="605">
        <v>1</v>
      </c>
    </row>
    <row r="377" spans="1:9" ht="24" x14ac:dyDescent="0.2">
      <c r="A377" s="1139"/>
      <c r="B377" s="602" t="s">
        <v>584</v>
      </c>
      <c r="C377" s="603">
        <v>6</v>
      </c>
      <c r="D377" s="604">
        <v>5</v>
      </c>
      <c r="E377" s="604">
        <v>0</v>
      </c>
      <c r="F377" s="604">
        <v>0</v>
      </c>
      <c r="G377" s="604">
        <v>0</v>
      </c>
      <c r="H377" s="604">
        <v>1</v>
      </c>
      <c r="I377" s="605">
        <v>0</v>
      </c>
    </row>
    <row r="378" spans="1:9" x14ac:dyDescent="0.2">
      <c r="A378" s="1139"/>
      <c r="B378" s="602" t="s">
        <v>585</v>
      </c>
      <c r="C378" s="603">
        <v>3</v>
      </c>
      <c r="D378" s="604">
        <v>2</v>
      </c>
      <c r="E378" s="604">
        <v>0</v>
      </c>
      <c r="F378" s="604">
        <v>1</v>
      </c>
      <c r="G378" s="604">
        <v>0</v>
      </c>
      <c r="H378" s="604">
        <v>0</v>
      </c>
      <c r="I378" s="605">
        <v>0</v>
      </c>
    </row>
    <row r="379" spans="1:9" x14ac:dyDescent="0.2">
      <c r="A379" s="1139"/>
      <c r="B379" s="602" t="s">
        <v>587</v>
      </c>
      <c r="C379" s="603">
        <v>16</v>
      </c>
      <c r="D379" s="604">
        <v>7</v>
      </c>
      <c r="E379" s="604">
        <v>3</v>
      </c>
      <c r="F379" s="604">
        <v>3</v>
      </c>
      <c r="G379" s="604">
        <v>0</v>
      </c>
      <c r="H379" s="604">
        <v>0</v>
      </c>
      <c r="I379" s="605">
        <v>3</v>
      </c>
    </row>
    <row r="380" spans="1:9" x14ac:dyDescent="0.2">
      <c r="A380" s="1139"/>
      <c r="B380" s="602" t="s">
        <v>2441</v>
      </c>
      <c r="C380" s="603">
        <v>1</v>
      </c>
      <c r="D380" s="604">
        <v>1</v>
      </c>
      <c r="E380" s="604">
        <v>0</v>
      </c>
      <c r="F380" s="604">
        <v>0</v>
      </c>
      <c r="G380" s="604">
        <v>0</v>
      </c>
      <c r="H380" s="604">
        <v>0</v>
      </c>
      <c r="I380" s="605">
        <v>0</v>
      </c>
    </row>
    <row r="381" spans="1:9" x14ac:dyDescent="0.2">
      <c r="A381" s="1139"/>
      <c r="B381" s="602" t="s">
        <v>2442</v>
      </c>
      <c r="C381" s="603">
        <v>2</v>
      </c>
      <c r="D381" s="604">
        <v>2</v>
      </c>
      <c r="E381" s="604">
        <v>0</v>
      </c>
      <c r="F381" s="604">
        <v>0</v>
      </c>
      <c r="G381" s="604">
        <v>0</v>
      </c>
      <c r="H381" s="604">
        <v>0</v>
      </c>
      <c r="I381" s="605">
        <v>0</v>
      </c>
    </row>
    <row r="382" spans="1:9" x14ac:dyDescent="0.2">
      <c r="A382" s="1139"/>
      <c r="B382" s="602" t="s">
        <v>588</v>
      </c>
      <c r="C382" s="603">
        <v>7</v>
      </c>
      <c r="D382" s="604">
        <v>5</v>
      </c>
      <c r="E382" s="604">
        <v>1</v>
      </c>
      <c r="F382" s="604">
        <v>0</v>
      </c>
      <c r="G382" s="604">
        <v>0</v>
      </c>
      <c r="H382" s="604">
        <v>1</v>
      </c>
      <c r="I382" s="605">
        <v>0</v>
      </c>
    </row>
    <row r="383" spans="1:9" x14ac:dyDescent="0.2">
      <c r="A383" s="1139"/>
      <c r="B383" s="602" t="s">
        <v>590</v>
      </c>
      <c r="C383" s="603">
        <v>1</v>
      </c>
      <c r="D383" s="604">
        <v>0</v>
      </c>
      <c r="E383" s="604">
        <v>1</v>
      </c>
      <c r="F383" s="604">
        <v>0</v>
      </c>
      <c r="G383" s="604">
        <v>0</v>
      </c>
      <c r="H383" s="604">
        <v>0</v>
      </c>
      <c r="I383" s="605">
        <v>0</v>
      </c>
    </row>
    <row r="384" spans="1:9" x14ac:dyDescent="0.2">
      <c r="A384" s="1139"/>
      <c r="B384" s="602" t="s">
        <v>591</v>
      </c>
      <c r="C384" s="603">
        <v>9</v>
      </c>
      <c r="D384" s="604">
        <v>7</v>
      </c>
      <c r="E384" s="604">
        <v>0</v>
      </c>
      <c r="F384" s="604">
        <v>1</v>
      </c>
      <c r="G384" s="604">
        <v>1</v>
      </c>
      <c r="H384" s="604">
        <v>0</v>
      </c>
      <c r="I384" s="605">
        <v>0</v>
      </c>
    </row>
    <row r="385" spans="1:9" x14ac:dyDescent="0.2">
      <c r="A385" s="1139"/>
      <c r="B385" s="602" t="s">
        <v>2443</v>
      </c>
      <c r="C385" s="603">
        <v>1</v>
      </c>
      <c r="D385" s="604">
        <v>1</v>
      </c>
      <c r="E385" s="604">
        <v>0</v>
      </c>
      <c r="F385" s="604">
        <v>0</v>
      </c>
      <c r="G385" s="604">
        <v>0</v>
      </c>
      <c r="H385" s="604">
        <v>0</v>
      </c>
      <c r="I385" s="605">
        <v>0</v>
      </c>
    </row>
    <row r="386" spans="1:9" ht="24" x14ac:dyDescent="0.2">
      <c r="A386" s="1139"/>
      <c r="B386" s="602" t="s">
        <v>2444</v>
      </c>
      <c r="C386" s="603">
        <v>1</v>
      </c>
      <c r="D386" s="604">
        <v>1</v>
      </c>
      <c r="E386" s="604">
        <v>0</v>
      </c>
      <c r="F386" s="604">
        <v>0</v>
      </c>
      <c r="G386" s="604">
        <v>0</v>
      </c>
      <c r="H386" s="604">
        <v>0</v>
      </c>
      <c r="I386" s="605">
        <v>0</v>
      </c>
    </row>
    <row r="387" spans="1:9" x14ac:dyDescent="0.2">
      <c r="A387" s="1139"/>
      <c r="B387" s="602" t="s">
        <v>592</v>
      </c>
      <c r="C387" s="603">
        <v>1</v>
      </c>
      <c r="D387" s="604">
        <v>0</v>
      </c>
      <c r="E387" s="604">
        <v>1</v>
      </c>
      <c r="F387" s="604">
        <v>0</v>
      </c>
      <c r="G387" s="604">
        <v>0</v>
      </c>
      <c r="H387" s="604">
        <v>0</v>
      </c>
      <c r="I387" s="605">
        <v>0</v>
      </c>
    </row>
    <row r="388" spans="1:9" x14ac:dyDescent="0.2">
      <c r="A388" s="1139"/>
      <c r="B388" s="602" t="s">
        <v>2445</v>
      </c>
      <c r="C388" s="603">
        <v>1</v>
      </c>
      <c r="D388" s="604">
        <v>1</v>
      </c>
      <c r="E388" s="604">
        <v>0</v>
      </c>
      <c r="F388" s="604">
        <v>0</v>
      </c>
      <c r="G388" s="604">
        <v>0</v>
      </c>
      <c r="H388" s="604">
        <v>0</v>
      </c>
      <c r="I388" s="605">
        <v>0</v>
      </c>
    </row>
    <row r="389" spans="1:9" x14ac:dyDescent="0.2">
      <c r="A389" s="1139"/>
      <c r="B389" s="602" t="s">
        <v>2446</v>
      </c>
      <c r="C389" s="603">
        <v>2</v>
      </c>
      <c r="D389" s="604">
        <v>2</v>
      </c>
      <c r="E389" s="604">
        <v>0</v>
      </c>
      <c r="F389" s="604">
        <v>0</v>
      </c>
      <c r="G389" s="604">
        <v>0</v>
      </c>
      <c r="H389" s="604">
        <v>0</v>
      </c>
      <c r="I389" s="605">
        <v>0</v>
      </c>
    </row>
    <row r="390" spans="1:9" x14ac:dyDescent="0.2">
      <c r="A390" s="1139"/>
      <c r="B390" s="602" t="s">
        <v>2447</v>
      </c>
      <c r="C390" s="603">
        <v>5</v>
      </c>
      <c r="D390" s="604">
        <v>4</v>
      </c>
      <c r="E390" s="604">
        <v>0</v>
      </c>
      <c r="F390" s="604">
        <v>1</v>
      </c>
      <c r="G390" s="604">
        <v>0</v>
      </c>
      <c r="H390" s="604">
        <v>0</v>
      </c>
      <c r="I390" s="605">
        <v>0</v>
      </c>
    </row>
    <row r="391" spans="1:9" x14ac:dyDescent="0.2">
      <c r="A391" s="1139"/>
      <c r="B391" s="602" t="s">
        <v>593</v>
      </c>
      <c r="C391" s="603">
        <v>5</v>
      </c>
      <c r="D391" s="604">
        <v>3</v>
      </c>
      <c r="E391" s="604">
        <v>0</v>
      </c>
      <c r="F391" s="604">
        <v>2</v>
      </c>
      <c r="G391" s="604">
        <v>0</v>
      </c>
      <c r="H391" s="604">
        <v>0</v>
      </c>
      <c r="I391" s="605">
        <v>0</v>
      </c>
    </row>
    <row r="392" spans="1:9" x14ac:dyDescent="0.2">
      <c r="A392" s="1139"/>
      <c r="B392" s="602" t="s">
        <v>594</v>
      </c>
      <c r="C392" s="603">
        <v>7</v>
      </c>
      <c r="D392" s="604">
        <v>5</v>
      </c>
      <c r="E392" s="604">
        <v>1</v>
      </c>
      <c r="F392" s="604">
        <v>1</v>
      </c>
      <c r="G392" s="604">
        <v>0</v>
      </c>
      <c r="H392" s="604">
        <v>0</v>
      </c>
      <c r="I392" s="605">
        <v>0</v>
      </c>
    </row>
    <row r="393" spans="1:9" x14ac:dyDescent="0.2">
      <c r="A393" s="1139"/>
      <c r="B393" s="602" t="s">
        <v>595</v>
      </c>
      <c r="C393" s="603">
        <v>5</v>
      </c>
      <c r="D393" s="604">
        <v>3</v>
      </c>
      <c r="E393" s="604">
        <v>0</v>
      </c>
      <c r="F393" s="604">
        <v>0</v>
      </c>
      <c r="G393" s="604">
        <v>0</v>
      </c>
      <c r="H393" s="604">
        <v>2</v>
      </c>
      <c r="I393" s="605">
        <v>0</v>
      </c>
    </row>
    <row r="394" spans="1:9" x14ac:dyDescent="0.2">
      <c r="A394" s="1139"/>
      <c r="B394" s="602" t="s">
        <v>2449</v>
      </c>
      <c r="C394" s="603">
        <v>7</v>
      </c>
      <c r="D394" s="604">
        <v>7</v>
      </c>
      <c r="E394" s="604">
        <v>0</v>
      </c>
      <c r="F394" s="604">
        <v>0</v>
      </c>
      <c r="G394" s="604">
        <v>0</v>
      </c>
      <c r="H394" s="604">
        <v>0</v>
      </c>
      <c r="I394" s="605">
        <v>0</v>
      </c>
    </row>
    <row r="395" spans="1:9" x14ac:dyDescent="0.2">
      <c r="A395" s="1139"/>
      <c r="B395" s="602" t="s">
        <v>596</v>
      </c>
      <c r="C395" s="603">
        <v>5</v>
      </c>
      <c r="D395" s="604">
        <v>4</v>
      </c>
      <c r="E395" s="604">
        <v>0</v>
      </c>
      <c r="F395" s="604">
        <v>1</v>
      </c>
      <c r="G395" s="604">
        <v>0</v>
      </c>
      <c r="H395" s="604">
        <v>0</v>
      </c>
      <c r="I395" s="605">
        <v>0</v>
      </c>
    </row>
    <row r="396" spans="1:9" x14ac:dyDescent="0.2">
      <c r="A396" s="1139"/>
      <c r="B396" s="602" t="s">
        <v>597</v>
      </c>
      <c r="C396" s="603">
        <v>10</v>
      </c>
      <c r="D396" s="604">
        <v>9</v>
      </c>
      <c r="E396" s="604">
        <v>0</v>
      </c>
      <c r="F396" s="604">
        <v>1</v>
      </c>
      <c r="G396" s="604">
        <v>0</v>
      </c>
      <c r="H396" s="604">
        <v>0</v>
      </c>
      <c r="I396" s="605">
        <v>0</v>
      </c>
    </row>
    <row r="397" spans="1:9" x14ac:dyDescent="0.2">
      <c r="A397" s="1139"/>
      <c r="B397" s="602" t="s">
        <v>598</v>
      </c>
      <c r="C397" s="603">
        <v>2</v>
      </c>
      <c r="D397" s="604">
        <v>2</v>
      </c>
      <c r="E397" s="604">
        <v>0</v>
      </c>
      <c r="F397" s="604">
        <v>0</v>
      </c>
      <c r="G397" s="604">
        <v>0</v>
      </c>
      <c r="H397" s="604">
        <v>0</v>
      </c>
      <c r="I397" s="605">
        <v>0</v>
      </c>
    </row>
    <row r="398" spans="1:9" x14ac:dyDescent="0.2">
      <c r="A398" s="1139"/>
      <c r="B398" s="602" t="s">
        <v>2450</v>
      </c>
      <c r="C398" s="603">
        <v>5</v>
      </c>
      <c r="D398" s="604">
        <v>3</v>
      </c>
      <c r="E398" s="604">
        <v>1</v>
      </c>
      <c r="F398" s="604">
        <v>0</v>
      </c>
      <c r="G398" s="604">
        <v>0</v>
      </c>
      <c r="H398" s="604">
        <v>1</v>
      </c>
      <c r="I398" s="605">
        <v>0</v>
      </c>
    </row>
    <row r="399" spans="1:9" x14ac:dyDescent="0.2">
      <c r="A399" s="1139"/>
      <c r="B399" s="602" t="s">
        <v>3539</v>
      </c>
      <c r="C399" s="603">
        <v>1</v>
      </c>
      <c r="D399" s="604">
        <v>0</v>
      </c>
      <c r="E399" s="604">
        <v>0</v>
      </c>
      <c r="F399" s="604">
        <v>0</v>
      </c>
      <c r="G399" s="604">
        <v>0</v>
      </c>
      <c r="H399" s="604">
        <v>1</v>
      </c>
      <c r="I399" s="605">
        <v>0</v>
      </c>
    </row>
    <row r="400" spans="1:9" x14ac:dyDescent="0.2">
      <c r="A400" s="1139"/>
      <c r="B400" s="602" t="s">
        <v>599</v>
      </c>
      <c r="C400" s="603">
        <v>540</v>
      </c>
      <c r="D400" s="604">
        <v>280</v>
      </c>
      <c r="E400" s="604">
        <v>63</v>
      </c>
      <c r="F400" s="604">
        <v>84</v>
      </c>
      <c r="G400" s="604">
        <v>9</v>
      </c>
      <c r="H400" s="604">
        <v>71</v>
      </c>
      <c r="I400" s="605">
        <v>33</v>
      </c>
    </row>
    <row r="401" spans="1:9" x14ac:dyDescent="0.2">
      <c r="A401" s="1139"/>
      <c r="B401" s="602" t="s">
        <v>52</v>
      </c>
      <c r="C401" s="603">
        <v>1</v>
      </c>
      <c r="D401" s="604">
        <v>1</v>
      </c>
      <c r="E401" s="604">
        <v>0</v>
      </c>
      <c r="F401" s="604">
        <v>0</v>
      </c>
      <c r="G401" s="604">
        <v>0</v>
      </c>
      <c r="H401" s="604">
        <v>0</v>
      </c>
      <c r="I401" s="605">
        <v>0</v>
      </c>
    </row>
    <row r="402" spans="1:9" x14ac:dyDescent="0.2">
      <c r="A402" s="1139"/>
      <c r="B402" s="602" t="s">
        <v>600</v>
      </c>
      <c r="C402" s="603">
        <v>19</v>
      </c>
      <c r="D402" s="604">
        <v>3</v>
      </c>
      <c r="E402" s="604">
        <v>0</v>
      </c>
      <c r="F402" s="604">
        <v>0</v>
      </c>
      <c r="G402" s="604">
        <v>0</v>
      </c>
      <c r="H402" s="604">
        <v>0</v>
      </c>
      <c r="I402" s="605">
        <v>16</v>
      </c>
    </row>
    <row r="403" spans="1:9" x14ac:dyDescent="0.2">
      <c r="A403" s="1139"/>
      <c r="B403" s="602" t="s">
        <v>601</v>
      </c>
      <c r="C403" s="603">
        <v>18</v>
      </c>
      <c r="D403" s="604">
        <v>7</v>
      </c>
      <c r="E403" s="604">
        <v>3</v>
      </c>
      <c r="F403" s="604">
        <v>7</v>
      </c>
      <c r="G403" s="604">
        <v>0</v>
      </c>
      <c r="H403" s="604">
        <v>0</v>
      </c>
      <c r="I403" s="605">
        <v>1</v>
      </c>
    </row>
    <row r="404" spans="1:9" x14ac:dyDescent="0.2">
      <c r="A404" s="1139"/>
      <c r="B404" s="602" t="s">
        <v>602</v>
      </c>
      <c r="C404" s="603">
        <v>4</v>
      </c>
      <c r="D404" s="604">
        <v>3</v>
      </c>
      <c r="E404" s="604">
        <v>0</v>
      </c>
      <c r="F404" s="604">
        <v>0</v>
      </c>
      <c r="G404" s="604">
        <v>0</v>
      </c>
      <c r="H404" s="604">
        <v>1</v>
      </c>
      <c r="I404" s="605">
        <v>0</v>
      </c>
    </row>
    <row r="405" spans="1:9" x14ac:dyDescent="0.2">
      <c r="A405" s="1139"/>
      <c r="B405" s="602" t="s">
        <v>603</v>
      </c>
      <c r="C405" s="603">
        <v>1</v>
      </c>
      <c r="D405" s="604">
        <v>1</v>
      </c>
      <c r="E405" s="604">
        <v>0</v>
      </c>
      <c r="F405" s="604">
        <v>0</v>
      </c>
      <c r="G405" s="604">
        <v>0</v>
      </c>
      <c r="H405" s="604">
        <v>0</v>
      </c>
      <c r="I405" s="605">
        <v>0</v>
      </c>
    </row>
    <row r="406" spans="1:9" ht="24" x14ac:dyDescent="0.2">
      <c r="A406" s="1139"/>
      <c r="B406" s="602" t="s">
        <v>2451</v>
      </c>
      <c r="C406" s="603">
        <v>8</v>
      </c>
      <c r="D406" s="604">
        <v>5</v>
      </c>
      <c r="E406" s="604">
        <v>0</v>
      </c>
      <c r="F406" s="604">
        <v>2</v>
      </c>
      <c r="G406" s="604">
        <v>0</v>
      </c>
      <c r="H406" s="604">
        <v>0</v>
      </c>
      <c r="I406" s="605">
        <v>1</v>
      </c>
    </row>
    <row r="407" spans="1:9" x14ac:dyDescent="0.2">
      <c r="A407" s="1139"/>
      <c r="B407" s="602" t="s">
        <v>160</v>
      </c>
      <c r="C407" s="603">
        <v>4</v>
      </c>
      <c r="D407" s="604">
        <v>3</v>
      </c>
      <c r="E407" s="604">
        <v>0</v>
      </c>
      <c r="F407" s="604">
        <v>0</v>
      </c>
      <c r="G407" s="604">
        <v>0</v>
      </c>
      <c r="H407" s="604">
        <v>1</v>
      </c>
      <c r="I407" s="605">
        <v>0</v>
      </c>
    </row>
    <row r="408" spans="1:9" x14ac:dyDescent="0.2">
      <c r="A408" s="1139"/>
      <c r="B408" s="602" t="s">
        <v>2971</v>
      </c>
      <c r="C408" s="603">
        <v>18</v>
      </c>
      <c r="D408" s="604">
        <v>10</v>
      </c>
      <c r="E408" s="604">
        <v>1</v>
      </c>
      <c r="F408" s="604">
        <v>6</v>
      </c>
      <c r="G408" s="604">
        <v>0</v>
      </c>
      <c r="H408" s="604">
        <v>0</v>
      </c>
      <c r="I408" s="605">
        <v>1</v>
      </c>
    </row>
    <row r="409" spans="1:9" x14ac:dyDescent="0.2">
      <c r="A409" s="1139"/>
      <c r="B409" s="602" t="s">
        <v>605</v>
      </c>
      <c r="C409" s="603">
        <v>2</v>
      </c>
      <c r="D409" s="604">
        <v>1</v>
      </c>
      <c r="E409" s="604">
        <v>1</v>
      </c>
      <c r="F409" s="604">
        <v>0</v>
      </c>
      <c r="G409" s="604">
        <v>0</v>
      </c>
      <c r="H409" s="604">
        <v>0</v>
      </c>
      <c r="I409" s="605">
        <v>0</v>
      </c>
    </row>
    <row r="410" spans="1:9" x14ac:dyDescent="0.2">
      <c r="A410" s="1139"/>
      <c r="B410" s="602" t="s">
        <v>606</v>
      </c>
      <c r="C410" s="603">
        <v>209</v>
      </c>
      <c r="D410" s="604">
        <v>113</v>
      </c>
      <c r="E410" s="604">
        <v>1</v>
      </c>
      <c r="F410" s="604">
        <v>35</v>
      </c>
      <c r="G410" s="604">
        <v>0</v>
      </c>
      <c r="H410" s="604">
        <v>10</v>
      </c>
      <c r="I410" s="605">
        <v>50</v>
      </c>
    </row>
    <row r="411" spans="1:9" x14ac:dyDescent="0.2">
      <c r="A411" s="1139"/>
      <c r="B411" s="602" t="s">
        <v>607</v>
      </c>
      <c r="C411" s="603">
        <v>11</v>
      </c>
      <c r="D411" s="604">
        <v>11</v>
      </c>
      <c r="E411" s="604">
        <v>0</v>
      </c>
      <c r="F411" s="604">
        <v>0</v>
      </c>
      <c r="G411" s="604">
        <v>0</v>
      </c>
      <c r="H411" s="604">
        <v>0</v>
      </c>
      <c r="I411" s="605">
        <v>0</v>
      </c>
    </row>
    <row r="412" spans="1:9" x14ac:dyDescent="0.2">
      <c r="A412" s="1139"/>
      <c r="B412" s="602" t="s">
        <v>608</v>
      </c>
      <c r="C412" s="603">
        <v>51</v>
      </c>
      <c r="D412" s="604">
        <v>28</v>
      </c>
      <c r="E412" s="604">
        <v>5</v>
      </c>
      <c r="F412" s="604">
        <v>6</v>
      </c>
      <c r="G412" s="604">
        <v>0</v>
      </c>
      <c r="H412" s="604">
        <v>11</v>
      </c>
      <c r="I412" s="605">
        <v>1</v>
      </c>
    </row>
    <row r="413" spans="1:9" x14ac:dyDescent="0.2">
      <c r="A413" s="1139"/>
      <c r="B413" s="602" t="s">
        <v>609</v>
      </c>
      <c r="C413" s="603">
        <v>335</v>
      </c>
      <c r="D413" s="604">
        <v>232</v>
      </c>
      <c r="E413" s="604">
        <v>15</v>
      </c>
      <c r="F413" s="604">
        <v>33</v>
      </c>
      <c r="G413" s="604">
        <v>0</v>
      </c>
      <c r="H413" s="604">
        <v>39</v>
      </c>
      <c r="I413" s="605">
        <v>16</v>
      </c>
    </row>
    <row r="414" spans="1:9" x14ac:dyDescent="0.2">
      <c r="A414" s="1139"/>
      <c r="B414" s="602" t="s">
        <v>610</v>
      </c>
      <c r="C414" s="603">
        <v>1531</v>
      </c>
      <c r="D414" s="604">
        <v>927</v>
      </c>
      <c r="E414" s="604">
        <v>103</v>
      </c>
      <c r="F414" s="604">
        <v>199</v>
      </c>
      <c r="G414" s="604">
        <v>4</v>
      </c>
      <c r="H414" s="604">
        <v>209</v>
      </c>
      <c r="I414" s="605">
        <v>89</v>
      </c>
    </row>
    <row r="415" spans="1:9" x14ac:dyDescent="0.2">
      <c r="A415" s="1139"/>
      <c r="B415" s="602" t="s">
        <v>611</v>
      </c>
      <c r="C415" s="603">
        <v>22128</v>
      </c>
      <c r="D415" s="604">
        <v>11815</v>
      </c>
      <c r="E415" s="604">
        <v>2281</v>
      </c>
      <c r="F415" s="604">
        <v>2486</v>
      </c>
      <c r="G415" s="604">
        <v>114</v>
      </c>
      <c r="H415" s="604">
        <v>3006</v>
      </c>
      <c r="I415" s="605">
        <v>2426</v>
      </c>
    </row>
    <row r="416" spans="1:9" x14ac:dyDescent="0.2">
      <c r="A416" s="1139"/>
      <c r="B416" s="602" t="s">
        <v>612</v>
      </c>
      <c r="C416" s="603">
        <v>12</v>
      </c>
      <c r="D416" s="604">
        <v>7</v>
      </c>
      <c r="E416" s="604">
        <v>1</v>
      </c>
      <c r="F416" s="604">
        <v>3</v>
      </c>
      <c r="G416" s="604">
        <v>0</v>
      </c>
      <c r="H416" s="604">
        <v>0</v>
      </c>
      <c r="I416" s="605">
        <v>1</v>
      </c>
    </row>
    <row r="417" spans="1:9" x14ac:dyDescent="0.2">
      <c r="A417" s="1139"/>
      <c r="B417" s="602" t="s">
        <v>2452</v>
      </c>
      <c r="C417" s="603">
        <v>3</v>
      </c>
      <c r="D417" s="604">
        <v>1</v>
      </c>
      <c r="E417" s="604">
        <v>0</v>
      </c>
      <c r="F417" s="604">
        <v>2</v>
      </c>
      <c r="G417" s="604">
        <v>0</v>
      </c>
      <c r="H417" s="604">
        <v>0</v>
      </c>
      <c r="I417" s="605">
        <v>0</v>
      </c>
    </row>
    <row r="418" spans="1:9" x14ac:dyDescent="0.2">
      <c r="A418" s="1139"/>
      <c r="B418" s="602" t="s">
        <v>613</v>
      </c>
      <c r="C418" s="603">
        <v>360</v>
      </c>
      <c r="D418" s="604">
        <v>165</v>
      </c>
      <c r="E418" s="604">
        <v>59</v>
      </c>
      <c r="F418" s="604">
        <v>62</v>
      </c>
      <c r="G418" s="604">
        <v>0</v>
      </c>
      <c r="H418" s="604">
        <v>57</v>
      </c>
      <c r="I418" s="605">
        <v>17</v>
      </c>
    </row>
    <row r="419" spans="1:9" x14ac:dyDescent="0.2">
      <c r="A419" s="1139"/>
      <c r="B419" s="602" t="s">
        <v>614</v>
      </c>
      <c r="C419" s="603">
        <v>24</v>
      </c>
      <c r="D419" s="604">
        <v>15</v>
      </c>
      <c r="E419" s="604">
        <v>1</v>
      </c>
      <c r="F419" s="604">
        <v>4</v>
      </c>
      <c r="G419" s="604">
        <v>0</v>
      </c>
      <c r="H419" s="604">
        <v>2</v>
      </c>
      <c r="I419" s="605">
        <v>2</v>
      </c>
    </row>
    <row r="420" spans="1:9" x14ac:dyDescent="0.2">
      <c r="A420" s="1139"/>
      <c r="B420" s="602" t="s">
        <v>615</v>
      </c>
      <c r="C420" s="603">
        <v>2</v>
      </c>
      <c r="D420" s="604">
        <v>1</v>
      </c>
      <c r="E420" s="604">
        <v>1</v>
      </c>
      <c r="F420" s="604">
        <v>0</v>
      </c>
      <c r="G420" s="604">
        <v>0</v>
      </c>
      <c r="H420" s="604">
        <v>0</v>
      </c>
      <c r="I420" s="605">
        <v>0</v>
      </c>
    </row>
    <row r="421" spans="1:9" x14ac:dyDescent="0.2">
      <c r="A421" s="1139"/>
      <c r="B421" s="602" t="s">
        <v>617</v>
      </c>
      <c r="C421" s="603">
        <v>4</v>
      </c>
      <c r="D421" s="604">
        <v>3</v>
      </c>
      <c r="E421" s="604">
        <v>0</v>
      </c>
      <c r="F421" s="604">
        <v>0</v>
      </c>
      <c r="G421" s="604">
        <v>0</v>
      </c>
      <c r="H421" s="604">
        <v>0</v>
      </c>
      <c r="I421" s="605">
        <v>1</v>
      </c>
    </row>
    <row r="422" spans="1:9" x14ac:dyDescent="0.2">
      <c r="A422" s="1139"/>
      <c r="B422" s="602" t="s">
        <v>618</v>
      </c>
      <c r="C422" s="603">
        <v>7</v>
      </c>
      <c r="D422" s="604">
        <v>2</v>
      </c>
      <c r="E422" s="604">
        <v>0</v>
      </c>
      <c r="F422" s="604">
        <v>2</v>
      </c>
      <c r="G422" s="604">
        <v>0</v>
      </c>
      <c r="H422" s="604">
        <v>3</v>
      </c>
      <c r="I422" s="605">
        <v>0</v>
      </c>
    </row>
    <row r="423" spans="1:9" x14ac:dyDescent="0.2">
      <c r="A423" s="1139"/>
      <c r="B423" s="602" t="s">
        <v>620</v>
      </c>
      <c r="C423" s="603">
        <v>16</v>
      </c>
      <c r="D423" s="604">
        <v>11</v>
      </c>
      <c r="E423" s="604">
        <v>0</v>
      </c>
      <c r="F423" s="604">
        <v>3</v>
      </c>
      <c r="G423" s="604">
        <v>0</v>
      </c>
      <c r="H423" s="604">
        <v>0</v>
      </c>
      <c r="I423" s="605">
        <v>2</v>
      </c>
    </row>
    <row r="424" spans="1:9" x14ac:dyDescent="0.2">
      <c r="A424" s="1139"/>
      <c r="B424" s="602" t="s">
        <v>621</v>
      </c>
      <c r="C424" s="603">
        <v>3</v>
      </c>
      <c r="D424" s="604">
        <v>2</v>
      </c>
      <c r="E424" s="604">
        <v>0</v>
      </c>
      <c r="F424" s="604">
        <v>1</v>
      </c>
      <c r="G424" s="604">
        <v>0</v>
      </c>
      <c r="H424" s="604">
        <v>0</v>
      </c>
      <c r="I424" s="605">
        <v>0</v>
      </c>
    </row>
    <row r="425" spans="1:9" x14ac:dyDescent="0.2">
      <c r="A425" s="1139"/>
      <c r="B425" s="602" t="s">
        <v>3540</v>
      </c>
      <c r="C425" s="603">
        <v>1</v>
      </c>
      <c r="D425" s="604">
        <v>0</v>
      </c>
      <c r="E425" s="604">
        <v>1</v>
      </c>
      <c r="F425" s="604">
        <v>0</v>
      </c>
      <c r="G425" s="604">
        <v>0</v>
      </c>
      <c r="H425" s="604">
        <v>0</v>
      </c>
      <c r="I425" s="605">
        <v>0</v>
      </c>
    </row>
    <row r="426" spans="1:9" x14ac:dyDescent="0.2">
      <c r="A426" s="1139"/>
      <c r="B426" s="602" t="s">
        <v>622</v>
      </c>
      <c r="C426" s="603">
        <v>2</v>
      </c>
      <c r="D426" s="604">
        <v>1</v>
      </c>
      <c r="E426" s="604">
        <v>0</v>
      </c>
      <c r="F426" s="604">
        <v>0</v>
      </c>
      <c r="G426" s="604">
        <v>0</v>
      </c>
      <c r="H426" s="604">
        <v>1</v>
      </c>
      <c r="I426" s="605">
        <v>0</v>
      </c>
    </row>
    <row r="427" spans="1:9" x14ac:dyDescent="0.2">
      <c r="A427" s="1139"/>
      <c r="B427" s="602" t="s">
        <v>623</v>
      </c>
      <c r="C427" s="603">
        <v>47</v>
      </c>
      <c r="D427" s="604">
        <v>34</v>
      </c>
      <c r="E427" s="604">
        <v>4</v>
      </c>
      <c r="F427" s="604">
        <v>5</v>
      </c>
      <c r="G427" s="604">
        <v>1</v>
      </c>
      <c r="H427" s="604">
        <v>2</v>
      </c>
      <c r="I427" s="605">
        <v>1</v>
      </c>
    </row>
    <row r="428" spans="1:9" x14ac:dyDescent="0.2">
      <c r="A428" s="1139"/>
      <c r="B428" s="602" t="s">
        <v>624</v>
      </c>
      <c r="C428" s="603">
        <v>45</v>
      </c>
      <c r="D428" s="604">
        <v>6</v>
      </c>
      <c r="E428" s="604">
        <v>0</v>
      </c>
      <c r="F428" s="604">
        <v>1</v>
      </c>
      <c r="G428" s="604">
        <v>0</v>
      </c>
      <c r="H428" s="604">
        <v>11</v>
      </c>
      <c r="I428" s="605">
        <v>27</v>
      </c>
    </row>
    <row r="429" spans="1:9" x14ac:dyDescent="0.2">
      <c r="A429" s="1139"/>
      <c r="B429" s="602" t="s">
        <v>625</v>
      </c>
      <c r="C429" s="603">
        <v>62</v>
      </c>
      <c r="D429" s="604">
        <v>33</v>
      </c>
      <c r="E429" s="604">
        <v>10</v>
      </c>
      <c r="F429" s="604">
        <v>16</v>
      </c>
      <c r="G429" s="604">
        <v>0</v>
      </c>
      <c r="H429" s="604">
        <v>3</v>
      </c>
      <c r="I429" s="605">
        <v>0</v>
      </c>
    </row>
    <row r="430" spans="1:9" x14ac:dyDescent="0.2">
      <c r="A430" s="1139"/>
      <c r="B430" s="602" t="s">
        <v>626</v>
      </c>
      <c r="C430" s="603">
        <v>2</v>
      </c>
      <c r="D430" s="604">
        <v>2</v>
      </c>
      <c r="E430" s="604">
        <v>0</v>
      </c>
      <c r="F430" s="604">
        <v>0</v>
      </c>
      <c r="G430" s="604">
        <v>0</v>
      </c>
      <c r="H430" s="604">
        <v>0</v>
      </c>
      <c r="I430" s="605">
        <v>0</v>
      </c>
    </row>
    <row r="431" spans="1:9" x14ac:dyDescent="0.2">
      <c r="A431" s="1139"/>
      <c r="B431" s="602" t="s">
        <v>627</v>
      </c>
      <c r="C431" s="603">
        <v>1</v>
      </c>
      <c r="D431" s="604">
        <v>1</v>
      </c>
      <c r="E431" s="604">
        <v>0</v>
      </c>
      <c r="F431" s="604">
        <v>0</v>
      </c>
      <c r="G431" s="604">
        <v>0</v>
      </c>
      <c r="H431" s="604">
        <v>0</v>
      </c>
      <c r="I431" s="605">
        <v>0</v>
      </c>
    </row>
    <row r="432" spans="1:9" ht="24" x14ac:dyDescent="0.2">
      <c r="A432" s="1139"/>
      <c r="B432" s="602" t="s">
        <v>628</v>
      </c>
      <c r="C432" s="603">
        <v>2</v>
      </c>
      <c r="D432" s="604">
        <v>1</v>
      </c>
      <c r="E432" s="604">
        <v>0</v>
      </c>
      <c r="F432" s="604">
        <v>1</v>
      </c>
      <c r="G432" s="604">
        <v>0</v>
      </c>
      <c r="H432" s="604">
        <v>0</v>
      </c>
      <c r="I432" s="605">
        <v>0</v>
      </c>
    </row>
    <row r="433" spans="1:9" x14ac:dyDescent="0.2">
      <c r="A433" s="1139"/>
      <c r="B433" s="602" t="s">
        <v>2975</v>
      </c>
      <c r="C433" s="603">
        <v>1</v>
      </c>
      <c r="D433" s="604">
        <v>0</v>
      </c>
      <c r="E433" s="604">
        <v>0</v>
      </c>
      <c r="F433" s="604">
        <v>0</v>
      </c>
      <c r="G433" s="604">
        <v>0</v>
      </c>
      <c r="H433" s="604">
        <v>0</v>
      </c>
      <c r="I433" s="605">
        <v>1</v>
      </c>
    </row>
    <row r="434" spans="1:9" x14ac:dyDescent="0.2">
      <c r="A434" s="1139"/>
      <c r="B434" s="602" t="s">
        <v>629</v>
      </c>
      <c r="C434" s="603">
        <v>16</v>
      </c>
      <c r="D434" s="604">
        <v>8</v>
      </c>
      <c r="E434" s="604">
        <v>3</v>
      </c>
      <c r="F434" s="604">
        <v>3</v>
      </c>
      <c r="G434" s="604">
        <v>1</v>
      </c>
      <c r="H434" s="604">
        <v>0</v>
      </c>
      <c r="I434" s="605">
        <v>1</v>
      </c>
    </row>
    <row r="435" spans="1:9" x14ac:dyDescent="0.2">
      <c r="A435" s="1139"/>
      <c r="B435" s="602" t="s">
        <v>3541</v>
      </c>
      <c r="C435" s="603">
        <v>51</v>
      </c>
      <c r="D435" s="604">
        <v>0</v>
      </c>
      <c r="E435" s="604">
        <v>0</v>
      </c>
      <c r="F435" s="604">
        <v>19</v>
      </c>
      <c r="G435" s="604">
        <v>0</v>
      </c>
      <c r="H435" s="604">
        <v>0</v>
      </c>
      <c r="I435" s="605">
        <v>32</v>
      </c>
    </row>
    <row r="436" spans="1:9" x14ac:dyDescent="0.2">
      <c r="A436" s="1139"/>
      <c r="B436" s="602" t="s">
        <v>630</v>
      </c>
      <c r="C436" s="603">
        <v>9</v>
      </c>
      <c r="D436" s="604">
        <v>4</v>
      </c>
      <c r="E436" s="604">
        <v>2</v>
      </c>
      <c r="F436" s="604">
        <v>0</v>
      </c>
      <c r="G436" s="604">
        <v>1</v>
      </c>
      <c r="H436" s="604">
        <v>2</v>
      </c>
      <c r="I436" s="605">
        <v>0</v>
      </c>
    </row>
    <row r="437" spans="1:9" x14ac:dyDescent="0.2">
      <c r="A437" s="1139"/>
      <c r="B437" s="602" t="s">
        <v>631</v>
      </c>
      <c r="C437" s="603">
        <v>15</v>
      </c>
      <c r="D437" s="604">
        <v>6</v>
      </c>
      <c r="E437" s="604">
        <v>0</v>
      </c>
      <c r="F437" s="604">
        <v>4</v>
      </c>
      <c r="G437" s="604">
        <v>0</v>
      </c>
      <c r="H437" s="604">
        <v>0</v>
      </c>
      <c r="I437" s="605">
        <v>5</v>
      </c>
    </row>
    <row r="438" spans="1:9" x14ac:dyDescent="0.2">
      <c r="A438" s="1139"/>
      <c r="B438" s="602" t="s">
        <v>2453</v>
      </c>
      <c r="C438" s="603">
        <v>1</v>
      </c>
      <c r="D438" s="604">
        <v>1</v>
      </c>
      <c r="E438" s="604">
        <v>0</v>
      </c>
      <c r="F438" s="604">
        <v>0</v>
      </c>
      <c r="G438" s="604">
        <v>0</v>
      </c>
      <c r="H438" s="604">
        <v>0</v>
      </c>
      <c r="I438" s="605">
        <v>0</v>
      </c>
    </row>
    <row r="439" spans="1:9" x14ac:dyDescent="0.2">
      <c r="A439" s="1139"/>
      <c r="B439" s="602" t="s">
        <v>3542</v>
      </c>
      <c r="C439" s="603">
        <v>4</v>
      </c>
      <c r="D439" s="604">
        <v>2</v>
      </c>
      <c r="E439" s="604">
        <v>0</v>
      </c>
      <c r="F439" s="604">
        <v>0</v>
      </c>
      <c r="G439" s="604">
        <v>0</v>
      </c>
      <c r="H439" s="604">
        <v>2</v>
      </c>
      <c r="I439" s="605">
        <v>0</v>
      </c>
    </row>
    <row r="440" spans="1:9" x14ac:dyDescent="0.2">
      <c r="A440" s="1139"/>
      <c r="B440" s="602" t="s">
        <v>632</v>
      </c>
      <c r="C440" s="603">
        <v>1</v>
      </c>
      <c r="D440" s="604">
        <v>1</v>
      </c>
      <c r="E440" s="604">
        <v>0</v>
      </c>
      <c r="F440" s="604">
        <v>0</v>
      </c>
      <c r="G440" s="604">
        <v>0</v>
      </c>
      <c r="H440" s="604">
        <v>0</v>
      </c>
      <c r="I440" s="605">
        <v>0</v>
      </c>
    </row>
    <row r="441" spans="1:9" x14ac:dyDescent="0.2">
      <c r="A441" s="1139"/>
      <c r="B441" s="602" t="s">
        <v>2454</v>
      </c>
      <c r="C441" s="603">
        <v>1</v>
      </c>
      <c r="D441" s="604">
        <v>1</v>
      </c>
      <c r="E441" s="604">
        <v>0</v>
      </c>
      <c r="F441" s="604">
        <v>0</v>
      </c>
      <c r="G441" s="604">
        <v>0</v>
      </c>
      <c r="H441" s="604">
        <v>0</v>
      </c>
      <c r="I441" s="605">
        <v>0</v>
      </c>
    </row>
    <row r="442" spans="1:9" x14ac:dyDescent="0.2">
      <c r="A442" s="1139"/>
      <c r="B442" s="602" t="s">
        <v>633</v>
      </c>
      <c r="C442" s="603">
        <v>62</v>
      </c>
      <c r="D442" s="604">
        <v>48</v>
      </c>
      <c r="E442" s="604">
        <v>1</v>
      </c>
      <c r="F442" s="604">
        <v>7</v>
      </c>
      <c r="G442" s="604">
        <v>1</v>
      </c>
      <c r="H442" s="604">
        <v>3</v>
      </c>
      <c r="I442" s="605">
        <v>2</v>
      </c>
    </row>
    <row r="443" spans="1:9" x14ac:dyDescent="0.2">
      <c r="A443" s="1139"/>
      <c r="B443" s="602" t="s">
        <v>634</v>
      </c>
      <c r="C443" s="603">
        <v>1</v>
      </c>
      <c r="D443" s="604">
        <v>0</v>
      </c>
      <c r="E443" s="604">
        <v>0</v>
      </c>
      <c r="F443" s="604">
        <v>0</v>
      </c>
      <c r="G443" s="604">
        <v>0</v>
      </c>
      <c r="H443" s="604">
        <v>1</v>
      </c>
      <c r="I443" s="605">
        <v>0</v>
      </c>
    </row>
    <row r="444" spans="1:9" x14ac:dyDescent="0.2">
      <c r="A444" s="1139"/>
      <c r="B444" s="602" t="s">
        <v>635</v>
      </c>
      <c r="C444" s="603">
        <v>32</v>
      </c>
      <c r="D444" s="604">
        <v>12</v>
      </c>
      <c r="E444" s="604">
        <v>3</v>
      </c>
      <c r="F444" s="604">
        <v>10</v>
      </c>
      <c r="G444" s="604">
        <v>1</v>
      </c>
      <c r="H444" s="604">
        <v>3</v>
      </c>
      <c r="I444" s="605">
        <v>3</v>
      </c>
    </row>
    <row r="445" spans="1:9" x14ac:dyDescent="0.2">
      <c r="A445" s="1139"/>
      <c r="B445" s="602" t="s">
        <v>636</v>
      </c>
      <c r="C445" s="603">
        <v>26</v>
      </c>
      <c r="D445" s="604">
        <v>13</v>
      </c>
      <c r="E445" s="604">
        <v>1</v>
      </c>
      <c r="F445" s="604">
        <v>2</v>
      </c>
      <c r="G445" s="604">
        <v>0</v>
      </c>
      <c r="H445" s="604">
        <v>5</v>
      </c>
      <c r="I445" s="605">
        <v>5</v>
      </c>
    </row>
    <row r="446" spans="1:9" x14ac:dyDescent="0.2">
      <c r="A446" s="1139"/>
      <c r="B446" s="602" t="s">
        <v>637</v>
      </c>
      <c r="C446" s="603">
        <v>1</v>
      </c>
      <c r="D446" s="604">
        <v>0</v>
      </c>
      <c r="E446" s="604">
        <v>0</v>
      </c>
      <c r="F446" s="604">
        <v>0</v>
      </c>
      <c r="G446" s="604">
        <v>0</v>
      </c>
      <c r="H446" s="604">
        <v>0</v>
      </c>
      <c r="I446" s="605">
        <v>1</v>
      </c>
    </row>
    <row r="447" spans="1:9" x14ac:dyDescent="0.2">
      <c r="A447" s="1139"/>
      <c r="B447" s="602" t="s">
        <v>638</v>
      </c>
      <c r="C447" s="603">
        <v>3</v>
      </c>
      <c r="D447" s="604">
        <v>3</v>
      </c>
      <c r="E447" s="604">
        <v>0</v>
      </c>
      <c r="F447" s="604">
        <v>0</v>
      </c>
      <c r="G447" s="604">
        <v>0</v>
      </c>
      <c r="H447" s="604">
        <v>0</v>
      </c>
      <c r="I447" s="605">
        <v>0</v>
      </c>
    </row>
    <row r="448" spans="1:9" x14ac:dyDescent="0.2">
      <c r="A448" s="1139"/>
      <c r="B448" s="602" t="s">
        <v>639</v>
      </c>
      <c r="C448" s="603">
        <v>73</v>
      </c>
      <c r="D448" s="604">
        <v>55</v>
      </c>
      <c r="E448" s="604">
        <v>1</v>
      </c>
      <c r="F448" s="604">
        <v>8</v>
      </c>
      <c r="G448" s="604">
        <v>0</v>
      </c>
      <c r="H448" s="604">
        <v>6</v>
      </c>
      <c r="I448" s="605">
        <v>3</v>
      </c>
    </row>
    <row r="449" spans="1:9" ht="24" x14ac:dyDescent="0.2">
      <c r="A449" s="1139"/>
      <c r="B449" s="602" t="s">
        <v>2976</v>
      </c>
      <c r="C449" s="603">
        <v>1</v>
      </c>
      <c r="D449" s="604">
        <v>0</v>
      </c>
      <c r="E449" s="604">
        <v>1</v>
      </c>
      <c r="F449" s="604">
        <v>0</v>
      </c>
      <c r="G449" s="604">
        <v>0</v>
      </c>
      <c r="H449" s="604">
        <v>0</v>
      </c>
      <c r="I449" s="605">
        <v>0</v>
      </c>
    </row>
    <row r="450" spans="1:9" x14ac:dyDescent="0.2">
      <c r="A450" s="1139"/>
      <c r="B450" s="602" t="s">
        <v>640</v>
      </c>
      <c r="C450" s="603">
        <v>14</v>
      </c>
      <c r="D450" s="604">
        <v>5</v>
      </c>
      <c r="E450" s="604">
        <v>2</v>
      </c>
      <c r="F450" s="604">
        <v>1</v>
      </c>
      <c r="G450" s="604">
        <v>0</v>
      </c>
      <c r="H450" s="604">
        <v>4</v>
      </c>
      <c r="I450" s="605">
        <v>2</v>
      </c>
    </row>
    <row r="451" spans="1:9" x14ac:dyDescent="0.2">
      <c r="A451" s="1139"/>
      <c r="B451" s="602" t="s">
        <v>641</v>
      </c>
      <c r="C451" s="603">
        <v>7</v>
      </c>
      <c r="D451" s="604">
        <v>6</v>
      </c>
      <c r="E451" s="604">
        <v>0</v>
      </c>
      <c r="F451" s="604">
        <v>0</v>
      </c>
      <c r="G451" s="604">
        <v>0</v>
      </c>
      <c r="H451" s="604">
        <v>0</v>
      </c>
      <c r="I451" s="605">
        <v>1</v>
      </c>
    </row>
    <row r="452" spans="1:9" x14ac:dyDescent="0.2">
      <c r="A452" s="1139"/>
      <c r="B452" s="602" t="s">
        <v>642</v>
      </c>
      <c r="C452" s="603">
        <v>19</v>
      </c>
      <c r="D452" s="604">
        <v>16</v>
      </c>
      <c r="E452" s="604">
        <v>0</v>
      </c>
      <c r="F452" s="604">
        <v>1</v>
      </c>
      <c r="G452" s="604">
        <v>0</v>
      </c>
      <c r="H452" s="604">
        <v>2</v>
      </c>
      <c r="I452" s="605">
        <v>0</v>
      </c>
    </row>
    <row r="453" spans="1:9" x14ac:dyDescent="0.2">
      <c r="A453" s="1139"/>
      <c r="B453" s="602" t="s">
        <v>643</v>
      </c>
      <c r="C453" s="603">
        <v>3</v>
      </c>
      <c r="D453" s="604">
        <v>2</v>
      </c>
      <c r="E453" s="604">
        <v>0</v>
      </c>
      <c r="F453" s="604">
        <v>1</v>
      </c>
      <c r="G453" s="604">
        <v>0</v>
      </c>
      <c r="H453" s="604">
        <v>0</v>
      </c>
      <c r="I453" s="605">
        <v>0</v>
      </c>
    </row>
    <row r="454" spans="1:9" x14ac:dyDescent="0.2">
      <c r="A454" s="1139" t="s">
        <v>56</v>
      </c>
      <c r="B454" s="598" t="s">
        <v>10</v>
      </c>
      <c r="C454" s="599">
        <v>1293</v>
      </c>
      <c r="D454" s="600">
        <v>691</v>
      </c>
      <c r="E454" s="600">
        <v>89</v>
      </c>
      <c r="F454" s="600">
        <v>198</v>
      </c>
      <c r="G454" s="600">
        <v>17</v>
      </c>
      <c r="H454" s="600">
        <v>212</v>
      </c>
      <c r="I454" s="601">
        <v>86</v>
      </c>
    </row>
    <row r="455" spans="1:9" x14ac:dyDescent="0.2">
      <c r="A455" s="1139"/>
      <c r="B455" s="602" t="s">
        <v>969</v>
      </c>
      <c r="C455" s="603">
        <v>16</v>
      </c>
      <c r="D455" s="604">
        <v>6</v>
      </c>
      <c r="E455" s="604">
        <v>0</v>
      </c>
      <c r="F455" s="604">
        <v>0</v>
      </c>
      <c r="G455" s="604">
        <v>0</v>
      </c>
      <c r="H455" s="604">
        <v>1</v>
      </c>
      <c r="I455" s="605">
        <v>9</v>
      </c>
    </row>
    <row r="456" spans="1:9" x14ac:dyDescent="0.2">
      <c r="A456" s="1139"/>
      <c r="B456" s="602" t="s">
        <v>156</v>
      </c>
      <c r="C456" s="603">
        <v>1095</v>
      </c>
      <c r="D456" s="604">
        <v>554</v>
      </c>
      <c r="E456" s="604">
        <v>80</v>
      </c>
      <c r="F456" s="604">
        <v>172</v>
      </c>
      <c r="G456" s="604">
        <v>17</v>
      </c>
      <c r="H456" s="604">
        <v>201</v>
      </c>
      <c r="I456" s="605">
        <v>71</v>
      </c>
    </row>
    <row r="457" spans="1:9" x14ac:dyDescent="0.2">
      <c r="A457" s="1139"/>
      <c r="B457" s="602" t="s">
        <v>970</v>
      </c>
      <c r="C457" s="603">
        <v>58</v>
      </c>
      <c r="D457" s="604">
        <v>29</v>
      </c>
      <c r="E457" s="604">
        <v>5</v>
      </c>
      <c r="F457" s="604">
        <v>15</v>
      </c>
      <c r="G457" s="604">
        <v>0</v>
      </c>
      <c r="H457" s="604">
        <v>5</v>
      </c>
      <c r="I457" s="605">
        <v>4</v>
      </c>
    </row>
    <row r="458" spans="1:9" x14ac:dyDescent="0.2">
      <c r="A458" s="1139"/>
      <c r="B458" s="602" t="s">
        <v>971</v>
      </c>
      <c r="C458" s="603">
        <v>83</v>
      </c>
      <c r="D458" s="604">
        <v>69</v>
      </c>
      <c r="E458" s="604">
        <v>1</v>
      </c>
      <c r="F458" s="604">
        <v>8</v>
      </c>
      <c r="G458" s="604">
        <v>0</v>
      </c>
      <c r="H458" s="604">
        <v>3</v>
      </c>
      <c r="I458" s="605">
        <v>2</v>
      </c>
    </row>
    <row r="459" spans="1:9" x14ac:dyDescent="0.2">
      <c r="A459" s="1139"/>
      <c r="B459" s="602" t="s">
        <v>2971</v>
      </c>
      <c r="C459" s="603">
        <v>41</v>
      </c>
      <c r="D459" s="604">
        <v>33</v>
      </c>
      <c r="E459" s="604">
        <v>3</v>
      </c>
      <c r="F459" s="604">
        <v>3</v>
      </c>
      <c r="G459" s="604">
        <v>0</v>
      </c>
      <c r="H459" s="604">
        <v>2</v>
      </c>
      <c r="I459" s="605">
        <v>0</v>
      </c>
    </row>
    <row r="460" spans="1:9" x14ac:dyDescent="0.2">
      <c r="A460" s="1139" t="s">
        <v>57</v>
      </c>
      <c r="B460" s="598" t="s">
        <v>10</v>
      </c>
      <c r="C460" s="599">
        <v>57663</v>
      </c>
      <c r="D460" s="600">
        <v>30507</v>
      </c>
      <c r="E460" s="600">
        <v>2266</v>
      </c>
      <c r="F460" s="600">
        <v>8774</v>
      </c>
      <c r="G460" s="600">
        <v>61</v>
      </c>
      <c r="H460" s="600">
        <v>5366</v>
      </c>
      <c r="I460" s="601">
        <v>10689</v>
      </c>
    </row>
    <row r="461" spans="1:9" x14ac:dyDescent="0.2">
      <c r="A461" s="1139"/>
      <c r="B461" s="602" t="s">
        <v>2743</v>
      </c>
      <c r="C461" s="603">
        <v>51760</v>
      </c>
      <c r="D461" s="604">
        <v>26286</v>
      </c>
      <c r="E461" s="604">
        <v>2258</v>
      </c>
      <c r="F461" s="604">
        <v>7941</v>
      </c>
      <c r="G461" s="604">
        <v>61</v>
      </c>
      <c r="H461" s="604">
        <v>5319</v>
      </c>
      <c r="I461" s="605">
        <v>9895</v>
      </c>
    </row>
    <row r="462" spans="1:9" x14ac:dyDescent="0.2">
      <c r="A462" s="1139"/>
      <c r="B462" s="602" t="s">
        <v>2977</v>
      </c>
      <c r="C462" s="603">
        <v>5870</v>
      </c>
      <c r="D462" s="604">
        <v>4190</v>
      </c>
      <c r="E462" s="604">
        <v>8</v>
      </c>
      <c r="F462" s="604">
        <v>832</v>
      </c>
      <c r="G462" s="604">
        <v>0</v>
      </c>
      <c r="H462" s="604">
        <v>46</v>
      </c>
      <c r="I462" s="605">
        <v>794</v>
      </c>
    </row>
    <row r="463" spans="1:9" x14ac:dyDescent="0.2">
      <c r="A463" s="1139"/>
      <c r="B463" s="602" t="s">
        <v>972</v>
      </c>
      <c r="C463" s="603">
        <v>33</v>
      </c>
      <c r="D463" s="604">
        <v>31</v>
      </c>
      <c r="E463" s="604">
        <v>0</v>
      </c>
      <c r="F463" s="604">
        <v>1</v>
      </c>
      <c r="G463" s="604">
        <v>0</v>
      </c>
      <c r="H463" s="604">
        <v>1</v>
      </c>
      <c r="I463" s="605">
        <v>0</v>
      </c>
    </row>
    <row r="464" spans="1:9" x14ac:dyDescent="0.2">
      <c r="A464" s="597" t="s">
        <v>237</v>
      </c>
      <c r="B464" s="598" t="s">
        <v>10</v>
      </c>
      <c r="C464" s="599">
        <v>985946</v>
      </c>
      <c r="D464" s="600">
        <v>812474</v>
      </c>
      <c r="E464" s="600">
        <v>30471</v>
      </c>
      <c r="F464" s="600">
        <v>38737</v>
      </c>
      <c r="G464" s="600">
        <v>1069</v>
      </c>
      <c r="H464" s="600">
        <v>63362</v>
      </c>
      <c r="I464" s="601">
        <v>39833</v>
      </c>
    </row>
    <row r="465" spans="1:9" x14ac:dyDescent="0.2">
      <c r="A465" s="1139" t="s">
        <v>59</v>
      </c>
      <c r="B465" s="598" t="s">
        <v>10</v>
      </c>
      <c r="C465" s="599">
        <v>28783</v>
      </c>
      <c r="D465" s="600">
        <v>19952</v>
      </c>
      <c r="E465" s="600">
        <v>1409</v>
      </c>
      <c r="F465" s="600">
        <v>2826</v>
      </c>
      <c r="G465" s="600">
        <v>69</v>
      </c>
      <c r="H465" s="600">
        <v>3150</v>
      </c>
      <c r="I465" s="601">
        <v>1377</v>
      </c>
    </row>
    <row r="466" spans="1:9" x14ac:dyDescent="0.2">
      <c r="A466" s="1139"/>
      <c r="B466" s="602" t="s">
        <v>1014</v>
      </c>
      <c r="C466" s="603">
        <v>55</v>
      </c>
      <c r="D466" s="604">
        <v>46</v>
      </c>
      <c r="E466" s="604">
        <v>2</v>
      </c>
      <c r="F466" s="604">
        <v>1</v>
      </c>
      <c r="G466" s="604">
        <v>0</v>
      </c>
      <c r="H466" s="604">
        <v>0</v>
      </c>
      <c r="I466" s="605">
        <v>6</v>
      </c>
    </row>
    <row r="467" spans="1:9" x14ac:dyDescent="0.2">
      <c r="A467" s="1139"/>
      <c r="B467" s="602" t="s">
        <v>1015</v>
      </c>
      <c r="C467" s="603">
        <v>487</v>
      </c>
      <c r="D467" s="604">
        <v>301</v>
      </c>
      <c r="E467" s="604">
        <v>14</v>
      </c>
      <c r="F467" s="604">
        <v>49</v>
      </c>
      <c r="G467" s="604">
        <v>0</v>
      </c>
      <c r="H467" s="604">
        <v>58</v>
      </c>
      <c r="I467" s="605">
        <v>65</v>
      </c>
    </row>
    <row r="468" spans="1:9" x14ac:dyDescent="0.2">
      <c r="A468" s="1139"/>
      <c r="B468" s="602" t="s">
        <v>158</v>
      </c>
      <c r="C468" s="603">
        <v>449</v>
      </c>
      <c r="D468" s="604">
        <v>308</v>
      </c>
      <c r="E468" s="604">
        <v>18</v>
      </c>
      <c r="F468" s="604">
        <v>54</v>
      </c>
      <c r="G468" s="604">
        <v>3</v>
      </c>
      <c r="H468" s="604">
        <v>57</v>
      </c>
      <c r="I468" s="605">
        <v>9</v>
      </c>
    </row>
    <row r="469" spans="1:9" ht="24" x14ac:dyDescent="0.2">
      <c r="A469" s="1139"/>
      <c r="B469" s="602" t="s">
        <v>2978</v>
      </c>
      <c r="C469" s="603">
        <v>186</v>
      </c>
      <c r="D469" s="604">
        <v>96</v>
      </c>
      <c r="E469" s="604">
        <v>3</v>
      </c>
      <c r="F469" s="604">
        <v>55</v>
      </c>
      <c r="G469" s="604">
        <v>1</v>
      </c>
      <c r="H469" s="604">
        <v>1</v>
      </c>
      <c r="I469" s="605">
        <v>30</v>
      </c>
    </row>
    <row r="470" spans="1:9" x14ac:dyDescent="0.2">
      <c r="A470" s="1139"/>
      <c r="B470" s="602" t="s">
        <v>2979</v>
      </c>
      <c r="C470" s="603">
        <v>25</v>
      </c>
      <c r="D470" s="604">
        <v>5</v>
      </c>
      <c r="E470" s="604">
        <v>1</v>
      </c>
      <c r="F470" s="604">
        <v>0</v>
      </c>
      <c r="G470" s="604">
        <v>0</v>
      </c>
      <c r="H470" s="604">
        <v>1</v>
      </c>
      <c r="I470" s="605">
        <v>18</v>
      </c>
    </row>
    <row r="471" spans="1:9" x14ac:dyDescent="0.2">
      <c r="A471" s="1139"/>
      <c r="B471" s="602" t="s">
        <v>1016</v>
      </c>
      <c r="C471" s="603">
        <v>3</v>
      </c>
      <c r="D471" s="604">
        <v>3</v>
      </c>
      <c r="E471" s="604">
        <v>0</v>
      </c>
      <c r="F471" s="604">
        <v>0</v>
      </c>
      <c r="G471" s="604">
        <v>0</v>
      </c>
      <c r="H471" s="604">
        <v>0</v>
      </c>
      <c r="I471" s="605">
        <v>0</v>
      </c>
    </row>
    <row r="472" spans="1:9" x14ac:dyDescent="0.2">
      <c r="A472" s="1139"/>
      <c r="B472" s="602" t="s">
        <v>2980</v>
      </c>
      <c r="C472" s="603">
        <v>233</v>
      </c>
      <c r="D472" s="604">
        <v>144</v>
      </c>
      <c r="E472" s="604">
        <v>4</v>
      </c>
      <c r="F472" s="604">
        <v>37</v>
      </c>
      <c r="G472" s="604">
        <v>1</v>
      </c>
      <c r="H472" s="604">
        <v>12</v>
      </c>
      <c r="I472" s="605">
        <v>35</v>
      </c>
    </row>
    <row r="473" spans="1:9" x14ac:dyDescent="0.2">
      <c r="A473" s="1139"/>
      <c r="B473" s="602" t="s">
        <v>1017</v>
      </c>
      <c r="C473" s="603">
        <v>78</v>
      </c>
      <c r="D473" s="604">
        <v>71</v>
      </c>
      <c r="E473" s="604">
        <v>0</v>
      </c>
      <c r="F473" s="604">
        <v>2</v>
      </c>
      <c r="G473" s="604">
        <v>0</v>
      </c>
      <c r="H473" s="604">
        <v>5</v>
      </c>
      <c r="I473" s="605">
        <v>0</v>
      </c>
    </row>
    <row r="474" spans="1:9" x14ac:dyDescent="0.2">
      <c r="A474" s="1139"/>
      <c r="B474" s="602" t="s">
        <v>1018</v>
      </c>
      <c r="C474" s="603">
        <v>29</v>
      </c>
      <c r="D474" s="604">
        <v>24</v>
      </c>
      <c r="E474" s="604">
        <v>0</v>
      </c>
      <c r="F474" s="604">
        <v>4</v>
      </c>
      <c r="G474" s="604">
        <v>0</v>
      </c>
      <c r="H474" s="604">
        <v>1</v>
      </c>
      <c r="I474" s="605">
        <v>0</v>
      </c>
    </row>
    <row r="475" spans="1:9" x14ac:dyDescent="0.2">
      <c r="A475" s="1139"/>
      <c r="B475" s="602" t="s">
        <v>1019</v>
      </c>
      <c r="C475" s="603">
        <v>19</v>
      </c>
      <c r="D475" s="604">
        <v>13</v>
      </c>
      <c r="E475" s="604">
        <v>0</v>
      </c>
      <c r="F475" s="604">
        <v>5</v>
      </c>
      <c r="G475" s="604">
        <v>0</v>
      </c>
      <c r="H475" s="604">
        <v>0</v>
      </c>
      <c r="I475" s="605">
        <v>1</v>
      </c>
    </row>
    <row r="476" spans="1:9" x14ac:dyDescent="0.2">
      <c r="A476" s="1139"/>
      <c r="B476" s="602" t="s">
        <v>2981</v>
      </c>
      <c r="C476" s="603">
        <v>45</v>
      </c>
      <c r="D476" s="604">
        <v>40</v>
      </c>
      <c r="E476" s="604">
        <v>0</v>
      </c>
      <c r="F476" s="604">
        <v>3</v>
      </c>
      <c r="G476" s="604">
        <v>0</v>
      </c>
      <c r="H476" s="604">
        <v>2</v>
      </c>
      <c r="I476" s="605">
        <v>0</v>
      </c>
    </row>
    <row r="477" spans="1:9" x14ac:dyDescent="0.2">
      <c r="A477" s="1139"/>
      <c r="B477" s="602" t="s">
        <v>1020</v>
      </c>
      <c r="C477" s="603">
        <v>12</v>
      </c>
      <c r="D477" s="604">
        <v>8</v>
      </c>
      <c r="E477" s="604">
        <v>0</v>
      </c>
      <c r="F477" s="604">
        <v>4</v>
      </c>
      <c r="G477" s="604">
        <v>0</v>
      </c>
      <c r="H477" s="604">
        <v>0</v>
      </c>
      <c r="I477" s="605">
        <v>0</v>
      </c>
    </row>
    <row r="478" spans="1:9" x14ac:dyDescent="0.2">
      <c r="A478" s="1139"/>
      <c r="B478" s="602" t="s">
        <v>977</v>
      </c>
      <c r="C478" s="603">
        <v>129</v>
      </c>
      <c r="D478" s="604">
        <v>66</v>
      </c>
      <c r="E478" s="604">
        <v>0</v>
      </c>
      <c r="F478" s="604">
        <v>28</v>
      </c>
      <c r="G478" s="604">
        <v>0</v>
      </c>
      <c r="H478" s="604">
        <v>1</v>
      </c>
      <c r="I478" s="605">
        <v>34</v>
      </c>
    </row>
    <row r="479" spans="1:9" x14ac:dyDescent="0.2">
      <c r="A479" s="1139"/>
      <c r="B479" s="602" t="s">
        <v>1021</v>
      </c>
      <c r="C479" s="603">
        <v>81</v>
      </c>
      <c r="D479" s="604">
        <v>54</v>
      </c>
      <c r="E479" s="604">
        <v>3</v>
      </c>
      <c r="F479" s="604">
        <v>20</v>
      </c>
      <c r="G479" s="604">
        <v>0</v>
      </c>
      <c r="H479" s="604">
        <v>4</v>
      </c>
      <c r="I479" s="605">
        <v>0</v>
      </c>
    </row>
    <row r="480" spans="1:9" x14ac:dyDescent="0.2">
      <c r="A480" s="1139"/>
      <c r="B480" s="602" t="s">
        <v>1022</v>
      </c>
      <c r="C480" s="603">
        <v>139</v>
      </c>
      <c r="D480" s="604">
        <v>90</v>
      </c>
      <c r="E480" s="604">
        <v>3</v>
      </c>
      <c r="F480" s="604">
        <v>7</v>
      </c>
      <c r="G480" s="604">
        <v>0</v>
      </c>
      <c r="H480" s="604">
        <v>0</v>
      </c>
      <c r="I480" s="605">
        <v>39</v>
      </c>
    </row>
    <row r="481" spans="1:9" x14ac:dyDescent="0.2">
      <c r="A481" s="1139"/>
      <c r="B481" s="602" t="s">
        <v>1023</v>
      </c>
      <c r="C481" s="603">
        <v>156</v>
      </c>
      <c r="D481" s="604">
        <v>121</v>
      </c>
      <c r="E481" s="604">
        <v>3</v>
      </c>
      <c r="F481" s="604">
        <v>14</v>
      </c>
      <c r="G481" s="604">
        <v>0</v>
      </c>
      <c r="H481" s="604">
        <v>11</v>
      </c>
      <c r="I481" s="605">
        <v>7</v>
      </c>
    </row>
    <row r="482" spans="1:9" x14ac:dyDescent="0.2">
      <c r="A482" s="1139"/>
      <c r="B482" s="602" t="s">
        <v>157</v>
      </c>
      <c r="C482" s="603">
        <v>25456</v>
      </c>
      <c r="D482" s="604">
        <v>17648</v>
      </c>
      <c r="E482" s="604">
        <v>1327</v>
      </c>
      <c r="F482" s="604">
        <v>2426</v>
      </c>
      <c r="G482" s="604">
        <v>64</v>
      </c>
      <c r="H482" s="604">
        <v>2878</v>
      </c>
      <c r="I482" s="605">
        <v>1113</v>
      </c>
    </row>
    <row r="483" spans="1:9" x14ac:dyDescent="0.2">
      <c r="A483" s="1139"/>
      <c r="B483" s="602" t="s">
        <v>2982</v>
      </c>
      <c r="C483" s="603">
        <v>1201</v>
      </c>
      <c r="D483" s="604">
        <v>914</v>
      </c>
      <c r="E483" s="604">
        <v>31</v>
      </c>
      <c r="F483" s="604">
        <v>117</v>
      </c>
      <c r="G483" s="604">
        <v>0</v>
      </c>
      <c r="H483" s="604">
        <v>119</v>
      </c>
      <c r="I483" s="605">
        <v>20</v>
      </c>
    </row>
    <row r="484" spans="1:9" x14ac:dyDescent="0.2">
      <c r="A484" s="1139" t="s">
        <v>60</v>
      </c>
      <c r="B484" s="598" t="s">
        <v>10</v>
      </c>
      <c r="C484" s="599">
        <v>5292</v>
      </c>
      <c r="D484" s="600">
        <v>2779</v>
      </c>
      <c r="E484" s="600">
        <v>399</v>
      </c>
      <c r="F484" s="600">
        <v>852</v>
      </c>
      <c r="G484" s="600">
        <v>45</v>
      </c>
      <c r="H484" s="600">
        <v>844</v>
      </c>
      <c r="I484" s="601">
        <v>373</v>
      </c>
    </row>
    <row r="485" spans="1:9" x14ac:dyDescent="0.2">
      <c r="A485" s="1139"/>
      <c r="B485" s="602" t="s">
        <v>1025</v>
      </c>
      <c r="C485" s="603">
        <v>3635</v>
      </c>
      <c r="D485" s="604">
        <v>1953</v>
      </c>
      <c r="E485" s="604">
        <v>280</v>
      </c>
      <c r="F485" s="604">
        <v>566</v>
      </c>
      <c r="G485" s="604">
        <v>35</v>
      </c>
      <c r="H485" s="604">
        <v>549</v>
      </c>
      <c r="I485" s="605">
        <v>252</v>
      </c>
    </row>
    <row r="486" spans="1:9" x14ac:dyDescent="0.2">
      <c r="A486" s="1139"/>
      <c r="B486" s="602" t="s">
        <v>1026</v>
      </c>
      <c r="C486" s="603">
        <v>15</v>
      </c>
      <c r="D486" s="604">
        <v>7</v>
      </c>
      <c r="E486" s="604">
        <v>0</v>
      </c>
      <c r="F486" s="604">
        <v>4</v>
      </c>
      <c r="G486" s="604">
        <v>0</v>
      </c>
      <c r="H486" s="604">
        <v>4</v>
      </c>
      <c r="I486" s="605">
        <v>0</v>
      </c>
    </row>
    <row r="487" spans="1:9" x14ac:dyDescent="0.2">
      <c r="A487" s="1139"/>
      <c r="B487" s="602" t="s">
        <v>159</v>
      </c>
      <c r="C487" s="603">
        <v>227</v>
      </c>
      <c r="D487" s="604">
        <v>145</v>
      </c>
      <c r="E487" s="604">
        <v>5</v>
      </c>
      <c r="F487" s="604">
        <v>45</v>
      </c>
      <c r="G487" s="604">
        <v>0</v>
      </c>
      <c r="H487" s="604">
        <v>21</v>
      </c>
      <c r="I487" s="605">
        <v>11</v>
      </c>
    </row>
    <row r="488" spans="1:9" x14ac:dyDescent="0.2">
      <c r="A488" s="1139"/>
      <c r="B488" s="602" t="s">
        <v>1027</v>
      </c>
      <c r="C488" s="603">
        <v>16</v>
      </c>
      <c r="D488" s="604">
        <v>9</v>
      </c>
      <c r="E488" s="604">
        <v>0</v>
      </c>
      <c r="F488" s="604">
        <v>5</v>
      </c>
      <c r="G488" s="604">
        <v>0</v>
      </c>
      <c r="H488" s="604">
        <v>0</v>
      </c>
      <c r="I488" s="605">
        <v>2</v>
      </c>
    </row>
    <row r="489" spans="1:9" x14ac:dyDescent="0.2">
      <c r="A489" s="1139"/>
      <c r="B489" s="602" t="s">
        <v>1028</v>
      </c>
      <c r="C489" s="603">
        <v>23</v>
      </c>
      <c r="D489" s="604">
        <v>15</v>
      </c>
      <c r="E489" s="604">
        <v>0</v>
      </c>
      <c r="F489" s="604">
        <v>5</v>
      </c>
      <c r="G489" s="604">
        <v>0</v>
      </c>
      <c r="H489" s="604">
        <v>2</v>
      </c>
      <c r="I489" s="605">
        <v>1</v>
      </c>
    </row>
    <row r="490" spans="1:9" x14ac:dyDescent="0.2">
      <c r="A490" s="1139"/>
      <c r="B490" s="602" t="s">
        <v>1029</v>
      </c>
      <c r="C490" s="603">
        <v>1347</v>
      </c>
      <c r="D490" s="604">
        <v>636</v>
      </c>
      <c r="E490" s="604">
        <v>113</v>
      </c>
      <c r="F490" s="604">
        <v>218</v>
      </c>
      <c r="G490" s="604">
        <v>10</v>
      </c>
      <c r="H490" s="604">
        <v>265</v>
      </c>
      <c r="I490" s="605">
        <v>105</v>
      </c>
    </row>
    <row r="491" spans="1:9" x14ac:dyDescent="0.2">
      <c r="A491" s="1139"/>
      <c r="B491" s="602" t="s">
        <v>2983</v>
      </c>
      <c r="C491" s="603">
        <v>13</v>
      </c>
      <c r="D491" s="604">
        <v>5</v>
      </c>
      <c r="E491" s="604">
        <v>0</v>
      </c>
      <c r="F491" s="604">
        <v>5</v>
      </c>
      <c r="G491" s="604">
        <v>0</v>
      </c>
      <c r="H491" s="604">
        <v>3</v>
      </c>
      <c r="I491" s="605">
        <v>0</v>
      </c>
    </row>
    <row r="492" spans="1:9" x14ac:dyDescent="0.2">
      <c r="A492" s="1139"/>
      <c r="B492" s="602" t="s">
        <v>1030</v>
      </c>
      <c r="C492" s="603">
        <v>16</v>
      </c>
      <c r="D492" s="604">
        <v>9</v>
      </c>
      <c r="E492" s="604">
        <v>1</v>
      </c>
      <c r="F492" s="604">
        <v>4</v>
      </c>
      <c r="G492" s="604">
        <v>0</v>
      </c>
      <c r="H492" s="604">
        <v>0</v>
      </c>
      <c r="I492" s="605">
        <v>2</v>
      </c>
    </row>
    <row r="493" spans="1:9" x14ac:dyDescent="0.2">
      <c r="A493" s="1139" t="s">
        <v>61</v>
      </c>
      <c r="B493" s="598" t="s">
        <v>10</v>
      </c>
      <c r="C493" s="599">
        <v>17002</v>
      </c>
      <c r="D493" s="600">
        <v>9367</v>
      </c>
      <c r="E493" s="600">
        <v>2256</v>
      </c>
      <c r="F493" s="600">
        <v>2195</v>
      </c>
      <c r="G493" s="600">
        <v>64</v>
      </c>
      <c r="H493" s="600">
        <v>1882</v>
      </c>
      <c r="I493" s="601">
        <v>1238</v>
      </c>
    </row>
    <row r="494" spans="1:9" ht="24" x14ac:dyDescent="0.2">
      <c r="A494" s="1139"/>
      <c r="B494" s="602" t="s">
        <v>3988</v>
      </c>
      <c r="C494" s="603">
        <v>7</v>
      </c>
      <c r="D494" s="604">
        <v>5</v>
      </c>
      <c r="E494" s="604">
        <v>0</v>
      </c>
      <c r="F494" s="604">
        <v>0</v>
      </c>
      <c r="G494" s="604">
        <v>0</v>
      </c>
      <c r="H494" s="604">
        <v>2</v>
      </c>
      <c r="I494" s="605">
        <v>0</v>
      </c>
    </row>
    <row r="495" spans="1:9" ht="36" x14ac:dyDescent="0.2">
      <c r="A495" s="1139"/>
      <c r="B495" s="602" t="s">
        <v>3543</v>
      </c>
      <c r="C495" s="603">
        <v>4</v>
      </c>
      <c r="D495" s="604">
        <v>3</v>
      </c>
      <c r="E495" s="604">
        <v>1</v>
      </c>
      <c r="F495" s="604">
        <v>0</v>
      </c>
      <c r="G495" s="604">
        <v>0</v>
      </c>
      <c r="H495" s="604">
        <v>0</v>
      </c>
      <c r="I495" s="605">
        <v>0</v>
      </c>
    </row>
    <row r="496" spans="1:9" x14ac:dyDescent="0.2">
      <c r="A496" s="1139"/>
      <c r="B496" s="602" t="s">
        <v>2984</v>
      </c>
      <c r="C496" s="603">
        <v>3</v>
      </c>
      <c r="D496" s="604">
        <v>3</v>
      </c>
      <c r="E496" s="604">
        <v>0</v>
      </c>
      <c r="F496" s="604">
        <v>0</v>
      </c>
      <c r="G496" s="604">
        <v>0</v>
      </c>
      <c r="H496" s="604">
        <v>0</v>
      </c>
      <c r="I496" s="605">
        <v>0</v>
      </c>
    </row>
    <row r="497" spans="1:9" ht="24" x14ac:dyDescent="0.2">
      <c r="A497" s="1139"/>
      <c r="B497" s="602" t="s">
        <v>1031</v>
      </c>
      <c r="C497" s="603">
        <v>25</v>
      </c>
      <c r="D497" s="604">
        <v>9</v>
      </c>
      <c r="E497" s="604">
        <v>2</v>
      </c>
      <c r="F497" s="604">
        <v>3</v>
      </c>
      <c r="G497" s="604">
        <v>0</v>
      </c>
      <c r="H497" s="604">
        <v>3</v>
      </c>
      <c r="I497" s="605">
        <v>8</v>
      </c>
    </row>
    <row r="498" spans="1:9" ht="24" x14ac:dyDescent="0.2">
      <c r="A498" s="1139"/>
      <c r="B498" s="602" t="s">
        <v>1032</v>
      </c>
      <c r="C498" s="603">
        <v>32</v>
      </c>
      <c r="D498" s="604">
        <v>8</v>
      </c>
      <c r="E498" s="604">
        <v>2</v>
      </c>
      <c r="F498" s="604">
        <v>2</v>
      </c>
      <c r="G498" s="604">
        <v>0</v>
      </c>
      <c r="H498" s="604">
        <v>0</v>
      </c>
      <c r="I498" s="605">
        <v>20</v>
      </c>
    </row>
    <row r="499" spans="1:9" ht="24" x14ac:dyDescent="0.2">
      <c r="A499" s="1139"/>
      <c r="B499" s="602" t="s">
        <v>1033</v>
      </c>
      <c r="C499" s="603">
        <v>8</v>
      </c>
      <c r="D499" s="604">
        <v>4</v>
      </c>
      <c r="E499" s="604">
        <v>0</v>
      </c>
      <c r="F499" s="604">
        <v>1</v>
      </c>
      <c r="G499" s="604">
        <v>1</v>
      </c>
      <c r="H499" s="604">
        <v>1</v>
      </c>
      <c r="I499" s="605">
        <v>1</v>
      </c>
    </row>
    <row r="500" spans="1:9" ht="36" x14ac:dyDescent="0.2">
      <c r="A500" s="1139"/>
      <c r="B500" s="602" t="s">
        <v>2986</v>
      </c>
      <c r="C500" s="603">
        <v>2</v>
      </c>
      <c r="D500" s="604">
        <v>1</v>
      </c>
      <c r="E500" s="604">
        <v>0</v>
      </c>
      <c r="F500" s="604">
        <v>0</v>
      </c>
      <c r="G500" s="604">
        <v>0</v>
      </c>
      <c r="H500" s="604">
        <v>0</v>
      </c>
      <c r="I500" s="605">
        <v>1</v>
      </c>
    </row>
    <row r="501" spans="1:9" x14ac:dyDescent="0.2">
      <c r="A501" s="1139"/>
      <c r="B501" s="602" t="s">
        <v>1034</v>
      </c>
      <c r="C501" s="603">
        <v>243</v>
      </c>
      <c r="D501" s="604">
        <v>156</v>
      </c>
      <c r="E501" s="604">
        <v>17</v>
      </c>
      <c r="F501" s="604">
        <v>48</v>
      </c>
      <c r="G501" s="604">
        <v>0</v>
      </c>
      <c r="H501" s="604">
        <v>18</v>
      </c>
      <c r="I501" s="605">
        <v>4</v>
      </c>
    </row>
    <row r="502" spans="1:9" x14ac:dyDescent="0.2">
      <c r="A502" s="1139"/>
      <c r="B502" s="602" t="s">
        <v>2987</v>
      </c>
      <c r="C502" s="603">
        <v>78</v>
      </c>
      <c r="D502" s="604">
        <v>58</v>
      </c>
      <c r="E502" s="604">
        <v>5</v>
      </c>
      <c r="F502" s="604">
        <v>7</v>
      </c>
      <c r="G502" s="604">
        <v>0</v>
      </c>
      <c r="H502" s="604">
        <v>7</v>
      </c>
      <c r="I502" s="605">
        <v>1</v>
      </c>
    </row>
    <row r="503" spans="1:9" ht="24" x14ac:dyDescent="0.2">
      <c r="A503" s="1139"/>
      <c r="B503" s="602" t="s">
        <v>2988</v>
      </c>
      <c r="C503" s="603">
        <v>45</v>
      </c>
      <c r="D503" s="604">
        <v>35</v>
      </c>
      <c r="E503" s="604">
        <v>0</v>
      </c>
      <c r="F503" s="604">
        <v>4</v>
      </c>
      <c r="G503" s="604">
        <v>0</v>
      </c>
      <c r="H503" s="604">
        <v>5</v>
      </c>
      <c r="I503" s="605">
        <v>1</v>
      </c>
    </row>
    <row r="504" spans="1:9" x14ac:dyDescent="0.2">
      <c r="A504" s="1139"/>
      <c r="B504" s="602" t="s">
        <v>1035</v>
      </c>
      <c r="C504" s="603">
        <v>52</v>
      </c>
      <c r="D504" s="604">
        <v>39</v>
      </c>
      <c r="E504" s="604">
        <v>3</v>
      </c>
      <c r="F504" s="604">
        <v>6</v>
      </c>
      <c r="G504" s="604">
        <v>0</v>
      </c>
      <c r="H504" s="604">
        <v>2</v>
      </c>
      <c r="I504" s="605">
        <v>2</v>
      </c>
    </row>
    <row r="505" spans="1:9" ht="24" x14ac:dyDescent="0.2">
      <c r="A505" s="1139"/>
      <c r="B505" s="602" t="s">
        <v>1036</v>
      </c>
      <c r="C505" s="603">
        <v>160</v>
      </c>
      <c r="D505" s="604">
        <v>98</v>
      </c>
      <c r="E505" s="604">
        <v>20</v>
      </c>
      <c r="F505" s="604">
        <v>10</v>
      </c>
      <c r="G505" s="604">
        <v>1</v>
      </c>
      <c r="H505" s="604">
        <v>26</v>
      </c>
      <c r="I505" s="605">
        <v>5</v>
      </c>
    </row>
    <row r="506" spans="1:9" x14ac:dyDescent="0.2">
      <c r="A506" s="1139"/>
      <c r="B506" s="602" t="s">
        <v>1037</v>
      </c>
      <c r="C506" s="603">
        <v>12</v>
      </c>
      <c r="D506" s="604">
        <v>6</v>
      </c>
      <c r="E506" s="604">
        <v>0</v>
      </c>
      <c r="F506" s="604">
        <v>2</v>
      </c>
      <c r="G506" s="604">
        <v>0</v>
      </c>
      <c r="H506" s="604">
        <v>1</v>
      </c>
      <c r="I506" s="605">
        <v>3</v>
      </c>
    </row>
    <row r="507" spans="1:9" x14ac:dyDescent="0.2">
      <c r="A507" s="1139"/>
      <c r="B507" s="602" t="s">
        <v>1038</v>
      </c>
      <c r="C507" s="603">
        <v>27</v>
      </c>
      <c r="D507" s="604">
        <v>25</v>
      </c>
      <c r="E507" s="604">
        <v>0</v>
      </c>
      <c r="F507" s="604">
        <v>1</v>
      </c>
      <c r="G507" s="604">
        <v>0</v>
      </c>
      <c r="H507" s="604">
        <v>1</v>
      </c>
      <c r="I507" s="605">
        <v>0</v>
      </c>
    </row>
    <row r="508" spans="1:9" ht="24" x14ac:dyDescent="0.2">
      <c r="A508" s="1139"/>
      <c r="B508" s="602" t="s">
        <v>1039</v>
      </c>
      <c r="C508" s="603">
        <v>4</v>
      </c>
      <c r="D508" s="604">
        <v>3</v>
      </c>
      <c r="E508" s="604">
        <v>0</v>
      </c>
      <c r="F508" s="604">
        <v>0</v>
      </c>
      <c r="G508" s="604">
        <v>1</v>
      </c>
      <c r="H508" s="604">
        <v>0</v>
      </c>
      <c r="I508" s="605">
        <v>0</v>
      </c>
    </row>
    <row r="509" spans="1:9" x14ac:dyDescent="0.2">
      <c r="A509" s="1139"/>
      <c r="B509" s="602" t="s">
        <v>2989</v>
      </c>
      <c r="C509" s="603">
        <v>7</v>
      </c>
      <c r="D509" s="604">
        <v>3</v>
      </c>
      <c r="E509" s="604">
        <v>1</v>
      </c>
      <c r="F509" s="604">
        <v>2</v>
      </c>
      <c r="G509" s="604">
        <v>0</v>
      </c>
      <c r="H509" s="604">
        <v>1</v>
      </c>
      <c r="I509" s="605">
        <v>0</v>
      </c>
    </row>
    <row r="510" spans="1:9" x14ac:dyDescent="0.2">
      <c r="A510" s="1139"/>
      <c r="B510" s="602" t="s">
        <v>1040</v>
      </c>
      <c r="C510" s="603">
        <v>11</v>
      </c>
      <c r="D510" s="604">
        <v>5</v>
      </c>
      <c r="E510" s="604">
        <v>1</v>
      </c>
      <c r="F510" s="604">
        <v>3</v>
      </c>
      <c r="G510" s="604">
        <v>1</v>
      </c>
      <c r="H510" s="604">
        <v>0</v>
      </c>
      <c r="I510" s="605">
        <v>1</v>
      </c>
    </row>
    <row r="511" spans="1:9" x14ac:dyDescent="0.2">
      <c r="A511" s="1139"/>
      <c r="B511" s="602" t="s">
        <v>3544</v>
      </c>
      <c r="C511" s="603">
        <v>1</v>
      </c>
      <c r="D511" s="604">
        <v>0</v>
      </c>
      <c r="E511" s="604">
        <v>1</v>
      </c>
      <c r="F511" s="604">
        <v>0</v>
      </c>
      <c r="G511" s="604">
        <v>0</v>
      </c>
      <c r="H511" s="604">
        <v>0</v>
      </c>
      <c r="I511" s="605">
        <v>0</v>
      </c>
    </row>
    <row r="512" spans="1:9" ht="24" x14ac:dyDescent="0.2">
      <c r="A512" s="1139"/>
      <c r="B512" s="602" t="s">
        <v>1042</v>
      </c>
      <c r="C512" s="603">
        <v>24</v>
      </c>
      <c r="D512" s="604">
        <v>14</v>
      </c>
      <c r="E512" s="604">
        <v>4</v>
      </c>
      <c r="F512" s="604">
        <v>4</v>
      </c>
      <c r="G512" s="604">
        <v>0</v>
      </c>
      <c r="H512" s="604">
        <v>2</v>
      </c>
      <c r="I512" s="605">
        <v>0</v>
      </c>
    </row>
    <row r="513" spans="1:9" x14ac:dyDescent="0.2">
      <c r="A513" s="1139"/>
      <c r="B513" s="602" t="s">
        <v>1043</v>
      </c>
      <c r="C513" s="603">
        <v>55</v>
      </c>
      <c r="D513" s="604">
        <v>32</v>
      </c>
      <c r="E513" s="604">
        <v>11</v>
      </c>
      <c r="F513" s="604">
        <v>7</v>
      </c>
      <c r="G513" s="604">
        <v>0</v>
      </c>
      <c r="H513" s="604">
        <v>2</v>
      </c>
      <c r="I513" s="605">
        <v>3</v>
      </c>
    </row>
    <row r="514" spans="1:9" x14ac:dyDescent="0.2">
      <c r="A514" s="1139"/>
      <c r="B514" s="602" t="s">
        <v>1044</v>
      </c>
      <c r="C514" s="603">
        <v>38</v>
      </c>
      <c r="D514" s="604">
        <v>20</v>
      </c>
      <c r="E514" s="604">
        <v>11</v>
      </c>
      <c r="F514" s="604">
        <v>1</v>
      </c>
      <c r="G514" s="604">
        <v>0</v>
      </c>
      <c r="H514" s="604">
        <v>5</v>
      </c>
      <c r="I514" s="605">
        <v>1</v>
      </c>
    </row>
    <row r="515" spans="1:9" x14ac:dyDescent="0.2">
      <c r="A515" s="1139"/>
      <c r="B515" s="602" t="s">
        <v>1045</v>
      </c>
      <c r="C515" s="603">
        <v>17</v>
      </c>
      <c r="D515" s="604">
        <v>7</v>
      </c>
      <c r="E515" s="604">
        <v>2</v>
      </c>
      <c r="F515" s="604">
        <v>4</v>
      </c>
      <c r="G515" s="604">
        <v>0</v>
      </c>
      <c r="H515" s="604">
        <v>3</v>
      </c>
      <c r="I515" s="605">
        <v>1</v>
      </c>
    </row>
    <row r="516" spans="1:9" ht="24" x14ac:dyDescent="0.2">
      <c r="A516" s="1139"/>
      <c r="B516" s="602" t="s">
        <v>2990</v>
      </c>
      <c r="C516" s="603">
        <v>28</v>
      </c>
      <c r="D516" s="604">
        <v>21</v>
      </c>
      <c r="E516" s="604">
        <v>4</v>
      </c>
      <c r="F516" s="604">
        <v>1</v>
      </c>
      <c r="G516" s="604">
        <v>0</v>
      </c>
      <c r="H516" s="604">
        <v>1</v>
      </c>
      <c r="I516" s="605">
        <v>1</v>
      </c>
    </row>
    <row r="517" spans="1:9" ht="24" x14ac:dyDescent="0.2">
      <c r="A517" s="1139"/>
      <c r="B517" s="602" t="s">
        <v>1046</v>
      </c>
      <c r="C517" s="603">
        <v>8</v>
      </c>
      <c r="D517" s="604">
        <v>4</v>
      </c>
      <c r="E517" s="604">
        <v>1</v>
      </c>
      <c r="F517" s="604">
        <v>0</v>
      </c>
      <c r="G517" s="604">
        <v>0</v>
      </c>
      <c r="H517" s="604">
        <v>1</v>
      </c>
      <c r="I517" s="605">
        <v>2</v>
      </c>
    </row>
    <row r="518" spans="1:9" ht="24" x14ac:dyDescent="0.2">
      <c r="A518" s="1139"/>
      <c r="B518" s="602" t="s">
        <v>2991</v>
      </c>
      <c r="C518" s="603">
        <v>22</v>
      </c>
      <c r="D518" s="604">
        <v>10</v>
      </c>
      <c r="E518" s="604">
        <v>5</v>
      </c>
      <c r="F518" s="604">
        <v>2</v>
      </c>
      <c r="G518" s="604">
        <v>0</v>
      </c>
      <c r="H518" s="604">
        <v>5</v>
      </c>
      <c r="I518" s="605">
        <v>0</v>
      </c>
    </row>
    <row r="519" spans="1:9" x14ac:dyDescent="0.2">
      <c r="A519" s="1139"/>
      <c r="B519" s="602" t="s">
        <v>1047</v>
      </c>
      <c r="C519" s="603">
        <v>4</v>
      </c>
      <c r="D519" s="604">
        <v>3</v>
      </c>
      <c r="E519" s="604">
        <v>1</v>
      </c>
      <c r="F519" s="604">
        <v>0</v>
      </c>
      <c r="G519" s="604">
        <v>0</v>
      </c>
      <c r="H519" s="604">
        <v>0</v>
      </c>
      <c r="I519" s="605">
        <v>0</v>
      </c>
    </row>
    <row r="520" spans="1:9" x14ac:dyDescent="0.2">
      <c r="A520" s="1139"/>
      <c r="B520" s="602" t="s">
        <v>1048</v>
      </c>
      <c r="C520" s="603">
        <v>19</v>
      </c>
      <c r="D520" s="604">
        <v>17</v>
      </c>
      <c r="E520" s="604">
        <v>2</v>
      </c>
      <c r="F520" s="604">
        <v>0</v>
      </c>
      <c r="G520" s="604">
        <v>0</v>
      </c>
      <c r="H520" s="604">
        <v>0</v>
      </c>
      <c r="I520" s="605">
        <v>0</v>
      </c>
    </row>
    <row r="521" spans="1:9" x14ac:dyDescent="0.2">
      <c r="A521" s="1139"/>
      <c r="B521" s="602" t="s">
        <v>1049</v>
      </c>
      <c r="C521" s="603">
        <v>20</v>
      </c>
      <c r="D521" s="604">
        <v>15</v>
      </c>
      <c r="E521" s="604">
        <v>3</v>
      </c>
      <c r="F521" s="604">
        <v>0</v>
      </c>
      <c r="G521" s="604">
        <v>0</v>
      </c>
      <c r="H521" s="604">
        <v>2</v>
      </c>
      <c r="I521" s="605">
        <v>0</v>
      </c>
    </row>
    <row r="522" spans="1:9" x14ac:dyDescent="0.2">
      <c r="A522" s="1139"/>
      <c r="B522" s="602" t="s">
        <v>1050</v>
      </c>
      <c r="C522" s="603">
        <v>24</v>
      </c>
      <c r="D522" s="604">
        <v>15</v>
      </c>
      <c r="E522" s="604">
        <v>2</v>
      </c>
      <c r="F522" s="604">
        <v>4</v>
      </c>
      <c r="G522" s="604">
        <v>0</v>
      </c>
      <c r="H522" s="604">
        <v>3</v>
      </c>
      <c r="I522" s="605">
        <v>0</v>
      </c>
    </row>
    <row r="523" spans="1:9" ht="24" x14ac:dyDescent="0.2">
      <c r="A523" s="1139"/>
      <c r="B523" s="602" t="s">
        <v>2992</v>
      </c>
      <c r="C523" s="603">
        <v>9</v>
      </c>
      <c r="D523" s="604">
        <v>5</v>
      </c>
      <c r="E523" s="604">
        <v>0</v>
      </c>
      <c r="F523" s="604">
        <v>3</v>
      </c>
      <c r="G523" s="604">
        <v>0</v>
      </c>
      <c r="H523" s="604">
        <v>0</v>
      </c>
      <c r="I523" s="605">
        <v>1</v>
      </c>
    </row>
    <row r="524" spans="1:9" ht="24" x14ac:dyDescent="0.2">
      <c r="A524" s="1139"/>
      <c r="B524" s="602" t="s">
        <v>1051</v>
      </c>
      <c r="C524" s="603">
        <v>304</v>
      </c>
      <c r="D524" s="604">
        <v>187</v>
      </c>
      <c r="E524" s="604">
        <v>30</v>
      </c>
      <c r="F524" s="604">
        <v>38</v>
      </c>
      <c r="G524" s="604">
        <v>1</v>
      </c>
      <c r="H524" s="604">
        <v>42</v>
      </c>
      <c r="I524" s="605">
        <v>6</v>
      </c>
    </row>
    <row r="525" spans="1:9" x14ac:dyDescent="0.2">
      <c r="A525" s="1139"/>
      <c r="B525" s="602" t="s">
        <v>1052</v>
      </c>
      <c r="C525" s="603">
        <v>13</v>
      </c>
      <c r="D525" s="604">
        <v>8</v>
      </c>
      <c r="E525" s="604">
        <v>0</v>
      </c>
      <c r="F525" s="604">
        <v>3</v>
      </c>
      <c r="G525" s="604">
        <v>0</v>
      </c>
      <c r="H525" s="604">
        <v>0</v>
      </c>
      <c r="I525" s="605">
        <v>2</v>
      </c>
    </row>
    <row r="526" spans="1:9" x14ac:dyDescent="0.2">
      <c r="A526" s="1139"/>
      <c r="B526" s="602" t="s">
        <v>1053</v>
      </c>
      <c r="C526" s="603">
        <v>5</v>
      </c>
      <c r="D526" s="604">
        <v>2</v>
      </c>
      <c r="E526" s="604">
        <v>2</v>
      </c>
      <c r="F526" s="604">
        <v>0</v>
      </c>
      <c r="G526" s="604">
        <v>0</v>
      </c>
      <c r="H526" s="604">
        <v>1</v>
      </c>
      <c r="I526" s="605">
        <v>0</v>
      </c>
    </row>
    <row r="527" spans="1:9" ht="24" x14ac:dyDescent="0.2">
      <c r="A527" s="1139"/>
      <c r="B527" s="602" t="s">
        <v>1054</v>
      </c>
      <c r="C527" s="603">
        <v>2</v>
      </c>
      <c r="D527" s="604">
        <v>0</v>
      </c>
      <c r="E527" s="604">
        <v>1</v>
      </c>
      <c r="F527" s="604">
        <v>1</v>
      </c>
      <c r="G527" s="604">
        <v>0</v>
      </c>
      <c r="H527" s="604">
        <v>0</v>
      </c>
      <c r="I527" s="605">
        <v>0</v>
      </c>
    </row>
    <row r="528" spans="1:9" x14ac:dyDescent="0.2">
      <c r="A528" s="1139"/>
      <c r="B528" s="602" t="s">
        <v>1056</v>
      </c>
      <c r="C528" s="603">
        <v>5</v>
      </c>
      <c r="D528" s="604">
        <v>1</v>
      </c>
      <c r="E528" s="604">
        <v>1</v>
      </c>
      <c r="F528" s="604">
        <v>2</v>
      </c>
      <c r="G528" s="604">
        <v>0</v>
      </c>
      <c r="H528" s="604">
        <v>1</v>
      </c>
      <c r="I528" s="605">
        <v>0</v>
      </c>
    </row>
    <row r="529" spans="1:9" x14ac:dyDescent="0.2">
      <c r="A529" s="1139"/>
      <c r="B529" s="602" t="s">
        <v>2469</v>
      </c>
      <c r="C529" s="603">
        <v>2</v>
      </c>
      <c r="D529" s="604">
        <v>1</v>
      </c>
      <c r="E529" s="604">
        <v>0</v>
      </c>
      <c r="F529" s="604">
        <v>1</v>
      </c>
      <c r="G529" s="604">
        <v>0</v>
      </c>
      <c r="H529" s="604">
        <v>0</v>
      </c>
      <c r="I529" s="605">
        <v>0</v>
      </c>
    </row>
    <row r="530" spans="1:9" ht="24" x14ac:dyDescent="0.2">
      <c r="A530" s="1139"/>
      <c r="B530" s="602" t="s">
        <v>2470</v>
      </c>
      <c r="C530" s="603">
        <v>5</v>
      </c>
      <c r="D530" s="604">
        <v>3</v>
      </c>
      <c r="E530" s="604">
        <v>0</v>
      </c>
      <c r="F530" s="604">
        <v>2</v>
      </c>
      <c r="G530" s="604">
        <v>0</v>
      </c>
      <c r="H530" s="604">
        <v>0</v>
      </c>
      <c r="I530" s="605">
        <v>0</v>
      </c>
    </row>
    <row r="531" spans="1:9" ht="24" x14ac:dyDescent="0.2">
      <c r="A531" s="1139"/>
      <c r="B531" s="602" t="s">
        <v>2471</v>
      </c>
      <c r="C531" s="603">
        <v>1</v>
      </c>
      <c r="D531" s="604">
        <v>0</v>
      </c>
      <c r="E531" s="604">
        <v>0</v>
      </c>
      <c r="F531" s="604">
        <v>0</v>
      </c>
      <c r="G531" s="604">
        <v>0</v>
      </c>
      <c r="H531" s="604">
        <v>1</v>
      </c>
      <c r="I531" s="605">
        <v>0</v>
      </c>
    </row>
    <row r="532" spans="1:9" ht="24" x14ac:dyDescent="0.2">
      <c r="A532" s="1139"/>
      <c r="B532" s="602" t="s">
        <v>2993</v>
      </c>
      <c r="C532" s="603">
        <v>1</v>
      </c>
      <c r="D532" s="604">
        <v>1</v>
      </c>
      <c r="E532" s="604">
        <v>0</v>
      </c>
      <c r="F532" s="604">
        <v>0</v>
      </c>
      <c r="G532" s="604">
        <v>0</v>
      </c>
      <c r="H532" s="604">
        <v>0</v>
      </c>
      <c r="I532" s="605">
        <v>0</v>
      </c>
    </row>
    <row r="533" spans="1:9" x14ac:dyDescent="0.2">
      <c r="A533" s="1139"/>
      <c r="B533" s="602" t="s">
        <v>2994</v>
      </c>
      <c r="C533" s="603">
        <v>5</v>
      </c>
      <c r="D533" s="604">
        <v>3</v>
      </c>
      <c r="E533" s="604">
        <v>2</v>
      </c>
      <c r="F533" s="604">
        <v>0</v>
      </c>
      <c r="G533" s="604">
        <v>0</v>
      </c>
      <c r="H533" s="604">
        <v>0</v>
      </c>
      <c r="I533" s="605">
        <v>0</v>
      </c>
    </row>
    <row r="534" spans="1:9" ht="24" x14ac:dyDescent="0.2">
      <c r="A534" s="1139"/>
      <c r="B534" s="602" t="s">
        <v>2472</v>
      </c>
      <c r="C534" s="603">
        <v>2</v>
      </c>
      <c r="D534" s="604">
        <v>2</v>
      </c>
      <c r="E534" s="604">
        <v>0</v>
      </c>
      <c r="F534" s="604">
        <v>0</v>
      </c>
      <c r="G534" s="604">
        <v>0</v>
      </c>
      <c r="H534" s="604">
        <v>0</v>
      </c>
      <c r="I534" s="605">
        <v>0</v>
      </c>
    </row>
    <row r="535" spans="1:9" ht="24" x14ac:dyDescent="0.2">
      <c r="A535" s="1139"/>
      <c r="B535" s="602" t="s">
        <v>2995</v>
      </c>
      <c r="C535" s="603">
        <v>4</v>
      </c>
      <c r="D535" s="604">
        <v>3</v>
      </c>
      <c r="E535" s="604">
        <v>1</v>
      </c>
      <c r="F535" s="604">
        <v>0</v>
      </c>
      <c r="G535" s="604">
        <v>0</v>
      </c>
      <c r="H535" s="604">
        <v>0</v>
      </c>
      <c r="I535" s="605">
        <v>0</v>
      </c>
    </row>
    <row r="536" spans="1:9" ht="24" x14ac:dyDescent="0.2">
      <c r="A536" s="1139"/>
      <c r="B536" s="602" t="s">
        <v>1057</v>
      </c>
      <c r="C536" s="603">
        <v>10</v>
      </c>
      <c r="D536" s="604">
        <v>3</v>
      </c>
      <c r="E536" s="604">
        <v>4</v>
      </c>
      <c r="F536" s="604">
        <v>0</v>
      </c>
      <c r="G536" s="604">
        <v>0</v>
      </c>
      <c r="H536" s="604">
        <v>2</v>
      </c>
      <c r="I536" s="605">
        <v>1</v>
      </c>
    </row>
    <row r="537" spans="1:9" ht="24" x14ac:dyDescent="0.2">
      <c r="A537" s="1139"/>
      <c r="B537" s="602" t="s">
        <v>2473</v>
      </c>
      <c r="C537" s="603">
        <v>4</v>
      </c>
      <c r="D537" s="604">
        <v>4</v>
      </c>
      <c r="E537" s="604">
        <v>0</v>
      </c>
      <c r="F537" s="604">
        <v>0</v>
      </c>
      <c r="G537" s="604">
        <v>0</v>
      </c>
      <c r="H537" s="604">
        <v>0</v>
      </c>
      <c r="I537" s="605">
        <v>0</v>
      </c>
    </row>
    <row r="538" spans="1:9" ht="24" x14ac:dyDescent="0.2">
      <c r="A538" s="1139"/>
      <c r="B538" s="602" t="s">
        <v>2474</v>
      </c>
      <c r="C538" s="603">
        <v>3</v>
      </c>
      <c r="D538" s="604">
        <v>1</v>
      </c>
      <c r="E538" s="604">
        <v>0</v>
      </c>
      <c r="F538" s="604">
        <v>1</v>
      </c>
      <c r="G538" s="604">
        <v>0</v>
      </c>
      <c r="H538" s="604">
        <v>0</v>
      </c>
      <c r="I538" s="605">
        <v>1</v>
      </c>
    </row>
    <row r="539" spans="1:9" x14ac:dyDescent="0.2">
      <c r="A539" s="1139"/>
      <c r="B539" s="602" t="s">
        <v>1058</v>
      </c>
      <c r="C539" s="603">
        <v>5</v>
      </c>
      <c r="D539" s="604">
        <v>2</v>
      </c>
      <c r="E539" s="604">
        <v>3</v>
      </c>
      <c r="F539" s="604">
        <v>0</v>
      </c>
      <c r="G539" s="604">
        <v>0</v>
      </c>
      <c r="H539" s="604">
        <v>0</v>
      </c>
      <c r="I539" s="605">
        <v>0</v>
      </c>
    </row>
    <row r="540" spans="1:9" ht="24" x14ac:dyDescent="0.2">
      <c r="A540" s="1139"/>
      <c r="B540" s="602" t="s">
        <v>1059</v>
      </c>
      <c r="C540" s="603">
        <v>4</v>
      </c>
      <c r="D540" s="604">
        <v>2</v>
      </c>
      <c r="E540" s="604">
        <v>1</v>
      </c>
      <c r="F540" s="604">
        <v>0</v>
      </c>
      <c r="G540" s="604">
        <v>0</v>
      </c>
      <c r="H540" s="604">
        <v>0</v>
      </c>
      <c r="I540" s="605">
        <v>1</v>
      </c>
    </row>
    <row r="541" spans="1:9" x14ac:dyDescent="0.2">
      <c r="A541" s="1139"/>
      <c r="B541" s="602" t="s">
        <v>1060</v>
      </c>
      <c r="C541" s="603">
        <v>2</v>
      </c>
      <c r="D541" s="604">
        <v>2</v>
      </c>
      <c r="E541" s="604">
        <v>0</v>
      </c>
      <c r="F541" s="604">
        <v>0</v>
      </c>
      <c r="G541" s="604">
        <v>0</v>
      </c>
      <c r="H541" s="604">
        <v>0</v>
      </c>
      <c r="I541" s="605">
        <v>0</v>
      </c>
    </row>
    <row r="542" spans="1:9" x14ac:dyDescent="0.2">
      <c r="A542" s="1139"/>
      <c r="B542" s="602" t="s">
        <v>1061</v>
      </c>
      <c r="C542" s="603">
        <v>6</v>
      </c>
      <c r="D542" s="604">
        <v>5</v>
      </c>
      <c r="E542" s="604">
        <v>1</v>
      </c>
      <c r="F542" s="604">
        <v>0</v>
      </c>
      <c r="G542" s="604">
        <v>0</v>
      </c>
      <c r="H542" s="604">
        <v>0</v>
      </c>
      <c r="I542" s="605">
        <v>0</v>
      </c>
    </row>
    <row r="543" spans="1:9" x14ac:dyDescent="0.2">
      <c r="A543" s="1139"/>
      <c r="B543" s="602" t="s">
        <v>2996</v>
      </c>
      <c r="C543" s="603">
        <v>438</v>
      </c>
      <c r="D543" s="604">
        <v>153</v>
      </c>
      <c r="E543" s="604">
        <v>34</v>
      </c>
      <c r="F543" s="604">
        <v>52</v>
      </c>
      <c r="G543" s="604">
        <v>0</v>
      </c>
      <c r="H543" s="604">
        <v>18</v>
      </c>
      <c r="I543" s="605">
        <v>181</v>
      </c>
    </row>
    <row r="544" spans="1:9" x14ac:dyDescent="0.2">
      <c r="A544" s="1139"/>
      <c r="B544" s="602" t="s">
        <v>1062</v>
      </c>
      <c r="C544" s="603">
        <v>10</v>
      </c>
      <c r="D544" s="604">
        <v>7</v>
      </c>
      <c r="E544" s="604">
        <v>1</v>
      </c>
      <c r="F544" s="604">
        <v>2</v>
      </c>
      <c r="G544" s="604">
        <v>0</v>
      </c>
      <c r="H544" s="604">
        <v>0</v>
      </c>
      <c r="I544" s="605">
        <v>0</v>
      </c>
    </row>
    <row r="545" spans="1:9" ht="24" x14ac:dyDescent="0.2">
      <c r="A545" s="1139"/>
      <c r="B545" s="602" t="s">
        <v>3545</v>
      </c>
      <c r="C545" s="603">
        <v>1</v>
      </c>
      <c r="D545" s="604">
        <v>1</v>
      </c>
      <c r="E545" s="604">
        <v>0</v>
      </c>
      <c r="F545" s="604">
        <v>0</v>
      </c>
      <c r="G545" s="604">
        <v>0</v>
      </c>
      <c r="H545" s="604">
        <v>0</v>
      </c>
      <c r="I545" s="605">
        <v>0</v>
      </c>
    </row>
    <row r="546" spans="1:9" ht="24" x14ac:dyDescent="0.2">
      <c r="A546" s="1139"/>
      <c r="B546" s="602" t="s">
        <v>2475</v>
      </c>
      <c r="C546" s="603">
        <v>5</v>
      </c>
      <c r="D546" s="604">
        <v>4</v>
      </c>
      <c r="E546" s="604">
        <v>1</v>
      </c>
      <c r="F546" s="604">
        <v>0</v>
      </c>
      <c r="G546" s="604">
        <v>0</v>
      </c>
      <c r="H546" s="604">
        <v>0</v>
      </c>
      <c r="I546" s="605">
        <v>0</v>
      </c>
    </row>
    <row r="547" spans="1:9" ht="24" x14ac:dyDescent="0.2">
      <c r="A547" s="1139"/>
      <c r="B547" s="602" t="s">
        <v>2999</v>
      </c>
      <c r="C547" s="603">
        <v>51</v>
      </c>
      <c r="D547" s="604">
        <v>32</v>
      </c>
      <c r="E547" s="604">
        <v>4</v>
      </c>
      <c r="F547" s="604">
        <v>11</v>
      </c>
      <c r="G547" s="604">
        <v>0</v>
      </c>
      <c r="H547" s="604">
        <v>2</v>
      </c>
      <c r="I547" s="605">
        <v>2</v>
      </c>
    </row>
    <row r="548" spans="1:9" x14ac:dyDescent="0.2">
      <c r="A548" s="1139"/>
      <c r="B548" s="602" t="s">
        <v>1065</v>
      </c>
      <c r="C548" s="603">
        <v>69</v>
      </c>
      <c r="D548" s="604">
        <v>45</v>
      </c>
      <c r="E548" s="604">
        <v>6</v>
      </c>
      <c r="F548" s="604">
        <v>3</v>
      </c>
      <c r="G548" s="604">
        <v>0</v>
      </c>
      <c r="H548" s="604">
        <v>11</v>
      </c>
      <c r="I548" s="605">
        <v>4</v>
      </c>
    </row>
    <row r="549" spans="1:9" ht="24" x14ac:dyDescent="0.2">
      <c r="A549" s="1139"/>
      <c r="B549" s="602" t="s">
        <v>3000</v>
      </c>
      <c r="C549" s="603">
        <v>14</v>
      </c>
      <c r="D549" s="604">
        <v>9</v>
      </c>
      <c r="E549" s="604">
        <v>0</v>
      </c>
      <c r="F549" s="604">
        <v>1</v>
      </c>
      <c r="G549" s="604">
        <v>0</v>
      </c>
      <c r="H549" s="604">
        <v>4</v>
      </c>
      <c r="I549" s="605">
        <v>0</v>
      </c>
    </row>
    <row r="550" spans="1:9" x14ac:dyDescent="0.2">
      <c r="A550" s="1139"/>
      <c r="B550" s="602" t="s">
        <v>1066</v>
      </c>
      <c r="C550" s="603">
        <v>4</v>
      </c>
      <c r="D550" s="604">
        <v>2</v>
      </c>
      <c r="E550" s="604">
        <v>1</v>
      </c>
      <c r="F550" s="604">
        <v>1</v>
      </c>
      <c r="G550" s="604">
        <v>0</v>
      </c>
      <c r="H550" s="604">
        <v>0</v>
      </c>
      <c r="I550" s="605">
        <v>0</v>
      </c>
    </row>
    <row r="551" spans="1:9" ht="24" x14ac:dyDescent="0.2">
      <c r="A551" s="1139"/>
      <c r="B551" s="602" t="s">
        <v>1067</v>
      </c>
      <c r="C551" s="603">
        <v>3</v>
      </c>
      <c r="D551" s="604">
        <v>2</v>
      </c>
      <c r="E551" s="604">
        <v>0</v>
      </c>
      <c r="F551" s="604">
        <v>0</v>
      </c>
      <c r="G551" s="604">
        <v>0</v>
      </c>
      <c r="H551" s="604">
        <v>0</v>
      </c>
      <c r="I551" s="605">
        <v>1</v>
      </c>
    </row>
    <row r="552" spans="1:9" x14ac:dyDescent="0.2">
      <c r="A552" s="1139"/>
      <c r="B552" s="602" t="s">
        <v>1069</v>
      </c>
      <c r="C552" s="603">
        <v>21</v>
      </c>
      <c r="D552" s="604">
        <v>13</v>
      </c>
      <c r="E552" s="604">
        <v>0</v>
      </c>
      <c r="F552" s="604">
        <v>4</v>
      </c>
      <c r="G552" s="604">
        <v>0</v>
      </c>
      <c r="H552" s="604">
        <v>3</v>
      </c>
      <c r="I552" s="605">
        <v>1</v>
      </c>
    </row>
    <row r="553" spans="1:9" ht="36" x14ac:dyDescent="0.2">
      <c r="A553" s="1139"/>
      <c r="B553" s="602" t="s">
        <v>3546</v>
      </c>
      <c r="C553" s="603">
        <v>4</v>
      </c>
      <c r="D553" s="604">
        <v>4</v>
      </c>
      <c r="E553" s="604">
        <v>0</v>
      </c>
      <c r="F553" s="604">
        <v>0</v>
      </c>
      <c r="G553" s="604">
        <v>0</v>
      </c>
      <c r="H553" s="604">
        <v>0</v>
      </c>
      <c r="I553" s="605">
        <v>0</v>
      </c>
    </row>
    <row r="554" spans="1:9" ht="24" x14ac:dyDescent="0.2">
      <c r="A554" s="1139"/>
      <c r="B554" s="602" t="s">
        <v>1070</v>
      </c>
      <c r="C554" s="603">
        <v>6</v>
      </c>
      <c r="D554" s="604">
        <v>3</v>
      </c>
      <c r="E554" s="604">
        <v>3</v>
      </c>
      <c r="F554" s="604">
        <v>0</v>
      </c>
      <c r="G554" s="604">
        <v>0</v>
      </c>
      <c r="H554" s="604">
        <v>0</v>
      </c>
      <c r="I554" s="605">
        <v>0</v>
      </c>
    </row>
    <row r="555" spans="1:9" x14ac:dyDescent="0.2">
      <c r="A555" s="1139"/>
      <c r="B555" s="602" t="s">
        <v>1071</v>
      </c>
      <c r="C555" s="603">
        <v>13</v>
      </c>
      <c r="D555" s="604">
        <v>7</v>
      </c>
      <c r="E555" s="604">
        <v>1</v>
      </c>
      <c r="F555" s="604">
        <v>2</v>
      </c>
      <c r="G555" s="604">
        <v>0</v>
      </c>
      <c r="H555" s="604">
        <v>2</v>
      </c>
      <c r="I555" s="605">
        <v>1</v>
      </c>
    </row>
    <row r="556" spans="1:9" ht="24" x14ac:dyDescent="0.2">
      <c r="A556" s="1139"/>
      <c r="B556" s="602" t="s">
        <v>1072</v>
      </c>
      <c r="C556" s="603">
        <v>227</v>
      </c>
      <c r="D556" s="604">
        <v>120</v>
      </c>
      <c r="E556" s="604">
        <v>42</v>
      </c>
      <c r="F556" s="604">
        <v>29</v>
      </c>
      <c r="G556" s="604">
        <v>1</v>
      </c>
      <c r="H556" s="604">
        <v>25</v>
      </c>
      <c r="I556" s="605">
        <v>10</v>
      </c>
    </row>
    <row r="557" spans="1:9" ht="24" x14ac:dyDescent="0.2">
      <c r="A557" s="1139"/>
      <c r="B557" s="602" t="s">
        <v>3002</v>
      </c>
      <c r="C557" s="603">
        <v>3</v>
      </c>
      <c r="D557" s="604">
        <v>1</v>
      </c>
      <c r="E557" s="604">
        <v>1</v>
      </c>
      <c r="F557" s="604">
        <v>0</v>
      </c>
      <c r="G557" s="604">
        <v>0</v>
      </c>
      <c r="H557" s="604">
        <v>0</v>
      </c>
      <c r="I557" s="605">
        <v>1</v>
      </c>
    </row>
    <row r="558" spans="1:9" x14ac:dyDescent="0.2">
      <c r="A558" s="1139"/>
      <c r="B558" s="602" t="s">
        <v>1073</v>
      </c>
      <c r="C558" s="603">
        <v>7</v>
      </c>
      <c r="D558" s="604">
        <v>2</v>
      </c>
      <c r="E558" s="604">
        <v>2</v>
      </c>
      <c r="F558" s="604">
        <v>1</v>
      </c>
      <c r="G558" s="604">
        <v>0</v>
      </c>
      <c r="H558" s="604">
        <v>2</v>
      </c>
      <c r="I558" s="605">
        <v>0</v>
      </c>
    </row>
    <row r="559" spans="1:9" x14ac:dyDescent="0.2">
      <c r="A559" s="1139"/>
      <c r="B559" s="602" t="s">
        <v>3003</v>
      </c>
      <c r="C559" s="603">
        <v>5</v>
      </c>
      <c r="D559" s="604">
        <v>4</v>
      </c>
      <c r="E559" s="604">
        <v>0</v>
      </c>
      <c r="F559" s="604">
        <v>0</v>
      </c>
      <c r="G559" s="604">
        <v>0</v>
      </c>
      <c r="H559" s="604">
        <v>1</v>
      </c>
      <c r="I559" s="605">
        <v>0</v>
      </c>
    </row>
    <row r="560" spans="1:9" ht="24" x14ac:dyDescent="0.2">
      <c r="A560" s="1139"/>
      <c r="B560" s="602" t="s">
        <v>3004</v>
      </c>
      <c r="C560" s="603">
        <v>4</v>
      </c>
      <c r="D560" s="604">
        <v>0</v>
      </c>
      <c r="E560" s="604">
        <v>1</v>
      </c>
      <c r="F560" s="604">
        <v>3</v>
      </c>
      <c r="G560" s="604">
        <v>0</v>
      </c>
      <c r="H560" s="604">
        <v>0</v>
      </c>
      <c r="I560" s="605">
        <v>0</v>
      </c>
    </row>
    <row r="561" spans="1:9" ht="24" x14ac:dyDescent="0.2">
      <c r="A561" s="1139"/>
      <c r="B561" s="602" t="s">
        <v>1074</v>
      </c>
      <c r="C561" s="603">
        <v>2</v>
      </c>
      <c r="D561" s="604">
        <v>1</v>
      </c>
      <c r="E561" s="604">
        <v>0</v>
      </c>
      <c r="F561" s="604">
        <v>1</v>
      </c>
      <c r="G561" s="604">
        <v>0</v>
      </c>
      <c r="H561" s="604">
        <v>0</v>
      </c>
      <c r="I561" s="605">
        <v>0</v>
      </c>
    </row>
    <row r="562" spans="1:9" ht="24" x14ac:dyDescent="0.2">
      <c r="A562" s="1139"/>
      <c r="B562" s="602" t="s">
        <v>3005</v>
      </c>
      <c r="C562" s="603">
        <v>7</v>
      </c>
      <c r="D562" s="604">
        <v>6</v>
      </c>
      <c r="E562" s="604">
        <v>0</v>
      </c>
      <c r="F562" s="604">
        <v>1</v>
      </c>
      <c r="G562" s="604">
        <v>0</v>
      </c>
      <c r="H562" s="604">
        <v>0</v>
      </c>
      <c r="I562" s="605">
        <v>0</v>
      </c>
    </row>
    <row r="563" spans="1:9" x14ac:dyDescent="0.2">
      <c r="A563" s="1139"/>
      <c r="B563" s="602" t="s">
        <v>3006</v>
      </c>
      <c r="C563" s="603">
        <v>1</v>
      </c>
      <c r="D563" s="604">
        <v>0</v>
      </c>
      <c r="E563" s="604">
        <v>0</v>
      </c>
      <c r="F563" s="604">
        <v>1</v>
      </c>
      <c r="G563" s="604">
        <v>0</v>
      </c>
      <c r="H563" s="604">
        <v>0</v>
      </c>
      <c r="I563" s="605">
        <v>0</v>
      </c>
    </row>
    <row r="564" spans="1:9" x14ac:dyDescent="0.2">
      <c r="A564" s="1139"/>
      <c r="B564" s="602" t="s">
        <v>3547</v>
      </c>
      <c r="C564" s="603">
        <v>2</v>
      </c>
      <c r="D564" s="604">
        <v>1</v>
      </c>
      <c r="E564" s="604">
        <v>1</v>
      </c>
      <c r="F564" s="604">
        <v>0</v>
      </c>
      <c r="G564" s="604">
        <v>0</v>
      </c>
      <c r="H564" s="604">
        <v>0</v>
      </c>
      <c r="I564" s="605">
        <v>0</v>
      </c>
    </row>
    <row r="565" spans="1:9" x14ac:dyDescent="0.2">
      <c r="A565" s="1139"/>
      <c r="B565" s="602" t="s">
        <v>2477</v>
      </c>
      <c r="C565" s="603">
        <v>2</v>
      </c>
      <c r="D565" s="604">
        <v>1</v>
      </c>
      <c r="E565" s="604">
        <v>0</v>
      </c>
      <c r="F565" s="604">
        <v>0</v>
      </c>
      <c r="G565" s="604">
        <v>0</v>
      </c>
      <c r="H565" s="604">
        <v>0</v>
      </c>
      <c r="I565" s="605">
        <v>1</v>
      </c>
    </row>
    <row r="566" spans="1:9" ht="24" x14ac:dyDescent="0.2">
      <c r="A566" s="1139"/>
      <c r="B566" s="602" t="s">
        <v>2478</v>
      </c>
      <c r="C566" s="603">
        <v>2</v>
      </c>
      <c r="D566" s="604">
        <v>2</v>
      </c>
      <c r="E566" s="604">
        <v>0</v>
      </c>
      <c r="F566" s="604">
        <v>0</v>
      </c>
      <c r="G566" s="604">
        <v>0</v>
      </c>
      <c r="H566" s="604">
        <v>0</v>
      </c>
      <c r="I566" s="605">
        <v>0</v>
      </c>
    </row>
    <row r="567" spans="1:9" ht="24" x14ac:dyDescent="0.2">
      <c r="A567" s="1139"/>
      <c r="B567" s="602" t="s">
        <v>2479</v>
      </c>
      <c r="C567" s="603">
        <v>1</v>
      </c>
      <c r="D567" s="604">
        <v>1</v>
      </c>
      <c r="E567" s="604">
        <v>0</v>
      </c>
      <c r="F567" s="604">
        <v>0</v>
      </c>
      <c r="G567" s="604">
        <v>0</v>
      </c>
      <c r="H567" s="604">
        <v>0</v>
      </c>
      <c r="I567" s="605">
        <v>0</v>
      </c>
    </row>
    <row r="568" spans="1:9" x14ac:dyDescent="0.2">
      <c r="A568" s="1139"/>
      <c r="B568" s="602" t="s">
        <v>1075</v>
      </c>
      <c r="C568" s="603">
        <v>3</v>
      </c>
      <c r="D568" s="604">
        <v>1</v>
      </c>
      <c r="E568" s="604">
        <v>1</v>
      </c>
      <c r="F568" s="604">
        <v>0</v>
      </c>
      <c r="G568" s="604">
        <v>0</v>
      </c>
      <c r="H568" s="604">
        <v>1</v>
      </c>
      <c r="I568" s="605">
        <v>0</v>
      </c>
    </row>
    <row r="569" spans="1:9" x14ac:dyDescent="0.2">
      <c r="A569" s="1139"/>
      <c r="B569" s="602" t="s">
        <v>3009</v>
      </c>
      <c r="C569" s="603">
        <v>1</v>
      </c>
      <c r="D569" s="604">
        <v>0</v>
      </c>
      <c r="E569" s="604">
        <v>0</v>
      </c>
      <c r="F569" s="604">
        <v>1</v>
      </c>
      <c r="G569" s="604">
        <v>0</v>
      </c>
      <c r="H569" s="604">
        <v>0</v>
      </c>
      <c r="I569" s="605">
        <v>0</v>
      </c>
    </row>
    <row r="570" spans="1:9" ht="24" x14ac:dyDescent="0.2">
      <c r="A570" s="1139"/>
      <c r="B570" s="602" t="s">
        <v>3548</v>
      </c>
      <c r="C570" s="603">
        <v>4</v>
      </c>
      <c r="D570" s="604">
        <v>2</v>
      </c>
      <c r="E570" s="604">
        <v>0</v>
      </c>
      <c r="F570" s="604">
        <v>2</v>
      </c>
      <c r="G570" s="604">
        <v>0</v>
      </c>
      <c r="H570" s="604">
        <v>0</v>
      </c>
      <c r="I570" s="605">
        <v>0</v>
      </c>
    </row>
    <row r="571" spans="1:9" x14ac:dyDescent="0.2">
      <c r="A571" s="1139"/>
      <c r="B571" s="602" t="s">
        <v>1077</v>
      </c>
      <c r="C571" s="603">
        <v>2</v>
      </c>
      <c r="D571" s="604">
        <v>2</v>
      </c>
      <c r="E571" s="604">
        <v>0</v>
      </c>
      <c r="F571" s="604">
        <v>0</v>
      </c>
      <c r="G571" s="604">
        <v>0</v>
      </c>
      <c r="H571" s="604">
        <v>0</v>
      </c>
      <c r="I571" s="605">
        <v>0</v>
      </c>
    </row>
    <row r="572" spans="1:9" ht="24" x14ac:dyDescent="0.2">
      <c r="A572" s="1139"/>
      <c r="B572" s="602" t="s">
        <v>1078</v>
      </c>
      <c r="C572" s="603">
        <v>7</v>
      </c>
      <c r="D572" s="604">
        <v>5</v>
      </c>
      <c r="E572" s="604">
        <v>0</v>
      </c>
      <c r="F572" s="604">
        <v>2</v>
      </c>
      <c r="G572" s="604">
        <v>0</v>
      </c>
      <c r="H572" s="604">
        <v>0</v>
      </c>
      <c r="I572" s="605">
        <v>0</v>
      </c>
    </row>
    <row r="573" spans="1:9" ht="24" x14ac:dyDescent="0.2">
      <c r="A573" s="1139"/>
      <c r="B573" s="602" t="s">
        <v>1079</v>
      </c>
      <c r="C573" s="603">
        <v>9</v>
      </c>
      <c r="D573" s="604">
        <v>5</v>
      </c>
      <c r="E573" s="604">
        <v>3</v>
      </c>
      <c r="F573" s="604">
        <v>1</v>
      </c>
      <c r="G573" s="604">
        <v>0</v>
      </c>
      <c r="H573" s="604">
        <v>0</v>
      </c>
      <c r="I573" s="605">
        <v>0</v>
      </c>
    </row>
    <row r="574" spans="1:9" ht="24" x14ac:dyDescent="0.2">
      <c r="A574" s="1139"/>
      <c r="B574" s="602" t="s">
        <v>1080</v>
      </c>
      <c r="C574" s="603">
        <v>1</v>
      </c>
      <c r="D574" s="604">
        <v>1</v>
      </c>
      <c r="E574" s="604">
        <v>0</v>
      </c>
      <c r="F574" s="604">
        <v>0</v>
      </c>
      <c r="G574" s="604">
        <v>0</v>
      </c>
      <c r="H574" s="604">
        <v>0</v>
      </c>
      <c r="I574" s="605">
        <v>0</v>
      </c>
    </row>
    <row r="575" spans="1:9" x14ac:dyDescent="0.2">
      <c r="A575" s="1139"/>
      <c r="B575" s="602" t="s">
        <v>1081</v>
      </c>
      <c r="C575" s="603">
        <v>2</v>
      </c>
      <c r="D575" s="604">
        <v>2</v>
      </c>
      <c r="E575" s="604">
        <v>0</v>
      </c>
      <c r="F575" s="604">
        <v>0</v>
      </c>
      <c r="G575" s="604">
        <v>0</v>
      </c>
      <c r="H575" s="604">
        <v>0</v>
      </c>
      <c r="I575" s="605">
        <v>0</v>
      </c>
    </row>
    <row r="576" spans="1:9" ht="24" x14ac:dyDescent="0.2">
      <c r="A576" s="1139"/>
      <c r="B576" s="602" t="s">
        <v>1082</v>
      </c>
      <c r="C576" s="603">
        <v>2</v>
      </c>
      <c r="D576" s="604">
        <v>0</v>
      </c>
      <c r="E576" s="604">
        <v>0</v>
      </c>
      <c r="F576" s="604">
        <v>0</v>
      </c>
      <c r="G576" s="604">
        <v>0</v>
      </c>
      <c r="H576" s="604">
        <v>2</v>
      </c>
      <c r="I576" s="605">
        <v>0</v>
      </c>
    </row>
    <row r="577" spans="1:9" x14ac:dyDescent="0.2">
      <c r="A577" s="1139"/>
      <c r="B577" s="602" t="s">
        <v>1083</v>
      </c>
      <c r="C577" s="603">
        <v>5</v>
      </c>
      <c r="D577" s="604">
        <v>2</v>
      </c>
      <c r="E577" s="604">
        <v>1</v>
      </c>
      <c r="F577" s="604">
        <v>2</v>
      </c>
      <c r="G577" s="604">
        <v>0</v>
      </c>
      <c r="H577" s="604">
        <v>0</v>
      </c>
      <c r="I577" s="605">
        <v>0</v>
      </c>
    </row>
    <row r="578" spans="1:9" x14ac:dyDescent="0.2">
      <c r="A578" s="1139"/>
      <c r="B578" s="602" t="s">
        <v>1084</v>
      </c>
      <c r="C578" s="603">
        <v>5</v>
      </c>
      <c r="D578" s="604">
        <v>1</v>
      </c>
      <c r="E578" s="604">
        <v>1</v>
      </c>
      <c r="F578" s="604">
        <v>2</v>
      </c>
      <c r="G578" s="604">
        <v>1</v>
      </c>
      <c r="H578" s="604">
        <v>0</v>
      </c>
      <c r="I578" s="605">
        <v>0</v>
      </c>
    </row>
    <row r="579" spans="1:9" ht="24" x14ac:dyDescent="0.2">
      <c r="A579" s="1139"/>
      <c r="B579" s="602" t="s">
        <v>3010</v>
      </c>
      <c r="C579" s="603">
        <v>22</v>
      </c>
      <c r="D579" s="604">
        <v>12</v>
      </c>
      <c r="E579" s="604">
        <v>2</v>
      </c>
      <c r="F579" s="604">
        <v>2</v>
      </c>
      <c r="G579" s="604">
        <v>0</v>
      </c>
      <c r="H579" s="604">
        <v>1</v>
      </c>
      <c r="I579" s="605">
        <v>5</v>
      </c>
    </row>
    <row r="580" spans="1:9" x14ac:dyDescent="0.2">
      <c r="A580" s="1139"/>
      <c r="B580" s="602" t="s">
        <v>3549</v>
      </c>
      <c r="C580" s="603">
        <v>1</v>
      </c>
      <c r="D580" s="604">
        <v>0</v>
      </c>
      <c r="E580" s="604">
        <v>0</v>
      </c>
      <c r="F580" s="604">
        <v>0</v>
      </c>
      <c r="G580" s="604">
        <v>0</v>
      </c>
      <c r="H580" s="604">
        <v>0</v>
      </c>
      <c r="I580" s="605">
        <v>1</v>
      </c>
    </row>
    <row r="581" spans="1:9" x14ac:dyDescent="0.2">
      <c r="A581" s="1139"/>
      <c r="B581" s="602" t="s">
        <v>1086</v>
      </c>
      <c r="C581" s="603">
        <v>2</v>
      </c>
      <c r="D581" s="604">
        <v>2</v>
      </c>
      <c r="E581" s="604">
        <v>0</v>
      </c>
      <c r="F581" s="604">
        <v>0</v>
      </c>
      <c r="G581" s="604">
        <v>0</v>
      </c>
      <c r="H581" s="604">
        <v>0</v>
      </c>
      <c r="I581" s="605">
        <v>0</v>
      </c>
    </row>
    <row r="582" spans="1:9" x14ac:dyDescent="0.2">
      <c r="A582" s="1139"/>
      <c r="B582" s="602" t="s">
        <v>3011</v>
      </c>
      <c r="C582" s="603">
        <v>2</v>
      </c>
      <c r="D582" s="604">
        <v>0</v>
      </c>
      <c r="E582" s="604">
        <v>0</v>
      </c>
      <c r="F582" s="604">
        <v>1</v>
      </c>
      <c r="G582" s="604">
        <v>0</v>
      </c>
      <c r="H582" s="604">
        <v>1</v>
      </c>
      <c r="I582" s="605">
        <v>0</v>
      </c>
    </row>
    <row r="583" spans="1:9" x14ac:dyDescent="0.2">
      <c r="A583" s="1139"/>
      <c r="B583" s="602" t="s">
        <v>3012</v>
      </c>
      <c r="C583" s="603">
        <v>467</v>
      </c>
      <c r="D583" s="604">
        <v>141</v>
      </c>
      <c r="E583" s="604">
        <v>14</v>
      </c>
      <c r="F583" s="604">
        <v>44</v>
      </c>
      <c r="G583" s="604">
        <v>1</v>
      </c>
      <c r="H583" s="604">
        <v>13</v>
      </c>
      <c r="I583" s="605">
        <v>254</v>
      </c>
    </row>
    <row r="584" spans="1:9" x14ac:dyDescent="0.2">
      <c r="A584" s="1139"/>
      <c r="B584" s="602" t="s">
        <v>3550</v>
      </c>
      <c r="C584" s="603">
        <v>5</v>
      </c>
      <c r="D584" s="604">
        <v>1</v>
      </c>
      <c r="E584" s="604">
        <v>0</v>
      </c>
      <c r="F584" s="604">
        <v>0</v>
      </c>
      <c r="G584" s="604">
        <v>0</v>
      </c>
      <c r="H584" s="604">
        <v>0</v>
      </c>
      <c r="I584" s="605">
        <v>4</v>
      </c>
    </row>
    <row r="585" spans="1:9" x14ac:dyDescent="0.2">
      <c r="A585" s="1139"/>
      <c r="B585" s="602" t="s">
        <v>2480</v>
      </c>
      <c r="C585" s="603">
        <v>3</v>
      </c>
      <c r="D585" s="604">
        <v>1</v>
      </c>
      <c r="E585" s="604">
        <v>0</v>
      </c>
      <c r="F585" s="604">
        <v>2</v>
      </c>
      <c r="G585" s="604">
        <v>0</v>
      </c>
      <c r="H585" s="604">
        <v>0</v>
      </c>
      <c r="I585" s="605">
        <v>0</v>
      </c>
    </row>
    <row r="586" spans="1:9" x14ac:dyDescent="0.2">
      <c r="A586" s="1139"/>
      <c r="B586" s="602" t="s">
        <v>1088</v>
      </c>
      <c r="C586" s="603">
        <v>2</v>
      </c>
      <c r="D586" s="604">
        <v>2</v>
      </c>
      <c r="E586" s="604">
        <v>0</v>
      </c>
      <c r="F586" s="604">
        <v>0</v>
      </c>
      <c r="G586" s="604">
        <v>0</v>
      </c>
      <c r="H586" s="604">
        <v>0</v>
      </c>
      <c r="I586" s="605">
        <v>0</v>
      </c>
    </row>
    <row r="587" spans="1:9" x14ac:dyDescent="0.2">
      <c r="A587" s="1139"/>
      <c r="B587" s="602" t="s">
        <v>3013</v>
      </c>
      <c r="C587" s="603">
        <v>5</v>
      </c>
      <c r="D587" s="604">
        <v>0</v>
      </c>
      <c r="E587" s="604">
        <v>0</v>
      </c>
      <c r="F587" s="604">
        <v>2</v>
      </c>
      <c r="G587" s="604">
        <v>0</v>
      </c>
      <c r="H587" s="604">
        <v>3</v>
      </c>
      <c r="I587" s="605">
        <v>0</v>
      </c>
    </row>
    <row r="588" spans="1:9" ht="24" x14ac:dyDescent="0.2">
      <c r="A588" s="1139"/>
      <c r="B588" s="602" t="s">
        <v>1090</v>
      </c>
      <c r="C588" s="603">
        <v>3</v>
      </c>
      <c r="D588" s="604">
        <v>1</v>
      </c>
      <c r="E588" s="604">
        <v>0</v>
      </c>
      <c r="F588" s="604">
        <v>0</v>
      </c>
      <c r="G588" s="604">
        <v>0</v>
      </c>
      <c r="H588" s="604">
        <v>0</v>
      </c>
      <c r="I588" s="605">
        <v>2</v>
      </c>
    </row>
    <row r="589" spans="1:9" ht="24" x14ac:dyDescent="0.2">
      <c r="A589" s="1139"/>
      <c r="B589" s="602" t="s">
        <v>1091</v>
      </c>
      <c r="C589" s="603">
        <v>2</v>
      </c>
      <c r="D589" s="604">
        <v>2</v>
      </c>
      <c r="E589" s="604">
        <v>0</v>
      </c>
      <c r="F589" s="604">
        <v>0</v>
      </c>
      <c r="G589" s="604">
        <v>0</v>
      </c>
      <c r="H589" s="604">
        <v>0</v>
      </c>
      <c r="I589" s="605">
        <v>0</v>
      </c>
    </row>
    <row r="590" spans="1:9" ht="24" x14ac:dyDescent="0.2">
      <c r="A590" s="1139"/>
      <c r="B590" s="602" t="s">
        <v>3014</v>
      </c>
      <c r="C590" s="603">
        <v>1</v>
      </c>
      <c r="D590" s="604">
        <v>0</v>
      </c>
      <c r="E590" s="604">
        <v>0</v>
      </c>
      <c r="F590" s="604">
        <v>0</v>
      </c>
      <c r="G590" s="604">
        <v>0</v>
      </c>
      <c r="H590" s="604">
        <v>1</v>
      </c>
      <c r="I590" s="605">
        <v>0</v>
      </c>
    </row>
    <row r="591" spans="1:9" ht="24" x14ac:dyDescent="0.2">
      <c r="A591" s="1139"/>
      <c r="B591" s="602" t="s">
        <v>3015</v>
      </c>
      <c r="C591" s="603">
        <v>20</v>
      </c>
      <c r="D591" s="604">
        <v>16</v>
      </c>
      <c r="E591" s="604">
        <v>1</v>
      </c>
      <c r="F591" s="604">
        <v>2</v>
      </c>
      <c r="G591" s="604">
        <v>0</v>
      </c>
      <c r="H591" s="604">
        <v>1</v>
      </c>
      <c r="I591" s="605">
        <v>0</v>
      </c>
    </row>
    <row r="592" spans="1:9" ht="24" x14ac:dyDescent="0.2">
      <c r="A592" s="1139"/>
      <c r="B592" s="602" t="s">
        <v>3016</v>
      </c>
      <c r="C592" s="603">
        <v>3</v>
      </c>
      <c r="D592" s="604">
        <v>2</v>
      </c>
      <c r="E592" s="604">
        <v>0</v>
      </c>
      <c r="F592" s="604">
        <v>1</v>
      </c>
      <c r="G592" s="604">
        <v>0</v>
      </c>
      <c r="H592" s="604">
        <v>0</v>
      </c>
      <c r="I592" s="605">
        <v>0</v>
      </c>
    </row>
    <row r="593" spans="1:9" ht="24" x14ac:dyDescent="0.2">
      <c r="A593" s="1139"/>
      <c r="B593" s="602" t="s">
        <v>3017</v>
      </c>
      <c r="C593" s="603">
        <v>1</v>
      </c>
      <c r="D593" s="604">
        <v>0</v>
      </c>
      <c r="E593" s="604">
        <v>0</v>
      </c>
      <c r="F593" s="604">
        <v>1</v>
      </c>
      <c r="G593" s="604">
        <v>0</v>
      </c>
      <c r="H593" s="604">
        <v>0</v>
      </c>
      <c r="I593" s="605">
        <v>0</v>
      </c>
    </row>
    <row r="594" spans="1:9" ht="24" x14ac:dyDescent="0.2">
      <c r="A594" s="1139"/>
      <c r="B594" s="602" t="s">
        <v>3018</v>
      </c>
      <c r="C594" s="603">
        <v>1</v>
      </c>
      <c r="D594" s="604">
        <v>0</v>
      </c>
      <c r="E594" s="604">
        <v>0</v>
      </c>
      <c r="F594" s="604">
        <v>1</v>
      </c>
      <c r="G594" s="604">
        <v>0</v>
      </c>
      <c r="H594" s="604">
        <v>0</v>
      </c>
      <c r="I594" s="605">
        <v>0</v>
      </c>
    </row>
    <row r="595" spans="1:9" ht="24" x14ac:dyDescent="0.2">
      <c r="A595" s="1139"/>
      <c r="B595" s="602" t="s">
        <v>3019</v>
      </c>
      <c r="C595" s="603">
        <v>2</v>
      </c>
      <c r="D595" s="604">
        <v>1</v>
      </c>
      <c r="E595" s="604">
        <v>0</v>
      </c>
      <c r="F595" s="604">
        <v>0</v>
      </c>
      <c r="G595" s="604">
        <v>0</v>
      </c>
      <c r="H595" s="604">
        <v>1</v>
      </c>
      <c r="I595" s="605">
        <v>0</v>
      </c>
    </row>
    <row r="596" spans="1:9" ht="24" x14ac:dyDescent="0.2">
      <c r="A596" s="1139"/>
      <c r="B596" s="602" t="s">
        <v>3020</v>
      </c>
      <c r="C596" s="603">
        <v>2</v>
      </c>
      <c r="D596" s="604">
        <v>2</v>
      </c>
      <c r="E596" s="604">
        <v>0</v>
      </c>
      <c r="F596" s="604">
        <v>0</v>
      </c>
      <c r="G596" s="604">
        <v>0</v>
      </c>
      <c r="H596" s="604">
        <v>0</v>
      </c>
      <c r="I596" s="605">
        <v>0</v>
      </c>
    </row>
    <row r="597" spans="1:9" x14ac:dyDescent="0.2">
      <c r="A597" s="1139"/>
      <c r="B597" s="602" t="s">
        <v>1092</v>
      </c>
      <c r="C597" s="603">
        <v>9</v>
      </c>
      <c r="D597" s="604">
        <v>5</v>
      </c>
      <c r="E597" s="604">
        <v>1</v>
      </c>
      <c r="F597" s="604">
        <v>1</v>
      </c>
      <c r="G597" s="604">
        <v>0</v>
      </c>
      <c r="H597" s="604">
        <v>0</v>
      </c>
      <c r="I597" s="605">
        <v>2</v>
      </c>
    </row>
    <row r="598" spans="1:9" x14ac:dyDescent="0.2">
      <c r="A598" s="1139"/>
      <c r="B598" s="602" t="s">
        <v>1093</v>
      </c>
      <c r="C598" s="603">
        <v>4</v>
      </c>
      <c r="D598" s="604">
        <v>1</v>
      </c>
      <c r="E598" s="604">
        <v>2</v>
      </c>
      <c r="F598" s="604">
        <v>0</v>
      </c>
      <c r="G598" s="604">
        <v>0</v>
      </c>
      <c r="H598" s="604">
        <v>1</v>
      </c>
      <c r="I598" s="605">
        <v>0</v>
      </c>
    </row>
    <row r="599" spans="1:9" x14ac:dyDescent="0.2">
      <c r="A599" s="1139"/>
      <c r="B599" s="602" t="s">
        <v>1094</v>
      </c>
      <c r="C599" s="603">
        <v>9</v>
      </c>
      <c r="D599" s="604">
        <v>4</v>
      </c>
      <c r="E599" s="604">
        <v>2</v>
      </c>
      <c r="F599" s="604">
        <v>1</v>
      </c>
      <c r="G599" s="604">
        <v>0</v>
      </c>
      <c r="H599" s="604">
        <v>2</v>
      </c>
      <c r="I599" s="605">
        <v>0</v>
      </c>
    </row>
    <row r="600" spans="1:9" x14ac:dyDescent="0.2">
      <c r="A600" s="1139"/>
      <c r="B600" s="602" t="s">
        <v>1095</v>
      </c>
      <c r="C600" s="603">
        <v>20</v>
      </c>
      <c r="D600" s="604">
        <v>15</v>
      </c>
      <c r="E600" s="604">
        <v>1</v>
      </c>
      <c r="F600" s="604">
        <v>1</v>
      </c>
      <c r="G600" s="604">
        <v>1</v>
      </c>
      <c r="H600" s="604">
        <v>1</v>
      </c>
      <c r="I600" s="605">
        <v>1</v>
      </c>
    </row>
    <row r="601" spans="1:9" x14ac:dyDescent="0.2">
      <c r="A601" s="1139"/>
      <c r="B601" s="602" t="s">
        <v>1096</v>
      </c>
      <c r="C601" s="603">
        <v>2</v>
      </c>
      <c r="D601" s="604">
        <v>1</v>
      </c>
      <c r="E601" s="604">
        <v>1</v>
      </c>
      <c r="F601" s="604">
        <v>0</v>
      </c>
      <c r="G601" s="604">
        <v>0</v>
      </c>
      <c r="H601" s="604">
        <v>0</v>
      </c>
      <c r="I601" s="605">
        <v>0</v>
      </c>
    </row>
    <row r="602" spans="1:9" ht="24" x14ac:dyDescent="0.2">
      <c r="A602" s="1139"/>
      <c r="B602" s="602" t="s">
        <v>3021</v>
      </c>
      <c r="C602" s="603">
        <v>1</v>
      </c>
      <c r="D602" s="604">
        <v>1</v>
      </c>
      <c r="E602" s="604">
        <v>0</v>
      </c>
      <c r="F602" s="604">
        <v>0</v>
      </c>
      <c r="G602" s="604">
        <v>0</v>
      </c>
      <c r="H602" s="604">
        <v>0</v>
      </c>
      <c r="I602" s="605">
        <v>0</v>
      </c>
    </row>
    <row r="603" spans="1:9" ht="24" x14ac:dyDescent="0.2">
      <c r="A603" s="1139"/>
      <c r="B603" s="602" t="s">
        <v>1097</v>
      </c>
      <c r="C603" s="603">
        <v>6</v>
      </c>
      <c r="D603" s="604">
        <v>5</v>
      </c>
      <c r="E603" s="604">
        <v>0</v>
      </c>
      <c r="F603" s="604">
        <v>1</v>
      </c>
      <c r="G603" s="604">
        <v>0</v>
      </c>
      <c r="H603" s="604">
        <v>0</v>
      </c>
      <c r="I603" s="605">
        <v>0</v>
      </c>
    </row>
    <row r="604" spans="1:9" ht="24" x14ac:dyDescent="0.2">
      <c r="A604" s="1139"/>
      <c r="B604" s="602" t="s">
        <v>3022</v>
      </c>
      <c r="C604" s="603">
        <v>1</v>
      </c>
      <c r="D604" s="604">
        <v>0</v>
      </c>
      <c r="E604" s="604">
        <v>1</v>
      </c>
      <c r="F604" s="604">
        <v>0</v>
      </c>
      <c r="G604" s="604">
        <v>0</v>
      </c>
      <c r="H604" s="604">
        <v>0</v>
      </c>
      <c r="I604" s="605">
        <v>0</v>
      </c>
    </row>
    <row r="605" spans="1:9" ht="24" x14ac:dyDescent="0.2">
      <c r="A605" s="1139"/>
      <c r="B605" s="602" t="s">
        <v>1098</v>
      </c>
      <c r="C605" s="603">
        <v>1</v>
      </c>
      <c r="D605" s="604">
        <v>1</v>
      </c>
      <c r="E605" s="604">
        <v>0</v>
      </c>
      <c r="F605" s="604">
        <v>0</v>
      </c>
      <c r="G605" s="604">
        <v>0</v>
      </c>
      <c r="H605" s="604">
        <v>0</v>
      </c>
      <c r="I605" s="605">
        <v>0</v>
      </c>
    </row>
    <row r="606" spans="1:9" ht="24" x14ac:dyDescent="0.2">
      <c r="A606" s="1139"/>
      <c r="B606" s="602" t="s">
        <v>3023</v>
      </c>
      <c r="C606" s="603">
        <v>2</v>
      </c>
      <c r="D606" s="604">
        <v>1</v>
      </c>
      <c r="E606" s="604">
        <v>0</v>
      </c>
      <c r="F606" s="604">
        <v>0</v>
      </c>
      <c r="G606" s="604">
        <v>0</v>
      </c>
      <c r="H606" s="604">
        <v>1</v>
      </c>
      <c r="I606" s="605">
        <v>0</v>
      </c>
    </row>
    <row r="607" spans="1:9" ht="24" x14ac:dyDescent="0.2">
      <c r="A607" s="1139"/>
      <c r="B607" s="602" t="s">
        <v>1099</v>
      </c>
      <c r="C607" s="603">
        <v>1</v>
      </c>
      <c r="D607" s="604">
        <v>1</v>
      </c>
      <c r="E607" s="604">
        <v>0</v>
      </c>
      <c r="F607" s="604">
        <v>0</v>
      </c>
      <c r="G607" s="604">
        <v>0</v>
      </c>
      <c r="H607" s="604">
        <v>0</v>
      </c>
      <c r="I607" s="605">
        <v>0</v>
      </c>
    </row>
    <row r="608" spans="1:9" ht="24" x14ac:dyDescent="0.2">
      <c r="A608" s="1139"/>
      <c r="B608" s="602" t="s">
        <v>1100</v>
      </c>
      <c r="C608" s="603">
        <v>5</v>
      </c>
      <c r="D608" s="604">
        <v>1</v>
      </c>
      <c r="E608" s="604">
        <v>2</v>
      </c>
      <c r="F608" s="604">
        <v>2</v>
      </c>
      <c r="G608" s="604">
        <v>0</v>
      </c>
      <c r="H608" s="604">
        <v>0</v>
      </c>
      <c r="I608" s="605">
        <v>0</v>
      </c>
    </row>
    <row r="609" spans="1:9" ht="24" x14ac:dyDescent="0.2">
      <c r="A609" s="1139"/>
      <c r="B609" s="602" t="s">
        <v>2481</v>
      </c>
      <c r="C609" s="603">
        <v>3</v>
      </c>
      <c r="D609" s="604">
        <v>2</v>
      </c>
      <c r="E609" s="604">
        <v>1</v>
      </c>
      <c r="F609" s="604">
        <v>0</v>
      </c>
      <c r="G609" s="604">
        <v>0</v>
      </c>
      <c r="H609" s="604">
        <v>0</v>
      </c>
      <c r="I609" s="605">
        <v>0</v>
      </c>
    </row>
    <row r="610" spans="1:9" ht="24" x14ac:dyDescent="0.2">
      <c r="A610" s="1139"/>
      <c r="B610" s="602" t="s">
        <v>3024</v>
      </c>
      <c r="C610" s="603">
        <v>778</v>
      </c>
      <c r="D610" s="604">
        <v>416</v>
      </c>
      <c r="E610" s="604">
        <v>93</v>
      </c>
      <c r="F610" s="604">
        <v>151</v>
      </c>
      <c r="G610" s="604">
        <v>1</v>
      </c>
      <c r="H610" s="604">
        <v>92</v>
      </c>
      <c r="I610" s="605">
        <v>25</v>
      </c>
    </row>
    <row r="611" spans="1:9" ht="24" x14ac:dyDescent="0.2">
      <c r="A611" s="1139"/>
      <c r="B611" s="602" t="s">
        <v>1101</v>
      </c>
      <c r="C611" s="603">
        <v>8</v>
      </c>
      <c r="D611" s="604">
        <v>4</v>
      </c>
      <c r="E611" s="604">
        <v>2</v>
      </c>
      <c r="F611" s="604">
        <v>2</v>
      </c>
      <c r="G611" s="604">
        <v>0</v>
      </c>
      <c r="H611" s="604">
        <v>0</v>
      </c>
      <c r="I611" s="605">
        <v>0</v>
      </c>
    </row>
    <row r="612" spans="1:9" ht="24" x14ac:dyDescent="0.2">
      <c r="A612" s="1139"/>
      <c r="B612" s="602" t="s">
        <v>1102</v>
      </c>
      <c r="C612" s="603">
        <v>7</v>
      </c>
      <c r="D612" s="604">
        <v>5</v>
      </c>
      <c r="E612" s="604">
        <v>1</v>
      </c>
      <c r="F612" s="604">
        <v>0</v>
      </c>
      <c r="G612" s="604">
        <v>0</v>
      </c>
      <c r="H612" s="604">
        <v>1</v>
      </c>
      <c r="I612" s="605">
        <v>0</v>
      </c>
    </row>
    <row r="613" spans="1:9" ht="24" x14ac:dyDescent="0.2">
      <c r="A613" s="1139"/>
      <c r="B613" s="602" t="s">
        <v>3025</v>
      </c>
      <c r="C613" s="603">
        <v>2</v>
      </c>
      <c r="D613" s="604">
        <v>2</v>
      </c>
      <c r="E613" s="604">
        <v>0</v>
      </c>
      <c r="F613" s="604">
        <v>0</v>
      </c>
      <c r="G613" s="604">
        <v>0</v>
      </c>
      <c r="H613" s="604">
        <v>0</v>
      </c>
      <c r="I613" s="605">
        <v>0</v>
      </c>
    </row>
    <row r="614" spans="1:9" ht="24" x14ac:dyDescent="0.2">
      <c r="A614" s="1139"/>
      <c r="B614" s="602" t="s">
        <v>3026</v>
      </c>
      <c r="C614" s="603">
        <v>1</v>
      </c>
      <c r="D614" s="604">
        <v>0</v>
      </c>
      <c r="E614" s="604">
        <v>1</v>
      </c>
      <c r="F614" s="604">
        <v>0</v>
      </c>
      <c r="G614" s="604">
        <v>0</v>
      </c>
      <c r="H614" s="604">
        <v>0</v>
      </c>
      <c r="I614" s="605">
        <v>0</v>
      </c>
    </row>
    <row r="615" spans="1:9" ht="24" x14ac:dyDescent="0.2">
      <c r="A615" s="1139"/>
      <c r="B615" s="602" t="s">
        <v>3027</v>
      </c>
      <c r="C615" s="603">
        <v>3</v>
      </c>
      <c r="D615" s="604">
        <v>3</v>
      </c>
      <c r="E615" s="604">
        <v>0</v>
      </c>
      <c r="F615" s="604">
        <v>0</v>
      </c>
      <c r="G615" s="604">
        <v>0</v>
      </c>
      <c r="H615" s="604">
        <v>0</v>
      </c>
      <c r="I615" s="605">
        <v>0</v>
      </c>
    </row>
    <row r="616" spans="1:9" x14ac:dyDescent="0.2">
      <c r="A616" s="1139"/>
      <c r="B616" s="602" t="s">
        <v>1104</v>
      </c>
      <c r="C616" s="603">
        <v>44</v>
      </c>
      <c r="D616" s="604">
        <v>22</v>
      </c>
      <c r="E616" s="604">
        <v>2</v>
      </c>
      <c r="F616" s="604">
        <v>3</v>
      </c>
      <c r="G616" s="604">
        <v>0</v>
      </c>
      <c r="H616" s="604">
        <v>13</v>
      </c>
      <c r="I616" s="605">
        <v>4</v>
      </c>
    </row>
    <row r="617" spans="1:9" ht="24" x14ac:dyDescent="0.2">
      <c r="A617" s="1139"/>
      <c r="B617" s="602" t="s">
        <v>3028</v>
      </c>
      <c r="C617" s="603">
        <v>6</v>
      </c>
      <c r="D617" s="604">
        <v>2</v>
      </c>
      <c r="E617" s="604">
        <v>0</v>
      </c>
      <c r="F617" s="604">
        <v>4</v>
      </c>
      <c r="G617" s="604">
        <v>0</v>
      </c>
      <c r="H617" s="604">
        <v>0</v>
      </c>
      <c r="I617" s="605">
        <v>0</v>
      </c>
    </row>
    <row r="618" spans="1:9" ht="24" x14ac:dyDescent="0.2">
      <c r="A618" s="1139"/>
      <c r="B618" s="602" t="s">
        <v>2482</v>
      </c>
      <c r="C618" s="603">
        <v>3</v>
      </c>
      <c r="D618" s="604">
        <v>0</v>
      </c>
      <c r="E618" s="604">
        <v>3</v>
      </c>
      <c r="F618" s="604">
        <v>0</v>
      </c>
      <c r="G618" s="604">
        <v>0</v>
      </c>
      <c r="H618" s="604">
        <v>0</v>
      </c>
      <c r="I618" s="605">
        <v>0</v>
      </c>
    </row>
    <row r="619" spans="1:9" ht="24" x14ac:dyDescent="0.2">
      <c r="A619" s="1139"/>
      <c r="B619" s="602" t="s">
        <v>1106</v>
      </c>
      <c r="C619" s="603">
        <v>7</v>
      </c>
      <c r="D619" s="604">
        <v>4</v>
      </c>
      <c r="E619" s="604">
        <v>0</v>
      </c>
      <c r="F619" s="604">
        <v>1</v>
      </c>
      <c r="G619" s="604">
        <v>0</v>
      </c>
      <c r="H619" s="604">
        <v>2</v>
      </c>
      <c r="I619" s="605">
        <v>0</v>
      </c>
    </row>
    <row r="620" spans="1:9" x14ac:dyDescent="0.2">
      <c r="A620" s="1139"/>
      <c r="B620" s="602" t="s">
        <v>3029</v>
      </c>
      <c r="C620" s="603">
        <v>204</v>
      </c>
      <c r="D620" s="604">
        <v>132</v>
      </c>
      <c r="E620" s="604">
        <v>20</v>
      </c>
      <c r="F620" s="604">
        <v>26</v>
      </c>
      <c r="G620" s="604">
        <v>0</v>
      </c>
      <c r="H620" s="604">
        <v>16</v>
      </c>
      <c r="I620" s="605">
        <v>10</v>
      </c>
    </row>
    <row r="621" spans="1:9" x14ac:dyDescent="0.2">
      <c r="A621" s="1139"/>
      <c r="B621" s="602" t="s">
        <v>3030</v>
      </c>
      <c r="C621" s="603">
        <v>25</v>
      </c>
      <c r="D621" s="604">
        <v>17</v>
      </c>
      <c r="E621" s="604">
        <v>2</v>
      </c>
      <c r="F621" s="604">
        <v>2</v>
      </c>
      <c r="G621" s="604">
        <v>0</v>
      </c>
      <c r="H621" s="604">
        <v>3</v>
      </c>
      <c r="I621" s="605">
        <v>1</v>
      </c>
    </row>
    <row r="622" spans="1:9" ht="24" x14ac:dyDescent="0.2">
      <c r="A622" s="1139"/>
      <c r="B622" s="602" t="s">
        <v>3031</v>
      </c>
      <c r="C622" s="603">
        <v>17</v>
      </c>
      <c r="D622" s="604">
        <v>12</v>
      </c>
      <c r="E622" s="604">
        <v>2</v>
      </c>
      <c r="F622" s="604">
        <v>2</v>
      </c>
      <c r="G622" s="604">
        <v>0</v>
      </c>
      <c r="H622" s="604">
        <v>0</v>
      </c>
      <c r="I622" s="605">
        <v>1</v>
      </c>
    </row>
    <row r="623" spans="1:9" x14ac:dyDescent="0.2">
      <c r="A623" s="1139"/>
      <c r="B623" s="602" t="s">
        <v>3032</v>
      </c>
      <c r="C623" s="603">
        <v>2</v>
      </c>
      <c r="D623" s="604">
        <v>2</v>
      </c>
      <c r="E623" s="604">
        <v>0</v>
      </c>
      <c r="F623" s="604">
        <v>0</v>
      </c>
      <c r="G623" s="604">
        <v>0</v>
      </c>
      <c r="H623" s="604">
        <v>0</v>
      </c>
      <c r="I623" s="605">
        <v>0</v>
      </c>
    </row>
    <row r="624" spans="1:9" x14ac:dyDescent="0.2">
      <c r="A624" s="1139"/>
      <c r="B624" s="602" t="s">
        <v>3033</v>
      </c>
      <c r="C624" s="603">
        <v>2153</v>
      </c>
      <c r="D624" s="604">
        <v>1259</v>
      </c>
      <c r="E624" s="604">
        <v>208</v>
      </c>
      <c r="F624" s="604">
        <v>261</v>
      </c>
      <c r="G624" s="604">
        <v>10</v>
      </c>
      <c r="H624" s="604">
        <v>295</v>
      </c>
      <c r="I624" s="605">
        <v>120</v>
      </c>
    </row>
    <row r="625" spans="1:9" ht="24" x14ac:dyDescent="0.2">
      <c r="A625" s="1139"/>
      <c r="B625" s="602" t="s">
        <v>1107</v>
      </c>
      <c r="C625" s="603">
        <v>2</v>
      </c>
      <c r="D625" s="604">
        <v>0</v>
      </c>
      <c r="E625" s="604">
        <v>0</v>
      </c>
      <c r="F625" s="604">
        <v>1</v>
      </c>
      <c r="G625" s="604">
        <v>0</v>
      </c>
      <c r="H625" s="604">
        <v>1</v>
      </c>
      <c r="I625" s="605">
        <v>0</v>
      </c>
    </row>
    <row r="626" spans="1:9" ht="24" x14ac:dyDescent="0.2">
      <c r="A626" s="1139"/>
      <c r="B626" s="602" t="s">
        <v>1108</v>
      </c>
      <c r="C626" s="603">
        <v>84</v>
      </c>
      <c r="D626" s="604">
        <v>55</v>
      </c>
      <c r="E626" s="604">
        <v>10</v>
      </c>
      <c r="F626" s="604">
        <v>8</v>
      </c>
      <c r="G626" s="604">
        <v>0</v>
      </c>
      <c r="H626" s="604">
        <v>9</v>
      </c>
      <c r="I626" s="605">
        <v>2</v>
      </c>
    </row>
    <row r="627" spans="1:9" x14ac:dyDescent="0.2">
      <c r="A627" s="1139"/>
      <c r="B627" s="602" t="s">
        <v>3034</v>
      </c>
      <c r="C627" s="603">
        <v>83</v>
      </c>
      <c r="D627" s="604">
        <v>60</v>
      </c>
      <c r="E627" s="604">
        <v>3</v>
      </c>
      <c r="F627" s="604">
        <v>5</v>
      </c>
      <c r="G627" s="604">
        <v>0</v>
      </c>
      <c r="H627" s="604">
        <v>13</v>
      </c>
      <c r="I627" s="605">
        <v>2</v>
      </c>
    </row>
    <row r="628" spans="1:9" ht="24" x14ac:dyDescent="0.2">
      <c r="A628" s="1139"/>
      <c r="B628" s="602" t="s">
        <v>3035</v>
      </c>
      <c r="C628" s="603">
        <v>92</v>
      </c>
      <c r="D628" s="604">
        <v>80</v>
      </c>
      <c r="E628" s="604">
        <v>3</v>
      </c>
      <c r="F628" s="604">
        <v>3</v>
      </c>
      <c r="G628" s="604">
        <v>0</v>
      </c>
      <c r="H628" s="604">
        <v>5</v>
      </c>
      <c r="I628" s="605">
        <v>1</v>
      </c>
    </row>
    <row r="629" spans="1:9" x14ac:dyDescent="0.2">
      <c r="A629" s="1139"/>
      <c r="B629" s="602" t="s">
        <v>1109</v>
      </c>
      <c r="C629" s="603">
        <v>30</v>
      </c>
      <c r="D629" s="604">
        <v>16</v>
      </c>
      <c r="E629" s="604">
        <v>3</v>
      </c>
      <c r="F629" s="604">
        <v>8</v>
      </c>
      <c r="G629" s="604">
        <v>2</v>
      </c>
      <c r="H629" s="604">
        <v>1</v>
      </c>
      <c r="I629" s="605">
        <v>0</v>
      </c>
    </row>
    <row r="630" spans="1:9" ht="24" x14ac:dyDescent="0.2">
      <c r="A630" s="1139"/>
      <c r="B630" s="602" t="s">
        <v>1110</v>
      </c>
      <c r="C630" s="603">
        <v>8</v>
      </c>
      <c r="D630" s="604">
        <v>6</v>
      </c>
      <c r="E630" s="604">
        <v>1</v>
      </c>
      <c r="F630" s="604">
        <v>1</v>
      </c>
      <c r="G630" s="604">
        <v>0</v>
      </c>
      <c r="H630" s="604">
        <v>0</v>
      </c>
      <c r="I630" s="605">
        <v>0</v>
      </c>
    </row>
    <row r="631" spans="1:9" ht="24" x14ac:dyDescent="0.2">
      <c r="A631" s="1139"/>
      <c r="B631" s="602" t="s">
        <v>3036</v>
      </c>
      <c r="C631" s="603">
        <v>16</v>
      </c>
      <c r="D631" s="604">
        <v>10</v>
      </c>
      <c r="E631" s="604">
        <v>2</v>
      </c>
      <c r="F631" s="604">
        <v>4</v>
      </c>
      <c r="G631" s="604">
        <v>0</v>
      </c>
      <c r="H631" s="604">
        <v>0</v>
      </c>
      <c r="I631" s="605">
        <v>0</v>
      </c>
    </row>
    <row r="632" spans="1:9" x14ac:dyDescent="0.2">
      <c r="A632" s="1139"/>
      <c r="B632" s="602" t="s">
        <v>1111</v>
      </c>
      <c r="C632" s="603">
        <v>6</v>
      </c>
      <c r="D632" s="604">
        <v>3</v>
      </c>
      <c r="E632" s="604">
        <v>0</v>
      </c>
      <c r="F632" s="604">
        <v>0</v>
      </c>
      <c r="G632" s="604">
        <v>0</v>
      </c>
      <c r="H632" s="604">
        <v>2</v>
      </c>
      <c r="I632" s="605">
        <v>1</v>
      </c>
    </row>
    <row r="633" spans="1:9" ht="24" x14ac:dyDescent="0.2">
      <c r="A633" s="1139"/>
      <c r="B633" s="602" t="s">
        <v>1113</v>
      </c>
      <c r="C633" s="603">
        <v>20</v>
      </c>
      <c r="D633" s="604">
        <v>16</v>
      </c>
      <c r="E633" s="604">
        <v>2</v>
      </c>
      <c r="F633" s="604">
        <v>0</v>
      </c>
      <c r="G633" s="604">
        <v>0</v>
      </c>
      <c r="H633" s="604">
        <v>2</v>
      </c>
      <c r="I633" s="605">
        <v>0</v>
      </c>
    </row>
    <row r="634" spans="1:9" x14ac:dyDescent="0.2">
      <c r="A634" s="1139"/>
      <c r="B634" s="602" t="s">
        <v>1114</v>
      </c>
      <c r="C634" s="603">
        <v>166</v>
      </c>
      <c r="D634" s="604">
        <v>74</v>
      </c>
      <c r="E634" s="604">
        <v>35</v>
      </c>
      <c r="F634" s="604">
        <v>18</v>
      </c>
      <c r="G634" s="604">
        <v>0</v>
      </c>
      <c r="H634" s="604">
        <v>18</v>
      </c>
      <c r="I634" s="605">
        <v>21</v>
      </c>
    </row>
    <row r="635" spans="1:9" ht="24" x14ac:dyDescent="0.2">
      <c r="A635" s="1139"/>
      <c r="B635" s="602" t="s">
        <v>1115</v>
      </c>
      <c r="C635" s="603">
        <v>1057</v>
      </c>
      <c r="D635" s="604">
        <v>581</v>
      </c>
      <c r="E635" s="604">
        <v>160</v>
      </c>
      <c r="F635" s="604">
        <v>152</v>
      </c>
      <c r="G635" s="604">
        <v>3</v>
      </c>
      <c r="H635" s="604">
        <v>124</v>
      </c>
      <c r="I635" s="605">
        <v>37</v>
      </c>
    </row>
    <row r="636" spans="1:9" ht="24" x14ac:dyDescent="0.2">
      <c r="A636" s="1139"/>
      <c r="B636" s="602" t="s">
        <v>1116</v>
      </c>
      <c r="C636" s="603">
        <v>93</v>
      </c>
      <c r="D636" s="604">
        <v>54</v>
      </c>
      <c r="E636" s="604">
        <v>11</v>
      </c>
      <c r="F636" s="604">
        <v>18</v>
      </c>
      <c r="G636" s="604">
        <v>0</v>
      </c>
      <c r="H636" s="604">
        <v>4</v>
      </c>
      <c r="I636" s="605">
        <v>6</v>
      </c>
    </row>
    <row r="637" spans="1:9" ht="24" x14ac:dyDescent="0.2">
      <c r="A637" s="1139"/>
      <c r="B637" s="602" t="s">
        <v>1117</v>
      </c>
      <c r="C637" s="603">
        <v>77</v>
      </c>
      <c r="D637" s="604">
        <v>41</v>
      </c>
      <c r="E637" s="604">
        <v>16</v>
      </c>
      <c r="F637" s="604">
        <v>9</v>
      </c>
      <c r="G637" s="604">
        <v>1</v>
      </c>
      <c r="H637" s="604">
        <v>9</v>
      </c>
      <c r="I637" s="605">
        <v>1</v>
      </c>
    </row>
    <row r="638" spans="1:9" ht="24" x14ac:dyDescent="0.2">
      <c r="A638" s="1139"/>
      <c r="B638" s="602" t="s">
        <v>3037</v>
      </c>
      <c r="C638" s="603">
        <v>5</v>
      </c>
      <c r="D638" s="604">
        <v>4</v>
      </c>
      <c r="E638" s="604">
        <v>0</v>
      </c>
      <c r="F638" s="604">
        <v>1</v>
      </c>
      <c r="G638" s="604">
        <v>0</v>
      </c>
      <c r="H638" s="604">
        <v>0</v>
      </c>
      <c r="I638" s="605">
        <v>0</v>
      </c>
    </row>
    <row r="639" spans="1:9" ht="24" x14ac:dyDescent="0.2">
      <c r="A639" s="1139"/>
      <c r="B639" s="602" t="s">
        <v>3038</v>
      </c>
      <c r="C639" s="603">
        <v>2</v>
      </c>
      <c r="D639" s="604">
        <v>2</v>
      </c>
      <c r="E639" s="604">
        <v>0</v>
      </c>
      <c r="F639" s="604">
        <v>0</v>
      </c>
      <c r="G639" s="604">
        <v>0</v>
      </c>
      <c r="H639" s="604">
        <v>0</v>
      </c>
      <c r="I639" s="605">
        <v>0</v>
      </c>
    </row>
    <row r="640" spans="1:9" ht="24" x14ac:dyDescent="0.2">
      <c r="A640" s="1139"/>
      <c r="B640" s="602" t="s">
        <v>3989</v>
      </c>
      <c r="C640" s="603">
        <v>4</v>
      </c>
      <c r="D640" s="604">
        <v>2</v>
      </c>
      <c r="E640" s="604">
        <v>0</v>
      </c>
      <c r="F640" s="604">
        <v>1</v>
      </c>
      <c r="G640" s="604">
        <v>0</v>
      </c>
      <c r="H640" s="604">
        <v>0</v>
      </c>
      <c r="I640" s="605">
        <v>1</v>
      </c>
    </row>
    <row r="641" spans="1:9" ht="24" x14ac:dyDescent="0.2">
      <c r="A641" s="1139"/>
      <c r="B641" s="602" t="s">
        <v>3990</v>
      </c>
      <c r="C641" s="603">
        <v>3</v>
      </c>
      <c r="D641" s="604">
        <v>1</v>
      </c>
      <c r="E641" s="604">
        <v>1</v>
      </c>
      <c r="F641" s="604">
        <v>1</v>
      </c>
      <c r="G641" s="604">
        <v>0</v>
      </c>
      <c r="H641" s="604">
        <v>0</v>
      </c>
      <c r="I641" s="605">
        <v>0</v>
      </c>
    </row>
    <row r="642" spans="1:9" ht="24" x14ac:dyDescent="0.2">
      <c r="A642" s="1139"/>
      <c r="B642" s="602" t="s">
        <v>3991</v>
      </c>
      <c r="C642" s="603">
        <v>8</v>
      </c>
      <c r="D642" s="604">
        <v>5</v>
      </c>
      <c r="E642" s="604">
        <v>1</v>
      </c>
      <c r="F642" s="604">
        <v>2</v>
      </c>
      <c r="G642" s="604">
        <v>0</v>
      </c>
      <c r="H642" s="604">
        <v>0</v>
      </c>
      <c r="I642" s="605">
        <v>0</v>
      </c>
    </row>
    <row r="643" spans="1:9" ht="24" x14ac:dyDescent="0.2">
      <c r="A643" s="1139"/>
      <c r="B643" s="602" t="s">
        <v>3039</v>
      </c>
      <c r="C643" s="603">
        <v>1</v>
      </c>
      <c r="D643" s="604">
        <v>0</v>
      </c>
      <c r="E643" s="604">
        <v>0</v>
      </c>
      <c r="F643" s="604">
        <v>0</v>
      </c>
      <c r="G643" s="604">
        <v>0</v>
      </c>
      <c r="H643" s="604">
        <v>1</v>
      </c>
      <c r="I643" s="605">
        <v>0</v>
      </c>
    </row>
    <row r="644" spans="1:9" x14ac:dyDescent="0.2">
      <c r="A644" s="1139"/>
      <c r="B644" s="602" t="s">
        <v>2483</v>
      </c>
      <c r="C644" s="603">
        <v>6</v>
      </c>
      <c r="D644" s="604">
        <v>2</v>
      </c>
      <c r="E644" s="604">
        <v>1</v>
      </c>
      <c r="F644" s="604">
        <v>2</v>
      </c>
      <c r="G644" s="604">
        <v>0</v>
      </c>
      <c r="H644" s="604">
        <v>1</v>
      </c>
      <c r="I644" s="605">
        <v>0</v>
      </c>
    </row>
    <row r="645" spans="1:9" x14ac:dyDescent="0.2">
      <c r="A645" s="1139"/>
      <c r="B645" s="602" t="s">
        <v>161</v>
      </c>
      <c r="C645" s="603">
        <v>8108</v>
      </c>
      <c r="D645" s="604">
        <v>4407</v>
      </c>
      <c r="E645" s="604">
        <v>1281</v>
      </c>
      <c r="F645" s="604">
        <v>1054</v>
      </c>
      <c r="G645" s="604">
        <v>38</v>
      </c>
      <c r="H645" s="604">
        <v>923</v>
      </c>
      <c r="I645" s="605">
        <v>405</v>
      </c>
    </row>
    <row r="646" spans="1:9" ht="24" x14ac:dyDescent="0.2">
      <c r="A646" s="1139"/>
      <c r="B646" s="602" t="s">
        <v>1118</v>
      </c>
      <c r="C646" s="603">
        <v>11</v>
      </c>
      <c r="D646" s="604">
        <v>5</v>
      </c>
      <c r="E646" s="604">
        <v>0</v>
      </c>
      <c r="F646" s="604">
        <v>1</v>
      </c>
      <c r="G646" s="604">
        <v>0</v>
      </c>
      <c r="H646" s="604">
        <v>5</v>
      </c>
      <c r="I646" s="605">
        <v>0</v>
      </c>
    </row>
    <row r="647" spans="1:9" ht="24" x14ac:dyDescent="0.2">
      <c r="A647" s="1139"/>
      <c r="B647" s="602" t="s">
        <v>1119</v>
      </c>
      <c r="C647" s="603">
        <v>17</v>
      </c>
      <c r="D647" s="604">
        <v>11</v>
      </c>
      <c r="E647" s="604">
        <v>2</v>
      </c>
      <c r="F647" s="604">
        <v>2</v>
      </c>
      <c r="G647" s="604">
        <v>0</v>
      </c>
      <c r="H647" s="604">
        <v>0</v>
      </c>
      <c r="I647" s="605">
        <v>2</v>
      </c>
    </row>
    <row r="648" spans="1:9" x14ac:dyDescent="0.2">
      <c r="A648" s="1139"/>
      <c r="B648" s="602" t="s">
        <v>1120</v>
      </c>
      <c r="C648" s="603">
        <v>789</v>
      </c>
      <c r="D648" s="604">
        <v>463</v>
      </c>
      <c r="E648" s="604">
        <v>89</v>
      </c>
      <c r="F648" s="604">
        <v>84</v>
      </c>
      <c r="G648" s="604">
        <v>0</v>
      </c>
      <c r="H648" s="604">
        <v>96</v>
      </c>
      <c r="I648" s="605">
        <v>57</v>
      </c>
    </row>
    <row r="649" spans="1:9" ht="24" x14ac:dyDescent="0.2">
      <c r="A649" s="1139"/>
      <c r="B649" s="602" t="s">
        <v>3040</v>
      </c>
      <c r="C649" s="603">
        <v>17</v>
      </c>
      <c r="D649" s="604">
        <v>8</v>
      </c>
      <c r="E649" s="604">
        <v>4</v>
      </c>
      <c r="F649" s="604">
        <v>4</v>
      </c>
      <c r="G649" s="604">
        <v>0</v>
      </c>
      <c r="H649" s="604">
        <v>0</v>
      </c>
      <c r="I649" s="605">
        <v>1</v>
      </c>
    </row>
    <row r="650" spans="1:9" ht="36" x14ac:dyDescent="0.2">
      <c r="A650" s="1139"/>
      <c r="B650" s="602" t="s">
        <v>1121</v>
      </c>
      <c r="C650" s="603">
        <v>4</v>
      </c>
      <c r="D650" s="604">
        <v>1</v>
      </c>
      <c r="E650" s="604">
        <v>1</v>
      </c>
      <c r="F650" s="604">
        <v>0</v>
      </c>
      <c r="G650" s="604">
        <v>0</v>
      </c>
      <c r="H650" s="604">
        <v>2</v>
      </c>
      <c r="I650" s="605">
        <v>0</v>
      </c>
    </row>
    <row r="651" spans="1:9" ht="24" x14ac:dyDescent="0.2">
      <c r="A651" s="1139"/>
      <c r="B651" s="602" t="s">
        <v>3042</v>
      </c>
      <c r="C651" s="603">
        <v>1</v>
      </c>
      <c r="D651" s="604">
        <v>0</v>
      </c>
      <c r="E651" s="604">
        <v>0</v>
      </c>
      <c r="F651" s="604">
        <v>1</v>
      </c>
      <c r="G651" s="604">
        <v>0</v>
      </c>
      <c r="H651" s="604">
        <v>0</v>
      </c>
      <c r="I651" s="605">
        <v>0</v>
      </c>
    </row>
    <row r="652" spans="1:9" x14ac:dyDescent="0.2">
      <c r="A652" s="1139"/>
      <c r="B652" s="602" t="s">
        <v>1122</v>
      </c>
      <c r="C652" s="603">
        <v>16</v>
      </c>
      <c r="D652" s="604">
        <v>11</v>
      </c>
      <c r="E652" s="604">
        <v>3</v>
      </c>
      <c r="F652" s="604">
        <v>1</v>
      </c>
      <c r="G652" s="604">
        <v>0</v>
      </c>
      <c r="H652" s="604">
        <v>0</v>
      </c>
      <c r="I652" s="605">
        <v>1</v>
      </c>
    </row>
    <row r="653" spans="1:9" ht="24" x14ac:dyDescent="0.2">
      <c r="A653" s="1139"/>
      <c r="B653" s="602" t="s">
        <v>1123</v>
      </c>
      <c r="C653" s="603">
        <v>3</v>
      </c>
      <c r="D653" s="604">
        <v>1</v>
      </c>
      <c r="E653" s="604">
        <v>1</v>
      </c>
      <c r="F653" s="604">
        <v>1</v>
      </c>
      <c r="G653" s="604">
        <v>0</v>
      </c>
      <c r="H653" s="604">
        <v>0</v>
      </c>
      <c r="I653" s="605">
        <v>0</v>
      </c>
    </row>
    <row r="654" spans="1:9" ht="24" x14ac:dyDescent="0.2">
      <c r="A654" s="1139"/>
      <c r="B654" s="602" t="s">
        <v>3043</v>
      </c>
      <c r="C654" s="603">
        <v>14</v>
      </c>
      <c r="D654" s="604">
        <v>10</v>
      </c>
      <c r="E654" s="604">
        <v>3</v>
      </c>
      <c r="F654" s="604">
        <v>0</v>
      </c>
      <c r="G654" s="604">
        <v>0</v>
      </c>
      <c r="H654" s="604">
        <v>1</v>
      </c>
      <c r="I654" s="605">
        <v>0</v>
      </c>
    </row>
    <row r="655" spans="1:9" ht="24" x14ac:dyDescent="0.2">
      <c r="A655" s="1139"/>
      <c r="B655" s="602" t="s">
        <v>1124</v>
      </c>
      <c r="C655" s="603">
        <v>5</v>
      </c>
      <c r="D655" s="604">
        <v>3</v>
      </c>
      <c r="E655" s="604">
        <v>0</v>
      </c>
      <c r="F655" s="604">
        <v>1</v>
      </c>
      <c r="G655" s="604">
        <v>0</v>
      </c>
      <c r="H655" s="604">
        <v>1</v>
      </c>
      <c r="I655" s="605">
        <v>0</v>
      </c>
    </row>
    <row r="656" spans="1:9" ht="24" x14ac:dyDescent="0.2">
      <c r="A656" s="1139"/>
      <c r="B656" s="602" t="s">
        <v>3044</v>
      </c>
      <c r="C656" s="603">
        <v>4</v>
      </c>
      <c r="D656" s="604">
        <v>3</v>
      </c>
      <c r="E656" s="604">
        <v>0</v>
      </c>
      <c r="F656" s="604">
        <v>0</v>
      </c>
      <c r="G656" s="604">
        <v>0</v>
      </c>
      <c r="H656" s="604">
        <v>1</v>
      </c>
      <c r="I656" s="605">
        <v>0</v>
      </c>
    </row>
    <row r="657" spans="1:9" ht="24" x14ac:dyDescent="0.2">
      <c r="A657" s="1139"/>
      <c r="B657" s="602" t="s">
        <v>1126</v>
      </c>
      <c r="C657" s="603">
        <v>2</v>
      </c>
      <c r="D657" s="604">
        <v>2</v>
      </c>
      <c r="E657" s="604">
        <v>0</v>
      </c>
      <c r="F657" s="604">
        <v>0</v>
      </c>
      <c r="G657" s="604">
        <v>0</v>
      </c>
      <c r="H657" s="604">
        <v>0</v>
      </c>
      <c r="I657" s="605">
        <v>0</v>
      </c>
    </row>
    <row r="658" spans="1:9" ht="24" x14ac:dyDescent="0.2">
      <c r="A658" s="1139"/>
      <c r="B658" s="602" t="s">
        <v>3459</v>
      </c>
      <c r="C658" s="603">
        <v>1</v>
      </c>
      <c r="D658" s="604">
        <v>0</v>
      </c>
      <c r="E658" s="604">
        <v>1</v>
      </c>
      <c r="F658" s="604">
        <v>0</v>
      </c>
      <c r="G658" s="604">
        <v>0</v>
      </c>
      <c r="H658" s="604">
        <v>0</v>
      </c>
      <c r="I658" s="605">
        <v>0</v>
      </c>
    </row>
    <row r="659" spans="1:9" ht="24" x14ac:dyDescent="0.2">
      <c r="A659" s="1139"/>
      <c r="B659" s="602" t="s">
        <v>3045</v>
      </c>
      <c r="C659" s="603">
        <v>1</v>
      </c>
      <c r="D659" s="604">
        <v>0</v>
      </c>
      <c r="E659" s="604">
        <v>0</v>
      </c>
      <c r="F659" s="604">
        <v>0</v>
      </c>
      <c r="G659" s="604">
        <v>0</v>
      </c>
      <c r="H659" s="604">
        <v>0</v>
      </c>
      <c r="I659" s="605">
        <v>1</v>
      </c>
    </row>
    <row r="660" spans="1:9" ht="24" x14ac:dyDescent="0.2">
      <c r="A660" s="1139"/>
      <c r="B660" s="602" t="s">
        <v>1127</v>
      </c>
      <c r="C660" s="603">
        <v>2</v>
      </c>
      <c r="D660" s="604">
        <v>0</v>
      </c>
      <c r="E660" s="604">
        <v>2</v>
      </c>
      <c r="F660" s="604">
        <v>0</v>
      </c>
      <c r="G660" s="604">
        <v>0</v>
      </c>
      <c r="H660" s="604">
        <v>0</v>
      </c>
      <c r="I660" s="605">
        <v>0</v>
      </c>
    </row>
    <row r="661" spans="1:9" x14ac:dyDescent="0.2">
      <c r="A661" s="1139"/>
      <c r="B661" s="602" t="s">
        <v>3046</v>
      </c>
      <c r="C661" s="603">
        <v>5</v>
      </c>
      <c r="D661" s="604">
        <v>0</v>
      </c>
      <c r="E661" s="604">
        <v>0</v>
      </c>
      <c r="F661" s="604">
        <v>5</v>
      </c>
      <c r="G661" s="604">
        <v>0</v>
      </c>
      <c r="H661" s="604">
        <v>0</v>
      </c>
      <c r="I661" s="605">
        <v>0</v>
      </c>
    </row>
    <row r="662" spans="1:9" x14ac:dyDescent="0.2">
      <c r="A662" s="1139"/>
      <c r="B662" s="602" t="s">
        <v>3551</v>
      </c>
      <c r="C662" s="603">
        <v>2</v>
      </c>
      <c r="D662" s="604">
        <v>2</v>
      </c>
      <c r="E662" s="604">
        <v>0</v>
      </c>
      <c r="F662" s="604">
        <v>0</v>
      </c>
      <c r="G662" s="604">
        <v>0</v>
      </c>
      <c r="H662" s="604">
        <v>0</v>
      </c>
      <c r="I662" s="605">
        <v>0</v>
      </c>
    </row>
    <row r="663" spans="1:9" ht="24" x14ac:dyDescent="0.2">
      <c r="A663" s="1139"/>
      <c r="B663" s="602" t="s">
        <v>3048</v>
      </c>
      <c r="C663" s="603">
        <v>2</v>
      </c>
      <c r="D663" s="604">
        <v>0</v>
      </c>
      <c r="E663" s="604">
        <v>1</v>
      </c>
      <c r="F663" s="604">
        <v>1</v>
      </c>
      <c r="G663" s="604">
        <v>0</v>
      </c>
      <c r="H663" s="604">
        <v>0</v>
      </c>
      <c r="I663" s="605">
        <v>0</v>
      </c>
    </row>
    <row r="664" spans="1:9" x14ac:dyDescent="0.2">
      <c r="A664" s="1139"/>
      <c r="B664" s="602" t="s">
        <v>1128</v>
      </c>
      <c r="C664" s="603">
        <v>2</v>
      </c>
      <c r="D664" s="604">
        <v>0</v>
      </c>
      <c r="E664" s="604">
        <v>1</v>
      </c>
      <c r="F664" s="604">
        <v>0</v>
      </c>
      <c r="G664" s="604">
        <v>0</v>
      </c>
      <c r="H664" s="604">
        <v>1</v>
      </c>
      <c r="I664" s="605">
        <v>0</v>
      </c>
    </row>
    <row r="665" spans="1:9" x14ac:dyDescent="0.2">
      <c r="A665" s="1139"/>
      <c r="B665" s="602" t="s">
        <v>1130</v>
      </c>
      <c r="C665" s="603">
        <v>2</v>
      </c>
      <c r="D665" s="604">
        <v>2</v>
      </c>
      <c r="E665" s="604">
        <v>0</v>
      </c>
      <c r="F665" s="604">
        <v>0</v>
      </c>
      <c r="G665" s="604">
        <v>0</v>
      </c>
      <c r="H665" s="604">
        <v>0</v>
      </c>
      <c r="I665" s="605">
        <v>0</v>
      </c>
    </row>
    <row r="666" spans="1:9" ht="24" x14ac:dyDescent="0.2">
      <c r="A666" s="1139"/>
      <c r="B666" s="602" t="s">
        <v>1131</v>
      </c>
      <c r="C666" s="603">
        <v>1</v>
      </c>
      <c r="D666" s="604">
        <v>1</v>
      </c>
      <c r="E666" s="604">
        <v>0</v>
      </c>
      <c r="F666" s="604">
        <v>0</v>
      </c>
      <c r="G666" s="604">
        <v>0</v>
      </c>
      <c r="H666" s="604">
        <v>0</v>
      </c>
      <c r="I666" s="605">
        <v>0</v>
      </c>
    </row>
    <row r="667" spans="1:9" x14ac:dyDescent="0.2">
      <c r="A667" s="1139"/>
      <c r="B667" s="602" t="s">
        <v>1132</v>
      </c>
      <c r="C667" s="603">
        <v>1</v>
      </c>
      <c r="D667" s="604">
        <v>1</v>
      </c>
      <c r="E667" s="604">
        <v>0</v>
      </c>
      <c r="F667" s="604">
        <v>0</v>
      </c>
      <c r="G667" s="604">
        <v>0</v>
      </c>
      <c r="H667" s="604">
        <v>0</v>
      </c>
      <c r="I667" s="605">
        <v>0</v>
      </c>
    </row>
    <row r="668" spans="1:9" x14ac:dyDescent="0.2">
      <c r="A668" s="1139"/>
      <c r="B668" s="602" t="s">
        <v>1133</v>
      </c>
      <c r="C668" s="603">
        <v>7</v>
      </c>
      <c r="D668" s="604">
        <v>3</v>
      </c>
      <c r="E668" s="604">
        <v>2</v>
      </c>
      <c r="F668" s="604">
        <v>0</v>
      </c>
      <c r="G668" s="604">
        <v>0</v>
      </c>
      <c r="H668" s="604">
        <v>2</v>
      </c>
      <c r="I668" s="605">
        <v>0</v>
      </c>
    </row>
    <row r="669" spans="1:9" x14ac:dyDescent="0.2">
      <c r="A669" s="1139"/>
      <c r="B669" s="602" t="s">
        <v>1134</v>
      </c>
      <c r="C669" s="603">
        <v>9</v>
      </c>
      <c r="D669" s="604">
        <v>8</v>
      </c>
      <c r="E669" s="604">
        <v>1</v>
      </c>
      <c r="F669" s="604">
        <v>0</v>
      </c>
      <c r="G669" s="604">
        <v>0</v>
      </c>
      <c r="H669" s="604">
        <v>0</v>
      </c>
      <c r="I669" s="605">
        <v>0</v>
      </c>
    </row>
    <row r="670" spans="1:9" x14ac:dyDescent="0.2">
      <c r="A670" s="1139"/>
      <c r="B670" s="602" t="s">
        <v>1135</v>
      </c>
      <c r="C670" s="603">
        <v>19</v>
      </c>
      <c r="D670" s="604">
        <v>13</v>
      </c>
      <c r="E670" s="604">
        <v>3</v>
      </c>
      <c r="F670" s="604">
        <v>0</v>
      </c>
      <c r="G670" s="604">
        <v>0</v>
      </c>
      <c r="H670" s="604">
        <v>3</v>
      </c>
      <c r="I670" s="605">
        <v>0</v>
      </c>
    </row>
    <row r="671" spans="1:9" ht="24" x14ac:dyDescent="0.2">
      <c r="A671" s="1139"/>
      <c r="B671" s="602" t="s">
        <v>3049</v>
      </c>
      <c r="C671" s="603">
        <v>2</v>
      </c>
      <c r="D671" s="604">
        <v>2</v>
      </c>
      <c r="E671" s="604">
        <v>0</v>
      </c>
      <c r="F671" s="604">
        <v>0</v>
      </c>
      <c r="G671" s="604">
        <v>0</v>
      </c>
      <c r="H671" s="604">
        <v>0</v>
      </c>
      <c r="I671" s="605">
        <v>0</v>
      </c>
    </row>
    <row r="672" spans="1:9" ht="24" x14ac:dyDescent="0.2">
      <c r="A672" s="1139"/>
      <c r="B672" s="602" t="s">
        <v>1136</v>
      </c>
      <c r="C672" s="603">
        <v>2</v>
      </c>
      <c r="D672" s="604">
        <v>0</v>
      </c>
      <c r="E672" s="604">
        <v>1</v>
      </c>
      <c r="F672" s="604">
        <v>1</v>
      </c>
      <c r="G672" s="604">
        <v>0</v>
      </c>
      <c r="H672" s="604">
        <v>0</v>
      </c>
      <c r="I672" s="605">
        <v>0</v>
      </c>
    </row>
    <row r="673" spans="1:9" x14ac:dyDescent="0.2">
      <c r="A673" s="1139"/>
      <c r="B673" s="602" t="s">
        <v>2485</v>
      </c>
      <c r="C673" s="603">
        <v>1</v>
      </c>
      <c r="D673" s="604">
        <v>0</v>
      </c>
      <c r="E673" s="604">
        <v>0</v>
      </c>
      <c r="F673" s="604">
        <v>1</v>
      </c>
      <c r="G673" s="604">
        <v>0</v>
      </c>
      <c r="H673" s="604">
        <v>0</v>
      </c>
      <c r="I673" s="605">
        <v>0</v>
      </c>
    </row>
    <row r="674" spans="1:9" ht="24" x14ac:dyDescent="0.2">
      <c r="A674" s="1139"/>
      <c r="B674" s="602" t="s">
        <v>3050</v>
      </c>
      <c r="C674" s="603">
        <v>6</v>
      </c>
      <c r="D674" s="604">
        <v>1</v>
      </c>
      <c r="E674" s="604">
        <v>0</v>
      </c>
      <c r="F674" s="604">
        <v>5</v>
      </c>
      <c r="G674" s="604">
        <v>0</v>
      </c>
      <c r="H674" s="604">
        <v>0</v>
      </c>
      <c r="I674" s="605">
        <v>0</v>
      </c>
    </row>
    <row r="675" spans="1:9" x14ac:dyDescent="0.2">
      <c r="A675" s="1139" t="s">
        <v>62</v>
      </c>
      <c r="B675" s="598" t="s">
        <v>10</v>
      </c>
      <c r="C675" s="599">
        <v>37102</v>
      </c>
      <c r="D675" s="600">
        <v>25256</v>
      </c>
      <c r="E675" s="600">
        <v>2070</v>
      </c>
      <c r="F675" s="600">
        <v>3957</v>
      </c>
      <c r="G675" s="600">
        <v>75</v>
      </c>
      <c r="H675" s="600">
        <v>3595</v>
      </c>
      <c r="I675" s="601">
        <v>2149</v>
      </c>
    </row>
    <row r="676" spans="1:9" x14ac:dyDescent="0.2">
      <c r="A676" s="1139"/>
      <c r="B676" s="602" t="s">
        <v>1137</v>
      </c>
      <c r="C676" s="603">
        <v>41</v>
      </c>
      <c r="D676" s="604">
        <v>40</v>
      </c>
      <c r="E676" s="604">
        <v>0</v>
      </c>
      <c r="F676" s="604">
        <v>0</v>
      </c>
      <c r="G676" s="604">
        <v>0</v>
      </c>
      <c r="H676" s="604">
        <v>1</v>
      </c>
      <c r="I676" s="605">
        <v>0</v>
      </c>
    </row>
    <row r="677" spans="1:9" x14ac:dyDescent="0.2">
      <c r="A677" s="1139"/>
      <c r="B677" s="602" t="s">
        <v>1138</v>
      </c>
      <c r="C677" s="603">
        <v>84</v>
      </c>
      <c r="D677" s="604">
        <v>14</v>
      </c>
      <c r="E677" s="604">
        <v>0</v>
      </c>
      <c r="F677" s="604">
        <v>20</v>
      </c>
      <c r="G677" s="604">
        <v>0</v>
      </c>
      <c r="H677" s="604">
        <v>1</v>
      </c>
      <c r="I677" s="605">
        <v>49</v>
      </c>
    </row>
    <row r="678" spans="1:9" x14ac:dyDescent="0.2">
      <c r="A678" s="1139"/>
      <c r="B678" s="602" t="s">
        <v>1139</v>
      </c>
      <c r="C678" s="603">
        <v>41</v>
      </c>
      <c r="D678" s="604">
        <v>22</v>
      </c>
      <c r="E678" s="604">
        <v>0</v>
      </c>
      <c r="F678" s="604">
        <v>17</v>
      </c>
      <c r="G678" s="604">
        <v>0</v>
      </c>
      <c r="H678" s="604">
        <v>0</v>
      </c>
      <c r="I678" s="605">
        <v>2</v>
      </c>
    </row>
    <row r="679" spans="1:9" x14ac:dyDescent="0.2">
      <c r="A679" s="1139"/>
      <c r="B679" s="602" t="s">
        <v>3051</v>
      </c>
      <c r="C679" s="603">
        <v>144</v>
      </c>
      <c r="D679" s="604">
        <v>81</v>
      </c>
      <c r="E679" s="604">
        <v>3</v>
      </c>
      <c r="F679" s="604">
        <v>31</v>
      </c>
      <c r="G679" s="604">
        <v>0</v>
      </c>
      <c r="H679" s="604">
        <v>10</v>
      </c>
      <c r="I679" s="605">
        <v>19</v>
      </c>
    </row>
    <row r="680" spans="1:9" x14ac:dyDescent="0.2">
      <c r="A680" s="1139"/>
      <c r="B680" s="602" t="s">
        <v>1140</v>
      </c>
      <c r="C680" s="603">
        <v>40</v>
      </c>
      <c r="D680" s="604">
        <v>32</v>
      </c>
      <c r="E680" s="604">
        <v>1</v>
      </c>
      <c r="F680" s="604">
        <v>3</v>
      </c>
      <c r="G680" s="604">
        <v>0</v>
      </c>
      <c r="H680" s="604">
        <v>4</v>
      </c>
      <c r="I680" s="605">
        <v>0</v>
      </c>
    </row>
    <row r="681" spans="1:9" x14ac:dyDescent="0.2">
      <c r="A681" s="1139"/>
      <c r="B681" s="602" t="s">
        <v>3052</v>
      </c>
      <c r="C681" s="603">
        <v>696</v>
      </c>
      <c r="D681" s="604">
        <v>69</v>
      </c>
      <c r="E681" s="604">
        <v>0</v>
      </c>
      <c r="F681" s="604">
        <v>161</v>
      </c>
      <c r="G681" s="604">
        <v>1</v>
      </c>
      <c r="H681" s="604">
        <v>0</v>
      </c>
      <c r="I681" s="605">
        <v>465</v>
      </c>
    </row>
    <row r="682" spans="1:9" x14ac:dyDescent="0.2">
      <c r="A682" s="1139"/>
      <c r="B682" s="602" t="s">
        <v>1141</v>
      </c>
      <c r="C682" s="603">
        <v>33</v>
      </c>
      <c r="D682" s="604">
        <v>16</v>
      </c>
      <c r="E682" s="604">
        <v>1</v>
      </c>
      <c r="F682" s="604">
        <v>0</v>
      </c>
      <c r="G682" s="604">
        <v>0</v>
      </c>
      <c r="H682" s="604">
        <v>1</v>
      </c>
      <c r="I682" s="605">
        <v>15</v>
      </c>
    </row>
    <row r="683" spans="1:9" x14ac:dyDescent="0.2">
      <c r="A683" s="1139"/>
      <c r="B683" s="602" t="s">
        <v>1142</v>
      </c>
      <c r="C683" s="603">
        <v>44</v>
      </c>
      <c r="D683" s="604">
        <v>19</v>
      </c>
      <c r="E683" s="604">
        <v>0</v>
      </c>
      <c r="F683" s="604">
        <v>21</v>
      </c>
      <c r="G683" s="604">
        <v>1</v>
      </c>
      <c r="H683" s="604">
        <v>3</v>
      </c>
      <c r="I683" s="605">
        <v>0</v>
      </c>
    </row>
    <row r="684" spans="1:9" x14ac:dyDescent="0.2">
      <c r="A684" s="1139"/>
      <c r="B684" s="602" t="s">
        <v>1143</v>
      </c>
      <c r="C684" s="603">
        <v>24</v>
      </c>
      <c r="D684" s="604">
        <v>4</v>
      </c>
      <c r="E684" s="604">
        <v>0</v>
      </c>
      <c r="F684" s="604">
        <v>1</v>
      </c>
      <c r="G684" s="604">
        <v>0</v>
      </c>
      <c r="H684" s="604">
        <v>7</v>
      </c>
      <c r="I684" s="605">
        <v>12</v>
      </c>
    </row>
    <row r="685" spans="1:9" x14ac:dyDescent="0.2">
      <c r="A685" s="1139"/>
      <c r="B685" s="602" t="s">
        <v>1144</v>
      </c>
      <c r="C685" s="603">
        <v>39</v>
      </c>
      <c r="D685" s="604">
        <v>29</v>
      </c>
      <c r="E685" s="604">
        <v>1</v>
      </c>
      <c r="F685" s="604">
        <v>3</v>
      </c>
      <c r="G685" s="604">
        <v>0</v>
      </c>
      <c r="H685" s="604">
        <v>4</v>
      </c>
      <c r="I685" s="605">
        <v>2</v>
      </c>
    </row>
    <row r="686" spans="1:9" x14ac:dyDescent="0.2">
      <c r="A686" s="1139"/>
      <c r="B686" s="602" t="s">
        <v>164</v>
      </c>
      <c r="C686" s="603">
        <v>33996</v>
      </c>
      <c r="D686" s="604">
        <v>23839</v>
      </c>
      <c r="E686" s="604">
        <v>2036</v>
      </c>
      <c r="F686" s="604">
        <v>3304</v>
      </c>
      <c r="G686" s="604">
        <v>70</v>
      </c>
      <c r="H686" s="604">
        <v>3480</v>
      </c>
      <c r="I686" s="605">
        <v>1267</v>
      </c>
    </row>
    <row r="687" spans="1:9" x14ac:dyDescent="0.2">
      <c r="A687" s="1139"/>
      <c r="B687" s="602" t="s">
        <v>1145</v>
      </c>
      <c r="C687" s="603">
        <v>301</v>
      </c>
      <c r="D687" s="604">
        <v>183</v>
      </c>
      <c r="E687" s="604">
        <v>10</v>
      </c>
      <c r="F687" s="604">
        <v>27</v>
      </c>
      <c r="G687" s="604">
        <v>1</v>
      </c>
      <c r="H687" s="604">
        <v>27</v>
      </c>
      <c r="I687" s="605">
        <v>53</v>
      </c>
    </row>
    <row r="688" spans="1:9" x14ac:dyDescent="0.2">
      <c r="A688" s="1139"/>
      <c r="B688" s="602" t="s">
        <v>1146</v>
      </c>
      <c r="C688" s="603">
        <v>21</v>
      </c>
      <c r="D688" s="604">
        <v>16</v>
      </c>
      <c r="E688" s="604">
        <v>0</v>
      </c>
      <c r="F688" s="604">
        <v>2</v>
      </c>
      <c r="G688" s="604">
        <v>0</v>
      </c>
      <c r="H688" s="604">
        <v>3</v>
      </c>
      <c r="I688" s="605">
        <v>0</v>
      </c>
    </row>
    <row r="689" spans="1:9" x14ac:dyDescent="0.2">
      <c r="A689" s="1139"/>
      <c r="B689" s="602" t="s">
        <v>3053</v>
      </c>
      <c r="C689" s="603">
        <v>46</v>
      </c>
      <c r="D689" s="604">
        <v>22</v>
      </c>
      <c r="E689" s="604">
        <v>0</v>
      </c>
      <c r="F689" s="604">
        <v>24</v>
      </c>
      <c r="G689" s="604">
        <v>0</v>
      </c>
      <c r="H689" s="604">
        <v>0</v>
      </c>
      <c r="I689" s="605">
        <v>0</v>
      </c>
    </row>
    <row r="690" spans="1:9" x14ac:dyDescent="0.2">
      <c r="A690" s="1139"/>
      <c r="B690" s="602" t="s">
        <v>1147</v>
      </c>
      <c r="C690" s="603">
        <v>60</v>
      </c>
      <c r="D690" s="604">
        <v>55</v>
      </c>
      <c r="E690" s="604">
        <v>2</v>
      </c>
      <c r="F690" s="604">
        <v>1</v>
      </c>
      <c r="G690" s="604">
        <v>0</v>
      </c>
      <c r="H690" s="604">
        <v>2</v>
      </c>
      <c r="I690" s="605">
        <v>0</v>
      </c>
    </row>
    <row r="691" spans="1:9" x14ac:dyDescent="0.2">
      <c r="A691" s="1139"/>
      <c r="B691" s="602" t="s">
        <v>1148</v>
      </c>
      <c r="C691" s="603">
        <v>58</v>
      </c>
      <c r="D691" s="604">
        <v>21</v>
      </c>
      <c r="E691" s="604">
        <v>0</v>
      </c>
      <c r="F691" s="604">
        <v>13</v>
      </c>
      <c r="G691" s="604">
        <v>1</v>
      </c>
      <c r="H691" s="604">
        <v>2</v>
      </c>
      <c r="I691" s="605">
        <v>21</v>
      </c>
    </row>
    <row r="692" spans="1:9" x14ac:dyDescent="0.2">
      <c r="A692" s="1139"/>
      <c r="B692" s="602" t="s">
        <v>3055</v>
      </c>
      <c r="C692" s="603">
        <v>2</v>
      </c>
      <c r="D692" s="604">
        <v>1</v>
      </c>
      <c r="E692" s="604">
        <v>0</v>
      </c>
      <c r="F692" s="604">
        <v>1</v>
      </c>
      <c r="G692" s="604">
        <v>0</v>
      </c>
      <c r="H692" s="604">
        <v>0</v>
      </c>
      <c r="I692" s="605">
        <v>0</v>
      </c>
    </row>
    <row r="693" spans="1:9" x14ac:dyDescent="0.2">
      <c r="A693" s="1139"/>
      <c r="B693" s="602" t="s">
        <v>1149</v>
      </c>
      <c r="C693" s="603">
        <v>7</v>
      </c>
      <c r="D693" s="604">
        <v>7</v>
      </c>
      <c r="E693" s="604">
        <v>0</v>
      </c>
      <c r="F693" s="604">
        <v>0</v>
      </c>
      <c r="G693" s="604">
        <v>0</v>
      </c>
      <c r="H693" s="604">
        <v>0</v>
      </c>
      <c r="I693" s="605">
        <v>0</v>
      </c>
    </row>
    <row r="694" spans="1:9" x14ac:dyDescent="0.2">
      <c r="A694" s="1139"/>
      <c r="B694" s="602" t="s">
        <v>3056</v>
      </c>
      <c r="C694" s="603">
        <v>20</v>
      </c>
      <c r="D694" s="604">
        <v>20</v>
      </c>
      <c r="E694" s="604">
        <v>0</v>
      </c>
      <c r="F694" s="604">
        <v>0</v>
      </c>
      <c r="G694" s="604">
        <v>0</v>
      </c>
      <c r="H694" s="604">
        <v>0</v>
      </c>
      <c r="I694" s="605">
        <v>0</v>
      </c>
    </row>
    <row r="695" spans="1:9" x14ac:dyDescent="0.2">
      <c r="A695" s="1139"/>
      <c r="B695" s="602" t="s">
        <v>162</v>
      </c>
      <c r="C695" s="603">
        <v>705</v>
      </c>
      <c r="D695" s="604">
        <v>377</v>
      </c>
      <c r="E695" s="604">
        <v>8</v>
      </c>
      <c r="F695" s="604">
        <v>153</v>
      </c>
      <c r="G695" s="604">
        <v>0</v>
      </c>
      <c r="H695" s="604">
        <v>25</v>
      </c>
      <c r="I695" s="605">
        <v>142</v>
      </c>
    </row>
    <row r="696" spans="1:9" x14ac:dyDescent="0.2">
      <c r="A696" s="1139"/>
      <c r="B696" s="602" t="s">
        <v>163</v>
      </c>
      <c r="C696" s="603">
        <v>364</v>
      </c>
      <c r="D696" s="604">
        <v>162</v>
      </c>
      <c r="E696" s="604">
        <v>2</v>
      </c>
      <c r="F696" s="604">
        <v>138</v>
      </c>
      <c r="G696" s="604">
        <v>0</v>
      </c>
      <c r="H696" s="604">
        <v>7</v>
      </c>
      <c r="I696" s="605">
        <v>55</v>
      </c>
    </row>
    <row r="697" spans="1:9" x14ac:dyDescent="0.2">
      <c r="A697" s="1139"/>
      <c r="B697" s="602" t="s">
        <v>1150</v>
      </c>
      <c r="C697" s="603">
        <v>66</v>
      </c>
      <c r="D697" s="604">
        <v>55</v>
      </c>
      <c r="E697" s="604">
        <v>1</v>
      </c>
      <c r="F697" s="604">
        <v>0</v>
      </c>
      <c r="G697" s="604">
        <v>0</v>
      </c>
      <c r="H697" s="604">
        <v>6</v>
      </c>
      <c r="I697" s="605">
        <v>4</v>
      </c>
    </row>
    <row r="698" spans="1:9" x14ac:dyDescent="0.2">
      <c r="A698" s="1139"/>
      <c r="B698" s="602" t="s">
        <v>1151</v>
      </c>
      <c r="C698" s="603">
        <v>66</v>
      </c>
      <c r="D698" s="604">
        <v>56</v>
      </c>
      <c r="E698" s="604">
        <v>2</v>
      </c>
      <c r="F698" s="604">
        <v>6</v>
      </c>
      <c r="G698" s="604">
        <v>0</v>
      </c>
      <c r="H698" s="604">
        <v>1</v>
      </c>
      <c r="I698" s="605">
        <v>1</v>
      </c>
    </row>
    <row r="699" spans="1:9" x14ac:dyDescent="0.2">
      <c r="A699" s="1139"/>
      <c r="B699" s="602" t="s">
        <v>3057</v>
      </c>
      <c r="C699" s="603">
        <v>9</v>
      </c>
      <c r="D699" s="604">
        <v>9</v>
      </c>
      <c r="E699" s="604">
        <v>0</v>
      </c>
      <c r="F699" s="604">
        <v>0</v>
      </c>
      <c r="G699" s="604">
        <v>0</v>
      </c>
      <c r="H699" s="604">
        <v>0</v>
      </c>
      <c r="I699" s="605">
        <v>0</v>
      </c>
    </row>
    <row r="700" spans="1:9" x14ac:dyDescent="0.2">
      <c r="A700" s="1139"/>
      <c r="B700" s="602" t="s">
        <v>1153</v>
      </c>
      <c r="C700" s="603">
        <v>1</v>
      </c>
      <c r="D700" s="604">
        <v>1</v>
      </c>
      <c r="E700" s="604">
        <v>0</v>
      </c>
      <c r="F700" s="604">
        <v>0</v>
      </c>
      <c r="G700" s="604">
        <v>0</v>
      </c>
      <c r="H700" s="604">
        <v>0</v>
      </c>
      <c r="I700" s="605">
        <v>0</v>
      </c>
    </row>
    <row r="701" spans="1:9" x14ac:dyDescent="0.2">
      <c r="A701" s="1139"/>
      <c r="B701" s="602" t="s">
        <v>1154</v>
      </c>
      <c r="C701" s="603">
        <v>10</v>
      </c>
      <c r="D701" s="604">
        <v>10</v>
      </c>
      <c r="E701" s="604">
        <v>0</v>
      </c>
      <c r="F701" s="604">
        <v>0</v>
      </c>
      <c r="G701" s="604">
        <v>0</v>
      </c>
      <c r="H701" s="604">
        <v>0</v>
      </c>
      <c r="I701" s="605">
        <v>0</v>
      </c>
    </row>
    <row r="702" spans="1:9" x14ac:dyDescent="0.2">
      <c r="A702" s="1139"/>
      <c r="B702" s="602" t="s">
        <v>1155</v>
      </c>
      <c r="C702" s="603">
        <v>6</v>
      </c>
      <c r="D702" s="604">
        <v>5</v>
      </c>
      <c r="E702" s="604">
        <v>0</v>
      </c>
      <c r="F702" s="604">
        <v>1</v>
      </c>
      <c r="G702" s="604">
        <v>0</v>
      </c>
      <c r="H702" s="604">
        <v>0</v>
      </c>
      <c r="I702" s="605">
        <v>0</v>
      </c>
    </row>
    <row r="703" spans="1:9" x14ac:dyDescent="0.2">
      <c r="A703" s="1139"/>
      <c r="B703" s="602" t="s">
        <v>1156</v>
      </c>
      <c r="C703" s="603">
        <v>177</v>
      </c>
      <c r="D703" s="604">
        <v>90</v>
      </c>
      <c r="E703" s="604">
        <v>3</v>
      </c>
      <c r="F703" s="604">
        <v>30</v>
      </c>
      <c r="G703" s="604">
        <v>1</v>
      </c>
      <c r="H703" s="604">
        <v>11</v>
      </c>
      <c r="I703" s="605">
        <v>42</v>
      </c>
    </row>
    <row r="704" spans="1:9" x14ac:dyDescent="0.2">
      <c r="A704" s="1139"/>
      <c r="B704" s="602" t="s">
        <v>1157</v>
      </c>
      <c r="C704" s="603">
        <v>1</v>
      </c>
      <c r="D704" s="604">
        <v>1</v>
      </c>
      <c r="E704" s="604">
        <v>0</v>
      </c>
      <c r="F704" s="604">
        <v>0</v>
      </c>
      <c r="G704" s="604">
        <v>0</v>
      </c>
      <c r="H704" s="604">
        <v>0</v>
      </c>
      <c r="I704" s="605">
        <v>0</v>
      </c>
    </row>
    <row r="705" spans="1:9" x14ac:dyDescent="0.2">
      <c r="A705" s="1139" t="s">
        <v>63</v>
      </c>
      <c r="B705" s="598" t="s">
        <v>10</v>
      </c>
      <c r="C705" s="599">
        <v>595901</v>
      </c>
      <c r="D705" s="600">
        <v>514487</v>
      </c>
      <c r="E705" s="600">
        <v>17426</v>
      </c>
      <c r="F705" s="600">
        <v>15837</v>
      </c>
      <c r="G705" s="600">
        <v>399</v>
      </c>
      <c r="H705" s="600">
        <v>31574</v>
      </c>
      <c r="I705" s="601">
        <v>16178</v>
      </c>
    </row>
    <row r="706" spans="1:9" x14ac:dyDescent="0.2">
      <c r="A706" s="1139"/>
      <c r="B706" s="602" t="s">
        <v>1158</v>
      </c>
      <c r="C706" s="603">
        <v>5</v>
      </c>
      <c r="D706" s="604">
        <v>3</v>
      </c>
      <c r="E706" s="604">
        <v>1</v>
      </c>
      <c r="F706" s="604">
        <v>1</v>
      </c>
      <c r="G706" s="604">
        <v>0</v>
      </c>
      <c r="H706" s="604">
        <v>0</v>
      </c>
      <c r="I706" s="605">
        <v>0</v>
      </c>
    </row>
    <row r="707" spans="1:9" x14ac:dyDescent="0.2">
      <c r="A707" s="1139"/>
      <c r="B707" s="602" t="s">
        <v>1159</v>
      </c>
      <c r="C707" s="603">
        <v>61</v>
      </c>
      <c r="D707" s="604">
        <v>56</v>
      </c>
      <c r="E707" s="604">
        <v>2</v>
      </c>
      <c r="F707" s="604">
        <v>2</v>
      </c>
      <c r="G707" s="604">
        <v>0</v>
      </c>
      <c r="H707" s="604">
        <v>1</v>
      </c>
      <c r="I707" s="605">
        <v>0</v>
      </c>
    </row>
    <row r="708" spans="1:9" x14ac:dyDescent="0.2">
      <c r="A708" s="1139"/>
      <c r="B708" s="602" t="s">
        <v>2487</v>
      </c>
      <c r="C708" s="603">
        <v>2</v>
      </c>
      <c r="D708" s="604">
        <v>2</v>
      </c>
      <c r="E708" s="604">
        <v>0</v>
      </c>
      <c r="F708" s="604">
        <v>0</v>
      </c>
      <c r="G708" s="604">
        <v>0</v>
      </c>
      <c r="H708" s="604">
        <v>0</v>
      </c>
      <c r="I708" s="605">
        <v>0</v>
      </c>
    </row>
    <row r="709" spans="1:9" x14ac:dyDescent="0.2">
      <c r="A709" s="1139"/>
      <c r="B709" s="602" t="s">
        <v>2488</v>
      </c>
      <c r="C709" s="603">
        <v>3</v>
      </c>
      <c r="D709" s="604">
        <v>3</v>
      </c>
      <c r="E709" s="604">
        <v>0</v>
      </c>
      <c r="F709" s="604">
        <v>0</v>
      </c>
      <c r="G709" s="604">
        <v>0</v>
      </c>
      <c r="H709" s="604">
        <v>0</v>
      </c>
      <c r="I709" s="605">
        <v>0</v>
      </c>
    </row>
    <row r="710" spans="1:9" x14ac:dyDescent="0.2">
      <c r="A710" s="1139"/>
      <c r="B710" s="602" t="s">
        <v>1160</v>
      </c>
      <c r="C710" s="603">
        <v>1</v>
      </c>
      <c r="D710" s="604">
        <v>1</v>
      </c>
      <c r="E710" s="604">
        <v>0</v>
      </c>
      <c r="F710" s="604">
        <v>0</v>
      </c>
      <c r="G710" s="604">
        <v>0</v>
      </c>
      <c r="H710" s="604">
        <v>0</v>
      </c>
      <c r="I710" s="605">
        <v>0</v>
      </c>
    </row>
    <row r="711" spans="1:9" x14ac:dyDescent="0.2">
      <c r="A711" s="1139"/>
      <c r="B711" s="602" t="s">
        <v>1161</v>
      </c>
      <c r="C711" s="603">
        <v>290</v>
      </c>
      <c r="D711" s="604">
        <v>129</v>
      </c>
      <c r="E711" s="604">
        <v>1</v>
      </c>
      <c r="F711" s="604">
        <v>32</v>
      </c>
      <c r="G711" s="604">
        <v>0</v>
      </c>
      <c r="H711" s="604">
        <v>52</v>
      </c>
      <c r="I711" s="605">
        <v>76</v>
      </c>
    </row>
    <row r="712" spans="1:9" x14ac:dyDescent="0.2">
      <c r="A712" s="1139"/>
      <c r="B712" s="602" t="s">
        <v>1162</v>
      </c>
      <c r="C712" s="603">
        <v>18</v>
      </c>
      <c r="D712" s="604">
        <v>11</v>
      </c>
      <c r="E712" s="604">
        <v>0</v>
      </c>
      <c r="F712" s="604">
        <v>4</v>
      </c>
      <c r="G712" s="604">
        <v>0</v>
      </c>
      <c r="H712" s="604">
        <v>3</v>
      </c>
      <c r="I712" s="605">
        <v>0</v>
      </c>
    </row>
    <row r="713" spans="1:9" x14ac:dyDescent="0.2">
      <c r="A713" s="1139"/>
      <c r="B713" s="602" t="s">
        <v>1163</v>
      </c>
      <c r="C713" s="603">
        <v>315</v>
      </c>
      <c r="D713" s="604">
        <v>171</v>
      </c>
      <c r="E713" s="604">
        <v>28</v>
      </c>
      <c r="F713" s="604">
        <v>32</v>
      </c>
      <c r="G713" s="604">
        <v>0</v>
      </c>
      <c r="H713" s="604">
        <v>72</v>
      </c>
      <c r="I713" s="605">
        <v>12</v>
      </c>
    </row>
    <row r="714" spans="1:9" x14ac:dyDescent="0.2">
      <c r="A714" s="1139"/>
      <c r="B714" s="602" t="s">
        <v>1164</v>
      </c>
      <c r="C714" s="603">
        <v>433078</v>
      </c>
      <c r="D714" s="604">
        <v>422865</v>
      </c>
      <c r="E714" s="604">
        <v>21</v>
      </c>
      <c r="F714" s="604">
        <v>178</v>
      </c>
      <c r="G714" s="604">
        <v>19</v>
      </c>
      <c r="H714" s="604">
        <v>8063</v>
      </c>
      <c r="I714" s="605">
        <v>1932</v>
      </c>
    </row>
    <row r="715" spans="1:9" x14ac:dyDescent="0.2">
      <c r="A715" s="1139"/>
      <c r="B715" s="602" t="s">
        <v>1165</v>
      </c>
      <c r="C715" s="603">
        <v>22325</v>
      </c>
      <c r="D715" s="604">
        <v>18166</v>
      </c>
      <c r="E715" s="604">
        <v>30</v>
      </c>
      <c r="F715" s="604">
        <v>111</v>
      </c>
      <c r="G715" s="604">
        <v>13</v>
      </c>
      <c r="H715" s="604">
        <v>1727</v>
      </c>
      <c r="I715" s="605">
        <v>2278</v>
      </c>
    </row>
    <row r="716" spans="1:9" x14ac:dyDescent="0.2">
      <c r="A716" s="1139"/>
      <c r="B716" s="602" t="s">
        <v>1166</v>
      </c>
      <c r="C716" s="603">
        <v>59</v>
      </c>
      <c r="D716" s="604">
        <v>22</v>
      </c>
      <c r="E716" s="604">
        <v>0</v>
      </c>
      <c r="F716" s="604">
        <v>15</v>
      </c>
      <c r="G716" s="604">
        <v>1</v>
      </c>
      <c r="H716" s="604">
        <v>19</v>
      </c>
      <c r="I716" s="605">
        <v>2</v>
      </c>
    </row>
    <row r="717" spans="1:9" x14ac:dyDescent="0.2">
      <c r="A717" s="1139"/>
      <c r="B717" s="602" t="s">
        <v>1167</v>
      </c>
      <c r="C717" s="603">
        <v>23</v>
      </c>
      <c r="D717" s="604">
        <v>16</v>
      </c>
      <c r="E717" s="604">
        <v>1</v>
      </c>
      <c r="F717" s="604">
        <v>4</v>
      </c>
      <c r="G717" s="604">
        <v>0</v>
      </c>
      <c r="H717" s="604">
        <v>2</v>
      </c>
      <c r="I717" s="605">
        <v>0</v>
      </c>
    </row>
    <row r="718" spans="1:9" x14ac:dyDescent="0.2">
      <c r="A718" s="1139"/>
      <c r="B718" s="602" t="s">
        <v>1168</v>
      </c>
      <c r="C718" s="603">
        <v>19</v>
      </c>
      <c r="D718" s="604">
        <v>10</v>
      </c>
      <c r="E718" s="604">
        <v>3</v>
      </c>
      <c r="F718" s="604">
        <v>2</v>
      </c>
      <c r="G718" s="604">
        <v>0</v>
      </c>
      <c r="H718" s="604">
        <v>4</v>
      </c>
      <c r="I718" s="605">
        <v>0</v>
      </c>
    </row>
    <row r="719" spans="1:9" x14ac:dyDescent="0.2">
      <c r="A719" s="1139"/>
      <c r="B719" s="602" t="s">
        <v>1169</v>
      </c>
      <c r="C719" s="603">
        <v>18</v>
      </c>
      <c r="D719" s="604">
        <v>6</v>
      </c>
      <c r="E719" s="604">
        <v>1</v>
      </c>
      <c r="F719" s="604">
        <v>1</v>
      </c>
      <c r="G719" s="604">
        <v>0</v>
      </c>
      <c r="H719" s="604">
        <v>9</v>
      </c>
      <c r="I719" s="605">
        <v>1</v>
      </c>
    </row>
    <row r="720" spans="1:9" x14ac:dyDescent="0.2">
      <c r="A720" s="1139"/>
      <c r="B720" s="602" t="s">
        <v>2742</v>
      </c>
      <c r="C720" s="603">
        <v>3438</v>
      </c>
      <c r="D720" s="604">
        <v>1622</v>
      </c>
      <c r="E720" s="604">
        <v>495</v>
      </c>
      <c r="F720" s="604">
        <v>459</v>
      </c>
      <c r="G720" s="604">
        <v>18</v>
      </c>
      <c r="H720" s="604">
        <v>702</v>
      </c>
      <c r="I720" s="605">
        <v>142</v>
      </c>
    </row>
    <row r="721" spans="1:9" x14ac:dyDescent="0.2">
      <c r="A721" s="1139"/>
      <c r="B721" s="602" t="s">
        <v>1170</v>
      </c>
      <c r="C721" s="603">
        <v>75</v>
      </c>
      <c r="D721" s="604">
        <v>31</v>
      </c>
      <c r="E721" s="604">
        <v>8</v>
      </c>
      <c r="F721" s="604">
        <v>15</v>
      </c>
      <c r="G721" s="604">
        <v>1</v>
      </c>
      <c r="H721" s="604">
        <v>12</v>
      </c>
      <c r="I721" s="605">
        <v>8</v>
      </c>
    </row>
    <row r="722" spans="1:9" x14ac:dyDescent="0.2">
      <c r="A722" s="1139"/>
      <c r="B722" s="602" t="s">
        <v>1171</v>
      </c>
      <c r="C722" s="603">
        <v>32</v>
      </c>
      <c r="D722" s="604">
        <v>29</v>
      </c>
      <c r="E722" s="604">
        <v>0</v>
      </c>
      <c r="F722" s="604">
        <v>0</v>
      </c>
      <c r="G722" s="604">
        <v>0</v>
      </c>
      <c r="H722" s="604">
        <v>1</v>
      </c>
      <c r="I722" s="605">
        <v>2</v>
      </c>
    </row>
    <row r="723" spans="1:9" x14ac:dyDescent="0.2">
      <c r="A723" s="1139"/>
      <c r="B723" s="602" t="s">
        <v>2489</v>
      </c>
      <c r="C723" s="603">
        <v>5</v>
      </c>
      <c r="D723" s="604">
        <v>1</v>
      </c>
      <c r="E723" s="604">
        <v>0</v>
      </c>
      <c r="F723" s="604">
        <v>4</v>
      </c>
      <c r="G723" s="604">
        <v>0</v>
      </c>
      <c r="H723" s="604">
        <v>0</v>
      </c>
      <c r="I723" s="605">
        <v>0</v>
      </c>
    </row>
    <row r="724" spans="1:9" x14ac:dyDescent="0.2">
      <c r="A724" s="1139"/>
      <c r="B724" s="602" t="s">
        <v>3059</v>
      </c>
      <c r="C724" s="603">
        <v>66</v>
      </c>
      <c r="D724" s="604">
        <v>26</v>
      </c>
      <c r="E724" s="604">
        <v>6</v>
      </c>
      <c r="F724" s="604">
        <v>26</v>
      </c>
      <c r="G724" s="604">
        <v>0</v>
      </c>
      <c r="H724" s="604">
        <v>4</v>
      </c>
      <c r="I724" s="605">
        <v>4</v>
      </c>
    </row>
    <row r="725" spans="1:9" x14ac:dyDescent="0.2">
      <c r="A725" s="1139"/>
      <c r="B725" s="602" t="s">
        <v>1172</v>
      </c>
      <c r="C725" s="603">
        <v>16</v>
      </c>
      <c r="D725" s="604">
        <v>8</v>
      </c>
      <c r="E725" s="604">
        <v>3</v>
      </c>
      <c r="F725" s="604">
        <v>0</v>
      </c>
      <c r="G725" s="604">
        <v>0</v>
      </c>
      <c r="H725" s="604">
        <v>3</v>
      </c>
      <c r="I725" s="605">
        <v>2</v>
      </c>
    </row>
    <row r="726" spans="1:9" x14ac:dyDescent="0.2">
      <c r="A726" s="1139"/>
      <c r="B726" s="602" t="s">
        <v>3060</v>
      </c>
      <c r="C726" s="603">
        <v>1</v>
      </c>
      <c r="D726" s="604">
        <v>1</v>
      </c>
      <c r="E726" s="604">
        <v>0</v>
      </c>
      <c r="F726" s="604">
        <v>0</v>
      </c>
      <c r="G726" s="604">
        <v>0</v>
      </c>
      <c r="H726" s="604">
        <v>0</v>
      </c>
      <c r="I726" s="605">
        <v>0</v>
      </c>
    </row>
    <row r="727" spans="1:9" x14ac:dyDescent="0.2">
      <c r="A727" s="1139"/>
      <c r="B727" s="602" t="s">
        <v>3061</v>
      </c>
      <c r="C727" s="603">
        <v>1</v>
      </c>
      <c r="D727" s="604">
        <v>1</v>
      </c>
      <c r="E727" s="604">
        <v>0</v>
      </c>
      <c r="F727" s="604">
        <v>0</v>
      </c>
      <c r="G727" s="604">
        <v>0</v>
      </c>
      <c r="H727" s="604">
        <v>0</v>
      </c>
      <c r="I727" s="605">
        <v>0</v>
      </c>
    </row>
    <row r="728" spans="1:9" x14ac:dyDescent="0.2">
      <c r="A728" s="1139"/>
      <c r="B728" s="602" t="s">
        <v>1174</v>
      </c>
      <c r="C728" s="603">
        <v>13</v>
      </c>
      <c r="D728" s="604">
        <v>2</v>
      </c>
      <c r="E728" s="604">
        <v>2</v>
      </c>
      <c r="F728" s="604">
        <v>0</v>
      </c>
      <c r="G728" s="604">
        <v>0</v>
      </c>
      <c r="H728" s="604">
        <v>1</v>
      </c>
      <c r="I728" s="605">
        <v>8</v>
      </c>
    </row>
    <row r="729" spans="1:9" x14ac:dyDescent="0.2">
      <c r="A729" s="1139"/>
      <c r="B729" s="602" t="s">
        <v>1175</v>
      </c>
      <c r="C729" s="603">
        <v>1</v>
      </c>
      <c r="D729" s="604">
        <v>0</v>
      </c>
      <c r="E729" s="604">
        <v>0</v>
      </c>
      <c r="F729" s="604">
        <v>0</v>
      </c>
      <c r="G729" s="604">
        <v>0</v>
      </c>
      <c r="H729" s="604">
        <v>1</v>
      </c>
      <c r="I729" s="605">
        <v>0</v>
      </c>
    </row>
    <row r="730" spans="1:9" x14ac:dyDescent="0.2">
      <c r="A730" s="1139"/>
      <c r="B730" s="602" t="s">
        <v>3062</v>
      </c>
      <c r="C730" s="603">
        <v>380</v>
      </c>
      <c r="D730" s="604">
        <v>329</v>
      </c>
      <c r="E730" s="604">
        <v>4</v>
      </c>
      <c r="F730" s="604">
        <v>8</v>
      </c>
      <c r="G730" s="604">
        <v>0</v>
      </c>
      <c r="H730" s="604">
        <v>32</v>
      </c>
      <c r="I730" s="605">
        <v>7</v>
      </c>
    </row>
    <row r="731" spans="1:9" x14ac:dyDescent="0.2">
      <c r="A731" s="1139"/>
      <c r="B731" s="602" t="s">
        <v>2967</v>
      </c>
      <c r="C731" s="603">
        <v>5</v>
      </c>
      <c r="D731" s="604">
        <v>3</v>
      </c>
      <c r="E731" s="604">
        <v>0</v>
      </c>
      <c r="F731" s="604">
        <v>0</v>
      </c>
      <c r="G731" s="604">
        <v>0</v>
      </c>
      <c r="H731" s="604">
        <v>2</v>
      </c>
      <c r="I731" s="605">
        <v>0</v>
      </c>
    </row>
    <row r="732" spans="1:9" x14ac:dyDescent="0.2">
      <c r="A732" s="1139"/>
      <c r="B732" s="602" t="s">
        <v>1177</v>
      </c>
      <c r="C732" s="603">
        <v>3126</v>
      </c>
      <c r="D732" s="604">
        <v>1185</v>
      </c>
      <c r="E732" s="604">
        <v>52</v>
      </c>
      <c r="F732" s="604">
        <v>760</v>
      </c>
      <c r="G732" s="604">
        <v>2</v>
      </c>
      <c r="H732" s="604">
        <v>323</v>
      </c>
      <c r="I732" s="605">
        <v>804</v>
      </c>
    </row>
    <row r="733" spans="1:9" x14ac:dyDescent="0.2">
      <c r="A733" s="1139"/>
      <c r="B733" s="602" t="s">
        <v>166</v>
      </c>
      <c r="C733" s="603">
        <v>12219</v>
      </c>
      <c r="D733" s="604">
        <v>9043</v>
      </c>
      <c r="E733" s="604">
        <v>633</v>
      </c>
      <c r="F733" s="604">
        <v>817</v>
      </c>
      <c r="G733" s="604">
        <v>33</v>
      </c>
      <c r="H733" s="604">
        <v>1274</v>
      </c>
      <c r="I733" s="605">
        <v>419</v>
      </c>
    </row>
    <row r="734" spans="1:9" x14ac:dyDescent="0.2">
      <c r="A734" s="1139"/>
      <c r="B734" s="602" t="s">
        <v>1178</v>
      </c>
      <c r="C734" s="603">
        <v>13</v>
      </c>
      <c r="D734" s="604">
        <v>11</v>
      </c>
      <c r="E734" s="604">
        <v>0</v>
      </c>
      <c r="F734" s="604">
        <v>2</v>
      </c>
      <c r="G734" s="604">
        <v>0</v>
      </c>
      <c r="H734" s="604">
        <v>0</v>
      </c>
      <c r="I734" s="605">
        <v>0</v>
      </c>
    </row>
    <row r="735" spans="1:9" x14ac:dyDescent="0.2">
      <c r="A735" s="1139"/>
      <c r="B735" s="602" t="s">
        <v>1179</v>
      </c>
      <c r="C735" s="603">
        <v>6239</v>
      </c>
      <c r="D735" s="604">
        <v>470</v>
      </c>
      <c r="E735" s="604">
        <v>0</v>
      </c>
      <c r="F735" s="604">
        <v>2271</v>
      </c>
      <c r="G735" s="604">
        <v>0</v>
      </c>
      <c r="H735" s="604">
        <v>13</v>
      </c>
      <c r="I735" s="605">
        <v>3485</v>
      </c>
    </row>
    <row r="736" spans="1:9" x14ac:dyDescent="0.2">
      <c r="A736" s="1139"/>
      <c r="B736" s="602" t="s">
        <v>1180</v>
      </c>
      <c r="C736" s="603">
        <v>398</v>
      </c>
      <c r="D736" s="604">
        <v>148</v>
      </c>
      <c r="E736" s="604">
        <v>38</v>
      </c>
      <c r="F736" s="604">
        <v>94</v>
      </c>
      <c r="G736" s="604">
        <v>1</v>
      </c>
      <c r="H736" s="604">
        <v>67</v>
      </c>
      <c r="I736" s="605">
        <v>50</v>
      </c>
    </row>
    <row r="737" spans="1:9" x14ac:dyDescent="0.2">
      <c r="A737" s="1139"/>
      <c r="B737" s="602" t="s">
        <v>2700</v>
      </c>
      <c r="C737" s="603">
        <v>111809</v>
      </c>
      <c r="D737" s="604">
        <v>58797</v>
      </c>
      <c r="E737" s="604">
        <v>16026</v>
      </c>
      <c r="F737" s="604">
        <v>10841</v>
      </c>
      <c r="G737" s="604">
        <v>307</v>
      </c>
      <c r="H737" s="604">
        <v>18990</v>
      </c>
      <c r="I737" s="605">
        <v>6848</v>
      </c>
    </row>
    <row r="738" spans="1:9" x14ac:dyDescent="0.2">
      <c r="A738" s="1139"/>
      <c r="B738" s="602" t="s">
        <v>1181</v>
      </c>
      <c r="C738" s="603">
        <v>41</v>
      </c>
      <c r="D738" s="604">
        <v>31</v>
      </c>
      <c r="E738" s="604">
        <v>0</v>
      </c>
      <c r="F738" s="604">
        <v>1</v>
      </c>
      <c r="G738" s="604">
        <v>0</v>
      </c>
      <c r="H738" s="604">
        <v>8</v>
      </c>
      <c r="I738" s="605">
        <v>1</v>
      </c>
    </row>
    <row r="739" spans="1:9" x14ac:dyDescent="0.2">
      <c r="A739" s="1139"/>
      <c r="B739" s="602" t="s">
        <v>165</v>
      </c>
      <c r="C739" s="603">
        <v>678</v>
      </c>
      <c r="D739" s="604">
        <v>329</v>
      </c>
      <c r="E739" s="604">
        <v>58</v>
      </c>
      <c r="F739" s="604">
        <v>107</v>
      </c>
      <c r="G739" s="604">
        <v>4</v>
      </c>
      <c r="H739" s="604">
        <v>124</v>
      </c>
      <c r="I739" s="605">
        <v>56</v>
      </c>
    </row>
    <row r="740" spans="1:9" x14ac:dyDescent="0.2">
      <c r="A740" s="1139"/>
      <c r="B740" s="602" t="s">
        <v>1182</v>
      </c>
      <c r="C740" s="603">
        <v>317</v>
      </c>
      <c r="D740" s="604">
        <v>277</v>
      </c>
      <c r="E740" s="604">
        <v>2</v>
      </c>
      <c r="F740" s="604">
        <v>7</v>
      </c>
      <c r="G740" s="604">
        <v>0</v>
      </c>
      <c r="H740" s="604">
        <v>27</v>
      </c>
      <c r="I740" s="605">
        <v>4</v>
      </c>
    </row>
    <row r="741" spans="1:9" x14ac:dyDescent="0.2">
      <c r="A741" s="1139"/>
      <c r="B741" s="602" t="s">
        <v>100</v>
      </c>
      <c r="C741" s="603">
        <v>350</v>
      </c>
      <c r="D741" s="604">
        <v>259</v>
      </c>
      <c r="E741" s="604">
        <v>10</v>
      </c>
      <c r="F741" s="604">
        <v>42</v>
      </c>
      <c r="G741" s="604">
        <v>0</v>
      </c>
      <c r="H741" s="604">
        <v>35</v>
      </c>
      <c r="I741" s="605">
        <v>4</v>
      </c>
    </row>
    <row r="742" spans="1:9" x14ac:dyDescent="0.2">
      <c r="A742" s="1139"/>
      <c r="B742" s="602" t="s">
        <v>1183</v>
      </c>
      <c r="C742" s="603">
        <v>461</v>
      </c>
      <c r="D742" s="604">
        <v>423</v>
      </c>
      <c r="E742" s="604">
        <v>1</v>
      </c>
      <c r="F742" s="604">
        <v>1</v>
      </c>
      <c r="G742" s="604">
        <v>0</v>
      </c>
      <c r="H742" s="604">
        <v>3</v>
      </c>
      <c r="I742" s="605">
        <v>33</v>
      </c>
    </row>
    <row r="743" spans="1:9" x14ac:dyDescent="0.2">
      <c r="A743" s="1139" t="s">
        <v>3063</v>
      </c>
      <c r="B743" s="598" t="s">
        <v>10</v>
      </c>
      <c r="C743" s="599">
        <v>4</v>
      </c>
      <c r="D743" s="600">
        <v>1</v>
      </c>
      <c r="E743" s="600">
        <v>0</v>
      </c>
      <c r="F743" s="600">
        <v>3</v>
      </c>
      <c r="G743" s="600">
        <v>0</v>
      </c>
      <c r="H743" s="600">
        <v>0</v>
      </c>
      <c r="I743" s="601">
        <v>0</v>
      </c>
    </row>
    <row r="744" spans="1:9" x14ac:dyDescent="0.2">
      <c r="A744" s="1139"/>
      <c r="B744" s="602" t="s">
        <v>3552</v>
      </c>
      <c r="C744" s="603">
        <v>1</v>
      </c>
      <c r="D744" s="604">
        <v>1</v>
      </c>
      <c r="E744" s="604">
        <v>0</v>
      </c>
      <c r="F744" s="604">
        <v>0</v>
      </c>
      <c r="G744" s="604">
        <v>0</v>
      </c>
      <c r="H744" s="604">
        <v>0</v>
      </c>
      <c r="I744" s="605">
        <v>0</v>
      </c>
    </row>
    <row r="745" spans="1:9" ht="24" x14ac:dyDescent="0.2">
      <c r="A745" s="1139"/>
      <c r="B745" s="602" t="s">
        <v>3553</v>
      </c>
      <c r="C745" s="603">
        <v>3</v>
      </c>
      <c r="D745" s="604">
        <v>0</v>
      </c>
      <c r="E745" s="604">
        <v>0</v>
      </c>
      <c r="F745" s="604">
        <v>3</v>
      </c>
      <c r="G745" s="604">
        <v>0</v>
      </c>
      <c r="H745" s="604">
        <v>0</v>
      </c>
      <c r="I745" s="605">
        <v>0</v>
      </c>
    </row>
    <row r="746" spans="1:9" x14ac:dyDescent="0.2">
      <c r="A746" s="1139" t="s">
        <v>491</v>
      </c>
      <c r="B746" s="598" t="s">
        <v>10</v>
      </c>
      <c r="C746" s="599">
        <v>9</v>
      </c>
      <c r="D746" s="600">
        <v>6</v>
      </c>
      <c r="E746" s="600">
        <v>0</v>
      </c>
      <c r="F746" s="600">
        <v>3</v>
      </c>
      <c r="G746" s="600">
        <v>0</v>
      </c>
      <c r="H746" s="600">
        <v>0</v>
      </c>
      <c r="I746" s="601">
        <v>0</v>
      </c>
    </row>
    <row r="747" spans="1:9" x14ac:dyDescent="0.2">
      <c r="A747" s="1139"/>
      <c r="B747" s="602" t="s">
        <v>1185</v>
      </c>
      <c r="C747" s="603">
        <v>9</v>
      </c>
      <c r="D747" s="604">
        <v>6</v>
      </c>
      <c r="E747" s="604">
        <v>0</v>
      </c>
      <c r="F747" s="604">
        <v>3</v>
      </c>
      <c r="G747" s="604">
        <v>0</v>
      </c>
      <c r="H747" s="604">
        <v>0</v>
      </c>
      <c r="I747" s="605">
        <v>0</v>
      </c>
    </row>
    <row r="748" spans="1:9" x14ac:dyDescent="0.2">
      <c r="A748" s="1139" t="s">
        <v>64</v>
      </c>
      <c r="B748" s="598" t="s">
        <v>10</v>
      </c>
      <c r="C748" s="599">
        <v>78</v>
      </c>
      <c r="D748" s="600">
        <v>38</v>
      </c>
      <c r="E748" s="600">
        <v>5</v>
      </c>
      <c r="F748" s="600">
        <v>28</v>
      </c>
      <c r="G748" s="600">
        <v>1</v>
      </c>
      <c r="H748" s="600">
        <v>2</v>
      </c>
      <c r="I748" s="601">
        <v>4</v>
      </c>
    </row>
    <row r="749" spans="1:9" x14ac:dyDescent="0.2">
      <c r="A749" s="1139"/>
      <c r="B749" s="602" t="s">
        <v>1010</v>
      </c>
      <c r="C749" s="603">
        <v>78</v>
      </c>
      <c r="D749" s="604">
        <v>38</v>
      </c>
      <c r="E749" s="604">
        <v>5</v>
      </c>
      <c r="F749" s="604">
        <v>28</v>
      </c>
      <c r="G749" s="604">
        <v>1</v>
      </c>
      <c r="H749" s="604">
        <v>2</v>
      </c>
      <c r="I749" s="605">
        <v>4</v>
      </c>
    </row>
    <row r="750" spans="1:9" x14ac:dyDescent="0.2">
      <c r="A750" s="1139" t="s">
        <v>65</v>
      </c>
      <c r="B750" s="598" t="s">
        <v>10</v>
      </c>
      <c r="C750" s="599">
        <v>1889</v>
      </c>
      <c r="D750" s="600">
        <v>933</v>
      </c>
      <c r="E750" s="600">
        <v>100</v>
      </c>
      <c r="F750" s="600">
        <v>454</v>
      </c>
      <c r="G750" s="600">
        <v>14</v>
      </c>
      <c r="H750" s="600">
        <v>252</v>
      </c>
      <c r="I750" s="601">
        <v>136</v>
      </c>
    </row>
    <row r="751" spans="1:9" x14ac:dyDescent="0.2">
      <c r="A751" s="1139"/>
      <c r="B751" s="602" t="s">
        <v>1206</v>
      </c>
      <c r="C751" s="603">
        <v>4</v>
      </c>
      <c r="D751" s="604">
        <v>4</v>
      </c>
      <c r="E751" s="604">
        <v>0</v>
      </c>
      <c r="F751" s="604">
        <v>0</v>
      </c>
      <c r="G751" s="604">
        <v>0</v>
      </c>
      <c r="H751" s="604">
        <v>0</v>
      </c>
      <c r="I751" s="605">
        <v>0</v>
      </c>
    </row>
    <row r="752" spans="1:9" x14ac:dyDescent="0.2">
      <c r="A752" s="1139"/>
      <c r="B752" s="602" t="s">
        <v>3065</v>
      </c>
      <c r="C752" s="603">
        <v>1840</v>
      </c>
      <c r="D752" s="604">
        <v>908</v>
      </c>
      <c r="E752" s="604">
        <v>99</v>
      </c>
      <c r="F752" s="604">
        <v>440</v>
      </c>
      <c r="G752" s="604">
        <v>14</v>
      </c>
      <c r="H752" s="604">
        <v>248</v>
      </c>
      <c r="I752" s="605">
        <v>131</v>
      </c>
    </row>
    <row r="753" spans="1:9" x14ac:dyDescent="0.2">
      <c r="A753" s="1139"/>
      <c r="B753" s="602" t="s">
        <v>1207</v>
      </c>
      <c r="C753" s="603">
        <v>14</v>
      </c>
      <c r="D753" s="604">
        <v>5</v>
      </c>
      <c r="E753" s="604">
        <v>0</v>
      </c>
      <c r="F753" s="604">
        <v>3</v>
      </c>
      <c r="G753" s="604">
        <v>0</v>
      </c>
      <c r="H753" s="604">
        <v>1</v>
      </c>
      <c r="I753" s="605">
        <v>5</v>
      </c>
    </row>
    <row r="754" spans="1:9" x14ac:dyDescent="0.2">
      <c r="A754" s="1139"/>
      <c r="B754" s="602" t="s">
        <v>32</v>
      </c>
      <c r="C754" s="603">
        <v>12</v>
      </c>
      <c r="D754" s="604">
        <v>5</v>
      </c>
      <c r="E754" s="604">
        <v>0</v>
      </c>
      <c r="F754" s="604">
        <v>5</v>
      </c>
      <c r="G754" s="604">
        <v>0</v>
      </c>
      <c r="H754" s="604">
        <v>2</v>
      </c>
      <c r="I754" s="605">
        <v>0</v>
      </c>
    </row>
    <row r="755" spans="1:9" x14ac:dyDescent="0.2">
      <c r="A755" s="1139"/>
      <c r="B755" s="602" t="s">
        <v>1208</v>
      </c>
      <c r="C755" s="603">
        <v>6</v>
      </c>
      <c r="D755" s="604">
        <v>1</v>
      </c>
      <c r="E755" s="604">
        <v>0</v>
      </c>
      <c r="F755" s="604">
        <v>5</v>
      </c>
      <c r="G755" s="604">
        <v>0</v>
      </c>
      <c r="H755" s="604">
        <v>0</v>
      </c>
      <c r="I755" s="605">
        <v>0</v>
      </c>
    </row>
    <row r="756" spans="1:9" x14ac:dyDescent="0.2">
      <c r="A756" s="1139"/>
      <c r="B756" s="602" t="s">
        <v>3066</v>
      </c>
      <c r="C756" s="603">
        <v>12</v>
      </c>
      <c r="D756" s="604">
        <v>9</v>
      </c>
      <c r="E756" s="604">
        <v>1</v>
      </c>
      <c r="F756" s="604">
        <v>1</v>
      </c>
      <c r="G756" s="604">
        <v>0</v>
      </c>
      <c r="H756" s="604">
        <v>1</v>
      </c>
      <c r="I756" s="605">
        <v>0</v>
      </c>
    </row>
    <row r="757" spans="1:9" x14ac:dyDescent="0.2">
      <c r="A757" s="1139"/>
      <c r="B757" s="602" t="s">
        <v>3067</v>
      </c>
      <c r="C757" s="603">
        <v>1</v>
      </c>
      <c r="D757" s="604">
        <v>1</v>
      </c>
      <c r="E757" s="604">
        <v>0</v>
      </c>
      <c r="F757" s="604">
        <v>0</v>
      </c>
      <c r="G757" s="604">
        <v>0</v>
      </c>
      <c r="H757" s="604">
        <v>0</v>
      </c>
      <c r="I757" s="605">
        <v>0</v>
      </c>
    </row>
    <row r="758" spans="1:9" x14ac:dyDescent="0.2">
      <c r="A758" s="1139" t="s">
        <v>66</v>
      </c>
      <c r="B758" s="598" t="s">
        <v>10</v>
      </c>
      <c r="C758" s="599">
        <v>261753</v>
      </c>
      <c r="D758" s="600">
        <v>213842</v>
      </c>
      <c r="E758" s="600">
        <v>5740</v>
      </c>
      <c r="F758" s="600">
        <v>9090</v>
      </c>
      <c r="G758" s="600">
        <v>314</v>
      </c>
      <c r="H758" s="600">
        <v>16716</v>
      </c>
      <c r="I758" s="601">
        <v>16051</v>
      </c>
    </row>
    <row r="759" spans="1:9" x14ac:dyDescent="0.2">
      <c r="A759" s="1139"/>
      <c r="B759" s="602" t="s">
        <v>1186</v>
      </c>
      <c r="C759" s="603">
        <v>20</v>
      </c>
      <c r="D759" s="604">
        <v>14</v>
      </c>
      <c r="E759" s="604">
        <v>0</v>
      </c>
      <c r="F759" s="604">
        <v>1</v>
      </c>
      <c r="G759" s="604">
        <v>0</v>
      </c>
      <c r="H759" s="604">
        <v>1</v>
      </c>
      <c r="I759" s="605">
        <v>4</v>
      </c>
    </row>
    <row r="760" spans="1:9" x14ac:dyDescent="0.2">
      <c r="A760" s="1139"/>
      <c r="B760" s="602" t="s">
        <v>1187</v>
      </c>
      <c r="C760" s="603">
        <v>138333</v>
      </c>
      <c r="D760" s="604">
        <v>124422</v>
      </c>
      <c r="E760" s="604">
        <v>69</v>
      </c>
      <c r="F760" s="604">
        <v>323</v>
      </c>
      <c r="G760" s="604">
        <v>45</v>
      </c>
      <c r="H760" s="604">
        <v>5794</v>
      </c>
      <c r="I760" s="605">
        <v>7680</v>
      </c>
    </row>
    <row r="761" spans="1:9" x14ac:dyDescent="0.2">
      <c r="A761" s="1139"/>
      <c r="B761" s="602" t="s">
        <v>1188</v>
      </c>
      <c r="C761" s="603">
        <v>1135</v>
      </c>
      <c r="D761" s="604">
        <v>1017</v>
      </c>
      <c r="E761" s="604">
        <v>0</v>
      </c>
      <c r="F761" s="604">
        <v>9</v>
      </c>
      <c r="G761" s="604">
        <v>0</v>
      </c>
      <c r="H761" s="604">
        <v>43</v>
      </c>
      <c r="I761" s="605">
        <v>66</v>
      </c>
    </row>
    <row r="762" spans="1:9" x14ac:dyDescent="0.2">
      <c r="A762" s="1139"/>
      <c r="B762" s="602" t="s">
        <v>1189</v>
      </c>
      <c r="C762" s="603">
        <v>1</v>
      </c>
      <c r="D762" s="604">
        <v>0</v>
      </c>
      <c r="E762" s="604">
        <v>0</v>
      </c>
      <c r="F762" s="604">
        <v>1</v>
      </c>
      <c r="G762" s="604">
        <v>0</v>
      </c>
      <c r="H762" s="604">
        <v>0</v>
      </c>
      <c r="I762" s="605">
        <v>0</v>
      </c>
    </row>
    <row r="763" spans="1:9" x14ac:dyDescent="0.2">
      <c r="A763" s="1139"/>
      <c r="B763" s="602" t="s">
        <v>1190</v>
      </c>
      <c r="C763" s="603">
        <v>243</v>
      </c>
      <c r="D763" s="604">
        <v>204</v>
      </c>
      <c r="E763" s="604">
        <v>0</v>
      </c>
      <c r="F763" s="604">
        <v>15</v>
      </c>
      <c r="G763" s="604">
        <v>0</v>
      </c>
      <c r="H763" s="604">
        <v>0</v>
      </c>
      <c r="I763" s="605">
        <v>24</v>
      </c>
    </row>
    <row r="764" spans="1:9" x14ac:dyDescent="0.2">
      <c r="A764" s="1139"/>
      <c r="B764" s="602" t="s">
        <v>1191</v>
      </c>
      <c r="C764" s="603">
        <v>29</v>
      </c>
      <c r="D764" s="604">
        <v>21</v>
      </c>
      <c r="E764" s="604">
        <v>0</v>
      </c>
      <c r="F764" s="604">
        <v>2</v>
      </c>
      <c r="G764" s="604">
        <v>0</v>
      </c>
      <c r="H764" s="604">
        <v>1</v>
      </c>
      <c r="I764" s="605">
        <v>5</v>
      </c>
    </row>
    <row r="765" spans="1:9" x14ac:dyDescent="0.2">
      <c r="A765" s="1139"/>
      <c r="B765" s="602" t="s">
        <v>1192</v>
      </c>
      <c r="C765" s="603">
        <v>696</v>
      </c>
      <c r="D765" s="604">
        <v>619</v>
      </c>
      <c r="E765" s="604">
        <v>0</v>
      </c>
      <c r="F765" s="604">
        <v>0</v>
      </c>
      <c r="G765" s="604">
        <v>0</v>
      </c>
      <c r="H765" s="604">
        <v>2</v>
      </c>
      <c r="I765" s="605">
        <v>75</v>
      </c>
    </row>
    <row r="766" spans="1:9" x14ac:dyDescent="0.2">
      <c r="A766" s="1139"/>
      <c r="B766" s="602" t="s">
        <v>168</v>
      </c>
      <c r="C766" s="603">
        <v>575</v>
      </c>
      <c r="D766" s="604">
        <v>402</v>
      </c>
      <c r="E766" s="604">
        <v>4</v>
      </c>
      <c r="F766" s="604">
        <v>131</v>
      </c>
      <c r="G766" s="604">
        <v>1</v>
      </c>
      <c r="H766" s="604">
        <v>28</v>
      </c>
      <c r="I766" s="605">
        <v>9</v>
      </c>
    </row>
    <row r="767" spans="1:9" x14ac:dyDescent="0.2">
      <c r="A767" s="1139"/>
      <c r="B767" s="602" t="s">
        <v>1193</v>
      </c>
      <c r="C767" s="603">
        <v>147</v>
      </c>
      <c r="D767" s="604">
        <v>140</v>
      </c>
      <c r="E767" s="604">
        <v>1</v>
      </c>
      <c r="F767" s="604">
        <v>1</v>
      </c>
      <c r="G767" s="604">
        <v>0</v>
      </c>
      <c r="H767" s="604">
        <v>5</v>
      </c>
      <c r="I767" s="605">
        <v>0</v>
      </c>
    </row>
    <row r="768" spans="1:9" x14ac:dyDescent="0.2">
      <c r="A768" s="1139"/>
      <c r="B768" s="602" t="s">
        <v>1194</v>
      </c>
      <c r="C768" s="603">
        <v>1039</v>
      </c>
      <c r="D768" s="604">
        <v>203</v>
      </c>
      <c r="E768" s="604">
        <v>2</v>
      </c>
      <c r="F768" s="604">
        <v>182</v>
      </c>
      <c r="G768" s="604">
        <v>1</v>
      </c>
      <c r="H768" s="604">
        <v>7</v>
      </c>
      <c r="I768" s="605">
        <v>644</v>
      </c>
    </row>
    <row r="769" spans="1:9" x14ac:dyDescent="0.2">
      <c r="A769" s="1139"/>
      <c r="B769" s="602" t="s">
        <v>1195</v>
      </c>
      <c r="C769" s="603">
        <v>6499</v>
      </c>
      <c r="D769" s="604">
        <v>5857</v>
      </c>
      <c r="E769" s="604">
        <v>1</v>
      </c>
      <c r="F769" s="604">
        <v>38</v>
      </c>
      <c r="G769" s="604">
        <v>3</v>
      </c>
      <c r="H769" s="604">
        <v>245</v>
      </c>
      <c r="I769" s="605">
        <v>355</v>
      </c>
    </row>
    <row r="770" spans="1:9" x14ac:dyDescent="0.2">
      <c r="A770" s="1139"/>
      <c r="B770" s="602" t="s">
        <v>1196</v>
      </c>
      <c r="C770" s="603">
        <v>191</v>
      </c>
      <c r="D770" s="604">
        <v>84</v>
      </c>
      <c r="E770" s="604">
        <v>0</v>
      </c>
      <c r="F770" s="604">
        <v>42</v>
      </c>
      <c r="G770" s="604">
        <v>0</v>
      </c>
      <c r="H770" s="604">
        <v>4</v>
      </c>
      <c r="I770" s="605">
        <v>61</v>
      </c>
    </row>
    <row r="771" spans="1:9" x14ac:dyDescent="0.2">
      <c r="A771" s="1139"/>
      <c r="B771" s="602" t="s">
        <v>1197</v>
      </c>
      <c r="C771" s="603">
        <v>53</v>
      </c>
      <c r="D771" s="604">
        <v>12</v>
      </c>
      <c r="E771" s="604">
        <v>0</v>
      </c>
      <c r="F771" s="604">
        <v>16</v>
      </c>
      <c r="G771" s="604">
        <v>0</v>
      </c>
      <c r="H771" s="604">
        <v>0</v>
      </c>
      <c r="I771" s="605">
        <v>25</v>
      </c>
    </row>
    <row r="772" spans="1:9" x14ac:dyDescent="0.2">
      <c r="A772" s="1139"/>
      <c r="B772" s="602" t="s">
        <v>1198</v>
      </c>
      <c r="C772" s="603">
        <v>1298</v>
      </c>
      <c r="D772" s="604">
        <v>1138</v>
      </c>
      <c r="E772" s="604">
        <v>4</v>
      </c>
      <c r="F772" s="604">
        <v>24</v>
      </c>
      <c r="G772" s="604">
        <v>1</v>
      </c>
      <c r="H772" s="604">
        <v>89</v>
      </c>
      <c r="I772" s="605">
        <v>42</v>
      </c>
    </row>
    <row r="773" spans="1:9" x14ac:dyDescent="0.2">
      <c r="A773" s="1139"/>
      <c r="B773" s="602" t="s">
        <v>1199</v>
      </c>
      <c r="C773" s="603">
        <v>1</v>
      </c>
      <c r="D773" s="604">
        <v>1</v>
      </c>
      <c r="E773" s="604">
        <v>0</v>
      </c>
      <c r="F773" s="604">
        <v>0</v>
      </c>
      <c r="G773" s="604">
        <v>0</v>
      </c>
      <c r="H773" s="604">
        <v>0</v>
      </c>
      <c r="I773" s="605">
        <v>0</v>
      </c>
    </row>
    <row r="774" spans="1:9" x14ac:dyDescent="0.2">
      <c r="A774" s="1139"/>
      <c r="B774" s="602" t="s">
        <v>1200</v>
      </c>
      <c r="C774" s="603">
        <v>5</v>
      </c>
      <c r="D774" s="604">
        <v>2</v>
      </c>
      <c r="E774" s="604">
        <v>0</v>
      </c>
      <c r="F774" s="604">
        <v>3</v>
      </c>
      <c r="G774" s="604">
        <v>0</v>
      </c>
      <c r="H774" s="604">
        <v>0</v>
      </c>
      <c r="I774" s="605">
        <v>0</v>
      </c>
    </row>
    <row r="775" spans="1:9" x14ac:dyDescent="0.2">
      <c r="A775" s="1139"/>
      <c r="B775" s="602" t="s">
        <v>1201</v>
      </c>
      <c r="C775" s="603">
        <v>23149</v>
      </c>
      <c r="D775" s="604">
        <v>20859</v>
      </c>
      <c r="E775" s="604">
        <v>63</v>
      </c>
      <c r="F775" s="604">
        <v>95</v>
      </c>
      <c r="G775" s="604">
        <v>59</v>
      </c>
      <c r="H775" s="604">
        <v>1460</v>
      </c>
      <c r="I775" s="605">
        <v>613</v>
      </c>
    </row>
    <row r="776" spans="1:9" x14ac:dyDescent="0.2">
      <c r="A776" s="1139"/>
      <c r="B776" s="602" t="s">
        <v>1202</v>
      </c>
      <c r="C776" s="603">
        <v>6609</v>
      </c>
      <c r="D776" s="604">
        <v>1969</v>
      </c>
      <c r="E776" s="604">
        <v>2</v>
      </c>
      <c r="F776" s="604">
        <v>2127</v>
      </c>
      <c r="G776" s="604">
        <v>0</v>
      </c>
      <c r="H776" s="604">
        <v>15</v>
      </c>
      <c r="I776" s="605">
        <v>2496</v>
      </c>
    </row>
    <row r="777" spans="1:9" x14ac:dyDescent="0.2">
      <c r="A777" s="1139"/>
      <c r="B777" s="602" t="s">
        <v>169</v>
      </c>
      <c r="C777" s="603">
        <v>80911</v>
      </c>
      <c r="D777" s="604">
        <v>56356</v>
      </c>
      <c r="E777" s="604">
        <v>5586</v>
      </c>
      <c r="F777" s="604">
        <v>5978</v>
      </c>
      <c r="G777" s="604">
        <v>202</v>
      </c>
      <c r="H777" s="604">
        <v>8984</v>
      </c>
      <c r="I777" s="605">
        <v>3805</v>
      </c>
    </row>
    <row r="778" spans="1:9" x14ac:dyDescent="0.2">
      <c r="A778" s="1139"/>
      <c r="B778" s="602" t="s">
        <v>1203</v>
      </c>
      <c r="C778" s="603">
        <v>6</v>
      </c>
      <c r="D778" s="604">
        <v>4</v>
      </c>
      <c r="E778" s="604">
        <v>1</v>
      </c>
      <c r="F778" s="604">
        <v>1</v>
      </c>
      <c r="G778" s="604">
        <v>0</v>
      </c>
      <c r="H778" s="604">
        <v>0</v>
      </c>
      <c r="I778" s="605">
        <v>0</v>
      </c>
    </row>
    <row r="779" spans="1:9" x14ac:dyDescent="0.2">
      <c r="A779" s="1139"/>
      <c r="B779" s="602" t="s">
        <v>1204</v>
      </c>
      <c r="C779" s="603">
        <v>182</v>
      </c>
      <c r="D779" s="604">
        <v>96</v>
      </c>
      <c r="E779" s="604">
        <v>0</v>
      </c>
      <c r="F779" s="604">
        <v>9</v>
      </c>
      <c r="G779" s="604">
        <v>0</v>
      </c>
      <c r="H779" s="604">
        <v>2</v>
      </c>
      <c r="I779" s="605">
        <v>75</v>
      </c>
    </row>
    <row r="780" spans="1:9" x14ac:dyDescent="0.2">
      <c r="A780" s="1139"/>
      <c r="B780" s="602" t="s">
        <v>1205</v>
      </c>
      <c r="C780" s="603">
        <v>627</v>
      </c>
      <c r="D780" s="604">
        <v>418</v>
      </c>
      <c r="E780" s="604">
        <v>7</v>
      </c>
      <c r="F780" s="604">
        <v>92</v>
      </c>
      <c r="G780" s="604">
        <v>2</v>
      </c>
      <c r="H780" s="604">
        <v>36</v>
      </c>
      <c r="I780" s="605">
        <v>72</v>
      </c>
    </row>
    <row r="781" spans="1:9" x14ac:dyDescent="0.2">
      <c r="A781" s="1139"/>
      <c r="B781" s="602" t="s">
        <v>3068</v>
      </c>
      <c r="C781" s="603">
        <v>4</v>
      </c>
      <c r="D781" s="604">
        <v>4</v>
      </c>
      <c r="E781" s="604">
        <v>0</v>
      </c>
      <c r="F781" s="604">
        <v>0</v>
      </c>
      <c r="G781" s="604">
        <v>0</v>
      </c>
      <c r="H781" s="604">
        <v>0</v>
      </c>
      <c r="I781" s="605">
        <v>0</v>
      </c>
    </row>
    <row r="782" spans="1:9" x14ac:dyDescent="0.2">
      <c r="A782" s="1139" t="s">
        <v>67</v>
      </c>
      <c r="B782" s="598" t="s">
        <v>10</v>
      </c>
      <c r="C782" s="599">
        <v>94</v>
      </c>
      <c r="D782" s="600">
        <v>29</v>
      </c>
      <c r="E782" s="600">
        <v>4</v>
      </c>
      <c r="F782" s="600">
        <v>17</v>
      </c>
      <c r="G782" s="600">
        <v>0</v>
      </c>
      <c r="H782" s="600">
        <v>14</v>
      </c>
      <c r="I782" s="601">
        <v>30</v>
      </c>
    </row>
    <row r="783" spans="1:9" x14ac:dyDescent="0.2">
      <c r="A783" s="1139"/>
      <c r="B783" s="602" t="s">
        <v>1209</v>
      </c>
      <c r="C783" s="603">
        <v>94</v>
      </c>
      <c r="D783" s="604">
        <v>29</v>
      </c>
      <c r="E783" s="604">
        <v>4</v>
      </c>
      <c r="F783" s="604">
        <v>17</v>
      </c>
      <c r="G783" s="604">
        <v>0</v>
      </c>
      <c r="H783" s="604">
        <v>14</v>
      </c>
      <c r="I783" s="605">
        <v>30</v>
      </c>
    </row>
    <row r="784" spans="1:9" x14ac:dyDescent="0.2">
      <c r="A784" s="1139" t="s">
        <v>68</v>
      </c>
      <c r="B784" s="598" t="s">
        <v>10</v>
      </c>
      <c r="C784" s="599">
        <v>3668</v>
      </c>
      <c r="D784" s="600">
        <v>2297</v>
      </c>
      <c r="E784" s="600">
        <v>283</v>
      </c>
      <c r="F784" s="600">
        <v>526</v>
      </c>
      <c r="G784" s="600">
        <v>12</v>
      </c>
      <c r="H784" s="600">
        <v>423</v>
      </c>
      <c r="I784" s="601">
        <v>127</v>
      </c>
    </row>
    <row r="785" spans="1:9" x14ac:dyDescent="0.2">
      <c r="A785" s="1139"/>
      <c r="B785" s="602" t="s">
        <v>1210</v>
      </c>
      <c r="C785" s="603">
        <v>73</v>
      </c>
      <c r="D785" s="604">
        <v>53</v>
      </c>
      <c r="E785" s="604">
        <v>3</v>
      </c>
      <c r="F785" s="604">
        <v>12</v>
      </c>
      <c r="G785" s="604">
        <v>0</v>
      </c>
      <c r="H785" s="604">
        <v>5</v>
      </c>
      <c r="I785" s="605">
        <v>0</v>
      </c>
    </row>
    <row r="786" spans="1:9" x14ac:dyDescent="0.2">
      <c r="A786" s="1139"/>
      <c r="B786" s="602" t="s">
        <v>170</v>
      </c>
      <c r="C786" s="603">
        <v>3595</v>
      </c>
      <c r="D786" s="604">
        <v>2244</v>
      </c>
      <c r="E786" s="604">
        <v>280</v>
      </c>
      <c r="F786" s="604">
        <v>514</v>
      </c>
      <c r="G786" s="604">
        <v>12</v>
      </c>
      <c r="H786" s="604">
        <v>418</v>
      </c>
      <c r="I786" s="605">
        <v>127</v>
      </c>
    </row>
    <row r="787" spans="1:9" x14ac:dyDescent="0.2">
      <c r="A787" s="1139" t="s">
        <v>69</v>
      </c>
      <c r="B787" s="598" t="s">
        <v>10</v>
      </c>
      <c r="C787" s="599">
        <v>34371</v>
      </c>
      <c r="D787" s="600">
        <v>23487</v>
      </c>
      <c r="E787" s="600">
        <v>779</v>
      </c>
      <c r="F787" s="600">
        <v>2949</v>
      </c>
      <c r="G787" s="600">
        <v>76</v>
      </c>
      <c r="H787" s="600">
        <v>4910</v>
      </c>
      <c r="I787" s="601">
        <v>2170</v>
      </c>
    </row>
    <row r="788" spans="1:9" x14ac:dyDescent="0.2">
      <c r="A788" s="1139"/>
      <c r="B788" s="602" t="s">
        <v>1211</v>
      </c>
      <c r="C788" s="603">
        <v>26</v>
      </c>
      <c r="D788" s="604">
        <v>23</v>
      </c>
      <c r="E788" s="604">
        <v>0</v>
      </c>
      <c r="F788" s="604">
        <v>1</v>
      </c>
      <c r="G788" s="604">
        <v>0</v>
      </c>
      <c r="H788" s="604">
        <v>1</v>
      </c>
      <c r="I788" s="605">
        <v>1</v>
      </c>
    </row>
    <row r="789" spans="1:9" x14ac:dyDescent="0.2">
      <c r="A789" s="1139"/>
      <c r="B789" s="602" t="s">
        <v>1212</v>
      </c>
      <c r="C789" s="603">
        <v>1148</v>
      </c>
      <c r="D789" s="604">
        <v>801</v>
      </c>
      <c r="E789" s="604">
        <v>28</v>
      </c>
      <c r="F789" s="604">
        <v>110</v>
      </c>
      <c r="G789" s="604">
        <v>6</v>
      </c>
      <c r="H789" s="604">
        <v>150</v>
      </c>
      <c r="I789" s="605">
        <v>53</v>
      </c>
    </row>
    <row r="790" spans="1:9" x14ac:dyDescent="0.2">
      <c r="A790" s="1139"/>
      <c r="B790" s="602" t="s">
        <v>941</v>
      </c>
      <c r="C790" s="603">
        <v>66</v>
      </c>
      <c r="D790" s="604">
        <v>47</v>
      </c>
      <c r="E790" s="604">
        <v>2</v>
      </c>
      <c r="F790" s="604">
        <v>9</v>
      </c>
      <c r="G790" s="604">
        <v>0</v>
      </c>
      <c r="H790" s="604">
        <v>6</v>
      </c>
      <c r="I790" s="605">
        <v>2</v>
      </c>
    </row>
    <row r="791" spans="1:9" x14ac:dyDescent="0.2">
      <c r="A791" s="1139"/>
      <c r="B791" s="602" t="s">
        <v>1213</v>
      </c>
      <c r="C791" s="603">
        <v>21</v>
      </c>
      <c r="D791" s="604">
        <v>15</v>
      </c>
      <c r="E791" s="604">
        <v>1</v>
      </c>
      <c r="F791" s="604">
        <v>3</v>
      </c>
      <c r="G791" s="604">
        <v>0</v>
      </c>
      <c r="H791" s="604">
        <v>2</v>
      </c>
      <c r="I791" s="605">
        <v>0</v>
      </c>
    </row>
    <row r="792" spans="1:9" x14ac:dyDescent="0.2">
      <c r="A792" s="1139"/>
      <c r="B792" s="602" t="s">
        <v>1214</v>
      </c>
      <c r="C792" s="603">
        <v>63</v>
      </c>
      <c r="D792" s="604">
        <v>57</v>
      </c>
      <c r="E792" s="604">
        <v>0</v>
      </c>
      <c r="F792" s="604">
        <v>2</v>
      </c>
      <c r="G792" s="604">
        <v>0</v>
      </c>
      <c r="H792" s="604">
        <v>4</v>
      </c>
      <c r="I792" s="605">
        <v>0</v>
      </c>
    </row>
    <row r="793" spans="1:9" x14ac:dyDescent="0.2">
      <c r="A793" s="1139"/>
      <c r="B793" s="602" t="s">
        <v>1215</v>
      </c>
      <c r="C793" s="603">
        <v>2</v>
      </c>
      <c r="D793" s="604">
        <v>2</v>
      </c>
      <c r="E793" s="604">
        <v>0</v>
      </c>
      <c r="F793" s="604">
        <v>0</v>
      </c>
      <c r="G793" s="604">
        <v>0</v>
      </c>
      <c r="H793" s="604">
        <v>0</v>
      </c>
      <c r="I793" s="605">
        <v>0</v>
      </c>
    </row>
    <row r="794" spans="1:9" x14ac:dyDescent="0.2">
      <c r="A794" s="1139"/>
      <c r="B794" s="602" t="s">
        <v>1216</v>
      </c>
      <c r="C794" s="603">
        <v>14</v>
      </c>
      <c r="D794" s="604">
        <v>10</v>
      </c>
      <c r="E794" s="604">
        <v>0</v>
      </c>
      <c r="F794" s="604">
        <v>1</v>
      </c>
      <c r="G794" s="604">
        <v>0</v>
      </c>
      <c r="H794" s="604">
        <v>3</v>
      </c>
      <c r="I794" s="605">
        <v>0</v>
      </c>
    </row>
    <row r="795" spans="1:9" x14ac:dyDescent="0.2">
      <c r="A795" s="1139"/>
      <c r="B795" s="602" t="s">
        <v>1217</v>
      </c>
      <c r="C795" s="603">
        <v>124</v>
      </c>
      <c r="D795" s="604">
        <v>93</v>
      </c>
      <c r="E795" s="604">
        <v>0</v>
      </c>
      <c r="F795" s="604">
        <v>14</v>
      </c>
      <c r="G795" s="604">
        <v>0</v>
      </c>
      <c r="H795" s="604">
        <v>10</v>
      </c>
      <c r="I795" s="605">
        <v>7</v>
      </c>
    </row>
    <row r="796" spans="1:9" x14ac:dyDescent="0.2">
      <c r="A796" s="1139"/>
      <c r="B796" s="602" t="s">
        <v>1218</v>
      </c>
      <c r="C796" s="603">
        <v>71</v>
      </c>
      <c r="D796" s="604">
        <v>57</v>
      </c>
      <c r="E796" s="604">
        <v>2</v>
      </c>
      <c r="F796" s="604">
        <v>7</v>
      </c>
      <c r="G796" s="604">
        <v>0</v>
      </c>
      <c r="H796" s="604">
        <v>5</v>
      </c>
      <c r="I796" s="605">
        <v>0</v>
      </c>
    </row>
    <row r="797" spans="1:9" x14ac:dyDescent="0.2">
      <c r="A797" s="1139"/>
      <c r="B797" s="602" t="s">
        <v>1219</v>
      </c>
      <c r="C797" s="603">
        <v>87</v>
      </c>
      <c r="D797" s="604">
        <v>65</v>
      </c>
      <c r="E797" s="604">
        <v>0</v>
      </c>
      <c r="F797" s="604">
        <v>10</v>
      </c>
      <c r="G797" s="604">
        <v>0</v>
      </c>
      <c r="H797" s="604">
        <v>6</v>
      </c>
      <c r="I797" s="605">
        <v>6</v>
      </c>
    </row>
    <row r="798" spans="1:9" x14ac:dyDescent="0.2">
      <c r="A798" s="1139"/>
      <c r="B798" s="602" t="s">
        <v>172</v>
      </c>
      <c r="C798" s="603">
        <v>919</v>
      </c>
      <c r="D798" s="604">
        <v>590</v>
      </c>
      <c r="E798" s="604">
        <v>44</v>
      </c>
      <c r="F798" s="604">
        <v>52</v>
      </c>
      <c r="G798" s="604">
        <v>4</v>
      </c>
      <c r="H798" s="604">
        <v>172</v>
      </c>
      <c r="I798" s="605">
        <v>57</v>
      </c>
    </row>
    <row r="799" spans="1:9" x14ac:dyDescent="0.2">
      <c r="A799" s="1139"/>
      <c r="B799" s="602" t="s">
        <v>1220</v>
      </c>
      <c r="C799" s="603">
        <v>17</v>
      </c>
      <c r="D799" s="604">
        <v>13</v>
      </c>
      <c r="E799" s="604">
        <v>0</v>
      </c>
      <c r="F799" s="604">
        <v>2</v>
      </c>
      <c r="G799" s="604">
        <v>0</v>
      </c>
      <c r="H799" s="604">
        <v>2</v>
      </c>
      <c r="I799" s="605">
        <v>0</v>
      </c>
    </row>
    <row r="800" spans="1:9" x14ac:dyDescent="0.2">
      <c r="A800" s="1139"/>
      <c r="B800" s="602" t="s">
        <v>1221</v>
      </c>
      <c r="C800" s="603">
        <v>12</v>
      </c>
      <c r="D800" s="604">
        <v>10</v>
      </c>
      <c r="E800" s="604">
        <v>0</v>
      </c>
      <c r="F800" s="604">
        <v>1</v>
      </c>
      <c r="G800" s="604">
        <v>0</v>
      </c>
      <c r="H800" s="604">
        <v>1</v>
      </c>
      <c r="I800" s="605">
        <v>0</v>
      </c>
    </row>
    <row r="801" spans="1:9" x14ac:dyDescent="0.2">
      <c r="A801" s="1139"/>
      <c r="B801" s="602" t="s">
        <v>1222</v>
      </c>
      <c r="C801" s="603">
        <v>16</v>
      </c>
      <c r="D801" s="604">
        <v>16</v>
      </c>
      <c r="E801" s="604">
        <v>0</v>
      </c>
      <c r="F801" s="604">
        <v>0</v>
      </c>
      <c r="G801" s="604">
        <v>0</v>
      </c>
      <c r="H801" s="604">
        <v>0</v>
      </c>
      <c r="I801" s="605">
        <v>0</v>
      </c>
    </row>
    <row r="802" spans="1:9" ht="24" x14ac:dyDescent="0.2">
      <c r="A802" s="1139"/>
      <c r="B802" s="602" t="s">
        <v>1223</v>
      </c>
      <c r="C802" s="603">
        <v>5</v>
      </c>
      <c r="D802" s="604">
        <v>5</v>
      </c>
      <c r="E802" s="604">
        <v>0</v>
      </c>
      <c r="F802" s="604">
        <v>0</v>
      </c>
      <c r="G802" s="604">
        <v>0</v>
      </c>
      <c r="H802" s="604">
        <v>0</v>
      </c>
      <c r="I802" s="605">
        <v>0</v>
      </c>
    </row>
    <row r="803" spans="1:9" x14ac:dyDescent="0.2">
      <c r="A803" s="1139"/>
      <c r="B803" s="602" t="s">
        <v>1224</v>
      </c>
      <c r="C803" s="603">
        <v>280</v>
      </c>
      <c r="D803" s="604">
        <v>211</v>
      </c>
      <c r="E803" s="604">
        <v>0</v>
      </c>
      <c r="F803" s="604">
        <v>23</v>
      </c>
      <c r="G803" s="604">
        <v>0</v>
      </c>
      <c r="H803" s="604">
        <v>42</v>
      </c>
      <c r="I803" s="605">
        <v>4</v>
      </c>
    </row>
    <row r="804" spans="1:9" x14ac:dyDescent="0.2">
      <c r="A804" s="1139"/>
      <c r="B804" s="602" t="s">
        <v>1225</v>
      </c>
      <c r="C804" s="603">
        <v>133</v>
      </c>
      <c r="D804" s="604">
        <v>110</v>
      </c>
      <c r="E804" s="604">
        <v>1</v>
      </c>
      <c r="F804" s="604">
        <v>9</v>
      </c>
      <c r="G804" s="604">
        <v>0</v>
      </c>
      <c r="H804" s="604">
        <v>13</v>
      </c>
      <c r="I804" s="605">
        <v>0</v>
      </c>
    </row>
    <row r="805" spans="1:9" ht="24" x14ac:dyDescent="0.2">
      <c r="A805" s="1139"/>
      <c r="B805" s="602" t="s">
        <v>1226</v>
      </c>
      <c r="C805" s="603">
        <v>173</v>
      </c>
      <c r="D805" s="604">
        <v>96</v>
      </c>
      <c r="E805" s="604">
        <v>2</v>
      </c>
      <c r="F805" s="604">
        <v>21</v>
      </c>
      <c r="G805" s="604">
        <v>0</v>
      </c>
      <c r="H805" s="604">
        <v>41</v>
      </c>
      <c r="I805" s="605">
        <v>13</v>
      </c>
    </row>
    <row r="806" spans="1:9" ht="24" x14ac:dyDescent="0.2">
      <c r="A806" s="1139"/>
      <c r="B806" s="602" t="s">
        <v>1227</v>
      </c>
      <c r="C806" s="603">
        <v>5160</v>
      </c>
      <c r="D806" s="604">
        <v>3163</v>
      </c>
      <c r="E806" s="604">
        <v>48</v>
      </c>
      <c r="F806" s="604">
        <v>791</v>
      </c>
      <c r="G806" s="604">
        <v>8</v>
      </c>
      <c r="H806" s="604">
        <v>786</v>
      </c>
      <c r="I806" s="605">
        <v>364</v>
      </c>
    </row>
    <row r="807" spans="1:9" x14ac:dyDescent="0.2">
      <c r="A807" s="1139"/>
      <c r="B807" s="602" t="s">
        <v>1228</v>
      </c>
      <c r="C807" s="603">
        <v>39</v>
      </c>
      <c r="D807" s="604">
        <v>28</v>
      </c>
      <c r="E807" s="604">
        <v>0</v>
      </c>
      <c r="F807" s="604">
        <v>2</v>
      </c>
      <c r="G807" s="604">
        <v>0</v>
      </c>
      <c r="H807" s="604">
        <v>8</v>
      </c>
      <c r="I807" s="605">
        <v>1</v>
      </c>
    </row>
    <row r="808" spans="1:9" x14ac:dyDescent="0.2">
      <c r="A808" s="1139"/>
      <c r="B808" s="602" t="s">
        <v>1229</v>
      </c>
      <c r="C808" s="603">
        <v>164</v>
      </c>
      <c r="D808" s="604">
        <v>129</v>
      </c>
      <c r="E808" s="604">
        <v>1</v>
      </c>
      <c r="F808" s="604">
        <v>24</v>
      </c>
      <c r="G808" s="604">
        <v>0</v>
      </c>
      <c r="H808" s="604">
        <v>8</v>
      </c>
      <c r="I808" s="605">
        <v>2</v>
      </c>
    </row>
    <row r="809" spans="1:9" x14ac:dyDescent="0.2">
      <c r="A809" s="1139"/>
      <c r="B809" s="602" t="s">
        <v>1230</v>
      </c>
      <c r="C809" s="603">
        <v>5</v>
      </c>
      <c r="D809" s="604">
        <v>3</v>
      </c>
      <c r="E809" s="604">
        <v>1</v>
      </c>
      <c r="F809" s="604">
        <v>0</v>
      </c>
      <c r="G809" s="604">
        <v>0</v>
      </c>
      <c r="H809" s="604">
        <v>1</v>
      </c>
      <c r="I809" s="605">
        <v>0</v>
      </c>
    </row>
    <row r="810" spans="1:9" x14ac:dyDescent="0.2">
      <c r="A810" s="1139"/>
      <c r="B810" s="602" t="s">
        <v>1231</v>
      </c>
      <c r="C810" s="603">
        <v>242</v>
      </c>
      <c r="D810" s="604">
        <v>183</v>
      </c>
      <c r="E810" s="604">
        <v>4</v>
      </c>
      <c r="F810" s="604">
        <v>15</v>
      </c>
      <c r="G810" s="604">
        <v>2</v>
      </c>
      <c r="H810" s="604">
        <v>23</v>
      </c>
      <c r="I810" s="605">
        <v>15</v>
      </c>
    </row>
    <row r="811" spans="1:9" x14ac:dyDescent="0.2">
      <c r="A811" s="1139"/>
      <c r="B811" s="602" t="s">
        <v>171</v>
      </c>
      <c r="C811" s="603">
        <v>25488</v>
      </c>
      <c r="D811" s="604">
        <v>17685</v>
      </c>
      <c r="E811" s="604">
        <v>641</v>
      </c>
      <c r="F811" s="604">
        <v>1846</v>
      </c>
      <c r="G811" s="604">
        <v>55</v>
      </c>
      <c r="H811" s="604">
        <v>3620</v>
      </c>
      <c r="I811" s="605">
        <v>1641</v>
      </c>
    </row>
    <row r="812" spans="1:9" x14ac:dyDescent="0.2">
      <c r="A812" s="1139"/>
      <c r="B812" s="602" t="s">
        <v>1232</v>
      </c>
      <c r="C812" s="603">
        <v>17</v>
      </c>
      <c r="D812" s="604">
        <v>14</v>
      </c>
      <c r="E812" s="604">
        <v>0</v>
      </c>
      <c r="F812" s="604">
        <v>1</v>
      </c>
      <c r="G812" s="604">
        <v>0</v>
      </c>
      <c r="H812" s="604">
        <v>2</v>
      </c>
      <c r="I812" s="605">
        <v>0</v>
      </c>
    </row>
    <row r="813" spans="1:9" x14ac:dyDescent="0.2">
      <c r="A813" s="1139"/>
      <c r="B813" s="602" t="s">
        <v>1233</v>
      </c>
      <c r="C813" s="603">
        <v>8</v>
      </c>
      <c r="D813" s="604">
        <v>5</v>
      </c>
      <c r="E813" s="604">
        <v>1</v>
      </c>
      <c r="F813" s="604">
        <v>0</v>
      </c>
      <c r="G813" s="604">
        <v>0</v>
      </c>
      <c r="H813" s="604">
        <v>0</v>
      </c>
      <c r="I813" s="605">
        <v>2</v>
      </c>
    </row>
    <row r="814" spans="1:9" x14ac:dyDescent="0.2">
      <c r="A814" s="1139"/>
      <c r="B814" s="602" t="s">
        <v>1234</v>
      </c>
      <c r="C814" s="603">
        <v>18</v>
      </c>
      <c r="D814" s="604">
        <v>13</v>
      </c>
      <c r="E814" s="604">
        <v>0</v>
      </c>
      <c r="F814" s="604">
        <v>2</v>
      </c>
      <c r="G814" s="604">
        <v>0</v>
      </c>
      <c r="H814" s="604">
        <v>1</v>
      </c>
      <c r="I814" s="605">
        <v>2</v>
      </c>
    </row>
    <row r="815" spans="1:9" x14ac:dyDescent="0.2">
      <c r="A815" s="1139"/>
      <c r="B815" s="602" t="s">
        <v>1235</v>
      </c>
      <c r="C815" s="603">
        <v>12</v>
      </c>
      <c r="D815" s="604">
        <v>11</v>
      </c>
      <c r="E815" s="604">
        <v>0</v>
      </c>
      <c r="F815" s="604">
        <v>0</v>
      </c>
      <c r="G815" s="604">
        <v>1</v>
      </c>
      <c r="H815" s="604">
        <v>0</v>
      </c>
      <c r="I815" s="605">
        <v>0</v>
      </c>
    </row>
    <row r="816" spans="1:9" x14ac:dyDescent="0.2">
      <c r="A816" s="1139"/>
      <c r="B816" s="602" t="s">
        <v>1236</v>
      </c>
      <c r="C816" s="603">
        <v>13</v>
      </c>
      <c r="D816" s="604">
        <v>12</v>
      </c>
      <c r="E816" s="604">
        <v>0</v>
      </c>
      <c r="F816" s="604">
        <v>0</v>
      </c>
      <c r="G816" s="604">
        <v>0</v>
      </c>
      <c r="H816" s="604">
        <v>1</v>
      </c>
      <c r="I816" s="605">
        <v>0</v>
      </c>
    </row>
    <row r="817" spans="1:9" x14ac:dyDescent="0.2">
      <c r="A817" s="1139"/>
      <c r="B817" s="602" t="s">
        <v>1237</v>
      </c>
      <c r="C817" s="603">
        <v>28</v>
      </c>
      <c r="D817" s="604">
        <v>20</v>
      </c>
      <c r="E817" s="604">
        <v>3</v>
      </c>
      <c r="F817" s="604">
        <v>3</v>
      </c>
      <c r="G817" s="604">
        <v>0</v>
      </c>
      <c r="H817" s="604">
        <v>2</v>
      </c>
      <c r="I817" s="605">
        <v>0</v>
      </c>
    </row>
    <row r="818" spans="1:9" x14ac:dyDescent="0.2">
      <c r="A818" s="597" t="s">
        <v>2917</v>
      </c>
      <c r="B818" s="598" t="s">
        <v>10</v>
      </c>
      <c r="C818" s="599">
        <v>26980</v>
      </c>
      <c r="D818" s="600">
        <v>5730</v>
      </c>
      <c r="E818" s="600">
        <v>472</v>
      </c>
      <c r="F818" s="600">
        <v>1662</v>
      </c>
      <c r="G818" s="600">
        <v>66</v>
      </c>
      <c r="H818" s="600">
        <v>17612</v>
      </c>
      <c r="I818" s="601">
        <v>1438</v>
      </c>
    </row>
    <row r="819" spans="1:9" x14ac:dyDescent="0.2">
      <c r="A819" s="1139" t="s">
        <v>41</v>
      </c>
      <c r="B819" s="598" t="s">
        <v>10</v>
      </c>
      <c r="C819" s="599">
        <v>12</v>
      </c>
      <c r="D819" s="600">
        <v>11</v>
      </c>
      <c r="E819" s="600">
        <v>0</v>
      </c>
      <c r="F819" s="600">
        <v>1</v>
      </c>
      <c r="G819" s="600">
        <v>0</v>
      </c>
      <c r="H819" s="600">
        <v>0</v>
      </c>
      <c r="I819" s="601">
        <v>0</v>
      </c>
    </row>
    <row r="820" spans="1:9" x14ac:dyDescent="0.2">
      <c r="A820" s="1139"/>
      <c r="B820" s="602" t="s">
        <v>906</v>
      </c>
      <c r="C820" s="603">
        <v>6</v>
      </c>
      <c r="D820" s="604">
        <v>5</v>
      </c>
      <c r="E820" s="604">
        <v>0</v>
      </c>
      <c r="F820" s="604">
        <v>1</v>
      </c>
      <c r="G820" s="604">
        <v>0</v>
      </c>
      <c r="H820" s="604">
        <v>0</v>
      </c>
      <c r="I820" s="605">
        <v>0</v>
      </c>
    </row>
    <row r="821" spans="1:9" x14ac:dyDescent="0.2">
      <c r="A821" s="1139"/>
      <c r="B821" s="602" t="s">
        <v>1555</v>
      </c>
      <c r="C821" s="603">
        <v>4</v>
      </c>
      <c r="D821" s="604">
        <v>4</v>
      </c>
      <c r="E821" s="604">
        <v>0</v>
      </c>
      <c r="F821" s="604">
        <v>0</v>
      </c>
      <c r="G821" s="604">
        <v>0</v>
      </c>
      <c r="H821" s="604">
        <v>0</v>
      </c>
      <c r="I821" s="605">
        <v>0</v>
      </c>
    </row>
    <row r="822" spans="1:9" x14ac:dyDescent="0.2">
      <c r="A822" s="1139"/>
      <c r="B822" s="602" t="s">
        <v>907</v>
      </c>
      <c r="C822" s="603">
        <v>2</v>
      </c>
      <c r="D822" s="604">
        <v>2</v>
      </c>
      <c r="E822" s="604">
        <v>0</v>
      </c>
      <c r="F822" s="604">
        <v>0</v>
      </c>
      <c r="G822" s="604">
        <v>0</v>
      </c>
      <c r="H822" s="604">
        <v>0</v>
      </c>
      <c r="I822" s="605">
        <v>0</v>
      </c>
    </row>
    <row r="823" spans="1:9" x14ac:dyDescent="0.2">
      <c r="A823" s="1139" t="s">
        <v>43</v>
      </c>
      <c r="B823" s="598" t="s">
        <v>10</v>
      </c>
      <c r="C823" s="599">
        <v>146</v>
      </c>
      <c r="D823" s="600">
        <v>91</v>
      </c>
      <c r="E823" s="600">
        <v>0</v>
      </c>
      <c r="F823" s="600">
        <v>4</v>
      </c>
      <c r="G823" s="600">
        <v>1</v>
      </c>
      <c r="H823" s="600">
        <v>23</v>
      </c>
      <c r="I823" s="601">
        <v>27</v>
      </c>
    </row>
    <row r="824" spans="1:9" x14ac:dyDescent="0.2">
      <c r="A824" s="1139"/>
      <c r="B824" s="602" t="s">
        <v>910</v>
      </c>
      <c r="C824" s="603">
        <v>146</v>
      </c>
      <c r="D824" s="604">
        <v>91</v>
      </c>
      <c r="E824" s="604">
        <v>0</v>
      </c>
      <c r="F824" s="604">
        <v>4</v>
      </c>
      <c r="G824" s="604">
        <v>1</v>
      </c>
      <c r="H824" s="604">
        <v>23</v>
      </c>
      <c r="I824" s="605">
        <v>27</v>
      </c>
    </row>
    <row r="825" spans="1:9" x14ac:dyDescent="0.2">
      <c r="A825" s="1139" t="s">
        <v>44</v>
      </c>
      <c r="B825" s="598" t="s">
        <v>10</v>
      </c>
      <c r="C825" s="599">
        <v>32</v>
      </c>
      <c r="D825" s="600">
        <v>21</v>
      </c>
      <c r="E825" s="600">
        <v>1</v>
      </c>
      <c r="F825" s="600">
        <v>6</v>
      </c>
      <c r="G825" s="600">
        <v>0</v>
      </c>
      <c r="H825" s="600">
        <v>3</v>
      </c>
      <c r="I825" s="601">
        <v>1</v>
      </c>
    </row>
    <row r="826" spans="1:9" x14ac:dyDescent="0.2">
      <c r="A826" s="1139"/>
      <c r="B826" s="602" t="s">
        <v>918</v>
      </c>
      <c r="C826" s="603">
        <v>1</v>
      </c>
      <c r="D826" s="604">
        <v>0</v>
      </c>
      <c r="E826" s="604">
        <v>1</v>
      </c>
      <c r="F826" s="604">
        <v>0</v>
      </c>
      <c r="G826" s="604">
        <v>0</v>
      </c>
      <c r="H826" s="604">
        <v>0</v>
      </c>
      <c r="I826" s="605">
        <v>0</v>
      </c>
    </row>
    <row r="827" spans="1:9" x14ac:dyDescent="0.2">
      <c r="A827" s="1139"/>
      <c r="B827" s="602" t="s">
        <v>919</v>
      </c>
      <c r="C827" s="603">
        <v>1</v>
      </c>
      <c r="D827" s="604">
        <v>1</v>
      </c>
      <c r="E827" s="604">
        <v>0</v>
      </c>
      <c r="F827" s="604">
        <v>0</v>
      </c>
      <c r="G827" s="604">
        <v>0</v>
      </c>
      <c r="H827" s="604">
        <v>0</v>
      </c>
      <c r="I827" s="605">
        <v>0</v>
      </c>
    </row>
    <row r="828" spans="1:9" x14ac:dyDescent="0.2">
      <c r="A828" s="1139"/>
      <c r="B828" s="602" t="s">
        <v>3554</v>
      </c>
      <c r="C828" s="603">
        <v>1</v>
      </c>
      <c r="D828" s="604">
        <v>1</v>
      </c>
      <c r="E828" s="604">
        <v>0</v>
      </c>
      <c r="F828" s="604">
        <v>0</v>
      </c>
      <c r="G828" s="604">
        <v>0</v>
      </c>
      <c r="H828" s="604">
        <v>0</v>
      </c>
      <c r="I828" s="605">
        <v>0</v>
      </c>
    </row>
    <row r="829" spans="1:9" x14ac:dyDescent="0.2">
      <c r="A829" s="1139"/>
      <c r="B829" s="602" t="s">
        <v>3555</v>
      </c>
      <c r="C829" s="603">
        <v>1</v>
      </c>
      <c r="D829" s="604">
        <v>1</v>
      </c>
      <c r="E829" s="604">
        <v>0</v>
      </c>
      <c r="F829" s="604">
        <v>0</v>
      </c>
      <c r="G829" s="604">
        <v>0</v>
      </c>
      <c r="H829" s="604">
        <v>0</v>
      </c>
      <c r="I829" s="605">
        <v>0</v>
      </c>
    </row>
    <row r="830" spans="1:9" x14ac:dyDescent="0.2">
      <c r="A830" s="1139"/>
      <c r="B830" s="602" t="s">
        <v>3069</v>
      </c>
      <c r="C830" s="603">
        <v>3</v>
      </c>
      <c r="D830" s="604">
        <v>3</v>
      </c>
      <c r="E830" s="604">
        <v>0</v>
      </c>
      <c r="F830" s="604">
        <v>0</v>
      </c>
      <c r="G830" s="604">
        <v>0</v>
      </c>
      <c r="H830" s="604">
        <v>0</v>
      </c>
      <c r="I830" s="605">
        <v>0</v>
      </c>
    </row>
    <row r="831" spans="1:9" x14ac:dyDescent="0.2">
      <c r="A831" s="1139"/>
      <c r="B831" s="602" t="s">
        <v>921</v>
      </c>
      <c r="C831" s="603">
        <v>1</v>
      </c>
      <c r="D831" s="604">
        <v>0</v>
      </c>
      <c r="E831" s="604">
        <v>0</v>
      </c>
      <c r="F831" s="604">
        <v>0</v>
      </c>
      <c r="G831" s="604">
        <v>0</v>
      </c>
      <c r="H831" s="604">
        <v>0</v>
      </c>
      <c r="I831" s="605">
        <v>1</v>
      </c>
    </row>
    <row r="832" spans="1:9" x14ac:dyDescent="0.2">
      <c r="A832" s="1139"/>
      <c r="B832" s="602" t="s">
        <v>923</v>
      </c>
      <c r="C832" s="603">
        <v>24</v>
      </c>
      <c r="D832" s="604">
        <v>15</v>
      </c>
      <c r="E832" s="604">
        <v>0</v>
      </c>
      <c r="F832" s="604">
        <v>6</v>
      </c>
      <c r="G832" s="604">
        <v>0</v>
      </c>
      <c r="H832" s="604">
        <v>3</v>
      </c>
      <c r="I832" s="605">
        <v>0</v>
      </c>
    </row>
    <row r="833" spans="1:9" x14ac:dyDescent="0.2">
      <c r="A833" s="1139" t="s">
        <v>2910</v>
      </c>
      <c r="B833" s="598" t="s">
        <v>10</v>
      </c>
      <c r="C833" s="599">
        <v>8</v>
      </c>
      <c r="D833" s="600">
        <v>6</v>
      </c>
      <c r="E833" s="600">
        <v>0</v>
      </c>
      <c r="F833" s="600">
        <v>0</v>
      </c>
      <c r="G833" s="600">
        <v>0</v>
      </c>
      <c r="H833" s="600">
        <v>2</v>
      </c>
      <c r="I833" s="601">
        <v>0</v>
      </c>
    </row>
    <row r="834" spans="1:9" x14ac:dyDescent="0.2">
      <c r="A834" s="1139"/>
      <c r="B834" s="602" t="s">
        <v>3556</v>
      </c>
      <c r="C834" s="603">
        <v>1</v>
      </c>
      <c r="D834" s="604">
        <v>0</v>
      </c>
      <c r="E834" s="604">
        <v>0</v>
      </c>
      <c r="F834" s="604">
        <v>0</v>
      </c>
      <c r="G834" s="604">
        <v>0</v>
      </c>
      <c r="H834" s="604">
        <v>1</v>
      </c>
      <c r="I834" s="605">
        <v>0</v>
      </c>
    </row>
    <row r="835" spans="1:9" x14ac:dyDescent="0.2">
      <c r="A835" s="1139"/>
      <c r="B835" s="602" t="s">
        <v>3071</v>
      </c>
      <c r="C835" s="603">
        <v>4</v>
      </c>
      <c r="D835" s="604">
        <v>4</v>
      </c>
      <c r="E835" s="604">
        <v>0</v>
      </c>
      <c r="F835" s="604">
        <v>0</v>
      </c>
      <c r="G835" s="604">
        <v>0</v>
      </c>
      <c r="H835" s="604">
        <v>0</v>
      </c>
      <c r="I835" s="605">
        <v>0</v>
      </c>
    </row>
    <row r="836" spans="1:9" x14ac:dyDescent="0.2">
      <c r="A836" s="1139"/>
      <c r="B836" s="602" t="s">
        <v>1011</v>
      </c>
      <c r="C836" s="603">
        <v>1</v>
      </c>
      <c r="D836" s="604">
        <v>0</v>
      </c>
      <c r="E836" s="604">
        <v>0</v>
      </c>
      <c r="F836" s="604">
        <v>0</v>
      </c>
      <c r="G836" s="604">
        <v>0</v>
      </c>
      <c r="H836" s="604">
        <v>1</v>
      </c>
      <c r="I836" s="605">
        <v>0</v>
      </c>
    </row>
    <row r="837" spans="1:9" x14ac:dyDescent="0.2">
      <c r="A837" s="1139"/>
      <c r="B837" s="602" t="s">
        <v>1012</v>
      </c>
      <c r="C837" s="603">
        <v>2</v>
      </c>
      <c r="D837" s="604">
        <v>2</v>
      </c>
      <c r="E837" s="604">
        <v>0</v>
      </c>
      <c r="F837" s="604">
        <v>0</v>
      </c>
      <c r="G837" s="604">
        <v>0</v>
      </c>
      <c r="H837" s="604">
        <v>0</v>
      </c>
      <c r="I837" s="605">
        <v>0</v>
      </c>
    </row>
    <row r="838" spans="1:9" x14ac:dyDescent="0.2">
      <c r="A838" s="1139" t="s">
        <v>255</v>
      </c>
      <c r="B838" s="598" t="s">
        <v>10</v>
      </c>
      <c r="C838" s="599">
        <v>24</v>
      </c>
      <c r="D838" s="600">
        <v>13</v>
      </c>
      <c r="E838" s="600">
        <v>1</v>
      </c>
      <c r="F838" s="600">
        <v>6</v>
      </c>
      <c r="G838" s="600">
        <v>0</v>
      </c>
      <c r="H838" s="600">
        <v>0</v>
      </c>
      <c r="I838" s="601">
        <v>4</v>
      </c>
    </row>
    <row r="839" spans="1:9" x14ac:dyDescent="0.2">
      <c r="A839" s="1139"/>
      <c r="B839" s="602" t="s">
        <v>936</v>
      </c>
      <c r="C839" s="603">
        <v>7</v>
      </c>
      <c r="D839" s="604">
        <v>3</v>
      </c>
      <c r="E839" s="604">
        <v>0</v>
      </c>
      <c r="F839" s="604">
        <v>4</v>
      </c>
      <c r="G839" s="604">
        <v>0</v>
      </c>
      <c r="H839" s="604">
        <v>0</v>
      </c>
      <c r="I839" s="605">
        <v>0</v>
      </c>
    </row>
    <row r="840" spans="1:9" x14ac:dyDescent="0.2">
      <c r="A840" s="1139"/>
      <c r="B840" s="602" t="s">
        <v>937</v>
      </c>
      <c r="C840" s="603">
        <v>7</v>
      </c>
      <c r="D840" s="604">
        <v>7</v>
      </c>
      <c r="E840" s="604">
        <v>0</v>
      </c>
      <c r="F840" s="604">
        <v>0</v>
      </c>
      <c r="G840" s="604">
        <v>0</v>
      </c>
      <c r="H840" s="604">
        <v>0</v>
      </c>
      <c r="I840" s="605">
        <v>0</v>
      </c>
    </row>
    <row r="841" spans="1:9" ht="24" x14ac:dyDescent="0.2">
      <c r="A841" s="1139"/>
      <c r="B841" s="602" t="s">
        <v>938</v>
      </c>
      <c r="C841" s="603">
        <v>10</v>
      </c>
      <c r="D841" s="604">
        <v>3</v>
      </c>
      <c r="E841" s="604">
        <v>1</v>
      </c>
      <c r="F841" s="604">
        <v>2</v>
      </c>
      <c r="G841" s="604">
        <v>0</v>
      </c>
      <c r="H841" s="604">
        <v>0</v>
      </c>
      <c r="I841" s="605">
        <v>4</v>
      </c>
    </row>
    <row r="842" spans="1:9" x14ac:dyDescent="0.2">
      <c r="A842" s="1139" t="s">
        <v>47</v>
      </c>
      <c r="B842" s="598" t="s">
        <v>10</v>
      </c>
      <c r="C842" s="599">
        <v>20296</v>
      </c>
      <c r="D842" s="600">
        <v>2249</v>
      </c>
      <c r="E842" s="600">
        <v>193</v>
      </c>
      <c r="F842" s="600">
        <v>750</v>
      </c>
      <c r="G842" s="600">
        <v>51</v>
      </c>
      <c r="H842" s="600">
        <v>16271</v>
      </c>
      <c r="I842" s="601">
        <v>782</v>
      </c>
    </row>
    <row r="843" spans="1:9" x14ac:dyDescent="0.2">
      <c r="A843" s="1139"/>
      <c r="B843" s="602" t="s">
        <v>925</v>
      </c>
      <c r="C843" s="603">
        <v>43</v>
      </c>
      <c r="D843" s="604">
        <v>9</v>
      </c>
      <c r="E843" s="604">
        <v>0</v>
      </c>
      <c r="F843" s="604">
        <v>1</v>
      </c>
      <c r="G843" s="604">
        <v>0</v>
      </c>
      <c r="H843" s="604">
        <v>33</v>
      </c>
      <c r="I843" s="605">
        <v>0</v>
      </c>
    </row>
    <row r="844" spans="1:9" x14ac:dyDescent="0.2">
      <c r="A844" s="1139"/>
      <c r="B844" s="602" t="s">
        <v>926</v>
      </c>
      <c r="C844" s="603">
        <v>63</v>
      </c>
      <c r="D844" s="604">
        <v>1</v>
      </c>
      <c r="E844" s="604">
        <v>0</v>
      </c>
      <c r="F844" s="604">
        <v>3</v>
      </c>
      <c r="G844" s="604">
        <v>0</v>
      </c>
      <c r="H844" s="604">
        <v>10</v>
      </c>
      <c r="I844" s="605">
        <v>49</v>
      </c>
    </row>
    <row r="845" spans="1:9" x14ac:dyDescent="0.2">
      <c r="A845" s="1139"/>
      <c r="B845" s="602" t="s">
        <v>1184</v>
      </c>
      <c r="C845" s="603">
        <v>43</v>
      </c>
      <c r="D845" s="604">
        <v>3</v>
      </c>
      <c r="E845" s="604">
        <v>1</v>
      </c>
      <c r="F845" s="604">
        <v>1</v>
      </c>
      <c r="G845" s="604">
        <v>0</v>
      </c>
      <c r="H845" s="604">
        <v>38</v>
      </c>
      <c r="I845" s="605">
        <v>0</v>
      </c>
    </row>
    <row r="846" spans="1:9" x14ac:dyDescent="0.2">
      <c r="A846" s="1139"/>
      <c r="B846" s="602" t="s">
        <v>3072</v>
      </c>
      <c r="C846" s="603">
        <v>5</v>
      </c>
      <c r="D846" s="604">
        <v>1</v>
      </c>
      <c r="E846" s="604">
        <v>1</v>
      </c>
      <c r="F846" s="604">
        <v>0</v>
      </c>
      <c r="G846" s="604">
        <v>0</v>
      </c>
      <c r="H846" s="604">
        <v>2</v>
      </c>
      <c r="I846" s="605">
        <v>1</v>
      </c>
    </row>
    <row r="847" spans="1:9" x14ac:dyDescent="0.2">
      <c r="A847" s="1139"/>
      <c r="B847" s="602" t="s">
        <v>927</v>
      </c>
      <c r="C847" s="603">
        <v>15</v>
      </c>
      <c r="D847" s="604">
        <v>1</v>
      </c>
      <c r="E847" s="604">
        <v>0</v>
      </c>
      <c r="F847" s="604">
        <v>0</v>
      </c>
      <c r="G847" s="604">
        <v>0</v>
      </c>
      <c r="H847" s="604">
        <v>13</v>
      </c>
      <c r="I847" s="605">
        <v>1</v>
      </c>
    </row>
    <row r="848" spans="1:9" x14ac:dyDescent="0.2">
      <c r="A848" s="1139"/>
      <c r="B848" s="602" t="s">
        <v>928</v>
      </c>
      <c r="C848" s="603">
        <v>9</v>
      </c>
      <c r="D848" s="604">
        <v>0</v>
      </c>
      <c r="E848" s="604">
        <v>0</v>
      </c>
      <c r="F848" s="604">
        <v>1</v>
      </c>
      <c r="G848" s="604">
        <v>0</v>
      </c>
      <c r="H848" s="604">
        <v>7</v>
      </c>
      <c r="I848" s="605">
        <v>1</v>
      </c>
    </row>
    <row r="849" spans="1:9" x14ac:dyDescent="0.2">
      <c r="A849" s="1139"/>
      <c r="B849" s="602" t="s">
        <v>929</v>
      </c>
      <c r="C849" s="603">
        <v>56</v>
      </c>
      <c r="D849" s="604">
        <v>7</v>
      </c>
      <c r="E849" s="604">
        <v>0</v>
      </c>
      <c r="F849" s="604">
        <v>2</v>
      </c>
      <c r="G849" s="604">
        <v>0</v>
      </c>
      <c r="H849" s="604">
        <v>42</v>
      </c>
      <c r="I849" s="605">
        <v>5</v>
      </c>
    </row>
    <row r="850" spans="1:9" x14ac:dyDescent="0.2">
      <c r="A850" s="1139"/>
      <c r="B850" s="602" t="s">
        <v>930</v>
      </c>
      <c r="C850" s="603">
        <v>504</v>
      </c>
      <c r="D850" s="604">
        <v>28</v>
      </c>
      <c r="E850" s="604">
        <v>2</v>
      </c>
      <c r="F850" s="604">
        <v>11</v>
      </c>
      <c r="G850" s="604">
        <v>1</v>
      </c>
      <c r="H850" s="604">
        <v>454</v>
      </c>
      <c r="I850" s="605">
        <v>8</v>
      </c>
    </row>
    <row r="851" spans="1:9" x14ac:dyDescent="0.2">
      <c r="A851" s="1139"/>
      <c r="B851" s="602" t="s">
        <v>152</v>
      </c>
      <c r="C851" s="603">
        <v>19442</v>
      </c>
      <c r="D851" s="604">
        <v>2152</v>
      </c>
      <c r="E851" s="604">
        <v>188</v>
      </c>
      <c r="F851" s="604">
        <v>727</v>
      </c>
      <c r="G851" s="604">
        <v>50</v>
      </c>
      <c r="H851" s="604">
        <v>15608</v>
      </c>
      <c r="I851" s="605">
        <v>717</v>
      </c>
    </row>
    <row r="852" spans="1:9" x14ac:dyDescent="0.2">
      <c r="A852" s="1139"/>
      <c r="B852" s="602" t="s">
        <v>931</v>
      </c>
      <c r="C852" s="603">
        <v>27</v>
      </c>
      <c r="D852" s="604">
        <v>13</v>
      </c>
      <c r="E852" s="604">
        <v>0</v>
      </c>
      <c r="F852" s="604">
        <v>3</v>
      </c>
      <c r="G852" s="604">
        <v>0</v>
      </c>
      <c r="H852" s="604">
        <v>11</v>
      </c>
      <c r="I852" s="605">
        <v>0</v>
      </c>
    </row>
    <row r="853" spans="1:9" x14ac:dyDescent="0.2">
      <c r="A853" s="1139"/>
      <c r="B853" s="602" t="s">
        <v>932</v>
      </c>
      <c r="C853" s="603">
        <v>31</v>
      </c>
      <c r="D853" s="604">
        <v>14</v>
      </c>
      <c r="E853" s="604">
        <v>0</v>
      </c>
      <c r="F853" s="604">
        <v>0</v>
      </c>
      <c r="G853" s="604">
        <v>0</v>
      </c>
      <c r="H853" s="604">
        <v>17</v>
      </c>
      <c r="I853" s="605">
        <v>0</v>
      </c>
    </row>
    <row r="854" spans="1:9" x14ac:dyDescent="0.2">
      <c r="A854" s="1139"/>
      <c r="B854" s="602" t="s">
        <v>933</v>
      </c>
      <c r="C854" s="603">
        <v>58</v>
      </c>
      <c r="D854" s="604">
        <v>20</v>
      </c>
      <c r="E854" s="604">
        <v>1</v>
      </c>
      <c r="F854" s="604">
        <v>1</v>
      </c>
      <c r="G854" s="604">
        <v>0</v>
      </c>
      <c r="H854" s="604">
        <v>36</v>
      </c>
      <c r="I854" s="605">
        <v>0</v>
      </c>
    </row>
    <row r="855" spans="1:9" x14ac:dyDescent="0.2">
      <c r="A855" s="1139" t="s">
        <v>49</v>
      </c>
      <c r="B855" s="598" t="s">
        <v>10</v>
      </c>
      <c r="C855" s="599">
        <v>13</v>
      </c>
      <c r="D855" s="600">
        <v>8</v>
      </c>
      <c r="E855" s="600">
        <v>0</v>
      </c>
      <c r="F855" s="600">
        <v>1</v>
      </c>
      <c r="G855" s="600">
        <v>1</v>
      </c>
      <c r="H855" s="600">
        <v>2</v>
      </c>
      <c r="I855" s="601">
        <v>1</v>
      </c>
    </row>
    <row r="856" spans="1:9" x14ac:dyDescent="0.2">
      <c r="A856" s="1139"/>
      <c r="B856" s="602" t="s">
        <v>3073</v>
      </c>
      <c r="C856" s="603">
        <v>1</v>
      </c>
      <c r="D856" s="604">
        <v>0</v>
      </c>
      <c r="E856" s="604">
        <v>0</v>
      </c>
      <c r="F856" s="604">
        <v>0</v>
      </c>
      <c r="G856" s="604">
        <v>0</v>
      </c>
      <c r="H856" s="604">
        <v>1</v>
      </c>
      <c r="I856" s="605">
        <v>0</v>
      </c>
    </row>
    <row r="857" spans="1:9" x14ac:dyDescent="0.2">
      <c r="A857" s="1139"/>
      <c r="B857" s="602" t="s">
        <v>3074</v>
      </c>
      <c r="C857" s="603">
        <v>6</v>
      </c>
      <c r="D857" s="604">
        <v>5</v>
      </c>
      <c r="E857" s="604">
        <v>0</v>
      </c>
      <c r="F857" s="604">
        <v>0</v>
      </c>
      <c r="G857" s="604">
        <v>0</v>
      </c>
      <c r="H857" s="604">
        <v>1</v>
      </c>
      <c r="I857" s="605">
        <v>0</v>
      </c>
    </row>
    <row r="858" spans="1:9" x14ac:dyDescent="0.2">
      <c r="A858" s="1139"/>
      <c r="B858" s="602" t="s">
        <v>49</v>
      </c>
      <c r="C858" s="603">
        <v>4</v>
      </c>
      <c r="D858" s="604">
        <v>1</v>
      </c>
      <c r="E858" s="604">
        <v>0</v>
      </c>
      <c r="F858" s="604">
        <v>1</v>
      </c>
      <c r="G858" s="604">
        <v>1</v>
      </c>
      <c r="H858" s="604">
        <v>0</v>
      </c>
      <c r="I858" s="605">
        <v>1</v>
      </c>
    </row>
    <row r="859" spans="1:9" x14ac:dyDescent="0.2">
      <c r="A859" s="1139"/>
      <c r="B859" s="602" t="s">
        <v>180</v>
      </c>
      <c r="C859" s="603">
        <v>2</v>
      </c>
      <c r="D859" s="604">
        <v>2</v>
      </c>
      <c r="E859" s="604">
        <v>0</v>
      </c>
      <c r="F859" s="604">
        <v>0</v>
      </c>
      <c r="G859" s="604">
        <v>0</v>
      </c>
      <c r="H859" s="604">
        <v>0</v>
      </c>
      <c r="I859" s="605">
        <v>0</v>
      </c>
    </row>
    <row r="860" spans="1:9" x14ac:dyDescent="0.2">
      <c r="A860" s="1139" t="s">
        <v>286</v>
      </c>
      <c r="B860" s="598" t="s">
        <v>10</v>
      </c>
      <c r="C860" s="599">
        <v>2870</v>
      </c>
      <c r="D860" s="600">
        <v>1202</v>
      </c>
      <c r="E860" s="600">
        <v>164</v>
      </c>
      <c r="F860" s="600">
        <v>491</v>
      </c>
      <c r="G860" s="600">
        <v>7</v>
      </c>
      <c r="H860" s="600">
        <v>832</v>
      </c>
      <c r="I860" s="601">
        <v>174</v>
      </c>
    </row>
    <row r="861" spans="1:9" x14ac:dyDescent="0.2">
      <c r="A861" s="1139"/>
      <c r="B861" s="602" t="s">
        <v>939</v>
      </c>
      <c r="C861" s="603">
        <v>60</v>
      </c>
      <c r="D861" s="604">
        <v>27</v>
      </c>
      <c r="E861" s="604">
        <v>5</v>
      </c>
      <c r="F861" s="604">
        <v>10</v>
      </c>
      <c r="G861" s="604">
        <v>0</v>
      </c>
      <c r="H861" s="604">
        <v>16</v>
      </c>
      <c r="I861" s="605">
        <v>2</v>
      </c>
    </row>
    <row r="862" spans="1:9" x14ac:dyDescent="0.2">
      <c r="A862" s="1139"/>
      <c r="B862" s="602" t="s">
        <v>940</v>
      </c>
      <c r="C862" s="603">
        <v>35</v>
      </c>
      <c r="D862" s="604">
        <v>16</v>
      </c>
      <c r="E862" s="604">
        <v>2</v>
      </c>
      <c r="F862" s="604">
        <v>3</v>
      </c>
      <c r="G862" s="604">
        <v>0</v>
      </c>
      <c r="H862" s="604">
        <v>12</v>
      </c>
      <c r="I862" s="605">
        <v>2</v>
      </c>
    </row>
    <row r="863" spans="1:9" ht="24" x14ac:dyDescent="0.2">
      <c r="A863" s="1139"/>
      <c r="B863" s="602" t="s">
        <v>3075</v>
      </c>
      <c r="C863" s="603">
        <v>9</v>
      </c>
      <c r="D863" s="604">
        <v>7</v>
      </c>
      <c r="E863" s="604">
        <v>0</v>
      </c>
      <c r="F863" s="604">
        <v>1</v>
      </c>
      <c r="G863" s="604">
        <v>0</v>
      </c>
      <c r="H863" s="604">
        <v>1</v>
      </c>
      <c r="I863" s="605">
        <v>0</v>
      </c>
    </row>
    <row r="864" spans="1:9" x14ac:dyDescent="0.2">
      <c r="A864" s="1139"/>
      <c r="B864" s="602" t="s">
        <v>941</v>
      </c>
      <c r="C864" s="603">
        <v>62</v>
      </c>
      <c r="D864" s="604">
        <v>29</v>
      </c>
      <c r="E864" s="604">
        <v>3</v>
      </c>
      <c r="F864" s="604">
        <v>22</v>
      </c>
      <c r="G864" s="604">
        <v>0</v>
      </c>
      <c r="H864" s="604">
        <v>6</v>
      </c>
      <c r="I864" s="605">
        <v>2</v>
      </c>
    </row>
    <row r="865" spans="1:9" ht="24" x14ac:dyDescent="0.2">
      <c r="A865" s="1139"/>
      <c r="B865" s="602" t="s">
        <v>942</v>
      </c>
      <c r="C865" s="603">
        <v>3</v>
      </c>
      <c r="D865" s="604">
        <v>2</v>
      </c>
      <c r="E865" s="604">
        <v>0</v>
      </c>
      <c r="F865" s="604">
        <v>1</v>
      </c>
      <c r="G865" s="604">
        <v>0</v>
      </c>
      <c r="H865" s="604">
        <v>0</v>
      </c>
      <c r="I865" s="605">
        <v>0</v>
      </c>
    </row>
    <row r="866" spans="1:9" ht="24" x14ac:dyDescent="0.2">
      <c r="A866" s="1139"/>
      <c r="B866" s="602" t="s">
        <v>943</v>
      </c>
      <c r="C866" s="603">
        <v>7</v>
      </c>
      <c r="D866" s="604">
        <v>3</v>
      </c>
      <c r="E866" s="604">
        <v>1</v>
      </c>
      <c r="F866" s="604">
        <v>1</v>
      </c>
      <c r="G866" s="604">
        <v>0</v>
      </c>
      <c r="H866" s="604">
        <v>2</v>
      </c>
      <c r="I866" s="605">
        <v>0</v>
      </c>
    </row>
    <row r="867" spans="1:9" x14ac:dyDescent="0.2">
      <c r="A867" s="1139"/>
      <c r="B867" s="602" t="s">
        <v>944</v>
      </c>
      <c r="C867" s="603">
        <v>1944</v>
      </c>
      <c r="D867" s="604">
        <v>851</v>
      </c>
      <c r="E867" s="604">
        <v>127</v>
      </c>
      <c r="F867" s="604">
        <v>400</v>
      </c>
      <c r="G867" s="604">
        <v>7</v>
      </c>
      <c r="H867" s="604">
        <v>458</v>
      </c>
      <c r="I867" s="605">
        <v>101</v>
      </c>
    </row>
    <row r="868" spans="1:9" ht="24" x14ac:dyDescent="0.2">
      <c r="A868" s="1139"/>
      <c r="B868" s="602" t="s">
        <v>945</v>
      </c>
      <c r="C868" s="603">
        <v>92</v>
      </c>
      <c r="D868" s="604">
        <v>48</v>
      </c>
      <c r="E868" s="604">
        <v>7</v>
      </c>
      <c r="F868" s="604">
        <v>16</v>
      </c>
      <c r="G868" s="604">
        <v>0</v>
      </c>
      <c r="H868" s="604">
        <v>16</v>
      </c>
      <c r="I868" s="605">
        <v>5</v>
      </c>
    </row>
    <row r="869" spans="1:9" ht="24" x14ac:dyDescent="0.2">
      <c r="A869" s="1139"/>
      <c r="B869" s="602" t="s">
        <v>946</v>
      </c>
      <c r="C869" s="603">
        <v>14</v>
      </c>
      <c r="D869" s="604">
        <v>9</v>
      </c>
      <c r="E869" s="604">
        <v>0</v>
      </c>
      <c r="F869" s="604">
        <v>3</v>
      </c>
      <c r="G869" s="604">
        <v>0</v>
      </c>
      <c r="H869" s="604">
        <v>2</v>
      </c>
      <c r="I869" s="605">
        <v>0</v>
      </c>
    </row>
    <row r="870" spans="1:9" x14ac:dyDescent="0.2">
      <c r="A870" s="1139"/>
      <c r="B870" s="602" t="s">
        <v>947</v>
      </c>
      <c r="C870" s="603">
        <v>644</v>
      </c>
      <c r="D870" s="604">
        <v>210</v>
      </c>
      <c r="E870" s="604">
        <v>19</v>
      </c>
      <c r="F870" s="604">
        <v>34</v>
      </c>
      <c r="G870" s="604">
        <v>0</v>
      </c>
      <c r="H870" s="604">
        <v>319</v>
      </c>
      <c r="I870" s="605">
        <v>62</v>
      </c>
    </row>
    <row r="871" spans="1:9" x14ac:dyDescent="0.2">
      <c r="A871" s="1139" t="s">
        <v>51</v>
      </c>
      <c r="B871" s="598" t="s">
        <v>10</v>
      </c>
      <c r="C871" s="599">
        <v>6</v>
      </c>
      <c r="D871" s="600">
        <v>1</v>
      </c>
      <c r="E871" s="600">
        <v>0</v>
      </c>
      <c r="F871" s="600">
        <v>3</v>
      </c>
      <c r="G871" s="600">
        <v>0</v>
      </c>
      <c r="H871" s="600">
        <v>2</v>
      </c>
      <c r="I871" s="601">
        <v>0</v>
      </c>
    </row>
    <row r="872" spans="1:9" x14ac:dyDescent="0.2">
      <c r="A872" s="1139"/>
      <c r="B872" s="602" t="s">
        <v>949</v>
      </c>
      <c r="C872" s="603">
        <v>5</v>
      </c>
      <c r="D872" s="604">
        <v>1</v>
      </c>
      <c r="E872" s="604">
        <v>0</v>
      </c>
      <c r="F872" s="604">
        <v>2</v>
      </c>
      <c r="G872" s="604">
        <v>0</v>
      </c>
      <c r="H872" s="604">
        <v>2</v>
      </c>
      <c r="I872" s="605">
        <v>0</v>
      </c>
    </row>
    <row r="873" spans="1:9" x14ac:dyDescent="0.2">
      <c r="A873" s="1139"/>
      <c r="B873" s="602" t="s">
        <v>950</v>
      </c>
      <c r="C873" s="603">
        <v>1</v>
      </c>
      <c r="D873" s="604">
        <v>0</v>
      </c>
      <c r="E873" s="604">
        <v>0</v>
      </c>
      <c r="F873" s="604">
        <v>1</v>
      </c>
      <c r="G873" s="604">
        <v>0</v>
      </c>
      <c r="H873" s="604">
        <v>0</v>
      </c>
      <c r="I873" s="605">
        <v>0</v>
      </c>
    </row>
    <row r="874" spans="1:9" x14ac:dyDescent="0.2">
      <c r="A874" s="1139" t="s">
        <v>52</v>
      </c>
      <c r="B874" s="598" t="s">
        <v>10</v>
      </c>
      <c r="C874" s="599">
        <v>6</v>
      </c>
      <c r="D874" s="600">
        <v>6</v>
      </c>
      <c r="E874" s="600">
        <v>0</v>
      </c>
      <c r="F874" s="600">
        <v>0</v>
      </c>
      <c r="G874" s="600">
        <v>0</v>
      </c>
      <c r="H874" s="600">
        <v>0</v>
      </c>
      <c r="I874" s="601">
        <v>0</v>
      </c>
    </row>
    <row r="875" spans="1:9" x14ac:dyDescent="0.2">
      <c r="A875" s="1139"/>
      <c r="B875" s="602" t="s">
        <v>948</v>
      </c>
      <c r="C875" s="603">
        <v>6</v>
      </c>
      <c r="D875" s="604">
        <v>6</v>
      </c>
      <c r="E875" s="604">
        <v>0</v>
      </c>
      <c r="F875" s="604">
        <v>0</v>
      </c>
      <c r="G875" s="604">
        <v>0</v>
      </c>
      <c r="H875" s="604">
        <v>0</v>
      </c>
      <c r="I875" s="605">
        <v>0</v>
      </c>
    </row>
    <row r="876" spans="1:9" x14ac:dyDescent="0.2">
      <c r="A876" s="1139" t="s">
        <v>253</v>
      </c>
      <c r="B876" s="598" t="s">
        <v>10</v>
      </c>
      <c r="C876" s="599">
        <v>183</v>
      </c>
      <c r="D876" s="600">
        <v>47</v>
      </c>
      <c r="E876" s="600">
        <v>6</v>
      </c>
      <c r="F876" s="600">
        <v>30</v>
      </c>
      <c r="G876" s="600">
        <v>2</v>
      </c>
      <c r="H876" s="600">
        <v>73</v>
      </c>
      <c r="I876" s="601">
        <v>25</v>
      </c>
    </row>
    <row r="877" spans="1:9" x14ac:dyDescent="0.2">
      <c r="A877" s="1139"/>
      <c r="B877" s="602" t="s">
        <v>957</v>
      </c>
      <c r="C877" s="603">
        <v>6</v>
      </c>
      <c r="D877" s="604">
        <v>1</v>
      </c>
      <c r="E877" s="604">
        <v>0</v>
      </c>
      <c r="F877" s="604">
        <v>3</v>
      </c>
      <c r="G877" s="604">
        <v>0</v>
      </c>
      <c r="H877" s="604">
        <v>2</v>
      </c>
      <c r="I877" s="605">
        <v>0</v>
      </c>
    </row>
    <row r="878" spans="1:9" x14ac:dyDescent="0.2">
      <c r="A878" s="1139"/>
      <c r="B878" s="602" t="s">
        <v>958</v>
      </c>
      <c r="C878" s="603">
        <v>7</v>
      </c>
      <c r="D878" s="604">
        <v>0</v>
      </c>
      <c r="E878" s="604">
        <v>0</v>
      </c>
      <c r="F878" s="604">
        <v>1</v>
      </c>
      <c r="G878" s="604">
        <v>0</v>
      </c>
      <c r="H878" s="604">
        <v>3</v>
      </c>
      <c r="I878" s="605">
        <v>3</v>
      </c>
    </row>
    <row r="879" spans="1:9" x14ac:dyDescent="0.2">
      <c r="A879" s="1139"/>
      <c r="B879" s="602" t="s">
        <v>959</v>
      </c>
      <c r="C879" s="603">
        <v>2</v>
      </c>
      <c r="D879" s="604">
        <v>2</v>
      </c>
      <c r="E879" s="604">
        <v>0</v>
      </c>
      <c r="F879" s="604">
        <v>0</v>
      </c>
      <c r="G879" s="604">
        <v>0</v>
      </c>
      <c r="H879" s="604">
        <v>0</v>
      </c>
      <c r="I879" s="605">
        <v>0</v>
      </c>
    </row>
    <row r="880" spans="1:9" x14ac:dyDescent="0.2">
      <c r="A880" s="1139"/>
      <c r="B880" s="602" t="s">
        <v>960</v>
      </c>
      <c r="C880" s="603">
        <v>1</v>
      </c>
      <c r="D880" s="604">
        <v>1</v>
      </c>
      <c r="E880" s="604">
        <v>0</v>
      </c>
      <c r="F880" s="604">
        <v>0</v>
      </c>
      <c r="G880" s="604">
        <v>0</v>
      </c>
      <c r="H880" s="604">
        <v>0</v>
      </c>
      <c r="I880" s="605">
        <v>0</v>
      </c>
    </row>
    <row r="881" spans="1:9" x14ac:dyDescent="0.2">
      <c r="A881" s="1139"/>
      <c r="B881" s="602" t="s">
        <v>961</v>
      </c>
      <c r="C881" s="603">
        <v>167</v>
      </c>
      <c r="D881" s="604">
        <v>43</v>
      </c>
      <c r="E881" s="604">
        <v>6</v>
      </c>
      <c r="F881" s="604">
        <v>26</v>
      </c>
      <c r="G881" s="604">
        <v>2</v>
      </c>
      <c r="H881" s="604">
        <v>68</v>
      </c>
      <c r="I881" s="605">
        <v>22</v>
      </c>
    </row>
    <row r="882" spans="1:9" x14ac:dyDescent="0.2">
      <c r="A882" s="1139" t="s">
        <v>55</v>
      </c>
      <c r="B882" s="598" t="s">
        <v>10</v>
      </c>
      <c r="C882" s="599">
        <v>296</v>
      </c>
      <c r="D882" s="600">
        <v>110</v>
      </c>
      <c r="E882" s="600">
        <v>8</v>
      </c>
      <c r="F882" s="600">
        <v>16</v>
      </c>
      <c r="G882" s="600">
        <v>1</v>
      </c>
      <c r="H882" s="600">
        <v>52</v>
      </c>
      <c r="I882" s="601">
        <v>109</v>
      </c>
    </row>
    <row r="883" spans="1:9" x14ac:dyDescent="0.2">
      <c r="A883" s="1139"/>
      <c r="B883" s="602" t="s">
        <v>962</v>
      </c>
      <c r="C883" s="603">
        <v>234</v>
      </c>
      <c r="D883" s="604">
        <v>88</v>
      </c>
      <c r="E883" s="604">
        <v>5</v>
      </c>
      <c r="F883" s="604">
        <v>9</v>
      </c>
      <c r="G883" s="604">
        <v>1</v>
      </c>
      <c r="H883" s="604">
        <v>24</v>
      </c>
      <c r="I883" s="605">
        <v>107</v>
      </c>
    </row>
    <row r="884" spans="1:9" x14ac:dyDescent="0.2">
      <c r="A884" s="1139"/>
      <c r="B884" s="602" t="s">
        <v>963</v>
      </c>
      <c r="C884" s="603">
        <v>62</v>
      </c>
      <c r="D884" s="604">
        <v>22</v>
      </c>
      <c r="E884" s="604">
        <v>3</v>
      </c>
      <c r="F884" s="604">
        <v>7</v>
      </c>
      <c r="G884" s="604">
        <v>0</v>
      </c>
      <c r="H884" s="604">
        <v>28</v>
      </c>
      <c r="I884" s="605">
        <v>2</v>
      </c>
    </row>
    <row r="885" spans="1:9" x14ac:dyDescent="0.2">
      <c r="A885" s="1139" t="s">
        <v>280</v>
      </c>
      <c r="B885" s="598" t="s">
        <v>10</v>
      </c>
      <c r="C885" s="599">
        <v>7</v>
      </c>
      <c r="D885" s="600">
        <v>7</v>
      </c>
      <c r="E885" s="600">
        <v>0</v>
      </c>
      <c r="F885" s="600">
        <v>0</v>
      </c>
      <c r="G885" s="600">
        <v>0</v>
      </c>
      <c r="H885" s="600">
        <v>0</v>
      </c>
      <c r="I885" s="601">
        <v>0</v>
      </c>
    </row>
    <row r="886" spans="1:9" x14ac:dyDescent="0.2">
      <c r="A886" s="1139"/>
      <c r="B886" s="602" t="s">
        <v>968</v>
      </c>
      <c r="C886" s="603">
        <v>7</v>
      </c>
      <c r="D886" s="604">
        <v>7</v>
      </c>
      <c r="E886" s="604">
        <v>0</v>
      </c>
      <c r="F886" s="604">
        <v>0</v>
      </c>
      <c r="G886" s="604">
        <v>0</v>
      </c>
      <c r="H886" s="604">
        <v>0</v>
      </c>
      <c r="I886" s="605">
        <v>0</v>
      </c>
    </row>
    <row r="887" spans="1:9" x14ac:dyDescent="0.2">
      <c r="A887" s="1139" t="s">
        <v>48</v>
      </c>
      <c r="B887" s="598" t="s">
        <v>10</v>
      </c>
      <c r="C887" s="599">
        <v>303</v>
      </c>
      <c r="D887" s="600">
        <v>165</v>
      </c>
      <c r="E887" s="600">
        <v>15</v>
      </c>
      <c r="F887" s="600">
        <v>18</v>
      </c>
      <c r="G887" s="600">
        <v>0</v>
      </c>
      <c r="H887" s="600">
        <v>87</v>
      </c>
      <c r="I887" s="601">
        <v>18</v>
      </c>
    </row>
    <row r="888" spans="1:9" x14ac:dyDescent="0.2">
      <c r="A888" s="1139"/>
      <c r="B888" s="602" t="s">
        <v>934</v>
      </c>
      <c r="C888" s="603">
        <v>303</v>
      </c>
      <c r="D888" s="604">
        <v>165</v>
      </c>
      <c r="E888" s="604">
        <v>15</v>
      </c>
      <c r="F888" s="604">
        <v>18</v>
      </c>
      <c r="G888" s="604">
        <v>0</v>
      </c>
      <c r="H888" s="604">
        <v>87</v>
      </c>
      <c r="I888" s="605">
        <v>18</v>
      </c>
    </row>
    <row r="889" spans="1:9" x14ac:dyDescent="0.2">
      <c r="A889" s="1139" t="s">
        <v>42</v>
      </c>
      <c r="B889" s="598" t="s">
        <v>10</v>
      </c>
      <c r="C889" s="599">
        <v>918</v>
      </c>
      <c r="D889" s="600">
        <v>579</v>
      </c>
      <c r="E889" s="600">
        <v>4</v>
      </c>
      <c r="F889" s="600">
        <v>16</v>
      </c>
      <c r="G889" s="600">
        <v>0</v>
      </c>
      <c r="H889" s="600">
        <v>111</v>
      </c>
      <c r="I889" s="601">
        <v>208</v>
      </c>
    </row>
    <row r="890" spans="1:9" x14ac:dyDescent="0.2">
      <c r="A890" s="1139"/>
      <c r="B890" s="602" t="s">
        <v>899</v>
      </c>
      <c r="C890" s="603">
        <v>2</v>
      </c>
      <c r="D890" s="604">
        <v>0</v>
      </c>
      <c r="E890" s="604">
        <v>0</v>
      </c>
      <c r="F890" s="604">
        <v>0</v>
      </c>
      <c r="G890" s="604">
        <v>0</v>
      </c>
      <c r="H890" s="604">
        <v>2</v>
      </c>
      <c r="I890" s="605">
        <v>0</v>
      </c>
    </row>
    <row r="891" spans="1:9" x14ac:dyDescent="0.2">
      <c r="A891" s="1139"/>
      <c r="B891" s="602" t="s">
        <v>42</v>
      </c>
      <c r="C891" s="603">
        <v>345</v>
      </c>
      <c r="D891" s="604">
        <v>226</v>
      </c>
      <c r="E891" s="604">
        <v>3</v>
      </c>
      <c r="F891" s="604">
        <v>13</v>
      </c>
      <c r="G891" s="604">
        <v>0</v>
      </c>
      <c r="H891" s="604">
        <v>86</v>
      </c>
      <c r="I891" s="605">
        <v>17</v>
      </c>
    </row>
    <row r="892" spans="1:9" x14ac:dyDescent="0.2">
      <c r="A892" s="1139"/>
      <c r="B892" s="602" t="s">
        <v>900</v>
      </c>
      <c r="C892" s="603">
        <v>141</v>
      </c>
      <c r="D892" s="604">
        <v>47</v>
      </c>
      <c r="E892" s="604">
        <v>0</v>
      </c>
      <c r="F892" s="604">
        <v>0</v>
      </c>
      <c r="G892" s="604">
        <v>0</v>
      </c>
      <c r="H892" s="604">
        <v>1</v>
      </c>
      <c r="I892" s="605">
        <v>93</v>
      </c>
    </row>
    <row r="893" spans="1:9" x14ac:dyDescent="0.2">
      <c r="A893" s="1139"/>
      <c r="B893" s="602" t="s">
        <v>901</v>
      </c>
      <c r="C893" s="603">
        <v>4</v>
      </c>
      <c r="D893" s="604">
        <v>2</v>
      </c>
      <c r="E893" s="604">
        <v>0</v>
      </c>
      <c r="F893" s="604">
        <v>0</v>
      </c>
      <c r="G893" s="604">
        <v>0</v>
      </c>
      <c r="H893" s="604">
        <v>2</v>
      </c>
      <c r="I893" s="605">
        <v>0</v>
      </c>
    </row>
    <row r="894" spans="1:9" x14ac:dyDescent="0.2">
      <c r="A894" s="1139"/>
      <c r="B894" s="602" t="s">
        <v>903</v>
      </c>
      <c r="C894" s="603">
        <v>422</v>
      </c>
      <c r="D894" s="604">
        <v>302</v>
      </c>
      <c r="E894" s="604">
        <v>1</v>
      </c>
      <c r="F894" s="604">
        <v>2</v>
      </c>
      <c r="G894" s="604">
        <v>0</v>
      </c>
      <c r="H894" s="604">
        <v>19</v>
      </c>
      <c r="I894" s="605">
        <v>98</v>
      </c>
    </row>
    <row r="895" spans="1:9" x14ac:dyDescent="0.2">
      <c r="A895" s="1139"/>
      <c r="B895" s="602" t="s">
        <v>904</v>
      </c>
      <c r="C895" s="603">
        <v>1</v>
      </c>
      <c r="D895" s="604">
        <v>1</v>
      </c>
      <c r="E895" s="604">
        <v>0</v>
      </c>
      <c r="F895" s="604">
        <v>0</v>
      </c>
      <c r="G895" s="604">
        <v>0</v>
      </c>
      <c r="H895" s="604">
        <v>0</v>
      </c>
      <c r="I895" s="605">
        <v>0</v>
      </c>
    </row>
    <row r="896" spans="1:9" x14ac:dyDescent="0.2">
      <c r="A896" s="1139"/>
      <c r="B896" s="602" t="s">
        <v>34</v>
      </c>
      <c r="C896" s="603">
        <v>3</v>
      </c>
      <c r="D896" s="604">
        <v>1</v>
      </c>
      <c r="E896" s="604">
        <v>0</v>
      </c>
      <c r="F896" s="604">
        <v>1</v>
      </c>
      <c r="G896" s="604">
        <v>0</v>
      </c>
      <c r="H896" s="604">
        <v>1</v>
      </c>
      <c r="I896" s="605">
        <v>0</v>
      </c>
    </row>
    <row r="897" spans="1:9" x14ac:dyDescent="0.2">
      <c r="A897" s="1139" t="s">
        <v>489</v>
      </c>
      <c r="B897" s="598" t="s">
        <v>10</v>
      </c>
      <c r="C897" s="599">
        <v>21</v>
      </c>
      <c r="D897" s="600">
        <v>21</v>
      </c>
      <c r="E897" s="600">
        <v>0</v>
      </c>
      <c r="F897" s="600">
        <v>0</v>
      </c>
      <c r="G897" s="600">
        <v>0</v>
      </c>
      <c r="H897" s="600">
        <v>0</v>
      </c>
      <c r="I897" s="601">
        <v>0</v>
      </c>
    </row>
    <row r="898" spans="1:9" x14ac:dyDescent="0.2">
      <c r="A898" s="1139"/>
      <c r="B898" s="602" t="s">
        <v>990</v>
      </c>
      <c r="C898" s="603">
        <v>21</v>
      </c>
      <c r="D898" s="604">
        <v>21</v>
      </c>
      <c r="E898" s="604">
        <v>0</v>
      </c>
      <c r="F898" s="604">
        <v>0</v>
      </c>
      <c r="G898" s="604">
        <v>0</v>
      </c>
      <c r="H898" s="604">
        <v>0</v>
      </c>
      <c r="I898" s="605">
        <v>0</v>
      </c>
    </row>
    <row r="899" spans="1:9" x14ac:dyDescent="0.2">
      <c r="A899" s="1139" t="s">
        <v>486</v>
      </c>
      <c r="B899" s="598" t="s">
        <v>10</v>
      </c>
      <c r="C899" s="599">
        <v>13</v>
      </c>
      <c r="D899" s="600">
        <v>12</v>
      </c>
      <c r="E899" s="600">
        <v>0</v>
      </c>
      <c r="F899" s="600">
        <v>0</v>
      </c>
      <c r="G899" s="600">
        <v>0</v>
      </c>
      <c r="H899" s="600">
        <v>0</v>
      </c>
      <c r="I899" s="601">
        <v>1</v>
      </c>
    </row>
    <row r="900" spans="1:9" x14ac:dyDescent="0.2">
      <c r="A900" s="1139"/>
      <c r="B900" s="602" t="s">
        <v>908</v>
      </c>
      <c r="C900" s="603">
        <v>1</v>
      </c>
      <c r="D900" s="604">
        <v>1</v>
      </c>
      <c r="E900" s="604">
        <v>0</v>
      </c>
      <c r="F900" s="604">
        <v>0</v>
      </c>
      <c r="G900" s="604">
        <v>0</v>
      </c>
      <c r="H900" s="604">
        <v>0</v>
      </c>
      <c r="I900" s="605">
        <v>0</v>
      </c>
    </row>
    <row r="901" spans="1:9" x14ac:dyDescent="0.2">
      <c r="A901" s="1139"/>
      <c r="B901" s="602" t="s">
        <v>2458</v>
      </c>
      <c r="C901" s="603">
        <v>2</v>
      </c>
      <c r="D901" s="604">
        <v>2</v>
      </c>
      <c r="E901" s="604">
        <v>0</v>
      </c>
      <c r="F901" s="604">
        <v>0</v>
      </c>
      <c r="G901" s="604">
        <v>0</v>
      </c>
      <c r="H901" s="604">
        <v>0</v>
      </c>
      <c r="I901" s="605">
        <v>0</v>
      </c>
    </row>
    <row r="902" spans="1:9" x14ac:dyDescent="0.2">
      <c r="A902" s="1139"/>
      <c r="B902" s="602" t="s">
        <v>903</v>
      </c>
      <c r="C902" s="603">
        <v>1</v>
      </c>
      <c r="D902" s="604">
        <v>1</v>
      </c>
      <c r="E902" s="604">
        <v>0</v>
      </c>
      <c r="F902" s="604">
        <v>0</v>
      </c>
      <c r="G902" s="604">
        <v>0</v>
      </c>
      <c r="H902" s="604">
        <v>0</v>
      </c>
      <c r="I902" s="605">
        <v>0</v>
      </c>
    </row>
    <row r="903" spans="1:9" x14ac:dyDescent="0.2">
      <c r="A903" s="1139"/>
      <c r="B903" s="602" t="s">
        <v>909</v>
      </c>
      <c r="C903" s="603">
        <v>9</v>
      </c>
      <c r="D903" s="604">
        <v>8</v>
      </c>
      <c r="E903" s="604">
        <v>0</v>
      </c>
      <c r="F903" s="604">
        <v>0</v>
      </c>
      <c r="G903" s="604">
        <v>0</v>
      </c>
      <c r="H903" s="604">
        <v>0</v>
      </c>
      <c r="I903" s="605">
        <v>1</v>
      </c>
    </row>
    <row r="904" spans="1:9" x14ac:dyDescent="0.2">
      <c r="A904" s="1139" t="s">
        <v>2912</v>
      </c>
      <c r="B904" s="598" t="s">
        <v>10</v>
      </c>
      <c r="C904" s="599">
        <v>6</v>
      </c>
      <c r="D904" s="600">
        <v>3</v>
      </c>
      <c r="E904" s="600">
        <v>0</v>
      </c>
      <c r="F904" s="600">
        <v>2</v>
      </c>
      <c r="G904" s="600">
        <v>0</v>
      </c>
      <c r="H904" s="600">
        <v>0</v>
      </c>
      <c r="I904" s="601">
        <v>1</v>
      </c>
    </row>
    <row r="905" spans="1:9" x14ac:dyDescent="0.2">
      <c r="A905" s="1139"/>
      <c r="B905" s="602" t="s">
        <v>3077</v>
      </c>
      <c r="C905" s="603">
        <v>1</v>
      </c>
      <c r="D905" s="604">
        <v>1</v>
      </c>
      <c r="E905" s="604">
        <v>0</v>
      </c>
      <c r="F905" s="604">
        <v>0</v>
      </c>
      <c r="G905" s="604">
        <v>0</v>
      </c>
      <c r="H905" s="604">
        <v>0</v>
      </c>
      <c r="I905" s="605">
        <v>0</v>
      </c>
    </row>
    <row r="906" spans="1:9" x14ac:dyDescent="0.2">
      <c r="A906" s="1139"/>
      <c r="B906" s="602" t="s">
        <v>964</v>
      </c>
      <c r="C906" s="603">
        <v>3</v>
      </c>
      <c r="D906" s="604">
        <v>1</v>
      </c>
      <c r="E906" s="604">
        <v>0</v>
      </c>
      <c r="F906" s="604">
        <v>1</v>
      </c>
      <c r="G906" s="604">
        <v>0</v>
      </c>
      <c r="H906" s="604">
        <v>0</v>
      </c>
      <c r="I906" s="605">
        <v>1</v>
      </c>
    </row>
    <row r="907" spans="1:9" x14ac:dyDescent="0.2">
      <c r="A907" s="1139"/>
      <c r="B907" s="602" t="s">
        <v>3078</v>
      </c>
      <c r="C907" s="603">
        <v>2</v>
      </c>
      <c r="D907" s="604">
        <v>1</v>
      </c>
      <c r="E907" s="604">
        <v>0</v>
      </c>
      <c r="F907" s="604">
        <v>1</v>
      </c>
      <c r="G907" s="604">
        <v>0</v>
      </c>
      <c r="H907" s="604">
        <v>0</v>
      </c>
      <c r="I907" s="605">
        <v>0</v>
      </c>
    </row>
    <row r="908" spans="1:9" x14ac:dyDescent="0.2">
      <c r="A908" s="1139" t="s">
        <v>58</v>
      </c>
      <c r="B908" s="598" t="s">
        <v>10</v>
      </c>
      <c r="C908" s="599">
        <v>1511</v>
      </c>
      <c r="D908" s="600">
        <v>967</v>
      </c>
      <c r="E908" s="600">
        <v>68</v>
      </c>
      <c r="F908" s="600">
        <v>267</v>
      </c>
      <c r="G908" s="600">
        <v>2</v>
      </c>
      <c r="H908" s="600">
        <v>125</v>
      </c>
      <c r="I908" s="601">
        <v>82</v>
      </c>
    </row>
    <row r="909" spans="1:9" x14ac:dyDescent="0.2">
      <c r="A909" s="1139"/>
      <c r="B909" s="602" t="s">
        <v>973</v>
      </c>
      <c r="C909" s="603">
        <v>10</v>
      </c>
      <c r="D909" s="604">
        <v>10</v>
      </c>
      <c r="E909" s="604">
        <v>0</v>
      </c>
      <c r="F909" s="604">
        <v>0</v>
      </c>
      <c r="G909" s="604">
        <v>0</v>
      </c>
      <c r="H909" s="604">
        <v>0</v>
      </c>
      <c r="I909" s="605">
        <v>0</v>
      </c>
    </row>
    <row r="910" spans="1:9" x14ac:dyDescent="0.2">
      <c r="A910" s="1139"/>
      <c r="B910" s="602" t="s">
        <v>974</v>
      </c>
      <c r="C910" s="603">
        <v>11</v>
      </c>
      <c r="D910" s="604">
        <v>9</v>
      </c>
      <c r="E910" s="604">
        <v>0</v>
      </c>
      <c r="F910" s="604">
        <v>1</v>
      </c>
      <c r="G910" s="604">
        <v>0</v>
      </c>
      <c r="H910" s="604">
        <v>1</v>
      </c>
      <c r="I910" s="605">
        <v>0</v>
      </c>
    </row>
    <row r="911" spans="1:9" x14ac:dyDescent="0.2">
      <c r="A911" s="1139"/>
      <c r="B911" s="602" t="s">
        <v>975</v>
      </c>
      <c r="C911" s="603">
        <v>27</v>
      </c>
      <c r="D911" s="604">
        <v>22</v>
      </c>
      <c r="E911" s="604">
        <v>1</v>
      </c>
      <c r="F911" s="604">
        <v>0</v>
      </c>
      <c r="G911" s="604">
        <v>0</v>
      </c>
      <c r="H911" s="604">
        <v>1</v>
      </c>
      <c r="I911" s="605">
        <v>3</v>
      </c>
    </row>
    <row r="912" spans="1:9" x14ac:dyDescent="0.2">
      <c r="A912" s="1139"/>
      <c r="B912" s="602" t="s">
        <v>976</v>
      </c>
      <c r="C912" s="603">
        <v>34</v>
      </c>
      <c r="D912" s="604">
        <v>25</v>
      </c>
      <c r="E912" s="604">
        <v>2</v>
      </c>
      <c r="F912" s="604">
        <v>2</v>
      </c>
      <c r="G912" s="604">
        <v>0</v>
      </c>
      <c r="H912" s="604">
        <v>2</v>
      </c>
      <c r="I912" s="605">
        <v>3</v>
      </c>
    </row>
    <row r="913" spans="1:9" x14ac:dyDescent="0.2">
      <c r="A913" s="1139"/>
      <c r="B913" s="602" t="s">
        <v>977</v>
      </c>
      <c r="C913" s="603">
        <v>1410</v>
      </c>
      <c r="D913" s="604">
        <v>887</v>
      </c>
      <c r="E913" s="604">
        <v>65</v>
      </c>
      <c r="F913" s="604">
        <v>264</v>
      </c>
      <c r="G913" s="604">
        <v>1</v>
      </c>
      <c r="H913" s="604">
        <v>118</v>
      </c>
      <c r="I913" s="605">
        <v>75</v>
      </c>
    </row>
    <row r="914" spans="1:9" x14ac:dyDescent="0.2">
      <c r="A914" s="1139"/>
      <c r="B914" s="602" t="s">
        <v>978</v>
      </c>
      <c r="C914" s="603">
        <v>3</v>
      </c>
      <c r="D914" s="604">
        <v>3</v>
      </c>
      <c r="E914" s="604">
        <v>0</v>
      </c>
      <c r="F914" s="604">
        <v>0</v>
      </c>
      <c r="G914" s="604">
        <v>0</v>
      </c>
      <c r="H914" s="604">
        <v>0</v>
      </c>
      <c r="I914" s="605">
        <v>0</v>
      </c>
    </row>
    <row r="915" spans="1:9" x14ac:dyDescent="0.2">
      <c r="A915" s="1139"/>
      <c r="B915" s="602" t="s">
        <v>979</v>
      </c>
      <c r="C915" s="603">
        <v>11</v>
      </c>
      <c r="D915" s="604">
        <v>8</v>
      </c>
      <c r="E915" s="604">
        <v>0</v>
      </c>
      <c r="F915" s="604">
        <v>0</v>
      </c>
      <c r="G915" s="604">
        <v>0</v>
      </c>
      <c r="H915" s="604">
        <v>3</v>
      </c>
      <c r="I915" s="605">
        <v>0</v>
      </c>
    </row>
    <row r="916" spans="1:9" x14ac:dyDescent="0.2">
      <c r="A916" s="1139"/>
      <c r="B916" s="602" t="s">
        <v>980</v>
      </c>
      <c r="C916" s="603">
        <v>5</v>
      </c>
      <c r="D916" s="604">
        <v>3</v>
      </c>
      <c r="E916" s="604">
        <v>0</v>
      </c>
      <c r="F916" s="604">
        <v>0</v>
      </c>
      <c r="G916" s="604">
        <v>1</v>
      </c>
      <c r="H916" s="604">
        <v>0</v>
      </c>
      <c r="I916" s="605">
        <v>1</v>
      </c>
    </row>
    <row r="917" spans="1:9" x14ac:dyDescent="0.2">
      <c r="A917" s="1139" t="s">
        <v>488</v>
      </c>
      <c r="B917" s="598" t="s">
        <v>10</v>
      </c>
      <c r="C917" s="599">
        <v>4</v>
      </c>
      <c r="D917" s="600">
        <v>3</v>
      </c>
      <c r="E917" s="600">
        <v>1</v>
      </c>
      <c r="F917" s="600">
        <v>0</v>
      </c>
      <c r="G917" s="600">
        <v>0</v>
      </c>
      <c r="H917" s="600">
        <v>0</v>
      </c>
      <c r="I917" s="601">
        <v>0</v>
      </c>
    </row>
    <row r="918" spans="1:9" x14ac:dyDescent="0.2">
      <c r="A918" s="1139"/>
      <c r="B918" s="602" t="s">
        <v>3079</v>
      </c>
      <c r="C918" s="603">
        <v>3</v>
      </c>
      <c r="D918" s="604">
        <v>2</v>
      </c>
      <c r="E918" s="604">
        <v>1</v>
      </c>
      <c r="F918" s="604">
        <v>0</v>
      </c>
      <c r="G918" s="604">
        <v>0</v>
      </c>
      <c r="H918" s="604">
        <v>0</v>
      </c>
      <c r="I918" s="605">
        <v>0</v>
      </c>
    </row>
    <row r="919" spans="1:9" x14ac:dyDescent="0.2">
      <c r="A919" s="1139"/>
      <c r="B919" s="602" t="s">
        <v>3557</v>
      </c>
      <c r="C919" s="603">
        <v>1</v>
      </c>
      <c r="D919" s="604">
        <v>1</v>
      </c>
      <c r="E919" s="604">
        <v>0</v>
      </c>
      <c r="F919" s="604">
        <v>0</v>
      </c>
      <c r="G919" s="604">
        <v>0</v>
      </c>
      <c r="H919" s="604">
        <v>0</v>
      </c>
      <c r="I919" s="605">
        <v>0</v>
      </c>
    </row>
    <row r="920" spans="1:9" x14ac:dyDescent="0.2">
      <c r="A920" s="1139" t="s">
        <v>3080</v>
      </c>
      <c r="B920" s="598" t="s">
        <v>10</v>
      </c>
      <c r="C920" s="599">
        <v>18</v>
      </c>
      <c r="D920" s="600">
        <v>15</v>
      </c>
      <c r="E920" s="600">
        <v>0</v>
      </c>
      <c r="F920" s="600">
        <v>1</v>
      </c>
      <c r="G920" s="600">
        <v>0</v>
      </c>
      <c r="H920" s="600">
        <v>2</v>
      </c>
      <c r="I920" s="601">
        <v>0</v>
      </c>
    </row>
    <row r="921" spans="1:9" x14ac:dyDescent="0.2">
      <c r="A921" s="1139"/>
      <c r="B921" s="602" t="s">
        <v>965</v>
      </c>
      <c r="C921" s="603">
        <v>1</v>
      </c>
      <c r="D921" s="604">
        <v>0</v>
      </c>
      <c r="E921" s="604">
        <v>0</v>
      </c>
      <c r="F921" s="604">
        <v>0</v>
      </c>
      <c r="G921" s="604">
        <v>0</v>
      </c>
      <c r="H921" s="604">
        <v>1</v>
      </c>
      <c r="I921" s="605">
        <v>0</v>
      </c>
    </row>
    <row r="922" spans="1:9" x14ac:dyDescent="0.2">
      <c r="A922" s="1139"/>
      <c r="B922" s="602" t="s">
        <v>966</v>
      </c>
      <c r="C922" s="603">
        <v>7</v>
      </c>
      <c r="D922" s="604">
        <v>7</v>
      </c>
      <c r="E922" s="604">
        <v>0</v>
      </c>
      <c r="F922" s="604">
        <v>0</v>
      </c>
      <c r="G922" s="604">
        <v>0</v>
      </c>
      <c r="H922" s="604">
        <v>0</v>
      </c>
      <c r="I922" s="605">
        <v>0</v>
      </c>
    </row>
    <row r="923" spans="1:9" x14ac:dyDescent="0.2">
      <c r="A923" s="1139"/>
      <c r="B923" s="602" t="s">
        <v>990</v>
      </c>
      <c r="C923" s="603">
        <v>6</v>
      </c>
      <c r="D923" s="604">
        <v>4</v>
      </c>
      <c r="E923" s="604">
        <v>0</v>
      </c>
      <c r="F923" s="604">
        <v>1</v>
      </c>
      <c r="G923" s="604">
        <v>0</v>
      </c>
      <c r="H923" s="604">
        <v>1</v>
      </c>
      <c r="I923" s="605">
        <v>0</v>
      </c>
    </row>
    <row r="924" spans="1:9" x14ac:dyDescent="0.2">
      <c r="A924" s="1139"/>
      <c r="B924" s="602" t="s">
        <v>967</v>
      </c>
      <c r="C924" s="603">
        <v>4</v>
      </c>
      <c r="D924" s="604">
        <v>4</v>
      </c>
      <c r="E924" s="604">
        <v>0</v>
      </c>
      <c r="F924" s="604">
        <v>0</v>
      </c>
      <c r="G924" s="604">
        <v>0</v>
      </c>
      <c r="H924" s="604">
        <v>0</v>
      </c>
      <c r="I924" s="605">
        <v>0</v>
      </c>
    </row>
    <row r="925" spans="1:9" x14ac:dyDescent="0.2">
      <c r="A925" s="1139" t="s">
        <v>490</v>
      </c>
      <c r="B925" s="598" t="s">
        <v>10</v>
      </c>
      <c r="C925" s="599">
        <v>7</v>
      </c>
      <c r="D925" s="600">
        <v>4</v>
      </c>
      <c r="E925" s="600">
        <v>0</v>
      </c>
      <c r="F925" s="600">
        <v>0</v>
      </c>
      <c r="G925" s="600">
        <v>0</v>
      </c>
      <c r="H925" s="600">
        <v>2</v>
      </c>
      <c r="I925" s="601">
        <v>1</v>
      </c>
    </row>
    <row r="926" spans="1:9" x14ac:dyDescent="0.2">
      <c r="A926" s="1139"/>
      <c r="B926" s="602" t="s">
        <v>1008</v>
      </c>
      <c r="C926" s="603">
        <v>1</v>
      </c>
      <c r="D926" s="604">
        <v>0</v>
      </c>
      <c r="E926" s="604">
        <v>0</v>
      </c>
      <c r="F926" s="604">
        <v>0</v>
      </c>
      <c r="G926" s="604">
        <v>0</v>
      </c>
      <c r="H926" s="604">
        <v>1</v>
      </c>
      <c r="I926" s="605">
        <v>0</v>
      </c>
    </row>
    <row r="927" spans="1:9" x14ac:dyDescent="0.2">
      <c r="A927" s="1139"/>
      <c r="B927" s="602" t="s">
        <v>1009</v>
      </c>
      <c r="C927" s="603">
        <v>2</v>
      </c>
      <c r="D927" s="604">
        <v>1</v>
      </c>
      <c r="E927" s="604">
        <v>0</v>
      </c>
      <c r="F927" s="604">
        <v>0</v>
      </c>
      <c r="G927" s="604">
        <v>0</v>
      </c>
      <c r="H927" s="604">
        <v>0</v>
      </c>
      <c r="I927" s="605">
        <v>1</v>
      </c>
    </row>
    <row r="928" spans="1:9" x14ac:dyDescent="0.2">
      <c r="A928" s="1139"/>
      <c r="B928" s="602" t="s">
        <v>3558</v>
      </c>
      <c r="C928" s="603">
        <v>2</v>
      </c>
      <c r="D928" s="604">
        <v>1</v>
      </c>
      <c r="E928" s="604">
        <v>0</v>
      </c>
      <c r="F928" s="604">
        <v>0</v>
      </c>
      <c r="G928" s="604">
        <v>0</v>
      </c>
      <c r="H928" s="604">
        <v>1</v>
      </c>
      <c r="I928" s="605">
        <v>0</v>
      </c>
    </row>
    <row r="929" spans="1:9" x14ac:dyDescent="0.2">
      <c r="A929" s="1139"/>
      <c r="B929" s="602" t="s">
        <v>1010</v>
      </c>
      <c r="C929" s="603">
        <v>1</v>
      </c>
      <c r="D929" s="604">
        <v>1</v>
      </c>
      <c r="E929" s="604">
        <v>0</v>
      </c>
      <c r="F929" s="604">
        <v>0</v>
      </c>
      <c r="G929" s="604">
        <v>0</v>
      </c>
      <c r="H929" s="604">
        <v>0</v>
      </c>
      <c r="I929" s="605">
        <v>0</v>
      </c>
    </row>
    <row r="930" spans="1:9" x14ac:dyDescent="0.2">
      <c r="A930" s="1139"/>
      <c r="B930" s="602" t="s">
        <v>2467</v>
      </c>
      <c r="C930" s="603">
        <v>1</v>
      </c>
      <c r="D930" s="604">
        <v>1</v>
      </c>
      <c r="E930" s="604">
        <v>0</v>
      </c>
      <c r="F930" s="604">
        <v>0</v>
      </c>
      <c r="G930" s="604">
        <v>0</v>
      </c>
      <c r="H930" s="604">
        <v>0</v>
      </c>
      <c r="I930" s="605">
        <v>0</v>
      </c>
    </row>
    <row r="931" spans="1:9" x14ac:dyDescent="0.2">
      <c r="A931" s="1139" t="s">
        <v>210</v>
      </c>
      <c r="B931" s="598" t="s">
        <v>10</v>
      </c>
      <c r="C931" s="599">
        <v>274</v>
      </c>
      <c r="D931" s="600">
        <v>188</v>
      </c>
      <c r="E931" s="600">
        <v>10</v>
      </c>
      <c r="F931" s="600">
        <v>46</v>
      </c>
      <c r="G931" s="600">
        <v>1</v>
      </c>
      <c r="H931" s="600">
        <v>25</v>
      </c>
      <c r="I931" s="601">
        <v>4</v>
      </c>
    </row>
    <row r="932" spans="1:9" x14ac:dyDescent="0.2">
      <c r="A932" s="1139"/>
      <c r="B932" s="602" t="s">
        <v>992</v>
      </c>
      <c r="C932" s="603">
        <v>4</v>
      </c>
      <c r="D932" s="604">
        <v>2</v>
      </c>
      <c r="E932" s="604">
        <v>1</v>
      </c>
      <c r="F932" s="604">
        <v>1</v>
      </c>
      <c r="G932" s="604">
        <v>0</v>
      </c>
      <c r="H932" s="604">
        <v>0</v>
      </c>
      <c r="I932" s="605">
        <v>0</v>
      </c>
    </row>
    <row r="933" spans="1:9" x14ac:dyDescent="0.2">
      <c r="A933" s="1139"/>
      <c r="B933" s="602" t="s">
        <v>3082</v>
      </c>
      <c r="C933" s="603">
        <v>3</v>
      </c>
      <c r="D933" s="604">
        <v>2</v>
      </c>
      <c r="E933" s="604">
        <v>0</v>
      </c>
      <c r="F933" s="604">
        <v>0</v>
      </c>
      <c r="G933" s="604">
        <v>0</v>
      </c>
      <c r="H933" s="604">
        <v>1</v>
      </c>
      <c r="I933" s="605">
        <v>0</v>
      </c>
    </row>
    <row r="934" spans="1:9" x14ac:dyDescent="0.2">
      <c r="A934" s="1139"/>
      <c r="B934" s="602" t="s">
        <v>3559</v>
      </c>
      <c r="C934" s="603">
        <v>5</v>
      </c>
      <c r="D934" s="604">
        <v>2</v>
      </c>
      <c r="E934" s="604">
        <v>1</v>
      </c>
      <c r="F934" s="604">
        <v>0</v>
      </c>
      <c r="G934" s="604">
        <v>0</v>
      </c>
      <c r="H934" s="604">
        <v>2</v>
      </c>
      <c r="I934" s="605">
        <v>0</v>
      </c>
    </row>
    <row r="935" spans="1:9" x14ac:dyDescent="0.2">
      <c r="A935" s="1139"/>
      <c r="B935" s="602" t="s">
        <v>3560</v>
      </c>
      <c r="C935" s="603">
        <v>7</v>
      </c>
      <c r="D935" s="604">
        <v>6</v>
      </c>
      <c r="E935" s="604">
        <v>0</v>
      </c>
      <c r="F935" s="604">
        <v>0</v>
      </c>
      <c r="G935" s="604">
        <v>0</v>
      </c>
      <c r="H935" s="604">
        <v>0</v>
      </c>
      <c r="I935" s="605">
        <v>1</v>
      </c>
    </row>
    <row r="936" spans="1:9" x14ac:dyDescent="0.2">
      <c r="A936" s="1139"/>
      <c r="B936" s="602" t="s">
        <v>993</v>
      </c>
      <c r="C936" s="603">
        <v>10</v>
      </c>
      <c r="D936" s="604">
        <v>6</v>
      </c>
      <c r="E936" s="604">
        <v>1</v>
      </c>
      <c r="F936" s="604">
        <v>1</v>
      </c>
      <c r="G936" s="604">
        <v>0</v>
      </c>
      <c r="H936" s="604">
        <v>2</v>
      </c>
      <c r="I936" s="605">
        <v>0</v>
      </c>
    </row>
    <row r="937" spans="1:9" x14ac:dyDescent="0.2">
      <c r="A937" s="1139"/>
      <c r="B937" s="602" t="s">
        <v>995</v>
      </c>
      <c r="C937" s="603">
        <v>20</v>
      </c>
      <c r="D937" s="604">
        <v>13</v>
      </c>
      <c r="E937" s="604">
        <v>0</v>
      </c>
      <c r="F937" s="604">
        <v>5</v>
      </c>
      <c r="G937" s="604">
        <v>0</v>
      </c>
      <c r="H937" s="604">
        <v>1</v>
      </c>
      <c r="I937" s="605">
        <v>1</v>
      </c>
    </row>
    <row r="938" spans="1:9" ht="24" x14ac:dyDescent="0.2">
      <c r="A938" s="1139"/>
      <c r="B938" s="602" t="s">
        <v>996</v>
      </c>
      <c r="C938" s="603">
        <v>3</v>
      </c>
      <c r="D938" s="604">
        <v>2</v>
      </c>
      <c r="E938" s="604">
        <v>0</v>
      </c>
      <c r="F938" s="604">
        <v>0</v>
      </c>
      <c r="G938" s="604">
        <v>0</v>
      </c>
      <c r="H938" s="604">
        <v>1</v>
      </c>
      <c r="I938" s="605">
        <v>0</v>
      </c>
    </row>
    <row r="939" spans="1:9" x14ac:dyDescent="0.2">
      <c r="A939" s="1139"/>
      <c r="B939" s="602" t="s">
        <v>997</v>
      </c>
      <c r="C939" s="603">
        <v>26</v>
      </c>
      <c r="D939" s="604">
        <v>19</v>
      </c>
      <c r="E939" s="604">
        <v>1</v>
      </c>
      <c r="F939" s="604">
        <v>6</v>
      </c>
      <c r="G939" s="604">
        <v>0</v>
      </c>
      <c r="H939" s="604">
        <v>0</v>
      </c>
      <c r="I939" s="605">
        <v>0</v>
      </c>
    </row>
    <row r="940" spans="1:9" x14ac:dyDescent="0.2">
      <c r="A940" s="1139"/>
      <c r="B940" s="602" t="s">
        <v>998</v>
      </c>
      <c r="C940" s="603">
        <v>25</v>
      </c>
      <c r="D940" s="604">
        <v>14</v>
      </c>
      <c r="E940" s="604">
        <v>1</v>
      </c>
      <c r="F940" s="604">
        <v>2</v>
      </c>
      <c r="G940" s="604">
        <v>0</v>
      </c>
      <c r="H940" s="604">
        <v>8</v>
      </c>
      <c r="I940" s="605">
        <v>0</v>
      </c>
    </row>
    <row r="941" spans="1:9" x14ac:dyDescent="0.2">
      <c r="A941" s="1139"/>
      <c r="B941" s="602" t="s">
        <v>999</v>
      </c>
      <c r="C941" s="603">
        <v>58</v>
      </c>
      <c r="D941" s="604">
        <v>46</v>
      </c>
      <c r="E941" s="604">
        <v>2</v>
      </c>
      <c r="F941" s="604">
        <v>7</v>
      </c>
      <c r="G941" s="604">
        <v>0</v>
      </c>
      <c r="H941" s="604">
        <v>3</v>
      </c>
      <c r="I941" s="605">
        <v>0</v>
      </c>
    </row>
    <row r="942" spans="1:9" x14ac:dyDescent="0.2">
      <c r="A942" s="1139"/>
      <c r="B942" s="602" t="s">
        <v>1000</v>
      </c>
      <c r="C942" s="603">
        <v>5</v>
      </c>
      <c r="D942" s="604">
        <v>4</v>
      </c>
      <c r="E942" s="604">
        <v>0</v>
      </c>
      <c r="F942" s="604">
        <v>0</v>
      </c>
      <c r="G942" s="604">
        <v>0</v>
      </c>
      <c r="H942" s="604">
        <v>1</v>
      </c>
      <c r="I942" s="605">
        <v>0</v>
      </c>
    </row>
    <row r="943" spans="1:9" x14ac:dyDescent="0.2">
      <c r="A943" s="1139"/>
      <c r="B943" s="602" t="s">
        <v>1001</v>
      </c>
      <c r="C943" s="603">
        <v>71</v>
      </c>
      <c r="D943" s="604">
        <v>51</v>
      </c>
      <c r="E943" s="604">
        <v>0</v>
      </c>
      <c r="F943" s="604">
        <v>12</v>
      </c>
      <c r="G943" s="604">
        <v>1</v>
      </c>
      <c r="H943" s="604">
        <v>6</v>
      </c>
      <c r="I943" s="605">
        <v>1</v>
      </c>
    </row>
    <row r="944" spans="1:9" x14ac:dyDescent="0.2">
      <c r="A944" s="1139"/>
      <c r="B944" s="602" t="s">
        <v>1002</v>
      </c>
      <c r="C944" s="603">
        <v>4</v>
      </c>
      <c r="D944" s="604">
        <v>3</v>
      </c>
      <c r="E944" s="604">
        <v>0</v>
      </c>
      <c r="F944" s="604">
        <v>1</v>
      </c>
      <c r="G944" s="604">
        <v>0</v>
      </c>
      <c r="H944" s="604">
        <v>0</v>
      </c>
      <c r="I944" s="605">
        <v>0</v>
      </c>
    </row>
    <row r="945" spans="1:9" x14ac:dyDescent="0.2">
      <c r="A945" s="1139"/>
      <c r="B945" s="602" t="s">
        <v>1005</v>
      </c>
      <c r="C945" s="603">
        <v>8</v>
      </c>
      <c r="D945" s="604">
        <v>4</v>
      </c>
      <c r="E945" s="604">
        <v>1</v>
      </c>
      <c r="F945" s="604">
        <v>3</v>
      </c>
      <c r="G945" s="604">
        <v>0</v>
      </c>
      <c r="H945" s="604">
        <v>0</v>
      </c>
      <c r="I945" s="605">
        <v>0</v>
      </c>
    </row>
    <row r="946" spans="1:9" x14ac:dyDescent="0.2">
      <c r="A946" s="1139"/>
      <c r="B946" s="602" t="s">
        <v>1006</v>
      </c>
      <c r="C946" s="603">
        <v>21</v>
      </c>
      <c r="D946" s="604">
        <v>10</v>
      </c>
      <c r="E946" s="604">
        <v>2</v>
      </c>
      <c r="F946" s="604">
        <v>8</v>
      </c>
      <c r="G946" s="604">
        <v>0</v>
      </c>
      <c r="H946" s="604">
        <v>0</v>
      </c>
      <c r="I946" s="605">
        <v>1</v>
      </c>
    </row>
    <row r="947" spans="1:9" x14ac:dyDescent="0.2">
      <c r="A947" s="1139"/>
      <c r="B947" s="602" t="s">
        <v>3461</v>
      </c>
      <c r="C947" s="603">
        <v>2</v>
      </c>
      <c r="D947" s="604">
        <v>2</v>
      </c>
      <c r="E947" s="604">
        <v>0</v>
      </c>
      <c r="F947" s="604">
        <v>0</v>
      </c>
      <c r="G947" s="604">
        <v>0</v>
      </c>
      <c r="H947" s="604">
        <v>0</v>
      </c>
      <c r="I947" s="605">
        <v>0</v>
      </c>
    </row>
    <row r="948" spans="1:9" x14ac:dyDescent="0.2">
      <c r="A948" s="1139"/>
      <c r="B948" s="602" t="s">
        <v>1007</v>
      </c>
      <c r="C948" s="603">
        <v>2</v>
      </c>
      <c r="D948" s="604">
        <v>2</v>
      </c>
      <c r="E948" s="604">
        <v>0</v>
      </c>
      <c r="F948" s="604">
        <v>0</v>
      </c>
      <c r="G948" s="604">
        <v>0</v>
      </c>
      <c r="H948" s="604">
        <v>0</v>
      </c>
      <c r="I948" s="605">
        <v>0</v>
      </c>
    </row>
    <row r="949" spans="1:9" x14ac:dyDescent="0.2">
      <c r="A949" s="1139" t="s">
        <v>2468</v>
      </c>
      <c r="B949" s="598" t="s">
        <v>10</v>
      </c>
      <c r="C949" s="599">
        <v>6</v>
      </c>
      <c r="D949" s="600">
        <v>1</v>
      </c>
      <c r="E949" s="600">
        <v>1</v>
      </c>
      <c r="F949" s="600">
        <v>4</v>
      </c>
      <c r="G949" s="600">
        <v>0</v>
      </c>
      <c r="H949" s="600">
        <v>0</v>
      </c>
      <c r="I949" s="601">
        <v>0</v>
      </c>
    </row>
    <row r="950" spans="1:9" x14ac:dyDescent="0.2">
      <c r="A950" s="1139"/>
      <c r="B950" s="602" t="s">
        <v>2466</v>
      </c>
      <c r="C950" s="603">
        <v>2</v>
      </c>
      <c r="D950" s="604">
        <v>1</v>
      </c>
      <c r="E950" s="604">
        <v>1</v>
      </c>
      <c r="F950" s="604">
        <v>0</v>
      </c>
      <c r="G950" s="604">
        <v>0</v>
      </c>
      <c r="H950" s="604">
        <v>0</v>
      </c>
      <c r="I950" s="605">
        <v>0</v>
      </c>
    </row>
    <row r="951" spans="1:9" x14ac:dyDescent="0.2">
      <c r="A951" s="1139"/>
      <c r="B951" s="602" t="s">
        <v>3561</v>
      </c>
      <c r="C951" s="603">
        <v>1</v>
      </c>
      <c r="D951" s="604">
        <v>0</v>
      </c>
      <c r="E951" s="604">
        <v>0</v>
      </c>
      <c r="F951" s="604">
        <v>1</v>
      </c>
      <c r="G951" s="604">
        <v>0</v>
      </c>
      <c r="H951" s="604">
        <v>0</v>
      </c>
      <c r="I951" s="605">
        <v>0</v>
      </c>
    </row>
    <row r="952" spans="1:9" x14ac:dyDescent="0.2">
      <c r="A952" s="1139"/>
      <c r="B952" s="602" t="s">
        <v>3083</v>
      </c>
      <c r="C952" s="603">
        <v>3</v>
      </c>
      <c r="D952" s="604">
        <v>0</v>
      </c>
      <c r="E952" s="604">
        <v>0</v>
      </c>
      <c r="F952" s="604">
        <v>3</v>
      </c>
      <c r="G952" s="604">
        <v>0</v>
      </c>
      <c r="H952" s="604">
        <v>0</v>
      </c>
      <c r="I952" s="605">
        <v>0</v>
      </c>
    </row>
    <row r="953" spans="1:9" x14ac:dyDescent="0.2">
      <c r="A953" s="597" t="s">
        <v>233</v>
      </c>
      <c r="B953" s="598" t="s">
        <v>10</v>
      </c>
      <c r="C953" s="599">
        <v>150973</v>
      </c>
      <c r="D953" s="600">
        <v>105699</v>
      </c>
      <c r="E953" s="600">
        <v>4640</v>
      </c>
      <c r="F953" s="600">
        <v>9823</v>
      </c>
      <c r="G953" s="600">
        <v>486</v>
      </c>
      <c r="H953" s="600">
        <v>18044</v>
      </c>
      <c r="I953" s="601">
        <v>12281</v>
      </c>
    </row>
    <row r="954" spans="1:9" x14ac:dyDescent="0.2">
      <c r="A954" s="597" t="s">
        <v>2918</v>
      </c>
      <c r="B954" s="598" t="s">
        <v>10</v>
      </c>
      <c r="C954" s="599">
        <v>4825</v>
      </c>
      <c r="D954" s="600">
        <v>3096</v>
      </c>
      <c r="E954" s="600">
        <v>274</v>
      </c>
      <c r="F954" s="600">
        <v>495</v>
      </c>
      <c r="G954" s="600">
        <v>9</v>
      </c>
      <c r="H954" s="600">
        <v>472</v>
      </c>
      <c r="I954" s="601">
        <v>479</v>
      </c>
    </row>
    <row r="955" spans="1:9" x14ac:dyDescent="0.2">
      <c r="A955" s="1139" t="s">
        <v>75</v>
      </c>
      <c r="B955" s="598" t="s">
        <v>10</v>
      </c>
      <c r="C955" s="599">
        <v>72</v>
      </c>
      <c r="D955" s="600">
        <v>48</v>
      </c>
      <c r="E955" s="600">
        <v>10</v>
      </c>
      <c r="F955" s="600">
        <v>6</v>
      </c>
      <c r="G955" s="600">
        <v>1</v>
      </c>
      <c r="H955" s="600">
        <v>1</v>
      </c>
      <c r="I955" s="601">
        <v>6</v>
      </c>
    </row>
    <row r="956" spans="1:9" x14ac:dyDescent="0.2">
      <c r="A956" s="1139"/>
      <c r="B956" s="602" t="s">
        <v>1256</v>
      </c>
      <c r="C956" s="603">
        <v>6</v>
      </c>
      <c r="D956" s="604">
        <v>4</v>
      </c>
      <c r="E956" s="604">
        <v>1</v>
      </c>
      <c r="F956" s="604">
        <v>0</v>
      </c>
      <c r="G956" s="604">
        <v>0</v>
      </c>
      <c r="H956" s="604">
        <v>0</v>
      </c>
      <c r="I956" s="605">
        <v>1</v>
      </c>
    </row>
    <row r="957" spans="1:9" x14ac:dyDescent="0.2">
      <c r="A957" s="1139"/>
      <c r="B957" s="602" t="s">
        <v>1257</v>
      </c>
      <c r="C957" s="603">
        <v>4</v>
      </c>
      <c r="D957" s="604">
        <v>4</v>
      </c>
      <c r="E957" s="604">
        <v>0</v>
      </c>
      <c r="F957" s="604">
        <v>0</v>
      </c>
      <c r="G957" s="604">
        <v>0</v>
      </c>
      <c r="H957" s="604">
        <v>0</v>
      </c>
      <c r="I957" s="605">
        <v>0</v>
      </c>
    </row>
    <row r="958" spans="1:9" x14ac:dyDescent="0.2">
      <c r="A958" s="1139"/>
      <c r="B958" s="602" t="s">
        <v>1258</v>
      </c>
      <c r="C958" s="603">
        <v>3</v>
      </c>
      <c r="D958" s="604">
        <v>1</v>
      </c>
      <c r="E958" s="604">
        <v>1</v>
      </c>
      <c r="F958" s="604">
        <v>1</v>
      </c>
      <c r="G958" s="604">
        <v>0</v>
      </c>
      <c r="H958" s="604">
        <v>0</v>
      </c>
      <c r="I958" s="605">
        <v>0</v>
      </c>
    </row>
    <row r="959" spans="1:9" x14ac:dyDescent="0.2">
      <c r="A959" s="1139"/>
      <c r="B959" s="602" t="s">
        <v>3086</v>
      </c>
      <c r="C959" s="603">
        <v>31</v>
      </c>
      <c r="D959" s="604">
        <v>22</v>
      </c>
      <c r="E959" s="604">
        <v>4</v>
      </c>
      <c r="F959" s="604">
        <v>3</v>
      </c>
      <c r="G959" s="604">
        <v>0</v>
      </c>
      <c r="H959" s="604">
        <v>0</v>
      </c>
      <c r="I959" s="605">
        <v>2</v>
      </c>
    </row>
    <row r="960" spans="1:9" x14ac:dyDescent="0.2">
      <c r="A960" s="1139"/>
      <c r="B960" s="602" t="s">
        <v>1259</v>
      </c>
      <c r="C960" s="603">
        <v>23</v>
      </c>
      <c r="D960" s="604">
        <v>12</v>
      </c>
      <c r="E960" s="604">
        <v>4</v>
      </c>
      <c r="F960" s="604">
        <v>2</v>
      </c>
      <c r="G960" s="604">
        <v>1</v>
      </c>
      <c r="H960" s="604">
        <v>1</v>
      </c>
      <c r="I960" s="605">
        <v>3</v>
      </c>
    </row>
    <row r="961" spans="1:9" x14ac:dyDescent="0.2">
      <c r="A961" s="1139"/>
      <c r="B961" s="602" t="s">
        <v>3087</v>
      </c>
      <c r="C961" s="603">
        <v>5</v>
      </c>
      <c r="D961" s="604">
        <v>5</v>
      </c>
      <c r="E961" s="604">
        <v>0</v>
      </c>
      <c r="F961" s="604">
        <v>0</v>
      </c>
      <c r="G961" s="604">
        <v>0</v>
      </c>
      <c r="H961" s="604">
        <v>0</v>
      </c>
      <c r="I961" s="605">
        <v>0</v>
      </c>
    </row>
    <row r="962" spans="1:9" x14ac:dyDescent="0.2">
      <c r="A962" s="1139" t="s">
        <v>493</v>
      </c>
      <c r="B962" s="598" t="s">
        <v>10</v>
      </c>
      <c r="C962" s="599">
        <v>106</v>
      </c>
      <c r="D962" s="600">
        <v>54</v>
      </c>
      <c r="E962" s="600">
        <v>5</v>
      </c>
      <c r="F962" s="600">
        <v>15</v>
      </c>
      <c r="G962" s="600">
        <v>1</v>
      </c>
      <c r="H962" s="600">
        <v>24</v>
      </c>
      <c r="I962" s="601">
        <v>7</v>
      </c>
    </row>
    <row r="963" spans="1:9" x14ac:dyDescent="0.2">
      <c r="A963" s="1139"/>
      <c r="B963" s="602" t="s">
        <v>1261</v>
      </c>
      <c r="C963" s="603">
        <v>34</v>
      </c>
      <c r="D963" s="604">
        <v>16</v>
      </c>
      <c r="E963" s="604">
        <v>2</v>
      </c>
      <c r="F963" s="604">
        <v>6</v>
      </c>
      <c r="G963" s="604">
        <v>0</v>
      </c>
      <c r="H963" s="604">
        <v>6</v>
      </c>
      <c r="I963" s="605">
        <v>4</v>
      </c>
    </row>
    <row r="964" spans="1:9" x14ac:dyDescent="0.2">
      <c r="A964" s="1139"/>
      <c r="B964" s="602" t="s">
        <v>2493</v>
      </c>
      <c r="C964" s="603">
        <v>10</v>
      </c>
      <c r="D964" s="604">
        <v>4</v>
      </c>
      <c r="E964" s="604">
        <v>1</v>
      </c>
      <c r="F964" s="604">
        <v>1</v>
      </c>
      <c r="G964" s="604">
        <v>0</v>
      </c>
      <c r="H964" s="604">
        <v>4</v>
      </c>
      <c r="I964" s="605">
        <v>0</v>
      </c>
    </row>
    <row r="965" spans="1:9" x14ac:dyDescent="0.2">
      <c r="A965" s="1139"/>
      <c r="B965" s="602" t="s">
        <v>3088</v>
      </c>
      <c r="C965" s="603">
        <v>5</v>
      </c>
      <c r="D965" s="604">
        <v>1</v>
      </c>
      <c r="E965" s="604">
        <v>0</v>
      </c>
      <c r="F965" s="604">
        <v>0</v>
      </c>
      <c r="G965" s="604">
        <v>0</v>
      </c>
      <c r="H965" s="604">
        <v>4</v>
      </c>
      <c r="I965" s="605">
        <v>0</v>
      </c>
    </row>
    <row r="966" spans="1:9" x14ac:dyDescent="0.2">
      <c r="A966" s="1139"/>
      <c r="B966" s="602" t="s">
        <v>2494</v>
      </c>
      <c r="C966" s="603">
        <v>1</v>
      </c>
      <c r="D966" s="604">
        <v>0</v>
      </c>
      <c r="E966" s="604">
        <v>0</v>
      </c>
      <c r="F966" s="604">
        <v>0</v>
      </c>
      <c r="G966" s="604">
        <v>0</v>
      </c>
      <c r="H966" s="604">
        <v>1</v>
      </c>
      <c r="I966" s="605">
        <v>0</v>
      </c>
    </row>
    <row r="967" spans="1:9" x14ac:dyDescent="0.2">
      <c r="A967" s="1139"/>
      <c r="B967" s="602" t="s">
        <v>1262</v>
      </c>
      <c r="C967" s="603">
        <v>1</v>
      </c>
      <c r="D967" s="604">
        <v>1</v>
      </c>
      <c r="E967" s="604">
        <v>0</v>
      </c>
      <c r="F967" s="604">
        <v>0</v>
      </c>
      <c r="G967" s="604">
        <v>0</v>
      </c>
      <c r="H967" s="604">
        <v>0</v>
      </c>
      <c r="I967" s="605">
        <v>0</v>
      </c>
    </row>
    <row r="968" spans="1:9" x14ac:dyDescent="0.2">
      <c r="A968" s="1139"/>
      <c r="B968" s="602" t="s">
        <v>3562</v>
      </c>
      <c r="C968" s="603">
        <v>1</v>
      </c>
      <c r="D968" s="604">
        <v>0</v>
      </c>
      <c r="E968" s="604">
        <v>0</v>
      </c>
      <c r="F968" s="604">
        <v>1</v>
      </c>
      <c r="G968" s="604">
        <v>0</v>
      </c>
      <c r="H968" s="604">
        <v>0</v>
      </c>
      <c r="I968" s="605">
        <v>0</v>
      </c>
    </row>
    <row r="969" spans="1:9" x14ac:dyDescent="0.2">
      <c r="A969" s="1139"/>
      <c r="B969" s="602" t="s">
        <v>2495</v>
      </c>
      <c r="C969" s="603">
        <v>4</v>
      </c>
      <c r="D969" s="604">
        <v>2</v>
      </c>
      <c r="E969" s="604">
        <v>0</v>
      </c>
      <c r="F969" s="604">
        <v>0</v>
      </c>
      <c r="G969" s="604">
        <v>0</v>
      </c>
      <c r="H969" s="604">
        <v>2</v>
      </c>
      <c r="I969" s="605">
        <v>0</v>
      </c>
    </row>
    <row r="970" spans="1:9" x14ac:dyDescent="0.2">
      <c r="A970" s="1139"/>
      <c r="B970" s="602" t="s">
        <v>1263</v>
      </c>
      <c r="C970" s="603">
        <v>4</v>
      </c>
      <c r="D970" s="604">
        <v>3</v>
      </c>
      <c r="E970" s="604">
        <v>0</v>
      </c>
      <c r="F970" s="604">
        <v>1</v>
      </c>
      <c r="G970" s="604">
        <v>0</v>
      </c>
      <c r="H970" s="604">
        <v>0</v>
      </c>
      <c r="I970" s="605">
        <v>0</v>
      </c>
    </row>
    <row r="971" spans="1:9" x14ac:dyDescent="0.2">
      <c r="A971" s="1139"/>
      <c r="B971" s="602" t="s">
        <v>1264</v>
      </c>
      <c r="C971" s="603">
        <v>21</v>
      </c>
      <c r="D971" s="604">
        <v>13</v>
      </c>
      <c r="E971" s="604">
        <v>0</v>
      </c>
      <c r="F971" s="604">
        <v>1</v>
      </c>
      <c r="G971" s="604">
        <v>1</v>
      </c>
      <c r="H971" s="604">
        <v>5</v>
      </c>
      <c r="I971" s="605">
        <v>1</v>
      </c>
    </row>
    <row r="972" spans="1:9" x14ac:dyDescent="0.2">
      <c r="A972" s="1139"/>
      <c r="B972" s="602" t="s">
        <v>1265</v>
      </c>
      <c r="C972" s="603">
        <v>1</v>
      </c>
      <c r="D972" s="604">
        <v>0</v>
      </c>
      <c r="E972" s="604">
        <v>0</v>
      </c>
      <c r="F972" s="604">
        <v>0</v>
      </c>
      <c r="G972" s="604">
        <v>0</v>
      </c>
      <c r="H972" s="604">
        <v>1</v>
      </c>
      <c r="I972" s="605">
        <v>0</v>
      </c>
    </row>
    <row r="973" spans="1:9" x14ac:dyDescent="0.2">
      <c r="A973" s="1139"/>
      <c r="B973" s="602" t="s">
        <v>1266</v>
      </c>
      <c r="C973" s="603">
        <v>1</v>
      </c>
      <c r="D973" s="604">
        <v>0</v>
      </c>
      <c r="E973" s="604">
        <v>1</v>
      </c>
      <c r="F973" s="604">
        <v>0</v>
      </c>
      <c r="G973" s="604">
        <v>0</v>
      </c>
      <c r="H973" s="604">
        <v>0</v>
      </c>
      <c r="I973" s="605">
        <v>0</v>
      </c>
    </row>
    <row r="974" spans="1:9" x14ac:dyDescent="0.2">
      <c r="A974" s="1139"/>
      <c r="B974" s="602" t="s">
        <v>1267</v>
      </c>
      <c r="C974" s="603">
        <v>9</v>
      </c>
      <c r="D974" s="604">
        <v>4</v>
      </c>
      <c r="E974" s="604">
        <v>0</v>
      </c>
      <c r="F974" s="604">
        <v>3</v>
      </c>
      <c r="G974" s="604">
        <v>0</v>
      </c>
      <c r="H974" s="604">
        <v>0</v>
      </c>
      <c r="I974" s="605">
        <v>2</v>
      </c>
    </row>
    <row r="975" spans="1:9" x14ac:dyDescent="0.2">
      <c r="A975" s="1139"/>
      <c r="B975" s="602" t="s">
        <v>1425</v>
      </c>
      <c r="C975" s="603">
        <v>5</v>
      </c>
      <c r="D975" s="604">
        <v>2</v>
      </c>
      <c r="E975" s="604">
        <v>1</v>
      </c>
      <c r="F975" s="604">
        <v>2</v>
      </c>
      <c r="G975" s="604">
        <v>0</v>
      </c>
      <c r="H975" s="604">
        <v>0</v>
      </c>
      <c r="I975" s="605">
        <v>0</v>
      </c>
    </row>
    <row r="976" spans="1:9" x14ac:dyDescent="0.2">
      <c r="A976" s="1139"/>
      <c r="B976" s="602" t="s">
        <v>1268</v>
      </c>
      <c r="C976" s="603">
        <v>9</v>
      </c>
      <c r="D976" s="604">
        <v>8</v>
      </c>
      <c r="E976" s="604">
        <v>0</v>
      </c>
      <c r="F976" s="604">
        <v>0</v>
      </c>
      <c r="G976" s="604">
        <v>0</v>
      </c>
      <c r="H976" s="604">
        <v>1</v>
      </c>
      <c r="I976" s="605">
        <v>0</v>
      </c>
    </row>
    <row r="977" spans="1:9" x14ac:dyDescent="0.2">
      <c r="A977" s="1139" t="s">
        <v>2919</v>
      </c>
      <c r="B977" s="598" t="s">
        <v>10</v>
      </c>
      <c r="C977" s="599">
        <v>610</v>
      </c>
      <c r="D977" s="600">
        <v>543</v>
      </c>
      <c r="E977" s="600">
        <v>17</v>
      </c>
      <c r="F977" s="600">
        <v>17</v>
      </c>
      <c r="G977" s="600">
        <v>0</v>
      </c>
      <c r="H977" s="600">
        <v>27</v>
      </c>
      <c r="I977" s="601">
        <v>6</v>
      </c>
    </row>
    <row r="978" spans="1:9" x14ac:dyDescent="0.2">
      <c r="A978" s="1139"/>
      <c r="B978" s="602" t="s">
        <v>1278</v>
      </c>
      <c r="C978" s="603">
        <v>393</v>
      </c>
      <c r="D978" s="604">
        <v>349</v>
      </c>
      <c r="E978" s="604">
        <v>12</v>
      </c>
      <c r="F978" s="604">
        <v>10</v>
      </c>
      <c r="G978" s="604">
        <v>0</v>
      </c>
      <c r="H978" s="604">
        <v>18</v>
      </c>
      <c r="I978" s="605">
        <v>4</v>
      </c>
    </row>
    <row r="979" spans="1:9" x14ac:dyDescent="0.2">
      <c r="A979" s="1139"/>
      <c r="B979" s="602" t="s">
        <v>1279</v>
      </c>
      <c r="C979" s="603">
        <v>30</v>
      </c>
      <c r="D979" s="604">
        <v>26</v>
      </c>
      <c r="E979" s="604">
        <v>2</v>
      </c>
      <c r="F979" s="604">
        <v>0</v>
      </c>
      <c r="G979" s="604">
        <v>0</v>
      </c>
      <c r="H979" s="604">
        <v>2</v>
      </c>
      <c r="I979" s="605">
        <v>0</v>
      </c>
    </row>
    <row r="980" spans="1:9" x14ac:dyDescent="0.2">
      <c r="A980" s="1139"/>
      <c r="B980" s="602" t="s">
        <v>1280</v>
      </c>
      <c r="C980" s="603">
        <v>30</v>
      </c>
      <c r="D980" s="604">
        <v>27</v>
      </c>
      <c r="E980" s="604">
        <v>0</v>
      </c>
      <c r="F980" s="604">
        <v>3</v>
      </c>
      <c r="G980" s="604">
        <v>0</v>
      </c>
      <c r="H980" s="604">
        <v>0</v>
      </c>
      <c r="I980" s="605">
        <v>0</v>
      </c>
    </row>
    <row r="981" spans="1:9" x14ac:dyDescent="0.2">
      <c r="A981" s="1139"/>
      <c r="B981" s="602" t="s">
        <v>1281</v>
      </c>
      <c r="C981" s="603">
        <v>60</v>
      </c>
      <c r="D981" s="604">
        <v>51</v>
      </c>
      <c r="E981" s="604">
        <v>1</v>
      </c>
      <c r="F981" s="604">
        <v>3</v>
      </c>
      <c r="G981" s="604">
        <v>0</v>
      </c>
      <c r="H981" s="604">
        <v>3</v>
      </c>
      <c r="I981" s="605">
        <v>2</v>
      </c>
    </row>
    <row r="982" spans="1:9" x14ac:dyDescent="0.2">
      <c r="A982" s="1139"/>
      <c r="B982" s="602" t="s">
        <v>1282</v>
      </c>
      <c r="C982" s="603">
        <v>14</v>
      </c>
      <c r="D982" s="604">
        <v>12</v>
      </c>
      <c r="E982" s="604">
        <v>1</v>
      </c>
      <c r="F982" s="604">
        <v>0</v>
      </c>
      <c r="G982" s="604">
        <v>0</v>
      </c>
      <c r="H982" s="604">
        <v>1</v>
      </c>
      <c r="I982" s="605">
        <v>0</v>
      </c>
    </row>
    <row r="983" spans="1:9" x14ac:dyDescent="0.2">
      <c r="A983" s="1139"/>
      <c r="B983" s="602" t="s">
        <v>1283</v>
      </c>
      <c r="C983" s="603">
        <v>83</v>
      </c>
      <c r="D983" s="604">
        <v>78</v>
      </c>
      <c r="E983" s="604">
        <v>1</v>
      </c>
      <c r="F983" s="604">
        <v>1</v>
      </c>
      <c r="G983" s="604">
        <v>0</v>
      </c>
      <c r="H983" s="604">
        <v>3</v>
      </c>
      <c r="I983" s="605">
        <v>0</v>
      </c>
    </row>
    <row r="984" spans="1:9" x14ac:dyDescent="0.2">
      <c r="A984" s="1139" t="s">
        <v>256</v>
      </c>
      <c r="B984" s="598" t="s">
        <v>10</v>
      </c>
      <c r="C984" s="599">
        <v>203</v>
      </c>
      <c r="D984" s="600">
        <v>137</v>
      </c>
      <c r="E984" s="600">
        <v>10</v>
      </c>
      <c r="F984" s="600">
        <v>8</v>
      </c>
      <c r="G984" s="600">
        <v>2</v>
      </c>
      <c r="H984" s="600">
        <v>35</v>
      </c>
      <c r="I984" s="601">
        <v>11</v>
      </c>
    </row>
    <row r="985" spans="1:9" x14ac:dyDescent="0.2">
      <c r="A985" s="1139"/>
      <c r="B985" s="602" t="s">
        <v>1507</v>
      </c>
      <c r="C985" s="603">
        <v>2</v>
      </c>
      <c r="D985" s="604">
        <v>2</v>
      </c>
      <c r="E985" s="604">
        <v>0</v>
      </c>
      <c r="F985" s="604">
        <v>0</v>
      </c>
      <c r="G985" s="604">
        <v>0</v>
      </c>
      <c r="H985" s="604">
        <v>0</v>
      </c>
      <c r="I985" s="605">
        <v>0</v>
      </c>
    </row>
    <row r="986" spans="1:9" x14ac:dyDescent="0.2">
      <c r="A986" s="1139"/>
      <c r="B986" s="602" t="s">
        <v>1508</v>
      </c>
      <c r="C986" s="603">
        <v>3</v>
      </c>
      <c r="D986" s="604">
        <v>3</v>
      </c>
      <c r="E986" s="604">
        <v>0</v>
      </c>
      <c r="F986" s="604">
        <v>0</v>
      </c>
      <c r="G986" s="604">
        <v>0</v>
      </c>
      <c r="H986" s="604">
        <v>0</v>
      </c>
      <c r="I986" s="605">
        <v>0</v>
      </c>
    </row>
    <row r="987" spans="1:9" x14ac:dyDescent="0.2">
      <c r="A987" s="1139"/>
      <c r="B987" s="602" t="s">
        <v>1509</v>
      </c>
      <c r="C987" s="603">
        <v>11</v>
      </c>
      <c r="D987" s="604">
        <v>7</v>
      </c>
      <c r="E987" s="604">
        <v>1</v>
      </c>
      <c r="F987" s="604">
        <v>0</v>
      </c>
      <c r="G987" s="604">
        <v>0</v>
      </c>
      <c r="H987" s="604">
        <v>1</v>
      </c>
      <c r="I987" s="605">
        <v>2</v>
      </c>
    </row>
    <row r="988" spans="1:9" x14ac:dyDescent="0.2">
      <c r="A988" s="1139"/>
      <c r="B988" s="602" t="s">
        <v>1512</v>
      </c>
      <c r="C988" s="603">
        <v>1</v>
      </c>
      <c r="D988" s="604">
        <v>0</v>
      </c>
      <c r="E988" s="604">
        <v>1</v>
      </c>
      <c r="F988" s="604">
        <v>0</v>
      </c>
      <c r="G988" s="604">
        <v>0</v>
      </c>
      <c r="H988" s="604">
        <v>0</v>
      </c>
      <c r="I988" s="605">
        <v>0</v>
      </c>
    </row>
    <row r="989" spans="1:9" x14ac:dyDescent="0.2">
      <c r="A989" s="1139"/>
      <c r="B989" s="602" t="s">
        <v>1513</v>
      </c>
      <c r="C989" s="603">
        <v>172</v>
      </c>
      <c r="D989" s="604">
        <v>113</v>
      </c>
      <c r="E989" s="604">
        <v>8</v>
      </c>
      <c r="F989" s="604">
        <v>8</v>
      </c>
      <c r="G989" s="604">
        <v>2</v>
      </c>
      <c r="H989" s="604">
        <v>32</v>
      </c>
      <c r="I989" s="605">
        <v>9</v>
      </c>
    </row>
    <row r="990" spans="1:9" x14ac:dyDescent="0.2">
      <c r="A990" s="1139"/>
      <c r="B990" s="602" t="s">
        <v>1514</v>
      </c>
      <c r="C990" s="603">
        <v>14</v>
      </c>
      <c r="D990" s="604">
        <v>12</v>
      </c>
      <c r="E990" s="604">
        <v>0</v>
      </c>
      <c r="F990" s="604">
        <v>0</v>
      </c>
      <c r="G990" s="604">
        <v>0</v>
      </c>
      <c r="H990" s="604">
        <v>2</v>
      </c>
      <c r="I990" s="605">
        <v>0</v>
      </c>
    </row>
    <row r="991" spans="1:9" x14ac:dyDescent="0.2">
      <c r="A991" s="1139" t="s">
        <v>2920</v>
      </c>
      <c r="B991" s="598" t="s">
        <v>10</v>
      </c>
      <c r="C991" s="599">
        <v>9</v>
      </c>
      <c r="D991" s="600">
        <v>7</v>
      </c>
      <c r="E991" s="600">
        <v>0</v>
      </c>
      <c r="F991" s="600">
        <v>0</v>
      </c>
      <c r="G991" s="600">
        <v>0</v>
      </c>
      <c r="H991" s="600">
        <v>1</v>
      </c>
      <c r="I991" s="601">
        <v>1</v>
      </c>
    </row>
    <row r="992" spans="1:9" x14ac:dyDescent="0.2">
      <c r="A992" s="1139"/>
      <c r="B992" s="602" t="s">
        <v>1563</v>
      </c>
      <c r="C992" s="603">
        <v>1</v>
      </c>
      <c r="D992" s="604">
        <v>1</v>
      </c>
      <c r="E992" s="604">
        <v>0</v>
      </c>
      <c r="F992" s="604">
        <v>0</v>
      </c>
      <c r="G992" s="604">
        <v>0</v>
      </c>
      <c r="H992" s="604">
        <v>0</v>
      </c>
      <c r="I992" s="605">
        <v>0</v>
      </c>
    </row>
    <row r="993" spans="1:9" x14ac:dyDescent="0.2">
      <c r="A993" s="1139"/>
      <c r="B993" s="602" t="s">
        <v>3563</v>
      </c>
      <c r="C993" s="603">
        <v>5</v>
      </c>
      <c r="D993" s="604">
        <v>4</v>
      </c>
      <c r="E993" s="604">
        <v>0</v>
      </c>
      <c r="F993" s="604">
        <v>0</v>
      </c>
      <c r="G993" s="604">
        <v>0</v>
      </c>
      <c r="H993" s="604">
        <v>0</v>
      </c>
      <c r="I993" s="605">
        <v>1</v>
      </c>
    </row>
    <row r="994" spans="1:9" x14ac:dyDescent="0.2">
      <c r="A994" s="1139"/>
      <c r="B994" s="602" t="s">
        <v>1564</v>
      </c>
      <c r="C994" s="603">
        <v>3</v>
      </c>
      <c r="D994" s="604">
        <v>2</v>
      </c>
      <c r="E994" s="604">
        <v>0</v>
      </c>
      <c r="F994" s="604">
        <v>0</v>
      </c>
      <c r="G994" s="604">
        <v>0</v>
      </c>
      <c r="H994" s="604">
        <v>1</v>
      </c>
      <c r="I994" s="605">
        <v>0</v>
      </c>
    </row>
    <row r="995" spans="1:9" x14ac:dyDescent="0.2">
      <c r="A995" s="1139" t="s">
        <v>93</v>
      </c>
      <c r="B995" s="598" t="s">
        <v>10</v>
      </c>
      <c r="C995" s="599">
        <v>725</v>
      </c>
      <c r="D995" s="600">
        <v>583</v>
      </c>
      <c r="E995" s="600">
        <v>24</v>
      </c>
      <c r="F995" s="600">
        <v>46</v>
      </c>
      <c r="G995" s="600">
        <v>1</v>
      </c>
      <c r="H995" s="600">
        <v>50</v>
      </c>
      <c r="I995" s="601">
        <v>21</v>
      </c>
    </row>
    <row r="996" spans="1:9" x14ac:dyDescent="0.2">
      <c r="A996" s="1139"/>
      <c r="B996" s="602" t="s">
        <v>1596</v>
      </c>
      <c r="C996" s="603">
        <v>3</v>
      </c>
      <c r="D996" s="604">
        <v>2</v>
      </c>
      <c r="E996" s="604">
        <v>0</v>
      </c>
      <c r="F996" s="604">
        <v>0</v>
      </c>
      <c r="G996" s="604">
        <v>0</v>
      </c>
      <c r="H996" s="604">
        <v>1</v>
      </c>
      <c r="I996" s="605">
        <v>0</v>
      </c>
    </row>
    <row r="997" spans="1:9" x14ac:dyDescent="0.2">
      <c r="A997" s="1139"/>
      <c r="B997" s="602" t="s">
        <v>3090</v>
      </c>
      <c r="C997" s="603">
        <v>2</v>
      </c>
      <c r="D997" s="604">
        <v>2</v>
      </c>
      <c r="E997" s="604">
        <v>0</v>
      </c>
      <c r="F997" s="604">
        <v>0</v>
      </c>
      <c r="G997" s="604">
        <v>0</v>
      </c>
      <c r="H997" s="604">
        <v>0</v>
      </c>
      <c r="I997" s="605">
        <v>0</v>
      </c>
    </row>
    <row r="998" spans="1:9" x14ac:dyDescent="0.2">
      <c r="A998" s="1139"/>
      <c r="B998" s="602" t="s">
        <v>1597</v>
      </c>
      <c r="C998" s="603">
        <v>1</v>
      </c>
      <c r="D998" s="604">
        <v>0</v>
      </c>
      <c r="E998" s="604">
        <v>0</v>
      </c>
      <c r="F998" s="604">
        <v>0</v>
      </c>
      <c r="G998" s="604">
        <v>0</v>
      </c>
      <c r="H998" s="604">
        <v>1</v>
      </c>
      <c r="I998" s="605">
        <v>0</v>
      </c>
    </row>
    <row r="999" spans="1:9" x14ac:dyDescent="0.2">
      <c r="A999" s="1139"/>
      <c r="B999" s="602" t="s">
        <v>1598</v>
      </c>
      <c r="C999" s="603">
        <v>18</v>
      </c>
      <c r="D999" s="604">
        <v>10</v>
      </c>
      <c r="E999" s="604">
        <v>0</v>
      </c>
      <c r="F999" s="604">
        <v>4</v>
      </c>
      <c r="G999" s="604">
        <v>0</v>
      </c>
      <c r="H999" s="604">
        <v>4</v>
      </c>
      <c r="I999" s="605">
        <v>0</v>
      </c>
    </row>
    <row r="1000" spans="1:9" x14ac:dyDescent="0.2">
      <c r="A1000" s="1139"/>
      <c r="B1000" s="602" t="s">
        <v>3564</v>
      </c>
      <c r="C1000" s="603">
        <v>7</v>
      </c>
      <c r="D1000" s="604">
        <v>5</v>
      </c>
      <c r="E1000" s="604">
        <v>0</v>
      </c>
      <c r="F1000" s="604">
        <v>1</v>
      </c>
      <c r="G1000" s="604">
        <v>0</v>
      </c>
      <c r="H1000" s="604">
        <v>1</v>
      </c>
      <c r="I1000" s="605">
        <v>0</v>
      </c>
    </row>
    <row r="1001" spans="1:9" x14ac:dyDescent="0.2">
      <c r="A1001" s="1139"/>
      <c r="B1001" s="602" t="s">
        <v>1600</v>
      </c>
      <c r="C1001" s="603">
        <v>2</v>
      </c>
      <c r="D1001" s="604">
        <v>1</v>
      </c>
      <c r="E1001" s="604">
        <v>0</v>
      </c>
      <c r="F1001" s="604">
        <v>1</v>
      </c>
      <c r="G1001" s="604">
        <v>0</v>
      </c>
      <c r="H1001" s="604">
        <v>0</v>
      </c>
      <c r="I1001" s="605">
        <v>0</v>
      </c>
    </row>
    <row r="1002" spans="1:9" x14ac:dyDescent="0.2">
      <c r="A1002" s="1139"/>
      <c r="B1002" s="602" t="s">
        <v>1601</v>
      </c>
      <c r="C1002" s="603">
        <v>21</v>
      </c>
      <c r="D1002" s="604">
        <v>17</v>
      </c>
      <c r="E1002" s="604">
        <v>0</v>
      </c>
      <c r="F1002" s="604">
        <v>0</v>
      </c>
      <c r="G1002" s="604">
        <v>1</v>
      </c>
      <c r="H1002" s="604">
        <v>0</v>
      </c>
      <c r="I1002" s="605">
        <v>3</v>
      </c>
    </row>
    <row r="1003" spans="1:9" x14ac:dyDescent="0.2">
      <c r="A1003" s="1139"/>
      <c r="B1003" s="602" t="s">
        <v>1602</v>
      </c>
      <c r="C1003" s="603">
        <v>42</v>
      </c>
      <c r="D1003" s="604">
        <v>36</v>
      </c>
      <c r="E1003" s="604">
        <v>1</v>
      </c>
      <c r="F1003" s="604">
        <v>2</v>
      </c>
      <c r="G1003" s="604">
        <v>0</v>
      </c>
      <c r="H1003" s="604">
        <v>1</v>
      </c>
      <c r="I1003" s="605">
        <v>2</v>
      </c>
    </row>
    <row r="1004" spans="1:9" x14ac:dyDescent="0.2">
      <c r="A1004" s="1139"/>
      <c r="B1004" s="602" t="s">
        <v>1603</v>
      </c>
      <c r="C1004" s="603">
        <v>2</v>
      </c>
      <c r="D1004" s="604">
        <v>2</v>
      </c>
      <c r="E1004" s="604">
        <v>0</v>
      </c>
      <c r="F1004" s="604">
        <v>0</v>
      </c>
      <c r="G1004" s="604">
        <v>0</v>
      </c>
      <c r="H1004" s="604">
        <v>0</v>
      </c>
      <c r="I1004" s="605">
        <v>0</v>
      </c>
    </row>
    <row r="1005" spans="1:9" x14ac:dyDescent="0.2">
      <c r="A1005" s="1139"/>
      <c r="B1005" s="602" t="s">
        <v>3565</v>
      </c>
      <c r="C1005" s="603">
        <v>1</v>
      </c>
      <c r="D1005" s="604">
        <v>1</v>
      </c>
      <c r="E1005" s="604">
        <v>0</v>
      </c>
      <c r="F1005" s="604">
        <v>0</v>
      </c>
      <c r="G1005" s="604">
        <v>0</v>
      </c>
      <c r="H1005" s="604">
        <v>0</v>
      </c>
      <c r="I1005" s="605">
        <v>0</v>
      </c>
    </row>
    <row r="1006" spans="1:9" x14ac:dyDescent="0.2">
      <c r="A1006" s="1139"/>
      <c r="B1006" s="602" t="s">
        <v>2514</v>
      </c>
      <c r="C1006" s="603">
        <v>8</v>
      </c>
      <c r="D1006" s="604">
        <v>7</v>
      </c>
      <c r="E1006" s="604">
        <v>0</v>
      </c>
      <c r="F1006" s="604">
        <v>0</v>
      </c>
      <c r="G1006" s="604">
        <v>0</v>
      </c>
      <c r="H1006" s="604">
        <v>1</v>
      </c>
      <c r="I1006" s="605">
        <v>0</v>
      </c>
    </row>
    <row r="1007" spans="1:9" x14ac:dyDescent="0.2">
      <c r="A1007" s="1139"/>
      <c r="B1007" s="602" t="s">
        <v>1604</v>
      </c>
      <c r="C1007" s="603">
        <v>3</v>
      </c>
      <c r="D1007" s="604">
        <v>1</v>
      </c>
      <c r="E1007" s="604">
        <v>1</v>
      </c>
      <c r="F1007" s="604">
        <v>0</v>
      </c>
      <c r="G1007" s="604">
        <v>0</v>
      </c>
      <c r="H1007" s="604">
        <v>0</v>
      </c>
      <c r="I1007" s="605">
        <v>1</v>
      </c>
    </row>
    <row r="1008" spans="1:9" x14ac:dyDescent="0.2">
      <c r="A1008" s="1139"/>
      <c r="B1008" s="602" t="s">
        <v>1605</v>
      </c>
      <c r="C1008" s="603">
        <v>7</v>
      </c>
      <c r="D1008" s="604">
        <v>6</v>
      </c>
      <c r="E1008" s="604">
        <v>0</v>
      </c>
      <c r="F1008" s="604">
        <v>1</v>
      </c>
      <c r="G1008" s="604">
        <v>0</v>
      </c>
      <c r="H1008" s="604">
        <v>0</v>
      </c>
      <c r="I1008" s="605">
        <v>0</v>
      </c>
    </row>
    <row r="1009" spans="1:9" x14ac:dyDescent="0.2">
      <c r="A1009" s="1139"/>
      <c r="B1009" s="602" t="s">
        <v>1606</v>
      </c>
      <c r="C1009" s="603">
        <v>9</v>
      </c>
      <c r="D1009" s="604">
        <v>8</v>
      </c>
      <c r="E1009" s="604">
        <v>0</v>
      </c>
      <c r="F1009" s="604">
        <v>0</v>
      </c>
      <c r="G1009" s="604">
        <v>0</v>
      </c>
      <c r="H1009" s="604">
        <v>0</v>
      </c>
      <c r="I1009" s="605">
        <v>1</v>
      </c>
    </row>
    <row r="1010" spans="1:9" x14ac:dyDescent="0.2">
      <c r="A1010" s="1139"/>
      <c r="B1010" s="602" t="s">
        <v>179</v>
      </c>
      <c r="C1010" s="603">
        <v>197</v>
      </c>
      <c r="D1010" s="604">
        <v>157</v>
      </c>
      <c r="E1010" s="604">
        <v>10</v>
      </c>
      <c r="F1010" s="604">
        <v>9</v>
      </c>
      <c r="G1010" s="604">
        <v>0</v>
      </c>
      <c r="H1010" s="604">
        <v>18</v>
      </c>
      <c r="I1010" s="605">
        <v>3</v>
      </c>
    </row>
    <row r="1011" spans="1:9" x14ac:dyDescent="0.2">
      <c r="A1011" s="1139"/>
      <c r="B1011" s="602" t="s">
        <v>1607</v>
      </c>
      <c r="C1011" s="603">
        <v>6</v>
      </c>
      <c r="D1011" s="604">
        <v>5</v>
      </c>
      <c r="E1011" s="604">
        <v>0</v>
      </c>
      <c r="F1011" s="604">
        <v>0</v>
      </c>
      <c r="G1011" s="604">
        <v>0</v>
      </c>
      <c r="H1011" s="604">
        <v>0</v>
      </c>
      <c r="I1011" s="605">
        <v>1</v>
      </c>
    </row>
    <row r="1012" spans="1:9" x14ac:dyDescent="0.2">
      <c r="A1012" s="1139"/>
      <c r="B1012" s="602" t="s">
        <v>1608</v>
      </c>
      <c r="C1012" s="603">
        <v>39</v>
      </c>
      <c r="D1012" s="604">
        <v>33</v>
      </c>
      <c r="E1012" s="604">
        <v>0</v>
      </c>
      <c r="F1012" s="604">
        <v>3</v>
      </c>
      <c r="G1012" s="604">
        <v>0</v>
      </c>
      <c r="H1012" s="604">
        <v>3</v>
      </c>
      <c r="I1012" s="605">
        <v>0</v>
      </c>
    </row>
    <row r="1013" spans="1:9" x14ac:dyDescent="0.2">
      <c r="A1013" s="1139"/>
      <c r="B1013" s="602" t="s">
        <v>1609</v>
      </c>
      <c r="C1013" s="603">
        <v>15</v>
      </c>
      <c r="D1013" s="604">
        <v>11</v>
      </c>
      <c r="E1013" s="604">
        <v>1</v>
      </c>
      <c r="F1013" s="604">
        <v>2</v>
      </c>
      <c r="G1013" s="604">
        <v>0</v>
      </c>
      <c r="H1013" s="604">
        <v>1</v>
      </c>
      <c r="I1013" s="605">
        <v>0</v>
      </c>
    </row>
    <row r="1014" spans="1:9" x14ac:dyDescent="0.2">
      <c r="A1014" s="1139"/>
      <c r="B1014" s="602" t="s">
        <v>1610</v>
      </c>
      <c r="C1014" s="603">
        <v>19</v>
      </c>
      <c r="D1014" s="604">
        <v>16</v>
      </c>
      <c r="E1014" s="604">
        <v>0</v>
      </c>
      <c r="F1014" s="604">
        <v>2</v>
      </c>
      <c r="G1014" s="604">
        <v>0</v>
      </c>
      <c r="H1014" s="604">
        <v>1</v>
      </c>
      <c r="I1014" s="605">
        <v>0</v>
      </c>
    </row>
    <row r="1015" spans="1:9" x14ac:dyDescent="0.2">
      <c r="A1015" s="1139"/>
      <c r="B1015" s="602" t="s">
        <v>1611</v>
      </c>
      <c r="C1015" s="603">
        <v>9</v>
      </c>
      <c r="D1015" s="604">
        <v>9</v>
      </c>
      <c r="E1015" s="604">
        <v>0</v>
      </c>
      <c r="F1015" s="604">
        <v>0</v>
      </c>
      <c r="G1015" s="604">
        <v>0</v>
      </c>
      <c r="H1015" s="604">
        <v>0</v>
      </c>
      <c r="I1015" s="605">
        <v>0</v>
      </c>
    </row>
    <row r="1016" spans="1:9" x14ac:dyDescent="0.2">
      <c r="A1016" s="1139"/>
      <c r="B1016" s="602" t="s">
        <v>1612</v>
      </c>
      <c r="C1016" s="603">
        <v>12</v>
      </c>
      <c r="D1016" s="604">
        <v>12</v>
      </c>
      <c r="E1016" s="604">
        <v>0</v>
      </c>
      <c r="F1016" s="604">
        <v>0</v>
      </c>
      <c r="G1016" s="604">
        <v>0</v>
      </c>
      <c r="H1016" s="604">
        <v>0</v>
      </c>
      <c r="I1016" s="605">
        <v>0</v>
      </c>
    </row>
    <row r="1017" spans="1:9" x14ac:dyDescent="0.2">
      <c r="A1017" s="1139"/>
      <c r="B1017" s="602" t="s">
        <v>1613</v>
      </c>
      <c r="C1017" s="603">
        <v>12</v>
      </c>
      <c r="D1017" s="604">
        <v>10</v>
      </c>
      <c r="E1017" s="604">
        <v>0</v>
      </c>
      <c r="F1017" s="604">
        <v>0</v>
      </c>
      <c r="G1017" s="604">
        <v>0</v>
      </c>
      <c r="H1017" s="604">
        <v>0</v>
      </c>
      <c r="I1017" s="605">
        <v>2</v>
      </c>
    </row>
    <row r="1018" spans="1:9" x14ac:dyDescent="0.2">
      <c r="A1018" s="1139"/>
      <c r="B1018" s="602" t="s">
        <v>3566</v>
      </c>
      <c r="C1018" s="603">
        <v>7</v>
      </c>
      <c r="D1018" s="604">
        <v>4</v>
      </c>
      <c r="E1018" s="604">
        <v>1</v>
      </c>
      <c r="F1018" s="604">
        <v>0</v>
      </c>
      <c r="G1018" s="604">
        <v>0</v>
      </c>
      <c r="H1018" s="604">
        <v>0</v>
      </c>
      <c r="I1018" s="605">
        <v>2</v>
      </c>
    </row>
    <row r="1019" spans="1:9" x14ac:dyDescent="0.2">
      <c r="A1019" s="1139"/>
      <c r="B1019" s="602" t="s">
        <v>3092</v>
      </c>
      <c r="C1019" s="603">
        <v>3</v>
      </c>
      <c r="D1019" s="604">
        <v>2</v>
      </c>
      <c r="E1019" s="604">
        <v>0</v>
      </c>
      <c r="F1019" s="604">
        <v>0</v>
      </c>
      <c r="G1019" s="604">
        <v>0</v>
      </c>
      <c r="H1019" s="604">
        <v>1</v>
      </c>
      <c r="I1019" s="605">
        <v>0</v>
      </c>
    </row>
    <row r="1020" spans="1:9" x14ac:dyDescent="0.2">
      <c r="A1020" s="1139"/>
      <c r="B1020" s="602" t="s">
        <v>1614</v>
      </c>
      <c r="C1020" s="603">
        <v>4</v>
      </c>
      <c r="D1020" s="604">
        <v>4</v>
      </c>
      <c r="E1020" s="604">
        <v>0</v>
      </c>
      <c r="F1020" s="604">
        <v>0</v>
      </c>
      <c r="G1020" s="604">
        <v>0</v>
      </c>
      <c r="H1020" s="604">
        <v>0</v>
      </c>
      <c r="I1020" s="605">
        <v>0</v>
      </c>
    </row>
    <row r="1021" spans="1:9" x14ac:dyDescent="0.2">
      <c r="A1021" s="1139"/>
      <c r="B1021" s="602" t="s">
        <v>1615</v>
      </c>
      <c r="C1021" s="603">
        <v>1</v>
      </c>
      <c r="D1021" s="604">
        <v>1</v>
      </c>
      <c r="E1021" s="604">
        <v>0</v>
      </c>
      <c r="F1021" s="604">
        <v>0</v>
      </c>
      <c r="G1021" s="604">
        <v>0</v>
      </c>
      <c r="H1021" s="604">
        <v>0</v>
      </c>
      <c r="I1021" s="605">
        <v>0</v>
      </c>
    </row>
    <row r="1022" spans="1:9" x14ac:dyDescent="0.2">
      <c r="A1022" s="1139"/>
      <c r="B1022" s="602" t="s">
        <v>1616</v>
      </c>
      <c r="C1022" s="603">
        <v>11</v>
      </c>
      <c r="D1022" s="604">
        <v>9</v>
      </c>
      <c r="E1022" s="604">
        <v>0</v>
      </c>
      <c r="F1022" s="604">
        <v>2</v>
      </c>
      <c r="G1022" s="604">
        <v>0</v>
      </c>
      <c r="H1022" s="604">
        <v>0</v>
      </c>
      <c r="I1022" s="605">
        <v>0</v>
      </c>
    </row>
    <row r="1023" spans="1:9" x14ac:dyDescent="0.2">
      <c r="A1023" s="1139"/>
      <c r="B1023" s="602" t="s">
        <v>2515</v>
      </c>
      <c r="C1023" s="603">
        <v>7</v>
      </c>
      <c r="D1023" s="604">
        <v>6</v>
      </c>
      <c r="E1023" s="604">
        <v>0</v>
      </c>
      <c r="F1023" s="604">
        <v>0</v>
      </c>
      <c r="G1023" s="604">
        <v>0</v>
      </c>
      <c r="H1023" s="604">
        <v>0</v>
      </c>
      <c r="I1023" s="605">
        <v>1</v>
      </c>
    </row>
    <row r="1024" spans="1:9" x14ac:dyDescent="0.2">
      <c r="A1024" s="1139"/>
      <c r="B1024" s="602" t="s">
        <v>1617</v>
      </c>
      <c r="C1024" s="603">
        <v>2</v>
      </c>
      <c r="D1024" s="604">
        <v>1</v>
      </c>
      <c r="E1024" s="604">
        <v>0</v>
      </c>
      <c r="F1024" s="604">
        <v>0</v>
      </c>
      <c r="G1024" s="604">
        <v>0</v>
      </c>
      <c r="H1024" s="604">
        <v>1</v>
      </c>
      <c r="I1024" s="605">
        <v>0</v>
      </c>
    </row>
    <row r="1025" spans="1:9" x14ac:dyDescent="0.2">
      <c r="A1025" s="1139"/>
      <c r="B1025" s="602" t="s">
        <v>3093</v>
      </c>
      <c r="C1025" s="603">
        <v>3</v>
      </c>
      <c r="D1025" s="604">
        <v>2</v>
      </c>
      <c r="E1025" s="604">
        <v>1</v>
      </c>
      <c r="F1025" s="604">
        <v>0</v>
      </c>
      <c r="G1025" s="604">
        <v>0</v>
      </c>
      <c r="H1025" s="604">
        <v>0</v>
      </c>
      <c r="I1025" s="605">
        <v>0</v>
      </c>
    </row>
    <row r="1026" spans="1:9" x14ac:dyDescent="0.2">
      <c r="A1026" s="1139"/>
      <c r="B1026" s="602" t="s">
        <v>1618</v>
      </c>
      <c r="C1026" s="603">
        <v>18</v>
      </c>
      <c r="D1026" s="604">
        <v>11</v>
      </c>
      <c r="E1026" s="604">
        <v>2</v>
      </c>
      <c r="F1026" s="604">
        <v>0</v>
      </c>
      <c r="G1026" s="604">
        <v>0</v>
      </c>
      <c r="H1026" s="604">
        <v>4</v>
      </c>
      <c r="I1026" s="605">
        <v>1</v>
      </c>
    </row>
    <row r="1027" spans="1:9" x14ac:dyDescent="0.2">
      <c r="A1027" s="1139"/>
      <c r="B1027" s="602" t="s">
        <v>1619</v>
      </c>
      <c r="C1027" s="603">
        <v>7</v>
      </c>
      <c r="D1027" s="604">
        <v>7</v>
      </c>
      <c r="E1027" s="604">
        <v>0</v>
      </c>
      <c r="F1027" s="604">
        <v>0</v>
      </c>
      <c r="G1027" s="604">
        <v>0</v>
      </c>
      <c r="H1027" s="604">
        <v>0</v>
      </c>
      <c r="I1027" s="605">
        <v>0</v>
      </c>
    </row>
    <row r="1028" spans="1:9" x14ac:dyDescent="0.2">
      <c r="A1028" s="1139"/>
      <c r="B1028" s="602" t="s">
        <v>3095</v>
      </c>
      <c r="C1028" s="603">
        <v>4</v>
      </c>
      <c r="D1028" s="604">
        <v>4</v>
      </c>
      <c r="E1028" s="604">
        <v>0</v>
      </c>
      <c r="F1028" s="604">
        <v>0</v>
      </c>
      <c r="G1028" s="604">
        <v>0</v>
      </c>
      <c r="H1028" s="604">
        <v>0</v>
      </c>
      <c r="I1028" s="605">
        <v>0</v>
      </c>
    </row>
    <row r="1029" spans="1:9" x14ac:dyDescent="0.2">
      <c r="A1029" s="1139"/>
      <c r="B1029" s="602" t="s">
        <v>1620</v>
      </c>
      <c r="C1029" s="603">
        <v>1</v>
      </c>
      <c r="D1029" s="604">
        <v>1</v>
      </c>
      <c r="E1029" s="604">
        <v>0</v>
      </c>
      <c r="F1029" s="604">
        <v>0</v>
      </c>
      <c r="G1029" s="604">
        <v>0</v>
      </c>
      <c r="H1029" s="604">
        <v>0</v>
      </c>
      <c r="I1029" s="605">
        <v>0</v>
      </c>
    </row>
    <row r="1030" spans="1:9" x14ac:dyDescent="0.2">
      <c r="A1030" s="1139"/>
      <c r="B1030" s="602" t="s">
        <v>1621</v>
      </c>
      <c r="C1030" s="603">
        <v>110</v>
      </c>
      <c r="D1030" s="604">
        <v>81</v>
      </c>
      <c r="E1030" s="604">
        <v>5</v>
      </c>
      <c r="F1030" s="604">
        <v>15</v>
      </c>
      <c r="G1030" s="604">
        <v>0</v>
      </c>
      <c r="H1030" s="604">
        <v>8</v>
      </c>
      <c r="I1030" s="605">
        <v>1</v>
      </c>
    </row>
    <row r="1031" spans="1:9" x14ac:dyDescent="0.2">
      <c r="A1031" s="1139"/>
      <c r="B1031" s="602" t="s">
        <v>1622</v>
      </c>
      <c r="C1031" s="603">
        <v>64</v>
      </c>
      <c r="D1031" s="604">
        <v>55</v>
      </c>
      <c r="E1031" s="604">
        <v>2</v>
      </c>
      <c r="F1031" s="604">
        <v>2</v>
      </c>
      <c r="G1031" s="604">
        <v>0</v>
      </c>
      <c r="H1031" s="604">
        <v>3</v>
      </c>
      <c r="I1031" s="605">
        <v>2</v>
      </c>
    </row>
    <row r="1032" spans="1:9" x14ac:dyDescent="0.2">
      <c r="A1032" s="1139"/>
      <c r="B1032" s="602" t="s">
        <v>1623</v>
      </c>
      <c r="C1032" s="603">
        <v>48</v>
      </c>
      <c r="D1032" s="604">
        <v>44</v>
      </c>
      <c r="E1032" s="604">
        <v>0</v>
      </c>
      <c r="F1032" s="604">
        <v>2</v>
      </c>
      <c r="G1032" s="604">
        <v>0</v>
      </c>
      <c r="H1032" s="604">
        <v>1</v>
      </c>
      <c r="I1032" s="605">
        <v>1</v>
      </c>
    </row>
    <row r="1033" spans="1:9" x14ac:dyDescent="0.2">
      <c r="A1033" s="1139" t="s">
        <v>95</v>
      </c>
      <c r="B1033" s="598" t="s">
        <v>10</v>
      </c>
      <c r="C1033" s="599">
        <v>213</v>
      </c>
      <c r="D1033" s="600">
        <v>129</v>
      </c>
      <c r="E1033" s="600">
        <v>20</v>
      </c>
      <c r="F1033" s="600">
        <v>15</v>
      </c>
      <c r="G1033" s="600">
        <v>1</v>
      </c>
      <c r="H1033" s="600">
        <v>31</v>
      </c>
      <c r="I1033" s="601">
        <v>17</v>
      </c>
    </row>
    <row r="1034" spans="1:9" x14ac:dyDescent="0.2">
      <c r="A1034" s="1139"/>
      <c r="B1034" s="602" t="s">
        <v>1632</v>
      </c>
      <c r="C1034" s="603">
        <v>1</v>
      </c>
      <c r="D1034" s="604">
        <v>0</v>
      </c>
      <c r="E1034" s="604">
        <v>0</v>
      </c>
      <c r="F1034" s="604">
        <v>0</v>
      </c>
      <c r="G1034" s="604">
        <v>0</v>
      </c>
      <c r="H1034" s="604">
        <v>1</v>
      </c>
      <c r="I1034" s="605">
        <v>0</v>
      </c>
    </row>
    <row r="1035" spans="1:9" x14ac:dyDescent="0.2">
      <c r="A1035" s="1139"/>
      <c r="B1035" s="602" t="s">
        <v>3567</v>
      </c>
      <c r="C1035" s="603">
        <v>1</v>
      </c>
      <c r="D1035" s="604">
        <v>1</v>
      </c>
      <c r="E1035" s="604">
        <v>0</v>
      </c>
      <c r="F1035" s="604">
        <v>0</v>
      </c>
      <c r="G1035" s="604">
        <v>0</v>
      </c>
      <c r="H1035" s="604">
        <v>0</v>
      </c>
      <c r="I1035" s="605">
        <v>0</v>
      </c>
    </row>
    <row r="1036" spans="1:9" x14ac:dyDescent="0.2">
      <c r="A1036" s="1139"/>
      <c r="B1036" s="602" t="s">
        <v>1633</v>
      </c>
      <c r="C1036" s="603">
        <v>2</v>
      </c>
      <c r="D1036" s="604">
        <v>1</v>
      </c>
      <c r="E1036" s="604">
        <v>0</v>
      </c>
      <c r="F1036" s="604">
        <v>0</v>
      </c>
      <c r="G1036" s="604">
        <v>0</v>
      </c>
      <c r="H1036" s="604">
        <v>0</v>
      </c>
      <c r="I1036" s="605">
        <v>1</v>
      </c>
    </row>
    <row r="1037" spans="1:9" x14ac:dyDescent="0.2">
      <c r="A1037" s="1139"/>
      <c r="B1037" s="602" t="s">
        <v>3568</v>
      </c>
      <c r="C1037" s="603">
        <v>1</v>
      </c>
      <c r="D1037" s="604">
        <v>1</v>
      </c>
      <c r="E1037" s="604">
        <v>0</v>
      </c>
      <c r="F1037" s="604">
        <v>0</v>
      </c>
      <c r="G1037" s="604">
        <v>0</v>
      </c>
      <c r="H1037" s="604">
        <v>0</v>
      </c>
      <c r="I1037" s="605">
        <v>0</v>
      </c>
    </row>
    <row r="1038" spans="1:9" x14ac:dyDescent="0.2">
      <c r="A1038" s="1139"/>
      <c r="B1038" s="602" t="s">
        <v>1634</v>
      </c>
      <c r="C1038" s="603">
        <v>35</v>
      </c>
      <c r="D1038" s="604">
        <v>24</v>
      </c>
      <c r="E1038" s="604">
        <v>1</v>
      </c>
      <c r="F1038" s="604">
        <v>5</v>
      </c>
      <c r="G1038" s="604">
        <v>0</v>
      </c>
      <c r="H1038" s="604">
        <v>4</v>
      </c>
      <c r="I1038" s="605">
        <v>1</v>
      </c>
    </row>
    <row r="1039" spans="1:9" x14ac:dyDescent="0.2">
      <c r="A1039" s="1139"/>
      <c r="B1039" s="602" t="s">
        <v>3463</v>
      </c>
      <c r="C1039" s="603">
        <v>1</v>
      </c>
      <c r="D1039" s="604">
        <v>1</v>
      </c>
      <c r="E1039" s="604">
        <v>0</v>
      </c>
      <c r="F1039" s="604">
        <v>0</v>
      </c>
      <c r="G1039" s="604">
        <v>0</v>
      </c>
      <c r="H1039" s="604">
        <v>0</v>
      </c>
      <c r="I1039" s="605">
        <v>0</v>
      </c>
    </row>
    <row r="1040" spans="1:9" x14ac:dyDescent="0.2">
      <c r="A1040" s="1139"/>
      <c r="B1040" s="602" t="s">
        <v>1635</v>
      </c>
      <c r="C1040" s="603">
        <v>30</v>
      </c>
      <c r="D1040" s="604">
        <v>18</v>
      </c>
      <c r="E1040" s="604">
        <v>3</v>
      </c>
      <c r="F1040" s="604">
        <v>3</v>
      </c>
      <c r="G1040" s="604">
        <v>1</v>
      </c>
      <c r="H1040" s="604">
        <v>4</v>
      </c>
      <c r="I1040" s="605">
        <v>1</v>
      </c>
    </row>
    <row r="1041" spans="1:9" x14ac:dyDescent="0.2">
      <c r="A1041" s="1139"/>
      <c r="B1041" s="602" t="s">
        <v>1636</v>
      </c>
      <c r="C1041" s="603">
        <v>1</v>
      </c>
      <c r="D1041" s="604">
        <v>1</v>
      </c>
      <c r="E1041" s="604">
        <v>0</v>
      </c>
      <c r="F1041" s="604">
        <v>0</v>
      </c>
      <c r="G1041" s="604">
        <v>0</v>
      </c>
      <c r="H1041" s="604">
        <v>0</v>
      </c>
      <c r="I1041" s="605">
        <v>0</v>
      </c>
    </row>
    <row r="1042" spans="1:9" ht="24" x14ac:dyDescent="0.2">
      <c r="A1042" s="1139"/>
      <c r="B1042" s="602" t="s">
        <v>2516</v>
      </c>
      <c r="C1042" s="603">
        <v>1</v>
      </c>
      <c r="D1042" s="604">
        <v>1</v>
      </c>
      <c r="E1042" s="604">
        <v>0</v>
      </c>
      <c r="F1042" s="604">
        <v>0</v>
      </c>
      <c r="G1042" s="604">
        <v>0</v>
      </c>
      <c r="H1042" s="604">
        <v>0</v>
      </c>
      <c r="I1042" s="605">
        <v>0</v>
      </c>
    </row>
    <row r="1043" spans="1:9" x14ac:dyDescent="0.2">
      <c r="A1043" s="1139"/>
      <c r="B1043" s="602" t="s">
        <v>1637</v>
      </c>
      <c r="C1043" s="603">
        <v>1</v>
      </c>
      <c r="D1043" s="604">
        <v>0</v>
      </c>
      <c r="E1043" s="604">
        <v>0</v>
      </c>
      <c r="F1043" s="604">
        <v>0</v>
      </c>
      <c r="G1043" s="604">
        <v>0</v>
      </c>
      <c r="H1043" s="604">
        <v>0</v>
      </c>
      <c r="I1043" s="605">
        <v>1</v>
      </c>
    </row>
    <row r="1044" spans="1:9" x14ac:dyDescent="0.2">
      <c r="A1044" s="1139"/>
      <c r="B1044" s="602" t="s">
        <v>1638</v>
      </c>
      <c r="C1044" s="603">
        <v>3</v>
      </c>
      <c r="D1044" s="604">
        <v>2</v>
      </c>
      <c r="E1044" s="604">
        <v>0</v>
      </c>
      <c r="F1044" s="604">
        <v>0</v>
      </c>
      <c r="G1044" s="604">
        <v>0</v>
      </c>
      <c r="H1044" s="604">
        <v>1</v>
      </c>
      <c r="I1044" s="605">
        <v>0</v>
      </c>
    </row>
    <row r="1045" spans="1:9" x14ac:dyDescent="0.2">
      <c r="A1045" s="1139"/>
      <c r="B1045" s="602" t="s">
        <v>1639</v>
      </c>
      <c r="C1045" s="603">
        <v>3</v>
      </c>
      <c r="D1045" s="604">
        <v>3</v>
      </c>
      <c r="E1045" s="604">
        <v>0</v>
      </c>
      <c r="F1045" s="604">
        <v>0</v>
      </c>
      <c r="G1045" s="604">
        <v>0</v>
      </c>
      <c r="H1045" s="604">
        <v>0</v>
      </c>
      <c r="I1045" s="605">
        <v>0</v>
      </c>
    </row>
    <row r="1046" spans="1:9" x14ac:dyDescent="0.2">
      <c r="A1046" s="1139"/>
      <c r="B1046" s="602" t="s">
        <v>1641</v>
      </c>
      <c r="C1046" s="603">
        <v>97</v>
      </c>
      <c r="D1046" s="604">
        <v>51</v>
      </c>
      <c r="E1046" s="604">
        <v>13</v>
      </c>
      <c r="F1046" s="604">
        <v>6</v>
      </c>
      <c r="G1046" s="604">
        <v>0</v>
      </c>
      <c r="H1046" s="604">
        <v>19</v>
      </c>
      <c r="I1046" s="605">
        <v>8</v>
      </c>
    </row>
    <row r="1047" spans="1:9" x14ac:dyDescent="0.2">
      <c r="A1047" s="1139"/>
      <c r="B1047" s="602" t="s">
        <v>1642</v>
      </c>
      <c r="C1047" s="603">
        <v>7</v>
      </c>
      <c r="D1047" s="604">
        <v>5</v>
      </c>
      <c r="E1047" s="604">
        <v>1</v>
      </c>
      <c r="F1047" s="604">
        <v>1</v>
      </c>
      <c r="G1047" s="604">
        <v>0</v>
      </c>
      <c r="H1047" s="604">
        <v>0</v>
      </c>
      <c r="I1047" s="605">
        <v>0</v>
      </c>
    </row>
    <row r="1048" spans="1:9" x14ac:dyDescent="0.2">
      <c r="A1048" s="1139"/>
      <c r="B1048" s="602" t="s">
        <v>1643</v>
      </c>
      <c r="C1048" s="603">
        <v>8</v>
      </c>
      <c r="D1048" s="604">
        <v>7</v>
      </c>
      <c r="E1048" s="604">
        <v>0</v>
      </c>
      <c r="F1048" s="604">
        <v>0</v>
      </c>
      <c r="G1048" s="604">
        <v>0</v>
      </c>
      <c r="H1048" s="604">
        <v>0</v>
      </c>
      <c r="I1048" s="605">
        <v>1</v>
      </c>
    </row>
    <row r="1049" spans="1:9" x14ac:dyDescent="0.2">
      <c r="A1049" s="1139"/>
      <c r="B1049" s="602" t="s">
        <v>1644</v>
      </c>
      <c r="C1049" s="603">
        <v>5</v>
      </c>
      <c r="D1049" s="604">
        <v>4</v>
      </c>
      <c r="E1049" s="604">
        <v>0</v>
      </c>
      <c r="F1049" s="604">
        <v>0</v>
      </c>
      <c r="G1049" s="604">
        <v>0</v>
      </c>
      <c r="H1049" s="604">
        <v>1</v>
      </c>
      <c r="I1049" s="605">
        <v>0</v>
      </c>
    </row>
    <row r="1050" spans="1:9" x14ac:dyDescent="0.2">
      <c r="A1050" s="1139"/>
      <c r="B1050" s="602" t="s">
        <v>1645</v>
      </c>
      <c r="C1050" s="603">
        <v>6</v>
      </c>
      <c r="D1050" s="604">
        <v>5</v>
      </c>
      <c r="E1050" s="604">
        <v>0</v>
      </c>
      <c r="F1050" s="604">
        <v>0</v>
      </c>
      <c r="G1050" s="604">
        <v>0</v>
      </c>
      <c r="H1050" s="604">
        <v>1</v>
      </c>
      <c r="I1050" s="605">
        <v>0</v>
      </c>
    </row>
    <row r="1051" spans="1:9" x14ac:dyDescent="0.2">
      <c r="A1051" s="1139"/>
      <c r="B1051" s="602" t="s">
        <v>2517</v>
      </c>
      <c r="C1051" s="603">
        <v>1</v>
      </c>
      <c r="D1051" s="604">
        <v>1</v>
      </c>
      <c r="E1051" s="604">
        <v>0</v>
      </c>
      <c r="F1051" s="604">
        <v>0</v>
      </c>
      <c r="G1051" s="604">
        <v>0</v>
      </c>
      <c r="H1051" s="604">
        <v>0</v>
      </c>
      <c r="I1051" s="605">
        <v>0</v>
      </c>
    </row>
    <row r="1052" spans="1:9" x14ac:dyDescent="0.2">
      <c r="A1052" s="1139"/>
      <c r="B1052" s="602" t="s">
        <v>3464</v>
      </c>
      <c r="C1052" s="603">
        <v>1</v>
      </c>
      <c r="D1052" s="604">
        <v>1</v>
      </c>
      <c r="E1052" s="604">
        <v>0</v>
      </c>
      <c r="F1052" s="604">
        <v>0</v>
      </c>
      <c r="G1052" s="604">
        <v>0</v>
      </c>
      <c r="H1052" s="604">
        <v>0</v>
      </c>
      <c r="I1052" s="605">
        <v>0</v>
      </c>
    </row>
    <row r="1053" spans="1:9" x14ac:dyDescent="0.2">
      <c r="A1053" s="1139"/>
      <c r="B1053" s="602" t="s">
        <v>3096</v>
      </c>
      <c r="C1053" s="603">
        <v>2</v>
      </c>
      <c r="D1053" s="604">
        <v>1</v>
      </c>
      <c r="E1053" s="604">
        <v>0</v>
      </c>
      <c r="F1053" s="604">
        <v>0</v>
      </c>
      <c r="G1053" s="604">
        <v>0</v>
      </c>
      <c r="H1053" s="604">
        <v>0</v>
      </c>
      <c r="I1053" s="605">
        <v>1</v>
      </c>
    </row>
    <row r="1054" spans="1:9" x14ac:dyDescent="0.2">
      <c r="A1054" s="1139"/>
      <c r="B1054" s="602" t="s">
        <v>3569</v>
      </c>
      <c r="C1054" s="603">
        <v>1</v>
      </c>
      <c r="D1054" s="604">
        <v>0</v>
      </c>
      <c r="E1054" s="604">
        <v>1</v>
      </c>
      <c r="F1054" s="604">
        <v>0</v>
      </c>
      <c r="G1054" s="604">
        <v>0</v>
      </c>
      <c r="H1054" s="604">
        <v>0</v>
      </c>
      <c r="I1054" s="605">
        <v>0</v>
      </c>
    </row>
    <row r="1055" spans="1:9" x14ac:dyDescent="0.2">
      <c r="A1055" s="1139"/>
      <c r="B1055" s="602" t="s">
        <v>3097</v>
      </c>
      <c r="C1055" s="603">
        <v>4</v>
      </c>
      <c r="D1055" s="604">
        <v>1</v>
      </c>
      <c r="E1055" s="604">
        <v>0</v>
      </c>
      <c r="F1055" s="604">
        <v>0</v>
      </c>
      <c r="G1055" s="604">
        <v>0</v>
      </c>
      <c r="H1055" s="604">
        <v>0</v>
      </c>
      <c r="I1055" s="605">
        <v>3</v>
      </c>
    </row>
    <row r="1056" spans="1:9" x14ac:dyDescent="0.2">
      <c r="A1056" s="1139"/>
      <c r="B1056" s="602" t="s">
        <v>3570</v>
      </c>
      <c r="C1056" s="603">
        <v>1</v>
      </c>
      <c r="D1056" s="604">
        <v>0</v>
      </c>
      <c r="E1056" s="604">
        <v>1</v>
      </c>
      <c r="F1056" s="604">
        <v>0</v>
      </c>
      <c r="G1056" s="604">
        <v>0</v>
      </c>
      <c r="H1056" s="604">
        <v>0</v>
      </c>
      <c r="I1056" s="605">
        <v>0</v>
      </c>
    </row>
    <row r="1057" spans="1:9" x14ac:dyDescent="0.2">
      <c r="A1057" s="1139" t="s">
        <v>510</v>
      </c>
      <c r="B1057" s="598" t="s">
        <v>10</v>
      </c>
      <c r="C1057" s="599">
        <v>2313</v>
      </c>
      <c r="D1057" s="600">
        <v>1232</v>
      </c>
      <c r="E1057" s="600">
        <v>157</v>
      </c>
      <c r="F1057" s="600">
        <v>306</v>
      </c>
      <c r="G1057" s="600">
        <v>3</v>
      </c>
      <c r="H1057" s="600">
        <v>239</v>
      </c>
      <c r="I1057" s="601">
        <v>376</v>
      </c>
    </row>
    <row r="1058" spans="1:9" x14ac:dyDescent="0.2">
      <c r="A1058" s="1139"/>
      <c r="B1058" s="602" t="s">
        <v>3571</v>
      </c>
      <c r="C1058" s="603">
        <v>1</v>
      </c>
      <c r="D1058" s="604">
        <v>0</v>
      </c>
      <c r="E1058" s="604">
        <v>0</v>
      </c>
      <c r="F1058" s="604">
        <v>0</v>
      </c>
      <c r="G1058" s="604">
        <v>0</v>
      </c>
      <c r="H1058" s="604">
        <v>0</v>
      </c>
      <c r="I1058" s="605">
        <v>1</v>
      </c>
    </row>
    <row r="1059" spans="1:9" x14ac:dyDescent="0.2">
      <c r="A1059" s="1139"/>
      <c r="B1059" s="602" t="s">
        <v>2612</v>
      </c>
      <c r="C1059" s="603">
        <v>2</v>
      </c>
      <c r="D1059" s="604">
        <v>2</v>
      </c>
      <c r="E1059" s="604">
        <v>0</v>
      </c>
      <c r="F1059" s="604">
        <v>0</v>
      </c>
      <c r="G1059" s="604">
        <v>0</v>
      </c>
      <c r="H1059" s="604">
        <v>0</v>
      </c>
      <c r="I1059" s="605">
        <v>0</v>
      </c>
    </row>
    <row r="1060" spans="1:9" x14ac:dyDescent="0.2">
      <c r="A1060" s="1139"/>
      <c r="B1060" s="602" t="s">
        <v>3100</v>
      </c>
      <c r="C1060" s="603">
        <v>1</v>
      </c>
      <c r="D1060" s="604">
        <v>0</v>
      </c>
      <c r="E1060" s="604">
        <v>1</v>
      </c>
      <c r="F1060" s="604">
        <v>0</v>
      </c>
      <c r="G1060" s="604">
        <v>0</v>
      </c>
      <c r="H1060" s="604">
        <v>0</v>
      </c>
      <c r="I1060" s="605">
        <v>0</v>
      </c>
    </row>
    <row r="1061" spans="1:9" x14ac:dyDescent="0.2">
      <c r="A1061" s="1139"/>
      <c r="B1061" s="602" t="s">
        <v>2177</v>
      </c>
      <c r="C1061" s="603">
        <v>6</v>
      </c>
      <c r="D1061" s="604">
        <v>2</v>
      </c>
      <c r="E1061" s="604">
        <v>0</v>
      </c>
      <c r="F1061" s="604">
        <v>1</v>
      </c>
      <c r="G1061" s="604">
        <v>0</v>
      </c>
      <c r="H1061" s="604">
        <v>0</v>
      </c>
      <c r="I1061" s="605">
        <v>3</v>
      </c>
    </row>
    <row r="1062" spans="1:9" x14ac:dyDescent="0.2">
      <c r="A1062" s="1139"/>
      <c r="B1062" s="602" t="s">
        <v>3572</v>
      </c>
      <c r="C1062" s="603">
        <v>2</v>
      </c>
      <c r="D1062" s="604">
        <v>0</v>
      </c>
      <c r="E1062" s="604">
        <v>0</v>
      </c>
      <c r="F1062" s="604">
        <v>2</v>
      </c>
      <c r="G1062" s="604">
        <v>0</v>
      </c>
      <c r="H1062" s="604">
        <v>0</v>
      </c>
      <c r="I1062" s="605">
        <v>0</v>
      </c>
    </row>
    <row r="1063" spans="1:9" x14ac:dyDescent="0.2">
      <c r="A1063" s="1139"/>
      <c r="B1063" s="602" t="s">
        <v>3107</v>
      </c>
      <c r="C1063" s="603">
        <v>3</v>
      </c>
      <c r="D1063" s="604">
        <v>0</v>
      </c>
      <c r="E1063" s="604">
        <v>0</v>
      </c>
      <c r="F1063" s="604">
        <v>3</v>
      </c>
      <c r="G1063" s="604">
        <v>0</v>
      </c>
      <c r="H1063" s="604">
        <v>0</v>
      </c>
      <c r="I1063" s="605">
        <v>0</v>
      </c>
    </row>
    <row r="1064" spans="1:9" x14ac:dyDescent="0.2">
      <c r="A1064" s="1139"/>
      <c r="B1064" s="602" t="s">
        <v>3573</v>
      </c>
      <c r="C1064" s="603">
        <v>2</v>
      </c>
      <c r="D1064" s="604">
        <v>2</v>
      </c>
      <c r="E1064" s="604">
        <v>0</v>
      </c>
      <c r="F1064" s="604">
        <v>0</v>
      </c>
      <c r="G1064" s="604">
        <v>0</v>
      </c>
      <c r="H1064" s="604">
        <v>0</v>
      </c>
      <c r="I1064" s="605">
        <v>0</v>
      </c>
    </row>
    <row r="1065" spans="1:9" x14ac:dyDescent="0.2">
      <c r="A1065" s="1139"/>
      <c r="B1065" s="602" t="s">
        <v>2615</v>
      </c>
      <c r="C1065" s="603">
        <v>36</v>
      </c>
      <c r="D1065" s="604">
        <v>0</v>
      </c>
      <c r="E1065" s="604">
        <v>0</v>
      </c>
      <c r="F1065" s="604">
        <v>36</v>
      </c>
      <c r="G1065" s="604">
        <v>0</v>
      </c>
      <c r="H1065" s="604">
        <v>0</v>
      </c>
      <c r="I1065" s="605">
        <v>0</v>
      </c>
    </row>
    <row r="1066" spans="1:9" x14ac:dyDescent="0.2">
      <c r="A1066" s="1139"/>
      <c r="B1066" s="602" t="s">
        <v>3111</v>
      </c>
      <c r="C1066" s="603">
        <v>2</v>
      </c>
      <c r="D1066" s="604">
        <v>2</v>
      </c>
      <c r="E1066" s="604">
        <v>0</v>
      </c>
      <c r="F1066" s="604">
        <v>0</v>
      </c>
      <c r="G1066" s="604">
        <v>0</v>
      </c>
      <c r="H1066" s="604">
        <v>0</v>
      </c>
      <c r="I1066" s="605">
        <v>0</v>
      </c>
    </row>
    <row r="1067" spans="1:9" x14ac:dyDescent="0.2">
      <c r="A1067" s="1139"/>
      <c r="B1067" s="602" t="s">
        <v>2180</v>
      </c>
      <c r="C1067" s="603">
        <v>23</v>
      </c>
      <c r="D1067" s="604">
        <v>1</v>
      </c>
      <c r="E1067" s="604">
        <v>0</v>
      </c>
      <c r="F1067" s="604">
        <v>0</v>
      </c>
      <c r="G1067" s="604">
        <v>0</v>
      </c>
      <c r="H1067" s="604">
        <v>0</v>
      </c>
      <c r="I1067" s="605">
        <v>22</v>
      </c>
    </row>
    <row r="1068" spans="1:9" x14ac:dyDescent="0.2">
      <c r="A1068" s="1139"/>
      <c r="B1068" s="602" t="s">
        <v>2181</v>
      </c>
      <c r="C1068" s="603">
        <v>415</v>
      </c>
      <c r="D1068" s="604">
        <v>69</v>
      </c>
      <c r="E1068" s="604">
        <v>7</v>
      </c>
      <c r="F1068" s="604">
        <v>110</v>
      </c>
      <c r="G1068" s="604">
        <v>0</v>
      </c>
      <c r="H1068" s="604">
        <v>18</v>
      </c>
      <c r="I1068" s="605">
        <v>211</v>
      </c>
    </row>
    <row r="1069" spans="1:9" x14ac:dyDescent="0.2">
      <c r="A1069" s="1139"/>
      <c r="B1069" s="602" t="s">
        <v>3467</v>
      </c>
      <c r="C1069" s="603">
        <v>8</v>
      </c>
      <c r="D1069" s="604">
        <v>0</v>
      </c>
      <c r="E1069" s="604">
        <v>0</v>
      </c>
      <c r="F1069" s="604">
        <v>7</v>
      </c>
      <c r="G1069" s="604">
        <v>0</v>
      </c>
      <c r="H1069" s="604">
        <v>0</v>
      </c>
      <c r="I1069" s="605">
        <v>1</v>
      </c>
    </row>
    <row r="1070" spans="1:9" x14ac:dyDescent="0.2">
      <c r="A1070" s="1139"/>
      <c r="B1070" s="602" t="s">
        <v>2182</v>
      </c>
      <c r="C1070" s="603">
        <v>1</v>
      </c>
      <c r="D1070" s="604">
        <v>1</v>
      </c>
      <c r="E1070" s="604">
        <v>0</v>
      </c>
      <c r="F1070" s="604">
        <v>0</v>
      </c>
      <c r="G1070" s="604">
        <v>0</v>
      </c>
      <c r="H1070" s="604">
        <v>0</v>
      </c>
      <c r="I1070" s="605">
        <v>0</v>
      </c>
    </row>
    <row r="1071" spans="1:9" x14ac:dyDescent="0.2">
      <c r="A1071" s="1139"/>
      <c r="B1071" s="602" t="s">
        <v>2183</v>
      </c>
      <c r="C1071" s="603">
        <v>9</v>
      </c>
      <c r="D1071" s="604">
        <v>9</v>
      </c>
      <c r="E1071" s="604">
        <v>0</v>
      </c>
      <c r="F1071" s="604">
        <v>0</v>
      </c>
      <c r="G1071" s="604">
        <v>0</v>
      </c>
      <c r="H1071" s="604">
        <v>0</v>
      </c>
      <c r="I1071" s="605">
        <v>0</v>
      </c>
    </row>
    <row r="1072" spans="1:9" x14ac:dyDescent="0.2">
      <c r="A1072" s="1139"/>
      <c r="B1072" s="602" t="s">
        <v>2184</v>
      </c>
      <c r="C1072" s="603">
        <v>6</v>
      </c>
      <c r="D1072" s="604">
        <v>6</v>
      </c>
      <c r="E1072" s="604">
        <v>0</v>
      </c>
      <c r="F1072" s="604">
        <v>0</v>
      </c>
      <c r="G1072" s="604">
        <v>0</v>
      </c>
      <c r="H1072" s="604">
        <v>0</v>
      </c>
      <c r="I1072" s="605">
        <v>0</v>
      </c>
    </row>
    <row r="1073" spans="1:9" x14ac:dyDescent="0.2">
      <c r="A1073" s="1139"/>
      <c r="B1073" s="602" t="s">
        <v>3113</v>
      </c>
      <c r="C1073" s="603">
        <v>1</v>
      </c>
      <c r="D1073" s="604">
        <v>1</v>
      </c>
      <c r="E1073" s="604">
        <v>0</v>
      </c>
      <c r="F1073" s="604">
        <v>0</v>
      </c>
      <c r="G1073" s="604">
        <v>0</v>
      </c>
      <c r="H1073" s="604">
        <v>0</v>
      </c>
      <c r="I1073" s="605">
        <v>0</v>
      </c>
    </row>
    <row r="1074" spans="1:9" x14ac:dyDescent="0.2">
      <c r="A1074" s="1139"/>
      <c r="B1074" s="602" t="s">
        <v>3114</v>
      </c>
      <c r="C1074" s="603">
        <v>1</v>
      </c>
      <c r="D1074" s="604">
        <v>0</v>
      </c>
      <c r="E1074" s="604">
        <v>1</v>
      </c>
      <c r="F1074" s="604">
        <v>0</v>
      </c>
      <c r="G1074" s="604">
        <v>0</v>
      </c>
      <c r="H1074" s="604">
        <v>0</v>
      </c>
      <c r="I1074" s="605">
        <v>0</v>
      </c>
    </row>
    <row r="1075" spans="1:9" x14ac:dyDescent="0.2">
      <c r="A1075" s="1139"/>
      <c r="B1075" s="602" t="s">
        <v>2616</v>
      </c>
      <c r="C1075" s="603">
        <v>1</v>
      </c>
      <c r="D1075" s="604">
        <v>0</v>
      </c>
      <c r="E1075" s="604">
        <v>0</v>
      </c>
      <c r="F1075" s="604">
        <v>0</v>
      </c>
      <c r="G1075" s="604">
        <v>0</v>
      </c>
      <c r="H1075" s="604">
        <v>1</v>
      </c>
      <c r="I1075" s="605">
        <v>0</v>
      </c>
    </row>
    <row r="1076" spans="1:9" x14ac:dyDescent="0.2">
      <c r="A1076" s="1139"/>
      <c r="B1076" s="602" t="s">
        <v>3116</v>
      </c>
      <c r="C1076" s="603">
        <v>1</v>
      </c>
      <c r="D1076" s="604">
        <v>1</v>
      </c>
      <c r="E1076" s="604">
        <v>0</v>
      </c>
      <c r="F1076" s="604">
        <v>0</v>
      </c>
      <c r="G1076" s="604">
        <v>0</v>
      </c>
      <c r="H1076" s="604">
        <v>0</v>
      </c>
      <c r="I1076" s="605">
        <v>0</v>
      </c>
    </row>
    <row r="1077" spans="1:9" x14ac:dyDescent="0.2">
      <c r="A1077" s="1139"/>
      <c r="B1077" s="602" t="s">
        <v>3574</v>
      </c>
      <c r="C1077" s="603">
        <v>2</v>
      </c>
      <c r="D1077" s="604">
        <v>2</v>
      </c>
      <c r="E1077" s="604">
        <v>0</v>
      </c>
      <c r="F1077" s="604">
        <v>0</v>
      </c>
      <c r="G1077" s="604">
        <v>0</v>
      </c>
      <c r="H1077" s="604">
        <v>0</v>
      </c>
      <c r="I1077" s="605">
        <v>0</v>
      </c>
    </row>
    <row r="1078" spans="1:9" x14ac:dyDescent="0.2">
      <c r="A1078" s="1139"/>
      <c r="B1078" s="602" t="s">
        <v>3575</v>
      </c>
      <c r="C1078" s="603">
        <v>4</v>
      </c>
      <c r="D1078" s="604">
        <v>4</v>
      </c>
      <c r="E1078" s="604">
        <v>0</v>
      </c>
      <c r="F1078" s="604">
        <v>0</v>
      </c>
      <c r="G1078" s="604">
        <v>0</v>
      </c>
      <c r="H1078" s="604">
        <v>0</v>
      </c>
      <c r="I1078" s="605">
        <v>0</v>
      </c>
    </row>
    <row r="1079" spans="1:9" x14ac:dyDescent="0.2">
      <c r="A1079" s="1139"/>
      <c r="B1079" s="602" t="s">
        <v>3576</v>
      </c>
      <c r="C1079" s="603">
        <v>1</v>
      </c>
      <c r="D1079" s="604">
        <v>1</v>
      </c>
      <c r="E1079" s="604">
        <v>0</v>
      </c>
      <c r="F1079" s="604">
        <v>0</v>
      </c>
      <c r="G1079" s="604">
        <v>0</v>
      </c>
      <c r="H1079" s="604">
        <v>0</v>
      </c>
      <c r="I1079" s="605">
        <v>0</v>
      </c>
    </row>
    <row r="1080" spans="1:9" x14ac:dyDescent="0.2">
      <c r="A1080" s="1139"/>
      <c r="B1080" s="602" t="s">
        <v>3119</v>
      </c>
      <c r="C1080" s="603">
        <v>7</v>
      </c>
      <c r="D1080" s="604">
        <v>6</v>
      </c>
      <c r="E1080" s="604">
        <v>0</v>
      </c>
      <c r="F1080" s="604">
        <v>0</v>
      </c>
      <c r="G1080" s="604">
        <v>0</v>
      </c>
      <c r="H1080" s="604">
        <v>1</v>
      </c>
      <c r="I1080" s="605">
        <v>0</v>
      </c>
    </row>
    <row r="1081" spans="1:9" x14ac:dyDescent="0.2">
      <c r="A1081" s="1139"/>
      <c r="B1081" s="602" t="s">
        <v>3468</v>
      </c>
      <c r="C1081" s="603">
        <v>1</v>
      </c>
      <c r="D1081" s="604">
        <v>1</v>
      </c>
      <c r="E1081" s="604">
        <v>0</v>
      </c>
      <c r="F1081" s="604">
        <v>0</v>
      </c>
      <c r="G1081" s="604">
        <v>0</v>
      </c>
      <c r="H1081" s="604">
        <v>0</v>
      </c>
      <c r="I1081" s="605">
        <v>0</v>
      </c>
    </row>
    <row r="1082" spans="1:9" x14ac:dyDescent="0.2">
      <c r="A1082" s="1139"/>
      <c r="B1082" s="602" t="s">
        <v>3577</v>
      </c>
      <c r="C1082" s="603">
        <v>21</v>
      </c>
      <c r="D1082" s="604">
        <v>0</v>
      </c>
      <c r="E1082" s="604">
        <v>0</v>
      </c>
      <c r="F1082" s="604">
        <v>0</v>
      </c>
      <c r="G1082" s="604">
        <v>0</v>
      </c>
      <c r="H1082" s="604">
        <v>0</v>
      </c>
      <c r="I1082" s="605">
        <v>21</v>
      </c>
    </row>
    <row r="1083" spans="1:9" x14ac:dyDescent="0.2">
      <c r="A1083" s="1139"/>
      <c r="B1083" s="602" t="s">
        <v>2187</v>
      </c>
      <c r="C1083" s="603">
        <v>1</v>
      </c>
      <c r="D1083" s="604">
        <v>1</v>
      </c>
      <c r="E1083" s="604">
        <v>0</v>
      </c>
      <c r="F1083" s="604">
        <v>0</v>
      </c>
      <c r="G1083" s="604">
        <v>0</v>
      </c>
      <c r="H1083" s="604">
        <v>0</v>
      </c>
      <c r="I1083" s="605">
        <v>0</v>
      </c>
    </row>
    <row r="1084" spans="1:9" x14ac:dyDescent="0.2">
      <c r="A1084" s="1139"/>
      <c r="B1084" s="602" t="s">
        <v>2189</v>
      </c>
      <c r="C1084" s="603">
        <v>1381</v>
      </c>
      <c r="D1084" s="604">
        <v>855</v>
      </c>
      <c r="E1084" s="604">
        <v>133</v>
      </c>
      <c r="F1084" s="604">
        <v>105</v>
      </c>
      <c r="G1084" s="604">
        <v>2</v>
      </c>
      <c r="H1084" s="604">
        <v>189</v>
      </c>
      <c r="I1084" s="605">
        <v>97</v>
      </c>
    </row>
    <row r="1085" spans="1:9" x14ac:dyDescent="0.2">
      <c r="A1085" s="1139"/>
      <c r="B1085" s="602" t="s">
        <v>2190</v>
      </c>
      <c r="C1085" s="603">
        <v>1</v>
      </c>
      <c r="D1085" s="604">
        <v>0</v>
      </c>
      <c r="E1085" s="604">
        <v>0</v>
      </c>
      <c r="F1085" s="604">
        <v>1</v>
      </c>
      <c r="G1085" s="604">
        <v>0</v>
      </c>
      <c r="H1085" s="604">
        <v>0</v>
      </c>
      <c r="I1085" s="605">
        <v>0</v>
      </c>
    </row>
    <row r="1086" spans="1:9" x14ac:dyDescent="0.2">
      <c r="A1086" s="1139"/>
      <c r="B1086" s="602" t="s">
        <v>3578</v>
      </c>
      <c r="C1086" s="603">
        <v>2</v>
      </c>
      <c r="D1086" s="604">
        <v>2</v>
      </c>
      <c r="E1086" s="604">
        <v>0</v>
      </c>
      <c r="F1086" s="604">
        <v>0</v>
      </c>
      <c r="G1086" s="604">
        <v>0</v>
      </c>
      <c r="H1086" s="604">
        <v>0</v>
      </c>
      <c r="I1086" s="605">
        <v>0</v>
      </c>
    </row>
    <row r="1087" spans="1:9" x14ac:dyDescent="0.2">
      <c r="A1087" s="1139"/>
      <c r="B1087" s="602" t="s">
        <v>3579</v>
      </c>
      <c r="C1087" s="603">
        <v>23</v>
      </c>
      <c r="D1087" s="604">
        <v>22</v>
      </c>
      <c r="E1087" s="604">
        <v>0</v>
      </c>
      <c r="F1087" s="604">
        <v>0</v>
      </c>
      <c r="G1087" s="604">
        <v>0</v>
      </c>
      <c r="H1087" s="604">
        <v>0</v>
      </c>
      <c r="I1087" s="605">
        <v>1</v>
      </c>
    </row>
    <row r="1088" spans="1:9" x14ac:dyDescent="0.2">
      <c r="A1088" s="1139"/>
      <c r="B1088" s="602" t="s">
        <v>2619</v>
      </c>
      <c r="C1088" s="603">
        <v>9</v>
      </c>
      <c r="D1088" s="604">
        <v>7</v>
      </c>
      <c r="E1088" s="604">
        <v>1</v>
      </c>
      <c r="F1088" s="604">
        <v>0</v>
      </c>
      <c r="G1088" s="604">
        <v>0</v>
      </c>
      <c r="H1088" s="604">
        <v>1</v>
      </c>
      <c r="I1088" s="605">
        <v>0</v>
      </c>
    </row>
    <row r="1089" spans="1:9" x14ac:dyDescent="0.2">
      <c r="A1089" s="1139"/>
      <c r="B1089" s="602" t="s">
        <v>3123</v>
      </c>
      <c r="C1089" s="603">
        <v>2</v>
      </c>
      <c r="D1089" s="604">
        <v>2</v>
      </c>
      <c r="E1089" s="604">
        <v>0</v>
      </c>
      <c r="F1089" s="604">
        <v>0</v>
      </c>
      <c r="G1089" s="604">
        <v>0</v>
      </c>
      <c r="H1089" s="604">
        <v>0</v>
      </c>
      <c r="I1089" s="605">
        <v>0</v>
      </c>
    </row>
    <row r="1090" spans="1:9" x14ac:dyDescent="0.2">
      <c r="A1090" s="1139"/>
      <c r="B1090" s="602" t="s">
        <v>3580</v>
      </c>
      <c r="C1090" s="603">
        <v>1</v>
      </c>
      <c r="D1090" s="604">
        <v>1</v>
      </c>
      <c r="E1090" s="604">
        <v>0</v>
      </c>
      <c r="F1090" s="604">
        <v>0</v>
      </c>
      <c r="G1090" s="604">
        <v>0</v>
      </c>
      <c r="H1090" s="604">
        <v>0</v>
      </c>
      <c r="I1090" s="605">
        <v>0</v>
      </c>
    </row>
    <row r="1091" spans="1:9" x14ac:dyDescent="0.2">
      <c r="A1091" s="1139"/>
      <c r="B1091" s="602" t="s">
        <v>3581</v>
      </c>
      <c r="C1091" s="603">
        <v>2</v>
      </c>
      <c r="D1091" s="604">
        <v>0</v>
      </c>
      <c r="E1091" s="604">
        <v>0</v>
      </c>
      <c r="F1091" s="604">
        <v>2</v>
      </c>
      <c r="G1091" s="604">
        <v>0</v>
      </c>
      <c r="H1091" s="604">
        <v>0</v>
      </c>
      <c r="I1091" s="605">
        <v>0</v>
      </c>
    </row>
    <row r="1092" spans="1:9" x14ac:dyDescent="0.2">
      <c r="A1092" s="1139"/>
      <c r="B1092" s="602" t="s">
        <v>2620</v>
      </c>
      <c r="C1092" s="603">
        <v>2</v>
      </c>
      <c r="D1092" s="604">
        <v>1</v>
      </c>
      <c r="E1092" s="604">
        <v>0</v>
      </c>
      <c r="F1092" s="604">
        <v>0</v>
      </c>
      <c r="G1092" s="604">
        <v>0</v>
      </c>
      <c r="H1092" s="604">
        <v>0</v>
      </c>
      <c r="I1092" s="605">
        <v>1</v>
      </c>
    </row>
    <row r="1093" spans="1:9" x14ac:dyDescent="0.2">
      <c r="A1093" s="1139"/>
      <c r="B1093" s="602" t="s">
        <v>3582</v>
      </c>
      <c r="C1093" s="603">
        <v>6</v>
      </c>
      <c r="D1093" s="604">
        <v>3</v>
      </c>
      <c r="E1093" s="604">
        <v>0</v>
      </c>
      <c r="F1093" s="604">
        <v>3</v>
      </c>
      <c r="G1093" s="604">
        <v>0</v>
      </c>
      <c r="H1093" s="604">
        <v>0</v>
      </c>
      <c r="I1093" s="605">
        <v>0</v>
      </c>
    </row>
    <row r="1094" spans="1:9" x14ac:dyDescent="0.2">
      <c r="A1094" s="1139"/>
      <c r="B1094" s="602" t="s">
        <v>3583</v>
      </c>
      <c r="C1094" s="603">
        <v>3</v>
      </c>
      <c r="D1094" s="604">
        <v>3</v>
      </c>
      <c r="E1094" s="604">
        <v>0</v>
      </c>
      <c r="F1094" s="604">
        <v>0</v>
      </c>
      <c r="G1094" s="604">
        <v>0</v>
      </c>
      <c r="H1094" s="604">
        <v>0</v>
      </c>
      <c r="I1094" s="605">
        <v>0</v>
      </c>
    </row>
    <row r="1095" spans="1:9" x14ac:dyDescent="0.2">
      <c r="A1095" s="1139"/>
      <c r="B1095" s="602" t="s">
        <v>3126</v>
      </c>
      <c r="C1095" s="603">
        <v>6</v>
      </c>
      <c r="D1095" s="604">
        <v>2</v>
      </c>
      <c r="E1095" s="604">
        <v>0</v>
      </c>
      <c r="F1095" s="604">
        <v>1</v>
      </c>
      <c r="G1095" s="604">
        <v>0</v>
      </c>
      <c r="H1095" s="604">
        <v>0</v>
      </c>
      <c r="I1095" s="605">
        <v>3</v>
      </c>
    </row>
    <row r="1096" spans="1:9" x14ac:dyDescent="0.2">
      <c r="A1096" s="1139"/>
      <c r="B1096" s="602" t="s">
        <v>3127</v>
      </c>
      <c r="C1096" s="603">
        <v>2</v>
      </c>
      <c r="D1096" s="604">
        <v>2</v>
      </c>
      <c r="E1096" s="604">
        <v>0</v>
      </c>
      <c r="F1096" s="604">
        <v>0</v>
      </c>
      <c r="G1096" s="604">
        <v>0</v>
      </c>
      <c r="H1096" s="604">
        <v>0</v>
      </c>
      <c r="I1096" s="605">
        <v>0</v>
      </c>
    </row>
    <row r="1097" spans="1:9" x14ac:dyDescent="0.2">
      <c r="A1097" s="1139"/>
      <c r="B1097" s="602" t="s">
        <v>3128</v>
      </c>
      <c r="C1097" s="603">
        <v>1</v>
      </c>
      <c r="D1097" s="604">
        <v>1</v>
      </c>
      <c r="E1097" s="604">
        <v>0</v>
      </c>
      <c r="F1097" s="604">
        <v>0</v>
      </c>
      <c r="G1097" s="604">
        <v>0</v>
      </c>
      <c r="H1097" s="604">
        <v>0</v>
      </c>
      <c r="I1097" s="605">
        <v>0</v>
      </c>
    </row>
    <row r="1098" spans="1:9" x14ac:dyDescent="0.2">
      <c r="A1098" s="1139"/>
      <c r="B1098" s="602" t="s">
        <v>2192</v>
      </c>
      <c r="C1098" s="603">
        <v>1</v>
      </c>
      <c r="D1098" s="604">
        <v>0</v>
      </c>
      <c r="E1098" s="604">
        <v>1</v>
      </c>
      <c r="F1098" s="604">
        <v>0</v>
      </c>
      <c r="G1098" s="604">
        <v>0</v>
      </c>
      <c r="H1098" s="604">
        <v>0</v>
      </c>
      <c r="I1098" s="605">
        <v>0</v>
      </c>
    </row>
    <row r="1099" spans="1:9" x14ac:dyDescent="0.2">
      <c r="A1099" s="1139"/>
      <c r="B1099" s="602" t="s">
        <v>3129</v>
      </c>
      <c r="C1099" s="603">
        <v>2</v>
      </c>
      <c r="D1099" s="604">
        <v>1</v>
      </c>
      <c r="E1099" s="604">
        <v>1</v>
      </c>
      <c r="F1099" s="604">
        <v>0</v>
      </c>
      <c r="G1099" s="604">
        <v>0</v>
      </c>
      <c r="H1099" s="604">
        <v>0</v>
      </c>
      <c r="I1099" s="605">
        <v>0</v>
      </c>
    </row>
    <row r="1100" spans="1:9" x14ac:dyDescent="0.2">
      <c r="A1100" s="1139"/>
      <c r="B1100" s="602" t="s">
        <v>2621</v>
      </c>
      <c r="C1100" s="603">
        <v>9</v>
      </c>
      <c r="D1100" s="604">
        <v>4</v>
      </c>
      <c r="E1100" s="604">
        <v>0</v>
      </c>
      <c r="F1100" s="604">
        <v>1</v>
      </c>
      <c r="G1100" s="604">
        <v>0</v>
      </c>
      <c r="H1100" s="604">
        <v>0</v>
      </c>
      <c r="I1100" s="605">
        <v>4</v>
      </c>
    </row>
    <row r="1101" spans="1:9" x14ac:dyDescent="0.2">
      <c r="A1101" s="1139"/>
      <c r="B1101" s="602" t="s">
        <v>3130</v>
      </c>
      <c r="C1101" s="603">
        <v>3</v>
      </c>
      <c r="D1101" s="604">
        <v>3</v>
      </c>
      <c r="E1101" s="604">
        <v>0</v>
      </c>
      <c r="F1101" s="604">
        <v>0</v>
      </c>
      <c r="G1101" s="604">
        <v>0</v>
      </c>
      <c r="H1101" s="604">
        <v>0</v>
      </c>
      <c r="I1101" s="605">
        <v>0</v>
      </c>
    </row>
    <row r="1102" spans="1:9" x14ac:dyDescent="0.2">
      <c r="A1102" s="1139"/>
      <c r="B1102" s="602" t="s">
        <v>3131</v>
      </c>
      <c r="C1102" s="603">
        <v>2</v>
      </c>
      <c r="D1102" s="604">
        <v>1</v>
      </c>
      <c r="E1102" s="604">
        <v>1</v>
      </c>
      <c r="F1102" s="604">
        <v>0</v>
      </c>
      <c r="G1102" s="604">
        <v>0</v>
      </c>
      <c r="H1102" s="604">
        <v>0</v>
      </c>
      <c r="I1102" s="605">
        <v>0</v>
      </c>
    </row>
    <row r="1103" spans="1:9" x14ac:dyDescent="0.2">
      <c r="A1103" s="1139"/>
      <c r="B1103" s="602" t="s">
        <v>2193</v>
      </c>
      <c r="C1103" s="603">
        <v>4</v>
      </c>
      <c r="D1103" s="604">
        <v>1</v>
      </c>
      <c r="E1103" s="604">
        <v>0</v>
      </c>
      <c r="F1103" s="604">
        <v>3</v>
      </c>
      <c r="G1103" s="604">
        <v>0</v>
      </c>
      <c r="H1103" s="604">
        <v>0</v>
      </c>
      <c r="I1103" s="605">
        <v>0</v>
      </c>
    </row>
    <row r="1104" spans="1:9" x14ac:dyDescent="0.2">
      <c r="A1104" s="1139"/>
      <c r="B1104" s="602" t="s">
        <v>3132</v>
      </c>
      <c r="C1104" s="603">
        <v>3</v>
      </c>
      <c r="D1104" s="604">
        <v>0</v>
      </c>
      <c r="E1104" s="604">
        <v>0</v>
      </c>
      <c r="F1104" s="604">
        <v>2</v>
      </c>
      <c r="G1104" s="604">
        <v>0</v>
      </c>
      <c r="H1104" s="604">
        <v>1</v>
      </c>
      <c r="I1104" s="605">
        <v>0</v>
      </c>
    </row>
    <row r="1105" spans="1:9" x14ac:dyDescent="0.2">
      <c r="A1105" s="1139"/>
      <c r="B1105" s="602" t="s">
        <v>3133</v>
      </c>
      <c r="C1105" s="603">
        <v>1</v>
      </c>
      <c r="D1105" s="604">
        <v>1</v>
      </c>
      <c r="E1105" s="604">
        <v>0</v>
      </c>
      <c r="F1105" s="604">
        <v>0</v>
      </c>
      <c r="G1105" s="604">
        <v>0</v>
      </c>
      <c r="H1105" s="604">
        <v>0</v>
      </c>
      <c r="I1105" s="605">
        <v>0</v>
      </c>
    </row>
    <row r="1106" spans="1:9" x14ac:dyDescent="0.2">
      <c r="A1106" s="1139"/>
      <c r="B1106" s="602" t="s">
        <v>2622</v>
      </c>
      <c r="C1106" s="603">
        <v>1</v>
      </c>
      <c r="D1106" s="604">
        <v>1</v>
      </c>
      <c r="E1106" s="604">
        <v>0</v>
      </c>
      <c r="F1106" s="604">
        <v>0</v>
      </c>
      <c r="G1106" s="604">
        <v>0</v>
      </c>
      <c r="H1106" s="604">
        <v>0</v>
      </c>
      <c r="I1106" s="605">
        <v>0</v>
      </c>
    </row>
    <row r="1107" spans="1:9" x14ac:dyDescent="0.2">
      <c r="A1107" s="1139"/>
      <c r="B1107" s="602" t="s">
        <v>2195</v>
      </c>
      <c r="C1107" s="603">
        <v>2</v>
      </c>
      <c r="D1107" s="604">
        <v>2</v>
      </c>
      <c r="E1107" s="604">
        <v>0</v>
      </c>
      <c r="F1107" s="604">
        <v>0</v>
      </c>
      <c r="G1107" s="604">
        <v>0</v>
      </c>
      <c r="H1107" s="604">
        <v>0</v>
      </c>
      <c r="I1107" s="605">
        <v>0</v>
      </c>
    </row>
    <row r="1108" spans="1:9" x14ac:dyDescent="0.2">
      <c r="A1108" s="1139"/>
      <c r="B1108" s="602" t="s">
        <v>3134</v>
      </c>
      <c r="C1108" s="603">
        <v>5</v>
      </c>
      <c r="D1108" s="604">
        <v>5</v>
      </c>
      <c r="E1108" s="604">
        <v>0</v>
      </c>
      <c r="F1108" s="604">
        <v>0</v>
      </c>
      <c r="G1108" s="604">
        <v>0</v>
      </c>
      <c r="H1108" s="604">
        <v>0</v>
      </c>
      <c r="I1108" s="605">
        <v>0</v>
      </c>
    </row>
    <row r="1109" spans="1:9" x14ac:dyDescent="0.2">
      <c r="A1109" s="1139"/>
      <c r="B1109" s="602" t="s">
        <v>3584</v>
      </c>
      <c r="C1109" s="603">
        <v>9</v>
      </c>
      <c r="D1109" s="604">
        <v>8</v>
      </c>
      <c r="E1109" s="604">
        <v>0</v>
      </c>
      <c r="F1109" s="604">
        <v>0</v>
      </c>
      <c r="G1109" s="604">
        <v>0</v>
      </c>
      <c r="H1109" s="604">
        <v>1</v>
      </c>
      <c r="I1109" s="605">
        <v>0</v>
      </c>
    </row>
    <row r="1110" spans="1:9" x14ac:dyDescent="0.2">
      <c r="A1110" s="1139"/>
      <c r="B1110" s="602" t="s">
        <v>2197</v>
      </c>
      <c r="C1110" s="603">
        <v>1</v>
      </c>
      <c r="D1110" s="604">
        <v>1</v>
      </c>
      <c r="E1110" s="604">
        <v>0</v>
      </c>
      <c r="F1110" s="604">
        <v>0</v>
      </c>
      <c r="G1110" s="604">
        <v>0</v>
      </c>
      <c r="H1110" s="604">
        <v>0</v>
      </c>
      <c r="I1110" s="605">
        <v>0</v>
      </c>
    </row>
    <row r="1111" spans="1:9" x14ac:dyDescent="0.2">
      <c r="A1111" s="1139"/>
      <c r="B1111" s="602" t="s">
        <v>2623</v>
      </c>
      <c r="C1111" s="603">
        <v>1</v>
      </c>
      <c r="D1111" s="604">
        <v>1</v>
      </c>
      <c r="E1111" s="604">
        <v>0</v>
      </c>
      <c r="F1111" s="604">
        <v>0</v>
      </c>
      <c r="G1111" s="604">
        <v>0</v>
      </c>
      <c r="H1111" s="604">
        <v>0</v>
      </c>
      <c r="I1111" s="605">
        <v>0</v>
      </c>
    </row>
    <row r="1112" spans="1:9" x14ac:dyDescent="0.2">
      <c r="A1112" s="1139"/>
      <c r="B1112" s="602" t="s">
        <v>3135</v>
      </c>
      <c r="C1112" s="603">
        <v>1</v>
      </c>
      <c r="D1112" s="604">
        <v>0</v>
      </c>
      <c r="E1112" s="604">
        <v>0</v>
      </c>
      <c r="F1112" s="604">
        <v>1</v>
      </c>
      <c r="G1112" s="604">
        <v>0</v>
      </c>
      <c r="H1112" s="604">
        <v>0</v>
      </c>
      <c r="I1112" s="605">
        <v>0</v>
      </c>
    </row>
    <row r="1113" spans="1:9" x14ac:dyDescent="0.2">
      <c r="A1113" s="1139"/>
      <c r="B1113" s="602" t="s">
        <v>3585</v>
      </c>
      <c r="C1113" s="603">
        <v>2</v>
      </c>
      <c r="D1113" s="604">
        <v>1</v>
      </c>
      <c r="E1113" s="604">
        <v>0</v>
      </c>
      <c r="F1113" s="604">
        <v>1</v>
      </c>
      <c r="G1113" s="604">
        <v>0</v>
      </c>
      <c r="H1113" s="604">
        <v>0</v>
      </c>
      <c r="I1113" s="605">
        <v>0</v>
      </c>
    </row>
    <row r="1114" spans="1:9" x14ac:dyDescent="0.2">
      <c r="A1114" s="1139"/>
      <c r="B1114" s="602" t="s">
        <v>3136</v>
      </c>
      <c r="C1114" s="603">
        <v>6</v>
      </c>
      <c r="D1114" s="604">
        <v>5</v>
      </c>
      <c r="E1114" s="604">
        <v>0</v>
      </c>
      <c r="F1114" s="604">
        <v>1</v>
      </c>
      <c r="G1114" s="604">
        <v>0</v>
      </c>
      <c r="H1114" s="604">
        <v>0</v>
      </c>
      <c r="I1114" s="605">
        <v>0</v>
      </c>
    </row>
    <row r="1115" spans="1:9" x14ac:dyDescent="0.2">
      <c r="A1115" s="1139"/>
      <c r="B1115" s="602" t="s">
        <v>2198</v>
      </c>
      <c r="C1115" s="603">
        <v>3</v>
      </c>
      <c r="D1115" s="604">
        <v>0</v>
      </c>
      <c r="E1115" s="604">
        <v>0</v>
      </c>
      <c r="F1115" s="604">
        <v>1</v>
      </c>
      <c r="G1115" s="604">
        <v>0</v>
      </c>
      <c r="H1115" s="604">
        <v>2</v>
      </c>
      <c r="I1115" s="605">
        <v>0</v>
      </c>
    </row>
    <row r="1116" spans="1:9" x14ac:dyDescent="0.2">
      <c r="A1116" s="1139"/>
      <c r="B1116" s="602" t="s">
        <v>2199</v>
      </c>
      <c r="C1116" s="603">
        <v>9</v>
      </c>
      <c r="D1116" s="604">
        <v>5</v>
      </c>
      <c r="E1116" s="604">
        <v>1</v>
      </c>
      <c r="F1116" s="604">
        <v>0</v>
      </c>
      <c r="G1116" s="604">
        <v>0</v>
      </c>
      <c r="H1116" s="604">
        <v>2</v>
      </c>
      <c r="I1116" s="605">
        <v>1</v>
      </c>
    </row>
    <row r="1117" spans="1:9" x14ac:dyDescent="0.2">
      <c r="A1117" s="1139"/>
      <c r="B1117" s="602" t="s">
        <v>2625</v>
      </c>
      <c r="C1117" s="603">
        <v>1</v>
      </c>
      <c r="D1117" s="604">
        <v>0</v>
      </c>
      <c r="E1117" s="604">
        <v>0</v>
      </c>
      <c r="F1117" s="604">
        <v>1</v>
      </c>
      <c r="G1117" s="604">
        <v>0</v>
      </c>
      <c r="H1117" s="604">
        <v>0</v>
      </c>
      <c r="I1117" s="605">
        <v>0</v>
      </c>
    </row>
    <row r="1118" spans="1:9" x14ac:dyDescent="0.2">
      <c r="A1118" s="1139"/>
      <c r="B1118" s="602" t="s">
        <v>2201</v>
      </c>
      <c r="C1118" s="603">
        <v>5</v>
      </c>
      <c r="D1118" s="604">
        <v>4</v>
      </c>
      <c r="E1118" s="604">
        <v>0</v>
      </c>
      <c r="F1118" s="604">
        <v>0</v>
      </c>
      <c r="G1118" s="604">
        <v>0</v>
      </c>
      <c r="H1118" s="604">
        <v>1</v>
      </c>
      <c r="I1118" s="605">
        <v>0</v>
      </c>
    </row>
    <row r="1119" spans="1:9" x14ac:dyDescent="0.2">
      <c r="A1119" s="1139"/>
      <c r="B1119" s="602" t="s">
        <v>2202</v>
      </c>
      <c r="C1119" s="603">
        <v>6</v>
      </c>
      <c r="D1119" s="604">
        <v>4</v>
      </c>
      <c r="E1119" s="604">
        <v>0</v>
      </c>
      <c r="F1119" s="604">
        <v>1</v>
      </c>
      <c r="G1119" s="604">
        <v>0</v>
      </c>
      <c r="H1119" s="604">
        <v>1</v>
      </c>
      <c r="I1119" s="605">
        <v>0</v>
      </c>
    </row>
    <row r="1120" spans="1:9" x14ac:dyDescent="0.2">
      <c r="A1120" s="1139"/>
      <c r="B1120" s="602" t="s">
        <v>2203</v>
      </c>
      <c r="C1120" s="603">
        <v>7</v>
      </c>
      <c r="D1120" s="604">
        <v>4</v>
      </c>
      <c r="E1120" s="604">
        <v>0</v>
      </c>
      <c r="F1120" s="604">
        <v>1</v>
      </c>
      <c r="G1120" s="604">
        <v>0</v>
      </c>
      <c r="H1120" s="604">
        <v>1</v>
      </c>
      <c r="I1120" s="605">
        <v>1</v>
      </c>
    </row>
    <row r="1121" spans="1:9" x14ac:dyDescent="0.2">
      <c r="A1121" s="1139"/>
      <c r="B1121" s="602" t="s">
        <v>2204</v>
      </c>
      <c r="C1121" s="603">
        <v>19</v>
      </c>
      <c r="D1121" s="604">
        <v>12</v>
      </c>
      <c r="E1121" s="604">
        <v>0</v>
      </c>
      <c r="F1121" s="604">
        <v>3</v>
      </c>
      <c r="G1121" s="604">
        <v>0</v>
      </c>
      <c r="H1121" s="604">
        <v>4</v>
      </c>
      <c r="I1121" s="605">
        <v>0</v>
      </c>
    </row>
    <row r="1122" spans="1:9" x14ac:dyDescent="0.2">
      <c r="A1122" s="1139"/>
      <c r="B1122" s="602" t="s">
        <v>2205</v>
      </c>
      <c r="C1122" s="603">
        <v>8</v>
      </c>
      <c r="D1122" s="604">
        <v>4</v>
      </c>
      <c r="E1122" s="604">
        <v>1</v>
      </c>
      <c r="F1122" s="604">
        <v>1</v>
      </c>
      <c r="G1122" s="604">
        <v>0</v>
      </c>
      <c r="H1122" s="604">
        <v>2</v>
      </c>
      <c r="I1122" s="605">
        <v>0</v>
      </c>
    </row>
    <row r="1123" spans="1:9" x14ac:dyDescent="0.2">
      <c r="A1123" s="1139"/>
      <c r="B1123" s="602" t="s">
        <v>2206</v>
      </c>
      <c r="C1123" s="603">
        <v>10</v>
      </c>
      <c r="D1123" s="604">
        <v>6</v>
      </c>
      <c r="E1123" s="604">
        <v>0</v>
      </c>
      <c r="F1123" s="604">
        <v>2</v>
      </c>
      <c r="G1123" s="604">
        <v>0</v>
      </c>
      <c r="H1123" s="604">
        <v>0</v>
      </c>
      <c r="I1123" s="605">
        <v>2</v>
      </c>
    </row>
    <row r="1124" spans="1:9" x14ac:dyDescent="0.2">
      <c r="A1124" s="1139"/>
      <c r="B1124" s="602" t="s">
        <v>2207</v>
      </c>
      <c r="C1124" s="603">
        <v>20</v>
      </c>
      <c r="D1124" s="604">
        <v>13</v>
      </c>
      <c r="E1124" s="604">
        <v>2</v>
      </c>
      <c r="F1124" s="604">
        <v>3</v>
      </c>
      <c r="G1124" s="604">
        <v>0</v>
      </c>
      <c r="H1124" s="604">
        <v>2</v>
      </c>
      <c r="I1124" s="605">
        <v>0</v>
      </c>
    </row>
    <row r="1125" spans="1:9" x14ac:dyDescent="0.2">
      <c r="A1125" s="1139"/>
      <c r="B1125" s="602" t="s">
        <v>2208</v>
      </c>
      <c r="C1125" s="603">
        <v>33</v>
      </c>
      <c r="D1125" s="604">
        <v>28</v>
      </c>
      <c r="E1125" s="604">
        <v>2</v>
      </c>
      <c r="F1125" s="604">
        <v>2</v>
      </c>
      <c r="G1125" s="604">
        <v>0</v>
      </c>
      <c r="H1125" s="604">
        <v>0</v>
      </c>
      <c r="I1125" s="605">
        <v>1</v>
      </c>
    </row>
    <row r="1126" spans="1:9" x14ac:dyDescent="0.2">
      <c r="A1126" s="1139"/>
      <c r="B1126" s="602" t="s">
        <v>2209</v>
      </c>
      <c r="C1126" s="603">
        <v>42</v>
      </c>
      <c r="D1126" s="604">
        <v>29</v>
      </c>
      <c r="E1126" s="604">
        <v>3</v>
      </c>
      <c r="F1126" s="604">
        <v>4</v>
      </c>
      <c r="G1126" s="604">
        <v>0</v>
      </c>
      <c r="H1126" s="604">
        <v>5</v>
      </c>
      <c r="I1126" s="605">
        <v>1</v>
      </c>
    </row>
    <row r="1127" spans="1:9" x14ac:dyDescent="0.2">
      <c r="A1127" s="1139"/>
      <c r="B1127" s="602" t="s">
        <v>2210</v>
      </c>
      <c r="C1127" s="603">
        <v>98</v>
      </c>
      <c r="D1127" s="604">
        <v>76</v>
      </c>
      <c r="E1127" s="604">
        <v>2</v>
      </c>
      <c r="F1127" s="604">
        <v>7</v>
      </c>
      <c r="G1127" s="604">
        <v>1</v>
      </c>
      <c r="H1127" s="604">
        <v>7</v>
      </c>
      <c r="I1127" s="605">
        <v>5</v>
      </c>
    </row>
    <row r="1128" spans="1:9" x14ac:dyDescent="0.2">
      <c r="A1128" s="1139" t="s">
        <v>78</v>
      </c>
      <c r="B1128" s="598" t="s">
        <v>10</v>
      </c>
      <c r="C1128" s="599">
        <v>114</v>
      </c>
      <c r="D1128" s="600">
        <v>96</v>
      </c>
      <c r="E1128" s="600">
        <v>2</v>
      </c>
      <c r="F1128" s="600">
        <v>4</v>
      </c>
      <c r="G1128" s="600">
        <v>0</v>
      </c>
      <c r="H1128" s="600">
        <v>11</v>
      </c>
      <c r="I1128" s="601">
        <v>1</v>
      </c>
    </row>
    <row r="1129" spans="1:9" x14ac:dyDescent="0.2">
      <c r="A1129" s="1139"/>
      <c r="B1129" s="602" t="s">
        <v>1650</v>
      </c>
      <c r="C1129" s="603">
        <v>79</v>
      </c>
      <c r="D1129" s="604">
        <v>70</v>
      </c>
      <c r="E1129" s="604">
        <v>1</v>
      </c>
      <c r="F1129" s="604">
        <v>4</v>
      </c>
      <c r="G1129" s="604">
        <v>0</v>
      </c>
      <c r="H1129" s="604">
        <v>3</v>
      </c>
      <c r="I1129" s="605">
        <v>1</v>
      </c>
    </row>
    <row r="1130" spans="1:9" x14ac:dyDescent="0.2">
      <c r="A1130" s="1139"/>
      <c r="B1130" s="602" t="s">
        <v>1651</v>
      </c>
      <c r="C1130" s="603">
        <v>35</v>
      </c>
      <c r="D1130" s="604">
        <v>26</v>
      </c>
      <c r="E1130" s="604">
        <v>1</v>
      </c>
      <c r="F1130" s="604">
        <v>0</v>
      </c>
      <c r="G1130" s="604">
        <v>0</v>
      </c>
      <c r="H1130" s="604">
        <v>8</v>
      </c>
      <c r="I1130" s="605">
        <v>0</v>
      </c>
    </row>
    <row r="1131" spans="1:9" x14ac:dyDescent="0.2">
      <c r="A1131" s="1139" t="s">
        <v>98</v>
      </c>
      <c r="B1131" s="598" t="s">
        <v>10</v>
      </c>
      <c r="C1131" s="599">
        <v>460</v>
      </c>
      <c r="D1131" s="600">
        <v>267</v>
      </c>
      <c r="E1131" s="600">
        <v>29</v>
      </c>
      <c r="F1131" s="600">
        <v>78</v>
      </c>
      <c r="G1131" s="600">
        <v>0</v>
      </c>
      <c r="H1131" s="600">
        <v>53</v>
      </c>
      <c r="I1131" s="601">
        <v>33</v>
      </c>
    </row>
    <row r="1132" spans="1:9" x14ac:dyDescent="0.2">
      <c r="A1132" s="1139"/>
      <c r="B1132" s="602" t="s">
        <v>1661</v>
      </c>
      <c r="C1132" s="603">
        <v>1</v>
      </c>
      <c r="D1132" s="604">
        <v>1</v>
      </c>
      <c r="E1132" s="604">
        <v>0</v>
      </c>
      <c r="F1132" s="604">
        <v>0</v>
      </c>
      <c r="G1132" s="604">
        <v>0</v>
      </c>
      <c r="H1132" s="604">
        <v>0</v>
      </c>
      <c r="I1132" s="605">
        <v>0</v>
      </c>
    </row>
    <row r="1133" spans="1:9" x14ac:dyDescent="0.2">
      <c r="A1133" s="1139"/>
      <c r="B1133" s="602" t="s">
        <v>1662</v>
      </c>
      <c r="C1133" s="603">
        <v>67</v>
      </c>
      <c r="D1133" s="604">
        <v>41</v>
      </c>
      <c r="E1133" s="604">
        <v>2</v>
      </c>
      <c r="F1133" s="604">
        <v>14</v>
      </c>
      <c r="G1133" s="604">
        <v>0</v>
      </c>
      <c r="H1133" s="604">
        <v>6</v>
      </c>
      <c r="I1133" s="605">
        <v>4</v>
      </c>
    </row>
    <row r="1134" spans="1:9" x14ac:dyDescent="0.2">
      <c r="A1134" s="1139"/>
      <c r="B1134" s="602" t="s">
        <v>1663</v>
      </c>
      <c r="C1134" s="603">
        <v>28</v>
      </c>
      <c r="D1134" s="604">
        <v>14</v>
      </c>
      <c r="E1134" s="604">
        <v>0</v>
      </c>
      <c r="F1134" s="604">
        <v>10</v>
      </c>
      <c r="G1134" s="604">
        <v>0</v>
      </c>
      <c r="H1134" s="604">
        <v>3</v>
      </c>
      <c r="I1134" s="605">
        <v>1</v>
      </c>
    </row>
    <row r="1135" spans="1:9" x14ac:dyDescent="0.2">
      <c r="A1135" s="1139"/>
      <c r="B1135" s="602" t="s">
        <v>1664</v>
      </c>
      <c r="C1135" s="603">
        <v>46</v>
      </c>
      <c r="D1135" s="604">
        <v>28</v>
      </c>
      <c r="E1135" s="604">
        <v>3</v>
      </c>
      <c r="F1135" s="604">
        <v>10</v>
      </c>
      <c r="G1135" s="604">
        <v>0</v>
      </c>
      <c r="H1135" s="604">
        <v>3</v>
      </c>
      <c r="I1135" s="605">
        <v>2</v>
      </c>
    </row>
    <row r="1136" spans="1:9" x14ac:dyDescent="0.2">
      <c r="A1136" s="1139"/>
      <c r="B1136" s="602" t="s">
        <v>1665</v>
      </c>
      <c r="C1136" s="603">
        <v>32</v>
      </c>
      <c r="D1136" s="604">
        <v>25</v>
      </c>
      <c r="E1136" s="604">
        <v>0</v>
      </c>
      <c r="F1136" s="604">
        <v>1</v>
      </c>
      <c r="G1136" s="604">
        <v>0</v>
      </c>
      <c r="H1136" s="604">
        <v>3</v>
      </c>
      <c r="I1136" s="605">
        <v>3</v>
      </c>
    </row>
    <row r="1137" spans="1:9" x14ac:dyDescent="0.2">
      <c r="A1137" s="1139"/>
      <c r="B1137" s="602" t="s">
        <v>1666</v>
      </c>
      <c r="C1137" s="603">
        <v>17</v>
      </c>
      <c r="D1137" s="604">
        <v>9</v>
      </c>
      <c r="E1137" s="604">
        <v>0</v>
      </c>
      <c r="F1137" s="604">
        <v>5</v>
      </c>
      <c r="G1137" s="604">
        <v>0</v>
      </c>
      <c r="H1137" s="604">
        <v>1</v>
      </c>
      <c r="I1137" s="605">
        <v>2</v>
      </c>
    </row>
    <row r="1138" spans="1:9" x14ac:dyDescent="0.2">
      <c r="A1138" s="1139"/>
      <c r="B1138" s="602" t="s">
        <v>1667</v>
      </c>
      <c r="C1138" s="603">
        <v>14</v>
      </c>
      <c r="D1138" s="604">
        <v>10</v>
      </c>
      <c r="E1138" s="604">
        <v>0</v>
      </c>
      <c r="F1138" s="604">
        <v>3</v>
      </c>
      <c r="G1138" s="604">
        <v>0</v>
      </c>
      <c r="H1138" s="604">
        <v>1</v>
      </c>
      <c r="I1138" s="605">
        <v>0</v>
      </c>
    </row>
    <row r="1139" spans="1:9" x14ac:dyDescent="0.2">
      <c r="A1139" s="1139"/>
      <c r="B1139" s="602" t="s">
        <v>1668</v>
      </c>
      <c r="C1139" s="603">
        <v>2</v>
      </c>
      <c r="D1139" s="604">
        <v>2</v>
      </c>
      <c r="E1139" s="604">
        <v>0</v>
      </c>
      <c r="F1139" s="604">
        <v>0</v>
      </c>
      <c r="G1139" s="604">
        <v>0</v>
      </c>
      <c r="H1139" s="604">
        <v>0</v>
      </c>
      <c r="I1139" s="605">
        <v>0</v>
      </c>
    </row>
    <row r="1140" spans="1:9" x14ac:dyDescent="0.2">
      <c r="A1140" s="1139"/>
      <c r="B1140" s="602" t="s">
        <v>3586</v>
      </c>
      <c r="C1140" s="603">
        <v>1</v>
      </c>
      <c r="D1140" s="604">
        <v>1</v>
      </c>
      <c r="E1140" s="604">
        <v>0</v>
      </c>
      <c r="F1140" s="604">
        <v>0</v>
      </c>
      <c r="G1140" s="604">
        <v>0</v>
      </c>
      <c r="H1140" s="604">
        <v>0</v>
      </c>
      <c r="I1140" s="605">
        <v>0</v>
      </c>
    </row>
    <row r="1141" spans="1:9" x14ac:dyDescent="0.2">
      <c r="A1141" s="1139"/>
      <c r="B1141" s="602" t="s">
        <v>1669</v>
      </c>
      <c r="C1141" s="603">
        <v>10</v>
      </c>
      <c r="D1141" s="604">
        <v>7</v>
      </c>
      <c r="E1141" s="604">
        <v>0</v>
      </c>
      <c r="F1141" s="604">
        <v>2</v>
      </c>
      <c r="G1141" s="604">
        <v>0</v>
      </c>
      <c r="H1141" s="604">
        <v>0</v>
      </c>
      <c r="I1141" s="605">
        <v>1</v>
      </c>
    </row>
    <row r="1142" spans="1:9" x14ac:dyDescent="0.2">
      <c r="A1142" s="1139"/>
      <c r="B1142" s="602" t="s">
        <v>1670</v>
      </c>
      <c r="C1142" s="603">
        <v>3</v>
      </c>
      <c r="D1142" s="604">
        <v>3</v>
      </c>
      <c r="E1142" s="604">
        <v>0</v>
      </c>
      <c r="F1142" s="604">
        <v>0</v>
      </c>
      <c r="G1142" s="604">
        <v>0</v>
      </c>
      <c r="H1142" s="604">
        <v>0</v>
      </c>
      <c r="I1142" s="605">
        <v>0</v>
      </c>
    </row>
    <row r="1143" spans="1:9" x14ac:dyDescent="0.2">
      <c r="A1143" s="1139"/>
      <c r="B1143" s="602" t="s">
        <v>1671</v>
      </c>
      <c r="C1143" s="603">
        <v>1</v>
      </c>
      <c r="D1143" s="604">
        <v>1</v>
      </c>
      <c r="E1143" s="604">
        <v>0</v>
      </c>
      <c r="F1143" s="604">
        <v>0</v>
      </c>
      <c r="G1143" s="604">
        <v>0</v>
      </c>
      <c r="H1143" s="604">
        <v>0</v>
      </c>
      <c r="I1143" s="605">
        <v>0</v>
      </c>
    </row>
    <row r="1144" spans="1:9" x14ac:dyDescent="0.2">
      <c r="A1144" s="1139"/>
      <c r="B1144" s="602" t="s">
        <v>1672</v>
      </c>
      <c r="C1144" s="603">
        <v>11</v>
      </c>
      <c r="D1144" s="604">
        <v>6</v>
      </c>
      <c r="E1144" s="604">
        <v>0</v>
      </c>
      <c r="F1144" s="604">
        <v>4</v>
      </c>
      <c r="G1144" s="604">
        <v>0</v>
      </c>
      <c r="H1144" s="604">
        <v>1</v>
      </c>
      <c r="I1144" s="605">
        <v>0</v>
      </c>
    </row>
    <row r="1145" spans="1:9" x14ac:dyDescent="0.2">
      <c r="A1145" s="1139"/>
      <c r="B1145" s="602" t="s">
        <v>1673</v>
      </c>
      <c r="C1145" s="603">
        <v>2</v>
      </c>
      <c r="D1145" s="604">
        <v>1</v>
      </c>
      <c r="E1145" s="604">
        <v>0</v>
      </c>
      <c r="F1145" s="604">
        <v>0</v>
      </c>
      <c r="G1145" s="604">
        <v>0</v>
      </c>
      <c r="H1145" s="604">
        <v>0</v>
      </c>
      <c r="I1145" s="605">
        <v>1</v>
      </c>
    </row>
    <row r="1146" spans="1:9" x14ac:dyDescent="0.2">
      <c r="A1146" s="1139"/>
      <c r="B1146" s="602" t="s">
        <v>1674</v>
      </c>
      <c r="C1146" s="603">
        <v>4</v>
      </c>
      <c r="D1146" s="604">
        <v>1</v>
      </c>
      <c r="E1146" s="604">
        <v>0</v>
      </c>
      <c r="F1146" s="604">
        <v>2</v>
      </c>
      <c r="G1146" s="604">
        <v>0</v>
      </c>
      <c r="H1146" s="604">
        <v>0</v>
      </c>
      <c r="I1146" s="605">
        <v>1</v>
      </c>
    </row>
    <row r="1147" spans="1:9" x14ac:dyDescent="0.2">
      <c r="A1147" s="1139"/>
      <c r="B1147" s="602" t="s">
        <v>3587</v>
      </c>
      <c r="C1147" s="603">
        <v>1</v>
      </c>
      <c r="D1147" s="604">
        <v>1</v>
      </c>
      <c r="E1147" s="604">
        <v>0</v>
      </c>
      <c r="F1147" s="604">
        <v>0</v>
      </c>
      <c r="G1147" s="604">
        <v>0</v>
      </c>
      <c r="H1147" s="604">
        <v>0</v>
      </c>
      <c r="I1147" s="605">
        <v>0</v>
      </c>
    </row>
    <row r="1148" spans="1:9" x14ac:dyDescent="0.2">
      <c r="A1148" s="1139"/>
      <c r="B1148" s="602" t="s">
        <v>1675</v>
      </c>
      <c r="C1148" s="603">
        <v>181</v>
      </c>
      <c r="D1148" s="604">
        <v>96</v>
      </c>
      <c r="E1148" s="604">
        <v>16</v>
      </c>
      <c r="F1148" s="604">
        <v>23</v>
      </c>
      <c r="G1148" s="604">
        <v>0</v>
      </c>
      <c r="H1148" s="604">
        <v>31</v>
      </c>
      <c r="I1148" s="605">
        <v>15</v>
      </c>
    </row>
    <row r="1149" spans="1:9" x14ac:dyDescent="0.2">
      <c r="A1149" s="1139"/>
      <c r="B1149" s="602" t="s">
        <v>1676</v>
      </c>
      <c r="C1149" s="603">
        <v>2</v>
      </c>
      <c r="D1149" s="604">
        <v>2</v>
      </c>
      <c r="E1149" s="604">
        <v>0</v>
      </c>
      <c r="F1149" s="604">
        <v>0</v>
      </c>
      <c r="G1149" s="604">
        <v>0</v>
      </c>
      <c r="H1149" s="604">
        <v>0</v>
      </c>
      <c r="I1149" s="605">
        <v>0</v>
      </c>
    </row>
    <row r="1150" spans="1:9" x14ac:dyDescent="0.2">
      <c r="A1150" s="1139"/>
      <c r="B1150" s="602" t="s">
        <v>1677</v>
      </c>
      <c r="C1150" s="603">
        <v>1</v>
      </c>
      <c r="D1150" s="604">
        <v>0</v>
      </c>
      <c r="E1150" s="604">
        <v>1</v>
      </c>
      <c r="F1150" s="604">
        <v>0</v>
      </c>
      <c r="G1150" s="604">
        <v>0</v>
      </c>
      <c r="H1150" s="604">
        <v>0</v>
      </c>
      <c r="I1150" s="605">
        <v>0</v>
      </c>
    </row>
    <row r="1151" spans="1:9" x14ac:dyDescent="0.2">
      <c r="A1151" s="1139"/>
      <c r="B1151" s="602" t="s">
        <v>3588</v>
      </c>
      <c r="C1151" s="603">
        <v>2</v>
      </c>
      <c r="D1151" s="604">
        <v>2</v>
      </c>
      <c r="E1151" s="604">
        <v>0</v>
      </c>
      <c r="F1151" s="604">
        <v>0</v>
      </c>
      <c r="G1151" s="604">
        <v>0</v>
      </c>
      <c r="H1151" s="604">
        <v>0</v>
      </c>
      <c r="I1151" s="605">
        <v>0</v>
      </c>
    </row>
    <row r="1152" spans="1:9" x14ac:dyDescent="0.2">
      <c r="A1152" s="1139"/>
      <c r="B1152" s="602" t="s">
        <v>2522</v>
      </c>
      <c r="C1152" s="603">
        <v>1</v>
      </c>
      <c r="D1152" s="604">
        <v>0</v>
      </c>
      <c r="E1152" s="604">
        <v>0</v>
      </c>
      <c r="F1152" s="604">
        <v>0</v>
      </c>
      <c r="G1152" s="604">
        <v>0</v>
      </c>
      <c r="H1152" s="604">
        <v>1</v>
      </c>
      <c r="I1152" s="605">
        <v>0</v>
      </c>
    </row>
    <row r="1153" spans="1:9" x14ac:dyDescent="0.2">
      <c r="A1153" s="1139"/>
      <c r="B1153" s="602" t="s">
        <v>1679</v>
      </c>
      <c r="C1153" s="603">
        <v>1</v>
      </c>
      <c r="D1153" s="604">
        <v>1</v>
      </c>
      <c r="E1153" s="604">
        <v>0</v>
      </c>
      <c r="F1153" s="604">
        <v>0</v>
      </c>
      <c r="G1153" s="604">
        <v>0</v>
      </c>
      <c r="H1153" s="604">
        <v>0</v>
      </c>
      <c r="I1153" s="605">
        <v>0</v>
      </c>
    </row>
    <row r="1154" spans="1:9" x14ac:dyDescent="0.2">
      <c r="A1154" s="1139"/>
      <c r="B1154" s="602" t="s">
        <v>3589</v>
      </c>
      <c r="C1154" s="603">
        <v>3</v>
      </c>
      <c r="D1154" s="604">
        <v>2</v>
      </c>
      <c r="E1154" s="604">
        <v>0</v>
      </c>
      <c r="F1154" s="604">
        <v>0</v>
      </c>
      <c r="G1154" s="604">
        <v>0</v>
      </c>
      <c r="H1154" s="604">
        <v>1</v>
      </c>
      <c r="I1154" s="605">
        <v>0</v>
      </c>
    </row>
    <row r="1155" spans="1:9" x14ac:dyDescent="0.2">
      <c r="A1155" s="1139"/>
      <c r="B1155" s="602" t="s">
        <v>3590</v>
      </c>
      <c r="C1155" s="603">
        <v>1</v>
      </c>
      <c r="D1155" s="604">
        <v>1</v>
      </c>
      <c r="E1155" s="604">
        <v>0</v>
      </c>
      <c r="F1155" s="604">
        <v>0</v>
      </c>
      <c r="G1155" s="604">
        <v>0</v>
      </c>
      <c r="H1155" s="604">
        <v>0</v>
      </c>
      <c r="I1155" s="605">
        <v>0</v>
      </c>
    </row>
    <row r="1156" spans="1:9" x14ac:dyDescent="0.2">
      <c r="A1156" s="1139"/>
      <c r="B1156" s="602" t="s">
        <v>3591</v>
      </c>
      <c r="C1156" s="603">
        <v>3</v>
      </c>
      <c r="D1156" s="604">
        <v>2</v>
      </c>
      <c r="E1156" s="604">
        <v>0</v>
      </c>
      <c r="F1156" s="604">
        <v>0</v>
      </c>
      <c r="G1156" s="604">
        <v>0</v>
      </c>
      <c r="H1156" s="604">
        <v>1</v>
      </c>
      <c r="I1156" s="605">
        <v>0</v>
      </c>
    </row>
    <row r="1157" spans="1:9" x14ac:dyDescent="0.2">
      <c r="A1157" s="1139"/>
      <c r="B1157" s="602" t="s">
        <v>1680</v>
      </c>
      <c r="C1157" s="603">
        <v>9</v>
      </c>
      <c r="D1157" s="604">
        <v>3</v>
      </c>
      <c r="E1157" s="604">
        <v>1</v>
      </c>
      <c r="F1157" s="604">
        <v>3</v>
      </c>
      <c r="G1157" s="604">
        <v>0</v>
      </c>
      <c r="H1157" s="604">
        <v>0</v>
      </c>
      <c r="I1157" s="605">
        <v>2</v>
      </c>
    </row>
    <row r="1158" spans="1:9" x14ac:dyDescent="0.2">
      <c r="A1158" s="1139"/>
      <c r="B1158" s="602" t="s">
        <v>3592</v>
      </c>
      <c r="C1158" s="603">
        <v>3</v>
      </c>
      <c r="D1158" s="604">
        <v>1</v>
      </c>
      <c r="E1158" s="604">
        <v>2</v>
      </c>
      <c r="F1158" s="604">
        <v>0</v>
      </c>
      <c r="G1158" s="604">
        <v>0</v>
      </c>
      <c r="H1158" s="604">
        <v>0</v>
      </c>
      <c r="I1158" s="605">
        <v>0</v>
      </c>
    </row>
    <row r="1159" spans="1:9" x14ac:dyDescent="0.2">
      <c r="A1159" s="1139"/>
      <c r="B1159" s="602" t="s">
        <v>3593</v>
      </c>
      <c r="C1159" s="603">
        <v>1</v>
      </c>
      <c r="D1159" s="604">
        <v>1</v>
      </c>
      <c r="E1159" s="604">
        <v>0</v>
      </c>
      <c r="F1159" s="604">
        <v>0</v>
      </c>
      <c r="G1159" s="604">
        <v>0</v>
      </c>
      <c r="H1159" s="604">
        <v>0</v>
      </c>
      <c r="I1159" s="605">
        <v>0</v>
      </c>
    </row>
    <row r="1160" spans="1:9" x14ac:dyDescent="0.2">
      <c r="A1160" s="1139"/>
      <c r="B1160" s="602" t="s">
        <v>3594</v>
      </c>
      <c r="C1160" s="603">
        <v>1</v>
      </c>
      <c r="D1160" s="604">
        <v>0</v>
      </c>
      <c r="E1160" s="604">
        <v>1</v>
      </c>
      <c r="F1160" s="604">
        <v>0</v>
      </c>
      <c r="G1160" s="604">
        <v>0</v>
      </c>
      <c r="H1160" s="604">
        <v>0</v>
      </c>
      <c r="I1160" s="605">
        <v>0</v>
      </c>
    </row>
    <row r="1161" spans="1:9" x14ac:dyDescent="0.2">
      <c r="A1161" s="1139"/>
      <c r="B1161" s="602" t="s">
        <v>3595</v>
      </c>
      <c r="C1161" s="603">
        <v>1</v>
      </c>
      <c r="D1161" s="604">
        <v>1</v>
      </c>
      <c r="E1161" s="604">
        <v>0</v>
      </c>
      <c r="F1161" s="604">
        <v>0</v>
      </c>
      <c r="G1161" s="604">
        <v>0</v>
      </c>
      <c r="H1161" s="604">
        <v>0</v>
      </c>
      <c r="I1161" s="605">
        <v>0</v>
      </c>
    </row>
    <row r="1162" spans="1:9" x14ac:dyDescent="0.2">
      <c r="A1162" s="1139"/>
      <c r="B1162" s="602" t="s">
        <v>3596</v>
      </c>
      <c r="C1162" s="603">
        <v>1</v>
      </c>
      <c r="D1162" s="604">
        <v>0</v>
      </c>
      <c r="E1162" s="604">
        <v>0</v>
      </c>
      <c r="F1162" s="604">
        <v>0</v>
      </c>
      <c r="G1162" s="604">
        <v>0</v>
      </c>
      <c r="H1162" s="604">
        <v>0</v>
      </c>
      <c r="I1162" s="605">
        <v>1</v>
      </c>
    </row>
    <row r="1163" spans="1:9" x14ac:dyDescent="0.2">
      <c r="A1163" s="1139"/>
      <c r="B1163" s="602" t="s">
        <v>1681</v>
      </c>
      <c r="C1163" s="603">
        <v>2</v>
      </c>
      <c r="D1163" s="604">
        <v>2</v>
      </c>
      <c r="E1163" s="604">
        <v>0</v>
      </c>
      <c r="F1163" s="604">
        <v>0</v>
      </c>
      <c r="G1163" s="604">
        <v>0</v>
      </c>
      <c r="H1163" s="604">
        <v>0</v>
      </c>
      <c r="I1163" s="605">
        <v>0</v>
      </c>
    </row>
    <row r="1164" spans="1:9" x14ac:dyDescent="0.2">
      <c r="A1164" s="1139"/>
      <c r="B1164" s="602" t="s">
        <v>1682</v>
      </c>
      <c r="C1164" s="603">
        <v>6</v>
      </c>
      <c r="D1164" s="604">
        <v>2</v>
      </c>
      <c r="E1164" s="604">
        <v>3</v>
      </c>
      <c r="F1164" s="604">
        <v>1</v>
      </c>
      <c r="G1164" s="604">
        <v>0</v>
      </c>
      <c r="H1164" s="604">
        <v>0</v>
      </c>
      <c r="I1164" s="605">
        <v>0</v>
      </c>
    </row>
    <row r="1165" spans="1:9" x14ac:dyDescent="0.2">
      <c r="A1165" s="1139"/>
      <c r="B1165" s="602" t="s">
        <v>1683</v>
      </c>
      <c r="C1165" s="603">
        <v>1</v>
      </c>
      <c r="D1165" s="604">
        <v>0</v>
      </c>
      <c r="E1165" s="604">
        <v>0</v>
      </c>
      <c r="F1165" s="604">
        <v>0</v>
      </c>
      <c r="G1165" s="604">
        <v>0</v>
      </c>
      <c r="H1165" s="604">
        <v>1</v>
      </c>
      <c r="I1165" s="605">
        <v>0</v>
      </c>
    </row>
    <row r="1166" spans="1:9" x14ac:dyDescent="0.2">
      <c r="A1166" s="597" t="s">
        <v>2921</v>
      </c>
      <c r="B1166" s="598" t="s">
        <v>10</v>
      </c>
      <c r="C1166" s="599">
        <v>16169</v>
      </c>
      <c r="D1166" s="600">
        <v>14130</v>
      </c>
      <c r="E1166" s="600">
        <v>361</v>
      </c>
      <c r="F1166" s="600">
        <v>454</v>
      </c>
      <c r="G1166" s="600">
        <v>49</v>
      </c>
      <c r="H1166" s="600">
        <v>790</v>
      </c>
      <c r="I1166" s="601">
        <v>385</v>
      </c>
    </row>
    <row r="1167" spans="1:9" x14ac:dyDescent="0.2">
      <c r="A1167" s="1139" t="s">
        <v>77</v>
      </c>
      <c r="B1167" s="598" t="s">
        <v>10</v>
      </c>
      <c r="C1167" s="599">
        <v>1454</v>
      </c>
      <c r="D1167" s="600">
        <v>1322</v>
      </c>
      <c r="E1167" s="600">
        <v>36</v>
      </c>
      <c r="F1167" s="600">
        <v>32</v>
      </c>
      <c r="G1167" s="600">
        <v>11</v>
      </c>
      <c r="H1167" s="600">
        <v>31</v>
      </c>
      <c r="I1167" s="601">
        <v>22</v>
      </c>
    </row>
    <row r="1168" spans="1:9" x14ac:dyDescent="0.2">
      <c r="A1168" s="1139"/>
      <c r="B1168" s="602" t="s">
        <v>1357</v>
      </c>
      <c r="C1168" s="603">
        <v>199</v>
      </c>
      <c r="D1168" s="604">
        <v>180</v>
      </c>
      <c r="E1168" s="604">
        <v>8</v>
      </c>
      <c r="F1168" s="604">
        <v>4</v>
      </c>
      <c r="G1168" s="604">
        <v>1</v>
      </c>
      <c r="H1168" s="604">
        <v>2</v>
      </c>
      <c r="I1168" s="605">
        <v>4</v>
      </c>
    </row>
    <row r="1169" spans="1:9" x14ac:dyDescent="0.2">
      <c r="A1169" s="1139"/>
      <c r="B1169" s="602" t="s">
        <v>1358</v>
      </c>
      <c r="C1169" s="603">
        <v>1111</v>
      </c>
      <c r="D1169" s="604">
        <v>1011</v>
      </c>
      <c r="E1169" s="604">
        <v>25</v>
      </c>
      <c r="F1169" s="604">
        <v>24</v>
      </c>
      <c r="G1169" s="604">
        <v>9</v>
      </c>
      <c r="H1169" s="604">
        <v>25</v>
      </c>
      <c r="I1169" s="605">
        <v>17</v>
      </c>
    </row>
    <row r="1170" spans="1:9" x14ac:dyDescent="0.2">
      <c r="A1170" s="1139"/>
      <c r="B1170" s="602" t="s">
        <v>1359</v>
      </c>
      <c r="C1170" s="603">
        <v>97</v>
      </c>
      <c r="D1170" s="604">
        <v>89</v>
      </c>
      <c r="E1170" s="604">
        <v>3</v>
      </c>
      <c r="F1170" s="604">
        <v>3</v>
      </c>
      <c r="G1170" s="604">
        <v>0</v>
      </c>
      <c r="H1170" s="604">
        <v>1</v>
      </c>
      <c r="I1170" s="605">
        <v>1</v>
      </c>
    </row>
    <row r="1171" spans="1:9" x14ac:dyDescent="0.2">
      <c r="A1171" s="1139"/>
      <c r="B1171" s="602" t="s">
        <v>1360</v>
      </c>
      <c r="C1171" s="603">
        <v>47</v>
      </c>
      <c r="D1171" s="604">
        <v>42</v>
      </c>
      <c r="E1171" s="604">
        <v>0</v>
      </c>
      <c r="F1171" s="604">
        <v>1</v>
      </c>
      <c r="G1171" s="604">
        <v>1</v>
      </c>
      <c r="H1171" s="604">
        <v>3</v>
      </c>
      <c r="I1171" s="605">
        <v>0</v>
      </c>
    </row>
    <row r="1172" spans="1:9" x14ac:dyDescent="0.2">
      <c r="A1172" s="1139" t="s">
        <v>81</v>
      </c>
      <c r="B1172" s="598" t="s">
        <v>10</v>
      </c>
      <c r="C1172" s="599">
        <v>81</v>
      </c>
      <c r="D1172" s="600">
        <v>49</v>
      </c>
      <c r="E1172" s="600">
        <v>1</v>
      </c>
      <c r="F1172" s="600">
        <v>24</v>
      </c>
      <c r="G1172" s="600">
        <v>1</v>
      </c>
      <c r="H1172" s="600">
        <v>6</v>
      </c>
      <c r="I1172" s="601">
        <v>0</v>
      </c>
    </row>
    <row r="1173" spans="1:9" x14ac:dyDescent="0.2">
      <c r="A1173" s="1139"/>
      <c r="B1173" s="602" t="s">
        <v>1393</v>
      </c>
      <c r="C1173" s="603">
        <v>55</v>
      </c>
      <c r="D1173" s="604">
        <v>28</v>
      </c>
      <c r="E1173" s="604">
        <v>0</v>
      </c>
      <c r="F1173" s="604">
        <v>21</v>
      </c>
      <c r="G1173" s="604">
        <v>0</v>
      </c>
      <c r="H1173" s="604">
        <v>6</v>
      </c>
      <c r="I1173" s="605">
        <v>0</v>
      </c>
    </row>
    <row r="1174" spans="1:9" x14ac:dyDescent="0.2">
      <c r="A1174" s="1139"/>
      <c r="B1174" s="602" t="s">
        <v>1394</v>
      </c>
      <c r="C1174" s="603">
        <v>26</v>
      </c>
      <c r="D1174" s="604">
        <v>21</v>
      </c>
      <c r="E1174" s="604">
        <v>1</v>
      </c>
      <c r="F1174" s="604">
        <v>3</v>
      </c>
      <c r="G1174" s="604">
        <v>1</v>
      </c>
      <c r="H1174" s="604">
        <v>0</v>
      </c>
      <c r="I1174" s="605">
        <v>0</v>
      </c>
    </row>
    <row r="1175" spans="1:9" x14ac:dyDescent="0.2">
      <c r="A1175" s="1139" t="s">
        <v>2922</v>
      </c>
      <c r="B1175" s="598" t="s">
        <v>10</v>
      </c>
      <c r="C1175" s="599">
        <v>3</v>
      </c>
      <c r="D1175" s="600">
        <v>3</v>
      </c>
      <c r="E1175" s="600">
        <v>0</v>
      </c>
      <c r="F1175" s="600">
        <v>0</v>
      </c>
      <c r="G1175" s="600">
        <v>0</v>
      </c>
      <c r="H1175" s="600">
        <v>0</v>
      </c>
      <c r="I1175" s="601">
        <v>0</v>
      </c>
    </row>
    <row r="1176" spans="1:9" x14ac:dyDescent="0.2">
      <c r="A1176" s="1139"/>
      <c r="B1176" s="602" t="s">
        <v>3597</v>
      </c>
      <c r="C1176" s="603">
        <v>3</v>
      </c>
      <c r="D1176" s="604">
        <v>3</v>
      </c>
      <c r="E1176" s="604">
        <v>0</v>
      </c>
      <c r="F1176" s="604">
        <v>0</v>
      </c>
      <c r="G1176" s="604">
        <v>0</v>
      </c>
      <c r="H1176" s="604">
        <v>0</v>
      </c>
      <c r="I1176" s="605">
        <v>0</v>
      </c>
    </row>
    <row r="1177" spans="1:9" x14ac:dyDescent="0.2">
      <c r="A1177" s="1139" t="s">
        <v>82</v>
      </c>
      <c r="B1177" s="598" t="s">
        <v>10</v>
      </c>
      <c r="C1177" s="599">
        <v>379</v>
      </c>
      <c r="D1177" s="600">
        <v>321</v>
      </c>
      <c r="E1177" s="600">
        <v>13</v>
      </c>
      <c r="F1177" s="600">
        <v>7</v>
      </c>
      <c r="G1177" s="600">
        <v>2</v>
      </c>
      <c r="H1177" s="600">
        <v>26</v>
      </c>
      <c r="I1177" s="601">
        <v>10</v>
      </c>
    </row>
    <row r="1178" spans="1:9" x14ac:dyDescent="0.2">
      <c r="A1178" s="1139"/>
      <c r="B1178" s="602" t="s">
        <v>1395</v>
      </c>
      <c r="C1178" s="603">
        <v>45</v>
      </c>
      <c r="D1178" s="604">
        <v>38</v>
      </c>
      <c r="E1178" s="604">
        <v>1</v>
      </c>
      <c r="F1178" s="604">
        <v>0</v>
      </c>
      <c r="G1178" s="604">
        <v>0</v>
      </c>
      <c r="H1178" s="604">
        <v>3</v>
      </c>
      <c r="I1178" s="605">
        <v>3</v>
      </c>
    </row>
    <row r="1179" spans="1:9" x14ac:dyDescent="0.2">
      <c r="A1179" s="1139"/>
      <c r="B1179" s="602" t="s">
        <v>1396</v>
      </c>
      <c r="C1179" s="603">
        <v>246</v>
      </c>
      <c r="D1179" s="604">
        <v>204</v>
      </c>
      <c r="E1179" s="604">
        <v>11</v>
      </c>
      <c r="F1179" s="604">
        <v>4</v>
      </c>
      <c r="G1179" s="604">
        <v>2</v>
      </c>
      <c r="H1179" s="604">
        <v>18</v>
      </c>
      <c r="I1179" s="605">
        <v>7</v>
      </c>
    </row>
    <row r="1180" spans="1:9" x14ac:dyDescent="0.2">
      <c r="A1180" s="1139"/>
      <c r="B1180" s="602" t="s">
        <v>1397</v>
      </c>
      <c r="C1180" s="603">
        <v>12</v>
      </c>
      <c r="D1180" s="604">
        <v>11</v>
      </c>
      <c r="E1180" s="604">
        <v>0</v>
      </c>
      <c r="F1180" s="604">
        <v>0</v>
      </c>
      <c r="G1180" s="604">
        <v>0</v>
      </c>
      <c r="H1180" s="604">
        <v>1</v>
      </c>
      <c r="I1180" s="605">
        <v>0</v>
      </c>
    </row>
    <row r="1181" spans="1:9" x14ac:dyDescent="0.2">
      <c r="A1181" s="1139"/>
      <c r="B1181" s="602" t="s">
        <v>1398</v>
      </c>
      <c r="C1181" s="603">
        <v>18</v>
      </c>
      <c r="D1181" s="604">
        <v>16</v>
      </c>
      <c r="E1181" s="604">
        <v>1</v>
      </c>
      <c r="F1181" s="604">
        <v>1</v>
      </c>
      <c r="G1181" s="604">
        <v>0</v>
      </c>
      <c r="H1181" s="604">
        <v>0</v>
      </c>
      <c r="I1181" s="605">
        <v>0</v>
      </c>
    </row>
    <row r="1182" spans="1:9" x14ac:dyDescent="0.2">
      <c r="A1182" s="1139"/>
      <c r="B1182" s="602" t="s">
        <v>1399</v>
      </c>
      <c r="C1182" s="603">
        <v>22</v>
      </c>
      <c r="D1182" s="604">
        <v>22</v>
      </c>
      <c r="E1182" s="604">
        <v>0</v>
      </c>
      <c r="F1182" s="604">
        <v>0</v>
      </c>
      <c r="G1182" s="604">
        <v>0</v>
      </c>
      <c r="H1182" s="604">
        <v>0</v>
      </c>
      <c r="I1182" s="605">
        <v>0</v>
      </c>
    </row>
    <row r="1183" spans="1:9" x14ac:dyDescent="0.2">
      <c r="A1183" s="1139"/>
      <c r="B1183" s="602" t="s">
        <v>1400</v>
      </c>
      <c r="C1183" s="603">
        <v>13</v>
      </c>
      <c r="D1183" s="604">
        <v>12</v>
      </c>
      <c r="E1183" s="604">
        <v>0</v>
      </c>
      <c r="F1183" s="604">
        <v>0</v>
      </c>
      <c r="G1183" s="604">
        <v>0</v>
      </c>
      <c r="H1183" s="604">
        <v>1</v>
      </c>
      <c r="I1183" s="605">
        <v>0</v>
      </c>
    </row>
    <row r="1184" spans="1:9" x14ac:dyDescent="0.2">
      <c r="A1184" s="1139"/>
      <c r="B1184" s="602" t="s">
        <v>1401</v>
      </c>
      <c r="C1184" s="603">
        <v>15</v>
      </c>
      <c r="D1184" s="604">
        <v>11</v>
      </c>
      <c r="E1184" s="604">
        <v>0</v>
      </c>
      <c r="F1184" s="604">
        <v>2</v>
      </c>
      <c r="G1184" s="604">
        <v>0</v>
      </c>
      <c r="H1184" s="604">
        <v>2</v>
      </c>
      <c r="I1184" s="605">
        <v>0</v>
      </c>
    </row>
    <row r="1185" spans="1:9" x14ac:dyDescent="0.2">
      <c r="A1185" s="1139"/>
      <c r="B1185" s="602" t="s">
        <v>1402</v>
      </c>
      <c r="C1185" s="603">
        <v>8</v>
      </c>
      <c r="D1185" s="604">
        <v>7</v>
      </c>
      <c r="E1185" s="604">
        <v>0</v>
      </c>
      <c r="F1185" s="604">
        <v>0</v>
      </c>
      <c r="G1185" s="604">
        <v>0</v>
      </c>
      <c r="H1185" s="604">
        <v>1</v>
      </c>
      <c r="I1185" s="605">
        <v>0</v>
      </c>
    </row>
    <row r="1186" spans="1:9" x14ac:dyDescent="0.2">
      <c r="A1186" s="1139" t="s">
        <v>3598</v>
      </c>
      <c r="B1186" s="598" t="s">
        <v>10</v>
      </c>
      <c r="C1186" s="599">
        <v>1</v>
      </c>
      <c r="D1186" s="600">
        <v>1</v>
      </c>
      <c r="E1186" s="600">
        <v>0</v>
      </c>
      <c r="F1186" s="600">
        <v>0</v>
      </c>
      <c r="G1186" s="600">
        <v>0</v>
      </c>
      <c r="H1186" s="600">
        <v>0</v>
      </c>
      <c r="I1186" s="601">
        <v>0</v>
      </c>
    </row>
    <row r="1187" spans="1:9" ht="24" x14ac:dyDescent="0.2">
      <c r="A1187" s="1139"/>
      <c r="B1187" s="602" t="s">
        <v>3599</v>
      </c>
      <c r="C1187" s="603">
        <v>1</v>
      </c>
      <c r="D1187" s="604">
        <v>1</v>
      </c>
      <c r="E1187" s="604">
        <v>0</v>
      </c>
      <c r="F1187" s="604">
        <v>0</v>
      </c>
      <c r="G1187" s="604">
        <v>0</v>
      </c>
      <c r="H1187" s="604">
        <v>0</v>
      </c>
      <c r="I1187" s="605">
        <v>0</v>
      </c>
    </row>
    <row r="1188" spans="1:9" x14ac:dyDescent="0.2">
      <c r="A1188" s="1139" t="s">
        <v>86</v>
      </c>
      <c r="B1188" s="598" t="s">
        <v>10</v>
      </c>
      <c r="C1188" s="599">
        <v>45</v>
      </c>
      <c r="D1188" s="600">
        <v>39</v>
      </c>
      <c r="E1188" s="600">
        <v>1</v>
      </c>
      <c r="F1188" s="600">
        <v>0</v>
      </c>
      <c r="G1188" s="600">
        <v>1</v>
      </c>
      <c r="H1188" s="600">
        <v>3</v>
      </c>
      <c r="I1188" s="601">
        <v>1</v>
      </c>
    </row>
    <row r="1189" spans="1:9" x14ac:dyDescent="0.2">
      <c r="A1189" s="1139"/>
      <c r="B1189" s="602" t="s">
        <v>1519</v>
      </c>
      <c r="C1189" s="603">
        <v>45</v>
      </c>
      <c r="D1189" s="604">
        <v>39</v>
      </c>
      <c r="E1189" s="604">
        <v>1</v>
      </c>
      <c r="F1189" s="604">
        <v>0</v>
      </c>
      <c r="G1189" s="604">
        <v>1</v>
      </c>
      <c r="H1189" s="604">
        <v>3</v>
      </c>
      <c r="I1189" s="605">
        <v>1</v>
      </c>
    </row>
    <row r="1190" spans="1:9" x14ac:dyDescent="0.2">
      <c r="A1190" s="1139" t="s">
        <v>85</v>
      </c>
      <c r="B1190" s="598" t="s">
        <v>10</v>
      </c>
      <c r="C1190" s="599">
        <v>461</v>
      </c>
      <c r="D1190" s="600">
        <v>403</v>
      </c>
      <c r="E1190" s="600">
        <v>10</v>
      </c>
      <c r="F1190" s="600">
        <v>12</v>
      </c>
      <c r="G1190" s="600">
        <v>1</v>
      </c>
      <c r="H1190" s="600">
        <v>25</v>
      </c>
      <c r="I1190" s="601">
        <v>10</v>
      </c>
    </row>
    <row r="1191" spans="1:9" x14ac:dyDescent="0.2">
      <c r="A1191" s="1139"/>
      <c r="B1191" s="602" t="s">
        <v>1517</v>
      </c>
      <c r="C1191" s="603">
        <v>74</v>
      </c>
      <c r="D1191" s="604">
        <v>63</v>
      </c>
      <c r="E1191" s="604">
        <v>2</v>
      </c>
      <c r="F1191" s="604">
        <v>6</v>
      </c>
      <c r="G1191" s="604">
        <v>0</v>
      </c>
      <c r="H1191" s="604">
        <v>0</v>
      </c>
      <c r="I1191" s="605">
        <v>3</v>
      </c>
    </row>
    <row r="1192" spans="1:9" x14ac:dyDescent="0.2">
      <c r="A1192" s="1139"/>
      <c r="B1192" s="602" t="s">
        <v>3142</v>
      </c>
      <c r="C1192" s="603">
        <v>370</v>
      </c>
      <c r="D1192" s="604">
        <v>326</v>
      </c>
      <c r="E1192" s="604">
        <v>7</v>
      </c>
      <c r="F1192" s="604">
        <v>6</v>
      </c>
      <c r="G1192" s="604">
        <v>1</v>
      </c>
      <c r="H1192" s="604">
        <v>23</v>
      </c>
      <c r="I1192" s="605">
        <v>7</v>
      </c>
    </row>
    <row r="1193" spans="1:9" x14ac:dyDescent="0.2">
      <c r="A1193" s="1139"/>
      <c r="B1193" s="602" t="s">
        <v>1518</v>
      </c>
      <c r="C1193" s="603">
        <v>17</v>
      </c>
      <c r="D1193" s="604">
        <v>14</v>
      </c>
      <c r="E1193" s="604">
        <v>1</v>
      </c>
      <c r="F1193" s="604">
        <v>0</v>
      </c>
      <c r="G1193" s="604">
        <v>0</v>
      </c>
      <c r="H1193" s="604">
        <v>2</v>
      </c>
      <c r="I1193" s="605">
        <v>0</v>
      </c>
    </row>
    <row r="1194" spans="1:9" x14ac:dyDescent="0.2">
      <c r="A1194" s="1139" t="s">
        <v>496</v>
      </c>
      <c r="B1194" s="598" t="s">
        <v>10</v>
      </c>
      <c r="C1194" s="599">
        <v>92</v>
      </c>
      <c r="D1194" s="600">
        <v>52</v>
      </c>
      <c r="E1194" s="600">
        <v>3</v>
      </c>
      <c r="F1194" s="600">
        <v>8</v>
      </c>
      <c r="G1194" s="600">
        <v>0</v>
      </c>
      <c r="H1194" s="600">
        <v>2</v>
      </c>
      <c r="I1194" s="601">
        <v>27</v>
      </c>
    </row>
    <row r="1195" spans="1:9" x14ac:dyDescent="0.2">
      <c r="A1195" s="1139"/>
      <c r="B1195" s="602" t="s">
        <v>207</v>
      </c>
      <c r="C1195" s="603">
        <v>56</v>
      </c>
      <c r="D1195" s="604">
        <v>33</v>
      </c>
      <c r="E1195" s="604">
        <v>3</v>
      </c>
      <c r="F1195" s="604">
        <v>6</v>
      </c>
      <c r="G1195" s="604">
        <v>0</v>
      </c>
      <c r="H1195" s="604">
        <v>0</v>
      </c>
      <c r="I1195" s="605">
        <v>14</v>
      </c>
    </row>
    <row r="1196" spans="1:9" x14ac:dyDescent="0.2">
      <c r="A1196" s="1139"/>
      <c r="B1196" s="602" t="s">
        <v>1562</v>
      </c>
      <c r="C1196" s="603">
        <v>36</v>
      </c>
      <c r="D1196" s="604">
        <v>19</v>
      </c>
      <c r="E1196" s="604">
        <v>0</v>
      </c>
      <c r="F1196" s="604">
        <v>2</v>
      </c>
      <c r="G1196" s="604">
        <v>0</v>
      </c>
      <c r="H1196" s="604">
        <v>2</v>
      </c>
      <c r="I1196" s="605">
        <v>13</v>
      </c>
    </row>
    <row r="1197" spans="1:9" x14ac:dyDescent="0.2">
      <c r="A1197" s="1139" t="s">
        <v>89</v>
      </c>
      <c r="B1197" s="598" t="s">
        <v>10</v>
      </c>
      <c r="C1197" s="599">
        <v>102</v>
      </c>
      <c r="D1197" s="600">
        <v>91</v>
      </c>
      <c r="E1197" s="600">
        <v>2</v>
      </c>
      <c r="F1197" s="600">
        <v>2</v>
      </c>
      <c r="G1197" s="600">
        <v>0</v>
      </c>
      <c r="H1197" s="600">
        <v>4</v>
      </c>
      <c r="I1197" s="601">
        <v>3</v>
      </c>
    </row>
    <row r="1198" spans="1:9" x14ac:dyDescent="0.2">
      <c r="A1198" s="1139"/>
      <c r="B1198" s="602" t="s">
        <v>1557</v>
      </c>
      <c r="C1198" s="603">
        <v>35</v>
      </c>
      <c r="D1198" s="604">
        <v>30</v>
      </c>
      <c r="E1198" s="604">
        <v>1</v>
      </c>
      <c r="F1198" s="604">
        <v>1</v>
      </c>
      <c r="G1198" s="604">
        <v>0</v>
      </c>
      <c r="H1198" s="604">
        <v>1</v>
      </c>
      <c r="I1198" s="605">
        <v>2</v>
      </c>
    </row>
    <row r="1199" spans="1:9" x14ac:dyDescent="0.2">
      <c r="A1199" s="1139"/>
      <c r="B1199" s="602" t="s">
        <v>1558</v>
      </c>
      <c r="C1199" s="603">
        <v>14</v>
      </c>
      <c r="D1199" s="604">
        <v>12</v>
      </c>
      <c r="E1199" s="604">
        <v>0</v>
      </c>
      <c r="F1199" s="604">
        <v>0</v>
      </c>
      <c r="G1199" s="604">
        <v>0</v>
      </c>
      <c r="H1199" s="604">
        <v>2</v>
      </c>
      <c r="I1199" s="605">
        <v>0</v>
      </c>
    </row>
    <row r="1200" spans="1:9" x14ac:dyDescent="0.2">
      <c r="A1200" s="1139"/>
      <c r="B1200" s="602" t="s">
        <v>1559</v>
      </c>
      <c r="C1200" s="603">
        <v>27</v>
      </c>
      <c r="D1200" s="604">
        <v>25</v>
      </c>
      <c r="E1200" s="604">
        <v>1</v>
      </c>
      <c r="F1200" s="604">
        <v>0</v>
      </c>
      <c r="G1200" s="604">
        <v>0</v>
      </c>
      <c r="H1200" s="604">
        <v>0</v>
      </c>
      <c r="I1200" s="605">
        <v>1</v>
      </c>
    </row>
    <row r="1201" spans="1:9" x14ac:dyDescent="0.2">
      <c r="A1201" s="1139"/>
      <c r="B1201" s="602" t="s">
        <v>2507</v>
      </c>
      <c r="C1201" s="603">
        <v>12</v>
      </c>
      <c r="D1201" s="604">
        <v>12</v>
      </c>
      <c r="E1201" s="604">
        <v>0</v>
      </c>
      <c r="F1201" s="604">
        <v>0</v>
      </c>
      <c r="G1201" s="604">
        <v>0</v>
      </c>
      <c r="H1201" s="604">
        <v>0</v>
      </c>
      <c r="I1201" s="605">
        <v>0</v>
      </c>
    </row>
    <row r="1202" spans="1:9" x14ac:dyDescent="0.2">
      <c r="A1202" s="1139"/>
      <c r="B1202" s="602" t="s">
        <v>1560</v>
      </c>
      <c r="C1202" s="603">
        <v>14</v>
      </c>
      <c r="D1202" s="604">
        <v>12</v>
      </c>
      <c r="E1202" s="604">
        <v>0</v>
      </c>
      <c r="F1202" s="604">
        <v>1</v>
      </c>
      <c r="G1202" s="604">
        <v>0</v>
      </c>
      <c r="H1202" s="604">
        <v>1</v>
      </c>
      <c r="I1202" s="605">
        <v>0</v>
      </c>
    </row>
    <row r="1203" spans="1:9" x14ac:dyDescent="0.2">
      <c r="A1203" s="1139" t="s">
        <v>92</v>
      </c>
      <c r="B1203" s="598" t="s">
        <v>10</v>
      </c>
      <c r="C1203" s="599">
        <v>805</v>
      </c>
      <c r="D1203" s="600">
        <v>663</v>
      </c>
      <c r="E1203" s="600">
        <v>26</v>
      </c>
      <c r="F1203" s="600">
        <v>41</v>
      </c>
      <c r="G1203" s="600">
        <v>2</v>
      </c>
      <c r="H1203" s="600">
        <v>49</v>
      </c>
      <c r="I1203" s="601">
        <v>24</v>
      </c>
    </row>
    <row r="1204" spans="1:9" x14ac:dyDescent="0.2">
      <c r="A1204" s="1139"/>
      <c r="B1204" s="602" t="s">
        <v>1593</v>
      </c>
      <c r="C1204" s="603">
        <v>119</v>
      </c>
      <c r="D1204" s="604">
        <v>97</v>
      </c>
      <c r="E1204" s="604">
        <v>4</v>
      </c>
      <c r="F1204" s="604">
        <v>10</v>
      </c>
      <c r="G1204" s="604">
        <v>0</v>
      </c>
      <c r="H1204" s="604">
        <v>8</v>
      </c>
      <c r="I1204" s="605">
        <v>0</v>
      </c>
    </row>
    <row r="1205" spans="1:9" x14ac:dyDescent="0.2">
      <c r="A1205" s="1139"/>
      <c r="B1205" s="602" t="s">
        <v>1594</v>
      </c>
      <c r="C1205" s="603">
        <v>24</v>
      </c>
      <c r="D1205" s="604">
        <v>21</v>
      </c>
      <c r="E1205" s="604">
        <v>2</v>
      </c>
      <c r="F1205" s="604">
        <v>0</v>
      </c>
      <c r="G1205" s="604">
        <v>0</v>
      </c>
      <c r="H1205" s="604">
        <v>0</v>
      </c>
      <c r="I1205" s="605">
        <v>1</v>
      </c>
    </row>
    <row r="1206" spans="1:9" x14ac:dyDescent="0.2">
      <c r="A1206" s="1139"/>
      <c r="B1206" s="602" t="s">
        <v>1595</v>
      </c>
      <c r="C1206" s="603">
        <v>43</v>
      </c>
      <c r="D1206" s="604">
        <v>38</v>
      </c>
      <c r="E1206" s="604">
        <v>1</v>
      </c>
      <c r="F1206" s="604">
        <v>0</v>
      </c>
      <c r="G1206" s="604">
        <v>0</v>
      </c>
      <c r="H1206" s="604">
        <v>2</v>
      </c>
      <c r="I1206" s="605">
        <v>2</v>
      </c>
    </row>
    <row r="1207" spans="1:9" x14ac:dyDescent="0.2">
      <c r="A1207" s="1139"/>
      <c r="B1207" s="602" t="s">
        <v>178</v>
      </c>
      <c r="C1207" s="603">
        <v>619</v>
      </c>
      <c r="D1207" s="604">
        <v>507</v>
      </c>
      <c r="E1207" s="604">
        <v>19</v>
      </c>
      <c r="F1207" s="604">
        <v>31</v>
      </c>
      <c r="G1207" s="604">
        <v>2</v>
      </c>
      <c r="H1207" s="604">
        <v>39</v>
      </c>
      <c r="I1207" s="605">
        <v>21</v>
      </c>
    </row>
    <row r="1208" spans="1:9" x14ac:dyDescent="0.2">
      <c r="A1208" s="1139" t="s">
        <v>96</v>
      </c>
      <c r="B1208" s="598" t="s">
        <v>10</v>
      </c>
      <c r="C1208" s="599">
        <v>1516</v>
      </c>
      <c r="D1208" s="600">
        <v>1276</v>
      </c>
      <c r="E1208" s="600">
        <v>29</v>
      </c>
      <c r="F1208" s="600">
        <v>46</v>
      </c>
      <c r="G1208" s="600">
        <v>6</v>
      </c>
      <c r="H1208" s="600">
        <v>96</v>
      </c>
      <c r="I1208" s="601">
        <v>63</v>
      </c>
    </row>
    <row r="1209" spans="1:9" x14ac:dyDescent="0.2">
      <c r="A1209" s="1139"/>
      <c r="B1209" s="602" t="s">
        <v>1654</v>
      </c>
      <c r="C1209" s="603">
        <v>109</v>
      </c>
      <c r="D1209" s="604">
        <v>94</v>
      </c>
      <c r="E1209" s="604">
        <v>2</v>
      </c>
      <c r="F1209" s="604">
        <v>6</v>
      </c>
      <c r="G1209" s="604">
        <v>0</v>
      </c>
      <c r="H1209" s="604">
        <v>5</v>
      </c>
      <c r="I1209" s="605">
        <v>2</v>
      </c>
    </row>
    <row r="1210" spans="1:9" x14ac:dyDescent="0.2">
      <c r="A1210" s="1139"/>
      <c r="B1210" s="602" t="s">
        <v>1655</v>
      </c>
      <c r="C1210" s="603">
        <v>206</v>
      </c>
      <c r="D1210" s="604">
        <v>164</v>
      </c>
      <c r="E1210" s="604">
        <v>3</v>
      </c>
      <c r="F1210" s="604">
        <v>5</v>
      </c>
      <c r="G1210" s="604">
        <v>0</v>
      </c>
      <c r="H1210" s="604">
        <v>15</v>
      </c>
      <c r="I1210" s="605">
        <v>19</v>
      </c>
    </row>
    <row r="1211" spans="1:9" x14ac:dyDescent="0.2">
      <c r="A1211" s="1139"/>
      <c r="B1211" s="602" t="s">
        <v>1656</v>
      </c>
      <c r="C1211" s="603">
        <v>3</v>
      </c>
      <c r="D1211" s="604">
        <v>3</v>
      </c>
      <c r="E1211" s="604">
        <v>0</v>
      </c>
      <c r="F1211" s="604">
        <v>0</v>
      </c>
      <c r="G1211" s="604">
        <v>0</v>
      </c>
      <c r="H1211" s="604">
        <v>0</v>
      </c>
      <c r="I1211" s="605">
        <v>0</v>
      </c>
    </row>
    <row r="1212" spans="1:9" x14ac:dyDescent="0.2">
      <c r="A1212" s="1139"/>
      <c r="B1212" s="602" t="s">
        <v>1657</v>
      </c>
      <c r="C1212" s="603">
        <v>154</v>
      </c>
      <c r="D1212" s="604">
        <v>143</v>
      </c>
      <c r="E1212" s="604">
        <v>0</v>
      </c>
      <c r="F1212" s="604">
        <v>1</v>
      </c>
      <c r="G1212" s="604">
        <v>0</v>
      </c>
      <c r="H1212" s="604">
        <v>7</v>
      </c>
      <c r="I1212" s="605">
        <v>3</v>
      </c>
    </row>
    <row r="1213" spans="1:9" x14ac:dyDescent="0.2">
      <c r="A1213" s="1139"/>
      <c r="B1213" s="602" t="s">
        <v>1658</v>
      </c>
      <c r="C1213" s="603">
        <v>13</v>
      </c>
      <c r="D1213" s="604">
        <v>9</v>
      </c>
      <c r="E1213" s="604">
        <v>1</v>
      </c>
      <c r="F1213" s="604">
        <v>1</v>
      </c>
      <c r="G1213" s="604">
        <v>0</v>
      </c>
      <c r="H1213" s="604">
        <v>2</v>
      </c>
      <c r="I1213" s="605">
        <v>0</v>
      </c>
    </row>
    <row r="1214" spans="1:9" x14ac:dyDescent="0.2">
      <c r="A1214" s="1139"/>
      <c r="B1214" s="602" t="s">
        <v>1659</v>
      </c>
      <c r="C1214" s="603">
        <v>21</v>
      </c>
      <c r="D1214" s="604">
        <v>16</v>
      </c>
      <c r="E1214" s="604">
        <v>2</v>
      </c>
      <c r="F1214" s="604">
        <v>1</v>
      </c>
      <c r="G1214" s="604">
        <v>0</v>
      </c>
      <c r="H1214" s="604">
        <v>2</v>
      </c>
      <c r="I1214" s="605">
        <v>0</v>
      </c>
    </row>
    <row r="1215" spans="1:9" x14ac:dyDescent="0.2">
      <c r="A1215" s="1139"/>
      <c r="B1215" s="602" t="s">
        <v>1660</v>
      </c>
      <c r="C1215" s="603">
        <v>1010</v>
      </c>
      <c r="D1215" s="604">
        <v>847</v>
      </c>
      <c r="E1215" s="604">
        <v>21</v>
      </c>
      <c r="F1215" s="604">
        <v>32</v>
      </c>
      <c r="G1215" s="604">
        <v>6</v>
      </c>
      <c r="H1215" s="604">
        <v>65</v>
      </c>
      <c r="I1215" s="605">
        <v>39</v>
      </c>
    </row>
    <row r="1216" spans="1:9" x14ac:dyDescent="0.2">
      <c r="A1216" s="1139" t="s">
        <v>226</v>
      </c>
      <c r="B1216" s="598" t="s">
        <v>10</v>
      </c>
      <c r="C1216" s="599">
        <v>11225</v>
      </c>
      <c r="D1216" s="600">
        <v>9905</v>
      </c>
      <c r="E1216" s="600">
        <v>240</v>
      </c>
      <c r="F1216" s="600">
        <v>282</v>
      </c>
      <c r="G1216" s="600">
        <v>25</v>
      </c>
      <c r="H1216" s="600">
        <v>548</v>
      </c>
      <c r="I1216" s="601">
        <v>225</v>
      </c>
    </row>
    <row r="1217" spans="1:9" x14ac:dyDescent="0.2">
      <c r="A1217" s="1139"/>
      <c r="B1217" s="602" t="s">
        <v>1440</v>
      </c>
      <c r="C1217" s="603">
        <v>8</v>
      </c>
      <c r="D1217" s="604">
        <v>8</v>
      </c>
      <c r="E1217" s="604">
        <v>0</v>
      </c>
      <c r="F1217" s="604">
        <v>0</v>
      </c>
      <c r="G1217" s="604">
        <v>0</v>
      </c>
      <c r="H1217" s="604">
        <v>0</v>
      </c>
      <c r="I1217" s="605">
        <v>0</v>
      </c>
    </row>
    <row r="1218" spans="1:9" x14ac:dyDescent="0.2">
      <c r="A1218" s="1139"/>
      <c r="B1218" s="602" t="s">
        <v>1441</v>
      </c>
      <c r="C1218" s="603">
        <v>145</v>
      </c>
      <c r="D1218" s="604">
        <v>121</v>
      </c>
      <c r="E1218" s="604">
        <v>4</v>
      </c>
      <c r="F1218" s="604">
        <v>11</v>
      </c>
      <c r="G1218" s="604">
        <v>0</v>
      </c>
      <c r="H1218" s="604">
        <v>7</v>
      </c>
      <c r="I1218" s="605">
        <v>2</v>
      </c>
    </row>
    <row r="1219" spans="1:9" x14ac:dyDescent="0.2">
      <c r="A1219" s="1139"/>
      <c r="B1219" s="602" t="s">
        <v>1442</v>
      </c>
      <c r="C1219" s="603">
        <v>83</v>
      </c>
      <c r="D1219" s="604">
        <v>81</v>
      </c>
      <c r="E1219" s="604">
        <v>1</v>
      </c>
      <c r="F1219" s="604">
        <v>0</v>
      </c>
      <c r="G1219" s="604">
        <v>0</v>
      </c>
      <c r="H1219" s="604">
        <v>1</v>
      </c>
      <c r="I1219" s="605">
        <v>0</v>
      </c>
    </row>
    <row r="1220" spans="1:9" x14ac:dyDescent="0.2">
      <c r="A1220" s="1139"/>
      <c r="B1220" s="602" t="s">
        <v>180</v>
      </c>
      <c r="C1220" s="603">
        <v>76</v>
      </c>
      <c r="D1220" s="604">
        <v>61</v>
      </c>
      <c r="E1220" s="604">
        <v>2</v>
      </c>
      <c r="F1220" s="604">
        <v>7</v>
      </c>
      <c r="G1220" s="604">
        <v>0</v>
      </c>
      <c r="H1220" s="604">
        <v>5</v>
      </c>
      <c r="I1220" s="605">
        <v>1</v>
      </c>
    </row>
    <row r="1221" spans="1:9" x14ac:dyDescent="0.2">
      <c r="A1221" s="1139"/>
      <c r="B1221" s="602" t="s">
        <v>1443</v>
      </c>
      <c r="C1221" s="603">
        <v>74</v>
      </c>
      <c r="D1221" s="604">
        <v>70</v>
      </c>
      <c r="E1221" s="604">
        <v>0</v>
      </c>
      <c r="F1221" s="604">
        <v>2</v>
      </c>
      <c r="G1221" s="604">
        <v>0</v>
      </c>
      <c r="H1221" s="604">
        <v>0</v>
      </c>
      <c r="I1221" s="605">
        <v>2</v>
      </c>
    </row>
    <row r="1222" spans="1:9" x14ac:dyDescent="0.2">
      <c r="A1222" s="1139"/>
      <c r="B1222" s="602" t="s">
        <v>1444</v>
      </c>
      <c r="C1222" s="603">
        <v>7</v>
      </c>
      <c r="D1222" s="604">
        <v>6</v>
      </c>
      <c r="E1222" s="604">
        <v>0</v>
      </c>
      <c r="F1222" s="604">
        <v>0</v>
      </c>
      <c r="G1222" s="604">
        <v>1</v>
      </c>
      <c r="H1222" s="604">
        <v>0</v>
      </c>
      <c r="I1222" s="605">
        <v>0</v>
      </c>
    </row>
    <row r="1223" spans="1:9" x14ac:dyDescent="0.2">
      <c r="A1223" s="1139"/>
      <c r="B1223" s="602" t="s">
        <v>1445</v>
      </c>
      <c r="C1223" s="603">
        <v>28</v>
      </c>
      <c r="D1223" s="604">
        <v>28</v>
      </c>
      <c r="E1223" s="604">
        <v>0</v>
      </c>
      <c r="F1223" s="604">
        <v>0</v>
      </c>
      <c r="G1223" s="604">
        <v>0</v>
      </c>
      <c r="H1223" s="604">
        <v>0</v>
      </c>
      <c r="I1223" s="605">
        <v>0</v>
      </c>
    </row>
    <row r="1224" spans="1:9" x14ac:dyDescent="0.2">
      <c r="A1224" s="1139"/>
      <c r="B1224" s="602" t="s">
        <v>1446</v>
      </c>
      <c r="C1224" s="603">
        <v>38</v>
      </c>
      <c r="D1224" s="604">
        <v>36</v>
      </c>
      <c r="E1224" s="604">
        <v>0</v>
      </c>
      <c r="F1224" s="604">
        <v>1</v>
      </c>
      <c r="G1224" s="604">
        <v>0</v>
      </c>
      <c r="H1224" s="604">
        <v>1</v>
      </c>
      <c r="I1224" s="605">
        <v>0</v>
      </c>
    </row>
    <row r="1225" spans="1:9" x14ac:dyDescent="0.2">
      <c r="A1225" s="1139"/>
      <c r="B1225" s="602" t="s">
        <v>1447</v>
      </c>
      <c r="C1225" s="603">
        <v>6</v>
      </c>
      <c r="D1225" s="604">
        <v>6</v>
      </c>
      <c r="E1225" s="604">
        <v>0</v>
      </c>
      <c r="F1225" s="604">
        <v>0</v>
      </c>
      <c r="G1225" s="604">
        <v>0</v>
      </c>
      <c r="H1225" s="604">
        <v>0</v>
      </c>
      <c r="I1225" s="605">
        <v>0</v>
      </c>
    </row>
    <row r="1226" spans="1:9" x14ac:dyDescent="0.2">
      <c r="A1226" s="1139"/>
      <c r="B1226" s="602" t="s">
        <v>1448</v>
      </c>
      <c r="C1226" s="603">
        <v>17</v>
      </c>
      <c r="D1226" s="604">
        <v>17</v>
      </c>
      <c r="E1226" s="604">
        <v>0</v>
      </c>
      <c r="F1226" s="604">
        <v>0</v>
      </c>
      <c r="G1226" s="604">
        <v>0</v>
      </c>
      <c r="H1226" s="604">
        <v>0</v>
      </c>
      <c r="I1226" s="605">
        <v>0</v>
      </c>
    </row>
    <row r="1227" spans="1:9" x14ac:dyDescent="0.2">
      <c r="A1227" s="1139"/>
      <c r="B1227" s="602" t="s">
        <v>1449</v>
      </c>
      <c r="C1227" s="603">
        <v>21</v>
      </c>
      <c r="D1227" s="604">
        <v>20</v>
      </c>
      <c r="E1227" s="604">
        <v>0</v>
      </c>
      <c r="F1227" s="604">
        <v>1</v>
      </c>
      <c r="G1227" s="604">
        <v>0</v>
      </c>
      <c r="H1227" s="604">
        <v>0</v>
      </c>
      <c r="I1227" s="605">
        <v>0</v>
      </c>
    </row>
    <row r="1228" spans="1:9" x14ac:dyDescent="0.2">
      <c r="A1228" s="1139"/>
      <c r="B1228" s="602" t="s">
        <v>1450</v>
      </c>
      <c r="C1228" s="603">
        <v>33</v>
      </c>
      <c r="D1228" s="604">
        <v>31</v>
      </c>
      <c r="E1228" s="604">
        <v>0</v>
      </c>
      <c r="F1228" s="604">
        <v>2</v>
      </c>
      <c r="G1228" s="604">
        <v>0</v>
      </c>
      <c r="H1228" s="604">
        <v>0</v>
      </c>
      <c r="I1228" s="605">
        <v>0</v>
      </c>
    </row>
    <row r="1229" spans="1:9" x14ac:dyDescent="0.2">
      <c r="A1229" s="1139"/>
      <c r="B1229" s="602" t="s">
        <v>1451</v>
      </c>
      <c r="C1229" s="603">
        <v>27</v>
      </c>
      <c r="D1229" s="604">
        <v>26</v>
      </c>
      <c r="E1229" s="604">
        <v>0</v>
      </c>
      <c r="F1229" s="604">
        <v>0</v>
      </c>
      <c r="G1229" s="604">
        <v>0</v>
      </c>
      <c r="H1229" s="604">
        <v>0</v>
      </c>
      <c r="I1229" s="605">
        <v>1</v>
      </c>
    </row>
    <row r="1230" spans="1:9" x14ac:dyDescent="0.2">
      <c r="A1230" s="1139"/>
      <c r="B1230" s="602" t="s">
        <v>1452</v>
      </c>
      <c r="C1230" s="603">
        <v>9</v>
      </c>
      <c r="D1230" s="604">
        <v>8</v>
      </c>
      <c r="E1230" s="604">
        <v>0</v>
      </c>
      <c r="F1230" s="604">
        <v>0</v>
      </c>
      <c r="G1230" s="604">
        <v>0</v>
      </c>
      <c r="H1230" s="604">
        <v>0</v>
      </c>
      <c r="I1230" s="605">
        <v>1</v>
      </c>
    </row>
    <row r="1231" spans="1:9" x14ac:dyDescent="0.2">
      <c r="A1231" s="1139"/>
      <c r="B1231" s="602" t="s">
        <v>3144</v>
      </c>
      <c r="C1231" s="603">
        <v>4</v>
      </c>
      <c r="D1231" s="604">
        <v>4</v>
      </c>
      <c r="E1231" s="604">
        <v>0</v>
      </c>
      <c r="F1231" s="604">
        <v>0</v>
      </c>
      <c r="G1231" s="604">
        <v>0</v>
      </c>
      <c r="H1231" s="604">
        <v>0</v>
      </c>
      <c r="I1231" s="605">
        <v>0</v>
      </c>
    </row>
    <row r="1232" spans="1:9" x14ac:dyDescent="0.2">
      <c r="A1232" s="1139"/>
      <c r="B1232" s="602" t="s">
        <v>1453</v>
      </c>
      <c r="C1232" s="603">
        <v>4</v>
      </c>
      <c r="D1232" s="604">
        <v>4</v>
      </c>
      <c r="E1232" s="604">
        <v>0</v>
      </c>
      <c r="F1232" s="604">
        <v>0</v>
      </c>
      <c r="G1232" s="604">
        <v>0</v>
      </c>
      <c r="H1232" s="604">
        <v>0</v>
      </c>
      <c r="I1232" s="605">
        <v>0</v>
      </c>
    </row>
    <row r="1233" spans="1:9" x14ac:dyDescent="0.2">
      <c r="A1233" s="1139"/>
      <c r="B1233" s="602" t="s">
        <v>1454</v>
      </c>
      <c r="C1233" s="603">
        <v>5</v>
      </c>
      <c r="D1233" s="604">
        <v>4</v>
      </c>
      <c r="E1233" s="604">
        <v>0</v>
      </c>
      <c r="F1233" s="604">
        <v>0</v>
      </c>
      <c r="G1233" s="604">
        <v>0</v>
      </c>
      <c r="H1233" s="604">
        <v>1</v>
      </c>
      <c r="I1233" s="605">
        <v>0</v>
      </c>
    </row>
    <row r="1234" spans="1:9" x14ac:dyDescent="0.2">
      <c r="A1234" s="1139"/>
      <c r="B1234" s="602" t="s">
        <v>1457</v>
      </c>
      <c r="C1234" s="603">
        <v>5</v>
      </c>
      <c r="D1234" s="604">
        <v>4</v>
      </c>
      <c r="E1234" s="604">
        <v>0</v>
      </c>
      <c r="F1234" s="604">
        <v>0</v>
      </c>
      <c r="G1234" s="604">
        <v>0</v>
      </c>
      <c r="H1234" s="604">
        <v>1</v>
      </c>
      <c r="I1234" s="605">
        <v>0</v>
      </c>
    </row>
    <row r="1235" spans="1:9" x14ac:dyDescent="0.2">
      <c r="A1235" s="1139"/>
      <c r="B1235" s="602" t="s">
        <v>1458</v>
      </c>
      <c r="C1235" s="603">
        <v>2</v>
      </c>
      <c r="D1235" s="604">
        <v>2</v>
      </c>
      <c r="E1235" s="604">
        <v>0</v>
      </c>
      <c r="F1235" s="604">
        <v>0</v>
      </c>
      <c r="G1235" s="604">
        <v>0</v>
      </c>
      <c r="H1235" s="604">
        <v>0</v>
      </c>
      <c r="I1235" s="605">
        <v>0</v>
      </c>
    </row>
    <row r="1236" spans="1:9" x14ac:dyDescent="0.2">
      <c r="A1236" s="1139"/>
      <c r="B1236" s="602" t="s">
        <v>1459</v>
      </c>
      <c r="C1236" s="603">
        <v>1</v>
      </c>
      <c r="D1236" s="604">
        <v>1</v>
      </c>
      <c r="E1236" s="604">
        <v>0</v>
      </c>
      <c r="F1236" s="604">
        <v>0</v>
      </c>
      <c r="G1236" s="604">
        <v>0</v>
      </c>
      <c r="H1236" s="604">
        <v>0</v>
      </c>
      <c r="I1236" s="605">
        <v>0</v>
      </c>
    </row>
    <row r="1237" spans="1:9" x14ac:dyDescent="0.2">
      <c r="A1237" s="1139"/>
      <c r="B1237" s="602" t="s">
        <v>1460</v>
      </c>
      <c r="C1237" s="603">
        <v>35</v>
      </c>
      <c r="D1237" s="604">
        <v>28</v>
      </c>
      <c r="E1237" s="604">
        <v>3</v>
      </c>
      <c r="F1237" s="604">
        <v>1</v>
      </c>
      <c r="G1237" s="604">
        <v>0</v>
      </c>
      <c r="H1237" s="604">
        <v>0</v>
      </c>
      <c r="I1237" s="605">
        <v>3</v>
      </c>
    </row>
    <row r="1238" spans="1:9" x14ac:dyDescent="0.2">
      <c r="A1238" s="1139"/>
      <c r="B1238" s="602" t="s">
        <v>1461</v>
      </c>
      <c r="C1238" s="603">
        <v>1</v>
      </c>
      <c r="D1238" s="604">
        <v>1</v>
      </c>
      <c r="E1238" s="604">
        <v>0</v>
      </c>
      <c r="F1238" s="604">
        <v>0</v>
      </c>
      <c r="G1238" s="604">
        <v>0</v>
      </c>
      <c r="H1238" s="604">
        <v>0</v>
      </c>
      <c r="I1238" s="605">
        <v>0</v>
      </c>
    </row>
    <row r="1239" spans="1:9" x14ac:dyDescent="0.2">
      <c r="A1239" s="1139"/>
      <c r="B1239" s="602" t="s">
        <v>1462</v>
      </c>
      <c r="C1239" s="603">
        <v>3</v>
      </c>
      <c r="D1239" s="604">
        <v>3</v>
      </c>
      <c r="E1239" s="604">
        <v>0</v>
      </c>
      <c r="F1239" s="604">
        <v>0</v>
      </c>
      <c r="G1239" s="604">
        <v>0</v>
      </c>
      <c r="H1239" s="604">
        <v>0</v>
      </c>
      <c r="I1239" s="605">
        <v>0</v>
      </c>
    </row>
    <row r="1240" spans="1:9" x14ac:dyDescent="0.2">
      <c r="A1240" s="1139"/>
      <c r="B1240" s="602" t="s">
        <v>1463</v>
      </c>
      <c r="C1240" s="603">
        <v>34</v>
      </c>
      <c r="D1240" s="604">
        <v>34</v>
      </c>
      <c r="E1240" s="604">
        <v>0</v>
      </c>
      <c r="F1240" s="604">
        <v>0</v>
      </c>
      <c r="G1240" s="604">
        <v>0</v>
      </c>
      <c r="H1240" s="604">
        <v>0</v>
      </c>
      <c r="I1240" s="605">
        <v>0</v>
      </c>
    </row>
    <row r="1241" spans="1:9" x14ac:dyDescent="0.2">
      <c r="A1241" s="1139"/>
      <c r="B1241" s="602" t="s">
        <v>1464</v>
      </c>
      <c r="C1241" s="603">
        <v>4</v>
      </c>
      <c r="D1241" s="604">
        <v>4</v>
      </c>
      <c r="E1241" s="604">
        <v>0</v>
      </c>
      <c r="F1241" s="604">
        <v>0</v>
      </c>
      <c r="G1241" s="604">
        <v>0</v>
      </c>
      <c r="H1241" s="604">
        <v>0</v>
      </c>
      <c r="I1241" s="605">
        <v>0</v>
      </c>
    </row>
    <row r="1242" spans="1:9" x14ac:dyDescent="0.2">
      <c r="A1242" s="1139"/>
      <c r="B1242" s="602" t="s">
        <v>1465</v>
      </c>
      <c r="C1242" s="603">
        <v>9</v>
      </c>
      <c r="D1242" s="604">
        <v>8</v>
      </c>
      <c r="E1242" s="604">
        <v>0</v>
      </c>
      <c r="F1242" s="604">
        <v>0</v>
      </c>
      <c r="G1242" s="604">
        <v>0</v>
      </c>
      <c r="H1242" s="604">
        <v>0</v>
      </c>
      <c r="I1242" s="605">
        <v>1</v>
      </c>
    </row>
    <row r="1243" spans="1:9" x14ac:dyDescent="0.2">
      <c r="A1243" s="1139"/>
      <c r="B1243" s="602" t="s">
        <v>1466</v>
      </c>
      <c r="C1243" s="603">
        <v>5</v>
      </c>
      <c r="D1243" s="604">
        <v>4</v>
      </c>
      <c r="E1243" s="604">
        <v>0</v>
      </c>
      <c r="F1243" s="604">
        <v>0</v>
      </c>
      <c r="G1243" s="604">
        <v>0</v>
      </c>
      <c r="H1243" s="604">
        <v>1</v>
      </c>
      <c r="I1243" s="605">
        <v>0</v>
      </c>
    </row>
    <row r="1244" spans="1:9" x14ac:dyDescent="0.2">
      <c r="A1244" s="1139"/>
      <c r="B1244" s="602" t="s">
        <v>1467</v>
      </c>
      <c r="C1244" s="603">
        <v>31</v>
      </c>
      <c r="D1244" s="604">
        <v>29</v>
      </c>
      <c r="E1244" s="604">
        <v>0</v>
      </c>
      <c r="F1244" s="604">
        <v>0</v>
      </c>
      <c r="G1244" s="604">
        <v>0</v>
      </c>
      <c r="H1244" s="604">
        <v>2</v>
      </c>
      <c r="I1244" s="605">
        <v>0</v>
      </c>
    </row>
    <row r="1245" spans="1:9" x14ac:dyDescent="0.2">
      <c r="A1245" s="1139"/>
      <c r="B1245" s="602" t="s">
        <v>1468</v>
      </c>
      <c r="C1245" s="603">
        <v>20</v>
      </c>
      <c r="D1245" s="604">
        <v>17</v>
      </c>
      <c r="E1245" s="604">
        <v>0</v>
      </c>
      <c r="F1245" s="604">
        <v>1</v>
      </c>
      <c r="G1245" s="604">
        <v>0</v>
      </c>
      <c r="H1245" s="604">
        <v>1</v>
      </c>
      <c r="I1245" s="605">
        <v>1</v>
      </c>
    </row>
    <row r="1246" spans="1:9" x14ac:dyDescent="0.2">
      <c r="A1246" s="1139"/>
      <c r="B1246" s="602" t="s">
        <v>1469</v>
      </c>
      <c r="C1246" s="603">
        <v>45</v>
      </c>
      <c r="D1246" s="604">
        <v>41</v>
      </c>
      <c r="E1246" s="604">
        <v>0</v>
      </c>
      <c r="F1246" s="604">
        <v>2</v>
      </c>
      <c r="G1246" s="604">
        <v>0</v>
      </c>
      <c r="H1246" s="604">
        <v>2</v>
      </c>
      <c r="I1246" s="605">
        <v>0</v>
      </c>
    </row>
    <row r="1247" spans="1:9" x14ac:dyDescent="0.2">
      <c r="A1247" s="1139"/>
      <c r="B1247" s="602" t="s">
        <v>1470</v>
      </c>
      <c r="C1247" s="603">
        <v>8</v>
      </c>
      <c r="D1247" s="604">
        <v>7</v>
      </c>
      <c r="E1247" s="604">
        <v>0</v>
      </c>
      <c r="F1247" s="604">
        <v>0</v>
      </c>
      <c r="G1247" s="604">
        <v>0</v>
      </c>
      <c r="H1247" s="604">
        <v>0</v>
      </c>
      <c r="I1247" s="605">
        <v>1</v>
      </c>
    </row>
    <row r="1248" spans="1:9" x14ac:dyDescent="0.2">
      <c r="A1248" s="1139"/>
      <c r="B1248" s="602" t="s">
        <v>1471</v>
      </c>
      <c r="C1248" s="603">
        <v>43</v>
      </c>
      <c r="D1248" s="604">
        <v>41</v>
      </c>
      <c r="E1248" s="604">
        <v>2</v>
      </c>
      <c r="F1248" s="604">
        <v>0</v>
      </c>
      <c r="G1248" s="604">
        <v>0</v>
      </c>
      <c r="H1248" s="604">
        <v>0</v>
      </c>
      <c r="I1248" s="605">
        <v>0</v>
      </c>
    </row>
    <row r="1249" spans="1:9" x14ac:dyDescent="0.2">
      <c r="A1249" s="1139"/>
      <c r="B1249" s="602" t="s">
        <v>569</v>
      </c>
      <c r="C1249" s="603">
        <v>9982</v>
      </c>
      <c r="D1249" s="604">
        <v>8784</v>
      </c>
      <c r="E1249" s="604">
        <v>219</v>
      </c>
      <c r="F1249" s="604">
        <v>232</v>
      </c>
      <c r="G1249" s="604">
        <v>24</v>
      </c>
      <c r="H1249" s="604">
        <v>520</v>
      </c>
      <c r="I1249" s="605">
        <v>203</v>
      </c>
    </row>
    <row r="1250" spans="1:9" x14ac:dyDescent="0.2">
      <c r="A1250" s="1139"/>
      <c r="B1250" s="602" t="s">
        <v>2502</v>
      </c>
      <c r="C1250" s="603">
        <v>1</v>
      </c>
      <c r="D1250" s="604">
        <v>1</v>
      </c>
      <c r="E1250" s="604">
        <v>0</v>
      </c>
      <c r="F1250" s="604">
        <v>0</v>
      </c>
      <c r="G1250" s="604">
        <v>0</v>
      </c>
      <c r="H1250" s="604">
        <v>0</v>
      </c>
      <c r="I1250" s="605">
        <v>0</v>
      </c>
    </row>
    <row r="1251" spans="1:9" x14ac:dyDescent="0.2">
      <c r="A1251" s="1139"/>
      <c r="B1251" s="602" t="s">
        <v>1472</v>
      </c>
      <c r="C1251" s="603">
        <v>12</v>
      </c>
      <c r="D1251" s="604">
        <v>10</v>
      </c>
      <c r="E1251" s="604">
        <v>0</v>
      </c>
      <c r="F1251" s="604">
        <v>2</v>
      </c>
      <c r="G1251" s="604">
        <v>0</v>
      </c>
      <c r="H1251" s="604">
        <v>0</v>
      </c>
      <c r="I1251" s="605">
        <v>0</v>
      </c>
    </row>
    <row r="1252" spans="1:9" x14ac:dyDescent="0.2">
      <c r="A1252" s="1139"/>
      <c r="B1252" s="602" t="s">
        <v>1473</v>
      </c>
      <c r="C1252" s="603">
        <v>228</v>
      </c>
      <c r="D1252" s="604">
        <v>199</v>
      </c>
      <c r="E1252" s="604">
        <v>6</v>
      </c>
      <c r="F1252" s="604">
        <v>11</v>
      </c>
      <c r="G1252" s="604">
        <v>0</v>
      </c>
      <c r="H1252" s="604">
        <v>4</v>
      </c>
      <c r="I1252" s="605">
        <v>8</v>
      </c>
    </row>
    <row r="1253" spans="1:9" x14ac:dyDescent="0.2">
      <c r="A1253" s="1139"/>
      <c r="B1253" s="602" t="s">
        <v>1474</v>
      </c>
      <c r="C1253" s="603">
        <v>2</v>
      </c>
      <c r="D1253" s="604">
        <v>1</v>
      </c>
      <c r="E1253" s="604">
        <v>0</v>
      </c>
      <c r="F1253" s="604">
        <v>0</v>
      </c>
      <c r="G1253" s="604">
        <v>0</v>
      </c>
      <c r="H1253" s="604">
        <v>0</v>
      </c>
      <c r="I1253" s="605">
        <v>1</v>
      </c>
    </row>
    <row r="1254" spans="1:9" x14ac:dyDescent="0.2">
      <c r="A1254" s="1139"/>
      <c r="B1254" s="602" t="s">
        <v>2503</v>
      </c>
      <c r="C1254" s="603">
        <v>1</v>
      </c>
      <c r="D1254" s="604">
        <v>1</v>
      </c>
      <c r="E1254" s="604">
        <v>0</v>
      </c>
      <c r="F1254" s="604">
        <v>0</v>
      </c>
      <c r="G1254" s="604">
        <v>0</v>
      </c>
      <c r="H1254" s="604">
        <v>0</v>
      </c>
      <c r="I1254" s="605">
        <v>0</v>
      </c>
    </row>
    <row r="1255" spans="1:9" ht="24" x14ac:dyDescent="0.2">
      <c r="A1255" s="1139"/>
      <c r="B1255" s="602" t="s">
        <v>1475</v>
      </c>
      <c r="C1255" s="603">
        <v>35</v>
      </c>
      <c r="D1255" s="604">
        <v>31</v>
      </c>
      <c r="E1255" s="604">
        <v>0</v>
      </c>
      <c r="F1255" s="604">
        <v>4</v>
      </c>
      <c r="G1255" s="604">
        <v>0</v>
      </c>
      <c r="H1255" s="604">
        <v>0</v>
      </c>
      <c r="I1255" s="605">
        <v>0</v>
      </c>
    </row>
    <row r="1256" spans="1:9" x14ac:dyDescent="0.2">
      <c r="A1256" s="1139"/>
      <c r="B1256" s="602" t="s">
        <v>3600</v>
      </c>
      <c r="C1256" s="603">
        <v>2</v>
      </c>
      <c r="D1256" s="604">
        <v>2</v>
      </c>
      <c r="E1256" s="604">
        <v>0</v>
      </c>
      <c r="F1256" s="604">
        <v>0</v>
      </c>
      <c r="G1256" s="604">
        <v>0</v>
      </c>
      <c r="H1256" s="604">
        <v>0</v>
      </c>
      <c r="I1256" s="605">
        <v>0</v>
      </c>
    </row>
    <row r="1257" spans="1:9" x14ac:dyDescent="0.2">
      <c r="A1257" s="1139"/>
      <c r="B1257" s="602" t="s">
        <v>1476</v>
      </c>
      <c r="C1257" s="603">
        <v>5</v>
      </c>
      <c r="D1257" s="604">
        <v>4</v>
      </c>
      <c r="E1257" s="604">
        <v>0</v>
      </c>
      <c r="F1257" s="604">
        <v>0</v>
      </c>
      <c r="G1257" s="604">
        <v>0</v>
      </c>
      <c r="H1257" s="604">
        <v>1</v>
      </c>
      <c r="I1257" s="605">
        <v>0</v>
      </c>
    </row>
    <row r="1258" spans="1:9" x14ac:dyDescent="0.2">
      <c r="A1258" s="1139"/>
      <c r="B1258" s="602" t="s">
        <v>1477</v>
      </c>
      <c r="C1258" s="603">
        <v>8</v>
      </c>
      <c r="D1258" s="604">
        <v>7</v>
      </c>
      <c r="E1258" s="604">
        <v>1</v>
      </c>
      <c r="F1258" s="604">
        <v>0</v>
      </c>
      <c r="G1258" s="604">
        <v>0</v>
      </c>
      <c r="H1258" s="604">
        <v>0</v>
      </c>
      <c r="I1258" s="605">
        <v>0</v>
      </c>
    </row>
    <row r="1259" spans="1:9" x14ac:dyDescent="0.2">
      <c r="A1259" s="1139"/>
      <c r="B1259" s="602" t="s">
        <v>1478</v>
      </c>
      <c r="C1259" s="603">
        <v>4</v>
      </c>
      <c r="D1259" s="604">
        <v>4</v>
      </c>
      <c r="E1259" s="604">
        <v>0</v>
      </c>
      <c r="F1259" s="604">
        <v>0</v>
      </c>
      <c r="G1259" s="604">
        <v>0</v>
      </c>
      <c r="H1259" s="604">
        <v>0</v>
      </c>
      <c r="I1259" s="605">
        <v>0</v>
      </c>
    </row>
    <row r="1260" spans="1:9" x14ac:dyDescent="0.2">
      <c r="A1260" s="1139"/>
      <c r="B1260" s="602" t="s">
        <v>1479</v>
      </c>
      <c r="C1260" s="603">
        <v>15</v>
      </c>
      <c r="D1260" s="604">
        <v>14</v>
      </c>
      <c r="E1260" s="604">
        <v>1</v>
      </c>
      <c r="F1260" s="604">
        <v>0</v>
      </c>
      <c r="G1260" s="604">
        <v>0</v>
      </c>
      <c r="H1260" s="604">
        <v>0</v>
      </c>
      <c r="I1260" s="605">
        <v>0</v>
      </c>
    </row>
    <row r="1261" spans="1:9" x14ac:dyDescent="0.2">
      <c r="A1261" s="1139"/>
      <c r="B1261" s="602" t="s">
        <v>1480</v>
      </c>
      <c r="C1261" s="603">
        <v>10</v>
      </c>
      <c r="D1261" s="604">
        <v>8</v>
      </c>
      <c r="E1261" s="604">
        <v>0</v>
      </c>
      <c r="F1261" s="604">
        <v>2</v>
      </c>
      <c r="G1261" s="604">
        <v>0</v>
      </c>
      <c r="H1261" s="604">
        <v>0</v>
      </c>
      <c r="I1261" s="605">
        <v>0</v>
      </c>
    </row>
    <row r="1262" spans="1:9" x14ac:dyDescent="0.2">
      <c r="A1262" s="1139"/>
      <c r="B1262" s="602" t="s">
        <v>1481</v>
      </c>
      <c r="C1262" s="603">
        <v>25</v>
      </c>
      <c r="D1262" s="604">
        <v>24</v>
      </c>
      <c r="E1262" s="604">
        <v>0</v>
      </c>
      <c r="F1262" s="604">
        <v>0</v>
      </c>
      <c r="G1262" s="604">
        <v>0</v>
      </c>
      <c r="H1262" s="604">
        <v>1</v>
      </c>
      <c r="I1262" s="605">
        <v>0</v>
      </c>
    </row>
    <row r="1263" spans="1:9" x14ac:dyDescent="0.2">
      <c r="A1263" s="1139"/>
      <c r="B1263" s="602" t="s">
        <v>3145</v>
      </c>
      <c r="C1263" s="603">
        <v>1</v>
      </c>
      <c r="D1263" s="604">
        <v>1</v>
      </c>
      <c r="E1263" s="604">
        <v>0</v>
      </c>
      <c r="F1263" s="604">
        <v>0</v>
      </c>
      <c r="G1263" s="604">
        <v>0</v>
      </c>
      <c r="H1263" s="604">
        <v>0</v>
      </c>
      <c r="I1263" s="605">
        <v>0</v>
      </c>
    </row>
    <row r="1264" spans="1:9" x14ac:dyDescent="0.2">
      <c r="A1264" s="1139"/>
      <c r="B1264" s="602" t="s">
        <v>2504</v>
      </c>
      <c r="C1264" s="603">
        <v>3</v>
      </c>
      <c r="D1264" s="604">
        <v>3</v>
      </c>
      <c r="E1264" s="604">
        <v>0</v>
      </c>
      <c r="F1264" s="604">
        <v>0</v>
      </c>
      <c r="G1264" s="604">
        <v>0</v>
      </c>
      <c r="H1264" s="604">
        <v>0</v>
      </c>
      <c r="I1264" s="605">
        <v>0</v>
      </c>
    </row>
    <row r="1265" spans="1:9" x14ac:dyDescent="0.2">
      <c r="A1265" s="1139"/>
      <c r="B1265" s="602" t="s">
        <v>3146</v>
      </c>
      <c r="C1265" s="603">
        <v>2</v>
      </c>
      <c r="D1265" s="604">
        <v>2</v>
      </c>
      <c r="E1265" s="604">
        <v>0</v>
      </c>
      <c r="F1265" s="604">
        <v>0</v>
      </c>
      <c r="G1265" s="604">
        <v>0</v>
      </c>
      <c r="H1265" s="604">
        <v>0</v>
      </c>
      <c r="I1265" s="605">
        <v>0</v>
      </c>
    </row>
    <row r="1266" spans="1:9" x14ac:dyDescent="0.2">
      <c r="A1266" s="1139"/>
      <c r="B1266" s="602" t="s">
        <v>1482</v>
      </c>
      <c r="C1266" s="603">
        <v>9</v>
      </c>
      <c r="D1266" s="604">
        <v>6</v>
      </c>
      <c r="E1266" s="604">
        <v>0</v>
      </c>
      <c r="F1266" s="604">
        <v>3</v>
      </c>
      <c r="G1266" s="604">
        <v>0</v>
      </c>
      <c r="H1266" s="604">
        <v>0</v>
      </c>
      <c r="I1266" s="605">
        <v>0</v>
      </c>
    </row>
    <row r="1267" spans="1:9" x14ac:dyDescent="0.2">
      <c r="A1267" s="1139"/>
      <c r="B1267" s="602" t="s">
        <v>1483</v>
      </c>
      <c r="C1267" s="603">
        <v>7</v>
      </c>
      <c r="D1267" s="604">
        <v>7</v>
      </c>
      <c r="E1267" s="604">
        <v>0</v>
      </c>
      <c r="F1267" s="604">
        <v>0</v>
      </c>
      <c r="G1267" s="604">
        <v>0</v>
      </c>
      <c r="H1267" s="604">
        <v>0</v>
      </c>
      <c r="I1267" s="605">
        <v>0</v>
      </c>
    </row>
    <row r="1268" spans="1:9" x14ac:dyDescent="0.2">
      <c r="A1268" s="1139"/>
      <c r="B1268" s="602" t="s">
        <v>1484</v>
      </c>
      <c r="C1268" s="603">
        <v>3</v>
      </c>
      <c r="D1268" s="604">
        <v>3</v>
      </c>
      <c r="E1268" s="604">
        <v>0</v>
      </c>
      <c r="F1268" s="604">
        <v>0</v>
      </c>
      <c r="G1268" s="604">
        <v>0</v>
      </c>
      <c r="H1268" s="604">
        <v>0</v>
      </c>
      <c r="I1268" s="605">
        <v>0</v>
      </c>
    </row>
    <row r="1269" spans="1:9" x14ac:dyDescent="0.2">
      <c r="A1269" s="1139"/>
      <c r="B1269" s="602" t="s">
        <v>1485</v>
      </c>
      <c r="C1269" s="603">
        <v>6</v>
      </c>
      <c r="D1269" s="604">
        <v>6</v>
      </c>
      <c r="E1269" s="604">
        <v>0</v>
      </c>
      <c r="F1269" s="604">
        <v>0</v>
      </c>
      <c r="G1269" s="604">
        <v>0</v>
      </c>
      <c r="H1269" s="604">
        <v>0</v>
      </c>
      <c r="I1269" s="605">
        <v>0</v>
      </c>
    </row>
    <row r="1270" spans="1:9" x14ac:dyDescent="0.2">
      <c r="A1270" s="1139"/>
      <c r="B1270" s="602" t="s">
        <v>3601</v>
      </c>
      <c r="C1270" s="603">
        <v>3</v>
      </c>
      <c r="D1270" s="604">
        <v>3</v>
      </c>
      <c r="E1270" s="604">
        <v>0</v>
      </c>
      <c r="F1270" s="604">
        <v>0</v>
      </c>
      <c r="G1270" s="604">
        <v>0</v>
      </c>
      <c r="H1270" s="604">
        <v>0</v>
      </c>
      <c r="I1270" s="605">
        <v>0</v>
      </c>
    </row>
    <row r="1271" spans="1:9" x14ac:dyDescent="0.2">
      <c r="A1271" s="1139"/>
      <c r="B1271" s="602" t="s">
        <v>3602</v>
      </c>
      <c r="C1271" s="603">
        <v>2</v>
      </c>
      <c r="D1271" s="604">
        <v>1</v>
      </c>
      <c r="E1271" s="604">
        <v>1</v>
      </c>
      <c r="F1271" s="604">
        <v>0</v>
      </c>
      <c r="G1271" s="604">
        <v>0</v>
      </c>
      <c r="H1271" s="604">
        <v>0</v>
      </c>
      <c r="I1271" s="605">
        <v>0</v>
      </c>
    </row>
    <row r="1272" spans="1:9" x14ac:dyDescent="0.2">
      <c r="A1272" s="1139"/>
      <c r="B1272" s="602" t="s">
        <v>1486</v>
      </c>
      <c r="C1272" s="603">
        <v>4</v>
      </c>
      <c r="D1272" s="604">
        <v>4</v>
      </c>
      <c r="E1272" s="604">
        <v>0</v>
      </c>
      <c r="F1272" s="604">
        <v>0</v>
      </c>
      <c r="G1272" s="604">
        <v>0</v>
      </c>
      <c r="H1272" s="604">
        <v>0</v>
      </c>
      <c r="I1272" s="605">
        <v>0</v>
      </c>
    </row>
    <row r="1273" spans="1:9" x14ac:dyDescent="0.2">
      <c r="A1273" s="1139"/>
      <c r="B1273" s="602" t="s">
        <v>1487</v>
      </c>
      <c r="C1273" s="603">
        <v>1</v>
      </c>
      <c r="D1273" s="604">
        <v>1</v>
      </c>
      <c r="E1273" s="604">
        <v>0</v>
      </c>
      <c r="F1273" s="604">
        <v>0</v>
      </c>
      <c r="G1273" s="604">
        <v>0</v>
      </c>
      <c r="H1273" s="604">
        <v>0</v>
      </c>
      <c r="I1273" s="605">
        <v>0</v>
      </c>
    </row>
    <row r="1274" spans="1:9" x14ac:dyDescent="0.2">
      <c r="A1274" s="1139"/>
      <c r="B1274" s="602" t="s">
        <v>3147</v>
      </c>
      <c r="C1274" s="603">
        <v>4</v>
      </c>
      <c r="D1274" s="604">
        <v>4</v>
      </c>
      <c r="E1274" s="604">
        <v>0</v>
      </c>
      <c r="F1274" s="604">
        <v>0</v>
      </c>
      <c r="G1274" s="604">
        <v>0</v>
      </c>
      <c r="H1274" s="604">
        <v>0</v>
      </c>
      <c r="I1274" s="605">
        <v>0</v>
      </c>
    </row>
    <row r="1275" spans="1:9" x14ac:dyDescent="0.2">
      <c r="A1275" s="1139"/>
      <c r="B1275" s="602" t="s">
        <v>3148</v>
      </c>
      <c r="C1275" s="603">
        <v>3</v>
      </c>
      <c r="D1275" s="604">
        <v>3</v>
      </c>
      <c r="E1275" s="604">
        <v>0</v>
      </c>
      <c r="F1275" s="604">
        <v>0</v>
      </c>
      <c r="G1275" s="604">
        <v>0</v>
      </c>
      <c r="H1275" s="604">
        <v>0</v>
      </c>
      <c r="I1275" s="605">
        <v>0</v>
      </c>
    </row>
    <row r="1276" spans="1:9" x14ac:dyDescent="0.2">
      <c r="A1276" s="1139"/>
      <c r="B1276" s="602" t="s">
        <v>1488</v>
      </c>
      <c r="C1276" s="603">
        <v>1</v>
      </c>
      <c r="D1276" s="604">
        <v>1</v>
      </c>
      <c r="E1276" s="604">
        <v>0</v>
      </c>
      <c r="F1276" s="604">
        <v>0</v>
      </c>
      <c r="G1276" s="604">
        <v>0</v>
      </c>
      <c r="H1276" s="604">
        <v>0</v>
      </c>
      <c r="I1276" s="605">
        <v>0</v>
      </c>
    </row>
    <row r="1277" spans="1:9" x14ac:dyDescent="0.2">
      <c r="A1277" s="1139"/>
      <c r="B1277" s="602" t="s">
        <v>1489</v>
      </c>
      <c r="C1277" s="603">
        <v>1</v>
      </c>
      <c r="D1277" s="604">
        <v>1</v>
      </c>
      <c r="E1277" s="604">
        <v>0</v>
      </c>
      <c r="F1277" s="604">
        <v>0</v>
      </c>
      <c r="G1277" s="604">
        <v>0</v>
      </c>
      <c r="H1277" s="604">
        <v>0</v>
      </c>
      <c r="I1277" s="605">
        <v>0</v>
      </c>
    </row>
    <row r="1278" spans="1:9" x14ac:dyDescent="0.2">
      <c r="A1278" s="1139"/>
      <c r="B1278" s="602" t="s">
        <v>3603</v>
      </c>
      <c r="C1278" s="603">
        <v>1</v>
      </c>
      <c r="D1278" s="604">
        <v>1</v>
      </c>
      <c r="E1278" s="604">
        <v>0</v>
      </c>
      <c r="F1278" s="604">
        <v>0</v>
      </c>
      <c r="G1278" s="604">
        <v>0</v>
      </c>
      <c r="H1278" s="604">
        <v>0</v>
      </c>
      <c r="I1278" s="605">
        <v>0</v>
      </c>
    </row>
    <row r="1279" spans="1:9" x14ac:dyDescent="0.2">
      <c r="A1279" s="1139"/>
      <c r="B1279" s="602" t="s">
        <v>3149</v>
      </c>
      <c r="C1279" s="603">
        <v>2</v>
      </c>
      <c r="D1279" s="604">
        <v>2</v>
      </c>
      <c r="E1279" s="604">
        <v>0</v>
      </c>
      <c r="F1279" s="604">
        <v>0</v>
      </c>
      <c r="G1279" s="604">
        <v>0</v>
      </c>
      <c r="H1279" s="604">
        <v>0</v>
      </c>
      <c r="I1279" s="605">
        <v>0</v>
      </c>
    </row>
    <row r="1280" spans="1:9" x14ac:dyDescent="0.2">
      <c r="A1280" s="1139"/>
      <c r="B1280" s="602" t="s">
        <v>3150</v>
      </c>
      <c r="C1280" s="603">
        <v>6</v>
      </c>
      <c r="D1280" s="604">
        <v>6</v>
      </c>
      <c r="E1280" s="604">
        <v>0</v>
      </c>
      <c r="F1280" s="604">
        <v>0</v>
      </c>
      <c r="G1280" s="604">
        <v>0</v>
      </c>
      <c r="H1280" s="604">
        <v>0</v>
      </c>
      <c r="I1280" s="605">
        <v>0</v>
      </c>
    </row>
    <row r="1281" spans="1:9" x14ac:dyDescent="0.2">
      <c r="A1281" s="1139"/>
      <c r="B1281" s="602" t="s">
        <v>1490</v>
      </c>
      <c r="C1281" s="603">
        <v>3</v>
      </c>
      <c r="D1281" s="604">
        <v>3</v>
      </c>
      <c r="E1281" s="604">
        <v>0</v>
      </c>
      <c r="F1281" s="604">
        <v>0</v>
      </c>
      <c r="G1281" s="604">
        <v>0</v>
      </c>
      <c r="H1281" s="604">
        <v>0</v>
      </c>
      <c r="I1281" s="605">
        <v>0</v>
      </c>
    </row>
    <row r="1282" spans="1:9" x14ac:dyDescent="0.2">
      <c r="A1282" s="1139"/>
      <c r="B1282" s="602" t="s">
        <v>1491</v>
      </c>
      <c r="C1282" s="603">
        <v>2</v>
      </c>
      <c r="D1282" s="604">
        <v>2</v>
      </c>
      <c r="E1282" s="604">
        <v>0</v>
      </c>
      <c r="F1282" s="604">
        <v>0</v>
      </c>
      <c r="G1282" s="604">
        <v>0</v>
      </c>
      <c r="H1282" s="604">
        <v>0</v>
      </c>
      <c r="I1282" s="605">
        <v>0</v>
      </c>
    </row>
    <row r="1283" spans="1:9" x14ac:dyDescent="0.2">
      <c r="A1283" s="1139" t="s">
        <v>495</v>
      </c>
      <c r="B1283" s="598" t="s">
        <v>10</v>
      </c>
      <c r="C1283" s="599">
        <v>3</v>
      </c>
      <c r="D1283" s="600">
        <v>3</v>
      </c>
      <c r="E1283" s="600">
        <v>0</v>
      </c>
      <c r="F1283" s="600">
        <v>0</v>
      </c>
      <c r="G1283" s="600">
        <v>0</v>
      </c>
      <c r="H1283" s="600">
        <v>0</v>
      </c>
      <c r="I1283" s="601">
        <v>0</v>
      </c>
    </row>
    <row r="1284" spans="1:9" x14ac:dyDescent="0.2">
      <c r="A1284" s="1139"/>
      <c r="B1284" s="602" t="s">
        <v>3151</v>
      </c>
      <c r="C1284" s="603">
        <v>1</v>
      </c>
      <c r="D1284" s="604">
        <v>1</v>
      </c>
      <c r="E1284" s="604">
        <v>0</v>
      </c>
      <c r="F1284" s="604">
        <v>0</v>
      </c>
      <c r="G1284" s="604">
        <v>0</v>
      </c>
      <c r="H1284" s="604">
        <v>0</v>
      </c>
      <c r="I1284" s="605">
        <v>0</v>
      </c>
    </row>
    <row r="1285" spans="1:9" x14ac:dyDescent="0.2">
      <c r="A1285" s="1139"/>
      <c r="B1285" s="602" t="s">
        <v>1555</v>
      </c>
      <c r="C1285" s="603">
        <v>1</v>
      </c>
      <c r="D1285" s="604">
        <v>1</v>
      </c>
      <c r="E1285" s="604">
        <v>0</v>
      </c>
      <c r="F1285" s="604">
        <v>0</v>
      </c>
      <c r="G1285" s="604">
        <v>0</v>
      </c>
      <c r="H1285" s="604">
        <v>0</v>
      </c>
      <c r="I1285" s="605">
        <v>0</v>
      </c>
    </row>
    <row r="1286" spans="1:9" x14ac:dyDescent="0.2">
      <c r="A1286" s="1139"/>
      <c r="B1286" s="602" t="s">
        <v>3604</v>
      </c>
      <c r="C1286" s="603">
        <v>1</v>
      </c>
      <c r="D1286" s="604">
        <v>1</v>
      </c>
      <c r="E1286" s="604">
        <v>0</v>
      </c>
      <c r="F1286" s="604">
        <v>0</v>
      </c>
      <c r="G1286" s="604">
        <v>0</v>
      </c>
      <c r="H1286" s="604">
        <v>0</v>
      </c>
      <c r="I1286" s="605">
        <v>0</v>
      </c>
    </row>
    <row r="1287" spans="1:9" x14ac:dyDescent="0.2">
      <c r="A1287" s="1139" t="s">
        <v>1516</v>
      </c>
      <c r="B1287" s="598" t="s">
        <v>10</v>
      </c>
      <c r="C1287" s="599">
        <v>2</v>
      </c>
      <c r="D1287" s="600">
        <v>2</v>
      </c>
      <c r="E1287" s="600">
        <v>0</v>
      </c>
      <c r="F1287" s="600">
        <v>0</v>
      </c>
      <c r="G1287" s="600">
        <v>0</v>
      </c>
      <c r="H1287" s="600">
        <v>0</v>
      </c>
      <c r="I1287" s="601">
        <v>0</v>
      </c>
    </row>
    <row r="1288" spans="1:9" x14ac:dyDescent="0.2">
      <c r="A1288" s="1139"/>
      <c r="B1288" s="602" t="s">
        <v>3605</v>
      </c>
      <c r="C1288" s="603">
        <v>1</v>
      </c>
      <c r="D1288" s="604">
        <v>1</v>
      </c>
      <c r="E1288" s="604">
        <v>0</v>
      </c>
      <c r="F1288" s="604">
        <v>0</v>
      </c>
      <c r="G1288" s="604">
        <v>0</v>
      </c>
      <c r="H1288" s="604">
        <v>0</v>
      </c>
      <c r="I1288" s="605">
        <v>0</v>
      </c>
    </row>
    <row r="1289" spans="1:9" x14ac:dyDescent="0.2">
      <c r="A1289" s="1139"/>
      <c r="B1289" s="602" t="s">
        <v>3606</v>
      </c>
      <c r="C1289" s="603">
        <v>1</v>
      </c>
      <c r="D1289" s="604">
        <v>1</v>
      </c>
      <c r="E1289" s="604">
        <v>0</v>
      </c>
      <c r="F1289" s="604">
        <v>0</v>
      </c>
      <c r="G1289" s="604">
        <v>0</v>
      </c>
      <c r="H1289" s="604">
        <v>0</v>
      </c>
      <c r="I1289" s="605">
        <v>0</v>
      </c>
    </row>
    <row r="1290" spans="1:9" x14ac:dyDescent="0.2">
      <c r="A1290" s="597" t="s">
        <v>2923</v>
      </c>
      <c r="B1290" s="598" t="s">
        <v>10</v>
      </c>
      <c r="C1290" s="599">
        <v>71493</v>
      </c>
      <c r="D1290" s="600">
        <v>42694</v>
      </c>
      <c r="E1290" s="600">
        <v>2517</v>
      </c>
      <c r="F1290" s="600">
        <v>6956</v>
      </c>
      <c r="G1290" s="600">
        <v>136</v>
      </c>
      <c r="H1290" s="600">
        <v>12295</v>
      </c>
      <c r="I1290" s="601">
        <v>6895</v>
      </c>
    </row>
    <row r="1291" spans="1:9" x14ac:dyDescent="0.2">
      <c r="A1291" s="1139" t="s">
        <v>70</v>
      </c>
      <c r="B1291" s="598" t="s">
        <v>10</v>
      </c>
      <c r="C1291" s="599">
        <v>71</v>
      </c>
      <c r="D1291" s="600">
        <v>58</v>
      </c>
      <c r="E1291" s="600">
        <v>1</v>
      </c>
      <c r="F1291" s="600">
        <v>3</v>
      </c>
      <c r="G1291" s="600">
        <v>1</v>
      </c>
      <c r="H1291" s="600">
        <v>6</v>
      </c>
      <c r="I1291" s="601">
        <v>2</v>
      </c>
    </row>
    <row r="1292" spans="1:9" x14ac:dyDescent="0.2">
      <c r="A1292" s="1139"/>
      <c r="B1292" s="602" t="s">
        <v>1238</v>
      </c>
      <c r="C1292" s="603">
        <v>38</v>
      </c>
      <c r="D1292" s="604">
        <v>31</v>
      </c>
      <c r="E1292" s="604">
        <v>0</v>
      </c>
      <c r="F1292" s="604">
        <v>3</v>
      </c>
      <c r="G1292" s="604">
        <v>0</v>
      </c>
      <c r="H1292" s="604">
        <v>2</v>
      </c>
      <c r="I1292" s="605">
        <v>2</v>
      </c>
    </row>
    <row r="1293" spans="1:9" x14ac:dyDescent="0.2">
      <c r="A1293" s="1139"/>
      <c r="B1293" s="602" t="s">
        <v>1239</v>
      </c>
      <c r="C1293" s="603">
        <v>33</v>
      </c>
      <c r="D1293" s="604">
        <v>27</v>
      </c>
      <c r="E1293" s="604">
        <v>1</v>
      </c>
      <c r="F1293" s="604">
        <v>0</v>
      </c>
      <c r="G1293" s="604">
        <v>1</v>
      </c>
      <c r="H1293" s="604">
        <v>4</v>
      </c>
      <c r="I1293" s="605">
        <v>0</v>
      </c>
    </row>
    <row r="1294" spans="1:9" x14ac:dyDescent="0.2">
      <c r="A1294" s="1139" t="s">
        <v>72</v>
      </c>
      <c r="B1294" s="598" t="s">
        <v>10</v>
      </c>
      <c r="C1294" s="599">
        <v>11</v>
      </c>
      <c r="D1294" s="600">
        <v>6</v>
      </c>
      <c r="E1294" s="600">
        <v>1</v>
      </c>
      <c r="F1294" s="600">
        <v>2</v>
      </c>
      <c r="G1294" s="600">
        <v>0</v>
      </c>
      <c r="H1294" s="600">
        <v>2</v>
      </c>
      <c r="I1294" s="601">
        <v>0</v>
      </c>
    </row>
    <row r="1295" spans="1:9" x14ac:dyDescent="0.2">
      <c r="A1295" s="1139"/>
      <c r="B1295" s="602" t="s">
        <v>3153</v>
      </c>
      <c r="C1295" s="603">
        <v>1</v>
      </c>
      <c r="D1295" s="604">
        <v>0</v>
      </c>
      <c r="E1295" s="604">
        <v>1</v>
      </c>
      <c r="F1295" s="604">
        <v>0</v>
      </c>
      <c r="G1295" s="604">
        <v>0</v>
      </c>
      <c r="H1295" s="604">
        <v>0</v>
      </c>
      <c r="I1295" s="605">
        <v>0</v>
      </c>
    </row>
    <row r="1296" spans="1:9" x14ac:dyDescent="0.2">
      <c r="A1296" s="1139"/>
      <c r="B1296" s="602" t="s">
        <v>3154</v>
      </c>
      <c r="C1296" s="603">
        <v>2</v>
      </c>
      <c r="D1296" s="604">
        <v>0</v>
      </c>
      <c r="E1296" s="604">
        <v>0</v>
      </c>
      <c r="F1296" s="604">
        <v>2</v>
      </c>
      <c r="G1296" s="604">
        <v>0</v>
      </c>
      <c r="H1296" s="604">
        <v>0</v>
      </c>
      <c r="I1296" s="605">
        <v>0</v>
      </c>
    </row>
    <row r="1297" spans="1:9" x14ac:dyDescent="0.2">
      <c r="A1297" s="1139"/>
      <c r="B1297" s="602" t="s">
        <v>3472</v>
      </c>
      <c r="C1297" s="603">
        <v>3</v>
      </c>
      <c r="D1297" s="604">
        <v>3</v>
      </c>
      <c r="E1297" s="604">
        <v>0</v>
      </c>
      <c r="F1297" s="604">
        <v>0</v>
      </c>
      <c r="G1297" s="604">
        <v>0</v>
      </c>
      <c r="H1297" s="604">
        <v>0</v>
      </c>
      <c r="I1297" s="605">
        <v>0</v>
      </c>
    </row>
    <row r="1298" spans="1:9" x14ac:dyDescent="0.2">
      <c r="A1298" s="1139"/>
      <c r="B1298" s="602" t="s">
        <v>1242</v>
      </c>
      <c r="C1298" s="603">
        <v>5</v>
      </c>
      <c r="D1298" s="604">
        <v>3</v>
      </c>
      <c r="E1298" s="604">
        <v>0</v>
      </c>
      <c r="F1298" s="604">
        <v>0</v>
      </c>
      <c r="G1298" s="604">
        <v>0</v>
      </c>
      <c r="H1298" s="604">
        <v>2</v>
      </c>
      <c r="I1298" s="605">
        <v>0</v>
      </c>
    </row>
    <row r="1299" spans="1:9" x14ac:dyDescent="0.2">
      <c r="A1299" s="1139" t="s">
        <v>492</v>
      </c>
      <c r="B1299" s="598" t="s">
        <v>10</v>
      </c>
      <c r="C1299" s="599">
        <v>8</v>
      </c>
      <c r="D1299" s="600">
        <v>6</v>
      </c>
      <c r="E1299" s="600">
        <v>1</v>
      </c>
      <c r="F1299" s="600">
        <v>1</v>
      </c>
      <c r="G1299" s="600">
        <v>0</v>
      </c>
      <c r="H1299" s="600">
        <v>0</v>
      </c>
      <c r="I1299" s="601">
        <v>0</v>
      </c>
    </row>
    <row r="1300" spans="1:9" x14ac:dyDescent="0.2">
      <c r="A1300" s="1139"/>
      <c r="B1300" s="602" t="s">
        <v>3607</v>
      </c>
      <c r="C1300" s="603">
        <v>2</v>
      </c>
      <c r="D1300" s="604">
        <v>2</v>
      </c>
      <c r="E1300" s="604">
        <v>0</v>
      </c>
      <c r="F1300" s="604">
        <v>0</v>
      </c>
      <c r="G1300" s="604">
        <v>0</v>
      </c>
      <c r="H1300" s="604">
        <v>0</v>
      </c>
      <c r="I1300" s="605">
        <v>0</v>
      </c>
    </row>
    <row r="1301" spans="1:9" x14ac:dyDescent="0.2">
      <c r="A1301" s="1139"/>
      <c r="B1301" s="602" t="s">
        <v>3608</v>
      </c>
      <c r="C1301" s="603">
        <v>2</v>
      </c>
      <c r="D1301" s="604">
        <v>1</v>
      </c>
      <c r="E1301" s="604">
        <v>0</v>
      </c>
      <c r="F1301" s="604">
        <v>1</v>
      </c>
      <c r="G1301" s="604">
        <v>0</v>
      </c>
      <c r="H1301" s="604">
        <v>0</v>
      </c>
      <c r="I1301" s="605">
        <v>0</v>
      </c>
    </row>
    <row r="1302" spans="1:9" x14ac:dyDescent="0.2">
      <c r="A1302" s="1139"/>
      <c r="B1302" s="602" t="s">
        <v>3609</v>
      </c>
      <c r="C1302" s="603">
        <v>1</v>
      </c>
      <c r="D1302" s="604">
        <v>1</v>
      </c>
      <c r="E1302" s="604">
        <v>0</v>
      </c>
      <c r="F1302" s="604">
        <v>0</v>
      </c>
      <c r="G1302" s="604">
        <v>0</v>
      </c>
      <c r="H1302" s="604">
        <v>0</v>
      </c>
      <c r="I1302" s="605">
        <v>0</v>
      </c>
    </row>
    <row r="1303" spans="1:9" x14ac:dyDescent="0.2">
      <c r="A1303" s="1139"/>
      <c r="B1303" s="602" t="s">
        <v>1260</v>
      </c>
      <c r="C1303" s="603">
        <v>3</v>
      </c>
      <c r="D1303" s="604">
        <v>2</v>
      </c>
      <c r="E1303" s="604">
        <v>1</v>
      </c>
      <c r="F1303" s="604">
        <v>0</v>
      </c>
      <c r="G1303" s="604">
        <v>0</v>
      </c>
      <c r="H1303" s="604">
        <v>0</v>
      </c>
      <c r="I1303" s="605">
        <v>0</v>
      </c>
    </row>
    <row r="1304" spans="1:9" x14ac:dyDescent="0.2">
      <c r="A1304" s="1139" t="s">
        <v>76</v>
      </c>
      <c r="B1304" s="598" t="s">
        <v>10</v>
      </c>
      <c r="C1304" s="599">
        <v>152</v>
      </c>
      <c r="D1304" s="600">
        <v>82</v>
      </c>
      <c r="E1304" s="600">
        <v>11</v>
      </c>
      <c r="F1304" s="600">
        <v>27</v>
      </c>
      <c r="G1304" s="600">
        <v>2</v>
      </c>
      <c r="H1304" s="600">
        <v>14</v>
      </c>
      <c r="I1304" s="601">
        <v>16</v>
      </c>
    </row>
    <row r="1305" spans="1:9" x14ac:dyDescent="0.2">
      <c r="A1305" s="1139"/>
      <c r="B1305" s="602" t="s">
        <v>1503</v>
      </c>
      <c r="C1305" s="603">
        <v>39</v>
      </c>
      <c r="D1305" s="604">
        <v>18</v>
      </c>
      <c r="E1305" s="604">
        <v>2</v>
      </c>
      <c r="F1305" s="604">
        <v>7</v>
      </c>
      <c r="G1305" s="604">
        <v>2</v>
      </c>
      <c r="H1305" s="604">
        <v>3</v>
      </c>
      <c r="I1305" s="605">
        <v>7</v>
      </c>
    </row>
    <row r="1306" spans="1:9" x14ac:dyDescent="0.2">
      <c r="A1306" s="1139"/>
      <c r="B1306" s="602" t="s">
        <v>1504</v>
      </c>
      <c r="C1306" s="603">
        <v>25</v>
      </c>
      <c r="D1306" s="604">
        <v>11</v>
      </c>
      <c r="E1306" s="604">
        <v>4</v>
      </c>
      <c r="F1306" s="604">
        <v>6</v>
      </c>
      <c r="G1306" s="604">
        <v>0</v>
      </c>
      <c r="H1306" s="604">
        <v>3</v>
      </c>
      <c r="I1306" s="605">
        <v>1</v>
      </c>
    </row>
    <row r="1307" spans="1:9" x14ac:dyDescent="0.2">
      <c r="A1307" s="1139"/>
      <c r="B1307" s="602" t="s">
        <v>1505</v>
      </c>
      <c r="C1307" s="603">
        <v>60</v>
      </c>
      <c r="D1307" s="604">
        <v>38</v>
      </c>
      <c r="E1307" s="604">
        <v>2</v>
      </c>
      <c r="F1307" s="604">
        <v>10</v>
      </c>
      <c r="G1307" s="604">
        <v>0</v>
      </c>
      <c r="H1307" s="604">
        <v>5</v>
      </c>
      <c r="I1307" s="605">
        <v>5</v>
      </c>
    </row>
    <row r="1308" spans="1:9" x14ac:dyDescent="0.2">
      <c r="A1308" s="1139"/>
      <c r="B1308" s="602" t="s">
        <v>1506</v>
      </c>
      <c r="C1308" s="603">
        <v>28</v>
      </c>
      <c r="D1308" s="604">
        <v>15</v>
      </c>
      <c r="E1308" s="604">
        <v>3</v>
      </c>
      <c r="F1308" s="604">
        <v>4</v>
      </c>
      <c r="G1308" s="604">
        <v>0</v>
      </c>
      <c r="H1308" s="604">
        <v>3</v>
      </c>
      <c r="I1308" s="605">
        <v>3</v>
      </c>
    </row>
    <row r="1309" spans="1:9" x14ac:dyDescent="0.2">
      <c r="A1309" s="1139" t="s">
        <v>176</v>
      </c>
      <c r="B1309" s="598" t="s">
        <v>10</v>
      </c>
      <c r="C1309" s="599">
        <v>44</v>
      </c>
      <c r="D1309" s="600">
        <v>3</v>
      </c>
      <c r="E1309" s="600">
        <v>0</v>
      </c>
      <c r="F1309" s="600">
        <v>0</v>
      </c>
      <c r="G1309" s="600">
        <v>0</v>
      </c>
      <c r="H1309" s="600">
        <v>0</v>
      </c>
      <c r="I1309" s="601">
        <v>41</v>
      </c>
    </row>
    <row r="1310" spans="1:9" x14ac:dyDescent="0.2">
      <c r="A1310" s="1139"/>
      <c r="B1310" s="602" t="s">
        <v>176</v>
      </c>
      <c r="C1310" s="603">
        <v>42</v>
      </c>
      <c r="D1310" s="604">
        <v>1</v>
      </c>
      <c r="E1310" s="604">
        <v>0</v>
      </c>
      <c r="F1310" s="604">
        <v>0</v>
      </c>
      <c r="G1310" s="604">
        <v>0</v>
      </c>
      <c r="H1310" s="604">
        <v>0</v>
      </c>
      <c r="I1310" s="605">
        <v>41</v>
      </c>
    </row>
    <row r="1311" spans="1:9" x14ac:dyDescent="0.2">
      <c r="A1311" s="1139"/>
      <c r="B1311" s="602" t="s">
        <v>3610</v>
      </c>
      <c r="C1311" s="603">
        <v>2</v>
      </c>
      <c r="D1311" s="604">
        <v>2</v>
      </c>
      <c r="E1311" s="604">
        <v>0</v>
      </c>
      <c r="F1311" s="604">
        <v>0</v>
      </c>
      <c r="G1311" s="604">
        <v>0</v>
      </c>
      <c r="H1311" s="604">
        <v>0</v>
      </c>
      <c r="I1311" s="605">
        <v>0</v>
      </c>
    </row>
    <row r="1312" spans="1:9" x14ac:dyDescent="0.2">
      <c r="A1312" s="1139" t="s">
        <v>84</v>
      </c>
      <c r="B1312" s="598" t="s">
        <v>10</v>
      </c>
      <c r="C1312" s="599">
        <v>192</v>
      </c>
      <c r="D1312" s="600">
        <v>131</v>
      </c>
      <c r="E1312" s="600">
        <v>11</v>
      </c>
      <c r="F1312" s="600">
        <v>18</v>
      </c>
      <c r="G1312" s="600">
        <v>0</v>
      </c>
      <c r="H1312" s="600">
        <v>15</v>
      </c>
      <c r="I1312" s="601">
        <v>17</v>
      </c>
    </row>
    <row r="1313" spans="1:9" x14ac:dyDescent="0.2">
      <c r="A1313" s="1139"/>
      <c r="B1313" s="602" t="s">
        <v>1495</v>
      </c>
      <c r="C1313" s="603">
        <v>1</v>
      </c>
      <c r="D1313" s="604">
        <v>1</v>
      </c>
      <c r="E1313" s="604">
        <v>0</v>
      </c>
      <c r="F1313" s="604">
        <v>0</v>
      </c>
      <c r="G1313" s="604">
        <v>0</v>
      </c>
      <c r="H1313" s="604">
        <v>0</v>
      </c>
      <c r="I1313" s="605">
        <v>0</v>
      </c>
    </row>
    <row r="1314" spans="1:9" x14ac:dyDescent="0.2">
      <c r="A1314" s="1139"/>
      <c r="B1314" s="602" t="s">
        <v>1496</v>
      </c>
      <c r="C1314" s="603">
        <v>2</v>
      </c>
      <c r="D1314" s="604">
        <v>1</v>
      </c>
      <c r="E1314" s="604">
        <v>0</v>
      </c>
      <c r="F1314" s="604">
        <v>0</v>
      </c>
      <c r="G1314" s="604">
        <v>0</v>
      </c>
      <c r="H1314" s="604">
        <v>0</v>
      </c>
      <c r="I1314" s="605">
        <v>1</v>
      </c>
    </row>
    <row r="1315" spans="1:9" x14ac:dyDescent="0.2">
      <c r="A1315" s="1139"/>
      <c r="B1315" s="602" t="s">
        <v>1497</v>
      </c>
      <c r="C1315" s="603">
        <v>1</v>
      </c>
      <c r="D1315" s="604">
        <v>0</v>
      </c>
      <c r="E1315" s="604">
        <v>1</v>
      </c>
      <c r="F1315" s="604">
        <v>0</v>
      </c>
      <c r="G1315" s="604">
        <v>0</v>
      </c>
      <c r="H1315" s="604">
        <v>0</v>
      </c>
      <c r="I1315" s="605">
        <v>0</v>
      </c>
    </row>
    <row r="1316" spans="1:9" x14ac:dyDescent="0.2">
      <c r="A1316" s="1139"/>
      <c r="B1316" s="602" t="s">
        <v>1498</v>
      </c>
      <c r="C1316" s="603">
        <v>13</v>
      </c>
      <c r="D1316" s="604">
        <v>11</v>
      </c>
      <c r="E1316" s="604">
        <v>0</v>
      </c>
      <c r="F1316" s="604">
        <v>1</v>
      </c>
      <c r="G1316" s="604">
        <v>0</v>
      </c>
      <c r="H1316" s="604">
        <v>1</v>
      </c>
      <c r="I1316" s="605">
        <v>0</v>
      </c>
    </row>
    <row r="1317" spans="1:9" x14ac:dyDescent="0.2">
      <c r="A1317" s="1139"/>
      <c r="B1317" s="602" t="s">
        <v>1499</v>
      </c>
      <c r="C1317" s="603">
        <v>2</v>
      </c>
      <c r="D1317" s="604">
        <v>2</v>
      </c>
      <c r="E1317" s="604">
        <v>0</v>
      </c>
      <c r="F1317" s="604">
        <v>0</v>
      </c>
      <c r="G1317" s="604">
        <v>0</v>
      </c>
      <c r="H1317" s="604">
        <v>0</v>
      </c>
      <c r="I1317" s="605">
        <v>0</v>
      </c>
    </row>
    <row r="1318" spans="1:9" x14ac:dyDescent="0.2">
      <c r="A1318" s="1139"/>
      <c r="B1318" s="602" t="s">
        <v>1500</v>
      </c>
      <c r="C1318" s="603">
        <v>6</v>
      </c>
      <c r="D1318" s="604">
        <v>6</v>
      </c>
      <c r="E1318" s="604">
        <v>0</v>
      </c>
      <c r="F1318" s="604">
        <v>0</v>
      </c>
      <c r="G1318" s="604">
        <v>0</v>
      </c>
      <c r="H1318" s="604">
        <v>0</v>
      </c>
      <c r="I1318" s="605">
        <v>0</v>
      </c>
    </row>
    <row r="1319" spans="1:9" x14ac:dyDescent="0.2">
      <c r="A1319" s="1139"/>
      <c r="B1319" s="602" t="s">
        <v>1501</v>
      </c>
      <c r="C1319" s="603">
        <v>160</v>
      </c>
      <c r="D1319" s="604">
        <v>106</v>
      </c>
      <c r="E1319" s="604">
        <v>9</v>
      </c>
      <c r="F1319" s="604">
        <v>17</v>
      </c>
      <c r="G1319" s="604">
        <v>0</v>
      </c>
      <c r="H1319" s="604">
        <v>12</v>
      </c>
      <c r="I1319" s="605">
        <v>16</v>
      </c>
    </row>
    <row r="1320" spans="1:9" x14ac:dyDescent="0.2">
      <c r="A1320" s="1139"/>
      <c r="B1320" s="602" t="s">
        <v>1502</v>
      </c>
      <c r="C1320" s="603">
        <v>4</v>
      </c>
      <c r="D1320" s="604">
        <v>3</v>
      </c>
      <c r="E1320" s="604">
        <v>0</v>
      </c>
      <c r="F1320" s="604">
        <v>0</v>
      </c>
      <c r="G1320" s="604">
        <v>0</v>
      </c>
      <c r="H1320" s="604">
        <v>1</v>
      </c>
      <c r="I1320" s="605">
        <v>0</v>
      </c>
    </row>
    <row r="1321" spans="1:9" x14ac:dyDescent="0.2">
      <c r="A1321" s="1139"/>
      <c r="B1321" s="602" t="s">
        <v>2506</v>
      </c>
      <c r="C1321" s="603">
        <v>3</v>
      </c>
      <c r="D1321" s="604">
        <v>1</v>
      </c>
      <c r="E1321" s="604">
        <v>1</v>
      </c>
      <c r="F1321" s="604">
        <v>0</v>
      </c>
      <c r="G1321" s="604">
        <v>0</v>
      </c>
      <c r="H1321" s="604">
        <v>1</v>
      </c>
      <c r="I1321" s="605">
        <v>0</v>
      </c>
    </row>
    <row r="1322" spans="1:9" x14ac:dyDescent="0.2">
      <c r="A1322" s="1139" t="s">
        <v>2924</v>
      </c>
      <c r="B1322" s="598" t="s">
        <v>10</v>
      </c>
      <c r="C1322" s="599">
        <v>1</v>
      </c>
      <c r="D1322" s="600">
        <v>0</v>
      </c>
      <c r="E1322" s="600">
        <v>0</v>
      </c>
      <c r="F1322" s="600">
        <v>1</v>
      </c>
      <c r="G1322" s="600">
        <v>0</v>
      </c>
      <c r="H1322" s="600">
        <v>0</v>
      </c>
      <c r="I1322" s="601">
        <v>0</v>
      </c>
    </row>
    <row r="1323" spans="1:9" x14ac:dyDescent="0.2">
      <c r="A1323" s="1139"/>
      <c r="B1323" s="602" t="s">
        <v>3611</v>
      </c>
      <c r="C1323" s="603">
        <v>1</v>
      </c>
      <c r="D1323" s="604">
        <v>0</v>
      </c>
      <c r="E1323" s="604">
        <v>0</v>
      </c>
      <c r="F1323" s="604">
        <v>1</v>
      </c>
      <c r="G1323" s="604">
        <v>0</v>
      </c>
      <c r="H1323" s="604">
        <v>0</v>
      </c>
      <c r="I1323" s="605">
        <v>0</v>
      </c>
    </row>
    <row r="1324" spans="1:9" x14ac:dyDescent="0.2">
      <c r="A1324" s="1139" t="s">
        <v>87</v>
      </c>
      <c r="B1324" s="598" t="s">
        <v>10</v>
      </c>
      <c r="C1324" s="599">
        <v>10145</v>
      </c>
      <c r="D1324" s="600">
        <v>6043</v>
      </c>
      <c r="E1324" s="600">
        <v>407</v>
      </c>
      <c r="F1324" s="600">
        <v>1197</v>
      </c>
      <c r="G1324" s="600">
        <v>26</v>
      </c>
      <c r="H1324" s="600">
        <v>1796</v>
      </c>
      <c r="I1324" s="601">
        <v>676</v>
      </c>
    </row>
    <row r="1325" spans="1:9" x14ac:dyDescent="0.2">
      <c r="A1325" s="1139"/>
      <c r="B1325" s="602" t="s">
        <v>1520</v>
      </c>
      <c r="C1325" s="603">
        <v>39</v>
      </c>
      <c r="D1325" s="604">
        <v>34</v>
      </c>
      <c r="E1325" s="604">
        <v>1</v>
      </c>
      <c r="F1325" s="604">
        <v>3</v>
      </c>
      <c r="G1325" s="604">
        <v>0</v>
      </c>
      <c r="H1325" s="604">
        <v>0</v>
      </c>
      <c r="I1325" s="605">
        <v>1</v>
      </c>
    </row>
    <row r="1326" spans="1:9" x14ac:dyDescent="0.2">
      <c r="A1326" s="1139"/>
      <c r="B1326" s="602" t="s">
        <v>1521</v>
      </c>
      <c r="C1326" s="603">
        <v>343</v>
      </c>
      <c r="D1326" s="604">
        <v>232</v>
      </c>
      <c r="E1326" s="604">
        <v>30</v>
      </c>
      <c r="F1326" s="604">
        <v>17</v>
      </c>
      <c r="G1326" s="604">
        <v>1</v>
      </c>
      <c r="H1326" s="604">
        <v>49</v>
      </c>
      <c r="I1326" s="605">
        <v>14</v>
      </c>
    </row>
    <row r="1327" spans="1:9" x14ac:dyDescent="0.2">
      <c r="A1327" s="1139"/>
      <c r="B1327" s="602" t="s">
        <v>1522</v>
      </c>
      <c r="C1327" s="603">
        <v>81</v>
      </c>
      <c r="D1327" s="604">
        <v>53</v>
      </c>
      <c r="E1327" s="604">
        <v>5</v>
      </c>
      <c r="F1327" s="604">
        <v>2</v>
      </c>
      <c r="G1327" s="604">
        <v>2</v>
      </c>
      <c r="H1327" s="604">
        <v>18</v>
      </c>
      <c r="I1327" s="605">
        <v>1</v>
      </c>
    </row>
    <row r="1328" spans="1:9" x14ac:dyDescent="0.2">
      <c r="A1328" s="1139"/>
      <c r="B1328" s="602" t="s">
        <v>1523</v>
      </c>
      <c r="C1328" s="603">
        <v>162</v>
      </c>
      <c r="D1328" s="604">
        <v>121</v>
      </c>
      <c r="E1328" s="604">
        <v>5</v>
      </c>
      <c r="F1328" s="604">
        <v>19</v>
      </c>
      <c r="G1328" s="604">
        <v>0</v>
      </c>
      <c r="H1328" s="604">
        <v>13</v>
      </c>
      <c r="I1328" s="605">
        <v>4</v>
      </c>
    </row>
    <row r="1329" spans="1:9" ht="24" x14ac:dyDescent="0.2">
      <c r="A1329" s="1139"/>
      <c r="B1329" s="602" t="s">
        <v>1524</v>
      </c>
      <c r="C1329" s="603">
        <v>5</v>
      </c>
      <c r="D1329" s="604">
        <v>5</v>
      </c>
      <c r="E1329" s="604">
        <v>0</v>
      </c>
      <c r="F1329" s="604">
        <v>0</v>
      </c>
      <c r="G1329" s="604">
        <v>0</v>
      </c>
      <c r="H1329" s="604">
        <v>0</v>
      </c>
      <c r="I1329" s="605">
        <v>0</v>
      </c>
    </row>
    <row r="1330" spans="1:9" x14ac:dyDescent="0.2">
      <c r="A1330" s="1139"/>
      <c r="B1330" s="602" t="s">
        <v>1525</v>
      </c>
      <c r="C1330" s="603">
        <v>15</v>
      </c>
      <c r="D1330" s="604">
        <v>9</v>
      </c>
      <c r="E1330" s="604">
        <v>0</v>
      </c>
      <c r="F1330" s="604">
        <v>0</v>
      </c>
      <c r="G1330" s="604">
        <v>0</v>
      </c>
      <c r="H1330" s="604">
        <v>5</v>
      </c>
      <c r="I1330" s="605">
        <v>1</v>
      </c>
    </row>
    <row r="1331" spans="1:9" x14ac:dyDescent="0.2">
      <c r="A1331" s="1139"/>
      <c r="B1331" s="602" t="s">
        <v>1526</v>
      </c>
      <c r="C1331" s="603">
        <v>14</v>
      </c>
      <c r="D1331" s="604">
        <v>7</v>
      </c>
      <c r="E1331" s="604">
        <v>1</v>
      </c>
      <c r="F1331" s="604">
        <v>4</v>
      </c>
      <c r="G1331" s="604">
        <v>0</v>
      </c>
      <c r="H1331" s="604">
        <v>0</v>
      </c>
      <c r="I1331" s="605">
        <v>2</v>
      </c>
    </row>
    <row r="1332" spans="1:9" x14ac:dyDescent="0.2">
      <c r="A1332" s="1139"/>
      <c r="B1332" s="602" t="s">
        <v>1527</v>
      </c>
      <c r="C1332" s="603">
        <v>43</v>
      </c>
      <c r="D1332" s="604">
        <v>26</v>
      </c>
      <c r="E1332" s="604">
        <v>2</v>
      </c>
      <c r="F1332" s="604">
        <v>4</v>
      </c>
      <c r="G1332" s="604">
        <v>1</v>
      </c>
      <c r="H1332" s="604">
        <v>8</v>
      </c>
      <c r="I1332" s="605">
        <v>2</v>
      </c>
    </row>
    <row r="1333" spans="1:9" x14ac:dyDescent="0.2">
      <c r="A1333" s="1139"/>
      <c r="B1333" s="602" t="s">
        <v>3159</v>
      </c>
      <c r="C1333" s="603">
        <v>5399</v>
      </c>
      <c r="D1333" s="604">
        <v>3104</v>
      </c>
      <c r="E1333" s="604">
        <v>170</v>
      </c>
      <c r="F1333" s="604">
        <v>786</v>
      </c>
      <c r="G1333" s="604">
        <v>6</v>
      </c>
      <c r="H1333" s="604">
        <v>990</v>
      </c>
      <c r="I1333" s="605">
        <v>343</v>
      </c>
    </row>
    <row r="1334" spans="1:9" x14ac:dyDescent="0.2">
      <c r="A1334" s="1139"/>
      <c r="B1334" s="602" t="s">
        <v>3160</v>
      </c>
      <c r="C1334" s="603">
        <v>12</v>
      </c>
      <c r="D1334" s="604">
        <v>5</v>
      </c>
      <c r="E1334" s="604">
        <v>5</v>
      </c>
      <c r="F1334" s="604">
        <v>1</v>
      </c>
      <c r="G1334" s="604">
        <v>0</v>
      </c>
      <c r="H1334" s="604">
        <v>0</v>
      </c>
      <c r="I1334" s="605">
        <v>1</v>
      </c>
    </row>
    <row r="1335" spans="1:9" x14ac:dyDescent="0.2">
      <c r="A1335" s="1139"/>
      <c r="B1335" s="602" t="s">
        <v>1528</v>
      </c>
      <c r="C1335" s="603">
        <v>7</v>
      </c>
      <c r="D1335" s="604">
        <v>4</v>
      </c>
      <c r="E1335" s="604">
        <v>0</v>
      </c>
      <c r="F1335" s="604">
        <v>1</v>
      </c>
      <c r="G1335" s="604">
        <v>0</v>
      </c>
      <c r="H1335" s="604">
        <v>2</v>
      </c>
      <c r="I1335" s="605">
        <v>0</v>
      </c>
    </row>
    <row r="1336" spans="1:9" x14ac:dyDescent="0.2">
      <c r="A1336" s="1139"/>
      <c r="B1336" s="602" t="s">
        <v>1529</v>
      </c>
      <c r="C1336" s="603">
        <v>71</v>
      </c>
      <c r="D1336" s="604">
        <v>47</v>
      </c>
      <c r="E1336" s="604">
        <v>4</v>
      </c>
      <c r="F1336" s="604">
        <v>9</v>
      </c>
      <c r="G1336" s="604">
        <v>0</v>
      </c>
      <c r="H1336" s="604">
        <v>10</v>
      </c>
      <c r="I1336" s="605">
        <v>1</v>
      </c>
    </row>
    <row r="1337" spans="1:9" x14ac:dyDescent="0.2">
      <c r="A1337" s="1139"/>
      <c r="B1337" s="602" t="s">
        <v>1530</v>
      </c>
      <c r="C1337" s="603">
        <v>5</v>
      </c>
      <c r="D1337" s="604">
        <v>4</v>
      </c>
      <c r="E1337" s="604">
        <v>0</v>
      </c>
      <c r="F1337" s="604">
        <v>1</v>
      </c>
      <c r="G1337" s="604">
        <v>0</v>
      </c>
      <c r="H1337" s="604">
        <v>0</v>
      </c>
      <c r="I1337" s="605">
        <v>0</v>
      </c>
    </row>
    <row r="1338" spans="1:9" x14ac:dyDescent="0.2">
      <c r="A1338" s="1139"/>
      <c r="B1338" s="602" t="s">
        <v>1531</v>
      </c>
      <c r="C1338" s="603">
        <v>33</v>
      </c>
      <c r="D1338" s="604">
        <v>23</v>
      </c>
      <c r="E1338" s="604">
        <v>2</v>
      </c>
      <c r="F1338" s="604">
        <v>2</v>
      </c>
      <c r="G1338" s="604">
        <v>0</v>
      </c>
      <c r="H1338" s="604">
        <v>3</v>
      </c>
      <c r="I1338" s="605">
        <v>3</v>
      </c>
    </row>
    <row r="1339" spans="1:9" x14ac:dyDescent="0.2">
      <c r="A1339" s="1139"/>
      <c r="B1339" s="602" t="s">
        <v>1532</v>
      </c>
      <c r="C1339" s="603">
        <v>20</v>
      </c>
      <c r="D1339" s="604">
        <v>17</v>
      </c>
      <c r="E1339" s="604">
        <v>0</v>
      </c>
      <c r="F1339" s="604">
        <v>2</v>
      </c>
      <c r="G1339" s="604">
        <v>0</v>
      </c>
      <c r="H1339" s="604">
        <v>1</v>
      </c>
      <c r="I1339" s="605">
        <v>0</v>
      </c>
    </row>
    <row r="1340" spans="1:9" x14ac:dyDescent="0.2">
      <c r="A1340" s="1139"/>
      <c r="B1340" s="602" t="s">
        <v>1533</v>
      </c>
      <c r="C1340" s="603">
        <v>38</v>
      </c>
      <c r="D1340" s="604">
        <v>27</v>
      </c>
      <c r="E1340" s="604">
        <v>1</v>
      </c>
      <c r="F1340" s="604">
        <v>2</v>
      </c>
      <c r="G1340" s="604">
        <v>0</v>
      </c>
      <c r="H1340" s="604">
        <v>5</v>
      </c>
      <c r="I1340" s="605">
        <v>3</v>
      </c>
    </row>
    <row r="1341" spans="1:9" x14ac:dyDescent="0.2">
      <c r="A1341" s="1139"/>
      <c r="B1341" s="602" t="s">
        <v>1534</v>
      </c>
      <c r="C1341" s="603">
        <v>29</v>
      </c>
      <c r="D1341" s="604">
        <v>10</v>
      </c>
      <c r="E1341" s="604">
        <v>0</v>
      </c>
      <c r="F1341" s="604">
        <v>0</v>
      </c>
      <c r="G1341" s="604">
        <v>0</v>
      </c>
      <c r="H1341" s="604">
        <v>0</v>
      </c>
      <c r="I1341" s="605">
        <v>19</v>
      </c>
    </row>
    <row r="1342" spans="1:9" x14ac:dyDescent="0.2">
      <c r="A1342" s="1139"/>
      <c r="B1342" s="602" t="s">
        <v>1535</v>
      </c>
      <c r="C1342" s="603">
        <v>2</v>
      </c>
      <c r="D1342" s="604">
        <v>1</v>
      </c>
      <c r="E1342" s="604">
        <v>0</v>
      </c>
      <c r="F1342" s="604">
        <v>1</v>
      </c>
      <c r="G1342" s="604">
        <v>0</v>
      </c>
      <c r="H1342" s="604">
        <v>0</v>
      </c>
      <c r="I1342" s="605">
        <v>0</v>
      </c>
    </row>
    <row r="1343" spans="1:9" x14ac:dyDescent="0.2">
      <c r="A1343" s="1139"/>
      <c r="B1343" s="602" t="s">
        <v>1536</v>
      </c>
      <c r="C1343" s="603">
        <v>12</v>
      </c>
      <c r="D1343" s="604">
        <v>7</v>
      </c>
      <c r="E1343" s="604">
        <v>0</v>
      </c>
      <c r="F1343" s="604">
        <v>3</v>
      </c>
      <c r="G1343" s="604">
        <v>0</v>
      </c>
      <c r="H1343" s="604">
        <v>2</v>
      </c>
      <c r="I1343" s="605">
        <v>0</v>
      </c>
    </row>
    <row r="1344" spans="1:9" x14ac:dyDescent="0.2">
      <c r="A1344" s="1139"/>
      <c r="B1344" s="602" t="s">
        <v>3161</v>
      </c>
      <c r="C1344" s="603">
        <v>62</v>
      </c>
      <c r="D1344" s="604">
        <v>31</v>
      </c>
      <c r="E1344" s="604">
        <v>2</v>
      </c>
      <c r="F1344" s="604">
        <v>12</v>
      </c>
      <c r="G1344" s="604">
        <v>1</v>
      </c>
      <c r="H1344" s="604">
        <v>12</v>
      </c>
      <c r="I1344" s="605">
        <v>4</v>
      </c>
    </row>
    <row r="1345" spans="1:9" x14ac:dyDescent="0.2">
      <c r="A1345" s="1139"/>
      <c r="B1345" s="602" t="s">
        <v>177</v>
      </c>
      <c r="C1345" s="603">
        <v>2299</v>
      </c>
      <c r="D1345" s="604">
        <v>1470</v>
      </c>
      <c r="E1345" s="604">
        <v>111</v>
      </c>
      <c r="F1345" s="604">
        <v>146</v>
      </c>
      <c r="G1345" s="604">
        <v>11</v>
      </c>
      <c r="H1345" s="604">
        <v>409</v>
      </c>
      <c r="I1345" s="605">
        <v>152</v>
      </c>
    </row>
    <row r="1346" spans="1:9" x14ac:dyDescent="0.2">
      <c r="A1346" s="1139"/>
      <c r="B1346" s="602" t="s">
        <v>1537</v>
      </c>
      <c r="C1346" s="603">
        <v>44</v>
      </c>
      <c r="D1346" s="604">
        <v>18</v>
      </c>
      <c r="E1346" s="604">
        <v>0</v>
      </c>
      <c r="F1346" s="604">
        <v>2</v>
      </c>
      <c r="G1346" s="604">
        <v>0</v>
      </c>
      <c r="H1346" s="604">
        <v>0</v>
      </c>
      <c r="I1346" s="605">
        <v>24</v>
      </c>
    </row>
    <row r="1347" spans="1:9" x14ac:dyDescent="0.2">
      <c r="A1347" s="1139"/>
      <c r="B1347" s="602" t="s">
        <v>1538</v>
      </c>
      <c r="C1347" s="603">
        <v>3</v>
      </c>
      <c r="D1347" s="604">
        <v>3</v>
      </c>
      <c r="E1347" s="604">
        <v>0</v>
      </c>
      <c r="F1347" s="604">
        <v>0</v>
      </c>
      <c r="G1347" s="604">
        <v>0</v>
      </c>
      <c r="H1347" s="604">
        <v>0</v>
      </c>
      <c r="I1347" s="605">
        <v>0</v>
      </c>
    </row>
    <row r="1348" spans="1:9" x14ac:dyDescent="0.2">
      <c r="A1348" s="1139"/>
      <c r="B1348" s="602" t="s">
        <v>1540</v>
      </c>
      <c r="C1348" s="603">
        <v>50</v>
      </c>
      <c r="D1348" s="604">
        <v>36</v>
      </c>
      <c r="E1348" s="604">
        <v>0</v>
      </c>
      <c r="F1348" s="604">
        <v>1</v>
      </c>
      <c r="G1348" s="604">
        <v>0</v>
      </c>
      <c r="H1348" s="604">
        <v>9</v>
      </c>
      <c r="I1348" s="605">
        <v>4</v>
      </c>
    </row>
    <row r="1349" spans="1:9" x14ac:dyDescent="0.2">
      <c r="A1349" s="1139"/>
      <c r="B1349" s="602" t="s">
        <v>1541</v>
      </c>
      <c r="C1349" s="603">
        <v>6</v>
      </c>
      <c r="D1349" s="604">
        <v>5</v>
      </c>
      <c r="E1349" s="604">
        <v>0</v>
      </c>
      <c r="F1349" s="604">
        <v>0</v>
      </c>
      <c r="G1349" s="604">
        <v>1</v>
      </c>
      <c r="H1349" s="604">
        <v>0</v>
      </c>
      <c r="I1349" s="605">
        <v>0</v>
      </c>
    </row>
    <row r="1350" spans="1:9" x14ac:dyDescent="0.2">
      <c r="A1350" s="1139"/>
      <c r="B1350" s="602" t="s">
        <v>3162</v>
      </c>
      <c r="C1350" s="603">
        <v>132</v>
      </c>
      <c r="D1350" s="604">
        <v>84</v>
      </c>
      <c r="E1350" s="604">
        <v>5</v>
      </c>
      <c r="F1350" s="604">
        <v>13</v>
      </c>
      <c r="G1350" s="604">
        <v>0</v>
      </c>
      <c r="H1350" s="604">
        <v>19</v>
      </c>
      <c r="I1350" s="605">
        <v>11</v>
      </c>
    </row>
    <row r="1351" spans="1:9" x14ac:dyDescent="0.2">
      <c r="A1351" s="1139"/>
      <c r="B1351" s="602" t="s">
        <v>1542</v>
      </c>
      <c r="C1351" s="603">
        <v>39</v>
      </c>
      <c r="D1351" s="604">
        <v>30</v>
      </c>
      <c r="E1351" s="604">
        <v>0</v>
      </c>
      <c r="F1351" s="604">
        <v>5</v>
      </c>
      <c r="G1351" s="604">
        <v>0</v>
      </c>
      <c r="H1351" s="604">
        <v>3</v>
      </c>
      <c r="I1351" s="605">
        <v>1</v>
      </c>
    </row>
    <row r="1352" spans="1:9" x14ac:dyDescent="0.2">
      <c r="A1352" s="1139"/>
      <c r="B1352" s="602" t="s">
        <v>1543</v>
      </c>
      <c r="C1352" s="603">
        <v>12</v>
      </c>
      <c r="D1352" s="604">
        <v>9</v>
      </c>
      <c r="E1352" s="604">
        <v>0</v>
      </c>
      <c r="F1352" s="604">
        <v>1</v>
      </c>
      <c r="G1352" s="604">
        <v>0</v>
      </c>
      <c r="H1352" s="604">
        <v>2</v>
      </c>
      <c r="I1352" s="605">
        <v>0</v>
      </c>
    </row>
    <row r="1353" spans="1:9" x14ac:dyDescent="0.2">
      <c r="A1353" s="1139"/>
      <c r="B1353" s="602" t="s">
        <v>1544</v>
      </c>
      <c r="C1353" s="603">
        <v>361</v>
      </c>
      <c r="D1353" s="604">
        <v>223</v>
      </c>
      <c r="E1353" s="604">
        <v>32</v>
      </c>
      <c r="F1353" s="604">
        <v>23</v>
      </c>
      <c r="G1353" s="604">
        <v>3</v>
      </c>
      <c r="H1353" s="604">
        <v>67</v>
      </c>
      <c r="I1353" s="605">
        <v>13</v>
      </c>
    </row>
    <row r="1354" spans="1:9" x14ac:dyDescent="0.2">
      <c r="A1354" s="1139"/>
      <c r="B1354" s="602" t="s">
        <v>1545</v>
      </c>
      <c r="C1354" s="603">
        <v>32</v>
      </c>
      <c r="D1354" s="604">
        <v>21</v>
      </c>
      <c r="E1354" s="604">
        <v>2</v>
      </c>
      <c r="F1354" s="604">
        <v>4</v>
      </c>
      <c r="G1354" s="604">
        <v>0</v>
      </c>
      <c r="H1354" s="604">
        <v>2</v>
      </c>
      <c r="I1354" s="605">
        <v>3</v>
      </c>
    </row>
    <row r="1355" spans="1:9" x14ac:dyDescent="0.2">
      <c r="A1355" s="1139"/>
      <c r="B1355" s="602" t="s">
        <v>1546</v>
      </c>
      <c r="C1355" s="603">
        <v>40</v>
      </c>
      <c r="D1355" s="604">
        <v>26</v>
      </c>
      <c r="E1355" s="604">
        <v>2</v>
      </c>
      <c r="F1355" s="604">
        <v>4</v>
      </c>
      <c r="G1355" s="604">
        <v>0</v>
      </c>
      <c r="H1355" s="604">
        <v>8</v>
      </c>
      <c r="I1355" s="605">
        <v>0</v>
      </c>
    </row>
    <row r="1356" spans="1:9" x14ac:dyDescent="0.2">
      <c r="A1356" s="1139"/>
      <c r="B1356" s="602" t="s">
        <v>1547</v>
      </c>
      <c r="C1356" s="603">
        <v>4</v>
      </c>
      <c r="D1356" s="604">
        <v>2</v>
      </c>
      <c r="E1356" s="604">
        <v>1</v>
      </c>
      <c r="F1356" s="604">
        <v>1</v>
      </c>
      <c r="G1356" s="604">
        <v>0</v>
      </c>
      <c r="H1356" s="604">
        <v>0</v>
      </c>
      <c r="I1356" s="605">
        <v>0</v>
      </c>
    </row>
    <row r="1357" spans="1:9" x14ac:dyDescent="0.2">
      <c r="A1357" s="1139"/>
      <c r="B1357" s="602" t="s">
        <v>1548</v>
      </c>
      <c r="C1357" s="603">
        <v>17</v>
      </c>
      <c r="D1357" s="604">
        <v>12</v>
      </c>
      <c r="E1357" s="604">
        <v>1</v>
      </c>
      <c r="F1357" s="604">
        <v>1</v>
      </c>
      <c r="G1357" s="604">
        <v>0</v>
      </c>
      <c r="H1357" s="604">
        <v>2</v>
      </c>
      <c r="I1357" s="605">
        <v>1</v>
      </c>
    </row>
    <row r="1358" spans="1:9" x14ac:dyDescent="0.2">
      <c r="A1358" s="1139"/>
      <c r="B1358" s="602" t="s">
        <v>1549</v>
      </c>
      <c r="C1358" s="603">
        <v>33</v>
      </c>
      <c r="D1358" s="604">
        <v>24</v>
      </c>
      <c r="E1358" s="604">
        <v>1</v>
      </c>
      <c r="F1358" s="604">
        <v>1</v>
      </c>
      <c r="G1358" s="604">
        <v>0</v>
      </c>
      <c r="H1358" s="604">
        <v>7</v>
      </c>
      <c r="I1358" s="605">
        <v>0</v>
      </c>
    </row>
    <row r="1359" spans="1:9" x14ac:dyDescent="0.2">
      <c r="A1359" s="1139"/>
      <c r="B1359" s="602" t="s">
        <v>1550</v>
      </c>
      <c r="C1359" s="603">
        <v>9</v>
      </c>
      <c r="D1359" s="604">
        <v>6</v>
      </c>
      <c r="E1359" s="604">
        <v>2</v>
      </c>
      <c r="F1359" s="604">
        <v>0</v>
      </c>
      <c r="G1359" s="604">
        <v>0</v>
      </c>
      <c r="H1359" s="604">
        <v>1</v>
      </c>
      <c r="I1359" s="605">
        <v>0</v>
      </c>
    </row>
    <row r="1360" spans="1:9" x14ac:dyDescent="0.2">
      <c r="A1360" s="1139"/>
      <c r="B1360" s="602" t="s">
        <v>1551</v>
      </c>
      <c r="C1360" s="603">
        <v>544</v>
      </c>
      <c r="D1360" s="604">
        <v>222</v>
      </c>
      <c r="E1360" s="604">
        <v>11</v>
      </c>
      <c r="F1360" s="604">
        <v>121</v>
      </c>
      <c r="G1360" s="604">
        <v>0</v>
      </c>
      <c r="H1360" s="604">
        <v>130</v>
      </c>
      <c r="I1360" s="605">
        <v>60</v>
      </c>
    </row>
    <row r="1361" spans="1:9" x14ac:dyDescent="0.2">
      <c r="A1361" s="1139"/>
      <c r="B1361" s="602" t="s">
        <v>1552</v>
      </c>
      <c r="C1361" s="603">
        <v>5</v>
      </c>
      <c r="D1361" s="604">
        <v>4</v>
      </c>
      <c r="E1361" s="604">
        <v>0</v>
      </c>
      <c r="F1361" s="604">
        <v>1</v>
      </c>
      <c r="G1361" s="604">
        <v>0</v>
      </c>
      <c r="H1361" s="604">
        <v>0</v>
      </c>
      <c r="I1361" s="605">
        <v>0</v>
      </c>
    </row>
    <row r="1362" spans="1:9" x14ac:dyDescent="0.2">
      <c r="A1362" s="1139"/>
      <c r="B1362" s="602" t="s">
        <v>3163</v>
      </c>
      <c r="C1362" s="603">
        <v>4</v>
      </c>
      <c r="D1362" s="604">
        <v>4</v>
      </c>
      <c r="E1362" s="604">
        <v>0</v>
      </c>
      <c r="F1362" s="604">
        <v>0</v>
      </c>
      <c r="G1362" s="604">
        <v>0</v>
      </c>
      <c r="H1362" s="604">
        <v>0</v>
      </c>
      <c r="I1362" s="605">
        <v>0</v>
      </c>
    </row>
    <row r="1363" spans="1:9" x14ac:dyDescent="0.2">
      <c r="A1363" s="1139"/>
      <c r="B1363" s="602" t="s">
        <v>1553</v>
      </c>
      <c r="C1363" s="603">
        <v>111</v>
      </c>
      <c r="D1363" s="604">
        <v>71</v>
      </c>
      <c r="E1363" s="604">
        <v>11</v>
      </c>
      <c r="F1363" s="604">
        <v>4</v>
      </c>
      <c r="G1363" s="604">
        <v>0</v>
      </c>
      <c r="H1363" s="604">
        <v>17</v>
      </c>
      <c r="I1363" s="605">
        <v>8</v>
      </c>
    </row>
    <row r="1364" spans="1:9" x14ac:dyDescent="0.2">
      <c r="A1364" s="1139"/>
      <c r="B1364" s="602" t="s">
        <v>1554</v>
      </c>
      <c r="C1364" s="603">
        <v>8</v>
      </c>
      <c r="D1364" s="604">
        <v>6</v>
      </c>
      <c r="E1364" s="604">
        <v>0</v>
      </c>
      <c r="F1364" s="604">
        <v>0</v>
      </c>
      <c r="G1364" s="604">
        <v>0</v>
      </c>
      <c r="H1364" s="604">
        <v>2</v>
      </c>
      <c r="I1364" s="605">
        <v>0</v>
      </c>
    </row>
    <row r="1365" spans="1:9" x14ac:dyDescent="0.2">
      <c r="A1365" s="1139" t="s">
        <v>91</v>
      </c>
      <c r="B1365" s="598" t="s">
        <v>10</v>
      </c>
      <c r="C1365" s="599">
        <v>31</v>
      </c>
      <c r="D1365" s="600">
        <v>27</v>
      </c>
      <c r="E1365" s="600">
        <v>0</v>
      </c>
      <c r="F1365" s="600">
        <v>0</v>
      </c>
      <c r="G1365" s="600">
        <v>0</v>
      </c>
      <c r="H1365" s="600">
        <v>4</v>
      </c>
      <c r="I1365" s="601">
        <v>0</v>
      </c>
    </row>
    <row r="1366" spans="1:9" x14ac:dyDescent="0.2">
      <c r="A1366" s="1139"/>
      <c r="B1366" s="602" t="s">
        <v>1566</v>
      </c>
      <c r="C1366" s="603">
        <v>8</v>
      </c>
      <c r="D1366" s="604">
        <v>7</v>
      </c>
      <c r="E1366" s="604">
        <v>0</v>
      </c>
      <c r="F1366" s="604">
        <v>0</v>
      </c>
      <c r="G1366" s="604">
        <v>0</v>
      </c>
      <c r="H1366" s="604">
        <v>1</v>
      </c>
      <c r="I1366" s="605">
        <v>0</v>
      </c>
    </row>
    <row r="1367" spans="1:9" x14ac:dyDescent="0.2">
      <c r="A1367" s="1139"/>
      <c r="B1367" s="602" t="s">
        <v>1567</v>
      </c>
      <c r="C1367" s="603">
        <v>4</v>
      </c>
      <c r="D1367" s="604">
        <v>1</v>
      </c>
      <c r="E1367" s="604">
        <v>0</v>
      </c>
      <c r="F1367" s="604">
        <v>0</v>
      </c>
      <c r="G1367" s="604">
        <v>0</v>
      </c>
      <c r="H1367" s="604">
        <v>3</v>
      </c>
      <c r="I1367" s="605">
        <v>0</v>
      </c>
    </row>
    <row r="1368" spans="1:9" x14ac:dyDescent="0.2">
      <c r="A1368" s="1139"/>
      <c r="B1368" s="602" t="s">
        <v>3474</v>
      </c>
      <c r="C1368" s="603">
        <v>1</v>
      </c>
      <c r="D1368" s="604">
        <v>1</v>
      </c>
      <c r="E1368" s="604">
        <v>0</v>
      </c>
      <c r="F1368" s="604">
        <v>0</v>
      </c>
      <c r="G1368" s="604">
        <v>0</v>
      </c>
      <c r="H1368" s="604">
        <v>0</v>
      </c>
      <c r="I1368" s="605">
        <v>0</v>
      </c>
    </row>
    <row r="1369" spans="1:9" x14ac:dyDescent="0.2">
      <c r="A1369" s="1139"/>
      <c r="B1369" s="602" t="s">
        <v>3612</v>
      </c>
      <c r="C1369" s="603">
        <v>1</v>
      </c>
      <c r="D1369" s="604">
        <v>1</v>
      </c>
      <c r="E1369" s="604">
        <v>0</v>
      </c>
      <c r="F1369" s="604">
        <v>0</v>
      </c>
      <c r="G1369" s="604">
        <v>0</v>
      </c>
      <c r="H1369" s="604">
        <v>0</v>
      </c>
      <c r="I1369" s="605">
        <v>0</v>
      </c>
    </row>
    <row r="1370" spans="1:9" x14ac:dyDescent="0.2">
      <c r="A1370" s="1139"/>
      <c r="B1370" s="602" t="s">
        <v>3613</v>
      </c>
      <c r="C1370" s="603">
        <v>2</v>
      </c>
      <c r="D1370" s="604">
        <v>2</v>
      </c>
      <c r="E1370" s="604">
        <v>0</v>
      </c>
      <c r="F1370" s="604">
        <v>0</v>
      </c>
      <c r="G1370" s="604">
        <v>0</v>
      </c>
      <c r="H1370" s="604">
        <v>0</v>
      </c>
      <c r="I1370" s="605">
        <v>0</v>
      </c>
    </row>
    <row r="1371" spans="1:9" x14ac:dyDescent="0.2">
      <c r="A1371" s="1139"/>
      <c r="B1371" s="602" t="s">
        <v>1568</v>
      </c>
      <c r="C1371" s="603">
        <v>1</v>
      </c>
      <c r="D1371" s="604">
        <v>1</v>
      </c>
      <c r="E1371" s="604">
        <v>0</v>
      </c>
      <c r="F1371" s="604">
        <v>0</v>
      </c>
      <c r="G1371" s="604">
        <v>0</v>
      </c>
      <c r="H1371" s="604">
        <v>0</v>
      </c>
      <c r="I1371" s="605">
        <v>0</v>
      </c>
    </row>
    <row r="1372" spans="1:9" x14ac:dyDescent="0.2">
      <c r="A1372" s="1139"/>
      <c r="B1372" s="602" t="s">
        <v>3614</v>
      </c>
      <c r="C1372" s="603">
        <v>2</v>
      </c>
      <c r="D1372" s="604">
        <v>2</v>
      </c>
      <c r="E1372" s="604">
        <v>0</v>
      </c>
      <c r="F1372" s="604">
        <v>0</v>
      </c>
      <c r="G1372" s="604">
        <v>0</v>
      </c>
      <c r="H1372" s="604">
        <v>0</v>
      </c>
      <c r="I1372" s="605">
        <v>0</v>
      </c>
    </row>
    <row r="1373" spans="1:9" x14ac:dyDescent="0.2">
      <c r="A1373" s="1139"/>
      <c r="B1373" s="602" t="s">
        <v>3170</v>
      </c>
      <c r="C1373" s="603">
        <v>5</v>
      </c>
      <c r="D1373" s="604">
        <v>5</v>
      </c>
      <c r="E1373" s="604">
        <v>0</v>
      </c>
      <c r="F1373" s="604">
        <v>0</v>
      </c>
      <c r="G1373" s="604">
        <v>0</v>
      </c>
      <c r="H1373" s="604">
        <v>0</v>
      </c>
      <c r="I1373" s="605">
        <v>0</v>
      </c>
    </row>
    <row r="1374" spans="1:9" x14ac:dyDescent="0.2">
      <c r="A1374" s="1139"/>
      <c r="B1374" s="602" t="s">
        <v>3171</v>
      </c>
      <c r="C1374" s="603">
        <v>1</v>
      </c>
      <c r="D1374" s="604">
        <v>1</v>
      </c>
      <c r="E1374" s="604">
        <v>0</v>
      </c>
      <c r="F1374" s="604">
        <v>0</v>
      </c>
      <c r="G1374" s="604">
        <v>0</v>
      </c>
      <c r="H1374" s="604">
        <v>0</v>
      </c>
      <c r="I1374" s="605">
        <v>0</v>
      </c>
    </row>
    <row r="1375" spans="1:9" x14ac:dyDescent="0.2">
      <c r="A1375" s="1139"/>
      <c r="B1375" s="602" t="s">
        <v>3172</v>
      </c>
      <c r="C1375" s="603">
        <v>1</v>
      </c>
      <c r="D1375" s="604">
        <v>1</v>
      </c>
      <c r="E1375" s="604">
        <v>0</v>
      </c>
      <c r="F1375" s="604">
        <v>0</v>
      </c>
      <c r="G1375" s="604">
        <v>0</v>
      </c>
      <c r="H1375" s="604">
        <v>0</v>
      </c>
      <c r="I1375" s="605">
        <v>0</v>
      </c>
    </row>
    <row r="1376" spans="1:9" x14ac:dyDescent="0.2">
      <c r="A1376" s="1139"/>
      <c r="B1376" s="602" t="s">
        <v>2508</v>
      </c>
      <c r="C1376" s="603">
        <v>2</v>
      </c>
      <c r="D1376" s="604">
        <v>2</v>
      </c>
      <c r="E1376" s="604">
        <v>0</v>
      </c>
      <c r="F1376" s="604">
        <v>0</v>
      </c>
      <c r="G1376" s="604">
        <v>0</v>
      </c>
      <c r="H1376" s="604">
        <v>0</v>
      </c>
      <c r="I1376" s="605">
        <v>0</v>
      </c>
    </row>
    <row r="1377" spans="1:9" x14ac:dyDescent="0.2">
      <c r="A1377" s="1139"/>
      <c r="B1377" s="602" t="s">
        <v>2511</v>
      </c>
      <c r="C1377" s="603">
        <v>1</v>
      </c>
      <c r="D1377" s="604">
        <v>1</v>
      </c>
      <c r="E1377" s="604">
        <v>0</v>
      </c>
      <c r="F1377" s="604">
        <v>0</v>
      </c>
      <c r="G1377" s="604">
        <v>0</v>
      </c>
      <c r="H1377" s="604">
        <v>0</v>
      </c>
      <c r="I1377" s="605">
        <v>0</v>
      </c>
    </row>
    <row r="1378" spans="1:9" x14ac:dyDescent="0.2">
      <c r="A1378" s="1139"/>
      <c r="B1378" s="602" t="s">
        <v>1570</v>
      </c>
      <c r="C1378" s="603">
        <v>2</v>
      </c>
      <c r="D1378" s="604">
        <v>2</v>
      </c>
      <c r="E1378" s="604">
        <v>0</v>
      </c>
      <c r="F1378" s="604">
        <v>0</v>
      </c>
      <c r="G1378" s="604">
        <v>0</v>
      </c>
      <c r="H1378" s="604">
        <v>0</v>
      </c>
      <c r="I1378" s="605">
        <v>0</v>
      </c>
    </row>
    <row r="1379" spans="1:9" x14ac:dyDescent="0.2">
      <c r="A1379" s="1139" t="s">
        <v>384</v>
      </c>
      <c r="B1379" s="598" t="s">
        <v>10</v>
      </c>
      <c r="C1379" s="599">
        <v>11</v>
      </c>
      <c r="D1379" s="600">
        <v>6</v>
      </c>
      <c r="E1379" s="600">
        <v>0</v>
      </c>
      <c r="F1379" s="600">
        <v>2</v>
      </c>
      <c r="G1379" s="600">
        <v>0</v>
      </c>
      <c r="H1379" s="600">
        <v>1</v>
      </c>
      <c r="I1379" s="601">
        <v>2</v>
      </c>
    </row>
    <row r="1380" spans="1:9" x14ac:dyDescent="0.2">
      <c r="A1380" s="1139"/>
      <c r="B1380" s="602" t="s">
        <v>1571</v>
      </c>
      <c r="C1380" s="603">
        <v>11</v>
      </c>
      <c r="D1380" s="604">
        <v>6</v>
      </c>
      <c r="E1380" s="604">
        <v>0</v>
      </c>
      <c r="F1380" s="604">
        <v>2</v>
      </c>
      <c r="G1380" s="604">
        <v>0</v>
      </c>
      <c r="H1380" s="604">
        <v>1</v>
      </c>
      <c r="I1380" s="605">
        <v>2</v>
      </c>
    </row>
    <row r="1381" spans="1:9" x14ac:dyDescent="0.2">
      <c r="A1381" s="1139" t="s">
        <v>94</v>
      </c>
      <c r="B1381" s="598" t="s">
        <v>10</v>
      </c>
      <c r="C1381" s="599">
        <v>675</v>
      </c>
      <c r="D1381" s="600">
        <v>400</v>
      </c>
      <c r="E1381" s="600">
        <v>57</v>
      </c>
      <c r="F1381" s="600">
        <v>81</v>
      </c>
      <c r="G1381" s="600">
        <v>0</v>
      </c>
      <c r="H1381" s="600">
        <v>99</v>
      </c>
      <c r="I1381" s="601">
        <v>38</v>
      </c>
    </row>
    <row r="1382" spans="1:9" x14ac:dyDescent="0.2">
      <c r="A1382" s="1139"/>
      <c r="B1382" s="602" t="s">
        <v>1624</v>
      </c>
      <c r="C1382" s="603">
        <v>12</v>
      </c>
      <c r="D1382" s="604">
        <v>12</v>
      </c>
      <c r="E1382" s="604">
        <v>0</v>
      </c>
      <c r="F1382" s="604">
        <v>0</v>
      </c>
      <c r="G1382" s="604">
        <v>0</v>
      </c>
      <c r="H1382" s="604">
        <v>0</v>
      </c>
      <c r="I1382" s="605">
        <v>0</v>
      </c>
    </row>
    <row r="1383" spans="1:9" x14ac:dyDescent="0.2">
      <c r="A1383" s="1139"/>
      <c r="B1383" s="602" t="s">
        <v>1625</v>
      </c>
      <c r="C1383" s="603">
        <v>33</v>
      </c>
      <c r="D1383" s="604">
        <v>24</v>
      </c>
      <c r="E1383" s="604">
        <v>0</v>
      </c>
      <c r="F1383" s="604">
        <v>1</v>
      </c>
      <c r="G1383" s="604">
        <v>0</v>
      </c>
      <c r="H1383" s="604">
        <v>8</v>
      </c>
      <c r="I1383" s="605">
        <v>0</v>
      </c>
    </row>
    <row r="1384" spans="1:9" x14ac:dyDescent="0.2">
      <c r="A1384" s="1139"/>
      <c r="B1384" s="602" t="s">
        <v>1626</v>
      </c>
      <c r="C1384" s="603">
        <v>33</v>
      </c>
      <c r="D1384" s="604">
        <v>21</v>
      </c>
      <c r="E1384" s="604">
        <v>3</v>
      </c>
      <c r="F1384" s="604">
        <v>4</v>
      </c>
      <c r="G1384" s="604">
        <v>0</v>
      </c>
      <c r="H1384" s="604">
        <v>4</v>
      </c>
      <c r="I1384" s="605">
        <v>1</v>
      </c>
    </row>
    <row r="1385" spans="1:9" x14ac:dyDescent="0.2">
      <c r="A1385" s="1139"/>
      <c r="B1385" s="602" t="s">
        <v>1627</v>
      </c>
      <c r="C1385" s="603">
        <v>55</v>
      </c>
      <c r="D1385" s="604">
        <v>39</v>
      </c>
      <c r="E1385" s="604">
        <v>3</v>
      </c>
      <c r="F1385" s="604">
        <v>5</v>
      </c>
      <c r="G1385" s="604">
        <v>0</v>
      </c>
      <c r="H1385" s="604">
        <v>6</v>
      </c>
      <c r="I1385" s="605">
        <v>2</v>
      </c>
    </row>
    <row r="1386" spans="1:9" x14ac:dyDescent="0.2">
      <c r="A1386" s="1139"/>
      <c r="B1386" s="602" t="s">
        <v>1628</v>
      </c>
      <c r="C1386" s="603">
        <v>5</v>
      </c>
      <c r="D1386" s="604">
        <v>3</v>
      </c>
      <c r="E1386" s="604">
        <v>1</v>
      </c>
      <c r="F1386" s="604">
        <v>0</v>
      </c>
      <c r="G1386" s="604">
        <v>0</v>
      </c>
      <c r="H1386" s="604">
        <v>1</v>
      </c>
      <c r="I1386" s="605">
        <v>0</v>
      </c>
    </row>
    <row r="1387" spans="1:9" x14ac:dyDescent="0.2">
      <c r="A1387" s="1139"/>
      <c r="B1387" s="602" t="s">
        <v>1629</v>
      </c>
      <c r="C1387" s="603">
        <v>127</v>
      </c>
      <c r="D1387" s="604">
        <v>76</v>
      </c>
      <c r="E1387" s="604">
        <v>16</v>
      </c>
      <c r="F1387" s="604">
        <v>18</v>
      </c>
      <c r="G1387" s="604">
        <v>0</v>
      </c>
      <c r="H1387" s="604">
        <v>12</v>
      </c>
      <c r="I1387" s="605">
        <v>5</v>
      </c>
    </row>
    <row r="1388" spans="1:9" x14ac:dyDescent="0.2">
      <c r="A1388" s="1139"/>
      <c r="B1388" s="602" t="s">
        <v>1630</v>
      </c>
      <c r="C1388" s="603">
        <v>398</v>
      </c>
      <c r="D1388" s="604">
        <v>223</v>
      </c>
      <c r="E1388" s="604">
        <v>33</v>
      </c>
      <c r="F1388" s="604">
        <v>52</v>
      </c>
      <c r="G1388" s="604">
        <v>0</v>
      </c>
      <c r="H1388" s="604">
        <v>60</v>
      </c>
      <c r="I1388" s="605">
        <v>30</v>
      </c>
    </row>
    <row r="1389" spans="1:9" x14ac:dyDescent="0.2">
      <c r="A1389" s="1139"/>
      <c r="B1389" s="602" t="s">
        <v>1631</v>
      </c>
      <c r="C1389" s="603">
        <v>12</v>
      </c>
      <c r="D1389" s="604">
        <v>2</v>
      </c>
      <c r="E1389" s="604">
        <v>1</v>
      </c>
      <c r="F1389" s="604">
        <v>1</v>
      </c>
      <c r="G1389" s="604">
        <v>0</v>
      </c>
      <c r="H1389" s="604">
        <v>8</v>
      </c>
      <c r="I1389" s="605">
        <v>0</v>
      </c>
    </row>
    <row r="1390" spans="1:9" x14ac:dyDescent="0.2">
      <c r="A1390" s="1139" t="s">
        <v>2925</v>
      </c>
      <c r="B1390" s="598" t="s">
        <v>10</v>
      </c>
      <c r="C1390" s="599">
        <v>3</v>
      </c>
      <c r="D1390" s="600">
        <v>3</v>
      </c>
      <c r="E1390" s="600">
        <v>0</v>
      </c>
      <c r="F1390" s="600">
        <v>0</v>
      </c>
      <c r="G1390" s="600">
        <v>0</v>
      </c>
      <c r="H1390" s="600">
        <v>0</v>
      </c>
      <c r="I1390" s="601">
        <v>0</v>
      </c>
    </row>
    <row r="1391" spans="1:9" x14ac:dyDescent="0.2">
      <c r="A1391" s="1139"/>
      <c r="B1391" s="602" t="s">
        <v>3615</v>
      </c>
      <c r="C1391" s="603">
        <v>3</v>
      </c>
      <c r="D1391" s="604">
        <v>3</v>
      </c>
      <c r="E1391" s="604">
        <v>0</v>
      </c>
      <c r="F1391" s="604">
        <v>0</v>
      </c>
      <c r="G1391" s="604">
        <v>0</v>
      </c>
      <c r="H1391" s="604">
        <v>0</v>
      </c>
      <c r="I1391" s="605">
        <v>0</v>
      </c>
    </row>
    <row r="1392" spans="1:9" x14ac:dyDescent="0.2">
      <c r="A1392" s="1139" t="s">
        <v>499</v>
      </c>
      <c r="B1392" s="598" t="s">
        <v>10</v>
      </c>
      <c r="C1392" s="599">
        <v>73</v>
      </c>
      <c r="D1392" s="600">
        <v>52</v>
      </c>
      <c r="E1392" s="600">
        <v>4</v>
      </c>
      <c r="F1392" s="600">
        <v>8</v>
      </c>
      <c r="G1392" s="600">
        <v>0</v>
      </c>
      <c r="H1392" s="600">
        <v>6</v>
      </c>
      <c r="I1392" s="601">
        <v>3</v>
      </c>
    </row>
    <row r="1393" spans="1:9" x14ac:dyDescent="0.2">
      <c r="A1393" s="1139"/>
      <c r="B1393" s="602" t="s">
        <v>1646</v>
      </c>
      <c r="C1393" s="603">
        <v>42</v>
      </c>
      <c r="D1393" s="604">
        <v>29</v>
      </c>
      <c r="E1393" s="604">
        <v>2</v>
      </c>
      <c r="F1393" s="604">
        <v>6</v>
      </c>
      <c r="G1393" s="604">
        <v>0</v>
      </c>
      <c r="H1393" s="604">
        <v>2</v>
      </c>
      <c r="I1393" s="605">
        <v>3</v>
      </c>
    </row>
    <row r="1394" spans="1:9" x14ac:dyDescent="0.2">
      <c r="A1394" s="1139"/>
      <c r="B1394" s="602" t="s">
        <v>3616</v>
      </c>
      <c r="C1394" s="603">
        <v>1</v>
      </c>
      <c r="D1394" s="604">
        <v>0</v>
      </c>
      <c r="E1394" s="604">
        <v>1</v>
      </c>
      <c r="F1394" s="604">
        <v>0</v>
      </c>
      <c r="G1394" s="604">
        <v>0</v>
      </c>
      <c r="H1394" s="604">
        <v>0</v>
      </c>
      <c r="I1394" s="605">
        <v>0</v>
      </c>
    </row>
    <row r="1395" spans="1:9" x14ac:dyDescent="0.2">
      <c r="A1395" s="1139"/>
      <c r="B1395" s="602" t="s">
        <v>3179</v>
      </c>
      <c r="C1395" s="603">
        <v>1</v>
      </c>
      <c r="D1395" s="604">
        <v>1</v>
      </c>
      <c r="E1395" s="604">
        <v>0</v>
      </c>
      <c r="F1395" s="604">
        <v>0</v>
      </c>
      <c r="G1395" s="604">
        <v>0</v>
      </c>
      <c r="H1395" s="604">
        <v>0</v>
      </c>
      <c r="I1395" s="605">
        <v>0</v>
      </c>
    </row>
    <row r="1396" spans="1:9" x14ac:dyDescent="0.2">
      <c r="A1396" s="1139"/>
      <c r="B1396" s="602" t="s">
        <v>1647</v>
      </c>
      <c r="C1396" s="603">
        <v>3</v>
      </c>
      <c r="D1396" s="604">
        <v>3</v>
      </c>
      <c r="E1396" s="604">
        <v>0</v>
      </c>
      <c r="F1396" s="604">
        <v>0</v>
      </c>
      <c r="G1396" s="604">
        <v>0</v>
      </c>
      <c r="H1396" s="604">
        <v>0</v>
      </c>
      <c r="I1396" s="605">
        <v>0</v>
      </c>
    </row>
    <row r="1397" spans="1:9" x14ac:dyDescent="0.2">
      <c r="A1397" s="1139"/>
      <c r="B1397" s="602" t="s">
        <v>2518</v>
      </c>
      <c r="C1397" s="603">
        <v>3</v>
      </c>
      <c r="D1397" s="604">
        <v>3</v>
      </c>
      <c r="E1397" s="604">
        <v>0</v>
      </c>
      <c r="F1397" s="604">
        <v>0</v>
      </c>
      <c r="G1397" s="604">
        <v>0</v>
      </c>
      <c r="H1397" s="604">
        <v>0</v>
      </c>
      <c r="I1397" s="605">
        <v>0</v>
      </c>
    </row>
    <row r="1398" spans="1:9" x14ac:dyDescent="0.2">
      <c r="A1398" s="1139"/>
      <c r="B1398" s="602" t="s">
        <v>2519</v>
      </c>
      <c r="C1398" s="603">
        <v>2</v>
      </c>
      <c r="D1398" s="604">
        <v>1</v>
      </c>
      <c r="E1398" s="604">
        <v>0</v>
      </c>
      <c r="F1398" s="604">
        <v>0</v>
      </c>
      <c r="G1398" s="604">
        <v>0</v>
      </c>
      <c r="H1398" s="604">
        <v>1</v>
      </c>
      <c r="I1398" s="605">
        <v>0</v>
      </c>
    </row>
    <row r="1399" spans="1:9" x14ac:dyDescent="0.2">
      <c r="A1399" s="1139"/>
      <c r="B1399" s="602" t="s">
        <v>3180</v>
      </c>
      <c r="C1399" s="603">
        <v>1</v>
      </c>
      <c r="D1399" s="604">
        <v>1</v>
      </c>
      <c r="E1399" s="604">
        <v>0</v>
      </c>
      <c r="F1399" s="604">
        <v>0</v>
      </c>
      <c r="G1399" s="604">
        <v>0</v>
      </c>
      <c r="H1399" s="604">
        <v>0</v>
      </c>
      <c r="I1399" s="605">
        <v>0</v>
      </c>
    </row>
    <row r="1400" spans="1:9" x14ac:dyDescent="0.2">
      <c r="A1400" s="1139"/>
      <c r="B1400" s="602" t="s">
        <v>2520</v>
      </c>
      <c r="C1400" s="603">
        <v>5</v>
      </c>
      <c r="D1400" s="604">
        <v>3</v>
      </c>
      <c r="E1400" s="604">
        <v>1</v>
      </c>
      <c r="F1400" s="604">
        <v>1</v>
      </c>
      <c r="G1400" s="604">
        <v>0</v>
      </c>
      <c r="H1400" s="604">
        <v>0</v>
      </c>
      <c r="I1400" s="605">
        <v>0</v>
      </c>
    </row>
    <row r="1401" spans="1:9" x14ac:dyDescent="0.2">
      <c r="A1401" s="1139"/>
      <c r="B1401" s="602" t="s">
        <v>1648</v>
      </c>
      <c r="C1401" s="603">
        <v>6</v>
      </c>
      <c r="D1401" s="604">
        <v>5</v>
      </c>
      <c r="E1401" s="604">
        <v>0</v>
      </c>
      <c r="F1401" s="604">
        <v>0</v>
      </c>
      <c r="G1401" s="604">
        <v>0</v>
      </c>
      <c r="H1401" s="604">
        <v>1</v>
      </c>
      <c r="I1401" s="605">
        <v>0</v>
      </c>
    </row>
    <row r="1402" spans="1:9" x14ac:dyDescent="0.2">
      <c r="A1402" s="1139"/>
      <c r="B1402" s="602" t="s">
        <v>1649</v>
      </c>
      <c r="C1402" s="603">
        <v>9</v>
      </c>
      <c r="D1402" s="604">
        <v>6</v>
      </c>
      <c r="E1402" s="604">
        <v>0</v>
      </c>
      <c r="F1402" s="604">
        <v>1</v>
      </c>
      <c r="G1402" s="604">
        <v>0</v>
      </c>
      <c r="H1402" s="604">
        <v>2</v>
      </c>
      <c r="I1402" s="605">
        <v>0</v>
      </c>
    </row>
    <row r="1403" spans="1:9" x14ac:dyDescent="0.2">
      <c r="A1403" s="1139" t="s">
        <v>79</v>
      </c>
      <c r="B1403" s="598" t="s">
        <v>10</v>
      </c>
      <c r="C1403" s="599">
        <v>116</v>
      </c>
      <c r="D1403" s="600">
        <v>107</v>
      </c>
      <c r="E1403" s="600">
        <v>1</v>
      </c>
      <c r="F1403" s="600">
        <v>3</v>
      </c>
      <c r="G1403" s="600">
        <v>0</v>
      </c>
      <c r="H1403" s="600">
        <v>0</v>
      </c>
      <c r="I1403" s="601">
        <v>5</v>
      </c>
    </row>
    <row r="1404" spans="1:9" x14ac:dyDescent="0.2">
      <c r="A1404" s="1139"/>
      <c r="B1404" s="602" t="s">
        <v>1652</v>
      </c>
      <c r="C1404" s="603">
        <v>34</v>
      </c>
      <c r="D1404" s="604">
        <v>28</v>
      </c>
      <c r="E1404" s="604">
        <v>1</v>
      </c>
      <c r="F1404" s="604">
        <v>1</v>
      </c>
      <c r="G1404" s="604">
        <v>0</v>
      </c>
      <c r="H1404" s="604">
        <v>0</v>
      </c>
      <c r="I1404" s="605">
        <v>4</v>
      </c>
    </row>
    <row r="1405" spans="1:9" x14ac:dyDescent="0.2">
      <c r="A1405" s="1139"/>
      <c r="B1405" s="602" t="s">
        <v>1653</v>
      </c>
      <c r="C1405" s="603">
        <v>82</v>
      </c>
      <c r="D1405" s="604">
        <v>79</v>
      </c>
      <c r="E1405" s="604">
        <v>0</v>
      </c>
      <c r="F1405" s="604">
        <v>2</v>
      </c>
      <c r="G1405" s="604">
        <v>0</v>
      </c>
      <c r="H1405" s="604">
        <v>0</v>
      </c>
      <c r="I1405" s="605">
        <v>1</v>
      </c>
    </row>
    <row r="1406" spans="1:9" x14ac:dyDescent="0.2">
      <c r="A1406" s="1139" t="s">
        <v>80</v>
      </c>
      <c r="B1406" s="598" t="s">
        <v>10</v>
      </c>
      <c r="C1406" s="599">
        <v>59952</v>
      </c>
      <c r="D1406" s="600">
        <v>35768</v>
      </c>
      <c r="E1406" s="600">
        <v>2020</v>
      </c>
      <c r="F1406" s="600">
        <v>5612</v>
      </c>
      <c r="G1406" s="600">
        <v>107</v>
      </c>
      <c r="H1406" s="600">
        <v>10351</v>
      </c>
      <c r="I1406" s="601">
        <v>6094</v>
      </c>
    </row>
    <row r="1407" spans="1:9" x14ac:dyDescent="0.2">
      <c r="A1407" s="1139"/>
      <c r="B1407" s="602" t="s">
        <v>1361</v>
      </c>
      <c r="C1407" s="603">
        <v>15</v>
      </c>
      <c r="D1407" s="604">
        <v>12</v>
      </c>
      <c r="E1407" s="604">
        <v>0</v>
      </c>
      <c r="F1407" s="604">
        <v>3</v>
      </c>
      <c r="G1407" s="604">
        <v>0</v>
      </c>
      <c r="H1407" s="604">
        <v>0</v>
      </c>
      <c r="I1407" s="605">
        <v>0</v>
      </c>
    </row>
    <row r="1408" spans="1:9" x14ac:dyDescent="0.2">
      <c r="A1408" s="1139"/>
      <c r="B1408" s="602" t="s">
        <v>1362</v>
      </c>
      <c r="C1408" s="603">
        <v>35</v>
      </c>
      <c r="D1408" s="604">
        <v>27</v>
      </c>
      <c r="E1408" s="604">
        <v>0</v>
      </c>
      <c r="F1408" s="604">
        <v>3</v>
      </c>
      <c r="G1408" s="604">
        <v>0</v>
      </c>
      <c r="H1408" s="604">
        <v>4</v>
      </c>
      <c r="I1408" s="605">
        <v>1</v>
      </c>
    </row>
    <row r="1409" spans="1:9" x14ac:dyDescent="0.2">
      <c r="A1409" s="1139"/>
      <c r="B1409" s="602" t="s">
        <v>1363</v>
      </c>
      <c r="C1409" s="603">
        <v>335</v>
      </c>
      <c r="D1409" s="604">
        <v>40</v>
      </c>
      <c r="E1409" s="604">
        <v>1</v>
      </c>
      <c r="F1409" s="604">
        <v>1</v>
      </c>
      <c r="G1409" s="604">
        <v>0</v>
      </c>
      <c r="H1409" s="604">
        <v>7</v>
      </c>
      <c r="I1409" s="605">
        <v>286</v>
      </c>
    </row>
    <row r="1410" spans="1:9" x14ac:dyDescent="0.2">
      <c r="A1410" s="1139"/>
      <c r="B1410" s="602" t="s">
        <v>1364</v>
      </c>
      <c r="C1410" s="603">
        <v>498</v>
      </c>
      <c r="D1410" s="604">
        <v>341</v>
      </c>
      <c r="E1410" s="604">
        <v>9</v>
      </c>
      <c r="F1410" s="604">
        <v>57</v>
      </c>
      <c r="G1410" s="604">
        <v>3</v>
      </c>
      <c r="H1410" s="604">
        <v>67</v>
      </c>
      <c r="I1410" s="605">
        <v>21</v>
      </c>
    </row>
    <row r="1411" spans="1:9" x14ac:dyDescent="0.2">
      <c r="A1411" s="1139"/>
      <c r="B1411" s="602" t="s">
        <v>3182</v>
      </c>
      <c r="C1411" s="603">
        <v>72</v>
      </c>
      <c r="D1411" s="604">
        <v>45</v>
      </c>
      <c r="E1411" s="604">
        <v>2</v>
      </c>
      <c r="F1411" s="604">
        <v>8</v>
      </c>
      <c r="G1411" s="604">
        <v>2</v>
      </c>
      <c r="H1411" s="604">
        <v>9</v>
      </c>
      <c r="I1411" s="605">
        <v>6</v>
      </c>
    </row>
    <row r="1412" spans="1:9" x14ac:dyDescent="0.2">
      <c r="A1412" s="1139"/>
      <c r="B1412" s="602" t="s">
        <v>1365</v>
      </c>
      <c r="C1412" s="603">
        <v>173</v>
      </c>
      <c r="D1412" s="604">
        <v>154</v>
      </c>
      <c r="E1412" s="604">
        <v>1</v>
      </c>
      <c r="F1412" s="604">
        <v>3</v>
      </c>
      <c r="G1412" s="604">
        <v>0</v>
      </c>
      <c r="H1412" s="604">
        <v>15</v>
      </c>
      <c r="I1412" s="605">
        <v>0</v>
      </c>
    </row>
    <row r="1413" spans="1:9" x14ac:dyDescent="0.2">
      <c r="A1413" s="1139"/>
      <c r="B1413" s="602" t="s">
        <v>3183</v>
      </c>
      <c r="C1413" s="603">
        <v>52</v>
      </c>
      <c r="D1413" s="604">
        <v>46</v>
      </c>
      <c r="E1413" s="604">
        <v>0</v>
      </c>
      <c r="F1413" s="604">
        <v>0</v>
      </c>
      <c r="G1413" s="604">
        <v>0</v>
      </c>
      <c r="H1413" s="604">
        <v>6</v>
      </c>
      <c r="I1413" s="605">
        <v>0</v>
      </c>
    </row>
    <row r="1414" spans="1:9" x14ac:dyDescent="0.2">
      <c r="A1414" s="1139"/>
      <c r="B1414" s="602" t="s">
        <v>3184</v>
      </c>
      <c r="C1414" s="603">
        <v>2</v>
      </c>
      <c r="D1414" s="604">
        <v>2</v>
      </c>
      <c r="E1414" s="604">
        <v>0</v>
      </c>
      <c r="F1414" s="604">
        <v>0</v>
      </c>
      <c r="G1414" s="604">
        <v>0</v>
      </c>
      <c r="H1414" s="604">
        <v>0</v>
      </c>
      <c r="I1414" s="605">
        <v>0</v>
      </c>
    </row>
    <row r="1415" spans="1:9" x14ac:dyDescent="0.2">
      <c r="A1415" s="1139"/>
      <c r="B1415" s="602" t="s">
        <v>3185</v>
      </c>
      <c r="C1415" s="603">
        <v>225</v>
      </c>
      <c r="D1415" s="604">
        <v>129</v>
      </c>
      <c r="E1415" s="604">
        <v>8</v>
      </c>
      <c r="F1415" s="604">
        <v>19</v>
      </c>
      <c r="G1415" s="604">
        <v>3</v>
      </c>
      <c r="H1415" s="604">
        <v>53</v>
      </c>
      <c r="I1415" s="605">
        <v>13</v>
      </c>
    </row>
    <row r="1416" spans="1:9" x14ac:dyDescent="0.2">
      <c r="A1416" s="1139"/>
      <c r="B1416" s="602" t="s">
        <v>1367</v>
      </c>
      <c r="C1416" s="603">
        <v>333</v>
      </c>
      <c r="D1416" s="604">
        <v>186</v>
      </c>
      <c r="E1416" s="604">
        <v>2</v>
      </c>
      <c r="F1416" s="604">
        <v>80</v>
      </c>
      <c r="G1416" s="604">
        <v>0</v>
      </c>
      <c r="H1416" s="604">
        <v>33</v>
      </c>
      <c r="I1416" s="605">
        <v>32</v>
      </c>
    </row>
    <row r="1417" spans="1:9" x14ac:dyDescent="0.2">
      <c r="A1417" s="1139"/>
      <c r="B1417" s="602" t="s">
        <v>175</v>
      </c>
      <c r="C1417" s="603">
        <v>51010</v>
      </c>
      <c r="D1417" s="604">
        <v>30182</v>
      </c>
      <c r="E1417" s="604">
        <v>1760</v>
      </c>
      <c r="F1417" s="604">
        <v>4592</v>
      </c>
      <c r="G1417" s="604">
        <v>90</v>
      </c>
      <c r="H1417" s="604">
        <v>9083</v>
      </c>
      <c r="I1417" s="605">
        <v>5303</v>
      </c>
    </row>
    <row r="1418" spans="1:9" x14ac:dyDescent="0.2">
      <c r="A1418" s="1139"/>
      <c r="B1418" s="602" t="s">
        <v>1368</v>
      </c>
      <c r="C1418" s="603">
        <v>19</v>
      </c>
      <c r="D1418" s="604">
        <v>10</v>
      </c>
      <c r="E1418" s="604">
        <v>0</v>
      </c>
      <c r="F1418" s="604">
        <v>5</v>
      </c>
      <c r="G1418" s="604">
        <v>0</v>
      </c>
      <c r="H1418" s="604">
        <v>1</v>
      </c>
      <c r="I1418" s="605">
        <v>3</v>
      </c>
    </row>
    <row r="1419" spans="1:9" x14ac:dyDescent="0.2">
      <c r="A1419" s="1139"/>
      <c r="B1419" s="602" t="s">
        <v>1369</v>
      </c>
      <c r="C1419" s="603">
        <v>1</v>
      </c>
      <c r="D1419" s="604">
        <v>1</v>
      </c>
      <c r="E1419" s="604">
        <v>0</v>
      </c>
      <c r="F1419" s="604">
        <v>0</v>
      </c>
      <c r="G1419" s="604">
        <v>0</v>
      </c>
      <c r="H1419" s="604">
        <v>0</v>
      </c>
      <c r="I1419" s="605">
        <v>0</v>
      </c>
    </row>
    <row r="1420" spans="1:9" x14ac:dyDescent="0.2">
      <c r="A1420" s="1139"/>
      <c r="B1420" s="602" t="s">
        <v>2971</v>
      </c>
      <c r="C1420" s="603">
        <v>11</v>
      </c>
      <c r="D1420" s="604">
        <v>8</v>
      </c>
      <c r="E1420" s="604">
        <v>1</v>
      </c>
      <c r="F1420" s="604">
        <v>2</v>
      </c>
      <c r="G1420" s="604">
        <v>0</v>
      </c>
      <c r="H1420" s="604">
        <v>0</v>
      </c>
      <c r="I1420" s="605">
        <v>0</v>
      </c>
    </row>
    <row r="1421" spans="1:9" x14ac:dyDescent="0.2">
      <c r="A1421" s="1139"/>
      <c r="B1421" s="602" t="s">
        <v>3187</v>
      </c>
      <c r="C1421" s="603">
        <v>1</v>
      </c>
      <c r="D1421" s="604">
        <v>1</v>
      </c>
      <c r="E1421" s="604">
        <v>0</v>
      </c>
      <c r="F1421" s="604">
        <v>0</v>
      </c>
      <c r="G1421" s="604">
        <v>0</v>
      </c>
      <c r="H1421" s="604">
        <v>0</v>
      </c>
      <c r="I1421" s="605">
        <v>0</v>
      </c>
    </row>
    <row r="1422" spans="1:9" x14ac:dyDescent="0.2">
      <c r="A1422" s="1139"/>
      <c r="B1422" s="602" t="s">
        <v>1370</v>
      </c>
      <c r="C1422" s="603">
        <v>49</v>
      </c>
      <c r="D1422" s="604">
        <v>29</v>
      </c>
      <c r="E1422" s="604">
        <v>1</v>
      </c>
      <c r="F1422" s="604">
        <v>8</v>
      </c>
      <c r="G1422" s="604">
        <v>0</v>
      </c>
      <c r="H1422" s="604">
        <v>11</v>
      </c>
      <c r="I1422" s="605">
        <v>0</v>
      </c>
    </row>
    <row r="1423" spans="1:9" x14ac:dyDescent="0.2">
      <c r="A1423" s="1139"/>
      <c r="B1423" s="602" t="s">
        <v>1371</v>
      </c>
      <c r="C1423" s="603">
        <v>276</v>
      </c>
      <c r="D1423" s="604">
        <v>219</v>
      </c>
      <c r="E1423" s="604">
        <v>10</v>
      </c>
      <c r="F1423" s="604">
        <v>12</v>
      </c>
      <c r="G1423" s="604">
        <v>0</v>
      </c>
      <c r="H1423" s="604">
        <v>31</v>
      </c>
      <c r="I1423" s="605">
        <v>4</v>
      </c>
    </row>
    <row r="1424" spans="1:9" x14ac:dyDescent="0.2">
      <c r="A1424" s="1139"/>
      <c r="B1424" s="602" t="s">
        <v>2499</v>
      </c>
      <c r="C1424" s="603">
        <v>3</v>
      </c>
      <c r="D1424" s="604">
        <v>1</v>
      </c>
      <c r="E1424" s="604">
        <v>0</v>
      </c>
      <c r="F1424" s="604">
        <v>0</v>
      </c>
      <c r="G1424" s="604">
        <v>1</v>
      </c>
      <c r="H1424" s="604">
        <v>1</v>
      </c>
      <c r="I1424" s="605">
        <v>0</v>
      </c>
    </row>
    <row r="1425" spans="1:9" x14ac:dyDescent="0.2">
      <c r="A1425" s="1139"/>
      <c r="B1425" s="602" t="s">
        <v>3188</v>
      </c>
      <c r="C1425" s="603">
        <v>4</v>
      </c>
      <c r="D1425" s="604">
        <v>3</v>
      </c>
      <c r="E1425" s="604">
        <v>0</v>
      </c>
      <c r="F1425" s="604">
        <v>1</v>
      </c>
      <c r="G1425" s="604">
        <v>0</v>
      </c>
      <c r="H1425" s="604">
        <v>0</v>
      </c>
      <c r="I1425" s="605">
        <v>0</v>
      </c>
    </row>
    <row r="1426" spans="1:9" x14ac:dyDescent="0.2">
      <c r="A1426" s="1139"/>
      <c r="B1426" s="602" t="s">
        <v>1372</v>
      </c>
      <c r="C1426" s="603">
        <v>16</v>
      </c>
      <c r="D1426" s="604">
        <v>10</v>
      </c>
      <c r="E1426" s="604">
        <v>0</v>
      </c>
      <c r="F1426" s="604">
        <v>5</v>
      </c>
      <c r="G1426" s="604">
        <v>0</v>
      </c>
      <c r="H1426" s="604">
        <v>1</v>
      </c>
      <c r="I1426" s="605">
        <v>0</v>
      </c>
    </row>
    <row r="1427" spans="1:9" ht="24" x14ac:dyDescent="0.2">
      <c r="A1427" s="1139"/>
      <c r="B1427" s="602" t="s">
        <v>3617</v>
      </c>
      <c r="C1427" s="603">
        <v>1</v>
      </c>
      <c r="D1427" s="604">
        <v>1</v>
      </c>
      <c r="E1427" s="604">
        <v>0</v>
      </c>
      <c r="F1427" s="604">
        <v>0</v>
      </c>
      <c r="G1427" s="604">
        <v>0</v>
      </c>
      <c r="H1427" s="604">
        <v>0</v>
      </c>
      <c r="I1427" s="605">
        <v>0</v>
      </c>
    </row>
    <row r="1428" spans="1:9" x14ac:dyDescent="0.2">
      <c r="A1428" s="1139"/>
      <c r="B1428" s="602" t="s">
        <v>51</v>
      </c>
      <c r="C1428" s="603">
        <v>46</v>
      </c>
      <c r="D1428" s="604">
        <v>30</v>
      </c>
      <c r="E1428" s="604">
        <v>1</v>
      </c>
      <c r="F1428" s="604">
        <v>6</v>
      </c>
      <c r="G1428" s="604">
        <v>0</v>
      </c>
      <c r="H1428" s="604">
        <v>7</v>
      </c>
      <c r="I1428" s="605">
        <v>2</v>
      </c>
    </row>
    <row r="1429" spans="1:9" x14ac:dyDescent="0.2">
      <c r="A1429" s="1139"/>
      <c r="B1429" s="602" t="s">
        <v>3189</v>
      </c>
      <c r="C1429" s="603">
        <v>13</v>
      </c>
      <c r="D1429" s="604">
        <v>7</v>
      </c>
      <c r="E1429" s="604">
        <v>0</v>
      </c>
      <c r="F1429" s="604">
        <v>4</v>
      </c>
      <c r="G1429" s="604">
        <v>0</v>
      </c>
      <c r="H1429" s="604">
        <v>2</v>
      </c>
      <c r="I1429" s="605">
        <v>0</v>
      </c>
    </row>
    <row r="1430" spans="1:9" x14ac:dyDescent="0.2">
      <c r="A1430" s="1139"/>
      <c r="B1430" s="602" t="s">
        <v>1373</v>
      </c>
      <c r="C1430" s="603">
        <v>5</v>
      </c>
      <c r="D1430" s="604">
        <v>3</v>
      </c>
      <c r="E1430" s="604">
        <v>0</v>
      </c>
      <c r="F1430" s="604">
        <v>2</v>
      </c>
      <c r="G1430" s="604">
        <v>0</v>
      </c>
      <c r="H1430" s="604">
        <v>0</v>
      </c>
      <c r="I1430" s="605">
        <v>0</v>
      </c>
    </row>
    <row r="1431" spans="1:9" x14ac:dyDescent="0.2">
      <c r="A1431" s="1139"/>
      <c r="B1431" s="602" t="s">
        <v>1374</v>
      </c>
      <c r="C1431" s="603">
        <v>1</v>
      </c>
      <c r="D1431" s="604">
        <v>1</v>
      </c>
      <c r="E1431" s="604">
        <v>0</v>
      </c>
      <c r="F1431" s="604">
        <v>0</v>
      </c>
      <c r="G1431" s="604">
        <v>0</v>
      </c>
      <c r="H1431" s="604">
        <v>0</v>
      </c>
      <c r="I1431" s="605">
        <v>0</v>
      </c>
    </row>
    <row r="1432" spans="1:9" x14ac:dyDescent="0.2">
      <c r="A1432" s="1139"/>
      <c r="B1432" s="602" t="s">
        <v>1375</v>
      </c>
      <c r="C1432" s="603">
        <v>4</v>
      </c>
      <c r="D1432" s="604">
        <v>3</v>
      </c>
      <c r="E1432" s="604">
        <v>0</v>
      </c>
      <c r="F1432" s="604">
        <v>0</v>
      </c>
      <c r="G1432" s="604">
        <v>0</v>
      </c>
      <c r="H1432" s="604">
        <v>1</v>
      </c>
      <c r="I1432" s="605">
        <v>0</v>
      </c>
    </row>
    <row r="1433" spans="1:9" x14ac:dyDescent="0.2">
      <c r="A1433" s="1139"/>
      <c r="B1433" s="602" t="s">
        <v>2982</v>
      </c>
      <c r="C1433" s="603">
        <v>26</v>
      </c>
      <c r="D1433" s="604">
        <v>20</v>
      </c>
      <c r="E1433" s="604">
        <v>0</v>
      </c>
      <c r="F1433" s="604">
        <v>4</v>
      </c>
      <c r="G1433" s="604">
        <v>0</v>
      </c>
      <c r="H1433" s="604">
        <v>0</v>
      </c>
      <c r="I1433" s="605">
        <v>2</v>
      </c>
    </row>
    <row r="1434" spans="1:9" x14ac:dyDescent="0.2">
      <c r="A1434" s="1139"/>
      <c r="B1434" s="602" t="s">
        <v>3190</v>
      </c>
      <c r="C1434" s="603">
        <v>14</v>
      </c>
      <c r="D1434" s="604">
        <v>11</v>
      </c>
      <c r="E1434" s="604">
        <v>0</v>
      </c>
      <c r="F1434" s="604">
        <v>2</v>
      </c>
      <c r="G1434" s="604">
        <v>0</v>
      </c>
      <c r="H1434" s="604">
        <v>0</v>
      </c>
      <c r="I1434" s="605">
        <v>1</v>
      </c>
    </row>
    <row r="1435" spans="1:9" ht="24" x14ac:dyDescent="0.2">
      <c r="A1435" s="1139"/>
      <c r="B1435" s="602" t="s">
        <v>3191</v>
      </c>
      <c r="C1435" s="603">
        <v>18</v>
      </c>
      <c r="D1435" s="604">
        <v>12</v>
      </c>
      <c r="E1435" s="604">
        <v>2</v>
      </c>
      <c r="F1435" s="604">
        <v>0</v>
      </c>
      <c r="G1435" s="604">
        <v>0</v>
      </c>
      <c r="H1435" s="604">
        <v>1</v>
      </c>
      <c r="I1435" s="605">
        <v>3</v>
      </c>
    </row>
    <row r="1436" spans="1:9" x14ac:dyDescent="0.2">
      <c r="A1436" s="1139"/>
      <c r="B1436" s="602" t="s">
        <v>167</v>
      </c>
      <c r="C1436" s="603">
        <v>7</v>
      </c>
      <c r="D1436" s="604">
        <v>3</v>
      </c>
      <c r="E1436" s="604">
        <v>1</v>
      </c>
      <c r="F1436" s="604">
        <v>2</v>
      </c>
      <c r="G1436" s="604">
        <v>0</v>
      </c>
      <c r="H1436" s="604">
        <v>1</v>
      </c>
      <c r="I1436" s="605">
        <v>0</v>
      </c>
    </row>
    <row r="1437" spans="1:9" x14ac:dyDescent="0.2">
      <c r="A1437" s="1139"/>
      <c r="B1437" s="602" t="s">
        <v>1376</v>
      </c>
      <c r="C1437" s="603">
        <v>34</v>
      </c>
      <c r="D1437" s="604">
        <v>17</v>
      </c>
      <c r="E1437" s="604">
        <v>5</v>
      </c>
      <c r="F1437" s="604">
        <v>5</v>
      </c>
      <c r="G1437" s="604">
        <v>0</v>
      </c>
      <c r="H1437" s="604">
        <v>3</v>
      </c>
      <c r="I1437" s="605">
        <v>4</v>
      </c>
    </row>
    <row r="1438" spans="1:9" x14ac:dyDescent="0.2">
      <c r="A1438" s="1139"/>
      <c r="B1438" s="602" t="s">
        <v>174</v>
      </c>
      <c r="C1438" s="603">
        <v>302</v>
      </c>
      <c r="D1438" s="604">
        <v>145</v>
      </c>
      <c r="E1438" s="604">
        <v>15</v>
      </c>
      <c r="F1438" s="604">
        <v>51</v>
      </c>
      <c r="G1438" s="604">
        <v>1</v>
      </c>
      <c r="H1438" s="604">
        <v>49</v>
      </c>
      <c r="I1438" s="605">
        <v>41</v>
      </c>
    </row>
    <row r="1439" spans="1:9" x14ac:dyDescent="0.2">
      <c r="A1439" s="1139"/>
      <c r="B1439" s="602" t="s">
        <v>173</v>
      </c>
      <c r="C1439" s="603">
        <v>4749</v>
      </c>
      <c r="D1439" s="604">
        <v>2984</v>
      </c>
      <c r="E1439" s="604">
        <v>149</v>
      </c>
      <c r="F1439" s="604">
        <v>582</v>
      </c>
      <c r="G1439" s="604">
        <v>2</v>
      </c>
      <c r="H1439" s="604">
        <v>763</v>
      </c>
      <c r="I1439" s="605">
        <v>269</v>
      </c>
    </row>
    <row r="1440" spans="1:9" x14ac:dyDescent="0.2">
      <c r="A1440" s="1139"/>
      <c r="B1440" s="602" t="s">
        <v>1377</v>
      </c>
      <c r="C1440" s="603">
        <v>12</v>
      </c>
      <c r="D1440" s="604">
        <v>9</v>
      </c>
      <c r="E1440" s="604">
        <v>0</v>
      </c>
      <c r="F1440" s="604">
        <v>3</v>
      </c>
      <c r="G1440" s="604">
        <v>0</v>
      </c>
      <c r="H1440" s="604">
        <v>0</v>
      </c>
      <c r="I1440" s="605">
        <v>0</v>
      </c>
    </row>
    <row r="1441" spans="1:9" x14ac:dyDescent="0.2">
      <c r="A1441" s="1139"/>
      <c r="B1441" s="602" t="s">
        <v>1378</v>
      </c>
      <c r="C1441" s="603">
        <v>1</v>
      </c>
      <c r="D1441" s="604">
        <v>1</v>
      </c>
      <c r="E1441" s="604">
        <v>0</v>
      </c>
      <c r="F1441" s="604">
        <v>0</v>
      </c>
      <c r="G1441" s="604">
        <v>0</v>
      </c>
      <c r="H1441" s="604">
        <v>0</v>
      </c>
      <c r="I1441" s="605">
        <v>0</v>
      </c>
    </row>
    <row r="1442" spans="1:9" x14ac:dyDescent="0.2">
      <c r="A1442" s="1139"/>
      <c r="B1442" s="602" t="s">
        <v>1379</v>
      </c>
      <c r="C1442" s="603">
        <v>87</v>
      </c>
      <c r="D1442" s="604">
        <v>60</v>
      </c>
      <c r="E1442" s="604">
        <v>5</v>
      </c>
      <c r="F1442" s="604">
        <v>14</v>
      </c>
      <c r="G1442" s="604">
        <v>0</v>
      </c>
      <c r="H1442" s="604">
        <v>6</v>
      </c>
      <c r="I1442" s="605">
        <v>2</v>
      </c>
    </row>
    <row r="1443" spans="1:9" x14ac:dyDescent="0.2">
      <c r="A1443" s="1139"/>
      <c r="B1443" s="602" t="s">
        <v>1380</v>
      </c>
      <c r="C1443" s="603">
        <v>12</v>
      </c>
      <c r="D1443" s="604">
        <v>11</v>
      </c>
      <c r="E1443" s="604">
        <v>0</v>
      </c>
      <c r="F1443" s="604">
        <v>0</v>
      </c>
      <c r="G1443" s="604">
        <v>1</v>
      </c>
      <c r="H1443" s="604">
        <v>0</v>
      </c>
      <c r="I1443" s="605">
        <v>0</v>
      </c>
    </row>
    <row r="1444" spans="1:9" x14ac:dyDescent="0.2">
      <c r="A1444" s="1139"/>
      <c r="B1444" s="602" t="s">
        <v>1381</v>
      </c>
      <c r="C1444" s="603">
        <v>56</v>
      </c>
      <c r="D1444" s="604">
        <v>22</v>
      </c>
      <c r="E1444" s="604">
        <v>5</v>
      </c>
      <c r="F1444" s="604">
        <v>16</v>
      </c>
      <c r="G1444" s="604">
        <v>1</v>
      </c>
      <c r="H1444" s="604">
        <v>5</v>
      </c>
      <c r="I1444" s="605">
        <v>7</v>
      </c>
    </row>
    <row r="1445" spans="1:9" x14ac:dyDescent="0.2">
      <c r="A1445" s="1139"/>
      <c r="B1445" s="602" t="s">
        <v>1382</v>
      </c>
      <c r="C1445" s="603">
        <v>24</v>
      </c>
      <c r="D1445" s="604">
        <v>19</v>
      </c>
      <c r="E1445" s="604">
        <v>0</v>
      </c>
      <c r="F1445" s="604">
        <v>1</v>
      </c>
      <c r="G1445" s="604">
        <v>0</v>
      </c>
      <c r="H1445" s="604">
        <v>1</v>
      </c>
      <c r="I1445" s="605">
        <v>3</v>
      </c>
    </row>
    <row r="1446" spans="1:9" x14ac:dyDescent="0.2">
      <c r="A1446" s="1139"/>
      <c r="B1446" s="602" t="s">
        <v>1383</v>
      </c>
      <c r="C1446" s="603">
        <v>576</v>
      </c>
      <c r="D1446" s="604">
        <v>394</v>
      </c>
      <c r="E1446" s="604">
        <v>16</v>
      </c>
      <c r="F1446" s="604">
        <v>34</v>
      </c>
      <c r="G1446" s="604">
        <v>1</v>
      </c>
      <c r="H1446" s="604">
        <v>97</v>
      </c>
      <c r="I1446" s="605">
        <v>34</v>
      </c>
    </row>
    <row r="1447" spans="1:9" x14ac:dyDescent="0.2">
      <c r="A1447" s="1139"/>
      <c r="B1447" s="602" t="s">
        <v>1384</v>
      </c>
      <c r="C1447" s="603">
        <v>9</v>
      </c>
      <c r="D1447" s="604">
        <v>8</v>
      </c>
      <c r="E1447" s="604">
        <v>0</v>
      </c>
      <c r="F1447" s="604">
        <v>1</v>
      </c>
      <c r="G1447" s="604">
        <v>0</v>
      </c>
      <c r="H1447" s="604">
        <v>0</v>
      </c>
      <c r="I1447" s="605">
        <v>0</v>
      </c>
    </row>
    <row r="1448" spans="1:9" x14ac:dyDescent="0.2">
      <c r="A1448" s="1139"/>
      <c r="B1448" s="602" t="s">
        <v>1385</v>
      </c>
      <c r="C1448" s="603">
        <v>10</v>
      </c>
      <c r="D1448" s="604">
        <v>9</v>
      </c>
      <c r="E1448" s="604">
        <v>0</v>
      </c>
      <c r="F1448" s="604">
        <v>0</v>
      </c>
      <c r="G1448" s="604">
        <v>0</v>
      </c>
      <c r="H1448" s="604">
        <v>0</v>
      </c>
      <c r="I1448" s="605">
        <v>1</v>
      </c>
    </row>
    <row r="1449" spans="1:9" x14ac:dyDescent="0.2">
      <c r="A1449" s="1139"/>
      <c r="B1449" s="602" t="s">
        <v>1386</v>
      </c>
      <c r="C1449" s="603">
        <v>165</v>
      </c>
      <c r="D1449" s="604">
        <v>101</v>
      </c>
      <c r="E1449" s="604">
        <v>13</v>
      </c>
      <c r="F1449" s="604">
        <v>21</v>
      </c>
      <c r="G1449" s="604">
        <v>1</v>
      </c>
      <c r="H1449" s="604">
        <v>21</v>
      </c>
      <c r="I1449" s="605">
        <v>8</v>
      </c>
    </row>
    <row r="1450" spans="1:9" x14ac:dyDescent="0.2">
      <c r="A1450" s="1139"/>
      <c r="B1450" s="602" t="s">
        <v>1387</v>
      </c>
      <c r="C1450" s="603">
        <v>51</v>
      </c>
      <c r="D1450" s="604">
        <v>30</v>
      </c>
      <c r="E1450" s="604">
        <v>3</v>
      </c>
      <c r="F1450" s="604">
        <v>4</v>
      </c>
      <c r="G1450" s="604">
        <v>0</v>
      </c>
      <c r="H1450" s="604">
        <v>8</v>
      </c>
      <c r="I1450" s="605">
        <v>6</v>
      </c>
    </row>
    <row r="1451" spans="1:9" ht="24" x14ac:dyDescent="0.2">
      <c r="A1451" s="1139"/>
      <c r="B1451" s="602" t="s">
        <v>1388</v>
      </c>
      <c r="C1451" s="603">
        <v>21</v>
      </c>
      <c r="D1451" s="604">
        <v>18</v>
      </c>
      <c r="E1451" s="604">
        <v>1</v>
      </c>
      <c r="F1451" s="604">
        <v>1</v>
      </c>
      <c r="G1451" s="604">
        <v>0</v>
      </c>
      <c r="H1451" s="604">
        <v>1</v>
      </c>
      <c r="I1451" s="605">
        <v>0</v>
      </c>
    </row>
    <row r="1452" spans="1:9" ht="24" x14ac:dyDescent="0.2">
      <c r="A1452" s="1139"/>
      <c r="B1452" s="602" t="s">
        <v>1389</v>
      </c>
      <c r="C1452" s="603">
        <v>1</v>
      </c>
      <c r="D1452" s="604">
        <v>1</v>
      </c>
      <c r="E1452" s="604">
        <v>0</v>
      </c>
      <c r="F1452" s="604">
        <v>0</v>
      </c>
      <c r="G1452" s="604">
        <v>0</v>
      </c>
      <c r="H1452" s="604">
        <v>0</v>
      </c>
      <c r="I1452" s="605">
        <v>0</v>
      </c>
    </row>
    <row r="1453" spans="1:9" x14ac:dyDescent="0.2">
      <c r="A1453" s="1139"/>
      <c r="B1453" s="602" t="s">
        <v>3192</v>
      </c>
      <c r="C1453" s="603">
        <v>52</v>
      </c>
      <c r="D1453" s="604">
        <v>30</v>
      </c>
      <c r="E1453" s="604">
        <v>0</v>
      </c>
      <c r="F1453" s="604">
        <v>5</v>
      </c>
      <c r="G1453" s="604">
        <v>0</v>
      </c>
      <c r="H1453" s="604">
        <v>8</v>
      </c>
      <c r="I1453" s="605">
        <v>9</v>
      </c>
    </row>
    <row r="1454" spans="1:9" ht="24" x14ac:dyDescent="0.2">
      <c r="A1454" s="1139"/>
      <c r="B1454" s="602" t="s">
        <v>3193</v>
      </c>
      <c r="C1454" s="603">
        <v>1</v>
      </c>
      <c r="D1454" s="604">
        <v>1</v>
      </c>
      <c r="E1454" s="604">
        <v>0</v>
      </c>
      <c r="F1454" s="604">
        <v>0</v>
      </c>
      <c r="G1454" s="604">
        <v>0</v>
      </c>
      <c r="H1454" s="604">
        <v>0</v>
      </c>
      <c r="I1454" s="605">
        <v>0</v>
      </c>
    </row>
    <row r="1455" spans="1:9" x14ac:dyDescent="0.2">
      <c r="A1455" s="1139"/>
      <c r="B1455" s="602" t="s">
        <v>627</v>
      </c>
      <c r="C1455" s="603">
        <v>19</v>
      </c>
      <c r="D1455" s="604">
        <v>14</v>
      </c>
      <c r="E1455" s="604">
        <v>0</v>
      </c>
      <c r="F1455" s="604">
        <v>5</v>
      </c>
      <c r="G1455" s="604">
        <v>0</v>
      </c>
      <c r="H1455" s="604">
        <v>0</v>
      </c>
      <c r="I1455" s="605">
        <v>0</v>
      </c>
    </row>
    <row r="1456" spans="1:9" x14ac:dyDescent="0.2">
      <c r="A1456" s="1139"/>
      <c r="B1456" s="602" t="s">
        <v>2500</v>
      </c>
      <c r="C1456" s="603">
        <v>3</v>
      </c>
      <c r="D1456" s="604">
        <v>2</v>
      </c>
      <c r="E1456" s="604">
        <v>0</v>
      </c>
      <c r="F1456" s="604">
        <v>0</v>
      </c>
      <c r="G1456" s="604">
        <v>0</v>
      </c>
      <c r="H1456" s="604">
        <v>1</v>
      </c>
      <c r="I1456" s="605">
        <v>0</v>
      </c>
    </row>
    <row r="1457" spans="1:9" x14ac:dyDescent="0.2">
      <c r="A1457" s="1139"/>
      <c r="B1457" s="602" t="s">
        <v>1390</v>
      </c>
      <c r="C1457" s="603">
        <v>177</v>
      </c>
      <c r="D1457" s="604">
        <v>123</v>
      </c>
      <c r="E1457" s="604">
        <v>4</v>
      </c>
      <c r="F1457" s="604">
        <v>23</v>
      </c>
      <c r="G1457" s="604">
        <v>0</v>
      </c>
      <c r="H1457" s="604">
        <v>14</v>
      </c>
      <c r="I1457" s="605">
        <v>13</v>
      </c>
    </row>
    <row r="1458" spans="1:9" x14ac:dyDescent="0.2">
      <c r="A1458" s="1139"/>
      <c r="B1458" s="602" t="s">
        <v>1391</v>
      </c>
      <c r="C1458" s="603">
        <v>305</v>
      </c>
      <c r="D1458" s="604">
        <v>219</v>
      </c>
      <c r="E1458" s="604">
        <v>5</v>
      </c>
      <c r="F1458" s="604">
        <v>25</v>
      </c>
      <c r="G1458" s="604">
        <v>1</v>
      </c>
      <c r="H1458" s="604">
        <v>38</v>
      </c>
      <c r="I1458" s="605">
        <v>17</v>
      </c>
    </row>
    <row r="1459" spans="1:9" x14ac:dyDescent="0.2">
      <c r="A1459" s="1139"/>
      <c r="B1459" s="602" t="s">
        <v>1392</v>
      </c>
      <c r="C1459" s="603">
        <v>20</v>
      </c>
      <c r="D1459" s="604">
        <v>13</v>
      </c>
      <c r="E1459" s="604">
        <v>0</v>
      </c>
      <c r="F1459" s="604">
        <v>2</v>
      </c>
      <c r="G1459" s="604">
        <v>0</v>
      </c>
      <c r="H1459" s="604">
        <v>2</v>
      </c>
      <c r="I1459" s="605">
        <v>3</v>
      </c>
    </row>
    <row r="1460" spans="1:9" x14ac:dyDescent="0.2">
      <c r="A1460" s="1139" t="s">
        <v>497</v>
      </c>
      <c r="B1460" s="598" t="s">
        <v>10</v>
      </c>
      <c r="C1460" s="599">
        <v>8</v>
      </c>
      <c r="D1460" s="600">
        <v>2</v>
      </c>
      <c r="E1460" s="600">
        <v>3</v>
      </c>
      <c r="F1460" s="600">
        <v>1</v>
      </c>
      <c r="G1460" s="600">
        <v>0</v>
      </c>
      <c r="H1460" s="600">
        <v>1</v>
      </c>
      <c r="I1460" s="601">
        <v>1</v>
      </c>
    </row>
    <row r="1461" spans="1:9" x14ac:dyDescent="0.2">
      <c r="A1461" s="1139"/>
      <c r="B1461" s="602" t="s">
        <v>1565</v>
      </c>
      <c r="C1461" s="603">
        <v>8</v>
      </c>
      <c r="D1461" s="604">
        <v>2</v>
      </c>
      <c r="E1461" s="604">
        <v>3</v>
      </c>
      <c r="F1461" s="604">
        <v>1</v>
      </c>
      <c r="G1461" s="604">
        <v>0</v>
      </c>
      <c r="H1461" s="604">
        <v>1</v>
      </c>
      <c r="I1461" s="605">
        <v>1</v>
      </c>
    </row>
    <row r="1462" spans="1:9" x14ac:dyDescent="0.2">
      <c r="A1462" s="597" t="s">
        <v>2926</v>
      </c>
      <c r="B1462" s="598" t="s">
        <v>10</v>
      </c>
      <c r="C1462" s="599">
        <v>58486</v>
      </c>
      <c r="D1462" s="600">
        <v>45779</v>
      </c>
      <c r="E1462" s="600">
        <v>1488</v>
      </c>
      <c r="F1462" s="600">
        <v>1918</v>
      </c>
      <c r="G1462" s="600">
        <v>292</v>
      </c>
      <c r="H1462" s="600">
        <v>4487</v>
      </c>
      <c r="I1462" s="601">
        <v>4522</v>
      </c>
    </row>
    <row r="1463" spans="1:9" x14ac:dyDescent="0.2">
      <c r="A1463" s="1139" t="s">
        <v>73</v>
      </c>
      <c r="B1463" s="598" t="s">
        <v>10</v>
      </c>
      <c r="C1463" s="599">
        <v>1343</v>
      </c>
      <c r="D1463" s="600">
        <v>1135</v>
      </c>
      <c r="E1463" s="600">
        <v>37</v>
      </c>
      <c r="F1463" s="600">
        <v>50</v>
      </c>
      <c r="G1463" s="600">
        <v>8</v>
      </c>
      <c r="H1463" s="600">
        <v>91</v>
      </c>
      <c r="I1463" s="601">
        <v>22</v>
      </c>
    </row>
    <row r="1464" spans="1:9" x14ac:dyDescent="0.2">
      <c r="A1464" s="1139"/>
      <c r="B1464" s="602" t="s">
        <v>1243</v>
      </c>
      <c r="C1464" s="603">
        <v>46</v>
      </c>
      <c r="D1464" s="604">
        <v>41</v>
      </c>
      <c r="E1464" s="604">
        <v>1</v>
      </c>
      <c r="F1464" s="604">
        <v>0</v>
      </c>
      <c r="G1464" s="604">
        <v>0</v>
      </c>
      <c r="H1464" s="604">
        <v>4</v>
      </c>
      <c r="I1464" s="605">
        <v>0</v>
      </c>
    </row>
    <row r="1465" spans="1:9" x14ac:dyDescent="0.2">
      <c r="A1465" s="1139"/>
      <c r="B1465" s="602" t="s">
        <v>1244</v>
      </c>
      <c r="C1465" s="603">
        <v>106</v>
      </c>
      <c r="D1465" s="604">
        <v>87</v>
      </c>
      <c r="E1465" s="604">
        <v>1</v>
      </c>
      <c r="F1465" s="604">
        <v>5</v>
      </c>
      <c r="G1465" s="604">
        <v>0</v>
      </c>
      <c r="H1465" s="604">
        <v>10</v>
      </c>
      <c r="I1465" s="605">
        <v>3</v>
      </c>
    </row>
    <row r="1466" spans="1:9" x14ac:dyDescent="0.2">
      <c r="A1466" s="1139"/>
      <c r="B1466" s="602" t="s">
        <v>1245</v>
      </c>
      <c r="C1466" s="603">
        <v>938</v>
      </c>
      <c r="D1466" s="604">
        <v>786</v>
      </c>
      <c r="E1466" s="604">
        <v>26</v>
      </c>
      <c r="F1466" s="604">
        <v>34</v>
      </c>
      <c r="G1466" s="604">
        <v>8</v>
      </c>
      <c r="H1466" s="604">
        <v>68</v>
      </c>
      <c r="I1466" s="605">
        <v>16</v>
      </c>
    </row>
    <row r="1467" spans="1:9" x14ac:dyDescent="0.2">
      <c r="A1467" s="1139"/>
      <c r="B1467" s="602" t="s">
        <v>1246</v>
      </c>
      <c r="C1467" s="603">
        <v>67</v>
      </c>
      <c r="D1467" s="604">
        <v>54</v>
      </c>
      <c r="E1467" s="604">
        <v>3</v>
      </c>
      <c r="F1467" s="604">
        <v>6</v>
      </c>
      <c r="G1467" s="604">
        <v>0</v>
      </c>
      <c r="H1467" s="604">
        <v>3</v>
      </c>
      <c r="I1467" s="605">
        <v>1</v>
      </c>
    </row>
    <row r="1468" spans="1:9" x14ac:dyDescent="0.2">
      <c r="A1468" s="1139"/>
      <c r="B1468" s="602" t="s">
        <v>1247</v>
      </c>
      <c r="C1468" s="603">
        <v>186</v>
      </c>
      <c r="D1468" s="604">
        <v>167</v>
      </c>
      <c r="E1468" s="604">
        <v>6</v>
      </c>
      <c r="F1468" s="604">
        <v>5</v>
      </c>
      <c r="G1468" s="604">
        <v>0</v>
      </c>
      <c r="H1468" s="604">
        <v>6</v>
      </c>
      <c r="I1468" s="605">
        <v>2</v>
      </c>
    </row>
    <row r="1469" spans="1:9" x14ac:dyDescent="0.2">
      <c r="A1469" s="1139" t="s">
        <v>74</v>
      </c>
      <c r="B1469" s="598" t="s">
        <v>10</v>
      </c>
      <c r="C1469" s="599">
        <v>3039</v>
      </c>
      <c r="D1469" s="600">
        <v>2453</v>
      </c>
      <c r="E1469" s="600">
        <v>98</v>
      </c>
      <c r="F1469" s="600">
        <v>164</v>
      </c>
      <c r="G1469" s="600">
        <v>23</v>
      </c>
      <c r="H1469" s="600">
        <v>196</v>
      </c>
      <c r="I1469" s="601">
        <v>105</v>
      </c>
    </row>
    <row r="1470" spans="1:9" x14ac:dyDescent="0.2">
      <c r="A1470" s="1139"/>
      <c r="B1470" s="602" t="s">
        <v>1248</v>
      </c>
      <c r="C1470" s="603">
        <v>30</v>
      </c>
      <c r="D1470" s="604">
        <v>24</v>
      </c>
      <c r="E1470" s="604">
        <v>1</v>
      </c>
      <c r="F1470" s="604">
        <v>3</v>
      </c>
      <c r="G1470" s="604">
        <v>0</v>
      </c>
      <c r="H1470" s="604">
        <v>2</v>
      </c>
      <c r="I1470" s="605">
        <v>0</v>
      </c>
    </row>
    <row r="1471" spans="1:9" x14ac:dyDescent="0.2">
      <c r="A1471" s="1139"/>
      <c r="B1471" s="602" t="s">
        <v>1249</v>
      </c>
      <c r="C1471" s="603">
        <v>6</v>
      </c>
      <c r="D1471" s="604">
        <v>5</v>
      </c>
      <c r="E1471" s="604">
        <v>1</v>
      </c>
      <c r="F1471" s="604">
        <v>0</v>
      </c>
      <c r="G1471" s="604">
        <v>0</v>
      </c>
      <c r="H1471" s="604">
        <v>0</v>
      </c>
      <c r="I1471" s="605">
        <v>0</v>
      </c>
    </row>
    <row r="1472" spans="1:9" x14ac:dyDescent="0.2">
      <c r="A1472" s="1139"/>
      <c r="B1472" s="602" t="s">
        <v>1250</v>
      </c>
      <c r="C1472" s="603">
        <v>163</v>
      </c>
      <c r="D1472" s="604">
        <v>132</v>
      </c>
      <c r="E1472" s="604">
        <v>7</v>
      </c>
      <c r="F1472" s="604">
        <v>8</v>
      </c>
      <c r="G1472" s="604">
        <v>0</v>
      </c>
      <c r="H1472" s="604">
        <v>5</v>
      </c>
      <c r="I1472" s="605">
        <v>11</v>
      </c>
    </row>
    <row r="1473" spans="1:9" x14ac:dyDescent="0.2">
      <c r="A1473" s="1139"/>
      <c r="B1473" s="602" t="s">
        <v>1251</v>
      </c>
      <c r="C1473" s="603">
        <v>507</v>
      </c>
      <c r="D1473" s="604">
        <v>425</v>
      </c>
      <c r="E1473" s="604">
        <v>18</v>
      </c>
      <c r="F1473" s="604">
        <v>19</v>
      </c>
      <c r="G1473" s="604">
        <v>0</v>
      </c>
      <c r="H1473" s="604">
        <v>33</v>
      </c>
      <c r="I1473" s="605">
        <v>12</v>
      </c>
    </row>
    <row r="1474" spans="1:9" x14ac:dyDescent="0.2">
      <c r="A1474" s="1139"/>
      <c r="B1474" s="602" t="s">
        <v>1252</v>
      </c>
      <c r="C1474" s="603">
        <v>2286</v>
      </c>
      <c r="D1474" s="604">
        <v>1825</v>
      </c>
      <c r="E1474" s="604">
        <v>70</v>
      </c>
      <c r="F1474" s="604">
        <v>133</v>
      </c>
      <c r="G1474" s="604">
        <v>23</v>
      </c>
      <c r="H1474" s="604">
        <v>153</v>
      </c>
      <c r="I1474" s="605">
        <v>82</v>
      </c>
    </row>
    <row r="1475" spans="1:9" x14ac:dyDescent="0.2">
      <c r="A1475" s="1139"/>
      <c r="B1475" s="602" t="s">
        <v>1253</v>
      </c>
      <c r="C1475" s="603">
        <v>19</v>
      </c>
      <c r="D1475" s="604">
        <v>19</v>
      </c>
      <c r="E1475" s="604">
        <v>0</v>
      </c>
      <c r="F1475" s="604">
        <v>0</v>
      </c>
      <c r="G1475" s="604">
        <v>0</v>
      </c>
      <c r="H1475" s="604">
        <v>0</v>
      </c>
      <c r="I1475" s="605">
        <v>0</v>
      </c>
    </row>
    <row r="1476" spans="1:9" x14ac:dyDescent="0.2">
      <c r="A1476" s="1139"/>
      <c r="B1476" s="602" t="s">
        <v>1254</v>
      </c>
      <c r="C1476" s="603">
        <v>21</v>
      </c>
      <c r="D1476" s="604">
        <v>20</v>
      </c>
      <c r="E1476" s="604">
        <v>1</v>
      </c>
      <c r="F1476" s="604">
        <v>0</v>
      </c>
      <c r="G1476" s="604">
        <v>0</v>
      </c>
      <c r="H1476" s="604">
        <v>0</v>
      </c>
      <c r="I1476" s="605">
        <v>0</v>
      </c>
    </row>
    <row r="1477" spans="1:9" x14ac:dyDescent="0.2">
      <c r="A1477" s="1139"/>
      <c r="B1477" s="602" t="s">
        <v>1255</v>
      </c>
      <c r="C1477" s="603">
        <v>7</v>
      </c>
      <c r="D1477" s="604">
        <v>3</v>
      </c>
      <c r="E1477" s="604">
        <v>0</v>
      </c>
      <c r="F1477" s="604">
        <v>1</v>
      </c>
      <c r="G1477" s="604">
        <v>0</v>
      </c>
      <c r="H1477" s="604">
        <v>3</v>
      </c>
      <c r="I1477" s="605">
        <v>0</v>
      </c>
    </row>
    <row r="1478" spans="1:9" x14ac:dyDescent="0.2">
      <c r="A1478" s="1139" t="s">
        <v>83</v>
      </c>
      <c r="B1478" s="598" t="s">
        <v>10</v>
      </c>
      <c r="C1478" s="599">
        <v>10977</v>
      </c>
      <c r="D1478" s="600">
        <v>9173</v>
      </c>
      <c r="E1478" s="600">
        <v>276</v>
      </c>
      <c r="F1478" s="600">
        <v>320</v>
      </c>
      <c r="G1478" s="600">
        <v>67</v>
      </c>
      <c r="H1478" s="600">
        <v>820</v>
      </c>
      <c r="I1478" s="601">
        <v>321</v>
      </c>
    </row>
    <row r="1479" spans="1:9" x14ac:dyDescent="0.2">
      <c r="A1479" s="1139"/>
      <c r="B1479" s="602" t="s">
        <v>1403</v>
      </c>
      <c r="C1479" s="603">
        <v>78</v>
      </c>
      <c r="D1479" s="604">
        <v>64</v>
      </c>
      <c r="E1479" s="604">
        <v>4</v>
      </c>
      <c r="F1479" s="604">
        <v>2</v>
      </c>
      <c r="G1479" s="604">
        <v>0</v>
      </c>
      <c r="H1479" s="604">
        <v>8</v>
      </c>
      <c r="I1479" s="605">
        <v>0</v>
      </c>
    </row>
    <row r="1480" spans="1:9" x14ac:dyDescent="0.2">
      <c r="A1480" s="1139"/>
      <c r="B1480" s="602" t="s">
        <v>1404</v>
      </c>
      <c r="C1480" s="603">
        <v>7</v>
      </c>
      <c r="D1480" s="604">
        <v>7</v>
      </c>
      <c r="E1480" s="604">
        <v>0</v>
      </c>
      <c r="F1480" s="604">
        <v>0</v>
      </c>
      <c r="G1480" s="604">
        <v>0</v>
      </c>
      <c r="H1480" s="604">
        <v>0</v>
      </c>
      <c r="I1480" s="605">
        <v>0</v>
      </c>
    </row>
    <row r="1481" spans="1:9" x14ac:dyDescent="0.2">
      <c r="A1481" s="1139"/>
      <c r="B1481" s="602" t="s">
        <v>1405</v>
      </c>
      <c r="C1481" s="603">
        <v>21</v>
      </c>
      <c r="D1481" s="604">
        <v>19</v>
      </c>
      <c r="E1481" s="604">
        <v>0</v>
      </c>
      <c r="F1481" s="604">
        <v>0</v>
      </c>
      <c r="G1481" s="604">
        <v>0</v>
      </c>
      <c r="H1481" s="604">
        <v>0</v>
      </c>
      <c r="I1481" s="605">
        <v>2</v>
      </c>
    </row>
    <row r="1482" spans="1:9" x14ac:dyDescent="0.2">
      <c r="A1482" s="1139"/>
      <c r="B1482" s="602" t="s">
        <v>1406</v>
      </c>
      <c r="C1482" s="603">
        <v>48</v>
      </c>
      <c r="D1482" s="604">
        <v>44</v>
      </c>
      <c r="E1482" s="604">
        <v>1</v>
      </c>
      <c r="F1482" s="604">
        <v>0</v>
      </c>
      <c r="G1482" s="604">
        <v>0</v>
      </c>
      <c r="H1482" s="604">
        <v>2</v>
      </c>
      <c r="I1482" s="605">
        <v>1</v>
      </c>
    </row>
    <row r="1483" spans="1:9" x14ac:dyDescent="0.2">
      <c r="A1483" s="1139"/>
      <c r="B1483" s="602" t="s">
        <v>1407</v>
      </c>
      <c r="C1483" s="603">
        <v>252</v>
      </c>
      <c r="D1483" s="604">
        <v>211</v>
      </c>
      <c r="E1483" s="604">
        <v>7</v>
      </c>
      <c r="F1483" s="604">
        <v>12</v>
      </c>
      <c r="G1483" s="604">
        <v>0</v>
      </c>
      <c r="H1483" s="604">
        <v>16</v>
      </c>
      <c r="I1483" s="605">
        <v>6</v>
      </c>
    </row>
    <row r="1484" spans="1:9" x14ac:dyDescent="0.2">
      <c r="A1484" s="1139"/>
      <c r="B1484" s="602" t="s">
        <v>1408</v>
      </c>
      <c r="C1484" s="603">
        <v>318</v>
      </c>
      <c r="D1484" s="604">
        <v>264</v>
      </c>
      <c r="E1484" s="604">
        <v>11</v>
      </c>
      <c r="F1484" s="604">
        <v>11</v>
      </c>
      <c r="G1484" s="604">
        <v>2</v>
      </c>
      <c r="H1484" s="604">
        <v>25</v>
      </c>
      <c r="I1484" s="605">
        <v>5</v>
      </c>
    </row>
    <row r="1485" spans="1:9" x14ac:dyDescent="0.2">
      <c r="A1485" s="1139"/>
      <c r="B1485" s="602" t="s">
        <v>1409</v>
      </c>
      <c r="C1485" s="603">
        <v>11</v>
      </c>
      <c r="D1485" s="604">
        <v>7</v>
      </c>
      <c r="E1485" s="604">
        <v>3</v>
      </c>
      <c r="F1485" s="604">
        <v>0</v>
      </c>
      <c r="G1485" s="604">
        <v>0</v>
      </c>
      <c r="H1485" s="604">
        <v>1</v>
      </c>
      <c r="I1485" s="605">
        <v>0</v>
      </c>
    </row>
    <row r="1486" spans="1:9" x14ac:dyDescent="0.2">
      <c r="A1486" s="1139"/>
      <c r="B1486" s="602" t="s">
        <v>1410</v>
      </c>
      <c r="C1486" s="603">
        <v>29</v>
      </c>
      <c r="D1486" s="604">
        <v>22</v>
      </c>
      <c r="E1486" s="604">
        <v>3</v>
      </c>
      <c r="F1486" s="604">
        <v>0</v>
      </c>
      <c r="G1486" s="604">
        <v>0</v>
      </c>
      <c r="H1486" s="604">
        <v>4</v>
      </c>
      <c r="I1486" s="605">
        <v>0</v>
      </c>
    </row>
    <row r="1487" spans="1:9" x14ac:dyDescent="0.2">
      <c r="A1487" s="1139"/>
      <c r="B1487" s="602" t="s">
        <v>1411</v>
      </c>
      <c r="C1487" s="603">
        <v>85</v>
      </c>
      <c r="D1487" s="604">
        <v>76</v>
      </c>
      <c r="E1487" s="604">
        <v>2</v>
      </c>
      <c r="F1487" s="604">
        <v>2</v>
      </c>
      <c r="G1487" s="604">
        <v>1</v>
      </c>
      <c r="H1487" s="604">
        <v>4</v>
      </c>
      <c r="I1487" s="605">
        <v>0</v>
      </c>
    </row>
    <row r="1488" spans="1:9" x14ac:dyDescent="0.2">
      <c r="A1488" s="1139"/>
      <c r="B1488" s="602" t="s">
        <v>1412</v>
      </c>
      <c r="C1488" s="603">
        <v>114</v>
      </c>
      <c r="D1488" s="604">
        <v>99</v>
      </c>
      <c r="E1488" s="604">
        <v>3</v>
      </c>
      <c r="F1488" s="604">
        <v>3</v>
      </c>
      <c r="G1488" s="604">
        <v>1</v>
      </c>
      <c r="H1488" s="604">
        <v>4</v>
      </c>
      <c r="I1488" s="605">
        <v>4</v>
      </c>
    </row>
    <row r="1489" spans="1:9" x14ac:dyDescent="0.2">
      <c r="A1489" s="1139"/>
      <c r="B1489" s="602" t="s">
        <v>1413</v>
      </c>
      <c r="C1489" s="603">
        <v>7</v>
      </c>
      <c r="D1489" s="604">
        <v>7</v>
      </c>
      <c r="E1489" s="604">
        <v>0</v>
      </c>
      <c r="F1489" s="604">
        <v>0</v>
      </c>
      <c r="G1489" s="604">
        <v>0</v>
      </c>
      <c r="H1489" s="604">
        <v>0</v>
      </c>
      <c r="I1489" s="605">
        <v>0</v>
      </c>
    </row>
    <row r="1490" spans="1:9" x14ac:dyDescent="0.2">
      <c r="A1490" s="1139"/>
      <c r="B1490" s="602" t="s">
        <v>1414</v>
      </c>
      <c r="C1490" s="603">
        <v>43</v>
      </c>
      <c r="D1490" s="604">
        <v>31</v>
      </c>
      <c r="E1490" s="604">
        <v>3</v>
      </c>
      <c r="F1490" s="604">
        <v>3</v>
      </c>
      <c r="G1490" s="604">
        <v>0</v>
      </c>
      <c r="H1490" s="604">
        <v>5</v>
      </c>
      <c r="I1490" s="605">
        <v>1</v>
      </c>
    </row>
    <row r="1491" spans="1:9" x14ac:dyDescent="0.2">
      <c r="A1491" s="1139"/>
      <c r="B1491" s="602" t="s">
        <v>1415</v>
      </c>
      <c r="C1491" s="603">
        <v>13</v>
      </c>
      <c r="D1491" s="604">
        <v>13</v>
      </c>
      <c r="E1491" s="604">
        <v>0</v>
      </c>
      <c r="F1491" s="604">
        <v>0</v>
      </c>
      <c r="G1491" s="604">
        <v>0</v>
      </c>
      <c r="H1491" s="604">
        <v>0</v>
      </c>
      <c r="I1491" s="605">
        <v>0</v>
      </c>
    </row>
    <row r="1492" spans="1:9" x14ac:dyDescent="0.2">
      <c r="A1492" s="1139"/>
      <c r="B1492" s="602" t="s">
        <v>1416</v>
      </c>
      <c r="C1492" s="603">
        <v>16</v>
      </c>
      <c r="D1492" s="604">
        <v>14</v>
      </c>
      <c r="E1492" s="604">
        <v>1</v>
      </c>
      <c r="F1492" s="604">
        <v>0</v>
      </c>
      <c r="G1492" s="604">
        <v>0</v>
      </c>
      <c r="H1492" s="604">
        <v>1</v>
      </c>
      <c r="I1492" s="605">
        <v>0</v>
      </c>
    </row>
    <row r="1493" spans="1:9" x14ac:dyDescent="0.2">
      <c r="A1493" s="1139"/>
      <c r="B1493" s="602" t="s">
        <v>1417</v>
      </c>
      <c r="C1493" s="603">
        <v>24</v>
      </c>
      <c r="D1493" s="604">
        <v>16</v>
      </c>
      <c r="E1493" s="604">
        <v>0</v>
      </c>
      <c r="F1493" s="604">
        <v>1</v>
      </c>
      <c r="G1493" s="604">
        <v>1</v>
      </c>
      <c r="H1493" s="604">
        <v>6</v>
      </c>
      <c r="I1493" s="605">
        <v>0</v>
      </c>
    </row>
    <row r="1494" spans="1:9" x14ac:dyDescent="0.2">
      <c r="A1494" s="1139"/>
      <c r="B1494" s="602" t="s">
        <v>1418</v>
      </c>
      <c r="C1494" s="603">
        <v>63</v>
      </c>
      <c r="D1494" s="604">
        <v>50</v>
      </c>
      <c r="E1494" s="604">
        <v>4</v>
      </c>
      <c r="F1494" s="604">
        <v>2</v>
      </c>
      <c r="G1494" s="604">
        <v>0</v>
      </c>
      <c r="H1494" s="604">
        <v>4</v>
      </c>
      <c r="I1494" s="605">
        <v>3</v>
      </c>
    </row>
    <row r="1495" spans="1:9" x14ac:dyDescent="0.2">
      <c r="A1495" s="1139"/>
      <c r="B1495" s="602" t="s">
        <v>1419</v>
      </c>
      <c r="C1495" s="603">
        <v>7</v>
      </c>
      <c r="D1495" s="604">
        <v>7</v>
      </c>
      <c r="E1495" s="604">
        <v>0</v>
      </c>
      <c r="F1495" s="604">
        <v>0</v>
      </c>
      <c r="G1495" s="604">
        <v>0</v>
      </c>
      <c r="H1495" s="604">
        <v>0</v>
      </c>
      <c r="I1495" s="605">
        <v>0</v>
      </c>
    </row>
    <row r="1496" spans="1:9" x14ac:dyDescent="0.2">
      <c r="A1496" s="1139"/>
      <c r="B1496" s="602" t="s">
        <v>1420</v>
      </c>
      <c r="C1496" s="603">
        <v>11</v>
      </c>
      <c r="D1496" s="604">
        <v>6</v>
      </c>
      <c r="E1496" s="604">
        <v>1</v>
      </c>
      <c r="F1496" s="604">
        <v>0</v>
      </c>
      <c r="G1496" s="604">
        <v>0</v>
      </c>
      <c r="H1496" s="604">
        <v>3</v>
      </c>
      <c r="I1496" s="605">
        <v>1</v>
      </c>
    </row>
    <row r="1497" spans="1:9" x14ac:dyDescent="0.2">
      <c r="A1497" s="1139"/>
      <c r="B1497" s="602" t="s">
        <v>1421</v>
      </c>
      <c r="C1497" s="603">
        <v>20</v>
      </c>
      <c r="D1497" s="604">
        <v>17</v>
      </c>
      <c r="E1497" s="604">
        <v>0</v>
      </c>
      <c r="F1497" s="604">
        <v>0</v>
      </c>
      <c r="G1497" s="604">
        <v>1</v>
      </c>
      <c r="H1497" s="604">
        <v>1</v>
      </c>
      <c r="I1497" s="605">
        <v>1</v>
      </c>
    </row>
    <row r="1498" spans="1:9" x14ac:dyDescent="0.2">
      <c r="A1498" s="1139"/>
      <c r="B1498" s="602" t="s">
        <v>1422</v>
      </c>
      <c r="C1498" s="603">
        <v>8</v>
      </c>
      <c r="D1498" s="604">
        <v>6</v>
      </c>
      <c r="E1498" s="604">
        <v>0</v>
      </c>
      <c r="F1498" s="604">
        <v>0</v>
      </c>
      <c r="G1498" s="604">
        <v>0</v>
      </c>
      <c r="H1498" s="604">
        <v>2</v>
      </c>
      <c r="I1498" s="605">
        <v>0</v>
      </c>
    </row>
    <row r="1499" spans="1:9" x14ac:dyDescent="0.2">
      <c r="A1499" s="1139"/>
      <c r="B1499" s="602" t="s">
        <v>1423</v>
      </c>
      <c r="C1499" s="603">
        <v>15</v>
      </c>
      <c r="D1499" s="604">
        <v>12</v>
      </c>
      <c r="E1499" s="604">
        <v>0</v>
      </c>
      <c r="F1499" s="604">
        <v>0</v>
      </c>
      <c r="G1499" s="604">
        <v>1</v>
      </c>
      <c r="H1499" s="604">
        <v>2</v>
      </c>
      <c r="I1499" s="605">
        <v>0</v>
      </c>
    </row>
    <row r="1500" spans="1:9" x14ac:dyDescent="0.2">
      <c r="A1500" s="1139"/>
      <c r="B1500" s="602" t="s">
        <v>1424</v>
      </c>
      <c r="C1500" s="603">
        <v>17</v>
      </c>
      <c r="D1500" s="604">
        <v>16</v>
      </c>
      <c r="E1500" s="604">
        <v>0</v>
      </c>
      <c r="F1500" s="604">
        <v>0</v>
      </c>
      <c r="G1500" s="604">
        <v>0</v>
      </c>
      <c r="H1500" s="604">
        <v>1</v>
      </c>
      <c r="I1500" s="605">
        <v>0</v>
      </c>
    </row>
    <row r="1501" spans="1:9" x14ac:dyDescent="0.2">
      <c r="A1501" s="1139"/>
      <c r="B1501" s="602" t="s">
        <v>1425</v>
      </c>
      <c r="C1501" s="603">
        <v>15</v>
      </c>
      <c r="D1501" s="604">
        <v>10</v>
      </c>
      <c r="E1501" s="604">
        <v>3</v>
      </c>
      <c r="F1501" s="604">
        <v>0</v>
      </c>
      <c r="G1501" s="604">
        <v>0</v>
      </c>
      <c r="H1501" s="604">
        <v>2</v>
      </c>
      <c r="I1501" s="605">
        <v>0</v>
      </c>
    </row>
    <row r="1502" spans="1:9" x14ac:dyDescent="0.2">
      <c r="A1502" s="1139"/>
      <c r="B1502" s="602" t="s">
        <v>1426</v>
      </c>
      <c r="C1502" s="603">
        <v>9</v>
      </c>
      <c r="D1502" s="604">
        <v>5</v>
      </c>
      <c r="E1502" s="604">
        <v>0</v>
      </c>
      <c r="F1502" s="604">
        <v>4</v>
      </c>
      <c r="G1502" s="604">
        <v>0</v>
      </c>
      <c r="H1502" s="604">
        <v>0</v>
      </c>
      <c r="I1502" s="605">
        <v>0</v>
      </c>
    </row>
    <row r="1503" spans="1:9" x14ac:dyDescent="0.2">
      <c r="A1503" s="1139"/>
      <c r="B1503" s="602" t="s">
        <v>1427</v>
      </c>
      <c r="C1503" s="603">
        <v>162</v>
      </c>
      <c r="D1503" s="604">
        <v>129</v>
      </c>
      <c r="E1503" s="604">
        <v>1</v>
      </c>
      <c r="F1503" s="604">
        <v>2</v>
      </c>
      <c r="G1503" s="604">
        <v>0</v>
      </c>
      <c r="H1503" s="604">
        <v>11</v>
      </c>
      <c r="I1503" s="605">
        <v>19</v>
      </c>
    </row>
    <row r="1504" spans="1:9" x14ac:dyDescent="0.2">
      <c r="A1504" s="1139"/>
      <c r="B1504" s="602" t="s">
        <v>1428</v>
      </c>
      <c r="C1504" s="603">
        <v>32</v>
      </c>
      <c r="D1504" s="604">
        <v>21</v>
      </c>
      <c r="E1504" s="604">
        <v>2</v>
      </c>
      <c r="F1504" s="604">
        <v>1</v>
      </c>
      <c r="G1504" s="604">
        <v>1</v>
      </c>
      <c r="H1504" s="604">
        <v>3</v>
      </c>
      <c r="I1504" s="605">
        <v>4</v>
      </c>
    </row>
    <row r="1505" spans="1:9" x14ac:dyDescent="0.2">
      <c r="A1505" s="1139"/>
      <c r="B1505" s="602" t="s">
        <v>1429</v>
      </c>
      <c r="C1505" s="603">
        <v>53</v>
      </c>
      <c r="D1505" s="604">
        <v>45</v>
      </c>
      <c r="E1505" s="604">
        <v>3</v>
      </c>
      <c r="F1505" s="604">
        <v>4</v>
      </c>
      <c r="G1505" s="604">
        <v>0</v>
      </c>
      <c r="H1505" s="604">
        <v>1</v>
      </c>
      <c r="I1505" s="605">
        <v>0</v>
      </c>
    </row>
    <row r="1506" spans="1:9" x14ac:dyDescent="0.2">
      <c r="A1506" s="1139"/>
      <c r="B1506" s="602" t="s">
        <v>1430</v>
      </c>
      <c r="C1506" s="603">
        <v>13</v>
      </c>
      <c r="D1506" s="604">
        <v>12</v>
      </c>
      <c r="E1506" s="604">
        <v>0</v>
      </c>
      <c r="F1506" s="604">
        <v>0</v>
      </c>
      <c r="G1506" s="604">
        <v>0</v>
      </c>
      <c r="H1506" s="604">
        <v>1</v>
      </c>
      <c r="I1506" s="605">
        <v>0</v>
      </c>
    </row>
    <row r="1507" spans="1:9" x14ac:dyDescent="0.2">
      <c r="A1507" s="1139"/>
      <c r="B1507" s="602" t="s">
        <v>1431</v>
      </c>
      <c r="C1507" s="603">
        <v>11</v>
      </c>
      <c r="D1507" s="604">
        <v>9</v>
      </c>
      <c r="E1507" s="604">
        <v>1</v>
      </c>
      <c r="F1507" s="604">
        <v>0</v>
      </c>
      <c r="G1507" s="604">
        <v>0</v>
      </c>
      <c r="H1507" s="604">
        <v>0</v>
      </c>
      <c r="I1507" s="605">
        <v>1</v>
      </c>
    </row>
    <row r="1508" spans="1:9" x14ac:dyDescent="0.2">
      <c r="A1508" s="1139"/>
      <c r="B1508" s="602" t="s">
        <v>1432</v>
      </c>
      <c r="C1508" s="603">
        <v>177</v>
      </c>
      <c r="D1508" s="604">
        <v>156</v>
      </c>
      <c r="E1508" s="604">
        <v>2</v>
      </c>
      <c r="F1508" s="604">
        <v>3</v>
      </c>
      <c r="G1508" s="604">
        <v>3</v>
      </c>
      <c r="H1508" s="604">
        <v>9</v>
      </c>
      <c r="I1508" s="605">
        <v>4</v>
      </c>
    </row>
    <row r="1509" spans="1:9" x14ac:dyDescent="0.2">
      <c r="A1509" s="1139"/>
      <c r="B1509" s="602" t="s">
        <v>1433</v>
      </c>
      <c r="C1509" s="603">
        <v>30</v>
      </c>
      <c r="D1509" s="604">
        <v>24</v>
      </c>
      <c r="E1509" s="604">
        <v>1</v>
      </c>
      <c r="F1509" s="604">
        <v>0</v>
      </c>
      <c r="G1509" s="604">
        <v>0</v>
      </c>
      <c r="H1509" s="604">
        <v>3</v>
      </c>
      <c r="I1509" s="605">
        <v>2</v>
      </c>
    </row>
    <row r="1510" spans="1:9" x14ac:dyDescent="0.2">
      <c r="A1510" s="1139"/>
      <c r="B1510" s="602" t="s">
        <v>1434</v>
      </c>
      <c r="C1510" s="603">
        <v>32</v>
      </c>
      <c r="D1510" s="604">
        <v>29</v>
      </c>
      <c r="E1510" s="604">
        <v>1</v>
      </c>
      <c r="F1510" s="604">
        <v>1</v>
      </c>
      <c r="G1510" s="604">
        <v>0</v>
      </c>
      <c r="H1510" s="604">
        <v>0</v>
      </c>
      <c r="I1510" s="605">
        <v>1</v>
      </c>
    </row>
    <row r="1511" spans="1:9" x14ac:dyDescent="0.2">
      <c r="A1511" s="1139"/>
      <c r="B1511" s="602" t="s">
        <v>1435</v>
      </c>
      <c r="C1511" s="603">
        <v>27</v>
      </c>
      <c r="D1511" s="604">
        <v>24</v>
      </c>
      <c r="E1511" s="604">
        <v>0</v>
      </c>
      <c r="F1511" s="604">
        <v>1</v>
      </c>
      <c r="G1511" s="604">
        <v>0</v>
      </c>
      <c r="H1511" s="604">
        <v>2</v>
      </c>
      <c r="I1511" s="605">
        <v>0</v>
      </c>
    </row>
    <row r="1512" spans="1:9" x14ac:dyDescent="0.2">
      <c r="A1512" s="1139"/>
      <c r="B1512" s="602" t="s">
        <v>1436</v>
      </c>
      <c r="C1512" s="603">
        <v>19</v>
      </c>
      <c r="D1512" s="604">
        <v>16</v>
      </c>
      <c r="E1512" s="604">
        <v>0</v>
      </c>
      <c r="F1512" s="604">
        <v>1</v>
      </c>
      <c r="G1512" s="604">
        <v>0</v>
      </c>
      <c r="H1512" s="604">
        <v>2</v>
      </c>
      <c r="I1512" s="605">
        <v>0</v>
      </c>
    </row>
    <row r="1513" spans="1:9" x14ac:dyDescent="0.2">
      <c r="A1513" s="1139"/>
      <c r="B1513" s="602" t="s">
        <v>2501</v>
      </c>
      <c r="C1513" s="603">
        <v>11</v>
      </c>
      <c r="D1513" s="604">
        <v>9</v>
      </c>
      <c r="E1513" s="604">
        <v>2</v>
      </c>
      <c r="F1513" s="604">
        <v>0</v>
      </c>
      <c r="G1513" s="604">
        <v>0</v>
      </c>
      <c r="H1513" s="604">
        <v>0</v>
      </c>
      <c r="I1513" s="605">
        <v>0</v>
      </c>
    </row>
    <row r="1514" spans="1:9" x14ac:dyDescent="0.2">
      <c r="A1514" s="1139"/>
      <c r="B1514" s="602" t="s">
        <v>1437</v>
      </c>
      <c r="C1514" s="603">
        <v>21</v>
      </c>
      <c r="D1514" s="604">
        <v>16</v>
      </c>
      <c r="E1514" s="604">
        <v>1</v>
      </c>
      <c r="F1514" s="604">
        <v>0</v>
      </c>
      <c r="G1514" s="604">
        <v>0</v>
      </c>
      <c r="H1514" s="604">
        <v>4</v>
      </c>
      <c r="I1514" s="605">
        <v>0</v>
      </c>
    </row>
    <row r="1515" spans="1:9" x14ac:dyDescent="0.2">
      <c r="A1515" s="1139"/>
      <c r="B1515" s="602" t="s">
        <v>1438</v>
      </c>
      <c r="C1515" s="603">
        <v>5</v>
      </c>
      <c r="D1515" s="604">
        <v>5</v>
      </c>
      <c r="E1515" s="604">
        <v>0</v>
      </c>
      <c r="F1515" s="604">
        <v>0</v>
      </c>
      <c r="G1515" s="604">
        <v>0</v>
      </c>
      <c r="H1515" s="604">
        <v>0</v>
      </c>
      <c r="I1515" s="605">
        <v>0</v>
      </c>
    </row>
    <row r="1516" spans="1:9" x14ac:dyDescent="0.2">
      <c r="A1516" s="1139"/>
      <c r="B1516" s="602" t="s">
        <v>182</v>
      </c>
      <c r="C1516" s="603">
        <v>8984</v>
      </c>
      <c r="D1516" s="604">
        <v>7505</v>
      </c>
      <c r="E1516" s="604">
        <v>212</v>
      </c>
      <c r="F1516" s="604">
        <v>260</v>
      </c>
      <c r="G1516" s="604">
        <v>56</v>
      </c>
      <c r="H1516" s="604">
        <v>687</v>
      </c>
      <c r="I1516" s="605">
        <v>264</v>
      </c>
    </row>
    <row r="1517" spans="1:9" x14ac:dyDescent="0.2">
      <c r="A1517" s="1139"/>
      <c r="B1517" s="602" t="s">
        <v>1439</v>
      </c>
      <c r="C1517" s="603">
        <v>169</v>
      </c>
      <c r="D1517" s="604">
        <v>150</v>
      </c>
      <c r="E1517" s="604">
        <v>4</v>
      </c>
      <c r="F1517" s="604">
        <v>7</v>
      </c>
      <c r="G1517" s="604">
        <v>0</v>
      </c>
      <c r="H1517" s="604">
        <v>6</v>
      </c>
      <c r="I1517" s="605">
        <v>2</v>
      </c>
    </row>
    <row r="1518" spans="1:9" x14ac:dyDescent="0.2">
      <c r="A1518" s="1139" t="s">
        <v>71</v>
      </c>
      <c r="B1518" s="598" t="s">
        <v>10</v>
      </c>
      <c r="C1518" s="599">
        <v>14444</v>
      </c>
      <c r="D1518" s="600">
        <v>11901</v>
      </c>
      <c r="E1518" s="600">
        <v>416</v>
      </c>
      <c r="F1518" s="600">
        <v>448</v>
      </c>
      <c r="G1518" s="600">
        <v>127</v>
      </c>
      <c r="H1518" s="600">
        <v>1100</v>
      </c>
      <c r="I1518" s="601">
        <v>452</v>
      </c>
    </row>
    <row r="1519" spans="1:9" x14ac:dyDescent="0.2">
      <c r="A1519" s="1139"/>
      <c r="B1519" s="602" t="s">
        <v>1284</v>
      </c>
      <c r="C1519" s="603">
        <v>5690</v>
      </c>
      <c r="D1519" s="604">
        <v>4724</v>
      </c>
      <c r="E1519" s="604">
        <v>176</v>
      </c>
      <c r="F1519" s="604">
        <v>147</v>
      </c>
      <c r="G1519" s="604">
        <v>42</v>
      </c>
      <c r="H1519" s="604">
        <v>442</v>
      </c>
      <c r="I1519" s="605">
        <v>159</v>
      </c>
    </row>
    <row r="1520" spans="1:9" x14ac:dyDescent="0.2">
      <c r="A1520" s="1139"/>
      <c r="B1520" s="602" t="s">
        <v>1285</v>
      </c>
      <c r="C1520" s="603">
        <v>3</v>
      </c>
      <c r="D1520" s="604">
        <v>3</v>
      </c>
      <c r="E1520" s="604">
        <v>0</v>
      </c>
      <c r="F1520" s="604">
        <v>0</v>
      </c>
      <c r="G1520" s="604">
        <v>0</v>
      </c>
      <c r="H1520" s="604">
        <v>0</v>
      </c>
      <c r="I1520" s="605">
        <v>0</v>
      </c>
    </row>
    <row r="1521" spans="1:9" x14ac:dyDescent="0.2">
      <c r="A1521" s="1139"/>
      <c r="B1521" s="602" t="s">
        <v>1286</v>
      </c>
      <c r="C1521" s="603">
        <v>26</v>
      </c>
      <c r="D1521" s="604">
        <v>20</v>
      </c>
      <c r="E1521" s="604">
        <v>0</v>
      </c>
      <c r="F1521" s="604">
        <v>2</v>
      </c>
      <c r="G1521" s="604">
        <v>0</v>
      </c>
      <c r="H1521" s="604">
        <v>4</v>
      </c>
      <c r="I1521" s="605">
        <v>0</v>
      </c>
    </row>
    <row r="1522" spans="1:9" x14ac:dyDescent="0.2">
      <c r="A1522" s="1139"/>
      <c r="B1522" s="602" t="s">
        <v>1287</v>
      </c>
      <c r="C1522" s="603">
        <v>7</v>
      </c>
      <c r="D1522" s="604">
        <v>6</v>
      </c>
      <c r="E1522" s="604">
        <v>0</v>
      </c>
      <c r="F1522" s="604">
        <v>0</v>
      </c>
      <c r="G1522" s="604">
        <v>0</v>
      </c>
      <c r="H1522" s="604">
        <v>0</v>
      </c>
      <c r="I1522" s="605">
        <v>1</v>
      </c>
    </row>
    <row r="1523" spans="1:9" x14ac:dyDescent="0.2">
      <c r="A1523" s="1139"/>
      <c r="B1523" s="602" t="s">
        <v>1288</v>
      </c>
      <c r="C1523" s="603">
        <v>5</v>
      </c>
      <c r="D1523" s="604">
        <v>5</v>
      </c>
      <c r="E1523" s="604">
        <v>0</v>
      </c>
      <c r="F1523" s="604">
        <v>0</v>
      </c>
      <c r="G1523" s="604">
        <v>0</v>
      </c>
      <c r="H1523" s="604">
        <v>0</v>
      </c>
      <c r="I1523" s="605">
        <v>0</v>
      </c>
    </row>
    <row r="1524" spans="1:9" x14ac:dyDescent="0.2">
      <c r="A1524" s="1139"/>
      <c r="B1524" s="602" t="s">
        <v>2496</v>
      </c>
      <c r="C1524" s="603">
        <v>4</v>
      </c>
      <c r="D1524" s="604">
        <v>4</v>
      </c>
      <c r="E1524" s="604">
        <v>0</v>
      </c>
      <c r="F1524" s="604">
        <v>0</v>
      </c>
      <c r="G1524" s="604">
        <v>0</v>
      </c>
      <c r="H1524" s="604">
        <v>0</v>
      </c>
      <c r="I1524" s="605">
        <v>0</v>
      </c>
    </row>
    <row r="1525" spans="1:9" x14ac:dyDescent="0.2">
      <c r="A1525" s="1139"/>
      <c r="B1525" s="602" t="s">
        <v>3194</v>
      </c>
      <c r="C1525" s="603">
        <v>6</v>
      </c>
      <c r="D1525" s="604">
        <v>5</v>
      </c>
      <c r="E1525" s="604">
        <v>0</v>
      </c>
      <c r="F1525" s="604">
        <v>0</v>
      </c>
      <c r="G1525" s="604">
        <v>0</v>
      </c>
      <c r="H1525" s="604">
        <v>0</v>
      </c>
      <c r="I1525" s="605">
        <v>1</v>
      </c>
    </row>
    <row r="1526" spans="1:9" x14ac:dyDescent="0.2">
      <c r="A1526" s="1139"/>
      <c r="B1526" s="602" t="s">
        <v>1289</v>
      </c>
      <c r="C1526" s="603">
        <v>9</v>
      </c>
      <c r="D1526" s="604">
        <v>9</v>
      </c>
      <c r="E1526" s="604">
        <v>0</v>
      </c>
      <c r="F1526" s="604">
        <v>0</v>
      </c>
      <c r="G1526" s="604">
        <v>0</v>
      </c>
      <c r="H1526" s="604">
        <v>0</v>
      </c>
      <c r="I1526" s="605">
        <v>0</v>
      </c>
    </row>
    <row r="1527" spans="1:9" x14ac:dyDescent="0.2">
      <c r="A1527" s="1139"/>
      <c r="B1527" s="602" t="s">
        <v>1290</v>
      </c>
      <c r="C1527" s="603">
        <v>16</v>
      </c>
      <c r="D1527" s="604">
        <v>14</v>
      </c>
      <c r="E1527" s="604">
        <v>0</v>
      </c>
      <c r="F1527" s="604">
        <v>0</v>
      </c>
      <c r="G1527" s="604">
        <v>0</v>
      </c>
      <c r="H1527" s="604">
        <v>0</v>
      </c>
      <c r="I1527" s="605">
        <v>2</v>
      </c>
    </row>
    <row r="1528" spans="1:9" x14ac:dyDescent="0.2">
      <c r="A1528" s="1139"/>
      <c r="B1528" s="602" t="s">
        <v>1291</v>
      </c>
      <c r="C1528" s="603">
        <v>16</v>
      </c>
      <c r="D1528" s="604">
        <v>8</v>
      </c>
      <c r="E1528" s="604">
        <v>0</v>
      </c>
      <c r="F1528" s="604">
        <v>6</v>
      </c>
      <c r="G1528" s="604">
        <v>0</v>
      </c>
      <c r="H1528" s="604">
        <v>0</v>
      </c>
      <c r="I1528" s="605">
        <v>2</v>
      </c>
    </row>
    <row r="1529" spans="1:9" x14ac:dyDescent="0.2">
      <c r="A1529" s="1139"/>
      <c r="B1529" s="602" t="s">
        <v>1292</v>
      </c>
      <c r="C1529" s="603">
        <v>338</v>
      </c>
      <c r="D1529" s="604">
        <v>267</v>
      </c>
      <c r="E1529" s="604">
        <v>6</v>
      </c>
      <c r="F1529" s="604">
        <v>9</v>
      </c>
      <c r="G1529" s="604">
        <v>7</v>
      </c>
      <c r="H1529" s="604">
        <v>36</v>
      </c>
      <c r="I1529" s="605">
        <v>13</v>
      </c>
    </row>
    <row r="1530" spans="1:9" x14ac:dyDescent="0.2">
      <c r="A1530" s="1139"/>
      <c r="B1530" s="602" t="s">
        <v>1293</v>
      </c>
      <c r="C1530" s="603">
        <v>9</v>
      </c>
      <c r="D1530" s="604">
        <v>9</v>
      </c>
      <c r="E1530" s="604">
        <v>0</v>
      </c>
      <c r="F1530" s="604">
        <v>0</v>
      </c>
      <c r="G1530" s="604">
        <v>0</v>
      </c>
      <c r="H1530" s="604">
        <v>0</v>
      </c>
      <c r="I1530" s="605">
        <v>0</v>
      </c>
    </row>
    <row r="1531" spans="1:9" x14ac:dyDescent="0.2">
      <c r="A1531" s="1139"/>
      <c r="B1531" s="602" t="s">
        <v>1294</v>
      </c>
      <c r="C1531" s="603">
        <v>7</v>
      </c>
      <c r="D1531" s="604">
        <v>6</v>
      </c>
      <c r="E1531" s="604">
        <v>0</v>
      </c>
      <c r="F1531" s="604">
        <v>0</v>
      </c>
      <c r="G1531" s="604">
        <v>0</v>
      </c>
      <c r="H1531" s="604">
        <v>0</v>
      </c>
      <c r="I1531" s="605">
        <v>1</v>
      </c>
    </row>
    <row r="1532" spans="1:9" x14ac:dyDescent="0.2">
      <c r="A1532" s="1139"/>
      <c r="B1532" s="602" t="s">
        <v>1295</v>
      </c>
      <c r="C1532" s="603">
        <v>13</v>
      </c>
      <c r="D1532" s="604">
        <v>10</v>
      </c>
      <c r="E1532" s="604">
        <v>0</v>
      </c>
      <c r="F1532" s="604">
        <v>2</v>
      </c>
      <c r="G1532" s="604">
        <v>0</v>
      </c>
      <c r="H1532" s="604">
        <v>1</v>
      </c>
      <c r="I1532" s="605">
        <v>0</v>
      </c>
    </row>
    <row r="1533" spans="1:9" x14ac:dyDescent="0.2">
      <c r="A1533" s="1139"/>
      <c r="B1533" s="602" t="s">
        <v>3618</v>
      </c>
      <c r="C1533" s="603">
        <v>5</v>
      </c>
      <c r="D1533" s="604">
        <v>3</v>
      </c>
      <c r="E1533" s="604">
        <v>0</v>
      </c>
      <c r="F1533" s="604">
        <v>1</v>
      </c>
      <c r="G1533" s="604">
        <v>0</v>
      </c>
      <c r="H1533" s="604">
        <v>1</v>
      </c>
      <c r="I1533" s="605">
        <v>0</v>
      </c>
    </row>
    <row r="1534" spans="1:9" x14ac:dyDescent="0.2">
      <c r="A1534" s="1139"/>
      <c r="B1534" s="602" t="s">
        <v>1296</v>
      </c>
      <c r="C1534" s="603">
        <v>20</v>
      </c>
      <c r="D1534" s="604">
        <v>16</v>
      </c>
      <c r="E1534" s="604">
        <v>0</v>
      </c>
      <c r="F1534" s="604">
        <v>0</v>
      </c>
      <c r="G1534" s="604">
        <v>0</v>
      </c>
      <c r="H1534" s="604">
        <v>3</v>
      </c>
      <c r="I1534" s="605">
        <v>1</v>
      </c>
    </row>
    <row r="1535" spans="1:9" x14ac:dyDescent="0.2">
      <c r="A1535" s="1139"/>
      <c r="B1535" s="602" t="s">
        <v>3195</v>
      </c>
      <c r="C1535" s="603">
        <v>3162</v>
      </c>
      <c r="D1535" s="604">
        <v>2639</v>
      </c>
      <c r="E1535" s="604">
        <v>95</v>
      </c>
      <c r="F1535" s="604">
        <v>95</v>
      </c>
      <c r="G1535" s="604">
        <v>27</v>
      </c>
      <c r="H1535" s="604">
        <v>210</v>
      </c>
      <c r="I1535" s="605">
        <v>96</v>
      </c>
    </row>
    <row r="1536" spans="1:9" x14ac:dyDescent="0.2">
      <c r="A1536" s="1139"/>
      <c r="B1536" s="602" t="s">
        <v>1297</v>
      </c>
      <c r="C1536" s="603">
        <v>40</v>
      </c>
      <c r="D1536" s="604">
        <v>30</v>
      </c>
      <c r="E1536" s="604">
        <v>2</v>
      </c>
      <c r="F1536" s="604">
        <v>2</v>
      </c>
      <c r="G1536" s="604">
        <v>0</v>
      </c>
      <c r="H1536" s="604">
        <v>5</v>
      </c>
      <c r="I1536" s="605">
        <v>1</v>
      </c>
    </row>
    <row r="1537" spans="1:9" x14ac:dyDescent="0.2">
      <c r="A1537" s="1139"/>
      <c r="B1537" s="602" t="s">
        <v>1298</v>
      </c>
      <c r="C1537" s="603">
        <v>45</v>
      </c>
      <c r="D1537" s="604">
        <v>40</v>
      </c>
      <c r="E1537" s="604">
        <v>0</v>
      </c>
      <c r="F1537" s="604">
        <v>1</v>
      </c>
      <c r="G1537" s="604">
        <v>1</v>
      </c>
      <c r="H1537" s="604">
        <v>3</v>
      </c>
      <c r="I1537" s="605">
        <v>0</v>
      </c>
    </row>
    <row r="1538" spans="1:9" x14ac:dyDescent="0.2">
      <c r="A1538" s="1139"/>
      <c r="B1538" s="602" t="s">
        <v>1299</v>
      </c>
      <c r="C1538" s="603">
        <v>83</v>
      </c>
      <c r="D1538" s="604">
        <v>64</v>
      </c>
      <c r="E1538" s="604">
        <v>3</v>
      </c>
      <c r="F1538" s="604">
        <v>10</v>
      </c>
      <c r="G1538" s="604">
        <v>1</v>
      </c>
      <c r="H1538" s="604">
        <v>4</v>
      </c>
      <c r="I1538" s="605">
        <v>1</v>
      </c>
    </row>
    <row r="1539" spans="1:9" x14ac:dyDescent="0.2">
      <c r="A1539" s="1139"/>
      <c r="B1539" s="602" t="s">
        <v>1300</v>
      </c>
      <c r="C1539" s="603">
        <v>17</v>
      </c>
      <c r="D1539" s="604">
        <v>17</v>
      </c>
      <c r="E1539" s="604">
        <v>0</v>
      </c>
      <c r="F1539" s="604">
        <v>0</v>
      </c>
      <c r="G1539" s="604">
        <v>0</v>
      </c>
      <c r="H1539" s="604">
        <v>0</v>
      </c>
      <c r="I1539" s="605">
        <v>0</v>
      </c>
    </row>
    <row r="1540" spans="1:9" x14ac:dyDescent="0.2">
      <c r="A1540" s="1139"/>
      <c r="B1540" s="602" t="s">
        <v>1301</v>
      </c>
      <c r="C1540" s="603">
        <v>31</v>
      </c>
      <c r="D1540" s="604">
        <v>27</v>
      </c>
      <c r="E1540" s="604">
        <v>0</v>
      </c>
      <c r="F1540" s="604">
        <v>1</v>
      </c>
      <c r="G1540" s="604">
        <v>0</v>
      </c>
      <c r="H1540" s="604">
        <v>3</v>
      </c>
      <c r="I1540" s="605">
        <v>0</v>
      </c>
    </row>
    <row r="1541" spans="1:9" x14ac:dyDescent="0.2">
      <c r="A1541" s="1139"/>
      <c r="B1541" s="602" t="s">
        <v>1302</v>
      </c>
      <c r="C1541" s="603">
        <v>76</v>
      </c>
      <c r="D1541" s="604">
        <v>61</v>
      </c>
      <c r="E1541" s="604">
        <v>2</v>
      </c>
      <c r="F1541" s="604">
        <v>1</v>
      </c>
      <c r="G1541" s="604">
        <v>1</v>
      </c>
      <c r="H1541" s="604">
        <v>9</v>
      </c>
      <c r="I1541" s="605">
        <v>2</v>
      </c>
    </row>
    <row r="1542" spans="1:9" x14ac:dyDescent="0.2">
      <c r="A1542" s="1139"/>
      <c r="B1542" s="602" t="s">
        <v>1303</v>
      </c>
      <c r="C1542" s="603">
        <v>33</v>
      </c>
      <c r="D1542" s="604">
        <v>9</v>
      </c>
      <c r="E1542" s="604">
        <v>0</v>
      </c>
      <c r="F1542" s="604">
        <v>3</v>
      </c>
      <c r="G1542" s="604">
        <v>0</v>
      </c>
      <c r="H1542" s="604">
        <v>2</v>
      </c>
      <c r="I1542" s="605">
        <v>19</v>
      </c>
    </row>
    <row r="1543" spans="1:9" x14ac:dyDescent="0.2">
      <c r="A1543" s="1139"/>
      <c r="B1543" s="602" t="s">
        <v>1304</v>
      </c>
      <c r="C1543" s="603">
        <v>4</v>
      </c>
      <c r="D1543" s="604">
        <v>4</v>
      </c>
      <c r="E1543" s="604">
        <v>0</v>
      </c>
      <c r="F1543" s="604">
        <v>0</v>
      </c>
      <c r="G1543" s="604">
        <v>0</v>
      </c>
      <c r="H1543" s="604">
        <v>0</v>
      </c>
      <c r="I1543" s="605">
        <v>0</v>
      </c>
    </row>
    <row r="1544" spans="1:9" x14ac:dyDescent="0.2">
      <c r="A1544" s="1139"/>
      <c r="B1544" s="602" t="s">
        <v>1305</v>
      </c>
      <c r="C1544" s="603">
        <v>169</v>
      </c>
      <c r="D1544" s="604">
        <v>147</v>
      </c>
      <c r="E1544" s="604">
        <v>5</v>
      </c>
      <c r="F1544" s="604">
        <v>4</v>
      </c>
      <c r="G1544" s="604">
        <v>1</v>
      </c>
      <c r="H1544" s="604">
        <v>8</v>
      </c>
      <c r="I1544" s="605">
        <v>4</v>
      </c>
    </row>
    <row r="1545" spans="1:9" x14ac:dyDescent="0.2">
      <c r="A1545" s="1139"/>
      <c r="B1545" s="602" t="s">
        <v>1306</v>
      </c>
      <c r="C1545" s="603">
        <v>12</v>
      </c>
      <c r="D1545" s="604">
        <v>10</v>
      </c>
      <c r="E1545" s="604">
        <v>0</v>
      </c>
      <c r="F1545" s="604">
        <v>0</v>
      </c>
      <c r="G1545" s="604">
        <v>0</v>
      </c>
      <c r="H1545" s="604">
        <v>1</v>
      </c>
      <c r="I1545" s="605">
        <v>1</v>
      </c>
    </row>
    <row r="1546" spans="1:9" x14ac:dyDescent="0.2">
      <c r="A1546" s="1139"/>
      <c r="B1546" s="602" t="s">
        <v>1307</v>
      </c>
      <c r="C1546" s="603">
        <v>33</v>
      </c>
      <c r="D1546" s="604">
        <v>31</v>
      </c>
      <c r="E1546" s="604">
        <v>0</v>
      </c>
      <c r="F1546" s="604">
        <v>1</v>
      </c>
      <c r="G1546" s="604">
        <v>0</v>
      </c>
      <c r="H1546" s="604">
        <v>1</v>
      </c>
      <c r="I1546" s="605">
        <v>0</v>
      </c>
    </row>
    <row r="1547" spans="1:9" x14ac:dyDescent="0.2">
      <c r="A1547" s="1139"/>
      <c r="B1547" s="602" t="s">
        <v>1308</v>
      </c>
      <c r="C1547" s="603">
        <v>55</v>
      </c>
      <c r="D1547" s="604">
        <v>42</v>
      </c>
      <c r="E1547" s="604">
        <v>3</v>
      </c>
      <c r="F1547" s="604">
        <v>1</v>
      </c>
      <c r="G1547" s="604">
        <v>0</v>
      </c>
      <c r="H1547" s="604">
        <v>6</v>
      </c>
      <c r="I1547" s="605">
        <v>3</v>
      </c>
    </row>
    <row r="1548" spans="1:9" x14ac:dyDescent="0.2">
      <c r="A1548" s="1139"/>
      <c r="B1548" s="602" t="s">
        <v>1309</v>
      </c>
      <c r="C1548" s="603">
        <v>29</v>
      </c>
      <c r="D1548" s="604">
        <v>25</v>
      </c>
      <c r="E1548" s="604">
        <v>1</v>
      </c>
      <c r="F1548" s="604">
        <v>1</v>
      </c>
      <c r="G1548" s="604">
        <v>0</v>
      </c>
      <c r="H1548" s="604">
        <v>1</v>
      </c>
      <c r="I1548" s="605">
        <v>1</v>
      </c>
    </row>
    <row r="1549" spans="1:9" x14ac:dyDescent="0.2">
      <c r="A1549" s="1139"/>
      <c r="B1549" s="602" t="s">
        <v>1310</v>
      </c>
      <c r="C1549" s="603">
        <v>33</v>
      </c>
      <c r="D1549" s="604">
        <v>26</v>
      </c>
      <c r="E1549" s="604">
        <v>0</v>
      </c>
      <c r="F1549" s="604">
        <v>0</v>
      </c>
      <c r="G1549" s="604">
        <v>0</v>
      </c>
      <c r="H1549" s="604">
        <v>6</v>
      </c>
      <c r="I1549" s="605">
        <v>1</v>
      </c>
    </row>
    <row r="1550" spans="1:9" x14ac:dyDescent="0.2">
      <c r="A1550" s="1139"/>
      <c r="B1550" s="602" t="s">
        <v>1311</v>
      </c>
      <c r="C1550" s="603">
        <v>362</v>
      </c>
      <c r="D1550" s="604">
        <v>286</v>
      </c>
      <c r="E1550" s="604">
        <v>21</v>
      </c>
      <c r="F1550" s="604">
        <v>10</v>
      </c>
      <c r="G1550" s="604">
        <v>4</v>
      </c>
      <c r="H1550" s="604">
        <v>29</v>
      </c>
      <c r="I1550" s="605">
        <v>12</v>
      </c>
    </row>
    <row r="1551" spans="1:9" x14ac:dyDescent="0.2">
      <c r="A1551" s="1139"/>
      <c r="B1551" s="602" t="s">
        <v>1312</v>
      </c>
      <c r="C1551" s="603">
        <v>22</v>
      </c>
      <c r="D1551" s="604">
        <v>20</v>
      </c>
      <c r="E1551" s="604">
        <v>1</v>
      </c>
      <c r="F1551" s="604">
        <v>1</v>
      </c>
      <c r="G1551" s="604">
        <v>0</v>
      </c>
      <c r="H1551" s="604">
        <v>0</v>
      </c>
      <c r="I1551" s="605">
        <v>0</v>
      </c>
    </row>
    <row r="1552" spans="1:9" x14ac:dyDescent="0.2">
      <c r="A1552" s="1139"/>
      <c r="B1552" s="602" t="s">
        <v>1313</v>
      </c>
      <c r="C1552" s="603">
        <v>19</v>
      </c>
      <c r="D1552" s="604">
        <v>17</v>
      </c>
      <c r="E1552" s="604">
        <v>1</v>
      </c>
      <c r="F1552" s="604">
        <v>0</v>
      </c>
      <c r="G1552" s="604">
        <v>0</v>
      </c>
      <c r="H1552" s="604">
        <v>1</v>
      </c>
      <c r="I1552" s="605">
        <v>0</v>
      </c>
    </row>
    <row r="1553" spans="1:9" x14ac:dyDescent="0.2">
      <c r="A1553" s="1139"/>
      <c r="B1553" s="602" t="s">
        <v>1314</v>
      </c>
      <c r="C1553" s="603">
        <v>13</v>
      </c>
      <c r="D1553" s="604">
        <v>9</v>
      </c>
      <c r="E1553" s="604">
        <v>0</v>
      </c>
      <c r="F1553" s="604">
        <v>1</v>
      </c>
      <c r="G1553" s="604">
        <v>0</v>
      </c>
      <c r="H1553" s="604">
        <v>3</v>
      </c>
      <c r="I1553" s="605">
        <v>0</v>
      </c>
    </row>
    <row r="1554" spans="1:9" ht="24" x14ac:dyDescent="0.2">
      <c r="A1554" s="1139"/>
      <c r="B1554" s="602" t="s">
        <v>1315</v>
      </c>
      <c r="C1554" s="603">
        <v>22</v>
      </c>
      <c r="D1554" s="604">
        <v>20</v>
      </c>
      <c r="E1554" s="604">
        <v>0</v>
      </c>
      <c r="F1554" s="604">
        <v>1</v>
      </c>
      <c r="G1554" s="604">
        <v>0</v>
      </c>
      <c r="H1554" s="604">
        <v>0</v>
      </c>
      <c r="I1554" s="605">
        <v>1</v>
      </c>
    </row>
    <row r="1555" spans="1:9" x14ac:dyDescent="0.2">
      <c r="A1555" s="1139"/>
      <c r="B1555" s="602" t="s">
        <v>1316</v>
      </c>
      <c r="C1555" s="603">
        <v>1</v>
      </c>
      <c r="D1555" s="604">
        <v>1</v>
      </c>
      <c r="E1555" s="604">
        <v>0</v>
      </c>
      <c r="F1555" s="604">
        <v>0</v>
      </c>
      <c r="G1555" s="604">
        <v>0</v>
      </c>
      <c r="H1555" s="604">
        <v>0</v>
      </c>
      <c r="I1555" s="605">
        <v>0</v>
      </c>
    </row>
    <row r="1556" spans="1:9" x14ac:dyDescent="0.2">
      <c r="A1556" s="1139"/>
      <c r="B1556" s="602" t="s">
        <v>2497</v>
      </c>
      <c r="C1556" s="603">
        <v>3</v>
      </c>
      <c r="D1556" s="604">
        <v>2</v>
      </c>
      <c r="E1556" s="604">
        <v>0</v>
      </c>
      <c r="F1556" s="604">
        <v>0</v>
      </c>
      <c r="G1556" s="604">
        <v>0</v>
      </c>
      <c r="H1556" s="604">
        <v>0</v>
      </c>
      <c r="I1556" s="605">
        <v>1</v>
      </c>
    </row>
    <row r="1557" spans="1:9" x14ac:dyDescent="0.2">
      <c r="A1557" s="1139"/>
      <c r="B1557" s="602" t="s">
        <v>1317</v>
      </c>
      <c r="C1557" s="603">
        <v>5</v>
      </c>
      <c r="D1557" s="604">
        <v>3</v>
      </c>
      <c r="E1557" s="604">
        <v>0</v>
      </c>
      <c r="F1557" s="604">
        <v>0</v>
      </c>
      <c r="G1557" s="604">
        <v>0</v>
      </c>
      <c r="H1557" s="604">
        <v>1</v>
      </c>
      <c r="I1557" s="605">
        <v>1</v>
      </c>
    </row>
    <row r="1558" spans="1:9" x14ac:dyDescent="0.2">
      <c r="A1558" s="1139"/>
      <c r="B1558" s="602" t="s">
        <v>1318</v>
      </c>
      <c r="C1558" s="603">
        <v>11</v>
      </c>
      <c r="D1558" s="604">
        <v>11</v>
      </c>
      <c r="E1558" s="604">
        <v>0</v>
      </c>
      <c r="F1558" s="604">
        <v>0</v>
      </c>
      <c r="G1558" s="604">
        <v>0</v>
      </c>
      <c r="H1558" s="604">
        <v>0</v>
      </c>
      <c r="I1558" s="605">
        <v>0</v>
      </c>
    </row>
    <row r="1559" spans="1:9" x14ac:dyDescent="0.2">
      <c r="A1559" s="1139"/>
      <c r="B1559" s="602" t="s">
        <v>1319</v>
      </c>
      <c r="C1559" s="603">
        <v>22</v>
      </c>
      <c r="D1559" s="604">
        <v>16</v>
      </c>
      <c r="E1559" s="604">
        <v>0</v>
      </c>
      <c r="F1559" s="604">
        <v>2</v>
      </c>
      <c r="G1559" s="604">
        <v>0</v>
      </c>
      <c r="H1559" s="604">
        <v>3</v>
      </c>
      <c r="I1559" s="605">
        <v>1</v>
      </c>
    </row>
    <row r="1560" spans="1:9" x14ac:dyDescent="0.2">
      <c r="A1560" s="1139"/>
      <c r="B1560" s="602" t="s">
        <v>1320</v>
      </c>
      <c r="C1560" s="603">
        <v>8</v>
      </c>
      <c r="D1560" s="604">
        <v>5</v>
      </c>
      <c r="E1560" s="604">
        <v>0</v>
      </c>
      <c r="F1560" s="604">
        <v>1</v>
      </c>
      <c r="G1560" s="604">
        <v>1</v>
      </c>
      <c r="H1560" s="604">
        <v>1</v>
      </c>
      <c r="I1560" s="605">
        <v>0</v>
      </c>
    </row>
    <row r="1561" spans="1:9" x14ac:dyDescent="0.2">
      <c r="A1561" s="1139"/>
      <c r="B1561" s="602" t="s">
        <v>1321</v>
      </c>
      <c r="C1561" s="603">
        <v>16</v>
      </c>
      <c r="D1561" s="604">
        <v>12</v>
      </c>
      <c r="E1561" s="604">
        <v>1</v>
      </c>
      <c r="F1561" s="604">
        <v>1</v>
      </c>
      <c r="G1561" s="604">
        <v>2</v>
      </c>
      <c r="H1561" s="604">
        <v>0</v>
      </c>
      <c r="I1561" s="605">
        <v>0</v>
      </c>
    </row>
    <row r="1562" spans="1:9" x14ac:dyDescent="0.2">
      <c r="A1562" s="1139"/>
      <c r="B1562" s="602" t="s">
        <v>1322</v>
      </c>
      <c r="C1562" s="603">
        <v>86</v>
      </c>
      <c r="D1562" s="604">
        <v>64</v>
      </c>
      <c r="E1562" s="604">
        <v>4</v>
      </c>
      <c r="F1562" s="604">
        <v>3</v>
      </c>
      <c r="G1562" s="604">
        <v>4</v>
      </c>
      <c r="H1562" s="604">
        <v>5</v>
      </c>
      <c r="I1562" s="605">
        <v>6</v>
      </c>
    </row>
    <row r="1563" spans="1:9" x14ac:dyDescent="0.2">
      <c r="A1563" s="1139"/>
      <c r="B1563" s="602" t="s">
        <v>1323</v>
      </c>
      <c r="C1563" s="603">
        <v>16</v>
      </c>
      <c r="D1563" s="604">
        <v>12</v>
      </c>
      <c r="E1563" s="604">
        <v>0</v>
      </c>
      <c r="F1563" s="604">
        <v>0</v>
      </c>
      <c r="G1563" s="604">
        <v>0</v>
      </c>
      <c r="H1563" s="604">
        <v>1</v>
      </c>
      <c r="I1563" s="605">
        <v>3</v>
      </c>
    </row>
    <row r="1564" spans="1:9" x14ac:dyDescent="0.2">
      <c r="A1564" s="1139"/>
      <c r="B1564" s="602" t="s">
        <v>1324</v>
      </c>
      <c r="C1564" s="603">
        <v>24</v>
      </c>
      <c r="D1564" s="604">
        <v>21</v>
      </c>
      <c r="E1564" s="604">
        <v>0</v>
      </c>
      <c r="F1564" s="604">
        <v>0</v>
      </c>
      <c r="G1564" s="604">
        <v>0</v>
      </c>
      <c r="H1564" s="604">
        <v>2</v>
      </c>
      <c r="I1564" s="605">
        <v>1</v>
      </c>
    </row>
    <row r="1565" spans="1:9" x14ac:dyDescent="0.2">
      <c r="A1565" s="1139"/>
      <c r="B1565" s="602" t="s">
        <v>1325</v>
      </c>
      <c r="C1565" s="603">
        <v>74</v>
      </c>
      <c r="D1565" s="604">
        <v>67</v>
      </c>
      <c r="E1565" s="604">
        <v>1</v>
      </c>
      <c r="F1565" s="604">
        <v>2</v>
      </c>
      <c r="G1565" s="604">
        <v>2</v>
      </c>
      <c r="H1565" s="604">
        <v>2</v>
      </c>
      <c r="I1565" s="605">
        <v>0</v>
      </c>
    </row>
    <row r="1566" spans="1:9" x14ac:dyDescent="0.2">
      <c r="A1566" s="1139"/>
      <c r="B1566" s="602" t="s">
        <v>1326</v>
      </c>
      <c r="C1566" s="603">
        <v>1548</v>
      </c>
      <c r="D1566" s="604">
        <v>1296</v>
      </c>
      <c r="E1566" s="604">
        <v>22</v>
      </c>
      <c r="F1566" s="604">
        <v>38</v>
      </c>
      <c r="G1566" s="604">
        <v>17</v>
      </c>
      <c r="H1566" s="604">
        <v>137</v>
      </c>
      <c r="I1566" s="605">
        <v>38</v>
      </c>
    </row>
    <row r="1567" spans="1:9" x14ac:dyDescent="0.2">
      <c r="A1567" s="1139"/>
      <c r="B1567" s="602" t="s">
        <v>2498</v>
      </c>
      <c r="C1567" s="603">
        <v>4</v>
      </c>
      <c r="D1567" s="604">
        <v>4</v>
      </c>
      <c r="E1567" s="604">
        <v>0</v>
      </c>
      <c r="F1567" s="604">
        <v>0</v>
      </c>
      <c r="G1567" s="604">
        <v>0</v>
      </c>
      <c r="H1567" s="604">
        <v>0</v>
      </c>
      <c r="I1567" s="605">
        <v>0</v>
      </c>
    </row>
    <row r="1568" spans="1:9" x14ac:dyDescent="0.2">
      <c r="A1568" s="1139"/>
      <c r="B1568" s="602" t="s">
        <v>1327</v>
      </c>
      <c r="C1568" s="603">
        <v>4</v>
      </c>
      <c r="D1568" s="604">
        <v>4</v>
      </c>
      <c r="E1568" s="604">
        <v>0</v>
      </c>
      <c r="F1568" s="604">
        <v>0</v>
      </c>
      <c r="G1568" s="604">
        <v>0</v>
      </c>
      <c r="H1568" s="604">
        <v>0</v>
      </c>
      <c r="I1568" s="605">
        <v>0</v>
      </c>
    </row>
    <row r="1569" spans="1:9" x14ac:dyDescent="0.2">
      <c r="A1569" s="1139"/>
      <c r="B1569" s="602" t="s">
        <v>1328</v>
      </c>
      <c r="C1569" s="603">
        <v>28</v>
      </c>
      <c r="D1569" s="604">
        <v>25</v>
      </c>
      <c r="E1569" s="604">
        <v>1</v>
      </c>
      <c r="F1569" s="604">
        <v>1</v>
      </c>
      <c r="G1569" s="604">
        <v>0</v>
      </c>
      <c r="H1569" s="604">
        <v>0</v>
      </c>
      <c r="I1569" s="605">
        <v>1</v>
      </c>
    </row>
    <row r="1570" spans="1:9" x14ac:dyDescent="0.2">
      <c r="A1570" s="1139"/>
      <c r="B1570" s="602" t="s">
        <v>1329</v>
      </c>
      <c r="C1570" s="603">
        <v>21</v>
      </c>
      <c r="D1570" s="604">
        <v>19</v>
      </c>
      <c r="E1570" s="604">
        <v>0</v>
      </c>
      <c r="F1570" s="604">
        <v>1</v>
      </c>
      <c r="G1570" s="604">
        <v>0</v>
      </c>
      <c r="H1570" s="604">
        <v>1</v>
      </c>
      <c r="I1570" s="605">
        <v>0</v>
      </c>
    </row>
    <row r="1571" spans="1:9" x14ac:dyDescent="0.2">
      <c r="A1571" s="1139"/>
      <c r="B1571" s="602" t="s">
        <v>1330</v>
      </c>
      <c r="C1571" s="603">
        <v>90</v>
      </c>
      <c r="D1571" s="604">
        <v>73</v>
      </c>
      <c r="E1571" s="604">
        <v>2</v>
      </c>
      <c r="F1571" s="604">
        <v>3</v>
      </c>
      <c r="G1571" s="604">
        <v>0</v>
      </c>
      <c r="H1571" s="604">
        <v>7</v>
      </c>
      <c r="I1571" s="605">
        <v>5</v>
      </c>
    </row>
    <row r="1572" spans="1:9" x14ac:dyDescent="0.2">
      <c r="A1572" s="1139"/>
      <c r="B1572" s="602" t="s">
        <v>1331</v>
      </c>
      <c r="C1572" s="603">
        <v>15</v>
      </c>
      <c r="D1572" s="604">
        <v>8</v>
      </c>
      <c r="E1572" s="604">
        <v>1</v>
      </c>
      <c r="F1572" s="604">
        <v>0</v>
      </c>
      <c r="G1572" s="604">
        <v>2</v>
      </c>
      <c r="H1572" s="604">
        <v>1</v>
      </c>
      <c r="I1572" s="605">
        <v>3</v>
      </c>
    </row>
    <row r="1573" spans="1:9" x14ac:dyDescent="0.2">
      <c r="A1573" s="1139"/>
      <c r="B1573" s="602" t="s">
        <v>1332</v>
      </c>
      <c r="C1573" s="603">
        <v>15</v>
      </c>
      <c r="D1573" s="604">
        <v>8</v>
      </c>
      <c r="E1573" s="604">
        <v>0</v>
      </c>
      <c r="F1573" s="604">
        <v>1</v>
      </c>
      <c r="G1573" s="604">
        <v>1</v>
      </c>
      <c r="H1573" s="604">
        <v>1</v>
      </c>
      <c r="I1573" s="605">
        <v>4</v>
      </c>
    </row>
    <row r="1574" spans="1:9" x14ac:dyDescent="0.2">
      <c r="A1574" s="1139"/>
      <c r="B1574" s="602" t="s">
        <v>1333</v>
      </c>
      <c r="C1574" s="603">
        <v>9</v>
      </c>
      <c r="D1574" s="604">
        <v>9</v>
      </c>
      <c r="E1574" s="604">
        <v>0</v>
      </c>
      <c r="F1574" s="604">
        <v>0</v>
      </c>
      <c r="G1574" s="604">
        <v>0</v>
      </c>
      <c r="H1574" s="604">
        <v>0</v>
      </c>
      <c r="I1574" s="605">
        <v>0</v>
      </c>
    </row>
    <row r="1575" spans="1:9" x14ac:dyDescent="0.2">
      <c r="A1575" s="1139"/>
      <c r="B1575" s="602" t="s">
        <v>1334</v>
      </c>
      <c r="C1575" s="603">
        <v>34</v>
      </c>
      <c r="D1575" s="604">
        <v>28</v>
      </c>
      <c r="E1575" s="604">
        <v>1</v>
      </c>
      <c r="F1575" s="604">
        <v>2</v>
      </c>
      <c r="G1575" s="604">
        <v>0</v>
      </c>
      <c r="H1575" s="604">
        <v>3</v>
      </c>
      <c r="I1575" s="605">
        <v>0</v>
      </c>
    </row>
    <row r="1576" spans="1:9" x14ac:dyDescent="0.2">
      <c r="A1576" s="1139"/>
      <c r="B1576" s="602" t="s">
        <v>1335</v>
      </c>
      <c r="C1576" s="603">
        <v>7</v>
      </c>
      <c r="D1576" s="604">
        <v>5</v>
      </c>
      <c r="E1576" s="604">
        <v>0</v>
      </c>
      <c r="F1576" s="604">
        <v>1</v>
      </c>
      <c r="G1576" s="604">
        <v>0</v>
      </c>
      <c r="H1576" s="604">
        <v>1</v>
      </c>
      <c r="I1576" s="605">
        <v>0</v>
      </c>
    </row>
    <row r="1577" spans="1:9" x14ac:dyDescent="0.2">
      <c r="A1577" s="1139"/>
      <c r="B1577" s="602" t="s">
        <v>1336</v>
      </c>
      <c r="C1577" s="603">
        <v>3</v>
      </c>
      <c r="D1577" s="604">
        <v>3</v>
      </c>
      <c r="E1577" s="604">
        <v>0</v>
      </c>
      <c r="F1577" s="604">
        <v>0</v>
      </c>
      <c r="G1577" s="604">
        <v>0</v>
      </c>
      <c r="H1577" s="604">
        <v>0</v>
      </c>
      <c r="I1577" s="605">
        <v>0</v>
      </c>
    </row>
    <row r="1578" spans="1:9" x14ac:dyDescent="0.2">
      <c r="A1578" s="1139"/>
      <c r="B1578" s="602" t="s">
        <v>1337</v>
      </c>
      <c r="C1578" s="603">
        <v>5</v>
      </c>
      <c r="D1578" s="604">
        <v>4</v>
      </c>
      <c r="E1578" s="604">
        <v>0</v>
      </c>
      <c r="F1578" s="604">
        <v>0</v>
      </c>
      <c r="G1578" s="604">
        <v>0</v>
      </c>
      <c r="H1578" s="604">
        <v>0</v>
      </c>
      <c r="I1578" s="605">
        <v>1</v>
      </c>
    </row>
    <row r="1579" spans="1:9" x14ac:dyDescent="0.2">
      <c r="A1579" s="1139"/>
      <c r="B1579" s="602" t="s">
        <v>3196</v>
      </c>
      <c r="C1579" s="603">
        <v>1</v>
      </c>
      <c r="D1579" s="604">
        <v>0</v>
      </c>
      <c r="E1579" s="604">
        <v>0</v>
      </c>
      <c r="F1579" s="604">
        <v>1</v>
      </c>
      <c r="G1579" s="604">
        <v>0</v>
      </c>
      <c r="H1579" s="604">
        <v>0</v>
      </c>
      <c r="I1579" s="605">
        <v>0</v>
      </c>
    </row>
    <row r="1580" spans="1:9" x14ac:dyDescent="0.2">
      <c r="A1580" s="1139"/>
      <c r="B1580" s="602" t="s">
        <v>1338</v>
      </c>
      <c r="C1580" s="603">
        <v>6</v>
      </c>
      <c r="D1580" s="604">
        <v>6</v>
      </c>
      <c r="E1580" s="604">
        <v>0</v>
      </c>
      <c r="F1580" s="604">
        <v>0</v>
      </c>
      <c r="G1580" s="604">
        <v>0</v>
      </c>
      <c r="H1580" s="604">
        <v>0</v>
      </c>
      <c r="I1580" s="605">
        <v>0</v>
      </c>
    </row>
    <row r="1581" spans="1:9" x14ac:dyDescent="0.2">
      <c r="A1581" s="1139"/>
      <c r="B1581" s="602" t="s">
        <v>1339</v>
      </c>
      <c r="C1581" s="603">
        <v>395</v>
      </c>
      <c r="D1581" s="604">
        <v>340</v>
      </c>
      <c r="E1581" s="604">
        <v>6</v>
      </c>
      <c r="F1581" s="604">
        <v>20</v>
      </c>
      <c r="G1581" s="604">
        <v>0</v>
      </c>
      <c r="H1581" s="604">
        <v>23</v>
      </c>
      <c r="I1581" s="605">
        <v>6</v>
      </c>
    </row>
    <row r="1582" spans="1:9" x14ac:dyDescent="0.2">
      <c r="A1582" s="1139"/>
      <c r="B1582" s="602" t="s">
        <v>1340</v>
      </c>
      <c r="C1582" s="603">
        <v>3</v>
      </c>
      <c r="D1582" s="604">
        <v>3</v>
      </c>
      <c r="E1582" s="604">
        <v>0</v>
      </c>
      <c r="F1582" s="604">
        <v>0</v>
      </c>
      <c r="G1582" s="604">
        <v>0</v>
      </c>
      <c r="H1582" s="604">
        <v>0</v>
      </c>
      <c r="I1582" s="605">
        <v>0</v>
      </c>
    </row>
    <row r="1583" spans="1:9" x14ac:dyDescent="0.2">
      <c r="A1583" s="1139"/>
      <c r="B1583" s="602" t="s">
        <v>1341</v>
      </c>
      <c r="C1583" s="603">
        <v>12</v>
      </c>
      <c r="D1583" s="604">
        <v>11</v>
      </c>
      <c r="E1583" s="604">
        <v>0</v>
      </c>
      <c r="F1583" s="604">
        <v>0</v>
      </c>
      <c r="G1583" s="604">
        <v>0</v>
      </c>
      <c r="H1583" s="604">
        <v>0</v>
      </c>
      <c r="I1583" s="605">
        <v>1</v>
      </c>
    </row>
    <row r="1584" spans="1:9" x14ac:dyDescent="0.2">
      <c r="A1584" s="1139"/>
      <c r="B1584" s="602" t="s">
        <v>1342</v>
      </c>
      <c r="C1584" s="603">
        <v>9</v>
      </c>
      <c r="D1584" s="604">
        <v>7</v>
      </c>
      <c r="E1584" s="604">
        <v>0</v>
      </c>
      <c r="F1584" s="604">
        <v>0</v>
      </c>
      <c r="G1584" s="604">
        <v>1</v>
      </c>
      <c r="H1584" s="604">
        <v>0</v>
      </c>
      <c r="I1584" s="605">
        <v>1</v>
      </c>
    </row>
    <row r="1585" spans="1:9" x14ac:dyDescent="0.2">
      <c r="A1585" s="1139"/>
      <c r="B1585" s="602" t="s">
        <v>1343</v>
      </c>
      <c r="C1585" s="603">
        <v>19</v>
      </c>
      <c r="D1585" s="604">
        <v>18</v>
      </c>
      <c r="E1585" s="604">
        <v>0</v>
      </c>
      <c r="F1585" s="604">
        <v>1</v>
      </c>
      <c r="G1585" s="604">
        <v>0</v>
      </c>
      <c r="H1585" s="604">
        <v>0</v>
      </c>
      <c r="I1585" s="605">
        <v>0</v>
      </c>
    </row>
    <row r="1586" spans="1:9" x14ac:dyDescent="0.2">
      <c r="A1586" s="1139"/>
      <c r="B1586" s="602" t="s">
        <v>1344</v>
      </c>
      <c r="C1586" s="603">
        <v>5</v>
      </c>
      <c r="D1586" s="604">
        <v>3</v>
      </c>
      <c r="E1586" s="604">
        <v>1</v>
      </c>
      <c r="F1586" s="604">
        <v>1</v>
      </c>
      <c r="G1586" s="604">
        <v>0</v>
      </c>
      <c r="H1586" s="604">
        <v>0</v>
      </c>
      <c r="I1586" s="605">
        <v>0</v>
      </c>
    </row>
    <row r="1587" spans="1:9" x14ac:dyDescent="0.2">
      <c r="A1587" s="1139"/>
      <c r="B1587" s="602" t="s">
        <v>1345</v>
      </c>
      <c r="C1587" s="603">
        <v>8</v>
      </c>
      <c r="D1587" s="604">
        <v>7</v>
      </c>
      <c r="E1587" s="604">
        <v>0</v>
      </c>
      <c r="F1587" s="604">
        <v>0</v>
      </c>
      <c r="G1587" s="604">
        <v>0</v>
      </c>
      <c r="H1587" s="604">
        <v>1</v>
      </c>
      <c r="I1587" s="605">
        <v>0</v>
      </c>
    </row>
    <row r="1588" spans="1:9" x14ac:dyDescent="0.2">
      <c r="A1588" s="1139"/>
      <c r="B1588" s="602" t="s">
        <v>1346</v>
      </c>
      <c r="C1588" s="603">
        <v>7</v>
      </c>
      <c r="D1588" s="604">
        <v>6</v>
      </c>
      <c r="E1588" s="604">
        <v>1</v>
      </c>
      <c r="F1588" s="604">
        <v>0</v>
      </c>
      <c r="G1588" s="604">
        <v>0</v>
      </c>
      <c r="H1588" s="604">
        <v>0</v>
      </c>
      <c r="I1588" s="605">
        <v>0</v>
      </c>
    </row>
    <row r="1589" spans="1:9" x14ac:dyDescent="0.2">
      <c r="A1589" s="1139"/>
      <c r="B1589" s="602" t="s">
        <v>1348</v>
      </c>
      <c r="C1589" s="603">
        <v>3</v>
      </c>
      <c r="D1589" s="604">
        <v>3</v>
      </c>
      <c r="E1589" s="604">
        <v>0</v>
      </c>
      <c r="F1589" s="604">
        <v>0</v>
      </c>
      <c r="G1589" s="604">
        <v>0</v>
      </c>
      <c r="H1589" s="604">
        <v>0</v>
      </c>
      <c r="I1589" s="605">
        <v>0</v>
      </c>
    </row>
    <row r="1590" spans="1:9" x14ac:dyDescent="0.2">
      <c r="A1590" s="1139"/>
      <c r="B1590" s="602" t="s">
        <v>1349</v>
      </c>
      <c r="C1590" s="603">
        <v>13</v>
      </c>
      <c r="D1590" s="604">
        <v>7</v>
      </c>
      <c r="E1590" s="604">
        <v>0</v>
      </c>
      <c r="F1590" s="604">
        <v>1</v>
      </c>
      <c r="G1590" s="604">
        <v>0</v>
      </c>
      <c r="H1590" s="604">
        <v>4</v>
      </c>
      <c r="I1590" s="605">
        <v>1</v>
      </c>
    </row>
    <row r="1591" spans="1:9" x14ac:dyDescent="0.2">
      <c r="A1591" s="1139"/>
      <c r="B1591" s="602" t="s">
        <v>1350</v>
      </c>
      <c r="C1591" s="603">
        <v>146</v>
      </c>
      <c r="D1591" s="604">
        <v>102</v>
      </c>
      <c r="E1591" s="604">
        <v>17</v>
      </c>
      <c r="F1591" s="604">
        <v>5</v>
      </c>
      <c r="G1591" s="604">
        <v>2</v>
      </c>
      <c r="H1591" s="604">
        <v>12</v>
      </c>
      <c r="I1591" s="605">
        <v>8</v>
      </c>
    </row>
    <row r="1592" spans="1:9" x14ac:dyDescent="0.2">
      <c r="A1592" s="1139"/>
      <c r="B1592" s="602" t="s">
        <v>3197</v>
      </c>
      <c r="C1592" s="603">
        <v>7</v>
      </c>
      <c r="D1592" s="604">
        <v>6</v>
      </c>
      <c r="E1592" s="604">
        <v>0</v>
      </c>
      <c r="F1592" s="604">
        <v>0</v>
      </c>
      <c r="G1592" s="604">
        <v>0</v>
      </c>
      <c r="H1592" s="604">
        <v>0</v>
      </c>
      <c r="I1592" s="605">
        <v>1</v>
      </c>
    </row>
    <row r="1593" spans="1:9" x14ac:dyDescent="0.2">
      <c r="A1593" s="1139"/>
      <c r="B1593" s="602" t="s">
        <v>1351</v>
      </c>
      <c r="C1593" s="603">
        <v>741</v>
      </c>
      <c r="D1593" s="604">
        <v>546</v>
      </c>
      <c r="E1593" s="604">
        <v>25</v>
      </c>
      <c r="F1593" s="604">
        <v>47</v>
      </c>
      <c r="G1593" s="604">
        <v>8</v>
      </c>
      <c r="H1593" s="604">
        <v>76</v>
      </c>
      <c r="I1593" s="605">
        <v>39</v>
      </c>
    </row>
    <row r="1594" spans="1:9" x14ac:dyDescent="0.2">
      <c r="A1594" s="1139"/>
      <c r="B1594" s="602" t="s">
        <v>1352</v>
      </c>
      <c r="C1594" s="603">
        <v>9</v>
      </c>
      <c r="D1594" s="604">
        <v>8</v>
      </c>
      <c r="E1594" s="604">
        <v>0</v>
      </c>
      <c r="F1594" s="604">
        <v>0</v>
      </c>
      <c r="G1594" s="604">
        <v>0</v>
      </c>
      <c r="H1594" s="604">
        <v>0</v>
      </c>
      <c r="I1594" s="605">
        <v>1</v>
      </c>
    </row>
    <row r="1595" spans="1:9" x14ac:dyDescent="0.2">
      <c r="A1595" s="1139"/>
      <c r="B1595" s="602" t="s">
        <v>1353</v>
      </c>
      <c r="C1595" s="603">
        <v>33</v>
      </c>
      <c r="D1595" s="604">
        <v>25</v>
      </c>
      <c r="E1595" s="604">
        <v>1</v>
      </c>
      <c r="F1595" s="604">
        <v>1</v>
      </c>
      <c r="G1595" s="604">
        <v>1</v>
      </c>
      <c r="H1595" s="604">
        <v>4</v>
      </c>
      <c r="I1595" s="605">
        <v>1</v>
      </c>
    </row>
    <row r="1596" spans="1:9" x14ac:dyDescent="0.2">
      <c r="A1596" s="1139"/>
      <c r="B1596" s="602" t="s">
        <v>1354</v>
      </c>
      <c r="C1596" s="603">
        <v>14</v>
      </c>
      <c r="D1596" s="604">
        <v>10</v>
      </c>
      <c r="E1596" s="604">
        <v>2</v>
      </c>
      <c r="F1596" s="604">
        <v>2</v>
      </c>
      <c r="G1596" s="604">
        <v>0</v>
      </c>
      <c r="H1596" s="604">
        <v>0</v>
      </c>
      <c r="I1596" s="605">
        <v>0</v>
      </c>
    </row>
    <row r="1597" spans="1:9" x14ac:dyDescent="0.2">
      <c r="A1597" s="1139"/>
      <c r="B1597" s="602" t="s">
        <v>1355</v>
      </c>
      <c r="C1597" s="603">
        <v>208</v>
      </c>
      <c r="D1597" s="604">
        <v>174</v>
      </c>
      <c r="E1597" s="604">
        <v>6</v>
      </c>
      <c r="F1597" s="604">
        <v>5</v>
      </c>
      <c r="G1597" s="604">
        <v>2</v>
      </c>
      <c r="H1597" s="604">
        <v>18</v>
      </c>
      <c r="I1597" s="605">
        <v>3</v>
      </c>
    </row>
    <row r="1598" spans="1:9" x14ac:dyDescent="0.2">
      <c r="A1598" s="1139"/>
      <c r="B1598" s="602" t="s">
        <v>1356</v>
      </c>
      <c r="C1598" s="603">
        <v>322</v>
      </c>
      <c r="D1598" s="604">
        <v>286</v>
      </c>
      <c r="E1598" s="604">
        <v>8</v>
      </c>
      <c r="F1598" s="604">
        <v>8</v>
      </c>
      <c r="G1598" s="604">
        <v>0</v>
      </c>
      <c r="H1598" s="604">
        <v>17</v>
      </c>
      <c r="I1598" s="605">
        <v>3</v>
      </c>
    </row>
    <row r="1599" spans="1:9" x14ac:dyDescent="0.2">
      <c r="A1599" s="1139" t="s">
        <v>88</v>
      </c>
      <c r="B1599" s="598" t="s">
        <v>10</v>
      </c>
      <c r="C1599" s="599">
        <v>6</v>
      </c>
      <c r="D1599" s="600">
        <v>5</v>
      </c>
      <c r="E1599" s="600">
        <v>0</v>
      </c>
      <c r="F1599" s="600">
        <v>0</v>
      </c>
      <c r="G1599" s="600">
        <v>0</v>
      </c>
      <c r="H1599" s="600">
        <v>1</v>
      </c>
      <c r="I1599" s="601">
        <v>0</v>
      </c>
    </row>
    <row r="1600" spans="1:9" x14ac:dyDescent="0.2">
      <c r="A1600" s="1139"/>
      <c r="B1600" s="602" t="s">
        <v>1556</v>
      </c>
      <c r="C1600" s="603">
        <v>3</v>
      </c>
      <c r="D1600" s="604">
        <v>2</v>
      </c>
      <c r="E1600" s="604">
        <v>0</v>
      </c>
      <c r="F1600" s="604">
        <v>0</v>
      </c>
      <c r="G1600" s="604">
        <v>0</v>
      </c>
      <c r="H1600" s="604">
        <v>1</v>
      </c>
      <c r="I1600" s="605">
        <v>0</v>
      </c>
    </row>
    <row r="1601" spans="1:9" x14ac:dyDescent="0.2">
      <c r="A1601" s="1139"/>
      <c r="B1601" s="602" t="s">
        <v>3619</v>
      </c>
      <c r="C1601" s="603">
        <v>2</v>
      </c>
      <c r="D1601" s="604">
        <v>2</v>
      </c>
      <c r="E1601" s="604">
        <v>0</v>
      </c>
      <c r="F1601" s="604">
        <v>0</v>
      </c>
      <c r="G1601" s="604">
        <v>0</v>
      </c>
      <c r="H1601" s="604">
        <v>0</v>
      </c>
      <c r="I1601" s="605">
        <v>0</v>
      </c>
    </row>
    <row r="1602" spans="1:9" x14ac:dyDescent="0.2">
      <c r="A1602" s="1139"/>
      <c r="B1602" s="602" t="s">
        <v>3620</v>
      </c>
      <c r="C1602" s="603">
        <v>1</v>
      </c>
      <c r="D1602" s="604">
        <v>1</v>
      </c>
      <c r="E1602" s="604">
        <v>0</v>
      </c>
      <c r="F1602" s="604">
        <v>0</v>
      </c>
      <c r="G1602" s="604">
        <v>0</v>
      </c>
      <c r="H1602" s="604">
        <v>0</v>
      </c>
      <c r="I1602" s="605">
        <v>0</v>
      </c>
    </row>
    <row r="1603" spans="1:9" x14ac:dyDescent="0.2">
      <c r="A1603" s="1139" t="s">
        <v>90</v>
      </c>
      <c r="B1603" s="598" t="s">
        <v>10</v>
      </c>
      <c r="C1603" s="599">
        <v>153</v>
      </c>
      <c r="D1603" s="600">
        <v>139</v>
      </c>
      <c r="E1603" s="600">
        <v>2</v>
      </c>
      <c r="F1603" s="600">
        <v>5</v>
      </c>
      <c r="G1603" s="600">
        <v>0</v>
      </c>
      <c r="H1603" s="600">
        <v>4</v>
      </c>
      <c r="I1603" s="601">
        <v>3</v>
      </c>
    </row>
    <row r="1604" spans="1:9" x14ac:dyDescent="0.2">
      <c r="A1604" s="1139"/>
      <c r="B1604" s="602" t="s">
        <v>1561</v>
      </c>
      <c r="C1604" s="603">
        <v>153</v>
      </c>
      <c r="D1604" s="604">
        <v>139</v>
      </c>
      <c r="E1604" s="604">
        <v>2</v>
      </c>
      <c r="F1604" s="604">
        <v>5</v>
      </c>
      <c r="G1604" s="604">
        <v>0</v>
      </c>
      <c r="H1604" s="604">
        <v>4</v>
      </c>
      <c r="I1604" s="605">
        <v>3</v>
      </c>
    </row>
    <row r="1605" spans="1:9" x14ac:dyDescent="0.2">
      <c r="A1605" s="1139" t="s">
        <v>257</v>
      </c>
      <c r="B1605" s="598" t="s">
        <v>10</v>
      </c>
      <c r="C1605" s="599">
        <v>11</v>
      </c>
      <c r="D1605" s="600">
        <v>11</v>
      </c>
      <c r="E1605" s="600">
        <v>0</v>
      </c>
      <c r="F1605" s="600">
        <v>0</v>
      </c>
      <c r="G1605" s="600">
        <v>0</v>
      </c>
      <c r="H1605" s="600">
        <v>0</v>
      </c>
      <c r="I1605" s="601">
        <v>0</v>
      </c>
    </row>
    <row r="1606" spans="1:9" x14ac:dyDescent="0.2">
      <c r="A1606" s="1139"/>
      <c r="B1606" s="602" t="s">
        <v>257</v>
      </c>
      <c r="C1606" s="603">
        <v>10</v>
      </c>
      <c r="D1606" s="604">
        <v>10</v>
      </c>
      <c r="E1606" s="604">
        <v>0</v>
      </c>
      <c r="F1606" s="604">
        <v>0</v>
      </c>
      <c r="G1606" s="604">
        <v>0</v>
      </c>
      <c r="H1606" s="604">
        <v>0</v>
      </c>
      <c r="I1606" s="605">
        <v>0</v>
      </c>
    </row>
    <row r="1607" spans="1:9" x14ac:dyDescent="0.2">
      <c r="A1607" s="1139"/>
      <c r="B1607" s="602" t="s">
        <v>3200</v>
      </c>
      <c r="C1607" s="603">
        <v>1</v>
      </c>
      <c r="D1607" s="604">
        <v>1</v>
      </c>
      <c r="E1607" s="604">
        <v>0</v>
      </c>
      <c r="F1607" s="604">
        <v>0</v>
      </c>
      <c r="G1607" s="604">
        <v>0</v>
      </c>
      <c r="H1607" s="604">
        <v>0</v>
      </c>
      <c r="I1607" s="605">
        <v>0</v>
      </c>
    </row>
    <row r="1608" spans="1:9" x14ac:dyDescent="0.2">
      <c r="A1608" s="1139" t="s">
        <v>498</v>
      </c>
      <c r="B1608" s="598" t="s">
        <v>10</v>
      </c>
      <c r="C1608" s="599">
        <v>22630</v>
      </c>
      <c r="D1608" s="600">
        <v>15960</v>
      </c>
      <c r="E1608" s="600">
        <v>526</v>
      </c>
      <c r="F1608" s="600">
        <v>757</v>
      </c>
      <c r="G1608" s="600">
        <v>46</v>
      </c>
      <c r="H1608" s="600">
        <v>1871</v>
      </c>
      <c r="I1608" s="601">
        <v>3470</v>
      </c>
    </row>
    <row r="1609" spans="1:9" x14ac:dyDescent="0.2">
      <c r="A1609" s="1139"/>
      <c r="B1609" s="602" t="s">
        <v>1572</v>
      </c>
      <c r="C1609" s="603">
        <v>16</v>
      </c>
      <c r="D1609" s="604">
        <v>16</v>
      </c>
      <c r="E1609" s="604">
        <v>0</v>
      </c>
      <c r="F1609" s="604">
        <v>0</v>
      </c>
      <c r="G1609" s="604">
        <v>0</v>
      </c>
      <c r="H1609" s="604">
        <v>0</v>
      </c>
      <c r="I1609" s="605">
        <v>0</v>
      </c>
    </row>
    <row r="1610" spans="1:9" x14ac:dyDescent="0.2">
      <c r="A1610" s="1139"/>
      <c r="B1610" s="602" t="s">
        <v>1573</v>
      </c>
      <c r="C1610" s="603">
        <v>125</v>
      </c>
      <c r="D1610" s="604">
        <v>102</v>
      </c>
      <c r="E1610" s="604">
        <v>3</v>
      </c>
      <c r="F1610" s="604">
        <v>0</v>
      </c>
      <c r="G1610" s="604">
        <v>0</v>
      </c>
      <c r="H1610" s="604">
        <v>12</v>
      </c>
      <c r="I1610" s="605">
        <v>8</v>
      </c>
    </row>
    <row r="1611" spans="1:9" x14ac:dyDescent="0.2">
      <c r="A1611" s="1139"/>
      <c r="B1611" s="602" t="s">
        <v>1574</v>
      </c>
      <c r="C1611" s="603">
        <v>552</v>
      </c>
      <c r="D1611" s="604">
        <v>461</v>
      </c>
      <c r="E1611" s="604">
        <v>9</v>
      </c>
      <c r="F1611" s="604">
        <v>26</v>
      </c>
      <c r="G1611" s="604">
        <v>0</v>
      </c>
      <c r="H1611" s="604">
        <v>29</v>
      </c>
      <c r="I1611" s="605">
        <v>27</v>
      </c>
    </row>
    <row r="1612" spans="1:9" x14ac:dyDescent="0.2">
      <c r="A1612" s="1139"/>
      <c r="B1612" s="602" t="s">
        <v>1575</v>
      </c>
      <c r="C1612" s="603">
        <v>21374</v>
      </c>
      <c r="D1612" s="604">
        <v>15077</v>
      </c>
      <c r="E1612" s="604">
        <v>504</v>
      </c>
      <c r="F1612" s="604">
        <v>696</v>
      </c>
      <c r="G1612" s="604">
        <v>46</v>
      </c>
      <c r="H1612" s="604">
        <v>1807</v>
      </c>
      <c r="I1612" s="605">
        <v>3244</v>
      </c>
    </row>
    <row r="1613" spans="1:9" x14ac:dyDescent="0.2">
      <c r="A1613" s="1139"/>
      <c r="B1613" s="602" t="s">
        <v>1576</v>
      </c>
      <c r="C1613" s="603">
        <v>25</v>
      </c>
      <c r="D1613" s="604">
        <v>19</v>
      </c>
      <c r="E1613" s="604">
        <v>1</v>
      </c>
      <c r="F1613" s="604">
        <v>1</v>
      </c>
      <c r="G1613" s="604">
        <v>0</v>
      </c>
      <c r="H1613" s="604">
        <v>2</v>
      </c>
      <c r="I1613" s="605">
        <v>2</v>
      </c>
    </row>
    <row r="1614" spans="1:9" x14ac:dyDescent="0.2">
      <c r="A1614" s="1139"/>
      <c r="B1614" s="602" t="s">
        <v>1577</v>
      </c>
      <c r="C1614" s="603">
        <v>4</v>
      </c>
      <c r="D1614" s="604">
        <v>3</v>
      </c>
      <c r="E1614" s="604">
        <v>1</v>
      </c>
      <c r="F1614" s="604">
        <v>0</v>
      </c>
      <c r="G1614" s="604">
        <v>0</v>
      </c>
      <c r="H1614" s="604">
        <v>0</v>
      </c>
      <c r="I1614" s="605">
        <v>0</v>
      </c>
    </row>
    <row r="1615" spans="1:9" x14ac:dyDescent="0.2">
      <c r="A1615" s="1139"/>
      <c r="B1615" s="602" t="s">
        <v>1578</v>
      </c>
      <c r="C1615" s="603">
        <v>13</v>
      </c>
      <c r="D1615" s="604">
        <v>12</v>
      </c>
      <c r="E1615" s="604">
        <v>0</v>
      </c>
      <c r="F1615" s="604">
        <v>0</v>
      </c>
      <c r="G1615" s="604">
        <v>0</v>
      </c>
      <c r="H1615" s="604">
        <v>1</v>
      </c>
      <c r="I1615" s="605">
        <v>0</v>
      </c>
    </row>
    <row r="1616" spans="1:9" x14ac:dyDescent="0.2">
      <c r="A1616" s="1139"/>
      <c r="B1616" s="602" t="s">
        <v>1579</v>
      </c>
      <c r="C1616" s="603">
        <v>6</v>
      </c>
      <c r="D1616" s="604">
        <v>6</v>
      </c>
      <c r="E1616" s="604">
        <v>0</v>
      </c>
      <c r="F1616" s="604">
        <v>0</v>
      </c>
      <c r="G1616" s="604">
        <v>0</v>
      </c>
      <c r="H1616" s="604">
        <v>0</v>
      </c>
      <c r="I1616" s="605">
        <v>0</v>
      </c>
    </row>
    <row r="1617" spans="1:9" x14ac:dyDescent="0.2">
      <c r="A1617" s="1139"/>
      <c r="B1617" s="602" t="s">
        <v>1580</v>
      </c>
      <c r="C1617" s="603">
        <v>23</v>
      </c>
      <c r="D1617" s="604">
        <v>4</v>
      </c>
      <c r="E1617" s="604">
        <v>0</v>
      </c>
      <c r="F1617" s="604">
        <v>0</v>
      </c>
      <c r="G1617" s="604">
        <v>0</v>
      </c>
      <c r="H1617" s="604">
        <v>0</v>
      </c>
      <c r="I1617" s="605">
        <v>19</v>
      </c>
    </row>
    <row r="1618" spans="1:9" x14ac:dyDescent="0.2">
      <c r="A1618" s="1139"/>
      <c r="B1618" s="602" t="s">
        <v>1581</v>
      </c>
      <c r="C1618" s="603">
        <v>23</v>
      </c>
      <c r="D1618" s="604">
        <v>1</v>
      </c>
      <c r="E1618" s="604">
        <v>1</v>
      </c>
      <c r="F1618" s="604">
        <v>0</v>
      </c>
      <c r="G1618" s="604">
        <v>0</v>
      </c>
      <c r="H1618" s="604">
        <v>0</v>
      </c>
      <c r="I1618" s="605">
        <v>21</v>
      </c>
    </row>
    <row r="1619" spans="1:9" x14ac:dyDescent="0.2">
      <c r="A1619" s="1139"/>
      <c r="B1619" s="602" t="s">
        <v>1582</v>
      </c>
      <c r="C1619" s="603">
        <v>12</v>
      </c>
      <c r="D1619" s="604">
        <v>8</v>
      </c>
      <c r="E1619" s="604">
        <v>0</v>
      </c>
      <c r="F1619" s="604">
        <v>0</v>
      </c>
      <c r="G1619" s="604">
        <v>0</v>
      </c>
      <c r="H1619" s="604">
        <v>0</v>
      </c>
      <c r="I1619" s="605">
        <v>4</v>
      </c>
    </row>
    <row r="1620" spans="1:9" x14ac:dyDescent="0.2">
      <c r="A1620" s="1139"/>
      <c r="B1620" s="602" t="s">
        <v>1583</v>
      </c>
      <c r="C1620" s="603">
        <v>26</v>
      </c>
      <c r="D1620" s="604">
        <v>9</v>
      </c>
      <c r="E1620" s="604">
        <v>1</v>
      </c>
      <c r="F1620" s="604">
        <v>0</v>
      </c>
      <c r="G1620" s="604">
        <v>0</v>
      </c>
      <c r="H1620" s="604">
        <v>0</v>
      </c>
      <c r="I1620" s="605">
        <v>16</v>
      </c>
    </row>
    <row r="1621" spans="1:9" x14ac:dyDescent="0.2">
      <c r="A1621" s="1139"/>
      <c r="B1621" s="602" t="s">
        <v>1584</v>
      </c>
      <c r="C1621" s="603">
        <v>7</v>
      </c>
      <c r="D1621" s="604">
        <v>5</v>
      </c>
      <c r="E1621" s="604">
        <v>0</v>
      </c>
      <c r="F1621" s="604">
        <v>0</v>
      </c>
      <c r="G1621" s="604">
        <v>0</v>
      </c>
      <c r="H1621" s="604">
        <v>0</v>
      </c>
      <c r="I1621" s="605">
        <v>2</v>
      </c>
    </row>
    <row r="1622" spans="1:9" x14ac:dyDescent="0.2">
      <c r="A1622" s="1139"/>
      <c r="B1622" s="602" t="s">
        <v>1585</v>
      </c>
      <c r="C1622" s="603">
        <v>6</v>
      </c>
      <c r="D1622" s="604">
        <v>6</v>
      </c>
      <c r="E1622" s="604">
        <v>0</v>
      </c>
      <c r="F1622" s="604">
        <v>0</v>
      </c>
      <c r="G1622" s="604">
        <v>0</v>
      </c>
      <c r="H1622" s="604">
        <v>0</v>
      </c>
      <c r="I1622" s="605">
        <v>0</v>
      </c>
    </row>
    <row r="1623" spans="1:9" x14ac:dyDescent="0.2">
      <c r="A1623" s="1139"/>
      <c r="B1623" s="602" t="s">
        <v>1586</v>
      </c>
      <c r="C1623" s="603">
        <v>132</v>
      </c>
      <c r="D1623" s="604">
        <v>94</v>
      </c>
      <c r="E1623" s="604">
        <v>5</v>
      </c>
      <c r="F1623" s="604">
        <v>3</v>
      </c>
      <c r="G1623" s="604">
        <v>0</v>
      </c>
      <c r="H1623" s="604">
        <v>19</v>
      </c>
      <c r="I1623" s="605">
        <v>11</v>
      </c>
    </row>
    <row r="1624" spans="1:9" x14ac:dyDescent="0.2">
      <c r="A1624" s="1139"/>
      <c r="B1624" s="602" t="s">
        <v>1587</v>
      </c>
      <c r="C1624" s="603">
        <v>10</v>
      </c>
      <c r="D1624" s="604">
        <v>10</v>
      </c>
      <c r="E1624" s="604">
        <v>0</v>
      </c>
      <c r="F1624" s="604">
        <v>0</v>
      </c>
      <c r="G1624" s="604">
        <v>0</v>
      </c>
      <c r="H1624" s="604">
        <v>0</v>
      </c>
      <c r="I1624" s="605">
        <v>0</v>
      </c>
    </row>
    <row r="1625" spans="1:9" x14ac:dyDescent="0.2">
      <c r="A1625" s="1139"/>
      <c r="B1625" s="602" t="s">
        <v>1588</v>
      </c>
      <c r="C1625" s="603">
        <v>263</v>
      </c>
      <c r="D1625" s="604">
        <v>115</v>
      </c>
      <c r="E1625" s="604">
        <v>1</v>
      </c>
      <c r="F1625" s="604">
        <v>31</v>
      </c>
      <c r="G1625" s="604">
        <v>0</v>
      </c>
      <c r="H1625" s="604">
        <v>0</v>
      </c>
      <c r="I1625" s="605">
        <v>116</v>
      </c>
    </row>
    <row r="1626" spans="1:9" x14ac:dyDescent="0.2">
      <c r="A1626" s="1139"/>
      <c r="B1626" s="602" t="s">
        <v>1589</v>
      </c>
      <c r="C1626" s="603">
        <v>3</v>
      </c>
      <c r="D1626" s="604">
        <v>3</v>
      </c>
      <c r="E1626" s="604">
        <v>0</v>
      </c>
      <c r="F1626" s="604">
        <v>0</v>
      </c>
      <c r="G1626" s="604">
        <v>0</v>
      </c>
      <c r="H1626" s="604">
        <v>0</v>
      </c>
      <c r="I1626" s="605">
        <v>0</v>
      </c>
    </row>
    <row r="1627" spans="1:9" x14ac:dyDescent="0.2">
      <c r="A1627" s="1139"/>
      <c r="B1627" s="602" t="s">
        <v>1590</v>
      </c>
      <c r="C1627" s="603">
        <v>1</v>
      </c>
      <c r="D1627" s="604">
        <v>0</v>
      </c>
      <c r="E1627" s="604">
        <v>0</v>
      </c>
      <c r="F1627" s="604">
        <v>0</v>
      </c>
      <c r="G1627" s="604">
        <v>0</v>
      </c>
      <c r="H1627" s="604">
        <v>1</v>
      </c>
      <c r="I1627" s="605">
        <v>0</v>
      </c>
    </row>
    <row r="1628" spans="1:9" x14ac:dyDescent="0.2">
      <c r="A1628" s="1139"/>
      <c r="B1628" s="602" t="s">
        <v>1591</v>
      </c>
      <c r="C1628" s="603">
        <v>8</v>
      </c>
      <c r="D1628" s="604">
        <v>8</v>
      </c>
      <c r="E1628" s="604">
        <v>0</v>
      </c>
      <c r="F1628" s="604">
        <v>0</v>
      </c>
      <c r="G1628" s="604">
        <v>0</v>
      </c>
      <c r="H1628" s="604">
        <v>0</v>
      </c>
      <c r="I1628" s="605">
        <v>0</v>
      </c>
    </row>
    <row r="1629" spans="1:9" x14ac:dyDescent="0.2">
      <c r="A1629" s="1139"/>
      <c r="B1629" s="602" t="s">
        <v>1592</v>
      </c>
      <c r="C1629" s="603">
        <v>1</v>
      </c>
      <c r="D1629" s="604">
        <v>1</v>
      </c>
      <c r="E1629" s="604">
        <v>0</v>
      </c>
      <c r="F1629" s="604">
        <v>0</v>
      </c>
      <c r="G1629" s="604">
        <v>0</v>
      </c>
      <c r="H1629" s="604">
        <v>0</v>
      </c>
      <c r="I1629" s="605">
        <v>0</v>
      </c>
    </row>
    <row r="1630" spans="1:9" x14ac:dyDescent="0.2">
      <c r="A1630" s="1139" t="s">
        <v>97</v>
      </c>
      <c r="B1630" s="598" t="s">
        <v>10</v>
      </c>
      <c r="C1630" s="599">
        <v>5883</v>
      </c>
      <c r="D1630" s="600">
        <v>5002</v>
      </c>
      <c r="E1630" s="600">
        <v>133</v>
      </c>
      <c r="F1630" s="600">
        <v>174</v>
      </c>
      <c r="G1630" s="600">
        <v>21</v>
      </c>
      <c r="H1630" s="600">
        <v>404</v>
      </c>
      <c r="I1630" s="601">
        <v>149</v>
      </c>
    </row>
    <row r="1631" spans="1:9" x14ac:dyDescent="0.2">
      <c r="A1631" s="1139"/>
      <c r="B1631" s="602" t="s">
        <v>1269</v>
      </c>
      <c r="C1631" s="603">
        <v>59</v>
      </c>
      <c r="D1631" s="604">
        <v>51</v>
      </c>
      <c r="E1631" s="604">
        <v>2</v>
      </c>
      <c r="F1631" s="604">
        <v>0</v>
      </c>
      <c r="G1631" s="604">
        <v>0</v>
      </c>
      <c r="H1631" s="604">
        <v>4</v>
      </c>
      <c r="I1631" s="605">
        <v>2</v>
      </c>
    </row>
    <row r="1632" spans="1:9" x14ac:dyDescent="0.2">
      <c r="A1632" s="1139"/>
      <c r="B1632" s="602" t="s">
        <v>1270</v>
      </c>
      <c r="C1632" s="603">
        <v>393</v>
      </c>
      <c r="D1632" s="604">
        <v>360</v>
      </c>
      <c r="E1632" s="604">
        <v>6</v>
      </c>
      <c r="F1632" s="604">
        <v>6</v>
      </c>
      <c r="G1632" s="604">
        <v>0</v>
      </c>
      <c r="H1632" s="604">
        <v>14</v>
      </c>
      <c r="I1632" s="605">
        <v>7</v>
      </c>
    </row>
    <row r="1633" spans="1:9" x14ac:dyDescent="0.2">
      <c r="A1633" s="1139"/>
      <c r="B1633" s="602" t="s">
        <v>1271</v>
      </c>
      <c r="C1633" s="603">
        <v>459</v>
      </c>
      <c r="D1633" s="604">
        <v>394</v>
      </c>
      <c r="E1633" s="604">
        <v>4</v>
      </c>
      <c r="F1633" s="604">
        <v>15</v>
      </c>
      <c r="G1633" s="604">
        <v>1</v>
      </c>
      <c r="H1633" s="604">
        <v>40</v>
      </c>
      <c r="I1633" s="605">
        <v>5</v>
      </c>
    </row>
    <row r="1634" spans="1:9" x14ac:dyDescent="0.2">
      <c r="A1634" s="1139"/>
      <c r="B1634" s="602" t="s">
        <v>1272</v>
      </c>
      <c r="C1634" s="603">
        <v>253</v>
      </c>
      <c r="D1634" s="604">
        <v>219</v>
      </c>
      <c r="E1634" s="604">
        <v>3</v>
      </c>
      <c r="F1634" s="604">
        <v>3</v>
      </c>
      <c r="G1634" s="604">
        <v>0</v>
      </c>
      <c r="H1634" s="604">
        <v>17</v>
      </c>
      <c r="I1634" s="605">
        <v>11</v>
      </c>
    </row>
    <row r="1635" spans="1:9" x14ac:dyDescent="0.2">
      <c r="A1635" s="1139"/>
      <c r="B1635" s="602" t="s">
        <v>1273</v>
      </c>
      <c r="C1635" s="603">
        <v>46</v>
      </c>
      <c r="D1635" s="604">
        <v>44</v>
      </c>
      <c r="E1635" s="604">
        <v>1</v>
      </c>
      <c r="F1635" s="604">
        <v>0</v>
      </c>
      <c r="G1635" s="604">
        <v>0</v>
      </c>
      <c r="H1635" s="604">
        <v>1</v>
      </c>
      <c r="I1635" s="605">
        <v>0</v>
      </c>
    </row>
    <row r="1636" spans="1:9" x14ac:dyDescent="0.2">
      <c r="A1636" s="1139"/>
      <c r="B1636" s="602" t="s">
        <v>1274</v>
      </c>
      <c r="C1636" s="603">
        <v>3235</v>
      </c>
      <c r="D1636" s="604">
        <v>2750</v>
      </c>
      <c r="E1636" s="604">
        <v>72</v>
      </c>
      <c r="F1636" s="604">
        <v>95</v>
      </c>
      <c r="G1636" s="604">
        <v>17</v>
      </c>
      <c r="H1636" s="604">
        <v>232</v>
      </c>
      <c r="I1636" s="605">
        <v>69</v>
      </c>
    </row>
    <row r="1637" spans="1:9" x14ac:dyDescent="0.2">
      <c r="A1637" s="1139"/>
      <c r="B1637" s="602" t="s">
        <v>1275</v>
      </c>
      <c r="C1637" s="603">
        <v>1438</v>
      </c>
      <c r="D1637" s="604">
        <v>1184</v>
      </c>
      <c r="E1637" s="604">
        <v>45</v>
      </c>
      <c r="F1637" s="604">
        <v>55</v>
      </c>
      <c r="G1637" s="604">
        <v>3</v>
      </c>
      <c r="H1637" s="604">
        <v>96</v>
      </c>
      <c r="I1637" s="605">
        <v>55</v>
      </c>
    </row>
    <row r="1638" spans="1:9" x14ac:dyDescent="0.2">
      <c r="A1638" s="597" t="s">
        <v>234</v>
      </c>
      <c r="B1638" s="598" t="s">
        <v>10</v>
      </c>
      <c r="C1638" s="599">
        <v>27325</v>
      </c>
      <c r="D1638" s="600">
        <v>17114</v>
      </c>
      <c r="E1638" s="600">
        <v>1991</v>
      </c>
      <c r="F1638" s="600">
        <v>1860</v>
      </c>
      <c r="G1638" s="600">
        <v>51</v>
      </c>
      <c r="H1638" s="600">
        <v>4470</v>
      </c>
      <c r="I1638" s="601">
        <v>1839</v>
      </c>
    </row>
    <row r="1639" spans="1:9" x14ac:dyDescent="0.2">
      <c r="A1639" s="597" t="s">
        <v>3201</v>
      </c>
      <c r="B1639" s="598" t="s">
        <v>10</v>
      </c>
      <c r="C1639" s="599">
        <v>48</v>
      </c>
      <c r="D1639" s="600">
        <v>45</v>
      </c>
      <c r="E1639" s="600">
        <v>0</v>
      </c>
      <c r="F1639" s="600">
        <v>0</v>
      </c>
      <c r="G1639" s="600">
        <v>1</v>
      </c>
      <c r="H1639" s="600">
        <v>2</v>
      </c>
      <c r="I1639" s="601">
        <v>0</v>
      </c>
    </row>
    <row r="1640" spans="1:9" x14ac:dyDescent="0.2">
      <c r="A1640" s="1139" t="s">
        <v>505</v>
      </c>
      <c r="B1640" s="598" t="s">
        <v>10</v>
      </c>
      <c r="C1640" s="599">
        <v>31</v>
      </c>
      <c r="D1640" s="600">
        <v>28</v>
      </c>
      <c r="E1640" s="600">
        <v>0</v>
      </c>
      <c r="F1640" s="600">
        <v>0</v>
      </c>
      <c r="G1640" s="600">
        <v>1</v>
      </c>
      <c r="H1640" s="600">
        <v>2</v>
      </c>
      <c r="I1640" s="601">
        <v>0</v>
      </c>
    </row>
    <row r="1641" spans="1:9" x14ac:dyDescent="0.2">
      <c r="A1641" s="1139"/>
      <c r="B1641" s="602" t="s">
        <v>2593</v>
      </c>
      <c r="C1641" s="603">
        <v>1</v>
      </c>
      <c r="D1641" s="604">
        <v>1</v>
      </c>
      <c r="E1641" s="604">
        <v>0</v>
      </c>
      <c r="F1641" s="604">
        <v>0</v>
      </c>
      <c r="G1641" s="604">
        <v>0</v>
      </c>
      <c r="H1641" s="604">
        <v>0</v>
      </c>
      <c r="I1641" s="605">
        <v>0</v>
      </c>
    </row>
    <row r="1642" spans="1:9" x14ac:dyDescent="0.2">
      <c r="A1642" s="1139"/>
      <c r="B1642" s="602" t="s">
        <v>2057</v>
      </c>
      <c r="C1642" s="603">
        <v>5</v>
      </c>
      <c r="D1642" s="604">
        <v>4</v>
      </c>
      <c r="E1642" s="604">
        <v>0</v>
      </c>
      <c r="F1642" s="604">
        <v>0</v>
      </c>
      <c r="G1642" s="604">
        <v>0</v>
      </c>
      <c r="H1642" s="604">
        <v>1</v>
      </c>
      <c r="I1642" s="605">
        <v>0</v>
      </c>
    </row>
    <row r="1643" spans="1:9" x14ac:dyDescent="0.2">
      <c r="A1643" s="1139"/>
      <c r="B1643" s="602" t="s">
        <v>2058</v>
      </c>
      <c r="C1643" s="603">
        <v>4</v>
      </c>
      <c r="D1643" s="604">
        <v>4</v>
      </c>
      <c r="E1643" s="604">
        <v>0</v>
      </c>
      <c r="F1643" s="604">
        <v>0</v>
      </c>
      <c r="G1643" s="604">
        <v>0</v>
      </c>
      <c r="H1643" s="604">
        <v>0</v>
      </c>
      <c r="I1643" s="605">
        <v>0</v>
      </c>
    </row>
    <row r="1644" spans="1:9" x14ac:dyDescent="0.2">
      <c r="A1644" s="1139"/>
      <c r="B1644" s="602" t="s">
        <v>2059</v>
      </c>
      <c r="C1644" s="603">
        <v>7</v>
      </c>
      <c r="D1644" s="604">
        <v>6</v>
      </c>
      <c r="E1644" s="604">
        <v>0</v>
      </c>
      <c r="F1644" s="604">
        <v>0</v>
      </c>
      <c r="G1644" s="604">
        <v>1</v>
      </c>
      <c r="H1644" s="604">
        <v>0</v>
      </c>
      <c r="I1644" s="605">
        <v>0</v>
      </c>
    </row>
    <row r="1645" spans="1:9" x14ac:dyDescent="0.2">
      <c r="A1645" s="1139"/>
      <c r="B1645" s="602" t="s">
        <v>3621</v>
      </c>
      <c r="C1645" s="603">
        <v>4</v>
      </c>
      <c r="D1645" s="604">
        <v>4</v>
      </c>
      <c r="E1645" s="604">
        <v>0</v>
      </c>
      <c r="F1645" s="604">
        <v>0</v>
      </c>
      <c r="G1645" s="604">
        <v>0</v>
      </c>
      <c r="H1645" s="604">
        <v>0</v>
      </c>
      <c r="I1645" s="605">
        <v>0</v>
      </c>
    </row>
    <row r="1646" spans="1:9" x14ac:dyDescent="0.2">
      <c r="A1646" s="1139"/>
      <c r="B1646" s="602" t="s">
        <v>3622</v>
      </c>
      <c r="C1646" s="603">
        <v>6</v>
      </c>
      <c r="D1646" s="604">
        <v>6</v>
      </c>
      <c r="E1646" s="604">
        <v>0</v>
      </c>
      <c r="F1646" s="604">
        <v>0</v>
      </c>
      <c r="G1646" s="604">
        <v>0</v>
      </c>
      <c r="H1646" s="604">
        <v>0</v>
      </c>
      <c r="I1646" s="605">
        <v>0</v>
      </c>
    </row>
    <row r="1647" spans="1:9" x14ac:dyDescent="0.2">
      <c r="A1647" s="1139"/>
      <c r="B1647" s="602" t="s">
        <v>3623</v>
      </c>
      <c r="C1647" s="603">
        <v>2</v>
      </c>
      <c r="D1647" s="604">
        <v>2</v>
      </c>
      <c r="E1647" s="604">
        <v>0</v>
      </c>
      <c r="F1647" s="604">
        <v>0</v>
      </c>
      <c r="G1647" s="604">
        <v>0</v>
      </c>
      <c r="H1647" s="604">
        <v>0</v>
      </c>
      <c r="I1647" s="605">
        <v>0</v>
      </c>
    </row>
    <row r="1648" spans="1:9" x14ac:dyDescent="0.2">
      <c r="A1648" s="1139"/>
      <c r="B1648" s="602" t="s">
        <v>3624</v>
      </c>
      <c r="C1648" s="603">
        <v>1</v>
      </c>
      <c r="D1648" s="604">
        <v>1</v>
      </c>
      <c r="E1648" s="604">
        <v>0</v>
      </c>
      <c r="F1648" s="604">
        <v>0</v>
      </c>
      <c r="G1648" s="604">
        <v>0</v>
      </c>
      <c r="H1648" s="604">
        <v>0</v>
      </c>
      <c r="I1648" s="605">
        <v>0</v>
      </c>
    </row>
    <row r="1649" spans="1:9" x14ac:dyDescent="0.2">
      <c r="A1649" s="1139"/>
      <c r="B1649" s="602" t="s">
        <v>2594</v>
      </c>
      <c r="C1649" s="603">
        <v>1</v>
      </c>
      <c r="D1649" s="604">
        <v>0</v>
      </c>
      <c r="E1649" s="604">
        <v>0</v>
      </c>
      <c r="F1649" s="604">
        <v>0</v>
      </c>
      <c r="G1649" s="604">
        <v>0</v>
      </c>
      <c r="H1649" s="604">
        <v>1</v>
      </c>
      <c r="I1649" s="605">
        <v>0</v>
      </c>
    </row>
    <row r="1650" spans="1:9" x14ac:dyDescent="0.2">
      <c r="A1650" s="1139" t="s">
        <v>506</v>
      </c>
      <c r="B1650" s="598" t="s">
        <v>10</v>
      </c>
      <c r="C1650" s="599">
        <v>4</v>
      </c>
      <c r="D1650" s="600">
        <v>4</v>
      </c>
      <c r="E1650" s="600">
        <v>0</v>
      </c>
      <c r="F1650" s="600">
        <v>0</v>
      </c>
      <c r="G1650" s="600">
        <v>0</v>
      </c>
      <c r="H1650" s="600">
        <v>0</v>
      </c>
      <c r="I1650" s="601">
        <v>0</v>
      </c>
    </row>
    <row r="1651" spans="1:9" x14ac:dyDescent="0.2">
      <c r="A1651" s="1139"/>
      <c r="B1651" s="602" t="s">
        <v>2060</v>
      </c>
      <c r="C1651" s="603">
        <v>4</v>
      </c>
      <c r="D1651" s="604">
        <v>4</v>
      </c>
      <c r="E1651" s="604">
        <v>0</v>
      </c>
      <c r="F1651" s="604">
        <v>0</v>
      </c>
      <c r="G1651" s="604">
        <v>0</v>
      </c>
      <c r="H1651" s="604">
        <v>0</v>
      </c>
      <c r="I1651" s="605">
        <v>0</v>
      </c>
    </row>
    <row r="1652" spans="1:9" x14ac:dyDescent="0.2">
      <c r="A1652" s="1139" t="s">
        <v>3625</v>
      </c>
      <c r="B1652" s="598" t="s">
        <v>10</v>
      </c>
      <c r="C1652" s="599">
        <v>4</v>
      </c>
      <c r="D1652" s="600">
        <v>4</v>
      </c>
      <c r="E1652" s="600">
        <v>0</v>
      </c>
      <c r="F1652" s="600">
        <v>0</v>
      </c>
      <c r="G1652" s="600">
        <v>0</v>
      </c>
      <c r="H1652" s="600">
        <v>0</v>
      </c>
      <c r="I1652" s="601">
        <v>0</v>
      </c>
    </row>
    <row r="1653" spans="1:9" x14ac:dyDescent="0.2">
      <c r="A1653" s="1139"/>
      <c r="B1653" s="602" t="s">
        <v>3626</v>
      </c>
      <c r="C1653" s="603">
        <v>1</v>
      </c>
      <c r="D1653" s="604">
        <v>1</v>
      </c>
      <c r="E1653" s="604">
        <v>0</v>
      </c>
      <c r="F1653" s="604">
        <v>0</v>
      </c>
      <c r="G1653" s="604">
        <v>0</v>
      </c>
      <c r="H1653" s="604">
        <v>0</v>
      </c>
      <c r="I1653" s="605">
        <v>0</v>
      </c>
    </row>
    <row r="1654" spans="1:9" x14ac:dyDescent="0.2">
      <c r="A1654" s="1139"/>
      <c r="B1654" s="602" t="s">
        <v>3627</v>
      </c>
      <c r="C1654" s="603">
        <v>1</v>
      </c>
      <c r="D1654" s="604">
        <v>1</v>
      </c>
      <c r="E1654" s="604">
        <v>0</v>
      </c>
      <c r="F1654" s="604">
        <v>0</v>
      </c>
      <c r="G1654" s="604">
        <v>0</v>
      </c>
      <c r="H1654" s="604">
        <v>0</v>
      </c>
      <c r="I1654" s="605">
        <v>0</v>
      </c>
    </row>
    <row r="1655" spans="1:9" x14ac:dyDescent="0.2">
      <c r="A1655" s="1139"/>
      <c r="B1655" s="602" t="s">
        <v>3628</v>
      </c>
      <c r="C1655" s="603">
        <v>2</v>
      </c>
      <c r="D1655" s="604">
        <v>2</v>
      </c>
      <c r="E1655" s="604">
        <v>0</v>
      </c>
      <c r="F1655" s="604">
        <v>0</v>
      </c>
      <c r="G1655" s="604">
        <v>0</v>
      </c>
      <c r="H1655" s="604">
        <v>0</v>
      </c>
      <c r="I1655" s="605">
        <v>0</v>
      </c>
    </row>
    <row r="1656" spans="1:9" x14ac:dyDescent="0.2">
      <c r="A1656" s="1139" t="s">
        <v>512</v>
      </c>
      <c r="B1656" s="598" t="s">
        <v>10</v>
      </c>
      <c r="C1656" s="599">
        <v>9</v>
      </c>
      <c r="D1656" s="600">
        <v>9</v>
      </c>
      <c r="E1656" s="600">
        <v>0</v>
      </c>
      <c r="F1656" s="600">
        <v>0</v>
      </c>
      <c r="G1656" s="600">
        <v>0</v>
      </c>
      <c r="H1656" s="600">
        <v>0</v>
      </c>
      <c r="I1656" s="601">
        <v>0</v>
      </c>
    </row>
    <row r="1657" spans="1:9" x14ac:dyDescent="0.2">
      <c r="A1657" s="1139"/>
      <c r="B1657" s="602" t="s">
        <v>3629</v>
      </c>
      <c r="C1657" s="603">
        <v>1</v>
      </c>
      <c r="D1657" s="604">
        <v>1</v>
      </c>
      <c r="E1657" s="604">
        <v>0</v>
      </c>
      <c r="F1657" s="604">
        <v>0</v>
      </c>
      <c r="G1657" s="604">
        <v>0</v>
      </c>
      <c r="H1657" s="604">
        <v>0</v>
      </c>
      <c r="I1657" s="605">
        <v>0</v>
      </c>
    </row>
    <row r="1658" spans="1:9" x14ac:dyDescent="0.2">
      <c r="A1658" s="1139"/>
      <c r="B1658" s="602" t="s">
        <v>2274</v>
      </c>
      <c r="C1658" s="603">
        <v>2</v>
      </c>
      <c r="D1658" s="604">
        <v>2</v>
      </c>
      <c r="E1658" s="604">
        <v>0</v>
      </c>
      <c r="F1658" s="604">
        <v>0</v>
      </c>
      <c r="G1658" s="604">
        <v>0</v>
      </c>
      <c r="H1658" s="604">
        <v>0</v>
      </c>
      <c r="I1658" s="605">
        <v>0</v>
      </c>
    </row>
    <row r="1659" spans="1:9" x14ac:dyDescent="0.2">
      <c r="A1659" s="1139"/>
      <c r="B1659" s="602" t="s">
        <v>3630</v>
      </c>
      <c r="C1659" s="603">
        <v>5</v>
      </c>
      <c r="D1659" s="604">
        <v>5</v>
      </c>
      <c r="E1659" s="604">
        <v>0</v>
      </c>
      <c r="F1659" s="604">
        <v>0</v>
      </c>
      <c r="G1659" s="604">
        <v>0</v>
      </c>
      <c r="H1659" s="604">
        <v>0</v>
      </c>
      <c r="I1659" s="605">
        <v>0</v>
      </c>
    </row>
    <row r="1660" spans="1:9" x14ac:dyDescent="0.2">
      <c r="A1660" s="1139"/>
      <c r="B1660" s="602" t="s">
        <v>3631</v>
      </c>
      <c r="C1660" s="603">
        <v>1</v>
      </c>
      <c r="D1660" s="604">
        <v>1</v>
      </c>
      <c r="E1660" s="604">
        <v>0</v>
      </c>
      <c r="F1660" s="604">
        <v>0</v>
      </c>
      <c r="G1660" s="604">
        <v>0</v>
      </c>
      <c r="H1660" s="604">
        <v>0</v>
      </c>
      <c r="I1660" s="605">
        <v>0</v>
      </c>
    </row>
    <row r="1661" spans="1:9" x14ac:dyDescent="0.2">
      <c r="A1661" s="597" t="s">
        <v>3207</v>
      </c>
      <c r="B1661" s="598" t="s">
        <v>10</v>
      </c>
      <c r="C1661" s="599">
        <v>18925</v>
      </c>
      <c r="D1661" s="600">
        <v>11187</v>
      </c>
      <c r="E1661" s="600">
        <v>1500</v>
      </c>
      <c r="F1661" s="600">
        <v>1156</v>
      </c>
      <c r="G1661" s="600">
        <v>33</v>
      </c>
      <c r="H1661" s="600">
        <v>3747</v>
      </c>
      <c r="I1661" s="601">
        <v>1302</v>
      </c>
    </row>
    <row r="1662" spans="1:9" x14ac:dyDescent="0.2">
      <c r="A1662" s="1139" t="s">
        <v>503</v>
      </c>
      <c r="B1662" s="598" t="s">
        <v>10</v>
      </c>
      <c r="C1662" s="599">
        <v>14985</v>
      </c>
      <c r="D1662" s="600">
        <v>8615</v>
      </c>
      <c r="E1662" s="600">
        <v>1029</v>
      </c>
      <c r="F1662" s="600">
        <v>943</v>
      </c>
      <c r="G1662" s="600">
        <v>21</v>
      </c>
      <c r="H1662" s="600">
        <v>3220</v>
      </c>
      <c r="I1662" s="601">
        <v>1157</v>
      </c>
    </row>
    <row r="1663" spans="1:9" x14ac:dyDescent="0.2">
      <c r="A1663" s="1139"/>
      <c r="B1663" s="602" t="s">
        <v>1708</v>
      </c>
      <c r="C1663" s="603">
        <v>1</v>
      </c>
      <c r="D1663" s="604">
        <v>1</v>
      </c>
      <c r="E1663" s="604">
        <v>0</v>
      </c>
      <c r="F1663" s="604">
        <v>0</v>
      </c>
      <c r="G1663" s="604">
        <v>0</v>
      </c>
      <c r="H1663" s="604">
        <v>0</v>
      </c>
      <c r="I1663" s="605">
        <v>0</v>
      </c>
    </row>
    <row r="1664" spans="1:9" x14ac:dyDescent="0.2">
      <c r="A1664" s="1139"/>
      <c r="B1664" s="602" t="s">
        <v>1709</v>
      </c>
      <c r="C1664" s="603">
        <v>2</v>
      </c>
      <c r="D1664" s="604">
        <v>1</v>
      </c>
      <c r="E1664" s="604">
        <v>0</v>
      </c>
      <c r="F1664" s="604">
        <v>0</v>
      </c>
      <c r="G1664" s="604">
        <v>0</v>
      </c>
      <c r="H1664" s="604">
        <v>1</v>
      </c>
      <c r="I1664" s="605">
        <v>0</v>
      </c>
    </row>
    <row r="1665" spans="1:9" x14ac:dyDescent="0.2">
      <c r="A1665" s="1139"/>
      <c r="B1665" s="602" t="s">
        <v>1710</v>
      </c>
      <c r="C1665" s="603">
        <v>1</v>
      </c>
      <c r="D1665" s="604">
        <v>1</v>
      </c>
      <c r="E1665" s="604">
        <v>0</v>
      </c>
      <c r="F1665" s="604">
        <v>0</v>
      </c>
      <c r="G1665" s="604">
        <v>0</v>
      </c>
      <c r="H1665" s="604">
        <v>0</v>
      </c>
      <c r="I1665" s="605">
        <v>0</v>
      </c>
    </row>
    <row r="1666" spans="1:9" x14ac:dyDescent="0.2">
      <c r="A1666" s="1139"/>
      <c r="B1666" s="602" t="s">
        <v>2527</v>
      </c>
      <c r="C1666" s="603">
        <v>2</v>
      </c>
      <c r="D1666" s="604">
        <v>0</v>
      </c>
      <c r="E1666" s="604">
        <v>1</v>
      </c>
      <c r="F1666" s="604">
        <v>0</v>
      </c>
      <c r="G1666" s="604">
        <v>0</v>
      </c>
      <c r="H1666" s="604">
        <v>0</v>
      </c>
      <c r="I1666" s="605">
        <v>1</v>
      </c>
    </row>
    <row r="1667" spans="1:9" x14ac:dyDescent="0.2">
      <c r="A1667" s="1139"/>
      <c r="B1667" s="602" t="s">
        <v>1712</v>
      </c>
      <c r="C1667" s="603">
        <v>2</v>
      </c>
      <c r="D1667" s="604">
        <v>1</v>
      </c>
      <c r="E1667" s="604">
        <v>0</v>
      </c>
      <c r="F1667" s="604">
        <v>0</v>
      </c>
      <c r="G1667" s="604">
        <v>0</v>
      </c>
      <c r="H1667" s="604">
        <v>1</v>
      </c>
      <c r="I1667" s="605">
        <v>0</v>
      </c>
    </row>
    <row r="1668" spans="1:9" x14ac:dyDescent="0.2">
      <c r="A1668" s="1139"/>
      <c r="B1668" s="602" t="s">
        <v>1713</v>
      </c>
      <c r="C1668" s="603">
        <v>5</v>
      </c>
      <c r="D1668" s="604">
        <v>3</v>
      </c>
      <c r="E1668" s="604">
        <v>1</v>
      </c>
      <c r="F1668" s="604">
        <v>0</v>
      </c>
      <c r="G1668" s="604">
        <v>0</v>
      </c>
      <c r="H1668" s="604">
        <v>0</v>
      </c>
      <c r="I1668" s="605">
        <v>1</v>
      </c>
    </row>
    <row r="1669" spans="1:9" x14ac:dyDescent="0.2">
      <c r="A1669" s="1139"/>
      <c r="B1669" s="602" t="s">
        <v>3208</v>
      </c>
      <c r="C1669" s="603">
        <v>2</v>
      </c>
      <c r="D1669" s="604">
        <v>0</v>
      </c>
      <c r="E1669" s="604">
        <v>0</v>
      </c>
      <c r="F1669" s="604">
        <v>0</v>
      </c>
      <c r="G1669" s="604">
        <v>0</v>
      </c>
      <c r="H1669" s="604">
        <v>2</v>
      </c>
      <c r="I1669" s="605">
        <v>0</v>
      </c>
    </row>
    <row r="1670" spans="1:9" x14ac:dyDescent="0.2">
      <c r="A1670" s="1139"/>
      <c r="B1670" s="602" t="s">
        <v>3211</v>
      </c>
      <c r="C1670" s="603">
        <v>5</v>
      </c>
      <c r="D1670" s="604">
        <v>3</v>
      </c>
      <c r="E1670" s="604">
        <v>1</v>
      </c>
      <c r="F1670" s="604">
        <v>0</v>
      </c>
      <c r="G1670" s="604">
        <v>0</v>
      </c>
      <c r="H1670" s="604">
        <v>1</v>
      </c>
      <c r="I1670" s="605">
        <v>0</v>
      </c>
    </row>
    <row r="1671" spans="1:9" x14ac:dyDescent="0.2">
      <c r="A1671" s="1139"/>
      <c r="B1671" s="602" t="s">
        <v>3632</v>
      </c>
      <c r="C1671" s="603">
        <v>2</v>
      </c>
      <c r="D1671" s="604">
        <v>2</v>
      </c>
      <c r="E1671" s="604">
        <v>0</v>
      </c>
      <c r="F1671" s="604">
        <v>0</v>
      </c>
      <c r="G1671" s="604">
        <v>0</v>
      </c>
      <c r="H1671" s="604">
        <v>0</v>
      </c>
      <c r="I1671" s="605">
        <v>0</v>
      </c>
    </row>
    <row r="1672" spans="1:9" x14ac:dyDescent="0.2">
      <c r="A1672" s="1139"/>
      <c r="B1672" s="602" t="s">
        <v>3477</v>
      </c>
      <c r="C1672" s="603">
        <v>1</v>
      </c>
      <c r="D1672" s="604">
        <v>0</v>
      </c>
      <c r="E1672" s="604">
        <v>0</v>
      </c>
      <c r="F1672" s="604">
        <v>0</v>
      </c>
      <c r="G1672" s="604">
        <v>0</v>
      </c>
      <c r="H1672" s="604">
        <v>1</v>
      </c>
      <c r="I1672" s="605">
        <v>0</v>
      </c>
    </row>
    <row r="1673" spans="1:9" x14ac:dyDescent="0.2">
      <c r="A1673" s="1139"/>
      <c r="B1673" s="602" t="s">
        <v>3633</v>
      </c>
      <c r="C1673" s="603">
        <v>6</v>
      </c>
      <c r="D1673" s="604">
        <v>6</v>
      </c>
      <c r="E1673" s="604">
        <v>0</v>
      </c>
      <c r="F1673" s="604">
        <v>0</v>
      </c>
      <c r="G1673" s="604">
        <v>0</v>
      </c>
      <c r="H1673" s="604">
        <v>0</v>
      </c>
      <c r="I1673" s="605">
        <v>0</v>
      </c>
    </row>
    <row r="1674" spans="1:9" x14ac:dyDescent="0.2">
      <c r="A1674" s="1139"/>
      <c r="B1674" s="602" t="s">
        <v>3634</v>
      </c>
      <c r="C1674" s="603">
        <v>2</v>
      </c>
      <c r="D1674" s="604">
        <v>2</v>
      </c>
      <c r="E1674" s="604">
        <v>0</v>
      </c>
      <c r="F1674" s="604">
        <v>0</v>
      </c>
      <c r="G1674" s="604">
        <v>0</v>
      </c>
      <c r="H1674" s="604">
        <v>0</v>
      </c>
      <c r="I1674" s="605">
        <v>0</v>
      </c>
    </row>
    <row r="1675" spans="1:9" x14ac:dyDescent="0.2">
      <c r="A1675" s="1139"/>
      <c r="B1675" s="602" t="s">
        <v>3635</v>
      </c>
      <c r="C1675" s="603">
        <v>2</v>
      </c>
      <c r="D1675" s="604">
        <v>2</v>
      </c>
      <c r="E1675" s="604">
        <v>0</v>
      </c>
      <c r="F1675" s="604">
        <v>0</v>
      </c>
      <c r="G1675" s="604">
        <v>0</v>
      </c>
      <c r="H1675" s="604">
        <v>0</v>
      </c>
      <c r="I1675" s="605">
        <v>0</v>
      </c>
    </row>
    <row r="1676" spans="1:9" x14ac:dyDescent="0.2">
      <c r="A1676" s="1139"/>
      <c r="B1676" s="602" t="s">
        <v>3636</v>
      </c>
      <c r="C1676" s="603">
        <v>1</v>
      </c>
      <c r="D1676" s="604">
        <v>0</v>
      </c>
      <c r="E1676" s="604">
        <v>0</v>
      </c>
      <c r="F1676" s="604">
        <v>0</v>
      </c>
      <c r="G1676" s="604">
        <v>0</v>
      </c>
      <c r="H1676" s="604">
        <v>1</v>
      </c>
      <c r="I1676" s="605">
        <v>0</v>
      </c>
    </row>
    <row r="1677" spans="1:9" x14ac:dyDescent="0.2">
      <c r="A1677" s="1139"/>
      <c r="B1677" s="602" t="s">
        <v>3637</v>
      </c>
      <c r="C1677" s="603">
        <v>2</v>
      </c>
      <c r="D1677" s="604">
        <v>2</v>
      </c>
      <c r="E1677" s="604">
        <v>0</v>
      </c>
      <c r="F1677" s="604">
        <v>0</v>
      </c>
      <c r="G1677" s="604">
        <v>0</v>
      </c>
      <c r="H1677" s="604">
        <v>0</v>
      </c>
      <c r="I1677" s="605">
        <v>0</v>
      </c>
    </row>
    <row r="1678" spans="1:9" x14ac:dyDescent="0.2">
      <c r="A1678" s="1139"/>
      <c r="B1678" s="602" t="s">
        <v>3212</v>
      </c>
      <c r="C1678" s="603">
        <v>7</v>
      </c>
      <c r="D1678" s="604">
        <v>4</v>
      </c>
      <c r="E1678" s="604">
        <v>0</v>
      </c>
      <c r="F1678" s="604">
        <v>2</v>
      </c>
      <c r="G1678" s="604">
        <v>0</v>
      </c>
      <c r="H1678" s="604">
        <v>1</v>
      </c>
      <c r="I1678" s="605">
        <v>0</v>
      </c>
    </row>
    <row r="1679" spans="1:9" x14ac:dyDescent="0.2">
      <c r="A1679" s="1139"/>
      <c r="B1679" s="602" t="s">
        <v>1716</v>
      </c>
      <c r="C1679" s="603">
        <v>7</v>
      </c>
      <c r="D1679" s="604">
        <v>4</v>
      </c>
      <c r="E1679" s="604">
        <v>0</v>
      </c>
      <c r="F1679" s="604">
        <v>1</v>
      </c>
      <c r="G1679" s="604">
        <v>0</v>
      </c>
      <c r="H1679" s="604">
        <v>1</v>
      </c>
      <c r="I1679" s="605">
        <v>1</v>
      </c>
    </row>
    <row r="1680" spans="1:9" x14ac:dyDescent="0.2">
      <c r="A1680" s="1139"/>
      <c r="B1680" s="602" t="s">
        <v>3213</v>
      </c>
      <c r="C1680" s="603">
        <v>2</v>
      </c>
      <c r="D1680" s="604">
        <v>2</v>
      </c>
      <c r="E1680" s="604">
        <v>0</v>
      </c>
      <c r="F1680" s="604">
        <v>0</v>
      </c>
      <c r="G1680" s="604">
        <v>0</v>
      </c>
      <c r="H1680" s="604">
        <v>0</v>
      </c>
      <c r="I1680" s="605">
        <v>0</v>
      </c>
    </row>
    <row r="1681" spans="1:9" x14ac:dyDescent="0.2">
      <c r="A1681" s="1139"/>
      <c r="B1681" s="602" t="s">
        <v>1718</v>
      </c>
      <c r="C1681" s="603">
        <v>5</v>
      </c>
      <c r="D1681" s="604">
        <v>3</v>
      </c>
      <c r="E1681" s="604">
        <v>0</v>
      </c>
      <c r="F1681" s="604">
        <v>0</v>
      </c>
      <c r="G1681" s="604">
        <v>0</v>
      </c>
      <c r="H1681" s="604">
        <v>2</v>
      </c>
      <c r="I1681" s="605">
        <v>0</v>
      </c>
    </row>
    <row r="1682" spans="1:9" x14ac:dyDescent="0.2">
      <c r="A1682" s="1139"/>
      <c r="B1682" s="602" t="s">
        <v>1719</v>
      </c>
      <c r="C1682" s="603">
        <v>15</v>
      </c>
      <c r="D1682" s="604">
        <v>9</v>
      </c>
      <c r="E1682" s="604">
        <v>0</v>
      </c>
      <c r="F1682" s="604">
        <v>2</v>
      </c>
      <c r="G1682" s="604">
        <v>1</v>
      </c>
      <c r="H1682" s="604">
        <v>2</v>
      </c>
      <c r="I1682" s="605">
        <v>1</v>
      </c>
    </row>
    <row r="1683" spans="1:9" x14ac:dyDescent="0.2">
      <c r="A1683" s="1139"/>
      <c r="B1683" s="602" t="s">
        <v>1720</v>
      </c>
      <c r="C1683" s="603">
        <v>8</v>
      </c>
      <c r="D1683" s="604">
        <v>5</v>
      </c>
      <c r="E1683" s="604">
        <v>0</v>
      </c>
      <c r="F1683" s="604">
        <v>0</v>
      </c>
      <c r="G1683" s="604">
        <v>0</v>
      </c>
      <c r="H1683" s="604">
        <v>2</v>
      </c>
      <c r="I1683" s="605">
        <v>1</v>
      </c>
    </row>
    <row r="1684" spans="1:9" x14ac:dyDescent="0.2">
      <c r="A1684" s="1139"/>
      <c r="B1684" s="602" t="s">
        <v>1721</v>
      </c>
      <c r="C1684" s="603">
        <v>12</v>
      </c>
      <c r="D1684" s="604">
        <v>9</v>
      </c>
      <c r="E1684" s="604">
        <v>1</v>
      </c>
      <c r="F1684" s="604">
        <v>1</v>
      </c>
      <c r="G1684" s="604">
        <v>0</v>
      </c>
      <c r="H1684" s="604">
        <v>0</v>
      </c>
      <c r="I1684" s="605">
        <v>1</v>
      </c>
    </row>
    <row r="1685" spans="1:9" x14ac:dyDescent="0.2">
      <c r="A1685" s="1139"/>
      <c r="B1685" s="602" t="s">
        <v>1722</v>
      </c>
      <c r="C1685" s="603">
        <v>25</v>
      </c>
      <c r="D1685" s="604">
        <v>18</v>
      </c>
      <c r="E1685" s="604">
        <v>3</v>
      </c>
      <c r="F1685" s="604">
        <v>1</v>
      </c>
      <c r="G1685" s="604">
        <v>0</v>
      </c>
      <c r="H1685" s="604">
        <v>3</v>
      </c>
      <c r="I1685" s="605">
        <v>0</v>
      </c>
    </row>
    <row r="1686" spans="1:9" x14ac:dyDescent="0.2">
      <c r="A1686" s="1139"/>
      <c r="B1686" s="602" t="s">
        <v>2529</v>
      </c>
      <c r="C1686" s="603">
        <v>7</v>
      </c>
      <c r="D1686" s="604">
        <v>2</v>
      </c>
      <c r="E1686" s="604">
        <v>0</v>
      </c>
      <c r="F1686" s="604">
        <v>3</v>
      </c>
      <c r="G1686" s="604">
        <v>0</v>
      </c>
      <c r="H1686" s="604">
        <v>1</v>
      </c>
      <c r="I1686" s="605">
        <v>1</v>
      </c>
    </row>
    <row r="1687" spans="1:9" x14ac:dyDescent="0.2">
      <c r="A1687" s="1139"/>
      <c r="B1687" s="602" t="s">
        <v>1723</v>
      </c>
      <c r="C1687" s="603">
        <v>132</v>
      </c>
      <c r="D1687" s="604">
        <v>52</v>
      </c>
      <c r="E1687" s="604">
        <v>17</v>
      </c>
      <c r="F1687" s="604">
        <v>2</v>
      </c>
      <c r="G1687" s="604">
        <v>0</v>
      </c>
      <c r="H1687" s="604">
        <v>35</v>
      </c>
      <c r="I1687" s="605">
        <v>26</v>
      </c>
    </row>
    <row r="1688" spans="1:9" x14ac:dyDescent="0.2">
      <c r="A1688" s="1139"/>
      <c r="B1688" s="602" t="s">
        <v>1724</v>
      </c>
      <c r="C1688" s="603">
        <v>28</v>
      </c>
      <c r="D1688" s="604">
        <v>13</v>
      </c>
      <c r="E1688" s="604">
        <v>2</v>
      </c>
      <c r="F1688" s="604">
        <v>3</v>
      </c>
      <c r="G1688" s="604">
        <v>0</v>
      </c>
      <c r="H1688" s="604">
        <v>7</v>
      </c>
      <c r="I1688" s="605">
        <v>3</v>
      </c>
    </row>
    <row r="1689" spans="1:9" x14ac:dyDescent="0.2">
      <c r="A1689" s="1139"/>
      <c r="B1689" s="602" t="s">
        <v>1725</v>
      </c>
      <c r="C1689" s="603">
        <v>7</v>
      </c>
      <c r="D1689" s="604">
        <v>4</v>
      </c>
      <c r="E1689" s="604">
        <v>3</v>
      </c>
      <c r="F1689" s="604">
        <v>0</v>
      </c>
      <c r="G1689" s="604">
        <v>0</v>
      </c>
      <c r="H1689" s="604">
        <v>0</v>
      </c>
      <c r="I1689" s="605">
        <v>0</v>
      </c>
    </row>
    <row r="1690" spans="1:9" x14ac:dyDescent="0.2">
      <c r="A1690" s="1139"/>
      <c r="B1690" s="602" t="s">
        <v>1726</v>
      </c>
      <c r="C1690" s="603">
        <v>1</v>
      </c>
      <c r="D1690" s="604">
        <v>0</v>
      </c>
      <c r="E1690" s="604">
        <v>0</v>
      </c>
      <c r="F1690" s="604">
        <v>1</v>
      </c>
      <c r="G1690" s="604">
        <v>0</v>
      </c>
      <c r="H1690" s="604">
        <v>0</v>
      </c>
      <c r="I1690" s="605">
        <v>0</v>
      </c>
    </row>
    <row r="1691" spans="1:9" x14ac:dyDescent="0.2">
      <c r="A1691" s="1139"/>
      <c r="B1691" s="602" t="s">
        <v>1727</v>
      </c>
      <c r="C1691" s="603">
        <v>2</v>
      </c>
      <c r="D1691" s="604">
        <v>0</v>
      </c>
      <c r="E1691" s="604">
        <v>0</v>
      </c>
      <c r="F1691" s="604">
        <v>0</v>
      </c>
      <c r="G1691" s="604">
        <v>0</v>
      </c>
      <c r="H1691" s="604">
        <v>2</v>
      </c>
      <c r="I1691" s="605">
        <v>0</v>
      </c>
    </row>
    <row r="1692" spans="1:9" x14ac:dyDescent="0.2">
      <c r="A1692" s="1139"/>
      <c r="B1692" s="602" t="s">
        <v>3638</v>
      </c>
      <c r="C1692" s="603">
        <v>2</v>
      </c>
      <c r="D1692" s="604">
        <v>2</v>
      </c>
      <c r="E1692" s="604">
        <v>0</v>
      </c>
      <c r="F1692" s="604">
        <v>0</v>
      </c>
      <c r="G1692" s="604">
        <v>0</v>
      </c>
      <c r="H1692" s="604">
        <v>0</v>
      </c>
      <c r="I1692" s="605">
        <v>0</v>
      </c>
    </row>
    <row r="1693" spans="1:9" x14ac:dyDescent="0.2">
      <c r="A1693" s="1139"/>
      <c r="B1693" s="602" t="s">
        <v>1728</v>
      </c>
      <c r="C1693" s="603">
        <v>17</v>
      </c>
      <c r="D1693" s="604">
        <v>9</v>
      </c>
      <c r="E1693" s="604">
        <v>0</v>
      </c>
      <c r="F1693" s="604">
        <v>2</v>
      </c>
      <c r="G1693" s="604">
        <v>0</v>
      </c>
      <c r="H1693" s="604">
        <v>4</v>
      </c>
      <c r="I1693" s="605">
        <v>2</v>
      </c>
    </row>
    <row r="1694" spans="1:9" x14ac:dyDescent="0.2">
      <c r="A1694" s="1139"/>
      <c r="B1694" s="602" t="s">
        <v>1729</v>
      </c>
      <c r="C1694" s="603">
        <v>3</v>
      </c>
      <c r="D1694" s="604">
        <v>2</v>
      </c>
      <c r="E1694" s="604">
        <v>0</v>
      </c>
      <c r="F1694" s="604">
        <v>0</v>
      </c>
      <c r="G1694" s="604">
        <v>0</v>
      </c>
      <c r="H1694" s="604">
        <v>0</v>
      </c>
      <c r="I1694" s="605">
        <v>1</v>
      </c>
    </row>
    <row r="1695" spans="1:9" x14ac:dyDescent="0.2">
      <c r="A1695" s="1139"/>
      <c r="B1695" s="602" t="s">
        <v>1730</v>
      </c>
      <c r="C1695" s="603">
        <v>14</v>
      </c>
      <c r="D1695" s="604">
        <v>5</v>
      </c>
      <c r="E1695" s="604">
        <v>5</v>
      </c>
      <c r="F1695" s="604">
        <v>1</v>
      </c>
      <c r="G1695" s="604">
        <v>0</v>
      </c>
      <c r="H1695" s="604">
        <v>2</v>
      </c>
      <c r="I1695" s="605">
        <v>1</v>
      </c>
    </row>
    <row r="1696" spans="1:9" x14ac:dyDescent="0.2">
      <c r="A1696" s="1139"/>
      <c r="B1696" s="602" t="s">
        <v>1731</v>
      </c>
      <c r="C1696" s="603">
        <v>13</v>
      </c>
      <c r="D1696" s="604">
        <v>7</v>
      </c>
      <c r="E1696" s="604">
        <v>1</v>
      </c>
      <c r="F1696" s="604">
        <v>1</v>
      </c>
      <c r="G1696" s="604">
        <v>0</v>
      </c>
      <c r="H1696" s="604">
        <v>3</v>
      </c>
      <c r="I1696" s="605">
        <v>1</v>
      </c>
    </row>
    <row r="1697" spans="1:9" x14ac:dyDescent="0.2">
      <c r="A1697" s="1139"/>
      <c r="B1697" s="602" t="s">
        <v>1732</v>
      </c>
      <c r="C1697" s="603">
        <v>16</v>
      </c>
      <c r="D1697" s="604">
        <v>9</v>
      </c>
      <c r="E1697" s="604">
        <v>1</v>
      </c>
      <c r="F1697" s="604">
        <v>0</v>
      </c>
      <c r="G1697" s="604">
        <v>0</v>
      </c>
      <c r="H1697" s="604">
        <v>6</v>
      </c>
      <c r="I1697" s="605">
        <v>0</v>
      </c>
    </row>
    <row r="1698" spans="1:9" x14ac:dyDescent="0.2">
      <c r="A1698" s="1139"/>
      <c r="B1698" s="602" t="s">
        <v>1733</v>
      </c>
      <c r="C1698" s="603">
        <v>7</v>
      </c>
      <c r="D1698" s="604">
        <v>2</v>
      </c>
      <c r="E1698" s="604">
        <v>1</v>
      </c>
      <c r="F1698" s="604">
        <v>1</v>
      </c>
      <c r="G1698" s="604">
        <v>0</v>
      </c>
      <c r="H1698" s="604">
        <v>2</v>
      </c>
      <c r="I1698" s="605">
        <v>1</v>
      </c>
    </row>
    <row r="1699" spans="1:9" x14ac:dyDescent="0.2">
      <c r="A1699" s="1139"/>
      <c r="B1699" s="602" t="s">
        <v>1734</v>
      </c>
      <c r="C1699" s="603">
        <v>49</v>
      </c>
      <c r="D1699" s="604">
        <v>31</v>
      </c>
      <c r="E1699" s="604">
        <v>2</v>
      </c>
      <c r="F1699" s="604">
        <v>2</v>
      </c>
      <c r="G1699" s="604">
        <v>0</v>
      </c>
      <c r="H1699" s="604">
        <v>12</v>
      </c>
      <c r="I1699" s="605">
        <v>2</v>
      </c>
    </row>
    <row r="1700" spans="1:9" x14ac:dyDescent="0.2">
      <c r="A1700" s="1139"/>
      <c r="B1700" s="602" t="s">
        <v>1735</v>
      </c>
      <c r="C1700" s="603">
        <v>86</v>
      </c>
      <c r="D1700" s="604">
        <v>33</v>
      </c>
      <c r="E1700" s="604">
        <v>4</v>
      </c>
      <c r="F1700" s="604">
        <v>2</v>
      </c>
      <c r="G1700" s="604">
        <v>0</v>
      </c>
      <c r="H1700" s="604">
        <v>46</v>
      </c>
      <c r="I1700" s="605">
        <v>1</v>
      </c>
    </row>
    <row r="1701" spans="1:9" x14ac:dyDescent="0.2">
      <c r="A1701" s="1139"/>
      <c r="B1701" s="602" t="s">
        <v>3639</v>
      </c>
      <c r="C1701" s="603">
        <v>1</v>
      </c>
      <c r="D1701" s="604">
        <v>1</v>
      </c>
      <c r="E1701" s="604">
        <v>0</v>
      </c>
      <c r="F1701" s="604">
        <v>0</v>
      </c>
      <c r="G1701" s="604">
        <v>0</v>
      </c>
      <c r="H1701" s="604">
        <v>0</v>
      </c>
      <c r="I1701" s="605">
        <v>0</v>
      </c>
    </row>
    <row r="1702" spans="1:9" x14ac:dyDescent="0.2">
      <c r="A1702" s="1139"/>
      <c r="B1702" s="602" t="s">
        <v>3640</v>
      </c>
      <c r="C1702" s="603">
        <v>1</v>
      </c>
      <c r="D1702" s="604">
        <v>0</v>
      </c>
      <c r="E1702" s="604">
        <v>0</v>
      </c>
      <c r="F1702" s="604">
        <v>0</v>
      </c>
      <c r="G1702" s="604">
        <v>0</v>
      </c>
      <c r="H1702" s="604">
        <v>0</v>
      </c>
      <c r="I1702" s="605">
        <v>1</v>
      </c>
    </row>
    <row r="1703" spans="1:9" x14ac:dyDescent="0.2">
      <c r="A1703" s="1139"/>
      <c r="B1703" s="602" t="s">
        <v>3641</v>
      </c>
      <c r="C1703" s="603">
        <v>2</v>
      </c>
      <c r="D1703" s="604">
        <v>1</v>
      </c>
      <c r="E1703" s="604">
        <v>1</v>
      </c>
      <c r="F1703" s="604">
        <v>0</v>
      </c>
      <c r="G1703" s="604">
        <v>0</v>
      </c>
      <c r="H1703" s="604">
        <v>0</v>
      </c>
      <c r="I1703" s="605">
        <v>0</v>
      </c>
    </row>
    <row r="1704" spans="1:9" x14ac:dyDescent="0.2">
      <c r="A1704" s="1139"/>
      <c r="B1704" s="602" t="s">
        <v>1736</v>
      </c>
      <c r="C1704" s="603">
        <v>14</v>
      </c>
      <c r="D1704" s="604">
        <v>12</v>
      </c>
      <c r="E1704" s="604">
        <v>0</v>
      </c>
      <c r="F1704" s="604">
        <v>1</v>
      </c>
      <c r="G1704" s="604">
        <v>0</v>
      </c>
      <c r="H1704" s="604">
        <v>0</v>
      </c>
      <c r="I1704" s="605">
        <v>1</v>
      </c>
    </row>
    <row r="1705" spans="1:9" x14ac:dyDescent="0.2">
      <c r="A1705" s="1139"/>
      <c r="B1705" s="602" t="s">
        <v>3642</v>
      </c>
      <c r="C1705" s="603">
        <v>4</v>
      </c>
      <c r="D1705" s="604">
        <v>2</v>
      </c>
      <c r="E1705" s="604">
        <v>0</v>
      </c>
      <c r="F1705" s="604">
        <v>0</v>
      </c>
      <c r="G1705" s="604">
        <v>0</v>
      </c>
      <c r="H1705" s="604">
        <v>0</v>
      </c>
      <c r="I1705" s="605">
        <v>2</v>
      </c>
    </row>
    <row r="1706" spans="1:9" x14ac:dyDescent="0.2">
      <c r="A1706" s="1139"/>
      <c r="B1706" s="602" t="s">
        <v>3215</v>
      </c>
      <c r="C1706" s="603">
        <v>1</v>
      </c>
      <c r="D1706" s="604">
        <v>0</v>
      </c>
      <c r="E1706" s="604">
        <v>0</v>
      </c>
      <c r="F1706" s="604">
        <v>0</v>
      </c>
      <c r="G1706" s="604">
        <v>0</v>
      </c>
      <c r="H1706" s="604">
        <v>1</v>
      </c>
      <c r="I1706" s="605">
        <v>0</v>
      </c>
    </row>
    <row r="1707" spans="1:9" x14ac:dyDescent="0.2">
      <c r="A1707" s="1139"/>
      <c r="B1707" s="602" t="s">
        <v>3643</v>
      </c>
      <c r="C1707" s="603">
        <v>1</v>
      </c>
      <c r="D1707" s="604">
        <v>0</v>
      </c>
      <c r="E1707" s="604">
        <v>0</v>
      </c>
      <c r="F1707" s="604">
        <v>0</v>
      </c>
      <c r="G1707" s="604">
        <v>0</v>
      </c>
      <c r="H1707" s="604">
        <v>0</v>
      </c>
      <c r="I1707" s="605">
        <v>1</v>
      </c>
    </row>
    <row r="1708" spans="1:9" x14ac:dyDescent="0.2">
      <c r="A1708" s="1139"/>
      <c r="B1708" s="602" t="s">
        <v>3644</v>
      </c>
      <c r="C1708" s="603">
        <v>1</v>
      </c>
      <c r="D1708" s="604">
        <v>1</v>
      </c>
      <c r="E1708" s="604">
        <v>0</v>
      </c>
      <c r="F1708" s="604">
        <v>0</v>
      </c>
      <c r="G1708" s="604">
        <v>0</v>
      </c>
      <c r="H1708" s="604">
        <v>0</v>
      </c>
      <c r="I1708" s="605">
        <v>0</v>
      </c>
    </row>
    <row r="1709" spans="1:9" x14ac:dyDescent="0.2">
      <c r="A1709" s="1139"/>
      <c r="B1709" s="602" t="s">
        <v>1737</v>
      </c>
      <c r="C1709" s="603">
        <v>4</v>
      </c>
      <c r="D1709" s="604">
        <v>0</v>
      </c>
      <c r="E1709" s="604">
        <v>1</v>
      </c>
      <c r="F1709" s="604">
        <v>1</v>
      </c>
      <c r="G1709" s="604">
        <v>0</v>
      </c>
      <c r="H1709" s="604">
        <v>2</v>
      </c>
      <c r="I1709" s="605">
        <v>0</v>
      </c>
    </row>
    <row r="1710" spans="1:9" x14ac:dyDescent="0.2">
      <c r="A1710" s="1139"/>
      <c r="B1710" s="602" t="s">
        <v>3216</v>
      </c>
      <c r="C1710" s="603">
        <v>2</v>
      </c>
      <c r="D1710" s="604">
        <v>0</v>
      </c>
      <c r="E1710" s="604">
        <v>1</v>
      </c>
      <c r="F1710" s="604">
        <v>0</v>
      </c>
      <c r="G1710" s="604">
        <v>0</v>
      </c>
      <c r="H1710" s="604">
        <v>1</v>
      </c>
      <c r="I1710" s="605">
        <v>0</v>
      </c>
    </row>
    <row r="1711" spans="1:9" x14ac:dyDescent="0.2">
      <c r="A1711" s="1139"/>
      <c r="B1711" s="602" t="s">
        <v>1738</v>
      </c>
      <c r="C1711" s="603">
        <v>8</v>
      </c>
      <c r="D1711" s="604">
        <v>4</v>
      </c>
      <c r="E1711" s="604">
        <v>2</v>
      </c>
      <c r="F1711" s="604">
        <v>0</v>
      </c>
      <c r="G1711" s="604">
        <v>0</v>
      </c>
      <c r="H1711" s="604">
        <v>2</v>
      </c>
      <c r="I1711" s="605">
        <v>0</v>
      </c>
    </row>
    <row r="1712" spans="1:9" x14ac:dyDescent="0.2">
      <c r="A1712" s="1139"/>
      <c r="B1712" s="602" t="s">
        <v>1739</v>
      </c>
      <c r="C1712" s="603">
        <v>3</v>
      </c>
      <c r="D1712" s="604">
        <v>1</v>
      </c>
      <c r="E1712" s="604">
        <v>0</v>
      </c>
      <c r="F1712" s="604">
        <v>0</v>
      </c>
      <c r="G1712" s="604">
        <v>0</v>
      </c>
      <c r="H1712" s="604">
        <v>2</v>
      </c>
      <c r="I1712" s="605">
        <v>0</v>
      </c>
    </row>
    <row r="1713" spans="1:9" x14ac:dyDescent="0.2">
      <c r="A1713" s="1139"/>
      <c r="B1713" s="602" t="s">
        <v>1740</v>
      </c>
      <c r="C1713" s="603">
        <v>4</v>
      </c>
      <c r="D1713" s="604">
        <v>1</v>
      </c>
      <c r="E1713" s="604">
        <v>0</v>
      </c>
      <c r="F1713" s="604">
        <v>0</v>
      </c>
      <c r="G1713" s="604">
        <v>0</v>
      </c>
      <c r="H1713" s="604">
        <v>2</v>
      </c>
      <c r="I1713" s="605">
        <v>1</v>
      </c>
    </row>
    <row r="1714" spans="1:9" x14ac:dyDescent="0.2">
      <c r="A1714" s="1139"/>
      <c r="B1714" s="602" t="s">
        <v>1741</v>
      </c>
      <c r="C1714" s="603">
        <v>2</v>
      </c>
      <c r="D1714" s="604">
        <v>1</v>
      </c>
      <c r="E1714" s="604">
        <v>0</v>
      </c>
      <c r="F1714" s="604">
        <v>0</v>
      </c>
      <c r="G1714" s="604">
        <v>0</v>
      </c>
      <c r="H1714" s="604">
        <v>1</v>
      </c>
      <c r="I1714" s="605">
        <v>0</v>
      </c>
    </row>
    <row r="1715" spans="1:9" x14ac:dyDescent="0.2">
      <c r="A1715" s="1139"/>
      <c r="B1715" s="602" t="s">
        <v>3645</v>
      </c>
      <c r="C1715" s="603">
        <v>1</v>
      </c>
      <c r="D1715" s="604">
        <v>1</v>
      </c>
      <c r="E1715" s="604">
        <v>0</v>
      </c>
      <c r="F1715" s="604">
        <v>0</v>
      </c>
      <c r="G1715" s="604">
        <v>0</v>
      </c>
      <c r="H1715" s="604">
        <v>0</v>
      </c>
      <c r="I1715" s="605">
        <v>0</v>
      </c>
    </row>
    <row r="1716" spans="1:9" x14ac:dyDescent="0.2">
      <c r="A1716" s="1139"/>
      <c r="B1716" s="602" t="s">
        <v>1743</v>
      </c>
      <c r="C1716" s="603">
        <v>5</v>
      </c>
      <c r="D1716" s="604">
        <v>2</v>
      </c>
      <c r="E1716" s="604">
        <v>0</v>
      </c>
      <c r="F1716" s="604">
        <v>0</v>
      </c>
      <c r="G1716" s="604">
        <v>0</v>
      </c>
      <c r="H1716" s="604">
        <v>2</v>
      </c>
      <c r="I1716" s="605">
        <v>1</v>
      </c>
    </row>
    <row r="1717" spans="1:9" x14ac:dyDescent="0.2">
      <c r="A1717" s="1139"/>
      <c r="B1717" s="602" t="s">
        <v>3646</v>
      </c>
      <c r="C1717" s="603">
        <v>1</v>
      </c>
      <c r="D1717" s="604">
        <v>1</v>
      </c>
      <c r="E1717" s="604">
        <v>0</v>
      </c>
      <c r="F1717" s="604">
        <v>0</v>
      </c>
      <c r="G1717" s="604">
        <v>0</v>
      </c>
      <c r="H1717" s="604">
        <v>0</v>
      </c>
      <c r="I1717" s="605">
        <v>0</v>
      </c>
    </row>
    <row r="1718" spans="1:9" x14ac:dyDescent="0.2">
      <c r="A1718" s="1139"/>
      <c r="B1718" s="602" t="s">
        <v>1744</v>
      </c>
      <c r="C1718" s="603">
        <v>15</v>
      </c>
      <c r="D1718" s="604">
        <v>7</v>
      </c>
      <c r="E1718" s="604">
        <v>0</v>
      </c>
      <c r="F1718" s="604">
        <v>0</v>
      </c>
      <c r="G1718" s="604">
        <v>0</v>
      </c>
      <c r="H1718" s="604">
        <v>4</v>
      </c>
      <c r="I1718" s="605">
        <v>4</v>
      </c>
    </row>
    <row r="1719" spans="1:9" x14ac:dyDescent="0.2">
      <c r="A1719" s="1139"/>
      <c r="B1719" s="602" t="s">
        <v>1745</v>
      </c>
      <c r="C1719" s="603">
        <v>3</v>
      </c>
      <c r="D1719" s="604">
        <v>0</v>
      </c>
      <c r="E1719" s="604">
        <v>3</v>
      </c>
      <c r="F1719" s="604">
        <v>0</v>
      </c>
      <c r="G1719" s="604">
        <v>0</v>
      </c>
      <c r="H1719" s="604">
        <v>0</v>
      </c>
      <c r="I1719" s="605">
        <v>0</v>
      </c>
    </row>
    <row r="1720" spans="1:9" x14ac:dyDescent="0.2">
      <c r="A1720" s="1139"/>
      <c r="B1720" s="602" t="s">
        <v>1746</v>
      </c>
      <c r="C1720" s="603">
        <v>5</v>
      </c>
      <c r="D1720" s="604">
        <v>3</v>
      </c>
      <c r="E1720" s="604">
        <v>0</v>
      </c>
      <c r="F1720" s="604">
        <v>1</v>
      </c>
      <c r="G1720" s="604">
        <v>0</v>
      </c>
      <c r="H1720" s="604">
        <v>1</v>
      </c>
      <c r="I1720" s="605">
        <v>0</v>
      </c>
    </row>
    <row r="1721" spans="1:9" x14ac:dyDescent="0.2">
      <c r="A1721" s="1139"/>
      <c r="B1721" s="602" t="s">
        <v>2530</v>
      </c>
      <c r="C1721" s="603">
        <v>5</v>
      </c>
      <c r="D1721" s="604">
        <v>4</v>
      </c>
      <c r="E1721" s="604">
        <v>0</v>
      </c>
      <c r="F1721" s="604">
        <v>1</v>
      </c>
      <c r="G1721" s="604">
        <v>0</v>
      </c>
      <c r="H1721" s="604">
        <v>0</v>
      </c>
      <c r="I1721" s="605">
        <v>0</v>
      </c>
    </row>
    <row r="1722" spans="1:9" x14ac:dyDescent="0.2">
      <c r="A1722" s="1139"/>
      <c r="B1722" s="602" t="s">
        <v>1747</v>
      </c>
      <c r="C1722" s="603">
        <v>3467</v>
      </c>
      <c r="D1722" s="604">
        <v>1856</v>
      </c>
      <c r="E1722" s="604">
        <v>341</v>
      </c>
      <c r="F1722" s="604">
        <v>180</v>
      </c>
      <c r="G1722" s="604">
        <v>6</v>
      </c>
      <c r="H1722" s="604">
        <v>689</v>
      </c>
      <c r="I1722" s="605">
        <v>395</v>
      </c>
    </row>
    <row r="1723" spans="1:9" x14ac:dyDescent="0.2">
      <c r="A1723" s="1139"/>
      <c r="B1723" s="602" t="s">
        <v>1748</v>
      </c>
      <c r="C1723" s="603">
        <v>33</v>
      </c>
      <c r="D1723" s="604">
        <v>17</v>
      </c>
      <c r="E1723" s="604">
        <v>4</v>
      </c>
      <c r="F1723" s="604">
        <v>0</v>
      </c>
      <c r="G1723" s="604">
        <v>0</v>
      </c>
      <c r="H1723" s="604">
        <v>11</v>
      </c>
      <c r="I1723" s="605">
        <v>1</v>
      </c>
    </row>
    <row r="1724" spans="1:9" x14ac:dyDescent="0.2">
      <c r="A1724" s="1139"/>
      <c r="B1724" s="602" t="s">
        <v>1749</v>
      </c>
      <c r="C1724" s="603">
        <v>236</v>
      </c>
      <c r="D1724" s="604">
        <v>135</v>
      </c>
      <c r="E1724" s="604">
        <v>14</v>
      </c>
      <c r="F1724" s="604">
        <v>18</v>
      </c>
      <c r="G1724" s="604">
        <v>0</v>
      </c>
      <c r="H1724" s="604">
        <v>50</v>
      </c>
      <c r="I1724" s="605">
        <v>19</v>
      </c>
    </row>
    <row r="1725" spans="1:9" x14ac:dyDescent="0.2">
      <c r="A1725" s="1139"/>
      <c r="B1725" s="602" t="s">
        <v>1750</v>
      </c>
      <c r="C1725" s="603">
        <v>4</v>
      </c>
      <c r="D1725" s="604">
        <v>2</v>
      </c>
      <c r="E1725" s="604">
        <v>0</v>
      </c>
      <c r="F1725" s="604">
        <v>0</v>
      </c>
      <c r="G1725" s="604">
        <v>0</v>
      </c>
      <c r="H1725" s="604">
        <v>2</v>
      </c>
      <c r="I1725" s="605">
        <v>0</v>
      </c>
    </row>
    <row r="1726" spans="1:9" x14ac:dyDescent="0.2">
      <c r="A1726" s="1139"/>
      <c r="B1726" s="602" t="s">
        <v>1751</v>
      </c>
      <c r="C1726" s="603">
        <v>1</v>
      </c>
      <c r="D1726" s="604">
        <v>1</v>
      </c>
      <c r="E1726" s="604">
        <v>0</v>
      </c>
      <c r="F1726" s="604">
        <v>0</v>
      </c>
      <c r="G1726" s="604">
        <v>0</v>
      </c>
      <c r="H1726" s="604">
        <v>0</v>
      </c>
      <c r="I1726" s="605">
        <v>0</v>
      </c>
    </row>
    <row r="1727" spans="1:9" x14ac:dyDescent="0.2">
      <c r="A1727" s="1139"/>
      <c r="B1727" s="602" t="s">
        <v>1752</v>
      </c>
      <c r="C1727" s="603">
        <v>1</v>
      </c>
      <c r="D1727" s="604">
        <v>1</v>
      </c>
      <c r="E1727" s="604">
        <v>0</v>
      </c>
      <c r="F1727" s="604">
        <v>0</v>
      </c>
      <c r="G1727" s="604">
        <v>0</v>
      </c>
      <c r="H1727" s="604">
        <v>0</v>
      </c>
      <c r="I1727" s="605">
        <v>0</v>
      </c>
    </row>
    <row r="1728" spans="1:9" x14ac:dyDescent="0.2">
      <c r="A1728" s="1139"/>
      <c r="B1728" s="602" t="s">
        <v>1753</v>
      </c>
      <c r="C1728" s="603">
        <v>3</v>
      </c>
      <c r="D1728" s="604">
        <v>3</v>
      </c>
      <c r="E1728" s="604">
        <v>0</v>
      </c>
      <c r="F1728" s="604">
        <v>0</v>
      </c>
      <c r="G1728" s="604">
        <v>0</v>
      </c>
      <c r="H1728" s="604">
        <v>0</v>
      </c>
      <c r="I1728" s="605">
        <v>0</v>
      </c>
    </row>
    <row r="1729" spans="1:9" x14ac:dyDescent="0.2">
      <c r="A1729" s="1139"/>
      <c r="B1729" s="602" t="s">
        <v>1754</v>
      </c>
      <c r="C1729" s="603">
        <v>8</v>
      </c>
      <c r="D1729" s="604">
        <v>4</v>
      </c>
      <c r="E1729" s="604">
        <v>0</v>
      </c>
      <c r="F1729" s="604">
        <v>0</v>
      </c>
      <c r="G1729" s="604">
        <v>0</v>
      </c>
      <c r="H1729" s="604">
        <v>3</v>
      </c>
      <c r="I1729" s="605">
        <v>1</v>
      </c>
    </row>
    <row r="1730" spans="1:9" x14ac:dyDescent="0.2">
      <c r="A1730" s="1139"/>
      <c r="B1730" s="602" t="s">
        <v>1755</v>
      </c>
      <c r="C1730" s="603">
        <v>3</v>
      </c>
      <c r="D1730" s="604">
        <v>1</v>
      </c>
      <c r="E1730" s="604">
        <v>0</v>
      </c>
      <c r="F1730" s="604">
        <v>0</v>
      </c>
      <c r="G1730" s="604">
        <v>0</v>
      </c>
      <c r="H1730" s="604">
        <v>1</v>
      </c>
      <c r="I1730" s="605">
        <v>1</v>
      </c>
    </row>
    <row r="1731" spans="1:9" x14ac:dyDescent="0.2">
      <c r="A1731" s="1139"/>
      <c r="B1731" s="602" t="s">
        <v>1756</v>
      </c>
      <c r="C1731" s="603">
        <v>13</v>
      </c>
      <c r="D1731" s="604">
        <v>5</v>
      </c>
      <c r="E1731" s="604">
        <v>0</v>
      </c>
      <c r="F1731" s="604">
        <v>2</v>
      </c>
      <c r="G1731" s="604">
        <v>0</v>
      </c>
      <c r="H1731" s="604">
        <v>3</v>
      </c>
      <c r="I1731" s="605">
        <v>3</v>
      </c>
    </row>
    <row r="1732" spans="1:9" x14ac:dyDescent="0.2">
      <c r="A1732" s="1139"/>
      <c r="B1732" s="602" t="s">
        <v>1757</v>
      </c>
      <c r="C1732" s="603">
        <v>14</v>
      </c>
      <c r="D1732" s="604">
        <v>4</v>
      </c>
      <c r="E1732" s="604">
        <v>0</v>
      </c>
      <c r="F1732" s="604">
        <v>0</v>
      </c>
      <c r="G1732" s="604">
        <v>0</v>
      </c>
      <c r="H1732" s="604">
        <v>7</v>
      </c>
      <c r="I1732" s="605">
        <v>3</v>
      </c>
    </row>
    <row r="1733" spans="1:9" x14ac:dyDescent="0.2">
      <c r="A1733" s="1139"/>
      <c r="B1733" s="602" t="s">
        <v>1758</v>
      </c>
      <c r="C1733" s="603">
        <v>8</v>
      </c>
      <c r="D1733" s="604">
        <v>3</v>
      </c>
      <c r="E1733" s="604">
        <v>0</v>
      </c>
      <c r="F1733" s="604">
        <v>4</v>
      </c>
      <c r="G1733" s="604">
        <v>0</v>
      </c>
      <c r="H1733" s="604">
        <v>1</v>
      </c>
      <c r="I1733" s="605">
        <v>0</v>
      </c>
    </row>
    <row r="1734" spans="1:9" x14ac:dyDescent="0.2">
      <c r="A1734" s="1139"/>
      <c r="B1734" s="602" t="s">
        <v>1759</v>
      </c>
      <c r="C1734" s="603">
        <v>49</v>
      </c>
      <c r="D1734" s="604">
        <v>21</v>
      </c>
      <c r="E1734" s="604">
        <v>2</v>
      </c>
      <c r="F1734" s="604">
        <v>4</v>
      </c>
      <c r="G1734" s="604">
        <v>0</v>
      </c>
      <c r="H1734" s="604">
        <v>14</v>
      </c>
      <c r="I1734" s="605">
        <v>8</v>
      </c>
    </row>
    <row r="1735" spans="1:9" x14ac:dyDescent="0.2">
      <c r="A1735" s="1139"/>
      <c r="B1735" s="602" t="s">
        <v>1760</v>
      </c>
      <c r="C1735" s="603">
        <v>7</v>
      </c>
      <c r="D1735" s="604">
        <v>4</v>
      </c>
      <c r="E1735" s="604">
        <v>0</v>
      </c>
      <c r="F1735" s="604">
        <v>0</v>
      </c>
      <c r="G1735" s="604">
        <v>0</v>
      </c>
      <c r="H1735" s="604">
        <v>2</v>
      </c>
      <c r="I1735" s="605">
        <v>1</v>
      </c>
    </row>
    <row r="1736" spans="1:9" x14ac:dyDescent="0.2">
      <c r="A1736" s="1139"/>
      <c r="B1736" s="602" t="s">
        <v>1761</v>
      </c>
      <c r="C1736" s="603">
        <v>13</v>
      </c>
      <c r="D1736" s="604">
        <v>7</v>
      </c>
      <c r="E1736" s="604">
        <v>1</v>
      </c>
      <c r="F1736" s="604">
        <v>2</v>
      </c>
      <c r="G1736" s="604">
        <v>0</v>
      </c>
      <c r="H1736" s="604">
        <v>3</v>
      </c>
      <c r="I1736" s="605">
        <v>0</v>
      </c>
    </row>
    <row r="1737" spans="1:9" x14ac:dyDescent="0.2">
      <c r="A1737" s="1139"/>
      <c r="B1737" s="602" t="s">
        <v>1762</v>
      </c>
      <c r="C1737" s="603">
        <v>13</v>
      </c>
      <c r="D1737" s="604">
        <v>3</v>
      </c>
      <c r="E1737" s="604">
        <v>1</v>
      </c>
      <c r="F1737" s="604">
        <v>3</v>
      </c>
      <c r="G1737" s="604">
        <v>0</v>
      </c>
      <c r="H1737" s="604">
        <v>6</v>
      </c>
      <c r="I1737" s="605">
        <v>0</v>
      </c>
    </row>
    <row r="1738" spans="1:9" x14ac:dyDescent="0.2">
      <c r="A1738" s="1139"/>
      <c r="B1738" s="602" t="s">
        <v>1763</v>
      </c>
      <c r="C1738" s="603">
        <v>27</v>
      </c>
      <c r="D1738" s="604">
        <v>21</v>
      </c>
      <c r="E1738" s="604">
        <v>1</v>
      </c>
      <c r="F1738" s="604">
        <v>2</v>
      </c>
      <c r="G1738" s="604">
        <v>0</v>
      </c>
      <c r="H1738" s="604">
        <v>3</v>
      </c>
      <c r="I1738" s="605">
        <v>0</v>
      </c>
    </row>
    <row r="1739" spans="1:9" x14ac:dyDescent="0.2">
      <c r="A1739" s="1139"/>
      <c r="B1739" s="602" t="s">
        <v>1764</v>
      </c>
      <c r="C1739" s="603">
        <v>32</v>
      </c>
      <c r="D1739" s="604">
        <v>12</v>
      </c>
      <c r="E1739" s="604">
        <v>1</v>
      </c>
      <c r="F1739" s="604">
        <v>4</v>
      </c>
      <c r="G1739" s="604">
        <v>0</v>
      </c>
      <c r="H1739" s="604">
        <v>13</v>
      </c>
      <c r="I1739" s="605">
        <v>2</v>
      </c>
    </row>
    <row r="1740" spans="1:9" x14ac:dyDescent="0.2">
      <c r="A1740" s="1139"/>
      <c r="B1740" s="602" t="s">
        <v>1765</v>
      </c>
      <c r="C1740" s="603">
        <v>33</v>
      </c>
      <c r="D1740" s="604">
        <v>15</v>
      </c>
      <c r="E1740" s="604">
        <v>4</v>
      </c>
      <c r="F1740" s="604">
        <v>6</v>
      </c>
      <c r="G1740" s="604">
        <v>0</v>
      </c>
      <c r="H1740" s="604">
        <v>5</v>
      </c>
      <c r="I1740" s="605">
        <v>3</v>
      </c>
    </row>
    <row r="1741" spans="1:9" x14ac:dyDescent="0.2">
      <c r="A1741" s="1139"/>
      <c r="B1741" s="602" t="s">
        <v>1766</v>
      </c>
      <c r="C1741" s="603">
        <v>44</v>
      </c>
      <c r="D1741" s="604">
        <v>31</v>
      </c>
      <c r="E1741" s="604">
        <v>2</v>
      </c>
      <c r="F1741" s="604">
        <v>1</v>
      </c>
      <c r="G1741" s="604">
        <v>0</v>
      </c>
      <c r="H1741" s="604">
        <v>9</v>
      </c>
      <c r="I1741" s="605">
        <v>1</v>
      </c>
    </row>
    <row r="1742" spans="1:9" x14ac:dyDescent="0.2">
      <c r="A1742" s="1139"/>
      <c r="B1742" s="602" t="s">
        <v>1767</v>
      </c>
      <c r="C1742" s="603">
        <v>91</v>
      </c>
      <c r="D1742" s="604">
        <v>55</v>
      </c>
      <c r="E1742" s="604">
        <v>2</v>
      </c>
      <c r="F1742" s="604">
        <v>7</v>
      </c>
      <c r="G1742" s="604">
        <v>0</v>
      </c>
      <c r="H1742" s="604">
        <v>23</v>
      </c>
      <c r="I1742" s="605">
        <v>4</v>
      </c>
    </row>
    <row r="1743" spans="1:9" x14ac:dyDescent="0.2">
      <c r="A1743" s="1139"/>
      <c r="B1743" s="602" t="s">
        <v>1768</v>
      </c>
      <c r="C1743" s="603">
        <v>156</v>
      </c>
      <c r="D1743" s="604">
        <v>100</v>
      </c>
      <c r="E1743" s="604">
        <v>3</v>
      </c>
      <c r="F1743" s="604">
        <v>7</v>
      </c>
      <c r="G1743" s="604">
        <v>2</v>
      </c>
      <c r="H1743" s="604">
        <v>33</v>
      </c>
      <c r="I1743" s="605">
        <v>11</v>
      </c>
    </row>
    <row r="1744" spans="1:9" x14ac:dyDescent="0.2">
      <c r="A1744" s="1139"/>
      <c r="B1744" s="602" t="s">
        <v>1769</v>
      </c>
      <c r="C1744" s="603">
        <v>273</v>
      </c>
      <c r="D1744" s="604">
        <v>185</v>
      </c>
      <c r="E1744" s="604">
        <v>11</v>
      </c>
      <c r="F1744" s="604">
        <v>5</v>
      </c>
      <c r="G1744" s="604">
        <v>0</v>
      </c>
      <c r="H1744" s="604">
        <v>53</v>
      </c>
      <c r="I1744" s="605">
        <v>19</v>
      </c>
    </row>
    <row r="1745" spans="1:9" x14ac:dyDescent="0.2">
      <c r="A1745" s="1139"/>
      <c r="B1745" s="602" t="s">
        <v>1770</v>
      </c>
      <c r="C1745" s="603">
        <v>602</v>
      </c>
      <c r="D1745" s="604">
        <v>363</v>
      </c>
      <c r="E1745" s="604">
        <v>35</v>
      </c>
      <c r="F1745" s="604">
        <v>25</v>
      </c>
      <c r="G1745" s="604">
        <v>1</v>
      </c>
      <c r="H1745" s="604">
        <v>131</v>
      </c>
      <c r="I1745" s="605">
        <v>47</v>
      </c>
    </row>
    <row r="1746" spans="1:9" x14ac:dyDescent="0.2">
      <c r="A1746" s="1139"/>
      <c r="B1746" s="602" t="s">
        <v>1771</v>
      </c>
      <c r="C1746" s="603">
        <v>5</v>
      </c>
      <c r="D1746" s="604">
        <v>4</v>
      </c>
      <c r="E1746" s="604">
        <v>0</v>
      </c>
      <c r="F1746" s="604">
        <v>1</v>
      </c>
      <c r="G1746" s="604">
        <v>0</v>
      </c>
      <c r="H1746" s="604">
        <v>0</v>
      </c>
      <c r="I1746" s="605">
        <v>0</v>
      </c>
    </row>
    <row r="1747" spans="1:9" x14ac:dyDescent="0.2">
      <c r="A1747" s="1139"/>
      <c r="B1747" s="602" t="s">
        <v>1772</v>
      </c>
      <c r="C1747" s="603">
        <v>14</v>
      </c>
      <c r="D1747" s="604">
        <v>4</v>
      </c>
      <c r="E1747" s="604">
        <v>0</v>
      </c>
      <c r="F1747" s="604">
        <v>0</v>
      </c>
      <c r="G1747" s="604">
        <v>0</v>
      </c>
      <c r="H1747" s="604">
        <v>8</v>
      </c>
      <c r="I1747" s="605">
        <v>2</v>
      </c>
    </row>
    <row r="1748" spans="1:9" x14ac:dyDescent="0.2">
      <c r="A1748" s="1139"/>
      <c r="B1748" s="602" t="s">
        <v>1773</v>
      </c>
      <c r="C1748" s="603">
        <v>4</v>
      </c>
      <c r="D1748" s="604">
        <v>1</v>
      </c>
      <c r="E1748" s="604">
        <v>1</v>
      </c>
      <c r="F1748" s="604">
        <v>0</v>
      </c>
      <c r="G1748" s="604">
        <v>0</v>
      </c>
      <c r="H1748" s="604">
        <v>2</v>
      </c>
      <c r="I1748" s="605">
        <v>0</v>
      </c>
    </row>
    <row r="1749" spans="1:9" x14ac:dyDescent="0.2">
      <c r="A1749" s="1139"/>
      <c r="B1749" s="602" t="s">
        <v>1774</v>
      </c>
      <c r="C1749" s="603">
        <v>32</v>
      </c>
      <c r="D1749" s="604">
        <v>20</v>
      </c>
      <c r="E1749" s="604">
        <v>3</v>
      </c>
      <c r="F1749" s="604">
        <v>1</v>
      </c>
      <c r="G1749" s="604">
        <v>0</v>
      </c>
      <c r="H1749" s="604">
        <v>8</v>
      </c>
      <c r="I1749" s="605">
        <v>0</v>
      </c>
    </row>
    <row r="1750" spans="1:9" x14ac:dyDescent="0.2">
      <c r="A1750" s="1139"/>
      <c r="B1750" s="602" t="s">
        <v>3647</v>
      </c>
      <c r="C1750" s="603">
        <v>3</v>
      </c>
      <c r="D1750" s="604">
        <v>1</v>
      </c>
      <c r="E1750" s="604">
        <v>1</v>
      </c>
      <c r="F1750" s="604">
        <v>0</v>
      </c>
      <c r="G1750" s="604">
        <v>0</v>
      </c>
      <c r="H1750" s="604">
        <v>0</v>
      </c>
      <c r="I1750" s="605">
        <v>1</v>
      </c>
    </row>
    <row r="1751" spans="1:9" x14ac:dyDescent="0.2">
      <c r="A1751" s="1139"/>
      <c r="B1751" s="602" t="s">
        <v>1775</v>
      </c>
      <c r="C1751" s="603">
        <v>6</v>
      </c>
      <c r="D1751" s="604">
        <v>6</v>
      </c>
      <c r="E1751" s="604">
        <v>0</v>
      </c>
      <c r="F1751" s="604">
        <v>0</v>
      </c>
      <c r="G1751" s="604">
        <v>0</v>
      </c>
      <c r="H1751" s="604">
        <v>0</v>
      </c>
      <c r="I1751" s="605">
        <v>0</v>
      </c>
    </row>
    <row r="1752" spans="1:9" x14ac:dyDescent="0.2">
      <c r="A1752" s="1139"/>
      <c r="B1752" s="602" t="s">
        <v>1776</v>
      </c>
      <c r="C1752" s="603">
        <v>5</v>
      </c>
      <c r="D1752" s="604">
        <v>3</v>
      </c>
      <c r="E1752" s="604">
        <v>1</v>
      </c>
      <c r="F1752" s="604">
        <v>0</v>
      </c>
      <c r="G1752" s="604">
        <v>0</v>
      </c>
      <c r="H1752" s="604">
        <v>0</v>
      </c>
      <c r="I1752" s="605">
        <v>1</v>
      </c>
    </row>
    <row r="1753" spans="1:9" x14ac:dyDescent="0.2">
      <c r="A1753" s="1139"/>
      <c r="B1753" s="602" t="s">
        <v>1777</v>
      </c>
      <c r="C1753" s="603">
        <v>16</v>
      </c>
      <c r="D1753" s="604">
        <v>10</v>
      </c>
      <c r="E1753" s="604">
        <v>0</v>
      </c>
      <c r="F1753" s="604">
        <v>0</v>
      </c>
      <c r="G1753" s="604">
        <v>0</v>
      </c>
      <c r="H1753" s="604">
        <v>6</v>
      </c>
      <c r="I1753" s="605">
        <v>0</v>
      </c>
    </row>
    <row r="1754" spans="1:9" x14ac:dyDescent="0.2">
      <c r="A1754" s="1139"/>
      <c r="B1754" s="602" t="s">
        <v>1778</v>
      </c>
      <c r="C1754" s="603">
        <v>20</v>
      </c>
      <c r="D1754" s="604">
        <v>9</v>
      </c>
      <c r="E1754" s="604">
        <v>2</v>
      </c>
      <c r="F1754" s="604">
        <v>0</v>
      </c>
      <c r="G1754" s="604">
        <v>0</v>
      </c>
      <c r="H1754" s="604">
        <v>5</v>
      </c>
      <c r="I1754" s="605">
        <v>4</v>
      </c>
    </row>
    <row r="1755" spans="1:9" x14ac:dyDescent="0.2">
      <c r="A1755" s="1139"/>
      <c r="B1755" s="602" t="s">
        <v>3648</v>
      </c>
      <c r="C1755" s="603">
        <v>3</v>
      </c>
      <c r="D1755" s="604">
        <v>1</v>
      </c>
      <c r="E1755" s="604">
        <v>0</v>
      </c>
      <c r="F1755" s="604">
        <v>0</v>
      </c>
      <c r="G1755" s="604">
        <v>0</v>
      </c>
      <c r="H1755" s="604">
        <v>1</v>
      </c>
      <c r="I1755" s="605">
        <v>1</v>
      </c>
    </row>
    <row r="1756" spans="1:9" x14ac:dyDescent="0.2">
      <c r="A1756" s="1139"/>
      <c r="B1756" s="602" t="s">
        <v>1779</v>
      </c>
      <c r="C1756" s="603">
        <v>5</v>
      </c>
      <c r="D1756" s="604">
        <v>3</v>
      </c>
      <c r="E1756" s="604">
        <v>0</v>
      </c>
      <c r="F1756" s="604">
        <v>0</v>
      </c>
      <c r="G1756" s="604">
        <v>0</v>
      </c>
      <c r="H1756" s="604">
        <v>2</v>
      </c>
      <c r="I1756" s="605">
        <v>0</v>
      </c>
    </row>
    <row r="1757" spans="1:9" x14ac:dyDescent="0.2">
      <c r="A1757" s="1139"/>
      <c r="B1757" s="602" t="s">
        <v>3219</v>
      </c>
      <c r="C1757" s="603">
        <v>1</v>
      </c>
      <c r="D1757" s="604">
        <v>1</v>
      </c>
      <c r="E1757" s="604">
        <v>0</v>
      </c>
      <c r="F1757" s="604">
        <v>0</v>
      </c>
      <c r="G1757" s="604">
        <v>0</v>
      </c>
      <c r="H1757" s="604">
        <v>0</v>
      </c>
      <c r="I1757" s="605">
        <v>0</v>
      </c>
    </row>
    <row r="1758" spans="1:9" x14ac:dyDescent="0.2">
      <c r="A1758" s="1139"/>
      <c r="B1758" s="602" t="s">
        <v>1780</v>
      </c>
      <c r="C1758" s="603">
        <v>181</v>
      </c>
      <c r="D1758" s="604">
        <v>78</v>
      </c>
      <c r="E1758" s="604">
        <v>13</v>
      </c>
      <c r="F1758" s="604">
        <v>2</v>
      </c>
      <c r="G1758" s="604">
        <v>0</v>
      </c>
      <c r="H1758" s="604">
        <v>81</v>
      </c>
      <c r="I1758" s="605">
        <v>7</v>
      </c>
    </row>
    <row r="1759" spans="1:9" x14ac:dyDescent="0.2">
      <c r="A1759" s="1139"/>
      <c r="B1759" s="602" t="s">
        <v>1781</v>
      </c>
      <c r="C1759" s="603">
        <v>15</v>
      </c>
      <c r="D1759" s="604">
        <v>7</v>
      </c>
      <c r="E1759" s="604">
        <v>0</v>
      </c>
      <c r="F1759" s="604">
        <v>0</v>
      </c>
      <c r="G1759" s="604">
        <v>0</v>
      </c>
      <c r="H1759" s="604">
        <v>7</v>
      </c>
      <c r="I1759" s="605">
        <v>1</v>
      </c>
    </row>
    <row r="1760" spans="1:9" x14ac:dyDescent="0.2">
      <c r="A1760" s="1139"/>
      <c r="B1760" s="602" t="s">
        <v>1782</v>
      </c>
      <c r="C1760" s="603">
        <v>7</v>
      </c>
      <c r="D1760" s="604">
        <v>4</v>
      </c>
      <c r="E1760" s="604">
        <v>0</v>
      </c>
      <c r="F1760" s="604">
        <v>0</v>
      </c>
      <c r="G1760" s="604">
        <v>0</v>
      </c>
      <c r="H1760" s="604">
        <v>3</v>
      </c>
      <c r="I1760" s="605">
        <v>0</v>
      </c>
    </row>
    <row r="1761" spans="1:9" x14ac:dyDescent="0.2">
      <c r="A1761" s="1139"/>
      <c r="B1761" s="602" t="s">
        <v>1783</v>
      </c>
      <c r="C1761" s="603">
        <v>57</v>
      </c>
      <c r="D1761" s="604">
        <v>26</v>
      </c>
      <c r="E1761" s="604">
        <v>1</v>
      </c>
      <c r="F1761" s="604">
        <v>2</v>
      </c>
      <c r="G1761" s="604">
        <v>0</v>
      </c>
      <c r="H1761" s="604">
        <v>27</v>
      </c>
      <c r="I1761" s="605">
        <v>1</v>
      </c>
    </row>
    <row r="1762" spans="1:9" x14ac:dyDescent="0.2">
      <c r="A1762" s="1139"/>
      <c r="B1762" s="602" t="s">
        <v>1784</v>
      </c>
      <c r="C1762" s="603">
        <v>6</v>
      </c>
      <c r="D1762" s="604">
        <v>5</v>
      </c>
      <c r="E1762" s="604">
        <v>0</v>
      </c>
      <c r="F1762" s="604">
        <v>0</v>
      </c>
      <c r="G1762" s="604">
        <v>0</v>
      </c>
      <c r="H1762" s="604">
        <v>1</v>
      </c>
      <c r="I1762" s="605">
        <v>0</v>
      </c>
    </row>
    <row r="1763" spans="1:9" x14ac:dyDescent="0.2">
      <c r="A1763" s="1139"/>
      <c r="B1763" s="602" t="s">
        <v>2531</v>
      </c>
      <c r="C1763" s="603">
        <v>1</v>
      </c>
      <c r="D1763" s="604">
        <v>1</v>
      </c>
      <c r="E1763" s="604">
        <v>0</v>
      </c>
      <c r="F1763" s="604">
        <v>0</v>
      </c>
      <c r="G1763" s="604">
        <v>0</v>
      </c>
      <c r="H1763" s="604">
        <v>0</v>
      </c>
      <c r="I1763" s="605">
        <v>0</v>
      </c>
    </row>
    <row r="1764" spans="1:9" x14ac:dyDescent="0.2">
      <c r="A1764" s="1139"/>
      <c r="B1764" s="602" t="s">
        <v>3649</v>
      </c>
      <c r="C1764" s="603">
        <v>7</v>
      </c>
      <c r="D1764" s="604">
        <v>1</v>
      </c>
      <c r="E1764" s="604">
        <v>0</v>
      </c>
      <c r="F1764" s="604">
        <v>1</v>
      </c>
      <c r="G1764" s="604">
        <v>0</v>
      </c>
      <c r="H1764" s="604">
        <v>5</v>
      </c>
      <c r="I1764" s="605">
        <v>0</v>
      </c>
    </row>
    <row r="1765" spans="1:9" x14ac:dyDescent="0.2">
      <c r="A1765" s="1139"/>
      <c r="B1765" s="602" t="s">
        <v>1785</v>
      </c>
      <c r="C1765" s="603">
        <v>34</v>
      </c>
      <c r="D1765" s="604">
        <v>24</v>
      </c>
      <c r="E1765" s="604">
        <v>0</v>
      </c>
      <c r="F1765" s="604">
        <v>0</v>
      </c>
      <c r="G1765" s="604">
        <v>0</v>
      </c>
      <c r="H1765" s="604">
        <v>9</v>
      </c>
      <c r="I1765" s="605">
        <v>1</v>
      </c>
    </row>
    <row r="1766" spans="1:9" x14ac:dyDescent="0.2">
      <c r="A1766" s="1139"/>
      <c r="B1766" s="602" t="s">
        <v>1786</v>
      </c>
      <c r="C1766" s="603">
        <v>3</v>
      </c>
      <c r="D1766" s="604">
        <v>3</v>
      </c>
      <c r="E1766" s="604">
        <v>0</v>
      </c>
      <c r="F1766" s="604">
        <v>0</v>
      </c>
      <c r="G1766" s="604">
        <v>0</v>
      </c>
      <c r="H1766" s="604">
        <v>0</v>
      </c>
      <c r="I1766" s="605">
        <v>0</v>
      </c>
    </row>
    <row r="1767" spans="1:9" x14ac:dyDescent="0.2">
      <c r="A1767" s="1139"/>
      <c r="B1767" s="602" t="s">
        <v>1787</v>
      </c>
      <c r="C1767" s="603">
        <v>21</v>
      </c>
      <c r="D1767" s="604">
        <v>17</v>
      </c>
      <c r="E1767" s="604">
        <v>0</v>
      </c>
      <c r="F1767" s="604">
        <v>0</v>
      </c>
      <c r="G1767" s="604">
        <v>0</v>
      </c>
      <c r="H1767" s="604">
        <v>4</v>
      </c>
      <c r="I1767" s="605">
        <v>0</v>
      </c>
    </row>
    <row r="1768" spans="1:9" x14ac:dyDescent="0.2">
      <c r="A1768" s="1139"/>
      <c r="B1768" s="602" t="s">
        <v>2532</v>
      </c>
      <c r="C1768" s="603">
        <v>8</v>
      </c>
      <c r="D1768" s="604">
        <v>3</v>
      </c>
      <c r="E1768" s="604">
        <v>0</v>
      </c>
      <c r="F1768" s="604">
        <v>1</v>
      </c>
      <c r="G1768" s="604">
        <v>0</v>
      </c>
      <c r="H1768" s="604">
        <v>4</v>
      </c>
      <c r="I1768" s="605">
        <v>0</v>
      </c>
    </row>
    <row r="1769" spans="1:9" x14ac:dyDescent="0.2">
      <c r="A1769" s="1139"/>
      <c r="B1769" s="602" t="s">
        <v>3220</v>
      </c>
      <c r="C1769" s="603">
        <v>12</v>
      </c>
      <c r="D1769" s="604">
        <v>11</v>
      </c>
      <c r="E1769" s="604">
        <v>0</v>
      </c>
      <c r="F1769" s="604">
        <v>0</v>
      </c>
      <c r="G1769" s="604">
        <v>0</v>
      </c>
      <c r="H1769" s="604">
        <v>1</v>
      </c>
      <c r="I1769" s="605">
        <v>0</v>
      </c>
    </row>
    <row r="1770" spans="1:9" x14ac:dyDescent="0.2">
      <c r="A1770" s="1139"/>
      <c r="B1770" s="602" t="s">
        <v>1788</v>
      </c>
      <c r="C1770" s="603">
        <v>2</v>
      </c>
      <c r="D1770" s="604">
        <v>2</v>
      </c>
      <c r="E1770" s="604">
        <v>0</v>
      </c>
      <c r="F1770" s="604">
        <v>0</v>
      </c>
      <c r="G1770" s="604">
        <v>0</v>
      </c>
      <c r="H1770" s="604">
        <v>0</v>
      </c>
      <c r="I1770" s="605">
        <v>0</v>
      </c>
    </row>
    <row r="1771" spans="1:9" x14ac:dyDescent="0.2">
      <c r="A1771" s="1139"/>
      <c r="B1771" s="602" t="s">
        <v>2533</v>
      </c>
      <c r="C1771" s="603">
        <v>10</v>
      </c>
      <c r="D1771" s="604">
        <v>5</v>
      </c>
      <c r="E1771" s="604">
        <v>0</v>
      </c>
      <c r="F1771" s="604">
        <v>0</v>
      </c>
      <c r="G1771" s="604">
        <v>0</v>
      </c>
      <c r="H1771" s="604">
        <v>5</v>
      </c>
      <c r="I1771" s="605">
        <v>0</v>
      </c>
    </row>
    <row r="1772" spans="1:9" x14ac:dyDescent="0.2">
      <c r="A1772" s="1139"/>
      <c r="B1772" s="602" t="s">
        <v>1789</v>
      </c>
      <c r="C1772" s="603">
        <v>245</v>
      </c>
      <c r="D1772" s="604">
        <v>199</v>
      </c>
      <c r="E1772" s="604">
        <v>1</v>
      </c>
      <c r="F1772" s="604">
        <v>5</v>
      </c>
      <c r="G1772" s="604">
        <v>0</v>
      </c>
      <c r="H1772" s="604">
        <v>34</v>
      </c>
      <c r="I1772" s="605">
        <v>6</v>
      </c>
    </row>
    <row r="1773" spans="1:9" x14ac:dyDescent="0.2">
      <c r="A1773" s="1139"/>
      <c r="B1773" s="602" t="s">
        <v>1790</v>
      </c>
      <c r="C1773" s="603">
        <v>13</v>
      </c>
      <c r="D1773" s="604">
        <v>9</v>
      </c>
      <c r="E1773" s="604">
        <v>0</v>
      </c>
      <c r="F1773" s="604">
        <v>0</v>
      </c>
      <c r="G1773" s="604">
        <v>0</v>
      </c>
      <c r="H1773" s="604">
        <v>4</v>
      </c>
      <c r="I1773" s="605">
        <v>0</v>
      </c>
    </row>
    <row r="1774" spans="1:9" x14ac:dyDescent="0.2">
      <c r="A1774" s="1139"/>
      <c r="B1774" s="602" t="s">
        <v>1791</v>
      </c>
      <c r="C1774" s="603">
        <v>8</v>
      </c>
      <c r="D1774" s="604">
        <v>6</v>
      </c>
      <c r="E1774" s="604">
        <v>0</v>
      </c>
      <c r="F1774" s="604">
        <v>1</v>
      </c>
      <c r="G1774" s="604">
        <v>0</v>
      </c>
      <c r="H1774" s="604">
        <v>1</v>
      </c>
      <c r="I1774" s="605">
        <v>0</v>
      </c>
    </row>
    <row r="1775" spans="1:9" x14ac:dyDescent="0.2">
      <c r="A1775" s="1139"/>
      <c r="B1775" s="602" t="s">
        <v>3221</v>
      </c>
      <c r="C1775" s="603">
        <v>5</v>
      </c>
      <c r="D1775" s="604">
        <v>3</v>
      </c>
      <c r="E1775" s="604">
        <v>0</v>
      </c>
      <c r="F1775" s="604">
        <v>1</v>
      </c>
      <c r="G1775" s="604">
        <v>0</v>
      </c>
      <c r="H1775" s="604">
        <v>1</v>
      </c>
      <c r="I1775" s="605">
        <v>0</v>
      </c>
    </row>
    <row r="1776" spans="1:9" x14ac:dyDescent="0.2">
      <c r="A1776" s="1139"/>
      <c r="B1776" s="602" t="s">
        <v>1792</v>
      </c>
      <c r="C1776" s="603">
        <v>10</v>
      </c>
      <c r="D1776" s="604">
        <v>6</v>
      </c>
      <c r="E1776" s="604">
        <v>0</v>
      </c>
      <c r="F1776" s="604">
        <v>0</v>
      </c>
      <c r="G1776" s="604">
        <v>0</v>
      </c>
      <c r="H1776" s="604">
        <v>3</v>
      </c>
      <c r="I1776" s="605">
        <v>1</v>
      </c>
    </row>
    <row r="1777" spans="1:9" x14ac:dyDescent="0.2">
      <c r="A1777" s="1139"/>
      <c r="B1777" s="602" t="s">
        <v>3650</v>
      </c>
      <c r="C1777" s="603">
        <v>3</v>
      </c>
      <c r="D1777" s="604">
        <v>3</v>
      </c>
      <c r="E1777" s="604">
        <v>0</v>
      </c>
      <c r="F1777" s="604">
        <v>0</v>
      </c>
      <c r="G1777" s="604">
        <v>0</v>
      </c>
      <c r="H1777" s="604">
        <v>0</v>
      </c>
      <c r="I1777" s="605">
        <v>0</v>
      </c>
    </row>
    <row r="1778" spans="1:9" x14ac:dyDescent="0.2">
      <c r="A1778" s="1139"/>
      <c r="B1778" s="602" t="s">
        <v>1793</v>
      </c>
      <c r="C1778" s="603">
        <v>21</v>
      </c>
      <c r="D1778" s="604">
        <v>16</v>
      </c>
      <c r="E1778" s="604">
        <v>0</v>
      </c>
      <c r="F1778" s="604">
        <v>0</v>
      </c>
      <c r="G1778" s="604">
        <v>0</v>
      </c>
      <c r="H1778" s="604">
        <v>4</v>
      </c>
      <c r="I1778" s="605">
        <v>1</v>
      </c>
    </row>
    <row r="1779" spans="1:9" x14ac:dyDescent="0.2">
      <c r="A1779" s="1139"/>
      <c r="B1779" s="602" t="s">
        <v>3651</v>
      </c>
      <c r="C1779" s="603">
        <v>2</v>
      </c>
      <c r="D1779" s="604">
        <v>1</v>
      </c>
      <c r="E1779" s="604">
        <v>0</v>
      </c>
      <c r="F1779" s="604">
        <v>0</v>
      </c>
      <c r="G1779" s="604">
        <v>0</v>
      </c>
      <c r="H1779" s="604">
        <v>1</v>
      </c>
      <c r="I1779" s="605">
        <v>0</v>
      </c>
    </row>
    <row r="1780" spans="1:9" x14ac:dyDescent="0.2">
      <c r="A1780" s="1139"/>
      <c r="B1780" s="602" t="s">
        <v>3652</v>
      </c>
      <c r="C1780" s="603">
        <v>1</v>
      </c>
      <c r="D1780" s="604">
        <v>0</v>
      </c>
      <c r="E1780" s="604">
        <v>0</v>
      </c>
      <c r="F1780" s="604">
        <v>0</v>
      </c>
      <c r="G1780" s="604">
        <v>0</v>
      </c>
      <c r="H1780" s="604">
        <v>1</v>
      </c>
      <c r="I1780" s="605">
        <v>0</v>
      </c>
    </row>
    <row r="1781" spans="1:9" x14ac:dyDescent="0.2">
      <c r="A1781" s="1139"/>
      <c r="B1781" s="602" t="s">
        <v>2534</v>
      </c>
      <c r="C1781" s="603">
        <v>5</v>
      </c>
      <c r="D1781" s="604">
        <v>3</v>
      </c>
      <c r="E1781" s="604">
        <v>2</v>
      </c>
      <c r="F1781" s="604">
        <v>0</v>
      </c>
      <c r="G1781" s="604">
        <v>0</v>
      </c>
      <c r="H1781" s="604">
        <v>0</v>
      </c>
      <c r="I1781" s="605">
        <v>0</v>
      </c>
    </row>
    <row r="1782" spans="1:9" x14ac:dyDescent="0.2">
      <c r="A1782" s="1139"/>
      <c r="B1782" s="602" t="s">
        <v>3478</v>
      </c>
      <c r="C1782" s="603">
        <v>1</v>
      </c>
      <c r="D1782" s="604">
        <v>0</v>
      </c>
      <c r="E1782" s="604">
        <v>0</v>
      </c>
      <c r="F1782" s="604">
        <v>0</v>
      </c>
      <c r="G1782" s="604">
        <v>0</v>
      </c>
      <c r="H1782" s="604">
        <v>1</v>
      </c>
      <c r="I1782" s="605">
        <v>0</v>
      </c>
    </row>
    <row r="1783" spans="1:9" x14ac:dyDescent="0.2">
      <c r="A1783" s="1139"/>
      <c r="B1783" s="602" t="s">
        <v>3653</v>
      </c>
      <c r="C1783" s="603">
        <v>2</v>
      </c>
      <c r="D1783" s="604">
        <v>0</v>
      </c>
      <c r="E1783" s="604">
        <v>2</v>
      </c>
      <c r="F1783" s="604">
        <v>0</v>
      </c>
      <c r="G1783" s="604">
        <v>0</v>
      </c>
      <c r="H1783" s="604">
        <v>0</v>
      </c>
      <c r="I1783" s="605">
        <v>0</v>
      </c>
    </row>
    <row r="1784" spans="1:9" x14ac:dyDescent="0.2">
      <c r="A1784" s="1139"/>
      <c r="B1784" s="602" t="s">
        <v>3654</v>
      </c>
      <c r="C1784" s="603">
        <v>1</v>
      </c>
      <c r="D1784" s="604">
        <v>0</v>
      </c>
      <c r="E1784" s="604">
        <v>0</v>
      </c>
      <c r="F1784" s="604">
        <v>0</v>
      </c>
      <c r="G1784" s="604">
        <v>0</v>
      </c>
      <c r="H1784" s="604">
        <v>1</v>
      </c>
      <c r="I1784" s="605">
        <v>0</v>
      </c>
    </row>
    <row r="1785" spans="1:9" x14ac:dyDescent="0.2">
      <c r="A1785" s="1139"/>
      <c r="B1785" s="602" t="s">
        <v>3655</v>
      </c>
      <c r="C1785" s="603">
        <v>3</v>
      </c>
      <c r="D1785" s="604">
        <v>2</v>
      </c>
      <c r="E1785" s="604">
        <v>0</v>
      </c>
      <c r="F1785" s="604">
        <v>0</v>
      </c>
      <c r="G1785" s="604">
        <v>0</v>
      </c>
      <c r="H1785" s="604">
        <v>0</v>
      </c>
      <c r="I1785" s="605">
        <v>1</v>
      </c>
    </row>
    <row r="1786" spans="1:9" x14ac:dyDescent="0.2">
      <c r="A1786" s="1139"/>
      <c r="B1786" s="602" t="s">
        <v>1796</v>
      </c>
      <c r="C1786" s="603">
        <v>9</v>
      </c>
      <c r="D1786" s="604">
        <v>5</v>
      </c>
      <c r="E1786" s="604">
        <v>0</v>
      </c>
      <c r="F1786" s="604">
        <v>4</v>
      </c>
      <c r="G1786" s="604">
        <v>0</v>
      </c>
      <c r="H1786" s="604">
        <v>0</v>
      </c>
      <c r="I1786" s="605">
        <v>0</v>
      </c>
    </row>
    <row r="1787" spans="1:9" x14ac:dyDescent="0.2">
      <c r="A1787" s="1139"/>
      <c r="B1787" s="602" t="s">
        <v>2535</v>
      </c>
      <c r="C1787" s="603">
        <v>6</v>
      </c>
      <c r="D1787" s="604">
        <v>3</v>
      </c>
      <c r="E1787" s="604">
        <v>0</v>
      </c>
      <c r="F1787" s="604">
        <v>0</v>
      </c>
      <c r="G1787" s="604">
        <v>0</v>
      </c>
      <c r="H1787" s="604">
        <v>1</v>
      </c>
      <c r="I1787" s="605">
        <v>2</v>
      </c>
    </row>
    <row r="1788" spans="1:9" x14ac:dyDescent="0.2">
      <c r="A1788" s="1139"/>
      <c r="B1788" s="602" t="s">
        <v>1797</v>
      </c>
      <c r="C1788" s="603">
        <v>3</v>
      </c>
      <c r="D1788" s="604">
        <v>2</v>
      </c>
      <c r="E1788" s="604">
        <v>0</v>
      </c>
      <c r="F1788" s="604">
        <v>0</v>
      </c>
      <c r="G1788" s="604">
        <v>0</v>
      </c>
      <c r="H1788" s="604">
        <v>1</v>
      </c>
      <c r="I1788" s="605">
        <v>0</v>
      </c>
    </row>
    <row r="1789" spans="1:9" x14ac:dyDescent="0.2">
      <c r="A1789" s="1139"/>
      <c r="B1789" s="602" t="s">
        <v>1798</v>
      </c>
      <c r="C1789" s="603">
        <v>2</v>
      </c>
      <c r="D1789" s="604">
        <v>1</v>
      </c>
      <c r="E1789" s="604">
        <v>1</v>
      </c>
      <c r="F1789" s="604">
        <v>0</v>
      </c>
      <c r="G1789" s="604">
        <v>0</v>
      </c>
      <c r="H1789" s="604">
        <v>0</v>
      </c>
      <c r="I1789" s="605">
        <v>0</v>
      </c>
    </row>
    <row r="1790" spans="1:9" x14ac:dyDescent="0.2">
      <c r="A1790" s="1139"/>
      <c r="B1790" s="602" t="s">
        <v>1799</v>
      </c>
      <c r="C1790" s="603">
        <v>3</v>
      </c>
      <c r="D1790" s="604">
        <v>1</v>
      </c>
      <c r="E1790" s="604">
        <v>0</v>
      </c>
      <c r="F1790" s="604">
        <v>1</v>
      </c>
      <c r="G1790" s="604">
        <v>0</v>
      </c>
      <c r="H1790" s="604">
        <v>0</v>
      </c>
      <c r="I1790" s="605">
        <v>1</v>
      </c>
    </row>
    <row r="1791" spans="1:9" x14ac:dyDescent="0.2">
      <c r="A1791" s="1139"/>
      <c r="B1791" s="602" t="s">
        <v>1802</v>
      </c>
      <c r="C1791" s="603">
        <v>11</v>
      </c>
      <c r="D1791" s="604">
        <v>3</v>
      </c>
      <c r="E1791" s="604">
        <v>0</v>
      </c>
      <c r="F1791" s="604">
        <v>5</v>
      </c>
      <c r="G1791" s="604">
        <v>0</v>
      </c>
      <c r="H1791" s="604">
        <v>1</v>
      </c>
      <c r="I1791" s="605">
        <v>2</v>
      </c>
    </row>
    <row r="1792" spans="1:9" x14ac:dyDescent="0.2">
      <c r="A1792" s="1139"/>
      <c r="B1792" s="602" t="s">
        <v>3226</v>
      </c>
      <c r="C1792" s="603">
        <v>1</v>
      </c>
      <c r="D1792" s="604">
        <v>0</v>
      </c>
      <c r="E1792" s="604">
        <v>0</v>
      </c>
      <c r="F1792" s="604">
        <v>0</v>
      </c>
      <c r="G1792" s="604">
        <v>0</v>
      </c>
      <c r="H1792" s="604">
        <v>1</v>
      </c>
      <c r="I1792" s="605">
        <v>0</v>
      </c>
    </row>
    <row r="1793" spans="1:9" x14ac:dyDescent="0.2">
      <c r="A1793" s="1139"/>
      <c r="B1793" s="602" t="s">
        <v>1803</v>
      </c>
      <c r="C1793" s="603">
        <v>1</v>
      </c>
      <c r="D1793" s="604">
        <v>0</v>
      </c>
      <c r="E1793" s="604">
        <v>0</v>
      </c>
      <c r="F1793" s="604">
        <v>0</v>
      </c>
      <c r="G1793" s="604">
        <v>0</v>
      </c>
      <c r="H1793" s="604">
        <v>0</v>
      </c>
      <c r="I1793" s="605">
        <v>1</v>
      </c>
    </row>
    <row r="1794" spans="1:9" x14ac:dyDescent="0.2">
      <c r="A1794" s="1139"/>
      <c r="B1794" s="602" t="s">
        <v>1804</v>
      </c>
      <c r="C1794" s="603">
        <v>12</v>
      </c>
      <c r="D1794" s="604">
        <v>8</v>
      </c>
      <c r="E1794" s="604">
        <v>1</v>
      </c>
      <c r="F1794" s="604">
        <v>0</v>
      </c>
      <c r="G1794" s="604">
        <v>0</v>
      </c>
      <c r="H1794" s="604">
        <v>2</v>
      </c>
      <c r="I1794" s="605">
        <v>1</v>
      </c>
    </row>
    <row r="1795" spans="1:9" x14ac:dyDescent="0.2">
      <c r="A1795" s="1139"/>
      <c r="B1795" s="602" t="s">
        <v>3227</v>
      </c>
      <c r="C1795" s="603">
        <v>5</v>
      </c>
      <c r="D1795" s="604">
        <v>5</v>
      </c>
      <c r="E1795" s="604">
        <v>0</v>
      </c>
      <c r="F1795" s="604">
        <v>0</v>
      </c>
      <c r="G1795" s="604">
        <v>0</v>
      </c>
      <c r="H1795" s="604">
        <v>0</v>
      </c>
      <c r="I1795" s="605">
        <v>0</v>
      </c>
    </row>
    <row r="1796" spans="1:9" x14ac:dyDescent="0.2">
      <c r="A1796" s="1139"/>
      <c r="B1796" s="602" t="s">
        <v>3656</v>
      </c>
      <c r="C1796" s="603">
        <v>1</v>
      </c>
      <c r="D1796" s="604">
        <v>0</v>
      </c>
      <c r="E1796" s="604">
        <v>0</v>
      </c>
      <c r="F1796" s="604">
        <v>0</v>
      </c>
      <c r="G1796" s="604">
        <v>0</v>
      </c>
      <c r="H1796" s="604">
        <v>1</v>
      </c>
      <c r="I1796" s="605">
        <v>0</v>
      </c>
    </row>
    <row r="1797" spans="1:9" x14ac:dyDescent="0.2">
      <c r="A1797" s="1139"/>
      <c r="B1797" s="602" t="s">
        <v>1806</v>
      </c>
      <c r="C1797" s="603">
        <v>12</v>
      </c>
      <c r="D1797" s="604">
        <v>7</v>
      </c>
      <c r="E1797" s="604">
        <v>0</v>
      </c>
      <c r="F1797" s="604">
        <v>5</v>
      </c>
      <c r="G1797" s="604">
        <v>0</v>
      </c>
      <c r="H1797" s="604">
        <v>0</v>
      </c>
      <c r="I1797" s="605">
        <v>0</v>
      </c>
    </row>
    <row r="1798" spans="1:9" x14ac:dyDescent="0.2">
      <c r="A1798" s="1139"/>
      <c r="B1798" s="602" t="s">
        <v>3657</v>
      </c>
      <c r="C1798" s="603">
        <v>3</v>
      </c>
      <c r="D1798" s="604">
        <v>3</v>
      </c>
      <c r="E1798" s="604">
        <v>0</v>
      </c>
      <c r="F1798" s="604">
        <v>0</v>
      </c>
      <c r="G1798" s="604">
        <v>0</v>
      </c>
      <c r="H1798" s="604">
        <v>0</v>
      </c>
      <c r="I1798" s="605">
        <v>0</v>
      </c>
    </row>
    <row r="1799" spans="1:9" x14ac:dyDescent="0.2">
      <c r="A1799" s="1139"/>
      <c r="B1799" s="602" t="s">
        <v>3658</v>
      </c>
      <c r="C1799" s="603">
        <v>1</v>
      </c>
      <c r="D1799" s="604">
        <v>0</v>
      </c>
      <c r="E1799" s="604">
        <v>0</v>
      </c>
      <c r="F1799" s="604">
        <v>0</v>
      </c>
      <c r="G1799" s="604">
        <v>0</v>
      </c>
      <c r="H1799" s="604">
        <v>1</v>
      </c>
      <c r="I1799" s="605">
        <v>0</v>
      </c>
    </row>
    <row r="1800" spans="1:9" x14ac:dyDescent="0.2">
      <c r="A1800" s="1139"/>
      <c r="B1800" s="602" t="s">
        <v>3659</v>
      </c>
      <c r="C1800" s="603">
        <v>1</v>
      </c>
      <c r="D1800" s="604">
        <v>1</v>
      </c>
      <c r="E1800" s="604">
        <v>0</v>
      </c>
      <c r="F1800" s="604">
        <v>0</v>
      </c>
      <c r="G1800" s="604">
        <v>0</v>
      </c>
      <c r="H1800" s="604">
        <v>0</v>
      </c>
      <c r="I1800" s="605">
        <v>0</v>
      </c>
    </row>
    <row r="1801" spans="1:9" x14ac:dyDescent="0.2">
      <c r="A1801" s="1139"/>
      <c r="B1801" s="602" t="s">
        <v>3660</v>
      </c>
      <c r="C1801" s="603">
        <v>2</v>
      </c>
      <c r="D1801" s="604">
        <v>1</v>
      </c>
      <c r="E1801" s="604">
        <v>0</v>
      </c>
      <c r="F1801" s="604">
        <v>0</v>
      </c>
      <c r="G1801" s="604">
        <v>0</v>
      </c>
      <c r="H1801" s="604">
        <v>1</v>
      </c>
      <c r="I1801" s="605">
        <v>0</v>
      </c>
    </row>
    <row r="1802" spans="1:9" x14ac:dyDescent="0.2">
      <c r="A1802" s="1139"/>
      <c r="B1802" s="602" t="s">
        <v>1807</v>
      </c>
      <c r="C1802" s="603">
        <v>13</v>
      </c>
      <c r="D1802" s="604">
        <v>9</v>
      </c>
      <c r="E1802" s="604">
        <v>1</v>
      </c>
      <c r="F1802" s="604">
        <v>0</v>
      </c>
      <c r="G1802" s="604">
        <v>0</v>
      </c>
      <c r="H1802" s="604">
        <v>3</v>
      </c>
      <c r="I1802" s="605">
        <v>0</v>
      </c>
    </row>
    <row r="1803" spans="1:9" x14ac:dyDescent="0.2">
      <c r="A1803" s="1139"/>
      <c r="B1803" s="602" t="s">
        <v>1808</v>
      </c>
      <c r="C1803" s="603">
        <v>33</v>
      </c>
      <c r="D1803" s="604">
        <v>17</v>
      </c>
      <c r="E1803" s="604">
        <v>2</v>
      </c>
      <c r="F1803" s="604">
        <v>3</v>
      </c>
      <c r="G1803" s="604">
        <v>0</v>
      </c>
      <c r="H1803" s="604">
        <v>8</v>
      </c>
      <c r="I1803" s="605">
        <v>3</v>
      </c>
    </row>
    <row r="1804" spans="1:9" x14ac:dyDescent="0.2">
      <c r="A1804" s="1139"/>
      <c r="B1804" s="602" t="s">
        <v>1809</v>
      </c>
      <c r="C1804" s="603">
        <v>2</v>
      </c>
      <c r="D1804" s="604">
        <v>0</v>
      </c>
      <c r="E1804" s="604">
        <v>0</v>
      </c>
      <c r="F1804" s="604">
        <v>0</v>
      </c>
      <c r="G1804" s="604">
        <v>0</v>
      </c>
      <c r="H1804" s="604">
        <v>2</v>
      </c>
      <c r="I1804" s="605">
        <v>0</v>
      </c>
    </row>
    <row r="1805" spans="1:9" x14ac:dyDescent="0.2">
      <c r="A1805" s="1139"/>
      <c r="B1805" s="602" t="s">
        <v>1810</v>
      </c>
      <c r="C1805" s="603">
        <v>24</v>
      </c>
      <c r="D1805" s="604">
        <v>17</v>
      </c>
      <c r="E1805" s="604">
        <v>2</v>
      </c>
      <c r="F1805" s="604">
        <v>0</v>
      </c>
      <c r="G1805" s="604">
        <v>0</v>
      </c>
      <c r="H1805" s="604">
        <v>5</v>
      </c>
      <c r="I1805" s="605">
        <v>0</v>
      </c>
    </row>
    <row r="1806" spans="1:9" x14ac:dyDescent="0.2">
      <c r="A1806" s="1139"/>
      <c r="B1806" s="602" t="s">
        <v>1811</v>
      </c>
      <c r="C1806" s="603">
        <v>7</v>
      </c>
      <c r="D1806" s="604">
        <v>4</v>
      </c>
      <c r="E1806" s="604">
        <v>0</v>
      </c>
      <c r="F1806" s="604">
        <v>1</v>
      </c>
      <c r="G1806" s="604">
        <v>0</v>
      </c>
      <c r="H1806" s="604">
        <v>2</v>
      </c>
      <c r="I1806" s="605">
        <v>0</v>
      </c>
    </row>
    <row r="1807" spans="1:9" x14ac:dyDescent="0.2">
      <c r="A1807" s="1139"/>
      <c r="B1807" s="602" t="s">
        <v>1812</v>
      </c>
      <c r="C1807" s="603">
        <v>19</v>
      </c>
      <c r="D1807" s="604">
        <v>10</v>
      </c>
      <c r="E1807" s="604">
        <v>1</v>
      </c>
      <c r="F1807" s="604">
        <v>0</v>
      </c>
      <c r="G1807" s="604">
        <v>0</v>
      </c>
      <c r="H1807" s="604">
        <v>6</v>
      </c>
      <c r="I1807" s="605">
        <v>2</v>
      </c>
    </row>
    <row r="1808" spans="1:9" x14ac:dyDescent="0.2">
      <c r="A1808" s="1139"/>
      <c r="B1808" s="602" t="s">
        <v>1813</v>
      </c>
      <c r="C1808" s="603">
        <v>26</v>
      </c>
      <c r="D1808" s="604">
        <v>16</v>
      </c>
      <c r="E1808" s="604">
        <v>0</v>
      </c>
      <c r="F1808" s="604">
        <v>1</v>
      </c>
      <c r="G1808" s="604">
        <v>0</v>
      </c>
      <c r="H1808" s="604">
        <v>6</v>
      </c>
      <c r="I1808" s="605">
        <v>3</v>
      </c>
    </row>
    <row r="1809" spans="1:9" x14ac:dyDescent="0.2">
      <c r="A1809" s="1139"/>
      <c r="B1809" s="602" t="s">
        <v>1814</v>
      </c>
      <c r="C1809" s="603">
        <v>6535</v>
      </c>
      <c r="D1809" s="604">
        <v>3835</v>
      </c>
      <c r="E1809" s="604">
        <v>426</v>
      </c>
      <c r="F1809" s="604">
        <v>443</v>
      </c>
      <c r="G1809" s="604">
        <v>10</v>
      </c>
      <c r="H1809" s="604">
        <v>1356</v>
      </c>
      <c r="I1809" s="605">
        <v>465</v>
      </c>
    </row>
    <row r="1810" spans="1:9" x14ac:dyDescent="0.2">
      <c r="A1810" s="1139"/>
      <c r="B1810" s="602" t="s">
        <v>1815</v>
      </c>
      <c r="C1810" s="603">
        <v>302</v>
      </c>
      <c r="D1810" s="604">
        <v>159</v>
      </c>
      <c r="E1810" s="604">
        <v>18</v>
      </c>
      <c r="F1810" s="604">
        <v>38</v>
      </c>
      <c r="G1810" s="604">
        <v>0</v>
      </c>
      <c r="H1810" s="604">
        <v>65</v>
      </c>
      <c r="I1810" s="605">
        <v>22</v>
      </c>
    </row>
    <row r="1811" spans="1:9" x14ac:dyDescent="0.2">
      <c r="A1811" s="1139"/>
      <c r="B1811" s="602" t="s">
        <v>1816</v>
      </c>
      <c r="C1811" s="603">
        <v>42</v>
      </c>
      <c r="D1811" s="604">
        <v>31</v>
      </c>
      <c r="E1811" s="604">
        <v>0</v>
      </c>
      <c r="F1811" s="604">
        <v>3</v>
      </c>
      <c r="G1811" s="604">
        <v>0</v>
      </c>
      <c r="H1811" s="604">
        <v>8</v>
      </c>
      <c r="I1811" s="605">
        <v>0</v>
      </c>
    </row>
    <row r="1812" spans="1:9" x14ac:dyDescent="0.2">
      <c r="A1812" s="1139"/>
      <c r="B1812" s="602" t="s">
        <v>1817</v>
      </c>
      <c r="C1812" s="603">
        <v>26</v>
      </c>
      <c r="D1812" s="604">
        <v>17</v>
      </c>
      <c r="E1812" s="604">
        <v>0</v>
      </c>
      <c r="F1812" s="604">
        <v>1</v>
      </c>
      <c r="G1812" s="604">
        <v>0</v>
      </c>
      <c r="H1812" s="604">
        <v>5</v>
      </c>
      <c r="I1812" s="605">
        <v>3</v>
      </c>
    </row>
    <row r="1813" spans="1:9" x14ac:dyDescent="0.2">
      <c r="A1813" s="1139"/>
      <c r="B1813" s="602" t="s">
        <v>1818</v>
      </c>
      <c r="C1813" s="603">
        <v>71</v>
      </c>
      <c r="D1813" s="604">
        <v>39</v>
      </c>
      <c r="E1813" s="604">
        <v>1</v>
      </c>
      <c r="F1813" s="604">
        <v>3</v>
      </c>
      <c r="G1813" s="604">
        <v>0</v>
      </c>
      <c r="H1813" s="604">
        <v>25</v>
      </c>
      <c r="I1813" s="605">
        <v>3</v>
      </c>
    </row>
    <row r="1814" spans="1:9" x14ac:dyDescent="0.2">
      <c r="A1814" s="1139"/>
      <c r="B1814" s="602" t="s">
        <v>1819</v>
      </c>
      <c r="C1814" s="603">
        <v>1</v>
      </c>
      <c r="D1814" s="604">
        <v>1</v>
      </c>
      <c r="E1814" s="604">
        <v>0</v>
      </c>
      <c r="F1814" s="604">
        <v>0</v>
      </c>
      <c r="G1814" s="604">
        <v>0</v>
      </c>
      <c r="H1814" s="604">
        <v>0</v>
      </c>
      <c r="I1814" s="605">
        <v>0</v>
      </c>
    </row>
    <row r="1815" spans="1:9" x14ac:dyDescent="0.2">
      <c r="A1815" s="1139"/>
      <c r="B1815" s="602" t="s">
        <v>3661</v>
      </c>
      <c r="C1815" s="603">
        <v>5</v>
      </c>
      <c r="D1815" s="604">
        <v>5</v>
      </c>
      <c r="E1815" s="604">
        <v>0</v>
      </c>
      <c r="F1815" s="604">
        <v>0</v>
      </c>
      <c r="G1815" s="604">
        <v>0</v>
      </c>
      <c r="H1815" s="604">
        <v>0</v>
      </c>
      <c r="I1815" s="605">
        <v>0</v>
      </c>
    </row>
    <row r="1816" spans="1:9" x14ac:dyDescent="0.2">
      <c r="A1816" s="1139"/>
      <c r="B1816" s="602" t="s">
        <v>3662</v>
      </c>
      <c r="C1816" s="603">
        <v>4</v>
      </c>
      <c r="D1816" s="604">
        <v>4</v>
      </c>
      <c r="E1816" s="604">
        <v>0</v>
      </c>
      <c r="F1816" s="604">
        <v>0</v>
      </c>
      <c r="G1816" s="604">
        <v>0</v>
      </c>
      <c r="H1816" s="604">
        <v>0</v>
      </c>
      <c r="I1816" s="605">
        <v>0</v>
      </c>
    </row>
    <row r="1817" spans="1:9" x14ac:dyDescent="0.2">
      <c r="A1817" s="1139"/>
      <c r="B1817" s="602" t="s">
        <v>1820</v>
      </c>
      <c r="C1817" s="603">
        <v>10</v>
      </c>
      <c r="D1817" s="604">
        <v>8</v>
      </c>
      <c r="E1817" s="604">
        <v>0</v>
      </c>
      <c r="F1817" s="604">
        <v>1</v>
      </c>
      <c r="G1817" s="604">
        <v>0</v>
      </c>
      <c r="H1817" s="604">
        <v>1</v>
      </c>
      <c r="I1817" s="605">
        <v>0</v>
      </c>
    </row>
    <row r="1818" spans="1:9" x14ac:dyDescent="0.2">
      <c r="A1818" s="1139"/>
      <c r="B1818" s="602" t="s">
        <v>3229</v>
      </c>
      <c r="C1818" s="603">
        <v>9</v>
      </c>
      <c r="D1818" s="604">
        <v>7</v>
      </c>
      <c r="E1818" s="604">
        <v>0</v>
      </c>
      <c r="F1818" s="604">
        <v>0</v>
      </c>
      <c r="G1818" s="604">
        <v>0</v>
      </c>
      <c r="H1818" s="604">
        <v>2</v>
      </c>
      <c r="I1818" s="605">
        <v>0</v>
      </c>
    </row>
    <row r="1819" spans="1:9" x14ac:dyDescent="0.2">
      <c r="A1819" s="1139"/>
      <c r="B1819" s="602" t="s">
        <v>1821</v>
      </c>
      <c r="C1819" s="603">
        <v>7</v>
      </c>
      <c r="D1819" s="604">
        <v>6</v>
      </c>
      <c r="E1819" s="604">
        <v>0</v>
      </c>
      <c r="F1819" s="604">
        <v>0</v>
      </c>
      <c r="G1819" s="604">
        <v>0</v>
      </c>
      <c r="H1819" s="604">
        <v>1</v>
      </c>
      <c r="I1819" s="605">
        <v>0</v>
      </c>
    </row>
    <row r="1820" spans="1:9" x14ac:dyDescent="0.2">
      <c r="A1820" s="1139"/>
      <c r="B1820" s="602" t="s">
        <v>2536</v>
      </c>
      <c r="C1820" s="603">
        <v>4</v>
      </c>
      <c r="D1820" s="604">
        <v>4</v>
      </c>
      <c r="E1820" s="604">
        <v>0</v>
      </c>
      <c r="F1820" s="604">
        <v>0</v>
      </c>
      <c r="G1820" s="604">
        <v>0</v>
      </c>
      <c r="H1820" s="604">
        <v>0</v>
      </c>
      <c r="I1820" s="605">
        <v>0</v>
      </c>
    </row>
    <row r="1821" spans="1:9" x14ac:dyDescent="0.2">
      <c r="A1821" s="1139"/>
      <c r="B1821" s="602" t="s">
        <v>2537</v>
      </c>
      <c r="C1821" s="603">
        <v>13</v>
      </c>
      <c r="D1821" s="604">
        <v>6</v>
      </c>
      <c r="E1821" s="604">
        <v>0</v>
      </c>
      <c r="F1821" s="604">
        <v>0</v>
      </c>
      <c r="G1821" s="604">
        <v>0</v>
      </c>
      <c r="H1821" s="604">
        <v>7</v>
      </c>
      <c r="I1821" s="605">
        <v>0</v>
      </c>
    </row>
    <row r="1822" spans="1:9" x14ac:dyDescent="0.2">
      <c r="A1822" s="1139"/>
      <c r="B1822" s="602" t="s">
        <v>3479</v>
      </c>
      <c r="C1822" s="603">
        <v>3</v>
      </c>
      <c r="D1822" s="604">
        <v>1</v>
      </c>
      <c r="E1822" s="604">
        <v>0</v>
      </c>
      <c r="F1822" s="604">
        <v>0</v>
      </c>
      <c r="G1822" s="604">
        <v>0</v>
      </c>
      <c r="H1822" s="604">
        <v>1</v>
      </c>
      <c r="I1822" s="605">
        <v>1</v>
      </c>
    </row>
    <row r="1823" spans="1:9" x14ac:dyDescent="0.2">
      <c r="A1823" s="1139"/>
      <c r="B1823" s="602" t="s">
        <v>1823</v>
      </c>
      <c r="C1823" s="603">
        <v>9</v>
      </c>
      <c r="D1823" s="604">
        <v>4</v>
      </c>
      <c r="E1823" s="604">
        <v>2</v>
      </c>
      <c r="F1823" s="604">
        <v>0</v>
      </c>
      <c r="G1823" s="604">
        <v>0</v>
      </c>
      <c r="H1823" s="604">
        <v>3</v>
      </c>
      <c r="I1823" s="605">
        <v>0</v>
      </c>
    </row>
    <row r="1824" spans="1:9" x14ac:dyDescent="0.2">
      <c r="A1824" s="1139"/>
      <c r="B1824" s="602" t="s">
        <v>3230</v>
      </c>
      <c r="C1824" s="603">
        <v>1</v>
      </c>
      <c r="D1824" s="604">
        <v>0</v>
      </c>
      <c r="E1824" s="604">
        <v>0</v>
      </c>
      <c r="F1824" s="604">
        <v>0</v>
      </c>
      <c r="G1824" s="604">
        <v>0</v>
      </c>
      <c r="H1824" s="604">
        <v>1</v>
      </c>
      <c r="I1824" s="605">
        <v>0</v>
      </c>
    </row>
    <row r="1825" spans="1:9" x14ac:dyDescent="0.2">
      <c r="A1825" s="1139"/>
      <c r="B1825" s="602" t="s">
        <v>1824</v>
      </c>
      <c r="C1825" s="603">
        <v>22</v>
      </c>
      <c r="D1825" s="604">
        <v>10</v>
      </c>
      <c r="E1825" s="604">
        <v>0</v>
      </c>
      <c r="F1825" s="604">
        <v>0</v>
      </c>
      <c r="G1825" s="604">
        <v>0</v>
      </c>
      <c r="H1825" s="604">
        <v>10</v>
      </c>
      <c r="I1825" s="605">
        <v>2</v>
      </c>
    </row>
    <row r="1826" spans="1:9" x14ac:dyDescent="0.2">
      <c r="A1826" s="1139"/>
      <c r="B1826" s="602" t="s">
        <v>3663</v>
      </c>
      <c r="C1826" s="603">
        <v>1</v>
      </c>
      <c r="D1826" s="604">
        <v>0</v>
      </c>
      <c r="E1826" s="604">
        <v>0</v>
      </c>
      <c r="F1826" s="604">
        <v>0</v>
      </c>
      <c r="G1826" s="604">
        <v>0</v>
      </c>
      <c r="H1826" s="604">
        <v>0</v>
      </c>
      <c r="I1826" s="605">
        <v>1</v>
      </c>
    </row>
    <row r="1827" spans="1:9" x14ac:dyDescent="0.2">
      <c r="A1827" s="1139"/>
      <c r="B1827" s="602" t="s">
        <v>3481</v>
      </c>
      <c r="C1827" s="603">
        <v>3</v>
      </c>
      <c r="D1827" s="604">
        <v>2</v>
      </c>
      <c r="E1827" s="604">
        <v>0</v>
      </c>
      <c r="F1827" s="604">
        <v>0</v>
      </c>
      <c r="G1827" s="604">
        <v>0</v>
      </c>
      <c r="H1827" s="604">
        <v>1</v>
      </c>
      <c r="I1827" s="605">
        <v>0</v>
      </c>
    </row>
    <row r="1828" spans="1:9" x14ac:dyDescent="0.2">
      <c r="A1828" s="1139"/>
      <c r="B1828" s="602" t="s">
        <v>3232</v>
      </c>
      <c r="C1828" s="603">
        <v>2</v>
      </c>
      <c r="D1828" s="604">
        <v>0</v>
      </c>
      <c r="E1828" s="604">
        <v>0</v>
      </c>
      <c r="F1828" s="604">
        <v>1</v>
      </c>
      <c r="G1828" s="604">
        <v>0</v>
      </c>
      <c r="H1828" s="604">
        <v>1</v>
      </c>
      <c r="I1828" s="605">
        <v>0</v>
      </c>
    </row>
    <row r="1829" spans="1:9" x14ac:dyDescent="0.2">
      <c r="A1829" s="1139"/>
      <c r="B1829" s="602" t="s">
        <v>3233</v>
      </c>
      <c r="C1829" s="603">
        <v>5</v>
      </c>
      <c r="D1829" s="604">
        <v>4</v>
      </c>
      <c r="E1829" s="604">
        <v>0</v>
      </c>
      <c r="F1829" s="604">
        <v>0</v>
      </c>
      <c r="G1829" s="604">
        <v>0</v>
      </c>
      <c r="H1829" s="604">
        <v>0</v>
      </c>
      <c r="I1829" s="605">
        <v>1</v>
      </c>
    </row>
    <row r="1830" spans="1:9" x14ac:dyDescent="0.2">
      <c r="A1830" s="1139"/>
      <c r="B1830" s="602" t="s">
        <v>1825</v>
      </c>
      <c r="C1830" s="603">
        <v>6</v>
      </c>
      <c r="D1830" s="604">
        <v>4</v>
      </c>
      <c r="E1830" s="604">
        <v>0</v>
      </c>
      <c r="F1830" s="604">
        <v>1</v>
      </c>
      <c r="G1830" s="604">
        <v>0</v>
      </c>
      <c r="H1830" s="604">
        <v>1</v>
      </c>
      <c r="I1830" s="605">
        <v>0</v>
      </c>
    </row>
    <row r="1831" spans="1:9" x14ac:dyDescent="0.2">
      <c r="A1831" s="1139"/>
      <c r="B1831" s="602" t="s">
        <v>1826</v>
      </c>
      <c r="C1831" s="603">
        <v>8</v>
      </c>
      <c r="D1831" s="604">
        <v>6</v>
      </c>
      <c r="E1831" s="604">
        <v>2</v>
      </c>
      <c r="F1831" s="604">
        <v>0</v>
      </c>
      <c r="G1831" s="604">
        <v>0</v>
      </c>
      <c r="H1831" s="604">
        <v>0</v>
      </c>
      <c r="I1831" s="605">
        <v>0</v>
      </c>
    </row>
    <row r="1832" spans="1:9" x14ac:dyDescent="0.2">
      <c r="A1832" s="1139"/>
      <c r="B1832" s="602" t="s">
        <v>1827</v>
      </c>
      <c r="C1832" s="603">
        <v>5</v>
      </c>
      <c r="D1832" s="604">
        <v>3</v>
      </c>
      <c r="E1832" s="604">
        <v>0</v>
      </c>
      <c r="F1832" s="604">
        <v>0</v>
      </c>
      <c r="G1832" s="604">
        <v>0</v>
      </c>
      <c r="H1832" s="604">
        <v>2</v>
      </c>
      <c r="I1832" s="605">
        <v>0</v>
      </c>
    </row>
    <row r="1833" spans="1:9" x14ac:dyDescent="0.2">
      <c r="A1833" s="1139"/>
      <c r="B1833" s="602" t="s">
        <v>3234</v>
      </c>
      <c r="C1833" s="603">
        <v>2</v>
      </c>
      <c r="D1833" s="604">
        <v>1</v>
      </c>
      <c r="E1833" s="604">
        <v>0</v>
      </c>
      <c r="F1833" s="604">
        <v>0</v>
      </c>
      <c r="G1833" s="604">
        <v>0</v>
      </c>
      <c r="H1833" s="604">
        <v>1</v>
      </c>
      <c r="I1833" s="605">
        <v>0</v>
      </c>
    </row>
    <row r="1834" spans="1:9" x14ac:dyDescent="0.2">
      <c r="A1834" s="1139"/>
      <c r="B1834" s="602" t="s">
        <v>1829</v>
      </c>
      <c r="C1834" s="603">
        <v>15</v>
      </c>
      <c r="D1834" s="604">
        <v>11</v>
      </c>
      <c r="E1834" s="604">
        <v>3</v>
      </c>
      <c r="F1834" s="604">
        <v>1</v>
      </c>
      <c r="G1834" s="604">
        <v>0</v>
      </c>
      <c r="H1834" s="604">
        <v>0</v>
      </c>
      <c r="I1834" s="605">
        <v>0</v>
      </c>
    </row>
    <row r="1835" spans="1:9" x14ac:dyDescent="0.2">
      <c r="A1835" s="1139"/>
      <c r="B1835" s="602" t="s">
        <v>2538</v>
      </c>
      <c r="C1835" s="603">
        <v>1</v>
      </c>
      <c r="D1835" s="604">
        <v>1</v>
      </c>
      <c r="E1835" s="604">
        <v>0</v>
      </c>
      <c r="F1835" s="604">
        <v>0</v>
      </c>
      <c r="G1835" s="604">
        <v>0</v>
      </c>
      <c r="H1835" s="604">
        <v>0</v>
      </c>
      <c r="I1835" s="605">
        <v>0</v>
      </c>
    </row>
    <row r="1836" spans="1:9" x14ac:dyDescent="0.2">
      <c r="A1836" s="1139"/>
      <c r="B1836" s="602" t="s">
        <v>3235</v>
      </c>
      <c r="C1836" s="603">
        <v>7</v>
      </c>
      <c r="D1836" s="604">
        <v>4</v>
      </c>
      <c r="E1836" s="604">
        <v>1</v>
      </c>
      <c r="F1836" s="604">
        <v>0</v>
      </c>
      <c r="G1836" s="604">
        <v>0</v>
      </c>
      <c r="H1836" s="604">
        <v>2</v>
      </c>
      <c r="I1836" s="605">
        <v>0</v>
      </c>
    </row>
    <row r="1837" spans="1:9" x14ac:dyDescent="0.2">
      <c r="A1837" s="1139"/>
      <c r="B1837" s="602" t="s">
        <v>3664</v>
      </c>
      <c r="C1837" s="603">
        <v>5</v>
      </c>
      <c r="D1837" s="604">
        <v>3</v>
      </c>
      <c r="E1837" s="604">
        <v>0</v>
      </c>
      <c r="F1837" s="604">
        <v>1</v>
      </c>
      <c r="G1837" s="604">
        <v>0</v>
      </c>
      <c r="H1837" s="604">
        <v>1</v>
      </c>
      <c r="I1837" s="605">
        <v>0</v>
      </c>
    </row>
    <row r="1838" spans="1:9" x14ac:dyDescent="0.2">
      <c r="A1838" s="1139"/>
      <c r="B1838" s="602" t="s">
        <v>1830</v>
      </c>
      <c r="C1838" s="603">
        <v>25</v>
      </c>
      <c r="D1838" s="604">
        <v>15</v>
      </c>
      <c r="E1838" s="604">
        <v>3</v>
      </c>
      <c r="F1838" s="604">
        <v>2</v>
      </c>
      <c r="G1838" s="604">
        <v>0</v>
      </c>
      <c r="H1838" s="604">
        <v>3</v>
      </c>
      <c r="I1838" s="605">
        <v>2</v>
      </c>
    </row>
    <row r="1839" spans="1:9" x14ac:dyDescent="0.2">
      <c r="A1839" s="1139"/>
      <c r="B1839" s="602" t="s">
        <v>1831</v>
      </c>
      <c r="C1839" s="603">
        <v>133</v>
      </c>
      <c r="D1839" s="604">
        <v>84</v>
      </c>
      <c r="E1839" s="604">
        <v>7</v>
      </c>
      <c r="F1839" s="604">
        <v>7</v>
      </c>
      <c r="G1839" s="604">
        <v>0</v>
      </c>
      <c r="H1839" s="604">
        <v>33</v>
      </c>
      <c r="I1839" s="605">
        <v>2</v>
      </c>
    </row>
    <row r="1840" spans="1:9" x14ac:dyDescent="0.2">
      <c r="A1840" s="1139"/>
      <c r="B1840" s="602" t="s">
        <v>3665</v>
      </c>
      <c r="C1840" s="603">
        <v>3</v>
      </c>
      <c r="D1840" s="604">
        <v>3</v>
      </c>
      <c r="E1840" s="604">
        <v>0</v>
      </c>
      <c r="F1840" s="604">
        <v>0</v>
      </c>
      <c r="G1840" s="604">
        <v>0</v>
      </c>
      <c r="H1840" s="604">
        <v>0</v>
      </c>
      <c r="I1840" s="605">
        <v>0</v>
      </c>
    </row>
    <row r="1841" spans="1:9" x14ac:dyDescent="0.2">
      <c r="A1841" s="1139"/>
      <c r="B1841" s="602" t="s">
        <v>2539</v>
      </c>
      <c r="C1841" s="603">
        <v>12</v>
      </c>
      <c r="D1841" s="604">
        <v>11</v>
      </c>
      <c r="E1841" s="604">
        <v>0</v>
      </c>
      <c r="F1841" s="604">
        <v>0</v>
      </c>
      <c r="G1841" s="604">
        <v>0</v>
      </c>
      <c r="H1841" s="604">
        <v>1</v>
      </c>
      <c r="I1841" s="605">
        <v>0</v>
      </c>
    </row>
    <row r="1842" spans="1:9" x14ac:dyDescent="0.2">
      <c r="A1842" s="1139"/>
      <c r="B1842" s="602" t="s">
        <v>3666</v>
      </c>
      <c r="C1842" s="603">
        <v>2</v>
      </c>
      <c r="D1842" s="604">
        <v>2</v>
      </c>
      <c r="E1842" s="604">
        <v>0</v>
      </c>
      <c r="F1842" s="604">
        <v>0</v>
      </c>
      <c r="G1842" s="604">
        <v>0</v>
      </c>
      <c r="H1842" s="604">
        <v>0</v>
      </c>
      <c r="I1842" s="605">
        <v>0</v>
      </c>
    </row>
    <row r="1843" spans="1:9" x14ac:dyDescent="0.2">
      <c r="A1843" s="1139"/>
      <c r="B1843" s="602" t="s">
        <v>1832</v>
      </c>
      <c r="C1843" s="603">
        <v>4</v>
      </c>
      <c r="D1843" s="604">
        <v>4</v>
      </c>
      <c r="E1843" s="604">
        <v>0</v>
      </c>
      <c r="F1843" s="604">
        <v>0</v>
      </c>
      <c r="G1843" s="604">
        <v>0</v>
      </c>
      <c r="H1843" s="604">
        <v>0</v>
      </c>
      <c r="I1843" s="605">
        <v>0</v>
      </c>
    </row>
    <row r="1844" spans="1:9" x14ac:dyDescent="0.2">
      <c r="A1844" s="1139"/>
      <c r="B1844" s="602" t="s">
        <v>3667</v>
      </c>
      <c r="C1844" s="603">
        <v>2</v>
      </c>
      <c r="D1844" s="604">
        <v>2</v>
      </c>
      <c r="E1844" s="604">
        <v>0</v>
      </c>
      <c r="F1844" s="604">
        <v>0</v>
      </c>
      <c r="G1844" s="604">
        <v>0</v>
      </c>
      <c r="H1844" s="604">
        <v>0</v>
      </c>
      <c r="I1844" s="605">
        <v>0</v>
      </c>
    </row>
    <row r="1845" spans="1:9" x14ac:dyDescent="0.2">
      <c r="A1845" s="1139"/>
      <c r="B1845" s="602" t="s">
        <v>3668</v>
      </c>
      <c r="C1845" s="603">
        <v>1</v>
      </c>
      <c r="D1845" s="604">
        <v>1</v>
      </c>
      <c r="E1845" s="604">
        <v>0</v>
      </c>
      <c r="F1845" s="604">
        <v>0</v>
      </c>
      <c r="G1845" s="604">
        <v>0</v>
      </c>
      <c r="H1845" s="604">
        <v>0</v>
      </c>
      <c r="I1845" s="605">
        <v>0</v>
      </c>
    </row>
    <row r="1846" spans="1:9" x14ac:dyDescent="0.2">
      <c r="A1846" s="1139"/>
      <c r="B1846" s="602" t="s">
        <v>1833</v>
      </c>
      <c r="C1846" s="603">
        <v>1</v>
      </c>
      <c r="D1846" s="604">
        <v>1</v>
      </c>
      <c r="E1846" s="604">
        <v>0</v>
      </c>
      <c r="F1846" s="604">
        <v>0</v>
      </c>
      <c r="G1846" s="604">
        <v>0</v>
      </c>
      <c r="H1846" s="604">
        <v>0</v>
      </c>
      <c r="I1846" s="605">
        <v>0</v>
      </c>
    </row>
    <row r="1847" spans="1:9" x14ac:dyDescent="0.2">
      <c r="A1847" s="1139"/>
      <c r="B1847" s="602" t="s">
        <v>3669</v>
      </c>
      <c r="C1847" s="603">
        <v>1</v>
      </c>
      <c r="D1847" s="604">
        <v>0</v>
      </c>
      <c r="E1847" s="604">
        <v>0</v>
      </c>
      <c r="F1847" s="604">
        <v>0</v>
      </c>
      <c r="G1847" s="604">
        <v>0</v>
      </c>
      <c r="H1847" s="604">
        <v>1</v>
      </c>
      <c r="I1847" s="605">
        <v>0</v>
      </c>
    </row>
    <row r="1848" spans="1:9" x14ac:dyDescent="0.2">
      <c r="A1848" s="1139"/>
      <c r="B1848" s="602" t="s">
        <v>3670</v>
      </c>
      <c r="C1848" s="603">
        <v>5</v>
      </c>
      <c r="D1848" s="604">
        <v>5</v>
      </c>
      <c r="E1848" s="604">
        <v>0</v>
      </c>
      <c r="F1848" s="604">
        <v>0</v>
      </c>
      <c r="G1848" s="604">
        <v>0</v>
      </c>
      <c r="H1848" s="604">
        <v>0</v>
      </c>
      <c r="I1848" s="605">
        <v>0</v>
      </c>
    </row>
    <row r="1849" spans="1:9" x14ac:dyDescent="0.2">
      <c r="A1849" s="1139"/>
      <c r="B1849" s="602" t="s">
        <v>3236</v>
      </c>
      <c r="C1849" s="603">
        <v>1</v>
      </c>
      <c r="D1849" s="604">
        <v>1</v>
      </c>
      <c r="E1849" s="604">
        <v>0</v>
      </c>
      <c r="F1849" s="604">
        <v>0</v>
      </c>
      <c r="G1849" s="604">
        <v>0</v>
      </c>
      <c r="H1849" s="604">
        <v>0</v>
      </c>
      <c r="I1849" s="605">
        <v>0</v>
      </c>
    </row>
    <row r="1850" spans="1:9" x14ac:dyDescent="0.2">
      <c r="A1850" s="1139"/>
      <c r="B1850" s="602" t="s">
        <v>1834</v>
      </c>
      <c r="C1850" s="603">
        <v>1</v>
      </c>
      <c r="D1850" s="604">
        <v>1</v>
      </c>
      <c r="E1850" s="604">
        <v>0</v>
      </c>
      <c r="F1850" s="604">
        <v>0</v>
      </c>
      <c r="G1850" s="604">
        <v>0</v>
      </c>
      <c r="H1850" s="604">
        <v>0</v>
      </c>
      <c r="I1850" s="605">
        <v>0</v>
      </c>
    </row>
    <row r="1851" spans="1:9" x14ac:dyDescent="0.2">
      <c r="A1851" s="1139"/>
      <c r="B1851" s="602" t="s">
        <v>3671</v>
      </c>
      <c r="C1851" s="603">
        <v>2</v>
      </c>
      <c r="D1851" s="604">
        <v>1</v>
      </c>
      <c r="E1851" s="604">
        <v>1</v>
      </c>
      <c r="F1851" s="604">
        <v>0</v>
      </c>
      <c r="G1851" s="604">
        <v>0</v>
      </c>
      <c r="H1851" s="604">
        <v>0</v>
      </c>
      <c r="I1851" s="605">
        <v>0</v>
      </c>
    </row>
    <row r="1852" spans="1:9" x14ac:dyDescent="0.2">
      <c r="A1852" s="1139"/>
      <c r="B1852" s="602" t="s">
        <v>1835</v>
      </c>
      <c r="C1852" s="603">
        <v>5</v>
      </c>
      <c r="D1852" s="604">
        <v>2</v>
      </c>
      <c r="E1852" s="604">
        <v>0</v>
      </c>
      <c r="F1852" s="604">
        <v>2</v>
      </c>
      <c r="G1852" s="604">
        <v>0</v>
      </c>
      <c r="H1852" s="604">
        <v>1</v>
      </c>
      <c r="I1852" s="605">
        <v>0</v>
      </c>
    </row>
    <row r="1853" spans="1:9" x14ac:dyDescent="0.2">
      <c r="A1853" s="1139"/>
      <c r="B1853" s="602" t="s">
        <v>3672</v>
      </c>
      <c r="C1853" s="603">
        <v>1</v>
      </c>
      <c r="D1853" s="604">
        <v>0</v>
      </c>
      <c r="E1853" s="604">
        <v>0</v>
      </c>
      <c r="F1853" s="604">
        <v>0</v>
      </c>
      <c r="G1853" s="604">
        <v>0</v>
      </c>
      <c r="H1853" s="604">
        <v>1</v>
      </c>
      <c r="I1853" s="605">
        <v>0</v>
      </c>
    </row>
    <row r="1854" spans="1:9" x14ac:dyDescent="0.2">
      <c r="A1854" s="1139"/>
      <c r="B1854" s="602" t="s">
        <v>3673</v>
      </c>
      <c r="C1854" s="603">
        <v>1</v>
      </c>
      <c r="D1854" s="604">
        <v>0</v>
      </c>
      <c r="E1854" s="604">
        <v>0</v>
      </c>
      <c r="F1854" s="604">
        <v>1</v>
      </c>
      <c r="G1854" s="604">
        <v>0</v>
      </c>
      <c r="H1854" s="604">
        <v>0</v>
      </c>
      <c r="I1854" s="605">
        <v>0</v>
      </c>
    </row>
    <row r="1855" spans="1:9" x14ac:dyDescent="0.2">
      <c r="A1855" s="1139"/>
      <c r="B1855" s="602" t="s">
        <v>3674</v>
      </c>
      <c r="C1855" s="603">
        <v>1</v>
      </c>
      <c r="D1855" s="604">
        <v>0</v>
      </c>
      <c r="E1855" s="604">
        <v>0</v>
      </c>
      <c r="F1855" s="604">
        <v>1</v>
      </c>
      <c r="G1855" s="604">
        <v>0</v>
      </c>
      <c r="H1855" s="604">
        <v>0</v>
      </c>
      <c r="I1855" s="605">
        <v>0</v>
      </c>
    </row>
    <row r="1856" spans="1:9" x14ac:dyDescent="0.2">
      <c r="A1856" s="1139"/>
      <c r="B1856" s="602" t="s">
        <v>3675</v>
      </c>
      <c r="C1856" s="603">
        <v>3</v>
      </c>
      <c r="D1856" s="604">
        <v>2</v>
      </c>
      <c r="E1856" s="604">
        <v>0</v>
      </c>
      <c r="F1856" s="604">
        <v>0</v>
      </c>
      <c r="G1856" s="604">
        <v>0</v>
      </c>
      <c r="H1856" s="604">
        <v>1</v>
      </c>
      <c r="I1856" s="605">
        <v>0</v>
      </c>
    </row>
    <row r="1857" spans="1:9" x14ac:dyDescent="0.2">
      <c r="A1857" s="1139"/>
      <c r="B1857" s="602" t="s">
        <v>2541</v>
      </c>
      <c r="C1857" s="603">
        <v>6</v>
      </c>
      <c r="D1857" s="604">
        <v>3</v>
      </c>
      <c r="E1857" s="604">
        <v>0</v>
      </c>
      <c r="F1857" s="604">
        <v>1</v>
      </c>
      <c r="G1857" s="604">
        <v>0</v>
      </c>
      <c r="H1857" s="604">
        <v>2</v>
      </c>
      <c r="I1857" s="605">
        <v>0</v>
      </c>
    </row>
    <row r="1858" spans="1:9" x14ac:dyDescent="0.2">
      <c r="A1858" s="1139"/>
      <c r="B1858" s="602" t="s">
        <v>3676</v>
      </c>
      <c r="C1858" s="603">
        <v>1</v>
      </c>
      <c r="D1858" s="604">
        <v>1</v>
      </c>
      <c r="E1858" s="604">
        <v>0</v>
      </c>
      <c r="F1858" s="604">
        <v>0</v>
      </c>
      <c r="G1858" s="604">
        <v>0</v>
      </c>
      <c r="H1858" s="604">
        <v>0</v>
      </c>
      <c r="I1858" s="605">
        <v>0</v>
      </c>
    </row>
    <row r="1859" spans="1:9" x14ac:dyDescent="0.2">
      <c r="A1859" s="1139"/>
      <c r="B1859" s="602" t="s">
        <v>3677</v>
      </c>
      <c r="C1859" s="603">
        <v>1</v>
      </c>
      <c r="D1859" s="604">
        <v>1</v>
      </c>
      <c r="E1859" s="604">
        <v>0</v>
      </c>
      <c r="F1859" s="604">
        <v>0</v>
      </c>
      <c r="G1859" s="604">
        <v>0</v>
      </c>
      <c r="H1859" s="604">
        <v>0</v>
      </c>
      <c r="I1859" s="605">
        <v>0</v>
      </c>
    </row>
    <row r="1860" spans="1:9" x14ac:dyDescent="0.2">
      <c r="A1860" s="1139"/>
      <c r="B1860" s="602" t="s">
        <v>3678</v>
      </c>
      <c r="C1860" s="603">
        <v>1</v>
      </c>
      <c r="D1860" s="604">
        <v>1</v>
      </c>
      <c r="E1860" s="604">
        <v>0</v>
      </c>
      <c r="F1860" s="604">
        <v>0</v>
      </c>
      <c r="G1860" s="604">
        <v>0</v>
      </c>
      <c r="H1860" s="604">
        <v>0</v>
      </c>
      <c r="I1860" s="605">
        <v>0</v>
      </c>
    </row>
    <row r="1861" spans="1:9" x14ac:dyDescent="0.2">
      <c r="A1861" s="1139"/>
      <c r="B1861" s="602" t="s">
        <v>1837</v>
      </c>
      <c r="C1861" s="603">
        <v>1</v>
      </c>
      <c r="D1861" s="604">
        <v>1</v>
      </c>
      <c r="E1861" s="604">
        <v>0</v>
      </c>
      <c r="F1861" s="604">
        <v>0</v>
      </c>
      <c r="G1861" s="604">
        <v>0</v>
      </c>
      <c r="H1861" s="604">
        <v>0</v>
      </c>
      <c r="I1861" s="605">
        <v>0</v>
      </c>
    </row>
    <row r="1862" spans="1:9" x14ac:dyDescent="0.2">
      <c r="A1862" s="1139"/>
      <c r="B1862" s="602" t="s">
        <v>2542</v>
      </c>
      <c r="C1862" s="603">
        <v>17</v>
      </c>
      <c r="D1862" s="604">
        <v>17</v>
      </c>
      <c r="E1862" s="604">
        <v>0</v>
      </c>
      <c r="F1862" s="604">
        <v>0</v>
      </c>
      <c r="G1862" s="604">
        <v>0</v>
      </c>
      <c r="H1862" s="604">
        <v>0</v>
      </c>
      <c r="I1862" s="605">
        <v>0</v>
      </c>
    </row>
    <row r="1863" spans="1:9" x14ac:dyDescent="0.2">
      <c r="A1863" s="1139"/>
      <c r="B1863" s="602" t="s">
        <v>1838</v>
      </c>
      <c r="C1863" s="603">
        <v>264</v>
      </c>
      <c r="D1863" s="604">
        <v>145</v>
      </c>
      <c r="E1863" s="604">
        <v>25</v>
      </c>
      <c r="F1863" s="604">
        <v>11</v>
      </c>
      <c r="G1863" s="604">
        <v>0</v>
      </c>
      <c r="H1863" s="604">
        <v>61</v>
      </c>
      <c r="I1863" s="605">
        <v>22</v>
      </c>
    </row>
    <row r="1864" spans="1:9" x14ac:dyDescent="0.2">
      <c r="A1864" s="1139"/>
      <c r="B1864" s="602" t="s">
        <v>3679</v>
      </c>
      <c r="C1864" s="603">
        <v>1</v>
      </c>
      <c r="D1864" s="604">
        <v>1</v>
      </c>
      <c r="E1864" s="604">
        <v>0</v>
      </c>
      <c r="F1864" s="604">
        <v>0</v>
      </c>
      <c r="G1864" s="604">
        <v>0</v>
      </c>
      <c r="H1864" s="604">
        <v>0</v>
      </c>
      <c r="I1864" s="605">
        <v>0</v>
      </c>
    </row>
    <row r="1865" spans="1:9" x14ac:dyDescent="0.2">
      <c r="A1865" s="1139"/>
      <c r="B1865" s="602" t="s">
        <v>1839</v>
      </c>
      <c r="C1865" s="603">
        <v>4</v>
      </c>
      <c r="D1865" s="604">
        <v>2</v>
      </c>
      <c r="E1865" s="604">
        <v>0</v>
      </c>
      <c r="F1865" s="604">
        <v>0</v>
      </c>
      <c r="G1865" s="604">
        <v>0</v>
      </c>
      <c r="H1865" s="604">
        <v>2</v>
      </c>
      <c r="I1865" s="605">
        <v>0</v>
      </c>
    </row>
    <row r="1866" spans="1:9" x14ac:dyDescent="0.2">
      <c r="A1866" s="1139"/>
      <c r="B1866" s="602" t="s">
        <v>1840</v>
      </c>
      <c r="C1866" s="603">
        <v>17</v>
      </c>
      <c r="D1866" s="604">
        <v>10</v>
      </c>
      <c r="E1866" s="604">
        <v>3</v>
      </c>
      <c r="F1866" s="604">
        <v>0</v>
      </c>
      <c r="G1866" s="604">
        <v>0</v>
      </c>
      <c r="H1866" s="604">
        <v>3</v>
      </c>
      <c r="I1866" s="605">
        <v>1</v>
      </c>
    </row>
    <row r="1867" spans="1:9" x14ac:dyDescent="0.2">
      <c r="A1867" s="1139"/>
      <c r="B1867" s="602" t="s">
        <v>2543</v>
      </c>
      <c r="C1867" s="603">
        <v>2</v>
      </c>
      <c r="D1867" s="604">
        <v>0</v>
      </c>
      <c r="E1867" s="604">
        <v>1</v>
      </c>
      <c r="F1867" s="604">
        <v>0</v>
      </c>
      <c r="G1867" s="604">
        <v>0</v>
      </c>
      <c r="H1867" s="604">
        <v>0</v>
      </c>
      <c r="I1867" s="605">
        <v>1</v>
      </c>
    </row>
    <row r="1868" spans="1:9" x14ac:dyDescent="0.2">
      <c r="A1868" s="1139"/>
      <c r="B1868" s="602" t="s">
        <v>1841</v>
      </c>
      <c r="C1868" s="603">
        <v>2</v>
      </c>
      <c r="D1868" s="604">
        <v>1</v>
      </c>
      <c r="E1868" s="604">
        <v>0</v>
      </c>
      <c r="F1868" s="604">
        <v>1</v>
      </c>
      <c r="G1868" s="604">
        <v>0</v>
      </c>
      <c r="H1868" s="604">
        <v>0</v>
      </c>
      <c r="I1868" s="605">
        <v>0</v>
      </c>
    </row>
    <row r="1869" spans="1:9" x14ac:dyDescent="0.2">
      <c r="A1869" s="1139"/>
      <c r="B1869" s="602" t="s">
        <v>3240</v>
      </c>
      <c r="C1869" s="603">
        <v>2</v>
      </c>
      <c r="D1869" s="604">
        <v>1</v>
      </c>
      <c r="E1869" s="604">
        <v>0</v>
      </c>
      <c r="F1869" s="604">
        <v>0</v>
      </c>
      <c r="G1869" s="604">
        <v>0</v>
      </c>
      <c r="H1869" s="604">
        <v>1</v>
      </c>
      <c r="I1869" s="605">
        <v>0</v>
      </c>
    </row>
    <row r="1870" spans="1:9" x14ac:dyDescent="0.2">
      <c r="A1870" s="1139"/>
      <c r="B1870" s="602" t="s">
        <v>3241</v>
      </c>
      <c r="C1870" s="603">
        <v>1</v>
      </c>
      <c r="D1870" s="604">
        <v>0</v>
      </c>
      <c r="E1870" s="604">
        <v>1</v>
      </c>
      <c r="F1870" s="604">
        <v>0</v>
      </c>
      <c r="G1870" s="604">
        <v>0</v>
      </c>
      <c r="H1870" s="604">
        <v>0</v>
      </c>
      <c r="I1870" s="605">
        <v>0</v>
      </c>
    </row>
    <row r="1871" spans="1:9" x14ac:dyDescent="0.2">
      <c r="A1871" s="1139"/>
      <c r="B1871" s="602" t="s">
        <v>1843</v>
      </c>
      <c r="C1871" s="603">
        <v>6</v>
      </c>
      <c r="D1871" s="604">
        <v>2</v>
      </c>
      <c r="E1871" s="604">
        <v>0</v>
      </c>
      <c r="F1871" s="604">
        <v>0</v>
      </c>
      <c r="G1871" s="604">
        <v>0</v>
      </c>
      <c r="H1871" s="604">
        <v>4</v>
      </c>
      <c r="I1871" s="605">
        <v>0</v>
      </c>
    </row>
    <row r="1872" spans="1:9" x14ac:dyDescent="0.2">
      <c r="A1872" s="1139"/>
      <c r="B1872" s="602" t="s">
        <v>2544</v>
      </c>
      <c r="C1872" s="603">
        <v>3</v>
      </c>
      <c r="D1872" s="604">
        <v>0</v>
      </c>
      <c r="E1872" s="604">
        <v>1</v>
      </c>
      <c r="F1872" s="604">
        <v>0</v>
      </c>
      <c r="G1872" s="604">
        <v>1</v>
      </c>
      <c r="H1872" s="604">
        <v>1</v>
      </c>
      <c r="I1872" s="605">
        <v>0</v>
      </c>
    </row>
    <row r="1873" spans="1:9" x14ac:dyDescent="0.2">
      <c r="A1873" s="1139"/>
      <c r="B1873" s="602" t="s">
        <v>1844</v>
      </c>
      <c r="C1873" s="603">
        <v>34</v>
      </c>
      <c r="D1873" s="604">
        <v>9</v>
      </c>
      <c r="E1873" s="604">
        <v>0</v>
      </c>
      <c r="F1873" s="604">
        <v>24</v>
      </c>
      <c r="G1873" s="604">
        <v>0</v>
      </c>
      <c r="H1873" s="604">
        <v>1</v>
      </c>
      <c r="I1873" s="605">
        <v>0</v>
      </c>
    </row>
    <row r="1874" spans="1:9" x14ac:dyDescent="0.2">
      <c r="A1874" s="1139"/>
      <c r="B1874" s="602" t="s">
        <v>1845</v>
      </c>
      <c r="C1874" s="603">
        <v>17</v>
      </c>
      <c r="D1874" s="604">
        <v>9</v>
      </c>
      <c r="E1874" s="604">
        <v>3</v>
      </c>
      <c r="F1874" s="604">
        <v>0</v>
      </c>
      <c r="G1874" s="604">
        <v>0</v>
      </c>
      <c r="H1874" s="604">
        <v>5</v>
      </c>
      <c r="I1874" s="605">
        <v>0</v>
      </c>
    </row>
    <row r="1875" spans="1:9" x14ac:dyDescent="0.2">
      <c r="A1875" s="1139"/>
      <c r="B1875" s="602" t="s">
        <v>1846</v>
      </c>
      <c r="C1875" s="603">
        <v>32</v>
      </c>
      <c r="D1875" s="604">
        <v>11</v>
      </c>
      <c r="E1875" s="604">
        <v>1</v>
      </c>
      <c r="F1875" s="604">
        <v>19</v>
      </c>
      <c r="G1875" s="604">
        <v>0</v>
      </c>
      <c r="H1875" s="604">
        <v>1</v>
      </c>
      <c r="I1875" s="605">
        <v>0</v>
      </c>
    </row>
    <row r="1876" spans="1:9" x14ac:dyDescent="0.2">
      <c r="A1876" s="1139"/>
      <c r="B1876" s="602" t="s">
        <v>3680</v>
      </c>
      <c r="C1876" s="603">
        <v>1</v>
      </c>
      <c r="D1876" s="604">
        <v>1</v>
      </c>
      <c r="E1876" s="604">
        <v>0</v>
      </c>
      <c r="F1876" s="604">
        <v>0</v>
      </c>
      <c r="G1876" s="604">
        <v>0</v>
      </c>
      <c r="H1876" s="604">
        <v>0</v>
      </c>
      <c r="I1876" s="605">
        <v>0</v>
      </c>
    </row>
    <row r="1877" spans="1:9" x14ac:dyDescent="0.2">
      <c r="A1877" s="1139"/>
      <c r="B1877" s="602" t="s">
        <v>3242</v>
      </c>
      <c r="C1877" s="603">
        <v>4</v>
      </c>
      <c r="D1877" s="604">
        <v>3</v>
      </c>
      <c r="E1877" s="604">
        <v>0</v>
      </c>
      <c r="F1877" s="604">
        <v>0</v>
      </c>
      <c r="G1877" s="604">
        <v>0</v>
      </c>
      <c r="H1877" s="604">
        <v>0</v>
      </c>
      <c r="I1877" s="605">
        <v>1</v>
      </c>
    </row>
    <row r="1878" spans="1:9" x14ac:dyDescent="0.2">
      <c r="A1878" s="1139"/>
      <c r="B1878" s="602" t="s">
        <v>1847</v>
      </c>
      <c r="C1878" s="603">
        <v>3</v>
      </c>
      <c r="D1878" s="604">
        <v>3</v>
      </c>
      <c r="E1878" s="604">
        <v>0</v>
      </c>
      <c r="F1878" s="604">
        <v>0</v>
      </c>
      <c r="G1878" s="604">
        <v>0</v>
      </c>
      <c r="H1878" s="604">
        <v>0</v>
      </c>
      <c r="I1878" s="605">
        <v>0</v>
      </c>
    </row>
    <row r="1879" spans="1:9" x14ac:dyDescent="0.2">
      <c r="A1879" s="1139"/>
      <c r="B1879" s="602" t="s">
        <v>1848</v>
      </c>
      <c r="C1879" s="603">
        <v>8</v>
      </c>
      <c r="D1879" s="604">
        <v>5</v>
      </c>
      <c r="E1879" s="604">
        <v>2</v>
      </c>
      <c r="F1879" s="604">
        <v>1</v>
      </c>
      <c r="G1879" s="604">
        <v>0</v>
      </c>
      <c r="H1879" s="604">
        <v>0</v>
      </c>
      <c r="I1879" s="605">
        <v>0</v>
      </c>
    </row>
    <row r="1880" spans="1:9" x14ac:dyDescent="0.2">
      <c r="A1880" s="1139"/>
      <c r="B1880" s="602" t="s">
        <v>1849</v>
      </c>
      <c r="C1880" s="603">
        <v>1</v>
      </c>
      <c r="D1880" s="604">
        <v>1</v>
      </c>
      <c r="E1880" s="604">
        <v>0</v>
      </c>
      <c r="F1880" s="604">
        <v>0</v>
      </c>
      <c r="G1880" s="604">
        <v>0</v>
      </c>
      <c r="H1880" s="604">
        <v>0</v>
      </c>
      <c r="I1880" s="605">
        <v>0</v>
      </c>
    </row>
    <row r="1881" spans="1:9" x14ac:dyDescent="0.2">
      <c r="A1881" s="1139"/>
      <c r="B1881" s="602" t="s">
        <v>1850</v>
      </c>
      <c r="C1881" s="603">
        <v>7</v>
      </c>
      <c r="D1881" s="604">
        <v>5</v>
      </c>
      <c r="E1881" s="604">
        <v>0</v>
      </c>
      <c r="F1881" s="604">
        <v>2</v>
      </c>
      <c r="G1881" s="604">
        <v>0</v>
      </c>
      <c r="H1881" s="604">
        <v>0</v>
      </c>
      <c r="I1881" s="605">
        <v>0</v>
      </c>
    </row>
    <row r="1882" spans="1:9" x14ac:dyDescent="0.2">
      <c r="A1882" s="1139"/>
      <c r="B1882" s="602" t="s">
        <v>1851</v>
      </c>
      <c r="C1882" s="603">
        <v>1</v>
      </c>
      <c r="D1882" s="604">
        <v>0</v>
      </c>
      <c r="E1882" s="604">
        <v>0</v>
      </c>
      <c r="F1882" s="604">
        <v>0</v>
      </c>
      <c r="G1882" s="604">
        <v>0</v>
      </c>
      <c r="H1882" s="604">
        <v>1</v>
      </c>
      <c r="I1882" s="605">
        <v>0</v>
      </c>
    </row>
    <row r="1883" spans="1:9" x14ac:dyDescent="0.2">
      <c r="A1883" s="1139"/>
      <c r="B1883" s="602" t="s">
        <v>1852</v>
      </c>
      <c r="C1883" s="603">
        <v>2</v>
      </c>
      <c r="D1883" s="604">
        <v>0</v>
      </c>
      <c r="E1883" s="604">
        <v>1</v>
      </c>
      <c r="F1883" s="604">
        <v>0</v>
      </c>
      <c r="G1883" s="604">
        <v>0</v>
      </c>
      <c r="H1883" s="604">
        <v>1</v>
      </c>
      <c r="I1883" s="605">
        <v>0</v>
      </c>
    </row>
    <row r="1884" spans="1:9" x14ac:dyDescent="0.2">
      <c r="A1884" s="1139"/>
      <c r="B1884" s="602" t="s">
        <v>3243</v>
      </c>
      <c r="C1884" s="603">
        <v>1</v>
      </c>
      <c r="D1884" s="604">
        <v>0</v>
      </c>
      <c r="E1884" s="604">
        <v>0</v>
      </c>
      <c r="F1884" s="604">
        <v>0</v>
      </c>
      <c r="G1884" s="604">
        <v>0</v>
      </c>
      <c r="H1884" s="604">
        <v>1</v>
      </c>
      <c r="I1884" s="605">
        <v>0</v>
      </c>
    </row>
    <row r="1885" spans="1:9" x14ac:dyDescent="0.2">
      <c r="A1885" s="1139"/>
      <c r="B1885" s="602" t="s">
        <v>1853</v>
      </c>
      <c r="C1885" s="603">
        <v>2</v>
      </c>
      <c r="D1885" s="604">
        <v>1</v>
      </c>
      <c r="E1885" s="604">
        <v>0</v>
      </c>
      <c r="F1885" s="604">
        <v>0</v>
      </c>
      <c r="G1885" s="604">
        <v>0</v>
      </c>
      <c r="H1885" s="604">
        <v>1</v>
      </c>
      <c r="I1885" s="605">
        <v>0</v>
      </c>
    </row>
    <row r="1886" spans="1:9" x14ac:dyDescent="0.2">
      <c r="A1886" s="1139"/>
      <c r="B1886" s="602" t="s">
        <v>1854</v>
      </c>
      <c r="C1886" s="603">
        <v>10</v>
      </c>
      <c r="D1886" s="604">
        <v>6</v>
      </c>
      <c r="E1886" s="604">
        <v>1</v>
      </c>
      <c r="F1886" s="604">
        <v>1</v>
      </c>
      <c r="G1886" s="604">
        <v>0</v>
      </c>
      <c r="H1886" s="604">
        <v>2</v>
      </c>
      <c r="I1886" s="605">
        <v>0</v>
      </c>
    </row>
    <row r="1887" spans="1:9" x14ac:dyDescent="0.2">
      <c r="A1887" s="1139"/>
      <c r="B1887" s="602" t="s">
        <v>1855</v>
      </c>
      <c r="C1887" s="603">
        <v>4</v>
      </c>
      <c r="D1887" s="604">
        <v>4</v>
      </c>
      <c r="E1887" s="604">
        <v>0</v>
      </c>
      <c r="F1887" s="604">
        <v>0</v>
      </c>
      <c r="G1887" s="604">
        <v>0</v>
      </c>
      <c r="H1887" s="604">
        <v>0</v>
      </c>
      <c r="I1887" s="605">
        <v>0</v>
      </c>
    </row>
    <row r="1888" spans="1:9" x14ac:dyDescent="0.2">
      <c r="A1888" s="1139"/>
      <c r="B1888" s="602" t="s">
        <v>3244</v>
      </c>
      <c r="C1888" s="603">
        <v>4</v>
      </c>
      <c r="D1888" s="604">
        <v>1</v>
      </c>
      <c r="E1888" s="604">
        <v>0</v>
      </c>
      <c r="F1888" s="604">
        <v>0</v>
      </c>
      <c r="G1888" s="604">
        <v>0</v>
      </c>
      <c r="H1888" s="604">
        <v>1</v>
      </c>
      <c r="I1888" s="605">
        <v>2</v>
      </c>
    </row>
    <row r="1889" spans="1:9" x14ac:dyDescent="0.2">
      <c r="A1889" s="1139"/>
      <c r="B1889" s="602" t="s">
        <v>3245</v>
      </c>
      <c r="C1889" s="603">
        <v>9</v>
      </c>
      <c r="D1889" s="604">
        <v>4</v>
      </c>
      <c r="E1889" s="604">
        <v>0</v>
      </c>
      <c r="F1889" s="604">
        <v>0</v>
      </c>
      <c r="G1889" s="604">
        <v>0</v>
      </c>
      <c r="H1889" s="604">
        <v>5</v>
      </c>
      <c r="I1889" s="605">
        <v>0</v>
      </c>
    </row>
    <row r="1890" spans="1:9" x14ac:dyDescent="0.2">
      <c r="A1890" s="1139"/>
      <c r="B1890" s="602" t="s">
        <v>1856</v>
      </c>
      <c r="C1890" s="603">
        <v>7</v>
      </c>
      <c r="D1890" s="604">
        <v>4</v>
      </c>
      <c r="E1890" s="604">
        <v>1</v>
      </c>
      <c r="F1890" s="604">
        <v>1</v>
      </c>
      <c r="G1890" s="604">
        <v>0</v>
      </c>
      <c r="H1890" s="604">
        <v>1</v>
      </c>
      <c r="I1890" s="605">
        <v>0</v>
      </c>
    </row>
    <row r="1891" spans="1:9" x14ac:dyDescent="0.2">
      <c r="A1891" s="1139"/>
      <c r="B1891" s="602" t="s">
        <v>1857</v>
      </c>
      <c r="C1891" s="603">
        <v>27</v>
      </c>
      <c r="D1891" s="604">
        <v>22</v>
      </c>
      <c r="E1891" s="604">
        <v>3</v>
      </c>
      <c r="F1891" s="604">
        <v>0</v>
      </c>
      <c r="G1891" s="604">
        <v>0</v>
      </c>
      <c r="H1891" s="604">
        <v>2</v>
      </c>
      <c r="I1891" s="605">
        <v>0</v>
      </c>
    </row>
    <row r="1892" spans="1:9" x14ac:dyDescent="0.2">
      <c r="A1892" s="1139"/>
      <c r="B1892" s="602" t="s">
        <v>1858</v>
      </c>
      <c r="C1892" s="603">
        <v>18</v>
      </c>
      <c r="D1892" s="604">
        <v>11</v>
      </c>
      <c r="E1892" s="604">
        <v>2</v>
      </c>
      <c r="F1892" s="604">
        <v>0</v>
      </c>
      <c r="G1892" s="604">
        <v>0</v>
      </c>
      <c r="H1892" s="604">
        <v>2</v>
      </c>
      <c r="I1892" s="605">
        <v>3</v>
      </c>
    </row>
    <row r="1893" spans="1:9" x14ac:dyDescent="0.2">
      <c r="A1893" s="1139"/>
      <c r="B1893" s="602" t="s">
        <v>1859</v>
      </c>
      <c r="C1893" s="603">
        <v>10</v>
      </c>
      <c r="D1893" s="604">
        <v>8</v>
      </c>
      <c r="E1893" s="604">
        <v>0</v>
      </c>
      <c r="F1893" s="604">
        <v>0</v>
      </c>
      <c r="G1893" s="604">
        <v>0</v>
      </c>
      <c r="H1893" s="604">
        <v>2</v>
      </c>
      <c r="I1893" s="605">
        <v>0</v>
      </c>
    </row>
    <row r="1894" spans="1:9" x14ac:dyDescent="0.2">
      <c r="A1894" s="1139"/>
      <c r="B1894" s="602" t="s">
        <v>2545</v>
      </c>
      <c r="C1894" s="603">
        <v>6</v>
      </c>
      <c r="D1894" s="604">
        <v>1</v>
      </c>
      <c r="E1894" s="604">
        <v>0</v>
      </c>
      <c r="F1894" s="604">
        <v>1</v>
      </c>
      <c r="G1894" s="604">
        <v>0</v>
      </c>
      <c r="H1894" s="604">
        <v>4</v>
      </c>
      <c r="I1894" s="605">
        <v>0</v>
      </c>
    </row>
    <row r="1895" spans="1:9" x14ac:dyDescent="0.2">
      <c r="A1895" s="1139"/>
      <c r="B1895" s="602" t="s">
        <v>1861</v>
      </c>
      <c r="C1895" s="603">
        <v>2</v>
      </c>
      <c r="D1895" s="604">
        <v>1</v>
      </c>
      <c r="E1895" s="604">
        <v>0</v>
      </c>
      <c r="F1895" s="604">
        <v>0</v>
      </c>
      <c r="G1895" s="604">
        <v>0</v>
      </c>
      <c r="H1895" s="604">
        <v>1</v>
      </c>
      <c r="I1895" s="605">
        <v>0</v>
      </c>
    </row>
    <row r="1896" spans="1:9" x14ac:dyDescent="0.2">
      <c r="A1896" s="1139"/>
      <c r="B1896" s="602" t="s">
        <v>1862</v>
      </c>
      <c r="C1896" s="603">
        <v>8</v>
      </c>
      <c r="D1896" s="604">
        <v>2</v>
      </c>
      <c r="E1896" s="604">
        <v>0</v>
      </c>
      <c r="F1896" s="604">
        <v>1</v>
      </c>
      <c r="G1896" s="604">
        <v>0</v>
      </c>
      <c r="H1896" s="604">
        <v>4</v>
      </c>
      <c r="I1896" s="605">
        <v>1</v>
      </c>
    </row>
    <row r="1897" spans="1:9" x14ac:dyDescent="0.2">
      <c r="A1897" s="1139"/>
      <c r="B1897" s="602" t="s">
        <v>3681</v>
      </c>
      <c r="C1897" s="603">
        <v>4</v>
      </c>
      <c r="D1897" s="604">
        <v>3</v>
      </c>
      <c r="E1897" s="604">
        <v>0</v>
      </c>
      <c r="F1897" s="604">
        <v>0</v>
      </c>
      <c r="G1897" s="604">
        <v>0</v>
      </c>
      <c r="H1897" s="604">
        <v>1</v>
      </c>
      <c r="I1897" s="605">
        <v>0</v>
      </c>
    </row>
    <row r="1898" spans="1:9" x14ac:dyDescent="0.2">
      <c r="A1898" s="1139"/>
      <c r="B1898" s="602" t="s">
        <v>2546</v>
      </c>
      <c r="C1898" s="603">
        <v>6</v>
      </c>
      <c r="D1898" s="604">
        <v>3</v>
      </c>
      <c r="E1898" s="604">
        <v>0</v>
      </c>
      <c r="F1898" s="604">
        <v>0</v>
      </c>
      <c r="G1898" s="604">
        <v>0</v>
      </c>
      <c r="H1898" s="604">
        <v>3</v>
      </c>
      <c r="I1898" s="605">
        <v>0</v>
      </c>
    </row>
    <row r="1899" spans="1:9" x14ac:dyDescent="0.2">
      <c r="A1899" s="1139"/>
      <c r="B1899" s="602" t="s">
        <v>3682</v>
      </c>
      <c r="C1899" s="603">
        <v>3</v>
      </c>
      <c r="D1899" s="604">
        <v>1</v>
      </c>
      <c r="E1899" s="604">
        <v>0</v>
      </c>
      <c r="F1899" s="604">
        <v>0</v>
      </c>
      <c r="G1899" s="604">
        <v>0</v>
      </c>
      <c r="H1899" s="604">
        <v>1</v>
      </c>
      <c r="I1899" s="605">
        <v>1</v>
      </c>
    </row>
    <row r="1900" spans="1:9" x14ac:dyDescent="0.2">
      <c r="A1900" s="1139"/>
      <c r="B1900" s="602" t="s">
        <v>3683</v>
      </c>
      <c r="C1900" s="603">
        <v>2</v>
      </c>
      <c r="D1900" s="604">
        <v>1</v>
      </c>
      <c r="E1900" s="604">
        <v>0</v>
      </c>
      <c r="F1900" s="604">
        <v>1</v>
      </c>
      <c r="G1900" s="604">
        <v>0</v>
      </c>
      <c r="H1900" s="604">
        <v>0</v>
      </c>
      <c r="I1900" s="605">
        <v>0</v>
      </c>
    </row>
    <row r="1901" spans="1:9" x14ac:dyDescent="0.2">
      <c r="A1901" s="1139"/>
      <c r="B1901" s="602" t="s">
        <v>1863</v>
      </c>
      <c r="C1901" s="603">
        <v>2</v>
      </c>
      <c r="D1901" s="604">
        <v>0</v>
      </c>
      <c r="E1901" s="604">
        <v>1</v>
      </c>
      <c r="F1901" s="604">
        <v>0</v>
      </c>
      <c r="G1901" s="604">
        <v>0</v>
      </c>
      <c r="H1901" s="604">
        <v>1</v>
      </c>
      <c r="I1901" s="605">
        <v>0</v>
      </c>
    </row>
    <row r="1902" spans="1:9" x14ac:dyDescent="0.2">
      <c r="A1902" s="1139"/>
      <c r="B1902" s="602" t="s">
        <v>1865</v>
      </c>
      <c r="C1902" s="603">
        <v>250</v>
      </c>
      <c r="D1902" s="604">
        <v>181</v>
      </c>
      <c r="E1902" s="604">
        <v>3</v>
      </c>
      <c r="F1902" s="604">
        <v>12</v>
      </c>
      <c r="G1902" s="604">
        <v>0</v>
      </c>
      <c r="H1902" s="604">
        <v>52</v>
      </c>
      <c r="I1902" s="605">
        <v>2</v>
      </c>
    </row>
    <row r="1903" spans="1:9" x14ac:dyDescent="0.2">
      <c r="A1903" s="1139"/>
      <c r="B1903" s="602" t="s">
        <v>1866</v>
      </c>
      <c r="C1903" s="603">
        <v>2</v>
      </c>
      <c r="D1903" s="604">
        <v>0</v>
      </c>
      <c r="E1903" s="604">
        <v>2</v>
      </c>
      <c r="F1903" s="604">
        <v>0</v>
      </c>
      <c r="G1903" s="604">
        <v>0</v>
      </c>
      <c r="H1903" s="604">
        <v>0</v>
      </c>
      <c r="I1903" s="605">
        <v>0</v>
      </c>
    </row>
    <row r="1904" spans="1:9" x14ac:dyDescent="0.2">
      <c r="A1904" s="1139"/>
      <c r="B1904" s="602" t="s">
        <v>3684</v>
      </c>
      <c r="C1904" s="603">
        <v>1</v>
      </c>
      <c r="D1904" s="604">
        <v>0</v>
      </c>
      <c r="E1904" s="604">
        <v>0</v>
      </c>
      <c r="F1904" s="604">
        <v>0</v>
      </c>
      <c r="G1904" s="604">
        <v>0</v>
      </c>
      <c r="H1904" s="604">
        <v>0</v>
      </c>
      <c r="I1904" s="605">
        <v>1</v>
      </c>
    </row>
    <row r="1905" spans="1:9" x14ac:dyDescent="0.2">
      <c r="A1905" s="1139"/>
      <c r="B1905" s="602" t="s">
        <v>3685</v>
      </c>
      <c r="C1905" s="603">
        <v>2</v>
      </c>
      <c r="D1905" s="604">
        <v>2</v>
      </c>
      <c r="E1905" s="604">
        <v>0</v>
      </c>
      <c r="F1905" s="604">
        <v>0</v>
      </c>
      <c r="G1905" s="604">
        <v>0</v>
      </c>
      <c r="H1905" s="604">
        <v>0</v>
      </c>
      <c r="I1905" s="605">
        <v>0</v>
      </c>
    </row>
    <row r="1906" spans="1:9" x14ac:dyDescent="0.2">
      <c r="A1906" s="1139"/>
      <c r="B1906" s="602" t="s">
        <v>3247</v>
      </c>
      <c r="C1906" s="603">
        <v>5</v>
      </c>
      <c r="D1906" s="604">
        <v>5</v>
      </c>
      <c r="E1906" s="604">
        <v>0</v>
      </c>
      <c r="F1906" s="604">
        <v>0</v>
      </c>
      <c r="G1906" s="604">
        <v>0</v>
      </c>
      <c r="H1906" s="604">
        <v>0</v>
      </c>
      <c r="I1906" s="605">
        <v>0</v>
      </c>
    </row>
    <row r="1907" spans="1:9" x14ac:dyDescent="0.2">
      <c r="A1907" s="1139"/>
      <c r="B1907" s="602" t="s">
        <v>3686</v>
      </c>
      <c r="C1907" s="603">
        <v>1</v>
      </c>
      <c r="D1907" s="604">
        <v>1</v>
      </c>
      <c r="E1907" s="604">
        <v>0</v>
      </c>
      <c r="F1907" s="604">
        <v>0</v>
      </c>
      <c r="G1907" s="604">
        <v>0</v>
      </c>
      <c r="H1907" s="604">
        <v>0</v>
      </c>
      <c r="I1907" s="605">
        <v>0</v>
      </c>
    </row>
    <row r="1908" spans="1:9" x14ac:dyDescent="0.2">
      <c r="A1908" s="1139"/>
      <c r="B1908" s="602" t="s">
        <v>3687</v>
      </c>
      <c r="C1908" s="603">
        <v>6</v>
      </c>
      <c r="D1908" s="604">
        <v>5</v>
      </c>
      <c r="E1908" s="604">
        <v>0</v>
      </c>
      <c r="F1908" s="604">
        <v>0</v>
      </c>
      <c r="G1908" s="604">
        <v>0</v>
      </c>
      <c r="H1908" s="604">
        <v>1</v>
      </c>
      <c r="I1908" s="605">
        <v>0</v>
      </c>
    </row>
    <row r="1909" spans="1:9" x14ac:dyDescent="0.2">
      <c r="A1909" s="1139"/>
      <c r="B1909" s="602" t="s">
        <v>2099</v>
      </c>
      <c r="C1909" s="603">
        <v>6</v>
      </c>
      <c r="D1909" s="604">
        <v>3</v>
      </c>
      <c r="E1909" s="604">
        <v>0</v>
      </c>
      <c r="F1909" s="604">
        <v>0</v>
      </c>
      <c r="G1909" s="604">
        <v>0</v>
      </c>
      <c r="H1909" s="604">
        <v>3</v>
      </c>
      <c r="I1909" s="605">
        <v>0</v>
      </c>
    </row>
    <row r="1910" spans="1:9" x14ac:dyDescent="0.2">
      <c r="A1910" s="1139"/>
      <c r="B1910" s="602" t="s">
        <v>1867</v>
      </c>
      <c r="C1910" s="603">
        <v>17</v>
      </c>
      <c r="D1910" s="604">
        <v>11</v>
      </c>
      <c r="E1910" s="604">
        <v>1</v>
      </c>
      <c r="F1910" s="604">
        <v>1</v>
      </c>
      <c r="G1910" s="604">
        <v>0</v>
      </c>
      <c r="H1910" s="604">
        <v>3</v>
      </c>
      <c r="I1910" s="605">
        <v>1</v>
      </c>
    </row>
    <row r="1911" spans="1:9" x14ac:dyDescent="0.2">
      <c r="A1911" s="1139"/>
      <c r="B1911" s="602" t="s">
        <v>1868</v>
      </c>
      <c r="C1911" s="603">
        <v>1</v>
      </c>
      <c r="D1911" s="604">
        <v>1</v>
      </c>
      <c r="E1911" s="604">
        <v>0</v>
      </c>
      <c r="F1911" s="604">
        <v>0</v>
      </c>
      <c r="G1911" s="604">
        <v>0</v>
      </c>
      <c r="H1911" s="604">
        <v>0</v>
      </c>
      <c r="I1911" s="605">
        <v>0</v>
      </c>
    </row>
    <row r="1912" spans="1:9" x14ac:dyDescent="0.2">
      <c r="A1912" s="1139"/>
      <c r="B1912" s="602" t="s">
        <v>3249</v>
      </c>
      <c r="C1912" s="603">
        <v>25</v>
      </c>
      <c r="D1912" s="604">
        <v>3</v>
      </c>
      <c r="E1912" s="604">
        <v>0</v>
      </c>
      <c r="F1912" s="604">
        <v>21</v>
      </c>
      <c r="G1912" s="604">
        <v>0</v>
      </c>
      <c r="H1912" s="604">
        <v>1</v>
      </c>
      <c r="I1912" s="605">
        <v>0</v>
      </c>
    </row>
    <row r="1913" spans="1:9" x14ac:dyDescent="0.2">
      <c r="A1913" s="1139"/>
      <c r="B1913" s="602" t="s">
        <v>3688</v>
      </c>
      <c r="C1913" s="603">
        <v>1</v>
      </c>
      <c r="D1913" s="604">
        <v>0</v>
      </c>
      <c r="E1913" s="604">
        <v>0</v>
      </c>
      <c r="F1913" s="604">
        <v>0</v>
      </c>
      <c r="G1913" s="604">
        <v>0</v>
      </c>
      <c r="H1913" s="604">
        <v>1</v>
      </c>
      <c r="I1913" s="605">
        <v>0</v>
      </c>
    </row>
    <row r="1914" spans="1:9" x14ac:dyDescent="0.2">
      <c r="A1914" s="1139"/>
      <c r="B1914" s="602" t="s">
        <v>1871</v>
      </c>
      <c r="C1914" s="603">
        <v>2</v>
      </c>
      <c r="D1914" s="604">
        <v>0</v>
      </c>
      <c r="E1914" s="604">
        <v>0</v>
      </c>
      <c r="F1914" s="604">
        <v>0</v>
      </c>
      <c r="G1914" s="604">
        <v>0</v>
      </c>
      <c r="H1914" s="604">
        <v>2</v>
      </c>
      <c r="I1914" s="605">
        <v>0</v>
      </c>
    </row>
    <row r="1915" spans="1:9" x14ac:dyDescent="0.2">
      <c r="A1915" s="1139"/>
      <c r="B1915" s="602" t="s">
        <v>1872</v>
      </c>
      <c r="C1915" s="603">
        <v>1</v>
      </c>
      <c r="D1915" s="604">
        <v>0</v>
      </c>
      <c r="E1915" s="604">
        <v>0</v>
      </c>
      <c r="F1915" s="604">
        <v>0</v>
      </c>
      <c r="G1915" s="604">
        <v>0</v>
      </c>
      <c r="H1915" s="604">
        <v>1</v>
      </c>
      <c r="I1915" s="605">
        <v>0</v>
      </c>
    </row>
    <row r="1916" spans="1:9" x14ac:dyDescent="0.2">
      <c r="A1916" s="1139"/>
      <c r="B1916" s="602" t="s">
        <v>3689</v>
      </c>
      <c r="C1916" s="603">
        <v>1</v>
      </c>
      <c r="D1916" s="604">
        <v>0</v>
      </c>
      <c r="E1916" s="604">
        <v>1</v>
      </c>
      <c r="F1916" s="604">
        <v>0</v>
      </c>
      <c r="G1916" s="604">
        <v>0</v>
      </c>
      <c r="H1916" s="604">
        <v>0</v>
      </c>
      <c r="I1916" s="605">
        <v>0</v>
      </c>
    </row>
    <row r="1917" spans="1:9" x14ac:dyDescent="0.2">
      <c r="A1917" s="1139"/>
      <c r="B1917" s="602" t="s">
        <v>3690</v>
      </c>
      <c r="C1917" s="603">
        <v>1</v>
      </c>
      <c r="D1917" s="604">
        <v>1</v>
      </c>
      <c r="E1917" s="604">
        <v>0</v>
      </c>
      <c r="F1917" s="604">
        <v>0</v>
      </c>
      <c r="G1917" s="604">
        <v>0</v>
      </c>
      <c r="H1917" s="604">
        <v>0</v>
      </c>
      <c r="I1917" s="605">
        <v>0</v>
      </c>
    </row>
    <row r="1918" spans="1:9" x14ac:dyDescent="0.2">
      <c r="A1918" s="1139"/>
      <c r="B1918" s="602" t="s">
        <v>3691</v>
      </c>
      <c r="C1918" s="603">
        <v>1</v>
      </c>
      <c r="D1918" s="604">
        <v>0</v>
      </c>
      <c r="E1918" s="604">
        <v>0</v>
      </c>
      <c r="F1918" s="604">
        <v>1</v>
      </c>
      <c r="G1918" s="604">
        <v>0</v>
      </c>
      <c r="H1918" s="604">
        <v>0</v>
      </c>
      <c r="I1918" s="605">
        <v>0</v>
      </c>
    </row>
    <row r="1919" spans="1:9" x14ac:dyDescent="0.2">
      <c r="A1919" s="1139"/>
      <c r="B1919" s="602" t="s">
        <v>3252</v>
      </c>
      <c r="C1919" s="603">
        <v>2</v>
      </c>
      <c r="D1919" s="604">
        <v>2</v>
      </c>
      <c r="E1919" s="604">
        <v>0</v>
      </c>
      <c r="F1919" s="604">
        <v>0</v>
      </c>
      <c r="G1919" s="604">
        <v>0</v>
      </c>
      <c r="H1919" s="604">
        <v>0</v>
      </c>
      <c r="I1919" s="605">
        <v>0</v>
      </c>
    </row>
    <row r="1920" spans="1:9" x14ac:dyDescent="0.2">
      <c r="A1920" s="1139"/>
      <c r="B1920" s="602" t="s">
        <v>3692</v>
      </c>
      <c r="C1920" s="603">
        <v>1</v>
      </c>
      <c r="D1920" s="604">
        <v>1</v>
      </c>
      <c r="E1920" s="604">
        <v>0</v>
      </c>
      <c r="F1920" s="604">
        <v>0</v>
      </c>
      <c r="G1920" s="604">
        <v>0</v>
      </c>
      <c r="H1920" s="604">
        <v>0</v>
      </c>
      <c r="I1920" s="605">
        <v>0</v>
      </c>
    </row>
    <row r="1921" spans="1:9" x14ac:dyDescent="0.2">
      <c r="A1921" s="1139"/>
      <c r="B1921" s="602" t="s">
        <v>3254</v>
      </c>
      <c r="C1921" s="603">
        <v>2</v>
      </c>
      <c r="D1921" s="604">
        <v>0</v>
      </c>
      <c r="E1921" s="604">
        <v>0</v>
      </c>
      <c r="F1921" s="604">
        <v>0</v>
      </c>
      <c r="G1921" s="604">
        <v>0</v>
      </c>
      <c r="H1921" s="604">
        <v>2</v>
      </c>
      <c r="I1921" s="605">
        <v>0</v>
      </c>
    </row>
    <row r="1922" spans="1:9" x14ac:dyDescent="0.2">
      <c r="A1922" s="1139"/>
      <c r="B1922" s="602" t="s">
        <v>1875</v>
      </c>
      <c r="C1922" s="603">
        <v>9</v>
      </c>
      <c r="D1922" s="604">
        <v>5</v>
      </c>
      <c r="E1922" s="604">
        <v>0</v>
      </c>
      <c r="F1922" s="604">
        <v>0</v>
      </c>
      <c r="G1922" s="604">
        <v>0</v>
      </c>
      <c r="H1922" s="604">
        <v>4</v>
      </c>
      <c r="I1922" s="605">
        <v>0</v>
      </c>
    </row>
    <row r="1923" spans="1:9" x14ac:dyDescent="0.2">
      <c r="A1923" s="1139"/>
      <c r="B1923" s="602" t="s">
        <v>1876</v>
      </c>
      <c r="C1923" s="603">
        <v>5</v>
      </c>
      <c r="D1923" s="604">
        <v>4</v>
      </c>
      <c r="E1923" s="604">
        <v>0</v>
      </c>
      <c r="F1923" s="604">
        <v>0</v>
      </c>
      <c r="G1923" s="604">
        <v>0</v>
      </c>
      <c r="H1923" s="604">
        <v>1</v>
      </c>
      <c r="I1923" s="605">
        <v>0</v>
      </c>
    </row>
    <row r="1924" spans="1:9" x14ac:dyDescent="0.2">
      <c r="A1924" s="1139"/>
      <c r="B1924" s="602" t="s">
        <v>3693</v>
      </c>
      <c r="C1924" s="603">
        <v>2</v>
      </c>
      <c r="D1924" s="604">
        <v>2</v>
      </c>
      <c r="E1924" s="604">
        <v>0</v>
      </c>
      <c r="F1924" s="604">
        <v>0</v>
      </c>
      <c r="G1924" s="604">
        <v>0</v>
      </c>
      <c r="H1924" s="604">
        <v>0</v>
      </c>
      <c r="I1924" s="605">
        <v>0</v>
      </c>
    </row>
    <row r="1925" spans="1:9" x14ac:dyDescent="0.2">
      <c r="A1925" s="1139"/>
      <c r="B1925" s="602" t="s">
        <v>3256</v>
      </c>
      <c r="C1925" s="603">
        <v>3</v>
      </c>
      <c r="D1925" s="604">
        <v>3</v>
      </c>
      <c r="E1925" s="604">
        <v>0</v>
      </c>
      <c r="F1925" s="604">
        <v>0</v>
      </c>
      <c r="G1925" s="604">
        <v>0</v>
      </c>
      <c r="H1925" s="604">
        <v>0</v>
      </c>
      <c r="I1925" s="605">
        <v>0</v>
      </c>
    </row>
    <row r="1926" spans="1:9" x14ac:dyDescent="0.2">
      <c r="A1926" s="1139"/>
      <c r="B1926" s="602" t="s">
        <v>2549</v>
      </c>
      <c r="C1926" s="603">
        <v>4</v>
      </c>
      <c r="D1926" s="604">
        <v>2</v>
      </c>
      <c r="E1926" s="604">
        <v>1</v>
      </c>
      <c r="F1926" s="604">
        <v>0</v>
      </c>
      <c r="G1926" s="604">
        <v>0</v>
      </c>
      <c r="H1926" s="604">
        <v>1</v>
      </c>
      <c r="I1926" s="605">
        <v>0</v>
      </c>
    </row>
    <row r="1927" spans="1:9" x14ac:dyDescent="0.2">
      <c r="A1927" s="1139"/>
      <c r="B1927" s="602" t="s">
        <v>3694</v>
      </c>
      <c r="C1927" s="603">
        <v>3</v>
      </c>
      <c r="D1927" s="604">
        <v>3</v>
      </c>
      <c r="E1927" s="604">
        <v>0</v>
      </c>
      <c r="F1927" s="604">
        <v>0</v>
      </c>
      <c r="G1927" s="604">
        <v>0</v>
      </c>
      <c r="H1927" s="604">
        <v>0</v>
      </c>
      <c r="I1927" s="605">
        <v>0</v>
      </c>
    </row>
    <row r="1928" spans="1:9" x14ac:dyDescent="0.2">
      <c r="A1928" s="1139"/>
      <c r="B1928" s="602" t="s">
        <v>3695</v>
      </c>
      <c r="C1928" s="603">
        <v>4</v>
      </c>
      <c r="D1928" s="604">
        <v>3</v>
      </c>
      <c r="E1928" s="604">
        <v>0</v>
      </c>
      <c r="F1928" s="604">
        <v>1</v>
      </c>
      <c r="G1928" s="604">
        <v>0</v>
      </c>
      <c r="H1928" s="604">
        <v>0</v>
      </c>
      <c r="I1928" s="605">
        <v>0</v>
      </c>
    </row>
    <row r="1929" spans="1:9" x14ac:dyDescent="0.2">
      <c r="A1929" s="1139"/>
      <c r="B1929" s="602" t="s">
        <v>3696</v>
      </c>
      <c r="C1929" s="603">
        <v>1</v>
      </c>
      <c r="D1929" s="604">
        <v>1</v>
      </c>
      <c r="E1929" s="604">
        <v>0</v>
      </c>
      <c r="F1929" s="604">
        <v>0</v>
      </c>
      <c r="G1929" s="604">
        <v>0</v>
      </c>
      <c r="H1929" s="604">
        <v>0</v>
      </c>
      <c r="I1929" s="605">
        <v>0</v>
      </c>
    </row>
    <row r="1930" spans="1:9" x14ac:dyDescent="0.2">
      <c r="A1930" s="1139"/>
      <c r="B1930" s="602" t="s">
        <v>1877</v>
      </c>
      <c r="C1930" s="603">
        <v>6</v>
      </c>
      <c r="D1930" s="604">
        <v>1</v>
      </c>
      <c r="E1930" s="604">
        <v>0</v>
      </c>
      <c r="F1930" s="604">
        <v>2</v>
      </c>
      <c r="G1930" s="604">
        <v>0</v>
      </c>
      <c r="H1930" s="604">
        <v>2</v>
      </c>
      <c r="I1930" s="605">
        <v>1</v>
      </c>
    </row>
    <row r="1931" spans="1:9" x14ac:dyDescent="0.2">
      <c r="A1931" s="1139"/>
      <c r="B1931" s="602" t="s">
        <v>1878</v>
      </c>
      <c r="C1931" s="603">
        <v>4</v>
      </c>
      <c r="D1931" s="604">
        <v>3</v>
      </c>
      <c r="E1931" s="604">
        <v>0</v>
      </c>
      <c r="F1931" s="604">
        <v>0</v>
      </c>
      <c r="G1931" s="604">
        <v>0</v>
      </c>
      <c r="H1931" s="604">
        <v>1</v>
      </c>
      <c r="I1931" s="605">
        <v>0</v>
      </c>
    </row>
    <row r="1932" spans="1:9" x14ac:dyDescent="0.2">
      <c r="A1932" s="1139"/>
      <c r="B1932" s="602" t="s">
        <v>3257</v>
      </c>
      <c r="C1932" s="603">
        <v>1</v>
      </c>
      <c r="D1932" s="604">
        <v>0</v>
      </c>
      <c r="E1932" s="604">
        <v>1</v>
      </c>
      <c r="F1932" s="604">
        <v>0</v>
      </c>
      <c r="G1932" s="604">
        <v>0</v>
      </c>
      <c r="H1932" s="604">
        <v>0</v>
      </c>
      <c r="I1932" s="605">
        <v>0</v>
      </c>
    </row>
    <row r="1933" spans="1:9" x14ac:dyDescent="0.2">
      <c r="A1933" s="1139"/>
      <c r="B1933" s="602" t="s">
        <v>1879</v>
      </c>
      <c r="C1933" s="603">
        <v>2</v>
      </c>
      <c r="D1933" s="604">
        <v>0</v>
      </c>
      <c r="E1933" s="604">
        <v>0</v>
      </c>
      <c r="F1933" s="604">
        <v>1</v>
      </c>
      <c r="G1933" s="604">
        <v>0</v>
      </c>
      <c r="H1933" s="604">
        <v>1</v>
      </c>
      <c r="I1933" s="605">
        <v>0</v>
      </c>
    </row>
    <row r="1934" spans="1:9" x14ac:dyDescent="0.2">
      <c r="A1934" s="1139"/>
      <c r="B1934" s="602" t="s">
        <v>3697</v>
      </c>
      <c r="C1934" s="603">
        <v>1</v>
      </c>
      <c r="D1934" s="604">
        <v>0</v>
      </c>
      <c r="E1934" s="604">
        <v>0</v>
      </c>
      <c r="F1934" s="604">
        <v>0</v>
      </c>
      <c r="G1934" s="604">
        <v>0</v>
      </c>
      <c r="H1934" s="604">
        <v>1</v>
      </c>
      <c r="I1934" s="605">
        <v>0</v>
      </c>
    </row>
    <row r="1935" spans="1:9" x14ac:dyDescent="0.2">
      <c r="A1935" s="1139"/>
      <c r="B1935" s="602" t="s">
        <v>3698</v>
      </c>
      <c r="C1935" s="603">
        <v>8</v>
      </c>
      <c r="D1935" s="604">
        <v>3</v>
      </c>
      <c r="E1935" s="604">
        <v>2</v>
      </c>
      <c r="F1935" s="604">
        <v>0</v>
      </c>
      <c r="G1935" s="604">
        <v>0</v>
      </c>
      <c r="H1935" s="604">
        <v>3</v>
      </c>
      <c r="I1935" s="605">
        <v>0</v>
      </c>
    </row>
    <row r="1936" spans="1:9" x14ac:dyDescent="0.2">
      <c r="A1936" s="1139"/>
      <c r="B1936" s="602" t="s">
        <v>3258</v>
      </c>
      <c r="C1936" s="603">
        <v>2</v>
      </c>
      <c r="D1936" s="604">
        <v>1</v>
      </c>
      <c r="E1936" s="604">
        <v>0</v>
      </c>
      <c r="F1936" s="604">
        <v>0</v>
      </c>
      <c r="G1936" s="604">
        <v>0</v>
      </c>
      <c r="H1936" s="604">
        <v>1</v>
      </c>
      <c r="I1936" s="605">
        <v>0</v>
      </c>
    </row>
    <row r="1937" spans="1:9" x14ac:dyDescent="0.2">
      <c r="A1937" s="1139" t="s">
        <v>3259</v>
      </c>
      <c r="B1937" s="598" t="s">
        <v>10</v>
      </c>
      <c r="C1937" s="599">
        <v>535</v>
      </c>
      <c r="D1937" s="600">
        <v>348</v>
      </c>
      <c r="E1937" s="600">
        <v>34</v>
      </c>
      <c r="F1937" s="600">
        <v>31</v>
      </c>
      <c r="G1937" s="600">
        <v>1</v>
      </c>
      <c r="H1937" s="600">
        <v>108</v>
      </c>
      <c r="I1937" s="601">
        <v>13</v>
      </c>
    </row>
    <row r="1938" spans="1:9" x14ac:dyDescent="0.2">
      <c r="A1938" s="1139"/>
      <c r="B1938" s="602" t="s">
        <v>3699</v>
      </c>
      <c r="C1938" s="603">
        <v>1</v>
      </c>
      <c r="D1938" s="604">
        <v>1</v>
      </c>
      <c r="E1938" s="604">
        <v>0</v>
      </c>
      <c r="F1938" s="604">
        <v>0</v>
      </c>
      <c r="G1938" s="604">
        <v>0</v>
      </c>
      <c r="H1938" s="604">
        <v>0</v>
      </c>
      <c r="I1938" s="605">
        <v>0</v>
      </c>
    </row>
    <row r="1939" spans="1:9" x14ac:dyDescent="0.2">
      <c r="A1939" s="1139"/>
      <c r="B1939" s="602" t="s">
        <v>2260</v>
      </c>
      <c r="C1939" s="603">
        <v>7</v>
      </c>
      <c r="D1939" s="604">
        <v>4</v>
      </c>
      <c r="E1939" s="604">
        <v>2</v>
      </c>
      <c r="F1939" s="604">
        <v>0</v>
      </c>
      <c r="G1939" s="604">
        <v>0</v>
      </c>
      <c r="H1939" s="604">
        <v>1</v>
      </c>
      <c r="I1939" s="605">
        <v>0</v>
      </c>
    </row>
    <row r="1940" spans="1:9" x14ac:dyDescent="0.2">
      <c r="A1940" s="1139"/>
      <c r="B1940" s="602" t="s">
        <v>2261</v>
      </c>
      <c r="C1940" s="603">
        <v>7</v>
      </c>
      <c r="D1940" s="604">
        <v>4</v>
      </c>
      <c r="E1940" s="604">
        <v>0</v>
      </c>
      <c r="F1940" s="604">
        <v>0</v>
      </c>
      <c r="G1940" s="604">
        <v>0</v>
      </c>
      <c r="H1940" s="604">
        <v>3</v>
      </c>
      <c r="I1940" s="605">
        <v>0</v>
      </c>
    </row>
    <row r="1941" spans="1:9" x14ac:dyDescent="0.2">
      <c r="A1941" s="1139"/>
      <c r="B1941" s="602" t="s">
        <v>2262</v>
      </c>
      <c r="C1941" s="603">
        <v>11</v>
      </c>
      <c r="D1941" s="604">
        <v>7</v>
      </c>
      <c r="E1941" s="604">
        <v>1</v>
      </c>
      <c r="F1941" s="604">
        <v>1</v>
      </c>
      <c r="G1941" s="604">
        <v>0</v>
      </c>
      <c r="H1941" s="604">
        <v>2</v>
      </c>
      <c r="I1941" s="605">
        <v>0</v>
      </c>
    </row>
    <row r="1942" spans="1:9" x14ac:dyDescent="0.2">
      <c r="A1942" s="1139"/>
      <c r="B1942" s="602" t="s">
        <v>3700</v>
      </c>
      <c r="C1942" s="603">
        <v>18</v>
      </c>
      <c r="D1942" s="604">
        <v>12</v>
      </c>
      <c r="E1942" s="604">
        <v>0</v>
      </c>
      <c r="F1942" s="604">
        <v>1</v>
      </c>
      <c r="G1942" s="604">
        <v>0</v>
      </c>
      <c r="H1942" s="604">
        <v>2</v>
      </c>
      <c r="I1942" s="605">
        <v>3</v>
      </c>
    </row>
    <row r="1943" spans="1:9" x14ac:dyDescent="0.2">
      <c r="A1943" s="1139"/>
      <c r="B1943" s="602" t="s">
        <v>2263</v>
      </c>
      <c r="C1943" s="603">
        <v>24</v>
      </c>
      <c r="D1943" s="604">
        <v>15</v>
      </c>
      <c r="E1943" s="604">
        <v>3</v>
      </c>
      <c r="F1943" s="604">
        <v>3</v>
      </c>
      <c r="G1943" s="604">
        <v>0</v>
      </c>
      <c r="H1943" s="604">
        <v>3</v>
      </c>
      <c r="I1943" s="605">
        <v>0</v>
      </c>
    </row>
    <row r="1944" spans="1:9" x14ac:dyDescent="0.2">
      <c r="A1944" s="1139"/>
      <c r="B1944" s="602" t="s">
        <v>2264</v>
      </c>
      <c r="C1944" s="603">
        <v>23</v>
      </c>
      <c r="D1944" s="604">
        <v>13</v>
      </c>
      <c r="E1944" s="604">
        <v>1</v>
      </c>
      <c r="F1944" s="604">
        <v>2</v>
      </c>
      <c r="G1944" s="604">
        <v>0</v>
      </c>
      <c r="H1944" s="604">
        <v>4</v>
      </c>
      <c r="I1944" s="605">
        <v>3</v>
      </c>
    </row>
    <row r="1945" spans="1:9" x14ac:dyDescent="0.2">
      <c r="A1945" s="1139"/>
      <c r="B1945" s="602" t="s">
        <v>2265</v>
      </c>
      <c r="C1945" s="603">
        <v>27</v>
      </c>
      <c r="D1945" s="604">
        <v>20</v>
      </c>
      <c r="E1945" s="604">
        <v>1</v>
      </c>
      <c r="F1945" s="604">
        <v>2</v>
      </c>
      <c r="G1945" s="604">
        <v>0</v>
      </c>
      <c r="H1945" s="604">
        <v>4</v>
      </c>
      <c r="I1945" s="605">
        <v>0</v>
      </c>
    </row>
    <row r="1946" spans="1:9" x14ac:dyDescent="0.2">
      <c r="A1946" s="1139"/>
      <c r="B1946" s="602" t="s">
        <v>2266</v>
      </c>
      <c r="C1946" s="603">
        <v>58</v>
      </c>
      <c r="D1946" s="604">
        <v>40</v>
      </c>
      <c r="E1946" s="604">
        <v>5</v>
      </c>
      <c r="F1946" s="604">
        <v>3</v>
      </c>
      <c r="G1946" s="604">
        <v>0</v>
      </c>
      <c r="H1946" s="604">
        <v>10</v>
      </c>
      <c r="I1946" s="605">
        <v>0</v>
      </c>
    </row>
    <row r="1947" spans="1:9" x14ac:dyDescent="0.2">
      <c r="A1947" s="1139"/>
      <c r="B1947" s="602" t="s">
        <v>2267</v>
      </c>
      <c r="C1947" s="603">
        <v>79</v>
      </c>
      <c r="D1947" s="604">
        <v>59</v>
      </c>
      <c r="E1947" s="604">
        <v>4</v>
      </c>
      <c r="F1947" s="604">
        <v>0</v>
      </c>
      <c r="G1947" s="604">
        <v>1</v>
      </c>
      <c r="H1947" s="604">
        <v>15</v>
      </c>
      <c r="I1947" s="605">
        <v>0</v>
      </c>
    </row>
    <row r="1948" spans="1:9" x14ac:dyDescent="0.2">
      <c r="A1948" s="1139"/>
      <c r="B1948" s="602" t="s">
        <v>2268</v>
      </c>
      <c r="C1948" s="603">
        <v>1</v>
      </c>
      <c r="D1948" s="604">
        <v>1</v>
      </c>
      <c r="E1948" s="604">
        <v>0</v>
      </c>
      <c r="F1948" s="604">
        <v>0</v>
      </c>
      <c r="G1948" s="604">
        <v>0</v>
      </c>
      <c r="H1948" s="604">
        <v>0</v>
      </c>
      <c r="I1948" s="605">
        <v>0</v>
      </c>
    </row>
    <row r="1949" spans="1:9" x14ac:dyDescent="0.2">
      <c r="A1949" s="1139"/>
      <c r="B1949" s="602" t="s">
        <v>2269</v>
      </c>
      <c r="C1949" s="603">
        <v>1</v>
      </c>
      <c r="D1949" s="604">
        <v>0</v>
      </c>
      <c r="E1949" s="604">
        <v>1</v>
      </c>
      <c r="F1949" s="604">
        <v>0</v>
      </c>
      <c r="G1949" s="604">
        <v>0</v>
      </c>
      <c r="H1949" s="604">
        <v>0</v>
      </c>
      <c r="I1949" s="605">
        <v>0</v>
      </c>
    </row>
    <row r="1950" spans="1:9" x14ac:dyDescent="0.2">
      <c r="A1950" s="1139"/>
      <c r="B1950" s="602" t="s">
        <v>2270</v>
      </c>
      <c r="C1950" s="603">
        <v>211</v>
      </c>
      <c r="D1950" s="604">
        <v>125</v>
      </c>
      <c r="E1950" s="604">
        <v>10</v>
      </c>
      <c r="F1950" s="604">
        <v>18</v>
      </c>
      <c r="G1950" s="604">
        <v>0</v>
      </c>
      <c r="H1950" s="604">
        <v>52</v>
      </c>
      <c r="I1950" s="605">
        <v>6</v>
      </c>
    </row>
    <row r="1951" spans="1:9" x14ac:dyDescent="0.2">
      <c r="A1951" s="1139"/>
      <c r="B1951" s="602" t="s">
        <v>2271</v>
      </c>
      <c r="C1951" s="603">
        <v>3</v>
      </c>
      <c r="D1951" s="604">
        <v>3</v>
      </c>
      <c r="E1951" s="604">
        <v>0</v>
      </c>
      <c r="F1951" s="604">
        <v>0</v>
      </c>
      <c r="G1951" s="604">
        <v>0</v>
      </c>
      <c r="H1951" s="604">
        <v>0</v>
      </c>
      <c r="I1951" s="605">
        <v>0</v>
      </c>
    </row>
    <row r="1952" spans="1:9" x14ac:dyDescent="0.2">
      <c r="A1952" s="1139"/>
      <c r="B1952" s="602" t="s">
        <v>2272</v>
      </c>
      <c r="C1952" s="603">
        <v>45</v>
      </c>
      <c r="D1952" s="604">
        <v>32</v>
      </c>
      <c r="E1952" s="604">
        <v>4</v>
      </c>
      <c r="F1952" s="604">
        <v>0</v>
      </c>
      <c r="G1952" s="604">
        <v>0</v>
      </c>
      <c r="H1952" s="604">
        <v>8</v>
      </c>
      <c r="I1952" s="605">
        <v>1</v>
      </c>
    </row>
    <row r="1953" spans="1:9" x14ac:dyDescent="0.2">
      <c r="A1953" s="1139"/>
      <c r="B1953" s="602" t="s">
        <v>3701</v>
      </c>
      <c r="C1953" s="603">
        <v>2</v>
      </c>
      <c r="D1953" s="604">
        <v>0</v>
      </c>
      <c r="E1953" s="604">
        <v>0</v>
      </c>
      <c r="F1953" s="604">
        <v>0</v>
      </c>
      <c r="G1953" s="604">
        <v>0</v>
      </c>
      <c r="H1953" s="604">
        <v>2</v>
      </c>
      <c r="I1953" s="605">
        <v>0</v>
      </c>
    </row>
    <row r="1954" spans="1:9" x14ac:dyDescent="0.2">
      <c r="A1954" s="1139"/>
      <c r="B1954" s="602" t="s">
        <v>2273</v>
      </c>
      <c r="C1954" s="603">
        <v>17</v>
      </c>
      <c r="D1954" s="604">
        <v>12</v>
      </c>
      <c r="E1954" s="604">
        <v>2</v>
      </c>
      <c r="F1954" s="604">
        <v>1</v>
      </c>
      <c r="G1954" s="604">
        <v>0</v>
      </c>
      <c r="H1954" s="604">
        <v>2</v>
      </c>
      <c r="I1954" s="605">
        <v>0</v>
      </c>
    </row>
    <row r="1955" spans="1:9" x14ac:dyDescent="0.2">
      <c r="A1955" s="1139" t="s">
        <v>3260</v>
      </c>
      <c r="B1955" s="598" t="s">
        <v>10</v>
      </c>
      <c r="C1955" s="599">
        <v>372</v>
      </c>
      <c r="D1955" s="600">
        <v>284</v>
      </c>
      <c r="E1955" s="600">
        <v>11</v>
      </c>
      <c r="F1955" s="600">
        <v>9</v>
      </c>
      <c r="G1955" s="600">
        <v>2</v>
      </c>
      <c r="H1955" s="600">
        <v>55</v>
      </c>
      <c r="I1955" s="601">
        <v>11</v>
      </c>
    </row>
    <row r="1956" spans="1:9" x14ac:dyDescent="0.2">
      <c r="A1956" s="1139"/>
      <c r="B1956" s="602" t="s">
        <v>1881</v>
      </c>
      <c r="C1956" s="603">
        <v>14</v>
      </c>
      <c r="D1956" s="604">
        <v>13</v>
      </c>
      <c r="E1956" s="604">
        <v>0</v>
      </c>
      <c r="F1956" s="604">
        <v>0</v>
      </c>
      <c r="G1956" s="604">
        <v>0</v>
      </c>
      <c r="H1956" s="604">
        <v>1</v>
      </c>
      <c r="I1956" s="605">
        <v>0</v>
      </c>
    </row>
    <row r="1957" spans="1:9" x14ac:dyDescent="0.2">
      <c r="A1957" s="1139"/>
      <c r="B1957" s="602" t="s">
        <v>1882</v>
      </c>
      <c r="C1957" s="603">
        <v>11</v>
      </c>
      <c r="D1957" s="604">
        <v>5</v>
      </c>
      <c r="E1957" s="604">
        <v>0</v>
      </c>
      <c r="F1957" s="604">
        <v>1</v>
      </c>
      <c r="G1957" s="604">
        <v>0</v>
      </c>
      <c r="H1957" s="604">
        <v>5</v>
      </c>
      <c r="I1957" s="605">
        <v>0</v>
      </c>
    </row>
    <row r="1958" spans="1:9" x14ac:dyDescent="0.2">
      <c r="A1958" s="1139"/>
      <c r="B1958" s="602" t="s">
        <v>1883</v>
      </c>
      <c r="C1958" s="603">
        <v>26</v>
      </c>
      <c r="D1958" s="604">
        <v>22</v>
      </c>
      <c r="E1958" s="604">
        <v>2</v>
      </c>
      <c r="F1958" s="604">
        <v>2</v>
      </c>
      <c r="G1958" s="604">
        <v>0</v>
      </c>
      <c r="H1958" s="604">
        <v>0</v>
      </c>
      <c r="I1958" s="605">
        <v>0</v>
      </c>
    </row>
    <row r="1959" spans="1:9" x14ac:dyDescent="0.2">
      <c r="A1959" s="1139"/>
      <c r="B1959" s="602" t="s">
        <v>1884</v>
      </c>
      <c r="C1959" s="603">
        <v>13</v>
      </c>
      <c r="D1959" s="604">
        <v>12</v>
      </c>
      <c r="E1959" s="604">
        <v>0</v>
      </c>
      <c r="F1959" s="604">
        <v>0</v>
      </c>
      <c r="G1959" s="604">
        <v>0</v>
      </c>
      <c r="H1959" s="604">
        <v>1</v>
      </c>
      <c r="I1959" s="605">
        <v>0</v>
      </c>
    </row>
    <row r="1960" spans="1:9" x14ac:dyDescent="0.2">
      <c r="A1960" s="1139"/>
      <c r="B1960" s="602" t="s">
        <v>1885</v>
      </c>
      <c r="C1960" s="603">
        <v>12</v>
      </c>
      <c r="D1960" s="604">
        <v>9</v>
      </c>
      <c r="E1960" s="604">
        <v>0</v>
      </c>
      <c r="F1960" s="604">
        <v>1</v>
      </c>
      <c r="G1960" s="604">
        <v>0</v>
      </c>
      <c r="H1960" s="604">
        <v>2</v>
      </c>
      <c r="I1960" s="605">
        <v>0</v>
      </c>
    </row>
    <row r="1961" spans="1:9" x14ac:dyDescent="0.2">
      <c r="A1961" s="1139"/>
      <c r="B1961" s="602" t="s">
        <v>1886</v>
      </c>
      <c r="C1961" s="603">
        <v>25</v>
      </c>
      <c r="D1961" s="604">
        <v>21</v>
      </c>
      <c r="E1961" s="604">
        <v>0</v>
      </c>
      <c r="F1961" s="604">
        <v>0</v>
      </c>
      <c r="G1961" s="604">
        <v>0</v>
      </c>
      <c r="H1961" s="604">
        <v>4</v>
      </c>
      <c r="I1961" s="605">
        <v>0</v>
      </c>
    </row>
    <row r="1962" spans="1:9" x14ac:dyDescent="0.2">
      <c r="A1962" s="1139"/>
      <c r="B1962" s="602" t="s">
        <v>1441</v>
      </c>
      <c r="C1962" s="603">
        <v>34</v>
      </c>
      <c r="D1962" s="604">
        <v>24</v>
      </c>
      <c r="E1962" s="604">
        <v>2</v>
      </c>
      <c r="F1962" s="604">
        <v>1</v>
      </c>
      <c r="G1962" s="604">
        <v>0</v>
      </c>
      <c r="H1962" s="604">
        <v>6</v>
      </c>
      <c r="I1962" s="605">
        <v>1</v>
      </c>
    </row>
    <row r="1963" spans="1:9" x14ac:dyDescent="0.2">
      <c r="A1963" s="1139"/>
      <c r="B1963" s="602" t="s">
        <v>3262</v>
      </c>
      <c r="C1963" s="603">
        <v>2</v>
      </c>
      <c r="D1963" s="604">
        <v>2</v>
      </c>
      <c r="E1963" s="604">
        <v>0</v>
      </c>
      <c r="F1963" s="604">
        <v>0</v>
      </c>
      <c r="G1963" s="604">
        <v>0</v>
      </c>
      <c r="H1963" s="604">
        <v>0</v>
      </c>
      <c r="I1963" s="605">
        <v>0</v>
      </c>
    </row>
    <row r="1964" spans="1:9" x14ac:dyDescent="0.2">
      <c r="A1964" s="1139"/>
      <c r="B1964" s="602" t="s">
        <v>3702</v>
      </c>
      <c r="C1964" s="603">
        <v>1</v>
      </c>
      <c r="D1964" s="604">
        <v>0</v>
      </c>
      <c r="E1964" s="604">
        <v>0</v>
      </c>
      <c r="F1964" s="604">
        <v>0</v>
      </c>
      <c r="G1964" s="604">
        <v>0</v>
      </c>
      <c r="H1964" s="604">
        <v>1</v>
      </c>
      <c r="I1964" s="605">
        <v>0</v>
      </c>
    </row>
    <row r="1965" spans="1:9" x14ac:dyDescent="0.2">
      <c r="A1965" s="1139"/>
      <c r="B1965" s="602" t="s">
        <v>3703</v>
      </c>
      <c r="C1965" s="603">
        <v>1</v>
      </c>
      <c r="D1965" s="604">
        <v>1</v>
      </c>
      <c r="E1965" s="604">
        <v>0</v>
      </c>
      <c r="F1965" s="604">
        <v>0</v>
      </c>
      <c r="G1965" s="604">
        <v>0</v>
      </c>
      <c r="H1965" s="604">
        <v>0</v>
      </c>
      <c r="I1965" s="605">
        <v>0</v>
      </c>
    </row>
    <row r="1966" spans="1:9" x14ac:dyDescent="0.2">
      <c r="A1966" s="1139"/>
      <c r="B1966" s="602" t="s">
        <v>2550</v>
      </c>
      <c r="C1966" s="603">
        <v>1</v>
      </c>
      <c r="D1966" s="604">
        <v>1</v>
      </c>
      <c r="E1966" s="604">
        <v>0</v>
      </c>
      <c r="F1966" s="604">
        <v>0</v>
      </c>
      <c r="G1966" s="604">
        <v>0</v>
      </c>
      <c r="H1966" s="604">
        <v>0</v>
      </c>
      <c r="I1966" s="605">
        <v>0</v>
      </c>
    </row>
    <row r="1967" spans="1:9" x14ac:dyDescent="0.2">
      <c r="A1967" s="1139"/>
      <c r="B1967" s="602" t="s">
        <v>3704</v>
      </c>
      <c r="C1967" s="603">
        <v>2</v>
      </c>
      <c r="D1967" s="604">
        <v>2</v>
      </c>
      <c r="E1967" s="604">
        <v>0</v>
      </c>
      <c r="F1967" s="604">
        <v>0</v>
      </c>
      <c r="G1967" s="604">
        <v>0</v>
      </c>
      <c r="H1967" s="604">
        <v>0</v>
      </c>
      <c r="I1967" s="605">
        <v>0</v>
      </c>
    </row>
    <row r="1968" spans="1:9" x14ac:dyDescent="0.2">
      <c r="A1968" s="1139"/>
      <c r="B1968" s="602" t="s">
        <v>3705</v>
      </c>
      <c r="C1968" s="603">
        <v>1</v>
      </c>
      <c r="D1968" s="604">
        <v>1</v>
      </c>
      <c r="E1968" s="604">
        <v>0</v>
      </c>
      <c r="F1968" s="604">
        <v>0</v>
      </c>
      <c r="G1968" s="604">
        <v>0</v>
      </c>
      <c r="H1968" s="604">
        <v>0</v>
      </c>
      <c r="I1968" s="605">
        <v>0</v>
      </c>
    </row>
    <row r="1969" spans="1:9" x14ac:dyDescent="0.2">
      <c r="A1969" s="1139"/>
      <c r="B1969" s="602" t="s">
        <v>3273</v>
      </c>
      <c r="C1969" s="603">
        <v>1</v>
      </c>
      <c r="D1969" s="604">
        <v>0</v>
      </c>
      <c r="E1969" s="604">
        <v>0</v>
      </c>
      <c r="F1969" s="604">
        <v>1</v>
      </c>
      <c r="G1969" s="604">
        <v>0</v>
      </c>
      <c r="H1969" s="604">
        <v>0</v>
      </c>
      <c r="I1969" s="605">
        <v>0</v>
      </c>
    </row>
    <row r="1970" spans="1:9" x14ac:dyDescent="0.2">
      <c r="A1970" s="1139"/>
      <c r="B1970" s="602" t="s">
        <v>1892</v>
      </c>
      <c r="C1970" s="603">
        <v>10</v>
      </c>
      <c r="D1970" s="604">
        <v>8</v>
      </c>
      <c r="E1970" s="604">
        <v>0</v>
      </c>
      <c r="F1970" s="604">
        <v>0</v>
      </c>
      <c r="G1970" s="604">
        <v>0</v>
      </c>
      <c r="H1970" s="604">
        <v>1</v>
      </c>
      <c r="I1970" s="605">
        <v>1</v>
      </c>
    </row>
    <row r="1971" spans="1:9" x14ac:dyDescent="0.2">
      <c r="A1971" s="1139"/>
      <c r="B1971" s="602" t="s">
        <v>106</v>
      </c>
      <c r="C1971" s="603">
        <v>199</v>
      </c>
      <c r="D1971" s="604">
        <v>151</v>
      </c>
      <c r="E1971" s="604">
        <v>7</v>
      </c>
      <c r="F1971" s="604">
        <v>3</v>
      </c>
      <c r="G1971" s="604">
        <v>2</v>
      </c>
      <c r="H1971" s="604">
        <v>29</v>
      </c>
      <c r="I1971" s="605">
        <v>7</v>
      </c>
    </row>
    <row r="1972" spans="1:9" x14ac:dyDescent="0.2">
      <c r="A1972" s="1139"/>
      <c r="B1972" s="602" t="s">
        <v>2555</v>
      </c>
      <c r="C1972" s="603">
        <v>7</v>
      </c>
      <c r="D1972" s="604">
        <v>7</v>
      </c>
      <c r="E1972" s="604">
        <v>0</v>
      </c>
      <c r="F1972" s="604">
        <v>0</v>
      </c>
      <c r="G1972" s="604">
        <v>0</v>
      </c>
      <c r="H1972" s="604">
        <v>0</v>
      </c>
      <c r="I1972" s="605">
        <v>0</v>
      </c>
    </row>
    <row r="1973" spans="1:9" x14ac:dyDescent="0.2">
      <c r="A1973" s="1139"/>
      <c r="B1973" s="602" t="s">
        <v>1893</v>
      </c>
      <c r="C1973" s="603">
        <v>1</v>
      </c>
      <c r="D1973" s="604">
        <v>0</v>
      </c>
      <c r="E1973" s="604">
        <v>0</v>
      </c>
      <c r="F1973" s="604">
        <v>0</v>
      </c>
      <c r="G1973" s="604">
        <v>0</v>
      </c>
      <c r="H1973" s="604">
        <v>1</v>
      </c>
      <c r="I1973" s="605">
        <v>0</v>
      </c>
    </row>
    <row r="1974" spans="1:9" x14ac:dyDescent="0.2">
      <c r="A1974" s="1139"/>
      <c r="B1974" s="602" t="s">
        <v>1894</v>
      </c>
      <c r="C1974" s="603">
        <v>4</v>
      </c>
      <c r="D1974" s="604">
        <v>4</v>
      </c>
      <c r="E1974" s="604">
        <v>0</v>
      </c>
      <c r="F1974" s="604">
        <v>0</v>
      </c>
      <c r="G1974" s="604">
        <v>0</v>
      </c>
      <c r="H1974" s="604">
        <v>0</v>
      </c>
      <c r="I1974" s="605">
        <v>0</v>
      </c>
    </row>
    <row r="1975" spans="1:9" x14ac:dyDescent="0.2">
      <c r="A1975" s="1139"/>
      <c r="B1975" s="602" t="s">
        <v>1895</v>
      </c>
      <c r="C1975" s="603">
        <v>2</v>
      </c>
      <c r="D1975" s="604">
        <v>0</v>
      </c>
      <c r="E1975" s="604">
        <v>0</v>
      </c>
      <c r="F1975" s="604">
        <v>0</v>
      </c>
      <c r="G1975" s="604">
        <v>0</v>
      </c>
      <c r="H1975" s="604">
        <v>2</v>
      </c>
      <c r="I1975" s="605">
        <v>0</v>
      </c>
    </row>
    <row r="1976" spans="1:9" x14ac:dyDescent="0.2">
      <c r="A1976" s="1139"/>
      <c r="B1976" s="602" t="s">
        <v>1896</v>
      </c>
      <c r="C1976" s="603">
        <v>3</v>
      </c>
      <c r="D1976" s="604">
        <v>0</v>
      </c>
      <c r="E1976" s="604">
        <v>0</v>
      </c>
      <c r="F1976" s="604">
        <v>0</v>
      </c>
      <c r="G1976" s="604">
        <v>0</v>
      </c>
      <c r="H1976" s="604">
        <v>1</v>
      </c>
      <c r="I1976" s="605">
        <v>2</v>
      </c>
    </row>
    <row r="1977" spans="1:9" x14ac:dyDescent="0.2">
      <c r="A1977" s="1139"/>
      <c r="B1977" s="602" t="s">
        <v>1898</v>
      </c>
      <c r="C1977" s="603">
        <v>2</v>
      </c>
      <c r="D1977" s="604">
        <v>1</v>
      </c>
      <c r="E1977" s="604">
        <v>0</v>
      </c>
      <c r="F1977" s="604">
        <v>0</v>
      </c>
      <c r="G1977" s="604">
        <v>0</v>
      </c>
      <c r="H1977" s="604">
        <v>1</v>
      </c>
      <c r="I1977" s="605">
        <v>0</v>
      </c>
    </row>
    <row r="1978" spans="1:9" x14ac:dyDescent="0.2">
      <c r="A1978" s="1139" t="s">
        <v>110</v>
      </c>
      <c r="B1978" s="598" t="s">
        <v>10</v>
      </c>
      <c r="C1978" s="599">
        <v>1587</v>
      </c>
      <c r="D1978" s="600">
        <v>1031</v>
      </c>
      <c r="E1978" s="600">
        <v>242</v>
      </c>
      <c r="F1978" s="600">
        <v>89</v>
      </c>
      <c r="G1978" s="600">
        <v>5</v>
      </c>
      <c r="H1978" s="600">
        <v>154</v>
      </c>
      <c r="I1978" s="601">
        <v>66</v>
      </c>
    </row>
    <row r="1979" spans="1:9" x14ac:dyDescent="0.2">
      <c r="A1979" s="1139"/>
      <c r="B1979" s="602" t="s">
        <v>3706</v>
      </c>
      <c r="C1979" s="603">
        <v>1</v>
      </c>
      <c r="D1979" s="604">
        <v>0</v>
      </c>
      <c r="E1979" s="604">
        <v>1</v>
      </c>
      <c r="F1979" s="604">
        <v>0</v>
      </c>
      <c r="G1979" s="604">
        <v>0</v>
      </c>
      <c r="H1979" s="604">
        <v>0</v>
      </c>
      <c r="I1979" s="605">
        <v>0</v>
      </c>
    </row>
    <row r="1980" spans="1:9" x14ac:dyDescent="0.2">
      <c r="A1980" s="1139"/>
      <c r="B1980" s="602" t="s">
        <v>3707</v>
      </c>
      <c r="C1980" s="603">
        <v>4</v>
      </c>
      <c r="D1980" s="604">
        <v>2</v>
      </c>
      <c r="E1980" s="604">
        <v>0</v>
      </c>
      <c r="F1980" s="604">
        <v>0</v>
      </c>
      <c r="G1980" s="604">
        <v>0</v>
      </c>
      <c r="H1980" s="604">
        <v>2</v>
      </c>
      <c r="I1980" s="605">
        <v>0</v>
      </c>
    </row>
    <row r="1981" spans="1:9" x14ac:dyDescent="0.2">
      <c r="A1981" s="1139"/>
      <c r="B1981" s="602" t="s">
        <v>2010</v>
      </c>
      <c r="C1981" s="603">
        <v>5</v>
      </c>
      <c r="D1981" s="604">
        <v>4</v>
      </c>
      <c r="E1981" s="604">
        <v>1</v>
      </c>
      <c r="F1981" s="604">
        <v>0</v>
      </c>
      <c r="G1981" s="604">
        <v>0</v>
      </c>
      <c r="H1981" s="604">
        <v>0</v>
      </c>
      <c r="I1981" s="605">
        <v>0</v>
      </c>
    </row>
    <row r="1982" spans="1:9" x14ac:dyDescent="0.2">
      <c r="A1982" s="1139"/>
      <c r="B1982" s="602" t="s">
        <v>2011</v>
      </c>
      <c r="C1982" s="603">
        <v>1</v>
      </c>
      <c r="D1982" s="604">
        <v>1</v>
      </c>
      <c r="E1982" s="604">
        <v>0</v>
      </c>
      <c r="F1982" s="604">
        <v>0</v>
      </c>
      <c r="G1982" s="604">
        <v>0</v>
      </c>
      <c r="H1982" s="604">
        <v>0</v>
      </c>
      <c r="I1982" s="605">
        <v>0</v>
      </c>
    </row>
    <row r="1983" spans="1:9" x14ac:dyDescent="0.2">
      <c r="A1983" s="1139"/>
      <c r="B1983" s="602" t="s">
        <v>2012</v>
      </c>
      <c r="C1983" s="603">
        <v>4</v>
      </c>
      <c r="D1983" s="604">
        <v>2</v>
      </c>
      <c r="E1983" s="604">
        <v>1</v>
      </c>
      <c r="F1983" s="604">
        <v>0</v>
      </c>
      <c r="G1983" s="604">
        <v>0</v>
      </c>
      <c r="H1983" s="604">
        <v>0</v>
      </c>
      <c r="I1983" s="605">
        <v>1</v>
      </c>
    </row>
    <row r="1984" spans="1:9" x14ac:dyDescent="0.2">
      <c r="A1984" s="1139"/>
      <c r="B1984" s="602" t="s">
        <v>3708</v>
      </c>
      <c r="C1984" s="603">
        <v>3</v>
      </c>
      <c r="D1984" s="604">
        <v>2</v>
      </c>
      <c r="E1984" s="604">
        <v>0</v>
      </c>
      <c r="F1984" s="604">
        <v>0</v>
      </c>
      <c r="G1984" s="604">
        <v>0</v>
      </c>
      <c r="H1984" s="604">
        <v>1</v>
      </c>
      <c r="I1984" s="605">
        <v>0</v>
      </c>
    </row>
    <row r="1985" spans="1:9" x14ac:dyDescent="0.2">
      <c r="A1985" s="1139"/>
      <c r="B1985" s="602" t="s">
        <v>3709</v>
      </c>
      <c r="C1985" s="603">
        <v>37</v>
      </c>
      <c r="D1985" s="604">
        <v>37</v>
      </c>
      <c r="E1985" s="604">
        <v>0</v>
      </c>
      <c r="F1985" s="604">
        <v>0</v>
      </c>
      <c r="G1985" s="604">
        <v>0</v>
      </c>
      <c r="H1985" s="604">
        <v>0</v>
      </c>
      <c r="I1985" s="605">
        <v>0</v>
      </c>
    </row>
    <row r="1986" spans="1:9" x14ac:dyDescent="0.2">
      <c r="A1986" s="1139"/>
      <c r="B1986" s="602" t="s">
        <v>3710</v>
      </c>
      <c r="C1986" s="603">
        <v>1</v>
      </c>
      <c r="D1986" s="604">
        <v>0</v>
      </c>
      <c r="E1986" s="604">
        <v>1</v>
      </c>
      <c r="F1986" s="604">
        <v>0</v>
      </c>
      <c r="G1986" s="604">
        <v>0</v>
      </c>
      <c r="H1986" s="604">
        <v>0</v>
      </c>
      <c r="I1986" s="605">
        <v>0</v>
      </c>
    </row>
    <row r="1987" spans="1:9" x14ac:dyDescent="0.2">
      <c r="A1987" s="1139"/>
      <c r="B1987" s="602" t="s">
        <v>3276</v>
      </c>
      <c r="C1987" s="603">
        <v>1</v>
      </c>
      <c r="D1987" s="604">
        <v>1</v>
      </c>
      <c r="E1987" s="604">
        <v>0</v>
      </c>
      <c r="F1987" s="604">
        <v>0</v>
      </c>
      <c r="G1987" s="604">
        <v>0</v>
      </c>
      <c r="H1987" s="604">
        <v>0</v>
      </c>
      <c r="I1987" s="605">
        <v>0</v>
      </c>
    </row>
    <row r="1988" spans="1:9" x14ac:dyDescent="0.2">
      <c r="A1988" s="1139"/>
      <c r="B1988" s="602" t="s">
        <v>3490</v>
      </c>
      <c r="C1988" s="603">
        <v>1</v>
      </c>
      <c r="D1988" s="604">
        <v>0</v>
      </c>
      <c r="E1988" s="604">
        <v>0</v>
      </c>
      <c r="F1988" s="604">
        <v>0</v>
      </c>
      <c r="G1988" s="604">
        <v>0</v>
      </c>
      <c r="H1988" s="604">
        <v>1</v>
      </c>
      <c r="I1988" s="605">
        <v>0</v>
      </c>
    </row>
    <row r="1989" spans="1:9" x14ac:dyDescent="0.2">
      <c r="A1989" s="1139"/>
      <c r="B1989" s="602" t="s">
        <v>3711</v>
      </c>
      <c r="C1989" s="603">
        <v>2</v>
      </c>
      <c r="D1989" s="604">
        <v>1</v>
      </c>
      <c r="E1989" s="604">
        <v>0</v>
      </c>
      <c r="F1989" s="604">
        <v>0</v>
      </c>
      <c r="G1989" s="604">
        <v>0</v>
      </c>
      <c r="H1989" s="604">
        <v>1</v>
      </c>
      <c r="I1989" s="605">
        <v>0</v>
      </c>
    </row>
    <row r="1990" spans="1:9" x14ac:dyDescent="0.2">
      <c r="A1990" s="1139"/>
      <c r="B1990" s="602" t="s">
        <v>3712</v>
      </c>
      <c r="C1990" s="603">
        <v>1</v>
      </c>
      <c r="D1990" s="604">
        <v>1</v>
      </c>
      <c r="E1990" s="604">
        <v>0</v>
      </c>
      <c r="F1990" s="604">
        <v>0</v>
      </c>
      <c r="G1990" s="604">
        <v>0</v>
      </c>
      <c r="H1990" s="604">
        <v>0</v>
      </c>
      <c r="I1990" s="605">
        <v>0</v>
      </c>
    </row>
    <row r="1991" spans="1:9" x14ac:dyDescent="0.2">
      <c r="A1991" s="1139"/>
      <c r="B1991" s="602" t="s">
        <v>3713</v>
      </c>
      <c r="C1991" s="603">
        <v>1</v>
      </c>
      <c r="D1991" s="604">
        <v>1</v>
      </c>
      <c r="E1991" s="604">
        <v>0</v>
      </c>
      <c r="F1991" s="604">
        <v>0</v>
      </c>
      <c r="G1991" s="604">
        <v>0</v>
      </c>
      <c r="H1991" s="604">
        <v>0</v>
      </c>
      <c r="I1991" s="605">
        <v>0</v>
      </c>
    </row>
    <row r="1992" spans="1:9" x14ac:dyDescent="0.2">
      <c r="A1992" s="1139"/>
      <c r="B1992" s="602" t="s">
        <v>2013</v>
      </c>
      <c r="C1992" s="603">
        <v>7</v>
      </c>
      <c r="D1992" s="604">
        <v>7</v>
      </c>
      <c r="E1992" s="604">
        <v>0</v>
      </c>
      <c r="F1992" s="604">
        <v>0</v>
      </c>
      <c r="G1992" s="604">
        <v>0</v>
      </c>
      <c r="H1992" s="604">
        <v>0</v>
      </c>
      <c r="I1992" s="605">
        <v>0</v>
      </c>
    </row>
    <row r="1993" spans="1:9" x14ac:dyDescent="0.2">
      <c r="A1993" s="1139"/>
      <c r="B1993" s="602" t="s">
        <v>3714</v>
      </c>
      <c r="C1993" s="603">
        <v>1</v>
      </c>
      <c r="D1993" s="604">
        <v>0</v>
      </c>
      <c r="E1993" s="604">
        <v>0</v>
      </c>
      <c r="F1993" s="604">
        <v>0</v>
      </c>
      <c r="G1993" s="604">
        <v>0</v>
      </c>
      <c r="H1993" s="604">
        <v>0</v>
      </c>
      <c r="I1993" s="605">
        <v>1</v>
      </c>
    </row>
    <row r="1994" spans="1:9" x14ac:dyDescent="0.2">
      <c r="A1994" s="1139"/>
      <c r="B1994" s="602" t="s">
        <v>3715</v>
      </c>
      <c r="C1994" s="603">
        <v>1</v>
      </c>
      <c r="D1994" s="604">
        <v>1</v>
      </c>
      <c r="E1994" s="604">
        <v>0</v>
      </c>
      <c r="F1994" s="604">
        <v>0</v>
      </c>
      <c r="G1994" s="604">
        <v>0</v>
      </c>
      <c r="H1994" s="604">
        <v>0</v>
      </c>
      <c r="I1994" s="605">
        <v>0</v>
      </c>
    </row>
    <row r="1995" spans="1:9" x14ac:dyDescent="0.2">
      <c r="A1995" s="1139"/>
      <c r="B1995" s="602" t="s">
        <v>2014</v>
      </c>
      <c r="C1995" s="603">
        <v>38</v>
      </c>
      <c r="D1995" s="604">
        <v>22</v>
      </c>
      <c r="E1995" s="604">
        <v>10</v>
      </c>
      <c r="F1995" s="604">
        <v>0</v>
      </c>
      <c r="G1995" s="604">
        <v>1</v>
      </c>
      <c r="H1995" s="604">
        <v>3</v>
      </c>
      <c r="I1995" s="605">
        <v>2</v>
      </c>
    </row>
    <row r="1996" spans="1:9" x14ac:dyDescent="0.2">
      <c r="A1996" s="1139"/>
      <c r="B1996" s="602" t="s">
        <v>3716</v>
      </c>
      <c r="C1996" s="603">
        <v>1</v>
      </c>
      <c r="D1996" s="604">
        <v>1</v>
      </c>
      <c r="E1996" s="604">
        <v>0</v>
      </c>
      <c r="F1996" s="604">
        <v>0</v>
      </c>
      <c r="G1996" s="604">
        <v>0</v>
      </c>
      <c r="H1996" s="604">
        <v>0</v>
      </c>
      <c r="I1996" s="605">
        <v>0</v>
      </c>
    </row>
    <row r="1997" spans="1:9" x14ac:dyDescent="0.2">
      <c r="A1997" s="1139"/>
      <c r="B1997" s="602" t="s">
        <v>3717</v>
      </c>
      <c r="C1997" s="603">
        <v>7</v>
      </c>
      <c r="D1997" s="604">
        <v>4</v>
      </c>
      <c r="E1997" s="604">
        <v>1</v>
      </c>
      <c r="F1997" s="604">
        <v>2</v>
      </c>
      <c r="G1997" s="604">
        <v>0</v>
      </c>
      <c r="H1997" s="604">
        <v>0</v>
      </c>
      <c r="I1997" s="605">
        <v>0</v>
      </c>
    </row>
    <row r="1998" spans="1:9" x14ac:dyDescent="0.2">
      <c r="A1998" s="1139"/>
      <c r="B1998" s="602" t="s">
        <v>3718</v>
      </c>
      <c r="C1998" s="603">
        <v>1</v>
      </c>
      <c r="D1998" s="604">
        <v>1</v>
      </c>
      <c r="E1998" s="604">
        <v>0</v>
      </c>
      <c r="F1998" s="604">
        <v>0</v>
      </c>
      <c r="G1998" s="604">
        <v>0</v>
      </c>
      <c r="H1998" s="604">
        <v>0</v>
      </c>
      <c r="I1998" s="605">
        <v>0</v>
      </c>
    </row>
    <row r="1999" spans="1:9" x14ac:dyDescent="0.2">
      <c r="A1999" s="1139"/>
      <c r="B1999" s="602" t="s">
        <v>2580</v>
      </c>
      <c r="C1999" s="603">
        <v>1</v>
      </c>
      <c r="D1999" s="604">
        <v>1</v>
      </c>
      <c r="E1999" s="604">
        <v>0</v>
      </c>
      <c r="F1999" s="604">
        <v>0</v>
      </c>
      <c r="G1999" s="604">
        <v>0</v>
      </c>
      <c r="H1999" s="604">
        <v>0</v>
      </c>
      <c r="I1999" s="605">
        <v>0</v>
      </c>
    </row>
    <row r="2000" spans="1:9" x14ac:dyDescent="0.2">
      <c r="A2000" s="1139"/>
      <c r="B2000" s="602" t="s">
        <v>2015</v>
      </c>
      <c r="C2000" s="603">
        <v>1</v>
      </c>
      <c r="D2000" s="604">
        <v>1</v>
      </c>
      <c r="E2000" s="604">
        <v>0</v>
      </c>
      <c r="F2000" s="604">
        <v>0</v>
      </c>
      <c r="G2000" s="604">
        <v>0</v>
      </c>
      <c r="H2000" s="604">
        <v>0</v>
      </c>
      <c r="I2000" s="605">
        <v>0</v>
      </c>
    </row>
    <row r="2001" spans="1:9" x14ac:dyDescent="0.2">
      <c r="A2001" s="1139"/>
      <c r="B2001" s="602" t="s">
        <v>3719</v>
      </c>
      <c r="C2001" s="603">
        <v>4</v>
      </c>
      <c r="D2001" s="604">
        <v>3</v>
      </c>
      <c r="E2001" s="604">
        <v>1</v>
      </c>
      <c r="F2001" s="604">
        <v>0</v>
      </c>
      <c r="G2001" s="604">
        <v>0</v>
      </c>
      <c r="H2001" s="604">
        <v>0</v>
      </c>
      <c r="I2001" s="605">
        <v>0</v>
      </c>
    </row>
    <row r="2002" spans="1:9" x14ac:dyDescent="0.2">
      <c r="A2002" s="1139"/>
      <c r="B2002" s="602" t="s">
        <v>3720</v>
      </c>
      <c r="C2002" s="603">
        <v>2</v>
      </c>
      <c r="D2002" s="604">
        <v>1</v>
      </c>
      <c r="E2002" s="604">
        <v>0</v>
      </c>
      <c r="F2002" s="604">
        <v>1</v>
      </c>
      <c r="G2002" s="604">
        <v>0</v>
      </c>
      <c r="H2002" s="604">
        <v>0</v>
      </c>
      <c r="I2002" s="605">
        <v>0</v>
      </c>
    </row>
    <row r="2003" spans="1:9" x14ac:dyDescent="0.2">
      <c r="A2003" s="1139"/>
      <c r="B2003" s="602" t="s">
        <v>2016</v>
      </c>
      <c r="C2003" s="603">
        <v>6</v>
      </c>
      <c r="D2003" s="604">
        <v>4</v>
      </c>
      <c r="E2003" s="604">
        <v>1</v>
      </c>
      <c r="F2003" s="604">
        <v>1</v>
      </c>
      <c r="G2003" s="604">
        <v>0</v>
      </c>
      <c r="H2003" s="604">
        <v>0</v>
      </c>
      <c r="I2003" s="605">
        <v>0</v>
      </c>
    </row>
    <row r="2004" spans="1:9" x14ac:dyDescent="0.2">
      <c r="A2004" s="1139"/>
      <c r="B2004" s="602" t="s">
        <v>3283</v>
      </c>
      <c r="C2004" s="603">
        <v>1</v>
      </c>
      <c r="D2004" s="604">
        <v>0</v>
      </c>
      <c r="E2004" s="604">
        <v>0</v>
      </c>
      <c r="F2004" s="604">
        <v>0</v>
      </c>
      <c r="G2004" s="604">
        <v>0</v>
      </c>
      <c r="H2004" s="604">
        <v>1</v>
      </c>
      <c r="I2004" s="605">
        <v>0</v>
      </c>
    </row>
    <row r="2005" spans="1:9" x14ac:dyDescent="0.2">
      <c r="A2005" s="1139"/>
      <c r="B2005" s="602" t="s">
        <v>3721</v>
      </c>
      <c r="C2005" s="603">
        <v>2</v>
      </c>
      <c r="D2005" s="604">
        <v>2</v>
      </c>
      <c r="E2005" s="604">
        <v>0</v>
      </c>
      <c r="F2005" s="604">
        <v>0</v>
      </c>
      <c r="G2005" s="604">
        <v>0</v>
      </c>
      <c r="H2005" s="604">
        <v>0</v>
      </c>
      <c r="I2005" s="605">
        <v>0</v>
      </c>
    </row>
    <row r="2006" spans="1:9" x14ac:dyDescent="0.2">
      <c r="A2006" s="1139"/>
      <c r="B2006" s="602" t="s">
        <v>2019</v>
      </c>
      <c r="C2006" s="603">
        <v>20</v>
      </c>
      <c r="D2006" s="604">
        <v>16</v>
      </c>
      <c r="E2006" s="604">
        <v>1</v>
      </c>
      <c r="F2006" s="604">
        <v>1</v>
      </c>
      <c r="G2006" s="604">
        <v>0</v>
      </c>
      <c r="H2006" s="604">
        <v>0</v>
      </c>
      <c r="I2006" s="605">
        <v>2</v>
      </c>
    </row>
    <row r="2007" spans="1:9" x14ac:dyDescent="0.2">
      <c r="A2007" s="1139"/>
      <c r="B2007" s="602" t="s">
        <v>2020</v>
      </c>
      <c r="C2007" s="603">
        <v>43</v>
      </c>
      <c r="D2007" s="604">
        <v>30</v>
      </c>
      <c r="E2007" s="604">
        <v>8</v>
      </c>
      <c r="F2007" s="604">
        <v>2</v>
      </c>
      <c r="G2007" s="604">
        <v>0</v>
      </c>
      <c r="H2007" s="604">
        <v>3</v>
      </c>
      <c r="I2007" s="605">
        <v>0</v>
      </c>
    </row>
    <row r="2008" spans="1:9" x14ac:dyDescent="0.2">
      <c r="A2008" s="1139"/>
      <c r="B2008" s="602" t="s">
        <v>2021</v>
      </c>
      <c r="C2008" s="603">
        <v>10</v>
      </c>
      <c r="D2008" s="604">
        <v>10</v>
      </c>
      <c r="E2008" s="604">
        <v>0</v>
      </c>
      <c r="F2008" s="604">
        <v>0</v>
      </c>
      <c r="G2008" s="604">
        <v>0</v>
      </c>
      <c r="H2008" s="604">
        <v>0</v>
      </c>
      <c r="I2008" s="605">
        <v>0</v>
      </c>
    </row>
    <row r="2009" spans="1:9" x14ac:dyDescent="0.2">
      <c r="A2009" s="1139"/>
      <c r="B2009" s="602" t="s">
        <v>2022</v>
      </c>
      <c r="C2009" s="603">
        <v>3</v>
      </c>
      <c r="D2009" s="604">
        <v>2</v>
      </c>
      <c r="E2009" s="604">
        <v>1</v>
      </c>
      <c r="F2009" s="604">
        <v>0</v>
      </c>
      <c r="G2009" s="604">
        <v>0</v>
      </c>
      <c r="H2009" s="604">
        <v>0</v>
      </c>
      <c r="I2009" s="605">
        <v>0</v>
      </c>
    </row>
    <row r="2010" spans="1:9" x14ac:dyDescent="0.2">
      <c r="A2010" s="1139"/>
      <c r="B2010" s="602" t="s">
        <v>2023</v>
      </c>
      <c r="C2010" s="603">
        <v>930</v>
      </c>
      <c r="D2010" s="604">
        <v>601</v>
      </c>
      <c r="E2010" s="604">
        <v>149</v>
      </c>
      <c r="F2010" s="604">
        <v>34</v>
      </c>
      <c r="G2010" s="604">
        <v>3</v>
      </c>
      <c r="H2010" s="604">
        <v>99</v>
      </c>
      <c r="I2010" s="605">
        <v>44</v>
      </c>
    </row>
    <row r="2011" spans="1:9" x14ac:dyDescent="0.2">
      <c r="A2011" s="1139"/>
      <c r="B2011" s="602" t="s">
        <v>3722</v>
      </c>
      <c r="C2011" s="603">
        <v>1</v>
      </c>
      <c r="D2011" s="604">
        <v>1</v>
      </c>
      <c r="E2011" s="604">
        <v>0</v>
      </c>
      <c r="F2011" s="604">
        <v>0</v>
      </c>
      <c r="G2011" s="604">
        <v>0</v>
      </c>
      <c r="H2011" s="604">
        <v>0</v>
      </c>
      <c r="I2011" s="605">
        <v>0</v>
      </c>
    </row>
    <row r="2012" spans="1:9" x14ac:dyDescent="0.2">
      <c r="A2012" s="1139"/>
      <c r="B2012" s="602" t="s">
        <v>3723</v>
      </c>
      <c r="C2012" s="603">
        <v>3</v>
      </c>
      <c r="D2012" s="604">
        <v>3</v>
      </c>
      <c r="E2012" s="604">
        <v>0</v>
      </c>
      <c r="F2012" s="604">
        <v>0</v>
      </c>
      <c r="G2012" s="604">
        <v>0</v>
      </c>
      <c r="H2012" s="604">
        <v>0</v>
      </c>
      <c r="I2012" s="605">
        <v>0</v>
      </c>
    </row>
    <row r="2013" spans="1:9" x14ac:dyDescent="0.2">
      <c r="A2013" s="1139"/>
      <c r="B2013" s="602" t="s">
        <v>3724</v>
      </c>
      <c r="C2013" s="603">
        <v>1</v>
      </c>
      <c r="D2013" s="604">
        <v>0</v>
      </c>
      <c r="E2013" s="604">
        <v>1</v>
      </c>
      <c r="F2013" s="604">
        <v>0</v>
      </c>
      <c r="G2013" s="604">
        <v>0</v>
      </c>
      <c r="H2013" s="604">
        <v>0</v>
      </c>
      <c r="I2013" s="605">
        <v>0</v>
      </c>
    </row>
    <row r="2014" spans="1:9" x14ac:dyDescent="0.2">
      <c r="A2014" s="1139"/>
      <c r="B2014" s="602" t="s">
        <v>3725</v>
      </c>
      <c r="C2014" s="603">
        <v>4</v>
      </c>
      <c r="D2014" s="604">
        <v>0</v>
      </c>
      <c r="E2014" s="604">
        <v>0</v>
      </c>
      <c r="F2014" s="604">
        <v>0</v>
      </c>
      <c r="G2014" s="604">
        <v>0</v>
      </c>
      <c r="H2014" s="604">
        <v>4</v>
      </c>
      <c r="I2014" s="605">
        <v>0</v>
      </c>
    </row>
    <row r="2015" spans="1:9" x14ac:dyDescent="0.2">
      <c r="A2015" s="1139"/>
      <c r="B2015" s="602" t="s">
        <v>3726</v>
      </c>
      <c r="C2015" s="603">
        <v>1</v>
      </c>
      <c r="D2015" s="604">
        <v>0</v>
      </c>
      <c r="E2015" s="604">
        <v>0</v>
      </c>
      <c r="F2015" s="604">
        <v>0</v>
      </c>
      <c r="G2015" s="604">
        <v>0</v>
      </c>
      <c r="H2015" s="604">
        <v>1</v>
      </c>
      <c r="I2015" s="605">
        <v>0</v>
      </c>
    </row>
    <row r="2016" spans="1:9" x14ac:dyDescent="0.2">
      <c r="A2016" s="1139"/>
      <c r="B2016" s="602" t="s">
        <v>3727</v>
      </c>
      <c r="C2016" s="603">
        <v>1</v>
      </c>
      <c r="D2016" s="604">
        <v>1</v>
      </c>
      <c r="E2016" s="604">
        <v>0</v>
      </c>
      <c r="F2016" s="604">
        <v>0</v>
      </c>
      <c r="G2016" s="604">
        <v>0</v>
      </c>
      <c r="H2016" s="604">
        <v>0</v>
      </c>
      <c r="I2016" s="605">
        <v>0</v>
      </c>
    </row>
    <row r="2017" spans="1:9" x14ac:dyDescent="0.2">
      <c r="A2017" s="1139"/>
      <c r="B2017" s="602" t="s">
        <v>3285</v>
      </c>
      <c r="C2017" s="603">
        <v>2</v>
      </c>
      <c r="D2017" s="604">
        <v>2</v>
      </c>
      <c r="E2017" s="604">
        <v>0</v>
      </c>
      <c r="F2017" s="604">
        <v>0</v>
      </c>
      <c r="G2017" s="604">
        <v>0</v>
      </c>
      <c r="H2017" s="604">
        <v>0</v>
      </c>
      <c r="I2017" s="605">
        <v>0</v>
      </c>
    </row>
    <row r="2018" spans="1:9" x14ac:dyDescent="0.2">
      <c r="A2018" s="1139"/>
      <c r="B2018" s="602" t="s">
        <v>3728</v>
      </c>
      <c r="C2018" s="603">
        <v>2</v>
      </c>
      <c r="D2018" s="604">
        <v>1</v>
      </c>
      <c r="E2018" s="604">
        <v>0</v>
      </c>
      <c r="F2018" s="604">
        <v>1</v>
      </c>
      <c r="G2018" s="604">
        <v>0</v>
      </c>
      <c r="H2018" s="604">
        <v>0</v>
      </c>
      <c r="I2018" s="605">
        <v>0</v>
      </c>
    </row>
    <row r="2019" spans="1:9" x14ac:dyDescent="0.2">
      <c r="A2019" s="1139"/>
      <c r="B2019" s="602" t="s">
        <v>3729</v>
      </c>
      <c r="C2019" s="603">
        <v>26</v>
      </c>
      <c r="D2019" s="604">
        <v>2</v>
      </c>
      <c r="E2019" s="604">
        <v>0</v>
      </c>
      <c r="F2019" s="604">
        <v>24</v>
      </c>
      <c r="G2019" s="604">
        <v>0</v>
      </c>
      <c r="H2019" s="604">
        <v>0</v>
      </c>
      <c r="I2019" s="605">
        <v>0</v>
      </c>
    </row>
    <row r="2020" spans="1:9" x14ac:dyDescent="0.2">
      <c r="A2020" s="1139"/>
      <c r="B2020" s="602" t="s">
        <v>3730</v>
      </c>
      <c r="C2020" s="603">
        <v>2</v>
      </c>
      <c r="D2020" s="604">
        <v>1</v>
      </c>
      <c r="E2020" s="604">
        <v>1</v>
      </c>
      <c r="F2020" s="604">
        <v>0</v>
      </c>
      <c r="G2020" s="604">
        <v>0</v>
      </c>
      <c r="H2020" s="604">
        <v>0</v>
      </c>
      <c r="I2020" s="605">
        <v>0</v>
      </c>
    </row>
    <row r="2021" spans="1:9" x14ac:dyDescent="0.2">
      <c r="A2021" s="1139"/>
      <c r="B2021" s="602" t="s">
        <v>2025</v>
      </c>
      <c r="C2021" s="603">
        <v>8</v>
      </c>
      <c r="D2021" s="604">
        <v>5</v>
      </c>
      <c r="E2021" s="604">
        <v>2</v>
      </c>
      <c r="F2021" s="604">
        <v>0</v>
      </c>
      <c r="G2021" s="604">
        <v>0</v>
      </c>
      <c r="H2021" s="604">
        <v>0</v>
      </c>
      <c r="I2021" s="605">
        <v>1</v>
      </c>
    </row>
    <row r="2022" spans="1:9" x14ac:dyDescent="0.2">
      <c r="A2022" s="1139"/>
      <c r="B2022" s="602" t="s">
        <v>3731</v>
      </c>
      <c r="C2022" s="603">
        <v>6</v>
      </c>
      <c r="D2022" s="604">
        <v>6</v>
      </c>
      <c r="E2022" s="604">
        <v>0</v>
      </c>
      <c r="F2022" s="604">
        <v>0</v>
      </c>
      <c r="G2022" s="604">
        <v>0</v>
      </c>
      <c r="H2022" s="604">
        <v>0</v>
      </c>
      <c r="I2022" s="605">
        <v>0</v>
      </c>
    </row>
    <row r="2023" spans="1:9" x14ac:dyDescent="0.2">
      <c r="A2023" s="1139"/>
      <c r="B2023" s="602" t="s">
        <v>2027</v>
      </c>
      <c r="C2023" s="603">
        <v>13</v>
      </c>
      <c r="D2023" s="604">
        <v>12</v>
      </c>
      <c r="E2023" s="604">
        <v>0</v>
      </c>
      <c r="F2023" s="604">
        <v>1</v>
      </c>
      <c r="G2023" s="604">
        <v>0</v>
      </c>
      <c r="H2023" s="604">
        <v>0</v>
      </c>
      <c r="I2023" s="605">
        <v>0</v>
      </c>
    </row>
    <row r="2024" spans="1:9" x14ac:dyDescent="0.2">
      <c r="A2024" s="1139"/>
      <c r="B2024" s="602" t="s">
        <v>2028</v>
      </c>
      <c r="C2024" s="603">
        <v>12</v>
      </c>
      <c r="D2024" s="604">
        <v>9</v>
      </c>
      <c r="E2024" s="604">
        <v>2</v>
      </c>
      <c r="F2024" s="604">
        <v>1</v>
      </c>
      <c r="G2024" s="604">
        <v>0</v>
      </c>
      <c r="H2024" s="604">
        <v>0</v>
      </c>
      <c r="I2024" s="605">
        <v>0</v>
      </c>
    </row>
    <row r="2025" spans="1:9" x14ac:dyDescent="0.2">
      <c r="A2025" s="1139"/>
      <c r="B2025" s="602" t="s">
        <v>3732</v>
      </c>
      <c r="C2025" s="603">
        <v>1</v>
      </c>
      <c r="D2025" s="604">
        <v>1</v>
      </c>
      <c r="E2025" s="604">
        <v>0</v>
      </c>
      <c r="F2025" s="604">
        <v>0</v>
      </c>
      <c r="G2025" s="604">
        <v>0</v>
      </c>
      <c r="H2025" s="604">
        <v>0</v>
      </c>
      <c r="I2025" s="605">
        <v>0</v>
      </c>
    </row>
    <row r="2026" spans="1:9" x14ac:dyDescent="0.2">
      <c r="A2026" s="1139"/>
      <c r="B2026" s="602" t="s">
        <v>3733</v>
      </c>
      <c r="C2026" s="603">
        <v>2</v>
      </c>
      <c r="D2026" s="604">
        <v>2</v>
      </c>
      <c r="E2026" s="604">
        <v>0</v>
      </c>
      <c r="F2026" s="604">
        <v>0</v>
      </c>
      <c r="G2026" s="604">
        <v>0</v>
      </c>
      <c r="H2026" s="604">
        <v>0</v>
      </c>
      <c r="I2026" s="605">
        <v>0</v>
      </c>
    </row>
    <row r="2027" spans="1:9" x14ac:dyDescent="0.2">
      <c r="A2027" s="1139"/>
      <c r="B2027" s="602" t="s">
        <v>3734</v>
      </c>
      <c r="C2027" s="603">
        <v>1</v>
      </c>
      <c r="D2027" s="604">
        <v>1</v>
      </c>
      <c r="E2027" s="604">
        <v>0</v>
      </c>
      <c r="F2027" s="604">
        <v>0</v>
      </c>
      <c r="G2027" s="604">
        <v>0</v>
      </c>
      <c r="H2027" s="604">
        <v>0</v>
      </c>
      <c r="I2027" s="605">
        <v>0</v>
      </c>
    </row>
    <row r="2028" spans="1:9" x14ac:dyDescent="0.2">
      <c r="A2028" s="1139"/>
      <c r="B2028" s="602" t="s">
        <v>2029</v>
      </c>
      <c r="C2028" s="603">
        <v>4</v>
      </c>
      <c r="D2028" s="604">
        <v>2</v>
      </c>
      <c r="E2028" s="604">
        <v>2</v>
      </c>
      <c r="F2028" s="604">
        <v>0</v>
      </c>
      <c r="G2028" s="604">
        <v>0</v>
      </c>
      <c r="H2028" s="604">
        <v>0</v>
      </c>
      <c r="I2028" s="605">
        <v>0</v>
      </c>
    </row>
    <row r="2029" spans="1:9" x14ac:dyDescent="0.2">
      <c r="A2029" s="1139"/>
      <c r="B2029" s="602" t="s">
        <v>2030</v>
      </c>
      <c r="C2029" s="603">
        <v>3</v>
      </c>
      <c r="D2029" s="604">
        <v>1</v>
      </c>
      <c r="E2029" s="604">
        <v>2</v>
      </c>
      <c r="F2029" s="604">
        <v>0</v>
      </c>
      <c r="G2029" s="604">
        <v>0</v>
      </c>
      <c r="H2029" s="604">
        <v>0</v>
      </c>
      <c r="I2029" s="605">
        <v>0</v>
      </c>
    </row>
    <row r="2030" spans="1:9" x14ac:dyDescent="0.2">
      <c r="A2030" s="1139"/>
      <c r="B2030" s="602" t="s">
        <v>2031</v>
      </c>
      <c r="C2030" s="603">
        <v>3</v>
      </c>
      <c r="D2030" s="604">
        <v>1</v>
      </c>
      <c r="E2030" s="604">
        <v>1</v>
      </c>
      <c r="F2030" s="604">
        <v>0</v>
      </c>
      <c r="G2030" s="604">
        <v>0</v>
      </c>
      <c r="H2030" s="604">
        <v>1</v>
      </c>
      <c r="I2030" s="605">
        <v>0</v>
      </c>
    </row>
    <row r="2031" spans="1:9" x14ac:dyDescent="0.2">
      <c r="A2031" s="1139"/>
      <c r="B2031" s="602" t="s">
        <v>2583</v>
      </c>
      <c r="C2031" s="603">
        <v>1</v>
      </c>
      <c r="D2031" s="604">
        <v>1</v>
      </c>
      <c r="E2031" s="604">
        <v>0</v>
      </c>
      <c r="F2031" s="604">
        <v>0</v>
      </c>
      <c r="G2031" s="604">
        <v>0</v>
      </c>
      <c r="H2031" s="604">
        <v>0</v>
      </c>
      <c r="I2031" s="605">
        <v>0</v>
      </c>
    </row>
    <row r="2032" spans="1:9" x14ac:dyDescent="0.2">
      <c r="A2032" s="1139"/>
      <c r="B2032" s="602" t="s">
        <v>2032</v>
      </c>
      <c r="C2032" s="603">
        <v>4</v>
      </c>
      <c r="D2032" s="604">
        <v>1</v>
      </c>
      <c r="E2032" s="604">
        <v>1</v>
      </c>
      <c r="F2032" s="604">
        <v>0</v>
      </c>
      <c r="G2032" s="604">
        <v>0</v>
      </c>
      <c r="H2032" s="604">
        <v>2</v>
      </c>
      <c r="I2032" s="605">
        <v>0</v>
      </c>
    </row>
    <row r="2033" spans="1:9" x14ac:dyDescent="0.2">
      <c r="A2033" s="1139"/>
      <c r="B2033" s="602" t="s">
        <v>2033</v>
      </c>
      <c r="C2033" s="603">
        <v>5</v>
      </c>
      <c r="D2033" s="604">
        <v>5</v>
      </c>
      <c r="E2033" s="604">
        <v>0</v>
      </c>
      <c r="F2033" s="604">
        <v>0</v>
      </c>
      <c r="G2033" s="604">
        <v>0</v>
      </c>
      <c r="H2033" s="604">
        <v>0</v>
      </c>
      <c r="I2033" s="605">
        <v>0</v>
      </c>
    </row>
    <row r="2034" spans="1:9" x14ac:dyDescent="0.2">
      <c r="A2034" s="1139"/>
      <c r="B2034" s="602" t="s">
        <v>2034</v>
      </c>
      <c r="C2034" s="603">
        <v>2</v>
      </c>
      <c r="D2034" s="604">
        <v>1</v>
      </c>
      <c r="E2034" s="604">
        <v>1</v>
      </c>
      <c r="F2034" s="604">
        <v>0</v>
      </c>
      <c r="G2034" s="604">
        <v>0</v>
      </c>
      <c r="H2034" s="604">
        <v>0</v>
      </c>
      <c r="I2034" s="605">
        <v>0</v>
      </c>
    </row>
    <row r="2035" spans="1:9" x14ac:dyDescent="0.2">
      <c r="A2035" s="1139"/>
      <c r="B2035" s="602" t="s">
        <v>2584</v>
      </c>
      <c r="C2035" s="603">
        <v>3</v>
      </c>
      <c r="D2035" s="604">
        <v>2</v>
      </c>
      <c r="E2035" s="604">
        <v>1</v>
      </c>
      <c r="F2035" s="604">
        <v>0</v>
      </c>
      <c r="G2035" s="604">
        <v>0</v>
      </c>
      <c r="H2035" s="604">
        <v>0</v>
      </c>
      <c r="I2035" s="605">
        <v>0</v>
      </c>
    </row>
    <row r="2036" spans="1:9" x14ac:dyDescent="0.2">
      <c r="A2036" s="1139"/>
      <c r="B2036" s="602" t="s">
        <v>2585</v>
      </c>
      <c r="C2036" s="603">
        <v>2</v>
      </c>
      <c r="D2036" s="604">
        <v>1</v>
      </c>
      <c r="E2036" s="604">
        <v>1</v>
      </c>
      <c r="F2036" s="604">
        <v>0</v>
      </c>
      <c r="G2036" s="604">
        <v>0</v>
      </c>
      <c r="H2036" s="604">
        <v>0</v>
      </c>
      <c r="I2036" s="605">
        <v>0</v>
      </c>
    </row>
    <row r="2037" spans="1:9" x14ac:dyDescent="0.2">
      <c r="A2037" s="1139"/>
      <c r="B2037" s="602" t="s">
        <v>2035</v>
      </c>
      <c r="C2037" s="603">
        <v>11</v>
      </c>
      <c r="D2037" s="604">
        <v>5</v>
      </c>
      <c r="E2037" s="604">
        <v>2</v>
      </c>
      <c r="F2037" s="604">
        <v>0</v>
      </c>
      <c r="G2037" s="604">
        <v>0</v>
      </c>
      <c r="H2037" s="604">
        <v>4</v>
      </c>
      <c r="I2037" s="605">
        <v>0</v>
      </c>
    </row>
    <row r="2038" spans="1:9" x14ac:dyDescent="0.2">
      <c r="A2038" s="1139"/>
      <c r="B2038" s="602" t="s">
        <v>2036</v>
      </c>
      <c r="C2038" s="603">
        <v>27</v>
      </c>
      <c r="D2038" s="604">
        <v>20</v>
      </c>
      <c r="E2038" s="604">
        <v>3</v>
      </c>
      <c r="F2038" s="604">
        <v>1</v>
      </c>
      <c r="G2038" s="604">
        <v>0</v>
      </c>
      <c r="H2038" s="604">
        <v>3</v>
      </c>
      <c r="I2038" s="605">
        <v>0</v>
      </c>
    </row>
    <row r="2039" spans="1:9" x14ac:dyDescent="0.2">
      <c r="A2039" s="1139"/>
      <c r="B2039" s="602" t="s">
        <v>2037</v>
      </c>
      <c r="C2039" s="603">
        <v>10</v>
      </c>
      <c r="D2039" s="604">
        <v>7</v>
      </c>
      <c r="E2039" s="604">
        <v>2</v>
      </c>
      <c r="F2039" s="604">
        <v>0</v>
      </c>
      <c r="G2039" s="604">
        <v>0</v>
      </c>
      <c r="H2039" s="604">
        <v>0</v>
      </c>
      <c r="I2039" s="605">
        <v>1</v>
      </c>
    </row>
    <row r="2040" spans="1:9" x14ac:dyDescent="0.2">
      <c r="A2040" s="1139"/>
      <c r="B2040" s="602" t="s">
        <v>2038</v>
      </c>
      <c r="C2040" s="603">
        <v>13</v>
      </c>
      <c r="D2040" s="604">
        <v>7</v>
      </c>
      <c r="E2040" s="604">
        <v>2</v>
      </c>
      <c r="F2040" s="604">
        <v>4</v>
      </c>
      <c r="G2040" s="604">
        <v>0</v>
      </c>
      <c r="H2040" s="604">
        <v>0</v>
      </c>
      <c r="I2040" s="605">
        <v>0</v>
      </c>
    </row>
    <row r="2041" spans="1:9" x14ac:dyDescent="0.2">
      <c r="A2041" s="1139"/>
      <c r="B2041" s="602" t="s">
        <v>2039</v>
      </c>
      <c r="C2041" s="603">
        <v>18</v>
      </c>
      <c r="D2041" s="604">
        <v>12</v>
      </c>
      <c r="E2041" s="604">
        <v>1</v>
      </c>
      <c r="F2041" s="604">
        <v>1</v>
      </c>
      <c r="G2041" s="604">
        <v>0</v>
      </c>
      <c r="H2041" s="604">
        <v>2</v>
      </c>
      <c r="I2041" s="605">
        <v>2</v>
      </c>
    </row>
    <row r="2042" spans="1:9" x14ac:dyDescent="0.2">
      <c r="A2042" s="1139"/>
      <c r="B2042" s="602" t="s">
        <v>2040</v>
      </c>
      <c r="C2042" s="603">
        <v>46</v>
      </c>
      <c r="D2042" s="604">
        <v>29</v>
      </c>
      <c r="E2042" s="604">
        <v>12</v>
      </c>
      <c r="F2042" s="604">
        <v>1</v>
      </c>
      <c r="G2042" s="604">
        <v>0</v>
      </c>
      <c r="H2042" s="604">
        <v>2</v>
      </c>
      <c r="I2042" s="605">
        <v>2</v>
      </c>
    </row>
    <row r="2043" spans="1:9" x14ac:dyDescent="0.2">
      <c r="A2043" s="1139"/>
      <c r="B2043" s="602" t="s">
        <v>2041</v>
      </c>
      <c r="C2043" s="603">
        <v>94</v>
      </c>
      <c r="D2043" s="604">
        <v>62</v>
      </c>
      <c r="E2043" s="604">
        <v>12</v>
      </c>
      <c r="F2043" s="604">
        <v>8</v>
      </c>
      <c r="G2043" s="604">
        <v>1</v>
      </c>
      <c r="H2043" s="604">
        <v>8</v>
      </c>
      <c r="I2043" s="605">
        <v>3</v>
      </c>
    </row>
    <row r="2044" spans="1:9" x14ac:dyDescent="0.2">
      <c r="A2044" s="1139"/>
      <c r="B2044" s="602" t="s">
        <v>2042</v>
      </c>
      <c r="C2044" s="603">
        <v>1</v>
      </c>
      <c r="D2044" s="604">
        <v>0</v>
      </c>
      <c r="E2044" s="604">
        <v>0</v>
      </c>
      <c r="F2044" s="604">
        <v>1</v>
      </c>
      <c r="G2044" s="604">
        <v>0</v>
      </c>
      <c r="H2044" s="604">
        <v>0</v>
      </c>
      <c r="I2044" s="605">
        <v>0</v>
      </c>
    </row>
    <row r="2045" spans="1:9" x14ac:dyDescent="0.2">
      <c r="A2045" s="1139"/>
      <c r="B2045" s="602" t="s">
        <v>2043</v>
      </c>
      <c r="C2045" s="603">
        <v>9</v>
      </c>
      <c r="D2045" s="604">
        <v>3</v>
      </c>
      <c r="E2045" s="604">
        <v>0</v>
      </c>
      <c r="F2045" s="604">
        <v>1</v>
      </c>
      <c r="G2045" s="604">
        <v>0</v>
      </c>
      <c r="H2045" s="604">
        <v>5</v>
      </c>
      <c r="I2045" s="605">
        <v>0</v>
      </c>
    </row>
    <row r="2046" spans="1:9" x14ac:dyDescent="0.2">
      <c r="A2046" s="1139"/>
      <c r="B2046" s="602" t="s">
        <v>2044</v>
      </c>
      <c r="C2046" s="603">
        <v>3</v>
      </c>
      <c r="D2046" s="604">
        <v>1</v>
      </c>
      <c r="E2046" s="604">
        <v>2</v>
      </c>
      <c r="F2046" s="604">
        <v>0</v>
      </c>
      <c r="G2046" s="604">
        <v>0</v>
      </c>
      <c r="H2046" s="604">
        <v>0</v>
      </c>
      <c r="I2046" s="605">
        <v>0</v>
      </c>
    </row>
    <row r="2047" spans="1:9" x14ac:dyDescent="0.2">
      <c r="A2047" s="1139"/>
      <c r="B2047" s="602" t="s">
        <v>2045</v>
      </c>
      <c r="C2047" s="603">
        <v>20</v>
      </c>
      <c r="D2047" s="604">
        <v>11</v>
      </c>
      <c r="E2047" s="604">
        <v>2</v>
      </c>
      <c r="F2047" s="604">
        <v>0</v>
      </c>
      <c r="G2047" s="604">
        <v>0</v>
      </c>
      <c r="H2047" s="604">
        <v>6</v>
      </c>
      <c r="I2047" s="605">
        <v>1</v>
      </c>
    </row>
    <row r="2048" spans="1:9" x14ac:dyDescent="0.2">
      <c r="A2048" s="1139"/>
      <c r="B2048" s="602" t="s">
        <v>2046</v>
      </c>
      <c r="C2048" s="603">
        <v>4</v>
      </c>
      <c r="D2048" s="604">
        <v>2</v>
      </c>
      <c r="E2048" s="604">
        <v>1</v>
      </c>
      <c r="F2048" s="604">
        <v>0</v>
      </c>
      <c r="G2048" s="604">
        <v>0</v>
      </c>
      <c r="H2048" s="604">
        <v>0</v>
      </c>
      <c r="I2048" s="605">
        <v>1</v>
      </c>
    </row>
    <row r="2049" spans="1:9" x14ac:dyDescent="0.2">
      <c r="A2049" s="1139"/>
      <c r="B2049" s="602" t="s">
        <v>2047</v>
      </c>
      <c r="C2049" s="603">
        <v>7</v>
      </c>
      <c r="D2049" s="604">
        <v>5</v>
      </c>
      <c r="E2049" s="604">
        <v>1</v>
      </c>
      <c r="F2049" s="604">
        <v>0</v>
      </c>
      <c r="G2049" s="604">
        <v>0</v>
      </c>
      <c r="H2049" s="604">
        <v>0</v>
      </c>
      <c r="I2049" s="605">
        <v>1</v>
      </c>
    </row>
    <row r="2050" spans="1:9" x14ac:dyDescent="0.2">
      <c r="A2050" s="1139"/>
      <c r="B2050" s="602" t="s">
        <v>2589</v>
      </c>
      <c r="C2050" s="603">
        <v>3</v>
      </c>
      <c r="D2050" s="604">
        <v>3</v>
      </c>
      <c r="E2050" s="604">
        <v>0</v>
      </c>
      <c r="F2050" s="604">
        <v>0</v>
      </c>
      <c r="G2050" s="604">
        <v>0</v>
      </c>
      <c r="H2050" s="604">
        <v>0</v>
      </c>
      <c r="I2050" s="605">
        <v>0</v>
      </c>
    </row>
    <row r="2051" spans="1:9" x14ac:dyDescent="0.2">
      <c r="A2051" s="1139"/>
      <c r="B2051" s="602" t="s">
        <v>2048</v>
      </c>
      <c r="C2051" s="603">
        <v>6</v>
      </c>
      <c r="D2051" s="604">
        <v>2</v>
      </c>
      <c r="E2051" s="604">
        <v>3</v>
      </c>
      <c r="F2051" s="604">
        <v>0</v>
      </c>
      <c r="G2051" s="604">
        <v>0</v>
      </c>
      <c r="H2051" s="604">
        <v>0</v>
      </c>
      <c r="I2051" s="605">
        <v>1</v>
      </c>
    </row>
    <row r="2052" spans="1:9" x14ac:dyDescent="0.2">
      <c r="A2052" s="1139"/>
      <c r="B2052" s="602" t="s">
        <v>3735</v>
      </c>
      <c r="C2052" s="603">
        <v>1</v>
      </c>
      <c r="D2052" s="604">
        <v>0</v>
      </c>
      <c r="E2052" s="604">
        <v>0</v>
      </c>
      <c r="F2052" s="604">
        <v>1</v>
      </c>
      <c r="G2052" s="604">
        <v>0</v>
      </c>
      <c r="H2052" s="604">
        <v>0</v>
      </c>
      <c r="I2052" s="605">
        <v>0</v>
      </c>
    </row>
    <row r="2053" spans="1:9" x14ac:dyDescent="0.2">
      <c r="A2053" s="1139"/>
      <c r="B2053" s="602" t="s">
        <v>3736</v>
      </c>
      <c r="C2053" s="603">
        <v>1</v>
      </c>
      <c r="D2053" s="604">
        <v>1</v>
      </c>
      <c r="E2053" s="604">
        <v>0</v>
      </c>
      <c r="F2053" s="604">
        <v>0</v>
      </c>
      <c r="G2053" s="604">
        <v>0</v>
      </c>
      <c r="H2053" s="604">
        <v>0</v>
      </c>
      <c r="I2053" s="605">
        <v>0</v>
      </c>
    </row>
    <row r="2054" spans="1:9" x14ac:dyDescent="0.2">
      <c r="A2054" s="1139"/>
      <c r="B2054" s="602" t="s">
        <v>2050</v>
      </c>
      <c r="C2054" s="603">
        <v>1</v>
      </c>
      <c r="D2054" s="604">
        <v>0</v>
      </c>
      <c r="E2054" s="604">
        <v>0</v>
      </c>
      <c r="F2054" s="604">
        <v>0</v>
      </c>
      <c r="G2054" s="604">
        <v>0</v>
      </c>
      <c r="H2054" s="604">
        <v>1</v>
      </c>
      <c r="I2054" s="605">
        <v>0</v>
      </c>
    </row>
    <row r="2055" spans="1:9" x14ac:dyDescent="0.2">
      <c r="A2055" s="1139"/>
      <c r="B2055" s="602" t="s">
        <v>3291</v>
      </c>
      <c r="C2055" s="603">
        <v>2</v>
      </c>
      <c r="D2055" s="604">
        <v>0</v>
      </c>
      <c r="E2055" s="604">
        <v>1</v>
      </c>
      <c r="F2055" s="604">
        <v>0</v>
      </c>
      <c r="G2055" s="604">
        <v>0</v>
      </c>
      <c r="H2055" s="604">
        <v>1</v>
      </c>
      <c r="I2055" s="605">
        <v>0</v>
      </c>
    </row>
    <row r="2056" spans="1:9" x14ac:dyDescent="0.2">
      <c r="A2056" s="1139"/>
      <c r="B2056" s="602" t="s">
        <v>2051</v>
      </c>
      <c r="C2056" s="603">
        <v>18</v>
      </c>
      <c r="D2056" s="604">
        <v>13</v>
      </c>
      <c r="E2056" s="604">
        <v>0</v>
      </c>
      <c r="F2056" s="604">
        <v>0</v>
      </c>
      <c r="G2056" s="604">
        <v>0</v>
      </c>
      <c r="H2056" s="604">
        <v>2</v>
      </c>
      <c r="I2056" s="605">
        <v>3</v>
      </c>
    </row>
    <row r="2057" spans="1:9" x14ac:dyDescent="0.2">
      <c r="A2057" s="1139"/>
      <c r="B2057" s="602" t="s">
        <v>3737</v>
      </c>
      <c r="C2057" s="603">
        <v>1</v>
      </c>
      <c r="D2057" s="604">
        <v>1</v>
      </c>
      <c r="E2057" s="604">
        <v>0</v>
      </c>
      <c r="F2057" s="604">
        <v>0</v>
      </c>
      <c r="G2057" s="604">
        <v>0</v>
      </c>
      <c r="H2057" s="604">
        <v>0</v>
      </c>
      <c r="I2057" s="605">
        <v>0</v>
      </c>
    </row>
    <row r="2058" spans="1:9" x14ac:dyDescent="0.2">
      <c r="A2058" s="1139"/>
      <c r="B2058" s="602" t="s">
        <v>3738</v>
      </c>
      <c r="C2058" s="603">
        <v>1</v>
      </c>
      <c r="D2058" s="604">
        <v>0</v>
      </c>
      <c r="E2058" s="604">
        <v>1</v>
      </c>
      <c r="F2058" s="604">
        <v>0</v>
      </c>
      <c r="G2058" s="604">
        <v>0</v>
      </c>
      <c r="H2058" s="604">
        <v>0</v>
      </c>
      <c r="I2058" s="605">
        <v>0</v>
      </c>
    </row>
    <row r="2059" spans="1:9" x14ac:dyDescent="0.2">
      <c r="A2059" s="1139"/>
      <c r="B2059" s="602" t="s">
        <v>3494</v>
      </c>
      <c r="C2059" s="603">
        <v>1</v>
      </c>
      <c r="D2059" s="604">
        <v>0</v>
      </c>
      <c r="E2059" s="604">
        <v>0</v>
      </c>
      <c r="F2059" s="604">
        <v>0</v>
      </c>
      <c r="G2059" s="604">
        <v>0</v>
      </c>
      <c r="H2059" s="604">
        <v>1</v>
      </c>
      <c r="I2059" s="605">
        <v>0</v>
      </c>
    </row>
    <row r="2060" spans="1:9" x14ac:dyDescent="0.2">
      <c r="A2060" s="1139"/>
      <c r="B2060" s="602" t="s">
        <v>2052</v>
      </c>
      <c r="C2060" s="603">
        <v>1</v>
      </c>
      <c r="D2060" s="604">
        <v>0</v>
      </c>
      <c r="E2060" s="604">
        <v>0</v>
      </c>
      <c r="F2060" s="604">
        <v>1</v>
      </c>
      <c r="G2060" s="604">
        <v>0</v>
      </c>
      <c r="H2060" s="604">
        <v>0</v>
      </c>
      <c r="I2060" s="605">
        <v>0</v>
      </c>
    </row>
    <row r="2061" spans="1:9" x14ac:dyDescent="0.2">
      <c r="A2061" s="1139"/>
      <c r="B2061" s="602" t="s">
        <v>2053</v>
      </c>
      <c r="C2061" s="603">
        <v>2</v>
      </c>
      <c r="D2061" s="604">
        <v>2</v>
      </c>
      <c r="E2061" s="604">
        <v>0</v>
      </c>
      <c r="F2061" s="604">
        <v>0</v>
      </c>
      <c r="G2061" s="604">
        <v>0</v>
      </c>
      <c r="H2061" s="604">
        <v>0</v>
      </c>
      <c r="I2061" s="605">
        <v>0</v>
      </c>
    </row>
    <row r="2062" spans="1:9" x14ac:dyDescent="0.2">
      <c r="A2062" s="1139"/>
      <c r="B2062" s="602" t="s">
        <v>3739</v>
      </c>
      <c r="C2062" s="603">
        <v>3</v>
      </c>
      <c r="D2062" s="604">
        <v>3</v>
      </c>
      <c r="E2062" s="604">
        <v>0</v>
      </c>
      <c r="F2062" s="604">
        <v>0</v>
      </c>
      <c r="G2062" s="604">
        <v>0</v>
      </c>
      <c r="H2062" s="604">
        <v>0</v>
      </c>
      <c r="I2062" s="605">
        <v>0</v>
      </c>
    </row>
    <row r="2063" spans="1:9" x14ac:dyDescent="0.2">
      <c r="A2063" s="1139"/>
      <c r="B2063" s="602" t="s">
        <v>3740</v>
      </c>
      <c r="C2063" s="603">
        <v>1</v>
      </c>
      <c r="D2063" s="604">
        <v>1</v>
      </c>
      <c r="E2063" s="604">
        <v>0</v>
      </c>
      <c r="F2063" s="604">
        <v>0</v>
      </c>
      <c r="G2063" s="604">
        <v>0</v>
      </c>
      <c r="H2063" s="604">
        <v>0</v>
      </c>
      <c r="I2063" s="605">
        <v>0</v>
      </c>
    </row>
    <row r="2064" spans="1:9" x14ac:dyDescent="0.2">
      <c r="A2064" s="1139"/>
      <c r="B2064" s="602" t="s">
        <v>3741</v>
      </c>
      <c r="C2064" s="603">
        <v>1</v>
      </c>
      <c r="D2064" s="604">
        <v>1</v>
      </c>
      <c r="E2064" s="604">
        <v>0</v>
      </c>
      <c r="F2064" s="604">
        <v>0</v>
      </c>
      <c r="G2064" s="604">
        <v>0</v>
      </c>
      <c r="H2064" s="604">
        <v>0</v>
      </c>
      <c r="I2064" s="605">
        <v>0</v>
      </c>
    </row>
    <row r="2065" spans="1:9" x14ac:dyDescent="0.2">
      <c r="A2065" s="1139"/>
      <c r="B2065" s="602" t="s">
        <v>3294</v>
      </c>
      <c r="C2065" s="603">
        <v>6</v>
      </c>
      <c r="D2065" s="604">
        <v>2</v>
      </c>
      <c r="E2065" s="604">
        <v>2</v>
      </c>
      <c r="F2065" s="604">
        <v>2</v>
      </c>
      <c r="G2065" s="604">
        <v>0</v>
      </c>
      <c r="H2065" s="604">
        <v>0</v>
      </c>
      <c r="I2065" s="605">
        <v>0</v>
      </c>
    </row>
    <row r="2066" spans="1:9" x14ac:dyDescent="0.2">
      <c r="A2066" s="1139"/>
      <c r="B2066" s="602" t="s">
        <v>3742</v>
      </c>
      <c r="C2066" s="603">
        <v>2</v>
      </c>
      <c r="D2066" s="604">
        <v>1</v>
      </c>
      <c r="E2066" s="604">
        <v>1</v>
      </c>
      <c r="F2066" s="604">
        <v>0</v>
      </c>
      <c r="G2066" s="604">
        <v>0</v>
      </c>
      <c r="H2066" s="604">
        <v>0</v>
      </c>
      <c r="I2066" s="605">
        <v>0</v>
      </c>
    </row>
    <row r="2067" spans="1:9" x14ac:dyDescent="0.2">
      <c r="A2067" s="1139"/>
      <c r="B2067" s="602" t="s">
        <v>3743</v>
      </c>
      <c r="C2067" s="603">
        <v>2</v>
      </c>
      <c r="D2067" s="604">
        <v>2</v>
      </c>
      <c r="E2067" s="604">
        <v>0</v>
      </c>
      <c r="F2067" s="604">
        <v>0</v>
      </c>
      <c r="G2067" s="604">
        <v>0</v>
      </c>
      <c r="H2067" s="604">
        <v>0</v>
      </c>
      <c r="I2067" s="605">
        <v>0</v>
      </c>
    </row>
    <row r="2068" spans="1:9" x14ac:dyDescent="0.2">
      <c r="A2068" s="1139"/>
      <c r="B2068" s="602" t="s">
        <v>2055</v>
      </c>
      <c r="C2068" s="603">
        <v>4</v>
      </c>
      <c r="D2068" s="604">
        <v>3</v>
      </c>
      <c r="E2068" s="604">
        <v>1</v>
      </c>
      <c r="F2068" s="604">
        <v>0</v>
      </c>
      <c r="G2068" s="604">
        <v>0</v>
      </c>
      <c r="H2068" s="604">
        <v>0</v>
      </c>
      <c r="I2068" s="605">
        <v>0</v>
      </c>
    </row>
    <row r="2069" spans="1:9" x14ac:dyDescent="0.2">
      <c r="A2069" s="1139"/>
      <c r="B2069" s="602" t="s">
        <v>2056</v>
      </c>
      <c r="C2069" s="603">
        <v>10</v>
      </c>
      <c r="D2069" s="604">
        <v>8</v>
      </c>
      <c r="E2069" s="604">
        <v>2</v>
      </c>
      <c r="F2069" s="604">
        <v>0</v>
      </c>
      <c r="G2069" s="604">
        <v>0</v>
      </c>
      <c r="H2069" s="604">
        <v>0</v>
      </c>
      <c r="I2069" s="605">
        <v>0</v>
      </c>
    </row>
    <row r="2070" spans="1:9" x14ac:dyDescent="0.2">
      <c r="A2070" s="1139"/>
      <c r="B2070" s="602" t="s">
        <v>3297</v>
      </c>
      <c r="C2070" s="603">
        <v>1</v>
      </c>
      <c r="D2070" s="604">
        <v>1</v>
      </c>
      <c r="E2070" s="604">
        <v>0</v>
      </c>
      <c r="F2070" s="604">
        <v>0</v>
      </c>
      <c r="G2070" s="604">
        <v>0</v>
      </c>
      <c r="H2070" s="604">
        <v>0</v>
      </c>
      <c r="I2070" s="605">
        <v>0</v>
      </c>
    </row>
    <row r="2071" spans="1:9" x14ac:dyDescent="0.2">
      <c r="A2071" s="1139"/>
      <c r="B2071" s="602" t="s">
        <v>3744</v>
      </c>
      <c r="C2071" s="603">
        <v>1</v>
      </c>
      <c r="D2071" s="604">
        <v>1</v>
      </c>
      <c r="E2071" s="604">
        <v>0</v>
      </c>
      <c r="F2071" s="604">
        <v>0</v>
      </c>
      <c r="G2071" s="604">
        <v>0</v>
      </c>
      <c r="H2071" s="604">
        <v>0</v>
      </c>
      <c r="I2071" s="605">
        <v>0</v>
      </c>
    </row>
    <row r="2072" spans="1:9" x14ac:dyDescent="0.2">
      <c r="A2072" s="1139"/>
      <c r="B2072" s="602" t="s">
        <v>3745</v>
      </c>
      <c r="C2072" s="603">
        <v>1</v>
      </c>
      <c r="D2072" s="604">
        <v>1</v>
      </c>
      <c r="E2072" s="604">
        <v>0</v>
      </c>
      <c r="F2072" s="604">
        <v>0</v>
      </c>
      <c r="G2072" s="604">
        <v>0</v>
      </c>
      <c r="H2072" s="604">
        <v>0</v>
      </c>
      <c r="I2072" s="605">
        <v>0</v>
      </c>
    </row>
    <row r="2073" spans="1:9" x14ac:dyDescent="0.2">
      <c r="A2073" s="1139" t="s">
        <v>3299</v>
      </c>
      <c r="B2073" s="598" t="s">
        <v>10</v>
      </c>
      <c r="C2073" s="599">
        <v>35</v>
      </c>
      <c r="D2073" s="600">
        <v>23</v>
      </c>
      <c r="E2073" s="600">
        <v>1</v>
      </c>
      <c r="F2073" s="600">
        <v>8</v>
      </c>
      <c r="G2073" s="600">
        <v>0</v>
      </c>
      <c r="H2073" s="600">
        <v>3</v>
      </c>
      <c r="I2073" s="601">
        <v>0</v>
      </c>
    </row>
    <row r="2074" spans="1:9" x14ac:dyDescent="0.2">
      <c r="A2074" s="1139"/>
      <c r="B2074" s="602" t="s">
        <v>3746</v>
      </c>
      <c r="C2074" s="603">
        <v>1</v>
      </c>
      <c r="D2074" s="604">
        <v>0</v>
      </c>
      <c r="E2074" s="604">
        <v>0</v>
      </c>
      <c r="F2074" s="604">
        <v>1</v>
      </c>
      <c r="G2074" s="604">
        <v>0</v>
      </c>
      <c r="H2074" s="604">
        <v>0</v>
      </c>
      <c r="I2074" s="605">
        <v>0</v>
      </c>
    </row>
    <row r="2075" spans="1:9" x14ac:dyDescent="0.2">
      <c r="A2075" s="1139"/>
      <c r="B2075" s="602" t="s">
        <v>2168</v>
      </c>
      <c r="C2075" s="603">
        <v>2</v>
      </c>
      <c r="D2075" s="604">
        <v>1</v>
      </c>
      <c r="E2075" s="604">
        <v>0</v>
      </c>
      <c r="F2075" s="604">
        <v>1</v>
      </c>
      <c r="G2075" s="604">
        <v>0</v>
      </c>
      <c r="H2075" s="604">
        <v>0</v>
      </c>
      <c r="I2075" s="605">
        <v>0</v>
      </c>
    </row>
    <row r="2076" spans="1:9" x14ac:dyDescent="0.2">
      <c r="A2076" s="1139"/>
      <c r="B2076" s="602" t="s">
        <v>2609</v>
      </c>
      <c r="C2076" s="603">
        <v>4</v>
      </c>
      <c r="D2076" s="604">
        <v>4</v>
      </c>
      <c r="E2076" s="604">
        <v>0</v>
      </c>
      <c r="F2076" s="604">
        <v>0</v>
      </c>
      <c r="G2076" s="604">
        <v>0</v>
      </c>
      <c r="H2076" s="604">
        <v>0</v>
      </c>
      <c r="I2076" s="605">
        <v>0</v>
      </c>
    </row>
    <row r="2077" spans="1:9" x14ac:dyDescent="0.2">
      <c r="A2077" s="1139"/>
      <c r="B2077" s="602" t="s">
        <v>2169</v>
      </c>
      <c r="C2077" s="603">
        <v>2</v>
      </c>
      <c r="D2077" s="604">
        <v>2</v>
      </c>
      <c r="E2077" s="604">
        <v>0</v>
      </c>
      <c r="F2077" s="604">
        <v>0</v>
      </c>
      <c r="G2077" s="604">
        <v>0</v>
      </c>
      <c r="H2077" s="604">
        <v>0</v>
      </c>
      <c r="I2077" s="605">
        <v>0</v>
      </c>
    </row>
    <row r="2078" spans="1:9" x14ac:dyDescent="0.2">
      <c r="A2078" s="1139"/>
      <c r="B2078" s="602" t="s">
        <v>2170</v>
      </c>
      <c r="C2078" s="603">
        <v>7</v>
      </c>
      <c r="D2078" s="604">
        <v>2</v>
      </c>
      <c r="E2078" s="604">
        <v>0</v>
      </c>
      <c r="F2078" s="604">
        <v>2</v>
      </c>
      <c r="G2078" s="604">
        <v>0</v>
      </c>
      <c r="H2078" s="604">
        <v>3</v>
      </c>
      <c r="I2078" s="605">
        <v>0</v>
      </c>
    </row>
    <row r="2079" spans="1:9" x14ac:dyDescent="0.2">
      <c r="A2079" s="1139"/>
      <c r="B2079" s="602" t="s">
        <v>3747</v>
      </c>
      <c r="C2079" s="603">
        <v>9</v>
      </c>
      <c r="D2079" s="604">
        <v>8</v>
      </c>
      <c r="E2079" s="604">
        <v>0</v>
      </c>
      <c r="F2079" s="604">
        <v>1</v>
      </c>
      <c r="G2079" s="604">
        <v>0</v>
      </c>
      <c r="H2079" s="604">
        <v>0</v>
      </c>
      <c r="I2079" s="605">
        <v>0</v>
      </c>
    </row>
    <row r="2080" spans="1:9" x14ac:dyDescent="0.2">
      <c r="A2080" s="1139"/>
      <c r="B2080" s="602" t="s">
        <v>2172</v>
      </c>
      <c r="C2080" s="603">
        <v>10</v>
      </c>
      <c r="D2080" s="604">
        <v>6</v>
      </c>
      <c r="E2080" s="604">
        <v>1</v>
      </c>
      <c r="F2080" s="604">
        <v>3</v>
      </c>
      <c r="G2080" s="604">
        <v>0</v>
      </c>
      <c r="H2080" s="604">
        <v>0</v>
      </c>
      <c r="I2080" s="605">
        <v>0</v>
      </c>
    </row>
    <row r="2081" spans="1:9" x14ac:dyDescent="0.2">
      <c r="A2081" s="1139" t="s">
        <v>3300</v>
      </c>
      <c r="B2081" s="598" t="s">
        <v>10</v>
      </c>
      <c r="C2081" s="599">
        <v>1393</v>
      </c>
      <c r="D2081" s="600">
        <v>877</v>
      </c>
      <c r="E2081" s="600">
        <v>182</v>
      </c>
      <c r="F2081" s="600">
        <v>74</v>
      </c>
      <c r="G2081" s="600">
        <v>4</v>
      </c>
      <c r="H2081" s="600">
        <v>204</v>
      </c>
      <c r="I2081" s="601">
        <v>52</v>
      </c>
    </row>
    <row r="2082" spans="1:9" x14ac:dyDescent="0.2">
      <c r="A2082" s="1139"/>
      <c r="B2082" s="602" t="s">
        <v>2063</v>
      </c>
      <c r="C2082" s="603">
        <v>178</v>
      </c>
      <c r="D2082" s="604">
        <v>128</v>
      </c>
      <c r="E2082" s="604">
        <v>22</v>
      </c>
      <c r="F2082" s="604">
        <v>10</v>
      </c>
      <c r="G2082" s="604">
        <v>1</v>
      </c>
      <c r="H2082" s="604">
        <v>15</v>
      </c>
      <c r="I2082" s="605">
        <v>2</v>
      </c>
    </row>
    <row r="2083" spans="1:9" x14ac:dyDescent="0.2">
      <c r="A2083" s="1139"/>
      <c r="B2083" s="602" t="s">
        <v>2064</v>
      </c>
      <c r="C2083" s="603">
        <v>10</v>
      </c>
      <c r="D2083" s="604">
        <v>7</v>
      </c>
      <c r="E2083" s="604">
        <v>2</v>
      </c>
      <c r="F2083" s="604">
        <v>1</v>
      </c>
      <c r="G2083" s="604">
        <v>0</v>
      </c>
      <c r="H2083" s="604">
        <v>0</v>
      </c>
      <c r="I2083" s="605">
        <v>0</v>
      </c>
    </row>
    <row r="2084" spans="1:9" x14ac:dyDescent="0.2">
      <c r="A2084" s="1139"/>
      <c r="B2084" s="602" t="s">
        <v>2065</v>
      </c>
      <c r="C2084" s="603">
        <v>6</v>
      </c>
      <c r="D2084" s="604">
        <v>4</v>
      </c>
      <c r="E2084" s="604">
        <v>0</v>
      </c>
      <c r="F2084" s="604">
        <v>0</v>
      </c>
      <c r="G2084" s="604">
        <v>0</v>
      </c>
      <c r="H2084" s="604">
        <v>2</v>
      </c>
      <c r="I2084" s="605">
        <v>0</v>
      </c>
    </row>
    <row r="2085" spans="1:9" x14ac:dyDescent="0.2">
      <c r="A2085" s="1139"/>
      <c r="B2085" s="602" t="s">
        <v>2066</v>
      </c>
      <c r="C2085" s="603">
        <v>5</v>
      </c>
      <c r="D2085" s="604">
        <v>2</v>
      </c>
      <c r="E2085" s="604">
        <v>0</v>
      </c>
      <c r="F2085" s="604">
        <v>3</v>
      </c>
      <c r="G2085" s="604">
        <v>0</v>
      </c>
      <c r="H2085" s="604">
        <v>0</v>
      </c>
      <c r="I2085" s="605">
        <v>0</v>
      </c>
    </row>
    <row r="2086" spans="1:9" x14ac:dyDescent="0.2">
      <c r="A2086" s="1139"/>
      <c r="B2086" s="602" t="s">
        <v>2067</v>
      </c>
      <c r="C2086" s="603">
        <v>6</v>
      </c>
      <c r="D2086" s="604">
        <v>4</v>
      </c>
      <c r="E2086" s="604">
        <v>1</v>
      </c>
      <c r="F2086" s="604">
        <v>0</v>
      </c>
      <c r="G2086" s="604">
        <v>0</v>
      </c>
      <c r="H2086" s="604">
        <v>0</v>
      </c>
      <c r="I2086" s="605">
        <v>1</v>
      </c>
    </row>
    <row r="2087" spans="1:9" x14ac:dyDescent="0.2">
      <c r="A2087" s="1139"/>
      <c r="B2087" s="602" t="s">
        <v>3301</v>
      </c>
      <c r="C2087" s="603">
        <v>5</v>
      </c>
      <c r="D2087" s="604">
        <v>4</v>
      </c>
      <c r="E2087" s="604">
        <v>0</v>
      </c>
      <c r="F2087" s="604">
        <v>0</v>
      </c>
      <c r="G2087" s="604">
        <v>0</v>
      </c>
      <c r="H2087" s="604">
        <v>1</v>
      </c>
      <c r="I2087" s="605">
        <v>0</v>
      </c>
    </row>
    <row r="2088" spans="1:9" x14ac:dyDescent="0.2">
      <c r="A2088" s="1139"/>
      <c r="B2088" s="602" t="s">
        <v>2068</v>
      </c>
      <c r="C2088" s="603">
        <v>6</v>
      </c>
      <c r="D2088" s="604">
        <v>2</v>
      </c>
      <c r="E2088" s="604">
        <v>0</v>
      </c>
      <c r="F2088" s="604">
        <v>0</v>
      </c>
      <c r="G2088" s="604">
        <v>0</v>
      </c>
      <c r="H2088" s="604">
        <v>4</v>
      </c>
      <c r="I2088" s="605">
        <v>0</v>
      </c>
    </row>
    <row r="2089" spans="1:9" x14ac:dyDescent="0.2">
      <c r="A2089" s="1139"/>
      <c r="B2089" s="602" t="s">
        <v>3302</v>
      </c>
      <c r="C2089" s="603">
        <v>1</v>
      </c>
      <c r="D2089" s="604">
        <v>1</v>
      </c>
      <c r="E2089" s="604">
        <v>0</v>
      </c>
      <c r="F2089" s="604">
        <v>0</v>
      </c>
      <c r="G2089" s="604">
        <v>0</v>
      </c>
      <c r="H2089" s="604">
        <v>0</v>
      </c>
      <c r="I2089" s="605">
        <v>0</v>
      </c>
    </row>
    <row r="2090" spans="1:9" x14ac:dyDescent="0.2">
      <c r="A2090" s="1139"/>
      <c r="B2090" s="602" t="s">
        <v>2070</v>
      </c>
      <c r="C2090" s="603">
        <v>2</v>
      </c>
      <c r="D2090" s="604">
        <v>2</v>
      </c>
      <c r="E2090" s="604">
        <v>0</v>
      </c>
      <c r="F2090" s="604">
        <v>0</v>
      </c>
      <c r="G2090" s="604">
        <v>0</v>
      </c>
      <c r="H2090" s="604">
        <v>0</v>
      </c>
      <c r="I2090" s="605">
        <v>0</v>
      </c>
    </row>
    <row r="2091" spans="1:9" x14ac:dyDescent="0.2">
      <c r="A2091" s="1139"/>
      <c r="B2091" s="602" t="s">
        <v>2071</v>
      </c>
      <c r="C2091" s="603">
        <v>3</v>
      </c>
      <c r="D2091" s="604">
        <v>2</v>
      </c>
      <c r="E2091" s="604">
        <v>1</v>
      </c>
      <c r="F2091" s="604">
        <v>0</v>
      </c>
      <c r="G2091" s="604">
        <v>0</v>
      </c>
      <c r="H2091" s="604">
        <v>0</v>
      </c>
      <c r="I2091" s="605">
        <v>0</v>
      </c>
    </row>
    <row r="2092" spans="1:9" x14ac:dyDescent="0.2">
      <c r="A2092" s="1139"/>
      <c r="B2092" s="602" t="s">
        <v>2072</v>
      </c>
      <c r="C2092" s="603">
        <v>4</v>
      </c>
      <c r="D2092" s="604">
        <v>2</v>
      </c>
      <c r="E2092" s="604">
        <v>0</v>
      </c>
      <c r="F2092" s="604">
        <v>0</v>
      </c>
      <c r="G2092" s="604">
        <v>0</v>
      </c>
      <c r="H2092" s="604">
        <v>2</v>
      </c>
      <c r="I2092" s="605">
        <v>0</v>
      </c>
    </row>
    <row r="2093" spans="1:9" x14ac:dyDescent="0.2">
      <c r="A2093" s="1139"/>
      <c r="B2093" s="602" t="s">
        <v>3303</v>
      </c>
      <c r="C2093" s="603">
        <v>3</v>
      </c>
      <c r="D2093" s="604">
        <v>1</v>
      </c>
      <c r="E2093" s="604">
        <v>0</v>
      </c>
      <c r="F2093" s="604">
        <v>0</v>
      </c>
      <c r="G2093" s="604">
        <v>0</v>
      </c>
      <c r="H2093" s="604">
        <v>2</v>
      </c>
      <c r="I2093" s="605">
        <v>0</v>
      </c>
    </row>
    <row r="2094" spans="1:9" x14ac:dyDescent="0.2">
      <c r="A2094" s="1139"/>
      <c r="B2094" s="602" t="s">
        <v>3748</v>
      </c>
      <c r="C2094" s="603">
        <v>6</v>
      </c>
      <c r="D2094" s="604">
        <v>4</v>
      </c>
      <c r="E2094" s="604">
        <v>1</v>
      </c>
      <c r="F2094" s="604">
        <v>1</v>
      </c>
      <c r="G2094" s="604">
        <v>0</v>
      </c>
      <c r="H2094" s="604">
        <v>0</v>
      </c>
      <c r="I2094" s="605">
        <v>0</v>
      </c>
    </row>
    <row r="2095" spans="1:9" x14ac:dyDescent="0.2">
      <c r="A2095" s="1139"/>
      <c r="B2095" s="602" t="s">
        <v>2073</v>
      </c>
      <c r="C2095" s="603">
        <v>3</v>
      </c>
      <c r="D2095" s="604">
        <v>3</v>
      </c>
      <c r="E2095" s="604">
        <v>0</v>
      </c>
      <c r="F2095" s="604">
        <v>0</v>
      </c>
      <c r="G2095" s="604">
        <v>0</v>
      </c>
      <c r="H2095" s="604">
        <v>0</v>
      </c>
      <c r="I2095" s="605">
        <v>0</v>
      </c>
    </row>
    <row r="2096" spans="1:9" ht="24" x14ac:dyDescent="0.2">
      <c r="A2096" s="1139"/>
      <c r="B2096" s="602" t="s">
        <v>2074</v>
      </c>
      <c r="C2096" s="603">
        <v>4</v>
      </c>
      <c r="D2096" s="604">
        <v>4</v>
      </c>
      <c r="E2096" s="604">
        <v>0</v>
      </c>
      <c r="F2096" s="604">
        <v>0</v>
      </c>
      <c r="G2096" s="604">
        <v>0</v>
      </c>
      <c r="H2096" s="604">
        <v>0</v>
      </c>
      <c r="I2096" s="605">
        <v>0</v>
      </c>
    </row>
    <row r="2097" spans="1:9" x14ac:dyDescent="0.2">
      <c r="A2097" s="1139"/>
      <c r="B2097" s="602" t="s">
        <v>2075</v>
      </c>
      <c r="C2097" s="603">
        <v>16</v>
      </c>
      <c r="D2097" s="604">
        <v>12</v>
      </c>
      <c r="E2097" s="604">
        <v>1</v>
      </c>
      <c r="F2097" s="604">
        <v>0</v>
      </c>
      <c r="G2097" s="604">
        <v>0</v>
      </c>
      <c r="H2097" s="604">
        <v>3</v>
      </c>
      <c r="I2097" s="605">
        <v>0</v>
      </c>
    </row>
    <row r="2098" spans="1:9" x14ac:dyDescent="0.2">
      <c r="A2098" s="1139"/>
      <c r="B2098" s="602" t="s">
        <v>2596</v>
      </c>
      <c r="C2098" s="603">
        <v>3</v>
      </c>
      <c r="D2098" s="604">
        <v>1</v>
      </c>
      <c r="E2098" s="604">
        <v>0</v>
      </c>
      <c r="F2098" s="604">
        <v>1</v>
      </c>
      <c r="G2098" s="604">
        <v>0</v>
      </c>
      <c r="H2098" s="604">
        <v>1</v>
      </c>
      <c r="I2098" s="605">
        <v>0</v>
      </c>
    </row>
    <row r="2099" spans="1:9" x14ac:dyDescent="0.2">
      <c r="A2099" s="1139"/>
      <c r="B2099" s="602" t="s">
        <v>2076</v>
      </c>
      <c r="C2099" s="603">
        <v>29</v>
      </c>
      <c r="D2099" s="604">
        <v>16</v>
      </c>
      <c r="E2099" s="604">
        <v>2</v>
      </c>
      <c r="F2099" s="604">
        <v>1</v>
      </c>
      <c r="G2099" s="604">
        <v>0</v>
      </c>
      <c r="H2099" s="604">
        <v>9</v>
      </c>
      <c r="I2099" s="605">
        <v>1</v>
      </c>
    </row>
    <row r="2100" spans="1:9" x14ac:dyDescent="0.2">
      <c r="A2100" s="1139"/>
      <c r="B2100" s="602" t="s">
        <v>2077</v>
      </c>
      <c r="C2100" s="603">
        <v>4</v>
      </c>
      <c r="D2100" s="604">
        <v>2</v>
      </c>
      <c r="E2100" s="604">
        <v>1</v>
      </c>
      <c r="F2100" s="604">
        <v>1</v>
      </c>
      <c r="G2100" s="604">
        <v>0</v>
      </c>
      <c r="H2100" s="604">
        <v>0</v>
      </c>
      <c r="I2100" s="605">
        <v>0</v>
      </c>
    </row>
    <row r="2101" spans="1:9" x14ac:dyDescent="0.2">
      <c r="A2101" s="1139"/>
      <c r="B2101" s="602" t="s">
        <v>2078</v>
      </c>
      <c r="C2101" s="603">
        <v>3</v>
      </c>
      <c r="D2101" s="604">
        <v>3</v>
      </c>
      <c r="E2101" s="604">
        <v>0</v>
      </c>
      <c r="F2101" s="604">
        <v>0</v>
      </c>
      <c r="G2101" s="604">
        <v>0</v>
      </c>
      <c r="H2101" s="604">
        <v>0</v>
      </c>
      <c r="I2101" s="605">
        <v>0</v>
      </c>
    </row>
    <row r="2102" spans="1:9" x14ac:dyDescent="0.2">
      <c r="A2102" s="1139"/>
      <c r="B2102" s="602" t="s">
        <v>2597</v>
      </c>
      <c r="C2102" s="603">
        <v>9</v>
      </c>
      <c r="D2102" s="604">
        <v>4</v>
      </c>
      <c r="E2102" s="604">
        <v>3</v>
      </c>
      <c r="F2102" s="604">
        <v>0</v>
      </c>
      <c r="G2102" s="604">
        <v>0</v>
      </c>
      <c r="H2102" s="604">
        <v>2</v>
      </c>
      <c r="I2102" s="605">
        <v>0</v>
      </c>
    </row>
    <row r="2103" spans="1:9" x14ac:dyDescent="0.2">
      <c r="A2103" s="1139"/>
      <c r="B2103" s="602" t="s">
        <v>2079</v>
      </c>
      <c r="C2103" s="603">
        <v>6</v>
      </c>
      <c r="D2103" s="604">
        <v>5</v>
      </c>
      <c r="E2103" s="604">
        <v>0</v>
      </c>
      <c r="F2103" s="604">
        <v>0</v>
      </c>
      <c r="G2103" s="604">
        <v>0</v>
      </c>
      <c r="H2103" s="604">
        <v>1</v>
      </c>
      <c r="I2103" s="605">
        <v>0</v>
      </c>
    </row>
    <row r="2104" spans="1:9" x14ac:dyDescent="0.2">
      <c r="A2104" s="1139"/>
      <c r="B2104" s="602" t="s">
        <v>2080</v>
      </c>
      <c r="C2104" s="603">
        <v>1</v>
      </c>
      <c r="D2104" s="604">
        <v>1</v>
      </c>
      <c r="E2104" s="604">
        <v>0</v>
      </c>
      <c r="F2104" s="604">
        <v>0</v>
      </c>
      <c r="G2104" s="604">
        <v>0</v>
      </c>
      <c r="H2104" s="604">
        <v>0</v>
      </c>
      <c r="I2104" s="605">
        <v>0</v>
      </c>
    </row>
    <row r="2105" spans="1:9" x14ac:dyDescent="0.2">
      <c r="A2105" s="1139"/>
      <c r="B2105" s="602" t="s">
        <v>2081</v>
      </c>
      <c r="C2105" s="603">
        <v>15</v>
      </c>
      <c r="D2105" s="604">
        <v>8</v>
      </c>
      <c r="E2105" s="604">
        <v>1</v>
      </c>
      <c r="F2105" s="604">
        <v>3</v>
      </c>
      <c r="G2105" s="604">
        <v>0</v>
      </c>
      <c r="H2105" s="604">
        <v>3</v>
      </c>
      <c r="I2105" s="605">
        <v>0</v>
      </c>
    </row>
    <row r="2106" spans="1:9" x14ac:dyDescent="0.2">
      <c r="A2106" s="1139"/>
      <c r="B2106" s="602" t="s">
        <v>2082</v>
      </c>
      <c r="C2106" s="603">
        <v>18</v>
      </c>
      <c r="D2106" s="604">
        <v>10</v>
      </c>
      <c r="E2106" s="604">
        <v>4</v>
      </c>
      <c r="F2106" s="604">
        <v>1</v>
      </c>
      <c r="G2106" s="604">
        <v>0</v>
      </c>
      <c r="H2106" s="604">
        <v>3</v>
      </c>
      <c r="I2106" s="605">
        <v>0</v>
      </c>
    </row>
    <row r="2107" spans="1:9" x14ac:dyDescent="0.2">
      <c r="A2107" s="1139"/>
      <c r="B2107" s="602" t="s">
        <v>2083</v>
      </c>
      <c r="C2107" s="603">
        <v>17</v>
      </c>
      <c r="D2107" s="604">
        <v>11</v>
      </c>
      <c r="E2107" s="604">
        <v>1</v>
      </c>
      <c r="F2107" s="604">
        <v>1</v>
      </c>
      <c r="G2107" s="604">
        <v>0</v>
      </c>
      <c r="H2107" s="604">
        <v>3</v>
      </c>
      <c r="I2107" s="605">
        <v>1</v>
      </c>
    </row>
    <row r="2108" spans="1:9" x14ac:dyDescent="0.2">
      <c r="A2108" s="1139"/>
      <c r="B2108" s="602" t="s">
        <v>2084</v>
      </c>
      <c r="C2108" s="603">
        <v>43</v>
      </c>
      <c r="D2108" s="604">
        <v>24</v>
      </c>
      <c r="E2108" s="604">
        <v>3</v>
      </c>
      <c r="F2108" s="604">
        <v>4</v>
      </c>
      <c r="G2108" s="604">
        <v>1</v>
      </c>
      <c r="H2108" s="604">
        <v>5</v>
      </c>
      <c r="I2108" s="605">
        <v>6</v>
      </c>
    </row>
    <row r="2109" spans="1:9" x14ac:dyDescent="0.2">
      <c r="A2109" s="1139"/>
      <c r="B2109" s="602" t="s">
        <v>2085</v>
      </c>
      <c r="C2109" s="603">
        <v>32</v>
      </c>
      <c r="D2109" s="604">
        <v>25</v>
      </c>
      <c r="E2109" s="604">
        <v>4</v>
      </c>
      <c r="F2109" s="604">
        <v>1</v>
      </c>
      <c r="G2109" s="604">
        <v>0</v>
      </c>
      <c r="H2109" s="604">
        <v>1</v>
      </c>
      <c r="I2109" s="605">
        <v>1</v>
      </c>
    </row>
    <row r="2110" spans="1:9" x14ac:dyDescent="0.2">
      <c r="A2110" s="1139"/>
      <c r="B2110" s="602" t="s">
        <v>2086</v>
      </c>
      <c r="C2110" s="603">
        <v>34</v>
      </c>
      <c r="D2110" s="604">
        <v>21</v>
      </c>
      <c r="E2110" s="604">
        <v>4</v>
      </c>
      <c r="F2110" s="604">
        <v>3</v>
      </c>
      <c r="G2110" s="604">
        <v>0</v>
      </c>
      <c r="H2110" s="604">
        <v>3</v>
      </c>
      <c r="I2110" s="605">
        <v>3</v>
      </c>
    </row>
    <row r="2111" spans="1:9" x14ac:dyDescent="0.2">
      <c r="A2111" s="1139"/>
      <c r="B2111" s="602" t="s">
        <v>2087</v>
      </c>
      <c r="C2111" s="603">
        <v>33</v>
      </c>
      <c r="D2111" s="604">
        <v>18</v>
      </c>
      <c r="E2111" s="604">
        <v>6</v>
      </c>
      <c r="F2111" s="604">
        <v>2</v>
      </c>
      <c r="G2111" s="604">
        <v>0</v>
      </c>
      <c r="H2111" s="604">
        <v>6</v>
      </c>
      <c r="I2111" s="605">
        <v>1</v>
      </c>
    </row>
    <row r="2112" spans="1:9" x14ac:dyDescent="0.2">
      <c r="A2112" s="1139"/>
      <c r="B2112" s="602" t="s">
        <v>2088</v>
      </c>
      <c r="C2112" s="603">
        <v>63</v>
      </c>
      <c r="D2112" s="604">
        <v>44</v>
      </c>
      <c r="E2112" s="604">
        <v>6</v>
      </c>
      <c r="F2112" s="604">
        <v>3</v>
      </c>
      <c r="G2112" s="604">
        <v>0</v>
      </c>
      <c r="H2112" s="604">
        <v>9</v>
      </c>
      <c r="I2112" s="605">
        <v>1</v>
      </c>
    </row>
    <row r="2113" spans="1:9" x14ac:dyDescent="0.2">
      <c r="A2113" s="1139"/>
      <c r="B2113" s="602" t="s">
        <v>2598</v>
      </c>
      <c r="C2113" s="603">
        <v>30</v>
      </c>
      <c r="D2113" s="604">
        <v>27</v>
      </c>
      <c r="E2113" s="604">
        <v>0</v>
      </c>
      <c r="F2113" s="604">
        <v>0</v>
      </c>
      <c r="G2113" s="604">
        <v>0</v>
      </c>
      <c r="H2113" s="604">
        <v>0</v>
      </c>
      <c r="I2113" s="605">
        <v>3</v>
      </c>
    </row>
    <row r="2114" spans="1:9" x14ac:dyDescent="0.2">
      <c r="A2114" s="1139"/>
      <c r="B2114" s="602" t="s">
        <v>2089</v>
      </c>
      <c r="C2114" s="603">
        <v>3</v>
      </c>
      <c r="D2114" s="604">
        <v>2</v>
      </c>
      <c r="E2114" s="604">
        <v>1</v>
      </c>
      <c r="F2114" s="604">
        <v>0</v>
      </c>
      <c r="G2114" s="604">
        <v>0</v>
      </c>
      <c r="H2114" s="604">
        <v>0</v>
      </c>
      <c r="I2114" s="605">
        <v>0</v>
      </c>
    </row>
    <row r="2115" spans="1:9" x14ac:dyDescent="0.2">
      <c r="A2115" s="1139"/>
      <c r="B2115" s="602" t="s">
        <v>2599</v>
      </c>
      <c r="C2115" s="603">
        <v>2</v>
      </c>
      <c r="D2115" s="604">
        <v>2</v>
      </c>
      <c r="E2115" s="604">
        <v>0</v>
      </c>
      <c r="F2115" s="604">
        <v>0</v>
      </c>
      <c r="G2115" s="604">
        <v>0</v>
      </c>
      <c r="H2115" s="604">
        <v>0</v>
      </c>
      <c r="I2115" s="605">
        <v>0</v>
      </c>
    </row>
    <row r="2116" spans="1:9" x14ac:dyDescent="0.2">
      <c r="A2116" s="1139"/>
      <c r="B2116" s="602" t="s">
        <v>3749</v>
      </c>
      <c r="C2116" s="603">
        <v>3</v>
      </c>
      <c r="D2116" s="604">
        <v>3</v>
      </c>
      <c r="E2116" s="604">
        <v>0</v>
      </c>
      <c r="F2116" s="604">
        <v>0</v>
      </c>
      <c r="G2116" s="604">
        <v>0</v>
      </c>
      <c r="H2116" s="604">
        <v>0</v>
      </c>
      <c r="I2116" s="605">
        <v>0</v>
      </c>
    </row>
    <row r="2117" spans="1:9" x14ac:dyDescent="0.2">
      <c r="A2117" s="1139"/>
      <c r="B2117" s="602" t="s">
        <v>2600</v>
      </c>
      <c r="C2117" s="603">
        <v>5</v>
      </c>
      <c r="D2117" s="604">
        <v>3</v>
      </c>
      <c r="E2117" s="604">
        <v>2</v>
      </c>
      <c r="F2117" s="604">
        <v>0</v>
      </c>
      <c r="G2117" s="604">
        <v>0</v>
      </c>
      <c r="H2117" s="604">
        <v>0</v>
      </c>
      <c r="I2117" s="605">
        <v>0</v>
      </c>
    </row>
    <row r="2118" spans="1:9" x14ac:dyDescent="0.2">
      <c r="A2118" s="1139"/>
      <c r="B2118" s="602" t="s">
        <v>2090</v>
      </c>
      <c r="C2118" s="603">
        <v>1</v>
      </c>
      <c r="D2118" s="604">
        <v>0</v>
      </c>
      <c r="E2118" s="604">
        <v>1</v>
      </c>
      <c r="F2118" s="604">
        <v>0</v>
      </c>
      <c r="G2118" s="604">
        <v>0</v>
      </c>
      <c r="H2118" s="604">
        <v>0</v>
      </c>
      <c r="I2118" s="605">
        <v>0</v>
      </c>
    </row>
    <row r="2119" spans="1:9" x14ac:dyDescent="0.2">
      <c r="A2119" s="1139"/>
      <c r="B2119" s="602" t="s">
        <v>2091</v>
      </c>
      <c r="C2119" s="603">
        <v>4</v>
      </c>
      <c r="D2119" s="604">
        <v>4</v>
      </c>
      <c r="E2119" s="604">
        <v>0</v>
      </c>
      <c r="F2119" s="604">
        <v>0</v>
      </c>
      <c r="G2119" s="604">
        <v>0</v>
      </c>
      <c r="H2119" s="604">
        <v>0</v>
      </c>
      <c r="I2119" s="605">
        <v>0</v>
      </c>
    </row>
    <row r="2120" spans="1:9" ht="24" x14ac:dyDescent="0.2">
      <c r="A2120" s="1139"/>
      <c r="B2120" s="602" t="s">
        <v>2092</v>
      </c>
      <c r="C2120" s="603">
        <v>2</v>
      </c>
      <c r="D2120" s="604">
        <v>1</v>
      </c>
      <c r="E2120" s="604">
        <v>1</v>
      </c>
      <c r="F2120" s="604">
        <v>0</v>
      </c>
      <c r="G2120" s="604">
        <v>0</v>
      </c>
      <c r="H2120" s="604">
        <v>0</v>
      </c>
      <c r="I2120" s="605">
        <v>0</v>
      </c>
    </row>
    <row r="2121" spans="1:9" x14ac:dyDescent="0.2">
      <c r="A2121" s="1139"/>
      <c r="B2121" s="602" t="s">
        <v>2093</v>
      </c>
      <c r="C2121" s="603">
        <v>3</v>
      </c>
      <c r="D2121" s="604">
        <v>2</v>
      </c>
      <c r="E2121" s="604">
        <v>1</v>
      </c>
      <c r="F2121" s="604">
        <v>0</v>
      </c>
      <c r="G2121" s="604">
        <v>0</v>
      </c>
      <c r="H2121" s="604">
        <v>0</v>
      </c>
      <c r="I2121" s="605">
        <v>0</v>
      </c>
    </row>
    <row r="2122" spans="1:9" x14ac:dyDescent="0.2">
      <c r="A2122" s="1139"/>
      <c r="B2122" s="602" t="s">
        <v>2094</v>
      </c>
      <c r="C2122" s="603">
        <v>772</v>
      </c>
      <c r="D2122" s="604">
        <v>458</v>
      </c>
      <c r="E2122" s="604">
        <v>113</v>
      </c>
      <c r="F2122" s="604">
        <v>38</v>
      </c>
      <c r="G2122" s="604">
        <v>2</v>
      </c>
      <c r="H2122" s="604">
        <v>129</v>
      </c>
      <c r="I2122" s="605">
        <v>32</v>
      </c>
    </row>
    <row r="2123" spans="1:9" x14ac:dyDescent="0.2">
      <c r="A2123" s="1139" t="s">
        <v>113</v>
      </c>
      <c r="B2123" s="598" t="s">
        <v>10</v>
      </c>
      <c r="C2123" s="599">
        <v>6</v>
      </c>
      <c r="D2123" s="600">
        <v>2</v>
      </c>
      <c r="E2123" s="600">
        <v>0</v>
      </c>
      <c r="F2123" s="600">
        <v>1</v>
      </c>
      <c r="G2123" s="600">
        <v>0</v>
      </c>
      <c r="H2123" s="600">
        <v>1</v>
      </c>
      <c r="I2123" s="601">
        <v>2</v>
      </c>
    </row>
    <row r="2124" spans="1:9" x14ac:dyDescent="0.2">
      <c r="A2124" s="1139"/>
      <c r="B2124" s="602" t="s">
        <v>2099</v>
      </c>
      <c r="C2124" s="603">
        <v>6</v>
      </c>
      <c r="D2124" s="604">
        <v>2</v>
      </c>
      <c r="E2124" s="604">
        <v>0</v>
      </c>
      <c r="F2124" s="604">
        <v>1</v>
      </c>
      <c r="G2124" s="604">
        <v>0</v>
      </c>
      <c r="H2124" s="604">
        <v>1</v>
      </c>
      <c r="I2124" s="605">
        <v>2</v>
      </c>
    </row>
    <row r="2125" spans="1:9" x14ac:dyDescent="0.2">
      <c r="A2125" s="1139" t="s">
        <v>209</v>
      </c>
      <c r="B2125" s="598" t="s">
        <v>10</v>
      </c>
      <c r="C2125" s="599">
        <v>12</v>
      </c>
      <c r="D2125" s="600">
        <v>7</v>
      </c>
      <c r="E2125" s="600">
        <v>1</v>
      </c>
      <c r="F2125" s="600">
        <v>1</v>
      </c>
      <c r="G2125" s="600">
        <v>0</v>
      </c>
      <c r="H2125" s="600">
        <v>2</v>
      </c>
      <c r="I2125" s="601">
        <v>1</v>
      </c>
    </row>
    <row r="2126" spans="1:9" x14ac:dyDescent="0.2">
      <c r="A2126" s="1139"/>
      <c r="B2126" s="602" t="s">
        <v>2105</v>
      </c>
      <c r="C2126" s="603">
        <v>12</v>
      </c>
      <c r="D2126" s="604">
        <v>7</v>
      </c>
      <c r="E2126" s="604">
        <v>1</v>
      </c>
      <c r="F2126" s="604">
        <v>1</v>
      </c>
      <c r="G2126" s="604">
        <v>0</v>
      </c>
      <c r="H2126" s="604">
        <v>2</v>
      </c>
      <c r="I2126" s="605">
        <v>1</v>
      </c>
    </row>
    <row r="2127" spans="1:9" x14ac:dyDescent="0.2">
      <c r="A2127" s="597" t="s">
        <v>2927</v>
      </c>
      <c r="B2127" s="598" t="s">
        <v>10</v>
      </c>
      <c r="C2127" s="599">
        <v>3954</v>
      </c>
      <c r="D2127" s="600">
        <v>3083</v>
      </c>
      <c r="E2127" s="600">
        <v>211</v>
      </c>
      <c r="F2127" s="600">
        <v>189</v>
      </c>
      <c r="G2127" s="600">
        <v>5</v>
      </c>
      <c r="H2127" s="600">
        <v>270</v>
      </c>
      <c r="I2127" s="601">
        <v>196</v>
      </c>
    </row>
    <row r="2128" spans="1:9" x14ac:dyDescent="0.2">
      <c r="A2128" s="1139" t="s">
        <v>258</v>
      </c>
      <c r="B2128" s="598" t="s">
        <v>10</v>
      </c>
      <c r="C2128" s="599">
        <v>25</v>
      </c>
      <c r="D2128" s="600">
        <v>20</v>
      </c>
      <c r="E2128" s="600">
        <v>0</v>
      </c>
      <c r="F2128" s="600">
        <v>0</v>
      </c>
      <c r="G2128" s="600">
        <v>0</v>
      </c>
      <c r="H2128" s="600">
        <v>5</v>
      </c>
      <c r="I2128" s="601">
        <v>0</v>
      </c>
    </row>
    <row r="2129" spans="1:9" x14ac:dyDescent="0.2">
      <c r="A2129" s="1139"/>
      <c r="B2129" s="602" t="s">
        <v>1685</v>
      </c>
      <c r="C2129" s="603">
        <v>2</v>
      </c>
      <c r="D2129" s="604">
        <v>2</v>
      </c>
      <c r="E2129" s="604">
        <v>0</v>
      </c>
      <c r="F2129" s="604">
        <v>0</v>
      </c>
      <c r="G2129" s="604">
        <v>0</v>
      </c>
      <c r="H2129" s="604">
        <v>0</v>
      </c>
      <c r="I2129" s="605">
        <v>0</v>
      </c>
    </row>
    <row r="2130" spans="1:9" x14ac:dyDescent="0.2">
      <c r="A2130" s="1139"/>
      <c r="B2130" s="602" t="s">
        <v>1686</v>
      </c>
      <c r="C2130" s="603">
        <v>12</v>
      </c>
      <c r="D2130" s="604">
        <v>10</v>
      </c>
      <c r="E2130" s="604">
        <v>0</v>
      </c>
      <c r="F2130" s="604">
        <v>0</v>
      </c>
      <c r="G2130" s="604">
        <v>0</v>
      </c>
      <c r="H2130" s="604">
        <v>2</v>
      </c>
      <c r="I2130" s="605">
        <v>0</v>
      </c>
    </row>
    <row r="2131" spans="1:9" x14ac:dyDescent="0.2">
      <c r="A2131" s="1139"/>
      <c r="B2131" s="602" t="s">
        <v>1687</v>
      </c>
      <c r="C2131" s="603">
        <v>3</v>
      </c>
      <c r="D2131" s="604">
        <v>2</v>
      </c>
      <c r="E2131" s="604">
        <v>0</v>
      </c>
      <c r="F2131" s="604">
        <v>0</v>
      </c>
      <c r="G2131" s="604">
        <v>0</v>
      </c>
      <c r="H2131" s="604">
        <v>1</v>
      </c>
      <c r="I2131" s="605">
        <v>0</v>
      </c>
    </row>
    <row r="2132" spans="1:9" x14ac:dyDescent="0.2">
      <c r="A2132" s="1139"/>
      <c r="B2132" s="602" t="s">
        <v>1688</v>
      </c>
      <c r="C2132" s="603">
        <v>4</v>
      </c>
      <c r="D2132" s="604">
        <v>3</v>
      </c>
      <c r="E2132" s="604">
        <v>0</v>
      </c>
      <c r="F2132" s="604">
        <v>0</v>
      </c>
      <c r="G2132" s="604">
        <v>0</v>
      </c>
      <c r="H2132" s="604">
        <v>1</v>
      </c>
      <c r="I2132" s="605">
        <v>0</v>
      </c>
    </row>
    <row r="2133" spans="1:9" x14ac:dyDescent="0.2">
      <c r="A2133" s="1139"/>
      <c r="B2133" s="602" t="s">
        <v>1689</v>
      </c>
      <c r="C2133" s="603">
        <v>2</v>
      </c>
      <c r="D2133" s="604">
        <v>2</v>
      </c>
      <c r="E2133" s="604">
        <v>0</v>
      </c>
      <c r="F2133" s="604">
        <v>0</v>
      </c>
      <c r="G2133" s="604">
        <v>0</v>
      </c>
      <c r="H2133" s="604">
        <v>0</v>
      </c>
      <c r="I2133" s="605">
        <v>0</v>
      </c>
    </row>
    <row r="2134" spans="1:9" x14ac:dyDescent="0.2">
      <c r="A2134" s="1139"/>
      <c r="B2134" s="602" t="s">
        <v>3750</v>
      </c>
      <c r="C2134" s="603">
        <v>2</v>
      </c>
      <c r="D2134" s="604">
        <v>1</v>
      </c>
      <c r="E2134" s="604">
        <v>0</v>
      </c>
      <c r="F2134" s="604">
        <v>0</v>
      </c>
      <c r="G2134" s="604">
        <v>0</v>
      </c>
      <c r="H2134" s="604">
        <v>1</v>
      </c>
      <c r="I2134" s="605">
        <v>0</v>
      </c>
    </row>
    <row r="2135" spans="1:9" x14ac:dyDescent="0.2">
      <c r="A2135" s="1139" t="s">
        <v>101</v>
      </c>
      <c r="B2135" s="598" t="s">
        <v>10</v>
      </c>
      <c r="C2135" s="599">
        <v>125</v>
      </c>
      <c r="D2135" s="600">
        <v>104</v>
      </c>
      <c r="E2135" s="600">
        <v>5</v>
      </c>
      <c r="F2135" s="600">
        <v>2</v>
      </c>
      <c r="G2135" s="600">
        <v>0</v>
      </c>
      <c r="H2135" s="600">
        <v>8</v>
      </c>
      <c r="I2135" s="601">
        <v>6</v>
      </c>
    </row>
    <row r="2136" spans="1:9" x14ac:dyDescent="0.2">
      <c r="A2136" s="1139"/>
      <c r="B2136" s="602" t="s">
        <v>1698</v>
      </c>
      <c r="C2136" s="603">
        <v>40</v>
      </c>
      <c r="D2136" s="604">
        <v>34</v>
      </c>
      <c r="E2136" s="604">
        <v>1</v>
      </c>
      <c r="F2136" s="604">
        <v>0</v>
      </c>
      <c r="G2136" s="604">
        <v>0</v>
      </c>
      <c r="H2136" s="604">
        <v>5</v>
      </c>
      <c r="I2136" s="605">
        <v>0</v>
      </c>
    </row>
    <row r="2137" spans="1:9" x14ac:dyDescent="0.2">
      <c r="A2137" s="1139"/>
      <c r="B2137" s="602" t="s">
        <v>1699</v>
      </c>
      <c r="C2137" s="603">
        <v>6</v>
      </c>
      <c r="D2137" s="604">
        <v>4</v>
      </c>
      <c r="E2137" s="604">
        <v>2</v>
      </c>
      <c r="F2137" s="604">
        <v>0</v>
      </c>
      <c r="G2137" s="604">
        <v>0</v>
      </c>
      <c r="H2137" s="604">
        <v>0</v>
      </c>
      <c r="I2137" s="605">
        <v>0</v>
      </c>
    </row>
    <row r="2138" spans="1:9" x14ac:dyDescent="0.2">
      <c r="A2138" s="1139"/>
      <c r="B2138" s="602" t="s">
        <v>3751</v>
      </c>
      <c r="C2138" s="603">
        <v>1</v>
      </c>
      <c r="D2138" s="604">
        <v>1</v>
      </c>
      <c r="E2138" s="604">
        <v>0</v>
      </c>
      <c r="F2138" s="604">
        <v>0</v>
      </c>
      <c r="G2138" s="604">
        <v>0</v>
      </c>
      <c r="H2138" s="604">
        <v>0</v>
      </c>
      <c r="I2138" s="605">
        <v>0</v>
      </c>
    </row>
    <row r="2139" spans="1:9" x14ac:dyDescent="0.2">
      <c r="A2139" s="1139"/>
      <c r="B2139" s="602" t="s">
        <v>3752</v>
      </c>
      <c r="C2139" s="603">
        <v>2</v>
      </c>
      <c r="D2139" s="604">
        <v>1</v>
      </c>
      <c r="E2139" s="604">
        <v>0</v>
      </c>
      <c r="F2139" s="604">
        <v>0</v>
      </c>
      <c r="G2139" s="604">
        <v>0</v>
      </c>
      <c r="H2139" s="604">
        <v>0</v>
      </c>
      <c r="I2139" s="605">
        <v>1</v>
      </c>
    </row>
    <row r="2140" spans="1:9" x14ac:dyDescent="0.2">
      <c r="A2140" s="1139"/>
      <c r="B2140" s="602" t="s">
        <v>3753</v>
      </c>
      <c r="C2140" s="603">
        <v>1</v>
      </c>
      <c r="D2140" s="604">
        <v>0</v>
      </c>
      <c r="E2140" s="604">
        <v>0</v>
      </c>
      <c r="F2140" s="604">
        <v>0</v>
      </c>
      <c r="G2140" s="604">
        <v>0</v>
      </c>
      <c r="H2140" s="604">
        <v>1</v>
      </c>
      <c r="I2140" s="605">
        <v>0</v>
      </c>
    </row>
    <row r="2141" spans="1:9" x14ac:dyDescent="0.2">
      <c r="A2141" s="1139"/>
      <c r="B2141" s="602" t="s">
        <v>1700</v>
      </c>
      <c r="C2141" s="603">
        <v>9</v>
      </c>
      <c r="D2141" s="604">
        <v>7</v>
      </c>
      <c r="E2141" s="604">
        <v>0</v>
      </c>
      <c r="F2141" s="604">
        <v>1</v>
      </c>
      <c r="G2141" s="604">
        <v>0</v>
      </c>
      <c r="H2141" s="604">
        <v>0</v>
      </c>
      <c r="I2141" s="605">
        <v>1</v>
      </c>
    </row>
    <row r="2142" spans="1:9" x14ac:dyDescent="0.2">
      <c r="A2142" s="1139"/>
      <c r="B2142" s="602" t="s">
        <v>1701</v>
      </c>
      <c r="C2142" s="603">
        <v>26</v>
      </c>
      <c r="D2142" s="604">
        <v>23</v>
      </c>
      <c r="E2142" s="604">
        <v>0</v>
      </c>
      <c r="F2142" s="604">
        <v>0</v>
      </c>
      <c r="G2142" s="604">
        <v>0</v>
      </c>
      <c r="H2142" s="604">
        <v>1</v>
      </c>
      <c r="I2142" s="605">
        <v>2</v>
      </c>
    </row>
    <row r="2143" spans="1:9" x14ac:dyDescent="0.2">
      <c r="A2143" s="1139"/>
      <c r="B2143" s="602" t="s">
        <v>3754</v>
      </c>
      <c r="C2143" s="603">
        <v>2</v>
      </c>
      <c r="D2143" s="604">
        <v>2</v>
      </c>
      <c r="E2143" s="604">
        <v>0</v>
      </c>
      <c r="F2143" s="604">
        <v>0</v>
      </c>
      <c r="G2143" s="604">
        <v>0</v>
      </c>
      <c r="H2143" s="604">
        <v>0</v>
      </c>
      <c r="I2143" s="605">
        <v>0</v>
      </c>
    </row>
    <row r="2144" spans="1:9" x14ac:dyDescent="0.2">
      <c r="A2144" s="1139"/>
      <c r="B2144" s="602" t="s">
        <v>3755</v>
      </c>
      <c r="C2144" s="603">
        <v>1</v>
      </c>
      <c r="D2144" s="604">
        <v>1</v>
      </c>
      <c r="E2144" s="604">
        <v>0</v>
      </c>
      <c r="F2144" s="604">
        <v>0</v>
      </c>
      <c r="G2144" s="604">
        <v>0</v>
      </c>
      <c r="H2144" s="604">
        <v>0</v>
      </c>
      <c r="I2144" s="605">
        <v>0</v>
      </c>
    </row>
    <row r="2145" spans="1:9" x14ac:dyDescent="0.2">
      <c r="A2145" s="1139"/>
      <c r="B2145" s="602" t="s">
        <v>1702</v>
      </c>
      <c r="C2145" s="603">
        <v>2</v>
      </c>
      <c r="D2145" s="604">
        <v>0</v>
      </c>
      <c r="E2145" s="604">
        <v>1</v>
      </c>
      <c r="F2145" s="604">
        <v>0</v>
      </c>
      <c r="G2145" s="604">
        <v>0</v>
      </c>
      <c r="H2145" s="604">
        <v>1</v>
      </c>
      <c r="I2145" s="605">
        <v>0</v>
      </c>
    </row>
    <row r="2146" spans="1:9" x14ac:dyDescent="0.2">
      <c r="A2146" s="1139"/>
      <c r="B2146" s="602" t="s">
        <v>3497</v>
      </c>
      <c r="C2146" s="603">
        <v>2</v>
      </c>
      <c r="D2146" s="604">
        <v>1</v>
      </c>
      <c r="E2146" s="604">
        <v>1</v>
      </c>
      <c r="F2146" s="604">
        <v>0</v>
      </c>
      <c r="G2146" s="604">
        <v>0</v>
      </c>
      <c r="H2146" s="604">
        <v>0</v>
      </c>
      <c r="I2146" s="605">
        <v>0</v>
      </c>
    </row>
    <row r="2147" spans="1:9" x14ac:dyDescent="0.2">
      <c r="A2147" s="1139"/>
      <c r="B2147" s="602" t="s">
        <v>3756</v>
      </c>
      <c r="C2147" s="603">
        <v>1</v>
      </c>
      <c r="D2147" s="604">
        <v>1</v>
      </c>
      <c r="E2147" s="604">
        <v>0</v>
      </c>
      <c r="F2147" s="604">
        <v>0</v>
      </c>
      <c r="G2147" s="604">
        <v>0</v>
      </c>
      <c r="H2147" s="604">
        <v>0</v>
      </c>
      <c r="I2147" s="605">
        <v>0</v>
      </c>
    </row>
    <row r="2148" spans="1:9" x14ac:dyDescent="0.2">
      <c r="A2148" s="1139"/>
      <c r="B2148" s="602" t="s">
        <v>3306</v>
      </c>
      <c r="C2148" s="603">
        <v>3</v>
      </c>
      <c r="D2148" s="604">
        <v>3</v>
      </c>
      <c r="E2148" s="604">
        <v>0</v>
      </c>
      <c r="F2148" s="604">
        <v>0</v>
      </c>
      <c r="G2148" s="604">
        <v>0</v>
      </c>
      <c r="H2148" s="604">
        <v>0</v>
      </c>
      <c r="I2148" s="605">
        <v>0</v>
      </c>
    </row>
    <row r="2149" spans="1:9" x14ac:dyDescent="0.2">
      <c r="A2149" s="1139"/>
      <c r="B2149" s="602" t="s">
        <v>3498</v>
      </c>
      <c r="C2149" s="603">
        <v>2</v>
      </c>
      <c r="D2149" s="604">
        <v>2</v>
      </c>
      <c r="E2149" s="604">
        <v>0</v>
      </c>
      <c r="F2149" s="604">
        <v>0</v>
      </c>
      <c r="G2149" s="604">
        <v>0</v>
      </c>
      <c r="H2149" s="604">
        <v>0</v>
      </c>
      <c r="I2149" s="605">
        <v>0</v>
      </c>
    </row>
    <row r="2150" spans="1:9" x14ac:dyDescent="0.2">
      <c r="A2150" s="1139"/>
      <c r="B2150" s="602" t="s">
        <v>3757</v>
      </c>
      <c r="C2150" s="603">
        <v>4</v>
      </c>
      <c r="D2150" s="604">
        <v>4</v>
      </c>
      <c r="E2150" s="604">
        <v>0</v>
      </c>
      <c r="F2150" s="604">
        <v>0</v>
      </c>
      <c r="G2150" s="604">
        <v>0</v>
      </c>
      <c r="H2150" s="604">
        <v>0</v>
      </c>
      <c r="I2150" s="605">
        <v>0</v>
      </c>
    </row>
    <row r="2151" spans="1:9" x14ac:dyDescent="0.2">
      <c r="A2151" s="1139"/>
      <c r="B2151" s="602" t="s">
        <v>3758</v>
      </c>
      <c r="C2151" s="603">
        <v>1</v>
      </c>
      <c r="D2151" s="604">
        <v>1</v>
      </c>
      <c r="E2151" s="604">
        <v>0</v>
      </c>
      <c r="F2151" s="604">
        <v>0</v>
      </c>
      <c r="G2151" s="604">
        <v>0</v>
      </c>
      <c r="H2151" s="604">
        <v>0</v>
      </c>
      <c r="I2151" s="605">
        <v>0</v>
      </c>
    </row>
    <row r="2152" spans="1:9" x14ac:dyDescent="0.2">
      <c r="A2152" s="1139"/>
      <c r="B2152" s="602" t="s">
        <v>3759</v>
      </c>
      <c r="C2152" s="603">
        <v>1</v>
      </c>
      <c r="D2152" s="604">
        <v>1</v>
      </c>
      <c r="E2152" s="604">
        <v>0</v>
      </c>
      <c r="F2152" s="604">
        <v>0</v>
      </c>
      <c r="G2152" s="604">
        <v>0</v>
      </c>
      <c r="H2152" s="604">
        <v>0</v>
      </c>
      <c r="I2152" s="605">
        <v>0</v>
      </c>
    </row>
    <row r="2153" spans="1:9" x14ac:dyDescent="0.2">
      <c r="A2153" s="1139"/>
      <c r="B2153" s="602" t="s">
        <v>3760</v>
      </c>
      <c r="C2153" s="603">
        <v>2</v>
      </c>
      <c r="D2153" s="604">
        <v>2</v>
      </c>
      <c r="E2153" s="604">
        <v>0</v>
      </c>
      <c r="F2153" s="604">
        <v>0</v>
      </c>
      <c r="G2153" s="604">
        <v>0</v>
      </c>
      <c r="H2153" s="604">
        <v>0</v>
      </c>
      <c r="I2153" s="605">
        <v>0</v>
      </c>
    </row>
    <row r="2154" spans="1:9" x14ac:dyDescent="0.2">
      <c r="A2154" s="1139"/>
      <c r="B2154" s="602" t="s">
        <v>3761</v>
      </c>
      <c r="C2154" s="603">
        <v>1</v>
      </c>
      <c r="D2154" s="604">
        <v>1</v>
      </c>
      <c r="E2154" s="604">
        <v>0</v>
      </c>
      <c r="F2154" s="604">
        <v>0</v>
      </c>
      <c r="G2154" s="604">
        <v>0</v>
      </c>
      <c r="H2154" s="604">
        <v>0</v>
      </c>
      <c r="I2154" s="605">
        <v>0</v>
      </c>
    </row>
    <row r="2155" spans="1:9" x14ac:dyDescent="0.2">
      <c r="A2155" s="1139"/>
      <c r="B2155" s="602" t="s">
        <v>1703</v>
      </c>
      <c r="C2155" s="603">
        <v>9</v>
      </c>
      <c r="D2155" s="604">
        <v>7</v>
      </c>
      <c r="E2155" s="604">
        <v>0</v>
      </c>
      <c r="F2155" s="604">
        <v>0</v>
      </c>
      <c r="G2155" s="604">
        <v>0</v>
      </c>
      <c r="H2155" s="604">
        <v>0</v>
      </c>
      <c r="I2155" s="605">
        <v>2</v>
      </c>
    </row>
    <row r="2156" spans="1:9" x14ac:dyDescent="0.2">
      <c r="A2156" s="1139"/>
      <c r="B2156" s="602" t="s">
        <v>3762</v>
      </c>
      <c r="C2156" s="603">
        <v>8</v>
      </c>
      <c r="D2156" s="604">
        <v>7</v>
      </c>
      <c r="E2156" s="604">
        <v>0</v>
      </c>
      <c r="F2156" s="604">
        <v>1</v>
      </c>
      <c r="G2156" s="604">
        <v>0</v>
      </c>
      <c r="H2156" s="604">
        <v>0</v>
      </c>
      <c r="I2156" s="605">
        <v>0</v>
      </c>
    </row>
    <row r="2157" spans="1:9" x14ac:dyDescent="0.2">
      <c r="A2157" s="1139"/>
      <c r="B2157" s="602" t="s">
        <v>3763</v>
      </c>
      <c r="C2157" s="603">
        <v>1</v>
      </c>
      <c r="D2157" s="604">
        <v>1</v>
      </c>
      <c r="E2157" s="604">
        <v>0</v>
      </c>
      <c r="F2157" s="604">
        <v>0</v>
      </c>
      <c r="G2157" s="604">
        <v>0</v>
      </c>
      <c r="H2157" s="604">
        <v>0</v>
      </c>
      <c r="I2157" s="605">
        <v>0</v>
      </c>
    </row>
    <row r="2158" spans="1:9" x14ac:dyDescent="0.2">
      <c r="A2158" s="1139" t="s">
        <v>203</v>
      </c>
      <c r="B2158" s="598" t="s">
        <v>10</v>
      </c>
      <c r="C2158" s="599">
        <v>68</v>
      </c>
      <c r="D2158" s="600">
        <v>57</v>
      </c>
      <c r="E2158" s="600">
        <v>4</v>
      </c>
      <c r="F2158" s="600">
        <v>3</v>
      </c>
      <c r="G2158" s="600">
        <v>0</v>
      </c>
      <c r="H2158" s="600">
        <v>1</v>
      </c>
      <c r="I2158" s="601">
        <v>3</v>
      </c>
    </row>
    <row r="2159" spans="1:9" x14ac:dyDescent="0.2">
      <c r="A2159" s="1139"/>
      <c r="B2159" s="602" t="s">
        <v>2097</v>
      </c>
      <c r="C2159" s="603">
        <v>45</v>
      </c>
      <c r="D2159" s="604">
        <v>37</v>
      </c>
      <c r="E2159" s="604">
        <v>3</v>
      </c>
      <c r="F2159" s="604">
        <v>2</v>
      </c>
      <c r="G2159" s="604">
        <v>0</v>
      </c>
      <c r="H2159" s="604">
        <v>0</v>
      </c>
      <c r="I2159" s="605">
        <v>3</v>
      </c>
    </row>
    <row r="2160" spans="1:9" ht="24" x14ac:dyDescent="0.2">
      <c r="A2160" s="1139"/>
      <c r="B2160" s="602" t="s">
        <v>3764</v>
      </c>
      <c r="C2160" s="603">
        <v>7</v>
      </c>
      <c r="D2160" s="604">
        <v>7</v>
      </c>
      <c r="E2160" s="604">
        <v>0</v>
      </c>
      <c r="F2160" s="604">
        <v>0</v>
      </c>
      <c r="G2160" s="604">
        <v>0</v>
      </c>
      <c r="H2160" s="604">
        <v>0</v>
      </c>
      <c r="I2160" s="605">
        <v>0</v>
      </c>
    </row>
    <row r="2161" spans="1:9" x14ac:dyDescent="0.2">
      <c r="A2161" s="1139"/>
      <c r="B2161" s="602" t="s">
        <v>3765</v>
      </c>
      <c r="C2161" s="603">
        <v>6</v>
      </c>
      <c r="D2161" s="604">
        <v>5</v>
      </c>
      <c r="E2161" s="604">
        <v>0</v>
      </c>
      <c r="F2161" s="604">
        <v>0</v>
      </c>
      <c r="G2161" s="604">
        <v>0</v>
      </c>
      <c r="H2161" s="604">
        <v>1</v>
      </c>
      <c r="I2161" s="605">
        <v>0</v>
      </c>
    </row>
    <row r="2162" spans="1:9" x14ac:dyDescent="0.2">
      <c r="A2162" s="1139"/>
      <c r="B2162" s="602" t="s">
        <v>3307</v>
      </c>
      <c r="C2162" s="603">
        <v>4</v>
      </c>
      <c r="D2162" s="604">
        <v>4</v>
      </c>
      <c r="E2162" s="604">
        <v>0</v>
      </c>
      <c r="F2162" s="604">
        <v>0</v>
      </c>
      <c r="G2162" s="604">
        <v>0</v>
      </c>
      <c r="H2162" s="604">
        <v>0</v>
      </c>
      <c r="I2162" s="605">
        <v>0</v>
      </c>
    </row>
    <row r="2163" spans="1:9" x14ac:dyDescent="0.2">
      <c r="A2163" s="1139"/>
      <c r="B2163" s="602" t="s">
        <v>2098</v>
      </c>
      <c r="C2163" s="603">
        <v>6</v>
      </c>
      <c r="D2163" s="604">
        <v>4</v>
      </c>
      <c r="E2163" s="604">
        <v>1</v>
      </c>
      <c r="F2163" s="604">
        <v>1</v>
      </c>
      <c r="G2163" s="604">
        <v>0</v>
      </c>
      <c r="H2163" s="604">
        <v>0</v>
      </c>
      <c r="I2163" s="605">
        <v>0</v>
      </c>
    </row>
    <row r="2164" spans="1:9" x14ac:dyDescent="0.2">
      <c r="A2164" s="1139" t="s">
        <v>107</v>
      </c>
      <c r="B2164" s="598" t="s">
        <v>10</v>
      </c>
      <c r="C2164" s="599">
        <v>3396</v>
      </c>
      <c r="D2164" s="600">
        <v>2716</v>
      </c>
      <c r="E2164" s="600">
        <v>196</v>
      </c>
      <c r="F2164" s="600">
        <v>174</v>
      </c>
      <c r="G2164" s="600">
        <v>5</v>
      </c>
      <c r="H2164" s="600">
        <v>131</v>
      </c>
      <c r="I2164" s="601">
        <v>174</v>
      </c>
    </row>
    <row r="2165" spans="1:9" x14ac:dyDescent="0.2">
      <c r="A2165" s="1139"/>
      <c r="B2165" s="602" t="s">
        <v>3309</v>
      </c>
      <c r="C2165" s="603">
        <v>3</v>
      </c>
      <c r="D2165" s="604">
        <v>1</v>
      </c>
      <c r="E2165" s="604">
        <v>2</v>
      </c>
      <c r="F2165" s="604">
        <v>0</v>
      </c>
      <c r="G2165" s="604">
        <v>0</v>
      </c>
      <c r="H2165" s="604">
        <v>0</v>
      </c>
      <c r="I2165" s="605">
        <v>0</v>
      </c>
    </row>
    <row r="2166" spans="1:9" x14ac:dyDescent="0.2">
      <c r="A2166" s="1139"/>
      <c r="B2166" s="602" t="s">
        <v>3310</v>
      </c>
      <c r="C2166" s="603">
        <v>1</v>
      </c>
      <c r="D2166" s="604">
        <v>1</v>
      </c>
      <c r="E2166" s="604">
        <v>0</v>
      </c>
      <c r="F2166" s="604">
        <v>0</v>
      </c>
      <c r="G2166" s="604">
        <v>0</v>
      </c>
      <c r="H2166" s="604">
        <v>0</v>
      </c>
      <c r="I2166" s="605">
        <v>0</v>
      </c>
    </row>
    <row r="2167" spans="1:9" x14ac:dyDescent="0.2">
      <c r="A2167" s="1139"/>
      <c r="B2167" s="602" t="s">
        <v>3311</v>
      </c>
      <c r="C2167" s="603">
        <v>1</v>
      </c>
      <c r="D2167" s="604">
        <v>0</v>
      </c>
      <c r="E2167" s="604">
        <v>0</v>
      </c>
      <c r="F2167" s="604">
        <v>0</v>
      </c>
      <c r="G2167" s="604">
        <v>0</v>
      </c>
      <c r="H2167" s="604">
        <v>0</v>
      </c>
      <c r="I2167" s="605">
        <v>1</v>
      </c>
    </row>
    <row r="2168" spans="1:9" x14ac:dyDescent="0.2">
      <c r="A2168" s="1139"/>
      <c r="B2168" s="602" t="s">
        <v>2558</v>
      </c>
      <c r="C2168" s="603">
        <v>3</v>
      </c>
      <c r="D2168" s="604">
        <v>3</v>
      </c>
      <c r="E2168" s="604">
        <v>0</v>
      </c>
      <c r="F2168" s="604">
        <v>0</v>
      </c>
      <c r="G2168" s="604">
        <v>0</v>
      </c>
      <c r="H2168" s="604">
        <v>0</v>
      </c>
      <c r="I2168" s="605">
        <v>0</v>
      </c>
    </row>
    <row r="2169" spans="1:9" x14ac:dyDescent="0.2">
      <c r="A2169" s="1139"/>
      <c r="B2169" s="602" t="s">
        <v>3312</v>
      </c>
      <c r="C2169" s="603">
        <v>5</v>
      </c>
      <c r="D2169" s="604">
        <v>2</v>
      </c>
      <c r="E2169" s="604">
        <v>0</v>
      </c>
      <c r="F2169" s="604">
        <v>3</v>
      </c>
      <c r="G2169" s="604">
        <v>0</v>
      </c>
      <c r="H2169" s="604">
        <v>0</v>
      </c>
      <c r="I2169" s="605">
        <v>0</v>
      </c>
    </row>
    <row r="2170" spans="1:9" x14ac:dyDescent="0.2">
      <c r="A2170" s="1139"/>
      <c r="B2170" s="602" t="s">
        <v>1912</v>
      </c>
      <c r="C2170" s="603">
        <v>13</v>
      </c>
      <c r="D2170" s="604">
        <v>10</v>
      </c>
      <c r="E2170" s="604">
        <v>1</v>
      </c>
      <c r="F2170" s="604">
        <v>0</v>
      </c>
      <c r="G2170" s="604">
        <v>0</v>
      </c>
      <c r="H2170" s="604">
        <v>2</v>
      </c>
      <c r="I2170" s="605">
        <v>0</v>
      </c>
    </row>
    <row r="2171" spans="1:9" x14ac:dyDescent="0.2">
      <c r="A2171" s="1139"/>
      <c r="B2171" s="602" t="s">
        <v>1913</v>
      </c>
      <c r="C2171" s="603">
        <v>2</v>
      </c>
      <c r="D2171" s="604">
        <v>1</v>
      </c>
      <c r="E2171" s="604">
        <v>0</v>
      </c>
      <c r="F2171" s="604">
        <v>0</v>
      </c>
      <c r="G2171" s="604">
        <v>0</v>
      </c>
      <c r="H2171" s="604">
        <v>1</v>
      </c>
      <c r="I2171" s="605">
        <v>0</v>
      </c>
    </row>
    <row r="2172" spans="1:9" x14ac:dyDescent="0.2">
      <c r="A2172" s="1139"/>
      <c r="B2172" s="602" t="s">
        <v>1914</v>
      </c>
      <c r="C2172" s="603">
        <v>8</v>
      </c>
      <c r="D2172" s="604">
        <v>6</v>
      </c>
      <c r="E2172" s="604">
        <v>0</v>
      </c>
      <c r="F2172" s="604">
        <v>0</v>
      </c>
      <c r="G2172" s="604">
        <v>0</v>
      </c>
      <c r="H2172" s="604">
        <v>2</v>
      </c>
      <c r="I2172" s="605">
        <v>0</v>
      </c>
    </row>
    <row r="2173" spans="1:9" x14ac:dyDescent="0.2">
      <c r="A2173" s="1139"/>
      <c r="B2173" s="602" t="s">
        <v>1915</v>
      </c>
      <c r="C2173" s="603">
        <v>4</v>
      </c>
      <c r="D2173" s="604">
        <v>2</v>
      </c>
      <c r="E2173" s="604">
        <v>1</v>
      </c>
      <c r="F2173" s="604">
        <v>0</v>
      </c>
      <c r="G2173" s="604">
        <v>0</v>
      </c>
      <c r="H2173" s="604">
        <v>0</v>
      </c>
      <c r="I2173" s="605">
        <v>1</v>
      </c>
    </row>
    <row r="2174" spans="1:9" x14ac:dyDescent="0.2">
      <c r="A2174" s="1139"/>
      <c r="B2174" s="602" t="s">
        <v>3766</v>
      </c>
      <c r="C2174" s="603">
        <v>7</v>
      </c>
      <c r="D2174" s="604">
        <v>6</v>
      </c>
      <c r="E2174" s="604">
        <v>1</v>
      </c>
      <c r="F2174" s="604">
        <v>0</v>
      </c>
      <c r="G2174" s="604">
        <v>0</v>
      </c>
      <c r="H2174" s="604">
        <v>0</v>
      </c>
      <c r="I2174" s="605">
        <v>0</v>
      </c>
    </row>
    <row r="2175" spans="1:9" x14ac:dyDescent="0.2">
      <c r="A2175" s="1139"/>
      <c r="B2175" s="602" t="s">
        <v>1916</v>
      </c>
      <c r="C2175" s="603">
        <v>10</v>
      </c>
      <c r="D2175" s="604">
        <v>6</v>
      </c>
      <c r="E2175" s="604">
        <v>1</v>
      </c>
      <c r="F2175" s="604">
        <v>1</v>
      </c>
      <c r="G2175" s="604">
        <v>0</v>
      </c>
      <c r="H2175" s="604">
        <v>2</v>
      </c>
      <c r="I2175" s="605">
        <v>0</v>
      </c>
    </row>
    <row r="2176" spans="1:9" x14ac:dyDescent="0.2">
      <c r="A2176" s="1139"/>
      <c r="B2176" s="602" t="s">
        <v>1917</v>
      </c>
      <c r="C2176" s="603">
        <v>1</v>
      </c>
      <c r="D2176" s="604">
        <v>1</v>
      </c>
      <c r="E2176" s="604">
        <v>0</v>
      </c>
      <c r="F2176" s="604">
        <v>0</v>
      </c>
      <c r="G2176" s="604">
        <v>0</v>
      </c>
      <c r="H2176" s="604">
        <v>0</v>
      </c>
      <c r="I2176" s="605">
        <v>0</v>
      </c>
    </row>
    <row r="2177" spans="1:9" x14ac:dyDescent="0.2">
      <c r="A2177" s="1139"/>
      <c r="B2177" s="602" t="s">
        <v>1918</v>
      </c>
      <c r="C2177" s="603">
        <v>4</v>
      </c>
      <c r="D2177" s="604">
        <v>3</v>
      </c>
      <c r="E2177" s="604">
        <v>1</v>
      </c>
      <c r="F2177" s="604">
        <v>0</v>
      </c>
      <c r="G2177" s="604">
        <v>0</v>
      </c>
      <c r="H2177" s="604">
        <v>0</v>
      </c>
      <c r="I2177" s="605">
        <v>0</v>
      </c>
    </row>
    <row r="2178" spans="1:9" x14ac:dyDescent="0.2">
      <c r="A2178" s="1139"/>
      <c r="B2178" s="602" t="s">
        <v>3767</v>
      </c>
      <c r="C2178" s="603">
        <v>2</v>
      </c>
      <c r="D2178" s="604">
        <v>2</v>
      </c>
      <c r="E2178" s="604">
        <v>0</v>
      </c>
      <c r="F2178" s="604">
        <v>0</v>
      </c>
      <c r="G2178" s="604">
        <v>0</v>
      </c>
      <c r="H2178" s="604">
        <v>0</v>
      </c>
      <c r="I2178" s="605">
        <v>0</v>
      </c>
    </row>
    <row r="2179" spans="1:9" x14ac:dyDescent="0.2">
      <c r="A2179" s="1139"/>
      <c r="B2179" s="602" t="s">
        <v>1919</v>
      </c>
      <c r="C2179" s="603">
        <v>627</v>
      </c>
      <c r="D2179" s="604">
        <v>521</v>
      </c>
      <c r="E2179" s="604">
        <v>23</v>
      </c>
      <c r="F2179" s="604">
        <v>22</v>
      </c>
      <c r="G2179" s="604">
        <v>1</v>
      </c>
      <c r="H2179" s="604">
        <v>21</v>
      </c>
      <c r="I2179" s="605">
        <v>39</v>
      </c>
    </row>
    <row r="2180" spans="1:9" x14ac:dyDescent="0.2">
      <c r="A2180" s="1139"/>
      <c r="B2180" s="602" t="s">
        <v>1920</v>
      </c>
      <c r="C2180" s="603">
        <v>19</v>
      </c>
      <c r="D2180" s="604">
        <v>17</v>
      </c>
      <c r="E2180" s="604">
        <v>0</v>
      </c>
      <c r="F2180" s="604">
        <v>0</v>
      </c>
      <c r="G2180" s="604">
        <v>0</v>
      </c>
      <c r="H2180" s="604">
        <v>1</v>
      </c>
      <c r="I2180" s="605">
        <v>1</v>
      </c>
    </row>
    <row r="2181" spans="1:9" x14ac:dyDescent="0.2">
      <c r="A2181" s="1139"/>
      <c r="B2181" s="602" t="s">
        <v>3768</v>
      </c>
      <c r="C2181" s="603">
        <v>1</v>
      </c>
      <c r="D2181" s="604">
        <v>1</v>
      </c>
      <c r="E2181" s="604">
        <v>0</v>
      </c>
      <c r="F2181" s="604">
        <v>0</v>
      </c>
      <c r="G2181" s="604">
        <v>0</v>
      </c>
      <c r="H2181" s="604">
        <v>0</v>
      </c>
      <c r="I2181" s="605">
        <v>0</v>
      </c>
    </row>
    <row r="2182" spans="1:9" x14ac:dyDescent="0.2">
      <c r="A2182" s="1139"/>
      <c r="B2182" s="602" t="s">
        <v>3769</v>
      </c>
      <c r="C2182" s="603">
        <v>1</v>
      </c>
      <c r="D2182" s="604">
        <v>1</v>
      </c>
      <c r="E2182" s="604">
        <v>0</v>
      </c>
      <c r="F2182" s="604">
        <v>0</v>
      </c>
      <c r="G2182" s="604">
        <v>0</v>
      </c>
      <c r="H2182" s="604">
        <v>0</v>
      </c>
      <c r="I2182" s="605">
        <v>0</v>
      </c>
    </row>
    <row r="2183" spans="1:9" x14ac:dyDescent="0.2">
      <c r="A2183" s="1139"/>
      <c r="B2183" s="602" t="s">
        <v>1921</v>
      </c>
      <c r="C2183" s="603">
        <v>1</v>
      </c>
      <c r="D2183" s="604">
        <v>1</v>
      </c>
      <c r="E2183" s="604">
        <v>0</v>
      </c>
      <c r="F2183" s="604">
        <v>0</v>
      </c>
      <c r="G2183" s="604">
        <v>0</v>
      </c>
      <c r="H2183" s="604">
        <v>0</v>
      </c>
      <c r="I2183" s="605">
        <v>0</v>
      </c>
    </row>
    <row r="2184" spans="1:9" x14ac:dyDescent="0.2">
      <c r="A2184" s="1139"/>
      <c r="B2184" s="602" t="s">
        <v>3313</v>
      </c>
      <c r="C2184" s="603">
        <v>2</v>
      </c>
      <c r="D2184" s="604">
        <v>1</v>
      </c>
      <c r="E2184" s="604">
        <v>0</v>
      </c>
      <c r="F2184" s="604">
        <v>1</v>
      </c>
      <c r="G2184" s="604">
        <v>0</v>
      </c>
      <c r="H2184" s="604">
        <v>0</v>
      </c>
      <c r="I2184" s="605">
        <v>0</v>
      </c>
    </row>
    <row r="2185" spans="1:9" x14ac:dyDescent="0.2">
      <c r="A2185" s="1139"/>
      <c r="B2185" s="602" t="s">
        <v>3314</v>
      </c>
      <c r="C2185" s="603">
        <v>1</v>
      </c>
      <c r="D2185" s="604">
        <v>0</v>
      </c>
      <c r="E2185" s="604">
        <v>0</v>
      </c>
      <c r="F2185" s="604">
        <v>0</v>
      </c>
      <c r="G2185" s="604">
        <v>0</v>
      </c>
      <c r="H2185" s="604">
        <v>1</v>
      </c>
      <c r="I2185" s="605">
        <v>0</v>
      </c>
    </row>
    <row r="2186" spans="1:9" x14ac:dyDescent="0.2">
      <c r="A2186" s="1139"/>
      <c r="B2186" s="602" t="s">
        <v>2559</v>
      </c>
      <c r="C2186" s="603">
        <v>2</v>
      </c>
      <c r="D2186" s="604">
        <v>1</v>
      </c>
      <c r="E2186" s="604">
        <v>0</v>
      </c>
      <c r="F2186" s="604">
        <v>1</v>
      </c>
      <c r="G2186" s="604">
        <v>0</v>
      </c>
      <c r="H2186" s="604">
        <v>0</v>
      </c>
      <c r="I2186" s="605">
        <v>0</v>
      </c>
    </row>
    <row r="2187" spans="1:9" x14ac:dyDescent="0.2">
      <c r="A2187" s="1139"/>
      <c r="B2187" s="602" t="s">
        <v>3770</v>
      </c>
      <c r="C2187" s="603">
        <v>1</v>
      </c>
      <c r="D2187" s="604">
        <v>1</v>
      </c>
      <c r="E2187" s="604">
        <v>0</v>
      </c>
      <c r="F2187" s="604">
        <v>0</v>
      </c>
      <c r="G2187" s="604">
        <v>0</v>
      </c>
      <c r="H2187" s="604">
        <v>0</v>
      </c>
      <c r="I2187" s="605">
        <v>0</v>
      </c>
    </row>
    <row r="2188" spans="1:9" x14ac:dyDescent="0.2">
      <c r="A2188" s="1139"/>
      <c r="B2188" s="602" t="s">
        <v>3771</v>
      </c>
      <c r="C2188" s="603">
        <v>2</v>
      </c>
      <c r="D2188" s="604">
        <v>1</v>
      </c>
      <c r="E2188" s="604">
        <v>0</v>
      </c>
      <c r="F2188" s="604">
        <v>1</v>
      </c>
      <c r="G2188" s="604">
        <v>0</v>
      </c>
      <c r="H2188" s="604">
        <v>0</v>
      </c>
      <c r="I2188" s="605">
        <v>0</v>
      </c>
    </row>
    <row r="2189" spans="1:9" x14ac:dyDescent="0.2">
      <c r="A2189" s="1139"/>
      <c r="B2189" s="602" t="s">
        <v>3772</v>
      </c>
      <c r="C2189" s="603">
        <v>2</v>
      </c>
      <c r="D2189" s="604">
        <v>1</v>
      </c>
      <c r="E2189" s="604">
        <v>1</v>
      </c>
      <c r="F2189" s="604">
        <v>0</v>
      </c>
      <c r="G2189" s="604">
        <v>0</v>
      </c>
      <c r="H2189" s="604">
        <v>0</v>
      </c>
      <c r="I2189" s="605">
        <v>0</v>
      </c>
    </row>
    <row r="2190" spans="1:9" x14ac:dyDescent="0.2">
      <c r="A2190" s="1139"/>
      <c r="B2190" s="602" t="s">
        <v>1922</v>
      </c>
      <c r="C2190" s="603">
        <v>10</v>
      </c>
      <c r="D2190" s="604">
        <v>2</v>
      </c>
      <c r="E2190" s="604">
        <v>5</v>
      </c>
      <c r="F2190" s="604">
        <v>1</v>
      </c>
      <c r="G2190" s="604">
        <v>0</v>
      </c>
      <c r="H2190" s="604">
        <v>1</v>
      </c>
      <c r="I2190" s="605">
        <v>1</v>
      </c>
    </row>
    <row r="2191" spans="1:9" x14ac:dyDescent="0.2">
      <c r="A2191" s="1139"/>
      <c r="B2191" s="602" t="s">
        <v>3773</v>
      </c>
      <c r="C2191" s="603">
        <v>5</v>
      </c>
      <c r="D2191" s="604">
        <v>2</v>
      </c>
      <c r="E2191" s="604">
        <v>1</v>
      </c>
      <c r="F2191" s="604">
        <v>1</v>
      </c>
      <c r="G2191" s="604">
        <v>0</v>
      </c>
      <c r="H2191" s="604">
        <v>1</v>
      </c>
      <c r="I2191" s="605">
        <v>0</v>
      </c>
    </row>
    <row r="2192" spans="1:9" x14ac:dyDescent="0.2">
      <c r="A2192" s="1139"/>
      <c r="B2192" s="602" t="s">
        <v>3774</v>
      </c>
      <c r="C2192" s="603">
        <v>3</v>
      </c>
      <c r="D2192" s="604">
        <v>3</v>
      </c>
      <c r="E2192" s="604">
        <v>0</v>
      </c>
      <c r="F2192" s="604">
        <v>0</v>
      </c>
      <c r="G2192" s="604">
        <v>0</v>
      </c>
      <c r="H2192" s="604">
        <v>0</v>
      </c>
      <c r="I2192" s="605">
        <v>0</v>
      </c>
    </row>
    <row r="2193" spans="1:9" x14ac:dyDescent="0.2">
      <c r="A2193" s="1139"/>
      <c r="B2193" s="602" t="s">
        <v>1923</v>
      </c>
      <c r="C2193" s="603">
        <v>15</v>
      </c>
      <c r="D2193" s="604">
        <v>12</v>
      </c>
      <c r="E2193" s="604">
        <v>1</v>
      </c>
      <c r="F2193" s="604">
        <v>1</v>
      </c>
      <c r="G2193" s="604">
        <v>0</v>
      </c>
      <c r="H2193" s="604">
        <v>1</v>
      </c>
      <c r="I2193" s="605">
        <v>0</v>
      </c>
    </row>
    <row r="2194" spans="1:9" x14ac:dyDescent="0.2">
      <c r="A2194" s="1139"/>
      <c r="B2194" s="602" t="s">
        <v>1924</v>
      </c>
      <c r="C2194" s="603">
        <v>3</v>
      </c>
      <c r="D2194" s="604">
        <v>1</v>
      </c>
      <c r="E2194" s="604">
        <v>0</v>
      </c>
      <c r="F2194" s="604">
        <v>2</v>
      </c>
      <c r="G2194" s="604">
        <v>0</v>
      </c>
      <c r="H2194" s="604">
        <v>0</v>
      </c>
      <c r="I2194" s="605">
        <v>0</v>
      </c>
    </row>
    <row r="2195" spans="1:9" x14ac:dyDescent="0.2">
      <c r="A2195" s="1139"/>
      <c r="B2195" s="602" t="s">
        <v>3775</v>
      </c>
      <c r="C2195" s="603">
        <v>1</v>
      </c>
      <c r="D2195" s="604">
        <v>1</v>
      </c>
      <c r="E2195" s="604">
        <v>0</v>
      </c>
      <c r="F2195" s="604">
        <v>0</v>
      </c>
      <c r="G2195" s="604">
        <v>0</v>
      </c>
      <c r="H2195" s="604">
        <v>0</v>
      </c>
      <c r="I2195" s="605">
        <v>0</v>
      </c>
    </row>
    <row r="2196" spans="1:9" x14ac:dyDescent="0.2">
      <c r="A2196" s="1139"/>
      <c r="B2196" s="602" t="s">
        <v>3776</v>
      </c>
      <c r="C2196" s="603">
        <v>1</v>
      </c>
      <c r="D2196" s="604">
        <v>1</v>
      </c>
      <c r="E2196" s="604">
        <v>0</v>
      </c>
      <c r="F2196" s="604">
        <v>0</v>
      </c>
      <c r="G2196" s="604">
        <v>0</v>
      </c>
      <c r="H2196" s="604">
        <v>0</v>
      </c>
      <c r="I2196" s="605">
        <v>0</v>
      </c>
    </row>
    <row r="2197" spans="1:9" x14ac:dyDescent="0.2">
      <c r="A2197" s="1139"/>
      <c r="B2197" s="602" t="s">
        <v>3777</v>
      </c>
      <c r="C2197" s="603">
        <v>1</v>
      </c>
      <c r="D2197" s="604">
        <v>1</v>
      </c>
      <c r="E2197" s="604">
        <v>0</v>
      </c>
      <c r="F2197" s="604">
        <v>0</v>
      </c>
      <c r="G2197" s="604">
        <v>0</v>
      </c>
      <c r="H2197" s="604">
        <v>0</v>
      </c>
      <c r="I2197" s="605">
        <v>0</v>
      </c>
    </row>
    <row r="2198" spans="1:9" x14ac:dyDescent="0.2">
      <c r="A2198" s="1139"/>
      <c r="B2198" s="602" t="s">
        <v>2560</v>
      </c>
      <c r="C2198" s="603">
        <v>5</v>
      </c>
      <c r="D2198" s="604">
        <v>3</v>
      </c>
      <c r="E2198" s="604">
        <v>1</v>
      </c>
      <c r="F2198" s="604">
        <v>0</v>
      </c>
      <c r="G2198" s="604">
        <v>0</v>
      </c>
      <c r="H2198" s="604">
        <v>1</v>
      </c>
      <c r="I2198" s="605">
        <v>0</v>
      </c>
    </row>
    <row r="2199" spans="1:9" x14ac:dyDescent="0.2">
      <c r="A2199" s="1139"/>
      <c r="B2199" s="602" t="s">
        <v>3778</v>
      </c>
      <c r="C2199" s="603">
        <v>1</v>
      </c>
      <c r="D2199" s="604">
        <v>1</v>
      </c>
      <c r="E2199" s="604">
        <v>0</v>
      </c>
      <c r="F2199" s="604">
        <v>0</v>
      </c>
      <c r="G2199" s="604">
        <v>0</v>
      </c>
      <c r="H2199" s="604">
        <v>0</v>
      </c>
      <c r="I2199" s="605">
        <v>0</v>
      </c>
    </row>
    <row r="2200" spans="1:9" x14ac:dyDescent="0.2">
      <c r="A2200" s="1139"/>
      <c r="B2200" s="602" t="s">
        <v>3779</v>
      </c>
      <c r="C2200" s="603">
        <v>1</v>
      </c>
      <c r="D2200" s="604">
        <v>1</v>
      </c>
      <c r="E2200" s="604">
        <v>0</v>
      </c>
      <c r="F2200" s="604">
        <v>0</v>
      </c>
      <c r="G2200" s="604">
        <v>0</v>
      </c>
      <c r="H2200" s="604">
        <v>0</v>
      </c>
      <c r="I2200" s="605">
        <v>0</v>
      </c>
    </row>
    <row r="2201" spans="1:9" x14ac:dyDescent="0.2">
      <c r="A2201" s="1139"/>
      <c r="B2201" s="602" t="s">
        <v>3319</v>
      </c>
      <c r="C2201" s="603">
        <v>1</v>
      </c>
      <c r="D2201" s="604">
        <v>1</v>
      </c>
      <c r="E2201" s="604">
        <v>0</v>
      </c>
      <c r="F2201" s="604">
        <v>0</v>
      </c>
      <c r="G2201" s="604">
        <v>0</v>
      </c>
      <c r="H2201" s="604">
        <v>0</v>
      </c>
      <c r="I2201" s="605">
        <v>0</v>
      </c>
    </row>
    <row r="2202" spans="1:9" x14ac:dyDescent="0.2">
      <c r="A2202" s="1139"/>
      <c r="B2202" s="602" t="s">
        <v>3780</v>
      </c>
      <c r="C2202" s="603">
        <v>1</v>
      </c>
      <c r="D2202" s="604">
        <v>1</v>
      </c>
      <c r="E2202" s="604">
        <v>0</v>
      </c>
      <c r="F2202" s="604">
        <v>0</v>
      </c>
      <c r="G2202" s="604">
        <v>0</v>
      </c>
      <c r="H2202" s="604">
        <v>0</v>
      </c>
      <c r="I2202" s="605">
        <v>0</v>
      </c>
    </row>
    <row r="2203" spans="1:9" x14ac:dyDescent="0.2">
      <c r="A2203" s="1139"/>
      <c r="B2203" s="602" t="s">
        <v>3781</v>
      </c>
      <c r="C2203" s="603">
        <v>1</v>
      </c>
      <c r="D2203" s="604">
        <v>1</v>
      </c>
      <c r="E2203" s="604">
        <v>0</v>
      </c>
      <c r="F2203" s="604">
        <v>0</v>
      </c>
      <c r="G2203" s="604">
        <v>0</v>
      </c>
      <c r="H2203" s="604">
        <v>0</v>
      </c>
      <c r="I2203" s="605">
        <v>0</v>
      </c>
    </row>
    <row r="2204" spans="1:9" x14ac:dyDescent="0.2">
      <c r="A2204" s="1139"/>
      <c r="B2204" s="602" t="s">
        <v>3782</v>
      </c>
      <c r="C2204" s="603">
        <v>1</v>
      </c>
      <c r="D2204" s="604">
        <v>0</v>
      </c>
      <c r="E2204" s="604">
        <v>1</v>
      </c>
      <c r="F2204" s="604">
        <v>0</v>
      </c>
      <c r="G2204" s="604">
        <v>0</v>
      </c>
      <c r="H2204" s="604">
        <v>0</v>
      </c>
      <c r="I2204" s="605">
        <v>0</v>
      </c>
    </row>
    <row r="2205" spans="1:9" x14ac:dyDescent="0.2">
      <c r="A2205" s="1139"/>
      <c r="B2205" s="602" t="s">
        <v>3783</v>
      </c>
      <c r="C2205" s="603">
        <v>2</v>
      </c>
      <c r="D2205" s="604">
        <v>2</v>
      </c>
      <c r="E2205" s="604">
        <v>0</v>
      </c>
      <c r="F2205" s="604">
        <v>0</v>
      </c>
      <c r="G2205" s="604">
        <v>0</v>
      </c>
      <c r="H2205" s="604">
        <v>0</v>
      </c>
      <c r="I2205" s="605">
        <v>0</v>
      </c>
    </row>
    <row r="2206" spans="1:9" x14ac:dyDescent="0.2">
      <c r="A2206" s="1139"/>
      <c r="B2206" s="602" t="s">
        <v>3784</v>
      </c>
      <c r="C2206" s="603">
        <v>1</v>
      </c>
      <c r="D2206" s="604">
        <v>1</v>
      </c>
      <c r="E2206" s="604">
        <v>0</v>
      </c>
      <c r="F2206" s="604">
        <v>0</v>
      </c>
      <c r="G2206" s="604">
        <v>0</v>
      </c>
      <c r="H2206" s="604">
        <v>0</v>
      </c>
      <c r="I2206" s="605">
        <v>0</v>
      </c>
    </row>
    <row r="2207" spans="1:9" x14ac:dyDescent="0.2">
      <c r="A2207" s="1139"/>
      <c r="B2207" s="602" t="s">
        <v>3785</v>
      </c>
      <c r="C2207" s="603">
        <v>1</v>
      </c>
      <c r="D2207" s="604">
        <v>1</v>
      </c>
      <c r="E2207" s="604">
        <v>0</v>
      </c>
      <c r="F2207" s="604">
        <v>0</v>
      </c>
      <c r="G2207" s="604">
        <v>0</v>
      </c>
      <c r="H2207" s="604">
        <v>0</v>
      </c>
      <c r="I2207" s="605">
        <v>0</v>
      </c>
    </row>
    <row r="2208" spans="1:9" x14ac:dyDescent="0.2">
      <c r="A2208" s="1139"/>
      <c r="B2208" s="602" t="s">
        <v>1926</v>
      </c>
      <c r="C2208" s="603">
        <v>2</v>
      </c>
      <c r="D2208" s="604">
        <v>1</v>
      </c>
      <c r="E2208" s="604">
        <v>1</v>
      </c>
      <c r="F2208" s="604">
        <v>0</v>
      </c>
      <c r="G2208" s="604">
        <v>0</v>
      </c>
      <c r="H2208" s="604">
        <v>0</v>
      </c>
      <c r="I2208" s="605">
        <v>0</v>
      </c>
    </row>
    <row r="2209" spans="1:9" ht="24" x14ac:dyDescent="0.2">
      <c r="A2209" s="1139"/>
      <c r="B2209" s="602" t="s">
        <v>1927</v>
      </c>
      <c r="C2209" s="603">
        <v>10</v>
      </c>
      <c r="D2209" s="604">
        <v>9</v>
      </c>
      <c r="E2209" s="604">
        <v>0</v>
      </c>
      <c r="F2209" s="604">
        <v>1</v>
      </c>
      <c r="G2209" s="604">
        <v>0</v>
      </c>
      <c r="H2209" s="604">
        <v>0</v>
      </c>
      <c r="I2209" s="605">
        <v>0</v>
      </c>
    </row>
    <row r="2210" spans="1:9" x14ac:dyDescent="0.2">
      <c r="A2210" s="1139"/>
      <c r="B2210" s="602" t="s">
        <v>3322</v>
      </c>
      <c r="C2210" s="603">
        <v>2</v>
      </c>
      <c r="D2210" s="604">
        <v>1</v>
      </c>
      <c r="E2210" s="604">
        <v>0</v>
      </c>
      <c r="F2210" s="604">
        <v>0</v>
      </c>
      <c r="G2210" s="604">
        <v>0</v>
      </c>
      <c r="H2210" s="604">
        <v>0</v>
      </c>
      <c r="I2210" s="605">
        <v>1</v>
      </c>
    </row>
    <row r="2211" spans="1:9" x14ac:dyDescent="0.2">
      <c r="A2211" s="1139"/>
      <c r="B2211" s="602" t="s">
        <v>3323</v>
      </c>
      <c r="C2211" s="603">
        <v>2</v>
      </c>
      <c r="D2211" s="604">
        <v>2</v>
      </c>
      <c r="E2211" s="604">
        <v>0</v>
      </c>
      <c r="F2211" s="604">
        <v>0</v>
      </c>
      <c r="G2211" s="604">
        <v>0</v>
      </c>
      <c r="H2211" s="604">
        <v>0</v>
      </c>
      <c r="I2211" s="605">
        <v>0</v>
      </c>
    </row>
    <row r="2212" spans="1:9" x14ac:dyDescent="0.2">
      <c r="A2212" s="1139"/>
      <c r="B2212" s="602" t="s">
        <v>3786</v>
      </c>
      <c r="C2212" s="603">
        <v>1</v>
      </c>
      <c r="D2212" s="604">
        <v>1</v>
      </c>
      <c r="E2212" s="604">
        <v>0</v>
      </c>
      <c r="F2212" s="604">
        <v>0</v>
      </c>
      <c r="G2212" s="604">
        <v>0</v>
      </c>
      <c r="H2212" s="604">
        <v>0</v>
      </c>
      <c r="I2212" s="605">
        <v>0</v>
      </c>
    </row>
    <row r="2213" spans="1:9" x14ac:dyDescent="0.2">
      <c r="A2213" s="1139"/>
      <c r="B2213" s="602" t="s">
        <v>3324</v>
      </c>
      <c r="C2213" s="603">
        <v>2</v>
      </c>
      <c r="D2213" s="604">
        <v>0</v>
      </c>
      <c r="E2213" s="604">
        <v>0</v>
      </c>
      <c r="F2213" s="604">
        <v>1</v>
      </c>
      <c r="G2213" s="604">
        <v>0</v>
      </c>
      <c r="H2213" s="604">
        <v>0</v>
      </c>
      <c r="I2213" s="605">
        <v>1</v>
      </c>
    </row>
    <row r="2214" spans="1:9" x14ac:dyDescent="0.2">
      <c r="A2214" s="1139"/>
      <c r="B2214" s="602" t="s">
        <v>3325</v>
      </c>
      <c r="C2214" s="603">
        <v>1</v>
      </c>
      <c r="D2214" s="604">
        <v>1</v>
      </c>
      <c r="E2214" s="604">
        <v>0</v>
      </c>
      <c r="F2214" s="604">
        <v>0</v>
      </c>
      <c r="G2214" s="604">
        <v>0</v>
      </c>
      <c r="H2214" s="604">
        <v>0</v>
      </c>
      <c r="I2214" s="605">
        <v>0</v>
      </c>
    </row>
    <row r="2215" spans="1:9" x14ac:dyDescent="0.2">
      <c r="A2215" s="1139"/>
      <c r="B2215" s="602" t="s">
        <v>1928</v>
      </c>
      <c r="C2215" s="603">
        <v>173</v>
      </c>
      <c r="D2215" s="604">
        <v>109</v>
      </c>
      <c r="E2215" s="604">
        <v>20</v>
      </c>
      <c r="F2215" s="604">
        <v>21</v>
      </c>
      <c r="G2215" s="604">
        <v>0</v>
      </c>
      <c r="H2215" s="604">
        <v>8</v>
      </c>
      <c r="I2215" s="605">
        <v>15</v>
      </c>
    </row>
    <row r="2216" spans="1:9" x14ac:dyDescent="0.2">
      <c r="A2216" s="1139"/>
      <c r="B2216" s="602" t="s">
        <v>2562</v>
      </c>
      <c r="C2216" s="603">
        <v>7</v>
      </c>
      <c r="D2216" s="604">
        <v>6</v>
      </c>
      <c r="E2216" s="604">
        <v>0</v>
      </c>
      <c r="F2216" s="604">
        <v>0</v>
      </c>
      <c r="G2216" s="604">
        <v>0</v>
      </c>
      <c r="H2216" s="604">
        <v>0</v>
      </c>
      <c r="I2216" s="605">
        <v>1</v>
      </c>
    </row>
    <row r="2217" spans="1:9" x14ac:dyDescent="0.2">
      <c r="A2217" s="1139"/>
      <c r="B2217" s="602" t="s">
        <v>3787</v>
      </c>
      <c r="C2217" s="603">
        <v>1</v>
      </c>
      <c r="D2217" s="604">
        <v>1</v>
      </c>
      <c r="E2217" s="604">
        <v>0</v>
      </c>
      <c r="F2217" s="604">
        <v>0</v>
      </c>
      <c r="G2217" s="604">
        <v>0</v>
      </c>
      <c r="H2217" s="604">
        <v>0</v>
      </c>
      <c r="I2217" s="605">
        <v>0</v>
      </c>
    </row>
    <row r="2218" spans="1:9" x14ac:dyDescent="0.2">
      <c r="A2218" s="1139"/>
      <c r="B2218" s="602" t="s">
        <v>1929</v>
      </c>
      <c r="C2218" s="603">
        <v>14</v>
      </c>
      <c r="D2218" s="604">
        <v>12</v>
      </c>
      <c r="E2218" s="604">
        <v>1</v>
      </c>
      <c r="F2218" s="604">
        <v>0</v>
      </c>
      <c r="G2218" s="604">
        <v>0</v>
      </c>
      <c r="H2218" s="604">
        <v>0</v>
      </c>
      <c r="I2218" s="605">
        <v>1</v>
      </c>
    </row>
    <row r="2219" spans="1:9" x14ac:dyDescent="0.2">
      <c r="A2219" s="1139"/>
      <c r="B2219" s="602" t="s">
        <v>1930</v>
      </c>
      <c r="C2219" s="603">
        <v>5</v>
      </c>
      <c r="D2219" s="604">
        <v>5</v>
      </c>
      <c r="E2219" s="604">
        <v>0</v>
      </c>
      <c r="F2219" s="604">
        <v>0</v>
      </c>
      <c r="G2219" s="604">
        <v>0</v>
      </c>
      <c r="H2219" s="604">
        <v>0</v>
      </c>
      <c r="I2219" s="605">
        <v>0</v>
      </c>
    </row>
    <row r="2220" spans="1:9" x14ac:dyDescent="0.2">
      <c r="A2220" s="1139"/>
      <c r="B2220" s="602" t="s">
        <v>2563</v>
      </c>
      <c r="C2220" s="603">
        <v>3</v>
      </c>
      <c r="D2220" s="604">
        <v>3</v>
      </c>
      <c r="E2220" s="604">
        <v>0</v>
      </c>
      <c r="F2220" s="604">
        <v>0</v>
      </c>
      <c r="G2220" s="604">
        <v>0</v>
      </c>
      <c r="H2220" s="604">
        <v>0</v>
      </c>
      <c r="I2220" s="605">
        <v>0</v>
      </c>
    </row>
    <row r="2221" spans="1:9" x14ac:dyDescent="0.2">
      <c r="A2221" s="1139"/>
      <c r="B2221" s="602" t="s">
        <v>1931</v>
      </c>
      <c r="C2221" s="603">
        <v>8</v>
      </c>
      <c r="D2221" s="604">
        <v>8</v>
      </c>
      <c r="E2221" s="604">
        <v>0</v>
      </c>
      <c r="F2221" s="604">
        <v>0</v>
      </c>
      <c r="G2221" s="604">
        <v>0</v>
      </c>
      <c r="H2221" s="604">
        <v>0</v>
      </c>
      <c r="I2221" s="605">
        <v>0</v>
      </c>
    </row>
    <row r="2222" spans="1:9" x14ac:dyDescent="0.2">
      <c r="A2222" s="1139"/>
      <c r="B2222" s="602" t="s">
        <v>3328</v>
      </c>
      <c r="C2222" s="603">
        <v>2</v>
      </c>
      <c r="D2222" s="604">
        <v>1</v>
      </c>
      <c r="E2222" s="604">
        <v>1</v>
      </c>
      <c r="F2222" s="604">
        <v>0</v>
      </c>
      <c r="G2222" s="604">
        <v>0</v>
      </c>
      <c r="H2222" s="604">
        <v>0</v>
      </c>
      <c r="I2222" s="605">
        <v>0</v>
      </c>
    </row>
    <row r="2223" spans="1:9" x14ac:dyDescent="0.2">
      <c r="A2223" s="1139"/>
      <c r="B2223" s="602" t="s">
        <v>1932</v>
      </c>
      <c r="C2223" s="603">
        <v>1</v>
      </c>
      <c r="D2223" s="604">
        <v>1</v>
      </c>
      <c r="E2223" s="604">
        <v>0</v>
      </c>
      <c r="F2223" s="604">
        <v>0</v>
      </c>
      <c r="G2223" s="604">
        <v>0</v>
      </c>
      <c r="H2223" s="604">
        <v>0</v>
      </c>
      <c r="I2223" s="605">
        <v>0</v>
      </c>
    </row>
    <row r="2224" spans="1:9" x14ac:dyDescent="0.2">
      <c r="A2224" s="1139"/>
      <c r="B2224" s="602" t="s">
        <v>3788</v>
      </c>
      <c r="C2224" s="603">
        <v>4</v>
      </c>
      <c r="D2224" s="604">
        <v>4</v>
      </c>
      <c r="E2224" s="604">
        <v>0</v>
      </c>
      <c r="F2224" s="604">
        <v>0</v>
      </c>
      <c r="G2224" s="604">
        <v>0</v>
      </c>
      <c r="H2224" s="604">
        <v>0</v>
      </c>
      <c r="I2224" s="605">
        <v>0</v>
      </c>
    </row>
    <row r="2225" spans="1:9" x14ac:dyDescent="0.2">
      <c r="A2225" s="1139"/>
      <c r="B2225" s="602" t="s">
        <v>3789</v>
      </c>
      <c r="C2225" s="603">
        <v>2</v>
      </c>
      <c r="D2225" s="604">
        <v>2</v>
      </c>
      <c r="E2225" s="604">
        <v>0</v>
      </c>
      <c r="F2225" s="604">
        <v>0</v>
      </c>
      <c r="G2225" s="604">
        <v>0</v>
      </c>
      <c r="H2225" s="604">
        <v>0</v>
      </c>
      <c r="I2225" s="605">
        <v>0</v>
      </c>
    </row>
    <row r="2226" spans="1:9" x14ac:dyDescent="0.2">
      <c r="A2226" s="1139"/>
      <c r="B2226" s="602" t="s">
        <v>3790</v>
      </c>
      <c r="C2226" s="603">
        <v>2</v>
      </c>
      <c r="D2226" s="604">
        <v>2</v>
      </c>
      <c r="E2226" s="604">
        <v>0</v>
      </c>
      <c r="F2226" s="604">
        <v>0</v>
      </c>
      <c r="G2226" s="604">
        <v>0</v>
      </c>
      <c r="H2226" s="604">
        <v>0</v>
      </c>
      <c r="I2226" s="605">
        <v>0</v>
      </c>
    </row>
    <row r="2227" spans="1:9" x14ac:dyDescent="0.2">
      <c r="A2227" s="1139"/>
      <c r="B2227" s="602" t="s">
        <v>1933</v>
      </c>
      <c r="C2227" s="603">
        <v>7</v>
      </c>
      <c r="D2227" s="604">
        <v>5</v>
      </c>
      <c r="E2227" s="604">
        <v>1</v>
      </c>
      <c r="F2227" s="604">
        <v>0</v>
      </c>
      <c r="G2227" s="604">
        <v>0</v>
      </c>
      <c r="H2227" s="604">
        <v>0</v>
      </c>
      <c r="I2227" s="605">
        <v>1</v>
      </c>
    </row>
    <row r="2228" spans="1:9" x14ac:dyDescent="0.2">
      <c r="A2228" s="1139"/>
      <c r="B2228" s="602" t="s">
        <v>1934</v>
      </c>
      <c r="C2228" s="603">
        <v>97</v>
      </c>
      <c r="D2228" s="604">
        <v>76</v>
      </c>
      <c r="E2228" s="604">
        <v>8</v>
      </c>
      <c r="F2228" s="604">
        <v>4</v>
      </c>
      <c r="G2228" s="604">
        <v>0</v>
      </c>
      <c r="H2228" s="604">
        <v>2</v>
      </c>
      <c r="I2228" s="605">
        <v>7</v>
      </c>
    </row>
    <row r="2229" spans="1:9" x14ac:dyDescent="0.2">
      <c r="A2229" s="1139"/>
      <c r="B2229" s="602" t="s">
        <v>1935</v>
      </c>
      <c r="C2229" s="603">
        <v>1285</v>
      </c>
      <c r="D2229" s="604">
        <v>1052</v>
      </c>
      <c r="E2229" s="604">
        <v>74</v>
      </c>
      <c r="F2229" s="604">
        <v>58</v>
      </c>
      <c r="G2229" s="604">
        <v>2</v>
      </c>
      <c r="H2229" s="604">
        <v>38</v>
      </c>
      <c r="I2229" s="605">
        <v>61</v>
      </c>
    </row>
    <row r="2230" spans="1:9" x14ac:dyDescent="0.2">
      <c r="A2230" s="1139"/>
      <c r="B2230" s="602" t="s">
        <v>1936</v>
      </c>
      <c r="C2230" s="603">
        <v>15</v>
      </c>
      <c r="D2230" s="604">
        <v>15</v>
      </c>
      <c r="E2230" s="604">
        <v>0</v>
      </c>
      <c r="F2230" s="604">
        <v>0</v>
      </c>
      <c r="G2230" s="604">
        <v>0</v>
      </c>
      <c r="H2230" s="604">
        <v>0</v>
      </c>
      <c r="I2230" s="605">
        <v>0</v>
      </c>
    </row>
    <row r="2231" spans="1:9" x14ac:dyDescent="0.2">
      <c r="A2231" s="1139"/>
      <c r="B2231" s="602" t="s">
        <v>1937</v>
      </c>
      <c r="C2231" s="603">
        <v>2</v>
      </c>
      <c r="D2231" s="604">
        <v>2</v>
      </c>
      <c r="E2231" s="604">
        <v>0</v>
      </c>
      <c r="F2231" s="604">
        <v>0</v>
      </c>
      <c r="G2231" s="604">
        <v>0</v>
      </c>
      <c r="H2231" s="604">
        <v>0</v>
      </c>
      <c r="I2231" s="605">
        <v>0</v>
      </c>
    </row>
    <row r="2232" spans="1:9" x14ac:dyDescent="0.2">
      <c r="A2232" s="1139"/>
      <c r="B2232" s="602" t="s">
        <v>1938</v>
      </c>
      <c r="C2232" s="603">
        <v>6</v>
      </c>
      <c r="D2232" s="604">
        <v>2</v>
      </c>
      <c r="E2232" s="604">
        <v>0</v>
      </c>
      <c r="F2232" s="604">
        <v>0</v>
      </c>
      <c r="G2232" s="604">
        <v>0</v>
      </c>
      <c r="H2232" s="604">
        <v>3</v>
      </c>
      <c r="I2232" s="605">
        <v>1</v>
      </c>
    </row>
    <row r="2233" spans="1:9" x14ac:dyDescent="0.2">
      <c r="A2233" s="1139"/>
      <c r="B2233" s="602" t="s">
        <v>1939</v>
      </c>
      <c r="C2233" s="603">
        <v>2</v>
      </c>
      <c r="D2233" s="604">
        <v>2</v>
      </c>
      <c r="E2233" s="604">
        <v>0</v>
      </c>
      <c r="F2233" s="604">
        <v>0</v>
      </c>
      <c r="G2233" s="604">
        <v>0</v>
      </c>
      <c r="H2233" s="604">
        <v>0</v>
      </c>
      <c r="I2233" s="605">
        <v>0</v>
      </c>
    </row>
    <row r="2234" spans="1:9" x14ac:dyDescent="0.2">
      <c r="A2234" s="1139"/>
      <c r="B2234" s="602" t="s">
        <v>1940</v>
      </c>
      <c r="C2234" s="603">
        <v>4</v>
      </c>
      <c r="D2234" s="604">
        <v>4</v>
      </c>
      <c r="E2234" s="604">
        <v>0</v>
      </c>
      <c r="F2234" s="604">
        <v>0</v>
      </c>
      <c r="G2234" s="604">
        <v>0</v>
      </c>
      <c r="H2234" s="604">
        <v>0</v>
      </c>
      <c r="I2234" s="605">
        <v>0</v>
      </c>
    </row>
    <row r="2235" spans="1:9" x14ac:dyDescent="0.2">
      <c r="A2235" s="1139"/>
      <c r="B2235" s="602" t="s">
        <v>3791</v>
      </c>
      <c r="C2235" s="603">
        <v>1</v>
      </c>
      <c r="D2235" s="604">
        <v>1</v>
      </c>
      <c r="E2235" s="604">
        <v>0</v>
      </c>
      <c r="F2235" s="604">
        <v>0</v>
      </c>
      <c r="G2235" s="604">
        <v>0</v>
      </c>
      <c r="H2235" s="604">
        <v>0</v>
      </c>
      <c r="I2235" s="605">
        <v>0</v>
      </c>
    </row>
    <row r="2236" spans="1:9" x14ac:dyDescent="0.2">
      <c r="A2236" s="1139"/>
      <c r="B2236" s="602" t="s">
        <v>3792</v>
      </c>
      <c r="C2236" s="603">
        <v>2</v>
      </c>
      <c r="D2236" s="604">
        <v>2</v>
      </c>
      <c r="E2236" s="604">
        <v>0</v>
      </c>
      <c r="F2236" s="604">
        <v>0</v>
      </c>
      <c r="G2236" s="604">
        <v>0</v>
      </c>
      <c r="H2236" s="604">
        <v>0</v>
      </c>
      <c r="I2236" s="605">
        <v>0</v>
      </c>
    </row>
    <row r="2237" spans="1:9" x14ac:dyDescent="0.2">
      <c r="A2237" s="1139"/>
      <c r="B2237" s="602" t="s">
        <v>3793</v>
      </c>
      <c r="C2237" s="603">
        <v>1</v>
      </c>
      <c r="D2237" s="604">
        <v>1</v>
      </c>
      <c r="E2237" s="604">
        <v>0</v>
      </c>
      <c r="F2237" s="604">
        <v>0</v>
      </c>
      <c r="G2237" s="604">
        <v>0</v>
      </c>
      <c r="H2237" s="604">
        <v>0</v>
      </c>
      <c r="I2237" s="605">
        <v>0</v>
      </c>
    </row>
    <row r="2238" spans="1:9" x14ac:dyDescent="0.2">
      <c r="A2238" s="1139"/>
      <c r="B2238" s="602" t="s">
        <v>3794</v>
      </c>
      <c r="C2238" s="603">
        <v>1</v>
      </c>
      <c r="D2238" s="604">
        <v>1</v>
      </c>
      <c r="E2238" s="604">
        <v>0</v>
      </c>
      <c r="F2238" s="604">
        <v>0</v>
      </c>
      <c r="G2238" s="604">
        <v>0</v>
      </c>
      <c r="H2238" s="604">
        <v>0</v>
      </c>
      <c r="I2238" s="605">
        <v>0</v>
      </c>
    </row>
    <row r="2239" spans="1:9" x14ac:dyDescent="0.2">
      <c r="A2239" s="1139"/>
      <c r="B2239" s="602" t="s">
        <v>3795</v>
      </c>
      <c r="C2239" s="603">
        <v>1</v>
      </c>
      <c r="D2239" s="604">
        <v>1</v>
      </c>
      <c r="E2239" s="604">
        <v>0</v>
      </c>
      <c r="F2239" s="604">
        <v>0</v>
      </c>
      <c r="G2239" s="604">
        <v>0</v>
      </c>
      <c r="H2239" s="604">
        <v>0</v>
      </c>
      <c r="I2239" s="605">
        <v>0</v>
      </c>
    </row>
    <row r="2240" spans="1:9" x14ac:dyDescent="0.2">
      <c r="A2240" s="1139"/>
      <c r="B2240" s="602" t="s">
        <v>3796</v>
      </c>
      <c r="C2240" s="603">
        <v>2</v>
      </c>
      <c r="D2240" s="604">
        <v>1</v>
      </c>
      <c r="E2240" s="604">
        <v>0</v>
      </c>
      <c r="F2240" s="604">
        <v>0</v>
      </c>
      <c r="G2240" s="604">
        <v>0</v>
      </c>
      <c r="H2240" s="604">
        <v>1</v>
      </c>
      <c r="I2240" s="605">
        <v>0</v>
      </c>
    </row>
    <row r="2241" spans="1:9" x14ac:dyDescent="0.2">
      <c r="A2241" s="1139"/>
      <c r="B2241" s="602" t="s">
        <v>3797</v>
      </c>
      <c r="C2241" s="603">
        <v>2</v>
      </c>
      <c r="D2241" s="604">
        <v>1</v>
      </c>
      <c r="E2241" s="604">
        <v>0</v>
      </c>
      <c r="F2241" s="604">
        <v>0</v>
      </c>
      <c r="G2241" s="604">
        <v>1</v>
      </c>
      <c r="H2241" s="604">
        <v>0</v>
      </c>
      <c r="I2241" s="605">
        <v>0</v>
      </c>
    </row>
    <row r="2242" spans="1:9" x14ac:dyDescent="0.2">
      <c r="A2242" s="1139"/>
      <c r="B2242" s="602" t="s">
        <v>3330</v>
      </c>
      <c r="C2242" s="603">
        <v>1</v>
      </c>
      <c r="D2242" s="604">
        <v>0</v>
      </c>
      <c r="E2242" s="604">
        <v>0</v>
      </c>
      <c r="F2242" s="604">
        <v>0</v>
      </c>
      <c r="G2242" s="604">
        <v>0</v>
      </c>
      <c r="H2242" s="604">
        <v>0</v>
      </c>
      <c r="I2242" s="605">
        <v>1</v>
      </c>
    </row>
    <row r="2243" spans="1:9" x14ac:dyDescent="0.2">
      <c r="A2243" s="1139"/>
      <c r="B2243" s="602" t="s">
        <v>3798</v>
      </c>
      <c r="C2243" s="603">
        <v>1</v>
      </c>
      <c r="D2243" s="604">
        <v>0</v>
      </c>
      <c r="E2243" s="604">
        <v>0</v>
      </c>
      <c r="F2243" s="604">
        <v>0</v>
      </c>
      <c r="G2243" s="604">
        <v>0</v>
      </c>
      <c r="H2243" s="604">
        <v>0</v>
      </c>
      <c r="I2243" s="605">
        <v>1</v>
      </c>
    </row>
    <row r="2244" spans="1:9" x14ac:dyDescent="0.2">
      <c r="A2244" s="1139"/>
      <c r="B2244" s="602" t="s">
        <v>3331</v>
      </c>
      <c r="C2244" s="603">
        <v>2</v>
      </c>
      <c r="D2244" s="604">
        <v>1</v>
      </c>
      <c r="E2244" s="604">
        <v>0</v>
      </c>
      <c r="F2244" s="604">
        <v>0</v>
      </c>
      <c r="G2244" s="604">
        <v>0</v>
      </c>
      <c r="H2244" s="604">
        <v>1</v>
      </c>
      <c r="I2244" s="605">
        <v>0</v>
      </c>
    </row>
    <row r="2245" spans="1:9" x14ac:dyDescent="0.2">
      <c r="A2245" s="1139"/>
      <c r="B2245" s="602" t="s">
        <v>1942</v>
      </c>
      <c r="C2245" s="603">
        <v>1</v>
      </c>
      <c r="D2245" s="604">
        <v>1</v>
      </c>
      <c r="E2245" s="604">
        <v>0</v>
      </c>
      <c r="F2245" s="604">
        <v>0</v>
      </c>
      <c r="G2245" s="604">
        <v>0</v>
      </c>
      <c r="H2245" s="604">
        <v>0</v>
      </c>
      <c r="I2245" s="605">
        <v>0</v>
      </c>
    </row>
    <row r="2246" spans="1:9" x14ac:dyDescent="0.2">
      <c r="A2246" s="1139"/>
      <c r="B2246" s="602" t="s">
        <v>3799</v>
      </c>
      <c r="C2246" s="603">
        <v>2</v>
      </c>
      <c r="D2246" s="604">
        <v>2</v>
      </c>
      <c r="E2246" s="604">
        <v>0</v>
      </c>
      <c r="F2246" s="604">
        <v>0</v>
      </c>
      <c r="G2246" s="604">
        <v>0</v>
      </c>
      <c r="H2246" s="604">
        <v>0</v>
      </c>
      <c r="I2246" s="605">
        <v>0</v>
      </c>
    </row>
    <row r="2247" spans="1:9" x14ac:dyDescent="0.2">
      <c r="A2247" s="1139"/>
      <c r="B2247" s="602" t="s">
        <v>1943</v>
      </c>
      <c r="C2247" s="603">
        <v>5</v>
      </c>
      <c r="D2247" s="604">
        <v>3</v>
      </c>
      <c r="E2247" s="604">
        <v>0</v>
      </c>
      <c r="F2247" s="604">
        <v>1</v>
      </c>
      <c r="G2247" s="604">
        <v>0</v>
      </c>
      <c r="H2247" s="604">
        <v>0</v>
      </c>
      <c r="I2247" s="605">
        <v>1</v>
      </c>
    </row>
    <row r="2248" spans="1:9" x14ac:dyDescent="0.2">
      <c r="A2248" s="1139"/>
      <c r="B2248" s="602" t="s">
        <v>3800</v>
      </c>
      <c r="C2248" s="603">
        <v>1</v>
      </c>
      <c r="D2248" s="604">
        <v>1</v>
      </c>
      <c r="E2248" s="604">
        <v>0</v>
      </c>
      <c r="F2248" s="604">
        <v>0</v>
      </c>
      <c r="G2248" s="604">
        <v>0</v>
      </c>
      <c r="H2248" s="604">
        <v>0</v>
      </c>
      <c r="I2248" s="605">
        <v>0</v>
      </c>
    </row>
    <row r="2249" spans="1:9" x14ac:dyDescent="0.2">
      <c r="A2249" s="1139"/>
      <c r="B2249" s="602" t="s">
        <v>1944</v>
      </c>
      <c r="C2249" s="603">
        <v>5</v>
      </c>
      <c r="D2249" s="604">
        <v>4</v>
      </c>
      <c r="E2249" s="604">
        <v>0</v>
      </c>
      <c r="F2249" s="604">
        <v>1</v>
      </c>
      <c r="G2249" s="604">
        <v>0</v>
      </c>
      <c r="H2249" s="604">
        <v>0</v>
      </c>
      <c r="I2249" s="605">
        <v>0</v>
      </c>
    </row>
    <row r="2250" spans="1:9" x14ac:dyDescent="0.2">
      <c r="A2250" s="1139"/>
      <c r="B2250" s="602" t="s">
        <v>3801</v>
      </c>
      <c r="C2250" s="603">
        <v>2</v>
      </c>
      <c r="D2250" s="604">
        <v>0</v>
      </c>
      <c r="E2250" s="604">
        <v>1</v>
      </c>
      <c r="F2250" s="604">
        <v>0</v>
      </c>
      <c r="G2250" s="604">
        <v>0</v>
      </c>
      <c r="H2250" s="604">
        <v>0</v>
      </c>
      <c r="I2250" s="605">
        <v>1</v>
      </c>
    </row>
    <row r="2251" spans="1:9" x14ac:dyDescent="0.2">
      <c r="A2251" s="1139"/>
      <c r="B2251" s="602" t="s">
        <v>3802</v>
      </c>
      <c r="C2251" s="603">
        <v>1</v>
      </c>
      <c r="D2251" s="604">
        <v>0</v>
      </c>
      <c r="E2251" s="604">
        <v>1</v>
      </c>
      <c r="F2251" s="604">
        <v>0</v>
      </c>
      <c r="G2251" s="604">
        <v>0</v>
      </c>
      <c r="H2251" s="604">
        <v>0</v>
      </c>
      <c r="I2251" s="605">
        <v>0</v>
      </c>
    </row>
    <row r="2252" spans="1:9" x14ac:dyDescent="0.2">
      <c r="A2252" s="1139"/>
      <c r="B2252" s="602" t="s">
        <v>1945</v>
      </c>
      <c r="C2252" s="603">
        <v>1</v>
      </c>
      <c r="D2252" s="604">
        <v>1</v>
      </c>
      <c r="E2252" s="604">
        <v>0</v>
      </c>
      <c r="F2252" s="604">
        <v>0</v>
      </c>
      <c r="G2252" s="604">
        <v>0</v>
      </c>
      <c r="H2252" s="604">
        <v>0</v>
      </c>
      <c r="I2252" s="605">
        <v>0</v>
      </c>
    </row>
    <row r="2253" spans="1:9" x14ac:dyDescent="0.2">
      <c r="A2253" s="1139"/>
      <c r="B2253" s="602" t="s">
        <v>3803</v>
      </c>
      <c r="C2253" s="603">
        <v>1</v>
      </c>
      <c r="D2253" s="604">
        <v>1</v>
      </c>
      <c r="E2253" s="604">
        <v>0</v>
      </c>
      <c r="F2253" s="604">
        <v>0</v>
      </c>
      <c r="G2253" s="604">
        <v>0</v>
      </c>
      <c r="H2253" s="604">
        <v>0</v>
      </c>
      <c r="I2253" s="605">
        <v>0</v>
      </c>
    </row>
    <row r="2254" spans="1:9" x14ac:dyDescent="0.2">
      <c r="A2254" s="1139"/>
      <c r="B2254" s="602" t="s">
        <v>3804</v>
      </c>
      <c r="C2254" s="603">
        <v>2</v>
      </c>
      <c r="D2254" s="604">
        <v>2</v>
      </c>
      <c r="E2254" s="604">
        <v>0</v>
      </c>
      <c r="F2254" s="604">
        <v>0</v>
      </c>
      <c r="G2254" s="604">
        <v>0</v>
      </c>
      <c r="H2254" s="604">
        <v>0</v>
      </c>
      <c r="I2254" s="605">
        <v>0</v>
      </c>
    </row>
    <row r="2255" spans="1:9" x14ac:dyDescent="0.2">
      <c r="A2255" s="1139"/>
      <c r="B2255" s="602" t="s">
        <v>3502</v>
      </c>
      <c r="C2255" s="603">
        <v>1</v>
      </c>
      <c r="D2255" s="604">
        <v>0</v>
      </c>
      <c r="E2255" s="604">
        <v>0</v>
      </c>
      <c r="F2255" s="604">
        <v>0</v>
      </c>
      <c r="G2255" s="604">
        <v>0</v>
      </c>
      <c r="H2255" s="604">
        <v>0</v>
      </c>
      <c r="I2255" s="605">
        <v>1</v>
      </c>
    </row>
    <row r="2256" spans="1:9" x14ac:dyDescent="0.2">
      <c r="A2256" s="1139"/>
      <c r="B2256" s="602" t="s">
        <v>3805</v>
      </c>
      <c r="C2256" s="603">
        <v>2</v>
      </c>
      <c r="D2256" s="604">
        <v>2</v>
      </c>
      <c r="E2256" s="604">
        <v>0</v>
      </c>
      <c r="F2256" s="604">
        <v>0</v>
      </c>
      <c r="G2256" s="604">
        <v>0</v>
      </c>
      <c r="H2256" s="604">
        <v>0</v>
      </c>
      <c r="I2256" s="605">
        <v>0</v>
      </c>
    </row>
    <row r="2257" spans="1:9" x14ac:dyDescent="0.2">
      <c r="A2257" s="1139"/>
      <c r="B2257" s="602" t="s">
        <v>3806</v>
      </c>
      <c r="C2257" s="603">
        <v>6</v>
      </c>
      <c r="D2257" s="604">
        <v>6</v>
      </c>
      <c r="E2257" s="604">
        <v>0</v>
      </c>
      <c r="F2257" s="604">
        <v>0</v>
      </c>
      <c r="G2257" s="604">
        <v>0</v>
      </c>
      <c r="H2257" s="604">
        <v>0</v>
      </c>
      <c r="I2257" s="605">
        <v>0</v>
      </c>
    </row>
    <row r="2258" spans="1:9" x14ac:dyDescent="0.2">
      <c r="A2258" s="1139"/>
      <c r="B2258" s="602" t="s">
        <v>1946</v>
      </c>
      <c r="C2258" s="603">
        <v>5</v>
      </c>
      <c r="D2258" s="604">
        <v>5</v>
      </c>
      <c r="E2258" s="604">
        <v>0</v>
      </c>
      <c r="F2258" s="604">
        <v>0</v>
      </c>
      <c r="G2258" s="604">
        <v>0</v>
      </c>
      <c r="H2258" s="604">
        <v>0</v>
      </c>
      <c r="I2258" s="605">
        <v>0</v>
      </c>
    </row>
    <row r="2259" spans="1:9" x14ac:dyDescent="0.2">
      <c r="A2259" s="1139"/>
      <c r="B2259" s="602" t="s">
        <v>1947</v>
      </c>
      <c r="C2259" s="603">
        <v>4</v>
      </c>
      <c r="D2259" s="604">
        <v>3</v>
      </c>
      <c r="E2259" s="604">
        <v>0</v>
      </c>
      <c r="F2259" s="604">
        <v>1</v>
      </c>
      <c r="G2259" s="604">
        <v>0</v>
      </c>
      <c r="H2259" s="604">
        <v>0</v>
      </c>
      <c r="I2259" s="605">
        <v>0</v>
      </c>
    </row>
    <row r="2260" spans="1:9" x14ac:dyDescent="0.2">
      <c r="A2260" s="1139"/>
      <c r="B2260" s="602" t="s">
        <v>3807</v>
      </c>
      <c r="C2260" s="603">
        <v>13</v>
      </c>
      <c r="D2260" s="604">
        <v>11</v>
      </c>
      <c r="E2260" s="604">
        <v>0</v>
      </c>
      <c r="F2260" s="604">
        <v>1</v>
      </c>
      <c r="G2260" s="604">
        <v>0</v>
      </c>
      <c r="H2260" s="604">
        <v>0</v>
      </c>
      <c r="I2260" s="605">
        <v>1</v>
      </c>
    </row>
    <row r="2261" spans="1:9" x14ac:dyDescent="0.2">
      <c r="A2261" s="1139"/>
      <c r="B2261" s="602" t="s">
        <v>3808</v>
      </c>
      <c r="C2261" s="603">
        <v>4</v>
      </c>
      <c r="D2261" s="604">
        <v>3</v>
      </c>
      <c r="E2261" s="604">
        <v>0</v>
      </c>
      <c r="F2261" s="604">
        <v>0</v>
      </c>
      <c r="G2261" s="604">
        <v>0</v>
      </c>
      <c r="H2261" s="604">
        <v>0</v>
      </c>
      <c r="I2261" s="605">
        <v>1</v>
      </c>
    </row>
    <row r="2262" spans="1:9" x14ac:dyDescent="0.2">
      <c r="A2262" s="1139"/>
      <c r="B2262" s="602" t="s">
        <v>3809</v>
      </c>
      <c r="C2262" s="603">
        <v>2</v>
      </c>
      <c r="D2262" s="604">
        <v>2</v>
      </c>
      <c r="E2262" s="604">
        <v>0</v>
      </c>
      <c r="F2262" s="604">
        <v>0</v>
      </c>
      <c r="G2262" s="604">
        <v>0</v>
      </c>
      <c r="H2262" s="604">
        <v>0</v>
      </c>
      <c r="I2262" s="605">
        <v>0</v>
      </c>
    </row>
    <row r="2263" spans="1:9" x14ac:dyDescent="0.2">
      <c r="A2263" s="1139"/>
      <c r="B2263" s="602" t="s">
        <v>1948</v>
      </c>
      <c r="C2263" s="603">
        <v>8</v>
      </c>
      <c r="D2263" s="604">
        <v>5</v>
      </c>
      <c r="E2263" s="604">
        <v>1</v>
      </c>
      <c r="F2263" s="604">
        <v>0</v>
      </c>
      <c r="G2263" s="604">
        <v>0</v>
      </c>
      <c r="H2263" s="604">
        <v>2</v>
      </c>
      <c r="I2263" s="605">
        <v>0</v>
      </c>
    </row>
    <row r="2264" spans="1:9" x14ac:dyDescent="0.2">
      <c r="A2264" s="1139"/>
      <c r="B2264" s="602" t="s">
        <v>3810</v>
      </c>
      <c r="C2264" s="603">
        <v>1</v>
      </c>
      <c r="D2264" s="604">
        <v>1</v>
      </c>
      <c r="E2264" s="604">
        <v>0</v>
      </c>
      <c r="F2264" s="604">
        <v>0</v>
      </c>
      <c r="G2264" s="604">
        <v>0</v>
      </c>
      <c r="H2264" s="604">
        <v>0</v>
      </c>
      <c r="I2264" s="605">
        <v>0</v>
      </c>
    </row>
    <row r="2265" spans="1:9" x14ac:dyDescent="0.2">
      <c r="A2265" s="1139"/>
      <c r="B2265" s="602" t="s">
        <v>3811</v>
      </c>
      <c r="C2265" s="603">
        <v>4</v>
      </c>
      <c r="D2265" s="604">
        <v>4</v>
      </c>
      <c r="E2265" s="604">
        <v>0</v>
      </c>
      <c r="F2265" s="604">
        <v>0</v>
      </c>
      <c r="G2265" s="604">
        <v>0</v>
      </c>
      <c r="H2265" s="604">
        <v>0</v>
      </c>
      <c r="I2265" s="605">
        <v>0</v>
      </c>
    </row>
    <row r="2266" spans="1:9" x14ac:dyDescent="0.2">
      <c r="A2266" s="1139"/>
      <c r="B2266" s="602" t="s">
        <v>3812</v>
      </c>
      <c r="C2266" s="603">
        <v>4</v>
      </c>
      <c r="D2266" s="604">
        <v>4</v>
      </c>
      <c r="E2266" s="604">
        <v>0</v>
      </c>
      <c r="F2266" s="604">
        <v>0</v>
      </c>
      <c r="G2266" s="604">
        <v>0</v>
      </c>
      <c r="H2266" s="604">
        <v>0</v>
      </c>
      <c r="I2266" s="605">
        <v>0</v>
      </c>
    </row>
    <row r="2267" spans="1:9" x14ac:dyDescent="0.2">
      <c r="A2267" s="1139"/>
      <c r="B2267" s="602" t="s">
        <v>3813</v>
      </c>
      <c r="C2267" s="603">
        <v>6</v>
      </c>
      <c r="D2267" s="604">
        <v>5</v>
      </c>
      <c r="E2267" s="604">
        <v>1</v>
      </c>
      <c r="F2267" s="604">
        <v>0</v>
      </c>
      <c r="G2267" s="604">
        <v>0</v>
      </c>
      <c r="H2267" s="604">
        <v>0</v>
      </c>
      <c r="I2267" s="605">
        <v>0</v>
      </c>
    </row>
    <row r="2268" spans="1:9" x14ac:dyDescent="0.2">
      <c r="A2268" s="1139"/>
      <c r="B2268" s="602" t="s">
        <v>3335</v>
      </c>
      <c r="C2268" s="603">
        <v>2</v>
      </c>
      <c r="D2268" s="604">
        <v>1</v>
      </c>
      <c r="E2268" s="604">
        <v>0</v>
      </c>
      <c r="F2268" s="604">
        <v>0</v>
      </c>
      <c r="G2268" s="604">
        <v>0</v>
      </c>
      <c r="H2268" s="604">
        <v>0</v>
      </c>
      <c r="I2268" s="605">
        <v>1</v>
      </c>
    </row>
    <row r="2269" spans="1:9" x14ac:dyDescent="0.2">
      <c r="A2269" s="1139"/>
      <c r="B2269" s="602" t="s">
        <v>3814</v>
      </c>
      <c r="C2269" s="603">
        <v>1</v>
      </c>
      <c r="D2269" s="604">
        <v>0</v>
      </c>
      <c r="E2269" s="604">
        <v>1</v>
      </c>
      <c r="F2269" s="604">
        <v>0</v>
      </c>
      <c r="G2269" s="604">
        <v>0</v>
      </c>
      <c r="H2269" s="604">
        <v>0</v>
      </c>
      <c r="I2269" s="605">
        <v>0</v>
      </c>
    </row>
    <row r="2270" spans="1:9" x14ac:dyDescent="0.2">
      <c r="A2270" s="1139"/>
      <c r="B2270" s="602" t="s">
        <v>3815</v>
      </c>
      <c r="C2270" s="603">
        <v>1</v>
      </c>
      <c r="D2270" s="604">
        <v>1</v>
      </c>
      <c r="E2270" s="604">
        <v>0</v>
      </c>
      <c r="F2270" s="604">
        <v>0</v>
      </c>
      <c r="G2270" s="604">
        <v>0</v>
      </c>
      <c r="H2270" s="604">
        <v>0</v>
      </c>
      <c r="I2270" s="605">
        <v>0</v>
      </c>
    </row>
    <row r="2271" spans="1:9" x14ac:dyDescent="0.2">
      <c r="A2271" s="1139"/>
      <c r="B2271" s="602" t="s">
        <v>3816</v>
      </c>
      <c r="C2271" s="603">
        <v>1</v>
      </c>
      <c r="D2271" s="604">
        <v>1</v>
      </c>
      <c r="E2271" s="604">
        <v>0</v>
      </c>
      <c r="F2271" s="604">
        <v>0</v>
      </c>
      <c r="G2271" s="604">
        <v>0</v>
      </c>
      <c r="H2271" s="604">
        <v>0</v>
      </c>
      <c r="I2271" s="605">
        <v>0</v>
      </c>
    </row>
    <row r="2272" spans="1:9" x14ac:dyDescent="0.2">
      <c r="A2272" s="1139"/>
      <c r="B2272" s="602" t="s">
        <v>3336</v>
      </c>
      <c r="C2272" s="603">
        <v>1</v>
      </c>
      <c r="D2272" s="604">
        <v>1</v>
      </c>
      <c r="E2272" s="604">
        <v>0</v>
      </c>
      <c r="F2272" s="604">
        <v>0</v>
      </c>
      <c r="G2272" s="604">
        <v>0</v>
      </c>
      <c r="H2272" s="604">
        <v>0</v>
      </c>
      <c r="I2272" s="605">
        <v>0</v>
      </c>
    </row>
    <row r="2273" spans="1:9" x14ac:dyDescent="0.2">
      <c r="A2273" s="1139"/>
      <c r="B2273" s="602" t="s">
        <v>3337</v>
      </c>
      <c r="C2273" s="603">
        <v>1</v>
      </c>
      <c r="D2273" s="604">
        <v>1</v>
      </c>
      <c r="E2273" s="604">
        <v>0</v>
      </c>
      <c r="F2273" s="604">
        <v>0</v>
      </c>
      <c r="G2273" s="604">
        <v>0</v>
      </c>
      <c r="H2273" s="604">
        <v>0</v>
      </c>
      <c r="I2273" s="605">
        <v>0</v>
      </c>
    </row>
    <row r="2274" spans="1:9" x14ac:dyDescent="0.2">
      <c r="A2274" s="1139"/>
      <c r="B2274" s="602" t="s">
        <v>2565</v>
      </c>
      <c r="C2274" s="603">
        <v>4</v>
      </c>
      <c r="D2274" s="604">
        <v>2</v>
      </c>
      <c r="E2274" s="604">
        <v>1</v>
      </c>
      <c r="F2274" s="604">
        <v>1</v>
      </c>
      <c r="G2274" s="604">
        <v>0</v>
      </c>
      <c r="H2274" s="604">
        <v>0</v>
      </c>
      <c r="I2274" s="605">
        <v>0</v>
      </c>
    </row>
    <row r="2275" spans="1:9" x14ac:dyDescent="0.2">
      <c r="A2275" s="1139"/>
      <c r="B2275" s="602" t="s">
        <v>3338</v>
      </c>
      <c r="C2275" s="603">
        <v>1</v>
      </c>
      <c r="D2275" s="604">
        <v>0</v>
      </c>
      <c r="E2275" s="604">
        <v>1</v>
      </c>
      <c r="F2275" s="604">
        <v>0</v>
      </c>
      <c r="G2275" s="604">
        <v>0</v>
      </c>
      <c r="H2275" s="604">
        <v>0</v>
      </c>
      <c r="I2275" s="605">
        <v>0</v>
      </c>
    </row>
    <row r="2276" spans="1:9" x14ac:dyDescent="0.2">
      <c r="A2276" s="1139"/>
      <c r="B2276" s="602" t="s">
        <v>3817</v>
      </c>
      <c r="C2276" s="603">
        <v>1</v>
      </c>
      <c r="D2276" s="604">
        <v>1</v>
      </c>
      <c r="E2276" s="604">
        <v>0</v>
      </c>
      <c r="F2276" s="604">
        <v>0</v>
      </c>
      <c r="G2276" s="604">
        <v>0</v>
      </c>
      <c r="H2276" s="604">
        <v>0</v>
      </c>
      <c r="I2276" s="605">
        <v>0</v>
      </c>
    </row>
    <row r="2277" spans="1:9" x14ac:dyDescent="0.2">
      <c r="A2277" s="1139"/>
      <c r="B2277" s="602" t="s">
        <v>3818</v>
      </c>
      <c r="C2277" s="603">
        <v>1</v>
      </c>
      <c r="D2277" s="604">
        <v>1</v>
      </c>
      <c r="E2277" s="604">
        <v>0</v>
      </c>
      <c r="F2277" s="604">
        <v>0</v>
      </c>
      <c r="G2277" s="604">
        <v>0</v>
      </c>
      <c r="H2277" s="604">
        <v>0</v>
      </c>
      <c r="I2277" s="605">
        <v>0</v>
      </c>
    </row>
    <row r="2278" spans="1:9" x14ac:dyDescent="0.2">
      <c r="A2278" s="1139"/>
      <c r="B2278" s="602" t="s">
        <v>3339</v>
      </c>
      <c r="C2278" s="603">
        <v>1</v>
      </c>
      <c r="D2278" s="604">
        <v>1</v>
      </c>
      <c r="E2278" s="604">
        <v>0</v>
      </c>
      <c r="F2278" s="604">
        <v>0</v>
      </c>
      <c r="G2278" s="604">
        <v>0</v>
      </c>
      <c r="H2278" s="604">
        <v>0</v>
      </c>
      <c r="I2278" s="605">
        <v>0</v>
      </c>
    </row>
    <row r="2279" spans="1:9" x14ac:dyDescent="0.2">
      <c r="A2279" s="1139"/>
      <c r="B2279" s="602" t="s">
        <v>3819</v>
      </c>
      <c r="C2279" s="603">
        <v>3</v>
      </c>
      <c r="D2279" s="604">
        <v>3</v>
      </c>
      <c r="E2279" s="604">
        <v>0</v>
      </c>
      <c r="F2279" s="604">
        <v>0</v>
      </c>
      <c r="G2279" s="604">
        <v>0</v>
      </c>
      <c r="H2279" s="604">
        <v>0</v>
      </c>
      <c r="I2279" s="605">
        <v>0</v>
      </c>
    </row>
    <row r="2280" spans="1:9" x14ac:dyDescent="0.2">
      <c r="A2280" s="1139"/>
      <c r="B2280" s="602" t="s">
        <v>3820</v>
      </c>
      <c r="C2280" s="603">
        <v>2</v>
      </c>
      <c r="D2280" s="604">
        <v>2</v>
      </c>
      <c r="E2280" s="604">
        <v>0</v>
      </c>
      <c r="F2280" s="604">
        <v>0</v>
      </c>
      <c r="G2280" s="604">
        <v>0</v>
      </c>
      <c r="H2280" s="604">
        <v>0</v>
      </c>
      <c r="I2280" s="605">
        <v>0</v>
      </c>
    </row>
    <row r="2281" spans="1:9" x14ac:dyDescent="0.2">
      <c r="A2281" s="1139"/>
      <c r="B2281" s="602" t="s">
        <v>3821</v>
      </c>
      <c r="C2281" s="603">
        <v>1</v>
      </c>
      <c r="D2281" s="604">
        <v>1</v>
      </c>
      <c r="E2281" s="604">
        <v>0</v>
      </c>
      <c r="F2281" s="604">
        <v>0</v>
      </c>
      <c r="G2281" s="604">
        <v>0</v>
      </c>
      <c r="H2281" s="604">
        <v>0</v>
      </c>
      <c r="I2281" s="605">
        <v>0</v>
      </c>
    </row>
    <row r="2282" spans="1:9" x14ac:dyDescent="0.2">
      <c r="A2282" s="1139"/>
      <c r="B2282" s="602" t="s">
        <v>3822</v>
      </c>
      <c r="C2282" s="603">
        <v>2</v>
      </c>
      <c r="D2282" s="604">
        <v>1</v>
      </c>
      <c r="E2282" s="604">
        <v>1</v>
      </c>
      <c r="F2282" s="604">
        <v>0</v>
      </c>
      <c r="G2282" s="604">
        <v>0</v>
      </c>
      <c r="H2282" s="604">
        <v>0</v>
      </c>
      <c r="I2282" s="605">
        <v>0</v>
      </c>
    </row>
    <row r="2283" spans="1:9" x14ac:dyDescent="0.2">
      <c r="A2283" s="1139"/>
      <c r="B2283" s="602" t="s">
        <v>1950</v>
      </c>
      <c r="C2283" s="603">
        <v>8</v>
      </c>
      <c r="D2283" s="604">
        <v>7</v>
      </c>
      <c r="E2283" s="604">
        <v>0</v>
      </c>
      <c r="F2283" s="604">
        <v>1</v>
      </c>
      <c r="G2283" s="604">
        <v>0</v>
      </c>
      <c r="H2283" s="604">
        <v>0</v>
      </c>
      <c r="I2283" s="605">
        <v>0</v>
      </c>
    </row>
    <row r="2284" spans="1:9" x14ac:dyDescent="0.2">
      <c r="A2284" s="1139"/>
      <c r="B2284" s="602" t="s">
        <v>3823</v>
      </c>
      <c r="C2284" s="603">
        <v>1</v>
      </c>
      <c r="D2284" s="604">
        <v>1</v>
      </c>
      <c r="E2284" s="604">
        <v>0</v>
      </c>
      <c r="F2284" s="604">
        <v>0</v>
      </c>
      <c r="G2284" s="604">
        <v>0</v>
      </c>
      <c r="H2284" s="604">
        <v>0</v>
      </c>
      <c r="I2284" s="605">
        <v>0</v>
      </c>
    </row>
    <row r="2285" spans="1:9" x14ac:dyDescent="0.2">
      <c r="A2285" s="1139"/>
      <c r="B2285" s="602" t="s">
        <v>3824</v>
      </c>
      <c r="C2285" s="603">
        <v>6</v>
      </c>
      <c r="D2285" s="604">
        <v>6</v>
      </c>
      <c r="E2285" s="604">
        <v>0</v>
      </c>
      <c r="F2285" s="604">
        <v>0</v>
      </c>
      <c r="G2285" s="604">
        <v>0</v>
      </c>
      <c r="H2285" s="604">
        <v>0</v>
      </c>
      <c r="I2285" s="605">
        <v>0</v>
      </c>
    </row>
    <row r="2286" spans="1:9" x14ac:dyDescent="0.2">
      <c r="A2286" s="1139"/>
      <c r="B2286" s="602" t="s">
        <v>1951</v>
      </c>
      <c r="C2286" s="603">
        <v>3</v>
      </c>
      <c r="D2286" s="604">
        <v>3</v>
      </c>
      <c r="E2286" s="604">
        <v>0</v>
      </c>
      <c r="F2286" s="604">
        <v>0</v>
      </c>
      <c r="G2286" s="604">
        <v>0</v>
      </c>
      <c r="H2286" s="604">
        <v>0</v>
      </c>
      <c r="I2286" s="605">
        <v>0</v>
      </c>
    </row>
    <row r="2287" spans="1:9" x14ac:dyDescent="0.2">
      <c r="A2287" s="1139"/>
      <c r="B2287" s="602" t="s">
        <v>2566</v>
      </c>
      <c r="C2287" s="603">
        <v>3</v>
      </c>
      <c r="D2287" s="604">
        <v>3</v>
      </c>
      <c r="E2287" s="604">
        <v>0</v>
      </c>
      <c r="F2287" s="604">
        <v>0</v>
      </c>
      <c r="G2287" s="604">
        <v>0</v>
      </c>
      <c r="H2287" s="604">
        <v>0</v>
      </c>
      <c r="I2287" s="605">
        <v>0</v>
      </c>
    </row>
    <row r="2288" spans="1:9" x14ac:dyDescent="0.2">
      <c r="A2288" s="1139"/>
      <c r="B2288" s="602" t="s">
        <v>3825</v>
      </c>
      <c r="C2288" s="603">
        <v>1</v>
      </c>
      <c r="D2288" s="604">
        <v>1</v>
      </c>
      <c r="E2288" s="604">
        <v>0</v>
      </c>
      <c r="F2288" s="604">
        <v>0</v>
      </c>
      <c r="G2288" s="604">
        <v>0</v>
      </c>
      <c r="H2288" s="604">
        <v>0</v>
      </c>
      <c r="I2288" s="605">
        <v>0</v>
      </c>
    </row>
    <row r="2289" spans="1:9" x14ac:dyDescent="0.2">
      <c r="A2289" s="1139"/>
      <c r="B2289" s="602" t="s">
        <v>3826</v>
      </c>
      <c r="C2289" s="603">
        <v>1</v>
      </c>
      <c r="D2289" s="604">
        <v>1</v>
      </c>
      <c r="E2289" s="604">
        <v>0</v>
      </c>
      <c r="F2289" s="604">
        <v>0</v>
      </c>
      <c r="G2289" s="604">
        <v>0</v>
      </c>
      <c r="H2289" s="604">
        <v>0</v>
      </c>
      <c r="I2289" s="605">
        <v>0</v>
      </c>
    </row>
    <row r="2290" spans="1:9" x14ac:dyDescent="0.2">
      <c r="A2290" s="1139"/>
      <c r="B2290" s="602" t="s">
        <v>3827</v>
      </c>
      <c r="C2290" s="603">
        <v>1</v>
      </c>
      <c r="D2290" s="604">
        <v>1</v>
      </c>
      <c r="E2290" s="604">
        <v>0</v>
      </c>
      <c r="F2290" s="604">
        <v>0</v>
      </c>
      <c r="G2290" s="604">
        <v>0</v>
      </c>
      <c r="H2290" s="604">
        <v>0</v>
      </c>
      <c r="I2290" s="605">
        <v>0</v>
      </c>
    </row>
    <row r="2291" spans="1:9" x14ac:dyDescent="0.2">
      <c r="A2291" s="1139"/>
      <c r="B2291" s="602" t="s">
        <v>3828</v>
      </c>
      <c r="C2291" s="603">
        <v>1</v>
      </c>
      <c r="D2291" s="604">
        <v>1</v>
      </c>
      <c r="E2291" s="604">
        <v>0</v>
      </c>
      <c r="F2291" s="604">
        <v>0</v>
      </c>
      <c r="G2291" s="604">
        <v>0</v>
      </c>
      <c r="H2291" s="604">
        <v>0</v>
      </c>
      <c r="I2291" s="605">
        <v>0</v>
      </c>
    </row>
    <row r="2292" spans="1:9" x14ac:dyDescent="0.2">
      <c r="A2292" s="1139"/>
      <c r="B2292" s="602" t="s">
        <v>3829</v>
      </c>
      <c r="C2292" s="603">
        <v>1</v>
      </c>
      <c r="D2292" s="604">
        <v>0</v>
      </c>
      <c r="E2292" s="604">
        <v>0</v>
      </c>
      <c r="F2292" s="604">
        <v>0</v>
      </c>
      <c r="G2292" s="604">
        <v>0</v>
      </c>
      <c r="H2292" s="604">
        <v>1</v>
      </c>
      <c r="I2292" s="605">
        <v>0</v>
      </c>
    </row>
    <row r="2293" spans="1:9" x14ac:dyDescent="0.2">
      <c r="A2293" s="1139"/>
      <c r="B2293" s="602" t="s">
        <v>3830</v>
      </c>
      <c r="C2293" s="603">
        <v>3</v>
      </c>
      <c r="D2293" s="604">
        <v>1</v>
      </c>
      <c r="E2293" s="604">
        <v>0</v>
      </c>
      <c r="F2293" s="604">
        <v>1</v>
      </c>
      <c r="G2293" s="604">
        <v>0</v>
      </c>
      <c r="H2293" s="604">
        <v>1</v>
      </c>
      <c r="I2293" s="605">
        <v>0</v>
      </c>
    </row>
    <row r="2294" spans="1:9" x14ac:dyDescent="0.2">
      <c r="A2294" s="1139"/>
      <c r="B2294" s="602" t="s">
        <v>2567</v>
      </c>
      <c r="C2294" s="603">
        <v>4</v>
      </c>
      <c r="D2294" s="604">
        <v>4</v>
      </c>
      <c r="E2294" s="604">
        <v>0</v>
      </c>
      <c r="F2294" s="604">
        <v>0</v>
      </c>
      <c r="G2294" s="604">
        <v>0</v>
      </c>
      <c r="H2294" s="604">
        <v>0</v>
      </c>
      <c r="I2294" s="605">
        <v>0</v>
      </c>
    </row>
    <row r="2295" spans="1:9" x14ac:dyDescent="0.2">
      <c r="A2295" s="1139"/>
      <c r="B2295" s="602" t="s">
        <v>1953</v>
      </c>
      <c r="C2295" s="603">
        <v>11</v>
      </c>
      <c r="D2295" s="604">
        <v>9</v>
      </c>
      <c r="E2295" s="604">
        <v>0</v>
      </c>
      <c r="F2295" s="604">
        <v>1</v>
      </c>
      <c r="G2295" s="604">
        <v>0</v>
      </c>
      <c r="H2295" s="604">
        <v>0</v>
      </c>
      <c r="I2295" s="605">
        <v>1</v>
      </c>
    </row>
    <row r="2296" spans="1:9" x14ac:dyDescent="0.2">
      <c r="A2296" s="1139"/>
      <c r="B2296" s="602" t="s">
        <v>1954</v>
      </c>
      <c r="C2296" s="603">
        <v>9</v>
      </c>
      <c r="D2296" s="604">
        <v>8</v>
      </c>
      <c r="E2296" s="604">
        <v>0</v>
      </c>
      <c r="F2296" s="604">
        <v>0</v>
      </c>
      <c r="G2296" s="604">
        <v>0</v>
      </c>
      <c r="H2296" s="604">
        <v>1</v>
      </c>
      <c r="I2296" s="605">
        <v>0</v>
      </c>
    </row>
    <row r="2297" spans="1:9" x14ac:dyDescent="0.2">
      <c r="A2297" s="1139"/>
      <c r="B2297" s="602" t="s">
        <v>1955</v>
      </c>
      <c r="C2297" s="603">
        <v>11</v>
      </c>
      <c r="D2297" s="604">
        <v>10</v>
      </c>
      <c r="E2297" s="604">
        <v>0</v>
      </c>
      <c r="F2297" s="604">
        <v>0</v>
      </c>
      <c r="G2297" s="604">
        <v>0</v>
      </c>
      <c r="H2297" s="604">
        <v>1</v>
      </c>
      <c r="I2297" s="605">
        <v>0</v>
      </c>
    </row>
    <row r="2298" spans="1:9" x14ac:dyDescent="0.2">
      <c r="A2298" s="1139"/>
      <c r="B2298" s="602" t="s">
        <v>3503</v>
      </c>
      <c r="C2298" s="603">
        <v>3</v>
      </c>
      <c r="D2298" s="604">
        <v>3</v>
      </c>
      <c r="E2298" s="604">
        <v>0</v>
      </c>
      <c r="F2298" s="604">
        <v>0</v>
      </c>
      <c r="G2298" s="604">
        <v>0</v>
      </c>
      <c r="H2298" s="604">
        <v>0</v>
      </c>
      <c r="I2298" s="605">
        <v>0</v>
      </c>
    </row>
    <row r="2299" spans="1:9" x14ac:dyDescent="0.2">
      <c r="A2299" s="1139"/>
      <c r="B2299" s="602" t="s">
        <v>1957</v>
      </c>
      <c r="C2299" s="603">
        <v>12</v>
      </c>
      <c r="D2299" s="604">
        <v>9</v>
      </c>
      <c r="E2299" s="604">
        <v>0</v>
      </c>
      <c r="F2299" s="604">
        <v>0</v>
      </c>
      <c r="G2299" s="604">
        <v>0</v>
      </c>
      <c r="H2299" s="604">
        <v>2</v>
      </c>
      <c r="I2299" s="605">
        <v>1</v>
      </c>
    </row>
    <row r="2300" spans="1:9" x14ac:dyDescent="0.2">
      <c r="A2300" s="1139"/>
      <c r="B2300" s="602" t="s">
        <v>3831</v>
      </c>
      <c r="C2300" s="603">
        <v>7</v>
      </c>
      <c r="D2300" s="604">
        <v>6</v>
      </c>
      <c r="E2300" s="604">
        <v>0</v>
      </c>
      <c r="F2300" s="604">
        <v>0</v>
      </c>
      <c r="G2300" s="604">
        <v>0</v>
      </c>
      <c r="H2300" s="604">
        <v>0</v>
      </c>
      <c r="I2300" s="605">
        <v>1</v>
      </c>
    </row>
    <row r="2301" spans="1:9" x14ac:dyDescent="0.2">
      <c r="A2301" s="1139"/>
      <c r="B2301" s="602" t="s">
        <v>3832</v>
      </c>
      <c r="C2301" s="603">
        <v>7</v>
      </c>
      <c r="D2301" s="604">
        <v>5</v>
      </c>
      <c r="E2301" s="604">
        <v>0</v>
      </c>
      <c r="F2301" s="604">
        <v>0</v>
      </c>
      <c r="G2301" s="604">
        <v>1</v>
      </c>
      <c r="H2301" s="604">
        <v>0</v>
      </c>
      <c r="I2301" s="605">
        <v>1</v>
      </c>
    </row>
    <row r="2302" spans="1:9" x14ac:dyDescent="0.2">
      <c r="A2302" s="1139"/>
      <c r="B2302" s="602" t="s">
        <v>1958</v>
      </c>
      <c r="C2302" s="603">
        <v>5</v>
      </c>
      <c r="D2302" s="604">
        <v>4</v>
      </c>
      <c r="E2302" s="604">
        <v>0</v>
      </c>
      <c r="F2302" s="604">
        <v>1</v>
      </c>
      <c r="G2302" s="604">
        <v>0</v>
      </c>
      <c r="H2302" s="604">
        <v>0</v>
      </c>
      <c r="I2302" s="605">
        <v>0</v>
      </c>
    </row>
    <row r="2303" spans="1:9" x14ac:dyDescent="0.2">
      <c r="A2303" s="1139"/>
      <c r="B2303" s="602" t="s">
        <v>3833</v>
      </c>
      <c r="C2303" s="603">
        <v>4</v>
      </c>
      <c r="D2303" s="604">
        <v>3</v>
      </c>
      <c r="E2303" s="604">
        <v>0</v>
      </c>
      <c r="F2303" s="604">
        <v>1</v>
      </c>
      <c r="G2303" s="604">
        <v>0</v>
      </c>
      <c r="H2303" s="604">
        <v>0</v>
      </c>
      <c r="I2303" s="605">
        <v>0</v>
      </c>
    </row>
    <row r="2304" spans="1:9" x14ac:dyDescent="0.2">
      <c r="A2304" s="1139"/>
      <c r="B2304" s="602" t="s">
        <v>3834</v>
      </c>
      <c r="C2304" s="603">
        <v>1</v>
      </c>
      <c r="D2304" s="604">
        <v>1</v>
      </c>
      <c r="E2304" s="604">
        <v>0</v>
      </c>
      <c r="F2304" s="604">
        <v>0</v>
      </c>
      <c r="G2304" s="604">
        <v>0</v>
      </c>
      <c r="H2304" s="604">
        <v>0</v>
      </c>
      <c r="I2304" s="605">
        <v>0</v>
      </c>
    </row>
    <row r="2305" spans="1:9" x14ac:dyDescent="0.2">
      <c r="A2305" s="1139"/>
      <c r="B2305" s="602" t="s">
        <v>3835</v>
      </c>
      <c r="C2305" s="603">
        <v>2</v>
      </c>
      <c r="D2305" s="604">
        <v>2</v>
      </c>
      <c r="E2305" s="604">
        <v>0</v>
      </c>
      <c r="F2305" s="604">
        <v>0</v>
      </c>
      <c r="G2305" s="604">
        <v>0</v>
      </c>
      <c r="H2305" s="604">
        <v>0</v>
      </c>
      <c r="I2305" s="605">
        <v>0</v>
      </c>
    </row>
    <row r="2306" spans="1:9" x14ac:dyDescent="0.2">
      <c r="A2306" s="1139"/>
      <c r="B2306" s="602" t="s">
        <v>3836</v>
      </c>
      <c r="C2306" s="603">
        <v>2</v>
      </c>
      <c r="D2306" s="604">
        <v>0</v>
      </c>
      <c r="E2306" s="604">
        <v>0</v>
      </c>
      <c r="F2306" s="604">
        <v>1</v>
      </c>
      <c r="G2306" s="604">
        <v>0</v>
      </c>
      <c r="H2306" s="604">
        <v>0</v>
      </c>
      <c r="I2306" s="605">
        <v>1</v>
      </c>
    </row>
    <row r="2307" spans="1:9" x14ac:dyDescent="0.2">
      <c r="A2307" s="1139"/>
      <c r="B2307" s="602" t="s">
        <v>1959</v>
      </c>
      <c r="C2307" s="603">
        <v>9</v>
      </c>
      <c r="D2307" s="604">
        <v>5</v>
      </c>
      <c r="E2307" s="604">
        <v>0</v>
      </c>
      <c r="F2307" s="604">
        <v>3</v>
      </c>
      <c r="G2307" s="604">
        <v>0</v>
      </c>
      <c r="H2307" s="604">
        <v>0</v>
      </c>
      <c r="I2307" s="605">
        <v>1</v>
      </c>
    </row>
    <row r="2308" spans="1:9" x14ac:dyDescent="0.2">
      <c r="A2308" s="1139"/>
      <c r="B2308" s="602" t="s">
        <v>1960</v>
      </c>
      <c r="C2308" s="603">
        <v>9</v>
      </c>
      <c r="D2308" s="604">
        <v>8</v>
      </c>
      <c r="E2308" s="604">
        <v>0</v>
      </c>
      <c r="F2308" s="604">
        <v>0</v>
      </c>
      <c r="G2308" s="604">
        <v>0</v>
      </c>
      <c r="H2308" s="604">
        <v>0</v>
      </c>
      <c r="I2308" s="605">
        <v>1</v>
      </c>
    </row>
    <row r="2309" spans="1:9" x14ac:dyDescent="0.2">
      <c r="A2309" s="1139"/>
      <c r="B2309" s="602" t="s">
        <v>1962</v>
      </c>
      <c r="C2309" s="603">
        <v>16</v>
      </c>
      <c r="D2309" s="604">
        <v>12</v>
      </c>
      <c r="E2309" s="604">
        <v>2</v>
      </c>
      <c r="F2309" s="604">
        <v>1</v>
      </c>
      <c r="G2309" s="604">
        <v>0</v>
      </c>
      <c r="H2309" s="604">
        <v>0</v>
      </c>
      <c r="I2309" s="605">
        <v>1</v>
      </c>
    </row>
    <row r="2310" spans="1:9" x14ac:dyDescent="0.2">
      <c r="A2310" s="1139"/>
      <c r="B2310" s="602" t="s">
        <v>1963</v>
      </c>
      <c r="C2310" s="603">
        <v>16</v>
      </c>
      <c r="D2310" s="604">
        <v>11</v>
      </c>
      <c r="E2310" s="604">
        <v>4</v>
      </c>
      <c r="F2310" s="604">
        <v>0</v>
      </c>
      <c r="G2310" s="604">
        <v>0</v>
      </c>
      <c r="H2310" s="604">
        <v>0</v>
      </c>
      <c r="I2310" s="605">
        <v>1</v>
      </c>
    </row>
    <row r="2311" spans="1:9" x14ac:dyDescent="0.2">
      <c r="A2311" s="1139"/>
      <c r="B2311" s="602" t="s">
        <v>1964</v>
      </c>
      <c r="C2311" s="603">
        <v>2</v>
      </c>
      <c r="D2311" s="604">
        <v>1</v>
      </c>
      <c r="E2311" s="604">
        <v>1</v>
      </c>
      <c r="F2311" s="604">
        <v>0</v>
      </c>
      <c r="G2311" s="604">
        <v>0</v>
      </c>
      <c r="H2311" s="604">
        <v>0</v>
      </c>
      <c r="I2311" s="605">
        <v>0</v>
      </c>
    </row>
    <row r="2312" spans="1:9" x14ac:dyDescent="0.2">
      <c r="A2312" s="1139"/>
      <c r="B2312" s="602" t="s">
        <v>3342</v>
      </c>
      <c r="C2312" s="603">
        <v>1</v>
      </c>
      <c r="D2312" s="604">
        <v>0</v>
      </c>
      <c r="E2312" s="604">
        <v>0</v>
      </c>
      <c r="F2312" s="604">
        <v>0</v>
      </c>
      <c r="G2312" s="604">
        <v>0</v>
      </c>
      <c r="H2312" s="604">
        <v>0</v>
      </c>
      <c r="I2312" s="605">
        <v>1</v>
      </c>
    </row>
    <row r="2313" spans="1:9" x14ac:dyDescent="0.2">
      <c r="A2313" s="1139"/>
      <c r="B2313" s="602" t="s">
        <v>3837</v>
      </c>
      <c r="C2313" s="603">
        <v>3</v>
      </c>
      <c r="D2313" s="604">
        <v>3</v>
      </c>
      <c r="E2313" s="604">
        <v>0</v>
      </c>
      <c r="F2313" s="604">
        <v>0</v>
      </c>
      <c r="G2313" s="604">
        <v>0</v>
      </c>
      <c r="H2313" s="604">
        <v>0</v>
      </c>
      <c r="I2313" s="605">
        <v>0</v>
      </c>
    </row>
    <row r="2314" spans="1:9" x14ac:dyDescent="0.2">
      <c r="A2314" s="1139"/>
      <c r="B2314" s="602" t="s">
        <v>3838</v>
      </c>
      <c r="C2314" s="603">
        <v>3</v>
      </c>
      <c r="D2314" s="604">
        <v>2</v>
      </c>
      <c r="E2314" s="604">
        <v>0</v>
      </c>
      <c r="F2314" s="604">
        <v>0</v>
      </c>
      <c r="G2314" s="604">
        <v>0</v>
      </c>
      <c r="H2314" s="604">
        <v>0</v>
      </c>
      <c r="I2314" s="605">
        <v>1</v>
      </c>
    </row>
    <row r="2315" spans="1:9" x14ac:dyDescent="0.2">
      <c r="A2315" s="1139"/>
      <c r="B2315" s="602" t="s">
        <v>3839</v>
      </c>
      <c r="C2315" s="603">
        <v>1</v>
      </c>
      <c r="D2315" s="604">
        <v>1</v>
      </c>
      <c r="E2315" s="604">
        <v>0</v>
      </c>
      <c r="F2315" s="604">
        <v>0</v>
      </c>
      <c r="G2315" s="604">
        <v>0</v>
      </c>
      <c r="H2315" s="604">
        <v>0</v>
      </c>
      <c r="I2315" s="605">
        <v>0</v>
      </c>
    </row>
    <row r="2316" spans="1:9" x14ac:dyDescent="0.2">
      <c r="A2316" s="1139"/>
      <c r="B2316" s="602" t="s">
        <v>3840</v>
      </c>
      <c r="C2316" s="603">
        <v>2</v>
      </c>
      <c r="D2316" s="604">
        <v>2</v>
      </c>
      <c r="E2316" s="604">
        <v>0</v>
      </c>
      <c r="F2316" s="604">
        <v>0</v>
      </c>
      <c r="G2316" s="604">
        <v>0</v>
      </c>
      <c r="H2316" s="604">
        <v>0</v>
      </c>
      <c r="I2316" s="605">
        <v>0</v>
      </c>
    </row>
    <row r="2317" spans="1:9" x14ac:dyDescent="0.2">
      <c r="A2317" s="1139"/>
      <c r="B2317" s="602" t="s">
        <v>1965</v>
      </c>
      <c r="C2317" s="603">
        <v>3</v>
      </c>
      <c r="D2317" s="604">
        <v>2</v>
      </c>
      <c r="E2317" s="604">
        <v>0</v>
      </c>
      <c r="F2317" s="604">
        <v>1</v>
      </c>
      <c r="G2317" s="604">
        <v>0</v>
      </c>
      <c r="H2317" s="604">
        <v>0</v>
      </c>
      <c r="I2317" s="605">
        <v>0</v>
      </c>
    </row>
    <row r="2318" spans="1:9" x14ac:dyDescent="0.2">
      <c r="A2318" s="1139"/>
      <c r="B2318" s="602" t="s">
        <v>1966</v>
      </c>
      <c r="C2318" s="603">
        <v>4</v>
      </c>
      <c r="D2318" s="604">
        <v>3</v>
      </c>
      <c r="E2318" s="604">
        <v>0</v>
      </c>
      <c r="F2318" s="604">
        <v>0</v>
      </c>
      <c r="G2318" s="604">
        <v>0</v>
      </c>
      <c r="H2318" s="604">
        <v>1</v>
      </c>
      <c r="I2318" s="605">
        <v>0</v>
      </c>
    </row>
    <row r="2319" spans="1:9" x14ac:dyDescent="0.2">
      <c r="A2319" s="1139"/>
      <c r="B2319" s="602" t="s">
        <v>2568</v>
      </c>
      <c r="C2319" s="603">
        <v>4</v>
      </c>
      <c r="D2319" s="604">
        <v>4</v>
      </c>
      <c r="E2319" s="604">
        <v>0</v>
      </c>
      <c r="F2319" s="604">
        <v>0</v>
      </c>
      <c r="G2319" s="604">
        <v>0</v>
      </c>
      <c r="H2319" s="604">
        <v>0</v>
      </c>
      <c r="I2319" s="605">
        <v>0</v>
      </c>
    </row>
    <row r="2320" spans="1:9" x14ac:dyDescent="0.2">
      <c r="A2320" s="1139"/>
      <c r="B2320" s="602" t="s">
        <v>3841</v>
      </c>
      <c r="C2320" s="603">
        <v>1</v>
      </c>
      <c r="D2320" s="604">
        <v>1</v>
      </c>
      <c r="E2320" s="604">
        <v>0</v>
      </c>
      <c r="F2320" s="604">
        <v>0</v>
      </c>
      <c r="G2320" s="604">
        <v>0</v>
      </c>
      <c r="H2320" s="604">
        <v>0</v>
      </c>
      <c r="I2320" s="605">
        <v>0</v>
      </c>
    </row>
    <row r="2321" spans="1:9" x14ac:dyDescent="0.2">
      <c r="A2321" s="1139"/>
      <c r="B2321" s="602" t="s">
        <v>1967</v>
      </c>
      <c r="C2321" s="603">
        <v>7</v>
      </c>
      <c r="D2321" s="604">
        <v>7</v>
      </c>
      <c r="E2321" s="604">
        <v>0</v>
      </c>
      <c r="F2321" s="604">
        <v>0</v>
      </c>
      <c r="G2321" s="604">
        <v>0</v>
      </c>
      <c r="H2321" s="604">
        <v>0</v>
      </c>
      <c r="I2321" s="605">
        <v>0</v>
      </c>
    </row>
    <row r="2322" spans="1:9" x14ac:dyDescent="0.2">
      <c r="A2322" s="1139"/>
      <c r="B2322" s="602" t="s">
        <v>2570</v>
      </c>
      <c r="C2322" s="603">
        <v>1</v>
      </c>
      <c r="D2322" s="604">
        <v>1</v>
      </c>
      <c r="E2322" s="604">
        <v>0</v>
      </c>
      <c r="F2322" s="604">
        <v>0</v>
      </c>
      <c r="G2322" s="604">
        <v>0</v>
      </c>
      <c r="H2322" s="604">
        <v>0</v>
      </c>
      <c r="I2322" s="605">
        <v>0</v>
      </c>
    </row>
    <row r="2323" spans="1:9" x14ac:dyDescent="0.2">
      <c r="A2323" s="1139"/>
      <c r="B2323" s="602" t="s">
        <v>3842</v>
      </c>
      <c r="C2323" s="603">
        <v>1</v>
      </c>
      <c r="D2323" s="604">
        <v>0</v>
      </c>
      <c r="E2323" s="604">
        <v>0</v>
      </c>
      <c r="F2323" s="604">
        <v>1</v>
      </c>
      <c r="G2323" s="604">
        <v>0</v>
      </c>
      <c r="H2323" s="604">
        <v>0</v>
      </c>
      <c r="I2323" s="605">
        <v>0</v>
      </c>
    </row>
    <row r="2324" spans="1:9" x14ac:dyDescent="0.2">
      <c r="A2324" s="1139"/>
      <c r="B2324" s="602" t="s">
        <v>3843</v>
      </c>
      <c r="C2324" s="603">
        <v>1</v>
      </c>
      <c r="D2324" s="604">
        <v>0</v>
      </c>
      <c r="E2324" s="604">
        <v>0</v>
      </c>
      <c r="F2324" s="604">
        <v>0</v>
      </c>
      <c r="G2324" s="604">
        <v>0</v>
      </c>
      <c r="H2324" s="604">
        <v>1</v>
      </c>
      <c r="I2324" s="605">
        <v>0</v>
      </c>
    </row>
    <row r="2325" spans="1:9" x14ac:dyDescent="0.2">
      <c r="A2325" s="1139"/>
      <c r="B2325" s="602" t="s">
        <v>3844</v>
      </c>
      <c r="C2325" s="603">
        <v>3</v>
      </c>
      <c r="D2325" s="604">
        <v>3</v>
      </c>
      <c r="E2325" s="604">
        <v>0</v>
      </c>
      <c r="F2325" s="604">
        <v>0</v>
      </c>
      <c r="G2325" s="604">
        <v>0</v>
      </c>
      <c r="H2325" s="604">
        <v>0</v>
      </c>
      <c r="I2325" s="605">
        <v>0</v>
      </c>
    </row>
    <row r="2326" spans="1:9" x14ac:dyDescent="0.2">
      <c r="A2326" s="1139"/>
      <c r="B2326" s="602" t="s">
        <v>3845</v>
      </c>
      <c r="C2326" s="603">
        <v>1</v>
      </c>
      <c r="D2326" s="604">
        <v>1</v>
      </c>
      <c r="E2326" s="604">
        <v>0</v>
      </c>
      <c r="F2326" s="604">
        <v>0</v>
      </c>
      <c r="G2326" s="604">
        <v>0</v>
      </c>
      <c r="H2326" s="604">
        <v>0</v>
      </c>
      <c r="I2326" s="605">
        <v>0</v>
      </c>
    </row>
    <row r="2327" spans="1:9" x14ac:dyDescent="0.2">
      <c r="A2327" s="1139"/>
      <c r="B2327" s="602" t="s">
        <v>3846</v>
      </c>
      <c r="C2327" s="603">
        <v>1</v>
      </c>
      <c r="D2327" s="604">
        <v>0</v>
      </c>
      <c r="E2327" s="604">
        <v>0</v>
      </c>
      <c r="F2327" s="604">
        <v>1</v>
      </c>
      <c r="G2327" s="604">
        <v>0</v>
      </c>
      <c r="H2327" s="604">
        <v>0</v>
      </c>
      <c r="I2327" s="605">
        <v>0</v>
      </c>
    </row>
    <row r="2328" spans="1:9" x14ac:dyDescent="0.2">
      <c r="A2328" s="1139"/>
      <c r="B2328" s="602" t="s">
        <v>1968</v>
      </c>
      <c r="C2328" s="603">
        <v>3</v>
      </c>
      <c r="D2328" s="604">
        <v>2</v>
      </c>
      <c r="E2328" s="604">
        <v>0</v>
      </c>
      <c r="F2328" s="604">
        <v>0</v>
      </c>
      <c r="G2328" s="604">
        <v>0</v>
      </c>
      <c r="H2328" s="604">
        <v>0</v>
      </c>
      <c r="I2328" s="605">
        <v>1</v>
      </c>
    </row>
    <row r="2329" spans="1:9" x14ac:dyDescent="0.2">
      <c r="A2329" s="1139"/>
      <c r="B2329" s="602" t="s">
        <v>1969</v>
      </c>
      <c r="C2329" s="603">
        <v>1</v>
      </c>
      <c r="D2329" s="604">
        <v>1</v>
      </c>
      <c r="E2329" s="604">
        <v>0</v>
      </c>
      <c r="F2329" s="604">
        <v>0</v>
      </c>
      <c r="G2329" s="604">
        <v>0</v>
      </c>
      <c r="H2329" s="604">
        <v>0</v>
      </c>
      <c r="I2329" s="605">
        <v>0</v>
      </c>
    </row>
    <row r="2330" spans="1:9" x14ac:dyDescent="0.2">
      <c r="A2330" s="1139"/>
      <c r="B2330" s="602" t="s">
        <v>1970</v>
      </c>
      <c r="C2330" s="603">
        <v>5</v>
      </c>
      <c r="D2330" s="604">
        <v>5</v>
      </c>
      <c r="E2330" s="604">
        <v>0</v>
      </c>
      <c r="F2330" s="604">
        <v>0</v>
      </c>
      <c r="G2330" s="604">
        <v>0</v>
      </c>
      <c r="H2330" s="604">
        <v>0</v>
      </c>
      <c r="I2330" s="605">
        <v>0</v>
      </c>
    </row>
    <row r="2331" spans="1:9" x14ac:dyDescent="0.2">
      <c r="A2331" s="1139"/>
      <c r="B2331" s="602" t="s">
        <v>3847</v>
      </c>
      <c r="C2331" s="603">
        <v>1</v>
      </c>
      <c r="D2331" s="604">
        <v>1</v>
      </c>
      <c r="E2331" s="604">
        <v>0</v>
      </c>
      <c r="F2331" s="604">
        <v>0</v>
      </c>
      <c r="G2331" s="604">
        <v>0</v>
      </c>
      <c r="H2331" s="604">
        <v>0</v>
      </c>
      <c r="I2331" s="605">
        <v>0</v>
      </c>
    </row>
    <row r="2332" spans="1:9" x14ac:dyDescent="0.2">
      <c r="A2332" s="1139"/>
      <c r="B2332" s="602" t="s">
        <v>1971</v>
      </c>
      <c r="C2332" s="603">
        <v>3</v>
      </c>
      <c r="D2332" s="604">
        <v>1</v>
      </c>
      <c r="E2332" s="604">
        <v>0</v>
      </c>
      <c r="F2332" s="604">
        <v>0</v>
      </c>
      <c r="G2332" s="604">
        <v>0</v>
      </c>
      <c r="H2332" s="604">
        <v>2</v>
      </c>
      <c r="I2332" s="605">
        <v>0</v>
      </c>
    </row>
    <row r="2333" spans="1:9" x14ac:dyDescent="0.2">
      <c r="A2333" s="1139"/>
      <c r="B2333" s="602" t="s">
        <v>3848</v>
      </c>
      <c r="C2333" s="603">
        <v>3</v>
      </c>
      <c r="D2333" s="604">
        <v>0</v>
      </c>
      <c r="E2333" s="604">
        <v>2</v>
      </c>
      <c r="F2333" s="604">
        <v>0</v>
      </c>
      <c r="G2333" s="604">
        <v>0</v>
      </c>
      <c r="H2333" s="604">
        <v>0</v>
      </c>
      <c r="I2333" s="605">
        <v>1</v>
      </c>
    </row>
    <row r="2334" spans="1:9" x14ac:dyDescent="0.2">
      <c r="A2334" s="1139"/>
      <c r="B2334" s="602" t="s">
        <v>1972</v>
      </c>
      <c r="C2334" s="603">
        <v>2</v>
      </c>
      <c r="D2334" s="604">
        <v>2</v>
      </c>
      <c r="E2334" s="604">
        <v>0</v>
      </c>
      <c r="F2334" s="604">
        <v>0</v>
      </c>
      <c r="G2334" s="604">
        <v>0</v>
      </c>
      <c r="H2334" s="604">
        <v>0</v>
      </c>
      <c r="I2334" s="605">
        <v>0</v>
      </c>
    </row>
    <row r="2335" spans="1:9" x14ac:dyDescent="0.2">
      <c r="A2335" s="1139"/>
      <c r="B2335" s="602" t="s">
        <v>1973</v>
      </c>
      <c r="C2335" s="603">
        <v>238</v>
      </c>
      <c r="D2335" s="604">
        <v>200</v>
      </c>
      <c r="E2335" s="604">
        <v>11</v>
      </c>
      <c r="F2335" s="604">
        <v>9</v>
      </c>
      <c r="G2335" s="604">
        <v>0</v>
      </c>
      <c r="H2335" s="604">
        <v>11</v>
      </c>
      <c r="I2335" s="605">
        <v>7</v>
      </c>
    </row>
    <row r="2336" spans="1:9" x14ac:dyDescent="0.2">
      <c r="A2336" s="1139"/>
      <c r="B2336" s="602" t="s">
        <v>1974</v>
      </c>
      <c r="C2336" s="603">
        <v>198</v>
      </c>
      <c r="D2336" s="604">
        <v>151</v>
      </c>
      <c r="E2336" s="604">
        <v>10</v>
      </c>
      <c r="F2336" s="604">
        <v>18</v>
      </c>
      <c r="G2336" s="604">
        <v>0</v>
      </c>
      <c r="H2336" s="604">
        <v>9</v>
      </c>
      <c r="I2336" s="605">
        <v>10</v>
      </c>
    </row>
    <row r="2337" spans="1:9" x14ac:dyDescent="0.2">
      <c r="A2337" s="1139"/>
      <c r="B2337" s="602" t="s">
        <v>1975</v>
      </c>
      <c r="C2337" s="603">
        <v>55</v>
      </c>
      <c r="D2337" s="604">
        <v>48</v>
      </c>
      <c r="E2337" s="604">
        <v>3</v>
      </c>
      <c r="F2337" s="604">
        <v>2</v>
      </c>
      <c r="G2337" s="604">
        <v>0</v>
      </c>
      <c r="H2337" s="604">
        <v>2</v>
      </c>
      <c r="I2337" s="605">
        <v>0</v>
      </c>
    </row>
    <row r="2338" spans="1:9" x14ac:dyDescent="0.2">
      <c r="A2338" s="1139"/>
      <c r="B2338" s="602" t="s">
        <v>1976</v>
      </c>
      <c r="C2338" s="603">
        <v>33</v>
      </c>
      <c r="D2338" s="604">
        <v>22</v>
      </c>
      <c r="E2338" s="604">
        <v>2</v>
      </c>
      <c r="F2338" s="604">
        <v>3</v>
      </c>
      <c r="G2338" s="604">
        <v>0</v>
      </c>
      <c r="H2338" s="604">
        <v>4</v>
      </c>
      <c r="I2338" s="605">
        <v>2</v>
      </c>
    </row>
    <row r="2339" spans="1:9" x14ac:dyDescent="0.2">
      <c r="A2339" s="1139"/>
      <c r="B2339" s="602" t="s">
        <v>1977</v>
      </c>
      <c r="C2339" s="603">
        <v>37</v>
      </c>
      <c r="D2339" s="604">
        <v>30</v>
      </c>
      <c r="E2339" s="604">
        <v>2</v>
      </c>
      <c r="F2339" s="604">
        <v>0</v>
      </c>
      <c r="G2339" s="604">
        <v>0</v>
      </c>
      <c r="H2339" s="604">
        <v>4</v>
      </c>
      <c r="I2339" s="605">
        <v>1</v>
      </c>
    </row>
    <row r="2340" spans="1:9" x14ac:dyDescent="0.2">
      <c r="A2340" s="1139"/>
      <c r="B2340" s="602" t="s">
        <v>1978</v>
      </c>
      <c r="C2340" s="603">
        <v>25</v>
      </c>
      <c r="D2340" s="604">
        <v>18</v>
      </c>
      <c r="E2340" s="604">
        <v>3</v>
      </c>
      <c r="F2340" s="604">
        <v>2</v>
      </c>
      <c r="G2340" s="604">
        <v>0</v>
      </c>
      <c r="H2340" s="604">
        <v>1</v>
      </c>
      <c r="I2340" s="605">
        <v>1</v>
      </c>
    </row>
    <row r="2341" spans="1:9" x14ac:dyDescent="0.2">
      <c r="A2341" s="1139"/>
      <c r="B2341" s="602" t="s">
        <v>1979</v>
      </c>
      <c r="C2341" s="603">
        <v>13</v>
      </c>
      <c r="D2341" s="604">
        <v>13</v>
      </c>
      <c r="E2341" s="604">
        <v>0</v>
      </c>
      <c r="F2341" s="604">
        <v>0</v>
      </c>
      <c r="G2341" s="604">
        <v>0</v>
      </c>
      <c r="H2341" s="604">
        <v>0</v>
      </c>
      <c r="I2341" s="605">
        <v>0</v>
      </c>
    </row>
    <row r="2342" spans="1:9" x14ac:dyDescent="0.2">
      <c r="A2342" s="1139"/>
      <c r="B2342" s="602" t="s">
        <v>1980</v>
      </c>
      <c r="C2342" s="603">
        <v>16</v>
      </c>
      <c r="D2342" s="604">
        <v>14</v>
      </c>
      <c r="E2342" s="604">
        <v>0</v>
      </c>
      <c r="F2342" s="604">
        <v>1</v>
      </c>
      <c r="G2342" s="604">
        <v>0</v>
      </c>
      <c r="H2342" s="604">
        <v>1</v>
      </c>
      <c r="I2342" s="605">
        <v>0</v>
      </c>
    </row>
    <row r="2343" spans="1:9" x14ac:dyDescent="0.2">
      <c r="A2343" s="1139"/>
      <c r="B2343" s="602" t="s">
        <v>1981</v>
      </c>
      <c r="C2343" s="603">
        <v>12</v>
      </c>
      <c r="D2343" s="604">
        <v>8</v>
      </c>
      <c r="E2343" s="604">
        <v>2</v>
      </c>
      <c r="F2343" s="604">
        <v>2</v>
      </c>
      <c r="G2343" s="604">
        <v>0</v>
      </c>
      <c r="H2343" s="604">
        <v>0</v>
      </c>
      <c r="I2343" s="605">
        <v>0</v>
      </c>
    </row>
    <row r="2344" spans="1:9" x14ac:dyDescent="0.2">
      <c r="A2344" s="1139" t="s">
        <v>2928</v>
      </c>
      <c r="B2344" s="598" t="s">
        <v>10</v>
      </c>
      <c r="C2344" s="599">
        <v>138</v>
      </c>
      <c r="D2344" s="600">
        <v>89</v>
      </c>
      <c r="E2344" s="600">
        <v>5</v>
      </c>
      <c r="F2344" s="600">
        <v>5</v>
      </c>
      <c r="G2344" s="600">
        <v>0</v>
      </c>
      <c r="H2344" s="600">
        <v>28</v>
      </c>
      <c r="I2344" s="601">
        <v>11</v>
      </c>
    </row>
    <row r="2345" spans="1:9" x14ac:dyDescent="0.2">
      <c r="A2345" s="1139"/>
      <c r="B2345" s="602" t="s">
        <v>3504</v>
      </c>
      <c r="C2345" s="603">
        <v>1</v>
      </c>
      <c r="D2345" s="604">
        <v>0</v>
      </c>
      <c r="E2345" s="604">
        <v>0</v>
      </c>
      <c r="F2345" s="604">
        <v>0</v>
      </c>
      <c r="G2345" s="604">
        <v>0</v>
      </c>
      <c r="H2345" s="604">
        <v>1</v>
      </c>
      <c r="I2345" s="605">
        <v>0</v>
      </c>
    </row>
    <row r="2346" spans="1:9" x14ac:dyDescent="0.2">
      <c r="A2346" s="1139"/>
      <c r="B2346" s="602" t="s">
        <v>2571</v>
      </c>
      <c r="C2346" s="603">
        <v>1</v>
      </c>
      <c r="D2346" s="604">
        <v>0</v>
      </c>
      <c r="E2346" s="604">
        <v>1</v>
      </c>
      <c r="F2346" s="604">
        <v>0</v>
      </c>
      <c r="G2346" s="604">
        <v>0</v>
      </c>
      <c r="H2346" s="604">
        <v>0</v>
      </c>
      <c r="I2346" s="605">
        <v>0</v>
      </c>
    </row>
    <row r="2347" spans="1:9" x14ac:dyDescent="0.2">
      <c r="A2347" s="1139"/>
      <c r="B2347" s="602" t="s">
        <v>3849</v>
      </c>
      <c r="C2347" s="603">
        <v>1</v>
      </c>
      <c r="D2347" s="604">
        <v>1</v>
      </c>
      <c r="E2347" s="604">
        <v>0</v>
      </c>
      <c r="F2347" s="604">
        <v>0</v>
      </c>
      <c r="G2347" s="604">
        <v>0</v>
      </c>
      <c r="H2347" s="604">
        <v>0</v>
      </c>
      <c r="I2347" s="605">
        <v>0</v>
      </c>
    </row>
    <row r="2348" spans="1:9" x14ac:dyDescent="0.2">
      <c r="A2348" s="1139"/>
      <c r="B2348" s="602" t="s">
        <v>3850</v>
      </c>
      <c r="C2348" s="603">
        <v>8</v>
      </c>
      <c r="D2348" s="604">
        <v>8</v>
      </c>
      <c r="E2348" s="604">
        <v>0</v>
      </c>
      <c r="F2348" s="604">
        <v>0</v>
      </c>
      <c r="G2348" s="604">
        <v>0</v>
      </c>
      <c r="H2348" s="604">
        <v>0</v>
      </c>
      <c r="I2348" s="605">
        <v>0</v>
      </c>
    </row>
    <row r="2349" spans="1:9" x14ac:dyDescent="0.2">
      <c r="A2349" s="1139"/>
      <c r="B2349" s="602" t="s">
        <v>3505</v>
      </c>
      <c r="C2349" s="603">
        <v>1</v>
      </c>
      <c r="D2349" s="604">
        <v>0</v>
      </c>
      <c r="E2349" s="604">
        <v>0</v>
      </c>
      <c r="F2349" s="604">
        <v>0</v>
      </c>
      <c r="G2349" s="604">
        <v>0</v>
      </c>
      <c r="H2349" s="604">
        <v>1</v>
      </c>
      <c r="I2349" s="605">
        <v>0</v>
      </c>
    </row>
    <row r="2350" spans="1:9" x14ac:dyDescent="0.2">
      <c r="A2350" s="1139"/>
      <c r="B2350" s="602" t="s">
        <v>3851</v>
      </c>
      <c r="C2350" s="603">
        <v>1</v>
      </c>
      <c r="D2350" s="604">
        <v>1</v>
      </c>
      <c r="E2350" s="604">
        <v>0</v>
      </c>
      <c r="F2350" s="604">
        <v>0</v>
      </c>
      <c r="G2350" s="604">
        <v>0</v>
      </c>
      <c r="H2350" s="604">
        <v>0</v>
      </c>
      <c r="I2350" s="605">
        <v>0</v>
      </c>
    </row>
    <row r="2351" spans="1:9" x14ac:dyDescent="0.2">
      <c r="A2351" s="1139"/>
      <c r="B2351" s="602" t="s">
        <v>3852</v>
      </c>
      <c r="C2351" s="603">
        <v>1</v>
      </c>
      <c r="D2351" s="604">
        <v>1</v>
      </c>
      <c r="E2351" s="604">
        <v>0</v>
      </c>
      <c r="F2351" s="604">
        <v>0</v>
      </c>
      <c r="G2351" s="604">
        <v>0</v>
      </c>
      <c r="H2351" s="604">
        <v>0</v>
      </c>
      <c r="I2351" s="605">
        <v>0</v>
      </c>
    </row>
    <row r="2352" spans="1:9" x14ac:dyDescent="0.2">
      <c r="A2352" s="1139"/>
      <c r="B2352" s="602" t="s">
        <v>3506</v>
      </c>
      <c r="C2352" s="603">
        <v>1</v>
      </c>
      <c r="D2352" s="604">
        <v>1</v>
      </c>
      <c r="E2352" s="604">
        <v>0</v>
      </c>
      <c r="F2352" s="604">
        <v>0</v>
      </c>
      <c r="G2352" s="604">
        <v>0</v>
      </c>
      <c r="H2352" s="604">
        <v>0</v>
      </c>
      <c r="I2352" s="605">
        <v>0</v>
      </c>
    </row>
    <row r="2353" spans="1:9" x14ac:dyDescent="0.2">
      <c r="A2353" s="1139"/>
      <c r="B2353" s="602" t="s">
        <v>1983</v>
      </c>
      <c r="C2353" s="603">
        <v>2</v>
      </c>
      <c r="D2353" s="604">
        <v>2</v>
      </c>
      <c r="E2353" s="604">
        <v>0</v>
      </c>
      <c r="F2353" s="604">
        <v>0</v>
      </c>
      <c r="G2353" s="604">
        <v>0</v>
      </c>
      <c r="H2353" s="604">
        <v>0</v>
      </c>
      <c r="I2353" s="605">
        <v>0</v>
      </c>
    </row>
    <row r="2354" spans="1:9" x14ac:dyDescent="0.2">
      <c r="A2354" s="1139"/>
      <c r="B2354" s="602" t="s">
        <v>2573</v>
      </c>
      <c r="C2354" s="603">
        <v>1</v>
      </c>
      <c r="D2354" s="604">
        <v>1</v>
      </c>
      <c r="E2354" s="604">
        <v>0</v>
      </c>
      <c r="F2354" s="604">
        <v>0</v>
      </c>
      <c r="G2354" s="604">
        <v>0</v>
      </c>
      <c r="H2354" s="604">
        <v>0</v>
      </c>
      <c r="I2354" s="605">
        <v>0</v>
      </c>
    </row>
    <row r="2355" spans="1:9" x14ac:dyDescent="0.2">
      <c r="A2355" s="1139"/>
      <c r="B2355" s="602" t="s">
        <v>3347</v>
      </c>
      <c r="C2355" s="603">
        <v>1</v>
      </c>
      <c r="D2355" s="604">
        <v>1</v>
      </c>
      <c r="E2355" s="604">
        <v>0</v>
      </c>
      <c r="F2355" s="604">
        <v>0</v>
      </c>
      <c r="G2355" s="604">
        <v>0</v>
      </c>
      <c r="H2355" s="604">
        <v>0</v>
      </c>
      <c r="I2355" s="605">
        <v>0</v>
      </c>
    </row>
    <row r="2356" spans="1:9" x14ac:dyDescent="0.2">
      <c r="A2356" s="1139"/>
      <c r="B2356" s="602" t="s">
        <v>1984</v>
      </c>
      <c r="C2356" s="603">
        <v>54</v>
      </c>
      <c r="D2356" s="604">
        <v>33</v>
      </c>
      <c r="E2356" s="604">
        <v>3</v>
      </c>
      <c r="F2356" s="604">
        <v>4</v>
      </c>
      <c r="G2356" s="604">
        <v>0</v>
      </c>
      <c r="H2356" s="604">
        <v>10</v>
      </c>
      <c r="I2356" s="605">
        <v>4</v>
      </c>
    </row>
    <row r="2357" spans="1:9" x14ac:dyDescent="0.2">
      <c r="A2357" s="1139"/>
      <c r="B2357" s="602" t="s">
        <v>3853</v>
      </c>
      <c r="C2357" s="603">
        <v>1</v>
      </c>
      <c r="D2357" s="604">
        <v>0</v>
      </c>
      <c r="E2357" s="604">
        <v>0</v>
      </c>
      <c r="F2357" s="604">
        <v>0</v>
      </c>
      <c r="G2357" s="604">
        <v>0</v>
      </c>
      <c r="H2357" s="604">
        <v>1</v>
      </c>
      <c r="I2357" s="605">
        <v>0</v>
      </c>
    </row>
    <row r="2358" spans="1:9" x14ac:dyDescent="0.2">
      <c r="A2358" s="1139"/>
      <c r="B2358" s="602" t="s">
        <v>3854</v>
      </c>
      <c r="C2358" s="603">
        <v>1</v>
      </c>
      <c r="D2358" s="604">
        <v>0</v>
      </c>
      <c r="E2358" s="604">
        <v>0</v>
      </c>
      <c r="F2358" s="604">
        <v>0</v>
      </c>
      <c r="G2358" s="604">
        <v>0</v>
      </c>
      <c r="H2358" s="604">
        <v>1</v>
      </c>
      <c r="I2358" s="605">
        <v>0</v>
      </c>
    </row>
    <row r="2359" spans="1:9" x14ac:dyDescent="0.2">
      <c r="A2359" s="1139"/>
      <c r="B2359" s="602" t="s">
        <v>1986</v>
      </c>
      <c r="C2359" s="603">
        <v>40</v>
      </c>
      <c r="D2359" s="604">
        <v>24</v>
      </c>
      <c r="E2359" s="604">
        <v>1</v>
      </c>
      <c r="F2359" s="604">
        <v>0</v>
      </c>
      <c r="G2359" s="604">
        <v>0</v>
      </c>
      <c r="H2359" s="604">
        <v>10</v>
      </c>
      <c r="I2359" s="605">
        <v>5</v>
      </c>
    </row>
    <row r="2360" spans="1:9" x14ac:dyDescent="0.2">
      <c r="A2360" s="1139"/>
      <c r="B2360" s="602" t="s">
        <v>1987</v>
      </c>
      <c r="C2360" s="603">
        <v>7</v>
      </c>
      <c r="D2360" s="604">
        <v>5</v>
      </c>
      <c r="E2360" s="604">
        <v>0</v>
      </c>
      <c r="F2360" s="604">
        <v>1</v>
      </c>
      <c r="G2360" s="604">
        <v>0</v>
      </c>
      <c r="H2360" s="604">
        <v>1</v>
      </c>
      <c r="I2360" s="605">
        <v>0</v>
      </c>
    </row>
    <row r="2361" spans="1:9" x14ac:dyDescent="0.2">
      <c r="A2361" s="1139"/>
      <c r="B2361" s="602" t="s">
        <v>1988</v>
      </c>
      <c r="C2361" s="603">
        <v>3</v>
      </c>
      <c r="D2361" s="604">
        <v>1</v>
      </c>
      <c r="E2361" s="604">
        <v>0</v>
      </c>
      <c r="F2361" s="604">
        <v>0</v>
      </c>
      <c r="G2361" s="604">
        <v>0</v>
      </c>
      <c r="H2361" s="604">
        <v>2</v>
      </c>
      <c r="I2361" s="605">
        <v>0</v>
      </c>
    </row>
    <row r="2362" spans="1:9" x14ac:dyDescent="0.2">
      <c r="A2362" s="1139"/>
      <c r="B2362" s="602" t="s">
        <v>1989</v>
      </c>
      <c r="C2362" s="603">
        <v>3</v>
      </c>
      <c r="D2362" s="604">
        <v>1</v>
      </c>
      <c r="E2362" s="604">
        <v>0</v>
      </c>
      <c r="F2362" s="604">
        <v>0</v>
      </c>
      <c r="G2362" s="604">
        <v>0</v>
      </c>
      <c r="H2362" s="604">
        <v>0</v>
      </c>
      <c r="I2362" s="605">
        <v>2</v>
      </c>
    </row>
    <row r="2363" spans="1:9" x14ac:dyDescent="0.2">
      <c r="A2363" s="1139"/>
      <c r="B2363" s="602" t="s">
        <v>1990</v>
      </c>
      <c r="C2363" s="603">
        <v>9</v>
      </c>
      <c r="D2363" s="604">
        <v>8</v>
      </c>
      <c r="E2363" s="604">
        <v>0</v>
      </c>
      <c r="F2363" s="604">
        <v>0</v>
      </c>
      <c r="G2363" s="604">
        <v>0</v>
      </c>
      <c r="H2363" s="604">
        <v>1</v>
      </c>
      <c r="I2363" s="605">
        <v>0</v>
      </c>
    </row>
    <row r="2364" spans="1:9" x14ac:dyDescent="0.2">
      <c r="A2364" s="1139"/>
      <c r="B2364" s="602" t="s">
        <v>1991</v>
      </c>
      <c r="C2364" s="603">
        <v>1</v>
      </c>
      <c r="D2364" s="604">
        <v>1</v>
      </c>
      <c r="E2364" s="604">
        <v>0</v>
      </c>
      <c r="F2364" s="604">
        <v>0</v>
      </c>
      <c r="G2364" s="604">
        <v>0</v>
      </c>
      <c r="H2364" s="604">
        <v>0</v>
      </c>
      <c r="I2364" s="605">
        <v>0</v>
      </c>
    </row>
    <row r="2365" spans="1:9" x14ac:dyDescent="0.2">
      <c r="A2365" s="1139" t="s">
        <v>114</v>
      </c>
      <c r="B2365" s="598" t="s">
        <v>10</v>
      </c>
      <c r="C2365" s="599">
        <v>2</v>
      </c>
      <c r="D2365" s="600">
        <v>2</v>
      </c>
      <c r="E2365" s="600">
        <v>0</v>
      </c>
      <c r="F2365" s="600">
        <v>0</v>
      </c>
      <c r="G2365" s="600">
        <v>0</v>
      </c>
      <c r="H2365" s="600">
        <v>0</v>
      </c>
      <c r="I2365" s="601">
        <v>0</v>
      </c>
    </row>
    <row r="2366" spans="1:9" x14ac:dyDescent="0.2">
      <c r="A2366" s="1139"/>
      <c r="B2366" s="602" t="s">
        <v>3855</v>
      </c>
      <c r="C2366" s="603">
        <v>1</v>
      </c>
      <c r="D2366" s="604">
        <v>1</v>
      </c>
      <c r="E2366" s="604">
        <v>0</v>
      </c>
      <c r="F2366" s="604">
        <v>0</v>
      </c>
      <c r="G2366" s="604">
        <v>0</v>
      </c>
      <c r="H2366" s="604">
        <v>0</v>
      </c>
      <c r="I2366" s="605">
        <v>0</v>
      </c>
    </row>
    <row r="2367" spans="1:9" x14ac:dyDescent="0.2">
      <c r="A2367" s="1139"/>
      <c r="B2367" s="602" t="s">
        <v>3349</v>
      </c>
      <c r="C2367" s="603">
        <v>1</v>
      </c>
      <c r="D2367" s="604">
        <v>1</v>
      </c>
      <c r="E2367" s="604">
        <v>0</v>
      </c>
      <c r="F2367" s="604">
        <v>0</v>
      </c>
      <c r="G2367" s="604">
        <v>0</v>
      </c>
      <c r="H2367" s="604">
        <v>0</v>
      </c>
      <c r="I2367" s="605">
        <v>0</v>
      </c>
    </row>
    <row r="2368" spans="1:9" x14ac:dyDescent="0.2">
      <c r="A2368" s="1139" t="s">
        <v>115</v>
      </c>
      <c r="B2368" s="598" t="s">
        <v>10</v>
      </c>
      <c r="C2368" s="599">
        <v>87</v>
      </c>
      <c r="D2368" s="600">
        <v>80</v>
      </c>
      <c r="E2368" s="600">
        <v>1</v>
      </c>
      <c r="F2368" s="600">
        <v>2</v>
      </c>
      <c r="G2368" s="600">
        <v>0</v>
      </c>
      <c r="H2368" s="600">
        <v>3</v>
      </c>
      <c r="I2368" s="601">
        <v>1</v>
      </c>
    </row>
    <row r="2369" spans="1:9" x14ac:dyDescent="0.2">
      <c r="A2369" s="1139"/>
      <c r="B2369" s="602" t="s">
        <v>2118</v>
      </c>
      <c r="C2369" s="603">
        <v>7</v>
      </c>
      <c r="D2369" s="604">
        <v>7</v>
      </c>
      <c r="E2369" s="604">
        <v>0</v>
      </c>
      <c r="F2369" s="604">
        <v>0</v>
      </c>
      <c r="G2369" s="604">
        <v>0</v>
      </c>
      <c r="H2369" s="604">
        <v>0</v>
      </c>
      <c r="I2369" s="605">
        <v>0</v>
      </c>
    </row>
    <row r="2370" spans="1:9" x14ac:dyDescent="0.2">
      <c r="A2370" s="1139"/>
      <c r="B2370" s="602" t="s">
        <v>2119</v>
      </c>
      <c r="C2370" s="603">
        <v>18</v>
      </c>
      <c r="D2370" s="604">
        <v>14</v>
      </c>
      <c r="E2370" s="604">
        <v>0</v>
      </c>
      <c r="F2370" s="604">
        <v>1</v>
      </c>
      <c r="G2370" s="604">
        <v>0</v>
      </c>
      <c r="H2370" s="604">
        <v>3</v>
      </c>
      <c r="I2370" s="605">
        <v>0</v>
      </c>
    </row>
    <row r="2371" spans="1:9" x14ac:dyDescent="0.2">
      <c r="A2371" s="1139"/>
      <c r="B2371" s="602" t="s">
        <v>3856</v>
      </c>
      <c r="C2371" s="603">
        <v>5</v>
      </c>
      <c r="D2371" s="604">
        <v>5</v>
      </c>
      <c r="E2371" s="604">
        <v>0</v>
      </c>
      <c r="F2371" s="604">
        <v>0</v>
      </c>
      <c r="G2371" s="604">
        <v>0</v>
      </c>
      <c r="H2371" s="604">
        <v>0</v>
      </c>
      <c r="I2371" s="605">
        <v>0</v>
      </c>
    </row>
    <row r="2372" spans="1:9" x14ac:dyDescent="0.2">
      <c r="A2372" s="1139"/>
      <c r="B2372" s="602" t="s">
        <v>2120</v>
      </c>
      <c r="C2372" s="603">
        <v>9</v>
      </c>
      <c r="D2372" s="604">
        <v>9</v>
      </c>
      <c r="E2372" s="604">
        <v>0</v>
      </c>
      <c r="F2372" s="604">
        <v>0</v>
      </c>
      <c r="G2372" s="604">
        <v>0</v>
      </c>
      <c r="H2372" s="604">
        <v>0</v>
      </c>
      <c r="I2372" s="605">
        <v>0</v>
      </c>
    </row>
    <row r="2373" spans="1:9" x14ac:dyDescent="0.2">
      <c r="A2373" s="1139"/>
      <c r="B2373" s="602" t="s">
        <v>3857</v>
      </c>
      <c r="C2373" s="603">
        <v>9</v>
      </c>
      <c r="D2373" s="604">
        <v>8</v>
      </c>
      <c r="E2373" s="604">
        <v>1</v>
      </c>
      <c r="F2373" s="604">
        <v>0</v>
      </c>
      <c r="G2373" s="604">
        <v>0</v>
      </c>
      <c r="H2373" s="604">
        <v>0</v>
      </c>
      <c r="I2373" s="605">
        <v>0</v>
      </c>
    </row>
    <row r="2374" spans="1:9" x14ac:dyDescent="0.2">
      <c r="A2374" s="1139"/>
      <c r="B2374" s="602" t="s">
        <v>3858</v>
      </c>
      <c r="C2374" s="603">
        <v>11</v>
      </c>
      <c r="D2374" s="604">
        <v>10</v>
      </c>
      <c r="E2374" s="604">
        <v>0</v>
      </c>
      <c r="F2374" s="604">
        <v>0</v>
      </c>
      <c r="G2374" s="604">
        <v>0</v>
      </c>
      <c r="H2374" s="604">
        <v>0</v>
      </c>
      <c r="I2374" s="605">
        <v>1</v>
      </c>
    </row>
    <row r="2375" spans="1:9" x14ac:dyDescent="0.2">
      <c r="A2375" s="1139"/>
      <c r="B2375" s="602" t="s">
        <v>2121</v>
      </c>
      <c r="C2375" s="603">
        <v>20</v>
      </c>
      <c r="D2375" s="604">
        <v>19</v>
      </c>
      <c r="E2375" s="604">
        <v>0</v>
      </c>
      <c r="F2375" s="604">
        <v>1</v>
      </c>
      <c r="G2375" s="604">
        <v>0</v>
      </c>
      <c r="H2375" s="604">
        <v>0</v>
      </c>
      <c r="I2375" s="605">
        <v>0</v>
      </c>
    </row>
    <row r="2376" spans="1:9" x14ac:dyDescent="0.2">
      <c r="A2376" s="1139"/>
      <c r="B2376" s="602" t="s">
        <v>3859</v>
      </c>
      <c r="C2376" s="603">
        <v>4</v>
      </c>
      <c r="D2376" s="604">
        <v>4</v>
      </c>
      <c r="E2376" s="604">
        <v>0</v>
      </c>
      <c r="F2376" s="604">
        <v>0</v>
      </c>
      <c r="G2376" s="604">
        <v>0</v>
      </c>
      <c r="H2376" s="604">
        <v>0</v>
      </c>
      <c r="I2376" s="605">
        <v>0</v>
      </c>
    </row>
    <row r="2377" spans="1:9" x14ac:dyDescent="0.2">
      <c r="A2377" s="1139"/>
      <c r="B2377" s="602" t="s">
        <v>3860</v>
      </c>
      <c r="C2377" s="603">
        <v>4</v>
      </c>
      <c r="D2377" s="604">
        <v>4</v>
      </c>
      <c r="E2377" s="604">
        <v>0</v>
      </c>
      <c r="F2377" s="604">
        <v>0</v>
      </c>
      <c r="G2377" s="604">
        <v>0</v>
      </c>
      <c r="H2377" s="604">
        <v>0</v>
      </c>
      <c r="I2377" s="605">
        <v>0</v>
      </c>
    </row>
    <row r="2378" spans="1:9" x14ac:dyDescent="0.2">
      <c r="A2378" s="1139" t="s">
        <v>252</v>
      </c>
      <c r="B2378" s="598" t="s">
        <v>10</v>
      </c>
      <c r="C2378" s="599">
        <v>113</v>
      </c>
      <c r="D2378" s="600">
        <v>15</v>
      </c>
      <c r="E2378" s="600">
        <v>0</v>
      </c>
      <c r="F2378" s="600">
        <v>3</v>
      </c>
      <c r="G2378" s="600">
        <v>0</v>
      </c>
      <c r="H2378" s="600">
        <v>94</v>
      </c>
      <c r="I2378" s="601">
        <v>1</v>
      </c>
    </row>
    <row r="2379" spans="1:9" x14ac:dyDescent="0.2">
      <c r="A2379" s="1139"/>
      <c r="B2379" s="602" t="s">
        <v>3861</v>
      </c>
      <c r="C2379" s="603">
        <v>2</v>
      </c>
      <c r="D2379" s="604">
        <v>0</v>
      </c>
      <c r="E2379" s="604">
        <v>0</v>
      </c>
      <c r="F2379" s="604">
        <v>0</v>
      </c>
      <c r="G2379" s="604">
        <v>0</v>
      </c>
      <c r="H2379" s="604">
        <v>2</v>
      </c>
      <c r="I2379" s="605">
        <v>0</v>
      </c>
    </row>
    <row r="2380" spans="1:9" x14ac:dyDescent="0.2">
      <c r="A2380" s="1139"/>
      <c r="B2380" s="602" t="s">
        <v>2123</v>
      </c>
      <c r="C2380" s="603">
        <v>1</v>
      </c>
      <c r="D2380" s="604">
        <v>0</v>
      </c>
      <c r="E2380" s="604">
        <v>0</v>
      </c>
      <c r="F2380" s="604">
        <v>0</v>
      </c>
      <c r="G2380" s="604">
        <v>0</v>
      </c>
      <c r="H2380" s="604">
        <v>1</v>
      </c>
      <c r="I2380" s="605">
        <v>0</v>
      </c>
    </row>
    <row r="2381" spans="1:9" x14ac:dyDescent="0.2">
      <c r="A2381" s="1139"/>
      <c r="B2381" s="602" t="s">
        <v>3350</v>
      </c>
      <c r="C2381" s="603">
        <v>3</v>
      </c>
      <c r="D2381" s="604">
        <v>0</v>
      </c>
      <c r="E2381" s="604">
        <v>0</v>
      </c>
      <c r="F2381" s="604">
        <v>0</v>
      </c>
      <c r="G2381" s="604">
        <v>0</v>
      </c>
      <c r="H2381" s="604">
        <v>3</v>
      </c>
      <c r="I2381" s="605">
        <v>0</v>
      </c>
    </row>
    <row r="2382" spans="1:9" x14ac:dyDescent="0.2">
      <c r="A2382" s="1139"/>
      <c r="B2382" s="602" t="s">
        <v>3862</v>
      </c>
      <c r="C2382" s="603">
        <v>1</v>
      </c>
      <c r="D2382" s="604">
        <v>0</v>
      </c>
      <c r="E2382" s="604">
        <v>0</v>
      </c>
      <c r="F2382" s="604">
        <v>0</v>
      </c>
      <c r="G2382" s="604">
        <v>0</v>
      </c>
      <c r="H2382" s="604">
        <v>1</v>
      </c>
      <c r="I2382" s="605">
        <v>0</v>
      </c>
    </row>
    <row r="2383" spans="1:9" x14ac:dyDescent="0.2">
      <c r="A2383" s="1139"/>
      <c r="B2383" s="602" t="s">
        <v>3863</v>
      </c>
      <c r="C2383" s="603">
        <v>1</v>
      </c>
      <c r="D2383" s="604">
        <v>0</v>
      </c>
      <c r="E2383" s="604">
        <v>0</v>
      </c>
      <c r="F2383" s="604">
        <v>0</v>
      </c>
      <c r="G2383" s="604">
        <v>0</v>
      </c>
      <c r="H2383" s="604">
        <v>1</v>
      </c>
      <c r="I2383" s="605">
        <v>0</v>
      </c>
    </row>
    <row r="2384" spans="1:9" x14ac:dyDescent="0.2">
      <c r="A2384" s="1139"/>
      <c r="B2384" s="602" t="s">
        <v>2124</v>
      </c>
      <c r="C2384" s="603">
        <v>9</v>
      </c>
      <c r="D2384" s="604">
        <v>0</v>
      </c>
      <c r="E2384" s="604">
        <v>0</v>
      </c>
      <c r="F2384" s="604">
        <v>0</v>
      </c>
      <c r="G2384" s="604">
        <v>0</v>
      </c>
      <c r="H2384" s="604">
        <v>8</v>
      </c>
      <c r="I2384" s="605">
        <v>1</v>
      </c>
    </row>
    <row r="2385" spans="1:9" x14ac:dyDescent="0.2">
      <c r="A2385" s="1139"/>
      <c r="B2385" s="602" t="s">
        <v>3864</v>
      </c>
      <c r="C2385" s="603">
        <v>1</v>
      </c>
      <c r="D2385" s="604">
        <v>0</v>
      </c>
      <c r="E2385" s="604">
        <v>0</v>
      </c>
      <c r="F2385" s="604">
        <v>0</v>
      </c>
      <c r="G2385" s="604">
        <v>0</v>
      </c>
      <c r="H2385" s="604">
        <v>1</v>
      </c>
      <c r="I2385" s="605">
        <v>0</v>
      </c>
    </row>
    <row r="2386" spans="1:9" x14ac:dyDescent="0.2">
      <c r="A2386" s="1139"/>
      <c r="B2386" s="602" t="s">
        <v>2125</v>
      </c>
      <c r="C2386" s="603">
        <v>4</v>
      </c>
      <c r="D2386" s="604">
        <v>0</v>
      </c>
      <c r="E2386" s="604">
        <v>0</v>
      </c>
      <c r="F2386" s="604">
        <v>0</v>
      </c>
      <c r="G2386" s="604">
        <v>0</v>
      </c>
      <c r="H2386" s="604">
        <v>4</v>
      </c>
      <c r="I2386" s="605">
        <v>0</v>
      </c>
    </row>
    <row r="2387" spans="1:9" x14ac:dyDescent="0.2">
      <c r="A2387" s="1139"/>
      <c r="B2387" s="602" t="s">
        <v>3865</v>
      </c>
      <c r="C2387" s="603">
        <v>2</v>
      </c>
      <c r="D2387" s="604">
        <v>0</v>
      </c>
      <c r="E2387" s="604">
        <v>0</v>
      </c>
      <c r="F2387" s="604">
        <v>0</v>
      </c>
      <c r="G2387" s="604">
        <v>0</v>
      </c>
      <c r="H2387" s="604">
        <v>2</v>
      </c>
      <c r="I2387" s="605">
        <v>0</v>
      </c>
    </row>
    <row r="2388" spans="1:9" x14ac:dyDescent="0.2">
      <c r="A2388" s="1139"/>
      <c r="B2388" s="602" t="s">
        <v>2126</v>
      </c>
      <c r="C2388" s="603">
        <v>6</v>
      </c>
      <c r="D2388" s="604">
        <v>0</v>
      </c>
      <c r="E2388" s="604">
        <v>0</v>
      </c>
      <c r="F2388" s="604">
        <v>0</v>
      </c>
      <c r="G2388" s="604">
        <v>0</v>
      </c>
      <c r="H2388" s="604">
        <v>6</v>
      </c>
      <c r="I2388" s="605">
        <v>0</v>
      </c>
    </row>
    <row r="2389" spans="1:9" x14ac:dyDescent="0.2">
      <c r="A2389" s="1139"/>
      <c r="B2389" s="602" t="s">
        <v>2127</v>
      </c>
      <c r="C2389" s="603">
        <v>8</v>
      </c>
      <c r="D2389" s="604">
        <v>1</v>
      </c>
      <c r="E2389" s="604">
        <v>0</v>
      </c>
      <c r="F2389" s="604">
        <v>0</v>
      </c>
      <c r="G2389" s="604">
        <v>0</v>
      </c>
      <c r="H2389" s="604">
        <v>7</v>
      </c>
      <c r="I2389" s="605">
        <v>0</v>
      </c>
    </row>
    <row r="2390" spans="1:9" x14ac:dyDescent="0.2">
      <c r="A2390" s="1139"/>
      <c r="B2390" s="602" t="s">
        <v>2128</v>
      </c>
      <c r="C2390" s="603">
        <v>13</v>
      </c>
      <c r="D2390" s="604">
        <v>0</v>
      </c>
      <c r="E2390" s="604">
        <v>0</v>
      </c>
      <c r="F2390" s="604">
        <v>0</v>
      </c>
      <c r="G2390" s="604">
        <v>0</v>
      </c>
      <c r="H2390" s="604">
        <v>13</v>
      </c>
      <c r="I2390" s="605">
        <v>0</v>
      </c>
    </row>
    <row r="2391" spans="1:9" x14ac:dyDescent="0.2">
      <c r="A2391" s="1139"/>
      <c r="B2391" s="602" t="s">
        <v>2129</v>
      </c>
      <c r="C2391" s="603">
        <v>8</v>
      </c>
      <c r="D2391" s="604">
        <v>1</v>
      </c>
      <c r="E2391" s="604">
        <v>0</v>
      </c>
      <c r="F2391" s="604">
        <v>1</v>
      </c>
      <c r="G2391" s="604">
        <v>0</v>
      </c>
      <c r="H2391" s="604">
        <v>6</v>
      </c>
      <c r="I2391" s="605">
        <v>0</v>
      </c>
    </row>
    <row r="2392" spans="1:9" x14ac:dyDescent="0.2">
      <c r="A2392" s="1139"/>
      <c r="B2392" s="602" t="s">
        <v>2130</v>
      </c>
      <c r="C2392" s="603">
        <v>1</v>
      </c>
      <c r="D2392" s="604">
        <v>0</v>
      </c>
      <c r="E2392" s="604">
        <v>0</v>
      </c>
      <c r="F2392" s="604">
        <v>0</v>
      </c>
      <c r="G2392" s="604">
        <v>0</v>
      </c>
      <c r="H2392" s="604">
        <v>1</v>
      </c>
      <c r="I2392" s="605">
        <v>0</v>
      </c>
    </row>
    <row r="2393" spans="1:9" x14ac:dyDescent="0.2">
      <c r="A2393" s="1139"/>
      <c r="B2393" s="602" t="s">
        <v>2131</v>
      </c>
      <c r="C2393" s="603">
        <v>5</v>
      </c>
      <c r="D2393" s="604">
        <v>0</v>
      </c>
      <c r="E2393" s="604">
        <v>0</v>
      </c>
      <c r="F2393" s="604">
        <v>0</v>
      </c>
      <c r="G2393" s="604">
        <v>0</v>
      </c>
      <c r="H2393" s="604">
        <v>5</v>
      </c>
      <c r="I2393" s="605">
        <v>0</v>
      </c>
    </row>
    <row r="2394" spans="1:9" x14ac:dyDescent="0.2">
      <c r="A2394" s="1139"/>
      <c r="B2394" s="602" t="s">
        <v>2132</v>
      </c>
      <c r="C2394" s="603">
        <v>4</v>
      </c>
      <c r="D2394" s="604">
        <v>0</v>
      </c>
      <c r="E2394" s="604">
        <v>0</v>
      </c>
      <c r="F2394" s="604">
        <v>0</v>
      </c>
      <c r="G2394" s="604">
        <v>0</v>
      </c>
      <c r="H2394" s="604">
        <v>4</v>
      </c>
      <c r="I2394" s="605">
        <v>0</v>
      </c>
    </row>
    <row r="2395" spans="1:9" x14ac:dyDescent="0.2">
      <c r="A2395" s="1139"/>
      <c r="B2395" s="602" t="s">
        <v>3866</v>
      </c>
      <c r="C2395" s="603">
        <v>1</v>
      </c>
      <c r="D2395" s="604">
        <v>0</v>
      </c>
      <c r="E2395" s="604">
        <v>0</v>
      </c>
      <c r="F2395" s="604">
        <v>0</v>
      </c>
      <c r="G2395" s="604">
        <v>0</v>
      </c>
      <c r="H2395" s="604">
        <v>1</v>
      </c>
      <c r="I2395" s="605">
        <v>0</v>
      </c>
    </row>
    <row r="2396" spans="1:9" x14ac:dyDescent="0.2">
      <c r="A2396" s="1139"/>
      <c r="B2396" s="602" t="s">
        <v>3353</v>
      </c>
      <c r="C2396" s="603">
        <v>4</v>
      </c>
      <c r="D2396" s="604">
        <v>0</v>
      </c>
      <c r="E2396" s="604">
        <v>0</v>
      </c>
      <c r="F2396" s="604">
        <v>0</v>
      </c>
      <c r="G2396" s="604">
        <v>0</v>
      </c>
      <c r="H2396" s="604">
        <v>4</v>
      </c>
      <c r="I2396" s="605">
        <v>0</v>
      </c>
    </row>
    <row r="2397" spans="1:9" x14ac:dyDescent="0.2">
      <c r="A2397" s="1139"/>
      <c r="B2397" s="602" t="s">
        <v>3354</v>
      </c>
      <c r="C2397" s="603">
        <v>2</v>
      </c>
      <c r="D2397" s="604">
        <v>0</v>
      </c>
      <c r="E2397" s="604">
        <v>0</v>
      </c>
      <c r="F2397" s="604">
        <v>1</v>
      </c>
      <c r="G2397" s="604">
        <v>0</v>
      </c>
      <c r="H2397" s="604">
        <v>1</v>
      </c>
      <c r="I2397" s="605">
        <v>0</v>
      </c>
    </row>
    <row r="2398" spans="1:9" x14ac:dyDescent="0.2">
      <c r="A2398" s="1139"/>
      <c r="B2398" s="602" t="s">
        <v>3867</v>
      </c>
      <c r="C2398" s="603">
        <v>1</v>
      </c>
      <c r="D2398" s="604">
        <v>0</v>
      </c>
      <c r="E2398" s="604">
        <v>0</v>
      </c>
      <c r="F2398" s="604">
        <v>0</v>
      </c>
      <c r="G2398" s="604">
        <v>0</v>
      </c>
      <c r="H2398" s="604">
        <v>1</v>
      </c>
      <c r="I2398" s="605">
        <v>0</v>
      </c>
    </row>
    <row r="2399" spans="1:9" x14ac:dyDescent="0.2">
      <c r="A2399" s="1139"/>
      <c r="B2399" s="602" t="s">
        <v>2606</v>
      </c>
      <c r="C2399" s="603">
        <v>1</v>
      </c>
      <c r="D2399" s="604">
        <v>0</v>
      </c>
      <c r="E2399" s="604">
        <v>0</v>
      </c>
      <c r="F2399" s="604">
        <v>0</v>
      </c>
      <c r="G2399" s="604">
        <v>0</v>
      </c>
      <c r="H2399" s="604">
        <v>1</v>
      </c>
      <c r="I2399" s="605">
        <v>0</v>
      </c>
    </row>
    <row r="2400" spans="1:9" x14ac:dyDescent="0.2">
      <c r="A2400" s="1139"/>
      <c r="B2400" s="602" t="s">
        <v>3868</v>
      </c>
      <c r="C2400" s="603">
        <v>2</v>
      </c>
      <c r="D2400" s="604">
        <v>1</v>
      </c>
      <c r="E2400" s="604">
        <v>0</v>
      </c>
      <c r="F2400" s="604">
        <v>0</v>
      </c>
      <c r="G2400" s="604">
        <v>0</v>
      </c>
      <c r="H2400" s="604">
        <v>1</v>
      </c>
      <c r="I2400" s="605">
        <v>0</v>
      </c>
    </row>
    <row r="2401" spans="1:9" x14ac:dyDescent="0.2">
      <c r="A2401" s="1139"/>
      <c r="B2401" s="602" t="s">
        <v>2133</v>
      </c>
      <c r="C2401" s="603">
        <v>1</v>
      </c>
      <c r="D2401" s="604">
        <v>0</v>
      </c>
      <c r="E2401" s="604">
        <v>0</v>
      </c>
      <c r="F2401" s="604">
        <v>0</v>
      </c>
      <c r="G2401" s="604">
        <v>0</v>
      </c>
      <c r="H2401" s="604">
        <v>1</v>
      </c>
      <c r="I2401" s="605">
        <v>0</v>
      </c>
    </row>
    <row r="2402" spans="1:9" x14ac:dyDescent="0.2">
      <c r="A2402" s="1139"/>
      <c r="B2402" s="602" t="s">
        <v>3869</v>
      </c>
      <c r="C2402" s="603">
        <v>1</v>
      </c>
      <c r="D2402" s="604">
        <v>0</v>
      </c>
      <c r="E2402" s="604">
        <v>0</v>
      </c>
      <c r="F2402" s="604">
        <v>0</v>
      </c>
      <c r="G2402" s="604">
        <v>0</v>
      </c>
      <c r="H2402" s="604">
        <v>1</v>
      </c>
      <c r="I2402" s="605">
        <v>0</v>
      </c>
    </row>
    <row r="2403" spans="1:9" x14ac:dyDescent="0.2">
      <c r="A2403" s="1139"/>
      <c r="B2403" s="602" t="s">
        <v>2135</v>
      </c>
      <c r="C2403" s="603">
        <v>12</v>
      </c>
      <c r="D2403" s="604">
        <v>2</v>
      </c>
      <c r="E2403" s="604">
        <v>0</v>
      </c>
      <c r="F2403" s="604">
        <v>0</v>
      </c>
      <c r="G2403" s="604">
        <v>0</v>
      </c>
      <c r="H2403" s="604">
        <v>10</v>
      </c>
      <c r="I2403" s="605">
        <v>0</v>
      </c>
    </row>
    <row r="2404" spans="1:9" x14ac:dyDescent="0.2">
      <c r="A2404" s="1139"/>
      <c r="B2404" s="602" t="s">
        <v>2136</v>
      </c>
      <c r="C2404" s="603">
        <v>3</v>
      </c>
      <c r="D2404" s="604">
        <v>0</v>
      </c>
      <c r="E2404" s="604">
        <v>0</v>
      </c>
      <c r="F2404" s="604">
        <v>0</v>
      </c>
      <c r="G2404" s="604">
        <v>0</v>
      </c>
      <c r="H2404" s="604">
        <v>3</v>
      </c>
      <c r="I2404" s="605">
        <v>0</v>
      </c>
    </row>
    <row r="2405" spans="1:9" x14ac:dyDescent="0.2">
      <c r="A2405" s="1139"/>
      <c r="B2405" s="602" t="s">
        <v>2137</v>
      </c>
      <c r="C2405" s="603">
        <v>1</v>
      </c>
      <c r="D2405" s="604">
        <v>0</v>
      </c>
      <c r="E2405" s="604">
        <v>0</v>
      </c>
      <c r="F2405" s="604">
        <v>0</v>
      </c>
      <c r="G2405" s="604">
        <v>0</v>
      </c>
      <c r="H2405" s="604">
        <v>1</v>
      </c>
      <c r="I2405" s="605">
        <v>0</v>
      </c>
    </row>
    <row r="2406" spans="1:9" x14ac:dyDescent="0.2">
      <c r="A2406" s="1139"/>
      <c r="B2406" s="602" t="s">
        <v>2138</v>
      </c>
      <c r="C2406" s="603">
        <v>14</v>
      </c>
      <c r="D2406" s="604">
        <v>10</v>
      </c>
      <c r="E2406" s="604">
        <v>0</v>
      </c>
      <c r="F2406" s="604">
        <v>1</v>
      </c>
      <c r="G2406" s="604">
        <v>0</v>
      </c>
      <c r="H2406" s="604">
        <v>3</v>
      </c>
      <c r="I2406" s="605">
        <v>0</v>
      </c>
    </row>
    <row r="2407" spans="1:9" x14ac:dyDescent="0.2">
      <c r="A2407" s="1139"/>
      <c r="B2407" s="602" t="s">
        <v>3870</v>
      </c>
      <c r="C2407" s="603">
        <v>1</v>
      </c>
      <c r="D2407" s="604">
        <v>0</v>
      </c>
      <c r="E2407" s="604">
        <v>0</v>
      </c>
      <c r="F2407" s="604">
        <v>0</v>
      </c>
      <c r="G2407" s="604">
        <v>0</v>
      </c>
      <c r="H2407" s="604">
        <v>1</v>
      </c>
      <c r="I2407" s="605">
        <v>0</v>
      </c>
    </row>
    <row r="2408" spans="1:9" x14ac:dyDescent="0.2">
      <c r="A2408" s="597" t="s">
        <v>3450</v>
      </c>
      <c r="B2408" s="598" t="s">
        <v>10</v>
      </c>
      <c r="C2408" s="599">
        <v>1871</v>
      </c>
      <c r="D2408" s="600">
        <v>1007</v>
      </c>
      <c r="E2408" s="600">
        <v>107</v>
      </c>
      <c r="F2408" s="600">
        <v>395</v>
      </c>
      <c r="G2408" s="600">
        <v>2</v>
      </c>
      <c r="H2408" s="600">
        <v>120</v>
      </c>
      <c r="I2408" s="601">
        <v>240</v>
      </c>
    </row>
    <row r="2409" spans="1:9" x14ac:dyDescent="0.2">
      <c r="A2409" s="1139" t="s">
        <v>102</v>
      </c>
      <c r="B2409" s="598" t="s">
        <v>10</v>
      </c>
      <c r="C2409" s="599">
        <v>2</v>
      </c>
      <c r="D2409" s="600">
        <v>0</v>
      </c>
      <c r="E2409" s="600">
        <v>0</v>
      </c>
      <c r="F2409" s="600">
        <v>2</v>
      </c>
      <c r="G2409" s="600">
        <v>0</v>
      </c>
      <c r="H2409" s="600">
        <v>0</v>
      </c>
      <c r="I2409" s="601">
        <v>0</v>
      </c>
    </row>
    <row r="2410" spans="1:9" x14ac:dyDescent="0.2">
      <c r="A2410" s="1139"/>
      <c r="B2410" s="602" t="s">
        <v>2526</v>
      </c>
      <c r="C2410" s="603">
        <v>2</v>
      </c>
      <c r="D2410" s="604">
        <v>0</v>
      </c>
      <c r="E2410" s="604">
        <v>0</v>
      </c>
      <c r="F2410" s="604">
        <v>2</v>
      </c>
      <c r="G2410" s="604">
        <v>0</v>
      </c>
      <c r="H2410" s="604">
        <v>0</v>
      </c>
      <c r="I2410" s="605">
        <v>0</v>
      </c>
    </row>
    <row r="2411" spans="1:9" x14ac:dyDescent="0.2">
      <c r="A2411" s="1139" t="s">
        <v>508</v>
      </c>
      <c r="B2411" s="598" t="s">
        <v>10</v>
      </c>
      <c r="C2411" s="599">
        <v>34</v>
      </c>
      <c r="D2411" s="600">
        <v>29</v>
      </c>
      <c r="E2411" s="600">
        <v>0</v>
      </c>
      <c r="F2411" s="600">
        <v>2</v>
      </c>
      <c r="G2411" s="600">
        <v>0</v>
      </c>
      <c r="H2411" s="600">
        <v>1</v>
      </c>
      <c r="I2411" s="601">
        <v>2</v>
      </c>
    </row>
    <row r="2412" spans="1:9" x14ac:dyDescent="0.2">
      <c r="A2412" s="1139"/>
      <c r="B2412" s="602" t="s">
        <v>2100</v>
      </c>
      <c r="C2412" s="603">
        <v>3</v>
      </c>
      <c r="D2412" s="604">
        <v>2</v>
      </c>
      <c r="E2412" s="604">
        <v>0</v>
      </c>
      <c r="F2412" s="604">
        <v>1</v>
      </c>
      <c r="G2412" s="604">
        <v>0</v>
      </c>
      <c r="H2412" s="604">
        <v>0</v>
      </c>
      <c r="I2412" s="605">
        <v>0</v>
      </c>
    </row>
    <row r="2413" spans="1:9" x14ac:dyDescent="0.2">
      <c r="A2413" s="1139"/>
      <c r="B2413" s="602" t="s">
        <v>3871</v>
      </c>
      <c r="C2413" s="603">
        <v>2</v>
      </c>
      <c r="D2413" s="604">
        <v>1</v>
      </c>
      <c r="E2413" s="604">
        <v>0</v>
      </c>
      <c r="F2413" s="604">
        <v>0</v>
      </c>
      <c r="G2413" s="604">
        <v>0</v>
      </c>
      <c r="H2413" s="604">
        <v>0</v>
      </c>
      <c r="I2413" s="605">
        <v>1</v>
      </c>
    </row>
    <row r="2414" spans="1:9" x14ac:dyDescent="0.2">
      <c r="A2414" s="1139"/>
      <c r="B2414" s="602" t="s">
        <v>2103</v>
      </c>
      <c r="C2414" s="603">
        <v>25</v>
      </c>
      <c r="D2414" s="604">
        <v>24</v>
      </c>
      <c r="E2414" s="604">
        <v>0</v>
      </c>
      <c r="F2414" s="604">
        <v>0</v>
      </c>
      <c r="G2414" s="604">
        <v>0</v>
      </c>
      <c r="H2414" s="604">
        <v>1</v>
      </c>
      <c r="I2414" s="605">
        <v>0</v>
      </c>
    </row>
    <row r="2415" spans="1:9" x14ac:dyDescent="0.2">
      <c r="A2415" s="1139"/>
      <c r="B2415" s="602" t="s">
        <v>2104</v>
      </c>
      <c r="C2415" s="603">
        <v>2</v>
      </c>
      <c r="D2415" s="604">
        <v>0</v>
      </c>
      <c r="E2415" s="604">
        <v>0</v>
      </c>
      <c r="F2415" s="604">
        <v>1</v>
      </c>
      <c r="G2415" s="604">
        <v>0</v>
      </c>
      <c r="H2415" s="604">
        <v>0</v>
      </c>
      <c r="I2415" s="605">
        <v>1</v>
      </c>
    </row>
    <row r="2416" spans="1:9" x14ac:dyDescent="0.2">
      <c r="A2416" s="1139"/>
      <c r="B2416" s="602" t="s">
        <v>3872</v>
      </c>
      <c r="C2416" s="603">
        <v>2</v>
      </c>
      <c r="D2416" s="604">
        <v>2</v>
      </c>
      <c r="E2416" s="604">
        <v>0</v>
      </c>
      <c r="F2416" s="604">
        <v>0</v>
      </c>
      <c r="G2416" s="604">
        <v>0</v>
      </c>
      <c r="H2416" s="604">
        <v>0</v>
      </c>
      <c r="I2416" s="605">
        <v>0</v>
      </c>
    </row>
    <row r="2417" spans="1:9" x14ac:dyDescent="0.2">
      <c r="A2417" s="1139" t="s">
        <v>507</v>
      </c>
      <c r="B2417" s="598" t="s">
        <v>10</v>
      </c>
      <c r="C2417" s="599">
        <v>25</v>
      </c>
      <c r="D2417" s="600">
        <v>18</v>
      </c>
      <c r="E2417" s="600">
        <v>1</v>
      </c>
      <c r="F2417" s="600">
        <v>1</v>
      </c>
      <c r="G2417" s="600">
        <v>1</v>
      </c>
      <c r="H2417" s="600">
        <v>1</v>
      </c>
      <c r="I2417" s="601">
        <v>3</v>
      </c>
    </row>
    <row r="2418" spans="1:9" x14ac:dyDescent="0.2">
      <c r="A2418" s="1139"/>
      <c r="B2418" s="602" t="s">
        <v>2061</v>
      </c>
      <c r="C2418" s="603">
        <v>10</v>
      </c>
      <c r="D2418" s="604">
        <v>9</v>
      </c>
      <c r="E2418" s="604">
        <v>0</v>
      </c>
      <c r="F2418" s="604">
        <v>0</v>
      </c>
      <c r="G2418" s="604">
        <v>1</v>
      </c>
      <c r="H2418" s="604">
        <v>0</v>
      </c>
      <c r="I2418" s="605">
        <v>0</v>
      </c>
    </row>
    <row r="2419" spans="1:9" x14ac:dyDescent="0.2">
      <c r="A2419" s="1139"/>
      <c r="B2419" s="602" t="s">
        <v>2595</v>
      </c>
      <c r="C2419" s="603">
        <v>8</v>
      </c>
      <c r="D2419" s="604">
        <v>4</v>
      </c>
      <c r="E2419" s="604">
        <v>0</v>
      </c>
      <c r="F2419" s="604">
        <v>1</v>
      </c>
      <c r="G2419" s="604">
        <v>0</v>
      </c>
      <c r="H2419" s="604">
        <v>1</v>
      </c>
      <c r="I2419" s="605">
        <v>2</v>
      </c>
    </row>
    <row r="2420" spans="1:9" x14ac:dyDescent="0.2">
      <c r="A2420" s="1139"/>
      <c r="B2420" s="602" t="s">
        <v>2062</v>
      </c>
      <c r="C2420" s="603">
        <v>7</v>
      </c>
      <c r="D2420" s="604">
        <v>5</v>
      </c>
      <c r="E2420" s="604">
        <v>1</v>
      </c>
      <c r="F2420" s="604">
        <v>0</v>
      </c>
      <c r="G2420" s="604">
        <v>0</v>
      </c>
      <c r="H2420" s="604">
        <v>0</v>
      </c>
      <c r="I2420" s="605">
        <v>1</v>
      </c>
    </row>
    <row r="2421" spans="1:9" x14ac:dyDescent="0.2">
      <c r="A2421" s="1139" t="s">
        <v>108</v>
      </c>
      <c r="B2421" s="598" t="s">
        <v>10</v>
      </c>
      <c r="C2421" s="599">
        <v>204</v>
      </c>
      <c r="D2421" s="600">
        <v>83</v>
      </c>
      <c r="E2421" s="600">
        <v>9</v>
      </c>
      <c r="F2421" s="600">
        <v>54</v>
      </c>
      <c r="G2421" s="600">
        <v>0</v>
      </c>
      <c r="H2421" s="600">
        <v>23</v>
      </c>
      <c r="I2421" s="601">
        <v>35</v>
      </c>
    </row>
    <row r="2422" spans="1:9" x14ac:dyDescent="0.2">
      <c r="A2422" s="1139"/>
      <c r="B2422" s="602" t="s">
        <v>3873</v>
      </c>
      <c r="C2422" s="603">
        <v>3</v>
      </c>
      <c r="D2422" s="604">
        <v>0</v>
      </c>
      <c r="E2422" s="604">
        <v>0</v>
      </c>
      <c r="F2422" s="604">
        <v>3</v>
      </c>
      <c r="G2422" s="604">
        <v>0</v>
      </c>
      <c r="H2422" s="604">
        <v>0</v>
      </c>
      <c r="I2422" s="605">
        <v>0</v>
      </c>
    </row>
    <row r="2423" spans="1:9" x14ac:dyDescent="0.2">
      <c r="A2423" s="1139"/>
      <c r="B2423" s="602" t="s">
        <v>1899</v>
      </c>
      <c r="C2423" s="603">
        <v>1</v>
      </c>
      <c r="D2423" s="604">
        <v>0</v>
      </c>
      <c r="E2423" s="604">
        <v>0</v>
      </c>
      <c r="F2423" s="604">
        <v>0</v>
      </c>
      <c r="G2423" s="604">
        <v>0</v>
      </c>
      <c r="H2423" s="604">
        <v>1</v>
      </c>
      <c r="I2423" s="605">
        <v>0</v>
      </c>
    </row>
    <row r="2424" spans="1:9" x14ac:dyDescent="0.2">
      <c r="A2424" s="1139"/>
      <c r="B2424" s="602" t="s">
        <v>1900</v>
      </c>
      <c r="C2424" s="603">
        <v>37</v>
      </c>
      <c r="D2424" s="604">
        <v>16</v>
      </c>
      <c r="E2424" s="604">
        <v>0</v>
      </c>
      <c r="F2424" s="604">
        <v>13</v>
      </c>
      <c r="G2424" s="604">
        <v>0</v>
      </c>
      <c r="H2424" s="604">
        <v>4</v>
      </c>
      <c r="I2424" s="605">
        <v>4</v>
      </c>
    </row>
    <row r="2425" spans="1:9" x14ac:dyDescent="0.2">
      <c r="A2425" s="1139"/>
      <c r="B2425" s="602" t="s">
        <v>3357</v>
      </c>
      <c r="C2425" s="603">
        <v>1</v>
      </c>
      <c r="D2425" s="604">
        <v>1</v>
      </c>
      <c r="E2425" s="604">
        <v>0</v>
      </c>
      <c r="F2425" s="604">
        <v>0</v>
      </c>
      <c r="G2425" s="604">
        <v>0</v>
      </c>
      <c r="H2425" s="604">
        <v>0</v>
      </c>
      <c r="I2425" s="605">
        <v>0</v>
      </c>
    </row>
    <row r="2426" spans="1:9" x14ac:dyDescent="0.2">
      <c r="A2426" s="1139"/>
      <c r="B2426" s="602" t="s">
        <v>3358</v>
      </c>
      <c r="C2426" s="603">
        <v>1</v>
      </c>
      <c r="D2426" s="604">
        <v>0</v>
      </c>
      <c r="E2426" s="604">
        <v>1</v>
      </c>
      <c r="F2426" s="604">
        <v>0</v>
      </c>
      <c r="G2426" s="604">
        <v>0</v>
      </c>
      <c r="H2426" s="604">
        <v>0</v>
      </c>
      <c r="I2426" s="605">
        <v>0</v>
      </c>
    </row>
    <row r="2427" spans="1:9" x14ac:dyDescent="0.2">
      <c r="A2427" s="1139"/>
      <c r="B2427" s="602" t="s">
        <v>1904</v>
      </c>
      <c r="C2427" s="603">
        <v>5</v>
      </c>
      <c r="D2427" s="604">
        <v>2</v>
      </c>
      <c r="E2427" s="604">
        <v>0</v>
      </c>
      <c r="F2427" s="604">
        <v>0</v>
      </c>
      <c r="G2427" s="604">
        <v>0</v>
      </c>
      <c r="H2427" s="604">
        <v>2</v>
      </c>
      <c r="I2427" s="605">
        <v>1</v>
      </c>
    </row>
    <row r="2428" spans="1:9" x14ac:dyDescent="0.2">
      <c r="A2428" s="1139"/>
      <c r="B2428" s="602" t="s">
        <v>2557</v>
      </c>
      <c r="C2428" s="603">
        <v>3</v>
      </c>
      <c r="D2428" s="604">
        <v>1</v>
      </c>
      <c r="E2428" s="604">
        <v>0</v>
      </c>
      <c r="F2428" s="604">
        <v>0</v>
      </c>
      <c r="G2428" s="604">
        <v>0</v>
      </c>
      <c r="H2428" s="604">
        <v>0</v>
      </c>
      <c r="I2428" s="605">
        <v>2</v>
      </c>
    </row>
    <row r="2429" spans="1:9" x14ac:dyDescent="0.2">
      <c r="A2429" s="1139"/>
      <c r="B2429" s="602" t="s">
        <v>1905</v>
      </c>
      <c r="C2429" s="603">
        <v>4</v>
      </c>
      <c r="D2429" s="604">
        <v>0</v>
      </c>
      <c r="E2429" s="604">
        <v>0</v>
      </c>
      <c r="F2429" s="604">
        <v>3</v>
      </c>
      <c r="G2429" s="604">
        <v>0</v>
      </c>
      <c r="H2429" s="604">
        <v>1</v>
      </c>
      <c r="I2429" s="605">
        <v>0</v>
      </c>
    </row>
    <row r="2430" spans="1:9" x14ac:dyDescent="0.2">
      <c r="A2430" s="1139"/>
      <c r="B2430" s="602" t="s">
        <v>1906</v>
      </c>
      <c r="C2430" s="603">
        <v>73</v>
      </c>
      <c r="D2430" s="604">
        <v>37</v>
      </c>
      <c r="E2430" s="604">
        <v>2</v>
      </c>
      <c r="F2430" s="604">
        <v>20</v>
      </c>
      <c r="G2430" s="604">
        <v>0</v>
      </c>
      <c r="H2430" s="604">
        <v>8</v>
      </c>
      <c r="I2430" s="605">
        <v>6</v>
      </c>
    </row>
    <row r="2431" spans="1:9" x14ac:dyDescent="0.2">
      <c r="A2431" s="1139"/>
      <c r="B2431" s="602" t="s">
        <v>1907</v>
      </c>
      <c r="C2431" s="603">
        <v>43</v>
      </c>
      <c r="D2431" s="604">
        <v>12</v>
      </c>
      <c r="E2431" s="604">
        <v>6</v>
      </c>
      <c r="F2431" s="604">
        <v>14</v>
      </c>
      <c r="G2431" s="604">
        <v>0</v>
      </c>
      <c r="H2431" s="604">
        <v>4</v>
      </c>
      <c r="I2431" s="605">
        <v>7</v>
      </c>
    </row>
    <row r="2432" spans="1:9" x14ac:dyDescent="0.2">
      <c r="A2432" s="1139"/>
      <c r="B2432" s="602" t="s">
        <v>1908</v>
      </c>
      <c r="C2432" s="603">
        <v>22</v>
      </c>
      <c r="D2432" s="604">
        <v>7</v>
      </c>
      <c r="E2432" s="604">
        <v>0</v>
      </c>
      <c r="F2432" s="604">
        <v>0</v>
      </c>
      <c r="G2432" s="604">
        <v>0</v>
      </c>
      <c r="H2432" s="604">
        <v>2</v>
      </c>
      <c r="I2432" s="605">
        <v>13</v>
      </c>
    </row>
    <row r="2433" spans="1:9" x14ac:dyDescent="0.2">
      <c r="A2433" s="1139"/>
      <c r="B2433" s="602" t="s">
        <v>3359</v>
      </c>
      <c r="C2433" s="603">
        <v>1</v>
      </c>
      <c r="D2433" s="604">
        <v>0</v>
      </c>
      <c r="E2433" s="604">
        <v>0</v>
      </c>
      <c r="F2433" s="604">
        <v>1</v>
      </c>
      <c r="G2433" s="604">
        <v>0</v>
      </c>
      <c r="H2433" s="604">
        <v>0</v>
      </c>
      <c r="I2433" s="605">
        <v>0</v>
      </c>
    </row>
    <row r="2434" spans="1:9" x14ac:dyDescent="0.2">
      <c r="A2434" s="1139"/>
      <c r="B2434" s="602" t="s">
        <v>3360</v>
      </c>
      <c r="C2434" s="603">
        <v>1</v>
      </c>
      <c r="D2434" s="604">
        <v>1</v>
      </c>
      <c r="E2434" s="604">
        <v>0</v>
      </c>
      <c r="F2434" s="604">
        <v>0</v>
      </c>
      <c r="G2434" s="604">
        <v>0</v>
      </c>
      <c r="H2434" s="604">
        <v>0</v>
      </c>
      <c r="I2434" s="605">
        <v>0</v>
      </c>
    </row>
    <row r="2435" spans="1:9" x14ac:dyDescent="0.2">
      <c r="A2435" s="1139"/>
      <c r="B2435" s="602" t="s">
        <v>3874</v>
      </c>
      <c r="C2435" s="603">
        <v>1</v>
      </c>
      <c r="D2435" s="604">
        <v>0</v>
      </c>
      <c r="E2435" s="604">
        <v>0</v>
      </c>
      <c r="F2435" s="604">
        <v>0</v>
      </c>
      <c r="G2435" s="604">
        <v>0</v>
      </c>
      <c r="H2435" s="604">
        <v>0</v>
      </c>
      <c r="I2435" s="605">
        <v>1</v>
      </c>
    </row>
    <row r="2436" spans="1:9" x14ac:dyDescent="0.2">
      <c r="A2436" s="1139"/>
      <c r="B2436" s="602" t="s">
        <v>3875</v>
      </c>
      <c r="C2436" s="603">
        <v>2</v>
      </c>
      <c r="D2436" s="604">
        <v>1</v>
      </c>
      <c r="E2436" s="604">
        <v>0</v>
      </c>
      <c r="F2436" s="604">
        <v>0</v>
      </c>
      <c r="G2436" s="604">
        <v>0</v>
      </c>
      <c r="H2436" s="604">
        <v>1</v>
      </c>
      <c r="I2436" s="605">
        <v>0</v>
      </c>
    </row>
    <row r="2437" spans="1:9" x14ac:dyDescent="0.2">
      <c r="A2437" s="1139"/>
      <c r="B2437" s="602" t="s">
        <v>3876</v>
      </c>
      <c r="C2437" s="603">
        <v>3</v>
      </c>
      <c r="D2437" s="604">
        <v>3</v>
      </c>
      <c r="E2437" s="604">
        <v>0</v>
      </c>
      <c r="F2437" s="604">
        <v>0</v>
      </c>
      <c r="G2437" s="604">
        <v>0</v>
      </c>
      <c r="H2437" s="604">
        <v>0</v>
      </c>
      <c r="I2437" s="605">
        <v>0</v>
      </c>
    </row>
    <row r="2438" spans="1:9" x14ac:dyDescent="0.2">
      <c r="A2438" s="1139"/>
      <c r="B2438" s="602" t="s">
        <v>1909</v>
      </c>
      <c r="C2438" s="603">
        <v>1</v>
      </c>
      <c r="D2438" s="604">
        <v>1</v>
      </c>
      <c r="E2438" s="604">
        <v>0</v>
      </c>
      <c r="F2438" s="604">
        <v>0</v>
      </c>
      <c r="G2438" s="604">
        <v>0</v>
      </c>
      <c r="H2438" s="604">
        <v>0</v>
      </c>
      <c r="I2438" s="605">
        <v>0</v>
      </c>
    </row>
    <row r="2439" spans="1:9" x14ac:dyDescent="0.2">
      <c r="A2439" s="1139"/>
      <c r="B2439" s="602" t="s">
        <v>3877</v>
      </c>
      <c r="C2439" s="603">
        <v>2</v>
      </c>
      <c r="D2439" s="604">
        <v>1</v>
      </c>
      <c r="E2439" s="604">
        <v>0</v>
      </c>
      <c r="F2439" s="604">
        <v>0</v>
      </c>
      <c r="G2439" s="604">
        <v>0</v>
      </c>
      <c r="H2439" s="604">
        <v>0</v>
      </c>
      <c r="I2439" s="605">
        <v>1</v>
      </c>
    </row>
    <row r="2440" spans="1:9" x14ac:dyDescent="0.2">
      <c r="A2440" s="1139" t="s">
        <v>2929</v>
      </c>
      <c r="B2440" s="598" t="s">
        <v>10</v>
      </c>
      <c r="C2440" s="599">
        <v>1</v>
      </c>
      <c r="D2440" s="600">
        <v>1</v>
      </c>
      <c r="E2440" s="600">
        <v>0</v>
      </c>
      <c r="F2440" s="600">
        <v>0</v>
      </c>
      <c r="G2440" s="600">
        <v>0</v>
      </c>
      <c r="H2440" s="600">
        <v>0</v>
      </c>
      <c r="I2440" s="601">
        <v>0</v>
      </c>
    </row>
    <row r="2441" spans="1:9" x14ac:dyDescent="0.2">
      <c r="A2441" s="1139"/>
      <c r="B2441" s="602" t="s">
        <v>2602</v>
      </c>
      <c r="C2441" s="603">
        <v>1</v>
      </c>
      <c r="D2441" s="604">
        <v>1</v>
      </c>
      <c r="E2441" s="604">
        <v>0</v>
      </c>
      <c r="F2441" s="604">
        <v>0</v>
      </c>
      <c r="G2441" s="604">
        <v>0</v>
      </c>
      <c r="H2441" s="604">
        <v>0</v>
      </c>
      <c r="I2441" s="605">
        <v>0</v>
      </c>
    </row>
    <row r="2442" spans="1:9" x14ac:dyDescent="0.2">
      <c r="A2442" s="1139" t="s">
        <v>385</v>
      </c>
      <c r="B2442" s="598" t="s">
        <v>10</v>
      </c>
      <c r="C2442" s="599">
        <v>126</v>
      </c>
      <c r="D2442" s="600">
        <v>87</v>
      </c>
      <c r="E2442" s="600">
        <v>18</v>
      </c>
      <c r="F2442" s="600">
        <v>6</v>
      </c>
      <c r="G2442" s="600">
        <v>1</v>
      </c>
      <c r="H2442" s="600">
        <v>3</v>
      </c>
      <c r="I2442" s="601">
        <v>11</v>
      </c>
    </row>
    <row r="2443" spans="1:9" x14ac:dyDescent="0.2">
      <c r="A2443" s="1139"/>
      <c r="B2443" s="602" t="s">
        <v>2107</v>
      </c>
      <c r="C2443" s="603">
        <v>2</v>
      </c>
      <c r="D2443" s="604">
        <v>2</v>
      </c>
      <c r="E2443" s="604">
        <v>0</v>
      </c>
      <c r="F2443" s="604">
        <v>0</v>
      </c>
      <c r="G2443" s="604">
        <v>0</v>
      </c>
      <c r="H2443" s="604">
        <v>0</v>
      </c>
      <c r="I2443" s="605">
        <v>0</v>
      </c>
    </row>
    <row r="2444" spans="1:9" x14ac:dyDescent="0.2">
      <c r="A2444" s="1139"/>
      <c r="B2444" s="602" t="s">
        <v>2108</v>
      </c>
      <c r="C2444" s="603">
        <v>51</v>
      </c>
      <c r="D2444" s="604">
        <v>30</v>
      </c>
      <c r="E2444" s="604">
        <v>11</v>
      </c>
      <c r="F2444" s="604">
        <v>3</v>
      </c>
      <c r="G2444" s="604">
        <v>0</v>
      </c>
      <c r="H2444" s="604">
        <v>0</v>
      </c>
      <c r="I2444" s="605">
        <v>7</v>
      </c>
    </row>
    <row r="2445" spans="1:9" x14ac:dyDescent="0.2">
      <c r="A2445" s="1139"/>
      <c r="B2445" s="602" t="s">
        <v>2109</v>
      </c>
      <c r="C2445" s="603">
        <v>1</v>
      </c>
      <c r="D2445" s="604">
        <v>1</v>
      </c>
      <c r="E2445" s="604">
        <v>0</v>
      </c>
      <c r="F2445" s="604">
        <v>0</v>
      </c>
      <c r="G2445" s="604">
        <v>0</v>
      </c>
      <c r="H2445" s="604">
        <v>0</v>
      </c>
      <c r="I2445" s="605">
        <v>0</v>
      </c>
    </row>
    <row r="2446" spans="1:9" x14ac:dyDescent="0.2">
      <c r="A2446" s="1139"/>
      <c r="B2446" s="602" t="s">
        <v>3878</v>
      </c>
      <c r="C2446" s="603">
        <v>1</v>
      </c>
      <c r="D2446" s="604">
        <v>1</v>
      </c>
      <c r="E2446" s="604">
        <v>0</v>
      </c>
      <c r="F2446" s="604">
        <v>0</v>
      </c>
      <c r="G2446" s="604">
        <v>0</v>
      </c>
      <c r="H2446" s="604">
        <v>0</v>
      </c>
      <c r="I2446" s="605">
        <v>0</v>
      </c>
    </row>
    <row r="2447" spans="1:9" x14ac:dyDescent="0.2">
      <c r="A2447" s="1139"/>
      <c r="B2447" s="602" t="s">
        <v>2605</v>
      </c>
      <c r="C2447" s="603">
        <v>2</v>
      </c>
      <c r="D2447" s="604">
        <v>1</v>
      </c>
      <c r="E2447" s="604">
        <v>1</v>
      </c>
      <c r="F2447" s="604">
        <v>0</v>
      </c>
      <c r="G2447" s="604">
        <v>0</v>
      </c>
      <c r="H2447" s="604">
        <v>0</v>
      </c>
      <c r="I2447" s="605">
        <v>0</v>
      </c>
    </row>
    <row r="2448" spans="1:9" x14ac:dyDescent="0.2">
      <c r="A2448" s="1139"/>
      <c r="B2448" s="602" t="s">
        <v>2110</v>
      </c>
      <c r="C2448" s="603">
        <v>2</v>
      </c>
      <c r="D2448" s="604">
        <v>2</v>
      </c>
      <c r="E2448" s="604">
        <v>0</v>
      </c>
      <c r="F2448" s="604">
        <v>0</v>
      </c>
      <c r="G2448" s="604">
        <v>0</v>
      </c>
      <c r="H2448" s="604">
        <v>0</v>
      </c>
      <c r="I2448" s="605">
        <v>0</v>
      </c>
    </row>
    <row r="2449" spans="1:9" x14ac:dyDescent="0.2">
      <c r="A2449" s="1139"/>
      <c r="B2449" s="602" t="s">
        <v>2111</v>
      </c>
      <c r="C2449" s="603">
        <v>14</v>
      </c>
      <c r="D2449" s="604">
        <v>11</v>
      </c>
      <c r="E2449" s="604">
        <v>1</v>
      </c>
      <c r="F2449" s="604">
        <v>1</v>
      </c>
      <c r="G2449" s="604">
        <v>0</v>
      </c>
      <c r="H2449" s="604">
        <v>1</v>
      </c>
      <c r="I2449" s="605">
        <v>0</v>
      </c>
    </row>
    <row r="2450" spans="1:9" x14ac:dyDescent="0.2">
      <c r="A2450" s="1139"/>
      <c r="B2450" s="602" t="s">
        <v>2112</v>
      </c>
      <c r="C2450" s="603">
        <v>8</v>
      </c>
      <c r="D2450" s="604">
        <v>5</v>
      </c>
      <c r="E2450" s="604">
        <v>2</v>
      </c>
      <c r="F2450" s="604">
        <v>0</v>
      </c>
      <c r="G2450" s="604">
        <v>0</v>
      </c>
      <c r="H2450" s="604">
        <v>0</v>
      </c>
      <c r="I2450" s="605">
        <v>1</v>
      </c>
    </row>
    <row r="2451" spans="1:9" x14ac:dyDescent="0.2">
      <c r="A2451" s="1139"/>
      <c r="B2451" s="602" t="s">
        <v>2113</v>
      </c>
      <c r="C2451" s="603">
        <v>6</v>
      </c>
      <c r="D2451" s="604">
        <v>5</v>
      </c>
      <c r="E2451" s="604">
        <v>0</v>
      </c>
      <c r="F2451" s="604">
        <v>1</v>
      </c>
      <c r="G2451" s="604">
        <v>0</v>
      </c>
      <c r="H2451" s="604">
        <v>0</v>
      </c>
      <c r="I2451" s="605">
        <v>0</v>
      </c>
    </row>
    <row r="2452" spans="1:9" x14ac:dyDescent="0.2">
      <c r="A2452" s="1139"/>
      <c r="B2452" s="602" t="s">
        <v>2114</v>
      </c>
      <c r="C2452" s="603">
        <v>1</v>
      </c>
      <c r="D2452" s="604">
        <v>1</v>
      </c>
      <c r="E2452" s="604">
        <v>0</v>
      </c>
      <c r="F2452" s="604">
        <v>0</v>
      </c>
      <c r="G2452" s="604">
        <v>0</v>
      </c>
      <c r="H2452" s="604">
        <v>0</v>
      </c>
      <c r="I2452" s="605">
        <v>0</v>
      </c>
    </row>
    <row r="2453" spans="1:9" x14ac:dyDescent="0.2">
      <c r="A2453" s="1139"/>
      <c r="B2453" s="602" t="s">
        <v>2115</v>
      </c>
      <c r="C2453" s="603">
        <v>6</v>
      </c>
      <c r="D2453" s="604">
        <v>6</v>
      </c>
      <c r="E2453" s="604">
        <v>0</v>
      </c>
      <c r="F2453" s="604">
        <v>0</v>
      </c>
      <c r="G2453" s="604">
        <v>0</v>
      </c>
      <c r="H2453" s="604">
        <v>0</v>
      </c>
      <c r="I2453" s="605">
        <v>0</v>
      </c>
    </row>
    <row r="2454" spans="1:9" x14ac:dyDescent="0.2">
      <c r="A2454" s="1139"/>
      <c r="B2454" s="602" t="s">
        <v>3365</v>
      </c>
      <c r="C2454" s="603">
        <v>1</v>
      </c>
      <c r="D2454" s="604">
        <v>0</v>
      </c>
      <c r="E2454" s="604">
        <v>0</v>
      </c>
      <c r="F2454" s="604">
        <v>0</v>
      </c>
      <c r="G2454" s="604">
        <v>0</v>
      </c>
      <c r="H2454" s="604">
        <v>0</v>
      </c>
      <c r="I2454" s="605">
        <v>1</v>
      </c>
    </row>
    <row r="2455" spans="1:9" x14ac:dyDescent="0.2">
      <c r="A2455" s="1139"/>
      <c r="B2455" s="602" t="s">
        <v>3508</v>
      </c>
      <c r="C2455" s="603">
        <v>5</v>
      </c>
      <c r="D2455" s="604">
        <v>3</v>
      </c>
      <c r="E2455" s="604">
        <v>2</v>
      </c>
      <c r="F2455" s="604">
        <v>0</v>
      </c>
      <c r="G2455" s="604">
        <v>0</v>
      </c>
      <c r="H2455" s="604">
        <v>0</v>
      </c>
      <c r="I2455" s="605">
        <v>0</v>
      </c>
    </row>
    <row r="2456" spans="1:9" x14ac:dyDescent="0.2">
      <c r="A2456" s="1139"/>
      <c r="B2456" s="602" t="s">
        <v>2116</v>
      </c>
      <c r="C2456" s="603">
        <v>2</v>
      </c>
      <c r="D2456" s="604">
        <v>2</v>
      </c>
      <c r="E2456" s="604">
        <v>0</v>
      </c>
      <c r="F2456" s="604">
        <v>0</v>
      </c>
      <c r="G2456" s="604">
        <v>0</v>
      </c>
      <c r="H2456" s="604">
        <v>0</v>
      </c>
      <c r="I2456" s="605">
        <v>0</v>
      </c>
    </row>
    <row r="2457" spans="1:9" x14ac:dyDescent="0.2">
      <c r="A2457" s="1139"/>
      <c r="B2457" s="602" t="s">
        <v>2117</v>
      </c>
      <c r="C2457" s="603">
        <v>24</v>
      </c>
      <c r="D2457" s="604">
        <v>17</v>
      </c>
      <c r="E2457" s="604">
        <v>1</v>
      </c>
      <c r="F2457" s="604">
        <v>1</v>
      </c>
      <c r="G2457" s="604">
        <v>1</v>
      </c>
      <c r="H2457" s="604">
        <v>2</v>
      </c>
      <c r="I2457" s="605">
        <v>2</v>
      </c>
    </row>
    <row r="2458" spans="1:9" x14ac:dyDescent="0.2">
      <c r="A2458" s="1139" t="s">
        <v>104</v>
      </c>
      <c r="B2458" s="598" t="s">
        <v>10</v>
      </c>
      <c r="C2458" s="599">
        <v>833</v>
      </c>
      <c r="D2458" s="600">
        <v>355</v>
      </c>
      <c r="E2458" s="600">
        <v>38</v>
      </c>
      <c r="F2458" s="600">
        <v>248</v>
      </c>
      <c r="G2458" s="600">
        <v>0</v>
      </c>
      <c r="H2458" s="600">
        <v>41</v>
      </c>
      <c r="I2458" s="601">
        <v>151</v>
      </c>
    </row>
    <row r="2459" spans="1:9" x14ac:dyDescent="0.2">
      <c r="A2459" s="1139"/>
      <c r="B2459" s="602" t="s">
        <v>2139</v>
      </c>
      <c r="C2459" s="603">
        <v>2</v>
      </c>
      <c r="D2459" s="604">
        <v>1</v>
      </c>
      <c r="E2459" s="604">
        <v>0</v>
      </c>
      <c r="F2459" s="604">
        <v>1</v>
      </c>
      <c r="G2459" s="604">
        <v>0</v>
      </c>
      <c r="H2459" s="604">
        <v>0</v>
      </c>
      <c r="I2459" s="605">
        <v>0</v>
      </c>
    </row>
    <row r="2460" spans="1:9" ht="24" x14ac:dyDescent="0.2">
      <c r="A2460" s="1139"/>
      <c r="B2460" s="602" t="s">
        <v>3879</v>
      </c>
      <c r="C2460" s="603">
        <v>1</v>
      </c>
      <c r="D2460" s="604">
        <v>0</v>
      </c>
      <c r="E2460" s="604">
        <v>0</v>
      </c>
      <c r="F2460" s="604">
        <v>1</v>
      </c>
      <c r="G2460" s="604">
        <v>0</v>
      </c>
      <c r="H2460" s="604">
        <v>0</v>
      </c>
      <c r="I2460" s="605">
        <v>0</v>
      </c>
    </row>
    <row r="2461" spans="1:9" x14ac:dyDescent="0.2">
      <c r="A2461" s="1139"/>
      <c r="B2461" s="602" t="s">
        <v>2140</v>
      </c>
      <c r="C2461" s="603">
        <v>1</v>
      </c>
      <c r="D2461" s="604">
        <v>1</v>
      </c>
      <c r="E2461" s="604">
        <v>0</v>
      </c>
      <c r="F2461" s="604">
        <v>0</v>
      </c>
      <c r="G2461" s="604">
        <v>0</v>
      </c>
      <c r="H2461" s="604">
        <v>0</v>
      </c>
      <c r="I2461" s="605">
        <v>0</v>
      </c>
    </row>
    <row r="2462" spans="1:9" ht="24" x14ac:dyDescent="0.2">
      <c r="A2462" s="1139"/>
      <c r="B2462" s="602" t="s">
        <v>3880</v>
      </c>
      <c r="C2462" s="603">
        <v>1</v>
      </c>
      <c r="D2462" s="604">
        <v>1</v>
      </c>
      <c r="E2462" s="604">
        <v>0</v>
      </c>
      <c r="F2462" s="604">
        <v>0</v>
      </c>
      <c r="G2462" s="604">
        <v>0</v>
      </c>
      <c r="H2462" s="604">
        <v>0</v>
      </c>
      <c r="I2462" s="605">
        <v>0</v>
      </c>
    </row>
    <row r="2463" spans="1:9" x14ac:dyDescent="0.2">
      <c r="A2463" s="1139"/>
      <c r="B2463" s="602" t="s">
        <v>3881</v>
      </c>
      <c r="C2463" s="603">
        <v>1</v>
      </c>
      <c r="D2463" s="604">
        <v>0</v>
      </c>
      <c r="E2463" s="604">
        <v>0</v>
      </c>
      <c r="F2463" s="604">
        <v>0</v>
      </c>
      <c r="G2463" s="604">
        <v>0</v>
      </c>
      <c r="H2463" s="604">
        <v>0</v>
      </c>
      <c r="I2463" s="605">
        <v>1</v>
      </c>
    </row>
    <row r="2464" spans="1:9" x14ac:dyDescent="0.2">
      <c r="A2464" s="1139"/>
      <c r="B2464" s="602" t="s">
        <v>3882</v>
      </c>
      <c r="C2464" s="603">
        <v>1</v>
      </c>
      <c r="D2464" s="604">
        <v>0</v>
      </c>
      <c r="E2464" s="604">
        <v>0</v>
      </c>
      <c r="F2464" s="604">
        <v>1</v>
      </c>
      <c r="G2464" s="604">
        <v>0</v>
      </c>
      <c r="H2464" s="604">
        <v>0</v>
      </c>
      <c r="I2464" s="605">
        <v>0</v>
      </c>
    </row>
    <row r="2465" spans="1:9" ht="24" x14ac:dyDescent="0.2">
      <c r="A2465" s="1139"/>
      <c r="B2465" s="602" t="s">
        <v>3883</v>
      </c>
      <c r="C2465" s="603">
        <v>2</v>
      </c>
      <c r="D2465" s="604">
        <v>0</v>
      </c>
      <c r="E2465" s="604">
        <v>0</v>
      </c>
      <c r="F2465" s="604">
        <v>0</v>
      </c>
      <c r="G2465" s="604">
        <v>0</v>
      </c>
      <c r="H2465" s="604">
        <v>0</v>
      </c>
      <c r="I2465" s="605">
        <v>2</v>
      </c>
    </row>
    <row r="2466" spans="1:9" x14ac:dyDescent="0.2">
      <c r="A2466" s="1139"/>
      <c r="B2466" s="602" t="s">
        <v>2142</v>
      </c>
      <c r="C2466" s="603">
        <v>7</v>
      </c>
      <c r="D2466" s="604">
        <v>4</v>
      </c>
      <c r="E2466" s="604">
        <v>1</v>
      </c>
      <c r="F2466" s="604">
        <v>1</v>
      </c>
      <c r="G2466" s="604">
        <v>0</v>
      </c>
      <c r="H2466" s="604">
        <v>0</v>
      </c>
      <c r="I2466" s="605">
        <v>1</v>
      </c>
    </row>
    <row r="2467" spans="1:9" x14ac:dyDescent="0.2">
      <c r="A2467" s="1139"/>
      <c r="B2467" s="602" t="s">
        <v>2143</v>
      </c>
      <c r="C2467" s="603">
        <v>1</v>
      </c>
      <c r="D2467" s="604">
        <v>1</v>
      </c>
      <c r="E2467" s="604">
        <v>0</v>
      </c>
      <c r="F2467" s="604">
        <v>0</v>
      </c>
      <c r="G2467" s="604">
        <v>0</v>
      </c>
      <c r="H2467" s="604">
        <v>0</v>
      </c>
      <c r="I2467" s="605">
        <v>0</v>
      </c>
    </row>
    <row r="2468" spans="1:9" x14ac:dyDescent="0.2">
      <c r="A2468" s="1139"/>
      <c r="B2468" s="602" t="s">
        <v>3884</v>
      </c>
      <c r="C2468" s="603">
        <v>1</v>
      </c>
      <c r="D2468" s="604">
        <v>0</v>
      </c>
      <c r="E2468" s="604">
        <v>0</v>
      </c>
      <c r="F2468" s="604">
        <v>0</v>
      </c>
      <c r="G2468" s="604">
        <v>0</v>
      </c>
      <c r="H2468" s="604">
        <v>0</v>
      </c>
      <c r="I2468" s="605">
        <v>1</v>
      </c>
    </row>
    <row r="2469" spans="1:9" x14ac:dyDescent="0.2">
      <c r="A2469" s="1139"/>
      <c r="B2469" s="602" t="s">
        <v>3885</v>
      </c>
      <c r="C2469" s="603">
        <v>6</v>
      </c>
      <c r="D2469" s="604">
        <v>2</v>
      </c>
      <c r="E2469" s="604">
        <v>1</v>
      </c>
      <c r="F2469" s="604">
        <v>1</v>
      </c>
      <c r="G2469" s="604">
        <v>0</v>
      </c>
      <c r="H2469" s="604">
        <v>0</v>
      </c>
      <c r="I2469" s="605">
        <v>2</v>
      </c>
    </row>
    <row r="2470" spans="1:9" ht="24" x14ac:dyDescent="0.2">
      <c r="A2470" s="1139"/>
      <c r="B2470" s="602" t="s">
        <v>3886</v>
      </c>
      <c r="C2470" s="603">
        <v>1</v>
      </c>
      <c r="D2470" s="604">
        <v>0</v>
      </c>
      <c r="E2470" s="604">
        <v>0</v>
      </c>
      <c r="F2470" s="604">
        <v>0</v>
      </c>
      <c r="G2470" s="604">
        <v>0</v>
      </c>
      <c r="H2470" s="604">
        <v>0</v>
      </c>
      <c r="I2470" s="605">
        <v>1</v>
      </c>
    </row>
    <row r="2471" spans="1:9" ht="36" x14ac:dyDescent="0.2">
      <c r="A2471" s="1139"/>
      <c r="B2471" s="602" t="s">
        <v>3887</v>
      </c>
      <c r="C2471" s="603">
        <v>1</v>
      </c>
      <c r="D2471" s="604">
        <v>1</v>
      </c>
      <c r="E2471" s="604">
        <v>0</v>
      </c>
      <c r="F2471" s="604">
        <v>0</v>
      </c>
      <c r="G2471" s="604">
        <v>0</v>
      </c>
      <c r="H2471" s="604">
        <v>0</v>
      </c>
      <c r="I2471" s="605">
        <v>0</v>
      </c>
    </row>
    <row r="2472" spans="1:9" ht="24" x14ac:dyDescent="0.2">
      <c r="A2472" s="1139"/>
      <c r="B2472" s="602" t="s">
        <v>3888</v>
      </c>
      <c r="C2472" s="603">
        <v>1</v>
      </c>
      <c r="D2472" s="604">
        <v>0</v>
      </c>
      <c r="E2472" s="604">
        <v>0</v>
      </c>
      <c r="F2472" s="604">
        <v>1</v>
      </c>
      <c r="G2472" s="604">
        <v>0</v>
      </c>
      <c r="H2472" s="604">
        <v>0</v>
      </c>
      <c r="I2472" s="605">
        <v>0</v>
      </c>
    </row>
    <row r="2473" spans="1:9" ht="24" x14ac:dyDescent="0.2">
      <c r="A2473" s="1139"/>
      <c r="B2473" s="602" t="s">
        <v>3889</v>
      </c>
      <c r="C2473" s="603">
        <v>66</v>
      </c>
      <c r="D2473" s="604">
        <v>65</v>
      </c>
      <c r="E2473" s="604">
        <v>0</v>
      </c>
      <c r="F2473" s="604">
        <v>0</v>
      </c>
      <c r="G2473" s="604">
        <v>0</v>
      </c>
      <c r="H2473" s="604">
        <v>0</v>
      </c>
      <c r="I2473" s="605">
        <v>1</v>
      </c>
    </row>
    <row r="2474" spans="1:9" ht="24" x14ac:dyDescent="0.2">
      <c r="A2474" s="1139"/>
      <c r="B2474" s="602" t="s">
        <v>3890</v>
      </c>
      <c r="C2474" s="603">
        <v>1</v>
      </c>
      <c r="D2474" s="604">
        <v>1</v>
      </c>
      <c r="E2474" s="604">
        <v>0</v>
      </c>
      <c r="F2474" s="604">
        <v>0</v>
      </c>
      <c r="G2474" s="604">
        <v>0</v>
      </c>
      <c r="H2474" s="604">
        <v>0</v>
      </c>
      <c r="I2474" s="605">
        <v>0</v>
      </c>
    </row>
    <row r="2475" spans="1:9" x14ac:dyDescent="0.2">
      <c r="A2475" s="1139"/>
      <c r="B2475" s="602" t="s">
        <v>3891</v>
      </c>
      <c r="C2475" s="603">
        <v>2</v>
      </c>
      <c r="D2475" s="604">
        <v>1</v>
      </c>
      <c r="E2475" s="604">
        <v>0</v>
      </c>
      <c r="F2475" s="604">
        <v>0</v>
      </c>
      <c r="G2475" s="604">
        <v>0</v>
      </c>
      <c r="H2475" s="604">
        <v>0</v>
      </c>
      <c r="I2475" s="605">
        <v>1</v>
      </c>
    </row>
    <row r="2476" spans="1:9" x14ac:dyDescent="0.2">
      <c r="A2476" s="1139"/>
      <c r="B2476" s="602" t="s">
        <v>3892</v>
      </c>
      <c r="C2476" s="603">
        <v>1</v>
      </c>
      <c r="D2476" s="604">
        <v>0</v>
      </c>
      <c r="E2476" s="604">
        <v>0</v>
      </c>
      <c r="F2476" s="604">
        <v>1</v>
      </c>
      <c r="G2476" s="604">
        <v>0</v>
      </c>
      <c r="H2476" s="604">
        <v>0</v>
      </c>
      <c r="I2476" s="605">
        <v>0</v>
      </c>
    </row>
    <row r="2477" spans="1:9" x14ac:dyDescent="0.2">
      <c r="A2477" s="1139"/>
      <c r="B2477" s="602" t="s">
        <v>2145</v>
      </c>
      <c r="C2477" s="603">
        <v>2</v>
      </c>
      <c r="D2477" s="604">
        <v>1</v>
      </c>
      <c r="E2477" s="604">
        <v>0</v>
      </c>
      <c r="F2477" s="604">
        <v>1</v>
      </c>
      <c r="G2477" s="604">
        <v>0</v>
      </c>
      <c r="H2477" s="604">
        <v>0</v>
      </c>
      <c r="I2477" s="605">
        <v>0</v>
      </c>
    </row>
    <row r="2478" spans="1:9" ht="24" x14ac:dyDescent="0.2">
      <c r="A2478" s="1139"/>
      <c r="B2478" s="602" t="s">
        <v>3893</v>
      </c>
      <c r="C2478" s="603">
        <v>1</v>
      </c>
      <c r="D2478" s="604">
        <v>0</v>
      </c>
      <c r="E2478" s="604">
        <v>0</v>
      </c>
      <c r="F2478" s="604">
        <v>0</v>
      </c>
      <c r="G2478" s="604">
        <v>0</v>
      </c>
      <c r="H2478" s="604">
        <v>0</v>
      </c>
      <c r="I2478" s="605">
        <v>1</v>
      </c>
    </row>
    <row r="2479" spans="1:9" x14ac:dyDescent="0.2">
      <c r="A2479" s="1139"/>
      <c r="B2479" s="602" t="s">
        <v>3894</v>
      </c>
      <c r="C2479" s="603">
        <v>1</v>
      </c>
      <c r="D2479" s="604">
        <v>0</v>
      </c>
      <c r="E2479" s="604">
        <v>0</v>
      </c>
      <c r="F2479" s="604">
        <v>0</v>
      </c>
      <c r="G2479" s="604">
        <v>0</v>
      </c>
      <c r="H2479" s="604">
        <v>0</v>
      </c>
      <c r="I2479" s="605">
        <v>1</v>
      </c>
    </row>
    <row r="2480" spans="1:9" ht="24" x14ac:dyDescent="0.2">
      <c r="A2480" s="1139"/>
      <c r="B2480" s="602" t="s">
        <v>3895</v>
      </c>
      <c r="C2480" s="603">
        <v>1</v>
      </c>
      <c r="D2480" s="604">
        <v>0</v>
      </c>
      <c r="E2480" s="604">
        <v>0</v>
      </c>
      <c r="F2480" s="604">
        <v>1</v>
      </c>
      <c r="G2480" s="604">
        <v>0</v>
      </c>
      <c r="H2480" s="604">
        <v>0</v>
      </c>
      <c r="I2480" s="605">
        <v>0</v>
      </c>
    </row>
    <row r="2481" spans="1:9" ht="24" x14ac:dyDescent="0.2">
      <c r="A2481" s="1139"/>
      <c r="B2481" s="602" t="s">
        <v>3896</v>
      </c>
      <c r="C2481" s="603">
        <v>1</v>
      </c>
      <c r="D2481" s="604">
        <v>0</v>
      </c>
      <c r="E2481" s="604">
        <v>0</v>
      </c>
      <c r="F2481" s="604">
        <v>1</v>
      </c>
      <c r="G2481" s="604">
        <v>0</v>
      </c>
      <c r="H2481" s="604">
        <v>0</v>
      </c>
      <c r="I2481" s="605">
        <v>0</v>
      </c>
    </row>
    <row r="2482" spans="1:9" x14ac:dyDescent="0.2">
      <c r="A2482" s="1139"/>
      <c r="B2482" s="602" t="s">
        <v>3367</v>
      </c>
      <c r="C2482" s="603">
        <v>126</v>
      </c>
      <c r="D2482" s="604">
        <v>38</v>
      </c>
      <c r="E2482" s="604">
        <v>2</v>
      </c>
      <c r="F2482" s="604">
        <v>57</v>
      </c>
      <c r="G2482" s="604">
        <v>0</v>
      </c>
      <c r="H2482" s="604">
        <v>4</v>
      </c>
      <c r="I2482" s="605">
        <v>25</v>
      </c>
    </row>
    <row r="2483" spans="1:9" x14ac:dyDescent="0.2">
      <c r="A2483" s="1139"/>
      <c r="B2483" s="602" t="s">
        <v>2146</v>
      </c>
      <c r="C2483" s="603">
        <v>39</v>
      </c>
      <c r="D2483" s="604">
        <v>25</v>
      </c>
      <c r="E2483" s="604">
        <v>0</v>
      </c>
      <c r="F2483" s="604">
        <v>5</v>
      </c>
      <c r="G2483" s="604">
        <v>0</v>
      </c>
      <c r="H2483" s="604">
        <v>1</v>
      </c>
      <c r="I2483" s="605">
        <v>8</v>
      </c>
    </row>
    <row r="2484" spans="1:9" x14ac:dyDescent="0.2">
      <c r="A2484" s="1139"/>
      <c r="B2484" s="602" t="s">
        <v>2147</v>
      </c>
      <c r="C2484" s="603">
        <v>11</v>
      </c>
      <c r="D2484" s="604">
        <v>4</v>
      </c>
      <c r="E2484" s="604">
        <v>1</v>
      </c>
      <c r="F2484" s="604">
        <v>4</v>
      </c>
      <c r="G2484" s="604">
        <v>0</v>
      </c>
      <c r="H2484" s="604">
        <v>0</v>
      </c>
      <c r="I2484" s="605">
        <v>2</v>
      </c>
    </row>
    <row r="2485" spans="1:9" x14ac:dyDescent="0.2">
      <c r="A2485" s="1139"/>
      <c r="B2485" s="602" t="s">
        <v>3368</v>
      </c>
      <c r="C2485" s="603">
        <v>1</v>
      </c>
      <c r="D2485" s="604">
        <v>0</v>
      </c>
      <c r="E2485" s="604">
        <v>0</v>
      </c>
      <c r="F2485" s="604">
        <v>1</v>
      </c>
      <c r="G2485" s="604">
        <v>0</v>
      </c>
      <c r="H2485" s="604">
        <v>0</v>
      </c>
      <c r="I2485" s="605">
        <v>0</v>
      </c>
    </row>
    <row r="2486" spans="1:9" ht="24" x14ac:dyDescent="0.2">
      <c r="A2486" s="1139"/>
      <c r="B2486" s="602" t="s">
        <v>3897</v>
      </c>
      <c r="C2486" s="603">
        <v>2</v>
      </c>
      <c r="D2486" s="604">
        <v>0</v>
      </c>
      <c r="E2486" s="604">
        <v>0</v>
      </c>
      <c r="F2486" s="604">
        <v>2</v>
      </c>
      <c r="G2486" s="604">
        <v>0</v>
      </c>
      <c r="H2486" s="604">
        <v>0</v>
      </c>
      <c r="I2486" s="605">
        <v>0</v>
      </c>
    </row>
    <row r="2487" spans="1:9" x14ac:dyDescent="0.2">
      <c r="A2487" s="1139"/>
      <c r="B2487" s="602" t="s">
        <v>3898</v>
      </c>
      <c r="C2487" s="603">
        <v>1</v>
      </c>
      <c r="D2487" s="604">
        <v>0</v>
      </c>
      <c r="E2487" s="604">
        <v>0</v>
      </c>
      <c r="F2487" s="604">
        <v>1</v>
      </c>
      <c r="G2487" s="604">
        <v>0</v>
      </c>
      <c r="H2487" s="604">
        <v>0</v>
      </c>
      <c r="I2487" s="605">
        <v>0</v>
      </c>
    </row>
    <row r="2488" spans="1:9" x14ac:dyDescent="0.2">
      <c r="A2488" s="1139"/>
      <c r="B2488" s="602" t="s">
        <v>2148</v>
      </c>
      <c r="C2488" s="603">
        <v>1</v>
      </c>
      <c r="D2488" s="604">
        <v>0</v>
      </c>
      <c r="E2488" s="604">
        <v>0</v>
      </c>
      <c r="F2488" s="604">
        <v>0</v>
      </c>
      <c r="G2488" s="604">
        <v>0</v>
      </c>
      <c r="H2488" s="604">
        <v>1</v>
      </c>
      <c r="I2488" s="605">
        <v>0</v>
      </c>
    </row>
    <row r="2489" spans="1:9" x14ac:dyDescent="0.2">
      <c r="A2489" s="1139"/>
      <c r="B2489" s="602" t="s">
        <v>3899</v>
      </c>
      <c r="C2489" s="603">
        <v>1</v>
      </c>
      <c r="D2489" s="604">
        <v>0</v>
      </c>
      <c r="E2489" s="604">
        <v>0</v>
      </c>
      <c r="F2489" s="604">
        <v>1</v>
      </c>
      <c r="G2489" s="604">
        <v>0</v>
      </c>
      <c r="H2489" s="604">
        <v>0</v>
      </c>
      <c r="I2489" s="605">
        <v>0</v>
      </c>
    </row>
    <row r="2490" spans="1:9" x14ac:dyDescent="0.2">
      <c r="A2490" s="1139"/>
      <c r="B2490" s="602" t="s">
        <v>3900</v>
      </c>
      <c r="C2490" s="603">
        <v>2</v>
      </c>
      <c r="D2490" s="604">
        <v>0</v>
      </c>
      <c r="E2490" s="604">
        <v>0</v>
      </c>
      <c r="F2490" s="604">
        <v>2</v>
      </c>
      <c r="G2490" s="604">
        <v>0</v>
      </c>
      <c r="H2490" s="604">
        <v>0</v>
      </c>
      <c r="I2490" s="605">
        <v>0</v>
      </c>
    </row>
    <row r="2491" spans="1:9" ht="24" x14ac:dyDescent="0.2">
      <c r="A2491" s="1139"/>
      <c r="B2491" s="602" t="s">
        <v>3901</v>
      </c>
      <c r="C2491" s="603">
        <v>1</v>
      </c>
      <c r="D2491" s="604">
        <v>0</v>
      </c>
      <c r="E2491" s="604">
        <v>0</v>
      </c>
      <c r="F2491" s="604">
        <v>1</v>
      </c>
      <c r="G2491" s="604">
        <v>0</v>
      </c>
      <c r="H2491" s="604">
        <v>0</v>
      </c>
      <c r="I2491" s="605">
        <v>0</v>
      </c>
    </row>
    <row r="2492" spans="1:9" ht="24" x14ac:dyDescent="0.2">
      <c r="A2492" s="1139"/>
      <c r="B2492" s="602" t="s">
        <v>3902</v>
      </c>
      <c r="C2492" s="603">
        <v>1</v>
      </c>
      <c r="D2492" s="604">
        <v>0</v>
      </c>
      <c r="E2492" s="604">
        <v>0</v>
      </c>
      <c r="F2492" s="604">
        <v>1</v>
      </c>
      <c r="G2492" s="604">
        <v>0</v>
      </c>
      <c r="H2492" s="604">
        <v>0</v>
      </c>
      <c r="I2492" s="605">
        <v>0</v>
      </c>
    </row>
    <row r="2493" spans="1:9" ht="24" x14ac:dyDescent="0.2">
      <c r="A2493" s="1139"/>
      <c r="B2493" s="602" t="s">
        <v>2149</v>
      </c>
      <c r="C2493" s="603">
        <v>2</v>
      </c>
      <c r="D2493" s="604">
        <v>1</v>
      </c>
      <c r="E2493" s="604">
        <v>0</v>
      </c>
      <c r="F2493" s="604">
        <v>1</v>
      </c>
      <c r="G2493" s="604">
        <v>0</v>
      </c>
      <c r="H2493" s="604">
        <v>0</v>
      </c>
      <c r="I2493" s="605">
        <v>0</v>
      </c>
    </row>
    <row r="2494" spans="1:9" x14ac:dyDescent="0.2">
      <c r="A2494" s="1139"/>
      <c r="B2494" s="602" t="s">
        <v>2150</v>
      </c>
      <c r="C2494" s="603">
        <v>2</v>
      </c>
      <c r="D2494" s="604">
        <v>1</v>
      </c>
      <c r="E2494" s="604">
        <v>0</v>
      </c>
      <c r="F2494" s="604">
        <v>0</v>
      </c>
      <c r="G2494" s="604">
        <v>0</v>
      </c>
      <c r="H2494" s="604">
        <v>0</v>
      </c>
      <c r="I2494" s="605">
        <v>1</v>
      </c>
    </row>
    <row r="2495" spans="1:9" x14ac:dyDescent="0.2">
      <c r="A2495" s="1139"/>
      <c r="B2495" s="602" t="s">
        <v>2151</v>
      </c>
      <c r="C2495" s="603">
        <v>2</v>
      </c>
      <c r="D2495" s="604">
        <v>0</v>
      </c>
      <c r="E2495" s="604">
        <v>0</v>
      </c>
      <c r="F2495" s="604">
        <v>1</v>
      </c>
      <c r="G2495" s="604">
        <v>0</v>
      </c>
      <c r="H2495" s="604">
        <v>0</v>
      </c>
      <c r="I2495" s="605">
        <v>1</v>
      </c>
    </row>
    <row r="2496" spans="1:9" x14ac:dyDescent="0.2">
      <c r="A2496" s="1139"/>
      <c r="B2496" s="602" t="s">
        <v>3903</v>
      </c>
      <c r="C2496" s="603">
        <v>1</v>
      </c>
      <c r="D2496" s="604">
        <v>0</v>
      </c>
      <c r="E2496" s="604">
        <v>1</v>
      </c>
      <c r="F2496" s="604">
        <v>0</v>
      </c>
      <c r="G2496" s="604">
        <v>0</v>
      </c>
      <c r="H2496" s="604">
        <v>0</v>
      </c>
      <c r="I2496" s="605">
        <v>0</v>
      </c>
    </row>
    <row r="2497" spans="1:9" x14ac:dyDescent="0.2">
      <c r="A2497" s="1139"/>
      <c r="B2497" s="602" t="s">
        <v>3904</v>
      </c>
      <c r="C2497" s="603">
        <v>1</v>
      </c>
      <c r="D2497" s="604">
        <v>0</v>
      </c>
      <c r="E2497" s="604">
        <v>0</v>
      </c>
      <c r="F2497" s="604">
        <v>1</v>
      </c>
      <c r="G2497" s="604">
        <v>0</v>
      </c>
      <c r="H2497" s="604">
        <v>0</v>
      </c>
      <c r="I2497" s="605">
        <v>0</v>
      </c>
    </row>
    <row r="2498" spans="1:9" ht="24" x14ac:dyDescent="0.2">
      <c r="A2498" s="1139"/>
      <c r="B2498" s="602" t="s">
        <v>3371</v>
      </c>
      <c r="C2498" s="603">
        <v>1</v>
      </c>
      <c r="D2498" s="604">
        <v>0</v>
      </c>
      <c r="E2498" s="604">
        <v>0</v>
      </c>
      <c r="F2498" s="604">
        <v>1</v>
      </c>
      <c r="G2498" s="604">
        <v>0</v>
      </c>
      <c r="H2498" s="604">
        <v>0</v>
      </c>
      <c r="I2498" s="605">
        <v>0</v>
      </c>
    </row>
    <row r="2499" spans="1:9" ht="24" x14ac:dyDescent="0.2">
      <c r="A2499" s="1139"/>
      <c r="B2499" s="602" t="s">
        <v>3905</v>
      </c>
      <c r="C2499" s="603">
        <v>1</v>
      </c>
      <c r="D2499" s="604">
        <v>1</v>
      </c>
      <c r="E2499" s="604">
        <v>0</v>
      </c>
      <c r="F2499" s="604">
        <v>0</v>
      </c>
      <c r="G2499" s="604">
        <v>0</v>
      </c>
      <c r="H2499" s="604">
        <v>0</v>
      </c>
      <c r="I2499" s="605">
        <v>0</v>
      </c>
    </row>
    <row r="2500" spans="1:9" x14ac:dyDescent="0.2">
      <c r="A2500" s="1139"/>
      <c r="B2500" s="602" t="s">
        <v>3372</v>
      </c>
      <c r="C2500" s="603">
        <v>7</v>
      </c>
      <c r="D2500" s="604">
        <v>2</v>
      </c>
      <c r="E2500" s="604">
        <v>1</v>
      </c>
      <c r="F2500" s="604">
        <v>0</v>
      </c>
      <c r="G2500" s="604">
        <v>0</v>
      </c>
      <c r="H2500" s="604">
        <v>4</v>
      </c>
      <c r="I2500" s="605">
        <v>0</v>
      </c>
    </row>
    <row r="2501" spans="1:9" x14ac:dyDescent="0.2">
      <c r="A2501" s="1139"/>
      <c r="B2501" s="602" t="s">
        <v>3373</v>
      </c>
      <c r="C2501" s="603">
        <v>5</v>
      </c>
      <c r="D2501" s="604">
        <v>0</v>
      </c>
      <c r="E2501" s="604">
        <v>1</v>
      </c>
      <c r="F2501" s="604">
        <v>1</v>
      </c>
      <c r="G2501" s="604">
        <v>0</v>
      </c>
      <c r="H2501" s="604">
        <v>0</v>
      </c>
      <c r="I2501" s="605">
        <v>3</v>
      </c>
    </row>
    <row r="2502" spans="1:9" x14ac:dyDescent="0.2">
      <c r="A2502" s="1139"/>
      <c r="B2502" s="602" t="s">
        <v>2152</v>
      </c>
      <c r="C2502" s="603">
        <v>2</v>
      </c>
      <c r="D2502" s="604">
        <v>2</v>
      </c>
      <c r="E2502" s="604">
        <v>0</v>
      </c>
      <c r="F2502" s="604">
        <v>0</v>
      </c>
      <c r="G2502" s="604">
        <v>0</v>
      </c>
      <c r="H2502" s="604">
        <v>0</v>
      </c>
      <c r="I2502" s="605">
        <v>0</v>
      </c>
    </row>
    <row r="2503" spans="1:9" x14ac:dyDescent="0.2">
      <c r="A2503" s="1139"/>
      <c r="B2503" s="602" t="s">
        <v>3906</v>
      </c>
      <c r="C2503" s="603">
        <v>2</v>
      </c>
      <c r="D2503" s="604">
        <v>0</v>
      </c>
      <c r="E2503" s="604">
        <v>0</v>
      </c>
      <c r="F2503" s="604">
        <v>0</v>
      </c>
      <c r="G2503" s="604">
        <v>0</v>
      </c>
      <c r="H2503" s="604">
        <v>2</v>
      </c>
      <c r="I2503" s="605">
        <v>0</v>
      </c>
    </row>
    <row r="2504" spans="1:9" x14ac:dyDescent="0.2">
      <c r="A2504" s="1139"/>
      <c r="B2504" s="602" t="s">
        <v>2154</v>
      </c>
      <c r="C2504" s="603">
        <v>5</v>
      </c>
      <c r="D2504" s="604">
        <v>2</v>
      </c>
      <c r="E2504" s="604">
        <v>0</v>
      </c>
      <c r="F2504" s="604">
        <v>1</v>
      </c>
      <c r="G2504" s="604">
        <v>0</v>
      </c>
      <c r="H2504" s="604">
        <v>0</v>
      </c>
      <c r="I2504" s="605">
        <v>2</v>
      </c>
    </row>
    <row r="2505" spans="1:9" x14ac:dyDescent="0.2">
      <c r="A2505" s="1139"/>
      <c r="B2505" s="602" t="s">
        <v>2155</v>
      </c>
      <c r="C2505" s="603">
        <v>409</v>
      </c>
      <c r="D2505" s="604">
        <v>132</v>
      </c>
      <c r="E2505" s="604">
        <v>26</v>
      </c>
      <c r="F2505" s="604">
        <v>145</v>
      </c>
      <c r="G2505" s="604">
        <v>0</v>
      </c>
      <c r="H2505" s="604">
        <v>23</v>
      </c>
      <c r="I2505" s="605">
        <v>83</v>
      </c>
    </row>
    <row r="2506" spans="1:9" x14ac:dyDescent="0.2">
      <c r="A2506" s="1139"/>
      <c r="B2506" s="602" t="s">
        <v>2607</v>
      </c>
      <c r="C2506" s="603">
        <v>2</v>
      </c>
      <c r="D2506" s="604">
        <v>1</v>
      </c>
      <c r="E2506" s="604">
        <v>0</v>
      </c>
      <c r="F2506" s="604">
        <v>1</v>
      </c>
      <c r="G2506" s="604">
        <v>0</v>
      </c>
      <c r="H2506" s="604">
        <v>0</v>
      </c>
      <c r="I2506" s="605">
        <v>0</v>
      </c>
    </row>
    <row r="2507" spans="1:9" x14ac:dyDescent="0.2">
      <c r="A2507" s="1139"/>
      <c r="B2507" s="602" t="s">
        <v>2156</v>
      </c>
      <c r="C2507" s="603">
        <v>10</v>
      </c>
      <c r="D2507" s="604">
        <v>7</v>
      </c>
      <c r="E2507" s="604">
        <v>0</v>
      </c>
      <c r="F2507" s="604">
        <v>2</v>
      </c>
      <c r="G2507" s="604">
        <v>0</v>
      </c>
      <c r="H2507" s="604">
        <v>0</v>
      </c>
      <c r="I2507" s="605">
        <v>1</v>
      </c>
    </row>
    <row r="2508" spans="1:9" x14ac:dyDescent="0.2">
      <c r="A2508" s="1139"/>
      <c r="B2508" s="602" t="s">
        <v>3907</v>
      </c>
      <c r="C2508" s="603">
        <v>3</v>
      </c>
      <c r="D2508" s="604">
        <v>3</v>
      </c>
      <c r="E2508" s="604">
        <v>0</v>
      </c>
      <c r="F2508" s="604">
        <v>0</v>
      </c>
      <c r="G2508" s="604">
        <v>0</v>
      </c>
      <c r="H2508" s="604">
        <v>0</v>
      </c>
      <c r="I2508" s="605">
        <v>0</v>
      </c>
    </row>
    <row r="2509" spans="1:9" x14ac:dyDescent="0.2">
      <c r="A2509" s="1139"/>
      <c r="B2509" s="602" t="s">
        <v>2157</v>
      </c>
      <c r="C2509" s="603">
        <v>4</v>
      </c>
      <c r="D2509" s="604">
        <v>3</v>
      </c>
      <c r="E2509" s="604">
        <v>0</v>
      </c>
      <c r="F2509" s="604">
        <v>0</v>
      </c>
      <c r="G2509" s="604">
        <v>0</v>
      </c>
      <c r="H2509" s="604">
        <v>0</v>
      </c>
      <c r="I2509" s="605">
        <v>1</v>
      </c>
    </row>
    <row r="2510" spans="1:9" ht="24" x14ac:dyDescent="0.2">
      <c r="A2510" s="1139"/>
      <c r="B2510" s="602" t="s">
        <v>2608</v>
      </c>
      <c r="C2510" s="603">
        <v>1</v>
      </c>
      <c r="D2510" s="604">
        <v>1</v>
      </c>
      <c r="E2510" s="604">
        <v>0</v>
      </c>
      <c r="F2510" s="604">
        <v>0</v>
      </c>
      <c r="G2510" s="604">
        <v>0</v>
      </c>
      <c r="H2510" s="604">
        <v>0</v>
      </c>
      <c r="I2510" s="605">
        <v>0</v>
      </c>
    </row>
    <row r="2511" spans="1:9" x14ac:dyDescent="0.2">
      <c r="A2511" s="1139"/>
      <c r="B2511" s="602" t="s">
        <v>2158</v>
      </c>
      <c r="C2511" s="603">
        <v>9</v>
      </c>
      <c r="D2511" s="604">
        <v>6</v>
      </c>
      <c r="E2511" s="604">
        <v>0</v>
      </c>
      <c r="F2511" s="604">
        <v>1</v>
      </c>
      <c r="G2511" s="604">
        <v>0</v>
      </c>
      <c r="H2511" s="604">
        <v>0</v>
      </c>
      <c r="I2511" s="605">
        <v>2</v>
      </c>
    </row>
    <row r="2512" spans="1:9" ht="24" x14ac:dyDescent="0.2">
      <c r="A2512" s="1139"/>
      <c r="B2512" s="602" t="s">
        <v>2159</v>
      </c>
      <c r="C2512" s="603">
        <v>7</v>
      </c>
      <c r="D2512" s="604">
        <v>5</v>
      </c>
      <c r="E2512" s="604">
        <v>0</v>
      </c>
      <c r="F2512" s="604">
        <v>0</v>
      </c>
      <c r="G2512" s="604">
        <v>0</v>
      </c>
      <c r="H2512" s="604">
        <v>2</v>
      </c>
      <c r="I2512" s="605">
        <v>0</v>
      </c>
    </row>
    <row r="2513" spans="1:9" x14ac:dyDescent="0.2">
      <c r="A2513" s="1139"/>
      <c r="B2513" s="602" t="s">
        <v>3908</v>
      </c>
      <c r="C2513" s="603">
        <v>2</v>
      </c>
      <c r="D2513" s="604">
        <v>0</v>
      </c>
      <c r="E2513" s="604">
        <v>1</v>
      </c>
      <c r="F2513" s="604">
        <v>0</v>
      </c>
      <c r="G2513" s="604">
        <v>0</v>
      </c>
      <c r="H2513" s="604">
        <v>0</v>
      </c>
      <c r="I2513" s="605">
        <v>1</v>
      </c>
    </row>
    <row r="2514" spans="1:9" x14ac:dyDescent="0.2">
      <c r="A2514" s="1139"/>
      <c r="B2514" s="602" t="s">
        <v>3909</v>
      </c>
      <c r="C2514" s="603">
        <v>1</v>
      </c>
      <c r="D2514" s="604">
        <v>0</v>
      </c>
      <c r="E2514" s="604">
        <v>0</v>
      </c>
      <c r="F2514" s="604">
        <v>1</v>
      </c>
      <c r="G2514" s="604">
        <v>0</v>
      </c>
      <c r="H2514" s="604">
        <v>0</v>
      </c>
      <c r="I2514" s="605">
        <v>0</v>
      </c>
    </row>
    <row r="2515" spans="1:9" x14ac:dyDescent="0.2">
      <c r="A2515" s="1139"/>
      <c r="B2515" s="602" t="s">
        <v>2161</v>
      </c>
      <c r="C2515" s="603">
        <v>18</v>
      </c>
      <c r="D2515" s="604">
        <v>10</v>
      </c>
      <c r="E2515" s="604">
        <v>2</v>
      </c>
      <c r="F2515" s="604">
        <v>1</v>
      </c>
      <c r="G2515" s="604">
        <v>0</v>
      </c>
      <c r="H2515" s="604">
        <v>1</v>
      </c>
      <c r="I2515" s="605">
        <v>4</v>
      </c>
    </row>
    <row r="2516" spans="1:9" x14ac:dyDescent="0.2">
      <c r="A2516" s="1139"/>
      <c r="B2516" s="602" t="s">
        <v>2162</v>
      </c>
      <c r="C2516" s="603">
        <v>9</v>
      </c>
      <c r="D2516" s="604">
        <v>8</v>
      </c>
      <c r="E2516" s="604">
        <v>0</v>
      </c>
      <c r="F2516" s="604">
        <v>0</v>
      </c>
      <c r="G2516" s="604">
        <v>0</v>
      </c>
      <c r="H2516" s="604">
        <v>0</v>
      </c>
      <c r="I2516" s="605">
        <v>1</v>
      </c>
    </row>
    <row r="2517" spans="1:9" ht="24" x14ac:dyDescent="0.2">
      <c r="A2517" s="1139"/>
      <c r="B2517" s="602" t="s">
        <v>3910</v>
      </c>
      <c r="C2517" s="603">
        <v>1</v>
      </c>
      <c r="D2517" s="604">
        <v>1</v>
      </c>
      <c r="E2517" s="604">
        <v>0</v>
      </c>
      <c r="F2517" s="604">
        <v>0</v>
      </c>
      <c r="G2517" s="604">
        <v>0</v>
      </c>
      <c r="H2517" s="604">
        <v>0</v>
      </c>
      <c r="I2517" s="605">
        <v>0</v>
      </c>
    </row>
    <row r="2518" spans="1:9" ht="24" x14ac:dyDescent="0.2">
      <c r="A2518" s="1139"/>
      <c r="B2518" s="602" t="s">
        <v>2163</v>
      </c>
      <c r="C2518" s="603">
        <v>2</v>
      </c>
      <c r="D2518" s="604">
        <v>2</v>
      </c>
      <c r="E2518" s="604">
        <v>0</v>
      </c>
      <c r="F2518" s="604">
        <v>0</v>
      </c>
      <c r="G2518" s="604">
        <v>0</v>
      </c>
      <c r="H2518" s="604">
        <v>0</v>
      </c>
      <c r="I2518" s="605">
        <v>0</v>
      </c>
    </row>
    <row r="2519" spans="1:9" x14ac:dyDescent="0.2">
      <c r="A2519" s="1139"/>
      <c r="B2519" s="602" t="s">
        <v>2164</v>
      </c>
      <c r="C2519" s="603">
        <v>12</v>
      </c>
      <c r="D2519" s="604">
        <v>8</v>
      </c>
      <c r="E2519" s="604">
        <v>0</v>
      </c>
      <c r="F2519" s="604">
        <v>3</v>
      </c>
      <c r="G2519" s="604">
        <v>0</v>
      </c>
      <c r="H2519" s="604">
        <v>0</v>
      </c>
      <c r="I2519" s="605">
        <v>1</v>
      </c>
    </row>
    <row r="2520" spans="1:9" x14ac:dyDescent="0.2">
      <c r="A2520" s="1139"/>
      <c r="B2520" s="602" t="s">
        <v>2165</v>
      </c>
      <c r="C2520" s="603">
        <v>4</v>
      </c>
      <c r="D2520" s="604">
        <v>1</v>
      </c>
      <c r="E2520" s="604">
        <v>0</v>
      </c>
      <c r="F2520" s="604">
        <v>1</v>
      </c>
      <c r="G2520" s="604">
        <v>0</v>
      </c>
      <c r="H2520" s="604">
        <v>1</v>
      </c>
      <c r="I2520" s="605">
        <v>1</v>
      </c>
    </row>
    <row r="2521" spans="1:9" ht="24" x14ac:dyDescent="0.2">
      <c r="A2521" s="1139"/>
      <c r="B2521" s="602" t="s">
        <v>3911</v>
      </c>
      <c r="C2521" s="603">
        <v>8</v>
      </c>
      <c r="D2521" s="604">
        <v>4</v>
      </c>
      <c r="E2521" s="604">
        <v>0</v>
      </c>
      <c r="F2521" s="604">
        <v>1</v>
      </c>
      <c r="G2521" s="604">
        <v>0</v>
      </c>
      <c r="H2521" s="604">
        <v>2</v>
      </c>
      <c r="I2521" s="605">
        <v>1</v>
      </c>
    </row>
    <row r="2522" spans="1:9" ht="24" x14ac:dyDescent="0.2">
      <c r="A2522" s="1139"/>
      <c r="B2522" s="602" t="s">
        <v>2166</v>
      </c>
      <c r="C2522" s="603">
        <v>5</v>
      </c>
      <c r="D2522" s="604">
        <v>4</v>
      </c>
      <c r="E2522" s="604">
        <v>0</v>
      </c>
      <c r="F2522" s="604">
        <v>0</v>
      </c>
      <c r="G2522" s="604">
        <v>0</v>
      </c>
      <c r="H2522" s="604">
        <v>0</v>
      </c>
      <c r="I2522" s="605">
        <v>1</v>
      </c>
    </row>
    <row r="2523" spans="1:9" ht="24" x14ac:dyDescent="0.2">
      <c r="A2523" s="1139"/>
      <c r="B2523" s="602" t="s">
        <v>3912</v>
      </c>
      <c r="C2523" s="603">
        <v>4</v>
      </c>
      <c r="D2523" s="604">
        <v>2</v>
      </c>
      <c r="E2523" s="604">
        <v>1</v>
      </c>
      <c r="F2523" s="604">
        <v>1</v>
      </c>
      <c r="G2523" s="604">
        <v>0</v>
      </c>
      <c r="H2523" s="604">
        <v>0</v>
      </c>
      <c r="I2523" s="605">
        <v>0</v>
      </c>
    </row>
    <row r="2524" spans="1:9" x14ac:dyDescent="0.2">
      <c r="A2524" s="1139"/>
      <c r="B2524" s="602" t="s">
        <v>3913</v>
      </c>
      <c r="C2524" s="603">
        <v>1</v>
      </c>
      <c r="D2524" s="604">
        <v>1</v>
      </c>
      <c r="E2524" s="604">
        <v>0</v>
      </c>
      <c r="F2524" s="604">
        <v>0</v>
      </c>
      <c r="G2524" s="604">
        <v>0</v>
      </c>
      <c r="H2524" s="604">
        <v>0</v>
      </c>
      <c r="I2524" s="605">
        <v>0</v>
      </c>
    </row>
    <row r="2525" spans="1:9" x14ac:dyDescent="0.2">
      <c r="A2525" s="1139"/>
      <c r="B2525" s="602" t="s">
        <v>3914</v>
      </c>
      <c r="C2525" s="603">
        <v>1</v>
      </c>
      <c r="D2525" s="604">
        <v>1</v>
      </c>
      <c r="E2525" s="604">
        <v>0</v>
      </c>
      <c r="F2525" s="604">
        <v>0</v>
      </c>
      <c r="G2525" s="604">
        <v>0</v>
      </c>
      <c r="H2525" s="604">
        <v>0</v>
      </c>
      <c r="I2525" s="605">
        <v>0</v>
      </c>
    </row>
    <row r="2526" spans="1:9" x14ac:dyDescent="0.2">
      <c r="A2526" s="1139" t="s">
        <v>116</v>
      </c>
      <c r="B2526" s="598" t="s">
        <v>10</v>
      </c>
      <c r="C2526" s="599">
        <v>338</v>
      </c>
      <c r="D2526" s="600">
        <v>210</v>
      </c>
      <c r="E2526" s="600">
        <v>20</v>
      </c>
      <c r="F2526" s="600">
        <v>62</v>
      </c>
      <c r="G2526" s="600">
        <v>0</v>
      </c>
      <c r="H2526" s="600">
        <v>19</v>
      </c>
      <c r="I2526" s="601">
        <v>27</v>
      </c>
    </row>
    <row r="2527" spans="1:9" x14ac:dyDescent="0.2">
      <c r="A2527" s="1139"/>
      <c r="B2527" s="602" t="s">
        <v>2217</v>
      </c>
      <c r="C2527" s="603">
        <v>338</v>
      </c>
      <c r="D2527" s="604">
        <v>210</v>
      </c>
      <c r="E2527" s="604">
        <v>20</v>
      </c>
      <c r="F2527" s="604">
        <v>62</v>
      </c>
      <c r="G2527" s="604">
        <v>0</v>
      </c>
      <c r="H2527" s="604">
        <v>19</v>
      </c>
      <c r="I2527" s="605">
        <v>27</v>
      </c>
    </row>
    <row r="2528" spans="1:9" x14ac:dyDescent="0.2">
      <c r="A2528" s="1139" t="s">
        <v>513</v>
      </c>
      <c r="B2528" s="598" t="s">
        <v>10</v>
      </c>
      <c r="C2528" s="599">
        <v>86</v>
      </c>
      <c r="D2528" s="600">
        <v>59</v>
      </c>
      <c r="E2528" s="600">
        <v>9</v>
      </c>
      <c r="F2528" s="600">
        <v>6</v>
      </c>
      <c r="G2528" s="600">
        <v>0</v>
      </c>
      <c r="H2528" s="600">
        <v>8</v>
      </c>
      <c r="I2528" s="601">
        <v>4</v>
      </c>
    </row>
    <row r="2529" spans="1:9" x14ac:dyDescent="0.2">
      <c r="A2529" s="1139"/>
      <c r="B2529" s="602" t="s">
        <v>2275</v>
      </c>
      <c r="C2529" s="603">
        <v>18</v>
      </c>
      <c r="D2529" s="604">
        <v>14</v>
      </c>
      <c r="E2529" s="604">
        <v>1</v>
      </c>
      <c r="F2529" s="604">
        <v>1</v>
      </c>
      <c r="G2529" s="604">
        <v>0</v>
      </c>
      <c r="H2529" s="604">
        <v>1</v>
      </c>
      <c r="I2529" s="605">
        <v>1</v>
      </c>
    </row>
    <row r="2530" spans="1:9" x14ac:dyDescent="0.2">
      <c r="A2530" s="1139"/>
      <c r="B2530" s="602" t="s">
        <v>2276</v>
      </c>
      <c r="C2530" s="603">
        <v>5</v>
      </c>
      <c r="D2530" s="604">
        <v>5</v>
      </c>
      <c r="E2530" s="604">
        <v>0</v>
      </c>
      <c r="F2530" s="604">
        <v>0</v>
      </c>
      <c r="G2530" s="604">
        <v>0</v>
      </c>
      <c r="H2530" s="604">
        <v>0</v>
      </c>
      <c r="I2530" s="605">
        <v>0</v>
      </c>
    </row>
    <row r="2531" spans="1:9" x14ac:dyDescent="0.2">
      <c r="A2531" s="1139"/>
      <c r="B2531" s="602" t="s">
        <v>2277</v>
      </c>
      <c r="C2531" s="603">
        <v>2</v>
      </c>
      <c r="D2531" s="604">
        <v>1</v>
      </c>
      <c r="E2531" s="604">
        <v>0</v>
      </c>
      <c r="F2531" s="604">
        <v>0</v>
      </c>
      <c r="G2531" s="604">
        <v>0</v>
      </c>
      <c r="H2531" s="604">
        <v>0</v>
      </c>
      <c r="I2531" s="605">
        <v>1</v>
      </c>
    </row>
    <row r="2532" spans="1:9" x14ac:dyDescent="0.2">
      <c r="A2532" s="1139"/>
      <c r="B2532" s="602" t="s">
        <v>2278</v>
      </c>
      <c r="C2532" s="603">
        <v>14</v>
      </c>
      <c r="D2532" s="604">
        <v>7</v>
      </c>
      <c r="E2532" s="604">
        <v>2</v>
      </c>
      <c r="F2532" s="604">
        <v>2</v>
      </c>
      <c r="G2532" s="604">
        <v>0</v>
      </c>
      <c r="H2532" s="604">
        <v>2</v>
      </c>
      <c r="I2532" s="605">
        <v>1</v>
      </c>
    </row>
    <row r="2533" spans="1:9" x14ac:dyDescent="0.2">
      <c r="A2533" s="1139"/>
      <c r="B2533" s="602" t="s">
        <v>2279</v>
      </c>
      <c r="C2533" s="603">
        <v>6</v>
      </c>
      <c r="D2533" s="604">
        <v>5</v>
      </c>
      <c r="E2533" s="604">
        <v>1</v>
      </c>
      <c r="F2533" s="604">
        <v>0</v>
      </c>
      <c r="G2533" s="604">
        <v>0</v>
      </c>
      <c r="H2533" s="604">
        <v>0</v>
      </c>
      <c r="I2533" s="605">
        <v>0</v>
      </c>
    </row>
    <row r="2534" spans="1:9" x14ac:dyDescent="0.2">
      <c r="A2534" s="1139"/>
      <c r="B2534" s="602" t="s">
        <v>2280</v>
      </c>
      <c r="C2534" s="603">
        <v>4</v>
      </c>
      <c r="D2534" s="604">
        <v>1</v>
      </c>
      <c r="E2534" s="604">
        <v>1</v>
      </c>
      <c r="F2534" s="604">
        <v>2</v>
      </c>
      <c r="G2534" s="604">
        <v>0</v>
      </c>
      <c r="H2534" s="604">
        <v>0</v>
      </c>
      <c r="I2534" s="605">
        <v>0</v>
      </c>
    </row>
    <row r="2535" spans="1:9" x14ac:dyDescent="0.2">
      <c r="A2535" s="1139"/>
      <c r="B2535" s="602" t="s">
        <v>2281</v>
      </c>
      <c r="C2535" s="603">
        <v>2</v>
      </c>
      <c r="D2535" s="604">
        <v>1</v>
      </c>
      <c r="E2535" s="604">
        <v>0</v>
      </c>
      <c r="F2535" s="604">
        <v>0</v>
      </c>
      <c r="G2535" s="604">
        <v>0</v>
      </c>
      <c r="H2535" s="604">
        <v>0</v>
      </c>
      <c r="I2535" s="605">
        <v>1</v>
      </c>
    </row>
    <row r="2536" spans="1:9" x14ac:dyDescent="0.2">
      <c r="A2536" s="1139"/>
      <c r="B2536" s="602" t="s">
        <v>2282</v>
      </c>
      <c r="C2536" s="603">
        <v>16</v>
      </c>
      <c r="D2536" s="604">
        <v>13</v>
      </c>
      <c r="E2536" s="604">
        <v>1</v>
      </c>
      <c r="F2536" s="604">
        <v>0</v>
      </c>
      <c r="G2536" s="604">
        <v>0</v>
      </c>
      <c r="H2536" s="604">
        <v>2</v>
      </c>
      <c r="I2536" s="605">
        <v>0</v>
      </c>
    </row>
    <row r="2537" spans="1:9" x14ac:dyDescent="0.2">
      <c r="A2537" s="1139"/>
      <c r="B2537" s="602" t="s">
        <v>2633</v>
      </c>
      <c r="C2537" s="603">
        <v>8</v>
      </c>
      <c r="D2537" s="604">
        <v>5</v>
      </c>
      <c r="E2537" s="604">
        <v>2</v>
      </c>
      <c r="F2537" s="604">
        <v>0</v>
      </c>
      <c r="G2537" s="604">
        <v>0</v>
      </c>
      <c r="H2537" s="604">
        <v>1</v>
      </c>
      <c r="I2537" s="605">
        <v>0</v>
      </c>
    </row>
    <row r="2538" spans="1:9" x14ac:dyDescent="0.2">
      <c r="A2538" s="1139"/>
      <c r="B2538" s="602" t="s">
        <v>3915</v>
      </c>
      <c r="C2538" s="603">
        <v>1</v>
      </c>
      <c r="D2538" s="604">
        <v>1</v>
      </c>
      <c r="E2538" s="604">
        <v>0</v>
      </c>
      <c r="F2538" s="604">
        <v>0</v>
      </c>
      <c r="G2538" s="604">
        <v>0</v>
      </c>
      <c r="H2538" s="604">
        <v>0</v>
      </c>
      <c r="I2538" s="605">
        <v>0</v>
      </c>
    </row>
    <row r="2539" spans="1:9" x14ac:dyDescent="0.2">
      <c r="A2539" s="1139"/>
      <c r="B2539" s="602" t="s">
        <v>3916</v>
      </c>
      <c r="C2539" s="603">
        <v>2</v>
      </c>
      <c r="D2539" s="604">
        <v>1</v>
      </c>
      <c r="E2539" s="604">
        <v>0</v>
      </c>
      <c r="F2539" s="604">
        <v>0</v>
      </c>
      <c r="G2539" s="604">
        <v>0</v>
      </c>
      <c r="H2539" s="604">
        <v>1</v>
      </c>
      <c r="I2539" s="605">
        <v>0</v>
      </c>
    </row>
    <row r="2540" spans="1:9" x14ac:dyDescent="0.2">
      <c r="A2540" s="1139"/>
      <c r="B2540" s="602" t="s">
        <v>3375</v>
      </c>
      <c r="C2540" s="603">
        <v>1</v>
      </c>
      <c r="D2540" s="604">
        <v>0</v>
      </c>
      <c r="E2540" s="604">
        <v>0</v>
      </c>
      <c r="F2540" s="604">
        <v>0</v>
      </c>
      <c r="G2540" s="604">
        <v>0</v>
      </c>
      <c r="H2540" s="604">
        <v>1</v>
      </c>
      <c r="I2540" s="605">
        <v>0</v>
      </c>
    </row>
    <row r="2541" spans="1:9" x14ac:dyDescent="0.2">
      <c r="A2541" s="1139"/>
      <c r="B2541" s="602" t="s">
        <v>3509</v>
      </c>
      <c r="C2541" s="603">
        <v>3</v>
      </c>
      <c r="D2541" s="604">
        <v>1</v>
      </c>
      <c r="E2541" s="604">
        <v>1</v>
      </c>
      <c r="F2541" s="604">
        <v>1</v>
      </c>
      <c r="G2541" s="604">
        <v>0</v>
      </c>
      <c r="H2541" s="604">
        <v>0</v>
      </c>
      <c r="I2541" s="605">
        <v>0</v>
      </c>
    </row>
    <row r="2542" spans="1:9" x14ac:dyDescent="0.2">
      <c r="A2542" s="1139"/>
      <c r="B2542" s="602" t="s">
        <v>3917</v>
      </c>
      <c r="C2542" s="603">
        <v>1</v>
      </c>
      <c r="D2542" s="604">
        <v>1</v>
      </c>
      <c r="E2542" s="604">
        <v>0</v>
      </c>
      <c r="F2542" s="604">
        <v>0</v>
      </c>
      <c r="G2542" s="604">
        <v>0</v>
      </c>
      <c r="H2542" s="604">
        <v>0</v>
      </c>
      <c r="I2542" s="605">
        <v>0</v>
      </c>
    </row>
    <row r="2543" spans="1:9" x14ac:dyDescent="0.2">
      <c r="A2543" s="1139"/>
      <c r="B2543" s="602" t="s">
        <v>2283</v>
      </c>
      <c r="C2543" s="603">
        <v>1</v>
      </c>
      <c r="D2543" s="604">
        <v>1</v>
      </c>
      <c r="E2543" s="604">
        <v>0</v>
      </c>
      <c r="F2543" s="604">
        <v>0</v>
      </c>
      <c r="G2543" s="604">
        <v>0</v>
      </c>
      <c r="H2543" s="604">
        <v>0</v>
      </c>
      <c r="I2543" s="605">
        <v>0</v>
      </c>
    </row>
    <row r="2544" spans="1:9" x14ac:dyDescent="0.2">
      <c r="A2544" s="1139"/>
      <c r="B2544" s="602" t="s">
        <v>2284</v>
      </c>
      <c r="C2544" s="603">
        <v>1</v>
      </c>
      <c r="D2544" s="604">
        <v>1</v>
      </c>
      <c r="E2544" s="604">
        <v>0</v>
      </c>
      <c r="F2544" s="604">
        <v>0</v>
      </c>
      <c r="G2544" s="604">
        <v>0</v>
      </c>
      <c r="H2544" s="604">
        <v>0</v>
      </c>
      <c r="I2544" s="605">
        <v>0</v>
      </c>
    </row>
    <row r="2545" spans="1:9" x14ac:dyDescent="0.2">
      <c r="A2545" s="1139"/>
      <c r="B2545" s="602" t="s">
        <v>2285</v>
      </c>
      <c r="C2545" s="603">
        <v>1</v>
      </c>
      <c r="D2545" s="604">
        <v>1</v>
      </c>
      <c r="E2545" s="604">
        <v>0</v>
      </c>
      <c r="F2545" s="604">
        <v>0</v>
      </c>
      <c r="G2545" s="604">
        <v>0</v>
      </c>
      <c r="H2545" s="604">
        <v>0</v>
      </c>
      <c r="I2545" s="605">
        <v>0</v>
      </c>
    </row>
    <row r="2546" spans="1:9" x14ac:dyDescent="0.2">
      <c r="A2546" s="1139" t="s">
        <v>117</v>
      </c>
      <c r="B2546" s="598" t="s">
        <v>10</v>
      </c>
      <c r="C2546" s="599">
        <v>222</v>
      </c>
      <c r="D2546" s="600">
        <v>165</v>
      </c>
      <c r="E2546" s="600">
        <v>12</v>
      </c>
      <c r="F2546" s="600">
        <v>14</v>
      </c>
      <c r="G2546" s="600">
        <v>0</v>
      </c>
      <c r="H2546" s="600">
        <v>24</v>
      </c>
      <c r="I2546" s="601">
        <v>7</v>
      </c>
    </row>
    <row r="2547" spans="1:9" x14ac:dyDescent="0.2">
      <c r="A2547" s="1139"/>
      <c r="B2547" s="602" t="s">
        <v>2223</v>
      </c>
      <c r="C2547" s="603">
        <v>10</v>
      </c>
      <c r="D2547" s="604">
        <v>9</v>
      </c>
      <c r="E2547" s="604">
        <v>0</v>
      </c>
      <c r="F2547" s="604">
        <v>0</v>
      </c>
      <c r="G2547" s="604">
        <v>0</v>
      </c>
      <c r="H2547" s="604">
        <v>1</v>
      </c>
      <c r="I2547" s="605">
        <v>0</v>
      </c>
    </row>
    <row r="2548" spans="1:9" x14ac:dyDescent="0.2">
      <c r="A2548" s="1139"/>
      <c r="B2548" s="602" t="s">
        <v>3376</v>
      </c>
      <c r="C2548" s="603">
        <v>1</v>
      </c>
      <c r="D2548" s="604">
        <v>1</v>
      </c>
      <c r="E2548" s="604">
        <v>0</v>
      </c>
      <c r="F2548" s="604">
        <v>0</v>
      </c>
      <c r="G2548" s="604">
        <v>0</v>
      </c>
      <c r="H2548" s="604">
        <v>0</v>
      </c>
      <c r="I2548" s="605">
        <v>0</v>
      </c>
    </row>
    <row r="2549" spans="1:9" x14ac:dyDescent="0.2">
      <c r="A2549" s="1139"/>
      <c r="B2549" s="602" t="s">
        <v>3377</v>
      </c>
      <c r="C2549" s="603">
        <v>1</v>
      </c>
      <c r="D2549" s="604">
        <v>1</v>
      </c>
      <c r="E2549" s="604">
        <v>0</v>
      </c>
      <c r="F2549" s="604">
        <v>0</v>
      </c>
      <c r="G2549" s="604">
        <v>0</v>
      </c>
      <c r="H2549" s="604">
        <v>0</v>
      </c>
      <c r="I2549" s="605">
        <v>0</v>
      </c>
    </row>
    <row r="2550" spans="1:9" x14ac:dyDescent="0.2">
      <c r="A2550" s="1139"/>
      <c r="B2550" s="602" t="s">
        <v>2224</v>
      </c>
      <c r="C2550" s="603">
        <v>2</v>
      </c>
      <c r="D2550" s="604">
        <v>1</v>
      </c>
      <c r="E2550" s="604">
        <v>1</v>
      </c>
      <c r="F2550" s="604">
        <v>0</v>
      </c>
      <c r="G2550" s="604">
        <v>0</v>
      </c>
      <c r="H2550" s="604">
        <v>0</v>
      </c>
      <c r="I2550" s="605">
        <v>0</v>
      </c>
    </row>
    <row r="2551" spans="1:9" x14ac:dyDescent="0.2">
      <c r="A2551" s="1139"/>
      <c r="B2551" s="602" t="s">
        <v>3379</v>
      </c>
      <c r="C2551" s="603">
        <v>4</v>
      </c>
      <c r="D2551" s="604">
        <v>4</v>
      </c>
      <c r="E2551" s="604">
        <v>0</v>
      </c>
      <c r="F2551" s="604">
        <v>0</v>
      </c>
      <c r="G2551" s="604">
        <v>0</v>
      </c>
      <c r="H2551" s="604">
        <v>0</v>
      </c>
      <c r="I2551" s="605">
        <v>0</v>
      </c>
    </row>
    <row r="2552" spans="1:9" x14ac:dyDescent="0.2">
      <c r="A2552" s="1139"/>
      <c r="B2552" s="602" t="s">
        <v>2225</v>
      </c>
      <c r="C2552" s="603">
        <v>7</v>
      </c>
      <c r="D2552" s="604">
        <v>7</v>
      </c>
      <c r="E2552" s="604">
        <v>0</v>
      </c>
      <c r="F2552" s="604">
        <v>0</v>
      </c>
      <c r="G2552" s="604">
        <v>0</v>
      </c>
      <c r="H2552" s="604">
        <v>0</v>
      </c>
      <c r="I2552" s="605">
        <v>0</v>
      </c>
    </row>
    <row r="2553" spans="1:9" x14ac:dyDescent="0.2">
      <c r="A2553" s="1139"/>
      <c r="B2553" s="602" t="s">
        <v>2226</v>
      </c>
      <c r="C2553" s="603">
        <v>1</v>
      </c>
      <c r="D2553" s="604">
        <v>1</v>
      </c>
      <c r="E2553" s="604">
        <v>0</v>
      </c>
      <c r="F2553" s="604">
        <v>0</v>
      </c>
      <c r="G2553" s="604">
        <v>0</v>
      </c>
      <c r="H2553" s="604">
        <v>0</v>
      </c>
      <c r="I2553" s="605">
        <v>0</v>
      </c>
    </row>
    <row r="2554" spans="1:9" x14ac:dyDescent="0.2">
      <c r="A2554" s="1139"/>
      <c r="B2554" s="602" t="s">
        <v>2227</v>
      </c>
      <c r="C2554" s="603">
        <v>174</v>
      </c>
      <c r="D2554" s="604">
        <v>120</v>
      </c>
      <c r="E2554" s="604">
        <v>11</v>
      </c>
      <c r="F2554" s="604">
        <v>14</v>
      </c>
      <c r="G2554" s="604">
        <v>0</v>
      </c>
      <c r="H2554" s="604">
        <v>22</v>
      </c>
      <c r="I2554" s="605">
        <v>7</v>
      </c>
    </row>
    <row r="2555" spans="1:9" x14ac:dyDescent="0.2">
      <c r="A2555" s="1139"/>
      <c r="B2555" s="602" t="s">
        <v>2228</v>
      </c>
      <c r="C2555" s="603">
        <v>22</v>
      </c>
      <c r="D2555" s="604">
        <v>21</v>
      </c>
      <c r="E2555" s="604">
        <v>0</v>
      </c>
      <c r="F2555" s="604">
        <v>0</v>
      </c>
      <c r="G2555" s="604">
        <v>0</v>
      </c>
      <c r="H2555" s="604">
        <v>1</v>
      </c>
      <c r="I2555" s="605">
        <v>0</v>
      </c>
    </row>
    <row r="2556" spans="1:9" x14ac:dyDescent="0.2">
      <c r="A2556" s="597" t="s">
        <v>2931</v>
      </c>
      <c r="B2556" s="598" t="s">
        <v>10</v>
      </c>
      <c r="C2556" s="599">
        <v>2527</v>
      </c>
      <c r="D2556" s="600">
        <v>1792</v>
      </c>
      <c r="E2556" s="600">
        <v>173</v>
      </c>
      <c r="F2556" s="600">
        <v>120</v>
      </c>
      <c r="G2556" s="600">
        <v>10</v>
      </c>
      <c r="H2556" s="600">
        <v>331</v>
      </c>
      <c r="I2556" s="601">
        <v>101</v>
      </c>
    </row>
    <row r="2557" spans="1:9" x14ac:dyDescent="0.2">
      <c r="A2557" s="1139" t="s">
        <v>501</v>
      </c>
      <c r="B2557" s="598" t="s">
        <v>10</v>
      </c>
      <c r="C2557" s="599">
        <v>23</v>
      </c>
      <c r="D2557" s="600">
        <v>14</v>
      </c>
      <c r="E2557" s="600">
        <v>0</v>
      </c>
      <c r="F2557" s="600">
        <v>0</v>
      </c>
      <c r="G2557" s="600">
        <v>0</v>
      </c>
      <c r="H2557" s="600">
        <v>9</v>
      </c>
      <c r="I2557" s="601">
        <v>0</v>
      </c>
    </row>
    <row r="2558" spans="1:9" x14ac:dyDescent="0.2">
      <c r="A2558" s="1139"/>
      <c r="B2558" s="602" t="s">
        <v>3380</v>
      </c>
      <c r="C2558" s="603">
        <v>1</v>
      </c>
      <c r="D2558" s="604">
        <v>0</v>
      </c>
      <c r="E2558" s="604">
        <v>0</v>
      </c>
      <c r="F2558" s="604">
        <v>0</v>
      </c>
      <c r="G2558" s="604">
        <v>0</v>
      </c>
      <c r="H2558" s="604">
        <v>1</v>
      </c>
      <c r="I2558" s="605">
        <v>0</v>
      </c>
    </row>
    <row r="2559" spans="1:9" x14ac:dyDescent="0.2">
      <c r="A2559" s="1139"/>
      <c r="B2559" s="602" t="s">
        <v>1696</v>
      </c>
      <c r="C2559" s="603">
        <v>20</v>
      </c>
      <c r="D2559" s="604">
        <v>12</v>
      </c>
      <c r="E2559" s="604">
        <v>0</v>
      </c>
      <c r="F2559" s="604">
        <v>0</v>
      </c>
      <c r="G2559" s="604">
        <v>0</v>
      </c>
      <c r="H2559" s="604">
        <v>8</v>
      </c>
      <c r="I2559" s="605">
        <v>0</v>
      </c>
    </row>
    <row r="2560" spans="1:9" x14ac:dyDescent="0.2">
      <c r="A2560" s="1139"/>
      <c r="B2560" s="602" t="s">
        <v>1697</v>
      </c>
      <c r="C2560" s="603">
        <v>2</v>
      </c>
      <c r="D2560" s="604">
        <v>2</v>
      </c>
      <c r="E2560" s="604">
        <v>0</v>
      </c>
      <c r="F2560" s="604">
        <v>0</v>
      </c>
      <c r="G2560" s="604">
        <v>0</v>
      </c>
      <c r="H2560" s="604">
        <v>0</v>
      </c>
      <c r="I2560" s="605">
        <v>0</v>
      </c>
    </row>
    <row r="2561" spans="1:9" x14ac:dyDescent="0.2">
      <c r="A2561" s="1139" t="s">
        <v>502</v>
      </c>
      <c r="B2561" s="598" t="s">
        <v>10</v>
      </c>
      <c r="C2561" s="599">
        <v>20</v>
      </c>
      <c r="D2561" s="600">
        <v>11</v>
      </c>
      <c r="E2561" s="600">
        <v>2</v>
      </c>
      <c r="F2561" s="600">
        <v>7</v>
      </c>
      <c r="G2561" s="600">
        <v>0</v>
      </c>
      <c r="H2561" s="600">
        <v>0</v>
      </c>
      <c r="I2561" s="601">
        <v>0</v>
      </c>
    </row>
    <row r="2562" spans="1:9" x14ac:dyDescent="0.2">
      <c r="A2562" s="1139"/>
      <c r="B2562" s="602" t="s">
        <v>1704</v>
      </c>
      <c r="C2562" s="603">
        <v>12</v>
      </c>
      <c r="D2562" s="604">
        <v>7</v>
      </c>
      <c r="E2562" s="604">
        <v>0</v>
      </c>
      <c r="F2562" s="604">
        <v>5</v>
      </c>
      <c r="G2562" s="604">
        <v>0</v>
      </c>
      <c r="H2562" s="604">
        <v>0</v>
      </c>
      <c r="I2562" s="605">
        <v>0</v>
      </c>
    </row>
    <row r="2563" spans="1:9" x14ac:dyDescent="0.2">
      <c r="A2563" s="1139"/>
      <c r="B2563" s="602" t="s">
        <v>1705</v>
      </c>
      <c r="C2563" s="603">
        <v>8</v>
      </c>
      <c r="D2563" s="604">
        <v>4</v>
      </c>
      <c r="E2563" s="604">
        <v>2</v>
      </c>
      <c r="F2563" s="604">
        <v>2</v>
      </c>
      <c r="G2563" s="604">
        <v>0</v>
      </c>
      <c r="H2563" s="604">
        <v>0</v>
      </c>
      <c r="I2563" s="605">
        <v>0</v>
      </c>
    </row>
    <row r="2564" spans="1:9" x14ac:dyDescent="0.2">
      <c r="A2564" s="1139" t="s">
        <v>100</v>
      </c>
      <c r="B2564" s="598" t="s">
        <v>10</v>
      </c>
      <c r="C2564" s="599">
        <v>15</v>
      </c>
      <c r="D2564" s="600">
        <v>8</v>
      </c>
      <c r="E2564" s="600">
        <v>2</v>
      </c>
      <c r="F2564" s="600">
        <v>0</v>
      </c>
      <c r="G2564" s="600">
        <v>0</v>
      </c>
      <c r="H2564" s="600">
        <v>4</v>
      </c>
      <c r="I2564" s="601">
        <v>1</v>
      </c>
    </row>
    <row r="2565" spans="1:9" x14ac:dyDescent="0.2">
      <c r="A2565" s="1139"/>
      <c r="B2565" s="602" t="s">
        <v>3381</v>
      </c>
      <c r="C2565" s="603">
        <v>6</v>
      </c>
      <c r="D2565" s="604">
        <v>5</v>
      </c>
      <c r="E2565" s="604">
        <v>1</v>
      </c>
      <c r="F2565" s="604">
        <v>0</v>
      </c>
      <c r="G2565" s="604">
        <v>0</v>
      </c>
      <c r="H2565" s="604">
        <v>0</v>
      </c>
      <c r="I2565" s="605">
        <v>0</v>
      </c>
    </row>
    <row r="2566" spans="1:9" x14ac:dyDescent="0.2">
      <c r="A2566" s="1139"/>
      <c r="B2566" s="602" t="s">
        <v>1694</v>
      </c>
      <c r="C2566" s="603">
        <v>5</v>
      </c>
      <c r="D2566" s="604">
        <v>2</v>
      </c>
      <c r="E2566" s="604">
        <v>0</v>
      </c>
      <c r="F2566" s="604">
        <v>0</v>
      </c>
      <c r="G2566" s="604">
        <v>0</v>
      </c>
      <c r="H2566" s="604">
        <v>3</v>
      </c>
      <c r="I2566" s="605">
        <v>0</v>
      </c>
    </row>
    <row r="2567" spans="1:9" x14ac:dyDescent="0.2">
      <c r="A2567" s="1139"/>
      <c r="B2567" s="602" t="s">
        <v>1695</v>
      </c>
      <c r="C2567" s="603">
        <v>4</v>
      </c>
      <c r="D2567" s="604">
        <v>1</v>
      </c>
      <c r="E2567" s="604">
        <v>1</v>
      </c>
      <c r="F2567" s="604">
        <v>0</v>
      </c>
      <c r="G2567" s="604">
        <v>0</v>
      </c>
      <c r="H2567" s="604">
        <v>1</v>
      </c>
      <c r="I2567" s="605">
        <v>1</v>
      </c>
    </row>
    <row r="2568" spans="1:9" x14ac:dyDescent="0.2">
      <c r="A2568" s="1139" t="s">
        <v>103</v>
      </c>
      <c r="B2568" s="598" t="s">
        <v>10</v>
      </c>
      <c r="C2568" s="599">
        <v>35</v>
      </c>
      <c r="D2568" s="600">
        <v>14</v>
      </c>
      <c r="E2568" s="600">
        <v>2</v>
      </c>
      <c r="F2568" s="600">
        <v>4</v>
      </c>
      <c r="G2568" s="600">
        <v>0</v>
      </c>
      <c r="H2568" s="600">
        <v>3</v>
      </c>
      <c r="I2568" s="601">
        <v>12</v>
      </c>
    </row>
    <row r="2569" spans="1:9" x14ac:dyDescent="0.2">
      <c r="A2569" s="1139"/>
      <c r="B2569" s="602" t="s">
        <v>1276</v>
      </c>
      <c r="C2569" s="603">
        <v>14</v>
      </c>
      <c r="D2569" s="604">
        <v>3</v>
      </c>
      <c r="E2569" s="604">
        <v>0</v>
      </c>
      <c r="F2569" s="604">
        <v>1</v>
      </c>
      <c r="G2569" s="604">
        <v>0</v>
      </c>
      <c r="H2569" s="604">
        <v>0</v>
      </c>
      <c r="I2569" s="605">
        <v>10</v>
      </c>
    </row>
    <row r="2570" spans="1:9" x14ac:dyDescent="0.2">
      <c r="A2570" s="1139"/>
      <c r="B2570" s="602" t="s">
        <v>1277</v>
      </c>
      <c r="C2570" s="603">
        <v>21</v>
      </c>
      <c r="D2570" s="604">
        <v>11</v>
      </c>
      <c r="E2570" s="604">
        <v>2</v>
      </c>
      <c r="F2570" s="604">
        <v>3</v>
      </c>
      <c r="G2570" s="604">
        <v>0</v>
      </c>
      <c r="H2570" s="604">
        <v>3</v>
      </c>
      <c r="I2570" s="605">
        <v>2</v>
      </c>
    </row>
    <row r="2571" spans="1:9" x14ac:dyDescent="0.2">
      <c r="A2571" s="1139" t="s">
        <v>105</v>
      </c>
      <c r="B2571" s="598" t="s">
        <v>10</v>
      </c>
      <c r="C2571" s="599">
        <v>18</v>
      </c>
      <c r="D2571" s="600">
        <v>6</v>
      </c>
      <c r="E2571" s="600">
        <v>0</v>
      </c>
      <c r="F2571" s="600">
        <v>5</v>
      </c>
      <c r="G2571" s="600">
        <v>0</v>
      </c>
      <c r="H2571" s="600">
        <v>3</v>
      </c>
      <c r="I2571" s="601">
        <v>4</v>
      </c>
    </row>
    <row r="2572" spans="1:9" x14ac:dyDescent="0.2">
      <c r="A2572" s="1139"/>
      <c r="B2572" s="602" t="s">
        <v>1492</v>
      </c>
      <c r="C2572" s="603">
        <v>5</v>
      </c>
      <c r="D2572" s="604">
        <v>2</v>
      </c>
      <c r="E2572" s="604">
        <v>0</v>
      </c>
      <c r="F2572" s="604">
        <v>0</v>
      </c>
      <c r="G2572" s="604">
        <v>0</v>
      </c>
      <c r="H2572" s="604">
        <v>2</v>
      </c>
      <c r="I2572" s="605">
        <v>1</v>
      </c>
    </row>
    <row r="2573" spans="1:9" x14ac:dyDescent="0.2">
      <c r="A2573" s="1139"/>
      <c r="B2573" s="602" t="s">
        <v>3382</v>
      </c>
      <c r="C2573" s="603">
        <v>2</v>
      </c>
      <c r="D2573" s="604">
        <v>2</v>
      </c>
      <c r="E2573" s="604">
        <v>0</v>
      </c>
      <c r="F2573" s="604">
        <v>0</v>
      </c>
      <c r="G2573" s="604">
        <v>0</v>
      </c>
      <c r="H2573" s="604">
        <v>0</v>
      </c>
      <c r="I2573" s="605">
        <v>0</v>
      </c>
    </row>
    <row r="2574" spans="1:9" x14ac:dyDescent="0.2">
      <c r="A2574" s="1139"/>
      <c r="B2574" s="602" t="s">
        <v>1493</v>
      </c>
      <c r="C2574" s="603">
        <v>11</v>
      </c>
      <c r="D2574" s="604">
        <v>2</v>
      </c>
      <c r="E2574" s="604">
        <v>0</v>
      </c>
      <c r="F2574" s="604">
        <v>5</v>
      </c>
      <c r="G2574" s="604">
        <v>0</v>
      </c>
      <c r="H2574" s="604">
        <v>1</v>
      </c>
      <c r="I2574" s="605">
        <v>3</v>
      </c>
    </row>
    <row r="2575" spans="1:9" x14ac:dyDescent="0.2">
      <c r="A2575" s="1139" t="s">
        <v>2932</v>
      </c>
      <c r="B2575" s="598" t="s">
        <v>10</v>
      </c>
      <c r="C2575" s="599">
        <v>17</v>
      </c>
      <c r="D2575" s="600">
        <v>15</v>
      </c>
      <c r="E2575" s="600">
        <v>0</v>
      </c>
      <c r="F2575" s="600">
        <v>1</v>
      </c>
      <c r="G2575" s="600">
        <v>0</v>
      </c>
      <c r="H2575" s="600">
        <v>1</v>
      </c>
      <c r="I2575" s="601">
        <v>0</v>
      </c>
    </row>
    <row r="2576" spans="1:9" x14ac:dyDescent="0.2">
      <c r="A2576" s="1139"/>
      <c r="B2576" s="602" t="s">
        <v>2173</v>
      </c>
      <c r="C2576" s="603">
        <v>6</v>
      </c>
      <c r="D2576" s="604">
        <v>6</v>
      </c>
      <c r="E2576" s="604">
        <v>0</v>
      </c>
      <c r="F2576" s="604">
        <v>0</v>
      </c>
      <c r="G2576" s="604">
        <v>0</v>
      </c>
      <c r="H2576" s="604">
        <v>0</v>
      </c>
      <c r="I2576" s="605">
        <v>0</v>
      </c>
    </row>
    <row r="2577" spans="1:9" x14ac:dyDescent="0.2">
      <c r="A2577" s="1139"/>
      <c r="B2577" s="602" t="s">
        <v>2174</v>
      </c>
      <c r="C2577" s="603">
        <v>5</v>
      </c>
      <c r="D2577" s="604">
        <v>4</v>
      </c>
      <c r="E2577" s="604">
        <v>0</v>
      </c>
      <c r="F2577" s="604">
        <v>1</v>
      </c>
      <c r="G2577" s="604">
        <v>0</v>
      </c>
      <c r="H2577" s="604">
        <v>0</v>
      </c>
      <c r="I2577" s="605">
        <v>0</v>
      </c>
    </row>
    <row r="2578" spans="1:9" x14ac:dyDescent="0.2">
      <c r="A2578" s="1139"/>
      <c r="B2578" s="602" t="s">
        <v>2175</v>
      </c>
      <c r="C2578" s="603">
        <v>6</v>
      </c>
      <c r="D2578" s="604">
        <v>5</v>
      </c>
      <c r="E2578" s="604">
        <v>0</v>
      </c>
      <c r="F2578" s="604">
        <v>0</v>
      </c>
      <c r="G2578" s="604">
        <v>0</v>
      </c>
      <c r="H2578" s="604">
        <v>1</v>
      </c>
      <c r="I2578" s="605">
        <v>0</v>
      </c>
    </row>
    <row r="2579" spans="1:9" x14ac:dyDescent="0.2">
      <c r="A2579" s="1139" t="s">
        <v>504</v>
      </c>
      <c r="B2579" s="598" t="s">
        <v>10</v>
      </c>
      <c r="C2579" s="599">
        <v>35</v>
      </c>
      <c r="D2579" s="600">
        <v>23</v>
      </c>
      <c r="E2579" s="600">
        <v>1</v>
      </c>
      <c r="F2579" s="600">
        <v>0</v>
      </c>
      <c r="G2579" s="600">
        <v>0</v>
      </c>
      <c r="H2579" s="600">
        <v>10</v>
      </c>
      <c r="I2579" s="601">
        <v>1</v>
      </c>
    </row>
    <row r="2580" spans="1:9" x14ac:dyDescent="0.2">
      <c r="A2580" s="1139"/>
      <c r="B2580" s="602" t="s">
        <v>3918</v>
      </c>
      <c r="C2580" s="603">
        <v>5</v>
      </c>
      <c r="D2580" s="604">
        <v>5</v>
      </c>
      <c r="E2580" s="604">
        <v>0</v>
      </c>
      <c r="F2580" s="604">
        <v>0</v>
      </c>
      <c r="G2580" s="604">
        <v>0</v>
      </c>
      <c r="H2580" s="604">
        <v>0</v>
      </c>
      <c r="I2580" s="605">
        <v>0</v>
      </c>
    </row>
    <row r="2581" spans="1:9" x14ac:dyDescent="0.2">
      <c r="A2581" s="1139"/>
      <c r="B2581" s="602" t="s">
        <v>1992</v>
      </c>
      <c r="C2581" s="603">
        <v>4</v>
      </c>
      <c r="D2581" s="604">
        <v>1</v>
      </c>
      <c r="E2581" s="604">
        <v>0</v>
      </c>
      <c r="F2581" s="604">
        <v>0</v>
      </c>
      <c r="G2581" s="604">
        <v>0</v>
      </c>
      <c r="H2581" s="604">
        <v>2</v>
      </c>
      <c r="I2581" s="605">
        <v>1</v>
      </c>
    </row>
    <row r="2582" spans="1:9" x14ac:dyDescent="0.2">
      <c r="A2582" s="1139"/>
      <c r="B2582" s="602" t="s">
        <v>2574</v>
      </c>
      <c r="C2582" s="603">
        <v>3</v>
      </c>
      <c r="D2582" s="604">
        <v>1</v>
      </c>
      <c r="E2582" s="604">
        <v>0</v>
      </c>
      <c r="F2582" s="604">
        <v>0</v>
      </c>
      <c r="G2582" s="604">
        <v>0</v>
      </c>
      <c r="H2582" s="604">
        <v>2</v>
      </c>
      <c r="I2582" s="605">
        <v>0</v>
      </c>
    </row>
    <row r="2583" spans="1:9" x14ac:dyDescent="0.2">
      <c r="A2583" s="1139"/>
      <c r="B2583" s="602" t="s">
        <v>1993</v>
      </c>
      <c r="C2583" s="603">
        <v>13</v>
      </c>
      <c r="D2583" s="604">
        <v>8</v>
      </c>
      <c r="E2583" s="604">
        <v>1</v>
      </c>
      <c r="F2583" s="604">
        <v>0</v>
      </c>
      <c r="G2583" s="604">
        <v>0</v>
      </c>
      <c r="H2583" s="604">
        <v>4</v>
      </c>
      <c r="I2583" s="605">
        <v>0</v>
      </c>
    </row>
    <row r="2584" spans="1:9" x14ac:dyDescent="0.2">
      <c r="A2584" s="1139"/>
      <c r="B2584" s="602" t="s">
        <v>1994</v>
      </c>
      <c r="C2584" s="603">
        <v>6</v>
      </c>
      <c r="D2584" s="604">
        <v>5</v>
      </c>
      <c r="E2584" s="604">
        <v>0</v>
      </c>
      <c r="F2584" s="604">
        <v>0</v>
      </c>
      <c r="G2584" s="604">
        <v>0</v>
      </c>
      <c r="H2584" s="604">
        <v>1</v>
      </c>
      <c r="I2584" s="605">
        <v>0</v>
      </c>
    </row>
    <row r="2585" spans="1:9" x14ac:dyDescent="0.2">
      <c r="A2585" s="1139"/>
      <c r="B2585" s="602" t="s">
        <v>2575</v>
      </c>
      <c r="C2585" s="603">
        <v>3</v>
      </c>
      <c r="D2585" s="604">
        <v>2</v>
      </c>
      <c r="E2585" s="604">
        <v>0</v>
      </c>
      <c r="F2585" s="604">
        <v>0</v>
      </c>
      <c r="G2585" s="604">
        <v>0</v>
      </c>
      <c r="H2585" s="604">
        <v>1</v>
      </c>
      <c r="I2585" s="605">
        <v>0</v>
      </c>
    </row>
    <row r="2586" spans="1:9" x14ac:dyDescent="0.2">
      <c r="A2586" s="1139"/>
      <c r="B2586" s="602" t="s">
        <v>3386</v>
      </c>
      <c r="C2586" s="603">
        <v>1</v>
      </c>
      <c r="D2586" s="604">
        <v>1</v>
      </c>
      <c r="E2586" s="604">
        <v>0</v>
      </c>
      <c r="F2586" s="604">
        <v>0</v>
      </c>
      <c r="G2586" s="604">
        <v>0</v>
      </c>
      <c r="H2586" s="604">
        <v>0</v>
      </c>
      <c r="I2586" s="605">
        <v>0</v>
      </c>
    </row>
    <row r="2587" spans="1:9" x14ac:dyDescent="0.2">
      <c r="A2587" s="1139" t="s">
        <v>109</v>
      </c>
      <c r="B2587" s="598" t="s">
        <v>10</v>
      </c>
      <c r="C2587" s="599">
        <v>991</v>
      </c>
      <c r="D2587" s="600">
        <v>761</v>
      </c>
      <c r="E2587" s="600">
        <v>73</v>
      </c>
      <c r="F2587" s="600">
        <v>29</v>
      </c>
      <c r="G2587" s="600">
        <v>1</v>
      </c>
      <c r="H2587" s="600">
        <v>113</v>
      </c>
      <c r="I2587" s="601">
        <v>14</v>
      </c>
    </row>
    <row r="2588" spans="1:9" x14ac:dyDescent="0.2">
      <c r="A2588" s="1139"/>
      <c r="B2588" s="602" t="s">
        <v>1996</v>
      </c>
      <c r="C2588" s="603">
        <v>12</v>
      </c>
      <c r="D2588" s="604">
        <v>11</v>
      </c>
      <c r="E2588" s="604">
        <v>1</v>
      </c>
      <c r="F2588" s="604">
        <v>0</v>
      </c>
      <c r="G2588" s="604">
        <v>0</v>
      </c>
      <c r="H2588" s="604">
        <v>0</v>
      </c>
      <c r="I2588" s="605">
        <v>0</v>
      </c>
    </row>
    <row r="2589" spans="1:9" x14ac:dyDescent="0.2">
      <c r="A2589" s="1139"/>
      <c r="B2589" s="602" t="s">
        <v>1997</v>
      </c>
      <c r="C2589" s="603">
        <v>20</v>
      </c>
      <c r="D2589" s="604">
        <v>15</v>
      </c>
      <c r="E2589" s="604">
        <v>0</v>
      </c>
      <c r="F2589" s="604">
        <v>0</v>
      </c>
      <c r="G2589" s="604">
        <v>0</v>
      </c>
      <c r="H2589" s="604">
        <v>5</v>
      </c>
      <c r="I2589" s="605">
        <v>0</v>
      </c>
    </row>
    <row r="2590" spans="1:9" x14ac:dyDescent="0.2">
      <c r="A2590" s="1139"/>
      <c r="B2590" s="602" t="s">
        <v>1998</v>
      </c>
      <c r="C2590" s="603">
        <v>13</v>
      </c>
      <c r="D2590" s="604">
        <v>12</v>
      </c>
      <c r="E2590" s="604">
        <v>1</v>
      </c>
      <c r="F2590" s="604">
        <v>0</v>
      </c>
      <c r="G2590" s="604">
        <v>0</v>
      </c>
      <c r="H2590" s="604">
        <v>0</v>
      </c>
      <c r="I2590" s="605">
        <v>0</v>
      </c>
    </row>
    <row r="2591" spans="1:9" x14ac:dyDescent="0.2">
      <c r="A2591" s="1139"/>
      <c r="B2591" s="602" t="s">
        <v>1999</v>
      </c>
      <c r="C2591" s="603">
        <v>6</v>
      </c>
      <c r="D2591" s="604">
        <v>5</v>
      </c>
      <c r="E2591" s="604">
        <v>0</v>
      </c>
      <c r="F2591" s="604">
        <v>0</v>
      </c>
      <c r="G2591" s="604">
        <v>0</v>
      </c>
      <c r="H2591" s="604">
        <v>1</v>
      </c>
      <c r="I2591" s="605">
        <v>0</v>
      </c>
    </row>
    <row r="2592" spans="1:9" x14ac:dyDescent="0.2">
      <c r="A2592" s="1139"/>
      <c r="B2592" s="602" t="s">
        <v>2000</v>
      </c>
      <c r="C2592" s="603">
        <v>2</v>
      </c>
      <c r="D2592" s="604">
        <v>2</v>
      </c>
      <c r="E2592" s="604">
        <v>0</v>
      </c>
      <c r="F2592" s="604">
        <v>0</v>
      </c>
      <c r="G2592" s="604">
        <v>0</v>
      </c>
      <c r="H2592" s="604">
        <v>0</v>
      </c>
      <c r="I2592" s="605">
        <v>0</v>
      </c>
    </row>
    <row r="2593" spans="1:9" x14ac:dyDescent="0.2">
      <c r="A2593" s="1139"/>
      <c r="B2593" s="602" t="s">
        <v>2577</v>
      </c>
      <c r="C2593" s="603">
        <v>1</v>
      </c>
      <c r="D2593" s="604">
        <v>1</v>
      </c>
      <c r="E2593" s="604">
        <v>0</v>
      </c>
      <c r="F2593" s="604">
        <v>0</v>
      </c>
      <c r="G2593" s="604">
        <v>0</v>
      </c>
      <c r="H2593" s="604">
        <v>0</v>
      </c>
      <c r="I2593" s="605">
        <v>0</v>
      </c>
    </row>
    <row r="2594" spans="1:9" x14ac:dyDescent="0.2">
      <c r="A2594" s="1139"/>
      <c r="B2594" s="602" t="s">
        <v>2001</v>
      </c>
      <c r="C2594" s="603">
        <v>1</v>
      </c>
      <c r="D2594" s="604">
        <v>0</v>
      </c>
      <c r="E2594" s="604">
        <v>1</v>
      </c>
      <c r="F2594" s="604">
        <v>0</v>
      </c>
      <c r="G2594" s="604">
        <v>0</v>
      </c>
      <c r="H2594" s="604">
        <v>0</v>
      </c>
      <c r="I2594" s="605">
        <v>0</v>
      </c>
    </row>
    <row r="2595" spans="1:9" x14ac:dyDescent="0.2">
      <c r="A2595" s="1139"/>
      <c r="B2595" s="602" t="s">
        <v>2002</v>
      </c>
      <c r="C2595" s="603">
        <v>42</v>
      </c>
      <c r="D2595" s="604">
        <v>38</v>
      </c>
      <c r="E2595" s="604">
        <v>1</v>
      </c>
      <c r="F2595" s="604">
        <v>0</v>
      </c>
      <c r="G2595" s="604">
        <v>0</v>
      </c>
      <c r="H2595" s="604">
        <v>1</v>
      </c>
      <c r="I2595" s="605">
        <v>2</v>
      </c>
    </row>
    <row r="2596" spans="1:9" x14ac:dyDescent="0.2">
      <c r="A2596" s="1139"/>
      <c r="B2596" s="602" t="s">
        <v>2003</v>
      </c>
      <c r="C2596" s="603">
        <v>82</v>
      </c>
      <c r="D2596" s="604">
        <v>68</v>
      </c>
      <c r="E2596" s="604">
        <v>3</v>
      </c>
      <c r="F2596" s="604">
        <v>1</v>
      </c>
      <c r="G2596" s="604">
        <v>0</v>
      </c>
      <c r="H2596" s="604">
        <v>8</v>
      </c>
      <c r="I2596" s="605">
        <v>2</v>
      </c>
    </row>
    <row r="2597" spans="1:9" x14ac:dyDescent="0.2">
      <c r="A2597" s="1139"/>
      <c r="B2597" s="602" t="s">
        <v>2004</v>
      </c>
      <c r="C2597" s="603">
        <v>629</v>
      </c>
      <c r="D2597" s="604">
        <v>462</v>
      </c>
      <c r="E2597" s="604">
        <v>56</v>
      </c>
      <c r="F2597" s="604">
        <v>19</v>
      </c>
      <c r="G2597" s="604">
        <v>1</v>
      </c>
      <c r="H2597" s="604">
        <v>83</v>
      </c>
      <c r="I2597" s="605">
        <v>8</v>
      </c>
    </row>
    <row r="2598" spans="1:9" x14ac:dyDescent="0.2">
      <c r="A2598" s="1139"/>
      <c r="B2598" s="602" t="s">
        <v>3387</v>
      </c>
      <c r="C2598" s="603">
        <v>5</v>
      </c>
      <c r="D2598" s="604">
        <v>5</v>
      </c>
      <c r="E2598" s="604">
        <v>0</v>
      </c>
      <c r="F2598" s="604">
        <v>0</v>
      </c>
      <c r="G2598" s="604">
        <v>0</v>
      </c>
      <c r="H2598" s="604">
        <v>0</v>
      </c>
      <c r="I2598" s="605">
        <v>0</v>
      </c>
    </row>
    <row r="2599" spans="1:9" x14ac:dyDescent="0.2">
      <c r="A2599" s="1139"/>
      <c r="B2599" s="602" t="s">
        <v>2005</v>
      </c>
      <c r="C2599" s="603">
        <v>8</v>
      </c>
      <c r="D2599" s="604">
        <v>6</v>
      </c>
      <c r="E2599" s="604">
        <v>1</v>
      </c>
      <c r="F2599" s="604">
        <v>1</v>
      </c>
      <c r="G2599" s="604">
        <v>0</v>
      </c>
      <c r="H2599" s="604">
        <v>0</v>
      </c>
      <c r="I2599" s="605">
        <v>0</v>
      </c>
    </row>
    <row r="2600" spans="1:9" x14ac:dyDescent="0.2">
      <c r="A2600" s="1139"/>
      <c r="B2600" s="602" t="s">
        <v>3388</v>
      </c>
      <c r="C2600" s="603">
        <v>160</v>
      </c>
      <c r="D2600" s="604">
        <v>127</v>
      </c>
      <c r="E2600" s="604">
        <v>8</v>
      </c>
      <c r="F2600" s="604">
        <v>8</v>
      </c>
      <c r="G2600" s="604">
        <v>0</v>
      </c>
      <c r="H2600" s="604">
        <v>15</v>
      </c>
      <c r="I2600" s="605">
        <v>2</v>
      </c>
    </row>
    <row r="2601" spans="1:9" x14ac:dyDescent="0.2">
      <c r="A2601" s="1139"/>
      <c r="B2601" s="602" t="s">
        <v>2006</v>
      </c>
      <c r="C2601" s="603">
        <v>10</v>
      </c>
      <c r="D2601" s="604">
        <v>9</v>
      </c>
      <c r="E2601" s="604">
        <v>1</v>
      </c>
      <c r="F2601" s="604">
        <v>0</v>
      </c>
      <c r="G2601" s="604">
        <v>0</v>
      </c>
      <c r="H2601" s="604">
        <v>0</v>
      </c>
      <c r="I2601" s="605">
        <v>0</v>
      </c>
    </row>
    <row r="2602" spans="1:9" x14ac:dyDescent="0.2">
      <c r="A2602" s="1139" t="s">
        <v>111</v>
      </c>
      <c r="B2602" s="598" t="s">
        <v>10</v>
      </c>
      <c r="C2602" s="599">
        <v>46</v>
      </c>
      <c r="D2602" s="600">
        <v>31</v>
      </c>
      <c r="E2602" s="600">
        <v>3</v>
      </c>
      <c r="F2602" s="600">
        <v>2</v>
      </c>
      <c r="G2602" s="600">
        <v>1</v>
      </c>
      <c r="H2602" s="600">
        <v>7</v>
      </c>
      <c r="I2602" s="601">
        <v>2</v>
      </c>
    </row>
    <row r="2603" spans="1:9" x14ac:dyDescent="0.2">
      <c r="A2603" s="1139"/>
      <c r="B2603" s="602" t="s">
        <v>2578</v>
      </c>
      <c r="C2603" s="603">
        <v>3</v>
      </c>
      <c r="D2603" s="604">
        <v>2</v>
      </c>
      <c r="E2603" s="604">
        <v>0</v>
      </c>
      <c r="F2603" s="604">
        <v>0</v>
      </c>
      <c r="G2603" s="604">
        <v>0</v>
      </c>
      <c r="H2603" s="604">
        <v>0</v>
      </c>
      <c r="I2603" s="605">
        <v>1</v>
      </c>
    </row>
    <row r="2604" spans="1:9" x14ac:dyDescent="0.2">
      <c r="A2604" s="1139"/>
      <c r="B2604" s="602" t="s">
        <v>2007</v>
      </c>
      <c r="C2604" s="603">
        <v>6</v>
      </c>
      <c r="D2604" s="604">
        <v>3</v>
      </c>
      <c r="E2604" s="604">
        <v>0</v>
      </c>
      <c r="F2604" s="604">
        <v>1</v>
      </c>
      <c r="G2604" s="604">
        <v>0</v>
      </c>
      <c r="H2604" s="604">
        <v>2</v>
      </c>
      <c r="I2604" s="605">
        <v>0</v>
      </c>
    </row>
    <row r="2605" spans="1:9" x14ac:dyDescent="0.2">
      <c r="A2605" s="1139"/>
      <c r="B2605" s="602" t="s">
        <v>2008</v>
      </c>
      <c r="C2605" s="603">
        <v>27</v>
      </c>
      <c r="D2605" s="604">
        <v>19</v>
      </c>
      <c r="E2605" s="604">
        <v>1</v>
      </c>
      <c r="F2605" s="604">
        <v>1</v>
      </c>
      <c r="G2605" s="604">
        <v>1</v>
      </c>
      <c r="H2605" s="604">
        <v>4</v>
      </c>
      <c r="I2605" s="605">
        <v>1</v>
      </c>
    </row>
    <row r="2606" spans="1:9" x14ac:dyDescent="0.2">
      <c r="A2606" s="1139"/>
      <c r="B2606" s="602" t="s">
        <v>2009</v>
      </c>
      <c r="C2606" s="603">
        <v>10</v>
      </c>
      <c r="D2606" s="604">
        <v>7</v>
      </c>
      <c r="E2606" s="604">
        <v>2</v>
      </c>
      <c r="F2606" s="604">
        <v>0</v>
      </c>
      <c r="G2606" s="604">
        <v>0</v>
      </c>
      <c r="H2606" s="604">
        <v>1</v>
      </c>
      <c r="I2606" s="605">
        <v>0</v>
      </c>
    </row>
    <row r="2607" spans="1:9" x14ac:dyDescent="0.2">
      <c r="A2607" s="1139" t="s">
        <v>112</v>
      </c>
      <c r="B2607" s="598" t="s">
        <v>10</v>
      </c>
      <c r="C2607" s="599">
        <v>10</v>
      </c>
      <c r="D2607" s="600">
        <v>8</v>
      </c>
      <c r="E2607" s="600">
        <v>0</v>
      </c>
      <c r="F2607" s="600">
        <v>1</v>
      </c>
      <c r="G2607" s="600">
        <v>0</v>
      </c>
      <c r="H2607" s="600">
        <v>1</v>
      </c>
      <c r="I2607" s="601">
        <v>0</v>
      </c>
    </row>
    <row r="2608" spans="1:9" x14ac:dyDescent="0.2">
      <c r="A2608" s="1139"/>
      <c r="B2608" s="602" t="s">
        <v>2095</v>
      </c>
      <c r="C2608" s="603">
        <v>10</v>
      </c>
      <c r="D2608" s="604">
        <v>8</v>
      </c>
      <c r="E2608" s="604">
        <v>0</v>
      </c>
      <c r="F2608" s="604">
        <v>1</v>
      </c>
      <c r="G2608" s="604">
        <v>0</v>
      </c>
      <c r="H2608" s="604">
        <v>1</v>
      </c>
      <c r="I2608" s="605">
        <v>0</v>
      </c>
    </row>
    <row r="2609" spans="1:9" x14ac:dyDescent="0.2">
      <c r="A2609" s="1139" t="s">
        <v>259</v>
      </c>
      <c r="B2609" s="598" t="s">
        <v>10</v>
      </c>
      <c r="C2609" s="599">
        <v>319</v>
      </c>
      <c r="D2609" s="600">
        <v>245</v>
      </c>
      <c r="E2609" s="600">
        <v>3</v>
      </c>
      <c r="F2609" s="600">
        <v>6</v>
      </c>
      <c r="G2609" s="600">
        <v>0</v>
      </c>
      <c r="H2609" s="600">
        <v>57</v>
      </c>
      <c r="I2609" s="601">
        <v>8</v>
      </c>
    </row>
    <row r="2610" spans="1:9" x14ac:dyDescent="0.2">
      <c r="A2610" s="1139"/>
      <c r="B2610" s="602" t="s">
        <v>2096</v>
      </c>
      <c r="C2610" s="603">
        <v>32</v>
      </c>
      <c r="D2610" s="604">
        <v>24</v>
      </c>
      <c r="E2610" s="604">
        <v>0</v>
      </c>
      <c r="F2610" s="604">
        <v>0</v>
      </c>
      <c r="G2610" s="604">
        <v>0</v>
      </c>
      <c r="H2610" s="604">
        <v>8</v>
      </c>
      <c r="I2610" s="605">
        <v>0</v>
      </c>
    </row>
    <row r="2611" spans="1:9" x14ac:dyDescent="0.2">
      <c r="A2611" s="1139"/>
      <c r="B2611" s="602" t="s">
        <v>181</v>
      </c>
      <c r="C2611" s="603">
        <v>287</v>
      </c>
      <c r="D2611" s="604">
        <v>221</v>
      </c>
      <c r="E2611" s="604">
        <v>3</v>
      </c>
      <c r="F2611" s="604">
        <v>6</v>
      </c>
      <c r="G2611" s="604">
        <v>0</v>
      </c>
      <c r="H2611" s="604">
        <v>49</v>
      </c>
      <c r="I2611" s="605">
        <v>8</v>
      </c>
    </row>
    <row r="2612" spans="1:9" x14ac:dyDescent="0.2">
      <c r="A2612" s="1139" t="s">
        <v>261</v>
      </c>
      <c r="B2612" s="598" t="s">
        <v>10</v>
      </c>
      <c r="C2612" s="599">
        <v>22</v>
      </c>
      <c r="D2612" s="600">
        <v>14</v>
      </c>
      <c r="E2612" s="600">
        <v>1</v>
      </c>
      <c r="F2612" s="600">
        <v>0</v>
      </c>
      <c r="G2612" s="600">
        <v>0</v>
      </c>
      <c r="H2612" s="600">
        <v>5</v>
      </c>
      <c r="I2612" s="601">
        <v>2</v>
      </c>
    </row>
    <row r="2613" spans="1:9" x14ac:dyDescent="0.2">
      <c r="A2613" s="1139"/>
      <c r="B2613" s="602" t="s">
        <v>2122</v>
      </c>
      <c r="C2613" s="603">
        <v>22</v>
      </c>
      <c r="D2613" s="604">
        <v>14</v>
      </c>
      <c r="E2613" s="604">
        <v>1</v>
      </c>
      <c r="F2613" s="604">
        <v>0</v>
      </c>
      <c r="G2613" s="604">
        <v>0</v>
      </c>
      <c r="H2613" s="604">
        <v>5</v>
      </c>
      <c r="I2613" s="605">
        <v>2</v>
      </c>
    </row>
    <row r="2614" spans="1:9" x14ac:dyDescent="0.2">
      <c r="A2614" s="1139" t="s">
        <v>509</v>
      </c>
      <c r="B2614" s="598" t="s">
        <v>10</v>
      </c>
      <c r="C2614" s="599">
        <v>48</v>
      </c>
      <c r="D2614" s="600">
        <v>31</v>
      </c>
      <c r="E2614" s="600">
        <v>4</v>
      </c>
      <c r="F2614" s="600">
        <v>5</v>
      </c>
      <c r="G2614" s="600">
        <v>0</v>
      </c>
      <c r="H2614" s="600">
        <v>7</v>
      </c>
      <c r="I2614" s="601">
        <v>1</v>
      </c>
    </row>
    <row r="2615" spans="1:9" x14ac:dyDescent="0.2">
      <c r="A2615" s="1139"/>
      <c r="B2615" s="602" t="s">
        <v>2176</v>
      </c>
      <c r="C2615" s="603">
        <v>48</v>
      </c>
      <c r="D2615" s="604">
        <v>31</v>
      </c>
      <c r="E2615" s="604">
        <v>4</v>
      </c>
      <c r="F2615" s="604">
        <v>5</v>
      </c>
      <c r="G2615" s="604">
        <v>0</v>
      </c>
      <c r="H2615" s="604">
        <v>7</v>
      </c>
      <c r="I2615" s="605">
        <v>1</v>
      </c>
    </row>
    <row r="2616" spans="1:9" x14ac:dyDescent="0.2">
      <c r="A2616" s="1139" t="s">
        <v>99</v>
      </c>
      <c r="B2616" s="598" t="s">
        <v>10</v>
      </c>
      <c r="C2616" s="599">
        <v>64</v>
      </c>
      <c r="D2616" s="600">
        <v>44</v>
      </c>
      <c r="E2616" s="600">
        <v>1</v>
      </c>
      <c r="F2616" s="600">
        <v>4</v>
      </c>
      <c r="G2616" s="600">
        <v>0</v>
      </c>
      <c r="H2616" s="600">
        <v>10</v>
      </c>
      <c r="I2616" s="601">
        <v>5</v>
      </c>
    </row>
    <row r="2617" spans="1:9" x14ac:dyDescent="0.2">
      <c r="A2617" s="1139"/>
      <c r="B2617" s="602" t="s">
        <v>2211</v>
      </c>
      <c r="C2617" s="603">
        <v>18</v>
      </c>
      <c r="D2617" s="604">
        <v>13</v>
      </c>
      <c r="E2617" s="604">
        <v>0</v>
      </c>
      <c r="F2617" s="604">
        <v>3</v>
      </c>
      <c r="G2617" s="604">
        <v>0</v>
      </c>
      <c r="H2617" s="604">
        <v>1</v>
      </c>
      <c r="I2617" s="605">
        <v>1</v>
      </c>
    </row>
    <row r="2618" spans="1:9" x14ac:dyDescent="0.2">
      <c r="A2618" s="1139"/>
      <c r="B2618" s="602" t="s">
        <v>2212</v>
      </c>
      <c r="C2618" s="603">
        <v>14</v>
      </c>
      <c r="D2618" s="604">
        <v>5</v>
      </c>
      <c r="E2618" s="604">
        <v>1</v>
      </c>
      <c r="F2618" s="604">
        <v>1</v>
      </c>
      <c r="G2618" s="604">
        <v>0</v>
      </c>
      <c r="H2618" s="604">
        <v>4</v>
      </c>
      <c r="I2618" s="605">
        <v>3</v>
      </c>
    </row>
    <row r="2619" spans="1:9" x14ac:dyDescent="0.2">
      <c r="A2619" s="1139"/>
      <c r="B2619" s="602" t="s">
        <v>2213</v>
      </c>
      <c r="C2619" s="603">
        <v>12</v>
      </c>
      <c r="D2619" s="604">
        <v>10</v>
      </c>
      <c r="E2619" s="604">
        <v>0</v>
      </c>
      <c r="F2619" s="604">
        <v>0</v>
      </c>
      <c r="G2619" s="604">
        <v>0</v>
      </c>
      <c r="H2619" s="604">
        <v>2</v>
      </c>
      <c r="I2619" s="605">
        <v>0</v>
      </c>
    </row>
    <row r="2620" spans="1:9" x14ac:dyDescent="0.2">
      <c r="A2620" s="1139"/>
      <c r="B2620" s="602" t="s">
        <v>2214</v>
      </c>
      <c r="C2620" s="603">
        <v>2</v>
      </c>
      <c r="D2620" s="604">
        <v>1</v>
      </c>
      <c r="E2620" s="604">
        <v>0</v>
      </c>
      <c r="F2620" s="604">
        <v>0</v>
      </c>
      <c r="G2620" s="604">
        <v>0</v>
      </c>
      <c r="H2620" s="604">
        <v>1</v>
      </c>
      <c r="I2620" s="605">
        <v>0</v>
      </c>
    </row>
    <row r="2621" spans="1:9" x14ac:dyDescent="0.2">
      <c r="A2621" s="1139"/>
      <c r="B2621" s="602" t="s">
        <v>2215</v>
      </c>
      <c r="C2621" s="603">
        <v>15</v>
      </c>
      <c r="D2621" s="604">
        <v>12</v>
      </c>
      <c r="E2621" s="604">
        <v>0</v>
      </c>
      <c r="F2621" s="604">
        <v>0</v>
      </c>
      <c r="G2621" s="604">
        <v>0</v>
      </c>
      <c r="H2621" s="604">
        <v>2</v>
      </c>
      <c r="I2621" s="605">
        <v>1</v>
      </c>
    </row>
    <row r="2622" spans="1:9" x14ac:dyDescent="0.2">
      <c r="A2622" s="1139"/>
      <c r="B2622" s="602" t="s">
        <v>2216</v>
      </c>
      <c r="C2622" s="603">
        <v>2</v>
      </c>
      <c r="D2622" s="604">
        <v>2</v>
      </c>
      <c r="E2622" s="604">
        <v>0</v>
      </c>
      <c r="F2622" s="604">
        <v>0</v>
      </c>
      <c r="G2622" s="604">
        <v>0</v>
      </c>
      <c r="H2622" s="604">
        <v>0</v>
      </c>
      <c r="I2622" s="605">
        <v>0</v>
      </c>
    </row>
    <row r="2623" spans="1:9" x14ac:dyDescent="0.2">
      <c r="A2623" s="1139"/>
      <c r="B2623" s="602" t="s">
        <v>2626</v>
      </c>
      <c r="C2623" s="603">
        <v>1</v>
      </c>
      <c r="D2623" s="604">
        <v>1</v>
      </c>
      <c r="E2623" s="604">
        <v>0</v>
      </c>
      <c r="F2623" s="604">
        <v>0</v>
      </c>
      <c r="G2623" s="604">
        <v>0</v>
      </c>
      <c r="H2623" s="604">
        <v>0</v>
      </c>
      <c r="I2623" s="605">
        <v>0</v>
      </c>
    </row>
    <row r="2624" spans="1:9" x14ac:dyDescent="0.2">
      <c r="A2624" s="1139" t="s">
        <v>511</v>
      </c>
      <c r="B2624" s="598" t="s">
        <v>10</v>
      </c>
      <c r="C2624" s="599">
        <v>68</v>
      </c>
      <c r="D2624" s="600">
        <v>60</v>
      </c>
      <c r="E2624" s="600">
        <v>2</v>
      </c>
      <c r="F2624" s="600">
        <v>3</v>
      </c>
      <c r="G2624" s="600">
        <v>0</v>
      </c>
      <c r="H2624" s="600">
        <v>1</v>
      </c>
      <c r="I2624" s="601">
        <v>2</v>
      </c>
    </row>
    <row r="2625" spans="1:9" x14ac:dyDescent="0.2">
      <c r="A2625" s="1139"/>
      <c r="B2625" s="602" t="s">
        <v>3919</v>
      </c>
      <c r="C2625" s="603">
        <v>16</v>
      </c>
      <c r="D2625" s="604">
        <v>12</v>
      </c>
      <c r="E2625" s="604">
        <v>0</v>
      </c>
      <c r="F2625" s="604">
        <v>3</v>
      </c>
      <c r="G2625" s="604">
        <v>0</v>
      </c>
      <c r="H2625" s="604">
        <v>1</v>
      </c>
      <c r="I2625" s="605">
        <v>0</v>
      </c>
    </row>
    <row r="2626" spans="1:9" x14ac:dyDescent="0.2">
      <c r="A2626" s="1139"/>
      <c r="B2626" s="602" t="s">
        <v>3389</v>
      </c>
      <c r="C2626" s="603">
        <v>1</v>
      </c>
      <c r="D2626" s="604">
        <v>1</v>
      </c>
      <c r="E2626" s="604">
        <v>0</v>
      </c>
      <c r="F2626" s="604">
        <v>0</v>
      </c>
      <c r="G2626" s="604">
        <v>0</v>
      </c>
      <c r="H2626" s="604">
        <v>0</v>
      </c>
      <c r="I2626" s="605">
        <v>0</v>
      </c>
    </row>
    <row r="2627" spans="1:9" x14ac:dyDescent="0.2">
      <c r="A2627" s="1139"/>
      <c r="B2627" s="602" t="s">
        <v>2218</v>
      </c>
      <c r="C2627" s="603">
        <v>25</v>
      </c>
      <c r="D2627" s="604">
        <v>22</v>
      </c>
      <c r="E2627" s="604">
        <v>1</v>
      </c>
      <c r="F2627" s="604">
        <v>0</v>
      </c>
      <c r="G2627" s="604">
        <v>0</v>
      </c>
      <c r="H2627" s="604">
        <v>0</v>
      </c>
      <c r="I2627" s="605">
        <v>2</v>
      </c>
    </row>
    <row r="2628" spans="1:9" x14ac:dyDescent="0.2">
      <c r="A2628" s="1139"/>
      <c r="B2628" s="602" t="s">
        <v>2219</v>
      </c>
      <c r="C2628" s="603">
        <v>19</v>
      </c>
      <c r="D2628" s="604">
        <v>19</v>
      </c>
      <c r="E2628" s="604">
        <v>0</v>
      </c>
      <c r="F2628" s="604">
        <v>0</v>
      </c>
      <c r="G2628" s="604">
        <v>0</v>
      </c>
      <c r="H2628" s="604">
        <v>0</v>
      </c>
      <c r="I2628" s="605">
        <v>0</v>
      </c>
    </row>
    <row r="2629" spans="1:9" x14ac:dyDescent="0.2">
      <c r="A2629" s="1139"/>
      <c r="B2629" s="602" t="s">
        <v>3390</v>
      </c>
      <c r="C2629" s="603">
        <v>3</v>
      </c>
      <c r="D2629" s="604">
        <v>3</v>
      </c>
      <c r="E2629" s="604">
        <v>0</v>
      </c>
      <c r="F2629" s="604">
        <v>0</v>
      </c>
      <c r="G2629" s="604">
        <v>0</v>
      </c>
      <c r="H2629" s="604">
        <v>0</v>
      </c>
      <c r="I2629" s="605">
        <v>0</v>
      </c>
    </row>
    <row r="2630" spans="1:9" x14ac:dyDescent="0.2">
      <c r="A2630" s="1139"/>
      <c r="B2630" s="602" t="s">
        <v>3920</v>
      </c>
      <c r="C2630" s="603">
        <v>1</v>
      </c>
      <c r="D2630" s="604">
        <v>0</v>
      </c>
      <c r="E2630" s="604">
        <v>1</v>
      </c>
      <c r="F2630" s="604">
        <v>0</v>
      </c>
      <c r="G2630" s="604">
        <v>0</v>
      </c>
      <c r="H2630" s="604">
        <v>0</v>
      </c>
      <c r="I2630" s="605">
        <v>0</v>
      </c>
    </row>
    <row r="2631" spans="1:9" x14ac:dyDescent="0.2">
      <c r="A2631" s="1139"/>
      <c r="B2631" s="602" t="s">
        <v>2221</v>
      </c>
      <c r="C2631" s="603">
        <v>3</v>
      </c>
      <c r="D2631" s="604">
        <v>3</v>
      </c>
      <c r="E2631" s="604">
        <v>0</v>
      </c>
      <c r="F2631" s="604">
        <v>0</v>
      </c>
      <c r="G2631" s="604">
        <v>0</v>
      </c>
      <c r="H2631" s="604">
        <v>0</v>
      </c>
      <c r="I2631" s="605">
        <v>0</v>
      </c>
    </row>
    <row r="2632" spans="1:9" x14ac:dyDescent="0.2">
      <c r="A2632" s="1139" t="s">
        <v>260</v>
      </c>
      <c r="B2632" s="598" t="s">
        <v>10</v>
      </c>
      <c r="C2632" s="599">
        <v>243</v>
      </c>
      <c r="D2632" s="600">
        <v>165</v>
      </c>
      <c r="E2632" s="600">
        <v>19</v>
      </c>
      <c r="F2632" s="600">
        <v>13</v>
      </c>
      <c r="G2632" s="600">
        <v>0</v>
      </c>
      <c r="H2632" s="600">
        <v>41</v>
      </c>
      <c r="I2632" s="601">
        <v>5</v>
      </c>
    </row>
    <row r="2633" spans="1:9" x14ac:dyDescent="0.2">
      <c r="A2633" s="1139"/>
      <c r="B2633" s="602" t="s">
        <v>1690</v>
      </c>
      <c r="C2633" s="603">
        <v>4</v>
      </c>
      <c r="D2633" s="604">
        <v>4</v>
      </c>
      <c r="E2633" s="604">
        <v>0</v>
      </c>
      <c r="F2633" s="604">
        <v>0</v>
      </c>
      <c r="G2633" s="604">
        <v>0</v>
      </c>
      <c r="H2633" s="604">
        <v>0</v>
      </c>
      <c r="I2633" s="605">
        <v>0</v>
      </c>
    </row>
    <row r="2634" spans="1:9" x14ac:dyDescent="0.2">
      <c r="A2634" s="1139"/>
      <c r="B2634" s="602" t="s">
        <v>1691</v>
      </c>
      <c r="C2634" s="603">
        <v>53</v>
      </c>
      <c r="D2634" s="604">
        <v>32</v>
      </c>
      <c r="E2634" s="604">
        <v>2</v>
      </c>
      <c r="F2634" s="604">
        <v>4</v>
      </c>
      <c r="G2634" s="604">
        <v>0</v>
      </c>
      <c r="H2634" s="604">
        <v>11</v>
      </c>
      <c r="I2634" s="605">
        <v>4</v>
      </c>
    </row>
    <row r="2635" spans="1:9" x14ac:dyDescent="0.2">
      <c r="A2635" s="1139"/>
      <c r="B2635" s="602" t="s">
        <v>1692</v>
      </c>
      <c r="C2635" s="603">
        <v>185</v>
      </c>
      <c r="D2635" s="604">
        <v>128</v>
      </c>
      <c r="E2635" s="604">
        <v>17</v>
      </c>
      <c r="F2635" s="604">
        <v>9</v>
      </c>
      <c r="G2635" s="604">
        <v>0</v>
      </c>
      <c r="H2635" s="604">
        <v>30</v>
      </c>
      <c r="I2635" s="605">
        <v>1</v>
      </c>
    </row>
    <row r="2636" spans="1:9" x14ac:dyDescent="0.2">
      <c r="A2636" s="1139"/>
      <c r="B2636" s="602" t="s">
        <v>1693</v>
      </c>
      <c r="C2636" s="603">
        <v>1</v>
      </c>
      <c r="D2636" s="604">
        <v>1</v>
      </c>
      <c r="E2636" s="604">
        <v>0</v>
      </c>
      <c r="F2636" s="604">
        <v>0</v>
      </c>
      <c r="G2636" s="604">
        <v>0</v>
      </c>
      <c r="H2636" s="604">
        <v>0</v>
      </c>
      <c r="I2636" s="605">
        <v>0</v>
      </c>
    </row>
    <row r="2637" spans="1:9" x14ac:dyDescent="0.2">
      <c r="A2637" s="1139" t="s">
        <v>262</v>
      </c>
      <c r="B2637" s="598" t="s">
        <v>10</v>
      </c>
      <c r="C2637" s="599">
        <v>456</v>
      </c>
      <c r="D2637" s="600">
        <v>263</v>
      </c>
      <c r="E2637" s="600">
        <v>56</v>
      </c>
      <c r="F2637" s="600">
        <v>39</v>
      </c>
      <c r="G2637" s="600">
        <v>1</v>
      </c>
      <c r="H2637" s="600">
        <v>57</v>
      </c>
      <c r="I2637" s="601">
        <v>40</v>
      </c>
    </row>
    <row r="2638" spans="1:9" x14ac:dyDescent="0.2">
      <c r="A2638" s="1139"/>
      <c r="B2638" s="602" t="s">
        <v>2230</v>
      </c>
      <c r="C2638" s="603">
        <v>1</v>
      </c>
      <c r="D2638" s="604">
        <v>1</v>
      </c>
      <c r="E2638" s="604">
        <v>0</v>
      </c>
      <c r="F2638" s="604">
        <v>0</v>
      </c>
      <c r="G2638" s="604">
        <v>0</v>
      </c>
      <c r="H2638" s="604">
        <v>0</v>
      </c>
      <c r="I2638" s="605">
        <v>0</v>
      </c>
    </row>
    <row r="2639" spans="1:9" x14ac:dyDescent="0.2">
      <c r="A2639" s="1139"/>
      <c r="B2639" s="602" t="s">
        <v>3511</v>
      </c>
      <c r="C2639" s="603">
        <v>2</v>
      </c>
      <c r="D2639" s="604">
        <v>2</v>
      </c>
      <c r="E2639" s="604">
        <v>0</v>
      </c>
      <c r="F2639" s="604">
        <v>0</v>
      </c>
      <c r="G2639" s="604">
        <v>0</v>
      </c>
      <c r="H2639" s="604">
        <v>0</v>
      </c>
      <c r="I2639" s="605">
        <v>0</v>
      </c>
    </row>
    <row r="2640" spans="1:9" x14ac:dyDescent="0.2">
      <c r="A2640" s="1139"/>
      <c r="B2640" s="602" t="s">
        <v>2627</v>
      </c>
      <c r="C2640" s="603">
        <v>5</v>
      </c>
      <c r="D2640" s="604">
        <v>4</v>
      </c>
      <c r="E2640" s="604">
        <v>1</v>
      </c>
      <c r="F2640" s="604">
        <v>0</v>
      </c>
      <c r="G2640" s="604">
        <v>0</v>
      </c>
      <c r="H2640" s="604">
        <v>0</v>
      </c>
      <c r="I2640" s="605">
        <v>0</v>
      </c>
    </row>
    <row r="2641" spans="1:9" x14ac:dyDescent="0.2">
      <c r="A2641" s="1139"/>
      <c r="B2641" s="602" t="s">
        <v>2231</v>
      </c>
      <c r="C2641" s="603">
        <v>1</v>
      </c>
      <c r="D2641" s="604">
        <v>1</v>
      </c>
      <c r="E2641" s="604">
        <v>0</v>
      </c>
      <c r="F2641" s="604">
        <v>0</v>
      </c>
      <c r="G2641" s="604">
        <v>0</v>
      </c>
      <c r="H2641" s="604">
        <v>0</v>
      </c>
      <c r="I2641" s="605">
        <v>0</v>
      </c>
    </row>
    <row r="2642" spans="1:9" x14ac:dyDescent="0.2">
      <c r="A2642" s="1139"/>
      <c r="B2642" s="602" t="s">
        <v>2628</v>
      </c>
      <c r="C2642" s="603">
        <v>4</v>
      </c>
      <c r="D2642" s="604">
        <v>2</v>
      </c>
      <c r="E2642" s="604">
        <v>0</v>
      </c>
      <c r="F2642" s="604">
        <v>1</v>
      </c>
      <c r="G2642" s="604">
        <v>0</v>
      </c>
      <c r="H2642" s="604">
        <v>0</v>
      </c>
      <c r="I2642" s="605">
        <v>1</v>
      </c>
    </row>
    <row r="2643" spans="1:9" x14ac:dyDescent="0.2">
      <c r="A2643" s="1139"/>
      <c r="B2643" s="602" t="s">
        <v>2233</v>
      </c>
      <c r="C2643" s="603">
        <v>8</v>
      </c>
      <c r="D2643" s="604">
        <v>6</v>
      </c>
      <c r="E2643" s="604">
        <v>1</v>
      </c>
      <c r="F2643" s="604">
        <v>0</v>
      </c>
      <c r="G2643" s="604">
        <v>0</v>
      </c>
      <c r="H2643" s="604">
        <v>1</v>
      </c>
      <c r="I2643" s="605">
        <v>0</v>
      </c>
    </row>
    <row r="2644" spans="1:9" x14ac:dyDescent="0.2">
      <c r="A2644" s="1139"/>
      <c r="B2644" s="602" t="s">
        <v>2235</v>
      </c>
      <c r="C2644" s="603">
        <v>1</v>
      </c>
      <c r="D2644" s="604">
        <v>0</v>
      </c>
      <c r="E2644" s="604">
        <v>0</v>
      </c>
      <c r="F2644" s="604">
        <v>0</v>
      </c>
      <c r="G2644" s="604">
        <v>0</v>
      </c>
      <c r="H2644" s="604">
        <v>1</v>
      </c>
      <c r="I2644" s="605">
        <v>0</v>
      </c>
    </row>
    <row r="2645" spans="1:9" x14ac:dyDescent="0.2">
      <c r="A2645" s="1139"/>
      <c r="B2645" s="602" t="s">
        <v>2237</v>
      </c>
      <c r="C2645" s="603">
        <v>2</v>
      </c>
      <c r="D2645" s="604">
        <v>2</v>
      </c>
      <c r="E2645" s="604">
        <v>0</v>
      </c>
      <c r="F2645" s="604">
        <v>0</v>
      </c>
      <c r="G2645" s="604">
        <v>0</v>
      </c>
      <c r="H2645" s="604">
        <v>0</v>
      </c>
      <c r="I2645" s="605">
        <v>0</v>
      </c>
    </row>
    <row r="2646" spans="1:9" x14ac:dyDescent="0.2">
      <c r="A2646" s="1139"/>
      <c r="B2646" s="602" t="s">
        <v>2238</v>
      </c>
      <c r="C2646" s="603">
        <v>1</v>
      </c>
      <c r="D2646" s="604">
        <v>1</v>
      </c>
      <c r="E2646" s="604">
        <v>0</v>
      </c>
      <c r="F2646" s="604">
        <v>0</v>
      </c>
      <c r="G2646" s="604">
        <v>0</v>
      </c>
      <c r="H2646" s="604">
        <v>0</v>
      </c>
      <c r="I2646" s="605">
        <v>0</v>
      </c>
    </row>
    <row r="2647" spans="1:9" x14ac:dyDescent="0.2">
      <c r="A2647" s="1139"/>
      <c r="B2647" s="602" t="s">
        <v>2239</v>
      </c>
      <c r="C2647" s="603">
        <v>1</v>
      </c>
      <c r="D2647" s="604">
        <v>0</v>
      </c>
      <c r="E2647" s="604">
        <v>0</v>
      </c>
      <c r="F2647" s="604">
        <v>1</v>
      </c>
      <c r="G2647" s="604">
        <v>0</v>
      </c>
      <c r="H2647" s="604">
        <v>0</v>
      </c>
      <c r="I2647" s="605">
        <v>0</v>
      </c>
    </row>
    <row r="2648" spans="1:9" x14ac:dyDescent="0.2">
      <c r="A2648" s="1139"/>
      <c r="B2648" s="602" t="s">
        <v>2240</v>
      </c>
      <c r="C2648" s="603">
        <v>1</v>
      </c>
      <c r="D2648" s="604">
        <v>0</v>
      </c>
      <c r="E2648" s="604">
        <v>0</v>
      </c>
      <c r="F2648" s="604">
        <v>0</v>
      </c>
      <c r="G2648" s="604">
        <v>0</v>
      </c>
      <c r="H2648" s="604">
        <v>1</v>
      </c>
      <c r="I2648" s="605">
        <v>0</v>
      </c>
    </row>
    <row r="2649" spans="1:9" x14ac:dyDescent="0.2">
      <c r="A2649" s="1139"/>
      <c r="B2649" s="602" t="s">
        <v>2241</v>
      </c>
      <c r="C2649" s="603">
        <v>4</v>
      </c>
      <c r="D2649" s="604">
        <v>4</v>
      </c>
      <c r="E2649" s="604">
        <v>0</v>
      </c>
      <c r="F2649" s="604">
        <v>0</v>
      </c>
      <c r="G2649" s="604">
        <v>0</v>
      </c>
      <c r="H2649" s="604">
        <v>0</v>
      </c>
      <c r="I2649" s="605">
        <v>0</v>
      </c>
    </row>
    <row r="2650" spans="1:9" x14ac:dyDescent="0.2">
      <c r="A2650" s="1139"/>
      <c r="B2650" s="602" t="s">
        <v>2242</v>
      </c>
      <c r="C2650" s="603">
        <v>4</v>
      </c>
      <c r="D2650" s="604">
        <v>4</v>
      </c>
      <c r="E2650" s="604">
        <v>0</v>
      </c>
      <c r="F2650" s="604">
        <v>0</v>
      </c>
      <c r="G2650" s="604">
        <v>0</v>
      </c>
      <c r="H2650" s="604">
        <v>0</v>
      </c>
      <c r="I2650" s="605">
        <v>0</v>
      </c>
    </row>
    <row r="2651" spans="1:9" x14ac:dyDescent="0.2">
      <c r="A2651" s="1139"/>
      <c r="B2651" s="602" t="s">
        <v>2243</v>
      </c>
      <c r="C2651" s="603">
        <v>1</v>
      </c>
      <c r="D2651" s="604">
        <v>1</v>
      </c>
      <c r="E2651" s="604">
        <v>0</v>
      </c>
      <c r="F2651" s="604">
        <v>0</v>
      </c>
      <c r="G2651" s="604">
        <v>0</v>
      </c>
      <c r="H2651" s="604">
        <v>0</v>
      </c>
      <c r="I2651" s="605">
        <v>0</v>
      </c>
    </row>
    <row r="2652" spans="1:9" x14ac:dyDescent="0.2">
      <c r="A2652" s="1139"/>
      <c r="B2652" s="602" t="s">
        <v>2244</v>
      </c>
      <c r="C2652" s="603">
        <v>1</v>
      </c>
      <c r="D2652" s="604">
        <v>1</v>
      </c>
      <c r="E2652" s="604">
        <v>0</v>
      </c>
      <c r="F2652" s="604">
        <v>0</v>
      </c>
      <c r="G2652" s="604">
        <v>0</v>
      </c>
      <c r="H2652" s="604">
        <v>0</v>
      </c>
      <c r="I2652" s="605">
        <v>0</v>
      </c>
    </row>
    <row r="2653" spans="1:9" x14ac:dyDescent="0.2">
      <c r="A2653" s="1139"/>
      <c r="B2653" s="602" t="s">
        <v>2245</v>
      </c>
      <c r="C2653" s="603">
        <v>232</v>
      </c>
      <c r="D2653" s="604">
        <v>124</v>
      </c>
      <c r="E2653" s="604">
        <v>29</v>
      </c>
      <c r="F2653" s="604">
        <v>19</v>
      </c>
      <c r="G2653" s="604">
        <v>1</v>
      </c>
      <c r="H2653" s="604">
        <v>39</v>
      </c>
      <c r="I2653" s="605">
        <v>20</v>
      </c>
    </row>
    <row r="2654" spans="1:9" x14ac:dyDescent="0.2">
      <c r="A2654" s="1139"/>
      <c r="B2654" s="602" t="s">
        <v>2246</v>
      </c>
      <c r="C2654" s="603">
        <v>3</v>
      </c>
      <c r="D2654" s="604">
        <v>2</v>
      </c>
      <c r="E2654" s="604">
        <v>0</v>
      </c>
      <c r="F2654" s="604">
        <v>1</v>
      </c>
      <c r="G2654" s="604">
        <v>0</v>
      </c>
      <c r="H2654" s="604">
        <v>0</v>
      </c>
      <c r="I2654" s="605">
        <v>0</v>
      </c>
    </row>
    <row r="2655" spans="1:9" x14ac:dyDescent="0.2">
      <c r="A2655" s="1139"/>
      <c r="B2655" s="602" t="s">
        <v>3921</v>
      </c>
      <c r="C2655" s="603">
        <v>1</v>
      </c>
      <c r="D2655" s="604">
        <v>1</v>
      </c>
      <c r="E2655" s="604">
        <v>0</v>
      </c>
      <c r="F2655" s="604">
        <v>0</v>
      </c>
      <c r="G2655" s="604">
        <v>0</v>
      </c>
      <c r="H2655" s="604">
        <v>0</v>
      </c>
      <c r="I2655" s="605">
        <v>0</v>
      </c>
    </row>
    <row r="2656" spans="1:9" x14ac:dyDescent="0.2">
      <c r="A2656" s="1139"/>
      <c r="B2656" s="602" t="s">
        <v>2629</v>
      </c>
      <c r="C2656" s="603">
        <v>5</v>
      </c>
      <c r="D2656" s="604">
        <v>3</v>
      </c>
      <c r="E2656" s="604">
        <v>0</v>
      </c>
      <c r="F2656" s="604">
        <v>0</v>
      </c>
      <c r="G2656" s="604">
        <v>0</v>
      </c>
      <c r="H2656" s="604">
        <v>0</v>
      </c>
      <c r="I2656" s="605">
        <v>2</v>
      </c>
    </row>
    <row r="2657" spans="1:9" x14ac:dyDescent="0.2">
      <c r="A2657" s="1139"/>
      <c r="B2657" s="602" t="s">
        <v>2247</v>
      </c>
      <c r="C2657" s="603">
        <v>43</v>
      </c>
      <c r="D2657" s="604">
        <v>25</v>
      </c>
      <c r="E2657" s="604">
        <v>6</v>
      </c>
      <c r="F2657" s="604">
        <v>3</v>
      </c>
      <c r="G2657" s="604">
        <v>0</v>
      </c>
      <c r="H2657" s="604">
        <v>3</v>
      </c>
      <c r="I2657" s="605">
        <v>6</v>
      </c>
    </row>
    <row r="2658" spans="1:9" x14ac:dyDescent="0.2">
      <c r="A2658" s="1139"/>
      <c r="B2658" s="602" t="s">
        <v>2248</v>
      </c>
      <c r="C2658" s="603">
        <v>22</v>
      </c>
      <c r="D2658" s="604">
        <v>12</v>
      </c>
      <c r="E2658" s="604">
        <v>2</v>
      </c>
      <c r="F2658" s="604">
        <v>1</v>
      </c>
      <c r="G2658" s="604">
        <v>0</v>
      </c>
      <c r="H2658" s="604">
        <v>2</v>
      </c>
      <c r="I2658" s="605">
        <v>5</v>
      </c>
    </row>
    <row r="2659" spans="1:9" x14ac:dyDescent="0.2">
      <c r="A2659" s="1139"/>
      <c r="B2659" s="602" t="s">
        <v>2249</v>
      </c>
      <c r="C2659" s="603">
        <v>21</v>
      </c>
      <c r="D2659" s="604">
        <v>11</v>
      </c>
      <c r="E2659" s="604">
        <v>2</v>
      </c>
      <c r="F2659" s="604">
        <v>6</v>
      </c>
      <c r="G2659" s="604">
        <v>0</v>
      </c>
      <c r="H2659" s="604">
        <v>1</v>
      </c>
      <c r="I2659" s="605">
        <v>1</v>
      </c>
    </row>
    <row r="2660" spans="1:9" x14ac:dyDescent="0.2">
      <c r="A2660" s="1139"/>
      <c r="B2660" s="602" t="s">
        <v>2250</v>
      </c>
      <c r="C2660" s="603">
        <v>9</v>
      </c>
      <c r="D2660" s="604">
        <v>6</v>
      </c>
      <c r="E2660" s="604">
        <v>0</v>
      </c>
      <c r="F2660" s="604">
        <v>0</v>
      </c>
      <c r="G2660" s="604">
        <v>0</v>
      </c>
      <c r="H2660" s="604">
        <v>1</v>
      </c>
      <c r="I2660" s="605">
        <v>2</v>
      </c>
    </row>
    <row r="2661" spans="1:9" x14ac:dyDescent="0.2">
      <c r="A2661" s="1139"/>
      <c r="B2661" s="602" t="s">
        <v>2251</v>
      </c>
      <c r="C2661" s="603">
        <v>10</v>
      </c>
      <c r="D2661" s="604">
        <v>7</v>
      </c>
      <c r="E2661" s="604">
        <v>2</v>
      </c>
      <c r="F2661" s="604">
        <v>0</v>
      </c>
      <c r="G2661" s="604">
        <v>0</v>
      </c>
      <c r="H2661" s="604">
        <v>1</v>
      </c>
      <c r="I2661" s="605">
        <v>0</v>
      </c>
    </row>
    <row r="2662" spans="1:9" x14ac:dyDescent="0.2">
      <c r="A2662" s="1139"/>
      <c r="B2662" s="602" t="s">
        <v>2252</v>
      </c>
      <c r="C2662" s="603">
        <v>12</v>
      </c>
      <c r="D2662" s="604">
        <v>6</v>
      </c>
      <c r="E2662" s="604">
        <v>4</v>
      </c>
      <c r="F2662" s="604">
        <v>1</v>
      </c>
      <c r="G2662" s="604">
        <v>0</v>
      </c>
      <c r="H2662" s="604">
        <v>1</v>
      </c>
      <c r="I2662" s="605">
        <v>0</v>
      </c>
    </row>
    <row r="2663" spans="1:9" x14ac:dyDescent="0.2">
      <c r="A2663" s="1139"/>
      <c r="B2663" s="602" t="s">
        <v>2253</v>
      </c>
      <c r="C2663" s="603">
        <v>37</v>
      </c>
      <c r="D2663" s="604">
        <v>22</v>
      </c>
      <c r="E2663" s="604">
        <v>6</v>
      </c>
      <c r="F2663" s="604">
        <v>2</v>
      </c>
      <c r="G2663" s="604">
        <v>0</v>
      </c>
      <c r="H2663" s="604">
        <v>5</v>
      </c>
      <c r="I2663" s="605">
        <v>2</v>
      </c>
    </row>
    <row r="2664" spans="1:9" x14ac:dyDescent="0.2">
      <c r="A2664" s="1139"/>
      <c r="B2664" s="602" t="s">
        <v>2254</v>
      </c>
      <c r="C2664" s="603">
        <v>4</v>
      </c>
      <c r="D2664" s="604">
        <v>4</v>
      </c>
      <c r="E2664" s="604">
        <v>0</v>
      </c>
      <c r="F2664" s="604">
        <v>0</v>
      </c>
      <c r="G2664" s="604">
        <v>0</v>
      </c>
      <c r="H2664" s="604">
        <v>0</v>
      </c>
      <c r="I2664" s="605">
        <v>0</v>
      </c>
    </row>
    <row r="2665" spans="1:9" x14ac:dyDescent="0.2">
      <c r="A2665" s="1139"/>
      <c r="B2665" s="602" t="s">
        <v>3922</v>
      </c>
      <c r="C2665" s="603">
        <v>1</v>
      </c>
      <c r="D2665" s="604">
        <v>0</v>
      </c>
      <c r="E2665" s="604">
        <v>0</v>
      </c>
      <c r="F2665" s="604">
        <v>0</v>
      </c>
      <c r="G2665" s="604">
        <v>0</v>
      </c>
      <c r="H2665" s="604">
        <v>0</v>
      </c>
      <c r="I2665" s="605">
        <v>1</v>
      </c>
    </row>
    <row r="2666" spans="1:9" x14ac:dyDescent="0.2">
      <c r="A2666" s="1139"/>
      <c r="B2666" s="602" t="s">
        <v>3923</v>
      </c>
      <c r="C2666" s="603">
        <v>1</v>
      </c>
      <c r="D2666" s="604">
        <v>0</v>
      </c>
      <c r="E2666" s="604">
        <v>1</v>
      </c>
      <c r="F2666" s="604">
        <v>0</v>
      </c>
      <c r="G2666" s="604">
        <v>0</v>
      </c>
      <c r="H2666" s="604">
        <v>0</v>
      </c>
      <c r="I2666" s="605">
        <v>0</v>
      </c>
    </row>
    <row r="2667" spans="1:9" x14ac:dyDescent="0.2">
      <c r="A2667" s="1139"/>
      <c r="B2667" s="602" t="s">
        <v>3924</v>
      </c>
      <c r="C2667" s="603">
        <v>1</v>
      </c>
      <c r="D2667" s="604">
        <v>0</v>
      </c>
      <c r="E2667" s="604">
        <v>0</v>
      </c>
      <c r="F2667" s="604">
        <v>0</v>
      </c>
      <c r="G2667" s="604">
        <v>0</v>
      </c>
      <c r="H2667" s="604">
        <v>1</v>
      </c>
      <c r="I2667" s="605">
        <v>0</v>
      </c>
    </row>
    <row r="2668" spans="1:9" x14ac:dyDescent="0.2">
      <c r="A2668" s="1139"/>
      <c r="B2668" s="602" t="s">
        <v>3925</v>
      </c>
      <c r="C2668" s="603">
        <v>3</v>
      </c>
      <c r="D2668" s="604">
        <v>3</v>
      </c>
      <c r="E2668" s="604">
        <v>0</v>
      </c>
      <c r="F2668" s="604">
        <v>0</v>
      </c>
      <c r="G2668" s="604">
        <v>0</v>
      </c>
      <c r="H2668" s="604">
        <v>0</v>
      </c>
      <c r="I2668" s="605">
        <v>0</v>
      </c>
    </row>
    <row r="2669" spans="1:9" x14ac:dyDescent="0.2">
      <c r="A2669" s="1139"/>
      <c r="B2669" s="602" t="s">
        <v>3926</v>
      </c>
      <c r="C2669" s="603">
        <v>1</v>
      </c>
      <c r="D2669" s="604">
        <v>0</v>
      </c>
      <c r="E2669" s="604">
        <v>1</v>
      </c>
      <c r="F2669" s="604">
        <v>0</v>
      </c>
      <c r="G2669" s="604">
        <v>0</v>
      </c>
      <c r="H2669" s="604">
        <v>0</v>
      </c>
      <c r="I2669" s="605">
        <v>0</v>
      </c>
    </row>
    <row r="2670" spans="1:9" x14ac:dyDescent="0.2">
      <c r="A2670" s="1139"/>
      <c r="B2670" s="602" t="s">
        <v>2255</v>
      </c>
      <c r="C2670" s="603">
        <v>2</v>
      </c>
      <c r="D2670" s="604">
        <v>1</v>
      </c>
      <c r="E2670" s="604">
        <v>0</v>
      </c>
      <c r="F2670" s="604">
        <v>1</v>
      </c>
      <c r="G2670" s="604">
        <v>0</v>
      </c>
      <c r="H2670" s="604">
        <v>0</v>
      </c>
      <c r="I2670" s="605">
        <v>0</v>
      </c>
    </row>
    <row r="2671" spans="1:9" x14ac:dyDescent="0.2">
      <c r="A2671" s="1139"/>
      <c r="B2671" s="602" t="s">
        <v>3512</v>
      </c>
      <c r="C2671" s="603">
        <v>1</v>
      </c>
      <c r="D2671" s="604">
        <v>1</v>
      </c>
      <c r="E2671" s="604">
        <v>0</v>
      </c>
      <c r="F2671" s="604">
        <v>0</v>
      </c>
      <c r="G2671" s="604">
        <v>0</v>
      </c>
      <c r="H2671" s="604">
        <v>0</v>
      </c>
      <c r="I2671" s="605">
        <v>0</v>
      </c>
    </row>
    <row r="2672" spans="1:9" x14ac:dyDescent="0.2">
      <c r="A2672" s="1139"/>
      <c r="B2672" s="602" t="s">
        <v>3513</v>
      </c>
      <c r="C2672" s="603">
        <v>1</v>
      </c>
      <c r="D2672" s="604">
        <v>1</v>
      </c>
      <c r="E2672" s="604">
        <v>0</v>
      </c>
      <c r="F2672" s="604">
        <v>0</v>
      </c>
      <c r="G2672" s="604">
        <v>0</v>
      </c>
      <c r="H2672" s="604">
        <v>0</v>
      </c>
      <c r="I2672" s="605">
        <v>0</v>
      </c>
    </row>
    <row r="2673" spans="1:9" x14ac:dyDescent="0.2">
      <c r="A2673" s="1139"/>
      <c r="B2673" s="602" t="s">
        <v>2256</v>
      </c>
      <c r="C2673" s="603">
        <v>2</v>
      </c>
      <c r="D2673" s="604">
        <v>2</v>
      </c>
      <c r="E2673" s="604">
        <v>0</v>
      </c>
      <c r="F2673" s="604">
        <v>0</v>
      </c>
      <c r="G2673" s="604">
        <v>0</v>
      </c>
      <c r="H2673" s="604">
        <v>0</v>
      </c>
      <c r="I2673" s="605">
        <v>0</v>
      </c>
    </row>
    <row r="2674" spans="1:9" x14ac:dyDescent="0.2">
      <c r="A2674" s="1139"/>
      <c r="B2674" s="602" t="s">
        <v>2257</v>
      </c>
      <c r="C2674" s="603">
        <v>1</v>
      </c>
      <c r="D2674" s="604">
        <v>1</v>
      </c>
      <c r="E2674" s="604">
        <v>0</v>
      </c>
      <c r="F2674" s="604">
        <v>0</v>
      </c>
      <c r="G2674" s="604">
        <v>0</v>
      </c>
      <c r="H2674" s="604">
        <v>0</v>
      </c>
      <c r="I2674" s="605">
        <v>0</v>
      </c>
    </row>
    <row r="2675" spans="1:9" x14ac:dyDescent="0.2">
      <c r="A2675" s="1139"/>
      <c r="B2675" s="602" t="s">
        <v>2258</v>
      </c>
      <c r="C2675" s="603">
        <v>1</v>
      </c>
      <c r="D2675" s="604">
        <v>1</v>
      </c>
      <c r="E2675" s="604">
        <v>0</v>
      </c>
      <c r="F2675" s="604">
        <v>0</v>
      </c>
      <c r="G2675" s="604">
        <v>0</v>
      </c>
      <c r="H2675" s="604">
        <v>0</v>
      </c>
      <c r="I2675" s="605">
        <v>0</v>
      </c>
    </row>
    <row r="2676" spans="1:9" x14ac:dyDescent="0.2">
      <c r="A2676" s="1139"/>
      <c r="B2676" s="602" t="s">
        <v>2259</v>
      </c>
      <c r="C2676" s="603">
        <v>1</v>
      </c>
      <c r="D2676" s="604">
        <v>0</v>
      </c>
      <c r="E2676" s="604">
        <v>1</v>
      </c>
      <c r="F2676" s="604">
        <v>0</v>
      </c>
      <c r="G2676" s="604">
        <v>0</v>
      </c>
      <c r="H2676" s="604">
        <v>0</v>
      </c>
      <c r="I2676" s="605">
        <v>0</v>
      </c>
    </row>
    <row r="2677" spans="1:9" x14ac:dyDescent="0.2">
      <c r="A2677" s="1139"/>
      <c r="B2677" s="602" t="s">
        <v>3392</v>
      </c>
      <c r="C2677" s="603">
        <v>4</v>
      </c>
      <c r="D2677" s="604">
        <v>1</v>
      </c>
      <c r="E2677" s="604">
        <v>0</v>
      </c>
      <c r="F2677" s="604">
        <v>3</v>
      </c>
      <c r="G2677" s="604">
        <v>0</v>
      </c>
      <c r="H2677" s="604">
        <v>0</v>
      </c>
      <c r="I2677" s="605">
        <v>0</v>
      </c>
    </row>
    <row r="2678" spans="1:9" x14ac:dyDescent="0.2">
      <c r="A2678" s="1139" t="s">
        <v>514</v>
      </c>
      <c r="B2678" s="598" t="s">
        <v>10</v>
      </c>
      <c r="C2678" s="599">
        <v>97</v>
      </c>
      <c r="D2678" s="600">
        <v>79</v>
      </c>
      <c r="E2678" s="600">
        <v>4</v>
      </c>
      <c r="F2678" s="600">
        <v>1</v>
      </c>
      <c r="G2678" s="600">
        <v>7</v>
      </c>
      <c r="H2678" s="600">
        <v>2</v>
      </c>
      <c r="I2678" s="601">
        <v>4</v>
      </c>
    </row>
    <row r="2679" spans="1:9" x14ac:dyDescent="0.2">
      <c r="A2679" s="1139"/>
      <c r="B2679" s="602" t="s">
        <v>2286</v>
      </c>
      <c r="C2679" s="603">
        <v>30</v>
      </c>
      <c r="D2679" s="604">
        <v>29</v>
      </c>
      <c r="E2679" s="604">
        <v>1</v>
      </c>
      <c r="F2679" s="604">
        <v>0</v>
      </c>
      <c r="G2679" s="604">
        <v>0</v>
      </c>
      <c r="H2679" s="604">
        <v>0</v>
      </c>
      <c r="I2679" s="605">
        <v>0</v>
      </c>
    </row>
    <row r="2680" spans="1:9" x14ac:dyDescent="0.2">
      <c r="A2680" s="1139"/>
      <c r="B2680" s="602" t="s">
        <v>2287</v>
      </c>
      <c r="C2680" s="603">
        <v>41</v>
      </c>
      <c r="D2680" s="604">
        <v>26</v>
      </c>
      <c r="E2680" s="604">
        <v>3</v>
      </c>
      <c r="F2680" s="604">
        <v>1</v>
      </c>
      <c r="G2680" s="604">
        <v>6</v>
      </c>
      <c r="H2680" s="604">
        <v>2</v>
      </c>
      <c r="I2680" s="605">
        <v>3</v>
      </c>
    </row>
    <row r="2681" spans="1:9" x14ac:dyDescent="0.2">
      <c r="A2681" s="1139"/>
      <c r="B2681" s="602" t="s">
        <v>2288</v>
      </c>
      <c r="C2681" s="603">
        <v>9</v>
      </c>
      <c r="D2681" s="604">
        <v>9</v>
      </c>
      <c r="E2681" s="604">
        <v>0</v>
      </c>
      <c r="F2681" s="604">
        <v>0</v>
      </c>
      <c r="G2681" s="604">
        <v>0</v>
      </c>
      <c r="H2681" s="604">
        <v>0</v>
      </c>
      <c r="I2681" s="605">
        <v>0</v>
      </c>
    </row>
    <row r="2682" spans="1:9" x14ac:dyDescent="0.2">
      <c r="A2682" s="1139"/>
      <c r="B2682" s="602" t="s">
        <v>2289</v>
      </c>
      <c r="C2682" s="603">
        <v>17</v>
      </c>
      <c r="D2682" s="604">
        <v>15</v>
      </c>
      <c r="E2682" s="604">
        <v>0</v>
      </c>
      <c r="F2682" s="604">
        <v>0</v>
      </c>
      <c r="G2682" s="604">
        <v>1</v>
      </c>
      <c r="H2682" s="604">
        <v>0</v>
      </c>
      <c r="I2682" s="605">
        <v>1</v>
      </c>
    </row>
    <row r="2683" spans="1:9" x14ac:dyDescent="0.2">
      <c r="A2683" s="597" t="s">
        <v>235</v>
      </c>
      <c r="B2683" s="598" t="s">
        <v>10</v>
      </c>
      <c r="C2683" s="599">
        <v>2101</v>
      </c>
      <c r="D2683" s="600">
        <v>1373</v>
      </c>
      <c r="E2683" s="600">
        <v>57</v>
      </c>
      <c r="F2683" s="600">
        <v>210</v>
      </c>
      <c r="G2683" s="600">
        <v>79</v>
      </c>
      <c r="H2683" s="600">
        <v>137</v>
      </c>
      <c r="I2683" s="601">
        <v>245</v>
      </c>
    </row>
    <row r="2684" spans="1:9" x14ac:dyDescent="0.2">
      <c r="A2684" s="597" t="s">
        <v>2933</v>
      </c>
      <c r="B2684" s="598" t="s">
        <v>10</v>
      </c>
      <c r="C2684" s="599">
        <v>240</v>
      </c>
      <c r="D2684" s="600">
        <v>101</v>
      </c>
      <c r="E2684" s="600">
        <v>11</v>
      </c>
      <c r="F2684" s="600">
        <v>51</v>
      </c>
      <c r="G2684" s="600">
        <v>6</v>
      </c>
      <c r="H2684" s="600">
        <v>16</v>
      </c>
      <c r="I2684" s="601">
        <v>55</v>
      </c>
    </row>
    <row r="2685" spans="1:9" x14ac:dyDescent="0.2">
      <c r="A2685" s="1139" t="s">
        <v>120</v>
      </c>
      <c r="B2685" s="598" t="s">
        <v>10</v>
      </c>
      <c r="C2685" s="599">
        <v>2</v>
      </c>
      <c r="D2685" s="600">
        <v>1</v>
      </c>
      <c r="E2685" s="600">
        <v>0</v>
      </c>
      <c r="F2685" s="600">
        <v>1</v>
      </c>
      <c r="G2685" s="600">
        <v>0</v>
      </c>
      <c r="H2685" s="600">
        <v>0</v>
      </c>
      <c r="I2685" s="601">
        <v>0</v>
      </c>
    </row>
    <row r="2686" spans="1:9" x14ac:dyDescent="0.2">
      <c r="A2686" s="1139"/>
      <c r="B2686" s="602" t="s">
        <v>2636</v>
      </c>
      <c r="C2686" s="603">
        <v>2</v>
      </c>
      <c r="D2686" s="604">
        <v>1</v>
      </c>
      <c r="E2686" s="604">
        <v>0</v>
      </c>
      <c r="F2686" s="604">
        <v>1</v>
      </c>
      <c r="G2686" s="604">
        <v>0</v>
      </c>
      <c r="H2686" s="604">
        <v>0</v>
      </c>
      <c r="I2686" s="605">
        <v>0</v>
      </c>
    </row>
    <row r="2687" spans="1:9" x14ac:dyDescent="0.2">
      <c r="A2687" s="1139" t="s">
        <v>2934</v>
      </c>
      <c r="B2687" s="598" t="s">
        <v>10</v>
      </c>
      <c r="C2687" s="599">
        <v>9</v>
      </c>
      <c r="D2687" s="600">
        <v>3</v>
      </c>
      <c r="E2687" s="600">
        <v>2</v>
      </c>
      <c r="F2687" s="600">
        <v>2</v>
      </c>
      <c r="G2687" s="600">
        <v>0</v>
      </c>
      <c r="H2687" s="600">
        <v>1</v>
      </c>
      <c r="I2687" s="601">
        <v>1</v>
      </c>
    </row>
    <row r="2688" spans="1:9" x14ac:dyDescent="0.2">
      <c r="A2688" s="1139"/>
      <c r="B2688" s="602" t="s">
        <v>2345</v>
      </c>
      <c r="C2688" s="603">
        <v>1</v>
      </c>
      <c r="D2688" s="604">
        <v>0</v>
      </c>
      <c r="E2688" s="604">
        <v>0</v>
      </c>
      <c r="F2688" s="604">
        <v>1</v>
      </c>
      <c r="G2688" s="604">
        <v>0</v>
      </c>
      <c r="H2688" s="604">
        <v>0</v>
      </c>
      <c r="I2688" s="605">
        <v>0</v>
      </c>
    </row>
    <row r="2689" spans="1:9" x14ac:dyDescent="0.2">
      <c r="A2689" s="1139"/>
      <c r="B2689" s="602" t="s">
        <v>2347</v>
      </c>
      <c r="C2689" s="603">
        <v>6</v>
      </c>
      <c r="D2689" s="604">
        <v>1</v>
      </c>
      <c r="E2689" s="604">
        <v>2</v>
      </c>
      <c r="F2689" s="604">
        <v>1</v>
      </c>
      <c r="G2689" s="604">
        <v>0</v>
      </c>
      <c r="H2689" s="604">
        <v>1</v>
      </c>
      <c r="I2689" s="605">
        <v>1</v>
      </c>
    </row>
    <row r="2690" spans="1:9" x14ac:dyDescent="0.2">
      <c r="A2690" s="1139"/>
      <c r="B2690" s="602" t="s">
        <v>2348</v>
      </c>
      <c r="C2690" s="603">
        <v>1</v>
      </c>
      <c r="D2690" s="604">
        <v>1</v>
      </c>
      <c r="E2690" s="604">
        <v>0</v>
      </c>
      <c r="F2690" s="604">
        <v>0</v>
      </c>
      <c r="G2690" s="604">
        <v>0</v>
      </c>
      <c r="H2690" s="604">
        <v>0</v>
      </c>
      <c r="I2690" s="605">
        <v>0</v>
      </c>
    </row>
    <row r="2691" spans="1:9" x14ac:dyDescent="0.2">
      <c r="A2691" s="1139"/>
      <c r="B2691" s="602" t="s">
        <v>3927</v>
      </c>
      <c r="C2691" s="603">
        <v>1</v>
      </c>
      <c r="D2691" s="604">
        <v>1</v>
      </c>
      <c r="E2691" s="604">
        <v>0</v>
      </c>
      <c r="F2691" s="604">
        <v>0</v>
      </c>
      <c r="G2691" s="604">
        <v>0</v>
      </c>
      <c r="H2691" s="604">
        <v>0</v>
      </c>
      <c r="I2691" s="605">
        <v>0</v>
      </c>
    </row>
    <row r="2692" spans="1:9" x14ac:dyDescent="0.2">
      <c r="A2692" s="1139" t="s">
        <v>126</v>
      </c>
      <c r="B2692" s="598" t="s">
        <v>10</v>
      </c>
      <c r="C2692" s="599">
        <v>5</v>
      </c>
      <c r="D2692" s="600">
        <v>5</v>
      </c>
      <c r="E2692" s="600">
        <v>0</v>
      </c>
      <c r="F2692" s="600">
        <v>0</v>
      </c>
      <c r="G2692" s="600">
        <v>0</v>
      </c>
      <c r="H2692" s="600">
        <v>0</v>
      </c>
      <c r="I2692" s="601">
        <v>0</v>
      </c>
    </row>
    <row r="2693" spans="1:9" x14ac:dyDescent="0.2">
      <c r="A2693" s="1139"/>
      <c r="B2693" s="602" t="s">
        <v>2343</v>
      </c>
      <c r="C2693" s="603">
        <v>5</v>
      </c>
      <c r="D2693" s="604">
        <v>5</v>
      </c>
      <c r="E2693" s="604">
        <v>0</v>
      </c>
      <c r="F2693" s="604">
        <v>0</v>
      </c>
      <c r="G2693" s="604">
        <v>0</v>
      </c>
      <c r="H2693" s="604">
        <v>0</v>
      </c>
      <c r="I2693" s="605">
        <v>0</v>
      </c>
    </row>
    <row r="2694" spans="1:9" x14ac:dyDescent="0.2">
      <c r="A2694" s="1139" t="s">
        <v>519</v>
      </c>
      <c r="B2694" s="598" t="s">
        <v>10</v>
      </c>
      <c r="C2694" s="599">
        <v>1</v>
      </c>
      <c r="D2694" s="600">
        <v>1</v>
      </c>
      <c r="E2694" s="600">
        <v>0</v>
      </c>
      <c r="F2694" s="600">
        <v>0</v>
      </c>
      <c r="G2694" s="600">
        <v>0</v>
      </c>
      <c r="H2694" s="600">
        <v>0</v>
      </c>
      <c r="I2694" s="601">
        <v>0</v>
      </c>
    </row>
    <row r="2695" spans="1:9" x14ac:dyDescent="0.2">
      <c r="A2695" s="1139"/>
      <c r="B2695" s="602" t="s">
        <v>124</v>
      </c>
      <c r="C2695" s="603">
        <v>1</v>
      </c>
      <c r="D2695" s="604">
        <v>1</v>
      </c>
      <c r="E2695" s="604">
        <v>0</v>
      </c>
      <c r="F2695" s="604">
        <v>0</v>
      </c>
      <c r="G2695" s="604">
        <v>0</v>
      </c>
      <c r="H2695" s="604">
        <v>0</v>
      </c>
      <c r="I2695" s="605">
        <v>0</v>
      </c>
    </row>
    <row r="2696" spans="1:9" x14ac:dyDescent="0.2">
      <c r="A2696" s="1139" t="s">
        <v>520</v>
      </c>
      <c r="B2696" s="598" t="s">
        <v>10</v>
      </c>
      <c r="C2696" s="599">
        <v>46</v>
      </c>
      <c r="D2696" s="600">
        <v>26</v>
      </c>
      <c r="E2696" s="600">
        <v>3</v>
      </c>
      <c r="F2696" s="600">
        <v>4</v>
      </c>
      <c r="G2696" s="600">
        <v>1</v>
      </c>
      <c r="H2696" s="600">
        <v>9</v>
      </c>
      <c r="I2696" s="601">
        <v>3</v>
      </c>
    </row>
    <row r="2697" spans="1:9" x14ac:dyDescent="0.2">
      <c r="A2697" s="1139"/>
      <c r="B2697" s="602" t="s">
        <v>2357</v>
      </c>
      <c r="C2697" s="603">
        <v>1</v>
      </c>
      <c r="D2697" s="604">
        <v>1</v>
      </c>
      <c r="E2697" s="604">
        <v>0</v>
      </c>
      <c r="F2697" s="604">
        <v>0</v>
      </c>
      <c r="G2697" s="604">
        <v>0</v>
      </c>
      <c r="H2697" s="604">
        <v>0</v>
      </c>
      <c r="I2697" s="605">
        <v>0</v>
      </c>
    </row>
    <row r="2698" spans="1:9" x14ac:dyDescent="0.2">
      <c r="A2698" s="1139"/>
      <c r="B2698" s="602" t="s">
        <v>2358</v>
      </c>
      <c r="C2698" s="603">
        <v>7</v>
      </c>
      <c r="D2698" s="604">
        <v>1</v>
      </c>
      <c r="E2698" s="604">
        <v>0</v>
      </c>
      <c r="F2698" s="604">
        <v>1</v>
      </c>
      <c r="G2698" s="604">
        <v>0</v>
      </c>
      <c r="H2698" s="604">
        <v>5</v>
      </c>
      <c r="I2698" s="605">
        <v>0</v>
      </c>
    </row>
    <row r="2699" spans="1:9" x14ac:dyDescent="0.2">
      <c r="A2699" s="1139"/>
      <c r="B2699" s="602" t="s">
        <v>2361</v>
      </c>
      <c r="C2699" s="603">
        <v>28</v>
      </c>
      <c r="D2699" s="604">
        <v>19</v>
      </c>
      <c r="E2699" s="604">
        <v>1</v>
      </c>
      <c r="F2699" s="604">
        <v>1</v>
      </c>
      <c r="G2699" s="604">
        <v>1</v>
      </c>
      <c r="H2699" s="604">
        <v>4</v>
      </c>
      <c r="I2699" s="605">
        <v>2</v>
      </c>
    </row>
    <row r="2700" spans="1:9" x14ac:dyDescent="0.2">
      <c r="A2700" s="1139"/>
      <c r="B2700" s="602" t="s">
        <v>3928</v>
      </c>
      <c r="C2700" s="603">
        <v>2</v>
      </c>
      <c r="D2700" s="604">
        <v>1</v>
      </c>
      <c r="E2700" s="604">
        <v>0</v>
      </c>
      <c r="F2700" s="604">
        <v>0</v>
      </c>
      <c r="G2700" s="604">
        <v>0</v>
      </c>
      <c r="H2700" s="604">
        <v>0</v>
      </c>
      <c r="I2700" s="605">
        <v>1</v>
      </c>
    </row>
    <row r="2701" spans="1:9" x14ac:dyDescent="0.2">
      <c r="A2701" s="1139"/>
      <c r="B2701" s="602" t="s">
        <v>2362</v>
      </c>
      <c r="C2701" s="603">
        <v>1</v>
      </c>
      <c r="D2701" s="604">
        <v>0</v>
      </c>
      <c r="E2701" s="604">
        <v>1</v>
      </c>
      <c r="F2701" s="604">
        <v>0</v>
      </c>
      <c r="G2701" s="604">
        <v>0</v>
      </c>
      <c r="H2701" s="604">
        <v>0</v>
      </c>
      <c r="I2701" s="605">
        <v>0</v>
      </c>
    </row>
    <row r="2702" spans="1:9" x14ac:dyDescent="0.2">
      <c r="A2702" s="1139"/>
      <c r="B2702" s="602" t="s">
        <v>2363</v>
      </c>
      <c r="C2702" s="603">
        <v>7</v>
      </c>
      <c r="D2702" s="604">
        <v>4</v>
      </c>
      <c r="E2702" s="604">
        <v>1</v>
      </c>
      <c r="F2702" s="604">
        <v>2</v>
      </c>
      <c r="G2702" s="604">
        <v>0</v>
      </c>
      <c r="H2702" s="604">
        <v>0</v>
      </c>
      <c r="I2702" s="605">
        <v>0</v>
      </c>
    </row>
    <row r="2703" spans="1:9" x14ac:dyDescent="0.2">
      <c r="A2703" s="1139" t="s">
        <v>133</v>
      </c>
      <c r="B2703" s="598" t="s">
        <v>10</v>
      </c>
      <c r="C2703" s="599">
        <v>5</v>
      </c>
      <c r="D2703" s="600">
        <v>2</v>
      </c>
      <c r="E2703" s="600">
        <v>2</v>
      </c>
      <c r="F2703" s="600">
        <v>0</v>
      </c>
      <c r="G2703" s="600">
        <v>0</v>
      </c>
      <c r="H2703" s="600">
        <v>0</v>
      </c>
      <c r="I2703" s="601">
        <v>1</v>
      </c>
    </row>
    <row r="2704" spans="1:9" x14ac:dyDescent="0.2">
      <c r="A2704" s="1139"/>
      <c r="B2704" s="602" t="s">
        <v>2377</v>
      </c>
      <c r="C2704" s="603">
        <v>5</v>
      </c>
      <c r="D2704" s="604">
        <v>2</v>
      </c>
      <c r="E2704" s="604">
        <v>2</v>
      </c>
      <c r="F2704" s="604">
        <v>0</v>
      </c>
      <c r="G2704" s="604">
        <v>0</v>
      </c>
      <c r="H2704" s="604">
        <v>0</v>
      </c>
      <c r="I2704" s="605">
        <v>1</v>
      </c>
    </row>
    <row r="2705" spans="1:9" x14ac:dyDescent="0.2">
      <c r="A2705" s="1139" t="s">
        <v>522</v>
      </c>
      <c r="B2705" s="598" t="s">
        <v>10</v>
      </c>
      <c r="C2705" s="599">
        <v>7</v>
      </c>
      <c r="D2705" s="600">
        <v>3</v>
      </c>
      <c r="E2705" s="600">
        <v>0</v>
      </c>
      <c r="F2705" s="600">
        <v>3</v>
      </c>
      <c r="G2705" s="600">
        <v>0</v>
      </c>
      <c r="H2705" s="600">
        <v>0</v>
      </c>
      <c r="I2705" s="601">
        <v>1</v>
      </c>
    </row>
    <row r="2706" spans="1:9" x14ac:dyDescent="0.2">
      <c r="A2706" s="1139"/>
      <c r="B2706" s="602" t="s">
        <v>2382</v>
      </c>
      <c r="C2706" s="603">
        <v>5</v>
      </c>
      <c r="D2706" s="604">
        <v>1</v>
      </c>
      <c r="E2706" s="604">
        <v>0</v>
      </c>
      <c r="F2706" s="604">
        <v>3</v>
      </c>
      <c r="G2706" s="604">
        <v>0</v>
      </c>
      <c r="H2706" s="604">
        <v>0</v>
      </c>
      <c r="I2706" s="605">
        <v>1</v>
      </c>
    </row>
    <row r="2707" spans="1:9" x14ac:dyDescent="0.2">
      <c r="A2707" s="1139"/>
      <c r="B2707" s="602" t="s">
        <v>2383</v>
      </c>
      <c r="C2707" s="603">
        <v>2</v>
      </c>
      <c r="D2707" s="604">
        <v>2</v>
      </c>
      <c r="E2707" s="604">
        <v>0</v>
      </c>
      <c r="F2707" s="604">
        <v>0</v>
      </c>
      <c r="G2707" s="604">
        <v>0</v>
      </c>
      <c r="H2707" s="604">
        <v>0</v>
      </c>
      <c r="I2707" s="605">
        <v>0</v>
      </c>
    </row>
    <row r="2708" spans="1:9" x14ac:dyDescent="0.2">
      <c r="A2708" s="1139" t="s">
        <v>135</v>
      </c>
      <c r="B2708" s="598" t="s">
        <v>10</v>
      </c>
      <c r="C2708" s="599">
        <v>27</v>
      </c>
      <c r="D2708" s="600">
        <v>7</v>
      </c>
      <c r="E2708" s="600">
        <v>0</v>
      </c>
      <c r="F2708" s="600">
        <v>0</v>
      </c>
      <c r="G2708" s="600">
        <v>0</v>
      </c>
      <c r="H2708" s="600">
        <v>0</v>
      </c>
      <c r="I2708" s="601">
        <v>20</v>
      </c>
    </row>
    <row r="2709" spans="1:9" x14ac:dyDescent="0.2">
      <c r="A2709" s="1139"/>
      <c r="B2709" s="602" t="s">
        <v>2645</v>
      </c>
      <c r="C2709" s="603">
        <v>1</v>
      </c>
      <c r="D2709" s="604">
        <v>1</v>
      </c>
      <c r="E2709" s="604">
        <v>0</v>
      </c>
      <c r="F2709" s="604">
        <v>0</v>
      </c>
      <c r="G2709" s="604">
        <v>0</v>
      </c>
      <c r="H2709" s="604">
        <v>0</v>
      </c>
      <c r="I2709" s="605">
        <v>0</v>
      </c>
    </row>
    <row r="2710" spans="1:9" x14ac:dyDescent="0.2">
      <c r="A2710" s="1139"/>
      <c r="B2710" s="602" t="s">
        <v>2381</v>
      </c>
      <c r="C2710" s="603">
        <v>26</v>
      </c>
      <c r="D2710" s="604">
        <v>6</v>
      </c>
      <c r="E2710" s="604">
        <v>0</v>
      </c>
      <c r="F2710" s="604">
        <v>0</v>
      </c>
      <c r="G2710" s="604">
        <v>0</v>
      </c>
      <c r="H2710" s="604">
        <v>0</v>
      </c>
      <c r="I2710" s="605">
        <v>20</v>
      </c>
    </row>
    <row r="2711" spans="1:9" x14ac:dyDescent="0.2">
      <c r="A2711" s="1139" t="s">
        <v>137</v>
      </c>
      <c r="B2711" s="598" t="s">
        <v>10</v>
      </c>
      <c r="C2711" s="599">
        <v>7</v>
      </c>
      <c r="D2711" s="600">
        <v>2</v>
      </c>
      <c r="E2711" s="600">
        <v>0</v>
      </c>
      <c r="F2711" s="600">
        <v>4</v>
      </c>
      <c r="G2711" s="600">
        <v>0</v>
      </c>
      <c r="H2711" s="600">
        <v>1</v>
      </c>
      <c r="I2711" s="601">
        <v>0</v>
      </c>
    </row>
    <row r="2712" spans="1:9" x14ac:dyDescent="0.2">
      <c r="A2712" s="1139"/>
      <c r="B2712" s="602" t="s">
        <v>2379</v>
      </c>
      <c r="C2712" s="603">
        <v>7</v>
      </c>
      <c r="D2712" s="604">
        <v>2</v>
      </c>
      <c r="E2712" s="604">
        <v>0</v>
      </c>
      <c r="F2712" s="604">
        <v>4</v>
      </c>
      <c r="G2712" s="604">
        <v>0</v>
      </c>
      <c r="H2712" s="604">
        <v>1</v>
      </c>
      <c r="I2712" s="605">
        <v>0</v>
      </c>
    </row>
    <row r="2713" spans="1:9" x14ac:dyDescent="0.2">
      <c r="A2713" s="1139" t="s">
        <v>524</v>
      </c>
      <c r="B2713" s="598" t="s">
        <v>10</v>
      </c>
      <c r="C2713" s="599">
        <v>6</v>
      </c>
      <c r="D2713" s="600">
        <v>1</v>
      </c>
      <c r="E2713" s="600">
        <v>0</v>
      </c>
      <c r="F2713" s="600">
        <v>1</v>
      </c>
      <c r="G2713" s="600">
        <v>0</v>
      </c>
      <c r="H2713" s="600">
        <v>2</v>
      </c>
      <c r="I2713" s="601">
        <v>2</v>
      </c>
    </row>
    <row r="2714" spans="1:9" x14ac:dyDescent="0.2">
      <c r="A2714" s="1139"/>
      <c r="B2714" s="602" t="s">
        <v>2392</v>
      </c>
      <c r="C2714" s="603">
        <v>6</v>
      </c>
      <c r="D2714" s="604">
        <v>1</v>
      </c>
      <c r="E2714" s="604">
        <v>0</v>
      </c>
      <c r="F2714" s="604">
        <v>1</v>
      </c>
      <c r="G2714" s="604">
        <v>0</v>
      </c>
      <c r="H2714" s="604">
        <v>2</v>
      </c>
      <c r="I2714" s="605">
        <v>2</v>
      </c>
    </row>
    <row r="2715" spans="1:9" x14ac:dyDescent="0.2">
      <c r="A2715" s="1139" t="s">
        <v>421</v>
      </c>
      <c r="B2715" s="598" t="s">
        <v>10</v>
      </c>
      <c r="C2715" s="599">
        <v>1</v>
      </c>
      <c r="D2715" s="600">
        <v>1</v>
      </c>
      <c r="E2715" s="600">
        <v>0</v>
      </c>
      <c r="F2715" s="600">
        <v>0</v>
      </c>
      <c r="G2715" s="600">
        <v>0</v>
      </c>
      <c r="H2715" s="600">
        <v>0</v>
      </c>
      <c r="I2715" s="601">
        <v>0</v>
      </c>
    </row>
    <row r="2716" spans="1:9" x14ac:dyDescent="0.2">
      <c r="A2716" s="1139"/>
      <c r="B2716" s="602" t="s">
        <v>2402</v>
      </c>
      <c r="C2716" s="603">
        <v>1</v>
      </c>
      <c r="D2716" s="604">
        <v>1</v>
      </c>
      <c r="E2716" s="604">
        <v>0</v>
      </c>
      <c r="F2716" s="604">
        <v>0</v>
      </c>
      <c r="G2716" s="604">
        <v>0</v>
      </c>
      <c r="H2716" s="604">
        <v>0</v>
      </c>
      <c r="I2716" s="605">
        <v>0</v>
      </c>
    </row>
    <row r="2717" spans="1:9" x14ac:dyDescent="0.2">
      <c r="A2717" s="1139" t="s">
        <v>526</v>
      </c>
      <c r="B2717" s="598" t="s">
        <v>10</v>
      </c>
      <c r="C2717" s="599">
        <v>29</v>
      </c>
      <c r="D2717" s="600">
        <v>12</v>
      </c>
      <c r="E2717" s="600">
        <v>0</v>
      </c>
      <c r="F2717" s="600">
        <v>14</v>
      </c>
      <c r="G2717" s="600">
        <v>2</v>
      </c>
      <c r="H2717" s="600">
        <v>0</v>
      </c>
      <c r="I2717" s="601">
        <v>1</v>
      </c>
    </row>
    <row r="2718" spans="1:9" x14ac:dyDescent="0.2">
      <c r="A2718" s="1139"/>
      <c r="B2718" s="602" t="s">
        <v>2437</v>
      </c>
      <c r="C2718" s="603">
        <v>5</v>
      </c>
      <c r="D2718" s="604">
        <v>3</v>
      </c>
      <c r="E2718" s="604">
        <v>0</v>
      </c>
      <c r="F2718" s="604">
        <v>2</v>
      </c>
      <c r="G2718" s="604">
        <v>0</v>
      </c>
      <c r="H2718" s="604">
        <v>0</v>
      </c>
      <c r="I2718" s="605">
        <v>0</v>
      </c>
    </row>
    <row r="2719" spans="1:9" x14ac:dyDescent="0.2">
      <c r="A2719" s="1139"/>
      <c r="B2719" s="602" t="s">
        <v>3929</v>
      </c>
      <c r="C2719" s="603">
        <v>7</v>
      </c>
      <c r="D2719" s="604">
        <v>4</v>
      </c>
      <c r="E2719" s="604">
        <v>0</v>
      </c>
      <c r="F2719" s="604">
        <v>2</v>
      </c>
      <c r="G2719" s="604">
        <v>1</v>
      </c>
      <c r="H2719" s="604">
        <v>0</v>
      </c>
      <c r="I2719" s="605">
        <v>0</v>
      </c>
    </row>
    <row r="2720" spans="1:9" x14ac:dyDescent="0.2">
      <c r="A2720" s="1139"/>
      <c r="B2720" s="602" t="s">
        <v>2438</v>
      </c>
      <c r="C2720" s="603">
        <v>10</v>
      </c>
      <c r="D2720" s="604">
        <v>3</v>
      </c>
      <c r="E2720" s="604">
        <v>0</v>
      </c>
      <c r="F2720" s="604">
        <v>6</v>
      </c>
      <c r="G2720" s="604">
        <v>1</v>
      </c>
      <c r="H2720" s="604">
        <v>0</v>
      </c>
      <c r="I2720" s="605">
        <v>0</v>
      </c>
    </row>
    <row r="2721" spans="1:9" x14ac:dyDescent="0.2">
      <c r="A2721" s="1139"/>
      <c r="B2721" s="602" t="s">
        <v>2439</v>
      </c>
      <c r="C2721" s="603">
        <v>4</v>
      </c>
      <c r="D2721" s="604">
        <v>0</v>
      </c>
      <c r="E2721" s="604">
        <v>0</v>
      </c>
      <c r="F2721" s="604">
        <v>3</v>
      </c>
      <c r="G2721" s="604">
        <v>0</v>
      </c>
      <c r="H2721" s="604">
        <v>0</v>
      </c>
      <c r="I2721" s="605">
        <v>1</v>
      </c>
    </row>
    <row r="2722" spans="1:9" x14ac:dyDescent="0.2">
      <c r="A2722" s="1139"/>
      <c r="B2722" s="602" t="s">
        <v>3516</v>
      </c>
      <c r="C2722" s="603">
        <v>3</v>
      </c>
      <c r="D2722" s="604">
        <v>2</v>
      </c>
      <c r="E2722" s="604">
        <v>0</v>
      </c>
      <c r="F2722" s="604">
        <v>1</v>
      </c>
      <c r="G2722" s="604">
        <v>0</v>
      </c>
      <c r="H2722" s="604">
        <v>0</v>
      </c>
      <c r="I2722" s="605">
        <v>0</v>
      </c>
    </row>
    <row r="2723" spans="1:9" x14ac:dyDescent="0.2">
      <c r="A2723" s="1139" t="s">
        <v>143</v>
      </c>
      <c r="B2723" s="598" t="s">
        <v>10</v>
      </c>
      <c r="C2723" s="599">
        <v>70</v>
      </c>
      <c r="D2723" s="600">
        <v>21</v>
      </c>
      <c r="E2723" s="600">
        <v>1</v>
      </c>
      <c r="F2723" s="600">
        <v>17</v>
      </c>
      <c r="G2723" s="600">
        <v>3</v>
      </c>
      <c r="H2723" s="600">
        <v>2</v>
      </c>
      <c r="I2723" s="601">
        <v>26</v>
      </c>
    </row>
    <row r="2724" spans="1:9" x14ac:dyDescent="0.2">
      <c r="A2724" s="1139"/>
      <c r="B2724" s="602" t="s">
        <v>2413</v>
      </c>
      <c r="C2724" s="603">
        <v>70</v>
      </c>
      <c r="D2724" s="604">
        <v>21</v>
      </c>
      <c r="E2724" s="604">
        <v>1</v>
      </c>
      <c r="F2724" s="604">
        <v>17</v>
      </c>
      <c r="G2724" s="604">
        <v>3</v>
      </c>
      <c r="H2724" s="604">
        <v>2</v>
      </c>
      <c r="I2724" s="605">
        <v>26</v>
      </c>
    </row>
    <row r="2725" spans="1:9" x14ac:dyDescent="0.2">
      <c r="A2725" s="1139" t="s">
        <v>2935</v>
      </c>
      <c r="B2725" s="598" t="s">
        <v>10</v>
      </c>
      <c r="C2725" s="599">
        <v>18</v>
      </c>
      <c r="D2725" s="600">
        <v>13</v>
      </c>
      <c r="E2725" s="600">
        <v>1</v>
      </c>
      <c r="F2725" s="600">
        <v>3</v>
      </c>
      <c r="G2725" s="600">
        <v>0</v>
      </c>
      <c r="H2725" s="600">
        <v>1</v>
      </c>
      <c r="I2725" s="601">
        <v>0</v>
      </c>
    </row>
    <row r="2726" spans="1:9" x14ac:dyDescent="0.2">
      <c r="A2726" s="1139"/>
      <c r="B2726" s="602" t="s">
        <v>2652</v>
      </c>
      <c r="C2726" s="603">
        <v>1</v>
      </c>
      <c r="D2726" s="604">
        <v>1</v>
      </c>
      <c r="E2726" s="604">
        <v>0</v>
      </c>
      <c r="F2726" s="604">
        <v>0</v>
      </c>
      <c r="G2726" s="604">
        <v>0</v>
      </c>
      <c r="H2726" s="604">
        <v>0</v>
      </c>
      <c r="I2726" s="605">
        <v>0</v>
      </c>
    </row>
    <row r="2727" spans="1:9" x14ac:dyDescent="0.2">
      <c r="A2727" s="1139"/>
      <c r="B2727" s="602" t="s">
        <v>3930</v>
      </c>
      <c r="C2727" s="603">
        <v>2</v>
      </c>
      <c r="D2727" s="604">
        <v>2</v>
      </c>
      <c r="E2727" s="604">
        <v>0</v>
      </c>
      <c r="F2727" s="604">
        <v>0</v>
      </c>
      <c r="G2727" s="604">
        <v>0</v>
      </c>
      <c r="H2727" s="604">
        <v>0</v>
      </c>
      <c r="I2727" s="605">
        <v>0</v>
      </c>
    </row>
    <row r="2728" spans="1:9" x14ac:dyDescent="0.2">
      <c r="A2728" s="1139"/>
      <c r="B2728" s="602" t="s">
        <v>2410</v>
      </c>
      <c r="C2728" s="603">
        <v>5</v>
      </c>
      <c r="D2728" s="604">
        <v>2</v>
      </c>
      <c r="E2728" s="604">
        <v>1</v>
      </c>
      <c r="F2728" s="604">
        <v>1</v>
      </c>
      <c r="G2728" s="604">
        <v>0</v>
      </c>
      <c r="H2728" s="604">
        <v>1</v>
      </c>
      <c r="I2728" s="605">
        <v>0</v>
      </c>
    </row>
    <row r="2729" spans="1:9" x14ac:dyDescent="0.2">
      <c r="A2729" s="1139"/>
      <c r="B2729" s="602" t="s">
        <v>2411</v>
      </c>
      <c r="C2729" s="603">
        <v>1</v>
      </c>
      <c r="D2729" s="604">
        <v>1</v>
      </c>
      <c r="E2729" s="604">
        <v>0</v>
      </c>
      <c r="F2729" s="604">
        <v>0</v>
      </c>
      <c r="G2729" s="604">
        <v>0</v>
      </c>
      <c r="H2729" s="604">
        <v>0</v>
      </c>
      <c r="I2729" s="605">
        <v>0</v>
      </c>
    </row>
    <row r="2730" spans="1:9" x14ac:dyDescent="0.2">
      <c r="A2730" s="1139"/>
      <c r="B2730" s="602" t="s">
        <v>2412</v>
      </c>
      <c r="C2730" s="603">
        <v>6</v>
      </c>
      <c r="D2730" s="604">
        <v>5</v>
      </c>
      <c r="E2730" s="604">
        <v>0</v>
      </c>
      <c r="F2730" s="604">
        <v>1</v>
      </c>
      <c r="G2730" s="604">
        <v>0</v>
      </c>
      <c r="H2730" s="604">
        <v>0</v>
      </c>
      <c r="I2730" s="605">
        <v>0</v>
      </c>
    </row>
    <row r="2731" spans="1:9" x14ac:dyDescent="0.2">
      <c r="A2731" s="1139"/>
      <c r="B2731" s="602" t="s">
        <v>3931</v>
      </c>
      <c r="C2731" s="603">
        <v>3</v>
      </c>
      <c r="D2731" s="604">
        <v>2</v>
      </c>
      <c r="E2731" s="604">
        <v>0</v>
      </c>
      <c r="F2731" s="604">
        <v>1</v>
      </c>
      <c r="G2731" s="604">
        <v>0</v>
      </c>
      <c r="H2731" s="604">
        <v>0</v>
      </c>
      <c r="I2731" s="605">
        <v>0</v>
      </c>
    </row>
    <row r="2732" spans="1:9" x14ac:dyDescent="0.2">
      <c r="A2732" s="1139" t="s">
        <v>144</v>
      </c>
      <c r="B2732" s="598" t="s">
        <v>10</v>
      </c>
      <c r="C2732" s="599">
        <v>7</v>
      </c>
      <c r="D2732" s="600">
        <v>3</v>
      </c>
      <c r="E2732" s="600">
        <v>2</v>
      </c>
      <c r="F2732" s="600">
        <v>2</v>
      </c>
      <c r="G2732" s="600">
        <v>0</v>
      </c>
      <c r="H2732" s="600">
        <v>0</v>
      </c>
      <c r="I2732" s="601">
        <v>0</v>
      </c>
    </row>
    <row r="2733" spans="1:9" x14ac:dyDescent="0.2">
      <c r="A2733" s="1139"/>
      <c r="B2733" s="602" t="s">
        <v>3397</v>
      </c>
      <c r="C2733" s="603">
        <v>1</v>
      </c>
      <c r="D2733" s="604">
        <v>1</v>
      </c>
      <c r="E2733" s="604">
        <v>0</v>
      </c>
      <c r="F2733" s="604">
        <v>0</v>
      </c>
      <c r="G2733" s="604">
        <v>0</v>
      </c>
      <c r="H2733" s="604">
        <v>0</v>
      </c>
      <c r="I2733" s="605">
        <v>0</v>
      </c>
    </row>
    <row r="2734" spans="1:9" x14ac:dyDescent="0.2">
      <c r="A2734" s="1139"/>
      <c r="B2734" s="602" t="s">
        <v>2435</v>
      </c>
      <c r="C2734" s="603">
        <v>3</v>
      </c>
      <c r="D2734" s="604">
        <v>0</v>
      </c>
      <c r="E2734" s="604">
        <v>1</v>
      </c>
      <c r="F2734" s="604">
        <v>2</v>
      </c>
      <c r="G2734" s="604">
        <v>0</v>
      </c>
      <c r="H2734" s="604">
        <v>0</v>
      </c>
      <c r="I2734" s="605">
        <v>0</v>
      </c>
    </row>
    <row r="2735" spans="1:9" x14ac:dyDescent="0.2">
      <c r="A2735" s="1139"/>
      <c r="B2735" s="602" t="s">
        <v>2436</v>
      </c>
      <c r="C2735" s="603">
        <v>3</v>
      </c>
      <c r="D2735" s="604">
        <v>2</v>
      </c>
      <c r="E2735" s="604">
        <v>1</v>
      </c>
      <c r="F2735" s="604">
        <v>0</v>
      </c>
      <c r="G2735" s="604">
        <v>0</v>
      </c>
      <c r="H2735" s="604">
        <v>0</v>
      </c>
      <c r="I2735" s="605">
        <v>0</v>
      </c>
    </row>
    <row r="2736" spans="1:9" x14ac:dyDescent="0.2">
      <c r="A2736" s="597" t="s">
        <v>2936</v>
      </c>
      <c r="B2736" s="598" t="s">
        <v>10</v>
      </c>
      <c r="C2736" s="599">
        <v>400</v>
      </c>
      <c r="D2736" s="600">
        <v>247</v>
      </c>
      <c r="E2736" s="600">
        <v>10</v>
      </c>
      <c r="F2736" s="600">
        <v>22</v>
      </c>
      <c r="G2736" s="600">
        <v>62</v>
      </c>
      <c r="H2736" s="600">
        <v>9</v>
      </c>
      <c r="I2736" s="601">
        <v>50</v>
      </c>
    </row>
    <row r="2737" spans="1:9" x14ac:dyDescent="0.2">
      <c r="A2737" s="1139" t="s">
        <v>118</v>
      </c>
      <c r="B2737" s="598" t="s">
        <v>10</v>
      </c>
      <c r="C2737" s="599">
        <v>73</v>
      </c>
      <c r="D2737" s="600">
        <v>35</v>
      </c>
      <c r="E2737" s="600">
        <v>2</v>
      </c>
      <c r="F2737" s="600">
        <v>3</v>
      </c>
      <c r="G2737" s="600">
        <v>1</v>
      </c>
      <c r="H2737" s="600">
        <v>2</v>
      </c>
      <c r="I2737" s="601">
        <v>30</v>
      </c>
    </row>
    <row r="2738" spans="1:9" x14ac:dyDescent="0.2">
      <c r="A2738" s="1139"/>
      <c r="B2738" s="602" t="s">
        <v>2290</v>
      </c>
      <c r="C2738" s="603">
        <v>2</v>
      </c>
      <c r="D2738" s="604">
        <v>0</v>
      </c>
      <c r="E2738" s="604">
        <v>0</v>
      </c>
      <c r="F2738" s="604">
        <v>2</v>
      </c>
      <c r="G2738" s="604">
        <v>0</v>
      </c>
      <c r="H2738" s="604">
        <v>0</v>
      </c>
      <c r="I2738" s="605">
        <v>0</v>
      </c>
    </row>
    <row r="2739" spans="1:9" x14ac:dyDescent="0.2">
      <c r="A2739" s="1139"/>
      <c r="B2739" s="602" t="s">
        <v>2291</v>
      </c>
      <c r="C2739" s="603">
        <v>38</v>
      </c>
      <c r="D2739" s="604">
        <v>10</v>
      </c>
      <c r="E2739" s="604">
        <v>1</v>
      </c>
      <c r="F2739" s="604">
        <v>1</v>
      </c>
      <c r="G2739" s="604">
        <v>0</v>
      </c>
      <c r="H2739" s="604">
        <v>1</v>
      </c>
      <c r="I2739" s="605">
        <v>25</v>
      </c>
    </row>
    <row r="2740" spans="1:9" x14ac:dyDescent="0.2">
      <c r="A2740" s="1139"/>
      <c r="B2740" s="602" t="s">
        <v>3932</v>
      </c>
      <c r="C2740" s="603">
        <v>1</v>
      </c>
      <c r="D2740" s="604">
        <v>1</v>
      </c>
      <c r="E2740" s="604">
        <v>0</v>
      </c>
      <c r="F2740" s="604">
        <v>0</v>
      </c>
      <c r="G2740" s="604">
        <v>0</v>
      </c>
      <c r="H2740" s="604">
        <v>0</v>
      </c>
      <c r="I2740" s="605">
        <v>0</v>
      </c>
    </row>
    <row r="2741" spans="1:9" x14ac:dyDescent="0.2">
      <c r="A2741" s="1139"/>
      <c r="B2741" s="602" t="s">
        <v>2293</v>
      </c>
      <c r="C2741" s="603">
        <v>5</v>
      </c>
      <c r="D2741" s="604">
        <v>5</v>
      </c>
      <c r="E2741" s="604">
        <v>0</v>
      </c>
      <c r="F2741" s="604">
        <v>0</v>
      </c>
      <c r="G2741" s="604">
        <v>0</v>
      </c>
      <c r="H2741" s="604">
        <v>0</v>
      </c>
      <c r="I2741" s="605">
        <v>0</v>
      </c>
    </row>
    <row r="2742" spans="1:9" x14ac:dyDescent="0.2">
      <c r="A2742" s="1139"/>
      <c r="B2742" s="602" t="s">
        <v>2294</v>
      </c>
      <c r="C2742" s="603">
        <v>25</v>
      </c>
      <c r="D2742" s="604">
        <v>17</v>
      </c>
      <c r="E2742" s="604">
        <v>1</v>
      </c>
      <c r="F2742" s="604">
        <v>0</v>
      </c>
      <c r="G2742" s="604">
        <v>1</v>
      </c>
      <c r="H2742" s="604">
        <v>1</v>
      </c>
      <c r="I2742" s="605">
        <v>5</v>
      </c>
    </row>
    <row r="2743" spans="1:9" x14ac:dyDescent="0.2">
      <c r="A2743" s="1139"/>
      <c r="B2743" s="602" t="s">
        <v>2295</v>
      </c>
      <c r="C2743" s="603">
        <v>2</v>
      </c>
      <c r="D2743" s="604">
        <v>2</v>
      </c>
      <c r="E2743" s="604">
        <v>0</v>
      </c>
      <c r="F2743" s="604">
        <v>0</v>
      </c>
      <c r="G2743" s="604">
        <v>0</v>
      </c>
      <c r="H2743" s="604">
        <v>0</v>
      </c>
      <c r="I2743" s="605">
        <v>0</v>
      </c>
    </row>
    <row r="2744" spans="1:9" x14ac:dyDescent="0.2">
      <c r="A2744" s="1139" t="s">
        <v>263</v>
      </c>
      <c r="B2744" s="598" t="s">
        <v>10</v>
      </c>
      <c r="C2744" s="599">
        <v>301</v>
      </c>
      <c r="D2744" s="600">
        <v>198</v>
      </c>
      <c r="E2744" s="600">
        <v>6</v>
      </c>
      <c r="F2744" s="600">
        <v>16</v>
      </c>
      <c r="G2744" s="600">
        <v>61</v>
      </c>
      <c r="H2744" s="600">
        <v>2</v>
      </c>
      <c r="I2744" s="601">
        <v>18</v>
      </c>
    </row>
    <row r="2745" spans="1:9" x14ac:dyDescent="0.2">
      <c r="A2745" s="1139"/>
      <c r="B2745" s="602" t="s">
        <v>2306</v>
      </c>
      <c r="C2745" s="603">
        <v>67</v>
      </c>
      <c r="D2745" s="604">
        <v>43</v>
      </c>
      <c r="E2745" s="604">
        <v>1</v>
      </c>
      <c r="F2745" s="604">
        <v>3</v>
      </c>
      <c r="G2745" s="604">
        <v>13</v>
      </c>
      <c r="H2745" s="604">
        <v>0</v>
      </c>
      <c r="I2745" s="605">
        <v>7</v>
      </c>
    </row>
    <row r="2746" spans="1:9" x14ac:dyDescent="0.2">
      <c r="A2746" s="1139"/>
      <c r="B2746" s="602" t="s">
        <v>3933</v>
      </c>
      <c r="C2746" s="603">
        <v>9</v>
      </c>
      <c r="D2746" s="604">
        <v>3</v>
      </c>
      <c r="E2746" s="604">
        <v>0</v>
      </c>
      <c r="F2746" s="604">
        <v>4</v>
      </c>
      <c r="G2746" s="604">
        <v>1</v>
      </c>
      <c r="H2746" s="604">
        <v>0</v>
      </c>
      <c r="I2746" s="605">
        <v>1</v>
      </c>
    </row>
    <row r="2747" spans="1:9" x14ac:dyDescent="0.2">
      <c r="A2747" s="1139"/>
      <c r="B2747" s="602" t="s">
        <v>2307</v>
      </c>
      <c r="C2747" s="603">
        <v>13</v>
      </c>
      <c r="D2747" s="604">
        <v>12</v>
      </c>
      <c r="E2747" s="604">
        <v>0</v>
      </c>
      <c r="F2747" s="604">
        <v>1</v>
      </c>
      <c r="G2747" s="604">
        <v>0</v>
      </c>
      <c r="H2747" s="604">
        <v>0</v>
      </c>
      <c r="I2747" s="605">
        <v>0</v>
      </c>
    </row>
    <row r="2748" spans="1:9" x14ac:dyDescent="0.2">
      <c r="A2748" s="1139"/>
      <c r="B2748" s="602" t="s">
        <v>2308</v>
      </c>
      <c r="C2748" s="603">
        <v>76</v>
      </c>
      <c r="D2748" s="604">
        <v>53</v>
      </c>
      <c r="E2748" s="604">
        <v>2</v>
      </c>
      <c r="F2748" s="604">
        <v>3</v>
      </c>
      <c r="G2748" s="604">
        <v>11</v>
      </c>
      <c r="H2748" s="604">
        <v>1</v>
      </c>
      <c r="I2748" s="605">
        <v>6</v>
      </c>
    </row>
    <row r="2749" spans="1:9" x14ac:dyDescent="0.2">
      <c r="A2749" s="1139"/>
      <c r="B2749" s="602" t="s">
        <v>2309</v>
      </c>
      <c r="C2749" s="603">
        <v>19</v>
      </c>
      <c r="D2749" s="604">
        <v>9</v>
      </c>
      <c r="E2749" s="604">
        <v>2</v>
      </c>
      <c r="F2749" s="604">
        <v>0</v>
      </c>
      <c r="G2749" s="604">
        <v>6</v>
      </c>
      <c r="H2749" s="604">
        <v>0</v>
      </c>
      <c r="I2749" s="605">
        <v>2</v>
      </c>
    </row>
    <row r="2750" spans="1:9" x14ac:dyDescent="0.2">
      <c r="A2750" s="1139"/>
      <c r="B2750" s="602" t="s">
        <v>2310</v>
      </c>
      <c r="C2750" s="603">
        <v>20</v>
      </c>
      <c r="D2750" s="604">
        <v>10</v>
      </c>
      <c r="E2750" s="604">
        <v>1</v>
      </c>
      <c r="F2750" s="604">
        <v>1</v>
      </c>
      <c r="G2750" s="604">
        <v>8</v>
      </c>
      <c r="H2750" s="604">
        <v>0</v>
      </c>
      <c r="I2750" s="605">
        <v>0</v>
      </c>
    </row>
    <row r="2751" spans="1:9" x14ac:dyDescent="0.2">
      <c r="A2751" s="1139"/>
      <c r="B2751" s="602" t="s">
        <v>2311</v>
      </c>
      <c r="C2751" s="603">
        <v>75</v>
      </c>
      <c r="D2751" s="604">
        <v>52</v>
      </c>
      <c r="E2751" s="604">
        <v>0</v>
      </c>
      <c r="F2751" s="604">
        <v>4</v>
      </c>
      <c r="G2751" s="604">
        <v>16</v>
      </c>
      <c r="H2751" s="604">
        <v>1</v>
      </c>
      <c r="I2751" s="605">
        <v>2</v>
      </c>
    </row>
    <row r="2752" spans="1:9" x14ac:dyDescent="0.2">
      <c r="A2752" s="1139"/>
      <c r="B2752" s="602" t="s">
        <v>2312</v>
      </c>
      <c r="C2752" s="603">
        <v>2</v>
      </c>
      <c r="D2752" s="604">
        <v>1</v>
      </c>
      <c r="E2752" s="604">
        <v>0</v>
      </c>
      <c r="F2752" s="604">
        <v>0</v>
      </c>
      <c r="G2752" s="604">
        <v>1</v>
      </c>
      <c r="H2752" s="604">
        <v>0</v>
      </c>
      <c r="I2752" s="605">
        <v>0</v>
      </c>
    </row>
    <row r="2753" spans="1:9" x14ac:dyDescent="0.2">
      <c r="A2753" s="1139"/>
      <c r="B2753" s="602" t="s">
        <v>3934</v>
      </c>
      <c r="C2753" s="603">
        <v>20</v>
      </c>
      <c r="D2753" s="604">
        <v>15</v>
      </c>
      <c r="E2753" s="604">
        <v>0</v>
      </c>
      <c r="F2753" s="604">
        <v>0</v>
      </c>
      <c r="G2753" s="604">
        <v>5</v>
      </c>
      <c r="H2753" s="604">
        <v>0</v>
      </c>
      <c r="I2753" s="605">
        <v>0</v>
      </c>
    </row>
    <row r="2754" spans="1:9" x14ac:dyDescent="0.2">
      <c r="A2754" s="1139" t="s">
        <v>517</v>
      </c>
      <c r="B2754" s="598" t="s">
        <v>10</v>
      </c>
      <c r="C2754" s="599">
        <v>3</v>
      </c>
      <c r="D2754" s="600">
        <v>1</v>
      </c>
      <c r="E2754" s="600">
        <v>0</v>
      </c>
      <c r="F2754" s="600">
        <v>1</v>
      </c>
      <c r="G2754" s="600">
        <v>0</v>
      </c>
      <c r="H2754" s="600">
        <v>0</v>
      </c>
      <c r="I2754" s="601">
        <v>1</v>
      </c>
    </row>
    <row r="2755" spans="1:9" x14ac:dyDescent="0.2">
      <c r="A2755" s="1139"/>
      <c r="B2755" s="602" t="s">
        <v>2300</v>
      </c>
      <c r="C2755" s="603">
        <v>1</v>
      </c>
      <c r="D2755" s="604">
        <v>1</v>
      </c>
      <c r="E2755" s="604">
        <v>0</v>
      </c>
      <c r="F2755" s="604">
        <v>0</v>
      </c>
      <c r="G2755" s="604">
        <v>0</v>
      </c>
      <c r="H2755" s="604">
        <v>0</v>
      </c>
      <c r="I2755" s="605">
        <v>0</v>
      </c>
    </row>
    <row r="2756" spans="1:9" x14ac:dyDescent="0.2">
      <c r="A2756" s="1139"/>
      <c r="B2756" s="602" t="s">
        <v>2301</v>
      </c>
      <c r="C2756" s="603">
        <v>2</v>
      </c>
      <c r="D2756" s="604">
        <v>0</v>
      </c>
      <c r="E2756" s="604">
        <v>0</v>
      </c>
      <c r="F2756" s="604">
        <v>1</v>
      </c>
      <c r="G2756" s="604">
        <v>0</v>
      </c>
      <c r="H2756" s="604">
        <v>0</v>
      </c>
      <c r="I2756" s="605">
        <v>1</v>
      </c>
    </row>
    <row r="2757" spans="1:9" x14ac:dyDescent="0.2">
      <c r="A2757" s="1139" t="s">
        <v>121</v>
      </c>
      <c r="B2757" s="598" t="s">
        <v>10</v>
      </c>
      <c r="C2757" s="599">
        <v>5</v>
      </c>
      <c r="D2757" s="600">
        <v>4</v>
      </c>
      <c r="E2757" s="600">
        <v>1</v>
      </c>
      <c r="F2757" s="600">
        <v>0</v>
      </c>
      <c r="G2757" s="600">
        <v>0</v>
      </c>
      <c r="H2757" s="600">
        <v>0</v>
      </c>
      <c r="I2757" s="601">
        <v>0</v>
      </c>
    </row>
    <row r="2758" spans="1:9" x14ac:dyDescent="0.2">
      <c r="A2758" s="1139"/>
      <c r="B2758" s="602" t="s">
        <v>2403</v>
      </c>
      <c r="C2758" s="603">
        <v>3</v>
      </c>
      <c r="D2758" s="604">
        <v>2</v>
      </c>
      <c r="E2758" s="604">
        <v>1</v>
      </c>
      <c r="F2758" s="604">
        <v>0</v>
      </c>
      <c r="G2758" s="604">
        <v>0</v>
      </c>
      <c r="H2758" s="604">
        <v>0</v>
      </c>
      <c r="I2758" s="605">
        <v>0</v>
      </c>
    </row>
    <row r="2759" spans="1:9" x14ac:dyDescent="0.2">
      <c r="A2759" s="1139"/>
      <c r="B2759" s="602" t="s">
        <v>2404</v>
      </c>
      <c r="C2759" s="603">
        <v>2</v>
      </c>
      <c r="D2759" s="604">
        <v>2</v>
      </c>
      <c r="E2759" s="604">
        <v>0</v>
      </c>
      <c r="F2759" s="604">
        <v>0</v>
      </c>
      <c r="G2759" s="604">
        <v>0</v>
      </c>
      <c r="H2759" s="604">
        <v>0</v>
      </c>
      <c r="I2759" s="605">
        <v>0</v>
      </c>
    </row>
    <row r="2760" spans="1:9" x14ac:dyDescent="0.2">
      <c r="A2760" s="1139" t="s">
        <v>123</v>
      </c>
      <c r="B2760" s="598" t="s">
        <v>10</v>
      </c>
      <c r="C2760" s="599">
        <v>7</v>
      </c>
      <c r="D2760" s="600">
        <v>4</v>
      </c>
      <c r="E2760" s="600">
        <v>1</v>
      </c>
      <c r="F2760" s="600">
        <v>0</v>
      </c>
      <c r="G2760" s="600">
        <v>0</v>
      </c>
      <c r="H2760" s="600">
        <v>2</v>
      </c>
      <c r="I2760" s="601">
        <v>0</v>
      </c>
    </row>
    <row r="2761" spans="1:9" x14ac:dyDescent="0.2">
      <c r="A2761" s="1139"/>
      <c r="B2761" s="602" t="s">
        <v>2316</v>
      </c>
      <c r="C2761" s="603">
        <v>5</v>
      </c>
      <c r="D2761" s="604">
        <v>2</v>
      </c>
      <c r="E2761" s="604">
        <v>1</v>
      </c>
      <c r="F2761" s="604">
        <v>0</v>
      </c>
      <c r="G2761" s="604">
        <v>0</v>
      </c>
      <c r="H2761" s="604">
        <v>2</v>
      </c>
      <c r="I2761" s="605">
        <v>0</v>
      </c>
    </row>
    <row r="2762" spans="1:9" x14ac:dyDescent="0.2">
      <c r="A2762" s="1139"/>
      <c r="B2762" s="602" t="s">
        <v>2638</v>
      </c>
      <c r="C2762" s="603">
        <v>2</v>
      </c>
      <c r="D2762" s="604">
        <v>2</v>
      </c>
      <c r="E2762" s="604">
        <v>0</v>
      </c>
      <c r="F2762" s="604">
        <v>0</v>
      </c>
      <c r="G2762" s="604">
        <v>0</v>
      </c>
      <c r="H2762" s="604">
        <v>0</v>
      </c>
      <c r="I2762" s="605">
        <v>0</v>
      </c>
    </row>
    <row r="2763" spans="1:9" x14ac:dyDescent="0.2">
      <c r="A2763" s="1139" t="s">
        <v>2937</v>
      </c>
      <c r="B2763" s="598" t="s">
        <v>10</v>
      </c>
      <c r="C2763" s="599">
        <v>8</v>
      </c>
      <c r="D2763" s="600">
        <v>3</v>
      </c>
      <c r="E2763" s="600">
        <v>0</v>
      </c>
      <c r="F2763" s="600">
        <v>2</v>
      </c>
      <c r="G2763" s="600">
        <v>0</v>
      </c>
      <c r="H2763" s="600">
        <v>2</v>
      </c>
      <c r="I2763" s="601">
        <v>1</v>
      </c>
    </row>
    <row r="2764" spans="1:9" x14ac:dyDescent="0.2">
      <c r="A2764" s="1139"/>
      <c r="B2764" s="602" t="s">
        <v>2314</v>
      </c>
      <c r="C2764" s="603">
        <v>4</v>
      </c>
      <c r="D2764" s="604">
        <v>2</v>
      </c>
      <c r="E2764" s="604">
        <v>0</v>
      </c>
      <c r="F2764" s="604">
        <v>1</v>
      </c>
      <c r="G2764" s="604">
        <v>0</v>
      </c>
      <c r="H2764" s="604">
        <v>1</v>
      </c>
      <c r="I2764" s="605">
        <v>0</v>
      </c>
    </row>
    <row r="2765" spans="1:9" x14ac:dyDescent="0.2">
      <c r="A2765" s="1139"/>
      <c r="B2765" s="602" t="s">
        <v>2315</v>
      </c>
      <c r="C2765" s="603">
        <v>4</v>
      </c>
      <c r="D2765" s="604">
        <v>1</v>
      </c>
      <c r="E2765" s="604">
        <v>0</v>
      </c>
      <c r="F2765" s="604">
        <v>1</v>
      </c>
      <c r="G2765" s="604">
        <v>0</v>
      </c>
      <c r="H2765" s="604">
        <v>1</v>
      </c>
      <c r="I2765" s="605">
        <v>1</v>
      </c>
    </row>
    <row r="2766" spans="1:9" x14ac:dyDescent="0.2">
      <c r="A2766" s="1139" t="s">
        <v>130</v>
      </c>
      <c r="B2766" s="598" t="s">
        <v>10</v>
      </c>
      <c r="C2766" s="599">
        <v>1</v>
      </c>
      <c r="D2766" s="600">
        <v>0</v>
      </c>
      <c r="E2766" s="600">
        <v>0</v>
      </c>
      <c r="F2766" s="600">
        <v>0</v>
      </c>
      <c r="G2766" s="600">
        <v>0</v>
      </c>
      <c r="H2766" s="600">
        <v>1</v>
      </c>
      <c r="I2766" s="601">
        <v>0</v>
      </c>
    </row>
    <row r="2767" spans="1:9" x14ac:dyDescent="0.2">
      <c r="A2767" s="1139"/>
      <c r="B2767" s="602" t="s">
        <v>2356</v>
      </c>
      <c r="C2767" s="603">
        <v>1</v>
      </c>
      <c r="D2767" s="604">
        <v>0</v>
      </c>
      <c r="E2767" s="604">
        <v>0</v>
      </c>
      <c r="F2767" s="604">
        <v>0</v>
      </c>
      <c r="G2767" s="604">
        <v>0</v>
      </c>
      <c r="H2767" s="604">
        <v>1</v>
      </c>
      <c r="I2767" s="605">
        <v>0</v>
      </c>
    </row>
    <row r="2768" spans="1:9" x14ac:dyDescent="0.2">
      <c r="A2768" s="1139" t="s">
        <v>266</v>
      </c>
      <c r="B2768" s="598" t="s">
        <v>10</v>
      </c>
      <c r="C2768" s="599">
        <v>2</v>
      </c>
      <c r="D2768" s="600">
        <v>2</v>
      </c>
      <c r="E2768" s="600">
        <v>0</v>
      </c>
      <c r="F2768" s="600">
        <v>0</v>
      </c>
      <c r="G2768" s="600">
        <v>0</v>
      </c>
      <c r="H2768" s="600">
        <v>0</v>
      </c>
      <c r="I2768" s="601">
        <v>0</v>
      </c>
    </row>
    <row r="2769" spans="1:9" x14ac:dyDescent="0.2">
      <c r="A2769" s="1139"/>
      <c r="B2769" s="602" t="s">
        <v>2350</v>
      </c>
      <c r="C2769" s="603">
        <v>2</v>
      </c>
      <c r="D2769" s="604">
        <v>2</v>
      </c>
      <c r="E2769" s="604">
        <v>0</v>
      </c>
      <c r="F2769" s="604">
        <v>0</v>
      </c>
      <c r="G2769" s="604">
        <v>0</v>
      </c>
      <c r="H2769" s="604">
        <v>0</v>
      </c>
      <c r="I2769" s="605">
        <v>0</v>
      </c>
    </row>
    <row r="2770" spans="1:9" x14ac:dyDescent="0.2">
      <c r="A2770" s="597" t="s">
        <v>2939</v>
      </c>
      <c r="B2770" s="598" t="s">
        <v>10</v>
      </c>
      <c r="C2770" s="599">
        <v>246</v>
      </c>
      <c r="D2770" s="600">
        <v>152</v>
      </c>
      <c r="E2770" s="600">
        <v>15</v>
      </c>
      <c r="F2770" s="600">
        <v>18</v>
      </c>
      <c r="G2770" s="600">
        <v>1</v>
      </c>
      <c r="H2770" s="600">
        <v>51</v>
      </c>
      <c r="I2770" s="601">
        <v>9</v>
      </c>
    </row>
    <row r="2771" spans="1:9" x14ac:dyDescent="0.2">
      <c r="A2771" s="1139" t="s">
        <v>119</v>
      </c>
      <c r="B2771" s="598" t="s">
        <v>10</v>
      </c>
      <c r="C2771" s="599">
        <v>29</v>
      </c>
      <c r="D2771" s="600">
        <v>13</v>
      </c>
      <c r="E2771" s="600">
        <v>4</v>
      </c>
      <c r="F2771" s="600">
        <v>7</v>
      </c>
      <c r="G2771" s="600">
        <v>0</v>
      </c>
      <c r="H2771" s="600">
        <v>5</v>
      </c>
      <c r="I2771" s="601">
        <v>0</v>
      </c>
    </row>
    <row r="2772" spans="1:9" x14ac:dyDescent="0.2">
      <c r="A2772" s="1139"/>
      <c r="B2772" s="602" t="s">
        <v>2318</v>
      </c>
      <c r="C2772" s="603">
        <v>9</v>
      </c>
      <c r="D2772" s="604">
        <v>3</v>
      </c>
      <c r="E2772" s="604">
        <v>1</v>
      </c>
      <c r="F2772" s="604">
        <v>4</v>
      </c>
      <c r="G2772" s="604">
        <v>0</v>
      </c>
      <c r="H2772" s="604">
        <v>1</v>
      </c>
      <c r="I2772" s="605">
        <v>0</v>
      </c>
    </row>
    <row r="2773" spans="1:9" x14ac:dyDescent="0.2">
      <c r="A2773" s="1139"/>
      <c r="B2773" s="602" t="s">
        <v>3400</v>
      </c>
      <c r="C2773" s="603">
        <v>1</v>
      </c>
      <c r="D2773" s="604">
        <v>0</v>
      </c>
      <c r="E2773" s="604">
        <v>1</v>
      </c>
      <c r="F2773" s="604">
        <v>0</v>
      </c>
      <c r="G2773" s="604">
        <v>0</v>
      </c>
      <c r="H2773" s="604">
        <v>0</v>
      </c>
      <c r="I2773" s="605">
        <v>0</v>
      </c>
    </row>
    <row r="2774" spans="1:9" x14ac:dyDescent="0.2">
      <c r="A2774" s="1139"/>
      <c r="B2774" s="602" t="s">
        <v>2319</v>
      </c>
      <c r="C2774" s="603">
        <v>3</v>
      </c>
      <c r="D2774" s="604">
        <v>2</v>
      </c>
      <c r="E2774" s="604">
        <v>1</v>
      </c>
      <c r="F2774" s="604">
        <v>0</v>
      </c>
      <c r="G2774" s="604">
        <v>0</v>
      </c>
      <c r="H2774" s="604">
        <v>0</v>
      </c>
      <c r="I2774" s="605">
        <v>0</v>
      </c>
    </row>
    <row r="2775" spans="1:9" x14ac:dyDescent="0.2">
      <c r="A2775" s="1139"/>
      <c r="B2775" s="602" t="s">
        <v>2320</v>
      </c>
      <c r="C2775" s="603">
        <v>1</v>
      </c>
      <c r="D2775" s="604">
        <v>0</v>
      </c>
      <c r="E2775" s="604">
        <v>0</v>
      </c>
      <c r="F2775" s="604">
        <v>0</v>
      </c>
      <c r="G2775" s="604">
        <v>0</v>
      </c>
      <c r="H2775" s="604">
        <v>1</v>
      </c>
      <c r="I2775" s="605">
        <v>0</v>
      </c>
    </row>
    <row r="2776" spans="1:9" x14ac:dyDescent="0.2">
      <c r="A2776" s="1139"/>
      <c r="B2776" s="602" t="s">
        <v>3935</v>
      </c>
      <c r="C2776" s="603">
        <v>1</v>
      </c>
      <c r="D2776" s="604">
        <v>1</v>
      </c>
      <c r="E2776" s="604">
        <v>0</v>
      </c>
      <c r="F2776" s="604">
        <v>0</v>
      </c>
      <c r="G2776" s="604">
        <v>0</v>
      </c>
      <c r="H2776" s="604">
        <v>0</v>
      </c>
      <c r="I2776" s="605">
        <v>0</v>
      </c>
    </row>
    <row r="2777" spans="1:9" x14ac:dyDescent="0.2">
      <c r="A2777" s="1139"/>
      <c r="B2777" s="602" t="s">
        <v>3936</v>
      </c>
      <c r="C2777" s="603">
        <v>1</v>
      </c>
      <c r="D2777" s="604">
        <v>1</v>
      </c>
      <c r="E2777" s="604">
        <v>0</v>
      </c>
      <c r="F2777" s="604">
        <v>0</v>
      </c>
      <c r="G2777" s="604">
        <v>0</v>
      </c>
      <c r="H2777" s="604">
        <v>0</v>
      </c>
      <c r="I2777" s="605">
        <v>0</v>
      </c>
    </row>
    <row r="2778" spans="1:9" x14ac:dyDescent="0.2">
      <c r="A2778" s="1139"/>
      <c r="B2778" s="602" t="s">
        <v>3937</v>
      </c>
      <c r="C2778" s="603">
        <v>1</v>
      </c>
      <c r="D2778" s="604">
        <v>0</v>
      </c>
      <c r="E2778" s="604">
        <v>0</v>
      </c>
      <c r="F2778" s="604">
        <v>1</v>
      </c>
      <c r="G2778" s="604">
        <v>0</v>
      </c>
      <c r="H2778" s="604">
        <v>0</v>
      </c>
      <c r="I2778" s="605">
        <v>0</v>
      </c>
    </row>
    <row r="2779" spans="1:9" x14ac:dyDescent="0.2">
      <c r="A2779" s="1139"/>
      <c r="B2779" s="602" t="s">
        <v>2323</v>
      </c>
      <c r="C2779" s="603">
        <v>3</v>
      </c>
      <c r="D2779" s="604">
        <v>2</v>
      </c>
      <c r="E2779" s="604">
        <v>0</v>
      </c>
      <c r="F2779" s="604">
        <v>0</v>
      </c>
      <c r="G2779" s="604">
        <v>0</v>
      </c>
      <c r="H2779" s="604">
        <v>1</v>
      </c>
      <c r="I2779" s="605">
        <v>0</v>
      </c>
    </row>
    <row r="2780" spans="1:9" x14ac:dyDescent="0.2">
      <c r="A2780" s="1139"/>
      <c r="B2780" s="602" t="s">
        <v>2325</v>
      </c>
      <c r="C2780" s="603">
        <v>1</v>
      </c>
      <c r="D2780" s="604">
        <v>1</v>
      </c>
      <c r="E2780" s="604">
        <v>0</v>
      </c>
      <c r="F2780" s="604">
        <v>0</v>
      </c>
      <c r="G2780" s="604">
        <v>0</v>
      </c>
      <c r="H2780" s="604">
        <v>0</v>
      </c>
      <c r="I2780" s="605">
        <v>0</v>
      </c>
    </row>
    <row r="2781" spans="1:9" x14ac:dyDescent="0.2">
      <c r="A2781" s="1139"/>
      <c r="B2781" s="602" t="s">
        <v>2326</v>
      </c>
      <c r="C2781" s="603">
        <v>5</v>
      </c>
      <c r="D2781" s="604">
        <v>3</v>
      </c>
      <c r="E2781" s="604">
        <v>1</v>
      </c>
      <c r="F2781" s="604">
        <v>1</v>
      </c>
      <c r="G2781" s="604">
        <v>0</v>
      </c>
      <c r="H2781" s="604">
        <v>0</v>
      </c>
      <c r="I2781" s="605">
        <v>0</v>
      </c>
    </row>
    <row r="2782" spans="1:9" x14ac:dyDescent="0.2">
      <c r="A2782" s="1139"/>
      <c r="B2782" s="602" t="s">
        <v>2329</v>
      </c>
      <c r="C2782" s="603">
        <v>3</v>
      </c>
      <c r="D2782" s="604">
        <v>0</v>
      </c>
      <c r="E2782" s="604">
        <v>0</v>
      </c>
      <c r="F2782" s="604">
        <v>1</v>
      </c>
      <c r="G2782" s="604">
        <v>0</v>
      </c>
      <c r="H2782" s="604">
        <v>2</v>
      </c>
      <c r="I2782" s="605">
        <v>0</v>
      </c>
    </row>
    <row r="2783" spans="1:9" x14ac:dyDescent="0.2">
      <c r="A2783" s="1139" t="s">
        <v>132</v>
      </c>
      <c r="B2783" s="598" t="s">
        <v>10</v>
      </c>
      <c r="C2783" s="599">
        <v>12</v>
      </c>
      <c r="D2783" s="600">
        <v>8</v>
      </c>
      <c r="E2783" s="600">
        <v>1</v>
      </c>
      <c r="F2783" s="600">
        <v>0</v>
      </c>
      <c r="G2783" s="600">
        <v>0</v>
      </c>
      <c r="H2783" s="600">
        <v>3</v>
      </c>
      <c r="I2783" s="601">
        <v>0</v>
      </c>
    </row>
    <row r="2784" spans="1:9" x14ac:dyDescent="0.2">
      <c r="A2784" s="1139"/>
      <c r="B2784" s="602" t="s">
        <v>3407</v>
      </c>
      <c r="C2784" s="603">
        <v>3</v>
      </c>
      <c r="D2784" s="604">
        <v>3</v>
      </c>
      <c r="E2784" s="604">
        <v>0</v>
      </c>
      <c r="F2784" s="604">
        <v>0</v>
      </c>
      <c r="G2784" s="604">
        <v>0</v>
      </c>
      <c r="H2784" s="604">
        <v>0</v>
      </c>
      <c r="I2784" s="605">
        <v>0</v>
      </c>
    </row>
    <row r="2785" spans="1:9" x14ac:dyDescent="0.2">
      <c r="A2785" s="1139"/>
      <c r="B2785" s="602" t="s">
        <v>2368</v>
      </c>
      <c r="C2785" s="603">
        <v>1</v>
      </c>
      <c r="D2785" s="604">
        <v>1</v>
      </c>
      <c r="E2785" s="604">
        <v>0</v>
      </c>
      <c r="F2785" s="604">
        <v>0</v>
      </c>
      <c r="G2785" s="604">
        <v>0</v>
      </c>
      <c r="H2785" s="604">
        <v>0</v>
      </c>
      <c r="I2785" s="605">
        <v>0</v>
      </c>
    </row>
    <row r="2786" spans="1:9" x14ac:dyDescent="0.2">
      <c r="A2786" s="1139"/>
      <c r="B2786" s="602" t="s">
        <v>2369</v>
      </c>
      <c r="C2786" s="603">
        <v>8</v>
      </c>
      <c r="D2786" s="604">
        <v>4</v>
      </c>
      <c r="E2786" s="604">
        <v>1</v>
      </c>
      <c r="F2786" s="604">
        <v>0</v>
      </c>
      <c r="G2786" s="604">
        <v>0</v>
      </c>
      <c r="H2786" s="604">
        <v>3</v>
      </c>
      <c r="I2786" s="605">
        <v>0</v>
      </c>
    </row>
    <row r="2787" spans="1:9" x14ac:dyDescent="0.2">
      <c r="A2787" s="1139" t="s">
        <v>134</v>
      </c>
      <c r="B2787" s="598" t="s">
        <v>10</v>
      </c>
      <c r="C2787" s="599">
        <v>30</v>
      </c>
      <c r="D2787" s="600">
        <v>16</v>
      </c>
      <c r="E2787" s="600">
        <v>1</v>
      </c>
      <c r="F2787" s="600">
        <v>5</v>
      </c>
      <c r="G2787" s="600">
        <v>0</v>
      </c>
      <c r="H2787" s="600">
        <v>7</v>
      </c>
      <c r="I2787" s="601">
        <v>1</v>
      </c>
    </row>
    <row r="2788" spans="1:9" x14ac:dyDescent="0.2">
      <c r="A2788" s="1139"/>
      <c r="B2788" s="602" t="s">
        <v>2372</v>
      </c>
      <c r="C2788" s="603">
        <v>5</v>
      </c>
      <c r="D2788" s="604">
        <v>2</v>
      </c>
      <c r="E2788" s="604">
        <v>0</v>
      </c>
      <c r="F2788" s="604">
        <v>3</v>
      </c>
      <c r="G2788" s="604">
        <v>0</v>
      </c>
      <c r="H2788" s="604">
        <v>0</v>
      </c>
      <c r="I2788" s="605">
        <v>0</v>
      </c>
    </row>
    <row r="2789" spans="1:9" x14ac:dyDescent="0.2">
      <c r="A2789" s="1139"/>
      <c r="B2789" s="602" t="s">
        <v>2643</v>
      </c>
      <c r="C2789" s="603">
        <v>5</v>
      </c>
      <c r="D2789" s="604">
        <v>3</v>
      </c>
      <c r="E2789" s="604">
        <v>0</v>
      </c>
      <c r="F2789" s="604">
        <v>0</v>
      </c>
      <c r="G2789" s="604">
        <v>0</v>
      </c>
      <c r="H2789" s="604">
        <v>1</v>
      </c>
      <c r="I2789" s="605">
        <v>1</v>
      </c>
    </row>
    <row r="2790" spans="1:9" x14ac:dyDescent="0.2">
      <c r="A2790" s="1139"/>
      <c r="B2790" s="602" t="s">
        <v>2373</v>
      </c>
      <c r="C2790" s="603">
        <v>11</v>
      </c>
      <c r="D2790" s="604">
        <v>8</v>
      </c>
      <c r="E2790" s="604">
        <v>0</v>
      </c>
      <c r="F2790" s="604">
        <v>0</v>
      </c>
      <c r="G2790" s="604">
        <v>0</v>
      </c>
      <c r="H2790" s="604">
        <v>3</v>
      </c>
      <c r="I2790" s="605">
        <v>0</v>
      </c>
    </row>
    <row r="2791" spans="1:9" x14ac:dyDescent="0.2">
      <c r="A2791" s="1139"/>
      <c r="B2791" s="602" t="s">
        <v>2374</v>
      </c>
      <c r="C2791" s="603">
        <v>1</v>
      </c>
      <c r="D2791" s="604">
        <v>1</v>
      </c>
      <c r="E2791" s="604">
        <v>0</v>
      </c>
      <c r="F2791" s="604">
        <v>0</v>
      </c>
      <c r="G2791" s="604">
        <v>0</v>
      </c>
      <c r="H2791" s="604">
        <v>0</v>
      </c>
      <c r="I2791" s="605">
        <v>0</v>
      </c>
    </row>
    <row r="2792" spans="1:9" x14ac:dyDescent="0.2">
      <c r="A2792" s="1139"/>
      <c r="B2792" s="602" t="s">
        <v>2375</v>
      </c>
      <c r="C2792" s="603">
        <v>1</v>
      </c>
      <c r="D2792" s="604">
        <v>0</v>
      </c>
      <c r="E2792" s="604">
        <v>0</v>
      </c>
      <c r="F2792" s="604">
        <v>0</v>
      </c>
      <c r="G2792" s="604">
        <v>0</v>
      </c>
      <c r="H2792" s="604">
        <v>1</v>
      </c>
      <c r="I2792" s="605">
        <v>0</v>
      </c>
    </row>
    <row r="2793" spans="1:9" x14ac:dyDescent="0.2">
      <c r="A2793" s="1139"/>
      <c r="B2793" s="602" t="s">
        <v>3938</v>
      </c>
      <c r="C2793" s="603">
        <v>1</v>
      </c>
      <c r="D2793" s="604">
        <v>1</v>
      </c>
      <c r="E2793" s="604">
        <v>0</v>
      </c>
      <c r="F2793" s="604">
        <v>0</v>
      </c>
      <c r="G2793" s="604">
        <v>0</v>
      </c>
      <c r="H2793" s="604">
        <v>0</v>
      </c>
      <c r="I2793" s="605">
        <v>0</v>
      </c>
    </row>
    <row r="2794" spans="1:9" x14ac:dyDescent="0.2">
      <c r="A2794" s="1139"/>
      <c r="B2794" s="602" t="s">
        <v>2376</v>
      </c>
      <c r="C2794" s="603">
        <v>4</v>
      </c>
      <c r="D2794" s="604">
        <v>1</v>
      </c>
      <c r="E2794" s="604">
        <v>1</v>
      </c>
      <c r="F2794" s="604">
        <v>0</v>
      </c>
      <c r="G2794" s="604">
        <v>0</v>
      </c>
      <c r="H2794" s="604">
        <v>2</v>
      </c>
      <c r="I2794" s="605">
        <v>0</v>
      </c>
    </row>
    <row r="2795" spans="1:9" x14ac:dyDescent="0.2">
      <c r="A2795" s="1139"/>
      <c r="B2795" s="602" t="s">
        <v>1569</v>
      </c>
      <c r="C2795" s="603">
        <v>2</v>
      </c>
      <c r="D2795" s="604">
        <v>0</v>
      </c>
      <c r="E2795" s="604">
        <v>0</v>
      </c>
      <c r="F2795" s="604">
        <v>2</v>
      </c>
      <c r="G2795" s="604">
        <v>0</v>
      </c>
      <c r="H2795" s="604">
        <v>0</v>
      </c>
      <c r="I2795" s="605">
        <v>0</v>
      </c>
    </row>
    <row r="2796" spans="1:9" x14ac:dyDescent="0.2">
      <c r="A2796" s="1139" t="s">
        <v>2940</v>
      </c>
      <c r="B2796" s="598" t="s">
        <v>10</v>
      </c>
      <c r="C2796" s="599">
        <v>3</v>
      </c>
      <c r="D2796" s="600">
        <v>2</v>
      </c>
      <c r="E2796" s="600">
        <v>0</v>
      </c>
      <c r="F2796" s="600">
        <v>0</v>
      </c>
      <c r="G2796" s="600">
        <v>0</v>
      </c>
      <c r="H2796" s="600">
        <v>1</v>
      </c>
      <c r="I2796" s="601">
        <v>0</v>
      </c>
    </row>
    <row r="2797" spans="1:9" x14ac:dyDescent="0.2">
      <c r="A2797" s="1139"/>
      <c r="B2797" s="602" t="s">
        <v>2344</v>
      </c>
      <c r="C2797" s="603">
        <v>3</v>
      </c>
      <c r="D2797" s="604">
        <v>2</v>
      </c>
      <c r="E2797" s="604">
        <v>0</v>
      </c>
      <c r="F2797" s="604">
        <v>0</v>
      </c>
      <c r="G2797" s="604">
        <v>0</v>
      </c>
      <c r="H2797" s="604">
        <v>1</v>
      </c>
      <c r="I2797" s="605">
        <v>0</v>
      </c>
    </row>
    <row r="2798" spans="1:9" x14ac:dyDescent="0.2">
      <c r="A2798" s="1139" t="s">
        <v>2941</v>
      </c>
      <c r="B2798" s="598" t="s">
        <v>10</v>
      </c>
      <c r="C2798" s="599">
        <v>14</v>
      </c>
      <c r="D2798" s="600">
        <v>13</v>
      </c>
      <c r="E2798" s="600">
        <v>0</v>
      </c>
      <c r="F2798" s="600">
        <v>0</v>
      </c>
      <c r="G2798" s="600">
        <v>0</v>
      </c>
      <c r="H2798" s="600">
        <v>0</v>
      </c>
      <c r="I2798" s="601">
        <v>1</v>
      </c>
    </row>
    <row r="2799" spans="1:9" x14ac:dyDescent="0.2">
      <c r="A2799" s="1139"/>
      <c r="B2799" s="602" t="s">
        <v>2393</v>
      </c>
      <c r="C2799" s="603">
        <v>1</v>
      </c>
      <c r="D2799" s="604">
        <v>1</v>
      </c>
      <c r="E2799" s="604">
        <v>0</v>
      </c>
      <c r="F2799" s="604">
        <v>0</v>
      </c>
      <c r="G2799" s="604">
        <v>0</v>
      </c>
      <c r="H2799" s="604">
        <v>0</v>
      </c>
      <c r="I2799" s="605">
        <v>0</v>
      </c>
    </row>
    <row r="2800" spans="1:9" x14ac:dyDescent="0.2">
      <c r="A2800" s="1139"/>
      <c r="B2800" s="602" t="s">
        <v>3939</v>
      </c>
      <c r="C2800" s="603">
        <v>1</v>
      </c>
      <c r="D2800" s="604">
        <v>1</v>
      </c>
      <c r="E2800" s="604">
        <v>0</v>
      </c>
      <c r="F2800" s="604">
        <v>0</v>
      </c>
      <c r="G2800" s="604">
        <v>0</v>
      </c>
      <c r="H2800" s="604">
        <v>0</v>
      </c>
      <c r="I2800" s="605">
        <v>0</v>
      </c>
    </row>
    <row r="2801" spans="1:9" x14ac:dyDescent="0.2">
      <c r="A2801" s="1139"/>
      <c r="B2801" s="602" t="s">
        <v>2394</v>
      </c>
      <c r="C2801" s="603">
        <v>5</v>
      </c>
      <c r="D2801" s="604">
        <v>5</v>
      </c>
      <c r="E2801" s="604">
        <v>0</v>
      </c>
      <c r="F2801" s="604">
        <v>0</v>
      </c>
      <c r="G2801" s="604">
        <v>0</v>
      </c>
      <c r="H2801" s="604">
        <v>0</v>
      </c>
      <c r="I2801" s="605">
        <v>0</v>
      </c>
    </row>
    <row r="2802" spans="1:9" x14ac:dyDescent="0.2">
      <c r="A2802" s="1139"/>
      <c r="B2802" s="602" t="s">
        <v>2395</v>
      </c>
      <c r="C2802" s="603">
        <v>3</v>
      </c>
      <c r="D2802" s="604">
        <v>2</v>
      </c>
      <c r="E2802" s="604">
        <v>0</v>
      </c>
      <c r="F2802" s="604">
        <v>0</v>
      </c>
      <c r="G2802" s="604">
        <v>0</v>
      </c>
      <c r="H2802" s="604">
        <v>0</v>
      </c>
      <c r="I2802" s="605">
        <v>1</v>
      </c>
    </row>
    <row r="2803" spans="1:9" x14ac:dyDescent="0.2">
      <c r="A2803" s="1139"/>
      <c r="B2803" s="602" t="s">
        <v>2400</v>
      </c>
      <c r="C2803" s="603">
        <v>4</v>
      </c>
      <c r="D2803" s="604">
        <v>4</v>
      </c>
      <c r="E2803" s="604">
        <v>0</v>
      </c>
      <c r="F2803" s="604">
        <v>0</v>
      </c>
      <c r="G2803" s="604">
        <v>0</v>
      </c>
      <c r="H2803" s="604">
        <v>0</v>
      </c>
      <c r="I2803" s="605">
        <v>0</v>
      </c>
    </row>
    <row r="2804" spans="1:9" x14ac:dyDescent="0.2">
      <c r="A2804" s="1139" t="s">
        <v>267</v>
      </c>
      <c r="B2804" s="598" t="s">
        <v>10</v>
      </c>
      <c r="C2804" s="599">
        <v>26</v>
      </c>
      <c r="D2804" s="600">
        <v>19</v>
      </c>
      <c r="E2804" s="600">
        <v>3</v>
      </c>
      <c r="F2804" s="600">
        <v>2</v>
      </c>
      <c r="G2804" s="600">
        <v>0</v>
      </c>
      <c r="H2804" s="600">
        <v>2</v>
      </c>
      <c r="I2804" s="601">
        <v>0</v>
      </c>
    </row>
    <row r="2805" spans="1:9" x14ac:dyDescent="0.2">
      <c r="A2805" s="1139"/>
      <c r="B2805" s="602" t="s">
        <v>2406</v>
      </c>
      <c r="C2805" s="603">
        <v>3</v>
      </c>
      <c r="D2805" s="604">
        <v>1</v>
      </c>
      <c r="E2805" s="604">
        <v>1</v>
      </c>
      <c r="F2805" s="604">
        <v>0</v>
      </c>
      <c r="G2805" s="604">
        <v>0</v>
      </c>
      <c r="H2805" s="604">
        <v>1</v>
      </c>
      <c r="I2805" s="605">
        <v>0</v>
      </c>
    </row>
    <row r="2806" spans="1:9" x14ac:dyDescent="0.2">
      <c r="A2806" s="1139"/>
      <c r="B2806" s="602" t="s">
        <v>2407</v>
      </c>
      <c r="C2806" s="603">
        <v>2</v>
      </c>
      <c r="D2806" s="604">
        <v>0</v>
      </c>
      <c r="E2806" s="604">
        <v>1</v>
      </c>
      <c r="F2806" s="604">
        <v>1</v>
      </c>
      <c r="G2806" s="604">
        <v>0</v>
      </c>
      <c r="H2806" s="604">
        <v>0</v>
      </c>
      <c r="I2806" s="605">
        <v>0</v>
      </c>
    </row>
    <row r="2807" spans="1:9" x14ac:dyDescent="0.2">
      <c r="A2807" s="1139"/>
      <c r="B2807" s="602" t="s">
        <v>2408</v>
      </c>
      <c r="C2807" s="603">
        <v>5</v>
      </c>
      <c r="D2807" s="604">
        <v>5</v>
      </c>
      <c r="E2807" s="604">
        <v>0</v>
      </c>
      <c r="F2807" s="604">
        <v>0</v>
      </c>
      <c r="G2807" s="604">
        <v>0</v>
      </c>
      <c r="H2807" s="604">
        <v>0</v>
      </c>
      <c r="I2807" s="605">
        <v>0</v>
      </c>
    </row>
    <row r="2808" spans="1:9" x14ac:dyDescent="0.2">
      <c r="A2808" s="1139"/>
      <c r="B2808" s="602" t="s">
        <v>2409</v>
      </c>
      <c r="C2808" s="603">
        <v>16</v>
      </c>
      <c r="D2808" s="604">
        <v>13</v>
      </c>
      <c r="E2808" s="604">
        <v>1</v>
      </c>
      <c r="F2808" s="604">
        <v>1</v>
      </c>
      <c r="G2808" s="604">
        <v>0</v>
      </c>
      <c r="H2808" s="604">
        <v>1</v>
      </c>
      <c r="I2808" s="605">
        <v>0</v>
      </c>
    </row>
    <row r="2809" spans="1:9" x14ac:dyDescent="0.2">
      <c r="A2809" s="1139" t="s">
        <v>125</v>
      </c>
      <c r="B2809" s="598" t="s">
        <v>10</v>
      </c>
      <c r="C2809" s="599">
        <v>132</v>
      </c>
      <c r="D2809" s="600">
        <v>81</v>
      </c>
      <c r="E2809" s="600">
        <v>6</v>
      </c>
      <c r="F2809" s="600">
        <v>4</v>
      </c>
      <c r="G2809" s="600">
        <v>1</v>
      </c>
      <c r="H2809" s="600">
        <v>33</v>
      </c>
      <c r="I2809" s="601">
        <v>7</v>
      </c>
    </row>
    <row r="2810" spans="1:9" x14ac:dyDescent="0.2">
      <c r="A2810" s="1139"/>
      <c r="B2810" s="602" t="s">
        <v>2330</v>
      </c>
      <c r="C2810" s="603">
        <v>15</v>
      </c>
      <c r="D2810" s="604">
        <v>11</v>
      </c>
      <c r="E2810" s="604">
        <v>0</v>
      </c>
      <c r="F2810" s="604">
        <v>1</v>
      </c>
      <c r="G2810" s="604">
        <v>0</v>
      </c>
      <c r="H2810" s="604">
        <v>3</v>
      </c>
      <c r="I2810" s="605">
        <v>0</v>
      </c>
    </row>
    <row r="2811" spans="1:9" x14ac:dyDescent="0.2">
      <c r="A2811" s="1139"/>
      <c r="B2811" s="602" t="s">
        <v>2331</v>
      </c>
      <c r="C2811" s="603">
        <v>15</v>
      </c>
      <c r="D2811" s="604">
        <v>10</v>
      </c>
      <c r="E2811" s="604">
        <v>0</v>
      </c>
      <c r="F2811" s="604">
        <v>0</v>
      </c>
      <c r="G2811" s="604">
        <v>0</v>
      </c>
      <c r="H2811" s="604">
        <v>5</v>
      </c>
      <c r="I2811" s="605">
        <v>0</v>
      </c>
    </row>
    <row r="2812" spans="1:9" x14ac:dyDescent="0.2">
      <c r="A2812" s="1139"/>
      <c r="B2812" s="602" t="s">
        <v>2332</v>
      </c>
      <c r="C2812" s="603">
        <v>2</v>
      </c>
      <c r="D2812" s="604">
        <v>2</v>
      </c>
      <c r="E2812" s="604">
        <v>0</v>
      </c>
      <c r="F2812" s="604">
        <v>0</v>
      </c>
      <c r="G2812" s="604">
        <v>0</v>
      </c>
      <c r="H2812" s="604">
        <v>0</v>
      </c>
      <c r="I2812" s="605">
        <v>0</v>
      </c>
    </row>
    <row r="2813" spans="1:9" x14ac:dyDescent="0.2">
      <c r="A2813" s="1139"/>
      <c r="B2813" s="602" t="s">
        <v>2333</v>
      </c>
      <c r="C2813" s="603">
        <v>4</v>
      </c>
      <c r="D2813" s="604">
        <v>0</v>
      </c>
      <c r="E2813" s="604">
        <v>1</v>
      </c>
      <c r="F2813" s="604">
        <v>0</v>
      </c>
      <c r="G2813" s="604">
        <v>0</v>
      </c>
      <c r="H2813" s="604">
        <v>2</v>
      </c>
      <c r="I2813" s="605">
        <v>1</v>
      </c>
    </row>
    <row r="2814" spans="1:9" x14ac:dyDescent="0.2">
      <c r="A2814" s="1139"/>
      <c r="B2814" s="602" t="s">
        <v>2334</v>
      </c>
      <c r="C2814" s="603">
        <v>5</v>
      </c>
      <c r="D2814" s="604">
        <v>1</v>
      </c>
      <c r="E2814" s="604">
        <v>0</v>
      </c>
      <c r="F2814" s="604">
        <v>0</v>
      </c>
      <c r="G2814" s="604">
        <v>0</v>
      </c>
      <c r="H2814" s="604">
        <v>4</v>
      </c>
      <c r="I2814" s="605">
        <v>0</v>
      </c>
    </row>
    <row r="2815" spans="1:9" x14ac:dyDescent="0.2">
      <c r="A2815" s="1139"/>
      <c r="B2815" s="602" t="s">
        <v>2335</v>
      </c>
      <c r="C2815" s="603">
        <v>1</v>
      </c>
      <c r="D2815" s="604">
        <v>0</v>
      </c>
      <c r="E2815" s="604">
        <v>0</v>
      </c>
      <c r="F2815" s="604">
        <v>0</v>
      </c>
      <c r="G2815" s="604">
        <v>1</v>
      </c>
      <c r="H2815" s="604">
        <v>0</v>
      </c>
      <c r="I2815" s="605">
        <v>0</v>
      </c>
    </row>
    <row r="2816" spans="1:9" x14ac:dyDescent="0.2">
      <c r="A2816" s="1139"/>
      <c r="B2816" s="602" t="s">
        <v>2337</v>
      </c>
      <c r="C2816" s="603">
        <v>1</v>
      </c>
      <c r="D2816" s="604">
        <v>1</v>
      </c>
      <c r="E2816" s="604">
        <v>0</v>
      </c>
      <c r="F2816" s="604">
        <v>0</v>
      </c>
      <c r="G2816" s="604">
        <v>0</v>
      </c>
      <c r="H2816" s="604">
        <v>0</v>
      </c>
      <c r="I2816" s="605">
        <v>0</v>
      </c>
    </row>
    <row r="2817" spans="1:9" x14ac:dyDescent="0.2">
      <c r="A2817" s="1139"/>
      <c r="B2817" s="602" t="s">
        <v>3940</v>
      </c>
      <c r="C2817" s="603">
        <v>1</v>
      </c>
      <c r="D2817" s="604">
        <v>1</v>
      </c>
      <c r="E2817" s="604">
        <v>0</v>
      </c>
      <c r="F2817" s="604">
        <v>0</v>
      </c>
      <c r="G2817" s="604">
        <v>0</v>
      </c>
      <c r="H2817" s="604">
        <v>0</v>
      </c>
      <c r="I2817" s="605">
        <v>0</v>
      </c>
    </row>
    <row r="2818" spans="1:9" x14ac:dyDescent="0.2">
      <c r="A2818" s="1139"/>
      <c r="B2818" s="602" t="s">
        <v>2338</v>
      </c>
      <c r="C2818" s="603">
        <v>80</v>
      </c>
      <c r="D2818" s="604">
        <v>51</v>
      </c>
      <c r="E2818" s="604">
        <v>5</v>
      </c>
      <c r="F2818" s="604">
        <v>3</v>
      </c>
      <c r="G2818" s="604">
        <v>0</v>
      </c>
      <c r="H2818" s="604">
        <v>16</v>
      </c>
      <c r="I2818" s="605">
        <v>5</v>
      </c>
    </row>
    <row r="2819" spans="1:9" x14ac:dyDescent="0.2">
      <c r="A2819" s="1139"/>
      <c r="B2819" s="602" t="s">
        <v>2340</v>
      </c>
      <c r="C2819" s="603">
        <v>3</v>
      </c>
      <c r="D2819" s="604">
        <v>2</v>
      </c>
      <c r="E2819" s="604">
        <v>0</v>
      </c>
      <c r="F2819" s="604">
        <v>0</v>
      </c>
      <c r="G2819" s="604">
        <v>0</v>
      </c>
      <c r="H2819" s="604">
        <v>1</v>
      </c>
      <c r="I2819" s="605">
        <v>0</v>
      </c>
    </row>
    <row r="2820" spans="1:9" x14ac:dyDescent="0.2">
      <c r="A2820" s="1139"/>
      <c r="B2820" s="602" t="s">
        <v>2341</v>
      </c>
      <c r="C2820" s="603">
        <v>3</v>
      </c>
      <c r="D2820" s="604">
        <v>1</v>
      </c>
      <c r="E2820" s="604">
        <v>0</v>
      </c>
      <c r="F2820" s="604">
        <v>0</v>
      </c>
      <c r="G2820" s="604">
        <v>0</v>
      </c>
      <c r="H2820" s="604">
        <v>1</v>
      </c>
      <c r="I2820" s="605">
        <v>1</v>
      </c>
    </row>
    <row r="2821" spans="1:9" x14ac:dyDescent="0.2">
      <c r="A2821" s="1139"/>
      <c r="B2821" s="602" t="s">
        <v>2342</v>
      </c>
      <c r="C2821" s="603">
        <v>1</v>
      </c>
      <c r="D2821" s="604">
        <v>0</v>
      </c>
      <c r="E2821" s="604">
        <v>0</v>
      </c>
      <c r="F2821" s="604">
        <v>0</v>
      </c>
      <c r="G2821" s="604">
        <v>0</v>
      </c>
      <c r="H2821" s="604">
        <v>1</v>
      </c>
      <c r="I2821" s="605">
        <v>0</v>
      </c>
    </row>
    <row r="2822" spans="1:9" x14ac:dyDescent="0.2">
      <c r="A2822" s="1139"/>
      <c r="B2822" s="602" t="s">
        <v>3415</v>
      </c>
      <c r="C2822" s="603">
        <v>1</v>
      </c>
      <c r="D2822" s="604">
        <v>1</v>
      </c>
      <c r="E2822" s="604">
        <v>0</v>
      </c>
      <c r="F2822" s="604">
        <v>0</v>
      </c>
      <c r="G2822" s="604">
        <v>0</v>
      </c>
      <c r="H2822" s="604">
        <v>0</v>
      </c>
      <c r="I2822" s="605">
        <v>0</v>
      </c>
    </row>
    <row r="2823" spans="1:9" x14ac:dyDescent="0.2">
      <c r="A2823" s="597" t="s">
        <v>2942</v>
      </c>
      <c r="B2823" s="598" t="s">
        <v>10</v>
      </c>
      <c r="C2823" s="599">
        <v>254</v>
      </c>
      <c r="D2823" s="600">
        <v>156</v>
      </c>
      <c r="E2823" s="600">
        <v>10</v>
      </c>
      <c r="F2823" s="600">
        <v>31</v>
      </c>
      <c r="G2823" s="600">
        <v>3</v>
      </c>
      <c r="H2823" s="600">
        <v>25</v>
      </c>
      <c r="I2823" s="601">
        <v>29</v>
      </c>
    </row>
    <row r="2824" spans="1:9" x14ac:dyDescent="0.2">
      <c r="A2824" s="1139" t="s">
        <v>138</v>
      </c>
      <c r="B2824" s="598" t="s">
        <v>10</v>
      </c>
      <c r="C2824" s="599">
        <v>6</v>
      </c>
      <c r="D2824" s="600">
        <v>6</v>
      </c>
      <c r="E2824" s="600">
        <v>0</v>
      </c>
      <c r="F2824" s="600">
        <v>0</v>
      </c>
      <c r="G2824" s="600">
        <v>0</v>
      </c>
      <c r="H2824" s="600">
        <v>0</v>
      </c>
      <c r="I2824" s="601">
        <v>0</v>
      </c>
    </row>
    <row r="2825" spans="1:9" x14ac:dyDescent="0.2">
      <c r="A2825" s="1139"/>
      <c r="B2825" s="602" t="s">
        <v>2384</v>
      </c>
      <c r="C2825" s="603">
        <v>6</v>
      </c>
      <c r="D2825" s="604">
        <v>6</v>
      </c>
      <c r="E2825" s="604">
        <v>0</v>
      </c>
      <c r="F2825" s="604">
        <v>0</v>
      </c>
      <c r="G2825" s="604">
        <v>0</v>
      </c>
      <c r="H2825" s="604">
        <v>0</v>
      </c>
      <c r="I2825" s="605">
        <v>0</v>
      </c>
    </row>
    <row r="2826" spans="1:9" x14ac:dyDescent="0.2">
      <c r="A2826" s="1139" t="s">
        <v>264</v>
      </c>
      <c r="B2826" s="598" t="s">
        <v>10</v>
      </c>
      <c r="C2826" s="599">
        <v>243</v>
      </c>
      <c r="D2826" s="600">
        <v>145</v>
      </c>
      <c r="E2826" s="600">
        <v>10</v>
      </c>
      <c r="F2826" s="600">
        <v>31</v>
      </c>
      <c r="G2826" s="600">
        <v>3</v>
      </c>
      <c r="H2826" s="600">
        <v>25</v>
      </c>
      <c r="I2826" s="601">
        <v>29</v>
      </c>
    </row>
    <row r="2827" spans="1:9" x14ac:dyDescent="0.2">
      <c r="A2827" s="1139"/>
      <c r="B2827" s="602" t="s">
        <v>2414</v>
      </c>
      <c r="C2827" s="603">
        <v>1</v>
      </c>
      <c r="D2827" s="604">
        <v>1</v>
      </c>
      <c r="E2827" s="604">
        <v>0</v>
      </c>
      <c r="F2827" s="604">
        <v>0</v>
      </c>
      <c r="G2827" s="604">
        <v>0</v>
      </c>
      <c r="H2827" s="604">
        <v>0</v>
      </c>
      <c r="I2827" s="605">
        <v>0</v>
      </c>
    </row>
    <row r="2828" spans="1:9" x14ac:dyDescent="0.2">
      <c r="A2828" s="1139"/>
      <c r="B2828" s="602" t="s">
        <v>3941</v>
      </c>
      <c r="C2828" s="603">
        <v>1</v>
      </c>
      <c r="D2828" s="604">
        <v>1</v>
      </c>
      <c r="E2828" s="604">
        <v>0</v>
      </c>
      <c r="F2828" s="604">
        <v>0</v>
      </c>
      <c r="G2828" s="604">
        <v>0</v>
      </c>
      <c r="H2828" s="604">
        <v>0</v>
      </c>
      <c r="I2828" s="605">
        <v>0</v>
      </c>
    </row>
    <row r="2829" spans="1:9" x14ac:dyDescent="0.2">
      <c r="A2829" s="1139"/>
      <c r="B2829" s="602" t="s">
        <v>3942</v>
      </c>
      <c r="C2829" s="603">
        <v>1</v>
      </c>
      <c r="D2829" s="604">
        <v>1</v>
      </c>
      <c r="E2829" s="604">
        <v>0</v>
      </c>
      <c r="F2829" s="604">
        <v>0</v>
      </c>
      <c r="G2829" s="604">
        <v>0</v>
      </c>
      <c r="H2829" s="604">
        <v>0</v>
      </c>
      <c r="I2829" s="605">
        <v>0</v>
      </c>
    </row>
    <row r="2830" spans="1:9" x14ac:dyDescent="0.2">
      <c r="A2830" s="1139"/>
      <c r="B2830" s="602" t="s">
        <v>2415</v>
      </c>
      <c r="C2830" s="603">
        <v>1</v>
      </c>
      <c r="D2830" s="604">
        <v>1</v>
      </c>
      <c r="E2830" s="604">
        <v>0</v>
      </c>
      <c r="F2830" s="604">
        <v>0</v>
      </c>
      <c r="G2830" s="604">
        <v>0</v>
      </c>
      <c r="H2830" s="604">
        <v>0</v>
      </c>
      <c r="I2830" s="605">
        <v>0</v>
      </c>
    </row>
    <row r="2831" spans="1:9" x14ac:dyDescent="0.2">
      <c r="A2831" s="1139"/>
      <c r="B2831" s="602" t="s">
        <v>2417</v>
      </c>
      <c r="C2831" s="603">
        <v>6</v>
      </c>
      <c r="D2831" s="604">
        <v>2</v>
      </c>
      <c r="E2831" s="604">
        <v>1</v>
      </c>
      <c r="F2831" s="604">
        <v>2</v>
      </c>
      <c r="G2831" s="604">
        <v>0</v>
      </c>
      <c r="H2831" s="604">
        <v>0</v>
      </c>
      <c r="I2831" s="605">
        <v>1</v>
      </c>
    </row>
    <row r="2832" spans="1:9" x14ac:dyDescent="0.2">
      <c r="A2832" s="1139"/>
      <c r="B2832" s="602" t="s">
        <v>3416</v>
      </c>
      <c r="C2832" s="603">
        <v>1</v>
      </c>
      <c r="D2832" s="604">
        <v>1</v>
      </c>
      <c r="E2832" s="604">
        <v>0</v>
      </c>
      <c r="F2832" s="604">
        <v>0</v>
      </c>
      <c r="G2832" s="604">
        <v>0</v>
      </c>
      <c r="H2832" s="604">
        <v>0</v>
      </c>
      <c r="I2832" s="605">
        <v>0</v>
      </c>
    </row>
    <row r="2833" spans="1:9" x14ac:dyDescent="0.2">
      <c r="A2833" s="1139"/>
      <c r="B2833" s="602" t="s">
        <v>3943</v>
      </c>
      <c r="C2833" s="603">
        <v>1</v>
      </c>
      <c r="D2833" s="604">
        <v>0</v>
      </c>
      <c r="E2833" s="604">
        <v>0</v>
      </c>
      <c r="F2833" s="604">
        <v>0</v>
      </c>
      <c r="G2833" s="604">
        <v>1</v>
      </c>
      <c r="H2833" s="604">
        <v>0</v>
      </c>
      <c r="I2833" s="605">
        <v>0</v>
      </c>
    </row>
    <row r="2834" spans="1:9" x14ac:dyDescent="0.2">
      <c r="A2834" s="1139"/>
      <c r="B2834" s="602" t="s">
        <v>3417</v>
      </c>
      <c r="C2834" s="603">
        <v>1</v>
      </c>
      <c r="D2834" s="604">
        <v>1</v>
      </c>
      <c r="E2834" s="604">
        <v>0</v>
      </c>
      <c r="F2834" s="604">
        <v>0</v>
      </c>
      <c r="G2834" s="604">
        <v>0</v>
      </c>
      <c r="H2834" s="604">
        <v>0</v>
      </c>
      <c r="I2834" s="605">
        <v>0</v>
      </c>
    </row>
    <row r="2835" spans="1:9" x14ac:dyDescent="0.2">
      <c r="A2835" s="1139"/>
      <c r="B2835" s="602" t="s">
        <v>2418</v>
      </c>
      <c r="C2835" s="603">
        <v>5</v>
      </c>
      <c r="D2835" s="604">
        <v>3</v>
      </c>
      <c r="E2835" s="604">
        <v>0</v>
      </c>
      <c r="F2835" s="604">
        <v>0</v>
      </c>
      <c r="G2835" s="604">
        <v>0</v>
      </c>
      <c r="H2835" s="604">
        <v>0</v>
      </c>
      <c r="I2835" s="605">
        <v>2</v>
      </c>
    </row>
    <row r="2836" spans="1:9" x14ac:dyDescent="0.2">
      <c r="A2836" s="1139"/>
      <c r="B2836" s="602" t="s">
        <v>3418</v>
      </c>
      <c r="C2836" s="603">
        <v>1</v>
      </c>
      <c r="D2836" s="604">
        <v>0</v>
      </c>
      <c r="E2836" s="604">
        <v>0</v>
      </c>
      <c r="F2836" s="604">
        <v>0</v>
      </c>
      <c r="G2836" s="604">
        <v>0</v>
      </c>
      <c r="H2836" s="604">
        <v>1</v>
      </c>
      <c r="I2836" s="605">
        <v>0</v>
      </c>
    </row>
    <row r="2837" spans="1:9" x14ac:dyDescent="0.2">
      <c r="A2837" s="1139"/>
      <c r="B2837" s="602" t="s">
        <v>3944</v>
      </c>
      <c r="C2837" s="603">
        <v>2</v>
      </c>
      <c r="D2837" s="604">
        <v>2</v>
      </c>
      <c r="E2837" s="604">
        <v>0</v>
      </c>
      <c r="F2837" s="604">
        <v>0</v>
      </c>
      <c r="G2837" s="604">
        <v>0</v>
      </c>
      <c r="H2837" s="604">
        <v>0</v>
      </c>
      <c r="I2837" s="605">
        <v>0</v>
      </c>
    </row>
    <row r="2838" spans="1:9" x14ac:dyDescent="0.2">
      <c r="A2838" s="1139"/>
      <c r="B2838" s="602" t="s">
        <v>3419</v>
      </c>
      <c r="C2838" s="603">
        <v>2</v>
      </c>
      <c r="D2838" s="604">
        <v>2</v>
      </c>
      <c r="E2838" s="604">
        <v>0</v>
      </c>
      <c r="F2838" s="604">
        <v>0</v>
      </c>
      <c r="G2838" s="604">
        <v>0</v>
      </c>
      <c r="H2838" s="604">
        <v>0</v>
      </c>
      <c r="I2838" s="605">
        <v>0</v>
      </c>
    </row>
    <row r="2839" spans="1:9" x14ac:dyDescent="0.2">
      <c r="A2839" s="1139"/>
      <c r="B2839" s="602" t="s">
        <v>2419</v>
      </c>
      <c r="C2839" s="603">
        <v>8</v>
      </c>
      <c r="D2839" s="604">
        <v>5</v>
      </c>
      <c r="E2839" s="604">
        <v>1</v>
      </c>
      <c r="F2839" s="604">
        <v>1</v>
      </c>
      <c r="G2839" s="604">
        <v>0</v>
      </c>
      <c r="H2839" s="604">
        <v>1</v>
      </c>
      <c r="I2839" s="605">
        <v>0</v>
      </c>
    </row>
    <row r="2840" spans="1:9" x14ac:dyDescent="0.2">
      <c r="A2840" s="1139"/>
      <c r="B2840" s="602" t="s">
        <v>2420</v>
      </c>
      <c r="C2840" s="603">
        <v>4</v>
      </c>
      <c r="D2840" s="604">
        <v>4</v>
      </c>
      <c r="E2840" s="604">
        <v>0</v>
      </c>
      <c r="F2840" s="604">
        <v>0</v>
      </c>
      <c r="G2840" s="604">
        <v>0</v>
      </c>
      <c r="H2840" s="604">
        <v>0</v>
      </c>
      <c r="I2840" s="605">
        <v>0</v>
      </c>
    </row>
    <row r="2841" spans="1:9" x14ac:dyDescent="0.2">
      <c r="A2841" s="1139"/>
      <c r="B2841" s="602" t="s">
        <v>2421</v>
      </c>
      <c r="C2841" s="603">
        <v>17</v>
      </c>
      <c r="D2841" s="604">
        <v>9</v>
      </c>
      <c r="E2841" s="604">
        <v>3</v>
      </c>
      <c r="F2841" s="604">
        <v>2</v>
      </c>
      <c r="G2841" s="604">
        <v>0</v>
      </c>
      <c r="H2841" s="604">
        <v>2</v>
      </c>
      <c r="I2841" s="605">
        <v>1</v>
      </c>
    </row>
    <row r="2842" spans="1:9" x14ac:dyDescent="0.2">
      <c r="A2842" s="1139"/>
      <c r="B2842" s="602" t="s">
        <v>2422</v>
      </c>
      <c r="C2842" s="603">
        <v>5</v>
      </c>
      <c r="D2842" s="604">
        <v>5</v>
      </c>
      <c r="E2842" s="604">
        <v>0</v>
      </c>
      <c r="F2842" s="604">
        <v>0</v>
      </c>
      <c r="G2842" s="604">
        <v>0</v>
      </c>
      <c r="H2842" s="604">
        <v>0</v>
      </c>
      <c r="I2842" s="605">
        <v>0</v>
      </c>
    </row>
    <row r="2843" spans="1:9" x14ac:dyDescent="0.2">
      <c r="A2843" s="1139"/>
      <c r="B2843" s="602" t="s">
        <v>2423</v>
      </c>
      <c r="C2843" s="603">
        <v>24</v>
      </c>
      <c r="D2843" s="604">
        <v>4</v>
      </c>
      <c r="E2843" s="604">
        <v>0</v>
      </c>
      <c r="F2843" s="604">
        <v>1</v>
      </c>
      <c r="G2843" s="604">
        <v>0</v>
      </c>
      <c r="H2843" s="604">
        <v>1</v>
      </c>
      <c r="I2843" s="605">
        <v>18</v>
      </c>
    </row>
    <row r="2844" spans="1:9" x14ac:dyDescent="0.2">
      <c r="A2844" s="1139"/>
      <c r="B2844" s="602" t="s">
        <v>2424</v>
      </c>
      <c r="C2844" s="603">
        <v>4</v>
      </c>
      <c r="D2844" s="604">
        <v>4</v>
      </c>
      <c r="E2844" s="604">
        <v>0</v>
      </c>
      <c r="F2844" s="604">
        <v>0</v>
      </c>
      <c r="G2844" s="604">
        <v>0</v>
      </c>
      <c r="H2844" s="604">
        <v>0</v>
      </c>
      <c r="I2844" s="605">
        <v>0</v>
      </c>
    </row>
    <row r="2845" spans="1:9" x14ac:dyDescent="0.2">
      <c r="A2845" s="1139"/>
      <c r="B2845" s="602" t="s">
        <v>2425</v>
      </c>
      <c r="C2845" s="603">
        <v>2</v>
      </c>
      <c r="D2845" s="604">
        <v>1</v>
      </c>
      <c r="E2845" s="604">
        <v>0</v>
      </c>
      <c r="F2845" s="604">
        <v>1</v>
      </c>
      <c r="G2845" s="604">
        <v>0</v>
      </c>
      <c r="H2845" s="604">
        <v>0</v>
      </c>
      <c r="I2845" s="605">
        <v>0</v>
      </c>
    </row>
    <row r="2846" spans="1:9" x14ac:dyDescent="0.2">
      <c r="A2846" s="1139"/>
      <c r="B2846" s="602" t="s">
        <v>2426</v>
      </c>
      <c r="C2846" s="603">
        <v>1</v>
      </c>
      <c r="D2846" s="604">
        <v>1</v>
      </c>
      <c r="E2846" s="604">
        <v>0</v>
      </c>
      <c r="F2846" s="604">
        <v>0</v>
      </c>
      <c r="G2846" s="604">
        <v>0</v>
      </c>
      <c r="H2846" s="604">
        <v>0</v>
      </c>
      <c r="I2846" s="605">
        <v>0</v>
      </c>
    </row>
    <row r="2847" spans="1:9" x14ac:dyDescent="0.2">
      <c r="A2847" s="1139"/>
      <c r="B2847" s="602" t="s">
        <v>2654</v>
      </c>
      <c r="C2847" s="603">
        <v>3</v>
      </c>
      <c r="D2847" s="604">
        <v>3</v>
      </c>
      <c r="E2847" s="604">
        <v>0</v>
      </c>
      <c r="F2847" s="604">
        <v>0</v>
      </c>
      <c r="G2847" s="604">
        <v>0</v>
      </c>
      <c r="H2847" s="604">
        <v>0</v>
      </c>
      <c r="I2847" s="605">
        <v>0</v>
      </c>
    </row>
    <row r="2848" spans="1:9" x14ac:dyDescent="0.2">
      <c r="A2848" s="1139"/>
      <c r="B2848" s="602" t="s">
        <v>2427</v>
      </c>
      <c r="C2848" s="603">
        <v>2</v>
      </c>
      <c r="D2848" s="604">
        <v>2</v>
      </c>
      <c r="E2848" s="604">
        <v>0</v>
      </c>
      <c r="F2848" s="604">
        <v>0</v>
      </c>
      <c r="G2848" s="604">
        <v>0</v>
      </c>
      <c r="H2848" s="604">
        <v>0</v>
      </c>
      <c r="I2848" s="605">
        <v>0</v>
      </c>
    </row>
    <row r="2849" spans="1:9" x14ac:dyDescent="0.2">
      <c r="A2849" s="1139"/>
      <c r="B2849" s="602" t="s">
        <v>2428</v>
      </c>
      <c r="C2849" s="603">
        <v>62</v>
      </c>
      <c r="D2849" s="604">
        <v>44</v>
      </c>
      <c r="E2849" s="604">
        <v>4</v>
      </c>
      <c r="F2849" s="604">
        <v>2</v>
      </c>
      <c r="G2849" s="604">
        <v>1</v>
      </c>
      <c r="H2849" s="604">
        <v>5</v>
      </c>
      <c r="I2849" s="605">
        <v>6</v>
      </c>
    </row>
    <row r="2850" spans="1:9" x14ac:dyDescent="0.2">
      <c r="A2850" s="1139"/>
      <c r="B2850" s="602" t="s">
        <v>2429</v>
      </c>
      <c r="C2850" s="603">
        <v>3</v>
      </c>
      <c r="D2850" s="604">
        <v>2</v>
      </c>
      <c r="E2850" s="604">
        <v>0</v>
      </c>
      <c r="F2850" s="604">
        <v>0</v>
      </c>
      <c r="G2850" s="604">
        <v>0</v>
      </c>
      <c r="H2850" s="604">
        <v>1</v>
      </c>
      <c r="I2850" s="605">
        <v>0</v>
      </c>
    </row>
    <row r="2851" spans="1:9" x14ac:dyDescent="0.2">
      <c r="A2851" s="1139"/>
      <c r="B2851" s="602" t="s">
        <v>2430</v>
      </c>
      <c r="C2851" s="603">
        <v>4</v>
      </c>
      <c r="D2851" s="604">
        <v>3</v>
      </c>
      <c r="E2851" s="604">
        <v>0</v>
      </c>
      <c r="F2851" s="604">
        <v>0</v>
      </c>
      <c r="G2851" s="604">
        <v>0</v>
      </c>
      <c r="H2851" s="604">
        <v>1</v>
      </c>
      <c r="I2851" s="605">
        <v>0</v>
      </c>
    </row>
    <row r="2852" spans="1:9" x14ac:dyDescent="0.2">
      <c r="A2852" s="1139"/>
      <c r="B2852" s="602" t="s">
        <v>3945</v>
      </c>
      <c r="C2852" s="603">
        <v>3</v>
      </c>
      <c r="D2852" s="604">
        <v>3</v>
      </c>
      <c r="E2852" s="604">
        <v>0</v>
      </c>
      <c r="F2852" s="604">
        <v>0</v>
      </c>
      <c r="G2852" s="604">
        <v>0</v>
      </c>
      <c r="H2852" s="604">
        <v>0</v>
      </c>
      <c r="I2852" s="605">
        <v>0</v>
      </c>
    </row>
    <row r="2853" spans="1:9" x14ac:dyDescent="0.2">
      <c r="A2853" s="1139"/>
      <c r="B2853" s="602" t="s">
        <v>2431</v>
      </c>
      <c r="C2853" s="603">
        <v>5</v>
      </c>
      <c r="D2853" s="604">
        <v>3</v>
      </c>
      <c r="E2853" s="604">
        <v>0</v>
      </c>
      <c r="F2853" s="604">
        <v>1</v>
      </c>
      <c r="G2853" s="604">
        <v>0</v>
      </c>
      <c r="H2853" s="604">
        <v>1</v>
      </c>
      <c r="I2853" s="605">
        <v>0</v>
      </c>
    </row>
    <row r="2854" spans="1:9" x14ac:dyDescent="0.2">
      <c r="A2854" s="1139"/>
      <c r="B2854" s="602" t="s">
        <v>2432</v>
      </c>
      <c r="C2854" s="603">
        <v>32</v>
      </c>
      <c r="D2854" s="604">
        <v>22</v>
      </c>
      <c r="E2854" s="604">
        <v>0</v>
      </c>
      <c r="F2854" s="604">
        <v>5</v>
      </c>
      <c r="G2854" s="604">
        <v>0</v>
      </c>
      <c r="H2854" s="604">
        <v>5</v>
      </c>
      <c r="I2854" s="605">
        <v>0</v>
      </c>
    </row>
    <row r="2855" spans="1:9" x14ac:dyDescent="0.2">
      <c r="A2855" s="1139"/>
      <c r="B2855" s="602" t="s">
        <v>2433</v>
      </c>
      <c r="C2855" s="603">
        <v>41</v>
      </c>
      <c r="D2855" s="604">
        <v>15</v>
      </c>
      <c r="E2855" s="604">
        <v>1</v>
      </c>
      <c r="F2855" s="604">
        <v>16</v>
      </c>
      <c r="G2855" s="604">
        <v>1</v>
      </c>
      <c r="H2855" s="604">
        <v>7</v>
      </c>
      <c r="I2855" s="605">
        <v>1</v>
      </c>
    </row>
    <row r="2856" spans="1:9" x14ac:dyDescent="0.2">
      <c r="A2856" s="1139" t="s">
        <v>525</v>
      </c>
      <c r="B2856" s="598" t="s">
        <v>10</v>
      </c>
      <c r="C2856" s="599">
        <v>5</v>
      </c>
      <c r="D2856" s="600">
        <v>5</v>
      </c>
      <c r="E2856" s="600">
        <v>0</v>
      </c>
      <c r="F2856" s="600">
        <v>0</v>
      </c>
      <c r="G2856" s="600">
        <v>0</v>
      </c>
      <c r="H2856" s="600">
        <v>0</v>
      </c>
      <c r="I2856" s="601">
        <v>0</v>
      </c>
    </row>
    <row r="2857" spans="1:9" x14ac:dyDescent="0.2">
      <c r="A2857" s="1139"/>
      <c r="B2857" s="602" t="s">
        <v>3946</v>
      </c>
      <c r="C2857" s="603">
        <v>5</v>
      </c>
      <c r="D2857" s="604">
        <v>5</v>
      </c>
      <c r="E2857" s="604">
        <v>0</v>
      </c>
      <c r="F2857" s="604">
        <v>0</v>
      </c>
      <c r="G2857" s="604">
        <v>0</v>
      </c>
      <c r="H2857" s="604">
        <v>0</v>
      </c>
      <c r="I2857" s="605">
        <v>0</v>
      </c>
    </row>
    <row r="2858" spans="1:9" x14ac:dyDescent="0.2">
      <c r="A2858" s="597" t="s">
        <v>2943</v>
      </c>
      <c r="B2858" s="598" t="s">
        <v>10</v>
      </c>
      <c r="C2858" s="599">
        <v>961</v>
      </c>
      <c r="D2858" s="600">
        <v>717</v>
      </c>
      <c r="E2858" s="600">
        <v>11</v>
      </c>
      <c r="F2858" s="600">
        <v>88</v>
      </c>
      <c r="G2858" s="600">
        <v>7</v>
      </c>
      <c r="H2858" s="600">
        <v>36</v>
      </c>
      <c r="I2858" s="601">
        <v>102</v>
      </c>
    </row>
    <row r="2859" spans="1:9" x14ac:dyDescent="0.2">
      <c r="A2859" s="1139" t="s">
        <v>2944</v>
      </c>
      <c r="B2859" s="598" t="s">
        <v>10</v>
      </c>
      <c r="C2859" s="599">
        <v>6</v>
      </c>
      <c r="D2859" s="600">
        <v>3</v>
      </c>
      <c r="E2859" s="600">
        <v>1</v>
      </c>
      <c r="F2859" s="600">
        <v>1</v>
      </c>
      <c r="G2859" s="600">
        <v>0</v>
      </c>
      <c r="H2859" s="600">
        <v>1</v>
      </c>
      <c r="I2859" s="601">
        <v>0</v>
      </c>
    </row>
    <row r="2860" spans="1:9" x14ac:dyDescent="0.2">
      <c r="A2860" s="1139"/>
      <c r="B2860" s="602" t="s">
        <v>2317</v>
      </c>
      <c r="C2860" s="603">
        <v>6</v>
      </c>
      <c r="D2860" s="604">
        <v>3</v>
      </c>
      <c r="E2860" s="604">
        <v>1</v>
      </c>
      <c r="F2860" s="604">
        <v>1</v>
      </c>
      <c r="G2860" s="604">
        <v>0</v>
      </c>
      <c r="H2860" s="604">
        <v>1</v>
      </c>
      <c r="I2860" s="605">
        <v>0</v>
      </c>
    </row>
    <row r="2861" spans="1:9" x14ac:dyDescent="0.2">
      <c r="A2861" s="1139" t="s">
        <v>265</v>
      </c>
      <c r="B2861" s="598" t="s">
        <v>10</v>
      </c>
      <c r="C2861" s="599">
        <v>15</v>
      </c>
      <c r="D2861" s="600">
        <v>7</v>
      </c>
      <c r="E2861" s="600">
        <v>1</v>
      </c>
      <c r="F2861" s="600">
        <v>3</v>
      </c>
      <c r="G2861" s="600">
        <v>1</v>
      </c>
      <c r="H2861" s="600">
        <v>3</v>
      </c>
      <c r="I2861" s="601">
        <v>0</v>
      </c>
    </row>
    <row r="2862" spans="1:9" x14ac:dyDescent="0.2">
      <c r="A2862" s="1139"/>
      <c r="B2862" s="602" t="s">
        <v>3947</v>
      </c>
      <c r="C2862" s="603">
        <v>3</v>
      </c>
      <c r="D2862" s="604">
        <v>2</v>
      </c>
      <c r="E2862" s="604">
        <v>0</v>
      </c>
      <c r="F2862" s="604">
        <v>1</v>
      </c>
      <c r="G2862" s="604">
        <v>0</v>
      </c>
      <c r="H2862" s="604">
        <v>0</v>
      </c>
      <c r="I2862" s="605">
        <v>0</v>
      </c>
    </row>
    <row r="2863" spans="1:9" x14ac:dyDescent="0.2">
      <c r="A2863" s="1139"/>
      <c r="B2863" s="602" t="s">
        <v>2296</v>
      </c>
      <c r="C2863" s="603">
        <v>3</v>
      </c>
      <c r="D2863" s="604">
        <v>1</v>
      </c>
      <c r="E2863" s="604">
        <v>0</v>
      </c>
      <c r="F2863" s="604">
        <v>0</v>
      </c>
      <c r="G2863" s="604">
        <v>0</v>
      </c>
      <c r="H2863" s="604">
        <v>2</v>
      </c>
      <c r="I2863" s="605">
        <v>0</v>
      </c>
    </row>
    <row r="2864" spans="1:9" x14ac:dyDescent="0.2">
      <c r="A2864" s="1139"/>
      <c r="B2864" s="602" t="s">
        <v>3948</v>
      </c>
      <c r="C2864" s="603">
        <v>1</v>
      </c>
      <c r="D2864" s="604">
        <v>1</v>
      </c>
      <c r="E2864" s="604">
        <v>0</v>
      </c>
      <c r="F2864" s="604">
        <v>0</v>
      </c>
      <c r="G2864" s="604">
        <v>0</v>
      </c>
      <c r="H2864" s="604">
        <v>0</v>
      </c>
      <c r="I2864" s="605">
        <v>0</v>
      </c>
    </row>
    <row r="2865" spans="1:9" x14ac:dyDescent="0.2">
      <c r="A2865" s="1139"/>
      <c r="B2865" s="602" t="s">
        <v>3420</v>
      </c>
      <c r="C2865" s="603">
        <v>8</v>
      </c>
      <c r="D2865" s="604">
        <v>3</v>
      </c>
      <c r="E2865" s="604">
        <v>1</v>
      </c>
      <c r="F2865" s="604">
        <v>2</v>
      </c>
      <c r="G2865" s="604">
        <v>1</v>
      </c>
      <c r="H2865" s="604">
        <v>1</v>
      </c>
      <c r="I2865" s="605">
        <v>0</v>
      </c>
    </row>
    <row r="2866" spans="1:9" x14ac:dyDescent="0.2">
      <c r="A2866" s="1139" t="s">
        <v>127</v>
      </c>
      <c r="B2866" s="598" t="s">
        <v>10</v>
      </c>
      <c r="C2866" s="599">
        <v>480</v>
      </c>
      <c r="D2866" s="600">
        <v>461</v>
      </c>
      <c r="E2866" s="600">
        <v>2</v>
      </c>
      <c r="F2866" s="600">
        <v>3</v>
      </c>
      <c r="G2866" s="600">
        <v>3</v>
      </c>
      <c r="H2866" s="600">
        <v>3</v>
      </c>
      <c r="I2866" s="601">
        <v>8</v>
      </c>
    </row>
    <row r="2867" spans="1:9" x14ac:dyDescent="0.2">
      <c r="A2867" s="1139"/>
      <c r="B2867" s="602" t="s">
        <v>2355</v>
      </c>
      <c r="C2867" s="603">
        <v>480</v>
      </c>
      <c r="D2867" s="604">
        <v>461</v>
      </c>
      <c r="E2867" s="604">
        <v>2</v>
      </c>
      <c r="F2867" s="604">
        <v>3</v>
      </c>
      <c r="G2867" s="604">
        <v>3</v>
      </c>
      <c r="H2867" s="604">
        <v>3</v>
      </c>
      <c r="I2867" s="605">
        <v>8</v>
      </c>
    </row>
    <row r="2868" spans="1:9" x14ac:dyDescent="0.2">
      <c r="A2868" s="1139" t="s">
        <v>128</v>
      </c>
      <c r="B2868" s="598" t="s">
        <v>10</v>
      </c>
      <c r="C2868" s="599">
        <v>76</v>
      </c>
      <c r="D2868" s="600">
        <v>44</v>
      </c>
      <c r="E2868" s="600">
        <v>2</v>
      </c>
      <c r="F2868" s="600">
        <v>12</v>
      </c>
      <c r="G2868" s="600">
        <v>2</v>
      </c>
      <c r="H2868" s="600">
        <v>6</v>
      </c>
      <c r="I2868" s="601">
        <v>10</v>
      </c>
    </row>
    <row r="2869" spans="1:9" x14ac:dyDescent="0.2">
      <c r="A2869" s="1139"/>
      <c r="B2869" s="602" t="s">
        <v>2351</v>
      </c>
      <c r="C2869" s="603">
        <v>12</v>
      </c>
      <c r="D2869" s="604">
        <v>7</v>
      </c>
      <c r="E2869" s="604">
        <v>1</v>
      </c>
      <c r="F2869" s="604">
        <v>3</v>
      </c>
      <c r="G2869" s="604">
        <v>1</v>
      </c>
      <c r="H2869" s="604">
        <v>0</v>
      </c>
      <c r="I2869" s="605">
        <v>0</v>
      </c>
    </row>
    <row r="2870" spans="1:9" x14ac:dyDescent="0.2">
      <c r="A2870" s="1139"/>
      <c r="B2870" s="602" t="s">
        <v>3949</v>
      </c>
      <c r="C2870" s="603">
        <v>4</v>
      </c>
      <c r="D2870" s="604">
        <v>3</v>
      </c>
      <c r="E2870" s="604">
        <v>0</v>
      </c>
      <c r="F2870" s="604">
        <v>1</v>
      </c>
      <c r="G2870" s="604">
        <v>0</v>
      </c>
      <c r="H2870" s="604">
        <v>0</v>
      </c>
      <c r="I2870" s="605">
        <v>0</v>
      </c>
    </row>
    <row r="2871" spans="1:9" x14ac:dyDescent="0.2">
      <c r="A2871" s="1139"/>
      <c r="B2871" s="602" t="s">
        <v>2352</v>
      </c>
      <c r="C2871" s="603">
        <v>20</v>
      </c>
      <c r="D2871" s="604">
        <v>14</v>
      </c>
      <c r="E2871" s="604">
        <v>0</v>
      </c>
      <c r="F2871" s="604">
        <v>1</v>
      </c>
      <c r="G2871" s="604">
        <v>1</v>
      </c>
      <c r="H2871" s="604">
        <v>2</v>
      </c>
      <c r="I2871" s="605">
        <v>2</v>
      </c>
    </row>
    <row r="2872" spans="1:9" x14ac:dyDescent="0.2">
      <c r="A2872" s="1139"/>
      <c r="B2872" s="602" t="s">
        <v>2353</v>
      </c>
      <c r="C2872" s="603">
        <v>40</v>
      </c>
      <c r="D2872" s="604">
        <v>20</v>
      </c>
      <c r="E2872" s="604">
        <v>1</v>
      </c>
      <c r="F2872" s="604">
        <v>7</v>
      </c>
      <c r="G2872" s="604">
        <v>0</v>
      </c>
      <c r="H2872" s="604">
        <v>4</v>
      </c>
      <c r="I2872" s="605">
        <v>8</v>
      </c>
    </row>
    <row r="2873" spans="1:9" x14ac:dyDescent="0.2">
      <c r="A2873" s="1139" t="s">
        <v>129</v>
      </c>
      <c r="B2873" s="598" t="s">
        <v>10</v>
      </c>
      <c r="C2873" s="599">
        <v>41</v>
      </c>
      <c r="D2873" s="600">
        <v>38</v>
      </c>
      <c r="E2873" s="600">
        <v>0</v>
      </c>
      <c r="F2873" s="600">
        <v>1</v>
      </c>
      <c r="G2873" s="600">
        <v>0</v>
      </c>
      <c r="H2873" s="600">
        <v>0</v>
      </c>
      <c r="I2873" s="601">
        <v>2</v>
      </c>
    </row>
    <row r="2874" spans="1:9" x14ac:dyDescent="0.2">
      <c r="A2874" s="1139"/>
      <c r="B2874" s="602" t="s">
        <v>2354</v>
      </c>
      <c r="C2874" s="603">
        <v>41</v>
      </c>
      <c r="D2874" s="604">
        <v>38</v>
      </c>
      <c r="E2874" s="604">
        <v>0</v>
      </c>
      <c r="F2874" s="604">
        <v>1</v>
      </c>
      <c r="G2874" s="604">
        <v>0</v>
      </c>
      <c r="H2874" s="604">
        <v>0</v>
      </c>
      <c r="I2874" s="605">
        <v>2</v>
      </c>
    </row>
    <row r="2875" spans="1:9" x14ac:dyDescent="0.2">
      <c r="A2875" s="1139" t="s">
        <v>518</v>
      </c>
      <c r="B2875" s="598" t="s">
        <v>10</v>
      </c>
      <c r="C2875" s="599">
        <v>5</v>
      </c>
      <c r="D2875" s="600">
        <v>1</v>
      </c>
      <c r="E2875" s="600">
        <v>0</v>
      </c>
      <c r="F2875" s="600">
        <v>2</v>
      </c>
      <c r="G2875" s="600">
        <v>1</v>
      </c>
      <c r="H2875" s="600">
        <v>1</v>
      </c>
      <c r="I2875" s="601">
        <v>0</v>
      </c>
    </row>
    <row r="2876" spans="1:9" x14ac:dyDescent="0.2">
      <c r="A2876" s="1139"/>
      <c r="B2876" s="602" t="s">
        <v>2302</v>
      </c>
      <c r="C2876" s="603">
        <v>3</v>
      </c>
      <c r="D2876" s="604">
        <v>1</v>
      </c>
      <c r="E2876" s="604">
        <v>0</v>
      </c>
      <c r="F2876" s="604">
        <v>1</v>
      </c>
      <c r="G2876" s="604">
        <v>0</v>
      </c>
      <c r="H2876" s="604">
        <v>1</v>
      </c>
      <c r="I2876" s="605">
        <v>0</v>
      </c>
    </row>
    <row r="2877" spans="1:9" x14ac:dyDescent="0.2">
      <c r="A2877" s="1139"/>
      <c r="B2877" s="602" t="s">
        <v>3950</v>
      </c>
      <c r="C2877" s="603">
        <v>2</v>
      </c>
      <c r="D2877" s="604">
        <v>0</v>
      </c>
      <c r="E2877" s="604">
        <v>0</v>
      </c>
      <c r="F2877" s="604">
        <v>1</v>
      </c>
      <c r="G2877" s="604">
        <v>1</v>
      </c>
      <c r="H2877" s="604">
        <v>0</v>
      </c>
      <c r="I2877" s="605">
        <v>0</v>
      </c>
    </row>
    <row r="2878" spans="1:9" x14ac:dyDescent="0.2">
      <c r="A2878" s="1139" t="s">
        <v>131</v>
      </c>
      <c r="B2878" s="598" t="s">
        <v>10</v>
      </c>
      <c r="C2878" s="599">
        <v>45</v>
      </c>
      <c r="D2878" s="600">
        <v>5</v>
      </c>
      <c r="E2878" s="600">
        <v>0</v>
      </c>
      <c r="F2878" s="600">
        <v>38</v>
      </c>
      <c r="G2878" s="600">
        <v>0</v>
      </c>
      <c r="H2878" s="600">
        <v>0</v>
      </c>
      <c r="I2878" s="601">
        <v>2</v>
      </c>
    </row>
    <row r="2879" spans="1:9" x14ac:dyDescent="0.2">
      <c r="A2879" s="1139"/>
      <c r="B2879" s="602" t="s">
        <v>2365</v>
      </c>
      <c r="C2879" s="603">
        <v>45</v>
      </c>
      <c r="D2879" s="604">
        <v>5</v>
      </c>
      <c r="E2879" s="604">
        <v>0</v>
      </c>
      <c r="F2879" s="604">
        <v>38</v>
      </c>
      <c r="G2879" s="604">
        <v>0</v>
      </c>
      <c r="H2879" s="604">
        <v>0</v>
      </c>
      <c r="I2879" s="605">
        <v>2</v>
      </c>
    </row>
    <row r="2880" spans="1:9" x14ac:dyDescent="0.2">
      <c r="A2880" s="1139" t="s">
        <v>2945</v>
      </c>
      <c r="B2880" s="598" t="s">
        <v>10</v>
      </c>
      <c r="C2880" s="599">
        <v>3</v>
      </c>
      <c r="D2880" s="600">
        <v>0</v>
      </c>
      <c r="E2880" s="600">
        <v>0</v>
      </c>
      <c r="F2880" s="600">
        <v>3</v>
      </c>
      <c r="G2880" s="600">
        <v>0</v>
      </c>
      <c r="H2880" s="600">
        <v>0</v>
      </c>
      <c r="I2880" s="601">
        <v>0</v>
      </c>
    </row>
    <row r="2881" spans="1:9" x14ac:dyDescent="0.2">
      <c r="A2881" s="1139"/>
      <c r="B2881" s="602" t="s">
        <v>2378</v>
      </c>
      <c r="C2881" s="603">
        <v>3</v>
      </c>
      <c r="D2881" s="604">
        <v>0</v>
      </c>
      <c r="E2881" s="604">
        <v>0</v>
      </c>
      <c r="F2881" s="604">
        <v>3</v>
      </c>
      <c r="G2881" s="604">
        <v>0</v>
      </c>
      <c r="H2881" s="604">
        <v>0</v>
      </c>
      <c r="I2881" s="605">
        <v>0</v>
      </c>
    </row>
    <row r="2882" spans="1:9" x14ac:dyDescent="0.2">
      <c r="A2882" s="1139" t="s">
        <v>136</v>
      </c>
      <c r="B2882" s="598" t="s">
        <v>10</v>
      </c>
      <c r="C2882" s="599">
        <v>2</v>
      </c>
      <c r="D2882" s="600">
        <v>2</v>
      </c>
      <c r="E2882" s="600">
        <v>0</v>
      </c>
      <c r="F2882" s="600">
        <v>0</v>
      </c>
      <c r="G2882" s="600">
        <v>0</v>
      </c>
      <c r="H2882" s="600">
        <v>0</v>
      </c>
      <c r="I2882" s="601">
        <v>0</v>
      </c>
    </row>
    <row r="2883" spans="1:9" x14ac:dyDescent="0.2">
      <c r="A2883" s="1139"/>
      <c r="B2883" s="602" t="s">
        <v>2380</v>
      </c>
      <c r="C2883" s="603">
        <v>2</v>
      </c>
      <c r="D2883" s="604">
        <v>2</v>
      </c>
      <c r="E2883" s="604">
        <v>0</v>
      </c>
      <c r="F2883" s="604">
        <v>0</v>
      </c>
      <c r="G2883" s="604">
        <v>0</v>
      </c>
      <c r="H2883" s="604">
        <v>0</v>
      </c>
      <c r="I2883" s="605">
        <v>0</v>
      </c>
    </row>
    <row r="2884" spans="1:9" x14ac:dyDescent="0.2">
      <c r="A2884" s="1139" t="s">
        <v>523</v>
      </c>
      <c r="B2884" s="598" t="s">
        <v>10</v>
      </c>
      <c r="C2884" s="599">
        <v>12</v>
      </c>
      <c r="D2884" s="600">
        <v>7</v>
      </c>
      <c r="E2884" s="600">
        <v>0</v>
      </c>
      <c r="F2884" s="600">
        <v>0</v>
      </c>
      <c r="G2884" s="600">
        <v>0</v>
      </c>
      <c r="H2884" s="600">
        <v>3</v>
      </c>
      <c r="I2884" s="601">
        <v>2</v>
      </c>
    </row>
    <row r="2885" spans="1:9" x14ac:dyDescent="0.2">
      <c r="A2885" s="1139"/>
      <c r="B2885" s="602" t="s">
        <v>2646</v>
      </c>
      <c r="C2885" s="603">
        <v>7</v>
      </c>
      <c r="D2885" s="604">
        <v>4</v>
      </c>
      <c r="E2885" s="604">
        <v>0</v>
      </c>
      <c r="F2885" s="604">
        <v>0</v>
      </c>
      <c r="G2885" s="604">
        <v>0</v>
      </c>
      <c r="H2885" s="604">
        <v>2</v>
      </c>
      <c r="I2885" s="605">
        <v>1</v>
      </c>
    </row>
    <row r="2886" spans="1:9" x14ac:dyDescent="0.2">
      <c r="A2886" s="1139"/>
      <c r="B2886" s="602" t="s">
        <v>2385</v>
      </c>
      <c r="C2886" s="603">
        <v>4</v>
      </c>
      <c r="D2886" s="604">
        <v>3</v>
      </c>
      <c r="E2886" s="604">
        <v>0</v>
      </c>
      <c r="F2886" s="604">
        <v>0</v>
      </c>
      <c r="G2886" s="604">
        <v>0</v>
      </c>
      <c r="H2886" s="604">
        <v>1</v>
      </c>
      <c r="I2886" s="605">
        <v>0</v>
      </c>
    </row>
    <row r="2887" spans="1:9" x14ac:dyDescent="0.2">
      <c r="A2887" s="1139"/>
      <c r="B2887" s="602" t="s">
        <v>3951</v>
      </c>
      <c r="C2887" s="603">
        <v>1</v>
      </c>
      <c r="D2887" s="604">
        <v>0</v>
      </c>
      <c r="E2887" s="604">
        <v>0</v>
      </c>
      <c r="F2887" s="604">
        <v>0</v>
      </c>
      <c r="G2887" s="604">
        <v>0</v>
      </c>
      <c r="H2887" s="604">
        <v>0</v>
      </c>
      <c r="I2887" s="605">
        <v>1</v>
      </c>
    </row>
    <row r="2888" spans="1:9" x14ac:dyDescent="0.2">
      <c r="A2888" s="1139" t="s">
        <v>139</v>
      </c>
      <c r="B2888" s="598" t="s">
        <v>10</v>
      </c>
      <c r="C2888" s="599">
        <v>101</v>
      </c>
      <c r="D2888" s="600">
        <v>58</v>
      </c>
      <c r="E2888" s="600">
        <v>4</v>
      </c>
      <c r="F2888" s="600">
        <v>18</v>
      </c>
      <c r="G2888" s="600">
        <v>0</v>
      </c>
      <c r="H2888" s="600">
        <v>9</v>
      </c>
      <c r="I2888" s="601">
        <v>12</v>
      </c>
    </row>
    <row r="2889" spans="1:9" x14ac:dyDescent="0.2">
      <c r="A2889" s="1139"/>
      <c r="B2889" s="602" t="s">
        <v>3952</v>
      </c>
      <c r="C2889" s="603">
        <v>1</v>
      </c>
      <c r="D2889" s="604">
        <v>0</v>
      </c>
      <c r="E2889" s="604">
        <v>0</v>
      </c>
      <c r="F2889" s="604">
        <v>0</v>
      </c>
      <c r="G2889" s="604">
        <v>0</v>
      </c>
      <c r="H2889" s="604">
        <v>0</v>
      </c>
      <c r="I2889" s="605">
        <v>1</v>
      </c>
    </row>
    <row r="2890" spans="1:9" x14ac:dyDescent="0.2">
      <c r="A2890" s="1139"/>
      <c r="B2890" s="602" t="s">
        <v>2386</v>
      </c>
      <c r="C2890" s="603">
        <v>2</v>
      </c>
      <c r="D2890" s="604">
        <v>0</v>
      </c>
      <c r="E2890" s="604">
        <v>1</v>
      </c>
      <c r="F2890" s="604">
        <v>0</v>
      </c>
      <c r="G2890" s="604">
        <v>0</v>
      </c>
      <c r="H2890" s="604">
        <v>1</v>
      </c>
      <c r="I2890" s="605">
        <v>0</v>
      </c>
    </row>
    <row r="2891" spans="1:9" x14ac:dyDescent="0.2">
      <c r="A2891" s="1139"/>
      <c r="B2891" s="602" t="s">
        <v>3953</v>
      </c>
      <c r="C2891" s="603">
        <v>2</v>
      </c>
      <c r="D2891" s="604">
        <v>2</v>
      </c>
      <c r="E2891" s="604">
        <v>0</v>
      </c>
      <c r="F2891" s="604">
        <v>0</v>
      </c>
      <c r="G2891" s="604">
        <v>0</v>
      </c>
      <c r="H2891" s="604">
        <v>0</v>
      </c>
      <c r="I2891" s="605">
        <v>0</v>
      </c>
    </row>
    <row r="2892" spans="1:9" x14ac:dyDescent="0.2">
      <c r="A2892" s="1139"/>
      <c r="B2892" s="602" t="s">
        <v>3954</v>
      </c>
      <c r="C2892" s="603">
        <v>1</v>
      </c>
      <c r="D2892" s="604">
        <v>1</v>
      </c>
      <c r="E2892" s="604">
        <v>0</v>
      </c>
      <c r="F2892" s="604">
        <v>0</v>
      </c>
      <c r="G2892" s="604">
        <v>0</v>
      </c>
      <c r="H2892" s="604">
        <v>0</v>
      </c>
      <c r="I2892" s="605">
        <v>0</v>
      </c>
    </row>
    <row r="2893" spans="1:9" x14ac:dyDescent="0.2">
      <c r="A2893" s="1139"/>
      <c r="B2893" s="602" t="s">
        <v>2387</v>
      </c>
      <c r="C2893" s="603">
        <v>14</v>
      </c>
      <c r="D2893" s="604">
        <v>9</v>
      </c>
      <c r="E2893" s="604">
        <v>0</v>
      </c>
      <c r="F2893" s="604">
        <v>0</v>
      </c>
      <c r="G2893" s="604">
        <v>0</v>
      </c>
      <c r="H2893" s="604">
        <v>3</v>
      </c>
      <c r="I2893" s="605">
        <v>2</v>
      </c>
    </row>
    <row r="2894" spans="1:9" x14ac:dyDescent="0.2">
      <c r="A2894" s="1139"/>
      <c r="B2894" s="602" t="s">
        <v>2388</v>
      </c>
      <c r="C2894" s="603">
        <v>15</v>
      </c>
      <c r="D2894" s="604">
        <v>10</v>
      </c>
      <c r="E2894" s="604">
        <v>0</v>
      </c>
      <c r="F2894" s="604">
        <v>1</v>
      </c>
      <c r="G2894" s="604">
        <v>0</v>
      </c>
      <c r="H2894" s="604">
        <v>1</v>
      </c>
      <c r="I2894" s="605">
        <v>3</v>
      </c>
    </row>
    <row r="2895" spans="1:9" x14ac:dyDescent="0.2">
      <c r="A2895" s="1139"/>
      <c r="B2895" s="602" t="s">
        <v>2389</v>
      </c>
      <c r="C2895" s="603">
        <v>21</v>
      </c>
      <c r="D2895" s="604">
        <v>16</v>
      </c>
      <c r="E2895" s="604">
        <v>1</v>
      </c>
      <c r="F2895" s="604">
        <v>1</v>
      </c>
      <c r="G2895" s="604">
        <v>0</v>
      </c>
      <c r="H2895" s="604">
        <v>2</v>
      </c>
      <c r="I2895" s="605">
        <v>1</v>
      </c>
    </row>
    <row r="2896" spans="1:9" x14ac:dyDescent="0.2">
      <c r="A2896" s="1139"/>
      <c r="B2896" s="602" t="s">
        <v>3955</v>
      </c>
      <c r="C2896" s="603">
        <v>2</v>
      </c>
      <c r="D2896" s="604">
        <v>1</v>
      </c>
      <c r="E2896" s="604">
        <v>0</v>
      </c>
      <c r="F2896" s="604">
        <v>0</v>
      </c>
      <c r="G2896" s="604">
        <v>0</v>
      </c>
      <c r="H2896" s="604">
        <v>0</v>
      </c>
      <c r="I2896" s="605">
        <v>1</v>
      </c>
    </row>
    <row r="2897" spans="1:9" x14ac:dyDescent="0.2">
      <c r="A2897" s="1139"/>
      <c r="B2897" s="602" t="s">
        <v>3956</v>
      </c>
      <c r="C2897" s="603">
        <v>1</v>
      </c>
      <c r="D2897" s="604">
        <v>1</v>
      </c>
      <c r="E2897" s="604">
        <v>0</v>
      </c>
      <c r="F2897" s="604">
        <v>0</v>
      </c>
      <c r="G2897" s="604">
        <v>0</v>
      </c>
      <c r="H2897" s="604">
        <v>0</v>
      </c>
      <c r="I2897" s="605">
        <v>0</v>
      </c>
    </row>
    <row r="2898" spans="1:9" x14ac:dyDescent="0.2">
      <c r="A2898" s="1139"/>
      <c r="B2898" s="602" t="s">
        <v>3421</v>
      </c>
      <c r="C2898" s="603">
        <v>2</v>
      </c>
      <c r="D2898" s="604">
        <v>1</v>
      </c>
      <c r="E2898" s="604">
        <v>0</v>
      </c>
      <c r="F2898" s="604">
        <v>0</v>
      </c>
      <c r="G2898" s="604">
        <v>0</v>
      </c>
      <c r="H2898" s="604">
        <v>0</v>
      </c>
      <c r="I2898" s="605">
        <v>1</v>
      </c>
    </row>
    <row r="2899" spans="1:9" x14ac:dyDescent="0.2">
      <c r="A2899" s="1139"/>
      <c r="B2899" s="602" t="s">
        <v>2390</v>
      </c>
      <c r="C2899" s="603">
        <v>1</v>
      </c>
      <c r="D2899" s="604">
        <v>1</v>
      </c>
      <c r="E2899" s="604">
        <v>0</v>
      </c>
      <c r="F2899" s="604">
        <v>0</v>
      </c>
      <c r="G2899" s="604">
        <v>0</v>
      </c>
      <c r="H2899" s="604">
        <v>0</v>
      </c>
      <c r="I2899" s="605">
        <v>0</v>
      </c>
    </row>
    <row r="2900" spans="1:9" x14ac:dyDescent="0.2">
      <c r="A2900" s="1139"/>
      <c r="B2900" s="602" t="s">
        <v>3957</v>
      </c>
      <c r="C2900" s="603">
        <v>2</v>
      </c>
      <c r="D2900" s="604">
        <v>1</v>
      </c>
      <c r="E2900" s="604">
        <v>1</v>
      </c>
      <c r="F2900" s="604">
        <v>0</v>
      </c>
      <c r="G2900" s="604">
        <v>0</v>
      </c>
      <c r="H2900" s="604">
        <v>0</v>
      </c>
      <c r="I2900" s="605">
        <v>0</v>
      </c>
    </row>
    <row r="2901" spans="1:9" x14ac:dyDescent="0.2">
      <c r="A2901" s="1139"/>
      <c r="B2901" s="602" t="s">
        <v>3958</v>
      </c>
      <c r="C2901" s="603">
        <v>1</v>
      </c>
      <c r="D2901" s="604">
        <v>0</v>
      </c>
      <c r="E2901" s="604">
        <v>0</v>
      </c>
      <c r="F2901" s="604">
        <v>0</v>
      </c>
      <c r="G2901" s="604">
        <v>0</v>
      </c>
      <c r="H2901" s="604">
        <v>1</v>
      </c>
      <c r="I2901" s="605">
        <v>0</v>
      </c>
    </row>
    <row r="2902" spans="1:9" x14ac:dyDescent="0.2">
      <c r="A2902" s="1139"/>
      <c r="B2902" s="602" t="s">
        <v>3959</v>
      </c>
      <c r="C2902" s="603">
        <v>2</v>
      </c>
      <c r="D2902" s="604">
        <v>0</v>
      </c>
      <c r="E2902" s="604">
        <v>0</v>
      </c>
      <c r="F2902" s="604">
        <v>2</v>
      </c>
      <c r="G2902" s="604">
        <v>0</v>
      </c>
      <c r="H2902" s="604">
        <v>0</v>
      </c>
      <c r="I2902" s="605">
        <v>0</v>
      </c>
    </row>
    <row r="2903" spans="1:9" x14ac:dyDescent="0.2">
      <c r="A2903" s="1139"/>
      <c r="B2903" s="602" t="s">
        <v>3960</v>
      </c>
      <c r="C2903" s="603">
        <v>1</v>
      </c>
      <c r="D2903" s="604">
        <v>0</v>
      </c>
      <c r="E2903" s="604">
        <v>0</v>
      </c>
      <c r="F2903" s="604">
        <v>1</v>
      </c>
      <c r="G2903" s="604">
        <v>0</v>
      </c>
      <c r="H2903" s="604">
        <v>0</v>
      </c>
      <c r="I2903" s="605">
        <v>0</v>
      </c>
    </row>
    <row r="2904" spans="1:9" x14ac:dyDescent="0.2">
      <c r="A2904" s="1139"/>
      <c r="B2904" s="602" t="s">
        <v>2391</v>
      </c>
      <c r="C2904" s="603">
        <v>32</v>
      </c>
      <c r="D2904" s="604">
        <v>14</v>
      </c>
      <c r="E2904" s="604">
        <v>1</v>
      </c>
      <c r="F2904" s="604">
        <v>13</v>
      </c>
      <c r="G2904" s="604">
        <v>0</v>
      </c>
      <c r="H2904" s="604">
        <v>1</v>
      </c>
      <c r="I2904" s="605">
        <v>3</v>
      </c>
    </row>
    <row r="2905" spans="1:9" x14ac:dyDescent="0.2">
      <c r="A2905" s="1139"/>
      <c r="B2905" s="602" t="s">
        <v>3961</v>
      </c>
      <c r="C2905" s="603">
        <v>1</v>
      </c>
      <c r="D2905" s="604">
        <v>1</v>
      </c>
      <c r="E2905" s="604">
        <v>0</v>
      </c>
      <c r="F2905" s="604">
        <v>0</v>
      </c>
      <c r="G2905" s="604">
        <v>0</v>
      </c>
      <c r="H2905" s="604">
        <v>0</v>
      </c>
      <c r="I2905" s="605">
        <v>0</v>
      </c>
    </row>
    <row r="2906" spans="1:9" x14ac:dyDescent="0.2">
      <c r="A2906" s="1139" t="s">
        <v>2946</v>
      </c>
      <c r="B2906" s="598" t="s">
        <v>10</v>
      </c>
      <c r="C2906" s="599">
        <v>2</v>
      </c>
      <c r="D2906" s="600">
        <v>2</v>
      </c>
      <c r="E2906" s="600">
        <v>0</v>
      </c>
      <c r="F2906" s="600">
        <v>0</v>
      </c>
      <c r="G2906" s="600">
        <v>0</v>
      </c>
      <c r="H2906" s="600">
        <v>0</v>
      </c>
      <c r="I2906" s="601">
        <v>0</v>
      </c>
    </row>
    <row r="2907" spans="1:9" x14ac:dyDescent="0.2">
      <c r="A2907" s="1139"/>
      <c r="B2907" s="602" t="s">
        <v>3962</v>
      </c>
      <c r="C2907" s="603">
        <v>2</v>
      </c>
      <c r="D2907" s="604">
        <v>2</v>
      </c>
      <c r="E2907" s="604">
        <v>0</v>
      </c>
      <c r="F2907" s="604">
        <v>0</v>
      </c>
      <c r="G2907" s="604">
        <v>0</v>
      </c>
      <c r="H2907" s="604">
        <v>0</v>
      </c>
      <c r="I2907" s="605">
        <v>0</v>
      </c>
    </row>
    <row r="2908" spans="1:9" x14ac:dyDescent="0.2">
      <c r="A2908" s="1139" t="s">
        <v>3963</v>
      </c>
      <c r="B2908" s="598" t="s">
        <v>10</v>
      </c>
      <c r="C2908" s="599">
        <v>1</v>
      </c>
      <c r="D2908" s="600">
        <v>0</v>
      </c>
      <c r="E2908" s="600">
        <v>0</v>
      </c>
      <c r="F2908" s="600">
        <v>0</v>
      </c>
      <c r="G2908" s="600">
        <v>0</v>
      </c>
      <c r="H2908" s="600">
        <v>1</v>
      </c>
      <c r="I2908" s="601">
        <v>0</v>
      </c>
    </row>
    <row r="2909" spans="1:9" x14ac:dyDescent="0.2">
      <c r="A2909" s="1139"/>
      <c r="B2909" s="602" t="s">
        <v>1010</v>
      </c>
      <c r="C2909" s="603">
        <v>1</v>
      </c>
      <c r="D2909" s="604">
        <v>0</v>
      </c>
      <c r="E2909" s="604">
        <v>0</v>
      </c>
      <c r="F2909" s="604">
        <v>0</v>
      </c>
      <c r="G2909" s="604">
        <v>0</v>
      </c>
      <c r="H2909" s="604">
        <v>1</v>
      </c>
      <c r="I2909" s="605">
        <v>0</v>
      </c>
    </row>
    <row r="2910" spans="1:9" x14ac:dyDescent="0.2">
      <c r="A2910" s="1139" t="s">
        <v>140</v>
      </c>
      <c r="B2910" s="598" t="s">
        <v>10</v>
      </c>
      <c r="C2910" s="599">
        <v>133</v>
      </c>
      <c r="D2910" s="600">
        <v>66</v>
      </c>
      <c r="E2910" s="600">
        <v>1</v>
      </c>
      <c r="F2910" s="600">
        <v>1</v>
      </c>
      <c r="G2910" s="600">
        <v>0</v>
      </c>
      <c r="H2910" s="600">
        <v>4</v>
      </c>
      <c r="I2910" s="601">
        <v>61</v>
      </c>
    </row>
    <row r="2911" spans="1:9" x14ac:dyDescent="0.2">
      <c r="A2911" s="1139"/>
      <c r="B2911" s="602" t="s">
        <v>2648</v>
      </c>
      <c r="C2911" s="603">
        <v>1</v>
      </c>
      <c r="D2911" s="604">
        <v>0</v>
      </c>
      <c r="E2911" s="604">
        <v>0</v>
      </c>
      <c r="F2911" s="604">
        <v>0</v>
      </c>
      <c r="G2911" s="604">
        <v>0</v>
      </c>
      <c r="H2911" s="604">
        <v>1</v>
      </c>
      <c r="I2911" s="605">
        <v>0</v>
      </c>
    </row>
    <row r="2912" spans="1:9" x14ac:dyDescent="0.2">
      <c r="A2912" s="1139"/>
      <c r="B2912" s="602" t="s">
        <v>3964</v>
      </c>
      <c r="C2912" s="603">
        <v>1</v>
      </c>
      <c r="D2912" s="604">
        <v>0</v>
      </c>
      <c r="E2912" s="604">
        <v>1</v>
      </c>
      <c r="F2912" s="604">
        <v>0</v>
      </c>
      <c r="G2912" s="604">
        <v>0</v>
      </c>
      <c r="H2912" s="604">
        <v>0</v>
      </c>
      <c r="I2912" s="605">
        <v>0</v>
      </c>
    </row>
    <row r="2913" spans="1:9" x14ac:dyDescent="0.2">
      <c r="A2913" s="1139"/>
      <c r="B2913" s="602" t="s">
        <v>2396</v>
      </c>
      <c r="C2913" s="603">
        <v>130</v>
      </c>
      <c r="D2913" s="604">
        <v>66</v>
      </c>
      <c r="E2913" s="604">
        <v>0</v>
      </c>
      <c r="F2913" s="604">
        <v>1</v>
      </c>
      <c r="G2913" s="604">
        <v>0</v>
      </c>
      <c r="H2913" s="604">
        <v>2</v>
      </c>
      <c r="I2913" s="605">
        <v>61</v>
      </c>
    </row>
    <row r="2914" spans="1:9" x14ac:dyDescent="0.2">
      <c r="A2914" s="1139"/>
      <c r="B2914" s="602" t="s">
        <v>3965</v>
      </c>
      <c r="C2914" s="603">
        <v>1</v>
      </c>
      <c r="D2914" s="604">
        <v>0</v>
      </c>
      <c r="E2914" s="604">
        <v>0</v>
      </c>
      <c r="F2914" s="604">
        <v>0</v>
      </c>
      <c r="G2914" s="604">
        <v>0</v>
      </c>
      <c r="H2914" s="604">
        <v>1</v>
      </c>
      <c r="I2914" s="605">
        <v>0</v>
      </c>
    </row>
    <row r="2915" spans="1:9" x14ac:dyDescent="0.2">
      <c r="A2915" s="1139" t="s">
        <v>2947</v>
      </c>
      <c r="B2915" s="598" t="s">
        <v>10</v>
      </c>
      <c r="C2915" s="599">
        <v>10</v>
      </c>
      <c r="D2915" s="600">
        <v>7</v>
      </c>
      <c r="E2915" s="600">
        <v>0</v>
      </c>
      <c r="F2915" s="600">
        <v>0</v>
      </c>
      <c r="G2915" s="600">
        <v>0</v>
      </c>
      <c r="H2915" s="600">
        <v>1</v>
      </c>
      <c r="I2915" s="601">
        <v>2</v>
      </c>
    </row>
    <row r="2916" spans="1:9" x14ac:dyDescent="0.2">
      <c r="A2916" s="1139"/>
      <c r="B2916" s="602" t="s">
        <v>2397</v>
      </c>
      <c r="C2916" s="603">
        <v>10</v>
      </c>
      <c r="D2916" s="604">
        <v>7</v>
      </c>
      <c r="E2916" s="604">
        <v>0</v>
      </c>
      <c r="F2916" s="604">
        <v>0</v>
      </c>
      <c r="G2916" s="604">
        <v>0</v>
      </c>
      <c r="H2916" s="604">
        <v>1</v>
      </c>
      <c r="I2916" s="605">
        <v>2</v>
      </c>
    </row>
    <row r="2917" spans="1:9" x14ac:dyDescent="0.2">
      <c r="A2917" s="1139" t="s">
        <v>142</v>
      </c>
      <c r="B2917" s="598" t="s">
        <v>10</v>
      </c>
      <c r="C2917" s="599">
        <v>16</v>
      </c>
      <c r="D2917" s="600">
        <v>8</v>
      </c>
      <c r="E2917" s="600">
        <v>0</v>
      </c>
      <c r="F2917" s="600">
        <v>4</v>
      </c>
      <c r="G2917" s="600">
        <v>0</v>
      </c>
      <c r="H2917" s="600">
        <v>2</v>
      </c>
      <c r="I2917" s="601">
        <v>2</v>
      </c>
    </row>
    <row r="2918" spans="1:9" x14ac:dyDescent="0.2">
      <c r="A2918" s="1139"/>
      <c r="B2918" s="602" t="s">
        <v>2405</v>
      </c>
      <c r="C2918" s="603">
        <v>16</v>
      </c>
      <c r="D2918" s="604">
        <v>8</v>
      </c>
      <c r="E2918" s="604">
        <v>0</v>
      </c>
      <c r="F2918" s="604">
        <v>4</v>
      </c>
      <c r="G2918" s="604">
        <v>0</v>
      </c>
      <c r="H2918" s="604">
        <v>2</v>
      </c>
      <c r="I2918" s="605">
        <v>2</v>
      </c>
    </row>
    <row r="2919" spans="1:9" x14ac:dyDescent="0.2">
      <c r="A2919" s="1139" t="s">
        <v>515</v>
      </c>
      <c r="B2919" s="598" t="s">
        <v>10</v>
      </c>
      <c r="C2919" s="599">
        <v>13</v>
      </c>
      <c r="D2919" s="600">
        <v>8</v>
      </c>
      <c r="E2919" s="600">
        <v>0</v>
      </c>
      <c r="F2919" s="600">
        <v>2</v>
      </c>
      <c r="G2919" s="600">
        <v>0</v>
      </c>
      <c r="H2919" s="600">
        <v>2</v>
      </c>
      <c r="I2919" s="601">
        <v>1</v>
      </c>
    </row>
    <row r="2920" spans="1:9" x14ac:dyDescent="0.2">
      <c r="A2920" s="1139"/>
      <c r="B2920" s="602" t="s">
        <v>2297</v>
      </c>
      <c r="C2920" s="603">
        <v>6</v>
      </c>
      <c r="D2920" s="604">
        <v>3</v>
      </c>
      <c r="E2920" s="604">
        <v>0</v>
      </c>
      <c r="F2920" s="604">
        <v>2</v>
      </c>
      <c r="G2920" s="604">
        <v>0</v>
      </c>
      <c r="H2920" s="604">
        <v>0</v>
      </c>
      <c r="I2920" s="605">
        <v>1</v>
      </c>
    </row>
    <row r="2921" spans="1:9" x14ac:dyDescent="0.2">
      <c r="A2921" s="1139"/>
      <c r="B2921" s="602" t="s">
        <v>2298</v>
      </c>
      <c r="C2921" s="603">
        <v>7</v>
      </c>
      <c r="D2921" s="604">
        <v>5</v>
      </c>
      <c r="E2921" s="604">
        <v>0</v>
      </c>
      <c r="F2921" s="604">
        <v>0</v>
      </c>
      <c r="G2921" s="604">
        <v>0</v>
      </c>
      <c r="H2921" s="604">
        <v>2</v>
      </c>
      <c r="I2921" s="605">
        <v>0</v>
      </c>
    </row>
    <row r="2922" spans="1:9" x14ac:dyDescent="0.2">
      <c r="A2922" s="597" t="s">
        <v>236</v>
      </c>
      <c r="B2922" s="598" t="s">
        <v>10</v>
      </c>
      <c r="C2922" s="599">
        <v>3597</v>
      </c>
      <c r="D2922" s="600">
        <v>3229</v>
      </c>
      <c r="E2922" s="600">
        <v>42</v>
      </c>
      <c r="F2922" s="600">
        <v>80</v>
      </c>
      <c r="G2922" s="600">
        <v>8</v>
      </c>
      <c r="H2922" s="600">
        <v>98</v>
      </c>
      <c r="I2922" s="601">
        <v>140</v>
      </c>
    </row>
    <row r="2923" spans="1:9" ht="24" x14ac:dyDescent="0.2">
      <c r="A2923" s="597" t="s">
        <v>2948</v>
      </c>
      <c r="B2923" s="598" t="s">
        <v>10</v>
      </c>
      <c r="C2923" s="599">
        <v>3229</v>
      </c>
      <c r="D2923" s="600">
        <v>2989</v>
      </c>
      <c r="E2923" s="600">
        <v>40</v>
      </c>
      <c r="F2923" s="600">
        <v>56</v>
      </c>
      <c r="G2923" s="600">
        <v>8</v>
      </c>
      <c r="H2923" s="600">
        <v>96</v>
      </c>
      <c r="I2923" s="601">
        <v>40</v>
      </c>
    </row>
    <row r="2924" spans="1:9" x14ac:dyDescent="0.2">
      <c r="A2924" s="1139" t="s">
        <v>145</v>
      </c>
      <c r="B2924" s="598" t="s">
        <v>10</v>
      </c>
      <c r="C2924" s="599">
        <v>2702</v>
      </c>
      <c r="D2924" s="600">
        <v>2517</v>
      </c>
      <c r="E2924" s="600">
        <v>36</v>
      </c>
      <c r="F2924" s="600">
        <v>40</v>
      </c>
      <c r="G2924" s="600">
        <v>7</v>
      </c>
      <c r="H2924" s="600">
        <v>71</v>
      </c>
      <c r="I2924" s="601">
        <v>31</v>
      </c>
    </row>
    <row r="2925" spans="1:9" x14ac:dyDescent="0.2">
      <c r="A2925" s="1139"/>
      <c r="B2925" s="602" t="s">
        <v>2657</v>
      </c>
      <c r="C2925" s="603">
        <v>8</v>
      </c>
      <c r="D2925" s="604">
        <v>7</v>
      </c>
      <c r="E2925" s="604">
        <v>0</v>
      </c>
      <c r="F2925" s="604">
        <v>0</v>
      </c>
      <c r="G2925" s="604">
        <v>0</v>
      </c>
      <c r="H2925" s="604">
        <v>1</v>
      </c>
      <c r="I2925" s="605">
        <v>0</v>
      </c>
    </row>
    <row r="2926" spans="1:9" x14ac:dyDescent="0.2">
      <c r="A2926" s="1139"/>
      <c r="B2926" s="602" t="s">
        <v>2658</v>
      </c>
      <c r="C2926" s="603">
        <v>10</v>
      </c>
      <c r="D2926" s="604">
        <v>9</v>
      </c>
      <c r="E2926" s="604">
        <v>0</v>
      </c>
      <c r="F2926" s="604">
        <v>0</v>
      </c>
      <c r="G2926" s="604">
        <v>0</v>
      </c>
      <c r="H2926" s="604">
        <v>0</v>
      </c>
      <c r="I2926" s="605">
        <v>1</v>
      </c>
    </row>
    <row r="2927" spans="1:9" x14ac:dyDescent="0.2">
      <c r="A2927" s="1139"/>
      <c r="B2927" s="602" t="s">
        <v>2659</v>
      </c>
      <c r="C2927" s="603">
        <v>6</v>
      </c>
      <c r="D2927" s="604">
        <v>6</v>
      </c>
      <c r="E2927" s="604">
        <v>0</v>
      </c>
      <c r="F2927" s="604">
        <v>0</v>
      </c>
      <c r="G2927" s="604">
        <v>0</v>
      </c>
      <c r="H2927" s="604">
        <v>0</v>
      </c>
      <c r="I2927" s="605">
        <v>0</v>
      </c>
    </row>
    <row r="2928" spans="1:9" x14ac:dyDescent="0.2">
      <c r="A2928" s="1139"/>
      <c r="B2928" s="602" t="s">
        <v>2660</v>
      </c>
      <c r="C2928" s="603">
        <v>6</v>
      </c>
      <c r="D2928" s="604">
        <v>6</v>
      </c>
      <c r="E2928" s="604">
        <v>0</v>
      </c>
      <c r="F2928" s="604">
        <v>0</v>
      </c>
      <c r="G2928" s="604">
        <v>0</v>
      </c>
      <c r="H2928" s="604">
        <v>0</v>
      </c>
      <c r="I2928" s="605">
        <v>0</v>
      </c>
    </row>
    <row r="2929" spans="1:9" x14ac:dyDescent="0.2">
      <c r="A2929" s="1139"/>
      <c r="B2929" s="602" t="s">
        <v>2661</v>
      </c>
      <c r="C2929" s="603">
        <v>6</v>
      </c>
      <c r="D2929" s="604">
        <v>6</v>
      </c>
      <c r="E2929" s="604">
        <v>0</v>
      </c>
      <c r="F2929" s="604">
        <v>0</v>
      </c>
      <c r="G2929" s="604">
        <v>0</v>
      </c>
      <c r="H2929" s="604">
        <v>0</v>
      </c>
      <c r="I2929" s="605">
        <v>0</v>
      </c>
    </row>
    <row r="2930" spans="1:9" x14ac:dyDescent="0.2">
      <c r="A2930" s="1139"/>
      <c r="B2930" s="602" t="s">
        <v>2662</v>
      </c>
      <c r="C2930" s="603">
        <v>105</v>
      </c>
      <c r="D2930" s="604">
        <v>101</v>
      </c>
      <c r="E2930" s="604">
        <v>1</v>
      </c>
      <c r="F2930" s="604">
        <v>0</v>
      </c>
      <c r="G2930" s="604">
        <v>1</v>
      </c>
      <c r="H2930" s="604">
        <v>1</v>
      </c>
      <c r="I2930" s="605">
        <v>1</v>
      </c>
    </row>
    <row r="2931" spans="1:9" ht="24" x14ac:dyDescent="0.2">
      <c r="A2931" s="1139"/>
      <c r="B2931" s="602" t="s">
        <v>2663</v>
      </c>
      <c r="C2931" s="603">
        <v>17</v>
      </c>
      <c r="D2931" s="604">
        <v>15</v>
      </c>
      <c r="E2931" s="604">
        <v>0</v>
      </c>
      <c r="F2931" s="604">
        <v>2</v>
      </c>
      <c r="G2931" s="604">
        <v>0</v>
      </c>
      <c r="H2931" s="604">
        <v>0</v>
      </c>
      <c r="I2931" s="605">
        <v>0</v>
      </c>
    </row>
    <row r="2932" spans="1:9" x14ac:dyDescent="0.2">
      <c r="A2932" s="1139"/>
      <c r="B2932" s="602" t="s">
        <v>2418</v>
      </c>
      <c r="C2932" s="603">
        <v>20</v>
      </c>
      <c r="D2932" s="604">
        <v>17</v>
      </c>
      <c r="E2932" s="604">
        <v>2</v>
      </c>
      <c r="F2932" s="604">
        <v>0</v>
      </c>
      <c r="G2932" s="604">
        <v>0</v>
      </c>
      <c r="H2932" s="604">
        <v>1</v>
      </c>
      <c r="I2932" s="605">
        <v>0</v>
      </c>
    </row>
    <row r="2933" spans="1:9" x14ac:dyDescent="0.2">
      <c r="A2933" s="1139"/>
      <c r="B2933" s="602" t="s">
        <v>2664</v>
      </c>
      <c r="C2933" s="603">
        <v>1472</v>
      </c>
      <c r="D2933" s="604">
        <v>1379</v>
      </c>
      <c r="E2933" s="604">
        <v>17</v>
      </c>
      <c r="F2933" s="604">
        <v>20</v>
      </c>
      <c r="G2933" s="604">
        <v>1</v>
      </c>
      <c r="H2933" s="604">
        <v>35</v>
      </c>
      <c r="I2933" s="605">
        <v>20</v>
      </c>
    </row>
    <row r="2934" spans="1:9" x14ac:dyDescent="0.2">
      <c r="A2934" s="1139"/>
      <c r="B2934" s="602" t="s">
        <v>2665</v>
      </c>
      <c r="C2934" s="603">
        <v>323</v>
      </c>
      <c r="D2934" s="604">
        <v>295</v>
      </c>
      <c r="E2934" s="604">
        <v>6</v>
      </c>
      <c r="F2934" s="604">
        <v>6</v>
      </c>
      <c r="G2934" s="604">
        <v>2</v>
      </c>
      <c r="H2934" s="604">
        <v>12</v>
      </c>
      <c r="I2934" s="605">
        <v>2</v>
      </c>
    </row>
    <row r="2935" spans="1:9" x14ac:dyDescent="0.2">
      <c r="A2935" s="1139"/>
      <c r="B2935" s="602" t="s">
        <v>2666</v>
      </c>
      <c r="C2935" s="603">
        <v>13</v>
      </c>
      <c r="D2935" s="604">
        <v>13</v>
      </c>
      <c r="E2935" s="604">
        <v>0</v>
      </c>
      <c r="F2935" s="604">
        <v>0</v>
      </c>
      <c r="G2935" s="604">
        <v>0</v>
      </c>
      <c r="H2935" s="604">
        <v>0</v>
      </c>
      <c r="I2935" s="605">
        <v>0</v>
      </c>
    </row>
    <row r="2936" spans="1:9" x14ac:dyDescent="0.2">
      <c r="A2936" s="1139"/>
      <c r="B2936" s="602" t="s">
        <v>2667</v>
      </c>
      <c r="C2936" s="603">
        <v>3</v>
      </c>
      <c r="D2936" s="604">
        <v>3</v>
      </c>
      <c r="E2936" s="604">
        <v>0</v>
      </c>
      <c r="F2936" s="604">
        <v>0</v>
      </c>
      <c r="G2936" s="604">
        <v>0</v>
      </c>
      <c r="H2936" s="604">
        <v>0</v>
      </c>
      <c r="I2936" s="605">
        <v>0</v>
      </c>
    </row>
    <row r="2937" spans="1:9" x14ac:dyDescent="0.2">
      <c r="A2937" s="1139"/>
      <c r="B2937" s="602" t="s">
        <v>2668</v>
      </c>
      <c r="C2937" s="603">
        <v>26</v>
      </c>
      <c r="D2937" s="604">
        <v>26</v>
      </c>
      <c r="E2937" s="604">
        <v>0</v>
      </c>
      <c r="F2937" s="604">
        <v>0</v>
      </c>
      <c r="G2937" s="604">
        <v>0</v>
      </c>
      <c r="H2937" s="604">
        <v>0</v>
      </c>
      <c r="I2937" s="605">
        <v>0</v>
      </c>
    </row>
    <row r="2938" spans="1:9" x14ac:dyDescent="0.2">
      <c r="A2938" s="1139"/>
      <c r="B2938" s="602" t="s">
        <v>2669</v>
      </c>
      <c r="C2938" s="603">
        <v>62</v>
      </c>
      <c r="D2938" s="604">
        <v>60</v>
      </c>
      <c r="E2938" s="604">
        <v>0</v>
      </c>
      <c r="F2938" s="604">
        <v>1</v>
      </c>
      <c r="G2938" s="604">
        <v>0</v>
      </c>
      <c r="H2938" s="604">
        <v>0</v>
      </c>
      <c r="I2938" s="605">
        <v>1</v>
      </c>
    </row>
    <row r="2939" spans="1:9" x14ac:dyDescent="0.2">
      <c r="A2939" s="1139"/>
      <c r="B2939" s="602" t="s">
        <v>2670</v>
      </c>
      <c r="C2939" s="603">
        <v>35</v>
      </c>
      <c r="D2939" s="604">
        <v>32</v>
      </c>
      <c r="E2939" s="604">
        <v>2</v>
      </c>
      <c r="F2939" s="604">
        <v>0</v>
      </c>
      <c r="G2939" s="604">
        <v>0</v>
      </c>
      <c r="H2939" s="604">
        <v>1</v>
      </c>
      <c r="I2939" s="605">
        <v>0</v>
      </c>
    </row>
    <row r="2940" spans="1:9" x14ac:dyDescent="0.2">
      <c r="A2940" s="1139"/>
      <c r="B2940" s="602" t="s">
        <v>2671</v>
      </c>
      <c r="C2940" s="603">
        <v>309</v>
      </c>
      <c r="D2940" s="604">
        <v>281</v>
      </c>
      <c r="E2940" s="604">
        <v>3</v>
      </c>
      <c r="F2940" s="604">
        <v>6</v>
      </c>
      <c r="G2940" s="604">
        <v>0</v>
      </c>
      <c r="H2940" s="604">
        <v>15</v>
      </c>
      <c r="I2940" s="605">
        <v>4</v>
      </c>
    </row>
    <row r="2941" spans="1:9" x14ac:dyDescent="0.2">
      <c r="A2941" s="1139"/>
      <c r="B2941" s="602" t="s">
        <v>2672</v>
      </c>
      <c r="C2941" s="603">
        <v>279</v>
      </c>
      <c r="D2941" s="604">
        <v>260</v>
      </c>
      <c r="E2941" s="604">
        <v>5</v>
      </c>
      <c r="F2941" s="604">
        <v>5</v>
      </c>
      <c r="G2941" s="604">
        <v>3</v>
      </c>
      <c r="H2941" s="604">
        <v>5</v>
      </c>
      <c r="I2941" s="605">
        <v>1</v>
      </c>
    </row>
    <row r="2942" spans="1:9" x14ac:dyDescent="0.2">
      <c r="A2942" s="1139"/>
      <c r="B2942" s="602" t="s">
        <v>2673</v>
      </c>
      <c r="C2942" s="603">
        <v>2</v>
      </c>
      <c r="D2942" s="604">
        <v>1</v>
      </c>
      <c r="E2942" s="604">
        <v>0</v>
      </c>
      <c r="F2942" s="604">
        <v>0</v>
      </c>
      <c r="G2942" s="604">
        <v>0</v>
      </c>
      <c r="H2942" s="604">
        <v>0</v>
      </c>
      <c r="I2942" s="605">
        <v>1</v>
      </c>
    </row>
    <row r="2943" spans="1:9" x14ac:dyDescent="0.2">
      <c r="A2943" s="1139" t="s">
        <v>148</v>
      </c>
      <c r="B2943" s="598" t="s">
        <v>10</v>
      </c>
      <c r="C2943" s="599">
        <v>527</v>
      </c>
      <c r="D2943" s="600">
        <v>472</v>
      </c>
      <c r="E2943" s="600">
        <v>4</v>
      </c>
      <c r="F2943" s="600">
        <v>16</v>
      </c>
      <c r="G2943" s="600">
        <v>1</v>
      </c>
      <c r="H2943" s="600">
        <v>25</v>
      </c>
      <c r="I2943" s="601">
        <v>9</v>
      </c>
    </row>
    <row r="2944" spans="1:9" x14ac:dyDescent="0.2">
      <c r="A2944" s="1139"/>
      <c r="B2944" s="602" t="s">
        <v>2677</v>
      </c>
      <c r="C2944" s="603">
        <v>41</v>
      </c>
      <c r="D2944" s="604">
        <v>33</v>
      </c>
      <c r="E2944" s="604">
        <v>0</v>
      </c>
      <c r="F2944" s="604">
        <v>3</v>
      </c>
      <c r="G2944" s="604">
        <v>0</v>
      </c>
      <c r="H2944" s="604">
        <v>3</v>
      </c>
      <c r="I2944" s="605">
        <v>2</v>
      </c>
    </row>
    <row r="2945" spans="1:9" x14ac:dyDescent="0.2">
      <c r="A2945" s="1139"/>
      <c r="B2945" s="602" t="s">
        <v>2678</v>
      </c>
      <c r="C2945" s="603">
        <v>251</v>
      </c>
      <c r="D2945" s="604">
        <v>222</v>
      </c>
      <c r="E2945" s="604">
        <v>2</v>
      </c>
      <c r="F2945" s="604">
        <v>6</v>
      </c>
      <c r="G2945" s="604">
        <v>1</v>
      </c>
      <c r="H2945" s="604">
        <v>13</v>
      </c>
      <c r="I2945" s="605">
        <v>7</v>
      </c>
    </row>
    <row r="2946" spans="1:9" x14ac:dyDescent="0.2">
      <c r="A2946" s="1139"/>
      <c r="B2946" s="602" t="s">
        <v>2679</v>
      </c>
      <c r="C2946" s="603">
        <v>49</v>
      </c>
      <c r="D2946" s="604">
        <v>45</v>
      </c>
      <c r="E2946" s="604">
        <v>0</v>
      </c>
      <c r="F2946" s="604">
        <v>3</v>
      </c>
      <c r="G2946" s="604">
        <v>0</v>
      </c>
      <c r="H2946" s="604">
        <v>1</v>
      </c>
      <c r="I2946" s="605">
        <v>0</v>
      </c>
    </row>
    <row r="2947" spans="1:9" x14ac:dyDescent="0.2">
      <c r="A2947" s="1139"/>
      <c r="B2947" s="602" t="s">
        <v>2680</v>
      </c>
      <c r="C2947" s="603">
        <v>114</v>
      </c>
      <c r="D2947" s="604">
        <v>108</v>
      </c>
      <c r="E2947" s="604">
        <v>1</v>
      </c>
      <c r="F2947" s="604">
        <v>2</v>
      </c>
      <c r="G2947" s="604">
        <v>0</v>
      </c>
      <c r="H2947" s="604">
        <v>3</v>
      </c>
      <c r="I2947" s="605">
        <v>0</v>
      </c>
    </row>
    <row r="2948" spans="1:9" x14ac:dyDescent="0.2">
      <c r="A2948" s="1139"/>
      <c r="B2948" s="602" t="s">
        <v>916</v>
      </c>
      <c r="C2948" s="603">
        <v>48</v>
      </c>
      <c r="D2948" s="604">
        <v>41</v>
      </c>
      <c r="E2948" s="604">
        <v>1</v>
      </c>
      <c r="F2948" s="604">
        <v>2</v>
      </c>
      <c r="G2948" s="604">
        <v>0</v>
      </c>
      <c r="H2948" s="604">
        <v>4</v>
      </c>
      <c r="I2948" s="605">
        <v>0</v>
      </c>
    </row>
    <row r="2949" spans="1:9" x14ac:dyDescent="0.2">
      <c r="A2949" s="1139"/>
      <c r="B2949" s="602" t="s">
        <v>2681</v>
      </c>
      <c r="C2949" s="603">
        <v>24</v>
      </c>
      <c r="D2949" s="604">
        <v>23</v>
      </c>
      <c r="E2949" s="604">
        <v>0</v>
      </c>
      <c r="F2949" s="604">
        <v>0</v>
      </c>
      <c r="G2949" s="604">
        <v>0</v>
      </c>
      <c r="H2949" s="604">
        <v>1</v>
      </c>
      <c r="I2949" s="605">
        <v>0</v>
      </c>
    </row>
    <row r="2950" spans="1:9" x14ac:dyDescent="0.2">
      <c r="A2950" s="597" t="s">
        <v>2949</v>
      </c>
      <c r="B2950" s="598" t="s">
        <v>10</v>
      </c>
      <c r="C2950" s="599">
        <v>55</v>
      </c>
      <c r="D2950" s="600">
        <v>27</v>
      </c>
      <c r="E2950" s="600">
        <v>0</v>
      </c>
      <c r="F2950" s="600">
        <v>2</v>
      </c>
      <c r="G2950" s="600">
        <v>0</v>
      </c>
      <c r="H2950" s="600">
        <v>1</v>
      </c>
      <c r="I2950" s="601">
        <v>25</v>
      </c>
    </row>
    <row r="2951" spans="1:9" x14ac:dyDescent="0.2">
      <c r="A2951" s="1139" t="s">
        <v>527</v>
      </c>
      <c r="B2951" s="598" t="s">
        <v>10</v>
      </c>
      <c r="C2951" s="599">
        <v>2</v>
      </c>
      <c r="D2951" s="600">
        <v>1</v>
      </c>
      <c r="E2951" s="600">
        <v>0</v>
      </c>
      <c r="F2951" s="600">
        <v>0</v>
      </c>
      <c r="G2951" s="600">
        <v>0</v>
      </c>
      <c r="H2951" s="600">
        <v>0</v>
      </c>
      <c r="I2951" s="601">
        <v>1</v>
      </c>
    </row>
    <row r="2952" spans="1:9" x14ac:dyDescent="0.2">
      <c r="A2952" s="1139"/>
      <c r="B2952" s="602" t="s">
        <v>2693</v>
      </c>
      <c r="C2952" s="603">
        <v>1</v>
      </c>
      <c r="D2952" s="604">
        <v>1</v>
      </c>
      <c r="E2952" s="604">
        <v>0</v>
      </c>
      <c r="F2952" s="604">
        <v>0</v>
      </c>
      <c r="G2952" s="604">
        <v>0</v>
      </c>
      <c r="H2952" s="604">
        <v>0</v>
      </c>
      <c r="I2952" s="605">
        <v>0</v>
      </c>
    </row>
    <row r="2953" spans="1:9" x14ac:dyDescent="0.2">
      <c r="A2953" s="1139"/>
      <c r="B2953" s="602" t="s">
        <v>3966</v>
      </c>
      <c r="C2953" s="603">
        <v>1</v>
      </c>
      <c r="D2953" s="604">
        <v>0</v>
      </c>
      <c r="E2953" s="604">
        <v>0</v>
      </c>
      <c r="F2953" s="604">
        <v>0</v>
      </c>
      <c r="G2953" s="604">
        <v>0</v>
      </c>
      <c r="H2953" s="604">
        <v>0</v>
      </c>
      <c r="I2953" s="605">
        <v>1</v>
      </c>
    </row>
    <row r="2954" spans="1:9" x14ac:dyDescent="0.2">
      <c r="A2954" s="1139" t="s">
        <v>147</v>
      </c>
      <c r="B2954" s="598" t="s">
        <v>10</v>
      </c>
      <c r="C2954" s="599">
        <v>26</v>
      </c>
      <c r="D2954" s="600">
        <v>25</v>
      </c>
      <c r="E2954" s="600">
        <v>0</v>
      </c>
      <c r="F2954" s="600">
        <v>0</v>
      </c>
      <c r="G2954" s="600">
        <v>0</v>
      </c>
      <c r="H2954" s="600">
        <v>1</v>
      </c>
      <c r="I2954" s="601">
        <v>0</v>
      </c>
    </row>
    <row r="2955" spans="1:9" x14ac:dyDescent="0.2">
      <c r="A2955" s="1139"/>
      <c r="B2955" s="602" t="s">
        <v>3967</v>
      </c>
      <c r="C2955" s="603">
        <v>2</v>
      </c>
      <c r="D2955" s="604">
        <v>2</v>
      </c>
      <c r="E2955" s="604">
        <v>0</v>
      </c>
      <c r="F2955" s="604">
        <v>0</v>
      </c>
      <c r="G2955" s="604">
        <v>0</v>
      </c>
      <c r="H2955" s="604">
        <v>0</v>
      </c>
      <c r="I2955" s="605">
        <v>0</v>
      </c>
    </row>
    <row r="2956" spans="1:9" x14ac:dyDescent="0.2">
      <c r="A2956" s="1139"/>
      <c r="B2956" s="602" t="s">
        <v>3431</v>
      </c>
      <c r="C2956" s="603">
        <v>1</v>
      </c>
      <c r="D2956" s="604">
        <v>1</v>
      </c>
      <c r="E2956" s="604">
        <v>0</v>
      </c>
      <c r="F2956" s="604">
        <v>0</v>
      </c>
      <c r="G2956" s="604">
        <v>0</v>
      </c>
      <c r="H2956" s="604">
        <v>0</v>
      </c>
      <c r="I2956" s="605">
        <v>0</v>
      </c>
    </row>
    <row r="2957" spans="1:9" x14ac:dyDescent="0.2">
      <c r="A2957" s="1139"/>
      <c r="B2957" s="602" t="s">
        <v>3968</v>
      </c>
      <c r="C2957" s="603">
        <v>17</v>
      </c>
      <c r="D2957" s="604">
        <v>17</v>
      </c>
      <c r="E2957" s="604">
        <v>0</v>
      </c>
      <c r="F2957" s="604">
        <v>0</v>
      </c>
      <c r="G2957" s="604">
        <v>0</v>
      </c>
      <c r="H2957" s="604">
        <v>0</v>
      </c>
      <c r="I2957" s="605">
        <v>0</v>
      </c>
    </row>
    <row r="2958" spans="1:9" x14ac:dyDescent="0.2">
      <c r="A2958" s="1139"/>
      <c r="B2958" s="602" t="s">
        <v>3525</v>
      </c>
      <c r="C2958" s="603">
        <v>2</v>
      </c>
      <c r="D2958" s="604">
        <v>2</v>
      </c>
      <c r="E2958" s="604">
        <v>0</v>
      </c>
      <c r="F2958" s="604">
        <v>0</v>
      </c>
      <c r="G2958" s="604">
        <v>0</v>
      </c>
      <c r="H2958" s="604">
        <v>0</v>
      </c>
      <c r="I2958" s="605">
        <v>0</v>
      </c>
    </row>
    <row r="2959" spans="1:9" x14ac:dyDescent="0.2">
      <c r="A2959" s="1139"/>
      <c r="B2959" s="602" t="s">
        <v>3432</v>
      </c>
      <c r="C2959" s="603">
        <v>1</v>
      </c>
      <c r="D2959" s="604">
        <v>1</v>
      </c>
      <c r="E2959" s="604">
        <v>0</v>
      </c>
      <c r="F2959" s="604">
        <v>0</v>
      </c>
      <c r="G2959" s="604">
        <v>0</v>
      </c>
      <c r="H2959" s="604">
        <v>0</v>
      </c>
      <c r="I2959" s="605">
        <v>0</v>
      </c>
    </row>
    <row r="2960" spans="1:9" x14ac:dyDescent="0.2">
      <c r="A2960" s="1139"/>
      <c r="B2960" s="602" t="s">
        <v>3969</v>
      </c>
      <c r="C2960" s="603">
        <v>2</v>
      </c>
      <c r="D2960" s="604">
        <v>2</v>
      </c>
      <c r="E2960" s="604">
        <v>0</v>
      </c>
      <c r="F2960" s="604">
        <v>0</v>
      </c>
      <c r="G2960" s="604">
        <v>0</v>
      </c>
      <c r="H2960" s="604">
        <v>0</v>
      </c>
      <c r="I2960" s="605">
        <v>0</v>
      </c>
    </row>
    <row r="2961" spans="1:9" x14ac:dyDescent="0.2">
      <c r="A2961" s="1139"/>
      <c r="B2961" s="602" t="s">
        <v>3970</v>
      </c>
      <c r="C2961" s="603">
        <v>1</v>
      </c>
      <c r="D2961" s="604">
        <v>0</v>
      </c>
      <c r="E2961" s="604">
        <v>0</v>
      </c>
      <c r="F2961" s="604">
        <v>0</v>
      </c>
      <c r="G2961" s="604">
        <v>0</v>
      </c>
      <c r="H2961" s="604">
        <v>1</v>
      </c>
      <c r="I2961" s="605">
        <v>0</v>
      </c>
    </row>
    <row r="2962" spans="1:9" x14ac:dyDescent="0.2">
      <c r="A2962" s="1139" t="s">
        <v>214</v>
      </c>
      <c r="B2962" s="598" t="s">
        <v>10</v>
      </c>
      <c r="C2962" s="599">
        <v>26</v>
      </c>
      <c r="D2962" s="600">
        <v>1</v>
      </c>
      <c r="E2962" s="600">
        <v>0</v>
      </c>
      <c r="F2962" s="600">
        <v>2</v>
      </c>
      <c r="G2962" s="600">
        <v>0</v>
      </c>
      <c r="H2962" s="600">
        <v>0</v>
      </c>
      <c r="I2962" s="601">
        <v>23</v>
      </c>
    </row>
    <row r="2963" spans="1:9" x14ac:dyDescent="0.2">
      <c r="A2963" s="1139"/>
      <c r="B2963" s="602" t="s">
        <v>3971</v>
      </c>
      <c r="C2963" s="603">
        <v>1</v>
      </c>
      <c r="D2963" s="604">
        <v>1</v>
      </c>
      <c r="E2963" s="604">
        <v>0</v>
      </c>
      <c r="F2963" s="604">
        <v>0</v>
      </c>
      <c r="G2963" s="604">
        <v>0</v>
      </c>
      <c r="H2963" s="604">
        <v>0</v>
      </c>
      <c r="I2963" s="605">
        <v>0</v>
      </c>
    </row>
    <row r="2964" spans="1:9" x14ac:dyDescent="0.2">
      <c r="A2964" s="1139"/>
      <c r="B2964" s="602" t="s">
        <v>3433</v>
      </c>
      <c r="C2964" s="603">
        <v>1</v>
      </c>
      <c r="D2964" s="604">
        <v>0</v>
      </c>
      <c r="E2964" s="604">
        <v>0</v>
      </c>
      <c r="F2964" s="604">
        <v>1</v>
      </c>
      <c r="G2964" s="604">
        <v>0</v>
      </c>
      <c r="H2964" s="604">
        <v>0</v>
      </c>
      <c r="I2964" s="605">
        <v>0</v>
      </c>
    </row>
    <row r="2965" spans="1:9" x14ac:dyDescent="0.2">
      <c r="A2965" s="1139"/>
      <c r="B2965" s="602" t="s">
        <v>3972</v>
      </c>
      <c r="C2965" s="603">
        <v>1</v>
      </c>
      <c r="D2965" s="604">
        <v>0</v>
      </c>
      <c r="E2965" s="604">
        <v>0</v>
      </c>
      <c r="F2965" s="604">
        <v>1</v>
      </c>
      <c r="G2965" s="604">
        <v>0</v>
      </c>
      <c r="H2965" s="604">
        <v>0</v>
      </c>
      <c r="I2965" s="605">
        <v>0</v>
      </c>
    </row>
    <row r="2966" spans="1:9" x14ac:dyDescent="0.2">
      <c r="A2966" s="1139"/>
      <c r="B2966" s="602" t="s">
        <v>3434</v>
      </c>
      <c r="C2966" s="603">
        <v>22</v>
      </c>
      <c r="D2966" s="604">
        <v>0</v>
      </c>
      <c r="E2966" s="604">
        <v>0</v>
      </c>
      <c r="F2966" s="604">
        <v>0</v>
      </c>
      <c r="G2966" s="604">
        <v>0</v>
      </c>
      <c r="H2966" s="604">
        <v>0</v>
      </c>
      <c r="I2966" s="605">
        <v>22</v>
      </c>
    </row>
    <row r="2967" spans="1:9" x14ac:dyDescent="0.2">
      <c r="A2967" s="1139"/>
      <c r="B2967" s="602" t="s">
        <v>3973</v>
      </c>
      <c r="C2967" s="603">
        <v>1</v>
      </c>
      <c r="D2967" s="604">
        <v>0</v>
      </c>
      <c r="E2967" s="604">
        <v>0</v>
      </c>
      <c r="F2967" s="604">
        <v>0</v>
      </c>
      <c r="G2967" s="604">
        <v>0</v>
      </c>
      <c r="H2967" s="604">
        <v>0</v>
      </c>
      <c r="I2967" s="605">
        <v>1</v>
      </c>
    </row>
    <row r="2968" spans="1:9" x14ac:dyDescent="0.2">
      <c r="A2968" s="1139" t="s">
        <v>530</v>
      </c>
      <c r="B2968" s="598" t="s">
        <v>10</v>
      </c>
      <c r="C2968" s="599">
        <v>1</v>
      </c>
      <c r="D2968" s="600">
        <v>0</v>
      </c>
      <c r="E2968" s="600">
        <v>0</v>
      </c>
      <c r="F2968" s="600">
        <v>0</v>
      </c>
      <c r="G2968" s="600">
        <v>0</v>
      </c>
      <c r="H2968" s="600">
        <v>0</v>
      </c>
      <c r="I2968" s="601">
        <v>1</v>
      </c>
    </row>
    <row r="2969" spans="1:9" x14ac:dyDescent="0.2">
      <c r="A2969" s="1139"/>
      <c r="B2969" s="602" t="s">
        <v>2682</v>
      </c>
      <c r="C2969" s="603">
        <v>1</v>
      </c>
      <c r="D2969" s="604">
        <v>0</v>
      </c>
      <c r="E2969" s="604">
        <v>0</v>
      </c>
      <c r="F2969" s="604">
        <v>0</v>
      </c>
      <c r="G2969" s="604">
        <v>0</v>
      </c>
      <c r="H2969" s="604">
        <v>0</v>
      </c>
      <c r="I2969" s="605">
        <v>1</v>
      </c>
    </row>
    <row r="2970" spans="1:9" x14ac:dyDescent="0.2">
      <c r="A2970" s="597" t="s">
        <v>2950</v>
      </c>
      <c r="B2970" s="598" t="s">
        <v>10</v>
      </c>
      <c r="C2970" s="599">
        <v>118</v>
      </c>
      <c r="D2970" s="600">
        <v>43</v>
      </c>
      <c r="E2970" s="600">
        <v>1</v>
      </c>
      <c r="F2970" s="600">
        <v>21</v>
      </c>
      <c r="G2970" s="600">
        <v>0</v>
      </c>
      <c r="H2970" s="600">
        <v>1</v>
      </c>
      <c r="I2970" s="601">
        <v>52</v>
      </c>
    </row>
    <row r="2971" spans="1:9" x14ac:dyDescent="0.2">
      <c r="A2971" s="1139" t="s">
        <v>146</v>
      </c>
      <c r="B2971" s="598" t="s">
        <v>10</v>
      </c>
      <c r="C2971" s="599">
        <v>41</v>
      </c>
      <c r="D2971" s="600">
        <v>10</v>
      </c>
      <c r="E2971" s="600">
        <v>0</v>
      </c>
      <c r="F2971" s="600">
        <v>20</v>
      </c>
      <c r="G2971" s="600">
        <v>0</v>
      </c>
      <c r="H2971" s="600">
        <v>0</v>
      </c>
      <c r="I2971" s="601">
        <v>11</v>
      </c>
    </row>
    <row r="2972" spans="1:9" x14ac:dyDescent="0.2">
      <c r="A2972" s="1139"/>
      <c r="B2972" s="602" t="s">
        <v>3974</v>
      </c>
      <c r="C2972" s="603">
        <v>5</v>
      </c>
      <c r="D2972" s="604">
        <v>0</v>
      </c>
      <c r="E2972" s="604">
        <v>0</v>
      </c>
      <c r="F2972" s="604">
        <v>0</v>
      </c>
      <c r="G2972" s="604">
        <v>0</v>
      </c>
      <c r="H2972" s="604">
        <v>0</v>
      </c>
      <c r="I2972" s="605">
        <v>5</v>
      </c>
    </row>
    <row r="2973" spans="1:9" x14ac:dyDescent="0.2">
      <c r="A2973" s="1139"/>
      <c r="B2973" s="602" t="s">
        <v>3975</v>
      </c>
      <c r="C2973" s="603">
        <v>1</v>
      </c>
      <c r="D2973" s="604">
        <v>1</v>
      </c>
      <c r="E2973" s="604">
        <v>0</v>
      </c>
      <c r="F2973" s="604">
        <v>0</v>
      </c>
      <c r="G2973" s="604">
        <v>0</v>
      </c>
      <c r="H2973" s="604">
        <v>0</v>
      </c>
      <c r="I2973" s="605">
        <v>0</v>
      </c>
    </row>
    <row r="2974" spans="1:9" x14ac:dyDescent="0.2">
      <c r="A2974" s="1139"/>
      <c r="B2974" s="602" t="s">
        <v>3976</v>
      </c>
      <c r="C2974" s="603">
        <v>1</v>
      </c>
      <c r="D2974" s="604">
        <v>1</v>
      </c>
      <c r="E2974" s="604">
        <v>0</v>
      </c>
      <c r="F2974" s="604">
        <v>0</v>
      </c>
      <c r="G2974" s="604">
        <v>0</v>
      </c>
      <c r="H2974" s="604">
        <v>0</v>
      </c>
      <c r="I2974" s="605">
        <v>0</v>
      </c>
    </row>
    <row r="2975" spans="1:9" x14ac:dyDescent="0.2">
      <c r="A2975" s="1139"/>
      <c r="B2975" s="602" t="s">
        <v>3977</v>
      </c>
      <c r="C2975" s="603">
        <v>18</v>
      </c>
      <c r="D2975" s="604">
        <v>0</v>
      </c>
      <c r="E2975" s="604">
        <v>0</v>
      </c>
      <c r="F2975" s="604">
        <v>18</v>
      </c>
      <c r="G2975" s="604">
        <v>0</v>
      </c>
      <c r="H2975" s="604">
        <v>0</v>
      </c>
      <c r="I2975" s="605">
        <v>0</v>
      </c>
    </row>
    <row r="2976" spans="1:9" x14ac:dyDescent="0.2">
      <c r="A2976" s="1139"/>
      <c r="B2976" s="602" t="s">
        <v>2675</v>
      </c>
      <c r="C2976" s="603">
        <v>7</v>
      </c>
      <c r="D2976" s="604">
        <v>0</v>
      </c>
      <c r="E2976" s="604">
        <v>0</v>
      </c>
      <c r="F2976" s="604">
        <v>1</v>
      </c>
      <c r="G2976" s="604">
        <v>0</v>
      </c>
      <c r="H2976" s="604">
        <v>0</v>
      </c>
      <c r="I2976" s="605">
        <v>6</v>
      </c>
    </row>
    <row r="2977" spans="1:9" x14ac:dyDescent="0.2">
      <c r="A2977" s="1139"/>
      <c r="B2977" s="602" t="s">
        <v>3527</v>
      </c>
      <c r="C2977" s="603">
        <v>8</v>
      </c>
      <c r="D2977" s="604">
        <v>8</v>
      </c>
      <c r="E2977" s="604">
        <v>0</v>
      </c>
      <c r="F2977" s="604">
        <v>0</v>
      </c>
      <c r="G2977" s="604">
        <v>0</v>
      </c>
      <c r="H2977" s="604">
        <v>0</v>
      </c>
      <c r="I2977" s="605">
        <v>0</v>
      </c>
    </row>
    <row r="2978" spans="1:9" x14ac:dyDescent="0.2">
      <c r="A2978" s="1139"/>
      <c r="B2978" s="602" t="s">
        <v>2676</v>
      </c>
      <c r="C2978" s="603">
        <v>1</v>
      </c>
      <c r="D2978" s="604">
        <v>0</v>
      </c>
      <c r="E2978" s="604">
        <v>0</v>
      </c>
      <c r="F2978" s="604">
        <v>1</v>
      </c>
      <c r="G2978" s="604">
        <v>0</v>
      </c>
      <c r="H2978" s="604">
        <v>0</v>
      </c>
      <c r="I2978" s="605">
        <v>0</v>
      </c>
    </row>
    <row r="2979" spans="1:9" x14ac:dyDescent="0.2">
      <c r="A2979" s="1139" t="s">
        <v>528</v>
      </c>
      <c r="B2979" s="598" t="s">
        <v>10</v>
      </c>
      <c r="C2979" s="599">
        <v>1</v>
      </c>
      <c r="D2979" s="600">
        <v>0</v>
      </c>
      <c r="E2979" s="600">
        <v>0</v>
      </c>
      <c r="F2979" s="600">
        <v>0</v>
      </c>
      <c r="G2979" s="600">
        <v>0</v>
      </c>
      <c r="H2979" s="600">
        <v>1</v>
      </c>
      <c r="I2979" s="601">
        <v>0</v>
      </c>
    </row>
    <row r="2980" spans="1:9" x14ac:dyDescent="0.2">
      <c r="A2980" s="1139"/>
      <c r="B2980" s="602" t="s">
        <v>528</v>
      </c>
      <c r="C2980" s="603">
        <v>1</v>
      </c>
      <c r="D2980" s="604">
        <v>0</v>
      </c>
      <c r="E2980" s="604">
        <v>0</v>
      </c>
      <c r="F2980" s="604">
        <v>0</v>
      </c>
      <c r="G2980" s="604">
        <v>0</v>
      </c>
      <c r="H2980" s="604">
        <v>1</v>
      </c>
      <c r="I2980" s="605">
        <v>0</v>
      </c>
    </row>
    <row r="2981" spans="1:9" x14ac:dyDescent="0.2">
      <c r="A2981" s="1139" t="s">
        <v>2951</v>
      </c>
      <c r="B2981" s="598" t="s">
        <v>10</v>
      </c>
      <c r="C2981" s="599">
        <v>2</v>
      </c>
      <c r="D2981" s="600">
        <v>0</v>
      </c>
      <c r="E2981" s="600">
        <v>1</v>
      </c>
      <c r="F2981" s="600">
        <v>1</v>
      </c>
      <c r="G2981" s="600">
        <v>0</v>
      </c>
      <c r="H2981" s="600">
        <v>0</v>
      </c>
      <c r="I2981" s="601">
        <v>0</v>
      </c>
    </row>
    <row r="2982" spans="1:9" x14ac:dyDescent="0.2">
      <c r="A2982" s="1139"/>
      <c r="B2982" s="602" t="s">
        <v>3438</v>
      </c>
      <c r="C2982" s="603">
        <v>2</v>
      </c>
      <c r="D2982" s="604">
        <v>0</v>
      </c>
      <c r="E2982" s="604">
        <v>1</v>
      </c>
      <c r="F2982" s="604">
        <v>1</v>
      </c>
      <c r="G2982" s="604">
        <v>0</v>
      </c>
      <c r="H2982" s="604">
        <v>0</v>
      </c>
      <c r="I2982" s="605">
        <v>0</v>
      </c>
    </row>
    <row r="2983" spans="1:9" x14ac:dyDescent="0.2">
      <c r="A2983" s="1139" t="s">
        <v>2952</v>
      </c>
      <c r="B2983" s="598" t="s">
        <v>10</v>
      </c>
      <c r="C2983" s="599">
        <v>43</v>
      </c>
      <c r="D2983" s="600">
        <v>24</v>
      </c>
      <c r="E2983" s="600">
        <v>0</v>
      </c>
      <c r="F2983" s="600">
        <v>0</v>
      </c>
      <c r="G2983" s="600">
        <v>0</v>
      </c>
      <c r="H2983" s="600">
        <v>0</v>
      </c>
      <c r="I2983" s="601">
        <v>19</v>
      </c>
    </row>
    <row r="2984" spans="1:9" x14ac:dyDescent="0.2">
      <c r="A2984" s="1139"/>
      <c r="B2984" s="602" t="s">
        <v>3978</v>
      </c>
      <c r="C2984" s="603">
        <v>1</v>
      </c>
      <c r="D2984" s="604">
        <v>1</v>
      </c>
      <c r="E2984" s="604">
        <v>0</v>
      </c>
      <c r="F2984" s="604">
        <v>0</v>
      </c>
      <c r="G2984" s="604">
        <v>0</v>
      </c>
      <c r="H2984" s="604">
        <v>0</v>
      </c>
      <c r="I2984" s="605">
        <v>0</v>
      </c>
    </row>
    <row r="2985" spans="1:9" x14ac:dyDescent="0.2">
      <c r="A2985" s="1139"/>
      <c r="B2985" s="602" t="s">
        <v>2674</v>
      </c>
      <c r="C2985" s="603">
        <v>42</v>
      </c>
      <c r="D2985" s="604">
        <v>23</v>
      </c>
      <c r="E2985" s="604">
        <v>0</v>
      </c>
      <c r="F2985" s="604">
        <v>0</v>
      </c>
      <c r="G2985" s="604">
        <v>0</v>
      </c>
      <c r="H2985" s="604">
        <v>0</v>
      </c>
      <c r="I2985" s="605">
        <v>19</v>
      </c>
    </row>
    <row r="2986" spans="1:9" x14ac:dyDescent="0.2">
      <c r="A2986" s="1139" t="s">
        <v>529</v>
      </c>
      <c r="B2986" s="598" t="s">
        <v>10</v>
      </c>
      <c r="C2986" s="599">
        <v>30</v>
      </c>
      <c r="D2986" s="600">
        <v>8</v>
      </c>
      <c r="E2986" s="600">
        <v>0</v>
      </c>
      <c r="F2986" s="600">
        <v>0</v>
      </c>
      <c r="G2986" s="600">
        <v>0</v>
      </c>
      <c r="H2986" s="600">
        <v>0</v>
      </c>
      <c r="I2986" s="601">
        <v>22</v>
      </c>
    </row>
    <row r="2987" spans="1:9" x14ac:dyDescent="0.2">
      <c r="A2987" s="1139"/>
      <c r="B2987" s="602" t="s">
        <v>3444</v>
      </c>
      <c r="C2987" s="603">
        <v>29</v>
      </c>
      <c r="D2987" s="604">
        <v>7</v>
      </c>
      <c r="E2987" s="604">
        <v>0</v>
      </c>
      <c r="F2987" s="604">
        <v>0</v>
      </c>
      <c r="G2987" s="604">
        <v>0</v>
      </c>
      <c r="H2987" s="604">
        <v>0</v>
      </c>
      <c r="I2987" s="605">
        <v>22</v>
      </c>
    </row>
    <row r="2988" spans="1:9" x14ac:dyDescent="0.2">
      <c r="A2988" s="1139"/>
      <c r="B2988" s="602" t="s">
        <v>3979</v>
      </c>
      <c r="C2988" s="603">
        <v>1</v>
      </c>
      <c r="D2988" s="604">
        <v>1</v>
      </c>
      <c r="E2988" s="604">
        <v>0</v>
      </c>
      <c r="F2988" s="604">
        <v>0</v>
      </c>
      <c r="G2988" s="604">
        <v>0</v>
      </c>
      <c r="H2988" s="604">
        <v>0</v>
      </c>
      <c r="I2988" s="605">
        <v>0</v>
      </c>
    </row>
    <row r="2989" spans="1:9" x14ac:dyDescent="0.2">
      <c r="A2989" s="1139" t="s">
        <v>2953</v>
      </c>
      <c r="B2989" s="598" t="s">
        <v>10</v>
      </c>
      <c r="C2989" s="599">
        <v>1</v>
      </c>
      <c r="D2989" s="600">
        <v>1</v>
      </c>
      <c r="E2989" s="600">
        <v>0</v>
      </c>
      <c r="F2989" s="600">
        <v>0</v>
      </c>
      <c r="G2989" s="600">
        <v>0</v>
      </c>
      <c r="H2989" s="600">
        <v>0</v>
      </c>
      <c r="I2989" s="601">
        <v>0</v>
      </c>
    </row>
    <row r="2990" spans="1:9" x14ac:dyDescent="0.2">
      <c r="A2990" s="1139"/>
      <c r="B2990" s="602" t="s">
        <v>3980</v>
      </c>
      <c r="C2990" s="603">
        <v>1</v>
      </c>
      <c r="D2990" s="604">
        <v>1</v>
      </c>
      <c r="E2990" s="604">
        <v>0</v>
      </c>
      <c r="F2990" s="604">
        <v>0</v>
      </c>
      <c r="G2990" s="604">
        <v>0</v>
      </c>
      <c r="H2990" s="604">
        <v>0</v>
      </c>
      <c r="I2990" s="605">
        <v>0</v>
      </c>
    </row>
    <row r="2991" spans="1:9" x14ac:dyDescent="0.2">
      <c r="A2991" s="597" t="s">
        <v>2954</v>
      </c>
      <c r="B2991" s="598" t="s">
        <v>10</v>
      </c>
      <c r="C2991" s="599">
        <v>195</v>
      </c>
      <c r="D2991" s="600">
        <v>170</v>
      </c>
      <c r="E2991" s="600">
        <v>1</v>
      </c>
      <c r="F2991" s="600">
        <v>1</v>
      </c>
      <c r="G2991" s="600">
        <v>0</v>
      </c>
      <c r="H2991" s="600">
        <v>0</v>
      </c>
      <c r="I2991" s="601">
        <v>23</v>
      </c>
    </row>
    <row r="2992" spans="1:9" x14ac:dyDescent="0.2">
      <c r="A2992" s="1139" t="s">
        <v>2690</v>
      </c>
      <c r="B2992" s="598" t="s">
        <v>10</v>
      </c>
      <c r="C2992" s="599">
        <v>68</v>
      </c>
      <c r="D2992" s="600">
        <v>68</v>
      </c>
      <c r="E2992" s="600">
        <v>0</v>
      </c>
      <c r="F2992" s="600">
        <v>0</v>
      </c>
      <c r="G2992" s="600">
        <v>0</v>
      </c>
      <c r="H2992" s="600">
        <v>0</v>
      </c>
      <c r="I2992" s="601">
        <v>0</v>
      </c>
    </row>
    <row r="2993" spans="1:9" x14ac:dyDescent="0.2">
      <c r="A2993" s="1139"/>
      <c r="B2993" s="602" t="s">
        <v>2689</v>
      </c>
      <c r="C2993" s="603">
        <v>7</v>
      </c>
      <c r="D2993" s="604">
        <v>7</v>
      </c>
      <c r="E2993" s="604">
        <v>0</v>
      </c>
      <c r="F2993" s="604">
        <v>0</v>
      </c>
      <c r="G2993" s="604">
        <v>0</v>
      </c>
      <c r="H2993" s="604">
        <v>0</v>
      </c>
      <c r="I2993" s="605">
        <v>0</v>
      </c>
    </row>
    <row r="2994" spans="1:9" x14ac:dyDescent="0.2">
      <c r="A2994" s="1139"/>
      <c r="B2994" s="602" t="s">
        <v>2656</v>
      </c>
      <c r="C2994" s="603">
        <v>61</v>
      </c>
      <c r="D2994" s="604">
        <v>61</v>
      </c>
      <c r="E2994" s="604">
        <v>0</v>
      </c>
      <c r="F2994" s="604">
        <v>0</v>
      </c>
      <c r="G2994" s="604">
        <v>0</v>
      </c>
      <c r="H2994" s="604">
        <v>0</v>
      </c>
      <c r="I2994" s="605">
        <v>0</v>
      </c>
    </row>
    <row r="2995" spans="1:9" x14ac:dyDescent="0.2">
      <c r="A2995" s="1139" t="s">
        <v>2955</v>
      </c>
      <c r="B2995" s="598" t="s">
        <v>10</v>
      </c>
      <c r="C2995" s="599">
        <v>43</v>
      </c>
      <c r="D2995" s="600">
        <v>43</v>
      </c>
      <c r="E2995" s="600">
        <v>0</v>
      </c>
      <c r="F2995" s="600">
        <v>0</v>
      </c>
      <c r="G2995" s="600">
        <v>0</v>
      </c>
      <c r="H2995" s="600">
        <v>0</v>
      </c>
      <c r="I2995" s="601">
        <v>0</v>
      </c>
    </row>
    <row r="2996" spans="1:9" x14ac:dyDescent="0.2">
      <c r="A2996" s="1139"/>
      <c r="B2996" s="602" t="s">
        <v>2683</v>
      </c>
      <c r="C2996" s="603">
        <v>11</v>
      </c>
      <c r="D2996" s="604">
        <v>11</v>
      </c>
      <c r="E2996" s="604">
        <v>0</v>
      </c>
      <c r="F2996" s="604">
        <v>0</v>
      </c>
      <c r="G2996" s="604">
        <v>0</v>
      </c>
      <c r="H2996" s="604">
        <v>0</v>
      </c>
      <c r="I2996" s="605">
        <v>0</v>
      </c>
    </row>
    <row r="2997" spans="1:9" x14ac:dyDescent="0.2">
      <c r="A2997" s="1139"/>
      <c r="B2997" s="602" t="s">
        <v>2684</v>
      </c>
      <c r="C2997" s="603">
        <v>4</v>
      </c>
      <c r="D2997" s="604">
        <v>4</v>
      </c>
      <c r="E2997" s="604">
        <v>0</v>
      </c>
      <c r="F2997" s="604">
        <v>0</v>
      </c>
      <c r="G2997" s="604">
        <v>0</v>
      </c>
      <c r="H2997" s="604">
        <v>0</v>
      </c>
      <c r="I2997" s="605">
        <v>0</v>
      </c>
    </row>
    <row r="2998" spans="1:9" x14ac:dyDescent="0.2">
      <c r="A2998" s="1139"/>
      <c r="B2998" s="602" t="s">
        <v>2685</v>
      </c>
      <c r="C2998" s="603">
        <v>28</v>
      </c>
      <c r="D2998" s="604">
        <v>28</v>
      </c>
      <c r="E2998" s="604">
        <v>0</v>
      </c>
      <c r="F2998" s="604">
        <v>0</v>
      </c>
      <c r="G2998" s="604">
        <v>0</v>
      </c>
      <c r="H2998" s="604">
        <v>0</v>
      </c>
      <c r="I2998" s="605">
        <v>0</v>
      </c>
    </row>
    <row r="2999" spans="1:9" x14ac:dyDescent="0.2">
      <c r="A2999" s="1139" t="s">
        <v>3981</v>
      </c>
      <c r="B2999" s="598" t="s">
        <v>10</v>
      </c>
      <c r="C2999" s="599">
        <v>23</v>
      </c>
      <c r="D2999" s="600">
        <v>0</v>
      </c>
      <c r="E2999" s="600">
        <v>0</v>
      </c>
      <c r="F2999" s="600">
        <v>0</v>
      </c>
      <c r="G2999" s="600">
        <v>0</v>
      </c>
      <c r="H2999" s="600">
        <v>0</v>
      </c>
      <c r="I2999" s="601">
        <v>23</v>
      </c>
    </row>
    <row r="3000" spans="1:9" x14ac:dyDescent="0.2">
      <c r="A3000" s="1139"/>
      <c r="B3000" s="602" t="s">
        <v>3982</v>
      </c>
      <c r="C3000" s="603">
        <v>23</v>
      </c>
      <c r="D3000" s="604">
        <v>0</v>
      </c>
      <c r="E3000" s="604">
        <v>0</v>
      </c>
      <c r="F3000" s="604">
        <v>0</v>
      </c>
      <c r="G3000" s="604">
        <v>0</v>
      </c>
      <c r="H3000" s="604">
        <v>0</v>
      </c>
      <c r="I3000" s="605">
        <v>23</v>
      </c>
    </row>
    <row r="3001" spans="1:9" x14ac:dyDescent="0.2">
      <c r="A3001" s="1139" t="s">
        <v>422</v>
      </c>
      <c r="B3001" s="598" t="s">
        <v>10</v>
      </c>
      <c r="C3001" s="599">
        <v>1</v>
      </c>
      <c r="D3001" s="600">
        <v>0</v>
      </c>
      <c r="E3001" s="600">
        <v>1</v>
      </c>
      <c r="F3001" s="600">
        <v>0</v>
      </c>
      <c r="G3001" s="600">
        <v>0</v>
      </c>
      <c r="H3001" s="600">
        <v>0</v>
      </c>
      <c r="I3001" s="601">
        <v>0</v>
      </c>
    </row>
    <row r="3002" spans="1:9" x14ac:dyDescent="0.2">
      <c r="A3002" s="1139"/>
      <c r="B3002" s="602" t="s">
        <v>3983</v>
      </c>
      <c r="C3002" s="603">
        <v>1</v>
      </c>
      <c r="D3002" s="604">
        <v>0</v>
      </c>
      <c r="E3002" s="604">
        <v>1</v>
      </c>
      <c r="F3002" s="604">
        <v>0</v>
      </c>
      <c r="G3002" s="604">
        <v>0</v>
      </c>
      <c r="H3002" s="604">
        <v>0</v>
      </c>
      <c r="I3002" s="605">
        <v>0</v>
      </c>
    </row>
    <row r="3003" spans="1:9" x14ac:dyDescent="0.2">
      <c r="A3003" s="1139" t="s">
        <v>532</v>
      </c>
      <c r="B3003" s="598" t="s">
        <v>10</v>
      </c>
      <c r="C3003" s="599">
        <v>60</v>
      </c>
      <c r="D3003" s="600">
        <v>59</v>
      </c>
      <c r="E3003" s="600">
        <v>0</v>
      </c>
      <c r="F3003" s="600">
        <v>1</v>
      </c>
      <c r="G3003" s="600">
        <v>0</v>
      </c>
      <c r="H3003" s="600">
        <v>0</v>
      </c>
      <c r="I3003" s="601">
        <v>0</v>
      </c>
    </row>
    <row r="3004" spans="1:9" x14ac:dyDescent="0.2">
      <c r="A3004" s="1139"/>
      <c r="B3004" s="602" t="s">
        <v>3447</v>
      </c>
      <c r="C3004" s="603">
        <v>1</v>
      </c>
      <c r="D3004" s="604">
        <v>0</v>
      </c>
      <c r="E3004" s="604">
        <v>0</v>
      </c>
      <c r="F3004" s="604">
        <v>1</v>
      </c>
      <c r="G3004" s="604">
        <v>0</v>
      </c>
      <c r="H3004" s="604">
        <v>0</v>
      </c>
      <c r="I3004" s="605">
        <v>0</v>
      </c>
    </row>
    <row r="3005" spans="1:9" x14ac:dyDescent="0.2">
      <c r="A3005" s="1139"/>
      <c r="B3005" s="602" t="s">
        <v>2688</v>
      </c>
      <c r="C3005" s="603">
        <v>27</v>
      </c>
      <c r="D3005" s="604">
        <v>27</v>
      </c>
      <c r="E3005" s="604">
        <v>0</v>
      </c>
      <c r="F3005" s="604">
        <v>0</v>
      </c>
      <c r="G3005" s="604">
        <v>0</v>
      </c>
      <c r="H3005" s="604">
        <v>0</v>
      </c>
      <c r="I3005" s="605">
        <v>0</v>
      </c>
    </row>
    <row r="3006" spans="1:9" x14ac:dyDescent="0.2">
      <c r="A3006" s="1139"/>
      <c r="B3006" s="602" t="s">
        <v>2689</v>
      </c>
      <c r="C3006" s="603">
        <v>32</v>
      </c>
      <c r="D3006" s="604">
        <v>32</v>
      </c>
      <c r="E3006" s="604">
        <v>0</v>
      </c>
      <c r="F3006" s="604">
        <v>0</v>
      </c>
      <c r="G3006" s="604">
        <v>0</v>
      </c>
      <c r="H3006" s="604">
        <v>0</v>
      </c>
      <c r="I3006" s="605">
        <v>0</v>
      </c>
    </row>
    <row r="3007" spans="1:9" x14ac:dyDescent="0.2">
      <c r="A3007" s="1142" t="s">
        <v>2440</v>
      </c>
      <c r="B3007" s="598" t="s">
        <v>10</v>
      </c>
      <c r="C3007" s="599">
        <v>3</v>
      </c>
      <c r="D3007" s="600">
        <v>3</v>
      </c>
      <c r="E3007" s="600">
        <v>0</v>
      </c>
      <c r="F3007" s="600">
        <v>0</v>
      </c>
      <c r="G3007" s="600">
        <v>0</v>
      </c>
      <c r="H3007" s="600">
        <v>0</v>
      </c>
      <c r="I3007" s="601">
        <v>0</v>
      </c>
    </row>
    <row r="3008" spans="1:9" x14ac:dyDescent="0.2">
      <c r="A3008" s="1139"/>
      <c r="B3008" s="602" t="s">
        <v>3984</v>
      </c>
      <c r="C3008" s="603">
        <v>2</v>
      </c>
      <c r="D3008" s="604">
        <v>2</v>
      </c>
      <c r="E3008" s="604">
        <v>0</v>
      </c>
      <c r="F3008" s="604">
        <v>0</v>
      </c>
      <c r="G3008" s="604">
        <v>0</v>
      </c>
      <c r="H3008" s="604">
        <v>0</v>
      </c>
      <c r="I3008" s="605">
        <v>0</v>
      </c>
    </row>
    <row r="3009" spans="1:9" x14ac:dyDescent="0.2">
      <c r="A3009" s="1139"/>
      <c r="B3009" s="602" t="s">
        <v>3533</v>
      </c>
      <c r="C3009" s="603">
        <v>1</v>
      </c>
      <c r="D3009" s="604">
        <v>1</v>
      </c>
      <c r="E3009" s="604">
        <v>0</v>
      </c>
      <c r="F3009" s="604">
        <v>0</v>
      </c>
      <c r="G3009" s="604">
        <v>0</v>
      </c>
      <c r="H3009" s="604">
        <v>0</v>
      </c>
      <c r="I3009" s="605">
        <v>0</v>
      </c>
    </row>
    <row r="3010" spans="1:9" x14ac:dyDescent="0.2">
      <c r="A3010" s="1142" t="s">
        <v>269</v>
      </c>
      <c r="B3010" s="598" t="s">
        <v>10</v>
      </c>
      <c r="C3010" s="599">
        <v>1193</v>
      </c>
      <c r="D3010" s="600">
        <v>704</v>
      </c>
      <c r="E3010" s="600">
        <v>1</v>
      </c>
      <c r="F3010" s="600">
        <v>153</v>
      </c>
      <c r="G3010" s="600">
        <v>0</v>
      </c>
      <c r="H3010" s="600">
        <v>27</v>
      </c>
      <c r="I3010" s="601">
        <v>308</v>
      </c>
    </row>
    <row r="3011" spans="1:9" ht="24" x14ac:dyDescent="0.2">
      <c r="A3011" s="1139"/>
      <c r="B3011" s="602" t="s">
        <v>3537</v>
      </c>
      <c r="C3011" s="603">
        <v>814</v>
      </c>
      <c r="D3011" s="604">
        <v>429</v>
      </c>
      <c r="E3011" s="604">
        <v>1</v>
      </c>
      <c r="F3011" s="604">
        <v>77</v>
      </c>
      <c r="G3011" s="604">
        <v>0</v>
      </c>
      <c r="H3011" s="604">
        <v>24</v>
      </c>
      <c r="I3011" s="605">
        <v>283</v>
      </c>
    </row>
    <row r="3012" spans="1:9" x14ac:dyDescent="0.2">
      <c r="A3012" s="1139"/>
      <c r="B3012" s="602" t="s">
        <v>3536</v>
      </c>
      <c r="C3012" s="603">
        <v>379</v>
      </c>
      <c r="D3012" s="604">
        <v>275</v>
      </c>
      <c r="E3012" s="604">
        <v>0</v>
      </c>
      <c r="F3012" s="604">
        <v>76</v>
      </c>
      <c r="G3012" s="604">
        <v>0</v>
      </c>
      <c r="H3012" s="604">
        <v>3</v>
      </c>
      <c r="I3012" s="605">
        <v>25</v>
      </c>
    </row>
    <row r="3014" spans="1:9" x14ac:dyDescent="0.2">
      <c r="A3014" s="97" t="s">
        <v>470</v>
      </c>
    </row>
    <row r="3015" spans="1:9" x14ac:dyDescent="0.2">
      <c r="A3015" s="97" t="s">
        <v>3538</v>
      </c>
    </row>
    <row r="3016" spans="1:9" x14ac:dyDescent="0.2">
      <c r="A3016" s="495" t="s">
        <v>2905</v>
      </c>
    </row>
  </sheetData>
  <mergeCells count="220">
    <mergeCell ref="A3001:A3002"/>
    <mergeCell ref="A3003:A3006"/>
    <mergeCell ref="A3007:A3009"/>
    <mergeCell ref="A3010:A3012"/>
    <mergeCell ref="A2986:A2988"/>
    <mergeCell ref="A2989:A2990"/>
    <mergeCell ref="A2992:A2994"/>
    <mergeCell ref="A2995:A2998"/>
    <mergeCell ref="A2999:A3000"/>
    <mergeCell ref="A2968:A2969"/>
    <mergeCell ref="A2971:A2978"/>
    <mergeCell ref="A2979:A2980"/>
    <mergeCell ref="A2981:A2982"/>
    <mergeCell ref="A2983:A2985"/>
    <mergeCell ref="A2924:A2942"/>
    <mergeCell ref="A2943:A2949"/>
    <mergeCell ref="A2951:A2953"/>
    <mergeCell ref="A2954:A2961"/>
    <mergeCell ref="A2962:A2967"/>
    <mergeCell ref="A2908:A2909"/>
    <mergeCell ref="A2910:A2914"/>
    <mergeCell ref="A2915:A2916"/>
    <mergeCell ref="A2917:A2918"/>
    <mergeCell ref="A2919:A2921"/>
    <mergeCell ref="A2880:A2881"/>
    <mergeCell ref="A2882:A2883"/>
    <mergeCell ref="A2884:A2887"/>
    <mergeCell ref="A2888:A2905"/>
    <mergeCell ref="A2906:A2907"/>
    <mergeCell ref="A2866:A2867"/>
    <mergeCell ref="A2868:A2872"/>
    <mergeCell ref="A2873:A2874"/>
    <mergeCell ref="A2875:A2877"/>
    <mergeCell ref="A2878:A2879"/>
    <mergeCell ref="A2824:A2825"/>
    <mergeCell ref="A2826:A2855"/>
    <mergeCell ref="A2856:A2857"/>
    <mergeCell ref="A2859:A2860"/>
    <mergeCell ref="A2861:A2865"/>
    <mergeCell ref="A2787:A2795"/>
    <mergeCell ref="A2796:A2797"/>
    <mergeCell ref="A2798:A2803"/>
    <mergeCell ref="A2804:A2808"/>
    <mergeCell ref="A2809:A2822"/>
    <mergeCell ref="A2763:A2765"/>
    <mergeCell ref="A2766:A2767"/>
    <mergeCell ref="A2768:A2769"/>
    <mergeCell ref="A2771:A2782"/>
    <mergeCell ref="A2783:A2786"/>
    <mergeCell ref="A2737:A2743"/>
    <mergeCell ref="A2744:A2753"/>
    <mergeCell ref="A2754:A2756"/>
    <mergeCell ref="A2757:A2759"/>
    <mergeCell ref="A2760:A2762"/>
    <mergeCell ref="A2715:A2716"/>
    <mergeCell ref="A2717:A2722"/>
    <mergeCell ref="A2723:A2724"/>
    <mergeCell ref="A2725:A2731"/>
    <mergeCell ref="A2732:A2735"/>
    <mergeCell ref="A2703:A2704"/>
    <mergeCell ref="A2705:A2707"/>
    <mergeCell ref="A2708:A2710"/>
    <mergeCell ref="A2711:A2712"/>
    <mergeCell ref="A2713:A2714"/>
    <mergeCell ref="A2685:A2686"/>
    <mergeCell ref="A2687:A2691"/>
    <mergeCell ref="A2692:A2693"/>
    <mergeCell ref="A2694:A2695"/>
    <mergeCell ref="A2696:A2702"/>
    <mergeCell ref="A2616:A2623"/>
    <mergeCell ref="A2624:A2631"/>
    <mergeCell ref="A2632:A2636"/>
    <mergeCell ref="A2637:A2677"/>
    <mergeCell ref="A2678:A2682"/>
    <mergeCell ref="A2602:A2606"/>
    <mergeCell ref="A2607:A2608"/>
    <mergeCell ref="A2609:A2611"/>
    <mergeCell ref="A2612:A2613"/>
    <mergeCell ref="A2614:A2615"/>
    <mergeCell ref="A2568:A2570"/>
    <mergeCell ref="A2571:A2574"/>
    <mergeCell ref="A2575:A2578"/>
    <mergeCell ref="A2579:A2586"/>
    <mergeCell ref="A2587:A2601"/>
    <mergeCell ref="A2528:A2545"/>
    <mergeCell ref="A2546:A2555"/>
    <mergeCell ref="A2557:A2560"/>
    <mergeCell ref="A2561:A2563"/>
    <mergeCell ref="A2564:A2567"/>
    <mergeCell ref="A2421:A2439"/>
    <mergeCell ref="A2440:A2441"/>
    <mergeCell ref="A2442:A2457"/>
    <mergeCell ref="A2458:A2525"/>
    <mergeCell ref="A2526:A2527"/>
    <mergeCell ref="A2368:A2377"/>
    <mergeCell ref="A2378:A2407"/>
    <mergeCell ref="A2409:A2410"/>
    <mergeCell ref="A2411:A2416"/>
    <mergeCell ref="A2417:A2420"/>
    <mergeCell ref="A2135:A2157"/>
    <mergeCell ref="A2158:A2163"/>
    <mergeCell ref="A2164:A2343"/>
    <mergeCell ref="A2344:A2364"/>
    <mergeCell ref="A2365:A2367"/>
    <mergeCell ref="A2073:A2080"/>
    <mergeCell ref="A2081:A2122"/>
    <mergeCell ref="A2123:A2124"/>
    <mergeCell ref="A2125:A2126"/>
    <mergeCell ref="A2128:A2134"/>
    <mergeCell ref="A1656:A1660"/>
    <mergeCell ref="A1662:A1936"/>
    <mergeCell ref="A1937:A1954"/>
    <mergeCell ref="A1955:A1977"/>
    <mergeCell ref="A1978:A2072"/>
    <mergeCell ref="A1608:A1629"/>
    <mergeCell ref="A1630:A1637"/>
    <mergeCell ref="A1640:A1649"/>
    <mergeCell ref="A1650:A1651"/>
    <mergeCell ref="A1652:A1655"/>
    <mergeCell ref="A1478:A1517"/>
    <mergeCell ref="A1518:A1598"/>
    <mergeCell ref="A1599:A1602"/>
    <mergeCell ref="A1603:A1604"/>
    <mergeCell ref="A1605:A1607"/>
    <mergeCell ref="A1403:A1405"/>
    <mergeCell ref="A1406:A1459"/>
    <mergeCell ref="A1460:A1461"/>
    <mergeCell ref="A1463:A1468"/>
    <mergeCell ref="A1469:A1477"/>
    <mergeCell ref="A1365:A1378"/>
    <mergeCell ref="A1379:A1380"/>
    <mergeCell ref="A1381:A1389"/>
    <mergeCell ref="A1390:A1391"/>
    <mergeCell ref="A1392:A1402"/>
    <mergeCell ref="A1304:A1308"/>
    <mergeCell ref="A1309:A1311"/>
    <mergeCell ref="A1312:A1321"/>
    <mergeCell ref="A1322:A1323"/>
    <mergeCell ref="A1324:A1364"/>
    <mergeCell ref="A1283:A1286"/>
    <mergeCell ref="A1287:A1289"/>
    <mergeCell ref="A1291:A1293"/>
    <mergeCell ref="A1294:A1298"/>
    <mergeCell ref="A1299:A1303"/>
    <mergeCell ref="A1194:A1196"/>
    <mergeCell ref="A1197:A1202"/>
    <mergeCell ref="A1203:A1207"/>
    <mergeCell ref="A1208:A1215"/>
    <mergeCell ref="A1216:A1282"/>
    <mergeCell ref="A1175:A1176"/>
    <mergeCell ref="A1177:A1185"/>
    <mergeCell ref="A1186:A1187"/>
    <mergeCell ref="A1188:A1189"/>
    <mergeCell ref="A1190:A1193"/>
    <mergeCell ref="A1057:A1127"/>
    <mergeCell ref="A1128:A1130"/>
    <mergeCell ref="A1131:A1165"/>
    <mergeCell ref="A1167:A1171"/>
    <mergeCell ref="A1172:A1174"/>
    <mergeCell ref="A977:A983"/>
    <mergeCell ref="A984:A990"/>
    <mergeCell ref="A991:A994"/>
    <mergeCell ref="A995:A1032"/>
    <mergeCell ref="A1033:A1056"/>
    <mergeCell ref="A925:A930"/>
    <mergeCell ref="A931:A948"/>
    <mergeCell ref="A949:A952"/>
    <mergeCell ref="A955:A961"/>
    <mergeCell ref="A962:A976"/>
    <mergeCell ref="A899:A903"/>
    <mergeCell ref="A904:A907"/>
    <mergeCell ref="A908:A916"/>
    <mergeCell ref="A917:A919"/>
    <mergeCell ref="A920:A924"/>
    <mergeCell ref="A882:A884"/>
    <mergeCell ref="A885:A886"/>
    <mergeCell ref="A887:A888"/>
    <mergeCell ref="A889:A896"/>
    <mergeCell ref="A897:A898"/>
    <mergeCell ref="A855:A859"/>
    <mergeCell ref="A860:A870"/>
    <mergeCell ref="A871:A873"/>
    <mergeCell ref="A874:A875"/>
    <mergeCell ref="A876:A881"/>
    <mergeCell ref="A823:A824"/>
    <mergeCell ref="A825:A832"/>
    <mergeCell ref="A833:A837"/>
    <mergeCell ref="A838:A841"/>
    <mergeCell ref="A842:A854"/>
    <mergeCell ref="A758:A781"/>
    <mergeCell ref="A782:A783"/>
    <mergeCell ref="A784:A786"/>
    <mergeCell ref="A787:A817"/>
    <mergeCell ref="A819:A822"/>
    <mergeCell ref="A705:A742"/>
    <mergeCell ref="A743:A745"/>
    <mergeCell ref="A746:A747"/>
    <mergeCell ref="A748:A749"/>
    <mergeCell ref="A750:A757"/>
    <mergeCell ref="A460:A463"/>
    <mergeCell ref="A465:A483"/>
    <mergeCell ref="A484:A492"/>
    <mergeCell ref="A493:A674"/>
    <mergeCell ref="A675:A704"/>
    <mergeCell ref="A347:A358"/>
    <mergeCell ref="A359:A361"/>
    <mergeCell ref="A362:A368"/>
    <mergeCell ref="A369:A453"/>
    <mergeCell ref="A454:A459"/>
    <mergeCell ref="A16:A20"/>
    <mergeCell ref="A21:A69"/>
    <mergeCell ref="A70:A334"/>
    <mergeCell ref="A336:A342"/>
    <mergeCell ref="A343:A346"/>
    <mergeCell ref="A11:A12"/>
    <mergeCell ref="B11:B12"/>
    <mergeCell ref="C11:I11"/>
    <mergeCell ref="A7:H7"/>
    <mergeCell ref="A8:H8"/>
    <mergeCell ref="A9:H9"/>
  </mergeCells>
  <hyperlinks>
    <hyperlink ref="J8" location="INDICE!B53" display="INDICE"/>
  </hyperlinks>
  <printOptions horizontalCentered="1"/>
  <pageMargins left="0" right="0" top="1.1811023622047245" bottom="0.78740157480314965" header="0" footer="0.19685039370078741"/>
  <pageSetup paperSize="9" scale="94" firstPageNumber="164" orientation="landscape" useFirstPageNumber="1" r:id="rId1"/>
  <headerFooter scaleWithDoc="0">
    <oddHeader>&amp;C
&amp;G</oddHeader>
    <oddFooter>&amp;C&amp;P</oddFooter>
    <evenFooter>&amp;L&amp;G&amp;C&amp;P&amp;R&amp;G</evenFooter>
  </headerFooter>
  <rowBreaks count="3" manualBreakCount="3">
    <brk id="41" max="7" man="1"/>
    <brk id="97" max="7" man="1"/>
    <brk id="128" max="7" man="1"/>
  </rowBreaks>
  <drawing r:id="rId2"/>
  <legacyDrawingHF r:id="rId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M2592"/>
  <sheetViews>
    <sheetView showGridLines="0" zoomScaleNormal="100" workbookViewId="0"/>
  </sheetViews>
  <sheetFormatPr baseColWidth="10" defaultColWidth="11.42578125" defaultRowHeight="12.75" x14ac:dyDescent="0.2"/>
  <cols>
    <col min="1" max="1" width="21.85546875" style="47" customWidth="1"/>
    <col min="2" max="2" width="22.140625" style="19" customWidth="1"/>
    <col min="3" max="3" width="10.5703125" style="70" customWidth="1"/>
    <col min="4" max="4" width="12.42578125" style="70" customWidth="1"/>
    <col min="5" max="5" width="14.5703125" style="70" customWidth="1"/>
    <col min="6" max="6" width="11.85546875" style="70" customWidth="1"/>
    <col min="7" max="8" width="15.5703125" style="70" customWidth="1"/>
    <col min="9" max="9" width="11.42578125" style="70"/>
    <col min="10" max="16384" width="11.42578125" style="17"/>
  </cols>
  <sheetData>
    <row r="7" spans="1:13" x14ac:dyDescent="0.2">
      <c r="A7" s="1031" t="s">
        <v>392</v>
      </c>
      <c r="B7" s="1031"/>
      <c r="C7" s="1031"/>
      <c r="D7" s="1031"/>
      <c r="E7" s="1031"/>
      <c r="F7" s="1031"/>
      <c r="G7" s="1031"/>
      <c r="H7" s="1031"/>
      <c r="I7" s="1031"/>
    </row>
    <row r="8" spans="1:13" x14ac:dyDescent="0.2">
      <c r="A8" s="1031" t="s">
        <v>430</v>
      </c>
      <c r="B8" s="1031"/>
      <c r="C8" s="1031"/>
      <c r="D8" s="1031"/>
      <c r="E8" s="1031"/>
      <c r="F8" s="1031"/>
      <c r="G8" s="1031"/>
      <c r="H8" s="1031"/>
      <c r="I8" s="1031"/>
      <c r="J8" s="68" t="s">
        <v>221</v>
      </c>
    </row>
    <row r="9" spans="1:13" x14ac:dyDescent="0.2">
      <c r="A9" s="1031" t="s">
        <v>2896</v>
      </c>
      <c r="B9" s="1031"/>
      <c r="C9" s="1031"/>
      <c r="D9" s="1031"/>
      <c r="E9" s="1031"/>
      <c r="F9" s="1031"/>
      <c r="G9" s="1031"/>
      <c r="H9" s="1031"/>
      <c r="I9" s="1031"/>
    </row>
    <row r="10" spans="1:13" x14ac:dyDescent="0.2">
      <c r="A10" s="360"/>
      <c r="M10" s="20"/>
    </row>
    <row r="11" spans="1:13" ht="15" x14ac:dyDescent="0.2">
      <c r="A11" s="1130" t="s">
        <v>465</v>
      </c>
      <c r="B11" s="1130" t="s">
        <v>468</v>
      </c>
      <c r="C11" s="1140" t="s">
        <v>474</v>
      </c>
      <c r="D11" s="1133"/>
      <c r="E11" s="1133"/>
      <c r="F11" s="1133"/>
      <c r="G11" s="1133"/>
      <c r="H11" s="1133"/>
      <c r="I11" s="1141"/>
    </row>
    <row r="12" spans="1:13" ht="15" x14ac:dyDescent="0.2">
      <c r="A12" s="1131"/>
      <c r="B12" s="1131"/>
      <c r="C12" s="526" t="s">
        <v>10</v>
      </c>
      <c r="D12" s="526" t="s">
        <v>198</v>
      </c>
      <c r="E12" s="526" t="s">
        <v>199</v>
      </c>
      <c r="F12" s="526" t="s">
        <v>200</v>
      </c>
      <c r="G12" s="526" t="s">
        <v>201</v>
      </c>
      <c r="H12" s="526" t="s">
        <v>2736</v>
      </c>
      <c r="I12" s="526" t="s">
        <v>202</v>
      </c>
    </row>
    <row r="13" spans="1:13" s="19" customFormat="1" x14ac:dyDescent="0.2">
      <c r="A13" s="606" t="s">
        <v>10</v>
      </c>
      <c r="B13" s="607"/>
      <c r="C13" s="608">
        <v>1518100</v>
      </c>
      <c r="D13" s="609">
        <v>105402</v>
      </c>
      <c r="E13" s="609">
        <v>10738</v>
      </c>
      <c r="F13" s="609">
        <v>39277</v>
      </c>
      <c r="G13" s="609">
        <v>1311</v>
      </c>
      <c r="H13" s="609">
        <v>1174551</v>
      </c>
      <c r="I13" s="610">
        <v>186821</v>
      </c>
    </row>
    <row r="14" spans="1:13" s="51" customFormat="1" x14ac:dyDescent="0.2">
      <c r="A14" s="611" t="s">
        <v>231</v>
      </c>
      <c r="B14" s="612" t="s">
        <v>10</v>
      </c>
      <c r="C14" s="613">
        <v>1333358</v>
      </c>
      <c r="D14" s="614">
        <v>95636</v>
      </c>
      <c r="E14" s="614">
        <v>10175</v>
      </c>
      <c r="F14" s="614">
        <v>33895</v>
      </c>
      <c r="G14" s="614">
        <v>1013</v>
      </c>
      <c r="H14" s="614">
        <v>1013381</v>
      </c>
      <c r="I14" s="615">
        <v>179258</v>
      </c>
    </row>
    <row r="15" spans="1:13" s="19" customFormat="1" ht="24" x14ac:dyDescent="0.2">
      <c r="A15" s="611" t="s">
        <v>2916</v>
      </c>
      <c r="B15" s="612" t="s">
        <v>10</v>
      </c>
      <c r="C15" s="613">
        <v>299403</v>
      </c>
      <c r="D15" s="614">
        <v>20655</v>
      </c>
      <c r="E15" s="614">
        <v>955</v>
      </c>
      <c r="F15" s="614">
        <v>5264</v>
      </c>
      <c r="G15" s="614">
        <v>436</v>
      </c>
      <c r="H15" s="614">
        <v>264836</v>
      </c>
      <c r="I15" s="615">
        <v>7257</v>
      </c>
    </row>
    <row r="16" spans="1:13" s="19" customFormat="1" x14ac:dyDescent="0.2">
      <c r="A16" s="1143" t="s">
        <v>487</v>
      </c>
      <c r="B16" s="612" t="s">
        <v>10</v>
      </c>
      <c r="C16" s="613">
        <v>55</v>
      </c>
      <c r="D16" s="614">
        <v>2</v>
      </c>
      <c r="E16" s="614">
        <v>0</v>
      </c>
      <c r="F16" s="614">
        <v>0</v>
      </c>
      <c r="G16" s="614">
        <v>0</v>
      </c>
      <c r="H16" s="614">
        <v>48</v>
      </c>
      <c r="I16" s="615">
        <v>5</v>
      </c>
    </row>
    <row r="17" spans="1:9" x14ac:dyDescent="0.2">
      <c r="A17" s="1143"/>
      <c r="B17" s="616" t="s">
        <v>914</v>
      </c>
      <c r="C17" s="617">
        <v>11</v>
      </c>
      <c r="D17" s="618">
        <v>0</v>
      </c>
      <c r="E17" s="618">
        <v>0</v>
      </c>
      <c r="F17" s="618">
        <v>0</v>
      </c>
      <c r="G17" s="618">
        <v>0</v>
      </c>
      <c r="H17" s="618">
        <v>7</v>
      </c>
      <c r="I17" s="619">
        <v>4</v>
      </c>
    </row>
    <row r="18" spans="1:9" x14ac:dyDescent="0.2">
      <c r="A18" s="1143"/>
      <c r="B18" s="616" t="s">
        <v>1440</v>
      </c>
      <c r="C18" s="617">
        <v>2</v>
      </c>
      <c r="D18" s="618">
        <v>0</v>
      </c>
      <c r="E18" s="618">
        <v>0</v>
      </c>
      <c r="F18" s="618">
        <v>0</v>
      </c>
      <c r="G18" s="618">
        <v>0</v>
      </c>
      <c r="H18" s="618">
        <v>2</v>
      </c>
      <c r="I18" s="619">
        <v>0</v>
      </c>
    </row>
    <row r="19" spans="1:9" x14ac:dyDescent="0.2">
      <c r="A19" s="1143"/>
      <c r="B19" s="616" t="s">
        <v>2461</v>
      </c>
      <c r="C19" s="617">
        <v>5</v>
      </c>
      <c r="D19" s="618">
        <v>0</v>
      </c>
      <c r="E19" s="618">
        <v>0</v>
      </c>
      <c r="F19" s="618">
        <v>0</v>
      </c>
      <c r="G19" s="618">
        <v>0</v>
      </c>
      <c r="H19" s="618">
        <v>5</v>
      </c>
      <c r="I19" s="619">
        <v>0</v>
      </c>
    </row>
    <row r="20" spans="1:9" s="19" customFormat="1" x14ac:dyDescent="0.2">
      <c r="A20" s="1143"/>
      <c r="B20" s="616" t="s">
        <v>915</v>
      </c>
      <c r="C20" s="617">
        <v>7</v>
      </c>
      <c r="D20" s="618">
        <v>0</v>
      </c>
      <c r="E20" s="618">
        <v>0</v>
      </c>
      <c r="F20" s="618">
        <v>0</v>
      </c>
      <c r="G20" s="618">
        <v>0</v>
      </c>
      <c r="H20" s="618">
        <v>6</v>
      </c>
      <c r="I20" s="619">
        <v>1</v>
      </c>
    </row>
    <row r="21" spans="1:9" x14ac:dyDescent="0.2">
      <c r="A21" s="1143"/>
      <c r="B21" s="616" t="s">
        <v>916</v>
      </c>
      <c r="C21" s="617">
        <v>21</v>
      </c>
      <c r="D21" s="618">
        <v>1</v>
      </c>
      <c r="E21" s="618">
        <v>0</v>
      </c>
      <c r="F21" s="618">
        <v>0</v>
      </c>
      <c r="G21" s="618">
        <v>0</v>
      </c>
      <c r="H21" s="618">
        <v>20</v>
      </c>
      <c r="I21" s="619">
        <v>0</v>
      </c>
    </row>
    <row r="22" spans="1:9" x14ac:dyDescent="0.2">
      <c r="A22" s="1143"/>
      <c r="B22" s="616" t="s">
        <v>917</v>
      </c>
      <c r="C22" s="617">
        <v>9</v>
      </c>
      <c r="D22" s="618">
        <v>1</v>
      </c>
      <c r="E22" s="618">
        <v>0</v>
      </c>
      <c r="F22" s="618">
        <v>0</v>
      </c>
      <c r="G22" s="618">
        <v>0</v>
      </c>
      <c r="H22" s="618">
        <v>8</v>
      </c>
      <c r="I22" s="619">
        <v>0</v>
      </c>
    </row>
    <row r="23" spans="1:9" x14ac:dyDescent="0.2">
      <c r="A23" s="1143" t="s">
        <v>38</v>
      </c>
      <c r="B23" s="612" t="s">
        <v>10</v>
      </c>
      <c r="C23" s="613">
        <v>21589</v>
      </c>
      <c r="D23" s="614">
        <v>540</v>
      </c>
      <c r="E23" s="614">
        <v>32</v>
      </c>
      <c r="F23" s="614">
        <v>248</v>
      </c>
      <c r="G23" s="614">
        <v>51</v>
      </c>
      <c r="H23" s="614">
        <v>20381</v>
      </c>
      <c r="I23" s="615">
        <v>337</v>
      </c>
    </row>
    <row r="24" spans="1:9" x14ac:dyDescent="0.2">
      <c r="A24" s="1143"/>
      <c r="B24" s="616" t="s">
        <v>533</v>
      </c>
      <c r="C24" s="617">
        <v>3</v>
      </c>
      <c r="D24" s="618">
        <v>0</v>
      </c>
      <c r="E24" s="618">
        <v>0</v>
      </c>
      <c r="F24" s="618">
        <v>0</v>
      </c>
      <c r="G24" s="618">
        <v>0</v>
      </c>
      <c r="H24" s="618">
        <v>2</v>
      </c>
      <c r="I24" s="619">
        <v>1</v>
      </c>
    </row>
    <row r="25" spans="1:9" x14ac:dyDescent="0.2">
      <c r="A25" s="1143"/>
      <c r="B25" s="616" t="s">
        <v>534</v>
      </c>
      <c r="C25" s="617">
        <v>77</v>
      </c>
      <c r="D25" s="618">
        <v>1</v>
      </c>
      <c r="E25" s="618">
        <v>0</v>
      </c>
      <c r="F25" s="618">
        <v>1</v>
      </c>
      <c r="G25" s="618">
        <v>0</v>
      </c>
      <c r="H25" s="618">
        <v>75</v>
      </c>
      <c r="I25" s="619">
        <v>0</v>
      </c>
    </row>
    <row r="26" spans="1:9" x14ac:dyDescent="0.2">
      <c r="A26" s="1143"/>
      <c r="B26" s="616" t="s">
        <v>535</v>
      </c>
      <c r="C26" s="617">
        <v>18</v>
      </c>
      <c r="D26" s="618">
        <v>0</v>
      </c>
      <c r="E26" s="618">
        <v>0</v>
      </c>
      <c r="F26" s="618">
        <v>0</v>
      </c>
      <c r="G26" s="618">
        <v>0</v>
      </c>
      <c r="H26" s="618">
        <v>18</v>
      </c>
      <c r="I26" s="619">
        <v>0</v>
      </c>
    </row>
    <row r="27" spans="1:9" x14ac:dyDescent="0.2">
      <c r="A27" s="1143"/>
      <c r="B27" s="616" t="s">
        <v>536</v>
      </c>
      <c r="C27" s="617">
        <v>24</v>
      </c>
      <c r="D27" s="618">
        <v>4</v>
      </c>
      <c r="E27" s="618">
        <v>0</v>
      </c>
      <c r="F27" s="618">
        <v>0</v>
      </c>
      <c r="G27" s="618">
        <v>0</v>
      </c>
      <c r="H27" s="618">
        <v>20</v>
      </c>
      <c r="I27" s="619">
        <v>0</v>
      </c>
    </row>
    <row r="28" spans="1:9" x14ac:dyDescent="0.2">
      <c r="A28" s="1143"/>
      <c r="B28" s="616" t="s">
        <v>537</v>
      </c>
      <c r="C28" s="617">
        <v>34</v>
      </c>
      <c r="D28" s="618">
        <v>0</v>
      </c>
      <c r="E28" s="618">
        <v>0</v>
      </c>
      <c r="F28" s="618">
        <v>0</v>
      </c>
      <c r="G28" s="618">
        <v>0</v>
      </c>
      <c r="H28" s="618">
        <v>34</v>
      </c>
      <c r="I28" s="619">
        <v>0</v>
      </c>
    </row>
    <row r="29" spans="1:9" x14ac:dyDescent="0.2">
      <c r="A29" s="1143"/>
      <c r="B29" s="616" t="s">
        <v>538</v>
      </c>
      <c r="C29" s="617">
        <v>6</v>
      </c>
      <c r="D29" s="618">
        <v>0</v>
      </c>
      <c r="E29" s="618">
        <v>0</v>
      </c>
      <c r="F29" s="618">
        <v>0</v>
      </c>
      <c r="G29" s="618">
        <v>0</v>
      </c>
      <c r="H29" s="618">
        <v>6</v>
      </c>
      <c r="I29" s="619">
        <v>0</v>
      </c>
    </row>
    <row r="30" spans="1:9" x14ac:dyDescent="0.2">
      <c r="A30" s="1143"/>
      <c r="B30" s="616" t="s">
        <v>539</v>
      </c>
      <c r="C30" s="617">
        <v>5</v>
      </c>
      <c r="D30" s="618">
        <v>0</v>
      </c>
      <c r="E30" s="618">
        <v>0</v>
      </c>
      <c r="F30" s="618">
        <v>0</v>
      </c>
      <c r="G30" s="618">
        <v>0</v>
      </c>
      <c r="H30" s="618">
        <v>5</v>
      </c>
      <c r="I30" s="619">
        <v>0</v>
      </c>
    </row>
    <row r="31" spans="1:9" x14ac:dyDescent="0.2">
      <c r="A31" s="1143"/>
      <c r="B31" s="616" t="s">
        <v>540</v>
      </c>
      <c r="C31" s="617">
        <v>476</v>
      </c>
      <c r="D31" s="618">
        <v>4</v>
      </c>
      <c r="E31" s="618">
        <v>0</v>
      </c>
      <c r="F31" s="618">
        <v>3</v>
      </c>
      <c r="G31" s="618">
        <v>2</v>
      </c>
      <c r="H31" s="618">
        <v>460</v>
      </c>
      <c r="I31" s="619">
        <v>7</v>
      </c>
    </row>
    <row r="32" spans="1:9" x14ac:dyDescent="0.2">
      <c r="A32" s="1143"/>
      <c r="B32" s="616" t="s">
        <v>541</v>
      </c>
      <c r="C32" s="617">
        <v>26</v>
      </c>
      <c r="D32" s="618">
        <v>0</v>
      </c>
      <c r="E32" s="618">
        <v>0</v>
      </c>
      <c r="F32" s="618">
        <v>0</v>
      </c>
      <c r="G32" s="618">
        <v>0</v>
      </c>
      <c r="H32" s="618">
        <v>25</v>
      </c>
      <c r="I32" s="619">
        <v>1</v>
      </c>
    </row>
    <row r="33" spans="1:9" x14ac:dyDescent="0.2">
      <c r="A33" s="1143"/>
      <c r="B33" s="616" t="s">
        <v>542</v>
      </c>
      <c r="C33" s="617">
        <v>6</v>
      </c>
      <c r="D33" s="618">
        <v>0</v>
      </c>
      <c r="E33" s="618">
        <v>0</v>
      </c>
      <c r="F33" s="618">
        <v>0</v>
      </c>
      <c r="G33" s="618">
        <v>0</v>
      </c>
      <c r="H33" s="618">
        <v>6</v>
      </c>
      <c r="I33" s="619">
        <v>0</v>
      </c>
    </row>
    <row r="34" spans="1:9" x14ac:dyDescent="0.2">
      <c r="A34" s="1143"/>
      <c r="B34" s="616" t="s">
        <v>543</v>
      </c>
      <c r="C34" s="617">
        <v>2</v>
      </c>
      <c r="D34" s="618">
        <v>0</v>
      </c>
      <c r="E34" s="618">
        <v>0</v>
      </c>
      <c r="F34" s="618">
        <v>0</v>
      </c>
      <c r="G34" s="618">
        <v>0</v>
      </c>
      <c r="H34" s="618">
        <v>2</v>
      </c>
      <c r="I34" s="619">
        <v>0</v>
      </c>
    </row>
    <row r="35" spans="1:9" x14ac:dyDescent="0.2">
      <c r="A35" s="1143"/>
      <c r="B35" s="616" t="s">
        <v>544</v>
      </c>
      <c r="C35" s="617">
        <v>28</v>
      </c>
      <c r="D35" s="618">
        <v>0</v>
      </c>
      <c r="E35" s="618">
        <v>0</v>
      </c>
      <c r="F35" s="618">
        <v>0</v>
      </c>
      <c r="G35" s="618">
        <v>0</v>
      </c>
      <c r="H35" s="618">
        <v>28</v>
      </c>
      <c r="I35" s="619">
        <v>0</v>
      </c>
    </row>
    <row r="36" spans="1:9" x14ac:dyDescent="0.2">
      <c r="A36" s="1143"/>
      <c r="B36" s="616" t="s">
        <v>545</v>
      </c>
      <c r="C36" s="617">
        <v>39</v>
      </c>
      <c r="D36" s="618">
        <v>1</v>
      </c>
      <c r="E36" s="618">
        <v>0</v>
      </c>
      <c r="F36" s="618">
        <v>0</v>
      </c>
      <c r="G36" s="618">
        <v>0</v>
      </c>
      <c r="H36" s="618">
        <v>37</v>
      </c>
      <c r="I36" s="619">
        <v>1</v>
      </c>
    </row>
    <row r="37" spans="1:9" x14ac:dyDescent="0.2">
      <c r="A37" s="1143"/>
      <c r="B37" s="616" t="s">
        <v>546</v>
      </c>
      <c r="C37" s="617">
        <v>11</v>
      </c>
      <c r="D37" s="618">
        <v>1</v>
      </c>
      <c r="E37" s="618">
        <v>0</v>
      </c>
      <c r="F37" s="618">
        <v>0</v>
      </c>
      <c r="G37" s="618">
        <v>0</v>
      </c>
      <c r="H37" s="618">
        <v>10</v>
      </c>
      <c r="I37" s="619">
        <v>0</v>
      </c>
    </row>
    <row r="38" spans="1:9" x14ac:dyDescent="0.2">
      <c r="A38" s="1143"/>
      <c r="B38" s="616" t="s">
        <v>547</v>
      </c>
      <c r="C38" s="617">
        <v>3</v>
      </c>
      <c r="D38" s="618">
        <v>0</v>
      </c>
      <c r="E38" s="618">
        <v>0</v>
      </c>
      <c r="F38" s="618">
        <v>0</v>
      </c>
      <c r="G38" s="618">
        <v>0</v>
      </c>
      <c r="H38" s="618">
        <v>3</v>
      </c>
      <c r="I38" s="619">
        <v>0</v>
      </c>
    </row>
    <row r="39" spans="1:9" s="19" customFormat="1" x14ac:dyDescent="0.2">
      <c r="A39" s="1143"/>
      <c r="B39" s="616" t="s">
        <v>916</v>
      </c>
      <c r="C39" s="617">
        <v>18</v>
      </c>
      <c r="D39" s="618">
        <v>0</v>
      </c>
      <c r="E39" s="618">
        <v>0</v>
      </c>
      <c r="F39" s="618">
        <v>0</v>
      </c>
      <c r="G39" s="618">
        <v>0</v>
      </c>
      <c r="H39" s="618">
        <v>18</v>
      </c>
      <c r="I39" s="619">
        <v>0</v>
      </c>
    </row>
    <row r="40" spans="1:9" x14ac:dyDescent="0.2">
      <c r="A40" s="1143"/>
      <c r="B40" s="616" t="s">
        <v>548</v>
      </c>
      <c r="C40" s="617">
        <v>44</v>
      </c>
      <c r="D40" s="618">
        <v>1</v>
      </c>
      <c r="E40" s="618">
        <v>0</v>
      </c>
      <c r="F40" s="618">
        <v>1</v>
      </c>
      <c r="G40" s="618">
        <v>0</v>
      </c>
      <c r="H40" s="618">
        <v>42</v>
      </c>
      <c r="I40" s="619">
        <v>0</v>
      </c>
    </row>
    <row r="41" spans="1:9" x14ac:dyDescent="0.2">
      <c r="A41" s="1143"/>
      <c r="B41" s="616" t="s">
        <v>549</v>
      </c>
      <c r="C41" s="617">
        <v>2438</v>
      </c>
      <c r="D41" s="618">
        <v>85</v>
      </c>
      <c r="E41" s="618">
        <v>9</v>
      </c>
      <c r="F41" s="618">
        <v>19</v>
      </c>
      <c r="G41" s="618">
        <v>11</v>
      </c>
      <c r="H41" s="618">
        <v>2278</v>
      </c>
      <c r="I41" s="619">
        <v>36</v>
      </c>
    </row>
    <row r="42" spans="1:9" s="19" customFormat="1" x14ac:dyDescent="0.2">
      <c r="A42" s="1143"/>
      <c r="B42" s="616" t="s">
        <v>550</v>
      </c>
      <c r="C42" s="617">
        <v>156</v>
      </c>
      <c r="D42" s="618">
        <v>3</v>
      </c>
      <c r="E42" s="618">
        <v>1</v>
      </c>
      <c r="F42" s="618">
        <v>1</v>
      </c>
      <c r="G42" s="618">
        <v>0</v>
      </c>
      <c r="H42" s="618">
        <v>149</v>
      </c>
      <c r="I42" s="619">
        <v>2</v>
      </c>
    </row>
    <row r="43" spans="1:9" s="19" customFormat="1" x14ac:dyDescent="0.2">
      <c r="A43" s="1143"/>
      <c r="B43" s="616" t="s">
        <v>551</v>
      </c>
      <c r="C43" s="617">
        <v>6</v>
      </c>
      <c r="D43" s="618">
        <v>1</v>
      </c>
      <c r="E43" s="618">
        <v>0</v>
      </c>
      <c r="F43" s="618">
        <v>0</v>
      </c>
      <c r="G43" s="618">
        <v>0</v>
      </c>
      <c r="H43" s="618">
        <v>5</v>
      </c>
      <c r="I43" s="619">
        <v>0</v>
      </c>
    </row>
    <row r="44" spans="1:9" x14ac:dyDescent="0.2">
      <c r="A44" s="1143"/>
      <c r="B44" s="616" t="s">
        <v>552</v>
      </c>
      <c r="C44" s="617">
        <v>372</v>
      </c>
      <c r="D44" s="618">
        <v>3</v>
      </c>
      <c r="E44" s="618">
        <v>0</v>
      </c>
      <c r="F44" s="618">
        <v>2</v>
      </c>
      <c r="G44" s="618">
        <v>1</v>
      </c>
      <c r="H44" s="618">
        <v>361</v>
      </c>
      <c r="I44" s="619">
        <v>5</v>
      </c>
    </row>
    <row r="45" spans="1:9" s="19" customFormat="1" x14ac:dyDescent="0.2">
      <c r="A45" s="1143"/>
      <c r="B45" s="616" t="s">
        <v>553</v>
      </c>
      <c r="C45" s="617">
        <v>19</v>
      </c>
      <c r="D45" s="618">
        <v>1</v>
      </c>
      <c r="E45" s="618">
        <v>0</v>
      </c>
      <c r="F45" s="618">
        <v>0</v>
      </c>
      <c r="G45" s="618">
        <v>0</v>
      </c>
      <c r="H45" s="618">
        <v>18</v>
      </c>
      <c r="I45" s="619">
        <v>0</v>
      </c>
    </row>
    <row r="46" spans="1:9" x14ac:dyDescent="0.2">
      <c r="A46" s="1143"/>
      <c r="B46" s="616" t="s">
        <v>554</v>
      </c>
      <c r="C46" s="617">
        <v>1382</v>
      </c>
      <c r="D46" s="618">
        <v>19</v>
      </c>
      <c r="E46" s="618">
        <v>0</v>
      </c>
      <c r="F46" s="618">
        <v>9</v>
      </c>
      <c r="G46" s="618">
        <v>3</v>
      </c>
      <c r="H46" s="618">
        <v>1324</v>
      </c>
      <c r="I46" s="619">
        <v>27</v>
      </c>
    </row>
    <row r="47" spans="1:9" s="19" customFormat="1" x14ac:dyDescent="0.2">
      <c r="A47" s="1143"/>
      <c r="B47" s="616" t="s">
        <v>149</v>
      </c>
      <c r="C47" s="617">
        <v>3747</v>
      </c>
      <c r="D47" s="618">
        <v>78</v>
      </c>
      <c r="E47" s="618">
        <v>3</v>
      </c>
      <c r="F47" s="618">
        <v>75</v>
      </c>
      <c r="G47" s="618">
        <v>4</v>
      </c>
      <c r="H47" s="618">
        <v>3525</v>
      </c>
      <c r="I47" s="619">
        <v>62</v>
      </c>
    </row>
    <row r="48" spans="1:9" s="19" customFormat="1" x14ac:dyDescent="0.2">
      <c r="A48" s="1143"/>
      <c r="B48" s="616" t="s">
        <v>150</v>
      </c>
      <c r="C48" s="617">
        <v>11759</v>
      </c>
      <c r="D48" s="618">
        <v>317</v>
      </c>
      <c r="E48" s="618">
        <v>19</v>
      </c>
      <c r="F48" s="618">
        <v>124</v>
      </c>
      <c r="G48" s="618">
        <v>29</v>
      </c>
      <c r="H48" s="618">
        <v>11093</v>
      </c>
      <c r="I48" s="619">
        <v>177</v>
      </c>
    </row>
    <row r="49" spans="1:9" s="19" customFormat="1" x14ac:dyDescent="0.2">
      <c r="A49" s="1143"/>
      <c r="B49" s="616" t="s">
        <v>555</v>
      </c>
      <c r="C49" s="617">
        <v>11</v>
      </c>
      <c r="D49" s="618">
        <v>0</v>
      </c>
      <c r="E49" s="618">
        <v>0</v>
      </c>
      <c r="F49" s="618">
        <v>0</v>
      </c>
      <c r="G49" s="618">
        <v>0</v>
      </c>
      <c r="H49" s="618">
        <v>11</v>
      </c>
      <c r="I49" s="619">
        <v>0</v>
      </c>
    </row>
    <row r="50" spans="1:9" x14ac:dyDescent="0.2">
      <c r="A50" s="1143"/>
      <c r="B50" s="616" t="s">
        <v>556</v>
      </c>
      <c r="C50" s="617">
        <v>3</v>
      </c>
      <c r="D50" s="618">
        <v>0</v>
      </c>
      <c r="E50" s="618">
        <v>0</v>
      </c>
      <c r="F50" s="618">
        <v>0</v>
      </c>
      <c r="G50" s="618">
        <v>0</v>
      </c>
      <c r="H50" s="618">
        <v>3</v>
      </c>
      <c r="I50" s="619">
        <v>0</v>
      </c>
    </row>
    <row r="51" spans="1:9" s="19" customFormat="1" x14ac:dyDescent="0.2">
      <c r="A51" s="1143"/>
      <c r="B51" s="616" t="s">
        <v>558</v>
      </c>
      <c r="C51" s="617">
        <v>34</v>
      </c>
      <c r="D51" s="618">
        <v>0</v>
      </c>
      <c r="E51" s="618">
        <v>0</v>
      </c>
      <c r="F51" s="618">
        <v>0</v>
      </c>
      <c r="G51" s="618">
        <v>0</v>
      </c>
      <c r="H51" s="618">
        <v>34</v>
      </c>
      <c r="I51" s="619">
        <v>0</v>
      </c>
    </row>
    <row r="52" spans="1:9" x14ac:dyDescent="0.2">
      <c r="A52" s="1143"/>
      <c r="B52" s="616" t="s">
        <v>559</v>
      </c>
      <c r="C52" s="617">
        <v>191</v>
      </c>
      <c r="D52" s="618">
        <v>9</v>
      </c>
      <c r="E52" s="618">
        <v>0</v>
      </c>
      <c r="F52" s="618">
        <v>2</v>
      </c>
      <c r="G52" s="618">
        <v>0</v>
      </c>
      <c r="H52" s="618">
        <v>178</v>
      </c>
      <c r="I52" s="619">
        <v>2</v>
      </c>
    </row>
    <row r="53" spans="1:9" s="19" customFormat="1" x14ac:dyDescent="0.2">
      <c r="A53" s="1143"/>
      <c r="B53" s="616" t="s">
        <v>2956</v>
      </c>
      <c r="C53" s="617">
        <v>11</v>
      </c>
      <c r="D53" s="618">
        <v>0</v>
      </c>
      <c r="E53" s="618">
        <v>0</v>
      </c>
      <c r="F53" s="618">
        <v>1</v>
      </c>
      <c r="G53" s="618">
        <v>0</v>
      </c>
      <c r="H53" s="618">
        <v>10</v>
      </c>
      <c r="I53" s="619">
        <v>0</v>
      </c>
    </row>
    <row r="54" spans="1:9" x14ac:dyDescent="0.2">
      <c r="A54" s="1143"/>
      <c r="B54" s="616" t="s">
        <v>560</v>
      </c>
      <c r="C54" s="617">
        <v>8</v>
      </c>
      <c r="D54" s="618">
        <v>0</v>
      </c>
      <c r="E54" s="618">
        <v>0</v>
      </c>
      <c r="F54" s="618">
        <v>0</v>
      </c>
      <c r="G54" s="618">
        <v>0</v>
      </c>
      <c r="H54" s="618">
        <v>8</v>
      </c>
      <c r="I54" s="619">
        <v>0</v>
      </c>
    </row>
    <row r="55" spans="1:9" s="19" customFormat="1" x14ac:dyDescent="0.2">
      <c r="A55" s="1143"/>
      <c r="B55" s="616" t="s">
        <v>1451</v>
      </c>
      <c r="C55" s="617">
        <v>24</v>
      </c>
      <c r="D55" s="618">
        <v>1</v>
      </c>
      <c r="E55" s="618">
        <v>0</v>
      </c>
      <c r="F55" s="618">
        <v>0</v>
      </c>
      <c r="G55" s="618">
        <v>0</v>
      </c>
      <c r="H55" s="618">
        <v>23</v>
      </c>
      <c r="I55" s="619">
        <v>0</v>
      </c>
    </row>
    <row r="56" spans="1:9" x14ac:dyDescent="0.2">
      <c r="A56" s="1143"/>
      <c r="B56" s="616" t="s">
        <v>561</v>
      </c>
      <c r="C56" s="617">
        <v>8</v>
      </c>
      <c r="D56" s="618">
        <v>0</v>
      </c>
      <c r="E56" s="618">
        <v>0</v>
      </c>
      <c r="F56" s="618">
        <v>0</v>
      </c>
      <c r="G56" s="618">
        <v>0</v>
      </c>
      <c r="H56" s="618">
        <v>8</v>
      </c>
      <c r="I56" s="619">
        <v>0</v>
      </c>
    </row>
    <row r="57" spans="1:9" s="19" customFormat="1" x14ac:dyDescent="0.2">
      <c r="A57" s="1143"/>
      <c r="B57" s="616" t="s">
        <v>155</v>
      </c>
      <c r="C57" s="617">
        <v>10</v>
      </c>
      <c r="D57" s="618">
        <v>0</v>
      </c>
      <c r="E57" s="618">
        <v>0</v>
      </c>
      <c r="F57" s="618">
        <v>0</v>
      </c>
      <c r="G57" s="618">
        <v>0</v>
      </c>
      <c r="H57" s="618">
        <v>10</v>
      </c>
      <c r="I57" s="619">
        <v>0</v>
      </c>
    </row>
    <row r="58" spans="1:9" s="19" customFormat="1" x14ac:dyDescent="0.2">
      <c r="A58" s="1143"/>
      <c r="B58" s="616" t="s">
        <v>562</v>
      </c>
      <c r="C58" s="617">
        <v>4</v>
      </c>
      <c r="D58" s="618">
        <v>2</v>
      </c>
      <c r="E58" s="618">
        <v>0</v>
      </c>
      <c r="F58" s="618">
        <v>0</v>
      </c>
      <c r="G58" s="618">
        <v>0</v>
      </c>
      <c r="H58" s="618">
        <v>1</v>
      </c>
      <c r="I58" s="619">
        <v>1</v>
      </c>
    </row>
    <row r="59" spans="1:9" s="19" customFormat="1" x14ac:dyDescent="0.2">
      <c r="A59" s="1143"/>
      <c r="B59" s="616" t="s">
        <v>563</v>
      </c>
      <c r="C59" s="617">
        <v>3</v>
      </c>
      <c r="D59" s="618">
        <v>0</v>
      </c>
      <c r="E59" s="618">
        <v>0</v>
      </c>
      <c r="F59" s="618">
        <v>0</v>
      </c>
      <c r="G59" s="618">
        <v>0</v>
      </c>
      <c r="H59" s="618">
        <v>3</v>
      </c>
      <c r="I59" s="619">
        <v>0</v>
      </c>
    </row>
    <row r="60" spans="1:9" s="19" customFormat="1" x14ac:dyDescent="0.2">
      <c r="A60" s="1143"/>
      <c r="B60" s="616" t="s">
        <v>564</v>
      </c>
      <c r="C60" s="617">
        <v>49</v>
      </c>
      <c r="D60" s="618">
        <v>0</v>
      </c>
      <c r="E60" s="618">
        <v>0</v>
      </c>
      <c r="F60" s="618">
        <v>0</v>
      </c>
      <c r="G60" s="618">
        <v>1</v>
      </c>
      <c r="H60" s="618">
        <v>46</v>
      </c>
      <c r="I60" s="619">
        <v>2</v>
      </c>
    </row>
    <row r="61" spans="1:9" x14ac:dyDescent="0.2">
      <c r="A61" s="1143"/>
      <c r="B61" s="616" t="s">
        <v>565</v>
      </c>
      <c r="C61" s="617">
        <v>242</v>
      </c>
      <c r="D61" s="618">
        <v>2</v>
      </c>
      <c r="E61" s="618">
        <v>0</v>
      </c>
      <c r="F61" s="618">
        <v>8</v>
      </c>
      <c r="G61" s="618">
        <v>0</v>
      </c>
      <c r="H61" s="618">
        <v>227</v>
      </c>
      <c r="I61" s="619">
        <v>5</v>
      </c>
    </row>
    <row r="62" spans="1:9" s="19" customFormat="1" x14ac:dyDescent="0.2">
      <c r="A62" s="1143"/>
      <c r="B62" s="616" t="s">
        <v>566</v>
      </c>
      <c r="C62" s="617">
        <v>4</v>
      </c>
      <c r="D62" s="618">
        <v>0</v>
      </c>
      <c r="E62" s="618">
        <v>0</v>
      </c>
      <c r="F62" s="618">
        <v>0</v>
      </c>
      <c r="G62" s="618">
        <v>0</v>
      </c>
      <c r="H62" s="618">
        <v>4</v>
      </c>
      <c r="I62" s="619">
        <v>0</v>
      </c>
    </row>
    <row r="63" spans="1:9" s="19" customFormat="1" x14ac:dyDescent="0.2">
      <c r="A63" s="1143"/>
      <c r="B63" s="616" t="s">
        <v>567</v>
      </c>
      <c r="C63" s="617">
        <v>2</v>
      </c>
      <c r="D63" s="618">
        <v>0</v>
      </c>
      <c r="E63" s="618">
        <v>0</v>
      </c>
      <c r="F63" s="618">
        <v>0</v>
      </c>
      <c r="G63" s="618">
        <v>0</v>
      </c>
      <c r="H63" s="618">
        <v>2</v>
      </c>
      <c r="I63" s="619">
        <v>0</v>
      </c>
    </row>
    <row r="64" spans="1:9" s="19" customFormat="1" x14ac:dyDescent="0.2">
      <c r="A64" s="1143"/>
      <c r="B64" s="616" t="s">
        <v>568</v>
      </c>
      <c r="C64" s="617">
        <v>154</v>
      </c>
      <c r="D64" s="618">
        <v>2</v>
      </c>
      <c r="E64" s="618">
        <v>0</v>
      </c>
      <c r="F64" s="618">
        <v>1</v>
      </c>
      <c r="G64" s="618">
        <v>0</v>
      </c>
      <c r="H64" s="618">
        <v>146</v>
      </c>
      <c r="I64" s="619">
        <v>5</v>
      </c>
    </row>
    <row r="65" spans="1:9" s="19" customFormat="1" x14ac:dyDescent="0.2">
      <c r="A65" s="1143"/>
      <c r="B65" s="616" t="s">
        <v>569</v>
      </c>
      <c r="C65" s="617">
        <v>12</v>
      </c>
      <c r="D65" s="618">
        <v>4</v>
      </c>
      <c r="E65" s="618">
        <v>0</v>
      </c>
      <c r="F65" s="618">
        <v>0</v>
      </c>
      <c r="G65" s="618">
        <v>0</v>
      </c>
      <c r="H65" s="618">
        <v>8</v>
      </c>
      <c r="I65" s="619">
        <v>0</v>
      </c>
    </row>
    <row r="66" spans="1:9" s="19" customFormat="1" x14ac:dyDescent="0.2">
      <c r="A66" s="1143"/>
      <c r="B66" s="616" t="s">
        <v>570</v>
      </c>
      <c r="C66" s="617">
        <v>10</v>
      </c>
      <c r="D66" s="618">
        <v>0</v>
      </c>
      <c r="E66" s="618">
        <v>0</v>
      </c>
      <c r="F66" s="618">
        <v>1</v>
      </c>
      <c r="G66" s="618">
        <v>0</v>
      </c>
      <c r="H66" s="618">
        <v>9</v>
      </c>
      <c r="I66" s="619">
        <v>0</v>
      </c>
    </row>
    <row r="67" spans="1:9" s="19" customFormat="1" x14ac:dyDescent="0.2">
      <c r="A67" s="1143"/>
      <c r="B67" s="616" t="s">
        <v>571</v>
      </c>
      <c r="C67" s="617">
        <v>6</v>
      </c>
      <c r="D67" s="618">
        <v>0</v>
      </c>
      <c r="E67" s="618">
        <v>0</v>
      </c>
      <c r="F67" s="618">
        <v>0</v>
      </c>
      <c r="G67" s="618">
        <v>0</v>
      </c>
      <c r="H67" s="618">
        <v>4</v>
      </c>
      <c r="I67" s="619">
        <v>2</v>
      </c>
    </row>
    <row r="68" spans="1:9" x14ac:dyDescent="0.2">
      <c r="A68" s="1143"/>
      <c r="B68" s="616" t="s">
        <v>572</v>
      </c>
      <c r="C68" s="617">
        <v>22</v>
      </c>
      <c r="D68" s="618">
        <v>0</v>
      </c>
      <c r="E68" s="618">
        <v>0</v>
      </c>
      <c r="F68" s="618">
        <v>0</v>
      </c>
      <c r="G68" s="618">
        <v>0</v>
      </c>
      <c r="H68" s="618">
        <v>22</v>
      </c>
      <c r="I68" s="619">
        <v>0</v>
      </c>
    </row>
    <row r="69" spans="1:9" s="19" customFormat="1" x14ac:dyDescent="0.2">
      <c r="A69" s="1143"/>
      <c r="B69" s="616" t="s">
        <v>573</v>
      </c>
      <c r="C69" s="617">
        <v>3</v>
      </c>
      <c r="D69" s="618">
        <v>0</v>
      </c>
      <c r="E69" s="618">
        <v>0</v>
      </c>
      <c r="F69" s="618">
        <v>0</v>
      </c>
      <c r="G69" s="618">
        <v>0</v>
      </c>
      <c r="H69" s="618">
        <v>3</v>
      </c>
      <c r="I69" s="619">
        <v>0</v>
      </c>
    </row>
    <row r="70" spans="1:9" s="19" customFormat="1" x14ac:dyDescent="0.2">
      <c r="A70" s="1143"/>
      <c r="B70" s="616" t="s">
        <v>574</v>
      </c>
      <c r="C70" s="617">
        <v>19</v>
      </c>
      <c r="D70" s="618">
        <v>0</v>
      </c>
      <c r="E70" s="618">
        <v>0</v>
      </c>
      <c r="F70" s="618">
        <v>0</v>
      </c>
      <c r="G70" s="618">
        <v>0</v>
      </c>
      <c r="H70" s="618">
        <v>19</v>
      </c>
      <c r="I70" s="619">
        <v>0</v>
      </c>
    </row>
    <row r="71" spans="1:9" s="19" customFormat="1" x14ac:dyDescent="0.2">
      <c r="A71" s="1143"/>
      <c r="B71" s="616" t="s">
        <v>575</v>
      </c>
      <c r="C71" s="617">
        <v>56</v>
      </c>
      <c r="D71" s="618">
        <v>1</v>
      </c>
      <c r="E71" s="618">
        <v>0</v>
      </c>
      <c r="F71" s="618">
        <v>0</v>
      </c>
      <c r="G71" s="618">
        <v>0</v>
      </c>
      <c r="H71" s="618">
        <v>54</v>
      </c>
      <c r="I71" s="619">
        <v>1</v>
      </c>
    </row>
    <row r="72" spans="1:9" s="19" customFormat="1" x14ac:dyDescent="0.2">
      <c r="A72" s="1143"/>
      <c r="B72" s="616" t="s">
        <v>576</v>
      </c>
      <c r="C72" s="617">
        <v>4</v>
      </c>
      <c r="D72" s="618">
        <v>0</v>
      </c>
      <c r="E72" s="618">
        <v>0</v>
      </c>
      <c r="F72" s="618">
        <v>0</v>
      </c>
      <c r="G72" s="618">
        <v>0</v>
      </c>
      <c r="H72" s="618">
        <v>4</v>
      </c>
      <c r="I72" s="619">
        <v>0</v>
      </c>
    </row>
    <row r="73" spans="1:9" s="19" customFormat="1" x14ac:dyDescent="0.2">
      <c r="A73" s="1143" t="s">
        <v>2914</v>
      </c>
      <c r="B73" s="612" t="s">
        <v>10</v>
      </c>
      <c r="C73" s="613">
        <v>277759</v>
      </c>
      <c r="D73" s="614">
        <v>20113</v>
      </c>
      <c r="E73" s="614">
        <v>923</v>
      </c>
      <c r="F73" s="614">
        <v>5016</v>
      </c>
      <c r="G73" s="614">
        <v>385</v>
      </c>
      <c r="H73" s="614">
        <v>244407</v>
      </c>
      <c r="I73" s="615">
        <v>6915</v>
      </c>
    </row>
    <row r="74" spans="1:9" s="19" customFormat="1" x14ac:dyDescent="0.2">
      <c r="A74" s="1143"/>
      <c r="B74" s="616" t="s">
        <v>644</v>
      </c>
      <c r="C74" s="617">
        <v>18</v>
      </c>
      <c r="D74" s="618">
        <v>1</v>
      </c>
      <c r="E74" s="618">
        <v>1</v>
      </c>
      <c r="F74" s="618">
        <v>0</v>
      </c>
      <c r="G74" s="618">
        <v>0</v>
      </c>
      <c r="H74" s="618">
        <v>16</v>
      </c>
      <c r="I74" s="619">
        <v>0</v>
      </c>
    </row>
    <row r="75" spans="1:9" s="19" customFormat="1" x14ac:dyDescent="0.2">
      <c r="A75" s="1143"/>
      <c r="B75" s="616" t="s">
        <v>645</v>
      </c>
      <c r="C75" s="617">
        <v>7584</v>
      </c>
      <c r="D75" s="618">
        <v>328</v>
      </c>
      <c r="E75" s="618">
        <v>36</v>
      </c>
      <c r="F75" s="618">
        <v>115</v>
      </c>
      <c r="G75" s="618">
        <v>14</v>
      </c>
      <c r="H75" s="618">
        <v>6913</v>
      </c>
      <c r="I75" s="619">
        <v>178</v>
      </c>
    </row>
    <row r="76" spans="1:9" s="19" customFormat="1" x14ac:dyDescent="0.2">
      <c r="A76" s="1143"/>
      <c r="B76" s="616" t="s">
        <v>646</v>
      </c>
      <c r="C76" s="617">
        <v>6</v>
      </c>
      <c r="D76" s="618">
        <v>0</v>
      </c>
      <c r="E76" s="618">
        <v>0</v>
      </c>
      <c r="F76" s="618">
        <v>0</v>
      </c>
      <c r="G76" s="618">
        <v>0</v>
      </c>
      <c r="H76" s="618">
        <v>6</v>
      </c>
      <c r="I76" s="619">
        <v>0</v>
      </c>
    </row>
    <row r="77" spans="1:9" s="19" customFormat="1" x14ac:dyDescent="0.2">
      <c r="A77" s="1143"/>
      <c r="B77" s="616" t="s">
        <v>647</v>
      </c>
      <c r="C77" s="617">
        <v>29</v>
      </c>
      <c r="D77" s="618">
        <v>0</v>
      </c>
      <c r="E77" s="618">
        <v>0</v>
      </c>
      <c r="F77" s="618">
        <v>0</v>
      </c>
      <c r="G77" s="618">
        <v>0</v>
      </c>
      <c r="H77" s="618">
        <v>7</v>
      </c>
      <c r="I77" s="619">
        <v>22</v>
      </c>
    </row>
    <row r="78" spans="1:9" s="19" customFormat="1" x14ac:dyDescent="0.2">
      <c r="A78" s="1143"/>
      <c r="B78" s="616" t="s">
        <v>648</v>
      </c>
      <c r="C78" s="617">
        <v>45</v>
      </c>
      <c r="D78" s="618">
        <v>4</v>
      </c>
      <c r="E78" s="618">
        <v>0</v>
      </c>
      <c r="F78" s="618">
        <v>1</v>
      </c>
      <c r="G78" s="618">
        <v>0</v>
      </c>
      <c r="H78" s="618">
        <v>39</v>
      </c>
      <c r="I78" s="619">
        <v>1</v>
      </c>
    </row>
    <row r="79" spans="1:9" s="19" customFormat="1" x14ac:dyDescent="0.2">
      <c r="A79" s="1143"/>
      <c r="B79" s="616" t="s">
        <v>649</v>
      </c>
      <c r="C79" s="617">
        <v>8</v>
      </c>
      <c r="D79" s="618">
        <v>0</v>
      </c>
      <c r="E79" s="618">
        <v>0</v>
      </c>
      <c r="F79" s="618">
        <v>0</v>
      </c>
      <c r="G79" s="618">
        <v>0</v>
      </c>
      <c r="H79" s="618">
        <v>8</v>
      </c>
      <c r="I79" s="619">
        <v>0</v>
      </c>
    </row>
    <row r="80" spans="1:9" s="19" customFormat="1" x14ac:dyDescent="0.2">
      <c r="A80" s="1143"/>
      <c r="B80" s="616" t="s">
        <v>650</v>
      </c>
      <c r="C80" s="617">
        <v>7</v>
      </c>
      <c r="D80" s="618">
        <v>0</v>
      </c>
      <c r="E80" s="618">
        <v>0</v>
      </c>
      <c r="F80" s="618">
        <v>0</v>
      </c>
      <c r="G80" s="618">
        <v>0</v>
      </c>
      <c r="H80" s="618">
        <v>7</v>
      </c>
      <c r="I80" s="619">
        <v>0</v>
      </c>
    </row>
    <row r="81" spans="1:9" s="19" customFormat="1" x14ac:dyDescent="0.2">
      <c r="A81" s="1143"/>
      <c r="B81" s="616" t="s">
        <v>651</v>
      </c>
      <c r="C81" s="617">
        <v>100</v>
      </c>
      <c r="D81" s="618">
        <v>5</v>
      </c>
      <c r="E81" s="618">
        <v>0</v>
      </c>
      <c r="F81" s="618">
        <v>2</v>
      </c>
      <c r="G81" s="618">
        <v>0</v>
      </c>
      <c r="H81" s="618">
        <v>91</v>
      </c>
      <c r="I81" s="619">
        <v>2</v>
      </c>
    </row>
    <row r="82" spans="1:9" s="19" customFormat="1" ht="24" x14ac:dyDescent="0.2">
      <c r="A82" s="1143"/>
      <c r="B82" s="616" t="s">
        <v>652</v>
      </c>
      <c r="C82" s="617">
        <v>86</v>
      </c>
      <c r="D82" s="618">
        <v>2</v>
      </c>
      <c r="E82" s="618">
        <v>0</v>
      </c>
      <c r="F82" s="618">
        <v>1</v>
      </c>
      <c r="G82" s="618">
        <v>0</v>
      </c>
      <c r="H82" s="618">
        <v>83</v>
      </c>
      <c r="I82" s="619">
        <v>0</v>
      </c>
    </row>
    <row r="83" spans="1:9" s="19" customFormat="1" ht="24" x14ac:dyDescent="0.2">
      <c r="A83" s="1143"/>
      <c r="B83" s="616" t="s">
        <v>653</v>
      </c>
      <c r="C83" s="617">
        <v>12</v>
      </c>
      <c r="D83" s="618">
        <v>0</v>
      </c>
      <c r="E83" s="618">
        <v>0</v>
      </c>
      <c r="F83" s="618">
        <v>0</v>
      </c>
      <c r="G83" s="618">
        <v>0</v>
      </c>
      <c r="H83" s="618">
        <v>12</v>
      </c>
      <c r="I83" s="619">
        <v>0</v>
      </c>
    </row>
    <row r="84" spans="1:9" s="19" customFormat="1" x14ac:dyDescent="0.2">
      <c r="A84" s="1143"/>
      <c r="B84" s="616" t="s">
        <v>655</v>
      </c>
      <c r="C84" s="617">
        <v>13</v>
      </c>
      <c r="D84" s="618">
        <v>0</v>
      </c>
      <c r="E84" s="618">
        <v>0</v>
      </c>
      <c r="F84" s="618">
        <v>2</v>
      </c>
      <c r="G84" s="618">
        <v>0</v>
      </c>
      <c r="H84" s="618">
        <v>11</v>
      </c>
      <c r="I84" s="619">
        <v>0</v>
      </c>
    </row>
    <row r="85" spans="1:9" s="19" customFormat="1" x14ac:dyDescent="0.2">
      <c r="A85" s="1143"/>
      <c r="B85" s="616" t="s">
        <v>656</v>
      </c>
      <c r="C85" s="617">
        <v>225</v>
      </c>
      <c r="D85" s="618">
        <v>16</v>
      </c>
      <c r="E85" s="618">
        <v>0</v>
      </c>
      <c r="F85" s="618">
        <v>15</v>
      </c>
      <c r="G85" s="618">
        <v>0</v>
      </c>
      <c r="H85" s="618">
        <v>193</v>
      </c>
      <c r="I85" s="619">
        <v>1</v>
      </c>
    </row>
    <row r="86" spans="1:9" s="19" customFormat="1" x14ac:dyDescent="0.2">
      <c r="A86" s="1143"/>
      <c r="B86" s="616" t="s">
        <v>657</v>
      </c>
      <c r="C86" s="617">
        <v>147</v>
      </c>
      <c r="D86" s="618">
        <v>8</v>
      </c>
      <c r="E86" s="618">
        <v>0</v>
      </c>
      <c r="F86" s="618">
        <v>1</v>
      </c>
      <c r="G86" s="618">
        <v>0</v>
      </c>
      <c r="H86" s="618">
        <v>128</v>
      </c>
      <c r="I86" s="619">
        <v>10</v>
      </c>
    </row>
    <row r="87" spans="1:9" s="19" customFormat="1" x14ac:dyDescent="0.2">
      <c r="A87" s="1143"/>
      <c r="B87" s="616" t="s">
        <v>658</v>
      </c>
      <c r="C87" s="617">
        <v>75</v>
      </c>
      <c r="D87" s="618">
        <v>1</v>
      </c>
      <c r="E87" s="618">
        <v>0</v>
      </c>
      <c r="F87" s="618">
        <v>1</v>
      </c>
      <c r="G87" s="618">
        <v>0</v>
      </c>
      <c r="H87" s="618">
        <v>67</v>
      </c>
      <c r="I87" s="619">
        <v>6</v>
      </c>
    </row>
    <row r="88" spans="1:9" s="19" customFormat="1" x14ac:dyDescent="0.2">
      <c r="A88" s="1143"/>
      <c r="B88" s="616" t="s">
        <v>659</v>
      </c>
      <c r="C88" s="617">
        <v>26</v>
      </c>
      <c r="D88" s="618">
        <v>0</v>
      </c>
      <c r="E88" s="618">
        <v>0</v>
      </c>
      <c r="F88" s="618">
        <v>0</v>
      </c>
      <c r="G88" s="618">
        <v>0</v>
      </c>
      <c r="H88" s="618">
        <v>4</v>
      </c>
      <c r="I88" s="619">
        <v>22</v>
      </c>
    </row>
    <row r="89" spans="1:9" s="19" customFormat="1" x14ac:dyDescent="0.2">
      <c r="A89" s="1143"/>
      <c r="B89" s="616" t="s">
        <v>660</v>
      </c>
      <c r="C89" s="617">
        <v>1179</v>
      </c>
      <c r="D89" s="618">
        <v>30</v>
      </c>
      <c r="E89" s="618">
        <v>1</v>
      </c>
      <c r="F89" s="618">
        <v>3</v>
      </c>
      <c r="G89" s="618">
        <v>1</v>
      </c>
      <c r="H89" s="618">
        <v>1124</v>
      </c>
      <c r="I89" s="619">
        <v>20</v>
      </c>
    </row>
    <row r="90" spans="1:9" x14ac:dyDescent="0.2">
      <c r="A90" s="1143"/>
      <c r="B90" s="616" t="s">
        <v>661</v>
      </c>
      <c r="C90" s="617">
        <v>90</v>
      </c>
      <c r="D90" s="618">
        <v>0</v>
      </c>
      <c r="E90" s="618">
        <v>2</v>
      </c>
      <c r="F90" s="618">
        <v>3</v>
      </c>
      <c r="G90" s="618">
        <v>0</v>
      </c>
      <c r="H90" s="618">
        <v>83</v>
      </c>
      <c r="I90" s="619">
        <v>2</v>
      </c>
    </row>
    <row r="91" spans="1:9" s="19" customFormat="1" x14ac:dyDescent="0.2">
      <c r="A91" s="1143"/>
      <c r="B91" s="616" t="s">
        <v>662</v>
      </c>
      <c r="C91" s="617">
        <v>2709</v>
      </c>
      <c r="D91" s="618">
        <v>77</v>
      </c>
      <c r="E91" s="618">
        <v>2</v>
      </c>
      <c r="F91" s="618">
        <v>28</v>
      </c>
      <c r="G91" s="618">
        <v>2</v>
      </c>
      <c r="H91" s="618">
        <v>2568</v>
      </c>
      <c r="I91" s="619">
        <v>32</v>
      </c>
    </row>
    <row r="92" spans="1:9" s="19" customFormat="1" x14ac:dyDescent="0.2">
      <c r="A92" s="1143"/>
      <c r="B92" s="616" t="s">
        <v>663</v>
      </c>
      <c r="C92" s="617">
        <v>51</v>
      </c>
      <c r="D92" s="618">
        <v>1</v>
      </c>
      <c r="E92" s="618">
        <v>0</v>
      </c>
      <c r="F92" s="618">
        <v>0</v>
      </c>
      <c r="G92" s="618">
        <v>0</v>
      </c>
      <c r="H92" s="618">
        <v>49</v>
      </c>
      <c r="I92" s="619">
        <v>1</v>
      </c>
    </row>
    <row r="93" spans="1:9" s="19" customFormat="1" x14ac:dyDescent="0.2">
      <c r="A93" s="1143"/>
      <c r="B93" s="616" t="s">
        <v>664</v>
      </c>
      <c r="C93" s="617">
        <v>88</v>
      </c>
      <c r="D93" s="618">
        <v>5</v>
      </c>
      <c r="E93" s="618">
        <v>0</v>
      </c>
      <c r="F93" s="618">
        <v>3</v>
      </c>
      <c r="G93" s="618">
        <v>0</v>
      </c>
      <c r="H93" s="618">
        <v>80</v>
      </c>
      <c r="I93" s="619">
        <v>0</v>
      </c>
    </row>
    <row r="94" spans="1:9" s="19" customFormat="1" x14ac:dyDescent="0.2">
      <c r="A94" s="1143"/>
      <c r="B94" s="616" t="s">
        <v>665</v>
      </c>
      <c r="C94" s="617">
        <v>9</v>
      </c>
      <c r="D94" s="618">
        <v>1</v>
      </c>
      <c r="E94" s="618">
        <v>0</v>
      </c>
      <c r="F94" s="618">
        <v>0</v>
      </c>
      <c r="G94" s="618">
        <v>0</v>
      </c>
      <c r="H94" s="618">
        <v>8</v>
      </c>
      <c r="I94" s="619">
        <v>0</v>
      </c>
    </row>
    <row r="95" spans="1:9" s="23" customFormat="1" ht="12" x14ac:dyDescent="0.2">
      <c r="A95" s="1143"/>
      <c r="B95" s="616" t="s">
        <v>666</v>
      </c>
      <c r="C95" s="617">
        <v>8818</v>
      </c>
      <c r="D95" s="618">
        <v>318</v>
      </c>
      <c r="E95" s="618">
        <v>23</v>
      </c>
      <c r="F95" s="618">
        <v>76</v>
      </c>
      <c r="G95" s="618">
        <v>8</v>
      </c>
      <c r="H95" s="618">
        <v>8169</v>
      </c>
      <c r="I95" s="619">
        <v>224</v>
      </c>
    </row>
    <row r="96" spans="1:9" x14ac:dyDescent="0.2">
      <c r="A96" s="1143"/>
      <c r="B96" s="616" t="s">
        <v>667</v>
      </c>
      <c r="C96" s="617">
        <v>5</v>
      </c>
      <c r="D96" s="618">
        <v>0</v>
      </c>
      <c r="E96" s="618">
        <v>0</v>
      </c>
      <c r="F96" s="618">
        <v>0</v>
      </c>
      <c r="G96" s="618">
        <v>0</v>
      </c>
      <c r="H96" s="618">
        <v>5</v>
      </c>
      <c r="I96" s="619">
        <v>0</v>
      </c>
    </row>
    <row r="97" spans="1:9" s="19" customFormat="1" x14ac:dyDescent="0.2">
      <c r="A97" s="1143"/>
      <c r="B97" s="616" t="s">
        <v>668</v>
      </c>
      <c r="C97" s="617">
        <v>30</v>
      </c>
      <c r="D97" s="618">
        <v>0</v>
      </c>
      <c r="E97" s="618">
        <v>0</v>
      </c>
      <c r="F97" s="618">
        <v>0</v>
      </c>
      <c r="G97" s="618">
        <v>0</v>
      </c>
      <c r="H97" s="618">
        <v>30</v>
      </c>
      <c r="I97" s="619">
        <v>0</v>
      </c>
    </row>
    <row r="98" spans="1:9" s="19" customFormat="1" x14ac:dyDescent="0.2">
      <c r="A98" s="1143"/>
      <c r="B98" s="616" t="s">
        <v>669</v>
      </c>
      <c r="C98" s="617">
        <v>4</v>
      </c>
      <c r="D98" s="618">
        <v>0</v>
      </c>
      <c r="E98" s="618">
        <v>0</v>
      </c>
      <c r="F98" s="618">
        <v>0</v>
      </c>
      <c r="G98" s="618">
        <v>0</v>
      </c>
      <c r="H98" s="618">
        <v>4</v>
      </c>
      <c r="I98" s="619">
        <v>0</v>
      </c>
    </row>
    <row r="99" spans="1:9" s="19" customFormat="1" x14ac:dyDescent="0.2">
      <c r="A99" s="1143"/>
      <c r="B99" s="616" t="s">
        <v>670</v>
      </c>
      <c r="C99" s="617">
        <v>6</v>
      </c>
      <c r="D99" s="618">
        <v>0</v>
      </c>
      <c r="E99" s="618">
        <v>0</v>
      </c>
      <c r="F99" s="618">
        <v>0</v>
      </c>
      <c r="G99" s="618">
        <v>0</v>
      </c>
      <c r="H99" s="618">
        <v>6</v>
      </c>
      <c r="I99" s="619">
        <v>0</v>
      </c>
    </row>
    <row r="100" spans="1:9" x14ac:dyDescent="0.2">
      <c r="A100" s="1143"/>
      <c r="B100" s="616" t="s">
        <v>671</v>
      </c>
      <c r="C100" s="617">
        <v>14</v>
      </c>
      <c r="D100" s="618">
        <v>0</v>
      </c>
      <c r="E100" s="618">
        <v>0</v>
      </c>
      <c r="F100" s="618">
        <v>0</v>
      </c>
      <c r="G100" s="618">
        <v>0</v>
      </c>
      <c r="H100" s="618">
        <v>14</v>
      </c>
      <c r="I100" s="619">
        <v>0</v>
      </c>
    </row>
    <row r="101" spans="1:9" s="19" customFormat="1" x14ac:dyDescent="0.2">
      <c r="A101" s="1143"/>
      <c r="B101" s="616" t="s">
        <v>672</v>
      </c>
      <c r="C101" s="617">
        <v>198</v>
      </c>
      <c r="D101" s="618">
        <v>0</v>
      </c>
      <c r="E101" s="618">
        <v>0</v>
      </c>
      <c r="F101" s="618">
        <v>2</v>
      </c>
      <c r="G101" s="618">
        <v>1</v>
      </c>
      <c r="H101" s="618">
        <v>189</v>
      </c>
      <c r="I101" s="619">
        <v>6</v>
      </c>
    </row>
    <row r="102" spans="1:9" x14ac:dyDescent="0.2">
      <c r="A102" s="1143"/>
      <c r="B102" s="616" t="s">
        <v>673</v>
      </c>
      <c r="C102" s="617">
        <v>125</v>
      </c>
      <c r="D102" s="618">
        <v>4</v>
      </c>
      <c r="E102" s="618">
        <v>0</v>
      </c>
      <c r="F102" s="618">
        <v>0</v>
      </c>
      <c r="G102" s="618">
        <v>0</v>
      </c>
      <c r="H102" s="618">
        <v>121</v>
      </c>
      <c r="I102" s="619">
        <v>0</v>
      </c>
    </row>
    <row r="103" spans="1:9" s="19" customFormat="1" x14ac:dyDescent="0.2">
      <c r="A103" s="1143"/>
      <c r="B103" s="616" t="s">
        <v>674</v>
      </c>
      <c r="C103" s="617">
        <v>18</v>
      </c>
      <c r="D103" s="618">
        <v>0</v>
      </c>
      <c r="E103" s="618">
        <v>1</v>
      </c>
      <c r="F103" s="618">
        <v>0</v>
      </c>
      <c r="G103" s="618">
        <v>0</v>
      </c>
      <c r="H103" s="618">
        <v>16</v>
      </c>
      <c r="I103" s="619">
        <v>1</v>
      </c>
    </row>
    <row r="104" spans="1:9" s="19" customFormat="1" x14ac:dyDescent="0.2">
      <c r="A104" s="1143"/>
      <c r="B104" s="616" t="s">
        <v>675</v>
      </c>
      <c r="C104" s="617">
        <v>99</v>
      </c>
      <c r="D104" s="618">
        <v>4</v>
      </c>
      <c r="E104" s="618">
        <v>0</v>
      </c>
      <c r="F104" s="618">
        <v>1</v>
      </c>
      <c r="G104" s="618">
        <v>0</v>
      </c>
      <c r="H104" s="618">
        <v>93</v>
      </c>
      <c r="I104" s="619">
        <v>1</v>
      </c>
    </row>
    <row r="105" spans="1:9" s="19" customFormat="1" ht="24" x14ac:dyDescent="0.2">
      <c r="A105" s="1143"/>
      <c r="B105" s="616" t="s">
        <v>676</v>
      </c>
      <c r="C105" s="617">
        <v>207</v>
      </c>
      <c r="D105" s="618">
        <v>8</v>
      </c>
      <c r="E105" s="618">
        <v>0</v>
      </c>
      <c r="F105" s="618">
        <v>8</v>
      </c>
      <c r="G105" s="618">
        <v>2</v>
      </c>
      <c r="H105" s="618">
        <v>186</v>
      </c>
      <c r="I105" s="619">
        <v>3</v>
      </c>
    </row>
    <row r="106" spans="1:9" x14ac:dyDescent="0.2">
      <c r="A106" s="1143"/>
      <c r="B106" s="616" t="s">
        <v>677</v>
      </c>
      <c r="C106" s="617">
        <v>13</v>
      </c>
      <c r="D106" s="618">
        <v>1</v>
      </c>
      <c r="E106" s="618">
        <v>0</v>
      </c>
      <c r="F106" s="618">
        <v>1</v>
      </c>
      <c r="G106" s="618">
        <v>1</v>
      </c>
      <c r="H106" s="618">
        <v>10</v>
      </c>
      <c r="I106" s="619">
        <v>0</v>
      </c>
    </row>
    <row r="107" spans="1:9" s="19" customFormat="1" x14ac:dyDescent="0.2">
      <c r="A107" s="1143"/>
      <c r="B107" s="616" t="s">
        <v>678</v>
      </c>
      <c r="C107" s="617">
        <v>755</v>
      </c>
      <c r="D107" s="618">
        <v>26</v>
      </c>
      <c r="E107" s="618">
        <v>3</v>
      </c>
      <c r="F107" s="618">
        <v>12</v>
      </c>
      <c r="G107" s="618">
        <v>2</v>
      </c>
      <c r="H107" s="618">
        <v>696</v>
      </c>
      <c r="I107" s="619">
        <v>16</v>
      </c>
    </row>
    <row r="108" spans="1:9" s="19" customFormat="1" x14ac:dyDescent="0.2">
      <c r="A108" s="1143"/>
      <c r="B108" s="616" t="s">
        <v>679</v>
      </c>
      <c r="C108" s="617">
        <v>30</v>
      </c>
      <c r="D108" s="618">
        <v>1</v>
      </c>
      <c r="E108" s="618">
        <v>0</v>
      </c>
      <c r="F108" s="618">
        <v>0</v>
      </c>
      <c r="G108" s="618">
        <v>0</v>
      </c>
      <c r="H108" s="618">
        <v>29</v>
      </c>
      <c r="I108" s="619">
        <v>0</v>
      </c>
    </row>
    <row r="109" spans="1:9" s="19" customFormat="1" x14ac:dyDescent="0.2">
      <c r="A109" s="1143"/>
      <c r="B109" s="616" t="s">
        <v>680</v>
      </c>
      <c r="C109" s="617">
        <v>7</v>
      </c>
      <c r="D109" s="618">
        <v>0</v>
      </c>
      <c r="E109" s="618">
        <v>0</v>
      </c>
      <c r="F109" s="618">
        <v>0</v>
      </c>
      <c r="G109" s="618">
        <v>0</v>
      </c>
      <c r="H109" s="618">
        <v>7</v>
      </c>
      <c r="I109" s="619">
        <v>0</v>
      </c>
    </row>
    <row r="110" spans="1:9" s="19" customFormat="1" x14ac:dyDescent="0.2">
      <c r="A110" s="1143"/>
      <c r="B110" s="616" t="s">
        <v>681</v>
      </c>
      <c r="C110" s="617">
        <v>568</v>
      </c>
      <c r="D110" s="618">
        <v>22</v>
      </c>
      <c r="E110" s="618">
        <v>1</v>
      </c>
      <c r="F110" s="618">
        <v>8</v>
      </c>
      <c r="G110" s="618">
        <v>1</v>
      </c>
      <c r="H110" s="618">
        <v>528</v>
      </c>
      <c r="I110" s="619">
        <v>8</v>
      </c>
    </row>
    <row r="111" spans="1:9" s="19" customFormat="1" x14ac:dyDescent="0.2">
      <c r="A111" s="1143"/>
      <c r="B111" s="616" t="s">
        <v>682</v>
      </c>
      <c r="C111" s="617">
        <v>5</v>
      </c>
      <c r="D111" s="618">
        <v>1</v>
      </c>
      <c r="E111" s="618">
        <v>1</v>
      </c>
      <c r="F111" s="618">
        <v>0</v>
      </c>
      <c r="G111" s="618">
        <v>0</v>
      </c>
      <c r="H111" s="618">
        <v>3</v>
      </c>
      <c r="I111" s="619">
        <v>0</v>
      </c>
    </row>
    <row r="112" spans="1:9" s="19" customFormat="1" x14ac:dyDescent="0.2">
      <c r="A112" s="1143"/>
      <c r="B112" s="616" t="s">
        <v>683</v>
      </c>
      <c r="C112" s="617">
        <v>9674</v>
      </c>
      <c r="D112" s="618">
        <v>425</v>
      </c>
      <c r="E112" s="618">
        <v>31</v>
      </c>
      <c r="F112" s="618">
        <v>155</v>
      </c>
      <c r="G112" s="618">
        <v>21</v>
      </c>
      <c r="H112" s="618">
        <v>8842</v>
      </c>
      <c r="I112" s="619">
        <v>200</v>
      </c>
    </row>
    <row r="113" spans="1:9" s="19" customFormat="1" x14ac:dyDescent="0.2">
      <c r="A113" s="1143"/>
      <c r="B113" s="616" t="s">
        <v>684</v>
      </c>
      <c r="C113" s="617">
        <v>44</v>
      </c>
      <c r="D113" s="618">
        <v>0</v>
      </c>
      <c r="E113" s="618">
        <v>0</v>
      </c>
      <c r="F113" s="618">
        <v>0</v>
      </c>
      <c r="G113" s="618">
        <v>0</v>
      </c>
      <c r="H113" s="618">
        <v>42</v>
      </c>
      <c r="I113" s="619">
        <v>2</v>
      </c>
    </row>
    <row r="114" spans="1:9" x14ac:dyDescent="0.2">
      <c r="A114" s="1143"/>
      <c r="B114" s="616" t="s">
        <v>685</v>
      </c>
      <c r="C114" s="617">
        <v>1679</v>
      </c>
      <c r="D114" s="618">
        <v>50</v>
      </c>
      <c r="E114" s="618">
        <v>9</v>
      </c>
      <c r="F114" s="618">
        <v>20</v>
      </c>
      <c r="G114" s="618">
        <v>2</v>
      </c>
      <c r="H114" s="618">
        <v>1578</v>
      </c>
      <c r="I114" s="619">
        <v>20</v>
      </c>
    </row>
    <row r="115" spans="1:9" s="19" customFormat="1" ht="24" x14ac:dyDescent="0.2">
      <c r="A115" s="1143"/>
      <c r="B115" s="616" t="s">
        <v>686</v>
      </c>
      <c r="C115" s="617">
        <v>540</v>
      </c>
      <c r="D115" s="618">
        <v>11</v>
      </c>
      <c r="E115" s="618">
        <v>2</v>
      </c>
      <c r="F115" s="618">
        <v>3</v>
      </c>
      <c r="G115" s="618">
        <v>1</v>
      </c>
      <c r="H115" s="618">
        <v>515</v>
      </c>
      <c r="I115" s="619">
        <v>8</v>
      </c>
    </row>
    <row r="116" spans="1:9" s="19" customFormat="1" x14ac:dyDescent="0.2">
      <c r="A116" s="1143"/>
      <c r="B116" s="616" t="s">
        <v>687</v>
      </c>
      <c r="C116" s="617">
        <v>24</v>
      </c>
      <c r="D116" s="618">
        <v>2</v>
      </c>
      <c r="E116" s="618">
        <v>0</v>
      </c>
      <c r="F116" s="618">
        <v>0</v>
      </c>
      <c r="G116" s="618">
        <v>0</v>
      </c>
      <c r="H116" s="618">
        <v>22</v>
      </c>
      <c r="I116" s="619">
        <v>0</v>
      </c>
    </row>
    <row r="117" spans="1:9" s="19" customFormat="1" x14ac:dyDescent="0.2">
      <c r="A117" s="1143"/>
      <c r="B117" s="616" t="s">
        <v>688</v>
      </c>
      <c r="C117" s="617">
        <v>26</v>
      </c>
      <c r="D117" s="618">
        <v>2</v>
      </c>
      <c r="E117" s="618">
        <v>0</v>
      </c>
      <c r="F117" s="618">
        <v>1</v>
      </c>
      <c r="G117" s="618">
        <v>0</v>
      </c>
      <c r="H117" s="618">
        <v>23</v>
      </c>
      <c r="I117" s="619">
        <v>0</v>
      </c>
    </row>
    <row r="118" spans="1:9" x14ac:dyDescent="0.2">
      <c r="A118" s="1143"/>
      <c r="B118" s="616" t="s">
        <v>689</v>
      </c>
      <c r="C118" s="617">
        <v>107</v>
      </c>
      <c r="D118" s="618">
        <v>1</v>
      </c>
      <c r="E118" s="618">
        <v>0</v>
      </c>
      <c r="F118" s="618">
        <v>2</v>
      </c>
      <c r="G118" s="618">
        <v>0</v>
      </c>
      <c r="H118" s="618">
        <v>103</v>
      </c>
      <c r="I118" s="619">
        <v>1</v>
      </c>
    </row>
    <row r="119" spans="1:9" s="19" customFormat="1" x14ac:dyDescent="0.2">
      <c r="A119" s="1143"/>
      <c r="B119" s="616" t="s">
        <v>690</v>
      </c>
      <c r="C119" s="617">
        <v>6</v>
      </c>
      <c r="D119" s="618">
        <v>1</v>
      </c>
      <c r="E119" s="618">
        <v>0</v>
      </c>
      <c r="F119" s="618">
        <v>0</v>
      </c>
      <c r="G119" s="618">
        <v>0</v>
      </c>
      <c r="H119" s="618">
        <v>4</v>
      </c>
      <c r="I119" s="619">
        <v>1</v>
      </c>
    </row>
    <row r="120" spans="1:9" x14ac:dyDescent="0.2">
      <c r="A120" s="1143"/>
      <c r="B120" s="616" t="s">
        <v>691</v>
      </c>
      <c r="C120" s="617">
        <v>16</v>
      </c>
      <c r="D120" s="618">
        <v>0</v>
      </c>
      <c r="E120" s="618">
        <v>0</v>
      </c>
      <c r="F120" s="618">
        <v>0</v>
      </c>
      <c r="G120" s="618">
        <v>0</v>
      </c>
      <c r="H120" s="618">
        <v>16</v>
      </c>
      <c r="I120" s="619">
        <v>0</v>
      </c>
    </row>
    <row r="121" spans="1:9" x14ac:dyDescent="0.2">
      <c r="A121" s="1143"/>
      <c r="B121" s="616" t="s">
        <v>692</v>
      </c>
      <c r="C121" s="617">
        <v>18</v>
      </c>
      <c r="D121" s="618">
        <v>0</v>
      </c>
      <c r="E121" s="618">
        <v>0</v>
      </c>
      <c r="F121" s="618">
        <v>0</v>
      </c>
      <c r="G121" s="618">
        <v>0</v>
      </c>
      <c r="H121" s="618">
        <v>18</v>
      </c>
      <c r="I121" s="619">
        <v>0</v>
      </c>
    </row>
    <row r="122" spans="1:9" s="19" customFormat="1" ht="24" x14ac:dyDescent="0.2">
      <c r="A122" s="1143"/>
      <c r="B122" s="616" t="s">
        <v>693</v>
      </c>
      <c r="C122" s="617">
        <v>4</v>
      </c>
      <c r="D122" s="618">
        <v>0</v>
      </c>
      <c r="E122" s="618">
        <v>0</v>
      </c>
      <c r="F122" s="618">
        <v>0</v>
      </c>
      <c r="G122" s="618">
        <v>0</v>
      </c>
      <c r="H122" s="618">
        <v>4</v>
      </c>
      <c r="I122" s="619">
        <v>0</v>
      </c>
    </row>
    <row r="123" spans="1:9" s="19" customFormat="1" x14ac:dyDescent="0.2">
      <c r="A123" s="1143"/>
      <c r="B123" s="616" t="s">
        <v>694</v>
      </c>
      <c r="C123" s="617">
        <v>14</v>
      </c>
      <c r="D123" s="618">
        <v>0</v>
      </c>
      <c r="E123" s="618">
        <v>0</v>
      </c>
      <c r="F123" s="618">
        <v>0</v>
      </c>
      <c r="G123" s="618">
        <v>0</v>
      </c>
      <c r="H123" s="618">
        <v>14</v>
      </c>
      <c r="I123" s="619">
        <v>0</v>
      </c>
    </row>
    <row r="124" spans="1:9" s="19" customFormat="1" x14ac:dyDescent="0.2">
      <c r="A124" s="1143"/>
      <c r="B124" s="616" t="s">
        <v>695</v>
      </c>
      <c r="C124" s="617">
        <v>20</v>
      </c>
      <c r="D124" s="618">
        <v>0</v>
      </c>
      <c r="E124" s="618">
        <v>0</v>
      </c>
      <c r="F124" s="618">
        <v>0</v>
      </c>
      <c r="G124" s="618">
        <v>0</v>
      </c>
      <c r="H124" s="618">
        <v>19</v>
      </c>
      <c r="I124" s="619">
        <v>1</v>
      </c>
    </row>
    <row r="125" spans="1:9" x14ac:dyDescent="0.2">
      <c r="A125" s="1143"/>
      <c r="B125" s="616" t="s">
        <v>696</v>
      </c>
      <c r="C125" s="617">
        <v>556</v>
      </c>
      <c r="D125" s="618">
        <v>21</v>
      </c>
      <c r="E125" s="618">
        <v>0</v>
      </c>
      <c r="F125" s="618">
        <v>8</v>
      </c>
      <c r="G125" s="618">
        <v>1</v>
      </c>
      <c r="H125" s="618">
        <v>510</v>
      </c>
      <c r="I125" s="619">
        <v>16</v>
      </c>
    </row>
    <row r="126" spans="1:9" x14ac:dyDescent="0.2">
      <c r="A126" s="1143"/>
      <c r="B126" s="616" t="s">
        <v>697</v>
      </c>
      <c r="C126" s="617">
        <v>40</v>
      </c>
      <c r="D126" s="618">
        <v>1</v>
      </c>
      <c r="E126" s="618">
        <v>0</v>
      </c>
      <c r="F126" s="618">
        <v>2</v>
      </c>
      <c r="G126" s="618">
        <v>0</v>
      </c>
      <c r="H126" s="618">
        <v>36</v>
      </c>
      <c r="I126" s="619">
        <v>1</v>
      </c>
    </row>
    <row r="127" spans="1:9" s="19" customFormat="1" x14ac:dyDescent="0.2">
      <c r="A127" s="1143"/>
      <c r="B127" s="616" t="s">
        <v>698</v>
      </c>
      <c r="C127" s="617">
        <v>41</v>
      </c>
      <c r="D127" s="618">
        <v>2</v>
      </c>
      <c r="E127" s="618">
        <v>0</v>
      </c>
      <c r="F127" s="618">
        <v>3</v>
      </c>
      <c r="G127" s="618">
        <v>0</v>
      </c>
      <c r="H127" s="618">
        <v>35</v>
      </c>
      <c r="I127" s="619">
        <v>1</v>
      </c>
    </row>
    <row r="128" spans="1:9" s="19" customFormat="1" x14ac:dyDescent="0.2">
      <c r="A128" s="1143"/>
      <c r="B128" s="616" t="s">
        <v>699</v>
      </c>
      <c r="C128" s="617">
        <v>5149</v>
      </c>
      <c r="D128" s="618">
        <v>163</v>
      </c>
      <c r="E128" s="618">
        <v>14</v>
      </c>
      <c r="F128" s="618">
        <v>80</v>
      </c>
      <c r="G128" s="618">
        <v>29</v>
      </c>
      <c r="H128" s="618">
        <v>4789</v>
      </c>
      <c r="I128" s="619">
        <v>74</v>
      </c>
    </row>
    <row r="129" spans="1:9" x14ac:dyDescent="0.2">
      <c r="A129" s="1143"/>
      <c r="B129" s="616" t="s">
        <v>700</v>
      </c>
      <c r="C129" s="617">
        <v>127</v>
      </c>
      <c r="D129" s="618">
        <v>3</v>
      </c>
      <c r="E129" s="618">
        <v>0</v>
      </c>
      <c r="F129" s="618">
        <v>1</v>
      </c>
      <c r="G129" s="618">
        <v>0</v>
      </c>
      <c r="H129" s="618">
        <v>118</v>
      </c>
      <c r="I129" s="619">
        <v>5</v>
      </c>
    </row>
    <row r="130" spans="1:9" s="19" customFormat="1" x14ac:dyDescent="0.2">
      <c r="A130" s="1143"/>
      <c r="B130" s="616" t="s">
        <v>701</v>
      </c>
      <c r="C130" s="617">
        <v>192</v>
      </c>
      <c r="D130" s="618">
        <v>8</v>
      </c>
      <c r="E130" s="618">
        <v>0</v>
      </c>
      <c r="F130" s="618">
        <v>2</v>
      </c>
      <c r="G130" s="618">
        <v>1</v>
      </c>
      <c r="H130" s="618">
        <v>171</v>
      </c>
      <c r="I130" s="619">
        <v>10</v>
      </c>
    </row>
    <row r="131" spans="1:9" s="19" customFormat="1" x14ac:dyDescent="0.2">
      <c r="A131" s="1143"/>
      <c r="B131" s="616" t="s">
        <v>702</v>
      </c>
      <c r="C131" s="617">
        <v>65</v>
      </c>
      <c r="D131" s="618">
        <v>0</v>
      </c>
      <c r="E131" s="618">
        <v>0</v>
      </c>
      <c r="F131" s="618">
        <v>0</v>
      </c>
      <c r="G131" s="618">
        <v>0</v>
      </c>
      <c r="H131" s="618">
        <v>63</v>
      </c>
      <c r="I131" s="619">
        <v>2</v>
      </c>
    </row>
    <row r="132" spans="1:9" s="19" customFormat="1" x14ac:dyDescent="0.2">
      <c r="A132" s="1143"/>
      <c r="B132" s="616" t="s">
        <v>703</v>
      </c>
      <c r="C132" s="617">
        <v>6</v>
      </c>
      <c r="D132" s="618">
        <v>0</v>
      </c>
      <c r="E132" s="618">
        <v>0</v>
      </c>
      <c r="F132" s="618">
        <v>0</v>
      </c>
      <c r="G132" s="618">
        <v>0</v>
      </c>
      <c r="H132" s="618">
        <v>6</v>
      </c>
      <c r="I132" s="619">
        <v>0</v>
      </c>
    </row>
    <row r="133" spans="1:9" s="19" customFormat="1" x14ac:dyDescent="0.2">
      <c r="A133" s="1143"/>
      <c r="B133" s="616" t="s">
        <v>704</v>
      </c>
      <c r="C133" s="617">
        <v>95</v>
      </c>
      <c r="D133" s="618">
        <v>4</v>
      </c>
      <c r="E133" s="618">
        <v>0</v>
      </c>
      <c r="F133" s="618">
        <v>5</v>
      </c>
      <c r="G133" s="618">
        <v>0</v>
      </c>
      <c r="H133" s="618">
        <v>81</v>
      </c>
      <c r="I133" s="619">
        <v>5</v>
      </c>
    </row>
    <row r="134" spans="1:9" s="19" customFormat="1" x14ac:dyDescent="0.2">
      <c r="A134" s="1143"/>
      <c r="B134" s="616" t="s">
        <v>705</v>
      </c>
      <c r="C134" s="617">
        <v>3</v>
      </c>
      <c r="D134" s="618">
        <v>0</v>
      </c>
      <c r="E134" s="618">
        <v>0</v>
      </c>
      <c r="F134" s="618">
        <v>0</v>
      </c>
      <c r="G134" s="618">
        <v>0</v>
      </c>
      <c r="H134" s="618">
        <v>1</v>
      </c>
      <c r="I134" s="619">
        <v>2</v>
      </c>
    </row>
    <row r="135" spans="1:9" s="19" customFormat="1" x14ac:dyDescent="0.2">
      <c r="A135" s="1143"/>
      <c r="B135" s="616" t="s">
        <v>706</v>
      </c>
      <c r="C135" s="617">
        <v>1</v>
      </c>
      <c r="D135" s="618">
        <v>0</v>
      </c>
      <c r="E135" s="618">
        <v>0</v>
      </c>
      <c r="F135" s="618">
        <v>0</v>
      </c>
      <c r="G135" s="618">
        <v>0</v>
      </c>
      <c r="H135" s="618">
        <v>1</v>
      </c>
      <c r="I135" s="619">
        <v>0</v>
      </c>
    </row>
    <row r="136" spans="1:9" x14ac:dyDescent="0.2">
      <c r="A136" s="1143"/>
      <c r="B136" s="616" t="s">
        <v>707</v>
      </c>
      <c r="C136" s="617">
        <v>20</v>
      </c>
      <c r="D136" s="618">
        <v>0</v>
      </c>
      <c r="E136" s="618">
        <v>0</v>
      </c>
      <c r="F136" s="618">
        <v>0</v>
      </c>
      <c r="G136" s="618">
        <v>0</v>
      </c>
      <c r="H136" s="618">
        <v>20</v>
      </c>
      <c r="I136" s="619">
        <v>0</v>
      </c>
    </row>
    <row r="137" spans="1:9" s="19" customFormat="1" x14ac:dyDescent="0.2">
      <c r="A137" s="1143"/>
      <c r="B137" s="616" t="s">
        <v>708</v>
      </c>
      <c r="C137" s="617">
        <v>1160</v>
      </c>
      <c r="D137" s="618">
        <v>59</v>
      </c>
      <c r="E137" s="618">
        <v>2</v>
      </c>
      <c r="F137" s="618">
        <v>13</v>
      </c>
      <c r="G137" s="618">
        <v>3</v>
      </c>
      <c r="H137" s="618">
        <v>1056</v>
      </c>
      <c r="I137" s="619">
        <v>27</v>
      </c>
    </row>
    <row r="138" spans="1:9" x14ac:dyDescent="0.2">
      <c r="A138" s="1143"/>
      <c r="B138" s="616" t="s">
        <v>709</v>
      </c>
      <c r="C138" s="617">
        <v>15</v>
      </c>
      <c r="D138" s="618">
        <v>1</v>
      </c>
      <c r="E138" s="618">
        <v>0</v>
      </c>
      <c r="F138" s="618">
        <v>0</v>
      </c>
      <c r="G138" s="618">
        <v>0</v>
      </c>
      <c r="H138" s="618">
        <v>14</v>
      </c>
      <c r="I138" s="619">
        <v>0</v>
      </c>
    </row>
    <row r="139" spans="1:9" s="19" customFormat="1" x14ac:dyDescent="0.2">
      <c r="A139" s="1143"/>
      <c r="B139" s="616" t="s">
        <v>710</v>
      </c>
      <c r="C139" s="617">
        <v>1250</v>
      </c>
      <c r="D139" s="618">
        <v>54</v>
      </c>
      <c r="E139" s="618">
        <v>2</v>
      </c>
      <c r="F139" s="618">
        <v>12</v>
      </c>
      <c r="G139" s="618">
        <v>1</v>
      </c>
      <c r="H139" s="618">
        <v>1141</v>
      </c>
      <c r="I139" s="619">
        <v>40</v>
      </c>
    </row>
    <row r="140" spans="1:9" s="19" customFormat="1" x14ac:dyDescent="0.2">
      <c r="A140" s="1143"/>
      <c r="B140" s="616" t="s">
        <v>711</v>
      </c>
      <c r="C140" s="617">
        <v>6</v>
      </c>
      <c r="D140" s="618">
        <v>0</v>
      </c>
      <c r="E140" s="618">
        <v>0</v>
      </c>
      <c r="F140" s="618">
        <v>0</v>
      </c>
      <c r="G140" s="618">
        <v>0</v>
      </c>
      <c r="H140" s="618">
        <v>6</v>
      </c>
      <c r="I140" s="619">
        <v>0</v>
      </c>
    </row>
    <row r="141" spans="1:9" s="19" customFormat="1" x14ac:dyDescent="0.2">
      <c r="A141" s="1143"/>
      <c r="B141" s="616" t="s">
        <v>712</v>
      </c>
      <c r="C141" s="617">
        <v>7</v>
      </c>
      <c r="D141" s="618">
        <v>1</v>
      </c>
      <c r="E141" s="618">
        <v>0</v>
      </c>
      <c r="F141" s="618">
        <v>0</v>
      </c>
      <c r="G141" s="618">
        <v>0</v>
      </c>
      <c r="H141" s="618">
        <v>6</v>
      </c>
      <c r="I141" s="619">
        <v>0</v>
      </c>
    </row>
    <row r="142" spans="1:9" s="19" customFormat="1" ht="24" x14ac:dyDescent="0.2">
      <c r="A142" s="1143"/>
      <c r="B142" s="616" t="s">
        <v>713</v>
      </c>
      <c r="C142" s="617">
        <v>53</v>
      </c>
      <c r="D142" s="618">
        <v>3</v>
      </c>
      <c r="E142" s="618">
        <v>0</v>
      </c>
      <c r="F142" s="618">
        <v>0</v>
      </c>
      <c r="G142" s="618">
        <v>0</v>
      </c>
      <c r="H142" s="618">
        <v>48</v>
      </c>
      <c r="I142" s="619">
        <v>2</v>
      </c>
    </row>
    <row r="143" spans="1:9" s="19" customFormat="1" x14ac:dyDescent="0.2">
      <c r="A143" s="1143"/>
      <c r="B143" s="616" t="s">
        <v>714</v>
      </c>
      <c r="C143" s="617">
        <v>19363</v>
      </c>
      <c r="D143" s="618">
        <v>615</v>
      </c>
      <c r="E143" s="618">
        <v>52</v>
      </c>
      <c r="F143" s="618">
        <v>107</v>
      </c>
      <c r="G143" s="618">
        <v>12</v>
      </c>
      <c r="H143" s="618">
        <v>18173</v>
      </c>
      <c r="I143" s="619">
        <v>404</v>
      </c>
    </row>
    <row r="144" spans="1:9" s="19" customFormat="1" ht="24" x14ac:dyDescent="0.2">
      <c r="A144" s="1143"/>
      <c r="B144" s="616" t="s">
        <v>715</v>
      </c>
      <c r="C144" s="617">
        <v>148</v>
      </c>
      <c r="D144" s="618">
        <v>4</v>
      </c>
      <c r="E144" s="618">
        <v>0</v>
      </c>
      <c r="F144" s="618">
        <v>0</v>
      </c>
      <c r="G144" s="618">
        <v>0</v>
      </c>
      <c r="H144" s="618">
        <v>144</v>
      </c>
      <c r="I144" s="619">
        <v>0</v>
      </c>
    </row>
    <row r="145" spans="1:9" s="19" customFormat="1" x14ac:dyDescent="0.2">
      <c r="A145" s="1143"/>
      <c r="B145" s="616" t="s">
        <v>716</v>
      </c>
      <c r="C145" s="617">
        <v>3</v>
      </c>
      <c r="D145" s="618">
        <v>0</v>
      </c>
      <c r="E145" s="618">
        <v>0</v>
      </c>
      <c r="F145" s="618">
        <v>0</v>
      </c>
      <c r="G145" s="618">
        <v>0</v>
      </c>
      <c r="H145" s="618">
        <v>3</v>
      </c>
      <c r="I145" s="619">
        <v>0</v>
      </c>
    </row>
    <row r="146" spans="1:9" s="19" customFormat="1" x14ac:dyDescent="0.2">
      <c r="A146" s="1143"/>
      <c r="B146" s="616" t="s">
        <v>717</v>
      </c>
      <c r="C146" s="617">
        <v>57</v>
      </c>
      <c r="D146" s="618">
        <v>5</v>
      </c>
      <c r="E146" s="618">
        <v>0</v>
      </c>
      <c r="F146" s="618">
        <v>1</v>
      </c>
      <c r="G146" s="618">
        <v>0</v>
      </c>
      <c r="H146" s="618">
        <v>51</v>
      </c>
      <c r="I146" s="619">
        <v>0</v>
      </c>
    </row>
    <row r="147" spans="1:9" s="19" customFormat="1" x14ac:dyDescent="0.2">
      <c r="A147" s="1143"/>
      <c r="B147" s="616" t="s">
        <v>718</v>
      </c>
      <c r="C147" s="617">
        <v>35</v>
      </c>
      <c r="D147" s="618">
        <v>1</v>
      </c>
      <c r="E147" s="618">
        <v>0</v>
      </c>
      <c r="F147" s="618">
        <v>0</v>
      </c>
      <c r="G147" s="618">
        <v>0</v>
      </c>
      <c r="H147" s="618">
        <v>32</v>
      </c>
      <c r="I147" s="619">
        <v>2</v>
      </c>
    </row>
    <row r="148" spans="1:9" s="19" customFormat="1" x14ac:dyDescent="0.2">
      <c r="A148" s="1143"/>
      <c r="B148" s="616" t="s">
        <v>719</v>
      </c>
      <c r="C148" s="617">
        <v>65</v>
      </c>
      <c r="D148" s="618">
        <v>3</v>
      </c>
      <c r="E148" s="618">
        <v>0</v>
      </c>
      <c r="F148" s="618">
        <v>3</v>
      </c>
      <c r="G148" s="618">
        <v>0</v>
      </c>
      <c r="H148" s="618">
        <v>56</v>
      </c>
      <c r="I148" s="619">
        <v>3</v>
      </c>
    </row>
    <row r="149" spans="1:9" s="19" customFormat="1" x14ac:dyDescent="0.2">
      <c r="A149" s="1143"/>
      <c r="B149" s="616" t="s">
        <v>720</v>
      </c>
      <c r="C149" s="617">
        <v>104</v>
      </c>
      <c r="D149" s="618">
        <v>3</v>
      </c>
      <c r="E149" s="618">
        <v>0</v>
      </c>
      <c r="F149" s="618">
        <v>0</v>
      </c>
      <c r="G149" s="618">
        <v>1</v>
      </c>
      <c r="H149" s="618">
        <v>99</v>
      </c>
      <c r="I149" s="619">
        <v>1</v>
      </c>
    </row>
    <row r="150" spans="1:9" x14ac:dyDescent="0.2">
      <c r="A150" s="1143"/>
      <c r="B150" s="616" t="s">
        <v>721</v>
      </c>
      <c r="C150" s="617">
        <v>198</v>
      </c>
      <c r="D150" s="618">
        <v>11</v>
      </c>
      <c r="E150" s="618">
        <v>1</v>
      </c>
      <c r="F150" s="618">
        <v>14</v>
      </c>
      <c r="G150" s="618">
        <v>0</v>
      </c>
      <c r="H150" s="618">
        <v>172</v>
      </c>
      <c r="I150" s="619">
        <v>0</v>
      </c>
    </row>
    <row r="151" spans="1:9" s="19" customFormat="1" x14ac:dyDescent="0.2">
      <c r="A151" s="1143"/>
      <c r="B151" s="616" t="s">
        <v>722</v>
      </c>
      <c r="C151" s="617">
        <v>149</v>
      </c>
      <c r="D151" s="618">
        <v>4</v>
      </c>
      <c r="E151" s="618">
        <v>0</v>
      </c>
      <c r="F151" s="618">
        <v>0</v>
      </c>
      <c r="G151" s="618">
        <v>0</v>
      </c>
      <c r="H151" s="618">
        <v>141</v>
      </c>
      <c r="I151" s="619">
        <v>4</v>
      </c>
    </row>
    <row r="152" spans="1:9" s="19" customFormat="1" x14ac:dyDescent="0.2">
      <c r="A152" s="1143"/>
      <c r="B152" s="616" t="s">
        <v>723</v>
      </c>
      <c r="C152" s="617">
        <v>97</v>
      </c>
      <c r="D152" s="618">
        <v>2</v>
      </c>
      <c r="E152" s="618">
        <v>0</v>
      </c>
      <c r="F152" s="618">
        <v>0</v>
      </c>
      <c r="G152" s="618">
        <v>0</v>
      </c>
      <c r="H152" s="618">
        <v>94</v>
      </c>
      <c r="I152" s="619">
        <v>1</v>
      </c>
    </row>
    <row r="153" spans="1:9" s="19" customFormat="1" x14ac:dyDescent="0.2">
      <c r="A153" s="1143"/>
      <c r="B153" s="616" t="s">
        <v>724</v>
      </c>
      <c r="C153" s="617">
        <v>237</v>
      </c>
      <c r="D153" s="618">
        <v>12</v>
      </c>
      <c r="E153" s="618">
        <v>0</v>
      </c>
      <c r="F153" s="618">
        <v>2</v>
      </c>
      <c r="G153" s="618">
        <v>0</v>
      </c>
      <c r="H153" s="618">
        <v>222</v>
      </c>
      <c r="I153" s="619">
        <v>1</v>
      </c>
    </row>
    <row r="154" spans="1:9" s="19" customFormat="1" x14ac:dyDescent="0.2">
      <c r="A154" s="1143"/>
      <c r="B154" s="616" t="s">
        <v>2958</v>
      </c>
      <c r="C154" s="617">
        <v>603</v>
      </c>
      <c r="D154" s="618">
        <v>31</v>
      </c>
      <c r="E154" s="618">
        <v>0</v>
      </c>
      <c r="F154" s="618">
        <v>6</v>
      </c>
      <c r="G154" s="618">
        <v>1</v>
      </c>
      <c r="H154" s="618">
        <v>556</v>
      </c>
      <c r="I154" s="619">
        <v>9</v>
      </c>
    </row>
    <row r="155" spans="1:9" s="19" customFormat="1" x14ac:dyDescent="0.2">
      <c r="A155" s="1143"/>
      <c r="B155" s="616" t="s">
        <v>725</v>
      </c>
      <c r="C155" s="617">
        <v>1562</v>
      </c>
      <c r="D155" s="618">
        <v>64</v>
      </c>
      <c r="E155" s="618">
        <v>0</v>
      </c>
      <c r="F155" s="618">
        <v>0</v>
      </c>
      <c r="G155" s="618">
        <v>0</v>
      </c>
      <c r="H155" s="618">
        <v>1495</v>
      </c>
      <c r="I155" s="619">
        <v>3</v>
      </c>
    </row>
    <row r="156" spans="1:9" s="19" customFormat="1" x14ac:dyDescent="0.2">
      <c r="A156" s="1143"/>
      <c r="B156" s="616" t="s">
        <v>726</v>
      </c>
      <c r="C156" s="617">
        <v>979</v>
      </c>
      <c r="D156" s="618">
        <v>35</v>
      </c>
      <c r="E156" s="618">
        <v>0</v>
      </c>
      <c r="F156" s="618">
        <v>23</v>
      </c>
      <c r="G156" s="618">
        <v>0</v>
      </c>
      <c r="H156" s="618">
        <v>920</v>
      </c>
      <c r="I156" s="619">
        <v>1</v>
      </c>
    </row>
    <row r="157" spans="1:9" s="19" customFormat="1" ht="24" x14ac:dyDescent="0.2">
      <c r="A157" s="1143"/>
      <c r="B157" s="616" t="s">
        <v>727</v>
      </c>
      <c r="C157" s="617">
        <v>620</v>
      </c>
      <c r="D157" s="618">
        <v>8</v>
      </c>
      <c r="E157" s="618">
        <v>1</v>
      </c>
      <c r="F157" s="618">
        <v>11</v>
      </c>
      <c r="G157" s="618">
        <v>3</v>
      </c>
      <c r="H157" s="618">
        <v>576</v>
      </c>
      <c r="I157" s="619">
        <v>21</v>
      </c>
    </row>
    <row r="158" spans="1:9" s="19" customFormat="1" x14ac:dyDescent="0.2">
      <c r="A158" s="1143"/>
      <c r="B158" s="616" t="s">
        <v>728</v>
      </c>
      <c r="C158" s="617">
        <v>11</v>
      </c>
      <c r="D158" s="618">
        <v>0</v>
      </c>
      <c r="E158" s="618">
        <v>0</v>
      </c>
      <c r="F158" s="618">
        <v>0</v>
      </c>
      <c r="G158" s="618">
        <v>0</v>
      </c>
      <c r="H158" s="618">
        <v>11</v>
      </c>
      <c r="I158" s="619">
        <v>0</v>
      </c>
    </row>
    <row r="159" spans="1:9" s="19" customFormat="1" x14ac:dyDescent="0.2">
      <c r="A159" s="1143"/>
      <c r="B159" s="616" t="s">
        <v>729</v>
      </c>
      <c r="C159" s="617">
        <v>23</v>
      </c>
      <c r="D159" s="618">
        <v>2</v>
      </c>
      <c r="E159" s="618">
        <v>0</v>
      </c>
      <c r="F159" s="618">
        <v>0</v>
      </c>
      <c r="G159" s="618">
        <v>0</v>
      </c>
      <c r="H159" s="618">
        <v>20</v>
      </c>
      <c r="I159" s="619">
        <v>1</v>
      </c>
    </row>
    <row r="160" spans="1:9" s="19" customFormat="1" x14ac:dyDescent="0.2">
      <c r="A160" s="1143"/>
      <c r="B160" s="616" t="s">
        <v>730</v>
      </c>
      <c r="C160" s="617">
        <v>4</v>
      </c>
      <c r="D160" s="618">
        <v>0</v>
      </c>
      <c r="E160" s="618">
        <v>0</v>
      </c>
      <c r="F160" s="618">
        <v>0</v>
      </c>
      <c r="G160" s="618">
        <v>0</v>
      </c>
      <c r="H160" s="618">
        <v>4</v>
      </c>
      <c r="I160" s="619">
        <v>0</v>
      </c>
    </row>
    <row r="161" spans="1:9" s="19" customFormat="1" x14ac:dyDescent="0.2">
      <c r="A161" s="1143"/>
      <c r="B161" s="616" t="s">
        <v>731</v>
      </c>
      <c r="C161" s="617">
        <v>35</v>
      </c>
      <c r="D161" s="618">
        <v>1</v>
      </c>
      <c r="E161" s="618">
        <v>3</v>
      </c>
      <c r="F161" s="618">
        <v>0</v>
      </c>
      <c r="G161" s="618">
        <v>0</v>
      </c>
      <c r="H161" s="618">
        <v>31</v>
      </c>
      <c r="I161" s="619">
        <v>0</v>
      </c>
    </row>
    <row r="162" spans="1:9" s="19" customFormat="1" x14ac:dyDescent="0.2">
      <c r="A162" s="1143"/>
      <c r="B162" s="616" t="s">
        <v>732</v>
      </c>
      <c r="C162" s="617">
        <v>14</v>
      </c>
      <c r="D162" s="618">
        <v>0</v>
      </c>
      <c r="E162" s="618">
        <v>0</v>
      </c>
      <c r="F162" s="618">
        <v>0</v>
      </c>
      <c r="G162" s="618">
        <v>0</v>
      </c>
      <c r="H162" s="618">
        <v>14</v>
      </c>
      <c r="I162" s="619">
        <v>0</v>
      </c>
    </row>
    <row r="163" spans="1:9" s="19" customFormat="1" x14ac:dyDescent="0.2">
      <c r="A163" s="1143"/>
      <c r="B163" s="616" t="s">
        <v>733</v>
      </c>
      <c r="C163" s="617">
        <v>2086</v>
      </c>
      <c r="D163" s="618">
        <v>41</v>
      </c>
      <c r="E163" s="618">
        <v>3</v>
      </c>
      <c r="F163" s="618">
        <v>25</v>
      </c>
      <c r="G163" s="618">
        <v>4</v>
      </c>
      <c r="H163" s="618">
        <v>1976</v>
      </c>
      <c r="I163" s="619">
        <v>37</v>
      </c>
    </row>
    <row r="164" spans="1:9" x14ac:dyDescent="0.2">
      <c r="A164" s="1143"/>
      <c r="B164" s="616" t="s">
        <v>734</v>
      </c>
      <c r="C164" s="617">
        <v>136</v>
      </c>
      <c r="D164" s="618">
        <v>3</v>
      </c>
      <c r="E164" s="618">
        <v>0</v>
      </c>
      <c r="F164" s="618">
        <v>0</v>
      </c>
      <c r="G164" s="618">
        <v>0</v>
      </c>
      <c r="H164" s="618">
        <v>131</v>
      </c>
      <c r="I164" s="619">
        <v>2</v>
      </c>
    </row>
    <row r="165" spans="1:9" s="19" customFormat="1" x14ac:dyDescent="0.2">
      <c r="A165" s="1143"/>
      <c r="B165" s="616" t="s">
        <v>735</v>
      </c>
      <c r="C165" s="617">
        <v>35</v>
      </c>
      <c r="D165" s="618">
        <v>1</v>
      </c>
      <c r="E165" s="618">
        <v>0</v>
      </c>
      <c r="F165" s="618">
        <v>0</v>
      </c>
      <c r="G165" s="618">
        <v>0</v>
      </c>
      <c r="H165" s="618">
        <v>33</v>
      </c>
      <c r="I165" s="619">
        <v>1</v>
      </c>
    </row>
    <row r="166" spans="1:9" s="19" customFormat="1" x14ac:dyDescent="0.2">
      <c r="A166" s="1143"/>
      <c r="B166" s="616" t="s">
        <v>736</v>
      </c>
      <c r="C166" s="617">
        <v>124</v>
      </c>
      <c r="D166" s="618">
        <v>9</v>
      </c>
      <c r="E166" s="618">
        <v>1</v>
      </c>
      <c r="F166" s="618">
        <v>0</v>
      </c>
      <c r="G166" s="618">
        <v>0</v>
      </c>
      <c r="H166" s="618">
        <v>114</v>
      </c>
      <c r="I166" s="619">
        <v>0</v>
      </c>
    </row>
    <row r="167" spans="1:9" s="19" customFormat="1" x14ac:dyDescent="0.2">
      <c r="A167" s="1143"/>
      <c r="B167" s="616" t="s">
        <v>737</v>
      </c>
      <c r="C167" s="617">
        <v>68371</v>
      </c>
      <c r="D167" s="618">
        <v>7796</v>
      </c>
      <c r="E167" s="618">
        <v>343</v>
      </c>
      <c r="F167" s="618">
        <v>1874</v>
      </c>
      <c r="G167" s="618">
        <v>96</v>
      </c>
      <c r="H167" s="618">
        <v>56345</v>
      </c>
      <c r="I167" s="619">
        <v>1917</v>
      </c>
    </row>
    <row r="168" spans="1:9" x14ac:dyDescent="0.2">
      <c r="A168" s="1143"/>
      <c r="B168" s="616" t="s">
        <v>738</v>
      </c>
      <c r="C168" s="617">
        <v>6</v>
      </c>
      <c r="D168" s="618">
        <v>1</v>
      </c>
      <c r="E168" s="618">
        <v>0</v>
      </c>
      <c r="F168" s="618">
        <v>0</v>
      </c>
      <c r="G168" s="618">
        <v>0</v>
      </c>
      <c r="H168" s="618">
        <v>5</v>
      </c>
      <c r="I168" s="619">
        <v>0</v>
      </c>
    </row>
    <row r="169" spans="1:9" s="19" customFormat="1" x14ac:dyDescent="0.2">
      <c r="A169" s="1143"/>
      <c r="B169" s="616" t="s">
        <v>739</v>
      </c>
      <c r="C169" s="617">
        <v>7</v>
      </c>
      <c r="D169" s="618">
        <v>0</v>
      </c>
      <c r="E169" s="618">
        <v>0</v>
      </c>
      <c r="F169" s="618">
        <v>0</v>
      </c>
      <c r="G169" s="618">
        <v>0</v>
      </c>
      <c r="H169" s="618">
        <v>6</v>
      </c>
      <c r="I169" s="619">
        <v>1</v>
      </c>
    </row>
    <row r="170" spans="1:9" x14ac:dyDescent="0.2">
      <c r="A170" s="1143"/>
      <c r="B170" s="616" t="s">
        <v>740</v>
      </c>
      <c r="C170" s="617">
        <v>307</v>
      </c>
      <c r="D170" s="618">
        <v>1</v>
      </c>
      <c r="E170" s="618">
        <v>0</v>
      </c>
      <c r="F170" s="618">
        <v>10</v>
      </c>
      <c r="G170" s="618">
        <v>1</v>
      </c>
      <c r="H170" s="618">
        <v>294</v>
      </c>
      <c r="I170" s="619">
        <v>1</v>
      </c>
    </row>
    <row r="171" spans="1:9" s="19" customFormat="1" x14ac:dyDescent="0.2">
      <c r="A171" s="1143"/>
      <c r="B171" s="616" t="s">
        <v>741</v>
      </c>
      <c r="C171" s="617">
        <v>6</v>
      </c>
      <c r="D171" s="618">
        <v>0</v>
      </c>
      <c r="E171" s="618">
        <v>0</v>
      </c>
      <c r="F171" s="618">
        <v>0</v>
      </c>
      <c r="G171" s="618">
        <v>0</v>
      </c>
      <c r="H171" s="618">
        <v>6</v>
      </c>
      <c r="I171" s="619">
        <v>0</v>
      </c>
    </row>
    <row r="172" spans="1:9" x14ac:dyDescent="0.2">
      <c r="A172" s="1143"/>
      <c r="B172" s="616" t="s">
        <v>742</v>
      </c>
      <c r="C172" s="617">
        <v>36</v>
      </c>
      <c r="D172" s="618">
        <v>4</v>
      </c>
      <c r="E172" s="618">
        <v>1</v>
      </c>
      <c r="F172" s="618">
        <v>1</v>
      </c>
      <c r="G172" s="618">
        <v>0</v>
      </c>
      <c r="H172" s="618">
        <v>29</v>
      </c>
      <c r="I172" s="619">
        <v>1</v>
      </c>
    </row>
    <row r="173" spans="1:9" s="19" customFormat="1" ht="24" x14ac:dyDescent="0.2">
      <c r="A173" s="1143"/>
      <c r="B173" s="616" t="s">
        <v>743</v>
      </c>
      <c r="C173" s="617">
        <v>30</v>
      </c>
      <c r="D173" s="618">
        <v>1</v>
      </c>
      <c r="E173" s="618">
        <v>1</v>
      </c>
      <c r="F173" s="618">
        <v>0</v>
      </c>
      <c r="G173" s="618">
        <v>0</v>
      </c>
      <c r="H173" s="618">
        <v>27</v>
      </c>
      <c r="I173" s="619">
        <v>1</v>
      </c>
    </row>
    <row r="174" spans="1:9" s="19" customFormat="1" x14ac:dyDescent="0.2">
      <c r="A174" s="1143"/>
      <c r="B174" s="616" t="s">
        <v>744</v>
      </c>
      <c r="C174" s="617">
        <v>347</v>
      </c>
      <c r="D174" s="618">
        <v>12</v>
      </c>
      <c r="E174" s="618">
        <v>0</v>
      </c>
      <c r="F174" s="618">
        <v>10</v>
      </c>
      <c r="G174" s="618">
        <v>0</v>
      </c>
      <c r="H174" s="618">
        <v>317</v>
      </c>
      <c r="I174" s="619">
        <v>8</v>
      </c>
    </row>
    <row r="175" spans="1:9" s="19" customFormat="1" x14ac:dyDescent="0.2">
      <c r="A175" s="1143"/>
      <c r="B175" s="616" t="s">
        <v>745</v>
      </c>
      <c r="C175" s="617">
        <v>69</v>
      </c>
      <c r="D175" s="618">
        <v>0</v>
      </c>
      <c r="E175" s="618">
        <v>0</v>
      </c>
      <c r="F175" s="618">
        <v>0</v>
      </c>
      <c r="G175" s="618">
        <v>0</v>
      </c>
      <c r="H175" s="618">
        <v>69</v>
      </c>
      <c r="I175" s="619">
        <v>0</v>
      </c>
    </row>
    <row r="176" spans="1:9" x14ac:dyDescent="0.2">
      <c r="A176" s="1143"/>
      <c r="B176" s="616" t="s">
        <v>746</v>
      </c>
      <c r="C176" s="617">
        <v>7</v>
      </c>
      <c r="D176" s="618">
        <v>0</v>
      </c>
      <c r="E176" s="618">
        <v>0</v>
      </c>
      <c r="F176" s="618">
        <v>0</v>
      </c>
      <c r="G176" s="618">
        <v>0</v>
      </c>
      <c r="H176" s="618">
        <v>7</v>
      </c>
      <c r="I176" s="619">
        <v>0</v>
      </c>
    </row>
    <row r="177" spans="1:9" s="19" customFormat="1" ht="24" x14ac:dyDescent="0.2">
      <c r="A177" s="1143"/>
      <c r="B177" s="616" t="s">
        <v>747</v>
      </c>
      <c r="C177" s="617">
        <v>159</v>
      </c>
      <c r="D177" s="618">
        <v>1</v>
      </c>
      <c r="E177" s="618">
        <v>0</v>
      </c>
      <c r="F177" s="618">
        <v>1</v>
      </c>
      <c r="G177" s="618">
        <v>0</v>
      </c>
      <c r="H177" s="618">
        <v>152</v>
      </c>
      <c r="I177" s="619">
        <v>5</v>
      </c>
    </row>
    <row r="178" spans="1:9" s="19" customFormat="1" x14ac:dyDescent="0.2">
      <c r="A178" s="1143"/>
      <c r="B178" s="616" t="s">
        <v>2957</v>
      </c>
      <c r="C178" s="617">
        <v>13830</v>
      </c>
      <c r="D178" s="618">
        <v>1090</v>
      </c>
      <c r="E178" s="618">
        <v>59</v>
      </c>
      <c r="F178" s="618">
        <v>336</v>
      </c>
      <c r="G178" s="618">
        <v>21</v>
      </c>
      <c r="H178" s="618">
        <v>11913</v>
      </c>
      <c r="I178" s="619">
        <v>411</v>
      </c>
    </row>
    <row r="179" spans="1:9" s="19" customFormat="1" x14ac:dyDescent="0.2">
      <c r="A179" s="1143"/>
      <c r="B179" s="616" t="s">
        <v>748</v>
      </c>
      <c r="C179" s="617">
        <v>477</v>
      </c>
      <c r="D179" s="618">
        <v>3</v>
      </c>
      <c r="E179" s="618">
        <v>1</v>
      </c>
      <c r="F179" s="618">
        <v>1</v>
      </c>
      <c r="G179" s="618">
        <v>0</v>
      </c>
      <c r="H179" s="618">
        <v>446</v>
      </c>
      <c r="I179" s="619">
        <v>26</v>
      </c>
    </row>
    <row r="180" spans="1:9" s="19" customFormat="1" x14ac:dyDescent="0.2">
      <c r="A180" s="1143"/>
      <c r="B180" s="616" t="s">
        <v>749</v>
      </c>
      <c r="C180" s="617">
        <v>138</v>
      </c>
      <c r="D180" s="618">
        <v>0</v>
      </c>
      <c r="E180" s="618">
        <v>0</v>
      </c>
      <c r="F180" s="618">
        <v>1</v>
      </c>
      <c r="G180" s="618">
        <v>1</v>
      </c>
      <c r="H180" s="618">
        <v>132</v>
      </c>
      <c r="I180" s="619">
        <v>4</v>
      </c>
    </row>
    <row r="181" spans="1:9" s="19" customFormat="1" x14ac:dyDescent="0.2">
      <c r="A181" s="1143"/>
      <c r="B181" s="616" t="s">
        <v>750</v>
      </c>
      <c r="C181" s="617">
        <v>11</v>
      </c>
      <c r="D181" s="618">
        <v>0</v>
      </c>
      <c r="E181" s="618">
        <v>0</v>
      </c>
      <c r="F181" s="618">
        <v>0</v>
      </c>
      <c r="G181" s="618">
        <v>0</v>
      </c>
      <c r="H181" s="618">
        <v>11</v>
      </c>
      <c r="I181" s="619">
        <v>0</v>
      </c>
    </row>
    <row r="182" spans="1:9" s="19" customFormat="1" ht="24" x14ac:dyDescent="0.2">
      <c r="A182" s="1143"/>
      <c r="B182" s="616" t="s">
        <v>751</v>
      </c>
      <c r="C182" s="617">
        <v>146</v>
      </c>
      <c r="D182" s="618">
        <v>2</v>
      </c>
      <c r="E182" s="618">
        <v>0</v>
      </c>
      <c r="F182" s="618">
        <v>2</v>
      </c>
      <c r="G182" s="618">
        <v>0</v>
      </c>
      <c r="H182" s="618">
        <v>142</v>
      </c>
      <c r="I182" s="619">
        <v>0</v>
      </c>
    </row>
    <row r="183" spans="1:9" s="19" customFormat="1" x14ac:dyDescent="0.2">
      <c r="A183" s="1143"/>
      <c r="B183" s="616" t="s">
        <v>752</v>
      </c>
      <c r="C183" s="617">
        <v>1210</v>
      </c>
      <c r="D183" s="618">
        <v>202</v>
      </c>
      <c r="E183" s="618">
        <v>17</v>
      </c>
      <c r="F183" s="618">
        <v>57</v>
      </c>
      <c r="G183" s="618">
        <v>0</v>
      </c>
      <c r="H183" s="618">
        <v>876</v>
      </c>
      <c r="I183" s="619">
        <v>58</v>
      </c>
    </row>
    <row r="184" spans="1:9" s="19" customFormat="1" x14ac:dyDescent="0.2">
      <c r="A184" s="1143"/>
      <c r="B184" s="616" t="s">
        <v>753</v>
      </c>
      <c r="C184" s="617">
        <v>7</v>
      </c>
      <c r="D184" s="618">
        <v>0</v>
      </c>
      <c r="E184" s="618">
        <v>0</v>
      </c>
      <c r="F184" s="618">
        <v>0</v>
      </c>
      <c r="G184" s="618">
        <v>0</v>
      </c>
      <c r="H184" s="618">
        <v>6</v>
      </c>
      <c r="I184" s="619">
        <v>1</v>
      </c>
    </row>
    <row r="185" spans="1:9" s="19" customFormat="1" x14ac:dyDescent="0.2">
      <c r="A185" s="1143"/>
      <c r="B185" s="616" t="s">
        <v>754</v>
      </c>
      <c r="C185" s="617">
        <v>16</v>
      </c>
      <c r="D185" s="618">
        <v>1</v>
      </c>
      <c r="E185" s="618">
        <v>1</v>
      </c>
      <c r="F185" s="618">
        <v>1</v>
      </c>
      <c r="G185" s="618">
        <v>0</v>
      </c>
      <c r="H185" s="618">
        <v>13</v>
      </c>
      <c r="I185" s="619">
        <v>0</v>
      </c>
    </row>
    <row r="186" spans="1:9" s="19" customFormat="1" x14ac:dyDescent="0.2">
      <c r="A186" s="1143"/>
      <c r="B186" s="616" t="s">
        <v>755</v>
      </c>
      <c r="C186" s="617">
        <v>3</v>
      </c>
      <c r="D186" s="618">
        <v>0</v>
      </c>
      <c r="E186" s="618">
        <v>0</v>
      </c>
      <c r="F186" s="618">
        <v>0</v>
      </c>
      <c r="G186" s="618">
        <v>0</v>
      </c>
      <c r="H186" s="618">
        <v>3</v>
      </c>
      <c r="I186" s="619">
        <v>0</v>
      </c>
    </row>
    <row r="187" spans="1:9" s="19" customFormat="1" x14ac:dyDescent="0.2">
      <c r="A187" s="1143"/>
      <c r="B187" s="616" t="s">
        <v>756</v>
      </c>
      <c r="C187" s="617">
        <v>6</v>
      </c>
      <c r="D187" s="618">
        <v>0</v>
      </c>
      <c r="E187" s="618">
        <v>0</v>
      </c>
      <c r="F187" s="618">
        <v>0</v>
      </c>
      <c r="G187" s="618">
        <v>0</v>
      </c>
      <c r="H187" s="618">
        <v>6</v>
      </c>
      <c r="I187" s="619">
        <v>0</v>
      </c>
    </row>
    <row r="188" spans="1:9" s="19" customFormat="1" x14ac:dyDescent="0.2">
      <c r="A188" s="1143"/>
      <c r="B188" s="616" t="s">
        <v>757</v>
      </c>
      <c r="C188" s="617">
        <v>60</v>
      </c>
      <c r="D188" s="618">
        <v>0</v>
      </c>
      <c r="E188" s="618">
        <v>0</v>
      </c>
      <c r="F188" s="618">
        <v>0</v>
      </c>
      <c r="G188" s="618">
        <v>0</v>
      </c>
      <c r="H188" s="618">
        <v>55</v>
      </c>
      <c r="I188" s="619">
        <v>5</v>
      </c>
    </row>
    <row r="189" spans="1:9" s="19" customFormat="1" x14ac:dyDescent="0.2">
      <c r="A189" s="1143"/>
      <c r="B189" s="616" t="s">
        <v>758</v>
      </c>
      <c r="C189" s="617">
        <v>136</v>
      </c>
      <c r="D189" s="618">
        <v>4</v>
      </c>
      <c r="E189" s="618">
        <v>0</v>
      </c>
      <c r="F189" s="618">
        <v>0</v>
      </c>
      <c r="G189" s="618">
        <v>0</v>
      </c>
      <c r="H189" s="618">
        <v>131</v>
      </c>
      <c r="I189" s="619">
        <v>1</v>
      </c>
    </row>
    <row r="190" spans="1:9" s="19" customFormat="1" x14ac:dyDescent="0.2">
      <c r="A190" s="1143"/>
      <c r="B190" s="616" t="s">
        <v>759</v>
      </c>
      <c r="C190" s="617">
        <v>15</v>
      </c>
      <c r="D190" s="618">
        <v>0</v>
      </c>
      <c r="E190" s="618">
        <v>0</v>
      </c>
      <c r="F190" s="618">
        <v>2</v>
      </c>
      <c r="G190" s="618">
        <v>0</v>
      </c>
      <c r="H190" s="618">
        <v>13</v>
      </c>
      <c r="I190" s="619">
        <v>0</v>
      </c>
    </row>
    <row r="191" spans="1:9" s="19" customFormat="1" x14ac:dyDescent="0.2">
      <c r="A191" s="1143"/>
      <c r="B191" s="616" t="s">
        <v>760</v>
      </c>
      <c r="C191" s="617">
        <v>74</v>
      </c>
      <c r="D191" s="618">
        <v>0</v>
      </c>
      <c r="E191" s="618">
        <v>1</v>
      </c>
      <c r="F191" s="618">
        <v>1</v>
      </c>
      <c r="G191" s="618">
        <v>0</v>
      </c>
      <c r="H191" s="618">
        <v>72</v>
      </c>
      <c r="I191" s="619">
        <v>0</v>
      </c>
    </row>
    <row r="192" spans="1:9" s="19" customFormat="1" x14ac:dyDescent="0.2">
      <c r="A192" s="1143"/>
      <c r="B192" s="616" t="s">
        <v>761</v>
      </c>
      <c r="C192" s="617">
        <v>772</v>
      </c>
      <c r="D192" s="618">
        <v>20</v>
      </c>
      <c r="E192" s="618">
        <v>0</v>
      </c>
      <c r="F192" s="618">
        <v>8</v>
      </c>
      <c r="G192" s="618">
        <v>0</v>
      </c>
      <c r="H192" s="618">
        <v>724</v>
      </c>
      <c r="I192" s="619">
        <v>20</v>
      </c>
    </row>
    <row r="193" spans="1:9" s="19" customFormat="1" x14ac:dyDescent="0.2">
      <c r="A193" s="1143"/>
      <c r="B193" s="616" t="s">
        <v>762</v>
      </c>
      <c r="C193" s="617">
        <v>7</v>
      </c>
      <c r="D193" s="618">
        <v>0</v>
      </c>
      <c r="E193" s="618">
        <v>0</v>
      </c>
      <c r="F193" s="618">
        <v>1</v>
      </c>
      <c r="G193" s="618">
        <v>0</v>
      </c>
      <c r="H193" s="618">
        <v>6</v>
      </c>
      <c r="I193" s="619">
        <v>0</v>
      </c>
    </row>
    <row r="194" spans="1:9" s="19" customFormat="1" x14ac:dyDescent="0.2">
      <c r="A194" s="1143"/>
      <c r="B194" s="616" t="s">
        <v>763</v>
      </c>
      <c r="C194" s="617">
        <v>145</v>
      </c>
      <c r="D194" s="618">
        <v>8</v>
      </c>
      <c r="E194" s="618">
        <v>0</v>
      </c>
      <c r="F194" s="618">
        <v>1</v>
      </c>
      <c r="G194" s="618">
        <v>0</v>
      </c>
      <c r="H194" s="618">
        <v>136</v>
      </c>
      <c r="I194" s="619">
        <v>0</v>
      </c>
    </row>
    <row r="195" spans="1:9" s="19" customFormat="1" x14ac:dyDescent="0.2">
      <c r="A195" s="1143"/>
      <c r="B195" s="616" t="s">
        <v>764</v>
      </c>
      <c r="C195" s="617">
        <v>542</v>
      </c>
      <c r="D195" s="618">
        <v>28</v>
      </c>
      <c r="E195" s="618">
        <v>1</v>
      </c>
      <c r="F195" s="618">
        <v>11</v>
      </c>
      <c r="G195" s="618">
        <v>0</v>
      </c>
      <c r="H195" s="618">
        <v>489</v>
      </c>
      <c r="I195" s="619">
        <v>13</v>
      </c>
    </row>
    <row r="196" spans="1:9" s="19" customFormat="1" x14ac:dyDescent="0.2">
      <c r="A196" s="1143"/>
      <c r="B196" s="616" t="s">
        <v>765</v>
      </c>
      <c r="C196" s="617">
        <v>166</v>
      </c>
      <c r="D196" s="618">
        <v>14</v>
      </c>
      <c r="E196" s="618">
        <v>0</v>
      </c>
      <c r="F196" s="618">
        <v>0</v>
      </c>
      <c r="G196" s="618">
        <v>0</v>
      </c>
      <c r="H196" s="618">
        <v>150</v>
      </c>
      <c r="I196" s="619">
        <v>2</v>
      </c>
    </row>
    <row r="197" spans="1:9" s="19" customFormat="1" x14ac:dyDescent="0.2">
      <c r="A197" s="1143"/>
      <c r="B197" s="616" t="s">
        <v>767</v>
      </c>
      <c r="C197" s="617">
        <v>2</v>
      </c>
      <c r="D197" s="618">
        <v>0</v>
      </c>
      <c r="E197" s="618">
        <v>0</v>
      </c>
      <c r="F197" s="618">
        <v>0</v>
      </c>
      <c r="G197" s="618">
        <v>0</v>
      </c>
      <c r="H197" s="618">
        <v>1</v>
      </c>
      <c r="I197" s="619">
        <v>1</v>
      </c>
    </row>
    <row r="198" spans="1:9" s="19" customFormat="1" x14ac:dyDescent="0.2">
      <c r="A198" s="1143"/>
      <c r="B198" s="616" t="s">
        <v>768</v>
      </c>
      <c r="C198" s="617">
        <v>2</v>
      </c>
      <c r="D198" s="618">
        <v>0</v>
      </c>
      <c r="E198" s="618">
        <v>0</v>
      </c>
      <c r="F198" s="618">
        <v>0</v>
      </c>
      <c r="G198" s="618">
        <v>0</v>
      </c>
      <c r="H198" s="618">
        <v>2</v>
      </c>
      <c r="I198" s="619">
        <v>0</v>
      </c>
    </row>
    <row r="199" spans="1:9" x14ac:dyDescent="0.2">
      <c r="A199" s="1143"/>
      <c r="B199" s="616" t="s">
        <v>2960</v>
      </c>
      <c r="C199" s="617">
        <v>654</v>
      </c>
      <c r="D199" s="618">
        <v>8</v>
      </c>
      <c r="E199" s="618">
        <v>1</v>
      </c>
      <c r="F199" s="618">
        <v>9</v>
      </c>
      <c r="G199" s="618">
        <v>1</v>
      </c>
      <c r="H199" s="618">
        <v>621</v>
      </c>
      <c r="I199" s="619">
        <v>14</v>
      </c>
    </row>
    <row r="200" spans="1:9" s="19" customFormat="1" x14ac:dyDescent="0.2">
      <c r="A200" s="1143"/>
      <c r="B200" s="616" t="s">
        <v>769</v>
      </c>
      <c r="C200" s="617">
        <v>197</v>
      </c>
      <c r="D200" s="618">
        <v>8</v>
      </c>
      <c r="E200" s="618">
        <v>0</v>
      </c>
      <c r="F200" s="618">
        <v>6</v>
      </c>
      <c r="G200" s="618">
        <v>0</v>
      </c>
      <c r="H200" s="618">
        <v>181</v>
      </c>
      <c r="I200" s="619">
        <v>2</v>
      </c>
    </row>
    <row r="201" spans="1:9" s="19" customFormat="1" x14ac:dyDescent="0.2">
      <c r="A201" s="1143"/>
      <c r="B201" s="616" t="s">
        <v>770</v>
      </c>
      <c r="C201" s="617">
        <v>76</v>
      </c>
      <c r="D201" s="618">
        <v>3</v>
      </c>
      <c r="E201" s="618">
        <v>0</v>
      </c>
      <c r="F201" s="618">
        <v>0</v>
      </c>
      <c r="G201" s="618">
        <v>0</v>
      </c>
      <c r="H201" s="618">
        <v>73</v>
      </c>
      <c r="I201" s="619">
        <v>0</v>
      </c>
    </row>
    <row r="202" spans="1:9" s="19" customFormat="1" ht="24" x14ac:dyDescent="0.2">
      <c r="A202" s="1143"/>
      <c r="B202" s="616" t="s">
        <v>771</v>
      </c>
      <c r="C202" s="617">
        <v>15</v>
      </c>
      <c r="D202" s="618">
        <v>0</v>
      </c>
      <c r="E202" s="618">
        <v>0</v>
      </c>
      <c r="F202" s="618">
        <v>0</v>
      </c>
      <c r="G202" s="618">
        <v>0</v>
      </c>
      <c r="H202" s="618">
        <v>15</v>
      </c>
      <c r="I202" s="619">
        <v>0</v>
      </c>
    </row>
    <row r="203" spans="1:9" s="19" customFormat="1" x14ac:dyDescent="0.2">
      <c r="A203" s="1143"/>
      <c r="B203" s="616" t="s">
        <v>772</v>
      </c>
      <c r="C203" s="617">
        <v>13793</v>
      </c>
      <c r="D203" s="618">
        <v>663</v>
      </c>
      <c r="E203" s="618">
        <v>81</v>
      </c>
      <c r="F203" s="618">
        <v>154</v>
      </c>
      <c r="G203" s="618">
        <v>11</v>
      </c>
      <c r="H203" s="618">
        <v>12335</v>
      </c>
      <c r="I203" s="619">
        <v>549</v>
      </c>
    </row>
    <row r="204" spans="1:9" s="19" customFormat="1" x14ac:dyDescent="0.2">
      <c r="A204" s="1143"/>
      <c r="B204" s="616" t="s">
        <v>773</v>
      </c>
      <c r="C204" s="617">
        <v>250</v>
      </c>
      <c r="D204" s="618">
        <v>44</v>
      </c>
      <c r="E204" s="618">
        <v>0</v>
      </c>
      <c r="F204" s="618">
        <v>6</v>
      </c>
      <c r="G204" s="618">
        <v>0</v>
      </c>
      <c r="H204" s="618">
        <v>193</v>
      </c>
      <c r="I204" s="619">
        <v>7</v>
      </c>
    </row>
    <row r="205" spans="1:9" s="19" customFormat="1" x14ac:dyDescent="0.2">
      <c r="A205" s="1143"/>
      <c r="B205" s="616" t="s">
        <v>774</v>
      </c>
      <c r="C205" s="617">
        <v>7</v>
      </c>
      <c r="D205" s="618">
        <v>1</v>
      </c>
      <c r="E205" s="618">
        <v>0</v>
      </c>
      <c r="F205" s="618">
        <v>0</v>
      </c>
      <c r="G205" s="618">
        <v>0</v>
      </c>
      <c r="H205" s="618">
        <v>6</v>
      </c>
      <c r="I205" s="619">
        <v>0</v>
      </c>
    </row>
    <row r="206" spans="1:9" s="19" customFormat="1" x14ac:dyDescent="0.2">
      <c r="A206" s="1143"/>
      <c r="B206" s="616" t="s">
        <v>775</v>
      </c>
      <c r="C206" s="617">
        <v>5</v>
      </c>
      <c r="D206" s="618">
        <v>0</v>
      </c>
      <c r="E206" s="618">
        <v>0</v>
      </c>
      <c r="F206" s="618">
        <v>0</v>
      </c>
      <c r="G206" s="618">
        <v>0</v>
      </c>
      <c r="H206" s="618">
        <v>5</v>
      </c>
      <c r="I206" s="619">
        <v>0</v>
      </c>
    </row>
    <row r="207" spans="1:9" s="19" customFormat="1" x14ac:dyDescent="0.2">
      <c r="A207" s="1143"/>
      <c r="B207" s="616" t="s">
        <v>776</v>
      </c>
      <c r="C207" s="617">
        <v>13</v>
      </c>
      <c r="D207" s="618">
        <v>2</v>
      </c>
      <c r="E207" s="618">
        <v>0</v>
      </c>
      <c r="F207" s="618">
        <v>0</v>
      </c>
      <c r="G207" s="618">
        <v>0</v>
      </c>
      <c r="H207" s="618">
        <v>11</v>
      </c>
      <c r="I207" s="619">
        <v>0</v>
      </c>
    </row>
    <row r="208" spans="1:9" s="19" customFormat="1" x14ac:dyDescent="0.2">
      <c r="A208" s="1143"/>
      <c r="B208" s="616" t="s">
        <v>777</v>
      </c>
      <c r="C208" s="617">
        <v>272</v>
      </c>
      <c r="D208" s="618">
        <v>4</v>
      </c>
      <c r="E208" s="618">
        <v>0</v>
      </c>
      <c r="F208" s="618">
        <v>1</v>
      </c>
      <c r="G208" s="618">
        <v>0</v>
      </c>
      <c r="H208" s="618">
        <v>264</v>
      </c>
      <c r="I208" s="619">
        <v>3</v>
      </c>
    </row>
    <row r="209" spans="1:9" s="19" customFormat="1" ht="24" x14ac:dyDescent="0.2">
      <c r="A209" s="1143"/>
      <c r="B209" s="616" t="s">
        <v>778</v>
      </c>
      <c r="C209" s="617">
        <v>95</v>
      </c>
      <c r="D209" s="618">
        <v>1</v>
      </c>
      <c r="E209" s="618">
        <v>0</v>
      </c>
      <c r="F209" s="618">
        <v>3</v>
      </c>
      <c r="G209" s="618">
        <v>0</v>
      </c>
      <c r="H209" s="618">
        <v>87</v>
      </c>
      <c r="I209" s="619">
        <v>4</v>
      </c>
    </row>
    <row r="210" spans="1:9" s="19" customFormat="1" x14ac:dyDescent="0.2">
      <c r="A210" s="1143"/>
      <c r="B210" s="616" t="s">
        <v>779</v>
      </c>
      <c r="C210" s="617">
        <v>69</v>
      </c>
      <c r="D210" s="618">
        <v>0</v>
      </c>
      <c r="E210" s="618">
        <v>0</v>
      </c>
      <c r="F210" s="618">
        <v>2</v>
      </c>
      <c r="G210" s="618">
        <v>1</v>
      </c>
      <c r="H210" s="618">
        <v>66</v>
      </c>
      <c r="I210" s="619">
        <v>0</v>
      </c>
    </row>
    <row r="211" spans="1:9" x14ac:dyDescent="0.2">
      <c r="A211" s="1143"/>
      <c r="B211" s="616" t="s">
        <v>780</v>
      </c>
      <c r="C211" s="617">
        <v>136</v>
      </c>
      <c r="D211" s="618">
        <v>1</v>
      </c>
      <c r="E211" s="618">
        <v>0</v>
      </c>
      <c r="F211" s="618">
        <v>0</v>
      </c>
      <c r="G211" s="618">
        <v>0</v>
      </c>
      <c r="H211" s="618">
        <v>130</v>
      </c>
      <c r="I211" s="619">
        <v>5</v>
      </c>
    </row>
    <row r="212" spans="1:9" s="19" customFormat="1" x14ac:dyDescent="0.2">
      <c r="A212" s="1143"/>
      <c r="B212" s="616" t="s">
        <v>781</v>
      </c>
      <c r="C212" s="617">
        <v>55</v>
      </c>
      <c r="D212" s="618">
        <v>4</v>
      </c>
      <c r="E212" s="618">
        <v>0</v>
      </c>
      <c r="F212" s="618">
        <v>0</v>
      </c>
      <c r="G212" s="618">
        <v>0</v>
      </c>
      <c r="H212" s="618">
        <v>29</v>
      </c>
      <c r="I212" s="619">
        <v>22</v>
      </c>
    </row>
    <row r="213" spans="1:9" s="19" customFormat="1" x14ac:dyDescent="0.2">
      <c r="A213" s="1143"/>
      <c r="B213" s="616" t="s">
        <v>2964</v>
      </c>
      <c r="C213" s="617">
        <v>4</v>
      </c>
      <c r="D213" s="618">
        <v>1</v>
      </c>
      <c r="E213" s="618">
        <v>0</v>
      </c>
      <c r="F213" s="618">
        <v>0</v>
      </c>
      <c r="G213" s="618">
        <v>0</v>
      </c>
      <c r="H213" s="618">
        <v>3</v>
      </c>
      <c r="I213" s="619">
        <v>0</v>
      </c>
    </row>
    <row r="214" spans="1:9" s="19" customFormat="1" x14ac:dyDescent="0.2">
      <c r="A214" s="1143"/>
      <c r="B214" s="616" t="s">
        <v>782</v>
      </c>
      <c r="C214" s="617">
        <v>1</v>
      </c>
      <c r="D214" s="618">
        <v>0</v>
      </c>
      <c r="E214" s="618">
        <v>0</v>
      </c>
      <c r="F214" s="618">
        <v>0</v>
      </c>
      <c r="G214" s="618">
        <v>0</v>
      </c>
      <c r="H214" s="618">
        <v>1</v>
      </c>
      <c r="I214" s="619">
        <v>0</v>
      </c>
    </row>
    <row r="215" spans="1:9" s="19" customFormat="1" x14ac:dyDescent="0.2">
      <c r="A215" s="1143"/>
      <c r="B215" s="616" t="s">
        <v>783</v>
      </c>
      <c r="C215" s="617">
        <v>4</v>
      </c>
      <c r="D215" s="618">
        <v>0</v>
      </c>
      <c r="E215" s="618">
        <v>0</v>
      </c>
      <c r="F215" s="618">
        <v>1</v>
      </c>
      <c r="G215" s="618">
        <v>0</v>
      </c>
      <c r="H215" s="618">
        <v>3</v>
      </c>
      <c r="I215" s="619">
        <v>0</v>
      </c>
    </row>
    <row r="216" spans="1:9" s="19" customFormat="1" x14ac:dyDescent="0.2">
      <c r="A216" s="1143"/>
      <c r="B216" s="616" t="s">
        <v>784</v>
      </c>
      <c r="C216" s="617">
        <v>3</v>
      </c>
      <c r="D216" s="618">
        <v>0</v>
      </c>
      <c r="E216" s="618">
        <v>0</v>
      </c>
      <c r="F216" s="618">
        <v>0</v>
      </c>
      <c r="G216" s="618">
        <v>0</v>
      </c>
      <c r="H216" s="618">
        <v>3</v>
      </c>
      <c r="I216" s="619">
        <v>0</v>
      </c>
    </row>
    <row r="217" spans="1:9" s="19" customFormat="1" x14ac:dyDescent="0.2">
      <c r="A217" s="1143"/>
      <c r="B217" s="616" t="s">
        <v>785</v>
      </c>
      <c r="C217" s="617">
        <v>5</v>
      </c>
      <c r="D217" s="618">
        <v>0</v>
      </c>
      <c r="E217" s="618">
        <v>0</v>
      </c>
      <c r="F217" s="618">
        <v>0</v>
      </c>
      <c r="G217" s="618">
        <v>0</v>
      </c>
      <c r="H217" s="618">
        <v>5</v>
      </c>
      <c r="I217" s="619">
        <v>0</v>
      </c>
    </row>
    <row r="218" spans="1:9" s="19" customFormat="1" x14ac:dyDescent="0.2">
      <c r="A218" s="1143"/>
      <c r="B218" s="616" t="s">
        <v>786</v>
      </c>
      <c r="C218" s="617">
        <v>35</v>
      </c>
      <c r="D218" s="618">
        <v>1</v>
      </c>
      <c r="E218" s="618">
        <v>0</v>
      </c>
      <c r="F218" s="618">
        <v>1</v>
      </c>
      <c r="G218" s="618">
        <v>0</v>
      </c>
      <c r="H218" s="618">
        <v>29</v>
      </c>
      <c r="I218" s="619">
        <v>4</v>
      </c>
    </row>
    <row r="219" spans="1:9" s="19" customFormat="1" x14ac:dyDescent="0.2">
      <c r="A219" s="1143"/>
      <c r="B219" s="616" t="s">
        <v>787</v>
      </c>
      <c r="C219" s="617">
        <v>3</v>
      </c>
      <c r="D219" s="618">
        <v>0</v>
      </c>
      <c r="E219" s="618">
        <v>0</v>
      </c>
      <c r="F219" s="618">
        <v>0</v>
      </c>
      <c r="G219" s="618">
        <v>0</v>
      </c>
      <c r="H219" s="618">
        <v>3</v>
      </c>
      <c r="I219" s="619">
        <v>0</v>
      </c>
    </row>
    <row r="220" spans="1:9" s="19" customFormat="1" x14ac:dyDescent="0.2">
      <c r="A220" s="1143"/>
      <c r="B220" s="616" t="s">
        <v>788</v>
      </c>
      <c r="C220" s="617">
        <v>26</v>
      </c>
      <c r="D220" s="618">
        <v>1</v>
      </c>
      <c r="E220" s="618">
        <v>0</v>
      </c>
      <c r="F220" s="618">
        <v>0</v>
      </c>
      <c r="G220" s="618">
        <v>0</v>
      </c>
      <c r="H220" s="618">
        <v>25</v>
      </c>
      <c r="I220" s="619">
        <v>0</v>
      </c>
    </row>
    <row r="221" spans="1:9" s="19" customFormat="1" x14ac:dyDescent="0.2">
      <c r="A221" s="1143"/>
      <c r="B221" s="616" t="s">
        <v>789</v>
      </c>
      <c r="C221" s="617">
        <v>8</v>
      </c>
      <c r="D221" s="618">
        <v>0</v>
      </c>
      <c r="E221" s="618">
        <v>0</v>
      </c>
      <c r="F221" s="618">
        <v>1</v>
      </c>
      <c r="G221" s="618">
        <v>0</v>
      </c>
      <c r="H221" s="618">
        <v>7</v>
      </c>
      <c r="I221" s="619">
        <v>0</v>
      </c>
    </row>
    <row r="222" spans="1:9" s="19" customFormat="1" x14ac:dyDescent="0.2">
      <c r="A222" s="1143"/>
      <c r="B222" s="616" t="s">
        <v>790</v>
      </c>
      <c r="C222" s="617">
        <v>121</v>
      </c>
      <c r="D222" s="618">
        <v>6</v>
      </c>
      <c r="E222" s="618">
        <v>0</v>
      </c>
      <c r="F222" s="618">
        <v>0</v>
      </c>
      <c r="G222" s="618">
        <v>0</v>
      </c>
      <c r="H222" s="618">
        <v>115</v>
      </c>
      <c r="I222" s="619">
        <v>0</v>
      </c>
    </row>
    <row r="223" spans="1:9" s="19" customFormat="1" x14ac:dyDescent="0.2">
      <c r="A223" s="1143"/>
      <c r="B223" s="616" t="s">
        <v>791</v>
      </c>
      <c r="C223" s="617">
        <v>44</v>
      </c>
      <c r="D223" s="618">
        <v>4</v>
      </c>
      <c r="E223" s="618">
        <v>0</v>
      </c>
      <c r="F223" s="618">
        <v>0</v>
      </c>
      <c r="G223" s="618">
        <v>1</v>
      </c>
      <c r="H223" s="618">
        <v>39</v>
      </c>
      <c r="I223" s="619">
        <v>0</v>
      </c>
    </row>
    <row r="224" spans="1:9" s="19" customFormat="1" x14ac:dyDescent="0.2">
      <c r="A224" s="1143"/>
      <c r="B224" s="616" t="s">
        <v>792</v>
      </c>
      <c r="C224" s="617">
        <v>14643</v>
      </c>
      <c r="D224" s="618">
        <v>1772</v>
      </c>
      <c r="E224" s="618">
        <v>34</v>
      </c>
      <c r="F224" s="618">
        <v>264</v>
      </c>
      <c r="G224" s="618">
        <v>21</v>
      </c>
      <c r="H224" s="618">
        <v>12080</v>
      </c>
      <c r="I224" s="619">
        <v>472</v>
      </c>
    </row>
    <row r="225" spans="1:9" s="19" customFormat="1" x14ac:dyDescent="0.2">
      <c r="A225" s="1143"/>
      <c r="B225" s="616" t="s">
        <v>793</v>
      </c>
      <c r="C225" s="617">
        <v>226</v>
      </c>
      <c r="D225" s="618">
        <v>36</v>
      </c>
      <c r="E225" s="618">
        <v>0</v>
      </c>
      <c r="F225" s="618">
        <v>4</v>
      </c>
      <c r="G225" s="618">
        <v>1</v>
      </c>
      <c r="H225" s="618">
        <v>180</v>
      </c>
      <c r="I225" s="619">
        <v>5</v>
      </c>
    </row>
    <row r="226" spans="1:9" s="19" customFormat="1" x14ac:dyDescent="0.2">
      <c r="A226" s="1143"/>
      <c r="B226" s="616" t="s">
        <v>794</v>
      </c>
      <c r="C226" s="617">
        <v>28</v>
      </c>
      <c r="D226" s="618">
        <v>3</v>
      </c>
      <c r="E226" s="618">
        <v>0</v>
      </c>
      <c r="F226" s="618">
        <v>1</v>
      </c>
      <c r="G226" s="618">
        <v>0</v>
      </c>
      <c r="H226" s="618">
        <v>22</v>
      </c>
      <c r="I226" s="619">
        <v>2</v>
      </c>
    </row>
    <row r="227" spans="1:9" s="19" customFormat="1" x14ac:dyDescent="0.2">
      <c r="A227" s="1143"/>
      <c r="B227" s="616" t="s">
        <v>795</v>
      </c>
      <c r="C227" s="617">
        <v>28</v>
      </c>
      <c r="D227" s="618">
        <v>2</v>
      </c>
      <c r="E227" s="618">
        <v>0</v>
      </c>
      <c r="F227" s="618">
        <v>0</v>
      </c>
      <c r="G227" s="618">
        <v>0</v>
      </c>
      <c r="H227" s="618">
        <v>26</v>
      </c>
      <c r="I227" s="619">
        <v>0</v>
      </c>
    </row>
    <row r="228" spans="1:9" s="19" customFormat="1" x14ac:dyDescent="0.2">
      <c r="A228" s="1143"/>
      <c r="B228" s="616" t="s">
        <v>796</v>
      </c>
      <c r="C228" s="617">
        <v>52</v>
      </c>
      <c r="D228" s="618">
        <v>1</v>
      </c>
      <c r="E228" s="618">
        <v>0</v>
      </c>
      <c r="F228" s="618">
        <v>2</v>
      </c>
      <c r="G228" s="618">
        <v>0</v>
      </c>
      <c r="H228" s="618">
        <v>49</v>
      </c>
      <c r="I228" s="619">
        <v>0</v>
      </c>
    </row>
    <row r="229" spans="1:9" s="19" customFormat="1" x14ac:dyDescent="0.2">
      <c r="A229" s="1143"/>
      <c r="B229" s="616" t="s">
        <v>797</v>
      </c>
      <c r="C229" s="617">
        <v>24</v>
      </c>
      <c r="D229" s="618">
        <v>0</v>
      </c>
      <c r="E229" s="618">
        <v>0</v>
      </c>
      <c r="F229" s="618">
        <v>0</v>
      </c>
      <c r="G229" s="618">
        <v>0</v>
      </c>
      <c r="H229" s="618">
        <v>24</v>
      </c>
      <c r="I229" s="619">
        <v>0</v>
      </c>
    </row>
    <row r="230" spans="1:9" s="19" customFormat="1" x14ac:dyDescent="0.2">
      <c r="A230" s="1143"/>
      <c r="B230" s="616" t="s">
        <v>798</v>
      </c>
      <c r="C230" s="617">
        <v>23</v>
      </c>
      <c r="D230" s="618">
        <v>0</v>
      </c>
      <c r="E230" s="618">
        <v>0</v>
      </c>
      <c r="F230" s="618">
        <v>0</v>
      </c>
      <c r="G230" s="618">
        <v>0</v>
      </c>
      <c r="H230" s="618">
        <v>22</v>
      </c>
      <c r="I230" s="619">
        <v>1</v>
      </c>
    </row>
    <row r="231" spans="1:9" s="19" customFormat="1" x14ac:dyDescent="0.2">
      <c r="A231" s="1143"/>
      <c r="B231" s="616" t="s">
        <v>2961</v>
      </c>
      <c r="C231" s="617">
        <v>63</v>
      </c>
      <c r="D231" s="618">
        <v>3</v>
      </c>
      <c r="E231" s="618">
        <v>0</v>
      </c>
      <c r="F231" s="618">
        <v>0</v>
      </c>
      <c r="G231" s="618">
        <v>0</v>
      </c>
      <c r="H231" s="618">
        <v>60</v>
      </c>
      <c r="I231" s="619">
        <v>0</v>
      </c>
    </row>
    <row r="232" spans="1:9" s="19" customFormat="1" x14ac:dyDescent="0.2">
      <c r="A232" s="1143"/>
      <c r="B232" s="616" t="s">
        <v>799</v>
      </c>
      <c r="C232" s="617">
        <v>25</v>
      </c>
      <c r="D232" s="618">
        <v>0</v>
      </c>
      <c r="E232" s="618">
        <v>0</v>
      </c>
      <c r="F232" s="618">
        <v>0</v>
      </c>
      <c r="G232" s="618">
        <v>0</v>
      </c>
      <c r="H232" s="618">
        <v>5</v>
      </c>
      <c r="I232" s="619">
        <v>20</v>
      </c>
    </row>
    <row r="233" spans="1:9" s="19" customFormat="1" ht="24" x14ac:dyDescent="0.2">
      <c r="A233" s="1143"/>
      <c r="B233" s="616" t="s">
        <v>2455</v>
      </c>
      <c r="C233" s="617">
        <v>1</v>
      </c>
      <c r="D233" s="618">
        <v>0</v>
      </c>
      <c r="E233" s="618">
        <v>0</v>
      </c>
      <c r="F233" s="618">
        <v>0</v>
      </c>
      <c r="G233" s="618">
        <v>0</v>
      </c>
      <c r="H233" s="618">
        <v>1</v>
      </c>
      <c r="I233" s="619">
        <v>0</v>
      </c>
    </row>
    <row r="234" spans="1:9" s="19" customFormat="1" x14ac:dyDescent="0.2">
      <c r="A234" s="1143"/>
      <c r="B234" s="616" t="s">
        <v>800</v>
      </c>
      <c r="C234" s="617">
        <v>852</v>
      </c>
      <c r="D234" s="618">
        <v>30</v>
      </c>
      <c r="E234" s="618">
        <v>3</v>
      </c>
      <c r="F234" s="618">
        <v>8</v>
      </c>
      <c r="G234" s="618">
        <v>0</v>
      </c>
      <c r="H234" s="618">
        <v>800</v>
      </c>
      <c r="I234" s="619">
        <v>11</v>
      </c>
    </row>
    <row r="235" spans="1:9" s="19" customFormat="1" x14ac:dyDescent="0.2">
      <c r="A235" s="1143"/>
      <c r="B235" s="616" t="s">
        <v>801</v>
      </c>
      <c r="C235" s="617">
        <v>2</v>
      </c>
      <c r="D235" s="618">
        <v>0</v>
      </c>
      <c r="E235" s="618">
        <v>0</v>
      </c>
      <c r="F235" s="618">
        <v>0</v>
      </c>
      <c r="G235" s="618">
        <v>0</v>
      </c>
      <c r="H235" s="618">
        <v>2</v>
      </c>
      <c r="I235" s="619">
        <v>0</v>
      </c>
    </row>
    <row r="236" spans="1:9" s="19" customFormat="1" x14ac:dyDescent="0.2">
      <c r="A236" s="1143"/>
      <c r="B236" s="616" t="s">
        <v>802</v>
      </c>
      <c r="C236" s="617">
        <v>8</v>
      </c>
      <c r="D236" s="618">
        <v>0</v>
      </c>
      <c r="E236" s="618">
        <v>0</v>
      </c>
      <c r="F236" s="618">
        <v>0</v>
      </c>
      <c r="G236" s="618">
        <v>0</v>
      </c>
      <c r="H236" s="618">
        <v>8</v>
      </c>
      <c r="I236" s="619">
        <v>0</v>
      </c>
    </row>
    <row r="237" spans="1:9" s="19" customFormat="1" x14ac:dyDescent="0.2">
      <c r="A237" s="1143"/>
      <c r="B237" s="616" t="s">
        <v>803</v>
      </c>
      <c r="C237" s="617">
        <v>25</v>
      </c>
      <c r="D237" s="618">
        <v>0</v>
      </c>
      <c r="E237" s="618">
        <v>0</v>
      </c>
      <c r="F237" s="618">
        <v>0</v>
      </c>
      <c r="G237" s="618">
        <v>0</v>
      </c>
      <c r="H237" s="618">
        <v>24</v>
      </c>
      <c r="I237" s="619">
        <v>1</v>
      </c>
    </row>
    <row r="238" spans="1:9" s="19" customFormat="1" x14ac:dyDescent="0.2">
      <c r="A238" s="1143"/>
      <c r="B238" s="616" t="s">
        <v>804</v>
      </c>
      <c r="C238" s="617">
        <v>5</v>
      </c>
      <c r="D238" s="618">
        <v>1</v>
      </c>
      <c r="E238" s="618">
        <v>0</v>
      </c>
      <c r="F238" s="618">
        <v>0</v>
      </c>
      <c r="G238" s="618">
        <v>0</v>
      </c>
      <c r="H238" s="618">
        <v>3</v>
      </c>
      <c r="I238" s="619">
        <v>1</v>
      </c>
    </row>
    <row r="239" spans="1:9" s="19" customFormat="1" x14ac:dyDescent="0.2">
      <c r="A239" s="1143"/>
      <c r="B239" s="616" t="s">
        <v>805</v>
      </c>
      <c r="C239" s="617">
        <v>37</v>
      </c>
      <c r="D239" s="618">
        <v>6</v>
      </c>
      <c r="E239" s="618">
        <v>0</v>
      </c>
      <c r="F239" s="618">
        <v>0</v>
      </c>
      <c r="G239" s="618">
        <v>0</v>
      </c>
      <c r="H239" s="618">
        <v>31</v>
      </c>
      <c r="I239" s="619">
        <v>0</v>
      </c>
    </row>
    <row r="240" spans="1:9" s="19" customFormat="1" x14ac:dyDescent="0.2">
      <c r="A240" s="1143"/>
      <c r="B240" s="616" t="s">
        <v>806</v>
      </c>
      <c r="C240" s="617">
        <v>8</v>
      </c>
      <c r="D240" s="618">
        <v>0</v>
      </c>
      <c r="E240" s="618">
        <v>0</v>
      </c>
      <c r="F240" s="618">
        <v>0</v>
      </c>
      <c r="G240" s="618">
        <v>0</v>
      </c>
      <c r="H240" s="618">
        <v>8</v>
      </c>
      <c r="I240" s="619">
        <v>0</v>
      </c>
    </row>
    <row r="241" spans="1:9" s="19" customFormat="1" x14ac:dyDescent="0.2">
      <c r="A241" s="1143"/>
      <c r="B241" s="616" t="s">
        <v>807</v>
      </c>
      <c r="C241" s="617">
        <v>2</v>
      </c>
      <c r="D241" s="618">
        <v>0</v>
      </c>
      <c r="E241" s="618">
        <v>0</v>
      </c>
      <c r="F241" s="618">
        <v>0</v>
      </c>
      <c r="G241" s="618">
        <v>0</v>
      </c>
      <c r="H241" s="618">
        <v>2</v>
      </c>
      <c r="I241" s="619">
        <v>0</v>
      </c>
    </row>
    <row r="242" spans="1:9" s="19" customFormat="1" x14ac:dyDescent="0.2">
      <c r="A242" s="1143"/>
      <c r="B242" s="616" t="s">
        <v>808</v>
      </c>
      <c r="C242" s="617">
        <v>38</v>
      </c>
      <c r="D242" s="618">
        <v>0</v>
      </c>
      <c r="E242" s="618">
        <v>0</v>
      </c>
      <c r="F242" s="618">
        <v>0</v>
      </c>
      <c r="G242" s="618">
        <v>0</v>
      </c>
      <c r="H242" s="618">
        <v>38</v>
      </c>
      <c r="I242" s="619">
        <v>0</v>
      </c>
    </row>
    <row r="243" spans="1:9" s="19" customFormat="1" x14ac:dyDescent="0.2">
      <c r="A243" s="1143"/>
      <c r="B243" s="616" t="s">
        <v>809</v>
      </c>
      <c r="C243" s="617">
        <v>145</v>
      </c>
      <c r="D243" s="618">
        <v>1</v>
      </c>
      <c r="E243" s="618">
        <v>0</v>
      </c>
      <c r="F243" s="618">
        <v>3</v>
      </c>
      <c r="G243" s="618">
        <v>1</v>
      </c>
      <c r="H243" s="618">
        <v>139</v>
      </c>
      <c r="I243" s="619">
        <v>1</v>
      </c>
    </row>
    <row r="244" spans="1:9" s="19" customFormat="1" x14ac:dyDescent="0.2">
      <c r="A244" s="1143"/>
      <c r="B244" s="616" t="s">
        <v>810</v>
      </c>
      <c r="C244" s="617">
        <v>213</v>
      </c>
      <c r="D244" s="618">
        <v>6</v>
      </c>
      <c r="E244" s="618">
        <v>1</v>
      </c>
      <c r="F244" s="618">
        <v>2</v>
      </c>
      <c r="G244" s="618">
        <v>1</v>
      </c>
      <c r="H244" s="618">
        <v>195</v>
      </c>
      <c r="I244" s="619">
        <v>8</v>
      </c>
    </row>
    <row r="245" spans="1:9" s="19" customFormat="1" x14ac:dyDescent="0.2">
      <c r="A245" s="1143"/>
      <c r="B245" s="616" t="s">
        <v>811</v>
      </c>
      <c r="C245" s="617">
        <v>1</v>
      </c>
      <c r="D245" s="618">
        <v>0</v>
      </c>
      <c r="E245" s="618">
        <v>0</v>
      </c>
      <c r="F245" s="618">
        <v>0</v>
      </c>
      <c r="G245" s="618">
        <v>0</v>
      </c>
      <c r="H245" s="618">
        <v>1</v>
      </c>
      <c r="I245" s="619">
        <v>0</v>
      </c>
    </row>
    <row r="246" spans="1:9" s="19" customFormat="1" x14ac:dyDescent="0.2">
      <c r="A246" s="1143"/>
      <c r="B246" s="616" t="s">
        <v>812</v>
      </c>
      <c r="C246" s="617">
        <v>1</v>
      </c>
      <c r="D246" s="618">
        <v>0</v>
      </c>
      <c r="E246" s="618">
        <v>0</v>
      </c>
      <c r="F246" s="618">
        <v>0</v>
      </c>
      <c r="G246" s="618">
        <v>0</v>
      </c>
      <c r="H246" s="618">
        <v>1</v>
      </c>
      <c r="I246" s="619">
        <v>0</v>
      </c>
    </row>
    <row r="247" spans="1:9" s="19" customFormat="1" x14ac:dyDescent="0.2">
      <c r="A247" s="1143"/>
      <c r="B247" s="616" t="s">
        <v>813</v>
      </c>
      <c r="C247" s="617">
        <v>6</v>
      </c>
      <c r="D247" s="618">
        <v>0</v>
      </c>
      <c r="E247" s="618">
        <v>0</v>
      </c>
      <c r="F247" s="618">
        <v>0</v>
      </c>
      <c r="G247" s="618">
        <v>0</v>
      </c>
      <c r="H247" s="618">
        <v>6</v>
      </c>
      <c r="I247" s="619">
        <v>0</v>
      </c>
    </row>
    <row r="248" spans="1:9" s="19" customFormat="1" ht="24" x14ac:dyDescent="0.2">
      <c r="A248" s="1143"/>
      <c r="B248" s="616" t="s">
        <v>814</v>
      </c>
      <c r="C248" s="617">
        <v>8</v>
      </c>
      <c r="D248" s="618">
        <v>0</v>
      </c>
      <c r="E248" s="618">
        <v>0</v>
      </c>
      <c r="F248" s="618">
        <v>1</v>
      </c>
      <c r="G248" s="618">
        <v>0</v>
      </c>
      <c r="H248" s="618">
        <v>7</v>
      </c>
      <c r="I248" s="619">
        <v>0</v>
      </c>
    </row>
    <row r="249" spans="1:9" s="19" customFormat="1" x14ac:dyDescent="0.2">
      <c r="A249" s="1143"/>
      <c r="B249" s="616" t="s">
        <v>815</v>
      </c>
      <c r="C249" s="617">
        <v>12</v>
      </c>
      <c r="D249" s="618">
        <v>0</v>
      </c>
      <c r="E249" s="618">
        <v>0</v>
      </c>
      <c r="F249" s="618">
        <v>0</v>
      </c>
      <c r="G249" s="618">
        <v>0</v>
      </c>
      <c r="H249" s="618">
        <v>12</v>
      </c>
      <c r="I249" s="619">
        <v>0</v>
      </c>
    </row>
    <row r="250" spans="1:9" s="19" customFormat="1" x14ac:dyDescent="0.2">
      <c r="A250" s="1143"/>
      <c r="B250" s="616" t="s">
        <v>816</v>
      </c>
      <c r="C250" s="617">
        <v>147</v>
      </c>
      <c r="D250" s="618">
        <v>1</v>
      </c>
      <c r="E250" s="618">
        <v>0</v>
      </c>
      <c r="F250" s="618">
        <v>4</v>
      </c>
      <c r="G250" s="618">
        <v>0</v>
      </c>
      <c r="H250" s="618">
        <v>140</v>
      </c>
      <c r="I250" s="619">
        <v>2</v>
      </c>
    </row>
    <row r="251" spans="1:9" s="19" customFormat="1" x14ac:dyDescent="0.2">
      <c r="A251" s="1143"/>
      <c r="B251" s="616" t="s">
        <v>817</v>
      </c>
      <c r="C251" s="617">
        <v>1594</v>
      </c>
      <c r="D251" s="618">
        <v>113</v>
      </c>
      <c r="E251" s="618">
        <v>2</v>
      </c>
      <c r="F251" s="618">
        <v>47</v>
      </c>
      <c r="G251" s="618">
        <v>1</v>
      </c>
      <c r="H251" s="618">
        <v>1388</v>
      </c>
      <c r="I251" s="619">
        <v>43</v>
      </c>
    </row>
    <row r="252" spans="1:9" s="19" customFormat="1" x14ac:dyDescent="0.2">
      <c r="A252" s="1143"/>
      <c r="B252" s="616" t="s">
        <v>818</v>
      </c>
      <c r="C252" s="617">
        <v>50</v>
      </c>
      <c r="D252" s="618">
        <v>2</v>
      </c>
      <c r="E252" s="618">
        <v>0</v>
      </c>
      <c r="F252" s="618">
        <v>1</v>
      </c>
      <c r="G252" s="618">
        <v>0</v>
      </c>
      <c r="H252" s="618">
        <v>40</v>
      </c>
      <c r="I252" s="619">
        <v>7</v>
      </c>
    </row>
    <row r="253" spans="1:9" s="19" customFormat="1" x14ac:dyDescent="0.2">
      <c r="A253" s="1143"/>
      <c r="B253" s="616" t="s">
        <v>819</v>
      </c>
      <c r="C253" s="617">
        <v>71</v>
      </c>
      <c r="D253" s="618">
        <v>4</v>
      </c>
      <c r="E253" s="618">
        <v>0</v>
      </c>
      <c r="F253" s="618">
        <v>0</v>
      </c>
      <c r="G253" s="618">
        <v>0</v>
      </c>
      <c r="H253" s="618">
        <v>66</v>
      </c>
      <c r="I253" s="619">
        <v>1</v>
      </c>
    </row>
    <row r="254" spans="1:9" s="19" customFormat="1" x14ac:dyDescent="0.2">
      <c r="A254" s="1143"/>
      <c r="B254" s="616" t="s">
        <v>820</v>
      </c>
      <c r="C254" s="617">
        <v>104</v>
      </c>
      <c r="D254" s="618">
        <v>6</v>
      </c>
      <c r="E254" s="618">
        <v>0</v>
      </c>
      <c r="F254" s="618">
        <v>1</v>
      </c>
      <c r="G254" s="618">
        <v>0</v>
      </c>
      <c r="H254" s="618">
        <v>94</v>
      </c>
      <c r="I254" s="619">
        <v>3</v>
      </c>
    </row>
    <row r="255" spans="1:9" s="19" customFormat="1" x14ac:dyDescent="0.2">
      <c r="A255" s="1143"/>
      <c r="B255" s="616" t="s">
        <v>821</v>
      </c>
      <c r="C255" s="617">
        <v>11</v>
      </c>
      <c r="D255" s="618">
        <v>0</v>
      </c>
      <c r="E255" s="618">
        <v>0</v>
      </c>
      <c r="F255" s="618">
        <v>0</v>
      </c>
      <c r="G255" s="618">
        <v>0</v>
      </c>
      <c r="H255" s="618">
        <v>11</v>
      </c>
      <c r="I255" s="619">
        <v>0</v>
      </c>
    </row>
    <row r="256" spans="1:9" s="19" customFormat="1" x14ac:dyDescent="0.2">
      <c r="A256" s="1143"/>
      <c r="B256" s="616" t="s">
        <v>822</v>
      </c>
      <c r="C256" s="617">
        <v>29</v>
      </c>
      <c r="D256" s="618">
        <v>0</v>
      </c>
      <c r="E256" s="618">
        <v>0</v>
      </c>
      <c r="F256" s="618">
        <v>0</v>
      </c>
      <c r="G256" s="618">
        <v>0</v>
      </c>
      <c r="H256" s="618">
        <v>29</v>
      </c>
      <c r="I256" s="619">
        <v>0</v>
      </c>
    </row>
    <row r="257" spans="1:9" s="19" customFormat="1" x14ac:dyDescent="0.2">
      <c r="A257" s="1143"/>
      <c r="B257" s="616" t="s">
        <v>823</v>
      </c>
      <c r="C257" s="617">
        <v>5</v>
      </c>
      <c r="D257" s="618">
        <v>0</v>
      </c>
      <c r="E257" s="618">
        <v>0</v>
      </c>
      <c r="F257" s="618">
        <v>0</v>
      </c>
      <c r="G257" s="618">
        <v>0</v>
      </c>
      <c r="H257" s="618">
        <v>5</v>
      </c>
      <c r="I257" s="619">
        <v>0</v>
      </c>
    </row>
    <row r="258" spans="1:9" s="19" customFormat="1" x14ac:dyDescent="0.2">
      <c r="A258" s="1143"/>
      <c r="B258" s="616" t="s">
        <v>824</v>
      </c>
      <c r="C258" s="617">
        <v>21</v>
      </c>
      <c r="D258" s="618">
        <v>1</v>
      </c>
      <c r="E258" s="618">
        <v>0</v>
      </c>
      <c r="F258" s="618">
        <v>3</v>
      </c>
      <c r="G258" s="618">
        <v>0</v>
      </c>
      <c r="H258" s="618">
        <v>17</v>
      </c>
      <c r="I258" s="619">
        <v>0</v>
      </c>
    </row>
    <row r="259" spans="1:9" s="19" customFormat="1" x14ac:dyDescent="0.2">
      <c r="A259" s="1143"/>
      <c r="B259" s="616" t="s">
        <v>825</v>
      </c>
      <c r="C259" s="617">
        <v>71</v>
      </c>
      <c r="D259" s="618">
        <v>4</v>
      </c>
      <c r="E259" s="618">
        <v>0</v>
      </c>
      <c r="F259" s="618">
        <v>2</v>
      </c>
      <c r="G259" s="618">
        <v>0</v>
      </c>
      <c r="H259" s="618">
        <v>64</v>
      </c>
      <c r="I259" s="619">
        <v>1</v>
      </c>
    </row>
    <row r="260" spans="1:9" s="19" customFormat="1" x14ac:dyDescent="0.2">
      <c r="A260" s="1143"/>
      <c r="B260" s="616" t="s">
        <v>826</v>
      </c>
      <c r="C260" s="617">
        <v>68</v>
      </c>
      <c r="D260" s="618">
        <v>3</v>
      </c>
      <c r="E260" s="618">
        <v>0</v>
      </c>
      <c r="F260" s="618">
        <v>3</v>
      </c>
      <c r="G260" s="618">
        <v>0</v>
      </c>
      <c r="H260" s="618">
        <v>62</v>
      </c>
      <c r="I260" s="619">
        <v>0</v>
      </c>
    </row>
    <row r="261" spans="1:9" s="19" customFormat="1" x14ac:dyDescent="0.2">
      <c r="A261" s="1143"/>
      <c r="B261" s="616" t="s">
        <v>827</v>
      </c>
      <c r="C261" s="617">
        <v>4</v>
      </c>
      <c r="D261" s="618">
        <v>0</v>
      </c>
      <c r="E261" s="618">
        <v>0</v>
      </c>
      <c r="F261" s="618">
        <v>0</v>
      </c>
      <c r="G261" s="618">
        <v>0</v>
      </c>
      <c r="H261" s="618">
        <v>4</v>
      </c>
      <c r="I261" s="619">
        <v>0</v>
      </c>
    </row>
    <row r="262" spans="1:9" s="19" customFormat="1" x14ac:dyDescent="0.2">
      <c r="A262" s="1143"/>
      <c r="B262" s="616" t="s">
        <v>828</v>
      </c>
      <c r="C262" s="617">
        <v>108</v>
      </c>
      <c r="D262" s="618">
        <v>4</v>
      </c>
      <c r="E262" s="618">
        <v>0</v>
      </c>
      <c r="F262" s="618">
        <v>2</v>
      </c>
      <c r="G262" s="618">
        <v>0</v>
      </c>
      <c r="H262" s="618">
        <v>99</v>
      </c>
      <c r="I262" s="619">
        <v>3</v>
      </c>
    </row>
    <row r="263" spans="1:9" s="19" customFormat="1" x14ac:dyDescent="0.2">
      <c r="A263" s="1143"/>
      <c r="B263" s="616" t="s">
        <v>2959</v>
      </c>
      <c r="C263" s="617">
        <v>1337</v>
      </c>
      <c r="D263" s="618">
        <v>30</v>
      </c>
      <c r="E263" s="618">
        <v>4</v>
      </c>
      <c r="F263" s="618">
        <v>32</v>
      </c>
      <c r="G263" s="618">
        <v>2</v>
      </c>
      <c r="H263" s="618">
        <v>1229</v>
      </c>
      <c r="I263" s="619">
        <v>40</v>
      </c>
    </row>
    <row r="264" spans="1:9" s="19" customFormat="1" x14ac:dyDescent="0.2">
      <c r="A264" s="1143"/>
      <c r="B264" s="616" t="s">
        <v>829</v>
      </c>
      <c r="C264" s="617">
        <v>3</v>
      </c>
      <c r="D264" s="618">
        <v>0</v>
      </c>
      <c r="E264" s="618">
        <v>0</v>
      </c>
      <c r="F264" s="618">
        <v>0</v>
      </c>
      <c r="G264" s="618">
        <v>0</v>
      </c>
      <c r="H264" s="618">
        <v>3</v>
      </c>
      <c r="I264" s="619">
        <v>0</v>
      </c>
    </row>
    <row r="265" spans="1:9" s="19" customFormat="1" x14ac:dyDescent="0.2">
      <c r="A265" s="1143"/>
      <c r="B265" s="616" t="s">
        <v>830</v>
      </c>
      <c r="C265" s="617">
        <v>6</v>
      </c>
      <c r="D265" s="618">
        <v>1</v>
      </c>
      <c r="E265" s="618">
        <v>0</v>
      </c>
      <c r="F265" s="618">
        <v>0</v>
      </c>
      <c r="G265" s="618">
        <v>0</v>
      </c>
      <c r="H265" s="618">
        <v>5</v>
      </c>
      <c r="I265" s="619">
        <v>0</v>
      </c>
    </row>
    <row r="266" spans="1:9" s="19" customFormat="1" x14ac:dyDescent="0.2">
      <c r="A266" s="1143"/>
      <c r="B266" s="616" t="s">
        <v>831</v>
      </c>
      <c r="C266" s="617">
        <v>4</v>
      </c>
      <c r="D266" s="618">
        <v>0</v>
      </c>
      <c r="E266" s="618">
        <v>0</v>
      </c>
      <c r="F266" s="618">
        <v>0</v>
      </c>
      <c r="G266" s="618">
        <v>0</v>
      </c>
      <c r="H266" s="618">
        <v>4</v>
      </c>
      <c r="I266" s="619">
        <v>0</v>
      </c>
    </row>
    <row r="267" spans="1:9" s="19" customFormat="1" x14ac:dyDescent="0.2">
      <c r="A267" s="1143"/>
      <c r="B267" s="616" t="s">
        <v>832</v>
      </c>
      <c r="C267" s="617">
        <v>11</v>
      </c>
      <c r="D267" s="618">
        <v>0</v>
      </c>
      <c r="E267" s="618">
        <v>0</v>
      </c>
      <c r="F267" s="618">
        <v>0</v>
      </c>
      <c r="G267" s="618">
        <v>0</v>
      </c>
      <c r="H267" s="618">
        <v>11</v>
      </c>
      <c r="I267" s="619">
        <v>0</v>
      </c>
    </row>
    <row r="268" spans="1:9" s="19" customFormat="1" x14ac:dyDescent="0.2">
      <c r="A268" s="1143"/>
      <c r="B268" s="616" t="s">
        <v>833</v>
      </c>
      <c r="C268" s="617">
        <v>425</v>
      </c>
      <c r="D268" s="618">
        <v>10</v>
      </c>
      <c r="E268" s="618">
        <v>0</v>
      </c>
      <c r="F268" s="618">
        <v>2</v>
      </c>
      <c r="G268" s="618">
        <v>2</v>
      </c>
      <c r="H268" s="618">
        <v>402</v>
      </c>
      <c r="I268" s="619">
        <v>9</v>
      </c>
    </row>
    <row r="269" spans="1:9" s="19" customFormat="1" x14ac:dyDescent="0.2">
      <c r="A269" s="1143"/>
      <c r="B269" s="616" t="s">
        <v>834</v>
      </c>
      <c r="C269" s="617">
        <v>1225</v>
      </c>
      <c r="D269" s="618">
        <v>43</v>
      </c>
      <c r="E269" s="618">
        <v>4</v>
      </c>
      <c r="F269" s="618">
        <v>17</v>
      </c>
      <c r="G269" s="618">
        <v>2</v>
      </c>
      <c r="H269" s="618">
        <v>1127</v>
      </c>
      <c r="I269" s="619">
        <v>32</v>
      </c>
    </row>
    <row r="270" spans="1:9" s="19" customFormat="1" ht="24" x14ac:dyDescent="0.2">
      <c r="A270" s="1143"/>
      <c r="B270" s="616" t="s">
        <v>835</v>
      </c>
      <c r="C270" s="617">
        <v>1467</v>
      </c>
      <c r="D270" s="618">
        <v>43</v>
      </c>
      <c r="E270" s="618">
        <v>3</v>
      </c>
      <c r="F270" s="618">
        <v>22</v>
      </c>
      <c r="G270" s="618">
        <v>9</v>
      </c>
      <c r="H270" s="618">
        <v>1366</v>
      </c>
      <c r="I270" s="619">
        <v>24</v>
      </c>
    </row>
    <row r="271" spans="1:9" s="19" customFormat="1" x14ac:dyDescent="0.2">
      <c r="A271" s="1143"/>
      <c r="B271" s="616" t="s">
        <v>836</v>
      </c>
      <c r="C271" s="617">
        <v>11</v>
      </c>
      <c r="D271" s="618">
        <v>0</v>
      </c>
      <c r="E271" s="618">
        <v>0</v>
      </c>
      <c r="F271" s="618">
        <v>0</v>
      </c>
      <c r="G271" s="618">
        <v>0</v>
      </c>
      <c r="H271" s="618">
        <v>11</v>
      </c>
      <c r="I271" s="619">
        <v>0</v>
      </c>
    </row>
    <row r="272" spans="1:9" s="19" customFormat="1" x14ac:dyDescent="0.2">
      <c r="A272" s="1143"/>
      <c r="B272" s="616" t="s">
        <v>837</v>
      </c>
      <c r="C272" s="617">
        <v>15</v>
      </c>
      <c r="D272" s="618">
        <v>0</v>
      </c>
      <c r="E272" s="618">
        <v>0</v>
      </c>
      <c r="F272" s="618">
        <v>0</v>
      </c>
      <c r="G272" s="618">
        <v>0</v>
      </c>
      <c r="H272" s="618">
        <v>13</v>
      </c>
      <c r="I272" s="619">
        <v>2</v>
      </c>
    </row>
    <row r="273" spans="1:9" s="19" customFormat="1" x14ac:dyDescent="0.2">
      <c r="A273" s="1143"/>
      <c r="B273" s="616" t="s">
        <v>838</v>
      </c>
      <c r="C273" s="617">
        <v>4</v>
      </c>
      <c r="D273" s="618">
        <v>0</v>
      </c>
      <c r="E273" s="618">
        <v>0</v>
      </c>
      <c r="F273" s="618">
        <v>0</v>
      </c>
      <c r="G273" s="618">
        <v>0</v>
      </c>
      <c r="H273" s="618">
        <v>4</v>
      </c>
      <c r="I273" s="619">
        <v>0</v>
      </c>
    </row>
    <row r="274" spans="1:9" s="19" customFormat="1" x14ac:dyDescent="0.2">
      <c r="A274" s="1143"/>
      <c r="B274" s="616" t="s">
        <v>839</v>
      </c>
      <c r="C274" s="617">
        <v>13</v>
      </c>
      <c r="D274" s="618">
        <v>0</v>
      </c>
      <c r="E274" s="618">
        <v>0</v>
      </c>
      <c r="F274" s="618">
        <v>0</v>
      </c>
      <c r="G274" s="618">
        <v>0</v>
      </c>
      <c r="H274" s="618">
        <v>13</v>
      </c>
      <c r="I274" s="619">
        <v>0</v>
      </c>
    </row>
    <row r="275" spans="1:9" s="19" customFormat="1" x14ac:dyDescent="0.2">
      <c r="A275" s="1143"/>
      <c r="B275" s="616" t="s">
        <v>840</v>
      </c>
      <c r="C275" s="617">
        <v>32</v>
      </c>
      <c r="D275" s="618">
        <v>3</v>
      </c>
      <c r="E275" s="618">
        <v>0</v>
      </c>
      <c r="F275" s="618">
        <v>0</v>
      </c>
      <c r="G275" s="618">
        <v>0</v>
      </c>
      <c r="H275" s="618">
        <v>29</v>
      </c>
      <c r="I275" s="619">
        <v>0</v>
      </c>
    </row>
    <row r="276" spans="1:9" s="19" customFormat="1" x14ac:dyDescent="0.2">
      <c r="A276" s="1143"/>
      <c r="B276" s="616" t="s">
        <v>841</v>
      </c>
      <c r="C276" s="617">
        <v>3</v>
      </c>
      <c r="D276" s="618">
        <v>0</v>
      </c>
      <c r="E276" s="618">
        <v>0</v>
      </c>
      <c r="F276" s="618">
        <v>0</v>
      </c>
      <c r="G276" s="618">
        <v>0</v>
      </c>
      <c r="H276" s="618">
        <v>3</v>
      </c>
      <c r="I276" s="619">
        <v>0</v>
      </c>
    </row>
    <row r="277" spans="1:9" s="19" customFormat="1" x14ac:dyDescent="0.2">
      <c r="A277" s="1143"/>
      <c r="B277" s="616" t="s">
        <v>842</v>
      </c>
      <c r="C277" s="617">
        <v>6</v>
      </c>
      <c r="D277" s="618">
        <v>0</v>
      </c>
      <c r="E277" s="618">
        <v>0</v>
      </c>
      <c r="F277" s="618">
        <v>0</v>
      </c>
      <c r="G277" s="618">
        <v>0</v>
      </c>
      <c r="H277" s="618">
        <v>6</v>
      </c>
      <c r="I277" s="619">
        <v>0</v>
      </c>
    </row>
    <row r="278" spans="1:9" s="19" customFormat="1" x14ac:dyDescent="0.2">
      <c r="A278" s="1143"/>
      <c r="B278" s="616" t="s">
        <v>843</v>
      </c>
      <c r="C278" s="617">
        <v>21</v>
      </c>
      <c r="D278" s="618">
        <v>0</v>
      </c>
      <c r="E278" s="618">
        <v>0</v>
      </c>
      <c r="F278" s="618">
        <v>0</v>
      </c>
      <c r="G278" s="618">
        <v>0</v>
      </c>
      <c r="H278" s="618">
        <v>21</v>
      </c>
      <c r="I278" s="619">
        <v>0</v>
      </c>
    </row>
    <row r="279" spans="1:9" s="19" customFormat="1" x14ac:dyDescent="0.2">
      <c r="A279" s="1143"/>
      <c r="B279" s="616" t="s">
        <v>844</v>
      </c>
      <c r="C279" s="617">
        <v>7</v>
      </c>
      <c r="D279" s="618">
        <v>0</v>
      </c>
      <c r="E279" s="618">
        <v>0</v>
      </c>
      <c r="F279" s="618">
        <v>0</v>
      </c>
      <c r="G279" s="618">
        <v>0</v>
      </c>
      <c r="H279" s="618">
        <v>7</v>
      </c>
      <c r="I279" s="619">
        <v>0</v>
      </c>
    </row>
    <row r="280" spans="1:9" s="19" customFormat="1" x14ac:dyDescent="0.2">
      <c r="A280" s="1143"/>
      <c r="B280" s="616" t="s">
        <v>845</v>
      </c>
      <c r="C280" s="617">
        <v>7</v>
      </c>
      <c r="D280" s="618">
        <v>0</v>
      </c>
      <c r="E280" s="618">
        <v>0</v>
      </c>
      <c r="F280" s="618">
        <v>0</v>
      </c>
      <c r="G280" s="618">
        <v>0</v>
      </c>
      <c r="H280" s="618">
        <v>7</v>
      </c>
      <c r="I280" s="619">
        <v>0</v>
      </c>
    </row>
    <row r="281" spans="1:9" s="19" customFormat="1" x14ac:dyDescent="0.2">
      <c r="A281" s="1143"/>
      <c r="B281" s="616" t="s">
        <v>846</v>
      </c>
      <c r="C281" s="617">
        <v>30</v>
      </c>
      <c r="D281" s="618">
        <v>1</v>
      </c>
      <c r="E281" s="618">
        <v>0</v>
      </c>
      <c r="F281" s="618">
        <v>1</v>
      </c>
      <c r="G281" s="618">
        <v>0</v>
      </c>
      <c r="H281" s="618">
        <v>28</v>
      </c>
      <c r="I281" s="619">
        <v>0</v>
      </c>
    </row>
    <row r="282" spans="1:9" s="19" customFormat="1" x14ac:dyDescent="0.2">
      <c r="A282" s="1143"/>
      <c r="B282" s="616" t="s">
        <v>847</v>
      </c>
      <c r="C282" s="617">
        <v>207</v>
      </c>
      <c r="D282" s="618">
        <v>5</v>
      </c>
      <c r="E282" s="618">
        <v>0</v>
      </c>
      <c r="F282" s="618">
        <v>1</v>
      </c>
      <c r="G282" s="618">
        <v>0</v>
      </c>
      <c r="H282" s="618">
        <v>198</v>
      </c>
      <c r="I282" s="619">
        <v>3</v>
      </c>
    </row>
    <row r="283" spans="1:9" s="19" customFormat="1" x14ac:dyDescent="0.2">
      <c r="A283" s="1143"/>
      <c r="B283" s="616" t="s">
        <v>849</v>
      </c>
      <c r="C283" s="617">
        <v>43</v>
      </c>
      <c r="D283" s="618">
        <v>2</v>
      </c>
      <c r="E283" s="618">
        <v>0</v>
      </c>
      <c r="F283" s="618">
        <v>2</v>
      </c>
      <c r="G283" s="618">
        <v>0</v>
      </c>
      <c r="H283" s="618">
        <v>39</v>
      </c>
      <c r="I283" s="619">
        <v>0</v>
      </c>
    </row>
    <row r="284" spans="1:9" s="19" customFormat="1" x14ac:dyDescent="0.2">
      <c r="A284" s="1143"/>
      <c r="B284" s="616" t="s">
        <v>850</v>
      </c>
      <c r="C284" s="617">
        <v>7</v>
      </c>
      <c r="D284" s="618">
        <v>0</v>
      </c>
      <c r="E284" s="618">
        <v>0</v>
      </c>
      <c r="F284" s="618">
        <v>0</v>
      </c>
      <c r="G284" s="618">
        <v>1</v>
      </c>
      <c r="H284" s="618">
        <v>6</v>
      </c>
      <c r="I284" s="619">
        <v>0</v>
      </c>
    </row>
    <row r="285" spans="1:9" s="19" customFormat="1" x14ac:dyDescent="0.2">
      <c r="A285" s="1143"/>
      <c r="B285" s="616" t="s">
        <v>851</v>
      </c>
      <c r="C285" s="617">
        <v>80</v>
      </c>
      <c r="D285" s="618">
        <v>4</v>
      </c>
      <c r="E285" s="618">
        <v>0</v>
      </c>
      <c r="F285" s="618">
        <v>2</v>
      </c>
      <c r="G285" s="618">
        <v>1</v>
      </c>
      <c r="H285" s="618">
        <v>71</v>
      </c>
      <c r="I285" s="619">
        <v>2</v>
      </c>
    </row>
    <row r="286" spans="1:9" s="19" customFormat="1" x14ac:dyDescent="0.2">
      <c r="A286" s="1143"/>
      <c r="B286" s="616" t="s">
        <v>852</v>
      </c>
      <c r="C286" s="617">
        <v>32</v>
      </c>
      <c r="D286" s="618">
        <v>3</v>
      </c>
      <c r="E286" s="618">
        <v>0</v>
      </c>
      <c r="F286" s="618">
        <v>0</v>
      </c>
      <c r="G286" s="618">
        <v>0</v>
      </c>
      <c r="H286" s="618">
        <v>29</v>
      </c>
      <c r="I286" s="619">
        <v>0</v>
      </c>
    </row>
    <row r="287" spans="1:9" s="19" customFormat="1" x14ac:dyDescent="0.2">
      <c r="A287" s="1143"/>
      <c r="B287" s="616" t="s">
        <v>853</v>
      </c>
      <c r="C287" s="617">
        <v>22</v>
      </c>
      <c r="D287" s="618">
        <v>0</v>
      </c>
      <c r="E287" s="618">
        <v>0</v>
      </c>
      <c r="F287" s="618">
        <v>0</v>
      </c>
      <c r="G287" s="618">
        <v>0</v>
      </c>
      <c r="H287" s="618">
        <v>21</v>
      </c>
      <c r="I287" s="619">
        <v>1</v>
      </c>
    </row>
    <row r="288" spans="1:9" s="19" customFormat="1" x14ac:dyDescent="0.2">
      <c r="A288" s="1143"/>
      <c r="B288" s="616" t="s">
        <v>854</v>
      </c>
      <c r="C288" s="617">
        <v>41</v>
      </c>
      <c r="D288" s="618">
        <v>2</v>
      </c>
      <c r="E288" s="618">
        <v>0</v>
      </c>
      <c r="F288" s="618">
        <v>0</v>
      </c>
      <c r="G288" s="618">
        <v>0</v>
      </c>
      <c r="H288" s="618">
        <v>37</v>
      </c>
      <c r="I288" s="619">
        <v>2</v>
      </c>
    </row>
    <row r="289" spans="1:9" s="19" customFormat="1" x14ac:dyDescent="0.2">
      <c r="A289" s="1143"/>
      <c r="B289" s="616" t="s">
        <v>855</v>
      </c>
      <c r="C289" s="617">
        <v>8095</v>
      </c>
      <c r="D289" s="618">
        <v>436</v>
      </c>
      <c r="E289" s="618">
        <v>18</v>
      </c>
      <c r="F289" s="618">
        <v>74</v>
      </c>
      <c r="G289" s="618">
        <v>10</v>
      </c>
      <c r="H289" s="618">
        <v>7435</v>
      </c>
      <c r="I289" s="619">
        <v>122</v>
      </c>
    </row>
    <row r="290" spans="1:9" s="19" customFormat="1" x14ac:dyDescent="0.2">
      <c r="A290" s="1143"/>
      <c r="B290" s="616" t="s">
        <v>856</v>
      </c>
      <c r="C290" s="617">
        <v>52974</v>
      </c>
      <c r="D290" s="618">
        <v>3569</v>
      </c>
      <c r="E290" s="618">
        <v>96</v>
      </c>
      <c r="F290" s="618">
        <v>816</v>
      </c>
      <c r="G290" s="618">
        <v>54</v>
      </c>
      <c r="H290" s="618">
        <v>47561</v>
      </c>
      <c r="I290" s="619">
        <v>878</v>
      </c>
    </row>
    <row r="291" spans="1:9" s="19" customFormat="1" x14ac:dyDescent="0.2">
      <c r="A291" s="1143"/>
      <c r="B291" s="616" t="s">
        <v>857</v>
      </c>
      <c r="C291" s="617">
        <v>1030</v>
      </c>
      <c r="D291" s="618">
        <v>68</v>
      </c>
      <c r="E291" s="618">
        <v>2</v>
      </c>
      <c r="F291" s="618">
        <v>22</v>
      </c>
      <c r="G291" s="618">
        <v>2</v>
      </c>
      <c r="H291" s="618">
        <v>909</v>
      </c>
      <c r="I291" s="619">
        <v>27</v>
      </c>
    </row>
    <row r="292" spans="1:9" s="19" customFormat="1" x14ac:dyDescent="0.2">
      <c r="A292" s="1143"/>
      <c r="B292" s="616" t="s">
        <v>858</v>
      </c>
      <c r="C292" s="617">
        <v>158</v>
      </c>
      <c r="D292" s="618">
        <v>10</v>
      </c>
      <c r="E292" s="618">
        <v>0</v>
      </c>
      <c r="F292" s="618">
        <v>2</v>
      </c>
      <c r="G292" s="618">
        <v>1</v>
      </c>
      <c r="H292" s="618">
        <v>145</v>
      </c>
      <c r="I292" s="619">
        <v>0</v>
      </c>
    </row>
    <row r="293" spans="1:9" s="19" customFormat="1" x14ac:dyDescent="0.2">
      <c r="A293" s="1143"/>
      <c r="B293" s="616" t="s">
        <v>859</v>
      </c>
      <c r="C293" s="617">
        <v>60</v>
      </c>
      <c r="D293" s="618">
        <v>0</v>
      </c>
      <c r="E293" s="618">
        <v>0</v>
      </c>
      <c r="F293" s="618">
        <v>17</v>
      </c>
      <c r="G293" s="618">
        <v>0</v>
      </c>
      <c r="H293" s="618">
        <v>41</v>
      </c>
      <c r="I293" s="619">
        <v>2</v>
      </c>
    </row>
    <row r="294" spans="1:9" s="19" customFormat="1" ht="24" x14ac:dyDescent="0.2">
      <c r="A294" s="1143"/>
      <c r="B294" s="616" t="s">
        <v>860</v>
      </c>
      <c r="C294" s="617">
        <v>16</v>
      </c>
      <c r="D294" s="618">
        <v>0</v>
      </c>
      <c r="E294" s="618">
        <v>0</v>
      </c>
      <c r="F294" s="618">
        <v>0</v>
      </c>
      <c r="G294" s="618">
        <v>0</v>
      </c>
      <c r="H294" s="618">
        <v>15</v>
      </c>
      <c r="I294" s="619">
        <v>1</v>
      </c>
    </row>
    <row r="295" spans="1:9" s="19" customFormat="1" x14ac:dyDescent="0.2">
      <c r="A295" s="1143"/>
      <c r="B295" s="616" t="s">
        <v>861</v>
      </c>
      <c r="C295" s="617">
        <v>85</v>
      </c>
      <c r="D295" s="618">
        <v>1</v>
      </c>
      <c r="E295" s="618">
        <v>0</v>
      </c>
      <c r="F295" s="618">
        <v>1</v>
      </c>
      <c r="G295" s="618">
        <v>0</v>
      </c>
      <c r="H295" s="618">
        <v>80</v>
      </c>
      <c r="I295" s="619">
        <v>3</v>
      </c>
    </row>
    <row r="296" spans="1:9" s="19" customFormat="1" x14ac:dyDescent="0.2">
      <c r="A296" s="1143"/>
      <c r="B296" s="616" t="s">
        <v>862</v>
      </c>
      <c r="C296" s="617">
        <v>96</v>
      </c>
      <c r="D296" s="618">
        <v>6</v>
      </c>
      <c r="E296" s="618">
        <v>0</v>
      </c>
      <c r="F296" s="618">
        <v>1</v>
      </c>
      <c r="G296" s="618">
        <v>0</v>
      </c>
      <c r="H296" s="618">
        <v>85</v>
      </c>
      <c r="I296" s="619">
        <v>4</v>
      </c>
    </row>
    <row r="297" spans="1:9" s="19" customFormat="1" x14ac:dyDescent="0.2">
      <c r="A297" s="1143"/>
      <c r="B297" s="616" t="s">
        <v>863</v>
      </c>
      <c r="C297" s="617">
        <v>13</v>
      </c>
      <c r="D297" s="618">
        <v>0</v>
      </c>
      <c r="E297" s="618">
        <v>0</v>
      </c>
      <c r="F297" s="618">
        <v>0</v>
      </c>
      <c r="G297" s="618">
        <v>0</v>
      </c>
      <c r="H297" s="618">
        <v>13</v>
      </c>
      <c r="I297" s="619">
        <v>0</v>
      </c>
    </row>
    <row r="298" spans="1:9" s="19" customFormat="1" x14ac:dyDescent="0.2">
      <c r="A298" s="1143"/>
      <c r="B298" s="616" t="s">
        <v>864</v>
      </c>
      <c r="C298" s="617">
        <v>26</v>
      </c>
      <c r="D298" s="618">
        <v>0</v>
      </c>
      <c r="E298" s="618">
        <v>0</v>
      </c>
      <c r="F298" s="618">
        <v>1</v>
      </c>
      <c r="G298" s="618">
        <v>0</v>
      </c>
      <c r="H298" s="618">
        <v>24</v>
      </c>
      <c r="I298" s="619">
        <v>1</v>
      </c>
    </row>
    <row r="299" spans="1:9" s="19" customFormat="1" x14ac:dyDescent="0.2">
      <c r="A299" s="1143"/>
      <c r="B299" s="616" t="s">
        <v>865</v>
      </c>
      <c r="C299" s="617">
        <v>11</v>
      </c>
      <c r="D299" s="618">
        <v>0</v>
      </c>
      <c r="E299" s="618">
        <v>1</v>
      </c>
      <c r="F299" s="618">
        <v>0</v>
      </c>
      <c r="G299" s="618">
        <v>0</v>
      </c>
      <c r="H299" s="618">
        <v>10</v>
      </c>
      <c r="I299" s="619">
        <v>0</v>
      </c>
    </row>
    <row r="300" spans="1:9" s="19" customFormat="1" x14ac:dyDescent="0.2">
      <c r="A300" s="1143"/>
      <c r="B300" s="616" t="s">
        <v>866</v>
      </c>
      <c r="C300" s="617">
        <v>46</v>
      </c>
      <c r="D300" s="618">
        <v>2</v>
      </c>
      <c r="E300" s="618">
        <v>0</v>
      </c>
      <c r="F300" s="618">
        <v>0</v>
      </c>
      <c r="G300" s="618">
        <v>0</v>
      </c>
      <c r="H300" s="618">
        <v>43</v>
      </c>
      <c r="I300" s="619">
        <v>1</v>
      </c>
    </row>
    <row r="301" spans="1:9" s="19" customFormat="1" x14ac:dyDescent="0.2">
      <c r="A301" s="1143"/>
      <c r="B301" s="616" t="s">
        <v>867</v>
      </c>
      <c r="C301" s="617">
        <v>1722</v>
      </c>
      <c r="D301" s="618">
        <v>35</v>
      </c>
      <c r="E301" s="618">
        <v>4</v>
      </c>
      <c r="F301" s="618">
        <v>11</v>
      </c>
      <c r="G301" s="618">
        <v>1</v>
      </c>
      <c r="H301" s="618">
        <v>1629</v>
      </c>
      <c r="I301" s="619">
        <v>42</v>
      </c>
    </row>
    <row r="302" spans="1:9" s="19" customFormat="1" x14ac:dyDescent="0.2">
      <c r="A302" s="1143"/>
      <c r="B302" s="616" t="s">
        <v>868</v>
      </c>
      <c r="C302" s="617">
        <v>6</v>
      </c>
      <c r="D302" s="618">
        <v>0</v>
      </c>
      <c r="E302" s="618">
        <v>0</v>
      </c>
      <c r="F302" s="618">
        <v>0</v>
      </c>
      <c r="G302" s="618">
        <v>0</v>
      </c>
      <c r="H302" s="618">
        <v>6</v>
      </c>
      <c r="I302" s="619">
        <v>0</v>
      </c>
    </row>
    <row r="303" spans="1:9" s="19" customFormat="1" x14ac:dyDescent="0.2">
      <c r="A303" s="1143"/>
      <c r="B303" s="616" t="s">
        <v>869</v>
      </c>
      <c r="C303" s="617">
        <v>87</v>
      </c>
      <c r="D303" s="618">
        <v>1</v>
      </c>
      <c r="E303" s="618">
        <v>1</v>
      </c>
      <c r="F303" s="618">
        <v>0</v>
      </c>
      <c r="G303" s="618">
        <v>1</v>
      </c>
      <c r="H303" s="618">
        <v>83</v>
      </c>
      <c r="I303" s="619">
        <v>1</v>
      </c>
    </row>
    <row r="304" spans="1:9" s="19" customFormat="1" x14ac:dyDescent="0.2">
      <c r="A304" s="1143"/>
      <c r="B304" s="616" t="s">
        <v>870</v>
      </c>
      <c r="C304" s="617">
        <v>4</v>
      </c>
      <c r="D304" s="618">
        <v>0</v>
      </c>
      <c r="E304" s="618">
        <v>0</v>
      </c>
      <c r="F304" s="618">
        <v>0</v>
      </c>
      <c r="G304" s="618">
        <v>0</v>
      </c>
      <c r="H304" s="618">
        <v>4</v>
      </c>
      <c r="I304" s="619">
        <v>0</v>
      </c>
    </row>
    <row r="305" spans="1:9" s="19" customFormat="1" x14ac:dyDescent="0.2">
      <c r="A305" s="1143"/>
      <c r="B305" s="616" t="s">
        <v>2962</v>
      </c>
      <c r="C305" s="617">
        <v>2</v>
      </c>
      <c r="D305" s="618">
        <v>0</v>
      </c>
      <c r="E305" s="618">
        <v>0</v>
      </c>
      <c r="F305" s="618">
        <v>0</v>
      </c>
      <c r="G305" s="618">
        <v>0</v>
      </c>
      <c r="H305" s="618">
        <v>2</v>
      </c>
      <c r="I305" s="619">
        <v>0</v>
      </c>
    </row>
    <row r="306" spans="1:9" s="19" customFormat="1" x14ac:dyDescent="0.2">
      <c r="A306" s="1143"/>
      <c r="B306" s="616" t="s">
        <v>871</v>
      </c>
      <c r="C306" s="617">
        <v>2</v>
      </c>
      <c r="D306" s="618">
        <v>0</v>
      </c>
      <c r="E306" s="618">
        <v>0</v>
      </c>
      <c r="F306" s="618">
        <v>0</v>
      </c>
      <c r="G306" s="618">
        <v>0</v>
      </c>
      <c r="H306" s="618">
        <v>2</v>
      </c>
      <c r="I306" s="619">
        <v>0</v>
      </c>
    </row>
    <row r="307" spans="1:9" s="19" customFormat="1" x14ac:dyDescent="0.2">
      <c r="A307" s="1143"/>
      <c r="B307" s="616" t="s">
        <v>872</v>
      </c>
      <c r="C307" s="617">
        <v>58</v>
      </c>
      <c r="D307" s="618">
        <v>4</v>
      </c>
      <c r="E307" s="618">
        <v>1</v>
      </c>
      <c r="F307" s="618">
        <v>0</v>
      </c>
      <c r="G307" s="618">
        <v>0</v>
      </c>
      <c r="H307" s="618">
        <v>51</v>
      </c>
      <c r="I307" s="619">
        <v>2</v>
      </c>
    </row>
    <row r="308" spans="1:9" s="19" customFormat="1" x14ac:dyDescent="0.2">
      <c r="A308" s="1143"/>
      <c r="B308" s="616" t="s">
        <v>873</v>
      </c>
      <c r="C308" s="617">
        <v>48</v>
      </c>
      <c r="D308" s="618">
        <v>2</v>
      </c>
      <c r="E308" s="618">
        <v>0</v>
      </c>
      <c r="F308" s="618">
        <v>3</v>
      </c>
      <c r="G308" s="618">
        <v>0</v>
      </c>
      <c r="H308" s="618">
        <v>43</v>
      </c>
      <c r="I308" s="619">
        <v>0</v>
      </c>
    </row>
    <row r="309" spans="1:9" s="19" customFormat="1" x14ac:dyDescent="0.2">
      <c r="A309" s="1143"/>
      <c r="B309" s="616" t="s">
        <v>3987</v>
      </c>
      <c r="C309" s="617">
        <v>184</v>
      </c>
      <c r="D309" s="618">
        <v>6</v>
      </c>
      <c r="E309" s="618">
        <v>0</v>
      </c>
      <c r="F309" s="618">
        <v>3</v>
      </c>
      <c r="G309" s="618">
        <v>0</v>
      </c>
      <c r="H309" s="618">
        <v>169</v>
      </c>
      <c r="I309" s="619">
        <v>6</v>
      </c>
    </row>
    <row r="310" spans="1:9" s="19" customFormat="1" x14ac:dyDescent="0.2">
      <c r="A310" s="1143"/>
      <c r="B310" s="616" t="s">
        <v>874</v>
      </c>
      <c r="C310" s="617">
        <v>6865</v>
      </c>
      <c r="D310" s="618">
        <v>298</v>
      </c>
      <c r="E310" s="618">
        <v>16</v>
      </c>
      <c r="F310" s="618">
        <v>86</v>
      </c>
      <c r="G310" s="618">
        <v>11</v>
      </c>
      <c r="H310" s="618">
        <v>6298</v>
      </c>
      <c r="I310" s="619">
        <v>156</v>
      </c>
    </row>
    <row r="311" spans="1:9" s="19" customFormat="1" x14ac:dyDescent="0.2">
      <c r="A311" s="1143"/>
      <c r="B311" s="616" t="s">
        <v>875</v>
      </c>
      <c r="C311" s="617">
        <v>1176</v>
      </c>
      <c r="D311" s="618">
        <v>50</v>
      </c>
      <c r="E311" s="618">
        <v>7</v>
      </c>
      <c r="F311" s="618">
        <v>66</v>
      </c>
      <c r="G311" s="618">
        <v>3</v>
      </c>
      <c r="H311" s="618">
        <v>825</v>
      </c>
      <c r="I311" s="619">
        <v>225</v>
      </c>
    </row>
    <row r="312" spans="1:9" s="19" customFormat="1" ht="24" x14ac:dyDescent="0.2">
      <c r="A312" s="1143"/>
      <c r="B312" s="616" t="s">
        <v>876</v>
      </c>
      <c r="C312" s="617">
        <v>4</v>
      </c>
      <c r="D312" s="618">
        <v>0</v>
      </c>
      <c r="E312" s="618">
        <v>0</v>
      </c>
      <c r="F312" s="618">
        <v>0</v>
      </c>
      <c r="G312" s="618">
        <v>0</v>
      </c>
      <c r="H312" s="618">
        <v>4</v>
      </c>
      <c r="I312" s="619">
        <v>0</v>
      </c>
    </row>
    <row r="313" spans="1:9" s="19" customFormat="1" x14ac:dyDescent="0.2">
      <c r="A313" s="1143"/>
      <c r="B313" s="616" t="s">
        <v>877</v>
      </c>
      <c r="C313" s="617">
        <v>76</v>
      </c>
      <c r="D313" s="618">
        <v>1</v>
      </c>
      <c r="E313" s="618">
        <v>0</v>
      </c>
      <c r="F313" s="618">
        <v>1</v>
      </c>
      <c r="G313" s="618">
        <v>0</v>
      </c>
      <c r="H313" s="618">
        <v>72</v>
      </c>
      <c r="I313" s="619">
        <v>2</v>
      </c>
    </row>
    <row r="314" spans="1:9" s="19" customFormat="1" x14ac:dyDescent="0.2">
      <c r="A314" s="1143"/>
      <c r="B314" s="616" t="s">
        <v>878</v>
      </c>
      <c r="C314" s="617">
        <v>543</v>
      </c>
      <c r="D314" s="618">
        <v>19</v>
      </c>
      <c r="E314" s="618">
        <v>1</v>
      </c>
      <c r="F314" s="618">
        <v>20</v>
      </c>
      <c r="G314" s="618">
        <v>1</v>
      </c>
      <c r="H314" s="618">
        <v>491</v>
      </c>
      <c r="I314" s="619">
        <v>11</v>
      </c>
    </row>
    <row r="315" spans="1:9" s="19" customFormat="1" x14ac:dyDescent="0.2">
      <c r="A315" s="1143"/>
      <c r="B315" s="616" t="s">
        <v>879</v>
      </c>
      <c r="C315" s="617">
        <v>814</v>
      </c>
      <c r="D315" s="618">
        <v>37</v>
      </c>
      <c r="E315" s="618">
        <v>2</v>
      </c>
      <c r="F315" s="618">
        <v>4</v>
      </c>
      <c r="G315" s="618">
        <v>0</v>
      </c>
      <c r="H315" s="618">
        <v>756</v>
      </c>
      <c r="I315" s="619">
        <v>15</v>
      </c>
    </row>
    <row r="316" spans="1:9" s="19" customFormat="1" x14ac:dyDescent="0.2">
      <c r="A316" s="1143"/>
      <c r="B316" s="616" t="s">
        <v>880</v>
      </c>
      <c r="C316" s="617">
        <v>22</v>
      </c>
      <c r="D316" s="618">
        <v>0</v>
      </c>
      <c r="E316" s="618">
        <v>0</v>
      </c>
      <c r="F316" s="618">
        <v>0</v>
      </c>
      <c r="G316" s="618">
        <v>0</v>
      </c>
      <c r="H316" s="618">
        <v>1</v>
      </c>
      <c r="I316" s="619">
        <v>21</v>
      </c>
    </row>
    <row r="317" spans="1:9" s="19" customFormat="1" x14ac:dyDescent="0.2">
      <c r="A317" s="1143"/>
      <c r="B317" s="616" t="s">
        <v>2963</v>
      </c>
      <c r="C317" s="617">
        <v>14</v>
      </c>
      <c r="D317" s="618">
        <v>0</v>
      </c>
      <c r="E317" s="618">
        <v>0</v>
      </c>
      <c r="F317" s="618">
        <v>0</v>
      </c>
      <c r="G317" s="618">
        <v>0</v>
      </c>
      <c r="H317" s="618">
        <v>14</v>
      </c>
      <c r="I317" s="619">
        <v>0</v>
      </c>
    </row>
    <row r="318" spans="1:9" s="19" customFormat="1" x14ac:dyDescent="0.2">
      <c r="A318" s="1143"/>
      <c r="B318" s="616" t="s">
        <v>881</v>
      </c>
      <c r="C318" s="617">
        <v>12</v>
      </c>
      <c r="D318" s="618">
        <v>1</v>
      </c>
      <c r="E318" s="618">
        <v>0</v>
      </c>
      <c r="F318" s="618">
        <v>0</v>
      </c>
      <c r="G318" s="618">
        <v>0</v>
      </c>
      <c r="H318" s="618">
        <v>11</v>
      </c>
      <c r="I318" s="619">
        <v>0</v>
      </c>
    </row>
    <row r="319" spans="1:9" s="19" customFormat="1" x14ac:dyDescent="0.2">
      <c r="A319" s="1143"/>
      <c r="B319" s="616" t="s">
        <v>882</v>
      </c>
      <c r="C319" s="617">
        <v>60</v>
      </c>
      <c r="D319" s="618">
        <v>1</v>
      </c>
      <c r="E319" s="618">
        <v>2</v>
      </c>
      <c r="F319" s="618">
        <v>0</v>
      </c>
      <c r="G319" s="618">
        <v>0</v>
      </c>
      <c r="H319" s="618">
        <v>56</v>
      </c>
      <c r="I319" s="619">
        <v>1</v>
      </c>
    </row>
    <row r="320" spans="1:9" s="19" customFormat="1" x14ac:dyDescent="0.2">
      <c r="A320" s="1143"/>
      <c r="B320" s="616" t="s">
        <v>883</v>
      </c>
      <c r="C320" s="617">
        <v>346</v>
      </c>
      <c r="D320" s="618">
        <v>7</v>
      </c>
      <c r="E320" s="618">
        <v>2</v>
      </c>
      <c r="F320" s="618">
        <v>4</v>
      </c>
      <c r="G320" s="618">
        <v>4</v>
      </c>
      <c r="H320" s="618">
        <v>324</v>
      </c>
      <c r="I320" s="619">
        <v>5</v>
      </c>
    </row>
    <row r="321" spans="1:9" s="19" customFormat="1" x14ac:dyDescent="0.2">
      <c r="A321" s="1143"/>
      <c r="B321" s="616" t="s">
        <v>884</v>
      </c>
      <c r="C321" s="617">
        <v>387</v>
      </c>
      <c r="D321" s="618">
        <v>10</v>
      </c>
      <c r="E321" s="618">
        <v>0</v>
      </c>
      <c r="F321" s="618">
        <v>3</v>
      </c>
      <c r="G321" s="618">
        <v>0</v>
      </c>
      <c r="H321" s="618">
        <v>365</v>
      </c>
      <c r="I321" s="619">
        <v>9</v>
      </c>
    </row>
    <row r="322" spans="1:9" s="19" customFormat="1" x14ac:dyDescent="0.2">
      <c r="A322" s="1143"/>
      <c r="B322" s="616" t="s">
        <v>885</v>
      </c>
      <c r="C322" s="617">
        <v>5</v>
      </c>
      <c r="D322" s="618">
        <v>0</v>
      </c>
      <c r="E322" s="618">
        <v>0</v>
      </c>
      <c r="F322" s="618">
        <v>0</v>
      </c>
      <c r="G322" s="618">
        <v>0</v>
      </c>
      <c r="H322" s="618">
        <v>5</v>
      </c>
      <c r="I322" s="619">
        <v>0</v>
      </c>
    </row>
    <row r="323" spans="1:9" s="19" customFormat="1" x14ac:dyDescent="0.2">
      <c r="A323" s="1143"/>
      <c r="B323" s="616" t="s">
        <v>886</v>
      </c>
      <c r="C323" s="617">
        <v>4</v>
      </c>
      <c r="D323" s="618">
        <v>1</v>
      </c>
      <c r="E323" s="618">
        <v>0</v>
      </c>
      <c r="F323" s="618">
        <v>0</v>
      </c>
      <c r="G323" s="618">
        <v>0</v>
      </c>
      <c r="H323" s="618">
        <v>3</v>
      </c>
      <c r="I323" s="619">
        <v>0</v>
      </c>
    </row>
    <row r="324" spans="1:9" s="19" customFormat="1" x14ac:dyDescent="0.2">
      <c r="A324" s="1143"/>
      <c r="B324" s="616" t="s">
        <v>887</v>
      </c>
      <c r="C324" s="617">
        <v>68</v>
      </c>
      <c r="D324" s="618">
        <v>2</v>
      </c>
      <c r="E324" s="618">
        <v>0</v>
      </c>
      <c r="F324" s="618">
        <v>0</v>
      </c>
      <c r="G324" s="618">
        <v>0</v>
      </c>
      <c r="H324" s="618">
        <v>66</v>
      </c>
      <c r="I324" s="619">
        <v>0</v>
      </c>
    </row>
    <row r="325" spans="1:9" s="19" customFormat="1" x14ac:dyDescent="0.2">
      <c r="A325" s="1143"/>
      <c r="B325" s="616" t="s">
        <v>888</v>
      </c>
      <c r="C325" s="617">
        <v>129</v>
      </c>
      <c r="D325" s="618">
        <v>8</v>
      </c>
      <c r="E325" s="618">
        <v>0</v>
      </c>
      <c r="F325" s="618">
        <v>1</v>
      </c>
      <c r="G325" s="618">
        <v>1</v>
      </c>
      <c r="H325" s="618">
        <v>117</v>
      </c>
      <c r="I325" s="619">
        <v>2</v>
      </c>
    </row>
    <row r="326" spans="1:9" s="19" customFormat="1" x14ac:dyDescent="0.2">
      <c r="A326" s="1143"/>
      <c r="B326" s="616" t="s">
        <v>889</v>
      </c>
      <c r="C326" s="617">
        <v>1</v>
      </c>
      <c r="D326" s="618">
        <v>0</v>
      </c>
      <c r="E326" s="618">
        <v>0</v>
      </c>
      <c r="F326" s="618">
        <v>0</v>
      </c>
      <c r="G326" s="618">
        <v>0</v>
      </c>
      <c r="H326" s="618">
        <v>1</v>
      </c>
      <c r="I326" s="619">
        <v>0</v>
      </c>
    </row>
    <row r="327" spans="1:9" x14ac:dyDescent="0.2">
      <c r="A327" s="1143"/>
      <c r="B327" s="616" t="s">
        <v>890</v>
      </c>
      <c r="C327" s="617">
        <v>167</v>
      </c>
      <c r="D327" s="618">
        <v>4</v>
      </c>
      <c r="E327" s="618">
        <v>0</v>
      </c>
      <c r="F327" s="618">
        <v>2</v>
      </c>
      <c r="G327" s="618">
        <v>0</v>
      </c>
      <c r="H327" s="618">
        <v>156</v>
      </c>
      <c r="I327" s="619">
        <v>5</v>
      </c>
    </row>
    <row r="328" spans="1:9" x14ac:dyDescent="0.2">
      <c r="A328" s="1143"/>
      <c r="B328" s="616" t="s">
        <v>891</v>
      </c>
      <c r="C328" s="617">
        <v>177</v>
      </c>
      <c r="D328" s="618">
        <v>7</v>
      </c>
      <c r="E328" s="618">
        <v>0</v>
      </c>
      <c r="F328" s="618">
        <v>0</v>
      </c>
      <c r="G328" s="618">
        <v>0</v>
      </c>
      <c r="H328" s="618">
        <v>168</v>
      </c>
      <c r="I328" s="619">
        <v>2</v>
      </c>
    </row>
    <row r="329" spans="1:9" x14ac:dyDescent="0.2">
      <c r="A329" s="1143"/>
      <c r="B329" s="616" t="s">
        <v>892</v>
      </c>
      <c r="C329" s="617">
        <v>113</v>
      </c>
      <c r="D329" s="618">
        <v>1</v>
      </c>
      <c r="E329" s="618">
        <v>0</v>
      </c>
      <c r="F329" s="618">
        <v>4</v>
      </c>
      <c r="G329" s="618">
        <v>0</v>
      </c>
      <c r="H329" s="618">
        <v>107</v>
      </c>
      <c r="I329" s="619">
        <v>1</v>
      </c>
    </row>
    <row r="330" spans="1:9" x14ac:dyDescent="0.2">
      <c r="A330" s="1143"/>
      <c r="B330" s="616" t="s">
        <v>151</v>
      </c>
      <c r="C330" s="617">
        <v>3521</v>
      </c>
      <c r="D330" s="618">
        <v>876</v>
      </c>
      <c r="E330" s="618">
        <v>15</v>
      </c>
      <c r="F330" s="618">
        <v>150</v>
      </c>
      <c r="G330" s="618">
        <v>9</v>
      </c>
      <c r="H330" s="618">
        <v>2368</v>
      </c>
      <c r="I330" s="619">
        <v>103</v>
      </c>
    </row>
    <row r="331" spans="1:9" x14ac:dyDescent="0.2">
      <c r="A331" s="1143"/>
      <c r="B331" s="616" t="s">
        <v>893</v>
      </c>
      <c r="C331" s="617">
        <v>109</v>
      </c>
      <c r="D331" s="618">
        <v>12</v>
      </c>
      <c r="E331" s="618">
        <v>0</v>
      </c>
      <c r="F331" s="618">
        <v>4</v>
      </c>
      <c r="G331" s="618">
        <v>0</v>
      </c>
      <c r="H331" s="618">
        <v>90</v>
      </c>
      <c r="I331" s="619">
        <v>3</v>
      </c>
    </row>
    <row r="332" spans="1:9" x14ac:dyDescent="0.2">
      <c r="A332" s="1143"/>
      <c r="B332" s="616" t="s">
        <v>894</v>
      </c>
      <c r="C332" s="617">
        <v>30</v>
      </c>
      <c r="D332" s="618">
        <v>0</v>
      </c>
      <c r="E332" s="618">
        <v>0</v>
      </c>
      <c r="F332" s="618">
        <v>1</v>
      </c>
      <c r="G332" s="618">
        <v>0</v>
      </c>
      <c r="H332" s="618">
        <v>27</v>
      </c>
      <c r="I332" s="619">
        <v>2</v>
      </c>
    </row>
    <row r="333" spans="1:9" x14ac:dyDescent="0.2">
      <c r="A333" s="1143"/>
      <c r="B333" s="616" t="s">
        <v>895</v>
      </c>
      <c r="C333" s="617">
        <v>181</v>
      </c>
      <c r="D333" s="618">
        <v>9</v>
      </c>
      <c r="E333" s="618">
        <v>1</v>
      </c>
      <c r="F333" s="618">
        <v>0</v>
      </c>
      <c r="G333" s="618">
        <v>0</v>
      </c>
      <c r="H333" s="618">
        <v>165</v>
      </c>
      <c r="I333" s="619">
        <v>6</v>
      </c>
    </row>
    <row r="334" spans="1:9" x14ac:dyDescent="0.2">
      <c r="A334" s="1143"/>
      <c r="B334" s="616" t="s">
        <v>896</v>
      </c>
      <c r="C334" s="617">
        <v>4</v>
      </c>
      <c r="D334" s="618">
        <v>0</v>
      </c>
      <c r="E334" s="618">
        <v>0</v>
      </c>
      <c r="F334" s="618">
        <v>0</v>
      </c>
      <c r="G334" s="618">
        <v>0</v>
      </c>
      <c r="H334" s="618">
        <v>3</v>
      </c>
      <c r="I334" s="619">
        <v>1</v>
      </c>
    </row>
    <row r="335" spans="1:9" x14ac:dyDescent="0.2">
      <c r="A335" s="1143"/>
      <c r="B335" s="616" t="s">
        <v>897</v>
      </c>
      <c r="C335" s="617">
        <v>69</v>
      </c>
      <c r="D335" s="618">
        <v>0</v>
      </c>
      <c r="E335" s="618">
        <v>0</v>
      </c>
      <c r="F335" s="618">
        <v>3</v>
      </c>
      <c r="G335" s="618">
        <v>0</v>
      </c>
      <c r="H335" s="618">
        <v>63</v>
      </c>
      <c r="I335" s="619">
        <v>3</v>
      </c>
    </row>
    <row r="336" spans="1:9" x14ac:dyDescent="0.2">
      <c r="A336" s="1143"/>
      <c r="B336" s="616" t="s">
        <v>898</v>
      </c>
      <c r="C336" s="617">
        <v>265</v>
      </c>
      <c r="D336" s="618">
        <v>12</v>
      </c>
      <c r="E336" s="618">
        <v>4</v>
      </c>
      <c r="F336" s="618">
        <v>5</v>
      </c>
      <c r="G336" s="618">
        <v>0</v>
      </c>
      <c r="H336" s="618">
        <v>240</v>
      </c>
      <c r="I336" s="619">
        <v>4</v>
      </c>
    </row>
    <row r="337" spans="1:9" x14ac:dyDescent="0.2">
      <c r="A337" s="611" t="s">
        <v>232</v>
      </c>
      <c r="B337" s="612" t="s">
        <v>10</v>
      </c>
      <c r="C337" s="613">
        <v>103969</v>
      </c>
      <c r="D337" s="614">
        <v>9572</v>
      </c>
      <c r="E337" s="614">
        <v>1917</v>
      </c>
      <c r="F337" s="614">
        <v>6440</v>
      </c>
      <c r="G337" s="614">
        <v>80</v>
      </c>
      <c r="H337" s="614">
        <v>73159</v>
      </c>
      <c r="I337" s="615">
        <v>12801</v>
      </c>
    </row>
    <row r="338" spans="1:9" x14ac:dyDescent="0.2">
      <c r="A338" s="1143" t="s">
        <v>45</v>
      </c>
      <c r="B338" s="612" t="s">
        <v>10</v>
      </c>
      <c r="C338" s="613">
        <v>146</v>
      </c>
      <c r="D338" s="614">
        <v>40</v>
      </c>
      <c r="E338" s="614">
        <v>3</v>
      </c>
      <c r="F338" s="614">
        <v>6</v>
      </c>
      <c r="G338" s="614">
        <v>0</v>
      </c>
      <c r="H338" s="614">
        <v>89</v>
      </c>
      <c r="I338" s="615">
        <v>8</v>
      </c>
    </row>
    <row r="339" spans="1:9" x14ac:dyDescent="0.2">
      <c r="A339" s="1143"/>
      <c r="B339" s="616" t="s">
        <v>2965</v>
      </c>
      <c r="C339" s="617">
        <v>1</v>
      </c>
      <c r="D339" s="618">
        <v>0</v>
      </c>
      <c r="E339" s="618">
        <v>0</v>
      </c>
      <c r="F339" s="618">
        <v>0</v>
      </c>
      <c r="G339" s="618">
        <v>0</v>
      </c>
      <c r="H339" s="618">
        <v>1</v>
      </c>
      <c r="I339" s="619">
        <v>0</v>
      </c>
    </row>
    <row r="340" spans="1:9" x14ac:dyDescent="0.2">
      <c r="A340" s="1143"/>
      <c r="B340" s="616" t="s">
        <v>911</v>
      </c>
      <c r="C340" s="617">
        <v>8</v>
      </c>
      <c r="D340" s="618">
        <v>2</v>
      </c>
      <c r="E340" s="618">
        <v>0</v>
      </c>
      <c r="F340" s="618">
        <v>0</v>
      </c>
      <c r="G340" s="618">
        <v>0</v>
      </c>
      <c r="H340" s="618">
        <v>6</v>
      </c>
      <c r="I340" s="619">
        <v>0</v>
      </c>
    </row>
    <row r="341" spans="1:9" x14ac:dyDescent="0.2">
      <c r="A341" s="1143"/>
      <c r="B341" s="616" t="s">
        <v>45</v>
      </c>
      <c r="C341" s="617">
        <v>131</v>
      </c>
      <c r="D341" s="618">
        <v>36</v>
      </c>
      <c r="E341" s="618">
        <v>3</v>
      </c>
      <c r="F341" s="618">
        <v>6</v>
      </c>
      <c r="G341" s="618">
        <v>0</v>
      </c>
      <c r="H341" s="618">
        <v>78</v>
      </c>
      <c r="I341" s="619">
        <v>8</v>
      </c>
    </row>
    <row r="342" spans="1:9" x14ac:dyDescent="0.2">
      <c r="A342" s="1143"/>
      <c r="B342" s="616" t="s">
        <v>2460</v>
      </c>
      <c r="C342" s="617">
        <v>1</v>
      </c>
      <c r="D342" s="618">
        <v>1</v>
      </c>
      <c r="E342" s="618">
        <v>0</v>
      </c>
      <c r="F342" s="618">
        <v>0</v>
      </c>
      <c r="G342" s="618">
        <v>0</v>
      </c>
      <c r="H342" s="618">
        <v>0</v>
      </c>
      <c r="I342" s="619">
        <v>0</v>
      </c>
    </row>
    <row r="343" spans="1:9" x14ac:dyDescent="0.2">
      <c r="A343" s="1143"/>
      <c r="B343" s="616" t="s">
        <v>2966</v>
      </c>
      <c r="C343" s="617">
        <v>1</v>
      </c>
      <c r="D343" s="618">
        <v>0</v>
      </c>
      <c r="E343" s="618">
        <v>0</v>
      </c>
      <c r="F343" s="618">
        <v>0</v>
      </c>
      <c r="G343" s="618">
        <v>0</v>
      </c>
      <c r="H343" s="618">
        <v>1</v>
      </c>
      <c r="I343" s="619">
        <v>0</v>
      </c>
    </row>
    <row r="344" spans="1:9" x14ac:dyDescent="0.2">
      <c r="A344" s="1143"/>
      <c r="B344" s="616" t="s">
        <v>913</v>
      </c>
      <c r="C344" s="617">
        <v>4</v>
      </c>
      <c r="D344" s="618">
        <v>1</v>
      </c>
      <c r="E344" s="618">
        <v>0</v>
      </c>
      <c r="F344" s="618">
        <v>0</v>
      </c>
      <c r="G344" s="618">
        <v>0</v>
      </c>
      <c r="H344" s="618">
        <v>3</v>
      </c>
      <c r="I344" s="619">
        <v>0</v>
      </c>
    </row>
    <row r="345" spans="1:9" x14ac:dyDescent="0.2">
      <c r="A345" s="1143" t="s">
        <v>46</v>
      </c>
      <c r="B345" s="612" t="s">
        <v>10</v>
      </c>
      <c r="C345" s="613">
        <v>9934</v>
      </c>
      <c r="D345" s="614">
        <v>945</v>
      </c>
      <c r="E345" s="614">
        <v>185</v>
      </c>
      <c r="F345" s="614">
        <v>538</v>
      </c>
      <c r="G345" s="614">
        <v>6</v>
      </c>
      <c r="H345" s="614">
        <v>6935</v>
      </c>
      <c r="I345" s="615">
        <v>1325</v>
      </c>
    </row>
    <row r="346" spans="1:9" x14ac:dyDescent="0.2">
      <c r="A346" s="1143"/>
      <c r="B346" s="616" t="s">
        <v>2967</v>
      </c>
      <c r="C346" s="617">
        <v>233</v>
      </c>
      <c r="D346" s="618">
        <v>7</v>
      </c>
      <c r="E346" s="618">
        <v>1</v>
      </c>
      <c r="F346" s="618">
        <v>43</v>
      </c>
      <c r="G346" s="618">
        <v>0</v>
      </c>
      <c r="H346" s="618">
        <v>55</v>
      </c>
      <c r="I346" s="619">
        <v>127</v>
      </c>
    </row>
    <row r="347" spans="1:9" x14ac:dyDescent="0.2">
      <c r="A347" s="1143"/>
      <c r="B347" s="616" t="s">
        <v>924</v>
      </c>
      <c r="C347" s="617">
        <v>214</v>
      </c>
      <c r="D347" s="618">
        <v>4</v>
      </c>
      <c r="E347" s="618">
        <v>1</v>
      </c>
      <c r="F347" s="618">
        <v>20</v>
      </c>
      <c r="G347" s="618">
        <v>0</v>
      </c>
      <c r="H347" s="618">
        <v>168</v>
      </c>
      <c r="I347" s="619">
        <v>21</v>
      </c>
    </row>
    <row r="348" spans="1:9" x14ac:dyDescent="0.2">
      <c r="A348" s="1143"/>
      <c r="B348" s="616" t="s">
        <v>3986</v>
      </c>
      <c r="C348" s="617">
        <v>9487</v>
      </c>
      <c r="D348" s="618">
        <v>934</v>
      </c>
      <c r="E348" s="618">
        <v>183</v>
      </c>
      <c r="F348" s="618">
        <v>475</v>
      </c>
      <c r="G348" s="618">
        <v>6</v>
      </c>
      <c r="H348" s="618">
        <v>6712</v>
      </c>
      <c r="I348" s="619">
        <v>1177</v>
      </c>
    </row>
    <row r="349" spans="1:9" x14ac:dyDescent="0.2">
      <c r="A349" s="1143" t="s">
        <v>50</v>
      </c>
      <c r="B349" s="612" t="s">
        <v>10</v>
      </c>
      <c r="C349" s="613">
        <v>8010</v>
      </c>
      <c r="D349" s="614">
        <v>547</v>
      </c>
      <c r="E349" s="614">
        <v>102</v>
      </c>
      <c r="F349" s="614">
        <v>287</v>
      </c>
      <c r="G349" s="614">
        <v>7</v>
      </c>
      <c r="H349" s="614">
        <v>6590</v>
      </c>
      <c r="I349" s="615">
        <v>477</v>
      </c>
    </row>
    <row r="350" spans="1:9" x14ac:dyDescent="0.2">
      <c r="A350" s="1143"/>
      <c r="B350" s="616" t="s">
        <v>981</v>
      </c>
      <c r="C350" s="617">
        <v>14</v>
      </c>
      <c r="D350" s="618">
        <v>0</v>
      </c>
      <c r="E350" s="618">
        <v>0</v>
      </c>
      <c r="F350" s="618">
        <v>0</v>
      </c>
      <c r="G350" s="618">
        <v>0</v>
      </c>
      <c r="H350" s="618">
        <v>11</v>
      </c>
      <c r="I350" s="619">
        <v>3</v>
      </c>
    </row>
    <row r="351" spans="1:9" x14ac:dyDescent="0.2">
      <c r="A351" s="1143"/>
      <c r="B351" s="616" t="s">
        <v>982</v>
      </c>
      <c r="C351" s="617">
        <v>54</v>
      </c>
      <c r="D351" s="618">
        <v>1</v>
      </c>
      <c r="E351" s="618">
        <v>0</v>
      </c>
      <c r="F351" s="618">
        <v>0</v>
      </c>
      <c r="G351" s="618">
        <v>0</v>
      </c>
      <c r="H351" s="618">
        <v>52</v>
      </c>
      <c r="I351" s="619">
        <v>1</v>
      </c>
    </row>
    <row r="352" spans="1:9" x14ac:dyDescent="0.2">
      <c r="A352" s="1143"/>
      <c r="B352" s="616" t="s">
        <v>983</v>
      </c>
      <c r="C352" s="617">
        <v>48</v>
      </c>
      <c r="D352" s="618">
        <v>2</v>
      </c>
      <c r="E352" s="618">
        <v>0</v>
      </c>
      <c r="F352" s="618">
        <v>0</v>
      </c>
      <c r="G352" s="618">
        <v>0</v>
      </c>
      <c r="H352" s="618">
        <v>46</v>
      </c>
      <c r="I352" s="619">
        <v>0</v>
      </c>
    </row>
    <row r="353" spans="1:9" x14ac:dyDescent="0.2">
      <c r="A353" s="1143"/>
      <c r="B353" s="616" t="s">
        <v>984</v>
      </c>
      <c r="C353" s="617">
        <v>19</v>
      </c>
      <c r="D353" s="618">
        <v>2</v>
      </c>
      <c r="E353" s="618">
        <v>2</v>
      </c>
      <c r="F353" s="618">
        <v>0</v>
      </c>
      <c r="G353" s="618">
        <v>0</v>
      </c>
      <c r="H353" s="618">
        <v>15</v>
      </c>
      <c r="I353" s="619">
        <v>0</v>
      </c>
    </row>
    <row r="354" spans="1:9" x14ac:dyDescent="0.2">
      <c r="A354" s="1143"/>
      <c r="B354" s="616" t="s">
        <v>985</v>
      </c>
      <c r="C354" s="617">
        <v>115</v>
      </c>
      <c r="D354" s="618">
        <v>9</v>
      </c>
      <c r="E354" s="618">
        <v>0</v>
      </c>
      <c r="F354" s="618">
        <v>5</v>
      </c>
      <c r="G354" s="618">
        <v>0</v>
      </c>
      <c r="H354" s="618">
        <v>92</v>
      </c>
      <c r="I354" s="619">
        <v>9</v>
      </c>
    </row>
    <row r="355" spans="1:9" x14ac:dyDescent="0.2">
      <c r="A355" s="1143"/>
      <c r="B355" s="616" t="s">
        <v>986</v>
      </c>
      <c r="C355" s="617">
        <v>247</v>
      </c>
      <c r="D355" s="618">
        <v>12</v>
      </c>
      <c r="E355" s="618">
        <v>3</v>
      </c>
      <c r="F355" s="618">
        <v>6</v>
      </c>
      <c r="G355" s="618">
        <v>0</v>
      </c>
      <c r="H355" s="618">
        <v>222</v>
      </c>
      <c r="I355" s="619">
        <v>4</v>
      </c>
    </row>
    <row r="356" spans="1:9" x14ac:dyDescent="0.2">
      <c r="A356" s="1143"/>
      <c r="B356" s="616" t="s">
        <v>987</v>
      </c>
      <c r="C356" s="617">
        <v>58</v>
      </c>
      <c r="D356" s="618">
        <v>2</v>
      </c>
      <c r="E356" s="618">
        <v>0</v>
      </c>
      <c r="F356" s="618">
        <v>2</v>
      </c>
      <c r="G356" s="618">
        <v>0</v>
      </c>
      <c r="H356" s="618">
        <v>54</v>
      </c>
      <c r="I356" s="619">
        <v>0</v>
      </c>
    </row>
    <row r="357" spans="1:9" x14ac:dyDescent="0.2">
      <c r="A357" s="1143"/>
      <c r="B357" s="616" t="s">
        <v>153</v>
      </c>
      <c r="C357" s="617">
        <v>7282</v>
      </c>
      <c r="D357" s="618">
        <v>518</v>
      </c>
      <c r="E357" s="618">
        <v>96</v>
      </c>
      <c r="F357" s="618">
        <v>260</v>
      </c>
      <c r="G357" s="618">
        <v>7</v>
      </c>
      <c r="H357" s="618">
        <v>5981</v>
      </c>
      <c r="I357" s="619">
        <v>420</v>
      </c>
    </row>
    <row r="358" spans="1:9" x14ac:dyDescent="0.2">
      <c r="A358" s="1143"/>
      <c r="B358" s="616" t="s">
        <v>2686</v>
      </c>
      <c r="C358" s="617">
        <v>2</v>
      </c>
      <c r="D358" s="618">
        <v>0</v>
      </c>
      <c r="E358" s="618">
        <v>0</v>
      </c>
      <c r="F358" s="618">
        <v>0</v>
      </c>
      <c r="G358" s="618">
        <v>0</v>
      </c>
      <c r="H358" s="618">
        <v>1</v>
      </c>
      <c r="I358" s="619">
        <v>1</v>
      </c>
    </row>
    <row r="359" spans="1:9" x14ac:dyDescent="0.2">
      <c r="A359" s="1143"/>
      <c r="B359" s="616" t="s">
        <v>2464</v>
      </c>
      <c r="C359" s="617">
        <v>1</v>
      </c>
      <c r="D359" s="618">
        <v>0</v>
      </c>
      <c r="E359" s="618">
        <v>0</v>
      </c>
      <c r="F359" s="618">
        <v>0</v>
      </c>
      <c r="G359" s="618">
        <v>0</v>
      </c>
      <c r="H359" s="618">
        <v>1</v>
      </c>
      <c r="I359" s="619">
        <v>0</v>
      </c>
    </row>
    <row r="360" spans="1:9" x14ac:dyDescent="0.2">
      <c r="A360" s="1143"/>
      <c r="B360" s="616" t="s">
        <v>988</v>
      </c>
      <c r="C360" s="617">
        <v>170</v>
      </c>
      <c r="D360" s="618">
        <v>1</v>
      </c>
      <c r="E360" s="618">
        <v>1</v>
      </c>
      <c r="F360" s="618">
        <v>14</v>
      </c>
      <c r="G360" s="618">
        <v>0</v>
      </c>
      <c r="H360" s="618">
        <v>115</v>
      </c>
      <c r="I360" s="619">
        <v>39</v>
      </c>
    </row>
    <row r="361" spans="1:9" x14ac:dyDescent="0.2">
      <c r="A361" s="1143" t="s">
        <v>53</v>
      </c>
      <c r="B361" s="612" t="s">
        <v>10</v>
      </c>
      <c r="C361" s="613">
        <v>4140</v>
      </c>
      <c r="D361" s="614">
        <v>356</v>
      </c>
      <c r="E361" s="614">
        <v>133</v>
      </c>
      <c r="F361" s="614">
        <v>183</v>
      </c>
      <c r="G361" s="614">
        <v>4</v>
      </c>
      <c r="H361" s="614">
        <v>3192</v>
      </c>
      <c r="I361" s="615">
        <v>272</v>
      </c>
    </row>
    <row r="362" spans="1:9" x14ac:dyDescent="0.2">
      <c r="A362" s="1143"/>
      <c r="B362" s="616" t="s">
        <v>951</v>
      </c>
      <c r="C362" s="617">
        <v>103</v>
      </c>
      <c r="D362" s="618">
        <v>5</v>
      </c>
      <c r="E362" s="618">
        <v>0</v>
      </c>
      <c r="F362" s="618">
        <v>0</v>
      </c>
      <c r="G362" s="618">
        <v>0</v>
      </c>
      <c r="H362" s="618">
        <v>58</v>
      </c>
      <c r="I362" s="619">
        <v>40</v>
      </c>
    </row>
    <row r="363" spans="1:9" x14ac:dyDescent="0.2">
      <c r="A363" s="1143"/>
      <c r="B363" s="616" t="s">
        <v>53</v>
      </c>
      <c r="C363" s="617">
        <v>4037</v>
      </c>
      <c r="D363" s="618">
        <v>351</v>
      </c>
      <c r="E363" s="618">
        <v>133</v>
      </c>
      <c r="F363" s="618">
        <v>183</v>
      </c>
      <c r="G363" s="618">
        <v>4</v>
      </c>
      <c r="H363" s="618">
        <v>3134</v>
      </c>
      <c r="I363" s="619">
        <v>232</v>
      </c>
    </row>
    <row r="364" spans="1:9" x14ac:dyDescent="0.2">
      <c r="A364" s="1143" t="s">
        <v>54</v>
      </c>
      <c r="B364" s="612" t="s">
        <v>10</v>
      </c>
      <c r="C364" s="613">
        <v>1487</v>
      </c>
      <c r="D364" s="614">
        <v>101</v>
      </c>
      <c r="E364" s="614">
        <v>48</v>
      </c>
      <c r="F364" s="614">
        <v>87</v>
      </c>
      <c r="G364" s="614">
        <v>2</v>
      </c>
      <c r="H364" s="614">
        <v>1171</v>
      </c>
      <c r="I364" s="615">
        <v>78</v>
      </c>
    </row>
    <row r="365" spans="1:9" x14ac:dyDescent="0.2">
      <c r="A365" s="1143"/>
      <c r="B365" s="616" t="s">
        <v>952</v>
      </c>
      <c r="C365" s="617">
        <v>438</v>
      </c>
      <c r="D365" s="618">
        <v>39</v>
      </c>
      <c r="E365" s="618">
        <v>13</v>
      </c>
      <c r="F365" s="618">
        <v>33</v>
      </c>
      <c r="G365" s="618">
        <v>0</v>
      </c>
      <c r="H365" s="618">
        <v>322</v>
      </c>
      <c r="I365" s="619">
        <v>31</v>
      </c>
    </row>
    <row r="366" spans="1:9" x14ac:dyDescent="0.2">
      <c r="A366" s="1143"/>
      <c r="B366" s="616" t="s">
        <v>953</v>
      </c>
      <c r="C366" s="617">
        <v>14</v>
      </c>
      <c r="D366" s="618">
        <v>2</v>
      </c>
      <c r="E366" s="618">
        <v>4</v>
      </c>
      <c r="F366" s="618">
        <v>0</v>
      </c>
      <c r="G366" s="618">
        <v>0</v>
      </c>
      <c r="H366" s="618">
        <v>8</v>
      </c>
      <c r="I366" s="619">
        <v>0</v>
      </c>
    </row>
    <row r="367" spans="1:9" x14ac:dyDescent="0.2">
      <c r="A367" s="1143"/>
      <c r="B367" s="616" t="s">
        <v>154</v>
      </c>
      <c r="C367" s="617">
        <v>945</v>
      </c>
      <c r="D367" s="618">
        <v>58</v>
      </c>
      <c r="E367" s="618">
        <v>31</v>
      </c>
      <c r="F367" s="618">
        <v>50</v>
      </c>
      <c r="G367" s="618">
        <v>2</v>
      </c>
      <c r="H367" s="618">
        <v>757</v>
      </c>
      <c r="I367" s="619">
        <v>47</v>
      </c>
    </row>
    <row r="368" spans="1:9" x14ac:dyDescent="0.2">
      <c r="A368" s="1143"/>
      <c r="B368" s="616" t="s">
        <v>954</v>
      </c>
      <c r="C368" s="617">
        <v>8</v>
      </c>
      <c r="D368" s="618">
        <v>0</v>
      </c>
      <c r="E368" s="618">
        <v>0</v>
      </c>
      <c r="F368" s="618">
        <v>0</v>
      </c>
      <c r="G368" s="618">
        <v>0</v>
      </c>
      <c r="H368" s="618">
        <v>8</v>
      </c>
      <c r="I368" s="619">
        <v>0</v>
      </c>
    </row>
    <row r="369" spans="1:9" x14ac:dyDescent="0.2">
      <c r="A369" s="1143"/>
      <c r="B369" s="616" t="s">
        <v>955</v>
      </c>
      <c r="C369" s="617">
        <v>36</v>
      </c>
      <c r="D369" s="618">
        <v>2</v>
      </c>
      <c r="E369" s="618">
        <v>0</v>
      </c>
      <c r="F369" s="618">
        <v>3</v>
      </c>
      <c r="G369" s="618">
        <v>0</v>
      </c>
      <c r="H369" s="618">
        <v>31</v>
      </c>
      <c r="I369" s="619">
        <v>0</v>
      </c>
    </row>
    <row r="370" spans="1:9" x14ac:dyDescent="0.2">
      <c r="A370" s="1143"/>
      <c r="B370" s="616" t="s">
        <v>956</v>
      </c>
      <c r="C370" s="617">
        <v>46</v>
      </c>
      <c r="D370" s="618">
        <v>0</v>
      </c>
      <c r="E370" s="618">
        <v>0</v>
      </c>
      <c r="F370" s="618">
        <v>1</v>
      </c>
      <c r="G370" s="618">
        <v>0</v>
      </c>
      <c r="H370" s="618">
        <v>45</v>
      </c>
      <c r="I370" s="619">
        <v>0</v>
      </c>
    </row>
    <row r="371" spans="1:9" x14ac:dyDescent="0.2">
      <c r="A371" s="1143" t="s">
        <v>40</v>
      </c>
      <c r="B371" s="612" t="s">
        <v>10</v>
      </c>
      <c r="C371" s="613">
        <v>27872</v>
      </c>
      <c r="D371" s="614">
        <v>3717</v>
      </c>
      <c r="E371" s="614">
        <v>528</v>
      </c>
      <c r="F371" s="614">
        <v>1029</v>
      </c>
      <c r="G371" s="614">
        <v>40</v>
      </c>
      <c r="H371" s="614">
        <v>20747</v>
      </c>
      <c r="I371" s="615">
        <v>1811</v>
      </c>
    </row>
    <row r="372" spans="1:9" x14ac:dyDescent="0.2">
      <c r="A372" s="1143"/>
      <c r="B372" s="616" t="s">
        <v>577</v>
      </c>
      <c r="C372" s="617">
        <v>2</v>
      </c>
      <c r="D372" s="618">
        <v>0</v>
      </c>
      <c r="E372" s="618">
        <v>0</v>
      </c>
      <c r="F372" s="618">
        <v>0</v>
      </c>
      <c r="G372" s="618">
        <v>0</v>
      </c>
      <c r="H372" s="618">
        <v>2</v>
      </c>
      <c r="I372" s="619">
        <v>0</v>
      </c>
    </row>
    <row r="373" spans="1:9" x14ac:dyDescent="0.2">
      <c r="A373" s="1143"/>
      <c r="B373" s="616" t="s">
        <v>578</v>
      </c>
      <c r="C373" s="617">
        <v>325</v>
      </c>
      <c r="D373" s="618">
        <v>30</v>
      </c>
      <c r="E373" s="618">
        <v>2</v>
      </c>
      <c r="F373" s="618">
        <v>35</v>
      </c>
      <c r="G373" s="618">
        <v>0</v>
      </c>
      <c r="H373" s="618">
        <v>255</v>
      </c>
      <c r="I373" s="619">
        <v>3</v>
      </c>
    </row>
    <row r="374" spans="1:9" x14ac:dyDescent="0.2">
      <c r="A374" s="1143"/>
      <c r="B374" s="616" t="s">
        <v>579</v>
      </c>
      <c r="C374" s="617">
        <v>218</v>
      </c>
      <c r="D374" s="618">
        <v>10</v>
      </c>
      <c r="E374" s="618">
        <v>0</v>
      </c>
      <c r="F374" s="618">
        <v>3</v>
      </c>
      <c r="G374" s="618">
        <v>0</v>
      </c>
      <c r="H374" s="618">
        <v>196</v>
      </c>
      <c r="I374" s="619">
        <v>9</v>
      </c>
    </row>
    <row r="375" spans="1:9" x14ac:dyDescent="0.2">
      <c r="A375" s="1143"/>
      <c r="B375" s="616" t="s">
        <v>580</v>
      </c>
      <c r="C375" s="617">
        <v>73</v>
      </c>
      <c r="D375" s="618">
        <v>7</v>
      </c>
      <c r="E375" s="618">
        <v>0</v>
      </c>
      <c r="F375" s="618">
        <v>1</v>
      </c>
      <c r="G375" s="618">
        <v>0</v>
      </c>
      <c r="H375" s="618">
        <v>65</v>
      </c>
      <c r="I375" s="619">
        <v>0</v>
      </c>
    </row>
    <row r="376" spans="1:9" x14ac:dyDescent="0.2">
      <c r="A376" s="1143"/>
      <c r="B376" s="616" t="s">
        <v>581</v>
      </c>
      <c r="C376" s="617">
        <v>47</v>
      </c>
      <c r="D376" s="618">
        <v>8</v>
      </c>
      <c r="E376" s="618">
        <v>1</v>
      </c>
      <c r="F376" s="618">
        <v>0</v>
      </c>
      <c r="G376" s="618">
        <v>0</v>
      </c>
      <c r="H376" s="618">
        <v>36</v>
      </c>
      <c r="I376" s="619">
        <v>2</v>
      </c>
    </row>
    <row r="377" spans="1:9" x14ac:dyDescent="0.2">
      <c r="A377" s="1143"/>
      <c r="B377" s="616" t="s">
        <v>582</v>
      </c>
      <c r="C377" s="617">
        <v>1879</v>
      </c>
      <c r="D377" s="618">
        <v>1116</v>
      </c>
      <c r="E377" s="618">
        <v>28</v>
      </c>
      <c r="F377" s="618">
        <v>84</v>
      </c>
      <c r="G377" s="618">
        <v>1</v>
      </c>
      <c r="H377" s="618">
        <v>557</v>
      </c>
      <c r="I377" s="619">
        <v>93</v>
      </c>
    </row>
    <row r="378" spans="1:9" x14ac:dyDescent="0.2">
      <c r="A378" s="1143"/>
      <c r="B378" s="616" t="s">
        <v>583</v>
      </c>
      <c r="C378" s="617">
        <v>13</v>
      </c>
      <c r="D378" s="618">
        <v>0</v>
      </c>
      <c r="E378" s="618">
        <v>1</v>
      </c>
      <c r="F378" s="618">
        <v>0</v>
      </c>
      <c r="G378" s="618">
        <v>0</v>
      </c>
      <c r="H378" s="618">
        <v>12</v>
      </c>
      <c r="I378" s="619">
        <v>0</v>
      </c>
    </row>
    <row r="379" spans="1:9" ht="24" x14ac:dyDescent="0.2">
      <c r="A379" s="1143"/>
      <c r="B379" s="616" t="s">
        <v>584</v>
      </c>
      <c r="C379" s="617">
        <v>11</v>
      </c>
      <c r="D379" s="618">
        <v>2</v>
      </c>
      <c r="E379" s="618">
        <v>0</v>
      </c>
      <c r="F379" s="618">
        <v>1</v>
      </c>
      <c r="G379" s="618">
        <v>0</v>
      </c>
      <c r="H379" s="618">
        <v>8</v>
      </c>
      <c r="I379" s="619">
        <v>0</v>
      </c>
    </row>
    <row r="380" spans="1:9" x14ac:dyDescent="0.2">
      <c r="A380" s="1143"/>
      <c r="B380" s="616" t="s">
        <v>585</v>
      </c>
      <c r="C380" s="617">
        <v>1</v>
      </c>
      <c r="D380" s="618">
        <v>0</v>
      </c>
      <c r="E380" s="618">
        <v>0</v>
      </c>
      <c r="F380" s="618">
        <v>0</v>
      </c>
      <c r="G380" s="618">
        <v>0</v>
      </c>
      <c r="H380" s="618">
        <v>1</v>
      </c>
      <c r="I380" s="619">
        <v>0</v>
      </c>
    </row>
    <row r="381" spans="1:9" x14ac:dyDescent="0.2">
      <c r="A381" s="1143"/>
      <c r="B381" s="616" t="s">
        <v>587</v>
      </c>
      <c r="C381" s="617">
        <v>57</v>
      </c>
      <c r="D381" s="618">
        <v>3</v>
      </c>
      <c r="E381" s="618">
        <v>1</v>
      </c>
      <c r="F381" s="618">
        <v>1</v>
      </c>
      <c r="G381" s="618">
        <v>0</v>
      </c>
      <c r="H381" s="618">
        <v>51</v>
      </c>
      <c r="I381" s="619">
        <v>1</v>
      </c>
    </row>
    <row r="382" spans="1:9" x14ac:dyDescent="0.2">
      <c r="A382" s="1143"/>
      <c r="B382" s="616" t="s">
        <v>2442</v>
      </c>
      <c r="C382" s="617">
        <v>1</v>
      </c>
      <c r="D382" s="618">
        <v>0</v>
      </c>
      <c r="E382" s="618">
        <v>0</v>
      </c>
      <c r="F382" s="618">
        <v>0</v>
      </c>
      <c r="G382" s="618">
        <v>0</v>
      </c>
      <c r="H382" s="618">
        <v>1</v>
      </c>
      <c r="I382" s="619">
        <v>0</v>
      </c>
    </row>
    <row r="383" spans="1:9" x14ac:dyDescent="0.2">
      <c r="A383" s="1143"/>
      <c r="B383" s="616" t="s">
        <v>588</v>
      </c>
      <c r="C383" s="617">
        <v>10</v>
      </c>
      <c r="D383" s="618">
        <v>1</v>
      </c>
      <c r="E383" s="618">
        <v>0</v>
      </c>
      <c r="F383" s="618">
        <v>0</v>
      </c>
      <c r="G383" s="618">
        <v>0</v>
      </c>
      <c r="H383" s="618">
        <v>9</v>
      </c>
      <c r="I383" s="619">
        <v>0</v>
      </c>
    </row>
    <row r="384" spans="1:9" x14ac:dyDescent="0.2">
      <c r="A384" s="1143"/>
      <c r="B384" s="616" t="s">
        <v>589</v>
      </c>
      <c r="C384" s="617">
        <v>1</v>
      </c>
      <c r="D384" s="618">
        <v>0</v>
      </c>
      <c r="E384" s="618">
        <v>0</v>
      </c>
      <c r="F384" s="618">
        <v>0</v>
      </c>
      <c r="G384" s="618">
        <v>0</v>
      </c>
      <c r="H384" s="618">
        <v>1</v>
      </c>
      <c r="I384" s="619">
        <v>0</v>
      </c>
    </row>
    <row r="385" spans="1:9" x14ac:dyDescent="0.2">
      <c r="A385" s="1143"/>
      <c r="B385" s="616" t="s">
        <v>590</v>
      </c>
      <c r="C385" s="617">
        <v>8</v>
      </c>
      <c r="D385" s="618">
        <v>1</v>
      </c>
      <c r="E385" s="618">
        <v>0</v>
      </c>
      <c r="F385" s="618">
        <v>0</v>
      </c>
      <c r="G385" s="618">
        <v>0</v>
      </c>
      <c r="H385" s="618">
        <v>7</v>
      </c>
      <c r="I385" s="619">
        <v>0</v>
      </c>
    </row>
    <row r="386" spans="1:9" x14ac:dyDescent="0.2">
      <c r="A386" s="1143"/>
      <c r="B386" s="616" t="s">
        <v>591</v>
      </c>
      <c r="C386" s="617">
        <v>23</v>
      </c>
      <c r="D386" s="618">
        <v>0</v>
      </c>
      <c r="E386" s="618">
        <v>0</v>
      </c>
      <c r="F386" s="618">
        <v>1</v>
      </c>
      <c r="G386" s="618">
        <v>0</v>
      </c>
      <c r="H386" s="618">
        <v>17</v>
      </c>
      <c r="I386" s="619">
        <v>5</v>
      </c>
    </row>
    <row r="387" spans="1:9" x14ac:dyDescent="0.2">
      <c r="A387" s="1143"/>
      <c r="B387" s="616" t="s">
        <v>2969</v>
      </c>
      <c r="C387" s="617">
        <v>2</v>
      </c>
      <c r="D387" s="618">
        <v>1</v>
      </c>
      <c r="E387" s="618">
        <v>0</v>
      </c>
      <c r="F387" s="618">
        <v>0</v>
      </c>
      <c r="G387" s="618">
        <v>0</v>
      </c>
      <c r="H387" s="618">
        <v>1</v>
      </c>
      <c r="I387" s="619">
        <v>0</v>
      </c>
    </row>
    <row r="388" spans="1:9" x14ac:dyDescent="0.2">
      <c r="A388" s="1143"/>
      <c r="B388" s="616" t="s">
        <v>2444</v>
      </c>
      <c r="C388" s="617">
        <v>1</v>
      </c>
      <c r="D388" s="618">
        <v>0</v>
      </c>
      <c r="E388" s="618">
        <v>0</v>
      </c>
      <c r="F388" s="618">
        <v>0</v>
      </c>
      <c r="G388" s="618">
        <v>0</v>
      </c>
      <c r="H388" s="618">
        <v>1</v>
      </c>
      <c r="I388" s="619">
        <v>0</v>
      </c>
    </row>
    <row r="389" spans="1:9" x14ac:dyDescent="0.2">
      <c r="A389" s="1143"/>
      <c r="B389" s="616" t="s">
        <v>592</v>
      </c>
      <c r="C389" s="617">
        <v>11</v>
      </c>
      <c r="D389" s="618">
        <v>1</v>
      </c>
      <c r="E389" s="618">
        <v>1</v>
      </c>
      <c r="F389" s="618">
        <v>1</v>
      </c>
      <c r="G389" s="618">
        <v>0</v>
      </c>
      <c r="H389" s="618">
        <v>7</v>
      </c>
      <c r="I389" s="619">
        <v>1</v>
      </c>
    </row>
    <row r="390" spans="1:9" x14ac:dyDescent="0.2">
      <c r="A390" s="1143"/>
      <c r="B390" s="616" t="s">
        <v>2445</v>
      </c>
      <c r="C390" s="617">
        <v>1</v>
      </c>
      <c r="D390" s="618">
        <v>0</v>
      </c>
      <c r="E390" s="618">
        <v>0</v>
      </c>
      <c r="F390" s="618">
        <v>0</v>
      </c>
      <c r="G390" s="618">
        <v>0</v>
      </c>
      <c r="H390" s="618">
        <v>1</v>
      </c>
      <c r="I390" s="619">
        <v>0</v>
      </c>
    </row>
    <row r="391" spans="1:9" x14ac:dyDescent="0.2">
      <c r="A391" s="1143"/>
      <c r="B391" s="616" t="s">
        <v>2447</v>
      </c>
      <c r="C391" s="617">
        <v>3</v>
      </c>
      <c r="D391" s="618">
        <v>0</v>
      </c>
      <c r="E391" s="618">
        <v>1</v>
      </c>
      <c r="F391" s="618">
        <v>0</v>
      </c>
      <c r="G391" s="618">
        <v>0</v>
      </c>
      <c r="H391" s="618">
        <v>2</v>
      </c>
      <c r="I391" s="619">
        <v>0</v>
      </c>
    </row>
    <row r="392" spans="1:9" x14ac:dyDescent="0.2">
      <c r="A392" s="1143"/>
      <c r="B392" s="616" t="s">
        <v>593</v>
      </c>
      <c r="C392" s="617">
        <v>3</v>
      </c>
      <c r="D392" s="618">
        <v>0</v>
      </c>
      <c r="E392" s="618">
        <v>0</v>
      </c>
      <c r="F392" s="618">
        <v>0</v>
      </c>
      <c r="G392" s="618">
        <v>0</v>
      </c>
      <c r="H392" s="618">
        <v>3</v>
      </c>
      <c r="I392" s="619">
        <v>0</v>
      </c>
    </row>
    <row r="393" spans="1:9" x14ac:dyDescent="0.2">
      <c r="A393" s="1143"/>
      <c r="B393" s="616" t="s">
        <v>2448</v>
      </c>
      <c r="C393" s="617">
        <v>2</v>
      </c>
      <c r="D393" s="618">
        <v>1</v>
      </c>
      <c r="E393" s="618">
        <v>0</v>
      </c>
      <c r="F393" s="618">
        <v>0</v>
      </c>
      <c r="G393" s="618">
        <v>0</v>
      </c>
      <c r="H393" s="618">
        <v>1</v>
      </c>
      <c r="I393" s="619">
        <v>0</v>
      </c>
    </row>
    <row r="394" spans="1:9" x14ac:dyDescent="0.2">
      <c r="A394" s="1143"/>
      <c r="B394" s="616" t="s">
        <v>594</v>
      </c>
      <c r="C394" s="617">
        <v>8</v>
      </c>
      <c r="D394" s="618">
        <v>0</v>
      </c>
      <c r="E394" s="618">
        <v>1</v>
      </c>
      <c r="F394" s="618">
        <v>0</v>
      </c>
      <c r="G394" s="618">
        <v>0</v>
      </c>
      <c r="H394" s="618">
        <v>4</v>
      </c>
      <c r="I394" s="619">
        <v>3</v>
      </c>
    </row>
    <row r="395" spans="1:9" x14ac:dyDescent="0.2">
      <c r="A395" s="1143"/>
      <c r="B395" s="616" t="s">
        <v>595</v>
      </c>
      <c r="C395" s="617">
        <v>42</v>
      </c>
      <c r="D395" s="618">
        <v>0</v>
      </c>
      <c r="E395" s="618">
        <v>0</v>
      </c>
      <c r="F395" s="618">
        <v>2</v>
      </c>
      <c r="G395" s="618">
        <v>0</v>
      </c>
      <c r="H395" s="618">
        <v>40</v>
      </c>
      <c r="I395" s="619">
        <v>0</v>
      </c>
    </row>
    <row r="396" spans="1:9" x14ac:dyDescent="0.2">
      <c r="A396" s="1143"/>
      <c r="B396" s="616" t="s">
        <v>2449</v>
      </c>
      <c r="C396" s="617">
        <v>4</v>
      </c>
      <c r="D396" s="618">
        <v>0</v>
      </c>
      <c r="E396" s="618">
        <v>0</v>
      </c>
      <c r="F396" s="618">
        <v>0</v>
      </c>
      <c r="G396" s="618">
        <v>0</v>
      </c>
      <c r="H396" s="618">
        <v>4</v>
      </c>
      <c r="I396" s="619">
        <v>0</v>
      </c>
    </row>
    <row r="397" spans="1:9" x14ac:dyDescent="0.2">
      <c r="A397" s="1143"/>
      <c r="B397" s="616" t="s">
        <v>596</v>
      </c>
      <c r="C397" s="617">
        <v>18</v>
      </c>
      <c r="D397" s="618">
        <v>0</v>
      </c>
      <c r="E397" s="618">
        <v>1</v>
      </c>
      <c r="F397" s="618">
        <v>3</v>
      </c>
      <c r="G397" s="618">
        <v>0</v>
      </c>
      <c r="H397" s="618">
        <v>13</v>
      </c>
      <c r="I397" s="619">
        <v>1</v>
      </c>
    </row>
    <row r="398" spans="1:9" x14ac:dyDescent="0.2">
      <c r="A398" s="1143"/>
      <c r="B398" s="616" t="s">
        <v>597</v>
      </c>
      <c r="C398" s="617">
        <v>11</v>
      </c>
      <c r="D398" s="618">
        <v>0</v>
      </c>
      <c r="E398" s="618">
        <v>0</v>
      </c>
      <c r="F398" s="618">
        <v>0</v>
      </c>
      <c r="G398" s="618">
        <v>0</v>
      </c>
      <c r="H398" s="618">
        <v>11</v>
      </c>
      <c r="I398" s="619">
        <v>0</v>
      </c>
    </row>
    <row r="399" spans="1:9" x14ac:dyDescent="0.2">
      <c r="A399" s="1143"/>
      <c r="B399" s="616" t="s">
        <v>598</v>
      </c>
      <c r="C399" s="617">
        <v>2</v>
      </c>
      <c r="D399" s="618">
        <v>1</v>
      </c>
      <c r="E399" s="618">
        <v>0</v>
      </c>
      <c r="F399" s="618">
        <v>0</v>
      </c>
      <c r="G399" s="618">
        <v>0</v>
      </c>
      <c r="H399" s="618">
        <v>1</v>
      </c>
      <c r="I399" s="619">
        <v>0</v>
      </c>
    </row>
    <row r="400" spans="1:9" x14ac:dyDescent="0.2">
      <c r="A400" s="1143"/>
      <c r="B400" s="616" t="s">
        <v>2450</v>
      </c>
      <c r="C400" s="617">
        <v>2</v>
      </c>
      <c r="D400" s="618">
        <v>0</v>
      </c>
      <c r="E400" s="618">
        <v>0</v>
      </c>
      <c r="F400" s="618">
        <v>2</v>
      </c>
      <c r="G400" s="618">
        <v>0</v>
      </c>
      <c r="H400" s="618">
        <v>0</v>
      </c>
      <c r="I400" s="619">
        <v>0</v>
      </c>
    </row>
    <row r="401" spans="1:9" x14ac:dyDescent="0.2">
      <c r="A401" s="1143"/>
      <c r="B401" s="616" t="s">
        <v>599</v>
      </c>
      <c r="C401" s="617">
        <v>932</v>
      </c>
      <c r="D401" s="618">
        <v>75</v>
      </c>
      <c r="E401" s="618">
        <v>19</v>
      </c>
      <c r="F401" s="618">
        <v>52</v>
      </c>
      <c r="G401" s="618">
        <v>3</v>
      </c>
      <c r="H401" s="618">
        <v>752</v>
      </c>
      <c r="I401" s="619">
        <v>31</v>
      </c>
    </row>
    <row r="402" spans="1:9" x14ac:dyDescent="0.2">
      <c r="A402" s="1143"/>
      <c r="B402" s="616" t="s">
        <v>52</v>
      </c>
      <c r="C402" s="617">
        <v>2</v>
      </c>
      <c r="D402" s="618">
        <v>0</v>
      </c>
      <c r="E402" s="618">
        <v>0</v>
      </c>
      <c r="F402" s="618">
        <v>0</v>
      </c>
      <c r="G402" s="618">
        <v>0</v>
      </c>
      <c r="H402" s="618">
        <v>2</v>
      </c>
      <c r="I402" s="619">
        <v>0</v>
      </c>
    </row>
    <row r="403" spans="1:9" x14ac:dyDescent="0.2">
      <c r="A403" s="1143"/>
      <c r="B403" s="616" t="s">
        <v>601</v>
      </c>
      <c r="C403" s="617">
        <v>72</v>
      </c>
      <c r="D403" s="618">
        <v>3</v>
      </c>
      <c r="E403" s="618">
        <v>1</v>
      </c>
      <c r="F403" s="618">
        <v>3</v>
      </c>
      <c r="G403" s="618">
        <v>0</v>
      </c>
      <c r="H403" s="618">
        <v>62</v>
      </c>
      <c r="I403" s="619">
        <v>3</v>
      </c>
    </row>
    <row r="404" spans="1:9" x14ac:dyDescent="0.2">
      <c r="A404" s="1143"/>
      <c r="B404" s="616" t="s">
        <v>602</v>
      </c>
      <c r="C404" s="617">
        <v>4</v>
      </c>
      <c r="D404" s="618">
        <v>0</v>
      </c>
      <c r="E404" s="618">
        <v>0</v>
      </c>
      <c r="F404" s="618">
        <v>0</v>
      </c>
      <c r="G404" s="618">
        <v>0</v>
      </c>
      <c r="H404" s="618">
        <v>4</v>
      </c>
      <c r="I404" s="619">
        <v>0</v>
      </c>
    </row>
    <row r="405" spans="1:9" x14ac:dyDescent="0.2">
      <c r="A405" s="1143"/>
      <c r="B405" s="616" t="s">
        <v>603</v>
      </c>
      <c r="C405" s="617">
        <v>2</v>
      </c>
      <c r="D405" s="618">
        <v>0</v>
      </c>
      <c r="E405" s="618">
        <v>0</v>
      </c>
      <c r="F405" s="618">
        <v>0</v>
      </c>
      <c r="G405" s="618">
        <v>0</v>
      </c>
      <c r="H405" s="618">
        <v>2</v>
      </c>
      <c r="I405" s="619">
        <v>0</v>
      </c>
    </row>
    <row r="406" spans="1:9" x14ac:dyDescent="0.2">
      <c r="A406" s="1143"/>
      <c r="B406" s="616" t="s">
        <v>604</v>
      </c>
      <c r="C406" s="617">
        <v>1</v>
      </c>
      <c r="D406" s="618">
        <v>0</v>
      </c>
      <c r="E406" s="618">
        <v>0</v>
      </c>
      <c r="F406" s="618">
        <v>1</v>
      </c>
      <c r="G406" s="618">
        <v>0</v>
      </c>
      <c r="H406" s="618">
        <v>0</v>
      </c>
      <c r="I406" s="619">
        <v>0</v>
      </c>
    </row>
    <row r="407" spans="1:9" x14ac:dyDescent="0.2">
      <c r="A407" s="1143"/>
      <c r="B407" s="616" t="s">
        <v>2451</v>
      </c>
      <c r="C407" s="617">
        <v>15</v>
      </c>
      <c r="D407" s="618">
        <v>1</v>
      </c>
      <c r="E407" s="618">
        <v>0</v>
      </c>
      <c r="F407" s="618">
        <v>0</v>
      </c>
      <c r="G407" s="618">
        <v>0</v>
      </c>
      <c r="H407" s="618">
        <v>13</v>
      </c>
      <c r="I407" s="619">
        <v>1</v>
      </c>
    </row>
    <row r="408" spans="1:9" x14ac:dyDescent="0.2">
      <c r="A408" s="1143"/>
      <c r="B408" s="616" t="s">
        <v>160</v>
      </c>
      <c r="C408" s="617">
        <v>32</v>
      </c>
      <c r="D408" s="618">
        <v>5</v>
      </c>
      <c r="E408" s="618">
        <v>0</v>
      </c>
      <c r="F408" s="618">
        <v>0</v>
      </c>
      <c r="G408" s="618">
        <v>0</v>
      </c>
      <c r="H408" s="618">
        <v>6</v>
      </c>
      <c r="I408" s="619">
        <v>21</v>
      </c>
    </row>
    <row r="409" spans="1:9" x14ac:dyDescent="0.2">
      <c r="A409" s="1143"/>
      <c r="B409" s="616" t="s">
        <v>2971</v>
      </c>
      <c r="C409" s="617">
        <v>72</v>
      </c>
      <c r="D409" s="618">
        <v>8</v>
      </c>
      <c r="E409" s="618">
        <v>5</v>
      </c>
      <c r="F409" s="618">
        <v>3</v>
      </c>
      <c r="G409" s="618">
        <v>0</v>
      </c>
      <c r="H409" s="618">
        <v>56</v>
      </c>
      <c r="I409" s="619">
        <v>0</v>
      </c>
    </row>
    <row r="410" spans="1:9" x14ac:dyDescent="0.2">
      <c r="A410" s="1143"/>
      <c r="B410" s="616" t="s">
        <v>605</v>
      </c>
      <c r="C410" s="617">
        <v>11</v>
      </c>
      <c r="D410" s="618">
        <v>0</v>
      </c>
      <c r="E410" s="618">
        <v>1</v>
      </c>
      <c r="F410" s="618">
        <v>1</v>
      </c>
      <c r="G410" s="618">
        <v>0</v>
      </c>
      <c r="H410" s="618">
        <v>9</v>
      </c>
      <c r="I410" s="619">
        <v>0</v>
      </c>
    </row>
    <row r="411" spans="1:9" x14ac:dyDescent="0.2">
      <c r="A411" s="1143"/>
      <c r="B411" s="616" t="s">
        <v>606</v>
      </c>
      <c r="C411" s="617">
        <v>692</v>
      </c>
      <c r="D411" s="618">
        <v>10</v>
      </c>
      <c r="E411" s="618">
        <v>3</v>
      </c>
      <c r="F411" s="618">
        <v>65</v>
      </c>
      <c r="G411" s="618">
        <v>0</v>
      </c>
      <c r="H411" s="618">
        <v>58</v>
      </c>
      <c r="I411" s="619">
        <v>556</v>
      </c>
    </row>
    <row r="412" spans="1:9" x14ac:dyDescent="0.2">
      <c r="A412" s="1143"/>
      <c r="B412" s="616" t="s">
        <v>607</v>
      </c>
      <c r="C412" s="617">
        <v>2</v>
      </c>
      <c r="D412" s="618">
        <v>0</v>
      </c>
      <c r="E412" s="618">
        <v>0</v>
      </c>
      <c r="F412" s="618">
        <v>0</v>
      </c>
      <c r="G412" s="618">
        <v>0</v>
      </c>
      <c r="H412" s="618">
        <v>2</v>
      </c>
      <c r="I412" s="619">
        <v>0</v>
      </c>
    </row>
    <row r="413" spans="1:9" x14ac:dyDescent="0.2">
      <c r="A413" s="1143"/>
      <c r="B413" s="616" t="s">
        <v>608</v>
      </c>
      <c r="C413" s="617">
        <v>88</v>
      </c>
      <c r="D413" s="618">
        <v>11</v>
      </c>
      <c r="E413" s="618">
        <v>1</v>
      </c>
      <c r="F413" s="618">
        <v>3</v>
      </c>
      <c r="G413" s="618">
        <v>0</v>
      </c>
      <c r="H413" s="618">
        <v>60</v>
      </c>
      <c r="I413" s="619">
        <v>13</v>
      </c>
    </row>
    <row r="414" spans="1:9" x14ac:dyDescent="0.2">
      <c r="A414" s="1143"/>
      <c r="B414" s="616" t="s">
        <v>609</v>
      </c>
      <c r="C414" s="617">
        <v>329</v>
      </c>
      <c r="D414" s="618">
        <v>25</v>
      </c>
      <c r="E414" s="618">
        <v>1</v>
      </c>
      <c r="F414" s="618">
        <v>18</v>
      </c>
      <c r="G414" s="618">
        <v>1</v>
      </c>
      <c r="H414" s="618">
        <v>274</v>
      </c>
      <c r="I414" s="619">
        <v>10</v>
      </c>
    </row>
    <row r="415" spans="1:9" x14ac:dyDescent="0.2">
      <c r="A415" s="1143"/>
      <c r="B415" s="616" t="s">
        <v>610</v>
      </c>
      <c r="C415" s="617">
        <v>1528</v>
      </c>
      <c r="D415" s="618">
        <v>130</v>
      </c>
      <c r="E415" s="618">
        <v>21</v>
      </c>
      <c r="F415" s="618">
        <v>53</v>
      </c>
      <c r="G415" s="618">
        <v>4</v>
      </c>
      <c r="H415" s="618">
        <v>1277</v>
      </c>
      <c r="I415" s="619">
        <v>43</v>
      </c>
    </row>
    <row r="416" spans="1:9" x14ac:dyDescent="0.2">
      <c r="A416" s="1143"/>
      <c r="B416" s="616" t="s">
        <v>611</v>
      </c>
      <c r="C416" s="617">
        <v>19575</v>
      </c>
      <c r="D416" s="618">
        <v>2080</v>
      </c>
      <c r="E416" s="618">
        <v>403</v>
      </c>
      <c r="F416" s="618">
        <v>536</v>
      </c>
      <c r="G416" s="618">
        <v>25</v>
      </c>
      <c r="H416" s="618">
        <v>15634</v>
      </c>
      <c r="I416" s="619">
        <v>897</v>
      </c>
    </row>
    <row r="417" spans="1:9" x14ac:dyDescent="0.2">
      <c r="A417" s="1143"/>
      <c r="B417" s="616" t="s">
        <v>612</v>
      </c>
      <c r="C417" s="617">
        <v>13</v>
      </c>
      <c r="D417" s="618">
        <v>0</v>
      </c>
      <c r="E417" s="618">
        <v>0</v>
      </c>
      <c r="F417" s="618">
        <v>1</v>
      </c>
      <c r="G417" s="618">
        <v>0</v>
      </c>
      <c r="H417" s="618">
        <v>10</v>
      </c>
      <c r="I417" s="619">
        <v>2</v>
      </c>
    </row>
    <row r="418" spans="1:9" x14ac:dyDescent="0.2">
      <c r="A418" s="1143"/>
      <c r="B418" s="616" t="s">
        <v>2452</v>
      </c>
      <c r="C418" s="617">
        <v>3</v>
      </c>
      <c r="D418" s="618">
        <v>1</v>
      </c>
      <c r="E418" s="618">
        <v>0</v>
      </c>
      <c r="F418" s="618">
        <v>0</v>
      </c>
      <c r="G418" s="618">
        <v>0</v>
      </c>
      <c r="H418" s="618">
        <v>2</v>
      </c>
      <c r="I418" s="619">
        <v>0</v>
      </c>
    </row>
    <row r="419" spans="1:9" x14ac:dyDescent="0.2">
      <c r="A419" s="1143"/>
      <c r="B419" s="616" t="s">
        <v>613</v>
      </c>
      <c r="C419" s="617">
        <v>780</v>
      </c>
      <c r="D419" s="618">
        <v>66</v>
      </c>
      <c r="E419" s="618">
        <v>16</v>
      </c>
      <c r="F419" s="618">
        <v>37</v>
      </c>
      <c r="G419" s="618">
        <v>2</v>
      </c>
      <c r="H419" s="618">
        <v>619</v>
      </c>
      <c r="I419" s="619">
        <v>40</v>
      </c>
    </row>
    <row r="420" spans="1:9" x14ac:dyDescent="0.2">
      <c r="A420" s="1143"/>
      <c r="B420" s="616" t="s">
        <v>614</v>
      </c>
      <c r="C420" s="617">
        <v>102</v>
      </c>
      <c r="D420" s="618">
        <v>0</v>
      </c>
      <c r="E420" s="618">
        <v>0</v>
      </c>
      <c r="F420" s="618">
        <v>83</v>
      </c>
      <c r="G420" s="618">
        <v>0</v>
      </c>
      <c r="H420" s="618">
        <v>19</v>
      </c>
      <c r="I420" s="619">
        <v>0</v>
      </c>
    </row>
    <row r="421" spans="1:9" x14ac:dyDescent="0.2">
      <c r="A421" s="1143"/>
      <c r="B421" s="616" t="s">
        <v>616</v>
      </c>
      <c r="C421" s="617">
        <v>2</v>
      </c>
      <c r="D421" s="618">
        <v>0</v>
      </c>
      <c r="E421" s="618">
        <v>0</v>
      </c>
      <c r="F421" s="618">
        <v>0</v>
      </c>
      <c r="G421" s="618">
        <v>0</v>
      </c>
      <c r="H421" s="618">
        <v>2</v>
      </c>
      <c r="I421" s="619">
        <v>0</v>
      </c>
    </row>
    <row r="422" spans="1:9" x14ac:dyDescent="0.2">
      <c r="A422" s="1143"/>
      <c r="B422" s="616" t="s">
        <v>617</v>
      </c>
      <c r="C422" s="617">
        <v>3</v>
      </c>
      <c r="D422" s="618">
        <v>1</v>
      </c>
      <c r="E422" s="618">
        <v>0</v>
      </c>
      <c r="F422" s="618">
        <v>0</v>
      </c>
      <c r="G422" s="618">
        <v>0</v>
      </c>
      <c r="H422" s="618">
        <v>2</v>
      </c>
      <c r="I422" s="619">
        <v>0</v>
      </c>
    </row>
    <row r="423" spans="1:9" x14ac:dyDescent="0.2">
      <c r="A423" s="1143"/>
      <c r="B423" s="616" t="s">
        <v>618</v>
      </c>
      <c r="C423" s="617">
        <v>38</v>
      </c>
      <c r="D423" s="618">
        <v>6</v>
      </c>
      <c r="E423" s="618">
        <v>0</v>
      </c>
      <c r="F423" s="618">
        <v>2</v>
      </c>
      <c r="G423" s="618">
        <v>0</v>
      </c>
      <c r="H423" s="618">
        <v>26</v>
      </c>
      <c r="I423" s="619">
        <v>4</v>
      </c>
    </row>
    <row r="424" spans="1:9" x14ac:dyDescent="0.2">
      <c r="A424" s="1143"/>
      <c r="B424" s="616" t="s">
        <v>620</v>
      </c>
      <c r="C424" s="617">
        <v>7</v>
      </c>
      <c r="D424" s="618">
        <v>0</v>
      </c>
      <c r="E424" s="618">
        <v>0</v>
      </c>
      <c r="F424" s="618">
        <v>1</v>
      </c>
      <c r="G424" s="618">
        <v>0</v>
      </c>
      <c r="H424" s="618">
        <v>6</v>
      </c>
      <c r="I424" s="619">
        <v>0</v>
      </c>
    </row>
    <row r="425" spans="1:9" x14ac:dyDescent="0.2">
      <c r="A425" s="1143"/>
      <c r="B425" s="616" t="s">
        <v>621</v>
      </c>
      <c r="C425" s="617">
        <v>3</v>
      </c>
      <c r="D425" s="618">
        <v>0</v>
      </c>
      <c r="E425" s="618">
        <v>0</v>
      </c>
      <c r="F425" s="618">
        <v>0</v>
      </c>
      <c r="G425" s="618">
        <v>0</v>
      </c>
      <c r="H425" s="618">
        <v>3</v>
      </c>
      <c r="I425" s="619">
        <v>0</v>
      </c>
    </row>
    <row r="426" spans="1:9" x14ac:dyDescent="0.2">
      <c r="A426" s="1143"/>
      <c r="B426" s="616" t="s">
        <v>622</v>
      </c>
      <c r="C426" s="617">
        <v>1</v>
      </c>
      <c r="D426" s="618">
        <v>1</v>
      </c>
      <c r="E426" s="618">
        <v>0</v>
      </c>
      <c r="F426" s="618">
        <v>0</v>
      </c>
      <c r="G426" s="618">
        <v>0</v>
      </c>
      <c r="H426" s="618">
        <v>0</v>
      </c>
      <c r="I426" s="619">
        <v>0</v>
      </c>
    </row>
    <row r="427" spans="1:9" x14ac:dyDescent="0.2">
      <c r="A427" s="1143"/>
      <c r="B427" s="616" t="s">
        <v>623</v>
      </c>
      <c r="C427" s="617">
        <v>26</v>
      </c>
      <c r="D427" s="618">
        <v>5</v>
      </c>
      <c r="E427" s="618">
        <v>1</v>
      </c>
      <c r="F427" s="618">
        <v>0</v>
      </c>
      <c r="G427" s="618">
        <v>0</v>
      </c>
      <c r="H427" s="618">
        <v>19</v>
      </c>
      <c r="I427" s="619">
        <v>1</v>
      </c>
    </row>
    <row r="428" spans="1:9" x14ac:dyDescent="0.2">
      <c r="A428" s="1143"/>
      <c r="B428" s="616" t="s">
        <v>624</v>
      </c>
      <c r="C428" s="617">
        <v>65</v>
      </c>
      <c r="D428" s="618">
        <v>32</v>
      </c>
      <c r="E428" s="618">
        <v>0</v>
      </c>
      <c r="F428" s="618">
        <v>3</v>
      </c>
      <c r="G428" s="618">
        <v>0</v>
      </c>
      <c r="H428" s="618">
        <v>26</v>
      </c>
      <c r="I428" s="619">
        <v>4</v>
      </c>
    </row>
    <row r="429" spans="1:9" x14ac:dyDescent="0.2">
      <c r="A429" s="1143"/>
      <c r="B429" s="616" t="s">
        <v>625</v>
      </c>
      <c r="C429" s="617">
        <v>49</v>
      </c>
      <c r="D429" s="618">
        <v>6</v>
      </c>
      <c r="E429" s="618">
        <v>2</v>
      </c>
      <c r="F429" s="618">
        <v>3</v>
      </c>
      <c r="G429" s="618">
        <v>0</v>
      </c>
      <c r="H429" s="618">
        <v>37</v>
      </c>
      <c r="I429" s="619">
        <v>1</v>
      </c>
    </row>
    <row r="430" spans="1:9" x14ac:dyDescent="0.2">
      <c r="A430" s="1143"/>
      <c r="B430" s="616" t="s">
        <v>626</v>
      </c>
      <c r="C430" s="617">
        <v>26</v>
      </c>
      <c r="D430" s="618">
        <v>3</v>
      </c>
      <c r="E430" s="618">
        <v>0</v>
      </c>
      <c r="F430" s="618">
        <v>0</v>
      </c>
      <c r="G430" s="618">
        <v>0</v>
      </c>
      <c r="H430" s="618">
        <v>14</v>
      </c>
      <c r="I430" s="619">
        <v>9</v>
      </c>
    </row>
    <row r="431" spans="1:9" ht="24" x14ac:dyDescent="0.2">
      <c r="A431" s="1143"/>
      <c r="B431" s="616" t="s">
        <v>2974</v>
      </c>
      <c r="C431" s="617">
        <v>1</v>
      </c>
      <c r="D431" s="618">
        <v>0</v>
      </c>
      <c r="E431" s="618">
        <v>0</v>
      </c>
      <c r="F431" s="618">
        <v>0</v>
      </c>
      <c r="G431" s="618">
        <v>0</v>
      </c>
      <c r="H431" s="618">
        <v>1</v>
      </c>
      <c r="I431" s="619">
        <v>0</v>
      </c>
    </row>
    <row r="432" spans="1:9" x14ac:dyDescent="0.2">
      <c r="A432" s="1143"/>
      <c r="B432" s="616" t="s">
        <v>629</v>
      </c>
      <c r="C432" s="617">
        <v>38</v>
      </c>
      <c r="D432" s="618">
        <v>4</v>
      </c>
      <c r="E432" s="618">
        <v>1</v>
      </c>
      <c r="F432" s="618">
        <v>1</v>
      </c>
      <c r="G432" s="618">
        <v>0</v>
      </c>
      <c r="H432" s="618">
        <v>32</v>
      </c>
      <c r="I432" s="619">
        <v>0</v>
      </c>
    </row>
    <row r="433" spans="1:9" x14ac:dyDescent="0.2">
      <c r="A433" s="1143"/>
      <c r="B433" s="616" t="s">
        <v>630</v>
      </c>
      <c r="C433" s="617">
        <v>35</v>
      </c>
      <c r="D433" s="618">
        <v>4</v>
      </c>
      <c r="E433" s="618">
        <v>3</v>
      </c>
      <c r="F433" s="618">
        <v>8</v>
      </c>
      <c r="G433" s="618">
        <v>0</v>
      </c>
      <c r="H433" s="618">
        <v>19</v>
      </c>
      <c r="I433" s="619">
        <v>1</v>
      </c>
    </row>
    <row r="434" spans="1:9" x14ac:dyDescent="0.2">
      <c r="A434" s="1143"/>
      <c r="B434" s="616" t="s">
        <v>631</v>
      </c>
      <c r="C434" s="617">
        <v>21</v>
      </c>
      <c r="D434" s="618">
        <v>1</v>
      </c>
      <c r="E434" s="618">
        <v>1</v>
      </c>
      <c r="F434" s="618">
        <v>2</v>
      </c>
      <c r="G434" s="618">
        <v>0</v>
      </c>
      <c r="H434" s="618">
        <v>14</v>
      </c>
      <c r="I434" s="619">
        <v>3</v>
      </c>
    </row>
    <row r="435" spans="1:9" x14ac:dyDescent="0.2">
      <c r="A435" s="1143"/>
      <c r="B435" s="616" t="s">
        <v>2453</v>
      </c>
      <c r="C435" s="617">
        <v>3</v>
      </c>
      <c r="D435" s="618">
        <v>0</v>
      </c>
      <c r="E435" s="618">
        <v>0</v>
      </c>
      <c r="F435" s="618">
        <v>0</v>
      </c>
      <c r="G435" s="618">
        <v>0</v>
      </c>
      <c r="H435" s="618">
        <v>3</v>
      </c>
      <c r="I435" s="619">
        <v>0</v>
      </c>
    </row>
    <row r="436" spans="1:9" x14ac:dyDescent="0.2">
      <c r="A436" s="1143"/>
      <c r="B436" s="616" t="s">
        <v>2454</v>
      </c>
      <c r="C436" s="617">
        <v>3</v>
      </c>
      <c r="D436" s="618">
        <v>1</v>
      </c>
      <c r="E436" s="618">
        <v>0</v>
      </c>
      <c r="F436" s="618">
        <v>0</v>
      </c>
      <c r="G436" s="618">
        <v>1</v>
      </c>
      <c r="H436" s="618">
        <v>0</v>
      </c>
      <c r="I436" s="619">
        <v>1</v>
      </c>
    </row>
    <row r="437" spans="1:9" x14ac:dyDescent="0.2">
      <c r="A437" s="1143"/>
      <c r="B437" s="616" t="s">
        <v>633</v>
      </c>
      <c r="C437" s="617">
        <v>274</v>
      </c>
      <c r="D437" s="618">
        <v>35</v>
      </c>
      <c r="E437" s="618">
        <v>4</v>
      </c>
      <c r="F437" s="618">
        <v>12</v>
      </c>
      <c r="G437" s="618">
        <v>2</v>
      </c>
      <c r="H437" s="618">
        <v>185</v>
      </c>
      <c r="I437" s="619">
        <v>36</v>
      </c>
    </row>
    <row r="438" spans="1:9" x14ac:dyDescent="0.2">
      <c r="A438" s="1143"/>
      <c r="B438" s="616" t="s">
        <v>635</v>
      </c>
      <c r="C438" s="617">
        <v>25</v>
      </c>
      <c r="D438" s="618">
        <v>1</v>
      </c>
      <c r="E438" s="618">
        <v>0</v>
      </c>
      <c r="F438" s="618">
        <v>2</v>
      </c>
      <c r="G438" s="618">
        <v>0</v>
      </c>
      <c r="H438" s="618">
        <v>18</v>
      </c>
      <c r="I438" s="619">
        <v>4</v>
      </c>
    </row>
    <row r="439" spans="1:9" x14ac:dyDescent="0.2">
      <c r="A439" s="1143"/>
      <c r="B439" s="616" t="s">
        <v>636</v>
      </c>
      <c r="C439" s="617">
        <v>30</v>
      </c>
      <c r="D439" s="618">
        <v>0</v>
      </c>
      <c r="E439" s="618">
        <v>1</v>
      </c>
      <c r="F439" s="618">
        <v>1</v>
      </c>
      <c r="G439" s="618">
        <v>0</v>
      </c>
      <c r="H439" s="618">
        <v>28</v>
      </c>
      <c r="I439" s="619">
        <v>0</v>
      </c>
    </row>
    <row r="440" spans="1:9" x14ac:dyDescent="0.2">
      <c r="A440" s="1143"/>
      <c r="B440" s="616" t="s">
        <v>637</v>
      </c>
      <c r="C440" s="617">
        <v>2</v>
      </c>
      <c r="D440" s="618">
        <v>1</v>
      </c>
      <c r="E440" s="618">
        <v>0</v>
      </c>
      <c r="F440" s="618">
        <v>0</v>
      </c>
      <c r="G440" s="618">
        <v>0</v>
      </c>
      <c r="H440" s="618">
        <v>1</v>
      </c>
      <c r="I440" s="619">
        <v>0</v>
      </c>
    </row>
    <row r="441" spans="1:9" x14ac:dyDescent="0.2">
      <c r="A441" s="1143"/>
      <c r="B441" s="616" t="s">
        <v>638</v>
      </c>
      <c r="C441" s="617">
        <v>15</v>
      </c>
      <c r="D441" s="618">
        <v>0</v>
      </c>
      <c r="E441" s="618">
        <v>1</v>
      </c>
      <c r="F441" s="618">
        <v>0</v>
      </c>
      <c r="G441" s="618">
        <v>0</v>
      </c>
      <c r="H441" s="618">
        <v>13</v>
      </c>
      <c r="I441" s="619">
        <v>1</v>
      </c>
    </row>
    <row r="442" spans="1:9" x14ac:dyDescent="0.2">
      <c r="A442" s="1143"/>
      <c r="B442" s="616" t="s">
        <v>639</v>
      </c>
      <c r="C442" s="617">
        <v>70</v>
      </c>
      <c r="D442" s="618">
        <v>6</v>
      </c>
      <c r="E442" s="618">
        <v>2</v>
      </c>
      <c r="F442" s="618">
        <v>1</v>
      </c>
      <c r="G442" s="618">
        <v>1</v>
      </c>
      <c r="H442" s="618">
        <v>55</v>
      </c>
      <c r="I442" s="619">
        <v>5</v>
      </c>
    </row>
    <row r="443" spans="1:9" x14ac:dyDescent="0.2">
      <c r="A443" s="1143"/>
      <c r="B443" s="616" t="s">
        <v>640</v>
      </c>
      <c r="C443" s="617">
        <v>80</v>
      </c>
      <c r="D443" s="618">
        <v>12</v>
      </c>
      <c r="E443" s="618">
        <v>4</v>
      </c>
      <c r="F443" s="618">
        <v>3</v>
      </c>
      <c r="G443" s="618">
        <v>0</v>
      </c>
      <c r="H443" s="618">
        <v>56</v>
      </c>
      <c r="I443" s="619">
        <v>5</v>
      </c>
    </row>
    <row r="444" spans="1:9" x14ac:dyDescent="0.2">
      <c r="A444" s="1143"/>
      <c r="B444" s="616" t="s">
        <v>641</v>
      </c>
      <c r="C444" s="617">
        <v>1</v>
      </c>
      <c r="D444" s="618">
        <v>0</v>
      </c>
      <c r="E444" s="618">
        <v>0</v>
      </c>
      <c r="F444" s="618">
        <v>0</v>
      </c>
      <c r="G444" s="618">
        <v>0</v>
      </c>
      <c r="H444" s="618">
        <v>1</v>
      </c>
      <c r="I444" s="619">
        <v>0</v>
      </c>
    </row>
    <row r="445" spans="1:9" x14ac:dyDescent="0.2">
      <c r="A445" s="1143"/>
      <c r="B445" s="616" t="s">
        <v>642</v>
      </c>
      <c r="C445" s="617">
        <v>6</v>
      </c>
      <c r="D445" s="618">
        <v>1</v>
      </c>
      <c r="E445" s="618">
        <v>0</v>
      </c>
      <c r="F445" s="618">
        <v>0</v>
      </c>
      <c r="G445" s="618">
        <v>0</v>
      </c>
      <c r="H445" s="618">
        <v>4</v>
      </c>
      <c r="I445" s="619">
        <v>1</v>
      </c>
    </row>
    <row r="446" spans="1:9" x14ac:dyDescent="0.2">
      <c r="A446" s="1143"/>
      <c r="B446" s="616" t="s">
        <v>643</v>
      </c>
      <c r="C446" s="617">
        <v>14</v>
      </c>
      <c r="D446" s="618">
        <v>0</v>
      </c>
      <c r="E446" s="618">
        <v>0</v>
      </c>
      <c r="F446" s="618">
        <v>0</v>
      </c>
      <c r="G446" s="618">
        <v>0</v>
      </c>
      <c r="H446" s="618">
        <v>14</v>
      </c>
      <c r="I446" s="619">
        <v>0</v>
      </c>
    </row>
    <row r="447" spans="1:9" x14ac:dyDescent="0.2">
      <c r="A447" s="1143" t="s">
        <v>56</v>
      </c>
      <c r="B447" s="612" t="s">
        <v>10</v>
      </c>
      <c r="C447" s="613">
        <v>1437</v>
      </c>
      <c r="D447" s="614">
        <v>226</v>
      </c>
      <c r="E447" s="614">
        <v>65</v>
      </c>
      <c r="F447" s="614">
        <v>100</v>
      </c>
      <c r="G447" s="614">
        <v>1</v>
      </c>
      <c r="H447" s="614">
        <v>931</v>
      </c>
      <c r="I447" s="615">
        <v>114</v>
      </c>
    </row>
    <row r="448" spans="1:9" x14ac:dyDescent="0.2">
      <c r="A448" s="1143"/>
      <c r="B448" s="616" t="s">
        <v>969</v>
      </c>
      <c r="C448" s="617">
        <v>2</v>
      </c>
      <c r="D448" s="618">
        <v>2</v>
      </c>
      <c r="E448" s="618">
        <v>0</v>
      </c>
      <c r="F448" s="618">
        <v>0</v>
      </c>
      <c r="G448" s="618">
        <v>0</v>
      </c>
      <c r="H448" s="618">
        <v>0</v>
      </c>
      <c r="I448" s="619">
        <v>0</v>
      </c>
    </row>
    <row r="449" spans="1:9" x14ac:dyDescent="0.2">
      <c r="A449" s="1143"/>
      <c r="B449" s="616" t="s">
        <v>156</v>
      </c>
      <c r="C449" s="617">
        <v>1386</v>
      </c>
      <c r="D449" s="618">
        <v>214</v>
      </c>
      <c r="E449" s="618">
        <v>64</v>
      </c>
      <c r="F449" s="618">
        <v>99</v>
      </c>
      <c r="G449" s="618">
        <v>1</v>
      </c>
      <c r="H449" s="618">
        <v>896</v>
      </c>
      <c r="I449" s="619">
        <v>112</v>
      </c>
    </row>
    <row r="450" spans="1:9" x14ac:dyDescent="0.2">
      <c r="A450" s="1143"/>
      <c r="B450" s="616" t="s">
        <v>970</v>
      </c>
      <c r="C450" s="617">
        <v>31</v>
      </c>
      <c r="D450" s="618">
        <v>5</v>
      </c>
      <c r="E450" s="618">
        <v>0</v>
      </c>
      <c r="F450" s="618">
        <v>1</v>
      </c>
      <c r="G450" s="618">
        <v>0</v>
      </c>
      <c r="H450" s="618">
        <v>25</v>
      </c>
      <c r="I450" s="619">
        <v>0</v>
      </c>
    </row>
    <row r="451" spans="1:9" x14ac:dyDescent="0.2">
      <c r="A451" s="1143"/>
      <c r="B451" s="616" t="s">
        <v>971</v>
      </c>
      <c r="C451" s="617">
        <v>8</v>
      </c>
      <c r="D451" s="618">
        <v>1</v>
      </c>
      <c r="E451" s="618">
        <v>0</v>
      </c>
      <c r="F451" s="618">
        <v>0</v>
      </c>
      <c r="G451" s="618">
        <v>0</v>
      </c>
      <c r="H451" s="618">
        <v>6</v>
      </c>
      <c r="I451" s="619">
        <v>1</v>
      </c>
    </row>
    <row r="452" spans="1:9" x14ac:dyDescent="0.2">
      <c r="A452" s="1143"/>
      <c r="B452" s="616" t="s">
        <v>2971</v>
      </c>
      <c r="C452" s="617">
        <v>10</v>
      </c>
      <c r="D452" s="618">
        <v>4</v>
      </c>
      <c r="E452" s="618">
        <v>1</v>
      </c>
      <c r="F452" s="618">
        <v>0</v>
      </c>
      <c r="G452" s="618">
        <v>0</v>
      </c>
      <c r="H452" s="618">
        <v>4</v>
      </c>
      <c r="I452" s="619">
        <v>1</v>
      </c>
    </row>
    <row r="453" spans="1:9" x14ac:dyDescent="0.2">
      <c r="A453" s="1143" t="s">
        <v>57</v>
      </c>
      <c r="B453" s="612" t="s">
        <v>10</v>
      </c>
      <c r="C453" s="613">
        <v>50943</v>
      </c>
      <c r="D453" s="614">
        <v>3640</v>
      </c>
      <c r="E453" s="614">
        <v>853</v>
      </c>
      <c r="F453" s="614">
        <v>4210</v>
      </c>
      <c r="G453" s="614">
        <v>20</v>
      </c>
      <c r="H453" s="614">
        <v>33504</v>
      </c>
      <c r="I453" s="615">
        <v>8716</v>
      </c>
    </row>
    <row r="454" spans="1:9" x14ac:dyDescent="0.2">
      <c r="A454" s="1143"/>
      <c r="B454" s="616" t="s">
        <v>2743</v>
      </c>
      <c r="C454" s="617">
        <v>46483</v>
      </c>
      <c r="D454" s="618">
        <v>3617</v>
      </c>
      <c r="E454" s="618">
        <v>848</v>
      </c>
      <c r="F454" s="618">
        <v>3460</v>
      </c>
      <c r="G454" s="618">
        <v>20</v>
      </c>
      <c r="H454" s="618">
        <v>31002</v>
      </c>
      <c r="I454" s="619">
        <v>7536</v>
      </c>
    </row>
    <row r="455" spans="1:9" x14ac:dyDescent="0.2">
      <c r="A455" s="1143"/>
      <c r="B455" s="616" t="s">
        <v>2977</v>
      </c>
      <c r="C455" s="617">
        <v>4409</v>
      </c>
      <c r="D455" s="618">
        <v>21</v>
      </c>
      <c r="E455" s="618">
        <v>5</v>
      </c>
      <c r="F455" s="618">
        <v>750</v>
      </c>
      <c r="G455" s="618">
        <v>0</v>
      </c>
      <c r="H455" s="618">
        <v>2453</v>
      </c>
      <c r="I455" s="619">
        <v>1180</v>
      </c>
    </row>
    <row r="456" spans="1:9" x14ac:dyDescent="0.2">
      <c r="A456" s="1143"/>
      <c r="B456" s="616" t="s">
        <v>972</v>
      </c>
      <c r="C456" s="617">
        <v>51</v>
      </c>
      <c r="D456" s="618">
        <v>2</v>
      </c>
      <c r="E456" s="618">
        <v>0</v>
      </c>
      <c r="F456" s="618">
        <v>0</v>
      </c>
      <c r="G456" s="618">
        <v>0</v>
      </c>
      <c r="H456" s="618">
        <v>49</v>
      </c>
      <c r="I456" s="619">
        <v>0</v>
      </c>
    </row>
    <row r="457" spans="1:9" x14ac:dyDescent="0.2">
      <c r="A457" s="611" t="s">
        <v>237</v>
      </c>
      <c r="B457" s="612" t="s">
        <v>10</v>
      </c>
      <c r="C457" s="613">
        <v>900808</v>
      </c>
      <c r="D457" s="614">
        <v>57973</v>
      </c>
      <c r="E457" s="614">
        <v>7058</v>
      </c>
      <c r="F457" s="614">
        <v>18847</v>
      </c>
      <c r="G457" s="614">
        <v>455</v>
      </c>
      <c r="H457" s="614">
        <v>662016</v>
      </c>
      <c r="I457" s="615">
        <v>154459</v>
      </c>
    </row>
    <row r="458" spans="1:9" x14ac:dyDescent="0.2">
      <c r="A458" s="1143" t="s">
        <v>59</v>
      </c>
      <c r="B458" s="612" t="s">
        <v>10</v>
      </c>
      <c r="C458" s="613">
        <v>29633</v>
      </c>
      <c r="D458" s="614">
        <v>2187</v>
      </c>
      <c r="E458" s="614">
        <v>268</v>
      </c>
      <c r="F458" s="614">
        <v>914</v>
      </c>
      <c r="G458" s="614">
        <v>88</v>
      </c>
      <c r="H458" s="614">
        <v>25263</v>
      </c>
      <c r="I458" s="615">
        <v>913</v>
      </c>
    </row>
    <row r="459" spans="1:9" x14ac:dyDescent="0.2">
      <c r="A459" s="1143"/>
      <c r="B459" s="616" t="s">
        <v>1014</v>
      </c>
      <c r="C459" s="617">
        <v>13</v>
      </c>
      <c r="D459" s="618">
        <v>1</v>
      </c>
      <c r="E459" s="618">
        <v>0</v>
      </c>
      <c r="F459" s="618">
        <v>0</v>
      </c>
      <c r="G459" s="618">
        <v>1</v>
      </c>
      <c r="H459" s="618">
        <v>10</v>
      </c>
      <c r="I459" s="619">
        <v>1</v>
      </c>
    </row>
    <row r="460" spans="1:9" x14ac:dyDescent="0.2">
      <c r="A460" s="1143"/>
      <c r="B460" s="616" t="s">
        <v>1015</v>
      </c>
      <c r="C460" s="617">
        <v>735</v>
      </c>
      <c r="D460" s="618">
        <v>25</v>
      </c>
      <c r="E460" s="618">
        <v>5</v>
      </c>
      <c r="F460" s="618">
        <v>14</v>
      </c>
      <c r="G460" s="618">
        <v>2</v>
      </c>
      <c r="H460" s="618">
        <v>670</v>
      </c>
      <c r="I460" s="619">
        <v>19</v>
      </c>
    </row>
    <row r="461" spans="1:9" x14ac:dyDescent="0.2">
      <c r="A461" s="1143"/>
      <c r="B461" s="616" t="s">
        <v>158</v>
      </c>
      <c r="C461" s="617">
        <v>685</v>
      </c>
      <c r="D461" s="618">
        <v>46</v>
      </c>
      <c r="E461" s="618">
        <v>3</v>
      </c>
      <c r="F461" s="618">
        <v>28</v>
      </c>
      <c r="G461" s="618">
        <v>3</v>
      </c>
      <c r="H461" s="618">
        <v>589</v>
      </c>
      <c r="I461" s="619">
        <v>16</v>
      </c>
    </row>
    <row r="462" spans="1:9" x14ac:dyDescent="0.2">
      <c r="A462" s="1143"/>
      <c r="B462" s="616" t="s">
        <v>2978</v>
      </c>
      <c r="C462" s="617">
        <v>144</v>
      </c>
      <c r="D462" s="618">
        <v>4</v>
      </c>
      <c r="E462" s="618">
        <v>0</v>
      </c>
      <c r="F462" s="618">
        <v>3</v>
      </c>
      <c r="G462" s="618">
        <v>2</v>
      </c>
      <c r="H462" s="618">
        <v>132</v>
      </c>
      <c r="I462" s="619">
        <v>3</v>
      </c>
    </row>
    <row r="463" spans="1:9" x14ac:dyDescent="0.2">
      <c r="A463" s="1143"/>
      <c r="B463" s="616" t="s">
        <v>2979</v>
      </c>
      <c r="C463" s="617">
        <v>13</v>
      </c>
      <c r="D463" s="618">
        <v>1</v>
      </c>
      <c r="E463" s="618">
        <v>0</v>
      </c>
      <c r="F463" s="618">
        <v>0</v>
      </c>
      <c r="G463" s="618">
        <v>0</v>
      </c>
      <c r="H463" s="618">
        <v>11</v>
      </c>
      <c r="I463" s="619">
        <v>1</v>
      </c>
    </row>
    <row r="464" spans="1:9" x14ac:dyDescent="0.2">
      <c r="A464" s="1143"/>
      <c r="B464" s="616" t="s">
        <v>1016</v>
      </c>
      <c r="C464" s="617">
        <v>2</v>
      </c>
      <c r="D464" s="618">
        <v>0</v>
      </c>
      <c r="E464" s="618">
        <v>0</v>
      </c>
      <c r="F464" s="618">
        <v>0</v>
      </c>
      <c r="G464" s="618">
        <v>0</v>
      </c>
      <c r="H464" s="618">
        <v>2</v>
      </c>
      <c r="I464" s="619">
        <v>0</v>
      </c>
    </row>
    <row r="465" spans="1:9" x14ac:dyDescent="0.2">
      <c r="A465" s="1143"/>
      <c r="B465" s="616" t="s">
        <v>2980</v>
      </c>
      <c r="C465" s="617">
        <v>138</v>
      </c>
      <c r="D465" s="618">
        <v>3</v>
      </c>
      <c r="E465" s="618">
        <v>0</v>
      </c>
      <c r="F465" s="618">
        <v>2</v>
      </c>
      <c r="G465" s="618">
        <v>0</v>
      </c>
      <c r="H465" s="618">
        <v>127</v>
      </c>
      <c r="I465" s="619">
        <v>6</v>
      </c>
    </row>
    <row r="466" spans="1:9" x14ac:dyDescent="0.2">
      <c r="A466" s="1143"/>
      <c r="B466" s="616" t="s">
        <v>1017</v>
      </c>
      <c r="C466" s="617">
        <v>82</v>
      </c>
      <c r="D466" s="618">
        <v>2</v>
      </c>
      <c r="E466" s="618">
        <v>0</v>
      </c>
      <c r="F466" s="618">
        <v>0</v>
      </c>
      <c r="G466" s="618">
        <v>0</v>
      </c>
      <c r="H466" s="618">
        <v>80</v>
      </c>
      <c r="I466" s="619">
        <v>0</v>
      </c>
    </row>
    <row r="467" spans="1:9" x14ac:dyDescent="0.2">
      <c r="A467" s="1143"/>
      <c r="B467" s="616" t="s">
        <v>1018</v>
      </c>
      <c r="C467" s="617">
        <v>16</v>
      </c>
      <c r="D467" s="618">
        <v>1</v>
      </c>
      <c r="E467" s="618">
        <v>0</v>
      </c>
      <c r="F467" s="618">
        <v>0</v>
      </c>
      <c r="G467" s="618">
        <v>0</v>
      </c>
      <c r="H467" s="618">
        <v>14</v>
      </c>
      <c r="I467" s="619">
        <v>1</v>
      </c>
    </row>
    <row r="468" spans="1:9" x14ac:dyDescent="0.2">
      <c r="A468" s="1143"/>
      <c r="B468" s="616" t="s">
        <v>1019</v>
      </c>
      <c r="C468" s="617">
        <v>10</v>
      </c>
      <c r="D468" s="618">
        <v>0</v>
      </c>
      <c r="E468" s="618">
        <v>0</v>
      </c>
      <c r="F468" s="618">
        <v>0</v>
      </c>
      <c r="G468" s="618">
        <v>0</v>
      </c>
      <c r="H468" s="618">
        <v>10</v>
      </c>
      <c r="I468" s="619">
        <v>0</v>
      </c>
    </row>
    <row r="469" spans="1:9" x14ac:dyDescent="0.2">
      <c r="A469" s="1143"/>
      <c r="B469" s="616" t="s">
        <v>2981</v>
      </c>
      <c r="C469" s="617">
        <v>67</v>
      </c>
      <c r="D469" s="618">
        <v>1</v>
      </c>
      <c r="E469" s="618">
        <v>0</v>
      </c>
      <c r="F469" s="618">
        <v>1</v>
      </c>
      <c r="G469" s="618">
        <v>0</v>
      </c>
      <c r="H469" s="618">
        <v>63</v>
      </c>
      <c r="I469" s="619">
        <v>2</v>
      </c>
    </row>
    <row r="470" spans="1:9" x14ac:dyDescent="0.2">
      <c r="A470" s="1143"/>
      <c r="B470" s="616" t="s">
        <v>1020</v>
      </c>
      <c r="C470" s="617">
        <v>43</v>
      </c>
      <c r="D470" s="618">
        <v>0</v>
      </c>
      <c r="E470" s="618">
        <v>0</v>
      </c>
      <c r="F470" s="618">
        <v>0</v>
      </c>
      <c r="G470" s="618">
        <v>0</v>
      </c>
      <c r="H470" s="618">
        <v>4</v>
      </c>
      <c r="I470" s="619">
        <v>39</v>
      </c>
    </row>
    <row r="471" spans="1:9" x14ac:dyDescent="0.2">
      <c r="A471" s="1143"/>
      <c r="B471" s="616" t="s">
        <v>977</v>
      </c>
      <c r="C471" s="617">
        <v>28</v>
      </c>
      <c r="D471" s="618">
        <v>3</v>
      </c>
      <c r="E471" s="618">
        <v>1</v>
      </c>
      <c r="F471" s="618">
        <v>1</v>
      </c>
      <c r="G471" s="618">
        <v>0</v>
      </c>
      <c r="H471" s="618">
        <v>17</v>
      </c>
      <c r="I471" s="619">
        <v>6</v>
      </c>
    </row>
    <row r="472" spans="1:9" x14ac:dyDescent="0.2">
      <c r="A472" s="1143"/>
      <c r="B472" s="616" t="s">
        <v>1021</v>
      </c>
      <c r="C472" s="617">
        <v>17</v>
      </c>
      <c r="D472" s="618">
        <v>2</v>
      </c>
      <c r="E472" s="618">
        <v>1</v>
      </c>
      <c r="F472" s="618">
        <v>2</v>
      </c>
      <c r="G472" s="618">
        <v>0</v>
      </c>
      <c r="H472" s="618">
        <v>12</v>
      </c>
      <c r="I472" s="619">
        <v>0</v>
      </c>
    </row>
    <row r="473" spans="1:9" x14ac:dyDescent="0.2">
      <c r="A473" s="1143"/>
      <c r="B473" s="616" t="s">
        <v>1022</v>
      </c>
      <c r="C473" s="617">
        <v>17</v>
      </c>
      <c r="D473" s="618">
        <v>1</v>
      </c>
      <c r="E473" s="618">
        <v>0</v>
      </c>
      <c r="F473" s="618">
        <v>1</v>
      </c>
      <c r="G473" s="618">
        <v>0</v>
      </c>
      <c r="H473" s="618">
        <v>14</v>
      </c>
      <c r="I473" s="619">
        <v>1</v>
      </c>
    </row>
    <row r="474" spans="1:9" x14ac:dyDescent="0.2">
      <c r="A474" s="1143"/>
      <c r="B474" s="616" t="s">
        <v>1023</v>
      </c>
      <c r="C474" s="617">
        <v>319</v>
      </c>
      <c r="D474" s="618">
        <v>21</v>
      </c>
      <c r="E474" s="618">
        <v>0</v>
      </c>
      <c r="F474" s="618">
        <v>4</v>
      </c>
      <c r="G474" s="618">
        <v>0</v>
      </c>
      <c r="H474" s="618">
        <v>292</v>
      </c>
      <c r="I474" s="619">
        <v>2</v>
      </c>
    </row>
    <row r="475" spans="1:9" x14ac:dyDescent="0.2">
      <c r="A475" s="1143"/>
      <c r="B475" s="616" t="s">
        <v>157</v>
      </c>
      <c r="C475" s="617">
        <v>25489</v>
      </c>
      <c r="D475" s="618">
        <v>2006</v>
      </c>
      <c r="E475" s="618">
        <v>251</v>
      </c>
      <c r="F475" s="618">
        <v>814</v>
      </c>
      <c r="G475" s="618">
        <v>77</v>
      </c>
      <c r="H475" s="618">
        <v>21589</v>
      </c>
      <c r="I475" s="619">
        <v>752</v>
      </c>
    </row>
    <row r="476" spans="1:9" x14ac:dyDescent="0.2">
      <c r="A476" s="1143"/>
      <c r="B476" s="616" t="s">
        <v>2982</v>
      </c>
      <c r="C476" s="617">
        <v>1815</v>
      </c>
      <c r="D476" s="618">
        <v>70</v>
      </c>
      <c r="E476" s="618">
        <v>7</v>
      </c>
      <c r="F476" s="618">
        <v>44</v>
      </c>
      <c r="G476" s="618">
        <v>3</v>
      </c>
      <c r="H476" s="618">
        <v>1627</v>
      </c>
      <c r="I476" s="619">
        <v>64</v>
      </c>
    </row>
    <row r="477" spans="1:9" x14ac:dyDescent="0.2">
      <c r="A477" s="1143" t="s">
        <v>60</v>
      </c>
      <c r="B477" s="612" t="s">
        <v>10</v>
      </c>
      <c r="C477" s="613">
        <v>9016</v>
      </c>
      <c r="D477" s="614">
        <v>2169</v>
      </c>
      <c r="E477" s="614">
        <v>338</v>
      </c>
      <c r="F477" s="614">
        <v>603</v>
      </c>
      <c r="G477" s="614">
        <v>9</v>
      </c>
      <c r="H477" s="614">
        <v>5124</v>
      </c>
      <c r="I477" s="615">
        <v>773</v>
      </c>
    </row>
    <row r="478" spans="1:9" x14ac:dyDescent="0.2">
      <c r="A478" s="1143"/>
      <c r="B478" s="616" t="s">
        <v>1025</v>
      </c>
      <c r="C478" s="617">
        <v>6470</v>
      </c>
      <c r="D478" s="618">
        <v>1697</v>
      </c>
      <c r="E478" s="618">
        <v>191</v>
      </c>
      <c r="F478" s="618">
        <v>396</v>
      </c>
      <c r="G478" s="618">
        <v>7</v>
      </c>
      <c r="H478" s="618">
        <v>3605</v>
      </c>
      <c r="I478" s="619">
        <v>574</v>
      </c>
    </row>
    <row r="479" spans="1:9" x14ac:dyDescent="0.2">
      <c r="A479" s="1143"/>
      <c r="B479" s="616" t="s">
        <v>1026</v>
      </c>
      <c r="C479" s="617">
        <v>27</v>
      </c>
      <c r="D479" s="618">
        <v>3</v>
      </c>
      <c r="E479" s="618">
        <v>1</v>
      </c>
      <c r="F479" s="618">
        <v>2</v>
      </c>
      <c r="G479" s="618">
        <v>0</v>
      </c>
      <c r="H479" s="618">
        <v>21</v>
      </c>
      <c r="I479" s="619">
        <v>0</v>
      </c>
    </row>
    <row r="480" spans="1:9" x14ac:dyDescent="0.2">
      <c r="A480" s="1143"/>
      <c r="B480" s="616" t="s">
        <v>159</v>
      </c>
      <c r="C480" s="617">
        <v>118</v>
      </c>
      <c r="D480" s="618">
        <v>13</v>
      </c>
      <c r="E480" s="618">
        <v>0</v>
      </c>
      <c r="F480" s="618">
        <v>5</v>
      </c>
      <c r="G480" s="618">
        <v>0</v>
      </c>
      <c r="H480" s="618">
        <v>97</v>
      </c>
      <c r="I480" s="619">
        <v>3</v>
      </c>
    </row>
    <row r="481" spans="1:9" x14ac:dyDescent="0.2">
      <c r="A481" s="1143"/>
      <c r="B481" s="616" t="s">
        <v>1027</v>
      </c>
      <c r="C481" s="617">
        <v>8</v>
      </c>
      <c r="D481" s="618">
        <v>4</v>
      </c>
      <c r="E481" s="618">
        <v>0</v>
      </c>
      <c r="F481" s="618">
        <v>1</v>
      </c>
      <c r="G481" s="618">
        <v>0</v>
      </c>
      <c r="H481" s="618">
        <v>3</v>
      </c>
      <c r="I481" s="619">
        <v>0</v>
      </c>
    </row>
    <row r="482" spans="1:9" x14ac:dyDescent="0.2">
      <c r="A482" s="1143"/>
      <c r="B482" s="616" t="s">
        <v>1028</v>
      </c>
      <c r="C482" s="617">
        <v>8</v>
      </c>
      <c r="D482" s="618">
        <v>1</v>
      </c>
      <c r="E482" s="618">
        <v>0</v>
      </c>
      <c r="F482" s="618">
        <v>0</v>
      </c>
      <c r="G482" s="618">
        <v>0</v>
      </c>
      <c r="H482" s="618">
        <v>7</v>
      </c>
      <c r="I482" s="619">
        <v>0</v>
      </c>
    </row>
    <row r="483" spans="1:9" x14ac:dyDescent="0.2">
      <c r="A483" s="1143"/>
      <c r="B483" s="616" t="s">
        <v>1029</v>
      </c>
      <c r="C483" s="617">
        <v>2368</v>
      </c>
      <c r="D483" s="618">
        <v>450</v>
      </c>
      <c r="E483" s="618">
        <v>145</v>
      </c>
      <c r="F483" s="618">
        <v>197</v>
      </c>
      <c r="G483" s="618">
        <v>2</v>
      </c>
      <c r="H483" s="618">
        <v>1378</v>
      </c>
      <c r="I483" s="619">
        <v>196</v>
      </c>
    </row>
    <row r="484" spans="1:9" x14ac:dyDescent="0.2">
      <c r="A484" s="1143"/>
      <c r="B484" s="616" t="s">
        <v>2983</v>
      </c>
      <c r="C484" s="617">
        <v>9</v>
      </c>
      <c r="D484" s="618">
        <v>1</v>
      </c>
      <c r="E484" s="618">
        <v>1</v>
      </c>
      <c r="F484" s="618">
        <v>2</v>
      </c>
      <c r="G484" s="618">
        <v>0</v>
      </c>
      <c r="H484" s="618">
        <v>5</v>
      </c>
      <c r="I484" s="619">
        <v>0</v>
      </c>
    </row>
    <row r="485" spans="1:9" x14ac:dyDescent="0.2">
      <c r="A485" s="1143"/>
      <c r="B485" s="616" t="s">
        <v>1030</v>
      </c>
      <c r="C485" s="617">
        <v>8</v>
      </c>
      <c r="D485" s="618">
        <v>0</v>
      </c>
      <c r="E485" s="618">
        <v>0</v>
      </c>
      <c r="F485" s="618">
        <v>0</v>
      </c>
      <c r="G485" s="618">
        <v>0</v>
      </c>
      <c r="H485" s="618">
        <v>8</v>
      </c>
      <c r="I485" s="619">
        <v>0</v>
      </c>
    </row>
    <row r="486" spans="1:9" x14ac:dyDescent="0.2">
      <c r="A486" s="1143" t="s">
        <v>61</v>
      </c>
      <c r="B486" s="612" t="s">
        <v>10</v>
      </c>
      <c r="C486" s="613">
        <v>18260</v>
      </c>
      <c r="D486" s="614">
        <v>1345</v>
      </c>
      <c r="E486" s="614">
        <v>346</v>
      </c>
      <c r="F486" s="614">
        <v>611</v>
      </c>
      <c r="G486" s="614">
        <v>69</v>
      </c>
      <c r="H486" s="614">
        <v>15273</v>
      </c>
      <c r="I486" s="615">
        <v>616</v>
      </c>
    </row>
    <row r="487" spans="1:9" ht="24" x14ac:dyDescent="0.2">
      <c r="A487" s="1143"/>
      <c r="B487" s="616" t="s">
        <v>3988</v>
      </c>
      <c r="C487" s="617">
        <v>2</v>
      </c>
      <c r="D487" s="618">
        <v>1</v>
      </c>
      <c r="E487" s="618">
        <v>0</v>
      </c>
      <c r="F487" s="618">
        <v>0</v>
      </c>
      <c r="G487" s="618">
        <v>0</v>
      </c>
      <c r="H487" s="618">
        <v>1</v>
      </c>
      <c r="I487" s="619">
        <v>0</v>
      </c>
    </row>
    <row r="488" spans="1:9" x14ac:dyDescent="0.2">
      <c r="A488" s="1143"/>
      <c r="B488" s="616" t="s">
        <v>1031</v>
      </c>
      <c r="C488" s="617">
        <v>5</v>
      </c>
      <c r="D488" s="618">
        <v>0</v>
      </c>
      <c r="E488" s="618">
        <v>0</v>
      </c>
      <c r="F488" s="618">
        <v>0</v>
      </c>
      <c r="G488" s="618">
        <v>0</v>
      </c>
      <c r="H488" s="618">
        <v>5</v>
      </c>
      <c r="I488" s="619">
        <v>0</v>
      </c>
    </row>
    <row r="489" spans="1:9" x14ac:dyDescent="0.2">
      <c r="A489" s="1143"/>
      <c r="B489" s="616" t="s">
        <v>1032</v>
      </c>
      <c r="C489" s="617">
        <v>3</v>
      </c>
      <c r="D489" s="618">
        <v>0</v>
      </c>
      <c r="E489" s="618">
        <v>0</v>
      </c>
      <c r="F489" s="618">
        <v>0</v>
      </c>
      <c r="G489" s="618">
        <v>0</v>
      </c>
      <c r="H489" s="618">
        <v>2</v>
      </c>
      <c r="I489" s="619">
        <v>1</v>
      </c>
    </row>
    <row r="490" spans="1:9" ht="24" x14ac:dyDescent="0.2">
      <c r="A490" s="1143"/>
      <c r="B490" s="616" t="s">
        <v>1033</v>
      </c>
      <c r="C490" s="617">
        <v>3</v>
      </c>
      <c r="D490" s="618">
        <v>0</v>
      </c>
      <c r="E490" s="618">
        <v>0</v>
      </c>
      <c r="F490" s="618">
        <v>0</v>
      </c>
      <c r="G490" s="618">
        <v>0</v>
      </c>
      <c r="H490" s="618">
        <v>2</v>
      </c>
      <c r="I490" s="619">
        <v>1</v>
      </c>
    </row>
    <row r="491" spans="1:9" ht="24" x14ac:dyDescent="0.2">
      <c r="A491" s="1143"/>
      <c r="B491" s="616" t="s">
        <v>2986</v>
      </c>
      <c r="C491" s="617">
        <v>2</v>
      </c>
      <c r="D491" s="618">
        <v>0</v>
      </c>
      <c r="E491" s="618">
        <v>0</v>
      </c>
      <c r="F491" s="618">
        <v>1</v>
      </c>
      <c r="G491" s="618">
        <v>0</v>
      </c>
      <c r="H491" s="618">
        <v>1</v>
      </c>
      <c r="I491" s="619">
        <v>0</v>
      </c>
    </row>
    <row r="492" spans="1:9" x14ac:dyDescent="0.2">
      <c r="A492" s="1143"/>
      <c r="B492" s="616" t="s">
        <v>1034</v>
      </c>
      <c r="C492" s="617">
        <v>240</v>
      </c>
      <c r="D492" s="618">
        <v>15</v>
      </c>
      <c r="E492" s="618">
        <v>0</v>
      </c>
      <c r="F492" s="618">
        <v>4</v>
      </c>
      <c r="G492" s="618">
        <v>0</v>
      </c>
      <c r="H492" s="618">
        <v>220</v>
      </c>
      <c r="I492" s="619">
        <v>1</v>
      </c>
    </row>
    <row r="493" spans="1:9" x14ac:dyDescent="0.2">
      <c r="A493" s="1143"/>
      <c r="B493" s="616" t="s">
        <v>2987</v>
      </c>
      <c r="C493" s="617">
        <v>67</v>
      </c>
      <c r="D493" s="618">
        <v>2</v>
      </c>
      <c r="E493" s="618">
        <v>0</v>
      </c>
      <c r="F493" s="618">
        <v>0</v>
      </c>
      <c r="G493" s="618">
        <v>0</v>
      </c>
      <c r="H493" s="618">
        <v>64</v>
      </c>
      <c r="I493" s="619">
        <v>1</v>
      </c>
    </row>
    <row r="494" spans="1:9" ht="24" x14ac:dyDescent="0.2">
      <c r="A494" s="1143"/>
      <c r="B494" s="616" t="s">
        <v>2988</v>
      </c>
      <c r="C494" s="617">
        <v>43</v>
      </c>
      <c r="D494" s="618">
        <v>3</v>
      </c>
      <c r="E494" s="618">
        <v>0</v>
      </c>
      <c r="F494" s="618">
        <v>0</v>
      </c>
      <c r="G494" s="618">
        <v>0</v>
      </c>
      <c r="H494" s="618">
        <v>39</v>
      </c>
      <c r="I494" s="619">
        <v>1</v>
      </c>
    </row>
    <row r="495" spans="1:9" x14ac:dyDescent="0.2">
      <c r="A495" s="1143"/>
      <c r="B495" s="616" t="s">
        <v>1035</v>
      </c>
      <c r="C495" s="617">
        <v>54</v>
      </c>
      <c r="D495" s="618">
        <v>1</v>
      </c>
      <c r="E495" s="618">
        <v>0</v>
      </c>
      <c r="F495" s="618">
        <v>0</v>
      </c>
      <c r="G495" s="618">
        <v>0</v>
      </c>
      <c r="H495" s="618">
        <v>53</v>
      </c>
      <c r="I495" s="619">
        <v>0</v>
      </c>
    </row>
    <row r="496" spans="1:9" x14ac:dyDescent="0.2">
      <c r="A496" s="1143"/>
      <c r="B496" s="616" t="s">
        <v>1036</v>
      </c>
      <c r="C496" s="617">
        <v>130</v>
      </c>
      <c r="D496" s="618">
        <v>7</v>
      </c>
      <c r="E496" s="618">
        <v>0</v>
      </c>
      <c r="F496" s="618">
        <v>2</v>
      </c>
      <c r="G496" s="618">
        <v>1</v>
      </c>
      <c r="H496" s="618">
        <v>115</v>
      </c>
      <c r="I496" s="619">
        <v>5</v>
      </c>
    </row>
    <row r="497" spans="1:9" x14ac:dyDescent="0.2">
      <c r="A497" s="1143"/>
      <c r="B497" s="616" t="s">
        <v>1037</v>
      </c>
      <c r="C497" s="617">
        <v>14</v>
      </c>
      <c r="D497" s="618">
        <v>1</v>
      </c>
      <c r="E497" s="618">
        <v>1</v>
      </c>
      <c r="F497" s="618">
        <v>0</v>
      </c>
      <c r="G497" s="618">
        <v>0</v>
      </c>
      <c r="H497" s="618">
        <v>12</v>
      </c>
      <c r="I497" s="619">
        <v>0</v>
      </c>
    </row>
    <row r="498" spans="1:9" x14ac:dyDescent="0.2">
      <c r="A498" s="1143"/>
      <c r="B498" s="616" t="s">
        <v>1038</v>
      </c>
      <c r="C498" s="617">
        <v>6</v>
      </c>
      <c r="D498" s="618">
        <v>0</v>
      </c>
      <c r="E498" s="618">
        <v>0</v>
      </c>
      <c r="F498" s="618">
        <v>0</v>
      </c>
      <c r="G498" s="618">
        <v>0</v>
      </c>
      <c r="H498" s="618">
        <v>6</v>
      </c>
      <c r="I498" s="619">
        <v>0</v>
      </c>
    </row>
    <row r="499" spans="1:9" ht="24" x14ac:dyDescent="0.2">
      <c r="A499" s="1143"/>
      <c r="B499" s="616" t="s">
        <v>1039</v>
      </c>
      <c r="C499" s="617">
        <v>1</v>
      </c>
      <c r="D499" s="618">
        <v>0</v>
      </c>
      <c r="E499" s="618">
        <v>0</v>
      </c>
      <c r="F499" s="618">
        <v>0</v>
      </c>
      <c r="G499" s="618">
        <v>0</v>
      </c>
      <c r="H499" s="618">
        <v>1</v>
      </c>
      <c r="I499" s="619">
        <v>0</v>
      </c>
    </row>
    <row r="500" spans="1:9" x14ac:dyDescent="0.2">
      <c r="A500" s="1143"/>
      <c r="B500" s="616" t="s">
        <v>2989</v>
      </c>
      <c r="C500" s="617">
        <v>1</v>
      </c>
      <c r="D500" s="618">
        <v>0</v>
      </c>
      <c r="E500" s="618">
        <v>0</v>
      </c>
      <c r="F500" s="618">
        <v>0</v>
      </c>
      <c r="G500" s="618">
        <v>0</v>
      </c>
      <c r="H500" s="618">
        <v>1</v>
      </c>
      <c r="I500" s="619">
        <v>0</v>
      </c>
    </row>
    <row r="501" spans="1:9" x14ac:dyDescent="0.2">
      <c r="A501" s="1143"/>
      <c r="B501" s="616" t="s">
        <v>1040</v>
      </c>
      <c r="C501" s="617">
        <v>8</v>
      </c>
      <c r="D501" s="618">
        <v>0</v>
      </c>
      <c r="E501" s="618">
        <v>0</v>
      </c>
      <c r="F501" s="618">
        <v>0</v>
      </c>
      <c r="G501" s="618">
        <v>0</v>
      </c>
      <c r="H501" s="618">
        <v>8</v>
      </c>
      <c r="I501" s="619">
        <v>0</v>
      </c>
    </row>
    <row r="502" spans="1:9" x14ac:dyDescent="0.2">
      <c r="A502" s="1143"/>
      <c r="B502" s="616" t="s">
        <v>1041</v>
      </c>
      <c r="C502" s="617">
        <v>2</v>
      </c>
      <c r="D502" s="618">
        <v>0</v>
      </c>
      <c r="E502" s="618">
        <v>0</v>
      </c>
      <c r="F502" s="618">
        <v>0</v>
      </c>
      <c r="G502" s="618">
        <v>0</v>
      </c>
      <c r="H502" s="618">
        <v>2</v>
      </c>
      <c r="I502" s="619">
        <v>0</v>
      </c>
    </row>
    <row r="503" spans="1:9" x14ac:dyDescent="0.2">
      <c r="A503" s="1143"/>
      <c r="B503" s="616" t="s">
        <v>1042</v>
      </c>
      <c r="C503" s="617">
        <v>14</v>
      </c>
      <c r="D503" s="618">
        <v>1</v>
      </c>
      <c r="E503" s="618">
        <v>1</v>
      </c>
      <c r="F503" s="618">
        <v>0</v>
      </c>
      <c r="G503" s="618">
        <v>0</v>
      </c>
      <c r="H503" s="618">
        <v>11</v>
      </c>
      <c r="I503" s="619">
        <v>1</v>
      </c>
    </row>
    <row r="504" spans="1:9" x14ac:dyDescent="0.2">
      <c r="A504" s="1143"/>
      <c r="B504" s="616" t="s">
        <v>1043</v>
      </c>
      <c r="C504" s="617">
        <v>67</v>
      </c>
      <c r="D504" s="618">
        <v>9</v>
      </c>
      <c r="E504" s="618">
        <v>2</v>
      </c>
      <c r="F504" s="618">
        <v>1</v>
      </c>
      <c r="G504" s="618">
        <v>0</v>
      </c>
      <c r="H504" s="618">
        <v>54</v>
      </c>
      <c r="I504" s="619">
        <v>1</v>
      </c>
    </row>
    <row r="505" spans="1:9" x14ac:dyDescent="0.2">
      <c r="A505" s="1143"/>
      <c r="B505" s="616" t="s">
        <v>1044</v>
      </c>
      <c r="C505" s="617">
        <v>41</v>
      </c>
      <c r="D505" s="618">
        <v>2</v>
      </c>
      <c r="E505" s="618">
        <v>0</v>
      </c>
      <c r="F505" s="618">
        <v>0</v>
      </c>
      <c r="G505" s="618">
        <v>0</v>
      </c>
      <c r="H505" s="618">
        <v>35</v>
      </c>
      <c r="I505" s="619">
        <v>4</v>
      </c>
    </row>
    <row r="506" spans="1:9" x14ac:dyDescent="0.2">
      <c r="A506" s="1143"/>
      <c r="B506" s="616" t="s">
        <v>1045</v>
      </c>
      <c r="C506" s="617">
        <v>26</v>
      </c>
      <c r="D506" s="618">
        <v>4</v>
      </c>
      <c r="E506" s="618">
        <v>0</v>
      </c>
      <c r="F506" s="618">
        <v>1</v>
      </c>
      <c r="G506" s="618">
        <v>0</v>
      </c>
      <c r="H506" s="618">
        <v>21</v>
      </c>
      <c r="I506" s="619">
        <v>0</v>
      </c>
    </row>
    <row r="507" spans="1:9" x14ac:dyDescent="0.2">
      <c r="A507" s="1143"/>
      <c r="B507" s="616" t="s">
        <v>2990</v>
      </c>
      <c r="C507" s="617">
        <v>8</v>
      </c>
      <c r="D507" s="618">
        <v>0</v>
      </c>
      <c r="E507" s="618">
        <v>0</v>
      </c>
      <c r="F507" s="618">
        <v>0</v>
      </c>
      <c r="G507" s="618">
        <v>0</v>
      </c>
      <c r="H507" s="618">
        <v>8</v>
      </c>
      <c r="I507" s="619">
        <v>0</v>
      </c>
    </row>
    <row r="508" spans="1:9" x14ac:dyDescent="0.2">
      <c r="A508" s="1143"/>
      <c r="B508" s="616" t="s">
        <v>1046</v>
      </c>
      <c r="C508" s="617">
        <v>2</v>
      </c>
      <c r="D508" s="618">
        <v>0</v>
      </c>
      <c r="E508" s="618">
        <v>0</v>
      </c>
      <c r="F508" s="618">
        <v>0</v>
      </c>
      <c r="G508" s="618">
        <v>0</v>
      </c>
      <c r="H508" s="618">
        <v>2</v>
      </c>
      <c r="I508" s="619">
        <v>0</v>
      </c>
    </row>
    <row r="509" spans="1:9" ht="24" x14ac:dyDescent="0.2">
      <c r="A509" s="1143"/>
      <c r="B509" s="616" t="s">
        <v>2991</v>
      </c>
      <c r="C509" s="617">
        <v>30</v>
      </c>
      <c r="D509" s="618">
        <v>3</v>
      </c>
      <c r="E509" s="618">
        <v>2</v>
      </c>
      <c r="F509" s="618">
        <v>1</v>
      </c>
      <c r="G509" s="618">
        <v>0</v>
      </c>
      <c r="H509" s="618">
        <v>23</v>
      </c>
      <c r="I509" s="619">
        <v>1</v>
      </c>
    </row>
    <row r="510" spans="1:9" x14ac:dyDescent="0.2">
      <c r="A510" s="1143"/>
      <c r="B510" s="616" t="s">
        <v>1047</v>
      </c>
      <c r="C510" s="617">
        <v>2</v>
      </c>
      <c r="D510" s="618">
        <v>0</v>
      </c>
      <c r="E510" s="618">
        <v>0</v>
      </c>
      <c r="F510" s="618">
        <v>0</v>
      </c>
      <c r="G510" s="618">
        <v>0</v>
      </c>
      <c r="H510" s="618">
        <v>2</v>
      </c>
      <c r="I510" s="619">
        <v>0</v>
      </c>
    </row>
    <row r="511" spans="1:9" x14ac:dyDescent="0.2">
      <c r="A511" s="1143"/>
      <c r="B511" s="616" t="s">
        <v>1048</v>
      </c>
      <c r="C511" s="617">
        <v>22</v>
      </c>
      <c r="D511" s="618">
        <v>0</v>
      </c>
      <c r="E511" s="618">
        <v>0</v>
      </c>
      <c r="F511" s="618">
        <v>0</v>
      </c>
      <c r="G511" s="618">
        <v>0</v>
      </c>
      <c r="H511" s="618">
        <v>21</v>
      </c>
      <c r="I511" s="619">
        <v>1</v>
      </c>
    </row>
    <row r="512" spans="1:9" x14ac:dyDescent="0.2">
      <c r="A512" s="1143"/>
      <c r="B512" s="616" t="s">
        <v>1049</v>
      </c>
      <c r="C512" s="617">
        <v>14</v>
      </c>
      <c r="D512" s="618">
        <v>0</v>
      </c>
      <c r="E512" s="618">
        <v>1</v>
      </c>
      <c r="F512" s="618">
        <v>0</v>
      </c>
      <c r="G512" s="618">
        <v>0</v>
      </c>
      <c r="H512" s="618">
        <v>13</v>
      </c>
      <c r="I512" s="619">
        <v>0</v>
      </c>
    </row>
    <row r="513" spans="1:9" x14ac:dyDescent="0.2">
      <c r="A513" s="1143"/>
      <c r="B513" s="616" t="s">
        <v>1050</v>
      </c>
      <c r="C513" s="617">
        <v>49</v>
      </c>
      <c r="D513" s="618">
        <v>2</v>
      </c>
      <c r="E513" s="618">
        <v>1</v>
      </c>
      <c r="F513" s="618">
        <v>2</v>
      </c>
      <c r="G513" s="618">
        <v>0</v>
      </c>
      <c r="H513" s="618">
        <v>44</v>
      </c>
      <c r="I513" s="619">
        <v>0</v>
      </c>
    </row>
    <row r="514" spans="1:9" ht="24" x14ac:dyDescent="0.2">
      <c r="A514" s="1143"/>
      <c r="B514" s="616" t="s">
        <v>2992</v>
      </c>
      <c r="C514" s="617">
        <v>11</v>
      </c>
      <c r="D514" s="618">
        <v>0</v>
      </c>
      <c r="E514" s="618">
        <v>0</v>
      </c>
      <c r="F514" s="618">
        <v>0</v>
      </c>
      <c r="G514" s="618">
        <v>0</v>
      </c>
      <c r="H514" s="618">
        <v>11</v>
      </c>
      <c r="I514" s="619">
        <v>0</v>
      </c>
    </row>
    <row r="515" spans="1:9" ht="24" x14ac:dyDescent="0.2">
      <c r="A515" s="1143"/>
      <c r="B515" s="616" t="s">
        <v>1051</v>
      </c>
      <c r="C515" s="617">
        <v>398</v>
      </c>
      <c r="D515" s="618">
        <v>38</v>
      </c>
      <c r="E515" s="618">
        <v>3</v>
      </c>
      <c r="F515" s="618">
        <v>14</v>
      </c>
      <c r="G515" s="618">
        <v>0</v>
      </c>
      <c r="H515" s="618">
        <v>306</v>
      </c>
      <c r="I515" s="619">
        <v>37</v>
      </c>
    </row>
    <row r="516" spans="1:9" x14ac:dyDescent="0.2">
      <c r="A516" s="1143"/>
      <c r="B516" s="616" t="s">
        <v>1052</v>
      </c>
      <c r="C516" s="617">
        <v>21</v>
      </c>
      <c r="D516" s="618">
        <v>0</v>
      </c>
      <c r="E516" s="618">
        <v>1</v>
      </c>
      <c r="F516" s="618">
        <v>0</v>
      </c>
      <c r="G516" s="618">
        <v>0</v>
      </c>
      <c r="H516" s="618">
        <v>19</v>
      </c>
      <c r="I516" s="619">
        <v>1</v>
      </c>
    </row>
    <row r="517" spans="1:9" x14ac:dyDescent="0.2">
      <c r="A517" s="1143"/>
      <c r="B517" s="616" t="s">
        <v>1054</v>
      </c>
      <c r="C517" s="617">
        <v>3</v>
      </c>
      <c r="D517" s="618">
        <v>0</v>
      </c>
      <c r="E517" s="618">
        <v>0</v>
      </c>
      <c r="F517" s="618">
        <v>0</v>
      </c>
      <c r="G517" s="618">
        <v>0</v>
      </c>
      <c r="H517" s="618">
        <v>3</v>
      </c>
      <c r="I517" s="619">
        <v>0</v>
      </c>
    </row>
    <row r="518" spans="1:9" x14ac:dyDescent="0.2">
      <c r="A518" s="1143"/>
      <c r="B518" s="616" t="s">
        <v>1056</v>
      </c>
      <c r="C518" s="617">
        <v>2</v>
      </c>
      <c r="D518" s="618">
        <v>1</v>
      </c>
      <c r="E518" s="618">
        <v>0</v>
      </c>
      <c r="F518" s="618">
        <v>0</v>
      </c>
      <c r="G518" s="618">
        <v>0</v>
      </c>
      <c r="H518" s="618">
        <v>1</v>
      </c>
      <c r="I518" s="619">
        <v>0</v>
      </c>
    </row>
    <row r="519" spans="1:9" x14ac:dyDescent="0.2">
      <c r="A519" s="1143"/>
      <c r="B519" s="616" t="s">
        <v>2994</v>
      </c>
      <c r="C519" s="617">
        <v>2</v>
      </c>
      <c r="D519" s="618">
        <v>0</v>
      </c>
      <c r="E519" s="618">
        <v>0</v>
      </c>
      <c r="F519" s="618">
        <v>0</v>
      </c>
      <c r="G519" s="618">
        <v>0</v>
      </c>
      <c r="H519" s="618">
        <v>1</v>
      </c>
      <c r="I519" s="619">
        <v>1</v>
      </c>
    </row>
    <row r="520" spans="1:9" x14ac:dyDescent="0.2">
      <c r="A520" s="1143"/>
      <c r="B520" s="616" t="s">
        <v>2472</v>
      </c>
      <c r="C520" s="617">
        <v>3</v>
      </c>
      <c r="D520" s="618">
        <v>0</v>
      </c>
      <c r="E520" s="618">
        <v>0</v>
      </c>
      <c r="F520" s="618">
        <v>0</v>
      </c>
      <c r="G520" s="618">
        <v>0</v>
      </c>
      <c r="H520" s="618">
        <v>3</v>
      </c>
      <c r="I520" s="619">
        <v>0</v>
      </c>
    </row>
    <row r="521" spans="1:9" ht="24" x14ac:dyDescent="0.2">
      <c r="A521" s="1143"/>
      <c r="B521" s="616" t="s">
        <v>2995</v>
      </c>
      <c r="C521" s="617">
        <v>1</v>
      </c>
      <c r="D521" s="618">
        <v>0</v>
      </c>
      <c r="E521" s="618">
        <v>0</v>
      </c>
      <c r="F521" s="618">
        <v>0</v>
      </c>
      <c r="G521" s="618">
        <v>0</v>
      </c>
      <c r="H521" s="618">
        <v>1</v>
      </c>
      <c r="I521" s="619">
        <v>0</v>
      </c>
    </row>
    <row r="522" spans="1:9" x14ac:dyDescent="0.2">
      <c r="A522" s="1143"/>
      <c r="B522" s="616" t="s">
        <v>1057</v>
      </c>
      <c r="C522" s="617">
        <v>10</v>
      </c>
      <c r="D522" s="618">
        <v>0</v>
      </c>
      <c r="E522" s="618">
        <v>0</v>
      </c>
      <c r="F522" s="618">
        <v>0</v>
      </c>
      <c r="G522" s="618">
        <v>0</v>
      </c>
      <c r="H522" s="618">
        <v>10</v>
      </c>
      <c r="I522" s="619">
        <v>0</v>
      </c>
    </row>
    <row r="523" spans="1:9" x14ac:dyDescent="0.2">
      <c r="A523" s="1143"/>
      <c r="B523" s="616" t="s">
        <v>2474</v>
      </c>
      <c r="C523" s="617">
        <v>3</v>
      </c>
      <c r="D523" s="618">
        <v>0</v>
      </c>
      <c r="E523" s="618">
        <v>0</v>
      </c>
      <c r="F523" s="618">
        <v>0</v>
      </c>
      <c r="G523" s="618">
        <v>0</v>
      </c>
      <c r="H523" s="618">
        <v>3</v>
      </c>
      <c r="I523" s="619">
        <v>0</v>
      </c>
    </row>
    <row r="524" spans="1:9" x14ac:dyDescent="0.2">
      <c r="A524" s="1143"/>
      <c r="B524" s="616" t="s">
        <v>1058</v>
      </c>
      <c r="C524" s="617">
        <v>3</v>
      </c>
      <c r="D524" s="618">
        <v>0</v>
      </c>
      <c r="E524" s="618">
        <v>0</v>
      </c>
      <c r="F524" s="618">
        <v>0</v>
      </c>
      <c r="G524" s="618">
        <v>0</v>
      </c>
      <c r="H524" s="618">
        <v>3</v>
      </c>
      <c r="I524" s="619">
        <v>0</v>
      </c>
    </row>
    <row r="525" spans="1:9" x14ac:dyDescent="0.2">
      <c r="A525" s="1143"/>
      <c r="B525" s="616" t="s">
        <v>1060</v>
      </c>
      <c r="C525" s="617">
        <v>4</v>
      </c>
      <c r="D525" s="618">
        <v>0</v>
      </c>
      <c r="E525" s="618">
        <v>0</v>
      </c>
      <c r="F525" s="618">
        <v>0</v>
      </c>
      <c r="G525" s="618">
        <v>0</v>
      </c>
      <c r="H525" s="618">
        <v>4</v>
      </c>
      <c r="I525" s="619">
        <v>0</v>
      </c>
    </row>
    <row r="526" spans="1:9" x14ac:dyDescent="0.2">
      <c r="A526" s="1143"/>
      <c r="B526" s="616" t="s">
        <v>1061</v>
      </c>
      <c r="C526" s="617">
        <v>1</v>
      </c>
      <c r="D526" s="618">
        <v>0</v>
      </c>
      <c r="E526" s="618">
        <v>0</v>
      </c>
      <c r="F526" s="618">
        <v>0</v>
      </c>
      <c r="G526" s="618">
        <v>0</v>
      </c>
      <c r="H526" s="618">
        <v>0</v>
      </c>
      <c r="I526" s="619">
        <v>1</v>
      </c>
    </row>
    <row r="527" spans="1:9" x14ac:dyDescent="0.2">
      <c r="A527" s="1143"/>
      <c r="B527" s="616" t="s">
        <v>2996</v>
      </c>
      <c r="C527" s="617">
        <v>273</v>
      </c>
      <c r="D527" s="618">
        <v>9</v>
      </c>
      <c r="E527" s="618">
        <v>4</v>
      </c>
      <c r="F527" s="618">
        <v>8</v>
      </c>
      <c r="G527" s="618">
        <v>1</v>
      </c>
      <c r="H527" s="618">
        <v>244</v>
      </c>
      <c r="I527" s="619">
        <v>7</v>
      </c>
    </row>
    <row r="528" spans="1:9" x14ac:dyDescent="0.2">
      <c r="A528" s="1143"/>
      <c r="B528" s="616" t="s">
        <v>1062</v>
      </c>
      <c r="C528" s="617">
        <v>3</v>
      </c>
      <c r="D528" s="618">
        <v>0</v>
      </c>
      <c r="E528" s="618">
        <v>0</v>
      </c>
      <c r="F528" s="618">
        <v>0</v>
      </c>
      <c r="G528" s="618">
        <v>0</v>
      </c>
      <c r="H528" s="618">
        <v>3</v>
      </c>
      <c r="I528" s="619">
        <v>0</v>
      </c>
    </row>
    <row r="529" spans="1:9" x14ac:dyDescent="0.2">
      <c r="A529" s="1143"/>
      <c r="B529" s="616" t="s">
        <v>2997</v>
      </c>
      <c r="C529" s="617">
        <v>2</v>
      </c>
      <c r="D529" s="618">
        <v>0</v>
      </c>
      <c r="E529" s="618">
        <v>0</v>
      </c>
      <c r="F529" s="618">
        <v>0</v>
      </c>
      <c r="G529" s="618">
        <v>0</v>
      </c>
      <c r="H529" s="618">
        <v>2</v>
      </c>
      <c r="I529" s="619">
        <v>0</v>
      </c>
    </row>
    <row r="530" spans="1:9" ht="24" x14ac:dyDescent="0.2">
      <c r="A530" s="1143"/>
      <c r="B530" s="616" t="s">
        <v>2475</v>
      </c>
      <c r="C530" s="617">
        <v>2</v>
      </c>
      <c r="D530" s="618">
        <v>0</v>
      </c>
      <c r="E530" s="618">
        <v>0</v>
      </c>
      <c r="F530" s="618">
        <v>0</v>
      </c>
      <c r="G530" s="618">
        <v>0</v>
      </c>
      <c r="H530" s="618">
        <v>2</v>
      </c>
      <c r="I530" s="619">
        <v>0</v>
      </c>
    </row>
    <row r="531" spans="1:9" x14ac:dyDescent="0.2">
      <c r="A531" s="1143"/>
      <c r="B531" s="616" t="s">
        <v>1063</v>
      </c>
      <c r="C531" s="617">
        <v>2</v>
      </c>
      <c r="D531" s="618">
        <v>0</v>
      </c>
      <c r="E531" s="618">
        <v>0</v>
      </c>
      <c r="F531" s="618">
        <v>0</v>
      </c>
      <c r="G531" s="618">
        <v>0</v>
      </c>
      <c r="H531" s="618">
        <v>2</v>
      </c>
      <c r="I531" s="619">
        <v>0</v>
      </c>
    </row>
    <row r="532" spans="1:9" ht="24" x14ac:dyDescent="0.2">
      <c r="A532" s="1143"/>
      <c r="B532" s="616" t="s">
        <v>1064</v>
      </c>
      <c r="C532" s="617">
        <v>1</v>
      </c>
      <c r="D532" s="618">
        <v>0</v>
      </c>
      <c r="E532" s="618">
        <v>1</v>
      </c>
      <c r="F532" s="618">
        <v>0</v>
      </c>
      <c r="G532" s="618">
        <v>0</v>
      </c>
      <c r="H532" s="618">
        <v>0</v>
      </c>
      <c r="I532" s="619">
        <v>0</v>
      </c>
    </row>
    <row r="533" spans="1:9" ht="24" x14ac:dyDescent="0.2">
      <c r="A533" s="1143"/>
      <c r="B533" s="616" t="s">
        <v>2999</v>
      </c>
      <c r="C533" s="617">
        <v>56</v>
      </c>
      <c r="D533" s="618">
        <v>6</v>
      </c>
      <c r="E533" s="618">
        <v>0</v>
      </c>
      <c r="F533" s="618">
        <v>2</v>
      </c>
      <c r="G533" s="618">
        <v>0</v>
      </c>
      <c r="H533" s="618">
        <v>45</v>
      </c>
      <c r="I533" s="619">
        <v>3</v>
      </c>
    </row>
    <row r="534" spans="1:9" x14ac:dyDescent="0.2">
      <c r="A534" s="1143"/>
      <c r="B534" s="616" t="s">
        <v>1065</v>
      </c>
      <c r="C534" s="617">
        <v>70</v>
      </c>
      <c r="D534" s="618">
        <v>13</v>
      </c>
      <c r="E534" s="618">
        <v>2</v>
      </c>
      <c r="F534" s="618">
        <v>3</v>
      </c>
      <c r="G534" s="618">
        <v>0</v>
      </c>
      <c r="H534" s="618">
        <v>48</v>
      </c>
      <c r="I534" s="619">
        <v>4</v>
      </c>
    </row>
    <row r="535" spans="1:9" x14ac:dyDescent="0.2">
      <c r="A535" s="1143"/>
      <c r="B535" s="616" t="s">
        <v>3000</v>
      </c>
      <c r="C535" s="617">
        <v>54</v>
      </c>
      <c r="D535" s="618">
        <v>23</v>
      </c>
      <c r="E535" s="618">
        <v>0</v>
      </c>
      <c r="F535" s="618">
        <v>3</v>
      </c>
      <c r="G535" s="618">
        <v>0</v>
      </c>
      <c r="H535" s="618">
        <v>27</v>
      </c>
      <c r="I535" s="619">
        <v>1</v>
      </c>
    </row>
    <row r="536" spans="1:9" x14ac:dyDescent="0.2">
      <c r="A536" s="1143"/>
      <c r="B536" s="616" t="s">
        <v>1066</v>
      </c>
      <c r="C536" s="617">
        <v>7</v>
      </c>
      <c r="D536" s="618">
        <v>0</v>
      </c>
      <c r="E536" s="618">
        <v>0</v>
      </c>
      <c r="F536" s="618">
        <v>0</v>
      </c>
      <c r="G536" s="618">
        <v>0</v>
      </c>
      <c r="H536" s="618">
        <v>7</v>
      </c>
      <c r="I536" s="619">
        <v>0</v>
      </c>
    </row>
    <row r="537" spans="1:9" ht="24" x14ac:dyDescent="0.2">
      <c r="A537" s="1143"/>
      <c r="B537" s="616" t="s">
        <v>1067</v>
      </c>
      <c r="C537" s="617">
        <v>1</v>
      </c>
      <c r="D537" s="618">
        <v>0</v>
      </c>
      <c r="E537" s="618">
        <v>0</v>
      </c>
      <c r="F537" s="618">
        <v>0</v>
      </c>
      <c r="G537" s="618">
        <v>0</v>
      </c>
      <c r="H537" s="618">
        <v>1</v>
      </c>
      <c r="I537" s="619">
        <v>0</v>
      </c>
    </row>
    <row r="538" spans="1:9" x14ac:dyDescent="0.2">
      <c r="A538" s="1143"/>
      <c r="B538" s="616" t="s">
        <v>1068</v>
      </c>
      <c r="C538" s="617">
        <v>2</v>
      </c>
      <c r="D538" s="618">
        <v>0</v>
      </c>
      <c r="E538" s="618">
        <v>0</v>
      </c>
      <c r="F538" s="618">
        <v>0</v>
      </c>
      <c r="G538" s="618">
        <v>0</v>
      </c>
      <c r="H538" s="618">
        <v>2</v>
      </c>
      <c r="I538" s="619">
        <v>0</v>
      </c>
    </row>
    <row r="539" spans="1:9" x14ac:dyDescent="0.2">
      <c r="A539" s="1143"/>
      <c r="B539" s="616" t="s">
        <v>1069</v>
      </c>
      <c r="C539" s="617">
        <v>18</v>
      </c>
      <c r="D539" s="618">
        <v>1</v>
      </c>
      <c r="E539" s="618">
        <v>0</v>
      </c>
      <c r="F539" s="618">
        <v>1</v>
      </c>
      <c r="G539" s="618">
        <v>0</v>
      </c>
      <c r="H539" s="618">
        <v>16</v>
      </c>
      <c r="I539" s="619">
        <v>0</v>
      </c>
    </row>
    <row r="540" spans="1:9" ht="24" x14ac:dyDescent="0.2">
      <c r="A540" s="1143"/>
      <c r="B540" s="616" t="s">
        <v>3001</v>
      </c>
      <c r="C540" s="617">
        <v>1</v>
      </c>
      <c r="D540" s="618">
        <v>0</v>
      </c>
      <c r="E540" s="618">
        <v>0</v>
      </c>
      <c r="F540" s="618">
        <v>1</v>
      </c>
      <c r="G540" s="618">
        <v>0</v>
      </c>
      <c r="H540" s="618">
        <v>0</v>
      </c>
      <c r="I540" s="619">
        <v>0</v>
      </c>
    </row>
    <row r="541" spans="1:9" x14ac:dyDescent="0.2">
      <c r="A541" s="1143"/>
      <c r="B541" s="616" t="s">
        <v>1070</v>
      </c>
      <c r="C541" s="617">
        <v>13</v>
      </c>
      <c r="D541" s="618">
        <v>0</v>
      </c>
      <c r="E541" s="618">
        <v>0</v>
      </c>
      <c r="F541" s="618">
        <v>1</v>
      </c>
      <c r="G541" s="618">
        <v>0</v>
      </c>
      <c r="H541" s="618">
        <v>12</v>
      </c>
      <c r="I541" s="619">
        <v>0</v>
      </c>
    </row>
    <row r="542" spans="1:9" x14ac:dyDescent="0.2">
      <c r="A542" s="1143"/>
      <c r="B542" s="616" t="s">
        <v>2476</v>
      </c>
      <c r="C542" s="617">
        <v>1</v>
      </c>
      <c r="D542" s="618">
        <v>0</v>
      </c>
      <c r="E542" s="618">
        <v>0</v>
      </c>
      <c r="F542" s="618">
        <v>0</v>
      </c>
      <c r="G542" s="618">
        <v>0</v>
      </c>
      <c r="H542" s="618">
        <v>1</v>
      </c>
      <c r="I542" s="619">
        <v>0</v>
      </c>
    </row>
    <row r="543" spans="1:9" x14ac:dyDescent="0.2">
      <c r="A543" s="1143"/>
      <c r="B543" s="616" t="s">
        <v>1071</v>
      </c>
      <c r="C543" s="617">
        <v>14</v>
      </c>
      <c r="D543" s="618">
        <v>0</v>
      </c>
      <c r="E543" s="618">
        <v>0</v>
      </c>
      <c r="F543" s="618">
        <v>1</v>
      </c>
      <c r="G543" s="618">
        <v>1</v>
      </c>
      <c r="H543" s="618">
        <v>12</v>
      </c>
      <c r="I543" s="619">
        <v>0</v>
      </c>
    </row>
    <row r="544" spans="1:9" x14ac:dyDescent="0.2">
      <c r="A544" s="1143"/>
      <c r="B544" s="616" t="s">
        <v>1072</v>
      </c>
      <c r="C544" s="617">
        <v>345</v>
      </c>
      <c r="D544" s="618">
        <v>15</v>
      </c>
      <c r="E544" s="618">
        <v>8</v>
      </c>
      <c r="F544" s="618">
        <v>5</v>
      </c>
      <c r="G544" s="618">
        <v>2</v>
      </c>
      <c r="H544" s="618">
        <v>291</v>
      </c>
      <c r="I544" s="619">
        <v>24</v>
      </c>
    </row>
    <row r="545" spans="1:9" x14ac:dyDescent="0.2">
      <c r="A545" s="1143"/>
      <c r="B545" s="616" t="s">
        <v>3002</v>
      </c>
      <c r="C545" s="617">
        <v>4</v>
      </c>
      <c r="D545" s="618">
        <v>0</v>
      </c>
      <c r="E545" s="618">
        <v>0</v>
      </c>
      <c r="F545" s="618">
        <v>0</v>
      </c>
      <c r="G545" s="618">
        <v>0</v>
      </c>
      <c r="H545" s="618">
        <v>4</v>
      </c>
      <c r="I545" s="619">
        <v>0</v>
      </c>
    </row>
    <row r="546" spans="1:9" x14ac:dyDescent="0.2">
      <c r="A546" s="1143"/>
      <c r="B546" s="616" t="s">
        <v>1073</v>
      </c>
      <c r="C546" s="617">
        <v>8</v>
      </c>
      <c r="D546" s="618">
        <v>1</v>
      </c>
      <c r="E546" s="618">
        <v>0</v>
      </c>
      <c r="F546" s="618">
        <v>0</v>
      </c>
      <c r="G546" s="618">
        <v>0</v>
      </c>
      <c r="H546" s="618">
        <v>7</v>
      </c>
      <c r="I546" s="619">
        <v>0</v>
      </c>
    </row>
    <row r="547" spans="1:9" x14ac:dyDescent="0.2">
      <c r="A547" s="1143"/>
      <c r="B547" s="616" t="s">
        <v>3003</v>
      </c>
      <c r="C547" s="617">
        <v>8</v>
      </c>
      <c r="D547" s="618">
        <v>3</v>
      </c>
      <c r="E547" s="618">
        <v>0</v>
      </c>
      <c r="F547" s="618">
        <v>0</v>
      </c>
      <c r="G547" s="618">
        <v>0</v>
      </c>
      <c r="H547" s="618">
        <v>5</v>
      </c>
      <c r="I547" s="619">
        <v>0</v>
      </c>
    </row>
    <row r="548" spans="1:9" x14ac:dyDescent="0.2">
      <c r="A548" s="1143"/>
      <c r="B548" s="616" t="s">
        <v>3005</v>
      </c>
      <c r="C548" s="617">
        <v>2</v>
      </c>
      <c r="D548" s="618">
        <v>0</v>
      </c>
      <c r="E548" s="618">
        <v>0</v>
      </c>
      <c r="F548" s="618">
        <v>0</v>
      </c>
      <c r="G548" s="618">
        <v>0</v>
      </c>
      <c r="H548" s="618">
        <v>2</v>
      </c>
      <c r="I548" s="619">
        <v>0</v>
      </c>
    </row>
    <row r="549" spans="1:9" x14ac:dyDescent="0.2">
      <c r="A549" s="1143"/>
      <c r="B549" s="616" t="s">
        <v>3006</v>
      </c>
      <c r="C549" s="617">
        <v>1</v>
      </c>
      <c r="D549" s="618">
        <v>0</v>
      </c>
      <c r="E549" s="618">
        <v>0</v>
      </c>
      <c r="F549" s="618">
        <v>0</v>
      </c>
      <c r="G549" s="618">
        <v>0</v>
      </c>
      <c r="H549" s="618">
        <v>1</v>
      </c>
      <c r="I549" s="619">
        <v>0</v>
      </c>
    </row>
    <row r="550" spans="1:9" ht="24" x14ac:dyDescent="0.2">
      <c r="A550" s="1143"/>
      <c r="B550" s="616" t="s">
        <v>3007</v>
      </c>
      <c r="C550" s="617">
        <v>1</v>
      </c>
      <c r="D550" s="618">
        <v>1</v>
      </c>
      <c r="E550" s="618">
        <v>0</v>
      </c>
      <c r="F550" s="618">
        <v>0</v>
      </c>
      <c r="G550" s="618">
        <v>0</v>
      </c>
      <c r="H550" s="618">
        <v>0</v>
      </c>
      <c r="I550" s="619">
        <v>0</v>
      </c>
    </row>
    <row r="551" spans="1:9" x14ac:dyDescent="0.2">
      <c r="A551" s="1143"/>
      <c r="B551" s="616" t="s">
        <v>2478</v>
      </c>
      <c r="C551" s="617">
        <v>2</v>
      </c>
      <c r="D551" s="618">
        <v>0</v>
      </c>
      <c r="E551" s="618">
        <v>0</v>
      </c>
      <c r="F551" s="618">
        <v>0</v>
      </c>
      <c r="G551" s="618">
        <v>0</v>
      </c>
      <c r="H551" s="618">
        <v>2</v>
      </c>
      <c r="I551" s="619">
        <v>0</v>
      </c>
    </row>
    <row r="552" spans="1:9" x14ac:dyDescent="0.2">
      <c r="A552" s="1143"/>
      <c r="B552" s="616" t="s">
        <v>1075</v>
      </c>
      <c r="C552" s="617">
        <v>2</v>
      </c>
      <c r="D552" s="618">
        <v>0</v>
      </c>
      <c r="E552" s="618">
        <v>0</v>
      </c>
      <c r="F552" s="618">
        <v>0</v>
      </c>
      <c r="G552" s="618">
        <v>0</v>
      </c>
      <c r="H552" s="618">
        <v>1</v>
      </c>
      <c r="I552" s="619">
        <v>1</v>
      </c>
    </row>
    <row r="553" spans="1:9" ht="24" x14ac:dyDescent="0.2">
      <c r="A553" s="1143"/>
      <c r="B553" s="616" t="s">
        <v>1076</v>
      </c>
      <c r="C553" s="617">
        <v>1</v>
      </c>
      <c r="D553" s="618">
        <v>0</v>
      </c>
      <c r="E553" s="618">
        <v>0</v>
      </c>
      <c r="F553" s="618">
        <v>0</v>
      </c>
      <c r="G553" s="618">
        <v>0</v>
      </c>
      <c r="H553" s="618">
        <v>1</v>
      </c>
      <c r="I553" s="619">
        <v>0</v>
      </c>
    </row>
    <row r="554" spans="1:9" x14ac:dyDescent="0.2">
      <c r="A554" s="1143"/>
      <c r="B554" s="616" t="s">
        <v>3009</v>
      </c>
      <c r="C554" s="617">
        <v>1</v>
      </c>
      <c r="D554" s="618">
        <v>0</v>
      </c>
      <c r="E554" s="618">
        <v>0</v>
      </c>
      <c r="F554" s="618">
        <v>0</v>
      </c>
      <c r="G554" s="618">
        <v>0</v>
      </c>
      <c r="H554" s="618">
        <v>1</v>
      </c>
      <c r="I554" s="619">
        <v>0</v>
      </c>
    </row>
    <row r="555" spans="1:9" x14ac:dyDescent="0.2">
      <c r="A555" s="1143"/>
      <c r="B555" s="616" t="s">
        <v>1077</v>
      </c>
      <c r="C555" s="617">
        <v>2</v>
      </c>
      <c r="D555" s="618">
        <v>0</v>
      </c>
      <c r="E555" s="618">
        <v>0</v>
      </c>
      <c r="F555" s="618">
        <v>0</v>
      </c>
      <c r="G555" s="618">
        <v>0</v>
      </c>
      <c r="H555" s="618">
        <v>2</v>
      </c>
      <c r="I555" s="619">
        <v>0</v>
      </c>
    </row>
    <row r="556" spans="1:9" x14ac:dyDescent="0.2">
      <c r="A556" s="1143"/>
      <c r="B556" s="616" t="s">
        <v>1078</v>
      </c>
      <c r="C556" s="617">
        <v>11</v>
      </c>
      <c r="D556" s="618">
        <v>0</v>
      </c>
      <c r="E556" s="618">
        <v>0</v>
      </c>
      <c r="F556" s="618">
        <v>0</v>
      </c>
      <c r="G556" s="618">
        <v>0</v>
      </c>
      <c r="H556" s="618">
        <v>11</v>
      </c>
      <c r="I556" s="619">
        <v>0</v>
      </c>
    </row>
    <row r="557" spans="1:9" x14ac:dyDescent="0.2">
      <c r="A557" s="1143"/>
      <c r="B557" s="616" t="s">
        <v>1079</v>
      </c>
      <c r="C557" s="617">
        <v>2</v>
      </c>
      <c r="D557" s="618">
        <v>0</v>
      </c>
      <c r="E557" s="618">
        <v>0</v>
      </c>
      <c r="F557" s="618">
        <v>0</v>
      </c>
      <c r="G557" s="618">
        <v>0</v>
      </c>
      <c r="H557" s="618">
        <v>2</v>
      </c>
      <c r="I557" s="619">
        <v>0</v>
      </c>
    </row>
    <row r="558" spans="1:9" x14ac:dyDescent="0.2">
      <c r="A558" s="1143"/>
      <c r="B558" s="616" t="s">
        <v>1080</v>
      </c>
      <c r="C558" s="617">
        <v>1</v>
      </c>
      <c r="D558" s="618">
        <v>0</v>
      </c>
      <c r="E558" s="618">
        <v>0</v>
      </c>
      <c r="F558" s="618">
        <v>0</v>
      </c>
      <c r="G558" s="618">
        <v>0</v>
      </c>
      <c r="H558" s="618">
        <v>1</v>
      </c>
      <c r="I558" s="619">
        <v>0</v>
      </c>
    </row>
    <row r="559" spans="1:9" x14ac:dyDescent="0.2">
      <c r="A559" s="1143"/>
      <c r="B559" s="616" t="s">
        <v>1084</v>
      </c>
      <c r="C559" s="617">
        <v>1</v>
      </c>
      <c r="D559" s="618">
        <v>0</v>
      </c>
      <c r="E559" s="618">
        <v>0</v>
      </c>
      <c r="F559" s="618">
        <v>0</v>
      </c>
      <c r="G559" s="618">
        <v>0</v>
      </c>
      <c r="H559" s="618">
        <v>1</v>
      </c>
      <c r="I559" s="619">
        <v>0</v>
      </c>
    </row>
    <row r="560" spans="1:9" x14ac:dyDescent="0.2">
      <c r="A560" s="1143"/>
      <c r="B560" s="616" t="s">
        <v>3010</v>
      </c>
      <c r="C560" s="617">
        <v>7</v>
      </c>
      <c r="D560" s="618">
        <v>0</v>
      </c>
      <c r="E560" s="618">
        <v>0</v>
      </c>
      <c r="F560" s="618">
        <v>0</v>
      </c>
      <c r="G560" s="618">
        <v>0</v>
      </c>
      <c r="H560" s="618">
        <v>7</v>
      </c>
      <c r="I560" s="619">
        <v>0</v>
      </c>
    </row>
    <row r="561" spans="1:9" x14ac:dyDescent="0.2">
      <c r="A561" s="1143"/>
      <c r="B561" s="616" t="s">
        <v>1086</v>
      </c>
      <c r="C561" s="617">
        <v>3</v>
      </c>
      <c r="D561" s="618">
        <v>0</v>
      </c>
      <c r="E561" s="618">
        <v>0</v>
      </c>
      <c r="F561" s="618">
        <v>1</v>
      </c>
      <c r="G561" s="618">
        <v>0</v>
      </c>
      <c r="H561" s="618">
        <v>2</v>
      </c>
      <c r="I561" s="619">
        <v>0</v>
      </c>
    </row>
    <row r="562" spans="1:9" x14ac:dyDescent="0.2">
      <c r="A562" s="1143"/>
      <c r="B562" s="616" t="s">
        <v>3011</v>
      </c>
      <c r="C562" s="617">
        <v>1</v>
      </c>
      <c r="D562" s="618">
        <v>0</v>
      </c>
      <c r="E562" s="618">
        <v>0</v>
      </c>
      <c r="F562" s="618">
        <v>0</v>
      </c>
      <c r="G562" s="618">
        <v>0</v>
      </c>
      <c r="H562" s="618">
        <v>1</v>
      </c>
      <c r="I562" s="619">
        <v>0</v>
      </c>
    </row>
    <row r="563" spans="1:9" x14ac:dyDescent="0.2">
      <c r="A563" s="1143"/>
      <c r="B563" s="616" t="s">
        <v>3012</v>
      </c>
      <c r="C563" s="617">
        <v>155</v>
      </c>
      <c r="D563" s="618">
        <v>27</v>
      </c>
      <c r="E563" s="618">
        <v>10</v>
      </c>
      <c r="F563" s="618">
        <v>6</v>
      </c>
      <c r="G563" s="618">
        <v>1</v>
      </c>
      <c r="H563" s="618">
        <v>102</v>
      </c>
      <c r="I563" s="619">
        <v>9</v>
      </c>
    </row>
    <row r="564" spans="1:9" x14ac:dyDescent="0.2">
      <c r="A564" s="1143"/>
      <c r="B564" s="616" t="s">
        <v>3013</v>
      </c>
      <c r="C564" s="617">
        <v>3</v>
      </c>
      <c r="D564" s="618">
        <v>1</v>
      </c>
      <c r="E564" s="618">
        <v>0</v>
      </c>
      <c r="F564" s="618">
        <v>0</v>
      </c>
      <c r="G564" s="618">
        <v>0</v>
      </c>
      <c r="H564" s="618">
        <v>2</v>
      </c>
      <c r="I564" s="619">
        <v>0</v>
      </c>
    </row>
    <row r="565" spans="1:9" ht="24" x14ac:dyDescent="0.2">
      <c r="A565" s="1143"/>
      <c r="B565" s="616" t="s">
        <v>1091</v>
      </c>
      <c r="C565" s="617">
        <v>3</v>
      </c>
      <c r="D565" s="618">
        <v>0</v>
      </c>
      <c r="E565" s="618">
        <v>0</v>
      </c>
      <c r="F565" s="618">
        <v>0</v>
      </c>
      <c r="G565" s="618">
        <v>0</v>
      </c>
      <c r="H565" s="618">
        <v>3</v>
      </c>
      <c r="I565" s="619">
        <v>0</v>
      </c>
    </row>
    <row r="566" spans="1:9" ht="24" x14ac:dyDescent="0.2">
      <c r="A566" s="1143"/>
      <c r="B566" s="616" t="s">
        <v>3015</v>
      </c>
      <c r="C566" s="617">
        <v>32</v>
      </c>
      <c r="D566" s="618">
        <v>2</v>
      </c>
      <c r="E566" s="618">
        <v>1</v>
      </c>
      <c r="F566" s="618">
        <v>0</v>
      </c>
      <c r="G566" s="618">
        <v>0</v>
      </c>
      <c r="H566" s="618">
        <v>26</v>
      </c>
      <c r="I566" s="619">
        <v>3</v>
      </c>
    </row>
    <row r="567" spans="1:9" x14ac:dyDescent="0.2">
      <c r="A567" s="1143"/>
      <c r="B567" s="616" t="s">
        <v>3016</v>
      </c>
      <c r="C567" s="617">
        <v>2</v>
      </c>
      <c r="D567" s="618">
        <v>0</v>
      </c>
      <c r="E567" s="618">
        <v>0</v>
      </c>
      <c r="F567" s="618">
        <v>0</v>
      </c>
      <c r="G567" s="618">
        <v>0</v>
      </c>
      <c r="H567" s="618">
        <v>2</v>
      </c>
      <c r="I567" s="619">
        <v>0</v>
      </c>
    </row>
    <row r="568" spans="1:9" ht="24" x14ac:dyDescent="0.2">
      <c r="A568" s="1143"/>
      <c r="B568" s="616" t="s">
        <v>3018</v>
      </c>
      <c r="C568" s="617">
        <v>3</v>
      </c>
      <c r="D568" s="618">
        <v>0</v>
      </c>
      <c r="E568" s="618">
        <v>0</v>
      </c>
      <c r="F568" s="618">
        <v>0</v>
      </c>
      <c r="G568" s="618">
        <v>0</v>
      </c>
      <c r="H568" s="618">
        <v>3</v>
      </c>
      <c r="I568" s="619">
        <v>0</v>
      </c>
    </row>
    <row r="569" spans="1:9" ht="24" x14ac:dyDescent="0.2">
      <c r="A569" s="1143"/>
      <c r="B569" s="616" t="s">
        <v>3019</v>
      </c>
      <c r="C569" s="617">
        <v>3</v>
      </c>
      <c r="D569" s="618">
        <v>2</v>
      </c>
      <c r="E569" s="618">
        <v>0</v>
      </c>
      <c r="F569" s="618">
        <v>0</v>
      </c>
      <c r="G569" s="618">
        <v>0</v>
      </c>
      <c r="H569" s="618">
        <v>1</v>
      </c>
      <c r="I569" s="619">
        <v>0</v>
      </c>
    </row>
    <row r="570" spans="1:9" ht="24" x14ac:dyDescent="0.2">
      <c r="A570" s="1143"/>
      <c r="B570" s="616" t="s">
        <v>3020</v>
      </c>
      <c r="C570" s="617">
        <v>1</v>
      </c>
      <c r="D570" s="618">
        <v>0</v>
      </c>
      <c r="E570" s="618">
        <v>0</v>
      </c>
      <c r="F570" s="618">
        <v>0</v>
      </c>
      <c r="G570" s="618">
        <v>0</v>
      </c>
      <c r="H570" s="618">
        <v>1</v>
      </c>
      <c r="I570" s="619">
        <v>0</v>
      </c>
    </row>
    <row r="571" spans="1:9" x14ac:dyDescent="0.2">
      <c r="A571" s="1143"/>
      <c r="B571" s="616" t="s">
        <v>1092</v>
      </c>
      <c r="C571" s="617">
        <v>7</v>
      </c>
      <c r="D571" s="618">
        <v>0</v>
      </c>
      <c r="E571" s="618">
        <v>0</v>
      </c>
      <c r="F571" s="618">
        <v>0</v>
      </c>
      <c r="G571" s="618">
        <v>0</v>
      </c>
      <c r="H571" s="618">
        <v>7</v>
      </c>
      <c r="I571" s="619">
        <v>0</v>
      </c>
    </row>
    <row r="572" spans="1:9" x14ac:dyDescent="0.2">
      <c r="A572" s="1143"/>
      <c r="B572" s="616" t="s">
        <v>1093</v>
      </c>
      <c r="C572" s="617">
        <v>3</v>
      </c>
      <c r="D572" s="618">
        <v>0</v>
      </c>
      <c r="E572" s="618">
        <v>0</v>
      </c>
      <c r="F572" s="618">
        <v>0</v>
      </c>
      <c r="G572" s="618">
        <v>0</v>
      </c>
      <c r="H572" s="618">
        <v>3</v>
      </c>
      <c r="I572" s="619">
        <v>0</v>
      </c>
    </row>
    <row r="573" spans="1:9" x14ac:dyDescent="0.2">
      <c r="A573" s="1143"/>
      <c r="B573" s="616" t="s">
        <v>1094</v>
      </c>
      <c r="C573" s="617">
        <v>12</v>
      </c>
      <c r="D573" s="618">
        <v>0</v>
      </c>
      <c r="E573" s="618">
        <v>0</v>
      </c>
      <c r="F573" s="618">
        <v>1</v>
      </c>
      <c r="G573" s="618">
        <v>0</v>
      </c>
      <c r="H573" s="618">
        <v>11</v>
      </c>
      <c r="I573" s="619">
        <v>0</v>
      </c>
    </row>
    <row r="574" spans="1:9" x14ac:dyDescent="0.2">
      <c r="A574" s="1143"/>
      <c r="B574" s="616" t="s">
        <v>1095</v>
      </c>
      <c r="C574" s="617">
        <v>5</v>
      </c>
      <c r="D574" s="618">
        <v>1</v>
      </c>
      <c r="E574" s="618">
        <v>0</v>
      </c>
      <c r="F574" s="618">
        <v>1</v>
      </c>
      <c r="G574" s="618">
        <v>0</v>
      </c>
      <c r="H574" s="618">
        <v>3</v>
      </c>
      <c r="I574" s="619">
        <v>0</v>
      </c>
    </row>
    <row r="575" spans="1:9" x14ac:dyDescent="0.2">
      <c r="A575" s="1143"/>
      <c r="B575" s="616" t="s">
        <v>1096</v>
      </c>
      <c r="C575" s="617">
        <v>1</v>
      </c>
      <c r="D575" s="618">
        <v>0</v>
      </c>
      <c r="E575" s="618">
        <v>0</v>
      </c>
      <c r="F575" s="618">
        <v>0</v>
      </c>
      <c r="G575" s="618">
        <v>0</v>
      </c>
      <c r="H575" s="618">
        <v>1</v>
      </c>
      <c r="I575" s="619">
        <v>0</v>
      </c>
    </row>
    <row r="576" spans="1:9" ht="24" x14ac:dyDescent="0.2">
      <c r="A576" s="1143"/>
      <c r="B576" s="616" t="s">
        <v>3021</v>
      </c>
      <c r="C576" s="617">
        <v>2</v>
      </c>
      <c r="D576" s="618">
        <v>0</v>
      </c>
      <c r="E576" s="618">
        <v>0</v>
      </c>
      <c r="F576" s="618">
        <v>0</v>
      </c>
      <c r="G576" s="618">
        <v>0</v>
      </c>
      <c r="H576" s="618">
        <v>2</v>
      </c>
      <c r="I576" s="619">
        <v>0</v>
      </c>
    </row>
    <row r="577" spans="1:9" ht="24" x14ac:dyDescent="0.2">
      <c r="A577" s="1143"/>
      <c r="B577" s="616" t="s">
        <v>3022</v>
      </c>
      <c r="C577" s="617">
        <v>1</v>
      </c>
      <c r="D577" s="618">
        <v>0</v>
      </c>
      <c r="E577" s="618">
        <v>0</v>
      </c>
      <c r="F577" s="618">
        <v>0</v>
      </c>
      <c r="G577" s="618">
        <v>0</v>
      </c>
      <c r="H577" s="618">
        <v>1</v>
      </c>
      <c r="I577" s="619">
        <v>0</v>
      </c>
    </row>
    <row r="578" spans="1:9" x14ac:dyDescent="0.2">
      <c r="A578" s="1143"/>
      <c r="B578" s="616" t="s">
        <v>1098</v>
      </c>
      <c r="C578" s="617">
        <v>2</v>
      </c>
      <c r="D578" s="618">
        <v>0</v>
      </c>
      <c r="E578" s="618">
        <v>0</v>
      </c>
      <c r="F578" s="618">
        <v>0</v>
      </c>
      <c r="G578" s="618">
        <v>0</v>
      </c>
      <c r="H578" s="618">
        <v>1</v>
      </c>
      <c r="I578" s="619">
        <v>1</v>
      </c>
    </row>
    <row r="579" spans="1:9" x14ac:dyDescent="0.2">
      <c r="A579" s="1143"/>
      <c r="B579" s="616" t="s">
        <v>1100</v>
      </c>
      <c r="C579" s="617">
        <v>4</v>
      </c>
      <c r="D579" s="618">
        <v>0</v>
      </c>
      <c r="E579" s="618">
        <v>0</v>
      </c>
      <c r="F579" s="618">
        <v>0</v>
      </c>
      <c r="G579" s="618">
        <v>0</v>
      </c>
      <c r="H579" s="618">
        <v>4</v>
      </c>
      <c r="I579" s="619">
        <v>0</v>
      </c>
    </row>
    <row r="580" spans="1:9" x14ac:dyDescent="0.2">
      <c r="A580" s="1143"/>
      <c r="B580" s="616" t="s">
        <v>2481</v>
      </c>
      <c r="C580" s="617">
        <v>1</v>
      </c>
      <c r="D580" s="618">
        <v>0</v>
      </c>
      <c r="E580" s="618">
        <v>0</v>
      </c>
      <c r="F580" s="618">
        <v>0</v>
      </c>
      <c r="G580" s="618">
        <v>0</v>
      </c>
      <c r="H580" s="618">
        <v>1</v>
      </c>
      <c r="I580" s="619">
        <v>0</v>
      </c>
    </row>
    <row r="581" spans="1:9" ht="24" x14ac:dyDescent="0.2">
      <c r="A581" s="1143"/>
      <c r="B581" s="616" t="s">
        <v>3024</v>
      </c>
      <c r="C581" s="617">
        <v>1167</v>
      </c>
      <c r="D581" s="618">
        <v>58</v>
      </c>
      <c r="E581" s="618">
        <v>11</v>
      </c>
      <c r="F581" s="618">
        <v>48</v>
      </c>
      <c r="G581" s="618">
        <v>1</v>
      </c>
      <c r="H581" s="618">
        <v>1008</v>
      </c>
      <c r="I581" s="619">
        <v>41</v>
      </c>
    </row>
    <row r="582" spans="1:9" x14ac:dyDescent="0.2">
      <c r="A582" s="1143"/>
      <c r="B582" s="616" t="s">
        <v>1101</v>
      </c>
      <c r="C582" s="617">
        <v>11</v>
      </c>
      <c r="D582" s="618">
        <v>0</v>
      </c>
      <c r="E582" s="618">
        <v>0</v>
      </c>
      <c r="F582" s="618">
        <v>3</v>
      </c>
      <c r="G582" s="618">
        <v>0</v>
      </c>
      <c r="H582" s="618">
        <v>7</v>
      </c>
      <c r="I582" s="619">
        <v>1</v>
      </c>
    </row>
    <row r="583" spans="1:9" ht="24" x14ac:dyDescent="0.2">
      <c r="A583" s="1143"/>
      <c r="B583" s="616" t="s">
        <v>1102</v>
      </c>
      <c r="C583" s="617">
        <v>9</v>
      </c>
      <c r="D583" s="618">
        <v>2</v>
      </c>
      <c r="E583" s="618">
        <v>1</v>
      </c>
      <c r="F583" s="618">
        <v>1</v>
      </c>
      <c r="G583" s="618">
        <v>0</v>
      </c>
      <c r="H583" s="618">
        <v>5</v>
      </c>
      <c r="I583" s="619">
        <v>0</v>
      </c>
    </row>
    <row r="584" spans="1:9" ht="24" x14ac:dyDescent="0.2">
      <c r="A584" s="1143"/>
      <c r="B584" s="616" t="s">
        <v>3025</v>
      </c>
      <c r="C584" s="617">
        <v>1</v>
      </c>
      <c r="D584" s="618">
        <v>0</v>
      </c>
      <c r="E584" s="618">
        <v>0</v>
      </c>
      <c r="F584" s="618">
        <v>1</v>
      </c>
      <c r="G584" s="618">
        <v>0</v>
      </c>
      <c r="H584" s="618">
        <v>0</v>
      </c>
      <c r="I584" s="619">
        <v>0</v>
      </c>
    </row>
    <row r="585" spans="1:9" x14ac:dyDescent="0.2">
      <c r="A585" s="1143"/>
      <c r="B585" s="616" t="s">
        <v>1103</v>
      </c>
      <c r="C585" s="617">
        <v>2</v>
      </c>
      <c r="D585" s="618">
        <v>1</v>
      </c>
      <c r="E585" s="618">
        <v>0</v>
      </c>
      <c r="F585" s="618">
        <v>0</v>
      </c>
      <c r="G585" s="618">
        <v>0</v>
      </c>
      <c r="H585" s="618">
        <v>1</v>
      </c>
      <c r="I585" s="619">
        <v>0</v>
      </c>
    </row>
    <row r="586" spans="1:9" ht="24" x14ac:dyDescent="0.2">
      <c r="A586" s="1143"/>
      <c r="B586" s="616" t="s">
        <v>3027</v>
      </c>
      <c r="C586" s="617">
        <v>3</v>
      </c>
      <c r="D586" s="618">
        <v>0</v>
      </c>
      <c r="E586" s="618">
        <v>0</v>
      </c>
      <c r="F586" s="618">
        <v>0</v>
      </c>
      <c r="G586" s="618">
        <v>0</v>
      </c>
      <c r="H586" s="618">
        <v>2</v>
      </c>
      <c r="I586" s="619">
        <v>1</v>
      </c>
    </row>
    <row r="587" spans="1:9" x14ac:dyDescent="0.2">
      <c r="A587" s="1143"/>
      <c r="B587" s="616" t="s">
        <v>1104</v>
      </c>
      <c r="C587" s="617">
        <v>50</v>
      </c>
      <c r="D587" s="618">
        <v>8</v>
      </c>
      <c r="E587" s="618">
        <v>1</v>
      </c>
      <c r="F587" s="618">
        <v>2</v>
      </c>
      <c r="G587" s="618">
        <v>0</v>
      </c>
      <c r="H587" s="618">
        <v>36</v>
      </c>
      <c r="I587" s="619">
        <v>3</v>
      </c>
    </row>
    <row r="588" spans="1:9" x14ac:dyDescent="0.2">
      <c r="A588" s="1143"/>
      <c r="B588" s="616" t="s">
        <v>3028</v>
      </c>
      <c r="C588" s="617">
        <v>7</v>
      </c>
      <c r="D588" s="618">
        <v>0</v>
      </c>
      <c r="E588" s="618">
        <v>0</v>
      </c>
      <c r="F588" s="618">
        <v>1</v>
      </c>
      <c r="G588" s="618">
        <v>0</v>
      </c>
      <c r="H588" s="618">
        <v>5</v>
      </c>
      <c r="I588" s="619">
        <v>1</v>
      </c>
    </row>
    <row r="589" spans="1:9" x14ac:dyDescent="0.2">
      <c r="A589" s="1143"/>
      <c r="B589" s="616" t="s">
        <v>1105</v>
      </c>
      <c r="C589" s="617">
        <v>2</v>
      </c>
      <c r="D589" s="618">
        <v>0</v>
      </c>
      <c r="E589" s="618">
        <v>0</v>
      </c>
      <c r="F589" s="618">
        <v>0</v>
      </c>
      <c r="G589" s="618">
        <v>0</v>
      </c>
      <c r="H589" s="618">
        <v>2</v>
      </c>
      <c r="I589" s="619">
        <v>0</v>
      </c>
    </row>
    <row r="590" spans="1:9" ht="24" x14ac:dyDescent="0.2">
      <c r="A590" s="1143"/>
      <c r="B590" s="616" t="s">
        <v>1106</v>
      </c>
      <c r="C590" s="617">
        <v>14</v>
      </c>
      <c r="D590" s="618">
        <v>0</v>
      </c>
      <c r="E590" s="618">
        <v>0</v>
      </c>
      <c r="F590" s="618">
        <v>1</v>
      </c>
      <c r="G590" s="618">
        <v>0</v>
      </c>
      <c r="H590" s="618">
        <v>12</v>
      </c>
      <c r="I590" s="619">
        <v>1</v>
      </c>
    </row>
    <row r="591" spans="1:9" x14ac:dyDescent="0.2">
      <c r="A591" s="1143"/>
      <c r="B591" s="616" t="s">
        <v>3029</v>
      </c>
      <c r="C591" s="617">
        <v>142</v>
      </c>
      <c r="D591" s="618">
        <v>9</v>
      </c>
      <c r="E591" s="618">
        <v>3</v>
      </c>
      <c r="F591" s="618">
        <v>5</v>
      </c>
      <c r="G591" s="618">
        <v>0</v>
      </c>
      <c r="H591" s="618">
        <v>124</v>
      </c>
      <c r="I591" s="619">
        <v>1</v>
      </c>
    </row>
    <row r="592" spans="1:9" x14ac:dyDescent="0.2">
      <c r="A592" s="1143"/>
      <c r="B592" s="616" t="s">
        <v>3030</v>
      </c>
      <c r="C592" s="617">
        <v>16</v>
      </c>
      <c r="D592" s="618">
        <v>0</v>
      </c>
      <c r="E592" s="618">
        <v>0</v>
      </c>
      <c r="F592" s="618">
        <v>1</v>
      </c>
      <c r="G592" s="618">
        <v>0</v>
      </c>
      <c r="H592" s="618">
        <v>15</v>
      </c>
      <c r="I592" s="619">
        <v>0</v>
      </c>
    </row>
    <row r="593" spans="1:9" x14ac:dyDescent="0.2">
      <c r="A593" s="1143"/>
      <c r="B593" s="616" t="s">
        <v>3031</v>
      </c>
      <c r="C593" s="617">
        <v>25</v>
      </c>
      <c r="D593" s="618">
        <v>0</v>
      </c>
      <c r="E593" s="618">
        <v>0</v>
      </c>
      <c r="F593" s="618">
        <v>20</v>
      </c>
      <c r="G593" s="618">
        <v>0</v>
      </c>
      <c r="H593" s="618">
        <v>4</v>
      </c>
      <c r="I593" s="619">
        <v>1</v>
      </c>
    </row>
    <row r="594" spans="1:9" x14ac:dyDescent="0.2">
      <c r="A594" s="1143"/>
      <c r="B594" s="616" t="s">
        <v>3032</v>
      </c>
      <c r="C594" s="617">
        <v>1</v>
      </c>
      <c r="D594" s="618">
        <v>0</v>
      </c>
      <c r="E594" s="618">
        <v>0</v>
      </c>
      <c r="F594" s="618">
        <v>0</v>
      </c>
      <c r="G594" s="618">
        <v>0</v>
      </c>
      <c r="H594" s="618">
        <v>1</v>
      </c>
      <c r="I594" s="619">
        <v>0</v>
      </c>
    </row>
    <row r="595" spans="1:9" x14ac:dyDescent="0.2">
      <c r="A595" s="1143"/>
      <c r="B595" s="616" t="s">
        <v>3033</v>
      </c>
      <c r="C595" s="617">
        <v>2674</v>
      </c>
      <c r="D595" s="618">
        <v>389</v>
      </c>
      <c r="E595" s="618">
        <v>52</v>
      </c>
      <c r="F595" s="618">
        <v>96</v>
      </c>
      <c r="G595" s="618">
        <v>5</v>
      </c>
      <c r="H595" s="618">
        <v>2022</v>
      </c>
      <c r="I595" s="619">
        <v>110</v>
      </c>
    </row>
    <row r="596" spans="1:9" x14ac:dyDescent="0.2">
      <c r="A596" s="1143"/>
      <c r="B596" s="616" t="s">
        <v>1108</v>
      </c>
      <c r="C596" s="617">
        <v>57</v>
      </c>
      <c r="D596" s="618">
        <v>2</v>
      </c>
      <c r="E596" s="618">
        <v>0</v>
      </c>
      <c r="F596" s="618">
        <v>1</v>
      </c>
      <c r="G596" s="618">
        <v>0</v>
      </c>
      <c r="H596" s="618">
        <v>51</v>
      </c>
      <c r="I596" s="619">
        <v>3</v>
      </c>
    </row>
    <row r="597" spans="1:9" x14ac:dyDescent="0.2">
      <c r="A597" s="1143"/>
      <c r="B597" s="616" t="s">
        <v>3034</v>
      </c>
      <c r="C597" s="617">
        <v>75</v>
      </c>
      <c r="D597" s="618">
        <v>5</v>
      </c>
      <c r="E597" s="618">
        <v>2</v>
      </c>
      <c r="F597" s="618">
        <v>3</v>
      </c>
      <c r="G597" s="618">
        <v>0</v>
      </c>
      <c r="H597" s="618">
        <v>64</v>
      </c>
      <c r="I597" s="619">
        <v>1</v>
      </c>
    </row>
    <row r="598" spans="1:9" ht="24" x14ac:dyDescent="0.2">
      <c r="A598" s="1143"/>
      <c r="B598" s="616" t="s">
        <v>3035</v>
      </c>
      <c r="C598" s="617">
        <v>76</v>
      </c>
      <c r="D598" s="618">
        <v>8</v>
      </c>
      <c r="E598" s="618">
        <v>1</v>
      </c>
      <c r="F598" s="618">
        <v>1</v>
      </c>
      <c r="G598" s="618">
        <v>0</v>
      </c>
      <c r="H598" s="618">
        <v>66</v>
      </c>
      <c r="I598" s="619">
        <v>0</v>
      </c>
    </row>
    <row r="599" spans="1:9" x14ac:dyDescent="0.2">
      <c r="A599" s="1143"/>
      <c r="B599" s="616" t="s">
        <v>1109</v>
      </c>
      <c r="C599" s="617">
        <v>16</v>
      </c>
      <c r="D599" s="618">
        <v>4</v>
      </c>
      <c r="E599" s="618">
        <v>0</v>
      </c>
      <c r="F599" s="618">
        <v>0</v>
      </c>
      <c r="G599" s="618">
        <v>0</v>
      </c>
      <c r="H599" s="618">
        <v>12</v>
      </c>
      <c r="I599" s="619">
        <v>0</v>
      </c>
    </row>
    <row r="600" spans="1:9" x14ac:dyDescent="0.2">
      <c r="A600" s="1143"/>
      <c r="B600" s="616" t="s">
        <v>1110</v>
      </c>
      <c r="C600" s="617">
        <v>2</v>
      </c>
      <c r="D600" s="618">
        <v>0</v>
      </c>
      <c r="E600" s="618">
        <v>0</v>
      </c>
      <c r="F600" s="618">
        <v>0</v>
      </c>
      <c r="G600" s="618">
        <v>0</v>
      </c>
      <c r="H600" s="618">
        <v>1</v>
      </c>
      <c r="I600" s="619">
        <v>1</v>
      </c>
    </row>
    <row r="601" spans="1:9" ht="24" x14ac:dyDescent="0.2">
      <c r="A601" s="1143"/>
      <c r="B601" s="616" t="s">
        <v>3036</v>
      </c>
      <c r="C601" s="617">
        <v>4</v>
      </c>
      <c r="D601" s="618">
        <v>0</v>
      </c>
      <c r="E601" s="618">
        <v>0</v>
      </c>
      <c r="F601" s="618">
        <v>0</v>
      </c>
      <c r="G601" s="618">
        <v>0</v>
      </c>
      <c r="H601" s="618">
        <v>4</v>
      </c>
      <c r="I601" s="619">
        <v>0</v>
      </c>
    </row>
    <row r="602" spans="1:9" x14ac:dyDescent="0.2">
      <c r="A602" s="1143"/>
      <c r="B602" s="616" t="s">
        <v>1111</v>
      </c>
      <c r="C602" s="617">
        <v>3</v>
      </c>
      <c r="D602" s="618">
        <v>0</v>
      </c>
      <c r="E602" s="618">
        <v>0</v>
      </c>
      <c r="F602" s="618">
        <v>0</v>
      </c>
      <c r="G602" s="618">
        <v>0</v>
      </c>
      <c r="H602" s="618">
        <v>3</v>
      </c>
      <c r="I602" s="619">
        <v>0</v>
      </c>
    </row>
    <row r="603" spans="1:9" x14ac:dyDescent="0.2">
      <c r="A603" s="1143"/>
      <c r="B603" s="616" t="s">
        <v>1112</v>
      </c>
      <c r="C603" s="617">
        <v>2</v>
      </c>
      <c r="D603" s="618">
        <v>0</v>
      </c>
      <c r="E603" s="618">
        <v>0</v>
      </c>
      <c r="F603" s="618">
        <v>0</v>
      </c>
      <c r="G603" s="618">
        <v>0</v>
      </c>
      <c r="H603" s="618">
        <v>2</v>
      </c>
      <c r="I603" s="619">
        <v>0</v>
      </c>
    </row>
    <row r="604" spans="1:9" x14ac:dyDescent="0.2">
      <c r="A604" s="1143"/>
      <c r="B604" s="616" t="s">
        <v>1113</v>
      </c>
      <c r="C604" s="617">
        <v>8</v>
      </c>
      <c r="D604" s="618">
        <v>0</v>
      </c>
      <c r="E604" s="618">
        <v>0</v>
      </c>
      <c r="F604" s="618">
        <v>0</v>
      </c>
      <c r="G604" s="618">
        <v>0</v>
      </c>
      <c r="H604" s="618">
        <v>4</v>
      </c>
      <c r="I604" s="619">
        <v>4</v>
      </c>
    </row>
    <row r="605" spans="1:9" x14ac:dyDescent="0.2">
      <c r="A605" s="1143"/>
      <c r="B605" s="616" t="s">
        <v>1114</v>
      </c>
      <c r="C605" s="617">
        <v>240</v>
      </c>
      <c r="D605" s="618">
        <v>16</v>
      </c>
      <c r="E605" s="618">
        <v>7</v>
      </c>
      <c r="F605" s="618">
        <v>5</v>
      </c>
      <c r="G605" s="618">
        <v>0</v>
      </c>
      <c r="H605" s="618">
        <v>203</v>
      </c>
      <c r="I605" s="619">
        <v>9</v>
      </c>
    </row>
    <row r="606" spans="1:9" ht="24" x14ac:dyDescent="0.2">
      <c r="A606" s="1143"/>
      <c r="B606" s="616" t="s">
        <v>1115</v>
      </c>
      <c r="C606" s="617">
        <v>1090</v>
      </c>
      <c r="D606" s="618">
        <v>50</v>
      </c>
      <c r="E606" s="618">
        <v>16</v>
      </c>
      <c r="F606" s="618">
        <v>59</v>
      </c>
      <c r="G606" s="618">
        <v>5</v>
      </c>
      <c r="H606" s="618">
        <v>943</v>
      </c>
      <c r="I606" s="619">
        <v>17</v>
      </c>
    </row>
    <row r="607" spans="1:9" ht="24" x14ac:dyDescent="0.2">
      <c r="A607" s="1143"/>
      <c r="B607" s="616" t="s">
        <v>1116</v>
      </c>
      <c r="C607" s="617">
        <v>78</v>
      </c>
      <c r="D607" s="618">
        <v>12</v>
      </c>
      <c r="E607" s="618">
        <v>1</v>
      </c>
      <c r="F607" s="618">
        <v>4</v>
      </c>
      <c r="G607" s="618">
        <v>0</v>
      </c>
      <c r="H607" s="618">
        <v>61</v>
      </c>
      <c r="I607" s="619">
        <v>0</v>
      </c>
    </row>
    <row r="608" spans="1:9" x14ac:dyDescent="0.2">
      <c r="A608" s="1143"/>
      <c r="B608" s="616" t="s">
        <v>1117</v>
      </c>
      <c r="C608" s="617">
        <v>87</v>
      </c>
      <c r="D608" s="618">
        <v>8</v>
      </c>
      <c r="E608" s="618">
        <v>1</v>
      </c>
      <c r="F608" s="618">
        <v>2</v>
      </c>
      <c r="G608" s="618">
        <v>1</v>
      </c>
      <c r="H608" s="618">
        <v>74</v>
      </c>
      <c r="I608" s="619">
        <v>1</v>
      </c>
    </row>
    <row r="609" spans="1:9" ht="24" x14ac:dyDescent="0.2">
      <c r="A609" s="1143"/>
      <c r="B609" s="616" t="s">
        <v>3037</v>
      </c>
      <c r="C609" s="617">
        <v>12</v>
      </c>
      <c r="D609" s="618">
        <v>1</v>
      </c>
      <c r="E609" s="618">
        <v>1</v>
      </c>
      <c r="F609" s="618">
        <v>0</v>
      </c>
      <c r="G609" s="618">
        <v>0</v>
      </c>
      <c r="H609" s="618">
        <v>9</v>
      </c>
      <c r="I609" s="619">
        <v>1</v>
      </c>
    </row>
    <row r="610" spans="1:9" ht="24" x14ac:dyDescent="0.2">
      <c r="A610" s="1143"/>
      <c r="B610" s="616" t="s">
        <v>3038</v>
      </c>
      <c r="C610" s="617">
        <v>6</v>
      </c>
      <c r="D610" s="618">
        <v>0</v>
      </c>
      <c r="E610" s="618">
        <v>0</v>
      </c>
      <c r="F610" s="618">
        <v>0</v>
      </c>
      <c r="G610" s="618">
        <v>0</v>
      </c>
      <c r="H610" s="618">
        <v>6</v>
      </c>
      <c r="I610" s="619">
        <v>0</v>
      </c>
    </row>
    <row r="611" spans="1:9" ht="24" x14ac:dyDescent="0.2">
      <c r="A611" s="1143"/>
      <c r="B611" s="616" t="s">
        <v>3989</v>
      </c>
      <c r="C611" s="617">
        <v>4</v>
      </c>
      <c r="D611" s="618">
        <v>0</v>
      </c>
      <c r="E611" s="618">
        <v>1</v>
      </c>
      <c r="F611" s="618">
        <v>0</v>
      </c>
      <c r="G611" s="618">
        <v>0</v>
      </c>
      <c r="H611" s="618">
        <v>3</v>
      </c>
      <c r="I611" s="619">
        <v>0</v>
      </c>
    </row>
    <row r="612" spans="1:9" ht="24" x14ac:dyDescent="0.2">
      <c r="A612" s="1143"/>
      <c r="B612" s="616" t="s">
        <v>3990</v>
      </c>
      <c r="C612" s="617">
        <v>9</v>
      </c>
      <c r="D612" s="618">
        <v>0</v>
      </c>
      <c r="E612" s="618">
        <v>0</v>
      </c>
      <c r="F612" s="618">
        <v>1</v>
      </c>
      <c r="G612" s="618">
        <v>0</v>
      </c>
      <c r="H612" s="618">
        <v>8</v>
      </c>
      <c r="I612" s="619">
        <v>0</v>
      </c>
    </row>
    <row r="613" spans="1:9" ht="24" x14ac:dyDescent="0.2">
      <c r="A613" s="1143"/>
      <c r="B613" s="616" t="s">
        <v>3992</v>
      </c>
      <c r="C613" s="617">
        <v>5</v>
      </c>
      <c r="D613" s="618">
        <v>1</v>
      </c>
      <c r="E613" s="618">
        <v>1</v>
      </c>
      <c r="F613" s="618">
        <v>0</v>
      </c>
      <c r="G613" s="618">
        <v>0</v>
      </c>
      <c r="H613" s="618">
        <v>3</v>
      </c>
      <c r="I613" s="619">
        <v>0</v>
      </c>
    </row>
    <row r="614" spans="1:9" x14ac:dyDescent="0.2">
      <c r="A614" s="1143"/>
      <c r="B614" s="616" t="s">
        <v>3991</v>
      </c>
      <c r="C614" s="617">
        <v>6</v>
      </c>
      <c r="D614" s="618">
        <v>0</v>
      </c>
      <c r="E614" s="618">
        <v>0</v>
      </c>
      <c r="F614" s="618">
        <v>0</v>
      </c>
      <c r="G614" s="618">
        <v>0</v>
      </c>
      <c r="H614" s="618">
        <v>6</v>
      </c>
      <c r="I614" s="619">
        <v>0</v>
      </c>
    </row>
    <row r="615" spans="1:9" ht="24" x14ac:dyDescent="0.2">
      <c r="A615" s="1143"/>
      <c r="B615" s="616" t="s">
        <v>3039</v>
      </c>
      <c r="C615" s="617">
        <v>6</v>
      </c>
      <c r="D615" s="618">
        <v>1</v>
      </c>
      <c r="E615" s="618">
        <v>0</v>
      </c>
      <c r="F615" s="618">
        <v>0</v>
      </c>
      <c r="G615" s="618">
        <v>0</v>
      </c>
      <c r="H615" s="618">
        <v>5</v>
      </c>
      <c r="I615" s="619">
        <v>0</v>
      </c>
    </row>
    <row r="616" spans="1:9" x14ac:dyDescent="0.2">
      <c r="A616" s="1143"/>
      <c r="B616" s="616" t="s">
        <v>2483</v>
      </c>
      <c r="C616" s="617">
        <v>3</v>
      </c>
      <c r="D616" s="618">
        <v>0</v>
      </c>
      <c r="E616" s="618">
        <v>0</v>
      </c>
      <c r="F616" s="618">
        <v>0</v>
      </c>
      <c r="G616" s="618">
        <v>0</v>
      </c>
      <c r="H616" s="618">
        <v>2</v>
      </c>
      <c r="I616" s="619">
        <v>1</v>
      </c>
    </row>
    <row r="617" spans="1:9" x14ac:dyDescent="0.2">
      <c r="A617" s="1143"/>
      <c r="B617" s="616" t="s">
        <v>161</v>
      </c>
      <c r="C617" s="617">
        <v>8946</v>
      </c>
      <c r="D617" s="618">
        <v>533</v>
      </c>
      <c r="E617" s="618">
        <v>193</v>
      </c>
      <c r="F617" s="618">
        <v>269</v>
      </c>
      <c r="G617" s="618">
        <v>47</v>
      </c>
      <c r="H617" s="618">
        <v>7636</v>
      </c>
      <c r="I617" s="619">
        <v>268</v>
      </c>
    </row>
    <row r="618" spans="1:9" x14ac:dyDescent="0.2">
      <c r="A618" s="1143"/>
      <c r="B618" s="616" t="s">
        <v>1118</v>
      </c>
      <c r="C618" s="617">
        <v>9</v>
      </c>
      <c r="D618" s="618">
        <v>0</v>
      </c>
      <c r="E618" s="618">
        <v>0</v>
      </c>
      <c r="F618" s="618">
        <v>0</v>
      </c>
      <c r="G618" s="618">
        <v>0</v>
      </c>
      <c r="H618" s="618">
        <v>9</v>
      </c>
      <c r="I618" s="619">
        <v>0</v>
      </c>
    </row>
    <row r="619" spans="1:9" ht="24" x14ac:dyDescent="0.2">
      <c r="A619" s="1143"/>
      <c r="B619" s="616" t="s">
        <v>1119</v>
      </c>
      <c r="C619" s="617">
        <v>17</v>
      </c>
      <c r="D619" s="618">
        <v>1</v>
      </c>
      <c r="E619" s="618">
        <v>0</v>
      </c>
      <c r="F619" s="618">
        <v>1</v>
      </c>
      <c r="G619" s="618">
        <v>0</v>
      </c>
      <c r="H619" s="618">
        <v>15</v>
      </c>
      <c r="I619" s="619">
        <v>0</v>
      </c>
    </row>
    <row r="620" spans="1:9" x14ac:dyDescent="0.2">
      <c r="A620" s="1143"/>
      <c r="B620" s="616" t="s">
        <v>1120</v>
      </c>
      <c r="C620" s="617">
        <v>801</v>
      </c>
      <c r="D620" s="618">
        <v>39</v>
      </c>
      <c r="E620" s="618">
        <v>15</v>
      </c>
      <c r="F620" s="618">
        <v>24</v>
      </c>
      <c r="G620" s="618">
        <v>1</v>
      </c>
      <c r="H620" s="618">
        <v>683</v>
      </c>
      <c r="I620" s="619">
        <v>39</v>
      </c>
    </row>
    <row r="621" spans="1:9" x14ac:dyDescent="0.2">
      <c r="A621" s="1143"/>
      <c r="B621" s="616" t="s">
        <v>3040</v>
      </c>
      <c r="C621" s="617">
        <v>23</v>
      </c>
      <c r="D621" s="618">
        <v>1</v>
      </c>
      <c r="E621" s="618">
        <v>0</v>
      </c>
      <c r="F621" s="618">
        <v>0</v>
      </c>
      <c r="G621" s="618">
        <v>2</v>
      </c>
      <c r="H621" s="618">
        <v>20</v>
      </c>
      <c r="I621" s="619">
        <v>0</v>
      </c>
    </row>
    <row r="622" spans="1:9" ht="24" x14ac:dyDescent="0.2">
      <c r="A622" s="1143"/>
      <c r="B622" s="616" t="s">
        <v>1121</v>
      </c>
      <c r="C622" s="617">
        <v>1</v>
      </c>
      <c r="D622" s="618">
        <v>0</v>
      </c>
      <c r="E622" s="618">
        <v>0</v>
      </c>
      <c r="F622" s="618">
        <v>0</v>
      </c>
      <c r="G622" s="618">
        <v>0</v>
      </c>
      <c r="H622" s="618">
        <v>1</v>
      </c>
      <c r="I622" s="619">
        <v>0</v>
      </c>
    </row>
    <row r="623" spans="1:9" ht="24" x14ac:dyDescent="0.2">
      <c r="A623" s="1143"/>
      <c r="B623" s="616" t="s">
        <v>3042</v>
      </c>
      <c r="C623" s="617">
        <v>2</v>
      </c>
      <c r="D623" s="618">
        <v>0</v>
      </c>
      <c r="E623" s="618">
        <v>0</v>
      </c>
      <c r="F623" s="618">
        <v>0</v>
      </c>
      <c r="G623" s="618">
        <v>0</v>
      </c>
      <c r="H623" s="618">
        <v>2</v>
      </c>
      <c r="I623" s="619">
        <v>0</v>
      </c>
    </row>
    <row r="624" spans="1:9" x14ac:dyDescent="0.2">
      <c r="A624" s="1143"/>
      <c r="B624" s="616" t="s">
        <v>1122</v>
      </c>
      <c r="C624" s="617">
        <v>6</v>
      </c>
      <c r="D624" s="618">
        <v>0</v>
      </c>
      <c r="E624" s="618">
        <v>0</v>
      </c>
      <c r="F624" s="618">
        <v>0</v>
      </c>
      <c r="G624" s="618">
        <v>0</v>
      </c>
      <c r="H624" s="618">
        <v>6</v>
      </c>
      <c r="I624" s="619">
        <v>0</v>
      </c>
    </row>
    <row r="625" spans="1:9" ht="24" x14ac:dyDescent="0.2">
      <c r="A625" s="1143"/>
      <c r="B625" s="616" t="s">
        <v>1123</v>
      </c>
      <c r="C625" s="617">
        <v>2</v>
      </c>
      <c r="D625" s="618">
        <v>0</v>
      </c>
      <c r="E625" s="618">
        <v>0</v>
      </c>
      <c r="F625" s="618">
        <v>0</v>
      </c>
      <c r="G625" s="618">
        <v>0</v>
      </c>
      <c r="H625" s="618">
        <v>2</v>
      </c>
      <c r="I625" s="619">
        <v>0</v>
      </c>
    </row>
    <row r="626" spans="1:9" ht="24" x14ac:dyDescent="0.2">
      <c r="A626" s="1143"/>
      <c r="B626" s="616" t="s">
        <v>3043</v>
      </c>
      <c r="C626" s="617">
        <v>10</v>
      </c>
      <c r="D626" s="618">
        <v>0</v>
      </c>
      <c r="E626" s="618">
        <v>0</v>
      </c>
      <c r="F626" s="618">
        <v>0</v>
      </c>
      <c r="G626" s="618">
        <v>0</v>
      </c>
      <c r="H626" s="618">
        <v>10</v>
      </c>
      <c r="I626" s="619">
        <v>0</v>
      </c>
    </row>
    <row r="627" spans="1:9" ht="24" x14ac:dyDescent="0.2">
      <c r="A627" s="1143"/>
      <c r="B627" s="616" t="s">
        <v>1125</v>
      </c>
      <c r="C627" s="617">
        <v>1</v>
      </c>
      <c r="D627" s="618">
        <v>0</v>
      </c>
      <c r="E627" s="618">
        <v>0</v>
      </c>
      <c r="F627" s="618">
        <v>0</v>
      </c>
      <c r="G627" s="618">
        <v>0</v>
      </c>
      <c r="H627" s="618">
        <v>1</v>
      </c>
      <c r="I627" s="619">
        <v>0</v>
      </c>
    </row>
    <row r="628" spans="1:9" x14ac:dyDescent="0.2">
      <c r="A628" s="1143"/>
      <c r="B628" s="616" t="s">
        <v>1126</v>
      </c>
      <c r="C628" s="617">
        <v>1</v>
      </c>
      <c r="D628" s="618">
        <v>0</v>
      </c>
      <c r="E628" s="618">
        <v>0</v>
      </c>
      <c r="F628" s="618">
        <v>0</v>
      </c>
      <c r="G628" s="618">
        <v>0</v>
      </c>
      <c r="H628" s="618">
        <v>1</v>
      </c>
      <c r="I628" s="619">
        <v>0</v>
      </c>
    </row>
    <row r="629" spans="1:9" x14ac:dyDescent="0.2">
      <c r="A629" s="1143"/>
      <c r="B629" s="616" t="s">
        <v>3045</v>
      </c>
      <c r="C629" s="617">
        <v>1</v>
      </c>
      <c r="D629" s="618">
        <v>0</v>
      </c>
      <c r="E629" s="618">
        <v>0</v>
      </c>
      <c r="F629" s="618">
        <v>0</v>
      </c>
      <c r="G629" s="618">
        <v>1</v>
      </c>
      <c r="H629" s="618">
        <v>0</v>
      </c>
      <c r="I629" s="619">
        <v>0</v>
      </c>
    </row>
    <row r="630" spans="1:9" x14ac:dyDescent="0.2">
      <c r="A630" s="1143"/>
      <c r="B630" s="616" t="s">
        <v>3046</v>
      </c>
      <c r="C630" s="617">
        <v>3</v>
      </c>
      <c r="D630" s="618">
        <v>0</v>
      </c>
      <c r="E630" s="618">
        <v>0</v>
      </c>
      <c r="F630" s="618">
        <v>0</v>
      </c>
      <c r="G630" s="618">
        <v>0</v>
      </c>
      <c r="H630" s="618">
        <v>3</v>
      </c>
      <c r="I630" s="619">
        <v>0</v>
      </c>
    </row>
    <row r="631" spans="1:9" ht="24" x14ac:dyDescent="0.2">
      <c r="A631" s="1143"/>
      <c r="B631" s="616" t="s">
        <v>3048</v>
      </c>
      <c r="C631" s="617">
        <v>2</v>
      </c>
      <c r="D631" s="618">
        <v>0</v>
      </c>
      <c r="E631" s="618">
        <v>0</v>
      </c>
      <c r="F631" s="618">
        <v>0</v>
      </c>
      <c r="G631" s="618">
        <v>0</v>
      </c>
      <c r="H631" s="618">
        <v>2</v>
      </c>
      <c r="I631" s="619">
        <v>0</v>
      </c>
    </row>
    <row r="632" spans="1:9" x14ac:dyDescent="0.2">
      <c r="A632" s="1143"/>
      <c r="B632" s="616" t="s">
        <v>1128</v>
      </c>
      <c r="C632" s="617">
        <v>1</v>
      </c>
      <c r="D632" s="618">
        <v>0</v>
      </c>
      <c r="E632" s="618">
        <v>0</v>
      </c>
      <c r="F632" s="618">
        <v>1</v>
      </c>
      <c r="G632" s="618">
        <v>0</v>
      </c>
      <c r="H632" s="618">
        <v>0</v>
      </c>
      <c r="I632" s="619">
        <v>0</v>
      </c>
    </row>
    <row r="633" spans="1:9" x14ac:dyDescent="0.2">
      <c r="A633" s="1143"/>
      <c r="B633" s="616" t="s">
        <v>1129</v>
      </c>
      <c r="C633" s="617">
        <v>1</v>
      </c>
      <c r="D633" s="618">
        <v>0</v>
      </c>
      <c r="E633" s="618">
        <v>0</v>
      </c>
      <c r="F633" s="618">
        <v>1</v>
      </c>
      <c r="G633" s="618">
        <v>0</v>
      </c>
      <c r="H633" s="618">
        <v>0</v>
      </c>
      <c r="I633" s="619">
        <v>0</v>
      </c>
    </row>
    <row r="634" spans="1:9" x14ac:dyDescent="0.2">
      <c r="A634" s="1143"/>
      <c r="B634" s="616" t="s">
        <v>1130</v>
      </c>
      <c r="C634" s="617">
        <v>4</v>
      </c>
      <c r="D634" s="618">
        <v>0</v>
      </c>
      <c r="E634" s="618">
        <v>0</v>
      </c>
      <c r="F634" s="618">
        <v>0</v>
      </c>
      <c r="G634" s="618">
        <v>0</v>
      </c>
      <c r="H634" s="618">
        <v>4</v>
      </c>
      <c r="I634" s="619">
        <v>0</v>
      </c>
    </row>
    <row r="635" spans="1:9" x14ac:dyDescent="0.2">
      <c r="A635" s="1143"/>
      <c r="B635" s="616" t="s">
        <v>1132</v>
      </c>
      <c r="C635" s="617">
        <v>7</v>
      </c>
      <c r="D635" s="618">
        <v>0</v>
      </c>
      <c r="E635" s="618">
        <v>0</v>
      </c>
      <c r="F635" s="618">
        <v>0</v>
      </c>
      <c r="G635" s="618">
        <v>0</v>
      </c>
      <c r="H635" s="618">
        <v>7</v>
      </c>
      <c r="I635" s="619">
        <v>0</v>
      </c>
    </row>
    <row r="636" spans="1:9" x14ac:dyDescent="0.2">
      <c r="A636" s="1143"/>
      <c r="B636" s="616" t="s">
        <v>1133</v>
      </c>
      <c r="C636" s="617">
        <v>6</v>
      </c>
      <c r="D636" s="618">
        <v>1</v>
      </c>
      <c r="E636" s="618">
        <v>0</v>
      </c>
      <c r="F636" s="618">
        <v>0</v>
      </c>
      <c r="G636" s="618">
        <v>0</v>
      </c>
      <c r="H636" s="618">
        <v>5</v>
      </c>
      <c r="I636" s="619">
        <v>0</v>
      </c>
    </row>
    <row r="637" spans="1:9" x14ac:dyDescent="0.2">
      <c r="A637" s="1143"/>
      <c r="B637" s="616" t="s">
        <v>1134</v>
      </c>
      <c r="C637" s="617">
        <v>3</v>
      </c>
      <c r="D637" s="618">
        <v>0</v>
      </c>
      <c r="E637" s="618">
        <v>0</v>
      </c>
      <c r="F637" s="618">
        <v>0</v>
      </c>
      <c r="G637" s="618">
        <v>0</v>
      </c>
      <c r="H637" s="618">
        <v>3</v>
      </c>
      <c r="I637" s="619">
        <v>0</v>
      </c>
    </row>
    <row r="638" spans="1:9" x14ac:dyDescent="0.2">
      <c r="A638" s="1143"/>
      <c r="B638" s="616" t="s">
        <v>1135</v>
      </c>
      <c r="C638" s="617">
        <v>12</v>
      </c>
      <c r="D638" s="618">
        <v>0</v>
      </c>
      <c r="E638" s="618">
        <v>1</v>
      </c>
      <c r="F638" s="618">
        <v>0</v>
      </c>
      <c r="G638" s="618">
        <v>0</v>
      </c>
      <c r="H638" s="618">
        <v>11</v>
      </c>
      <c r="I638" s="619">
        <v>0</v>
      </c>
    </row>
    <row r="639" spans="1:9" ht="24" x14ac:dyDescent="0.2">
      <c r="A639" s="1143"/>
      <c r="B639" s="616" t="s">
        <v>3049</v>
      </c>
      <c r="C639" s="617">
        <v>1</v>
      </c>
      <c r="D639" s="618">
        <v>0</v>
      </c>
      <c r="E639" s="618">
        <v>0</v>
      </c>
      <c r="F639" s="618">
        <v>0</v>
      </c>
      <c r="G639" s="618">
        <v>0</v>
      </c>
      <c r="H639" s="618">
        <v>1</v>
      </c>
      <c r="I639" s="619">
        <v>0</v>
      </c>
    </row>
    <row r="640" spans="1:9" x14ac:dyDescent="0.2">
      <c r="A640" s="1143"/>
      <c r="B640" s="616" t="s">
        <v>1136</v>
      </c>
      <c r="C640" s="617">
        <v>1</v>
      </c>
      <c r="D640" s="618">
        <v>0</v>
      </c>
      <c r="E640" s="618">
        <v>0</v>
      </c>
      <c r="F640" s="618">
        <v>0</v>
      </c>
      <c r="G640" s="618">
        <v>0</v>
      </c>
      <c r="H640" s="618">
        <v>1</v>
      </c>
      <c r="I640" s="619">
        <v>0</v>
      </c>
    </row>
    <row r="641" spans="1:9" x14ac:dyDescent="0.2">
      <c r="A641" s="1143"/>
      <c r="B641" s="616" t="s">
        <v>2485</v>
      </c>
      <c r="C641" s="617">
        <v>1</v>
      </c>
      <c r="D641" s="618">
        <v>0</v>
      </c>
      <c r="E641" s="618">
        <v>0</v>
      </c>
      <c r="F641" s="618">
        <v>0</v>
      </c>
      <c r="G641" s="618">
        <v>0</v>
      </c>
      <c r="H641" s="618">
        <v>1</v>
      </c>
      <c r="I641" s="619">
        <v>0</v>
      </c>
    </row>
    <row r="642" spans="1:9" ht="24" x14ac:dyDescent="0.2">
      <c r="A642" s="1143"/>
      <c r="B642" s="616" t="s">
        <v>3050</v>
      </c>
      <c r="C642" s="617">
        <v>4</v>
      </c>
      <c r="D642" s="618">
        <v>0</v>
      </c>
      <c r="E642" s="618">
        <v>0</v>
      </c>
      <c r="F642" s="618">
        <v>0</v>
      </c>
      <c r="G642" s="618">
        <v>0</v>
      </c>
      <c r="H642" s="618">
        <v>4</v>
      </c>
      <c r="I642" s="619">
        <v>0</v>
      </c>
    </row>
    <row r="643" spans="1:9" x14ac:dyDescent="0.2">
      <c r="A643" s="1143" t="s">
        <v>62</v>
      </c>
      <c r="B643" s="612" t="s">
        <v>10</v>
      </c>
      <c r="C643" s="613">
        <v>40301</v>
      </c>
      <c r="D643" s="614">
        <v>3736</v>
      </c>
      <c r="E643" s="614">
        <v>435</v>
      </c>
      <c r="F643" s="614">
        <v>2193</v>
      </c>
      <c r="G643" s="614">
        <v>61</v>
      </c>
      <c r="H643" s="614">
        <v>31318</v>
      </c>
      <c r="I643" s="615">
        <v>2558</v>
      </c>
    </row>
    <row r="644" spans="1:9" x14ac:dyDescent="0.2">
      <c r="A644" s="1143"/>
      <c r="B644" s="616" t="s">
        <v>1137</v>
      </c>
      <c r="C644" s="617">
        <v>6</v>
      </c>
      <c r="D644" s="618">
        <v>3</v>
      </c>
      <c r="E644" s="618">
        <v>0</v>
      </c>
      <c r="F644" s="618">
        <v>0</v>
      </c>
      <c r="G644" s="618">
        <v>0</v>
      </c>
      <c r="H644" s="618">
        <v>3</v>
      </c>
      <c r="I644" s="619">
        <v>0</v>
      </c>
    </row>
    <row r="645" spans="1:9" x14ac:dyDescent="0.2">
      <c r="A645" s="1143"/>
      <c r="B645" s="616" t="s">
        <v>1138</v>
      </c>
      <c r="C645" s="617">
        <v>52</v>
      </c>
      <c r="D645" s="618">
        <v>2</v>
      </c>
      <c r="E645" s="618">
        <v>0</v>
      </c>
      <c r="F645" s="618">
        <v>31</v>
      </c>
      <c r="G645" s="618">
        <v>0</v>
      </c>
      <c r="H645" s="618">
        <v>11</v>
      </c>
      <c r="I645" s="619">
        <v>8</v>
      </c>
    </row>
    <row r="646" spans="1:9" x14ac:dyDescent="0.2">
      <c r="A646" s="1143"/>
      <c r="B646" s="616" t="s">
        <v>1139</v>
      </c>
      <c r="C646" s="617">
        <v>39</v>
      </c>
      <c r="D646" s="618">
        <v>2</v>
      </c>
      <c r="E646" s="618">
        <v>0</v>
      </c>
      <c r="F646" s="618">
        <v>0</v>
      </c>
      <c r="G646" s="618">
        <v>0</v>
      </c>
      <c r="H646" s="618">
        <v>21</v>
      </c>
      <c r="I646" s="619">
        <v>16</v>
      </c>
    </row>
    <row r="647" spans="1:9" x14ac:dyDescent="0.2">
      <c r="A647" s="1143"/>
      <c r="B647" s="616" t="s">
        <v>3051</v>
      </c>
      <c r="C647" s="617">
        <v>180</v>
      </c>
      <c r="D647" s="618">
        <v>9</v>
      </c>
      <c r="E647" s="618">
        <v>1</v>
      </c>
      <c r="F647" s="618">
        <v>9</v>
      </c>
      <c r="G647" s="618">
        <v>0</v>
      </c>
      <c r="H647" s="618">
        <v>155</v>
      </c>
      <c r="I647" s="619">
        <v>6</v>
      </c>
    </row>
    <row r="648" spans="1:9" x14ac:dyDescent="0.2">
      <c r="A648" s="1143"/>
      <c r="B648" s="616" t="s">
        <v>1140</v>
      </c>
      <c r="C648" s="617">
        <v>94</v>
      </c>
      <c r="D648" s="618">
        <v>7</v>
      </c>
      <c r="E648" s="618">
        <v>0</v>
      </c>
      <c r="F648" s="618">
        <v>3</v>
      </c>
      <c r="G648" s="618">
        <v>0</v>
      </c>
      <c r="H648" s="618">
        <v>62</v>
      </c>
      <c r="I648" s="619">
        <v>22</v>
      </c>
    </row>
    <row r="649" spans="1:9" x14ac:dyDescent="0.2">
      <c r="A649" s="1143"/>
      <c r="B649" s="616" t="s">
        <v>3052</v>
      </c>
      <c r="C649" s="617">
        <v>203</v>
      </c>
      <c r="D649" s="618">
        <v>11</v>
      </c>
      <c r="E649" s="618">
        <v>0</v>
      </c>
      <c r="F649" s="618">
        <v>100</v>
      </c>
      <c r="G649" s="618">
        <v>0</v>
      </c>
      <c r="H649" s="618">
        <v>13</v>
      </c>
      <c r="I649" s="619">
        <v>79</v>
      </c>
    </row>
    <row r="650" spans="1:9" x14ac:dyDescent="0.2">
      <c r="A650" s="1143"/>
      <c r="B650" s="616" t="s">
        <v>1141</v>
      </c>
      <c r="C650" s="617">
        <v>30</v>
      </c>
      <c r="D650" s="618">
        <v>0</v>
      </c>
      <c r="E650" s="618">
        <v>0</v>
      </c>
      <c r="F650" s="618">
        <v>0</v>
      </c>
      <c r="G650" s="618">
        <v>0</v>
      </c>
      <c r="H650" s="618">
        <v>8</v>
      </c>
      <c r="I650" s="619">
        <v>22</v>
      </c>
    </row>
    <row r="651" spans="1:9" x14ac:dyDescent="0.2">
      <c r="A651" s="1143"/>
      <c r="B651" s="616" t="s">
        <v>1142</v>
      </c>
      <c r="C651" s="617">
        <v>97</v>
      </c>
      <c r="D651" s="618">
        <v>7</v>
      </c>
      <c r="E651" s="618">
        <v>1</v>
      </c>
      <c r="F651" s="618">
        <v>2</v>
      </c>
      <c r="G651" s="618">
        <v>0</v>
      </c>
      <c r="H651" s="618">
        <v>26</v>
      </c>
      <c r="I651" s="619">
        <v>61</v>
      </c>
    </row>
    <row r="652" spans="1:9" x14ac:dyDescent="0.2">
      <c r="A652" s="1143"/>
      <c r="B652" s="616" t="s">
        <v>1143</v>
      </c>
      <c r="C652" s="617">
        <v>30</v>
      </c>
      <c r="D652" s="618">
        <v>0</v>
      </c>
      <c r="E652" s="618">
        <v>0</v>
      </c>
      <c r="F652" s="618">
        <v>0</v>
      </c>
      <c r="G652" s="618">
        <v>0</v>
      </c>
      <c r="H652" s="618">
        <v>5</v>
      </c>
      <c r="I652" s="619">
        <v>25</v>
      </c>
    </row>
    <row r="653" spans="1:9" x14ac:dyDescent="0.2">
      <c r="A653" s="1143"/>
      <c r="B653" s="616" t="s">
        <v>1144</v>
      </c>
      <c r="C653" s="617">
        <v>73</v>
      </c>
      <c r="D653" s="618">
        <v>6</v>
      </c>
      <c r="E653" s="618">
        <v>0</v>
      </c>
      <c r="F653" s="618">
        <v>1</v>
      </c>
      <c r="G653" s="618">
        <v>0</v>
      </c>
      <c r="H653" s="618">
        <v>64</v>
      </c>
      <c r="I653" s="619">
        <v>2</v>
      </c>
    </row>
    <row r="654" spans="1:9" x14ac:dyDescent="0.2">
      <c r="A654" s="1143"/>
      <c r="B654" s="616" t="s">
        <v>164</v>
      </c>
      <c r="C654" s="617">
        <v>36238</v>
      </c>
      <c r="D654" s="618">
        <v>3553</v>
      </c>
      <c r="E654" s="618">
        <v>421</v>
      </c>
      <c r="F654" s="618">
        <v>1575</v>
      </c>
      <c r="G654" s="618">
        <v>60</v>
      </c>
      <c r="H654" s="618">
        <v>29496</v>
      </c>
      <c r="I654" s="619">
        <v>1133</v>
      </c>
    </row>
    <row r="655" spans="1:9" x14ac:dyDescent="0.2">
      <c r="A655" s="1143"/>
      <c r="B655" s="616" t="s">
        <v>1145</v>
      </c>
      <c r="C655" s="617">
        <v>396</v>
      </c>
      <c r="D655" s="618">
        <v>9</v>
      </c>
      <c r="E655" s="618">
        <v>2</v>
      </c>
      <c r="F655" s="618">
        <v>22</v>
      </c>
      <c r="G655" s="618">
        <v>0</v>
      </c>
      <c r="H655" s="618">
        <v>285</v>
      </c>
      <c r="I655" s="619">
        <v>78</v>
      </c>
    </row>
    <row r="656" spans="1:9" x14ac:dyDescent="0.2">
      <c r="A656" s="1143"/>
      <c r="B656" s="616" t="s">
        <v>1146</v>
      </c>
      <c r="C656" s="617">
        <v>6</v>
      </c>
      <c r="D656" s="618">
        <v>0</v>
      </c>
      <c r="E656" s="618">
        <v>0</v>
      </c>
      <c r="F656" s="618">
        <v>0</v>
      </c>
      <c r="G656" s="618">
        <v>0</v>
      </c>
      <c r="H656" s="618">
        <v>6</v>
      </c>
      <c r="I656" s="619">
        <v>0</v>
      </c>
    </row>
    <row r="657" spans="1:9" x14ac:dyDescent="0.2">
      <c r="A657" s="1143"/>
      <c r="B657" s="616" t="s">
        <v>3053</v>
      </c>
      <c r="C657" s="617">
        <v>181</v>
      </c>
      <c r="D657" s="618">
        <v>0</v>
      </c>
      <c r="E657" s="618">
        <v>0</v>
      </c>
      <c r="F657" s="618">
        <v>0</v>
      </c>
      <c r="G657" s="618">
        <v>0</v>
      </c>
      <c r="H657" s="618">
        <v>181</v>
      </c>
      <c r="I657" s="619">
        <v>0</v>
      </c>
    </row>
    <row r="658" spans="1:9" x14ac:dyDescent="0.2">
      <c r="A658" s="1143"/>
      <c r="B658" s="616" t="s">
        <v>1147</v>
      </c>
      <c r="C658" s="617">
        <v>191</v>
      </c>
      <c r="D658" s="618">
        <v>38</v>
      </c>
      <c r="E658" s="618">
        <v>3</v>
      </c>
      <c r="F658" s="618">
        <v>30</v>
      </c>
      <c r="G658" s="618">
        <v>0</v>
      </c>
      <c r="H658" s="618">
        <v>98</v>
      </c>
      <c r="I658" s="619">
        <v>22</v>
      </c>
    </row>
    <row r="659" spans="1:9" x14ac:dyDescent="0.2">
      <c r="A659" s="1143"/>
      <c r="B659" s="616" t="s">
        <v>1148</v>
      </c>
      <c r="C659" s="617">
        <v>113</v>
      </c>
      <c r="D659" s="618">
        <v>19</v>
      </c>
      <c r="E659" s="618">
        <v>3</v>
      </c>
      <c r="F659" s="618">
        <v>7</v>
      </c>
      <c r="G659" s="618">
        <v>0</v>
      </c>
      <c r="H659" s="618">
        <v>61</v>
      </c>
      <c r="I659" s="619">
        <v>23</v>
      </c>
    </row>
    <row r="660" spans="1:9" x14ac:dyDescent="0.2">
      <c r="A660" s="1143"/>
      <c r="B660" s="616" t="s">
        <v>3054</v>
      </c>
      <c r="C660" s="617">
        <v>21</v>
      </c>
      <c r="D660" s="618">
        <v>0</v>
      </c>
      <c r="E660" s="618">
        <v>0</v>
      </c>
      <c r="F660" s="618">
        <v>0</v>
      </c>
      <c r="G660" s="618">
        <v>0</v>
      </c>
      <c r="H660" s="618">
        <v>0</v>
      </c>
      <c r="I660" s="619">
        <v>21</v>
      </c>
    </row>
    <row r="661" spans="1:9" x14ac:dyDescent="0.2">
      <c r="A661" s="1143"/>
      <c r="B661" s="616" t="s">
        <v>2486</v>
      </c>
      <c r="C661" s="617">
        <v>8</v>
      </c>
      <c r="D661" s="618">
        <v>0</v>
      </c>
      <c r="E661" s="618">
        <v>0</v>
      </c>
      <c r="F661" s="618">
        <v>6</v>
      </c>
      <c r="G661" s="618">
        <v>0</v>
      </c>
      <c r="H661" s="618">
        <v>2</v>
      </c>
      <c r="I661" s="619">
        <v>0</v>
      </c>
    </row>
    <row r="662" spans="1:9" x14ac:dyDescent="0.2">
      <c r="A662" s="1143"/>
      <c r="B662" s="616" t="s">
        <v>3055</v>
      </c>
      <c r="C662" s="617">
        <v>1</v>
      </c>
      <c r="D662" s="618">
        <v>0</v>
      </c>
      <c r="E662" s="618">
        <v>0</v>
      </c>
      <c r="F662" s="618">
        <v>0</v>
      </c>
      <c r="G662" s="618">
        <v>0</v>
      </c>
      <c r="H662" s="618">
        <v>1</v>
      </c>
      <c r="I662" s="619">
        <v>0</v>
      </c>
    </row>
    <row r="663" spans="1:9" x14ac:dyDescent="0.2">
      <c r="A663" s="1143"/>
      <c r="B663" s="616" t="s">
        <v>1149</v>
      </c>
      <c r="C663" s="617">
        <v>7</v>
      </c>
      <c r="D663" s="618">
        <v>1</v>
      </c>
      <c r="E663" s="618">
        <v>0</v>
      </c>
      <c r="F663" s="618">
        <v>0</v>
      </c>
      <c r="G663" s="618">
        <v>0</v>
      </c>
      <c r="H663" s="618">
        <v>2</v>
      </c>
      <c r="I663" s="619">
        <v>4</v>
      </c>
    </row>
    <row r="664" spans="1:9" x14ac:dyDescent="0.2">
      <c r="A664" s="1143"/>
      <c r="B664" s="616" t="s">
        <v>3056</v>
      </c>
      <c r="C664" s="617">
        <v>1</v>
      </c>
      <c r="D664" s="618">
        <v>0</v>
      </c>
      <c r="E664" s="618">
        <v>0</v>
      </c>
      <c r="F664" s="618">
        <v>0</v>
      </c>
      <c r="G664" s="618">
        <v>0</v>
      </c>
      <c r="H664" s="618">
        <v>1</v>
      </c>
      <c r="I664" s="619">
        <v>0</v>
      </c>
    </row>
    <row r="665" spans="1:9" x14ac:dyDescent="0.2">
      <c r="A665" s="1143"/>
      <c r="B665" s="616" t="s">
        <v>162</v>
      </c>
      <c r="C665" s="617">
        <v>625</v>
      </c>
      <c r="D665" s="618">
        <v>28</v>
      </c>
      <c r="E665" s="618">
        <v>1</v>
      </c>
      <c r="F665" s="618">
        <v>51</v>
      </c>
      <c r="G665" s="618">
        <v>1</v>
      </c>
      <c r="H665" s="618">
        <v>341</v>
      </c>
      <c r="I665" s="619">
        <v>203</v>
      </c>
    </row>
    <row r="666" spans="1:9" x14ac:dyDescent="0.2">
      <c r="A666" s="1143"/>
      <c r="B666" s="616" t="s">
        <v>163</v>
      </c>
      <c r="C666" s="617">
        <v>1323</v>
      </c>
      <c r="D666" s="618">
        <v>13</v>
      </c>
      <c r="E666" s="618">
        <v>1</v>
      </c>
      <c r="F666" s="618">
        <v>269</v>
      </c>
      <c r="G666" s="618">
        <v>0</v>
      </c>
      <c r="H666" s="618">
        <v>283</v>
      </c>
      <c r="I666" s="619">
        <v>757</v>
      </c>
    </row>
    <row r="667" spans="1:9" x14ac:dyDescent="0.2">
      <c r="A667" s="1143"/>
      <c r="B667" s="616" t="s">
        <v>1150</v>
      </c>
      <c r="C667" s="617">
        <v>141</v>
      </c>
      <c r="D667" s="618">
        <v>13</v>
      </c>
      <c r="E667" s="618">
        <v>0</v>
      </c>
      <c r="F667" s="618">
        <v>13</v>
      </c>
      <c r="G667" s="618">
        <v>0</v>
      </c>
      <c r="H667" s="618">
        <v>87</v>
      </c>
      <c r="I667" s="619">
        <v>28</v>
      </c>
    </row>
    <row r="668" spans="1:9" x14ac:dyDescent="0.2">
      <c r="A668" s="1143"/>
      <c r="B668" s="616" t="s">
        <v>1151</v>
      </c>
      <c r="C668" s="617">
        <v>26</v>
      </c>
      <c r="D668" s="618">
        <v>8</v>
      </c>
      <c r="E668" s="618">
        <v>0</v>
      </c>
      <c r="F668" s="618">
        <v>2</v>
      </c>
      <c r="G668" s="618">
        <v>0</v>
      </c>
      <c r="H668" s="618">
        <v>16</v>
      </c>
      <c r="I668" s="619">
        <v>0</v>
      </c>
    </row>
    <row r="669" spans="1:9" x14ac:dyDescent="0.2">
      <c r="A669" s="1143"/>
      <c r="B669" s="616" t="s">
        <v>3057</v>
      </c>
      <c r="C669" s="617">
        <v>2</v>
      </c>
      <c r="D669" s="618">
        <v>0</v>
      </c>
      <c r="E669" s="618">
        <v>0</v>
      </c>
      <c r="F669" s="618">
        <v>0</v>
      </c>
      <c r="G669" s="618">
        <v>0</v>
      </c>
      <c r="H669" s="618">
        <v>2</v>
      </c>
      <c r="I669" s="619">
        <v>0</v>
      </c>
    </row>
    <row r="670" spans="1:9" x14ac:dyDescent="0.2">
      <c r="A670" s="1143"/>
      <c r="B670" s="616" t="s">
        <v>1152</v>
      </c>
      <c r="C670" s="617">
        <v>4</v>
      </c>
      <c r="D670" s="618">
        <v>0</v>
      </c>
      <c r="E670" s="618">
        <v>0</v>
      </c>
      <c r="F670" s="618">
        <v>0</v>
      </c>
      <c r="G670" s="618">
        <v>0</v>
      </c>
      <c r="H670" s="618">
        <v>4</v>
      </c>
      <c r="I670" s="619">
        <v>0</v>
      </c>
    </row>
    <row r="671" spans="1:9" x14ac:dyDescent="0.2">
      <c r="A671" s="1143"/>
      <c r="B671" s="616" t="s">
        <v>1154</v>
      </c>
      <c r="C671" s="617">
        <v>39</v>
      </c>
      <c r="D671" s="618">
        <v>1</v>
      </c>
      <c r="E671" s="618">
        <v>2</v>
      </c>
      <c r="F671" s="618">
        <v>3</v>
      </c>
      <c r="G671" s="618">
        <v>0</v>
      </c>
      <c r="H671" s="618">
        <v>13</v>
      </c>
      <c r="I671" s="619">
        <v>20</v>
      </c>
    </row>
    <row r="672" spans="1:9" x14ac:dyDescent="0.2">
      <c r="A672" s="1143"/>
      <c r="B672" s="616" t="s">
        <v>1155</v>
      </c>
      <c r="C672" s="617">
        <v>4</v>
      </c>
      <c r="D672" s="618">
        <v>0</v>
      </c>
      <c r="E672" s="618">
        <v>0</v>
      </c>
      <c r="F672" s="618">
        <v>0</v>
      </c>
      <c r="G672" s="618">
        <v>0</v>
      </c>
      <c r="H672" s="618">
        <v>4</v>
      </c>
      <c r="I672" s="619">
        <v>0</v>
      </c>
    </row>
    <row r="673" spans="1:9" x14ac:dyDescent="0.2">
      <c r="A673" s="1143"/>
      <c r="B673" s="616" t="s">
        <v>1156</v>
      </c>
      <c r="C673" s="617">
        <v>156</v>
      </c>
      <c r="D673" s="618">
        <v>6</v>
      </c>
      <c r="E673" s="618">
        <v>0</v>
      </c>
      <c r="F673" s="618">
        <v>68</v>
      </c>
      <c r="G673" s="618">
        <v>0</v>
      </c>
      <c r="H673" s="618">
        <v>67</v>
      </c>
      <c r="I673" s="619">
        <v>15</v>
      </c>
    </row>
    <row r="674" spans="1:9" x14ac:dyDescent="0.2">
      <c r="A674" s="1143"/>
      <c r="B674" s="616" t="s">
        <v>1157</v>
      </c>
      <c r="C674" s="617">
        <v>14</v>
      </c>
      <c r="D674" s="618">
        <v>0</v>
      </c>
      <c r="E674" s="618">
        <v>0</v>
      </c>
      <c r="F674" s="618">
        <v>1</v>
      </c>
      <c r="G674" s="618">
        <v>0</v>
      </c>
      <c r="H674" s="618">
        <v>0</v>
      </c>
      <c r="I674" s="619">
        <v>13</v>
      </c>
    </row>
    <row r="675" spans="1:9" x14ac:dyDescent="0.2">
      <c r="A675" s="1143" t="s">
        <v>63</v>
      </c>
      <c r="B675" s="612" t="s">
        <v>10</v>
      </c>
      <c r="C675" s="613">
        <v>350529</v>
      </c>
      <c r="D675" s="614">
        <v>16961</v>
      </c>
      <c r="E675" s="614">
        <v>2873</v>
      </c>
      <c r="F675" s="614">
        <v>6373</v>
      </c>
      <c r="G675" s="614">
        <v>116</v>
      </c>
      <c r="H675" s="614">
        <v>312277</v>
      </c>
      <c r="I675" s="615">
        <v>11929</v>
      </c>
    </row>
    <row r="676" spans="1:9" x14ac:dyDescent="0.2">
      <c r="A676" s="1143"/>
      <c r="B676" s="616" t="s">
        <v>1158</v>
      </c>
      <c r="C676" s="617">
        <v>25</v>
      </c>
      <c r="D676" s="618">
        <v>1</v>
      </c>
      <c r="E676" s="618">
        <v>0</v>
      </c>
      <c r="F676" s="618">
        <v>0</v>
      </c>
      <c r="G676" s="618">
        <v>0</v>
      </c>
      <c r="H676" s="618">
        <v>2</v>
      </c>
      <c r="I676" s="619">
        <v>22</v>
      </c>
    </row>
    <row r="677" spans="1:9" x14ac:dyDescent="0.2">
      <c r="A677" s="1143"/>
      <c r="B677" s="616" t="s">
        <v>1159</v>
      </c>
      <c r="C677" s="617">
        <v>40</v>
      </c>
      <c r="D677" s="618">
        <v>2</v>
      </c>
      <c r="E677" s="618">
        <v>0</v>
      </c>
      <c r="F677" s="618">
        <v>1</v>
      </c>
      <c r="G677" s="618">
        <v>0</v>
      </c>
      <c r="H677" s="618">
        <v>37</v>
      </c>
      <c r="I677" s="619">
        <v>0</v>
      </c>
    </row>
    <row r="678" spans="1:9" x14ac:dyDescent="0.2">
      <c r="A678" s="1143"/>
      <c r="B678" s="616" t="s">
        <v>2487</v>
      </c>
      <c r="C678" s="617">
        <v>2</v>
      </c>
      <c r="D678" s="618">
        <v>0</v>
      </c>
      <c r="E678" s="618">
        <v>0</v>
      </c>
      <c r="F678" s="618">
        <v>0</v>
      </c>
      <c r="G678" s="618">
        <v>0</v>
      </c>
      <c r="H678" s="618">
        <v>2</v>
      </c>
      <c r="I678" s="619">
        <v>0</v>
      </c>
    </row>
    <row r="679" spans="1:9" x14ac:dyDescent="0.2">
      <c r="A679" s="1143"/>
      <c r="B679" s="616" t="s">
        <v>3058</v>
      </c>
      <c r="C679" s="617">
        <v>5</v>
      </c>
      <c r="D679" s="618">
        <v>5</v>
      </c>
      <c r="E679" s="618">
        <v>0</v>
      </c>
      <c r="F679" s="618">
        <v>0</v>
      </c>
      <c r="G679" s="618">
        <v>0</v>
      </c>
      <c r="H679" s="618">
        <v>0</v>
      </c>
      <c r="I679" s="619">
        <v>0</v>
      </c>
    </row>
    <row r="680" spans="1:9" x14ac:dyDescent="0.2">
      <c r="A680" s="1143"/>
      <c r="B680" s="616" t="s">
        <v>1160</v>
      </c>
      <c r="C680" s="617">
        <v>2</v>
      </c>
      <c r="D680" s="618">
        <v>0</v>
      </c>
      <c r="E680" s="618">
        <v>0</v>
      </c>
      <c r="F680" s="618">
        <v>0</v>
      </c>
      <c r="G680" s="618">
        <v>0</v>
      </c>
      <c r="H680" s="618">
        <v>2</v>
      </c>
      <c r="I680" s="619">
        <v>0</v>
      </c>
    </row>
    <row r="681" spans="1:9" x14ac:dyDescent="0.2">
      <c r="A681" s="1143"/>
      <c r="B681" s="616" t="s">
        <v>1161</v>
      </c>
      <c r="C681" s="617">
        <v>496</v>
      </c>
      <c r="D681" s="618">
        <v>169</v>
      </c>
      <c r="E681" s="618">
        <v>9</v>
      </c>
      <c r="F681" s="618">
        <v>58</v>
      </c>
      <c r="G681" s="618">
        <v>1</v>
      </c>
      <c r="H681" s="618">
        <v>205</v>
      </c>
      <c r="I681" s="619">
        <v>54</v>
      </c>
    </row>
    <row r="682" spans="1:9" x14ac:dyDescent="0.2">
      <c r="A682" s="1143"/>
      <c r="B682" s="616" t="s">
        <v>1162</v>
      </c>
      <c r="C682" s="617">
        <v>31</v>
      </c>
      <c r="D682" s="618">
        <v>3</v>
      </c>
      <c r="E682" s="618">
        <v>1</v>
      </c>
      <c r="F682" s="618">
        <v>0</v>
      </c>
      <c r="G682" s="618">
        <v>0</v>
      </c>
      <c r="H682" s="618">
        <v>25</v>
      </c>
      <c r="I682" s="619">
        <v>2</v>
      </c>
    </row>
    <row r="683" spans="1:9" x14ac:dyDescent="0.2">
      <c r="A683" s="1143"/>
      <c r="B683" s="616" t="s">
        <v>1163</v>
      </c>
      <c r="C683" s="617">
        <v>901</v>
      </c>
      <c r="D683" s="618">
        <v>115</v>
      </c>
      <c r="E683" s="618">
        <v>12</v>
      </c>
      <c r="F683" s="618">
        <v>67</v>
      </c>
      <c r="G683" s="618">
        <v>0</v>
      </c>
      <c r="H683" s="618">
        <v>663</v>
      </c>
      <c r="I683" s="619">
        <v>44</v>
      </c>
    </row>
    <row r="684" spans="1:9" x14ac:dyDescent="0.2">
      <c r="A684" s="1143"/>
      <c r="B684" s="616" t="s">
        <v>1164</v>
      </c>
      <c r="C684" s="617">
        <v>206932</v>
      </c>
      <c r="D684" s="618">
        <v>3406</v>
      </c>
      <c r="E684" s="618">
        <v>8</v>
      </c>
      <c r="F684" s="618">
        <v>122</v>
      </c>
      <c r="G684" s="618">
        <v>10</v>
      </c>
      <c r="H684" s="618">
        <v>202112</v>
      </c>
      <c r="I684" s="619">
        <v>1274</v>
      </c>
    </row>
    <row r="685" spans="1:9" x14ac:dyDescent="0.2">
      <c r="A685" s="1143"/>
      <c r="B685" s="616" t="s">
        <v>1165</v>
      </c>
      <c r="C685" s="617">
        <v>16772</v>
      </c>
      <c r="D685" s="618">
        <v>660</v>
      </c>
      <c r="E685" s="618">
        <v>1</v>
      </c>
      <c r="F685" s="618">
        <v>1</v>
      </c>
      <c r="G685" s="618">
        <v>1</v>
      </c>
      <c r="H685" s="618">
        <v>14682</v>
      </c>
      <c r="I685" s="619">
        <v>1427</v>
      </c>
    </row>
    <row r="686" spans="1:9" x14ac:dyDescent="0.2">
      <c r="A686" s="1143"/>
      <c r="B686" s="616" t="s">
        <v>1166</v>
      </c>
      <c r="C686" s="617">
        <v>157</v>
      </c>
      <c r="D686" s="618">
        <v>9</v>
      </c>
      <c r="E686" s="618">
        <v>3</v>
      </c>
      <c r="F686" s="618">
        <v>12</v>
      </c>
      <c r="G686" s="618">
        <v>0</v>
      </c>
      <c r="H686" s="618">
        <v>127</v>
      </c>
      <c r="I686" s="619">
        <v>6</v>
      </c>
    </row>
    <row r="687" spans="1:9" x14ac:dyDescent="0.2">
      <c r="A687" s="1143"/>
      <c r="B687" s="616" t="s">
        <v>1167</v>
      </c>
      <c r="C687" s="617">
        <v>28</v>
      </c>
      <c r="D687" s="618">
        <v>3</v>
      </c>
      <c r="E687" s="618">
        <v>0</v>
      </c>
      <c r="F687" s="618">
        <v>0</v>
      </c>
      <c r="G687" s="618">
        <v>0</v>
      </c>
      <c r="H687" s="618">
        <v>24</v>
      </c>
      <c r="I687" s="619">
        <v>1</v>
      </c>
    </row>
    <row r="688" spans="1:9" x14ac:dyDescent="0.2">
      <c r="A688" s="1143"/>
      <c r="B688" s="616" t="s">
        <v>1168</v>
      </c>
      <c r="C688" s="617">
        <v>58</v>
      </c>
      <c r="D688" s="618">
        <v>8</v>
      </c>
      <c r="E688" s="618">
        <v>1</v>
      </c>
      <c r="F688" s="618">
        <v>9</v>
      </c>
      <c r="G688" s="618">
        <v>0</v>
      </c>
      <c r="H688" s="618">
        <v>34</v>
      </c>
      <c r="I688" s="619">
        <v>6</v>
      </c>
    </row>
    <row r="689" spans="1:9" x14ac:dyDescent="0.2">
      <c r="A689" s="1143"/>
      <c r="B689" s="616" t="s">
        <v>1169</v>
      </c>
      <c r="C689" s="617">
        <v>78</v>
      </c>
      <c r="D689" s="618">
        <v>6</v>
      </c>
      <c r="E689" s="618">
        <v>1</v>
      </c>
      <c r="F689" s="618">
        <v>10</v>
      </c>
      <c r="G689" s="618">
        <v>0</v>
      </c>
      <c r="H689" s="618">
        <v>56</v>
      </c>
      <c r="I689" s="619">
        <v>5</v>
      </c>
    </row>
    <row r="690" spans="1:9" x14ac:dyDescent="0.2">
      <c r="A690" s="1143"/>
      <c r="B690" s="616" t="s">
        <v>2742</v>
      </c>
      <c r="C690" s="617">
        <v>8099</v>
      </c>
      <c r="D690" s="618">
        <v>1092</v>
      </c>
      <c r="E690" s="618">
        <v>224</v>
      </c>
      <c r="F690" s="618">
        <v>539</v>
      </c>
      <c r="G690" s="618">
        <v>11</v>
      </c>
      <c r="H690" s="618">
        <v>5782</v>
      </c>
      <c r="I690" s="619">
        <v>451</v>
      </c>
    </row>
    <row r="691" spans="1:9" x14ac:dyDescent="0.2">
      <c r="A691" s="1143"/>
      <c r="B691" s="616" t="s">
        <v>1170</v>
      </c>
      <c r="C691" s="617">
        <v>163</v>
      </c>
      <c r="D691" s="618">
        <v>19</v>
      </c>
      <c r="E691" s="618">
        <v>9</v>
      </c>
      <c r="F691" s="618">
        <v>16</v>
      </c>
      <c r="G691" s="618">
        <v>0</v>
      </c>
      <c r="H691" s="618">
        <v>110</v>
      </c>
      <c r="I691" s="619">
        <v>9</v>
      </c>
    </row>
    <row r="692" spans="1:9" x14ac:dyDescent="0.2">
      <c r="A692" s="1143"/>
      <c r="B692" s="616" t="s">
        <v>1171</v>
      </c>
      <c r="C692" s="617">
        <v>9</v>
      </c>
      <c r="D692" s="618">
        <v>0</v>
      </c>
      <c r="E692" s="618">
        <v>0</v>
      </c>
      <c r="F692" s="618">
        <v>1</v>
      </c>
      <c r="G692" s="618">
        <v>0</v>
      </c>
      <c r="H692" s="618">
        <v>8</v>
      </c>
      <c r="I692" s="619">
        <v>0</v>
      </c>
    </row>
    <row r="693" spans="1:9" x14ac:dyDescent="0.2">
      <c r="A693" s="1143"/>
      <c r="B693" s="616" t="s">
        <v>3059</v>
      </c>
      <c r="C693" s="617">
        <v>110</v>
      </c>
      <c r="D693" s="618">
        <v>13</v>
      </c>
      <c r="E693" s="618">
        <v>3</v>
      </c>
      <c r="F693" s="618">
        <v>14</v>
      </c>
      <c r="G693" s="618">
        <v>0</v>
      </c>
      <c r="H693" s="618">
        <v>75</v>
      </c>
      <c r="I693" s="619">
        <v>5</v>
      </c>
    </row>
    <row r="694" spans="1:9" x14ac:dyDescent="0.2">
      <c r="A694" s="1143"/>
      <c r="B694" s="616" t="s">
        <v>1172</v>
      </c>
      <c r="C694" s="617">
        <v>13</v>
      </c>
      <c r="D694" s="618">
        <v>1</v>
      </c>
      <c r="E694" s="618">
        <v>0</v>
      </c>
      <c r="F694" s="618">
        <v>0</v>
      </c>
      <c r="G694" s="618">
        <v>0</v>
      </c>
      <c r="H694" s="618">
        <v>12</v>
      </c>
      <c r="I694" s="619">
        <v>0</v>
      </c>
    </row>
    <row r="695" spans="1:9" x14ac:dyDescent="0.2">
      <c r="A695" s="1143"/>
      <c r="B695" s="616" t="s">
        <v>3060</v>
      </c>
      <c r="C695" s="617">
        <v>1</v>
      </c>
      <c r="D695" s="618">
        <v>0</v>
      </c>
      <c r="E695" s="618">
        <v>0</v>
      </c>
      <c r="F695" s="618">
        <v>0</v>
      </c>
      <c r="G695" s="618">
        <v>0</v>
      </c>
      <c r="H695" s="618">
        <v>1</v>
      </c>
      <c r="I695" s="619">
        <v>0</v>
      </c>
    </row>
    <row r="696" spans="1:9" x14ac:dyDescent="0.2">
      <c r="A696" s="1143"/>
      <c r="B696" s="616" t="s">
        <v>1173</v>
      </c>
      <c r="C696" s="617">
        <v>2</v>
      </c>
      <c r="D696" s="618">
        <v>2</v>
      </c>
      <c r="E696" s="618">
        <v>0</v>
      </c>
      <c r="F696" s="618">
        <v>0</v>
      </c>
      <c r="G696" s="618">
        <v>0</v>
      </c>
      <c r="H696" s="618">
        <v>0</v>
      </c>
      <c r="I696" s="619">
        <v>0</v>
      </c>
    </row>
    <row r="697" spans="1:9" x14ac:dyDescent="0.2">
      <c r="A697" s="1143"/>
      <c r="B697" s="616" t="s">
        <v>3061</v>
      </c>
      <c r="C697" s="617">
        <v>10</v>
      </c>
      <c r="D697" s="618">
        <v>2</v>
      </c>
      <c r="E697" s="618">
        <v>0</v>
      </c>
      <c r="F697" s="618">
        <v>1</v>
      </c>
      <c r="G697" s="618">
        <v>0</v>
      </c>
      <c r="H697" s="618">
        <v>5</v>
      </c>
      <c r="I697" s="619">
        <v>2</v>
      </c>
    </row>
    <row r="698" spans="1:9" x14ac:dyDescent="0.2">
      <c r="A698" s="1143"/>
      <c r="B698" s="616" t="s">
        <v>1174</v>
      </c>
      <c r="C698" s="617">
        <v>5</v>
      </c>
      <c r="D698" s="618">
        <v>0</v>
      </c>
      <c r="E698" s="618">
        <v>0</v>
      </c>
      <c r="F698" s="618">
        <v>0</v>
      </c>
      <c r="G698" s="618">
        <v>0</v>
      </c>
      <c r="H698" s="618">
        <v>5</v>
      </c>
      <c r="I698" s="619">
        <v>0</v>
      </c>
    </row>
    <row r="699" spans="1:9" x14ac:dyDescent="0.2">
      <c r="A699" s="1143"/>
      <c r="B699" s="616" t="s">
        <v>1175</v>
      </c>
      <c r="C699" s="617">
        <v>2</v>
      </c>
      <c r="D699" s="618">
        <v>0</v>
      </c>
      <c r="E699" s="618">
        <v>0</v>
      </c>
      <c r="F699" s="618">
        <v>0</v>
      </c>
      <c r="G699" s="618">
        <v>0</v>
      </c>
      <c r="H699" s="618">
        <v>2</v>
      </c>
      <c r="I699" s="619">
        <v>0</v>
      </c>
    </row>
    <row r="700" spans="1:9" x14ac:dyDescent="0.2">
      <c r="A700" s="1143"/>
      <c r="B700" s="616" t="s">
        <v>3062</v>
      </c>
      <c r="C700" s="617">
        <v>489</v>
      </c>
      <c r="D700" s="618">
        <v>63</v>
      </c>
      <c r="E700" s="618">
        <v>5</v>
      </c>
      <c r="F700" s="618">
        <v>36</v>
      </c>
      <c r="G700" s="618">
        <v>0</v>
      </c>
      <c r="H700" s="618">
        <v>333</v>
      </c>
      <c r="I700" s="619">
        <v>52</v>
      </c>
    </row>
    <row r="701" spans="1:9" x14ac:dyDescent="0.2">
      <c r="A701" s="1143"/>
      <c r="B701" s="616" t="s">
        <v>2967</v>
      </c>
      <c r="C701" s="617">
        <v>2</v>
      </c>
      <c r="D701" s="618">
        <v>0</v>
      </c>
      <c r="E701" s="618">
        <v>0</v>
      </c>
      <c r="F701" s="618">
        <v>0</v>
      </c>
      <c r="G701" s="618">
        <v>0</v>
      </c>
      <c r="H701" s="618">
        <v>1</v>
      </c>
      <c r="I701" s="619">
        <v>1</v>
      </c>
    </row>
    <row r="702" spans="1:9" x14ac:dyDescent="0.2">
      <c r="A702" s="1143"/>
      <c r="B702" s="616" t="s">
        <v>1177</v>
      </c>
      <c r="C702" s="617">
        <v>2645</v>
      </c>
      <c r="D702" s="618">
        <v>1127</v>
      </c>
      <c r="E702" s="618">
        <v>54</v>
      </c>
      <c r="F702" s="618">
        <v>200</v>
      </c>
      <c r="G702" s="618">
        <v>3</v>
      </c>
      <c r="H702" s="618">
        <v>1050</v>
      </c>
      <c r="I702" s="619">
        <v>211</v>
      </c>
    </row>
    <row r="703" spans="1:9" x14ac:dyDescent="0.2">
      <c r="A703" s="1143"/>
      <c r="B703" s="616" t="s">
        <v>166</v>
      </c>
      <c r="C703" s="617">
        <v>13888</v>
      </c>
      <c r="D703" s="618">
        <v>724</v>
      </c>
      <c r="E703" s="618">
        <v>138</v>
      </c>
      <c r="F703" s="618">
        <v>673</v>
      </c>
      <c r="G703" s="618">
        <v>4</v>
      </c>
      <c r="H703" s="618">
        <v>12108</v>
      </c>
      <c r="I703" s="619">
        <v>241</v>
      </c>
    </row>
    <row r="704" spans="1:9" x14ac:dyDescent="0.2">
      <c r="A704" s="1143"/>
      <c r="B704" s="616" t="s">
        <v>1178</v>
      </c>
      <c r="C704" s="617">
        <v>7</v>
      </c>
      <c r="D704" s="618">
        <v>0</v>
      </c>
      <c r="E704" s="618">
        <v>0</v>
      </c>
      <c r="F704" s="618">
        <v>0</v>
      </c>
      <c r="G704" s="618">
        <v>0</v>
      </c>
      <c r="H704" s="618">
        <v>7</v>
      </c>
      <c r="I704" s="619">
        <v>0</v>
      </c>
    </row>
    <row r="705" spans="1:9" x14ac:dyDescent="0.2">
      <c r="A705" s="1143"/>
      <c r="B705" s="616" t="s">
        <v>1179</v>
      </c>
      <c r="C705" s="617">
        <v>3872</v>
      </c>
      <c r="D705" s="618">
        <v>5</v>
      </c>
      <c r="E705" s="618">
        <v>1</v>
      </c>
      <c r="F705" s="618">
        <v>1054</v>
      </c>
      <c r="G705" s="618">
        <v>0</v>
      </c>
      <c r="H705" s="618">
        <v>680</v>
      </c>
      <c r="I705" s="619">
        <v>2132</v>
      </c>
    </row>
    <row r="706" spans="1:9" x14ac:dyDescent="0.2">
      <c r="A706" s="1143"/>
      <c r="B706" s="616" t="s">
        <v>1180</v>
      </c>
      <c r="C706" s="617">
        <v>840</v>
      </c>
      <c r="D706" s="618">
        <v>76</v>
      </c>
      <c r="E706" s="618">
        <v>11</v>
      </c>
      <c r="F706" s="618">
        <v>73</v>
      </c>
      <c r="G706" s="618">
        <v>1</v>
      </c>
      <c r="H706" s="618">
        <v>623</v>
      </c>
      <c r="I706" s="619">
        <v>56</v>
      </c>
    </row>
    <row r="707" spans="1:9" x14ac:dyDescent="0.2">
      <c r="A707" s="1143"/>
      <c r="B707" s="616" t="s">
        <v>2700</v>
      </c>
      <c r="C707" s="617">
        <v>92016</v>
      </c>
      <c r="D707" s="618">
        <v>9211</v>
      </c>
      <c r="E707" s="618">
        <v>2351</v>
      </c>
      <c r="F707" s="618">
        <v>3367</v>
      </c>
      <c r="G707" s="618">
        <v>83</v>
      </c>
      <c r="H707" s="618">
        <v>71218</v>
      </c>
      <c r="I707" s="619">
        <v>5786</v>
      </c>
    </row>
    <row r="708" spans="1:9" x14ac:dyDescent="0.2">
      <c r="A708" s="1143"/>
      <c r="B708" s="616" t="s">
        <v>1181</v>
      </c>
      <c r="C708" s="617">
        <v>22</v>
      </c>
      <c r="D708" s="618">
        <v>6</v>
      </c>
      <c r="E708" s="618">
        <v>1</v>
      </c>
      <c r="F708" s="618">
        <v>0</v>
      </c>
      <c r="G708" s="618">
        <v>0</v>
      </c>
      <c r="H708" s="618">
        <v>13</v>
      </c>
      <c r="I708" s="619">
        <v>2</v>
      </c>
    </row>
    <row r="709" spans="1:9" x14ac:dyDescent="0.2">
      <c r="A709" s="1143"/>
      <c r="B709" s="616" t="s">
        <v>165</v>
      </c>
      <c r="C709" s="617">
        <v>1477</v>
      </c>
      <c r="D709" s="618">
        <v>136</v>
      </c>
      <c r="E709" s="618">
        <v>31</v>
      </c>
      <c r="F709" s="618">
        <v>105</v>
      </c>
      <c r="G709" s="618">
        <v>2</v>
      </c>
      <c r="H709" s="618">
        <v>1088</v>
      </c>
      <c r="I709" s="619">
        <v>115</v>
      </c>
    </row>
    <row r="710" spans="1:9" x14ac:dyDescent="0.2">
      <c r="A710" s="1143"/>
      <c r="B710" s="616" t="s">
        <v>1182</v>
      </c>
      <c r="C710" s="617">
        <v>280</v>
      </c>
      <c r="D710" s="618">
        <v>23</v>
      </c>
      <c r="E710" s="618">
        <v>4</v>
      </c>
      <c r="F710" s="618">
        <v>2</v>
      </c>
      <c r="G710" s="618">
        <v>0</v>
      </c>
      <c r="H710" s="618">
        <v>244</v>
      </c>
      <c r="I710" s="619">
        <v>7</v>
      </c>
    </row>
    <row r="711" spans="1:9" x14ac:dyDescent="0.2">
      <c r="A711" s="1143"/>
      <c r="B711" s="616" t="s">
        <v>100</v>
      </c>
      <c r="C711" s="617">
        <v>509</v>
      </c>
      <c r="D711" s="618">
        <v>71</v>
      </c>
      <c r="E711" s="618">
        <v>5</v>
      </c>
      <c r="F711" s="618">
        <v>12</v>
      </c>
      <c r="G711" s="618">
        <v>0</v>
      </c>
      <c r="H711" s="618">
        <v>409</v>
      </c>
      <c r="I711" s="619">
        <v>12</v>
      </c>
    </row>
    <row r="712" spans="1:9" x14ac:dyDescent="0.2">
      <c r="A712" s="1143"/>
      <c r="B712" s="616" t="s">
        <v>1183</v>
      </c>
      <c r="C712" s="617">
        <v>541</v>
      </c>
      <c r="D712" s="618">
        <v>3</v>
      </c>
      <c r="E712" s="618">
        <v>0</v>
      </c>
      <c r="F712" s="618">
        <v>0</v>
      </c>
      <c r="G712" s="618">
        <v>0</v>
      </c>
      <c r="H712" s="618">
        <v>532</v>
      </c>
      <c r="I712" s="619">
        <v>6</v>
      </c>
    </row>
    <row r="713" spans="1:9" x14ac:dyDescent="0.2">
      <c r="A713" s="1143" t="s">
        <v>3063</v>
      </c>
      <c r="B713" s="612" t="s">
        <v>10</v>
      </c>
      <c r="C713" s="613">
        <v>5</v>
      </c>
      <c r="D713" s="614">
        <v>1</v>
      </c>
      <c r="E713" s="614">
        <v>0</v>
      </c>
      <c r="F713" s="614">
        <v>0</v>
      </c>
      <c r="G713" s="614">
        <v>0</v>
      </c>
      <c r="H713" s="614">
        <v>4</v>
      </c>
      <c r="I713" s="615">
        <v>0</v>
      </c>
    </row>
    <row r="714" spans="1:9" x14ac:dyDescent="0.2">
      <c r="A714" s="1143"/>
      <c r="B714" s="616" t="s">
        <v>3064</v>
      </c>
      <c r="C714" s="617">
        <v>5</v>
      </c>
      <c r="D714" s="618">
        <v>1</v>
      </c>
      <c r="E714" s="618">
        <v>0</v>
      </c>
      <c r="F714" s="618">
        <v>0</v>
      </c>
      <c r="G714" s="618">
        <v>0</v>
      </c>
      <c r="H714" s="618">
        <v>4</v>
      </c>
      <c r="I714" s="619">
        <v>0</v>
      </c>
    </row>
    <row r="715" spans="1:9" x14ac:dyDescent="0.2">
      <c r="A715" s="1143" t="s">
        <v>491</v>
      </c>
      <c r="B715" s="612" t="s">
        <v>10</v>
      </c>
      <c r="C715" s="613">
        <v>12</v>
      </c>
      <c r="D715" s="614">
        <v>2</v>
      </c>
      <c r="E715" s="614">
        <v>0</v>
      </c>
      <c r="F715" s="614">
        <v>0</v>
      </c>
      <c r="G715" s="614">
        <v>0</v>
      </c>
      <c r="H715" s="614">
        <v>9</v>
      </c>
      <c r="I715" s="615">
        <v>1</v>
      </c>
    </row>
    <row r="716" spans="1:9" x14ac:dyDescent="0.2">
      <c r="A716" s="1143"/>
      <c r="B716" s="616" t="s">
        <v>1185</v>
      </c>
      <c r="C716" s="617">
        <v>12</v>
      </c>
      <c r="D716" s="618">
        <v>2</v>
      </c>
      <c r="E716" s="618">
        <v>0</v>
      </c>
      <c r="F716" s="618">
        <v>0</v>
      </c>
      <c r="G716" s="618">
        <v>0</v>
      </c>
      <c r="H716" s="618">
        <v>9</v>
      </c>
      <c r="I716" s="619">
        <v>1</v>
      </c>
    </row>
    <row r="717" spans="1:9" x14ac:dyDescent="0.2">
      <c r="A717" s="1143" t="s">
        <v>64</v>
      </c>
      <c r="B717" s="612" t="s">
        <v>10</v>
      </c>
      <c r="C717" s="613">
        <v>73</v>
      </c>
      <c r="D717" s="614">
        <v>6</v>
      </c>
      <c r="E717" s="614">
        <v>6</v>
      </c>
      <c r="F717" s="614">
        <v>1</v>
      </c>
      <c r="G717" s="614">
        <v>0</v>
      </c>
      <c r="H717" s="614">
        <v>57</v>
      </c>
      <c r="I717" s="615">
        <v>3</v>
      </c>
    </row>
    <row r="718" spans="1:9" x14ac:dyDescent="0.2">
      <c r="A718" s="1143"/>
      <c r="B718" s="616" t="s">
        <v>1010</v>
      </c>
      <c r="C718" s="617">
        <v>73</v>
      </c>
      <c r="D718" s="618">
        <v>6</v>
      </c>
      <c r="E718" s="618">
        <v>6</v>
      </c>
      <c r="F718" s="618">
        <v>1</v>
      </c>
      <c r="G718" s="618">
        <v>0</v>
      </c>
      <c r="H718" s="618">
        <v>57</v>
      </c>
      <c r="I718" s="619">
        <v>3</v>
      </c>
    </row>
    <row r="719" spans="1:9" x14ac:dyDescent="0.2">
      <c r="A719" s="1143" t="s">
        <v>65</v>
      </c>
      <c r="B719" s="612" t="s">
        <v>10</v>
      </c>
      <c r="C719" s="613">
        <v>2350</v>
      </c>
      <c r="D719" s="614">
        <v>191</v>
      </c>
      <c r="E719" s="614">
        <v>72</v>
      </c>
      <c r="F719" s="614">
        <v>199</v>
      </c>
      <c r="G719" s="614">
        <v>0</v>
      </c>
      <c r="H719" s="614">
        <v>1762</v>
      </c>
      <c r="I719" s="615">
        <v>126</v>
      </c>
    </row>
    <row r="720" spans="1:9" x14ac:dyDescent="0.2">
      <c r="A720" s="1143"/>
      <c r="B720" s="616" t="s">
        <v>1206</v>
      </c>
      <c r="C720" s="617">
        <v>3</v>
      </c>
      <c r="D720" s="618">
        <v>0</v>
      </c>
      <c r="E720" s="618">
        <v>1</v>
      </c>
      <c r="F720" s="618">
        <v>0</v>
      </c>
      <c r="G720" s="618">
        <v>0</v>
      </c>
      <c r="H720" s="618">
        <v>2</v>
      </c>
      <c r="I720" s="619">
        <v>0</v>
      </c>
    </row>
    <row r="721" spans="1:9" x14ac:dyDescent="0.2">
      <c r="A721" s="1143"/>
      <c r="B721" s="616" t="s">
        <v>3065</v>
      </c>
      <c r="C721" s="617">
        <v>2322</v>
      </c>
      <c r="D721" s="618">
        <v>188</v>
      </c>
      <c r="E721" s="618">
        <v>71</v>
      </c>
      <c r="F721" s="618">
        <v>199</v>
      </c>
      <c r="G721" s="618">
        <v>0</v>
      </c>
      <c r="H721" s="618">
        <v>1738</v>
      </c>
      <c r="I721" s="619">
        <v>126</v>
      </c>
    </row>
    <row r="722" spans="1:9" x14ac:dyDescent="0.2">
      <c r="A722" s="1143"/>
      <c r="B722" s="616" t="s">
        <v>1207</v>
      </c>
      <c r="C722" s="617">
        <v>8</v>
      </c>
      <c r="D722" s="618">
        <v>2</v>
      </c>
      <c r="E722" s="618">
        <v>0</v>
      </c>
      <c r="F722" s="618">
        <v>0</v>
      </c>
      <c r="G722" s="618">
        <v>0</v>
      </c>
      <c r="H722" s="618">
        <v>6</v>
      </c>
      <c r="I722" s="619">
        <v>0</v>
      </c>
    </row>
    <row r="723" spans="1:9" x14ac:dyDescent="0.2">
      <c r="A723" s="1143"/>
      <c r="B723" s="616" t="s">
        <v>1208</v>
      </c>
      <c r="C723" s="617">
        <v>4</v>
      </c>
      <c r="D723" s="618">
        <v>1</v>
      </c>
      <c r="E723" s="618">
        <v>0</v>
      </c>
      <c r="F723" s="618">
        <v>0</v>
      </c>
      <c r="G723" s="618">
        <v>0</v>
      </c>
      <c r="H723" s="618">
        <v>3</v>
      </c>
      <c r="I723" s="619">
        <v>0</v>
      </c>
    </row>
    <row r="724" spans="1:9" x14ac:dyDescent="0.2">
      <c r="A724" s="1143"/>
      <c r="B724" s="616" t="s">
        <v>3066</v>
      </c>
      <c r="C724" s="617">
        <v>12</v>
      </c>
      <c r="D724" s="618">
        <v>0</v>
      </c>
      <c r="E724" s="618">
        <v>0</v>
      </c>
      <c r="F724" s="618">
        <v>0</v>
      </c>
      <c r="G724" s="618">
        <v>0</v>
      </c>
      <c r="H724" s="618">
        <v>12</v>
      </c>
      <c r="I724" s="619">
        <v>0</v>
      </c>
    </row>
    <row r="725" spans="1:9" x14ac:dyDescent="0.2">
      <c r="A725" s="1143"/>
      <c r="B725" s="616" t="s">
        <v>3067</v>
      </c>
      <c r="C725" s="617">
        <v>1</v>
      </c>
      <c r="D725" s="618">
        <v>0</v>
      </c>
      <c r="E725" s="618">
        <v>0</v>
      </c>
      <c r="F725" s="618">
        <v>0</v>
      </c>
      <c r="G725" s="618">
        <v>0</v>
      </c>
      <c r="H725" s="618">
        <v>1</v>
      </c>
      <c r="I725" s="619">
        <v>0</v>
      </c>
    </row>
    <row r="726" spans="1:9" x14ac:dyDescent="0.2">
      <c r="A726" s="1143" t="s">
        <v>66</v>
      </c>
      <c r="B726" s="612" t="s">
        <v>10</v>
      </c>
      <c r="C726" s="613">
        <v>423644</v>
      </c>
      <c r="D726" s="614">
        <v>29873</v>
      </c>
      <c r="E726" s="614">
        <v>2543</v>
      </c>
      <c r="F726" s="614">
        <v>6372</v>
      </c>
      <c r="G726" s="614">
        <v>91</v>
      </c>
      <c r="H726" s="614">
        <v>248423</v>
      </c>
      <c r="I726" s="615">
        <v>136342</v>
      </c>
    </row>
    <row r="727" spans="1:9" x14ac:dyDescent="0.2">
      <c r="A727" s="1143"/>
      <c r="B727" s="616" t="s">
        <v>1186</v>
      </c>
      <c r="C727" s="617">
        <v>16</v>
      </c>
      <c r="D727" s="618">
        <v>0</v>
      </c>
      <c r="E727" s="618">
        <v>0</v>
      </c>
      <c r="F727" s="618">
        <v>0</v>
      </c>
      <c r="G727" s="618">
        <v>0</v>
      </c>
      <c r="H727" s="618">
        <v>6</v>
      </c>
      <c r="I727" s="619">
        <v>10</v>
      </c>
    </row>
    <row r="728" spans="1:9" x14ac:dyDescent="0.2">
      <c r="A728" s="1143"/>
      <c r="B728" s="616" t="s">
        <v>1187</v>
      </c>
      <c r="C728" s="617">
        <v>286069</v>
      </c>
      <c r="D728" s="618">
        <v>6530</v>
      </c>
      <c r="E728" s="618">
        <v>69</v>
      </c>
      <c r="F728" s="618">
        <v>199</v>
      </c>
      <c r="G728" s="618">
        <v>18</v>
      </c>
      <c r="H728" s="618">
        <v>169500</v>
      </c>
      <c r="I728" s="619">
        <v>109753</v>
      </c>
    </row>
    <row r="729" spans="1:9" x14ac:dyDescent="0.2">
      <c r="A729" s="1143"/>
      <c r="B729" s="616" t="s">
        <v>1188</v>
      </c>
      <c r="C729" s="617">
        <v>1431</v>
      </c>
      <c r="D729" s="618">
        <v>52</v>
      </c>
      <c r="E729" s="618">
        <v>6</v>
      </c>
      <c r="F729" s="618">
        <v>24</v>
      </c>
      <c r="G729" s="618">
        <v>1</v>
      </c>
      <c r="H729" s="618">
        <v>848</v>
      </c>
      <c r="I729" s="619">
        <v>500</v>
      </c>
    </row>
    <row r="730" spans="1:9" x14ac:dyDescent="0.2">
      <c r="A730" s="1143"/>
      <c r="B730" s="616" t="s">
        <v>1189</v>
      </c>
      <c r="C730" s="617">
        <v>26</v>
      </c>
      <c r="D730" s="618">
        <v>14</v>
      </c>
      <c r="E730" s="618">
        <v>1</v>
      </c>
      <c r="F730" s="618">
        <v>0</v>
      </c>
      <c r="G730" s="618">
        <v>0</v>
      </c>
      <c r="H730" s="618">
        <v>8</v>
      </c>
      <c r="I730" s="619">
        <v>3</v>
      </c>
    </row>
    <row r="731" spans="1:9" x14ac:dyDescent="0.2">
      <c r="A731" s="1143"/>
      <c r="B731" s="616" t="s">
        <v>1190</v>
      </c>
      <c r="C731" s="617">
        <v>270</v>
      </c>
      <c r="D731" s="618">
        <v>1</v>
      </c>
      <c r="E731" s="618">
        <v>1</v>
      </c>
      <c r="F731" s="618">
        <v>0</v>
      </c>
      <c r="G731" s="618">
        <v>0</v>
      </c>
      <c r="H731" s="618">
        <v>234</v>
      </c>
      <c r="I731" s="619">
        <v>34</v>
      </c>
    </row>
    <row r="732" spans="1:9" x14ac:dyDescent="0.2">
      <c r="A732" s="1143"/>
      <c r="B732" s="616" t="s">
        <v>1191</v>
      </c>
      <c r="C732" s="617">
        <v>104</v>
      </c>
      <c r="D732" s="618">
        <v>16</v>
      </c>
      <c r="E732" s="618">
        <v>0</v>
      </c>
      <c r="F732" s="618">
        <v>9</v>
      </c>
      <c r="G732" s="618">
        <v>1</v>
      </c>
      <c r="H732" s="618">
        <v>64</v>
      </c>
      <c r="I732" s="619">
        <v>14</v>
      </c>
    </row>
    <row r="733" spans="1:9" x14ac:dyDescent="0.2">
      <c r="A733" s="1143"/>
      <c r="B733" s="616" t="s">
        <v>1192</v>
      </c>
      <c r="C733" s="617">
        <v>576</v>
      </c>
      <c r="D733" s="618">
        <v>487</v>
      </c>
      <c r="E733" s="618">
        <v>0</v>
      </c>
      <c r="F733" s="618">
        <v>0</v>
      </c>
      <c r="G733" s="618">
        <v>0</v>
      </c>
      <c r="H733" s="618">
        <v>0</v>
      </c>
      <c r="I733" s="619">
        <v>89</v>
      </c>
    </row>
    <row r="734" spans="1:9" x14ac:dyDescent="0.2">
      <c r="A734" s="1143"/>
      <c r="B734" s="616" t="s">
        <v>168</v>
      </c>
      <c r="C734" s="617">
        <v>1672</v>
      </c>
      <c r="D734" s="618">
        <v>218</v>
      </c>
      <c r="E734" s="618">
        <v>10</v>
      </c>
      <c r="F734" s="618">
        <v>55</v>
      </c>
      <c r="G734" s="618">
        <v>0</v>
      </c>
      <c r="H734" s="618">
        <v>1236</v>
      </c>
      <c r="I734" s="619">
        <v>153</v>
      </c>
    </row>
    <row r="735" spans="1:9" x14ac:dyDescent="0.2">
      <c r="A735" s="1143"/>
      <c r="B735" s="616" t="s">
        <v>1193</v>
      </c>
      <c r="C735" s="617">
        <v>202</v>
      </c>
      <c r="D735" s="618">
        <v>10</v>
      </c>
      <c r="E735" s="618">
        <v>2</v>
      </c>
      <c r="F735" s="618">
        <v>17</v>
      </c>
      <c r="G735" s="618">
        <v>0</v>
      </c>
      <c r="H735" s="618">
        <v>170</v>
      </c>
      <c r="I735" s="619">
        <v>3</v>
      </c>
    </row>
    <row r="736" spans="1:9" x14ac:dyDescent="0.2">
      <c r="A736" s="1143"/>
      <c r="B736" s="616" t="s">
        <v>1194</v>
      </c>
      <c r="C736" s="617">
        <v>2479</v>
      </c>
      <c r="D736" s="618">
        <v>21</v>
      </c>
      <c r="E736" s="618">
        <v>3</v>
      </c>
      <c r="F736" s="618">
        <v>499</v>
      </c>
      <c r="G736" s="618">
        <v>0</v>
      </c>
      <c r="H736" s="618">
        <v>143</v>
      </c>
      <c r="I736" s="619">
        <v>1813</v>
      </c>
    </row>
    <row r="737" spans="1:9" x14ac:dyDescent="0.2">
      <c r="A737" s="1143"/>
      <c r="B737" s="616" t="s">
        <v>1195</v>
      </c>
      <c r="C737" s="617">
        <v>12179</v>
      </c>
      <c r="D737" s="618">
        <v>208</v>
      </c>
      <c r="E737" s="618">
        <v>8</v>
      </c>
      <c r="F737" s="618">
        <v>30</v>
      </c>
      <c r="G737" s="618">
        <v>2</v>
      </c>
      <c r="H737" s="618">
        <v>7215</v>
      </c>
      <c r="I737" s="619">
        <v>4716</v>
      </c>
    </row>
    <row r="738" spans="1:9" x14ac:dyDescent="0.2">
      <c r="A738" s="1143"/>
      <c r="B738" s="616" t="s">
        <v>1196</v>
      </c>
      <c r="C738" s="617">
        <v>258</v>
      </c>
      <c r="D738" s="618">
        <v>4</v>
      </c>
      <c r="E738" s="618">
        <v>0</v>
      </c>
      <c r="F738" s="618">
        <v>92</v>
      </c>
      <c r="G738" s="618">
        <v>0</v>
      </c>
      <c r="H738" s="618">
        <v>63</v>
      </c>
      <c r="I738" s="619">
        <v>99</v>
      </c>
    </row>
    <row r="739" spans="1:9" x14ac:dyDescent="0.2">
      <c r="A739" s="1143"/>
      <c r="B739" s="616" t="s">
        <v>1197</v>
      </c>
      <c r="C739" s="617">
        <v>6</v>
      </c>
      <c r="D739" s="618">
        <v>0</v>
      </c>
      <c r="E739" s="618">
        <v>0</v>
      </c>
      <c r="F739" s="618">
        <v>0</v>
      </c>
      <c r="G739" s="618">
        <v>0</v>
      </c>
      <c r="H739" s="618">
        <v>6</v>
      </c>
      <c r="I739" s="619">
        <v>0</v>
      </c>
    </row>
    <row r="740" spans="1:9" x14ac:dyDescent="0.2">
      <c r="A740" s="1143"/>
      <c r="B740" s="616" t="s">
        <v>1198</v>
      </c>
      <c r="C740" s="617">
        <v>4701</v>
      </c>
      <c r="D740" s="618">
        <v>3123</v>
      </c>
      <c r="E740" s="618">
        <v>6</v>
      </c>
      <c r="F740" s="618">
        <v>141</v>
      </c>
      <c r="G740" s="618">
        <v>1</v>
      </c>
      <c r="H740" s="618">
        <v>1151</v>
      </c>
      <c r="I740" s="619">
        <v>279</v>
      </c>
    </row>
    <row r="741" spans="1:9" x14ac:dyDescent="0.2">
      <c r="A741" s="1143"/>
      <c r="B741" s="616" t="s">
        <v>1199</v>
      </c>
      <c r="C741" s="617">
        <v>28</v>
      </c>
      <c r="D741" s="618">
        <v>2</v>
      </c>
      <c r="E741" s="618">
        <v>0</v>
      </c>
      <c r="F741" s="618">
        <v>1</v>
      </c>
      <c r="G741" s="618">
        <v>0</v>
      </c>
      <c r="H741" s="618">
        <v>2</v>
      </c>
      <c r="I741" s="619">
        <v>23</v>
      </c>
    </row>
    <row r="742" spans="1:9" x14ac:dyDescent="0.2">
      <c r="A742" s="1143"/>
      <c r="B742" s="616" t="s">
        <v>1200</v>
      </c>
      <c r="C742" s="617">
        <v>32</v>
      </c>
      <c r="D742" s="618">
        <v>0</v>
      </c>
      <c r="E742" s="618">
        <v>1</v>
      </c>
      <c r="F742" s="618">
        <v>4</v>
      </c>
      <c r="G742" s="618">
        <v>0</v>
      </c>
      <c r="H742" s="618">
        <v>8</v>
      </c>
      <c r="I742" s="619">
        <v>19</v>
      </c>
    </row>
    <row r="743" spans="1:9" x14ac:dyDescent="0.2">
      <c r="A743" s="1143"/>
      <c r="B743" s="616" t="s">
        <v>1201</v>
      </c>
      <c r="C743" s="617">
        <v>30718</v>
      </c>
      <c r="D743" s="618">
        <v>1506</v>
      </c>
      <c r="E743" s="618">
        <v>215</v>
      </c>
      <c r="F743" s="618">
        <v>107</v>
      </c>
      <c r="G743" s="618">
        <v>9</v>
      </c>
      <c r="H743" s="618">
        <v>21853</v>
      </c>
      <c r="I743" s="619">
        <v>7028</v>
      </c>
    </row>
    <row r="744" spans="1:9" x14ac:dyDescent="0.2">
      <c r="A744" s="1143"/>
      <c r="B744" s="616" t="s">
        <v>1202</v>
      </c>
      <c r="C744" s="617">
        <v>7849</v>
      </c>
      <c r="D744" s="618">
        <v>202</v>
      </c>
      <c r="E744" s="618">
        <v>2</v>
      </c>
      <c r="F744" s="618">
        <v>1812</v>
      </c>
      <c r="G744" s="618">
        <v>3</v>
      </c>
      <c r="H744" s="618">
        <v>1540</v>
      </c>
      <c r="I744" s="619">
        <v>4290</v>
      </c>
    </row>
    <row r="745" spans="1:9" x14ac:dyDescent="0.2">
      <c r="A745" s="1143"/>
      <c r="B745" s="616" t="s">
        <v>169</v>
      </c>
      <c r="C745" s="617">
        <v>73571</v>
      </c>
      <c r="D745" s="618">
        <v>17311</v>
      </c>
      <c r="E745" s="618">
        <v>2212</v>
      </c>
      <c r="F745" s="618">
        <v>3356</v>
      </c>
      <c r="G745" s="618">
        <v>55</v>
      </c>
      <c r="H745" s="618">
        <v>43397</v>
      </c>
      <c r="I745" s="619">
        <v>7240</v>
      </c>
    </row>
    <row r="746" spans="1:9" x14ac:dyDescent="0.2">
      <c r="A746" s="1143"/>
      <c r="B746" s="616" t="s">
        <v>1203</v>
      </c>
      <c r="C746" s="617">
        <v>124</v>
      </c>
      <c r="D746" s="618">
        <v>45</v>
      </c>
      <c r="E746" s="618">
        <v>0</v>
      </c>
      <c r="F746" s="618">
        <v>13</v>
      </c>
      <c r="G746" s="618">
        <v>0</v>
      </c>
      <c r="H746" s="618">
        <v>58</v>
      </c>
      <c r="I746" s="619">
        <v>8</v>
      </c>
    </row>
    <row r="747" spans="1:9" x14ac:dyDescent="0.2">
      <c r="A747" s="1143"/>
      <c r="B747" s="616" t="s">
        <v>1204</v>
      </c>
      <c r="C747" s="617">
        <v>151</v>
      </c>
      <c r="D747" s="618">
        <v>67</v>
      </c>
      <c r="E747" s="618">
        <v>3</v>
      </c>
      <c r="F747" s="618">
        <v>5</v>
      </c>
      <c r="G747" s="618">
        <v>0</v>
      </c>
      <c r="H747" s="618">
        <v>42</v>
      </c>
      <c r="I747" s="619">
        <v>34</v>
      </c>
    </row>
    <row r="748" spans="1:9" x14ac:dyDescent="0.2">
      <c r="A748" s="1143"/>
      <c r="B748" s="616" t="s">
        <v>1205</v>
      </c>
      <c r="C748" s="617">
        <v>1181</v>
      </c>
      <c r="D748" s="618">
        <v>55</v>
      </c>
      <c r="E748" s="618">
        <v>4</v>
      </c>
      <c r="F748" s="618">
        <v>8</v>
      </c>
      <c r="G748" s="618">
        <v>1</v>
      </c>
      <c r="H748" s="618">
        <v>879</v>
      </c>
      <c r="I748" s="619">
        <v>234</v>
      </c>
    </row>
    <row r="749" spans="1:9" x14ac:dyDescent="0.2">
      <c r="A749" s="1143"/>
      <c r="B749" s="616" t="s">
        <v>2490</v>
      </c>
      <c r="C749" s="617">
        <v>1</v>
      </c>
      <c r="D749" s="618">
        <v>1</v>
      </c>
      <c r="E749" s="618">
        <v>0</v>
      </c>
      <c r="F749" s="618">
        <v>0</v>
      </c>
      <c r="G749" s="618">
        <v>0</v>
      </c>
      <c r="H749" s="618">
        <v>0</v>
      </c>
      <c r="I749" s="619">
        <v>0</v>
      </c>
    </row>
    <row r="750" spans="1:9" x14ac:dyDescent="0.2">
      <c r="A750" s="1143" t="s">
        <v>67</v>
      </c>
      <c r="B750" s="612" t="s">
        <v>10</v>
      </c>
      <c r="C750" s="613">
        <v>77</v>
      </c>
      <c r="D750" s="614">
        <v>5</v>
      </c>
      <c r="E750" s="614">
        <v>3</v>
      </c>
      <c r="F750" s="614">
        <v>10</v>
      </c>
      <c r="G750" s="614">
        <v>0</v>
      </c>
      <c r="H750" s="614">
        <v>54</v>
      </c>
      <c r="I750" s="615">
        <v>5</v>
      </c>
    </row>
    <row r="751" spans="1:9" x14ac:dyDescent="0.2">
      <c r="A751" s="1143"/>
      <c r="B751" s="616" t="s">
        <v>1209</v>
      </c>
      <c r="C751" s="617">
        <v>77</v>
      </c>
      <c r="D751" s="618">
        <v>5</v>
      </c>
      <c r="E751" s="618">
        <v>3</v>
      </c>
      <c r="F751" s="618">
        <v>10</v>
      </c>
      <c r="G751" s="618">
        <v>0</v>
      </c>
      <c r="H751" s="618">
        <v>54</v>
      </c>
      <c r="I751" s="619">
        <v>5</v>
      </c>
    </row>
    <row r="752" spans="1:9" x14ac:dyDescent="0.2">
      <c r="A752" s="1143" t="s">
        <v>68</v>
      </c>
      <c r="B752" s="612" t="s">
        <v>10</v>
      </c>
      <c r="C752" s="613">
        <v>3931</v>
      </c>
      <c r="D752" s="614">
        <v>310</v>
      </c>
      <c r="E752" s="614">
        <v>54</v>
      </c>
      <c r="F752" s="614">
        <v>186</v>
      </c>
      <c r="G752" s="614">
        <v>7</v>
      </c>
      <c r="H752" s="614">
        <v>3237</v>
      </c>
      <c r="I752" s="615">
        <v>137</v>
      </c>
    </row>
    <row r="753" spans="1:9" x14ac:dyDescent="0.2">
      <c r="A753" s="1143"/>
      <c r="B753" s="616" t="s">
        <v>1210</v>
      </c>
      <c r="C753" s="617">
        <v>25</v>
      </c>
      <c r="D753" s="618">
        <v>3</v>
      </c>
      <c r="E753" s="618">
        <v>0</v>
      </c>
      <c r="F753" s="618">
        <v>0</v>
      </c>
      <c r="G753" s="618">
        <v>0</v>
      </c>
      <c r="H753" s="618">
        <v>20</v>
      </c>
      <c r="I753" s="619">
        <v>2</v>
      </c>
    </row>
    <row r="754" spans="1:9" x14ac:dyDescent="0.2">
      <c r="A754" s="1143"/>
      <c r="B754" s="616" t="s">
        <v>170</v>
      </c>
      <c r="C754" s="617">
        <v>3906</v>
      </c>
      <c r="D754" s="618">
        <v>307</v>
      </c>
      <c r="E754" s="618">
        <v>54</v>
      </c>
      <c r="F754" s="618">
        <v>186</v>
      </c>
      <c r="G754" s="618">
        <v>7</v>
      </c>
      <c r="H754" s="618">
        <v>3217</v>
      </c>
      <c r="I754" s="619">
        <v>135</v>
      </c>
    </row>
    <row r="755" spans="1:9" x14ac:dyDescent="0.2">
      <c r="A755" s="1143" t="s">
        <v>69</v>
      </c>
      <c r="B755" s="612" t="s">
        <v>10</v>
      </c>
      <c r="C755" s="613">
        <v>22977</v>
      </c>
      <c r="D755" s="614">
        <v>1187</v>
      </c>
      <c r="E755" s="614">
        <v>120</v>
      </c>
      <c r="F755" s="614">
        <v>1385</v>
      </c>
      <c r="G755" s="614">
        <v>14</v>
      </c>
      <c r="H755" s="614">
        <v>19215</v>
      </c>
      <c r="I755" s="615">
        <v>1056</v>
      </c>
    </row>
    <row r="756" spans="1:9" x14ac:dyDescent="0.2">
      <c r="A756" s="1143"/>
      <c r="B756" s="616" t="s">
        <v>1211</v>
      </c>
      <c r="C756" s="617">
        <v>4</v>
      </c>
      <c r="D756" s="618">
        <v>0</v>
      </c>
      <c r="E756" s="618">
        <v>0</v>
      </c>
      <c r="F756" s="618">
        <v>1</v>
      </c>
      <c r="G756" s="618">
        <v>0</v>
      </c>
      <c r="H756" s="618">
        <v>3</v>
      </c>
      <c r="I756" s="619">
        <v>0</v>
      </c>
    </row>
    <row r="757" spans="1:9" x14ac:dyDescent="0.2">
      <c r="A757" s="1143"/>
      <c r="B757" s="616" t="s">
        <v>1212</v>
      </c>
      <c r="C757" s="617">
        <v>1448</v>
      </c>
      <c r="D757" s="618">
        <v>79</v>
      </c>
      <c r="E757" s="618">
        <v>3</v>
      </c>
      <c r="F757" s="618">
        <v>156</v>
      </c>
      <c r="G757" s="618">
        <v>0</v>
      </c>
      <c r="H757" s="618">
        <v>1127</v>
      </c>
      <c r="I757" s="619">
        <v>83</v>
      </c>
    </row>
    <row r="758" spans="1:9" x14ac:dyDescent="0.2">
      <c r="A758" s="1143"/>
      <c r="B758" s="616" t="s">
        <v>941</v>
      </c>
      <c r="C758" s="617">
        <v>34</v>
      </c>
      <c r="D758" s="618">
        <v>2</v>
      </c>
      <c r="E758" s="618">
        <v>0</v>
      </c>
      <c r="F758" s="618">
        <v>4</v>
      </c>
      <c r="G758" s="618">
        <v>0</v>
      </c>
      <c r="H758" s="618">
        <v>24</v>
      </c>
      <c r="I758" s="619">
        <v>4</v>
      </c>
    </row>
    <row r="759" spans="1:9" x14ac:dyDescent="0.2">
      <c r="A759" s="1143"/>
      <c r="B759" s="616" t="s">
        <v>1213</v>
      </c>
      <c r="C759" s="617">
        <v>10</v>
      </c>
      <c r="D759" s="618">
        <v>0</v>
      </c>
      <c r="E759" s="618">
        <v>0</v>
      </c>
      <c r="F759" s="618">
        <v>4</v>
      </c>
      <c r="G759" s="618">
        <v>0</v>
      </c>
      <c r="H759" s="618">
        <v>6</v>
      </c>
      <c r="I759" s="619">
        <v>0</v>
      </c>
    </row>
    <row r="760" spans="1:9" x14ac:dyDescent="0.2">
      <c r="A760" s="1143"/>
      <c r="B760" s="616" t="s">
        <v>1214</v>
      </c>
      <c r="C760" s="617">
        <v>23</v>
      </c>
      <c r="D760" s="618">
        <v>0</v>
      </c>
      <c r="E760" s="618">
        <v>0</v>
      </c>
      <c r="F760" s="618">
        <v>3</v>
      </c>
      <c r="G760" s="618">
        <v>0</v>
      </c>
      <c r="H760" s="618">
        <v>20</v>
      </c>
      <c r="I760" s="619">
        <v>0</v>
      </c>
    </row>
    <row r="761" spans="1:9" x14ac:dyDescent="0.2">
      <c r="A761" s="1143"/>
      <c r="B761" s="616" t="s">
        <v>1215</v>
      </c>
      <c r="C761" s="617">
        <v>6</v>
      </c>
      <c r="D761" s="618">
        <v>0</v>
      </c>
      <c r="E761" s="618">
        <v>0</v>
      </c>
      <c r="F761" s="618">
        <v>2</v>
      </c>
      <c r="G761" s="618">
        <v>0</v>
      </c>
      <c r="H761" s="618">
        <v>4</v>
      </c>
      <c r="I761" s="619">
        <v>0</v>
      </c>
    </row>
    <row r="762" spans="1:9" x14ac:dyDescent="0.2">
      <c r="A762" s="1143"/>
      <c r="B762" s="616" t="s">
        <v>1216</v>
      </c>
      <c r="C762" s="617">
        <v>3</v>
      </c>
      <c r="D762" s="618">
        <v>0</v>
      </c>
      <c r="E762" s="618">
        <v>0</v>
      </c>
      <c r="F762" s="618">
        <v>0</v>
      </c>
      <c r="G762" s="618">
        <v>0</v>
      </c>
      <c r="H762" s="618">
        <v>3</v>
      </c>
      <c r="I762" s="619">
        <v>0</v>
      </c>
    </row>
    <row r="763" spans="1:9" x14ac:dyDescent="0.2">
      <c r="A763" s="1143"/>
      <c r="B763" s="616" t="s">
        <v>1217</v>
      </c>
      <c r="C763" s="617">
        <v>29</v>
      </c>
      <c r="D763" s="618">
        <v>2</v>
      </c>
      <c r="E763" s="618">
        <v>0</v>
      </c>
      <c r="F763" s="618">
        <v>2</v>
      </c>
      <c r="G763" s="618">
        <v>1</v>
      </c>
      <c r="H763" s="618">
        <v>23</v>
      </c>
      <c r="I763" s="619">
        <v>1</v>
      </c>
    </row>
    <row r="764" spans="1:9" x14ac:dyDescent="0.2">
      <c r="A764" s="1143"/>
      <c r="B764" s="616" t="s">
        <v>1218</v>
      </c>
      <c r="C764" s="617">
        <v>28</v>
      </c>
      <c r="D764" s="618">
        <v>0</v>
      </c>
      <c r="E764" s="618">
        <v>0</v>
      </c>
      <c r="F764" s="618">
        <v>14</v>
      </c>
      <c r="G764" s="618">
        <v>0</v>
      </c>
      <c r="H764" s="618">
        <v>12</v>
      </c>
      <c r="I764" s="619">
        <v>2</v>
      </c>
    </row>
    <row r="765" spans="1:9" x14ac:dyDescent="0.2">
      <c r="A765" s="1143"/>
      <c r="B765" s="616" t="s">
        <v>1219</v>
      </c>
      <c r="C765" s="617">
        <v>19</v>
      </c>
      <c r="D765" s="618">
        <v>1</v>
      </c>
      <c r="E765" s="618">
        <v>0</v>
      </c>
      <c r="F765" s="618">
        <v>4</v>
      </c>
      <c r="G765" s="618">
        <v>0</v>
      </c>
      <c r="H765" s="618">
        <v>13</v>
      </c>
      <c r="I765" s="619">
        <v>1</v>
      </c>
    </row>
    <row r="766" spans="1:9" x14ac:dyDescent="0.2">
      <c r="A766" s="1143"/>
      <c r="B766" s="616" t="s">
        <v>172</v>
      </c>
      <c r="C766" s="617">
        <v>1137</v>
      </c>
      <c r="D766" s="618">
        <v>83</v>
      </c>
      <c r="E766" s="618">
        <v>5</v>
      </c>
      <c r="F766" s="618">
        <v>83</v>
      </c>
      <c r="G766" s="618">
        <v>9</v>
      </c>
      <c r="H766" s="618">
        <v>844</v>
      </c>
      <c r="I766" s="619">
        <v>113</v>
      </c>
    </row>
    <row r="767" spans="1:9" x14ac:dyDescent="0.2">
      <c r="A767" s="1143"/>
      <c r="B767" s="616" t="s">
        <v>1220</v>
      </c>
      <c r="C767" s="617">
        <v>1</v>
      </c>
      <c r="D767" s="618">
        <v>0</v>
      </c>
      <c r="E767" s="618">
        <v>0</v>
      </c>
      <c r="F767" s="618">
        <v>0</v>
      </c>
      <c r="G767" s="618">
        <v>0</v>
      </c>
      <c r="H767" s="618">
        <v>1</v>
      </c>
      <c r="I767" s="619">
        <v>0</v>
      </c>
    </row>
    <row r="768" spans="1:9" x14ac:dyDescent="0.2">
      <c r="A768" s="1143"/>
      <c r="B768" s="616" t="s">
        <v>1221</v>
      </c>
      <c r="C768" s="617">
        <v>2</v>
      </c>
      <c r="D768" s="618">
        <v>0</v>
      </c>
      <c r="E768" s="618">
        <v>0</v>
      </c>
      <c r="F768" s="618">
        <v>0</v>
      </c>
      <c r="G768" s="618">
        <v>0</v>
      </c>
      <c r="H768" s="618">
        <v>2</v>
      </c>
      <c r="I768" s="619">
        <v>0</v>
      </c>
    </row>
    <row r="769" spans="1:9" x14ac:dyDescent="0.2">
      <c r="A769" s="1143"/>
      <c r="B769" s="616" t="s">
        <v>1222</v>
      </c>
      <c r="C769" s="617">
        <v>3</v>
      </c>
      <c r="D769" s="618">
        <v>0</v>
      </c>
      <c r="E769" s="618">
        <v>0</v>
      </c>
      <c r="F769" s="618">
        <v>0</v>
      </c>
      <c r="G769" s="618">
        <v>0</v>
      </c>
      <c r="H769" s="618">
        <v>2</v>
      </c>
      <c r="I769" s="619">
        <v>1</v>
      </c>
    </row>
    <row r="770" spans="1:9" x14ac:dyDescent="0.2">
      <c r="A770" s="1143"/>
      <c r="B770" s="616" t="s">
        <v>1223</v>
      </c>
      <c r="C770" s="617">
        <v>5</v>
      </c>
      <c r="D770" s="618">
        <v>0</v>
      </c>
      <c r="E770" s="618">
        <v>0</v>
      </c>
      <c r="F770" s="618">
        <v>0</v>
      </c>
      <c r="G770" s="618">
        <v>0</v>
      </c>
      <c r="H770" s="618">
        <v>4</v>
      </c>
      <c r="I770" s="619">
        <v>1</v>
      </c>
    </row>
    <row r="771" spans="1:9" x14ac:dyDescent="0.2">
      <c r="A771" s="1143"/>
      <c r="B771" s="616" t="s">
        <v>1224</v>
      </c>
      <c r="C771" s="617">
        <v>243</v>
      </c>
      <c r="D771" s="618">
        <v>3</v>
      </c>
      <c r="E771" s="618">
        <v>0</v>
      </c>
      <c r="F771" s="618">
        <v>16</v>
      </c>
      <c r="G771" s="618">
        <v>0</v>
      </c>
      <c r="H771" s="618">
        <v>224</v>
      </c>
      <c r="I771" s="619">
        <v>0</v>
      </c>
    </row>
    <row r="772" spans="1:9" x14ac:dyDescent="0.2">
      <c r="A772" s="1143"/>
      <c r="B772" s="616" t="s">
        <v>1225</v>
      </c>
      <c r="C772" s="617">
        <v>72</v>
      </c>
      <c r="D772" s="618">
        <v>4</v>
      </c>
      <c r="E772" s="618">
        <v>0</v>
      </c>
      <c r="F772" s="618">
        <v>1</v>
      </c>
      <c r="G772" s="618">
        <v>0</v>
      </c>
      <c r="H772" s="618">
        <v>67</v>
      </c>
      <c r="I772" s="619">
        <v>0</v>
      </c>
    </row>
    <row r="773" spans="1:9" x14ac:dyDescent="0.2">
      <c r="A773" s="1143"/>
      <c r="B773" s="616" t="s">
        <v>1226</v>
      </c>
      <c r="C773" s="617">
        <v>171</v>
      </c>
      <c r="D773" s="618">
        <v>1</v>
      </c>
      <c r="E773" s="618">
        <v>3</v>
      </c>
      <c r="F773" s="618">
        <v>9</v>
      </c>
      <c r="G773" s="618">
        <v>0</v>
      </c>
      <c r="H773" s="618">
        <v>157</v>
      </c>
      <c r="I773" s="619">
        <v>1</v>
      </c>
    </row>
    <row r="774" spans="1:9" x14ac:dyDescent="0.2">
      <c r="A774" s="1143"/>
      <c r="B774" s="616" t="s">
        <v>1227</v>
      </c>
      <c r="C774" s="617">
        <v>3425</v>
      </c>
      <c r="D774" s="618">
        <v>172</v>
      </c>
      <c r="E774" s="618">
        <v>13</v>
      </c>
      <c r="F774" s="618">
        <v>346</v>
      </c>
      <c r="G774" s="618">
        <v>1</v>
      </c>
      <c r="H774" s="618">
        <v>2764</v>
      </c>
      <c r="I774" s="619">
        <v>129</v>
      </c>
    </row>
    <row r="775" spans="1:9" x14ac:dyDescent="0.2">
      <c r="A775" s="1143"/>
      <c r="B775" s="616" t="s">
        <v>1228</v>
      </c>
      <c r="C775" s="617">
        <v>12</v>
      </c>
      <c r="D775" s="618">
        <v>1</v>
      </c>
      <c r="E775" s="618">
        <v>0</v>
      </c>
      <c r="F775" s="618">
        <v>0</v>
      </c>
      <c r="G775" s="618">
        <v>0</v>
      </c>
      <c r="H775" s="618">
        <v>11</v>
      </c>
      <c r="I775" s="619">
        <v>0</v>
      </c>
    </row>
    <row r="776" spans="1:9" x14ac:dyDescent="0.2">
      <c r="A776" s="1143"/>
      <c r="B776" s="616" t="s">
        <v>1229</v>
      </c>
      <c r="C776" s="617">
        <v>53</v>
      </c>
      <c r="D776" s="618">
        <v>5</v>
      </c>
      <c r="E776" s="618">
        <v>0</v>
      </c>
      <c r="F776" s="618">
        <v>2</v>
      </c>
      <c r="G776" s="618">
        <v>0</v>
      </c>
      <c r="H776" s="618">
        <v>43</v>
      </c>
      <c r="I776" s="619">
        <v>3</v>
      </c>
    </row>
    <row r="777" spans="1:9" x14ac:dyDescent="0.2">
      <c r="A777" s="1143"/>
      <c r="B777" s="616" t="s">
        <v>1230</v>
      </c>
      <c r="C777" s="617">
        <v>4</v>
      </c>
      <c r="D777" s="618">
        <v>1</v>
      </c>
      <c r="E777" s="618">
        <v>0</v>
      </c>
      <c r="F777" s="618">
        <v>0</v>
      </c>
      <c r="G777" s="618">
        <v>0</v>
      </c>
      <c r="H777" s="618">
        <v>3</v>
      </c>
      <c r="I777" s="619">
        <v>0</v>
      </c>
    </row>
    <row r="778" spans="1:9" x14ac:dyDescent="0.2">
      <c r="A778" s="1143"/>
      <c r="B778" s="616" t="s">
        <v>1231</v>
      </c>
      <c r="C778" s="617">
        <v>124</v>
      </c>
      <c r="D778" s="618">
        <v>5</v>
      </c>
      <c r="E778" s="618">
        <v>0</v>
      </c>
      <c r="F778" s="618">
        <v>0</v>
      </c>
      <c r="G778" s="618">
        <v>0</v>
      </c>
      <c r="H778" s="618">
        <v>115</v>
      </c>
      <c r="I778" s="619">
        <v>4</v>
      </c>
    </row>
    <row r="779" spans="1:9" x14ac:dyDescent="0.2">
      <c r="A779" s="1143"/>
      <c r="B779" s="616" t="s">
        <v>171</v>
      </c>
      <c r="C779" s="617">
        <v>16081</v>
      </c>
      <c r="D779" s="618">
        <v>827</v>
      </c>
      <c r="E779" s="618">
        <v>96</v>
      </c>
      <c r="F779" s="618">
        <v>736</v>
      </c>
      <c r="G779" s="618">
        <v>3</v>
      </c>
      <c r="H779" s="618">
        <v>13706</v>
      </c>
      <c r="I779" s="619">
        <v>713</v>
      </c>
    </row>
    <row r="780" spans="1:9" x14ac:dyDescent="0.2">
      <c r="A780" s="1143"/>
      <c r="B780" s="616" t="s">
        <v>1232</v>
      </c>
      <c r="C780" s="617">
        <v>3</v>
      </c>
      <c r="D780" s="618">
        <v>0</v>
      </c>
      <c r="E780" s="618">
        <v>0</v>
      </c>
      <c r="F780" s="618">
        <v>0</v>
      </c>
      <c r="G780" s="618">
        <v>0</v>
      </c>
      <c r="H780" s="618">
        <v>3</v>
      </c>
      <c r="I780" s="619">
        <v>0</v>
      </c>
    </row>
    <row r="781" spans="1:9" x14ac:dyDescent="0.2">
      <c r="A781" s="1143"/>
      <c r="B781" s="616" t="s">
        <v>1233</v>
      </c>
      <c r="C781" s="617">
        <v>3</v>
      </c>
      <c r="D781" s="618">
        <v>0</v>
      </c>
      <c r="E781" s="618">
        <v>0</v>
      </c>
      <c r="F781" s="618">
        <v>0</v>
      </c>
      <c r="G781" s="618">
        <v>0</v>
      </c>
      <c r="H781" s="618">
        <v>3</v>
      </c>
      <c r="I781" s="619">
        <v>0</v>
      </c>
    </row>
    <row r="782" spans="1:9" x14ac:dyDescent="0.2">
      <c r="A782" s="1143"/>
      <c r="B782" s="616" t="s">
        <v>1234</v>
      </c>
      <c r="C782" s="617">
        <v>11</v>
      </c>
      <c r="D782" s="618">
        <v>1</v>
      </c>
      <c r="E782" s="618">
        <v>0</v>
      </c>
      <c r="F782" s="618">
        <v>2</v>
      </c>
      <c r="G782" s="618">
        <v>0</v>
      </c>
      <c r="H782" s="618">
        <v>8</v>
      </c>
      <c r="I782" s="619">
        <v>0</v>
      </c>
    </row>
    <row r="783" spans="1:9" x14ac:dyDescent="0.2">
      <c r="A783" s="1143"/>
      <c r="B783" s="616" t="s">
        <v>1235</v>
      </c>
      <c r="C783" s="617">
        <v>1</v>
      </c>
      <c r="D783" s="618">
        <v>0</v>
      </c>
      <c r="E783" s="618">
        <v>0</v>
      </c>
      <c r="F783" s="618">
        <v>0</v>
      </c>
      <c r="G783" s="618">
        <v>0</v>
      </c>
      <c r="H783" s="618">
        <v>1</v>
      </c>
      <c r="I783" s="619">
        <v>0</v>
      </c>
    </row>
    <row r="784" spans="1:9" x14ac:dyDescent="0.2">
      <c r="A784" s="1143"/>
      <c r="B784" s="616" t="s">
        <v>1237</v>
      </c>
      <c r="C784" s="617">
        <v>22</v>
      </c>
      <c r="D784" s="618">
        <v>0</v>
      </c>
      <c r="E784" s="618">
        <v>0</v>
      </c>
      <c r="F784" s="618">
        <v>0</v>
      </c>
      <c r="G784" s="618">
        <v>0</v>
      </c>
      <c r="H784" s="618">
        <v>22</v>
      </c>
      <c r="I784" s="619">
        <v>0</v>
      </c>
    </row>
    <row r="785" spans="1:9" x14ac:dyDescent="0.2">
      <c r="A785" s="611" t="s">
        <v>2917</v>
      </c>
      <c r="B785" s="612" t="s">
        <v>10</v>
      </c>
      <c r="C785" s="613">
        <v>29178</v>
      </c>
      <c r="D785" s="614">
        <v>7436</v>
      </c>
      <c r="E785" s="614">
        <v>245</v>
      </c>
      <c r="F785" s="614">
        <v>3344</v>
      </c>
      <c r="G785" s="614">
        <v>42</v>
      </c>
      <c r="H785" s="614">
        <v>13370</v>
      </c>
      <c r="I785" s="615">
        <v>4741</v>
      </c>
    </row>
    <row r="786" spans="1:9" x14ac:dyDescent="0.2">
      <c r="A786" s="1143" t="s">
        <v>41</v>
      </c>
      <c r="B786" s="612" t="s">
        <v>10</v>
      </c>
      <c r="C786" s="613">
        <v>5</v>
      </c>
      <c r="D786" s="614">
        <v>0</v>
      </c>
      <c r="E786" s="614">
        <v>0</v>
      </c>
      <c r="F786" s="614">
        <v>1</v>
      </c>
      <c r="G786" s="614">
        <v>0</v>
      </c>
      <c r="H786" s="614">
        <v>4</v>
      </c>
      <c r="I786" s="615">
        <v>0</v>
      </c>
    </row>
    <row r="787" spans="1:9" x14ac:dyDescent="0.2">
      <c r="A787" s="1143"/>
      <c r="B787" s="616" t="s">
        <v>906</v>
      </c>
      <c r="C787" s="617">
        <v>5</v>
      </c>
      <c r="D787" s="618">
        <v>0</v>
      </c>
      <c r="E787" s="618">
        <v>0</v>
      </c>
      <c r="F787" s="618">
        <v>1</v>
      </c>
      <c r="G787" s="618">
        <v>0</v>
      </c>
      <c r="H787" s="618">
        <v>4</v>
      </c>
      <c r="I787" s="619">
        <v>0</v>
      </c>
    </row>
    <row r="788" spans="1:9" x14ac:dyDescent="0.2">
      <c r="A788" s="1143" t="s">
        <v>43</v>
      </c>
      <c r="B788" s="612" t="s">
        <v>10</v>
      </c>
      <c r="C788" s="613">
        <v>202</v>
      </c>
      <c r="D788" s="614">
        <v>55</v>
      </c>
      <c r="E788" s="614">
        <v>5</v>
      </c>
      <c r="F788" s="614">
        <v>35</v>
      </c>
      <c r="G788" s="614">
        <v>0</v>
      </c>
      <c r="H788" s="614">
        <v>89</v>
      </c>
      <c r="I788" s="615">
        <v>18</v>
      </c>
    </row>
    <row r="789" spans="1:9" x14ac:dyDescent="0.2">
      <c r="A789" s="1143"/>
      <c r="B789" s="616" t="s">
        <v>910</v>
      </c>
      <c r="C789" s="617">
        <v>202</v>
      </c>
      <c r="D789" s="618">
        <v>55</v>
      </c>
      <c r="E789" s="618">
        <v>5</v>
      </c>
      <c r="F789" s="618">
        <v>35</v>
      </c>
      <c r="G789" s="618">
        <v>0</v>
      </c>
      <c r="H789" s="618">
        <v>89</v>
      </c>
      <c r="I789" s="619">
        <v>18</v>
      </c>
    </row>
    <row r="790" spans="1:9" x14ac:dyDescent="0.2">
      <c r="A790" s="1143" t="s">
        <v>44</v>
      </c>
      <c r="B790" s="612" t="s">
        <v>10</v>
      </c>
      <c r="C790" s="613">
        <v>46</v>
      </c>
      <c r="D790" s="614">
        <v>4</v>
      </c>
      <c r="E790" s="614">
        <v>1</v>
      </c>
      <c r="F790" s="614">
        <v>2</v>
      </c>
      <c r="G790" s="614">
        <v>0</v>
      </c>
      <c r="H790" s="614">
        <v>35</v>
      </c>
      <c r="I790" s="615">
        <v>4</v>
      </c>
    </row>
    <row r="791" spans="1:9" x14ac:dyDescent="0.2">
      <c r="A791" s="1143"/>
      <c r="B791" s="616" t="s">
        <v>919</v>
      </c>
      <c r="C791" s="617">
        <v>2</v>
      </c>
      <c r="D791" s="618">
        <v>0</v>
      </c>
      <c r="E791" s="618">
        <v>0</v>
      </c>
      <c r="F791" s="618">
        <v>0</v>
      </c>
      <c r="G791" s="618">
        <v>0</v>
      </c>
      <c r="H791" s="618">
        <v>2</v>
      </c>
      <c r="I791" s="619">
        <v>0</v>
      </c>
    </row>
    <row r="792" spans="1:9" x14ac:dyDescent="0.2">
      <c r="A792" s="1143"/>
      <c r="B792" s="616" t="s">
        <v>920</v>
      </c>
      <c r="C792" s="617">
        <v>1</v>
      </c>
      <c r="D792" s="618">
        <v>0</v>
      </c>
      <c r="E792" s="618">
        <v>0</v>
      </c>
      <c r="F792" s="618">
        <v>0</v>
      </c>
      <c r="G792" s="618">
        <v>0</v>
      </c>
      <c r="H792" s="618">
        <v>1</v>
      </c>
      <c r="I792" s="619">
        <v>0</v>
      </c>
    </row>
    <row r="793" spans="1:9" x14ac:dyDescent="0.2">
      <c r="A793" s="1143"/>
      <c r="B793" s="616" t="s">
        <v>3069</v>
      </c>
      <c r="C793" s="617">
        <v>2</v>
      </c>
      <c r="D793" s="618">
        <v>0</v>
      </c>
      <c r="E793" s="618">
        <v>1</v>
      </c>
      <c r="F793" s="618">
        <v>0</v>
      </c>
      <c r="G793" s="618">
        <v>0</v>
      </c>
      <c r="H793" s="618">
        <v>1</v>
      </c>
      <c r="I793" s="619">
        <v>0</v>
      </c>
    </row>
    <row r="794" spans="1:9" x14ac:dyDescent="0.2">
      <c r="A794" s="1143"/>
      <c r="B794" s="616" t="s">
        <v>921</v>
      </c>
      <c r="C794" s="617">
        <v>2</v>
      </c>
      <c r="D794" s="618">
        <v>0</v>
      </c>
      <c r="E794" s="618">
        <v>0</v>
      </c>
      <c r="F794" s="618">
        <v>0</v>
      </c>
      <c r="G794" s="618">
        <v>0</v>
      </c>
      <c r="H794" s="618">
        <v>2</v>
      </c>
      <c r="I794" s="619">
        <v>0</v>
      </c>
    </row>
    <row r="795" spans="1:9" x14ac:dyDescent="0.2">
      <c r="A795" s="1143"/>
      <c r="B795" s="616" t="s">
        <v>922</v>
      </c>
      <c r="C795" s="617">
        <v>2</v>
      </c>
      <c r="D795" s="618">
        <v>0</v>
      </c>
      <c r="E795" s="618">
        <v>0</v>
      </c>
      <c r="F795" s="618">
        <v>0</v>
      </c>
      <c r="G795" s="618">
        <v>0</v>
      </c>
      <c r="H795" s="618">
        <v>2</v>
      </c>
      <c r="I795" s="619">
        <v>0</v>
      </c>
    </row>
    <row r="796" spans="1:9" x14ac:dyDescent="0.2">
      <c r="A796" s="1143"/>
      <c r="B796" s="616" t="s">
        <v>923</v>
      </c>
      <c r="C796" s="617">
        <v>37</v>
      </c>
      <c r="D796" s="618">
        <v>4</v>
      </c>
      <c r="E796" s="618">
        <v>0</v>
      </c>
      <c r="F796" s="618">
        <v>2</v>
      </c>
      <c r="G796" s="618">
        <v>0</v>
      </c>
      <c r="H796" s="618">
        <v>27</v>
      </c>
      <c r="I796" s="619">
        <v>4</v>
      </c>
    </row>
    <row r="797" spans="1:9" x14ac:dyDescent="0.2">
      <c r="A797" s="1143" t="s">
        <v>2910</v>
      </c>
      <c r="B797" s="612" t="s">
        <v>10</v>
      </c>
      <c r="C797" s="613">
        <v>1</v>
      </c>
      <c r="D797" s="614">
        <v>0</v>
      </c>
      <c r="E797" s="614">
        <v>0</v>
      </c>
      <c r="F797" s="614">
        <v>0</v>
      </c>
      <c r="G797" s="614">
        <v>0</v>
      </c>
      <c r="H797" s="614">
        <v>1</v>
      </c>
      <c r="I797" s="615">
        <v>0</v>
      </c>
    </row>
    <row r="798" spans="1:9" x14ac:dyDescent="0.2">
      <c r="A798" s="1143"/>
      <c r="B798" s="616" t="s">
        <v>1012</v>
      </c>
      <c r="C798" s="617">
        <v>1</v>
      </c>
      <c r="D798" s="618">
        <v>0</v>
      </c>
      <c r="E798" s="618">
        <v>0</v>
      </c>
      <c r="F798" s="618">
        <v>0</v>
      </c>
      <c r="G798" s="618">
        <v>0</v>
      </c>
      <c r="H798" s="618">
        <v>1</v>
      </c>
      <c r="I798" s="619">
        <v>0</v>
      </c>
    </row>
    <row r="799" spans="1:9" x14ac:dyDescent="0.2">
      <c r="A799" s="1143" t="s">
        <v>255</v>
      </c>
      <c r="B799" s="612" t="s">
        <v>10</v>
      </c>
      <c r="C799" s="613">
        <v>31</v>
      </c>
      <c r="D799" s="614">
        <v>5</v>
      </c>
      <c r="E799" s="614">
        <v>0</v>
      </c>
      <c r="F799" s="614">
        <v>0</v>
      </c>
      <c r="G799" s="614">
        <v>0</v>
      </c>
      <c r="H799" s="614">
        <v>24</v>
      </c>
      <c r="I799" s="615">
        <v>2</v>
      </c>
    </row>
    <row r="800" spans="1:9" x14ac:dyDescent="0.2">
      <c r="A800" s="1143"/>
      <c r="B800" s="616" t="s">
        <v>936</v>
      </c>
      <c r="C800" s="617">
        <v>14</v>
      </c>
      <c r="D800" s="618">
        <v>2</v>
      </c>
      <c r="E800" s="618">
        <v>0</v>
      </c>
      <c r="F800" s="618">
        <v>0</v>
      </c>
      <c r="G800" s="618">
        <v>0</v>
      </c>
      <c r="H800" s="618">
        <v>12</v>
      </c>
      <c r="I800" s="619">
        <v>0</v>
      </c>
    </row>
    <row r="801" spans="1:9" x14ac:dyDescent="0.2">
      <c r="A801" s="1143"/>
      <c r="B801" s="616" t="s">
        <v>937</v>
      </c>
      <c r="C801" s="617">
        <v>11</v>
      </c>
      <c r="D801" s="618">
        <v>1</v>
      </c>
      <c r="E801" s="618">
        <v>0</v>
      </c>
      <c r="F801" s="618">
        <v>0</v>
      </c>
      <c r="G801" s="618">
        <v>0</v>
      </c>
      <c r="H801" s="618">
        <v>8</v>
      </c>
      <c r="I801" s="619">
        <v>2</v>
      </c>
    </row>
    <row r="802" spans="1:9" ht="24" x14ac:dyDescent="0.2">
      <c r="A802" s="1143"/>
      <c r="B802" s="616" t="s">
        <v>938</v>
      </c>
      <c r="C802" s="617">
        <v>6</v>
      </c>
      <c r="D802" s="618">
        <v>2</v>
      </c>
      <c r="E802" s="618">
        <v>0</v>
      </c>
      <c r="F802" s="618">
        <v>0</v>
      </c>
      <c r="G802" s="618">
        <v>0</v>
      </c>
      <c r="H802" s="618">
        <v>4</v>
      </c>
      <c r="I802" s="619">
        <v>0</v>
      </c>
    </row>
    <row r="803" spans="1:9" x14ac:dyDescent="0.2">
      <c r="A803" s="1143" t="s">
        <v>47</v>
      </c>
      <c r="B803" s="612" t="s">
        <v>10</v>
      </c>
      <c r="C803" s="613">
        <v>21277</v>
      </c>
      <c r="D803" s="614">
        <v>5989</v>
      </c>
      <c r="E803" s="614">
        <v>51</v>
      </c>
      <c r="F803" s="614">
        <v>2881</v>
      </c>
      <c r="G803" s="614">
        <v>37</v>
      </c>
      <c r="H803" s="614">
        <v>8184</v>
      </c>
      <c r="I803" s="615">
        <v>4135</v>
      </c>
    </row>
    <row r="804" spans="1:9" x14ac:dyDescent="0.2">
      <c r="A804" s="1143"/>
      <c r="B804" s="616" t="s">
        <v>925</v>
      </c>
      <c r="C804" s="617">
        <v>57</v>
      </c>
      <c r="D804" s="618">
        <v>30</v>
      </c>
      <c r="E804" s="618">
        <v>0</v>
      </c>
      <c r="F804" s="618">
        <v>0</v>
      </c>
      <c r="G804" s="618">
        <v>0</v>
      </c>
      <c r="H804" s="618">
        <v>27</v>
      </c>
      <c r="I804" s="619">
        <v>0</v>
      </c>
    </row>
    <row r="805" spans="1:9" x14ac:dyDescent="0.2">
      <c r="A805" s="1143"/>
      <c r="B805" s="616" t="s">
        <v>926</v>
      </c>
      <c r="C805" s="617">
        <v>9</v>
      </c>
      <c r="D805" s="618">
        <v>1</v>
      </c>
      <c r="E805" s="618">
        <v>0</v>
      </c>
      <c r="F805" s="618">
        <v>1</v>
      </c>
      <c r="G805" s="618">
        <v>0</v>
      </c>
      <c r="H805" s="618">
        <v>4</v>
      </c>
      <c r="I805" s="619">
        <v>3</v>
      </c>
    </row>
    <row r="806" spans="1:9" x14ac:dyDescent="0.2">
      <c r="A806" s="1143"/>
      <c r="B806" s="616" t="s">
        <v>1184</v>
      </c>
      <c r="C806" s="617">
        <v>113</v>
      </c>
      <c r="D806" s="618">
        <v>38</v>
      </c>
      <c r="E806" s="618">
        <v>0</v>
      </c>
      <c r="F806" s="618">
        <v>9</v>
      </c>
      <c r="G806" s="618">
        <v>1</v>
      </c>
      <c r="H806" s="618">
        <v>40</v>
      </c>
      <c r="I806" s="619">
        <v>25</v>
      </c>
    </row>
    <row r="807" spans="1:9" x14ac:dyDescent="0.2">
      <c r="A807" s="1143"/>
      <c r="B807" s="616" t="s">
        <v>3072</v>
      </c>
      <c r="C807" s="617">
        <v>3</v>
      </c>
      <c r="D807" s="618">
        <v>1</v>
      </c>
      <c r="E807" s="618">
        <v>0</v>
      </c>
      <c r="F807" s="618">
        <v>1</v>
      </c>
      <c r="G807" s="618">
        <v>0</v>
      </c>
      <c r="H807" s="618">
        <v>1</v>
      </c>
      <c r="I807" s="619">
        <v>0</v>
      </c>
    </row>
    <row r="808" spans="1:9" x14ac:dyDescent="0.2">
      <c r="A808" s="1143"/>
      <c r="B808" s="616" t="s">
        <v>927</v>
      </c>
      <c r="C808" s="617">
        <v>12</v>
      </c>
      <c r="D808" s="618">
        <v>6</v>
      </c>
      <c r="E808" s="618">
        <v>0</v>
      </c>
      <c r="F808" s="618">
        <v>3</v>
      </c>
      <c r="G808" s="618">
        <v>0</v>
      </c>
      <c r="H808" s="618">
        <v>3</v>
      </c>
      <c r="I808" s="619">
        <v>0</v>
      </c>
    </row>
    <row r="809" spans="1:9" x14ac:dyDescent="0.2">
      <c r="A809" s="1143"/>
      <c r="B809" s="616" t="s">
        <v>928</v>
      </c>
      <c r="C809" s="617">
        <v>9</v>
      </c>
      <c r="D809" s="618">
        <v>3</v>
      </c>
      <c r="E809" s="618">
        <v>0</v>
      </c>
      <c r="F809" s="618">
        <v>1</v>
      </c>
      <c r="G809" s="618">
        <v>0</v>
      </c>
      <c r="H809" s="618">
        <v>5</v>
      </c>
      <c r="I809" s="619">
        <v>0</v>
      </c>
    </row>
    <row r="810" spans="1:9" x14ac:dyDescent="0.2">
      <c r="A810" s="1143"/>
      <c r="B810" s="616" t="s">
        <v>929</v>
      </c>
      <c r="C810" s="617">
        <v>42</v>
      </c>
      <c r="D810" s="618">
        <v>7</v>
      </c>
      <c r="E810" s="618">
        <v>0</v>
      </c>
      <c r="F810" s="618">
        <v>7</v>
      </c>
      <c r="G810" s="618">
        <v>0</v>
      </c>
      <c r="H810" s="618">
        <v>18</v>
      </c>
      <c r="I810" s="619">
        <v>10</v>
      </c>
    </row>
    <row r="811" spans="1:9" x14ac:dyDescent="0.2">
      <c r="A811" s="1143"/>
      <c r="B811" s="616" t="s">
        <v>930</v>
      </c>
      <c r="C811" s="617">
        <v>875</v>
      </c>
      <c r="D811" s="618">
        <v>219</v>
      </c>
      <c r="E811" s="618">
        <v>1</v>
      </c>
      <c r="F811" s="618">
        <v>243</v>
      </c>
      <c r="G811" s="618">
        <v>2</v>
      </c>
      <c r="H811" s="618">
        <v>271</v>
      </c>
      <c r="I811" s="619">
        <v>139</v>
      </c>
    </row>
    <row r="812" spans="1:9" x14ac:dyDescent="0.2">
      <c r="A812" s="1143"/>
      <c r="B812" s="616" t="s">
        <v>152</v>
      </c>
      <c r="C812" s="617">
        <v>20025</v>
      </c>
      <c r="D812" s="618">
        <v>5650</v>
      </c>
      <c r="E812" s="618">
        <v>50</v>
      </c>
      <c r="F812" s="618">
        <v>2607</v>
      </c>
      <c r="G812" s="618">
        <v>34</v>
      </c>
      <c r="H812" s="618">
        <v>7735</v>
      </c>
      <c r="I812" s="619">
        <v>3949</v>
      </c>
    </row>
    <row r="813" spans="1:9" x14ac:dyDescent="0.2">
      <c r="A813" s="1143"/>
      <c r="B813" s="616" t="s">
        <v>931</v>
      </c>
      <c r="C813" s="617">
        <v>28</v>
      </c>
      <c r="D813" s="618">
        <v>11</v>
      </c>
      <c r="E813" s="618">
        <v>0</v>
      </c>
      <c r="F813" s="618">
        <v>0</v>
      </c>
      <c r="G813" s="618">
        <v>0</v>
      </c>
      <c r="H813" s="618">
        <v>17</v>
      </c>
      <c r="I813" s="619">
        <v>0</v>
      </c>
    </row>
    <row r="814" spans="1:9" x14ac:dyDescent="0.2">
      <c r="A814" s="1143"/>
      <c r="B814" s="616" t="s">
        <v>932</v>
      </c>
      <c r="C814" s="617">
        <v>47</v>
      </c>
      <c r="D814" s="618">
        <v>15</v>
      </c>
      <c r="E814" s="618">
        <v>0</v>
      </c>
      <c r="F814" s="618">
        <v>1</v>
      </c>
      <c r="G814" s="618">
        <v>0</v>
      </c>
      <c r="H814" s="618">
        <v>28</v>
      </c>
      <c r="I814" s="619">
        <v>3</v>
      </c>
    </row>
    <row r="815" spans="1:9" x14ac:dyDescent="0.2">
      <c r="A815" s="1143"/>
      <c r="B815" s="616" t="s">
        <v>933</v>
      </c>
      <c r="C815" s="617">
        <v>57</v>
      </c>
      <c r="D815" s="618">
        <v>8</v>
      </c>
      <c r="E815" s="618">
        <v>0</v>
      </c>
      <c r="F815" s="618">
        <v>8</v>
      </c>
      <c r="G815" s="618">
        <v>0</v>
      </c>
      <c r="H815" s="618">
        <v>35</v>
      </c>
      <c r="I815" s="619">
        <v>6</v>
      </c>
    </row>
    <row r="816" spans="1:9" x14ac:dyDescent="0.2">
      <c r="A816" s="1143" t="s">
        <v>49</v>
      </c>
      <c r="B816" s="612" t="s">
        <v>10</v>
      </c>
      <c r="C816" s="613">
        <v>7</v>
      </c>
      <c r="D816" s="614">
        <v>0</v>
      </c>
      <c r="E816" s="614">
        <v>0</v>
      </c>
      <c r="F816" s="614">
        <v>0</v>
      </c>
      <c r="G816" s="614">
        <v>0</v>
      </c>
      <c r="H816" s="614">
        <v>6</v>
      </c>
      <c r="I816" s="615">
        <v>1</v>
      </c>
    </row>
    <row r="817" spans="1:9" x14ac:dyDescent="0.2">
      <c r="A817" s="1143"/>
      <c r="B817" s="616" t="s">
        <v>3073</v>
      </c>
      <c r="C817" s="617">
        <v>1</v>
      </c>
      <c r="D817" s="618">
        <v>0</v>
      </c>
      <c r="E817" s="618">
        <v>0</v>
      </c>
      <c r="F817" s="618">
        <v>0</v>
      </c>
      <c r="G817" s="618">
        <v>0</v>
      </c>
      <c r="H817" s="618">
        <v>1</v>
      </c>
      <c r="I817" s="619">
        <v>0</v>
      </c>
    </row>
    <row r="818" spans="1:9" x14ac:dyDescent="0.2">
      <c r="A818" s="1143"/>
      <c r="B818" s="616" t="s">
        <v>3074</v>
      </c>
      <c r="C818" s="617">
        <v>2</v>
      </c>
      <c r="D818" s="618">
        <v>0</v>
      </c>
      <c r="E818" s="618">
        <v>0</v>
      </c>
      <c r="F818" s="618">
        <v>0</v>
      </c>
      <c r="G818" s="618">
        <v>0</v>
      </c>
      <c r="H818" s="618">
        <v>1</v>
      </c>
      <c r="I818" s="619">
        <v>1</v>
      </c>
    </row>
    <row r="819" spans="1:9" x14ac:dyDescent="0.2">
      <c r="A819" s="1143"/>
      <c r="B819" s="616" t="s">
        <v>49</v>
      </c>
      <c r="C819" s="617">
        <v>2</v>
      </c>
      <c r="D819" s="618">
        <v>0</v>
      </c>
      <c r="E819" s="618">
        <v>0</v>
      </c>
      <c r="F819" s="618">
        <v>0</v>
      </c>
      <c r="G819" s="618">
        <v>0</v>
      </c>
      <c r="H819" s="618">
        <v>2</v>
      </c>
      <c r="I819" s="619">
        <v>0</v>
      </c>
    </row>
    <row r="820" spans="1:9" x14ac:dyDescent="0.2">
      <c r="A820" s="1143"/>
      <c r="B820" s="616" t="s">
        <v>180</v>
      </c>
      <c r="C820" s="617">
        <v>2</v>
      </c>
      <c r="D820" s="618">
        <v>0</v>
      </c>
      <c r="E820" s="618">
        <v>0</v>
      </c>
      <c r="F820" s="618">
        <v>0</v>
      </c>
      <c r="G820" s="618">
        <v>0</v>
      </c>
      <c r="H820" s="618">
        <v>2</v>
      </c>
      <c r="I820" s="619">
        <v>0</v>
      </c>
    </row>
    <row r="821" spans="1:9" x14ac:dyDescent="0.2">
      <c r="A821" s="1143" t="s">
        <v>286</v>
      </c>
      <c r="B821" s="612" t="s">
        <v>10</v>
      </c>
      <c r="C821" s="613">
        <v>3288</v>
      </c>
      <c r="D821" s="614">
        <v>713</v>
      </c>
      <c r="E821" s="614">
        <v>110</v>
      </c>
      <c r="F821" s="614">
        <v>261</v>
      </c>
      <c r="G821" s="614">
        <v>2</v>
      </c>
      <c r="H821" s="614">
        <v>2005</v>
      </c>
      <c r="I821" s="615">
        <v>197</v>
      </c>
    </row>
    <row r="822" spans="1:9" x14ac:dyDescent="0.2">
      <c r="A822" s="1143"/>
      <c r="B822" s="616" t="s">
        <v>939</v>
      </c>
      <c r="C822" s="617">
        <v>41</v>
      </c>
      <c r="D822" s="618">
        <v>7</v>
      </c>
      <c r="E822" s="618">
        <v>0</v>
      </c>
      <c r="F822" s="618">
        <v>5</v>
      </c>
      <c r="G822" s="618">
        <v>0</v>
      </c>
      <c r="H822" s="618">
        <v>27</v>
      </c>
      <c r="I822" s="619">
        <v>2</v>
      </c>
    </row>
    <row r="823" spans="1:9" x14ac:dyDescent="0.2">
      <c r="A823" s="1143"/>
      <c r="B823" s="616" t="s">
        <v>940</v>
      </c>
      <c r="C823" s="617">
        <v>18</v>
      </c>
      <c r="D823" s="618">
        <v>0</v>
      </c>
      <c r="E823" s="618">
        <v>0</v>
      </c>
      <c r="F823" s="618">
        <v>0</v>
      </c>
      <c r="G823" s="618">
        <v>0</v>
      </c>
      <c r="H823" s="618">
        <v>18</v>
      </c>
      <c r="I823" s="619">
        <v>0</v>
      </c>
    </row>
    <row r="824" spans="1:9" x14ac:dyDescent="0.2">
      <c r="A824" s="1143"/>
      <c r="B824" s="616" t="s">
        <v>3075</v>
      </c>
      <c r="C824" s="617">
        <v>8</v>
      </c>
      <c r="D824" s="618">
        <v>1</v>
      </c>
      <c r="E824" s="618">
        <v>0</v>
      </c>
      <c r="F824" s="618">
        <v>0</v>
      </c>
      <c r="G824" s="618">
        <v>0</v>
      </c>
      <c r="H824" s="618">
        <v>7</v>
      </c>
      <c r="I824" s="619">
        <v>0</v>
      </c>
    </row>
    <row r="825" spans="1:9" x14ac:dyDescent="0.2">
      <c r="A825" s="1143"/>
      <c r="B825" s="616" t="s">
        <v>941</v>
      </c>
      <c r="C825" s="617">
        <v>56</v>
      </c>
      <c r="D825" s="618">
        <v>2</v>
      </c>
      <c r="E825" s="618">
        <v>0</v>
      </c>
      <c r="F825" s="618">
        <v>1</v>
      </c>
      <c r="G825" s="618">
        <v>0</v>
      </c>
      <c r="H825" s="618">
        <v>50</v>
      </c>
      <c r="I825" s="619">
        <v>3</v>
      </c>
    </row>
    <row r="826" spans="1:9" x14ac:dyDescent="0.2">
      <c r="A826" s="1143"/>
      <c r="B826" s="616" t="s">
        <v>942</v>
      </c>
      <c r="C826" s="617">
        <v>4</v>
      </c>
      <c r="D826" s="618">
        <v>0</v>
      </c>
      <c r="E826" s="618">
        <v>0</v>
      </c>
      <c r="F826" s="618">
        <v>0</v>
      </c>
      <c r="G826" s="618">
        <v>0</v>
      </c>
      <c r="H826" s="618">
        <v>4</v>
      </c>
      <c r="I826" s="619">
        <v>0</v>
      </c>
    </row>
    <row r="827" spans="1:9" ht="24" x14ac:dyDescent="0.2">
      <c r="A827" s="1143"/>
      <c r="B827" s="616" t="s">
        <v>943</v>
      </c>
      <c r="C827" s="617">
        <v>13</v>
      </c>
      <c r="D827" s="618">
        <v>1</v>
      </c>
      <c r="E827" s="618">
        <v>3</v>
      </c>
      <c r="F827" s="618">
        <v>4</v>
      </c>
      <c r="G827" s="618">
        <v>0</v>
      </c>
      <c r="H827" s="618">
        <v>3</v>
      </c>
      <c r="I827" s="619">
        <v>2</v>
      </c>
    </row>
    <row r="828" spans="1:9" x14ac:dyDescent="0.2">
      <c r="A828" s="1143"/>
      <c r="B828" s="616" t="s">
        <v>944</v>
      </c>
      <c r="C828" s="617">
        <v>2257</v>
      </c>
      <c r="D828" s="618">
        <v>316</v>
      </c>
      <c r="E828" s="618">
        <v>93</v>
      </c>
      <c r="F828" s="618">
        <v>187</v>
      </c>
      <c r="G828" s="618">
        <v>1</v>
      </c>
      <c r="H828" s="618">
        <v>1538</v>
      </c>
      <c r="I828" s="619">
        <v>122</v>
      </c>
    </row>
    <row r="829" spans="1:9" ht="24" x14ac:dyDescent="0.2">
      <c r="A829" s="1143"/>
      <c r="B829" s="616" t="s">
        <v>945</v>
      </c>
      <c r="C829" s="617">
        <v>191</v>
      </c>
      <c r="D829" s="618">
        <v>13</v>
      </c>
      <c r="E829" s="618">
        <v>5</v>
      </c>
      <c r="F829" s="618">
        <v>15</v>
      </c>
      <c r="G829" s="618">
        <v>0</v>
      </c>
      <c r="H829" s="618">
        <v>133</v>
      </c>
      <c r="I829" s="619">
        <v>25</v>
      </c>
    </row>
    <row r="830" spans="1:9" x14ac:dyDescent="0.2">
      <c r="A830" s="1143"/>
      <c r="B830" s="616" t="s">
        <v>946</v>
      </c>
      <c r="C830" s="617">
        <v>2</v>
      </c>
      <c r="D830" s="618">
        <v>0</v>
      </c>
      <c r="E830" s="618">
        <v>0</v>
      </c>
      <c r="F830" s="618">
        <v>0</v>
      </c>
      <c r="G830" s="618">
        <v>0</v>
      </c>
      <c r="H830" s="618">
        <v>2</v>
      </c>
      <c r="I830" s="619">
        <v>0</v>
      </c>
    </row>
    <row r="831" spans="1:9" x14ac:dyDescent="0.2">
      <c r="A831" s="1143"/>
      <c r="B831" s="616" t="s">
        <v>947</v>
      </c>
      <c r="C831" s="617">
        <v>698</v>
      </c>
      <c r="D831" s="618">
        <v>373</v>
      </c>
      <c r="E831" s="618">
        <v>9</v>
      </c>
      <c r="F831" s="618">
        <v>49</v>
      </c>
      <c r="G831" s="618">
        <v>1</v>
      </c>
      <c r="H831" s="618">
        <v>223</v>
      </c>
      <c r="I831" s="619">
        <v>43</v>
      </c>
    </row>
    <row r="832" spans="1:9" x14ac:dyDescent="0.2">
      <c r="A832" s="1143" t="s">
        <v>51</v>
      </c>
      <c r="B832" s="612" t="s">
        <v>10</v>
      </c>
      <c r="C832" s="613">
        <v>5</v>
      </c>
      <c r="D832" s="614">
        <v>2</v>
      </c>
      <c r="E832" s="614">
        <v>0</v>
      </c>
      <c r="F832" s="614">
        <v>0</v>
      </c>
      <c r="G832" s="614">
        <v>0</v>
      </c>
      <c r="H832" s="614">
        <v>3</v>
      </c>
      <c r="I832" s="615">
        <v>0</v>
      </c>
    </row>
    <row r="833" spans="1:9" x14ac:dyDescent="0.2">
      <c r="A833" s="1143"/>
      <c r="B833" s="616" t="s">
        <v>949</v>
      </c>
      <c r="C833" s="617">
        <v>1</v>
      </c>
      <c r="D833" s="618">
        <v>0</v>
      </c>
      <c r="E833" s="618">
        <v>0</v>
      </c>
      <c r="F833" s="618">
        <v>0</v>
      </c>
      <c r="G833" s="618">
        <v>0</v>
      </c>
      <c r="H833" s="618">
        <v>1</v>
      </c>
      <c r="I833" s="619">
        <v>0</v>
      </c>
    </row>
    <row r="834" spans="1:9" x14ac:dyDescent="0.2">
      <c r="A834" s="1143"/>
      <c r="B834" s="616" t="s">
        <v>950</v>
      </c>
      <c r="C834" s="617">
        <v>2</v>
      </c>
      <c r="D834" s="618">
        <v>0</v>
      </c>
      <c r="E834" s="618">
        <v>0</v>
      </c>
      <c r="F834" s="618">
        <v>0</v>
      </c>
      <c r="G834" s="618">
        <v>0</v>
      </c>
      <c r="H834" s="618">
        <v>2</v>
      </c>
      <c r="I834" s="619">
        <v>0</v>
      </c>
    </row>
    <row r="835" spans="1:9" x14ac:dyDescent="0.2">
      <c r="A835" s="1143"/>
      <c r="B835" s="616" t="s">
        <v>2462</v>
      </c>
      <c r="C835" s="617">
        <v>2</v>
      </c>
      <c r="D835" s="618">
        <v>2</v>
      </c>
      <c r="E835" s="618">
        <v>0</v>
      </c>
      <c r="F835" s="618">
        <v>0</v>
      </c>
      <c r="G835" s="618">
        <v>0</v>
      </c>
      <c r="H835" s="618">
        <v>0</v>
      </c>
      <c r="I835" s="619">
        <v>0</v>
      </c>
    </row>
    <row r="836" spans="1:9" x14ac:dyDescent="0.2">
      <c r="A836" s="1143" t="s">
        <v>52</v>
      </c>
      <c r="B836" s="612" t="s">
        <v>10</v>
      </c>
      <c r="C836" s="613">
        <v>3</v>
      </c>
      <c r="D836" s="614">
        <v>0</v>
      </c>
      <c r="E836" s="614">
        <v>1</v>
      </c>
      <c r="F836" s="614">
        <v>0</v>
      </c>
      <c r="G836" s="614">
        <v>0</v>
      </c>
      <c r="H836" s="614">
        <v>1</v>
      </c>
      <c r="I836" s="615">
        <v>1</v>
      </c>
    </row>
    <row r="837" spans="1:9" x14ac:dyDescent="0.2">
      <c r="A837" s="1143"/>
      <c r="B837" s="616" t="s">
        <v>948</v>
      </c>
      <c r="C837" s="617">
        <v>3</v>
      </c>
      <c r="D837" s="618">
        <v>0</v>
      </c>
      <c r="E837" s="618">
        <v>1</v>
      </c>
      <c r="F837" s="618">
        <v>0</v>
      </c>
      <c r="G837" s="618">
        <v>0</v>
      </c>
      <c r="H837" s="618">
        <v>1</v>
      </c>
      <c r="I837" s="619">
        <v>1</v>
      </c>
    </row>
    <row r="838" spans="1:9" x14ac:dyDescent="0.2">
      <c r="A838" s="1143" t="s">
        <v>253</v>
      </c>
      <c r="B838" s="612" t="s">
        <v>10</v>
      </c>
      <c r="C838" s="613">
        <v>343</v>
      </c>
      <c r="D838" s="614">
        <v>74</v>
      </c>
      <c r="E838" s="614">
        <v>12</v>
      </c>
      <c r="F838" s="614">
        <v>36</v>
      </c>
      <c r="G838" s="614">
        <v>0</v>
      </c>
      <c r="H838" s="614">
        <v>177</v>
      </c>
      <c r="I838" s="615">
        <v>44</v>
      </c>
    </row>
    <row r="839" spans="1:9" x14ac:dyDescent="0.2">
      <c r="A839" s="1143"/>
      <c r="B839" s="616" t="s">
        <v>957</v>
      </c>
      <c r="C839" s="617">
        <v>2</v>
      </c>
      <c r="D839" s="618">
        <v>0</v>
      </c>
      <c r="E839" s="618">
        <v>0</v>
      </c>
      <c r="F839" s="618">
        <v>0</v>
      </c>
      <c r="G839" s="618">
        <v>0</v>
      </c>
      <c r="H839" s="618">
        <v>2</v>
      </c>
      <c r="I839" s="619">
        <v>0</v>
      </c>
    </row>
    <row r="840" spans="1:9" x14ac:dyDescent="0.2">
      <c r="A840" s="1143"/>
      <c r="B840" s="616" t="s">
        <v>958</v>
      </c>
      <c r="C840" s="617">
        <v>5</v>
      </c>
      <c r="D840" s="618">
        <v>2</v>
      </c>
      <c r="E840" s="618">
        <v>1</v>
      </c>
      <c r="F840" s="618">
        <v>0</v>
      </c>
      <c r="G840" s="618">
        <v>0</v>
      </c>
      <c r="H840" s="618">
        <v>2</v>
      </c>
      <c r="I840" s="619">
        <v>0</v>
      </c>
    </row>
    <row r="841" spans="1:9" x14ac:dyDescent="0.2">
      <c r="A841" s="1143"/>
      <c r="B841" s="616" t="s">
        <v>959</v>
      </c>
      <c r="C841" s="617">
        <v>2</v>
      </c>
      <c r="D841" s="618">
        <v>0</v>
      </c>
      <c r="E841" s="618">
        <v>0</v>
      </c>
      <c r="F841" s="618">
        <v>0</v>
      </c>
      <c r="G841" s="618">
        <v>0</v>
      </c>
      <c r="H841" s="618">
        <v>1</v>
      </c>
      <c r="I841" s="619">
        <v>1</v>
      </c>
    </row>
    <row r="842" spans="1:9" x14ac:dyDescent="0.2">
      <c r="A842" s="1143"/>
      <c r="B842" s="616" t="s">
        <v>960</v>
      </c>
      <c r="C842" s="617">
        <v>1</v>
      </c>
      <c r="D842" s="618">
        <v>1</v>
      </c>
      <c r="E842" s="618">
        <v>0</v>
      </c>
      <c r="F842" s="618">
        <v>0</v>
      </c>
      <c r="G842" s="618">
        <v>0</v>
      </c>
      <c r="H842" s="618">
        <v>0</v>
      </c>
      <c r="I842" s="619">
        <v>0</v>
      </c>
    </row>
    <row r="843" spans="1:9" x14ac:dyDescent="0.2">
      <c r="A843" s="1143"/>
      <c r="B843" s="616" t="s">
        <v>961</v>
      </c>
      <c r="C843" s="617">
        <v>333</v>
      </c>
      <c r="D843" s="618">
        <v>71</v>
      </c>
      <c r="E843" s="618">
        <v>11</v>
      </c>
      <c r="F843" s="618">
        <v>36</v>
      </c>
      <c r="G843" s="618">
        <v>0</v>
      </c>
      <c r="H843" s="618">
        <v>172</v>
      </c>
      <c r="I843" s="619">
        <v>43</v>
      </c>
    </row>
    <row r="844" spans="1:9" x14ac:dyDescent="0.2">
      <c r="A844" s="1143" t="s">
        <v>55</v>
      </c>
      <c r="B844" s="612" t="s">
        <v>10</v>
      </c>
      <c r="C844" s="613">
        <v>217</v>
      </c>
      <c r="D844" s="614">
        <v>68</v>
      </c>
      <c r="E844" s="614">
        <v>6</v>
      </c>
      <c r="F844" s="614">
        <v>12</v>
      </c>
      <c r="G844" s="614">
        <v>0</v>
      </c>
      <c r="H844" s="614">
        <v>108</v>
      </c>
      <c r="I844" s="615">
        <v>23</v>
      </c>
    </row>
    <row r="845" spans="1:9" x14ac:dyDescent="0.2">
      <c r="A845" s="1143"/>
      <c r="B845" s="616" t="s">
        <v>962</v>
      </c>
      <c r="C845" s="617">
        <v>104</v>
      </c>
      <c r="D845" s="618">
        <v>20</v>
      </c>
      <c r="E845" s="618">
        <v>5</v>
      </c>
      <c r="F845" s="618">
        <v>10</v>
      </c>
      <c r="G845" s="618">
        <v>0</v>
      </c>
      <c r="H845" s="618">
        <v>66</v>
      </c>
      <c r="I845" s="619">
        <v>3</v>
      </c>
    </row>
    <row r="846" spans="1:9" x14ac:dyDescent="0.2">
      <c r="A846" s="1143"/>
      <c r="B846" s="616" t="s">
        <v>963</v>
      </c>
      <c r="C846" s="617">
        <v>113</v>
      </c>
      <c r="D846" s="618">
        <v>48</v>
      </c>
      <c r="E846" s="618">
        <v>1</v>
      </c>
      <c r="F846" s="618">
        <v>2</v>
      </c>
      <c r="G846" s="618">
        <v>0</v>
      </c>
      <c r="H846" s="618">
        <v>42</v>
      </c>
      <c r="I846" s="619">
        <v>20</v>
      </c>
    </row>
    <row r="847" spans="1:9" x14ac:dyDescent="0.2">
      <c r="A847" s="1143" t="s">
        <v>280</v>
      </c>
      <c r="B847" s="612" t="s">
        <v>10</v>
      </c>
      <c r="C847" s="613">
        <v>10</v>
      </c>
      <c r="D847" s="614">
        <v>0</v>
      </c>
      <c r="E847" s="614">
        <v>0</v>
      </c>
      <c r="F847" s="614">
        <v>0</v>
      </c>
      <c r="G847" s="614">
        <v>0</v>
      </c>
      <c r="H847" s="614">
        <v>10</v>
      </c>
      <c r="I847" s="615">
        <v>0</v>
      </c>
    </row>
    <row r="848" spans="1:9" x14ac:dyDescent="0.2">
      <c r="A848" s="1143"/>
      <c r="B848" s="616" t="s">
        <v>968</v>
      </c>
      <c r="C848" s="617">
        <v>10</v>
      </c>
      <c r="D848" s="618">
        <v>0</v>
      </c>
      <c r="E848" s="618">
        <v>0</v>
      </c>
      <c r="F848" s="618">
        <v>0</v>
      </c>
      <c r="G848" s="618">
        <v>0</v>
      </c>
      <c r="H848" s="618">
        <v>10</v>
      </c>
      <c r="I848" s="619">
        <v>0</v>
      </c>
    </row>
    <row r="849" spans="1:9" x14ac:dyDescent="0.2">
      <c r="A849" s="1143" t="s">
        <v>48</v>
      </c>
      <c r="B849" s="612" t="s">
        <v>10</v>
      </c>
      <c r="C849" s="613">
        <v>569</v>
      </c>
      <c r="D849" s="614">
        <v>165</v>
      </c>
      <c r="E849" s="614">
        <v>5</v>
      </c>
      <c r="F849" s="614">
        <v>19</v>
      </c>
      <c r="G849" s="614">
        <v>0</v>
      </c>
      <c r="H849" s="614">
        <v>322</v>
      </c>
      <c r="I849" s="615">
        <v>58</v>
      </c>
    </row>
    <row r="850" spans="1:9" x14ac:dyDescent="0.2">
      <c r="A850" s="1143"/>
      <c r="B850" s="616" t="s">
        <v>934</v>
      </c>
      <c r="C850" s="617">
        <v>569</v>
      </c>
      <c r="D850" s="618">
        <v>165</v>
      </c>
      <c r="E850" s="618">
        <v>5</v>
      </c>
      <c r="F850" s="618">
        <v>19</v>
      </c>
      <c r="G850" s="618">
        <v>0</v>
      </c>
      <c r="H850" s="618">
        <v>322</v>
      </c>
      <c r="I850" s="619">
        <v>58</v>
      </c>
    </row>
    <row r="851" spans="1:9" x14ac:dyDescent="0.2">
      <c r="A851" s="1143" t="s">
        <v>42</v>
      </c>
      <c r="B851" s="612" t="s">
        <v>10</v>
      </c>
      <c r="C851" s="613">
        <v>463</v>
      </c>
      <c r="D851" s="614">
        <v>198</v>
      </c>
      <c r="E851" s="614">
        <v>3</v>
      </c>
      <c r="F851" s="614">
        <v>12</v>
      </c>
      <c r="G851" s="614">
        <v>0</v>
      </c>
      <c r="H851" s="614">
        <v>235</v>
      </c>
      <c r="I851" s="615">
        <v>15</v>
      </c>
    </row>
    <row r="852" spans="1:9" x14ac:dyDescent="0.2">
      <c r="A852" s="1143"/>
      <c r="B852" s="616" t="s">
        <v>899</v>
      </c>
      <c r="C852" s="617">
        <v>2</v>
      </c>
      <c r="D852" s="618">
        <v>1</v>
      </c>
      <c r="E852" s="618">
        <v>0</v>
      </c>
      <c r="F852" s="618">
        <v>0</v>
      </c>
      <c r="G852" s="618">
        <v>0</v>
      </c>
      <c r="H852" s="618">
        <v>1</v>
      </c>
      <c r="I852" s="619">
        <v>0</v>
      </c>
    </row>
    <row r="853" spans="1:9" x14ac:dyDescent="0.2">
      <c r="A853" s="1143"/>
      <c r="B853" s="616" t="s">
        <v>42</v>
      </c>
      <c r="C853" s="617">
        <v>357</v>
      </c>
      <c r="D853" s="618">
        <v>155</v>
      </c>
      <c r="E853" s="618">
        <v>3</v>
      </c>
      <c r="F853" s="618">
        <v>8</v>
      </c>
      <c r="G853" s="618">
        <v>0</v>
      </c>
      <c r="H853" s="618">
        <v>183</v>
      </c>
      <c r="I853" s="619">
        <v>8</v>
      </c>
    </row>
    <row r="854" spans="1:9" x14ac:dyDescent="0.2">
      <c r="A854" s="1143"/>
      <c r="B854" s="616" t="s">
        <v>900</v>
      </c>
      <c r="C854" s="617">
        <v>15</v>
      </c>
      <c r="D854" s="618">
        <v>1</v>
      </c>
      <c r="E854" s="618">
        <v>0</v>
      </c>
      <c r="F854" s="618">
        <v>0</v>
      </c>
      <c r="G854" s="618">
        <v>0</v>
      </c>
      <c r="H854" s="618">
        <v>14</v>
      </c>
      <c r="I854" s="619">
        <v>0</v>
      </c>
    </row>
    <row r="855" spans="1:9" x14ac:dyDescent="0.2">
      <c r="A855" s="1143"/>
      <c r="B855" s="616" t="s">
        <v>901</v>
      </c>
      <c r="C855" s="617">
        <v>2</v>
      </c>
      <c r="D855" s="618">
        <v>0</v>
      </c>
      <c r="E855" s="618">
        <v>0</v>
      </c>
      <c r="F855" s="618">
        <v>0</v>
      </c>
      <c r="G855" s="618">
        <v>0</v>
      </c>
      <c r="H855" s="618">
        <v>2</v>
      </c>
      <c r="I855" s="619">
        <v>0</v>
      </c>
    </row>
    <row r="856" spans="1:9" x14ac:dyDescent="0.2">
      <c r="A856" s="1143"/>
      <c r="B856" s="616" t="s">
        <v>902</v>
      </c>
      <c r="C856" s="617">
        <v>2</v>
      </c>
      <c r="D856" s="618">
        <v>1</v>
      </c>
      <c r="E856" s="618">
        <v>0</v>
      </c>
      <c r="F856" s="618">
        <v>1</v>
      </c>
      <c r="G856" s="618">
        <v>0</v>
      </c>
      <c r="H856" s="618">
        <v>0</v>
      </c>
      <c r="I856" s="619">
        <v>0</v>
      </c>
    </row>
    <row r="857" spans="1:9" x14ac:dyDescent="0.2">
      <c r="A857" s="1143"/>
      <c r="B857" s="616" t="s">
        <v>903</v>
      </c>
      <c r="C857" s="617">
        <v>82</v>
      </c>
      <c r="D857" s="618">
        <v>40</v>
      </c>
      <c r="E857" s="618">
        <v>0</v>
      </c>
      <c r="F857" s="618">
        <v>3</v>
      </c>
      <c r="G857" s="618">
        <v>0</v>
      </c>
      <c r="H857" s="618">
        <v>32</v>
      </c>
      <c r="I857" s="619">
        <v>7</v>
      </c>
    </row>
    <row r="858" spans="1:9" x14ac:dyDescent="0.2">
      <c r="A858" s="1143"/>
      <c r="B858" s="616" t="s">
        <v>34</v>
      </c>
      <c r="C858" s="617">
        <v>1</v>
      </c>
      <c r="D858" s="618">
        <v>0</v>
      </c>
      <c r="E858" s="618">
        <v>0</v>
      </c>
      <c r="F858" s="618">
        <v>0</v>
      </c>
      <c r="G858" s="618">
        <v>0</v>
      </c>
      <c r="H858" s="618">
        <v>1</v>
      </c>
      <c r="I858" s="619">
        <v>0</v>
      </c>
    </row>
    <row r="859" spans="1:9" x14ac:dyDescent="0.2">
      <c r="A859" s="1143"/>
      <c r="B859" s="616" t="s">
        <v>2457</v>
      </c>
      <c r="C859" s="617">
        <v>2</v>
      </c>
      <c r="D859" s="618">
        <v>0</v>
      </c>
      <c r="E859" s="618">
        <v>0</v>
      </c>
      <c r="F859" s="618">
        <v>0</v>
      </c>
      <c r="G859" s="618">
        <v>0</v>
      </c>
      <c r="H859" s="618">
        <v>2</v>
      </c>
      <c r="I859" s="619">
        <v>0</v>
      </c>
    </row>
    <row r="860" spans="1:9" x14ac:dyDescent="0.2">
      <c r="A860" s="1143" t="s">
        <v>489</v>
      </c>
      <c r="B860" s="612" t="s">
        <v>10</v>
      </c>
      <c r="C860" s="613">
        <v>1</v>
      </c>
      <c r="D860" s="614">
        <v>0</v>
      </c>
      <c r="E860" s="614">
        <v>0</v>
      </c>
      <c r="F860" s="614">
        <v>0</v>
      </c>
      <c r="G860" s="614">
        <v>0</v>
      </c>
      <c r="H860" s="614">
        <v>0</v>
      </c>
      <c r="I860" s="615">
        <v>1</v>
      </c>
    </row>
    <row r="861" spans="1:9" x14ac:dyDescent="0.2">
      <c r="A861" s="1143"/>
      <c r="B861" s="616" t="s">
        <v>2465</v>
      </c>
      <c r="C861" s="617">
        <v>1</v>
      </c>
      <c r="D861" s="618">
        <v>0</v>
      </c>
      <c r="E861" s="618">
        <v>0</v>
      </c>
      <c r="F861" s="618">
        <v>0</v>
      </c>
      <c r="G861" s="618">
        <v>0</v>
      </c>
      <c r="H861" s="618">
        <v>0</v>
      </c>
      <c r="I861" s="619">
        <v>1</v>
      </c>
    </row>
    <row r="862" spans="1:9" x14ac:dyDescent="0.2">
      <c r="A862" s="1143" t="s">
        <v>486</v>
      </c>
      <c r="B862" s="612" t="s">
        <v>10</v>
      </c>
      <c r="C862" s="613">
        <v>22</v>
      </c>
      <c r="D862" s="614">
        <v>6</v>
      </c>
      <c r="E862" s="614">
        <v>0</v>
      </c>
      <c r="F862" s="614">
        <v>0</v>
      </c>
      <c r="G862" s="614">
        <v>0</v>
      </c>
      <c r="H862" s="614">
        <v>16</v>
      </c>
      <c r="I862" s="615">
        <v>0</v>
      </c>
    </row>
    <row r="863" spans="1:9" x14ac:dyDescent="0.2">
      <c r="A863" s="1143"/>
      <c r="B863" s="616" t="s">
        <v>2458</v>
      </c>
      <c r="C863" s="617">
        <v>2</v>
      </c>
      <c r="D863" s="618">
        <v>0</v>
      </c>
      <c r="E863" s="618">
        <v>0</v>
      </c>
      <c r="F863" s="618">
        <v>0</v>
      </c>
      <c r="G863" s="618">
        <v>0</v>
      </c>
      <c r="H863" s="618">
        <v>2</v>
      </c>
      <c r="I863" s="619">
        <v>0</v>
      </c>
    </row>
    <row r="864" spans="1:9" x14ac:dyDescent="0.2">
      <c r="A864" s="1143"/>
      <c r="B864" s="616" t="s">
        <v>909</v>
      </c>
      <c r="C864" s="617">
        <v>20</v>
      </c>
      <c r="D864" s="618">
        <v>6</v>
      </c>
      <c r="E864" s="618">
        <v>0</v>
      </c>
      <c r="F864" s="618">
        <v>0</v>
      </c>
      <c r="G864" s="618">
        <v>0</v>
      </c>
      <c r="H864" s="618">
        <v>14</v>
      </c>
      <c r="I864" s="619">
        <v>0</v>
      </c>
    </row>
    <row r="865" spans="1:9" x14ac:dyDescent="0.2">
      <c r="A865" s="1143" t="s">
        <v>2912</v>
      </c>
      <c r="B865" s="612" t="s">
        <v>10</v>
      </c>
      <c r="C865" s="613">
        <v>9</v>
      </c>
      <c r="D865" s="614">
        <v>3</v>
      </c>
      <c r="E865" s="614">
        <v>0</v>
      </c>
      <c r="F865" s="614">
        <v>0</v>
      </c>
      <c r="G865" s="614">
        <v>0</v>
      </c>
      <c r="H865" s="614">
        <v>6</v>
      </c>
      <c r="I865" s="615">
        <v>0</v>
      </c>
    </row>
    <row r="866" spans="1:9" x14ac:dyDescent="0.2">
      <c r="A866" s="1143"/>
      <c r="B866" s="616" t="s">
        <v>3077</v>
      </c>
      <c r="C866" s="617">
        <v>1</v>
      </c>
      <c r="D866" s="618">
        <v>0</v>
      </c>
      <c r="E866" s="618">
        <v>0</v>
      </c>
      <c r="F866" s="618">
        <v>0</v>
      </c>
      <c r="G866" s="618">
        <v>0</v>
      </c>
      <c r="H866" s="618">
        <v>1</v>
      </c>
      <c r="I866" s="619">
        <v>0</v>
      </c>
    </row>
    <row r="867" spans="1:9" x14ac:dyDescent="0.2">
      <c r="A867" s="1143"/>
      <c r="B867" s="616" t="s">
        <v>964</v>
      </c>
      <c r="C867" s="617">
        <v>4</v>
      </c>
      <c r="D867" s="618">
        <v>1</v>
      </c>
      <c r="E867" s="618">
        <v>0</v>
      </c>
      <c r="F867" s="618">
        <v>0</v>
      </c>
      <c r="G867" s="618">
        <v>0</v>
      </c>
      <c r="H867" s="618">
        <v>3</v>
      </c>
      <c r="I867" s="619">
        <v>0</v>
      </c>
    </row>
    <row r="868" spans="1:9" x14ac:dyDescent="0.2">
      <c r="A868" s="1143"/>
      <c r="B868" s="616" t="s">
        <v>3078</v>
      </c>
      <c r="C868" s="617">
        <v>4</v>
      </c>
      <c r="D868" s="618">
        <v>2</v>
      </c>
      <c r="E868" s="618">
        <v>0</v>
      </c>
      <c r="F868" s="618">
        <v>0</v>
      </c>
      <c r="G868" s="618">
        <v>0</v>
      </c>
      <c r="H868" s="618">
        <v>2</v>
      </c>
      <c r="I868" s="619">
        <v>0</v>
      </c>
    </row>
    <row r="869" spans="1:9" x14ac:dyDescent="0.2">
      <c r="A869" s="1143" t="s">
        <v>58</v>
      </c>
      <c r="B869" s="612" t="s">
        <v>10</v>
      </c>
      <c r="C869" s="613">
        <v>2291</v>
      </c>
      <c r="D869" s="614">
        <v>118</v>
      </c>
      <c r="E869" s="614">
        <v>28</v>
      </c>
      <c r="F869" s="614">
        <v>75</v>
      </c>
      <c r="G869" s="614">
        <v>2</v>
      </c>
      <c r="H869" s="614">
        <v>1848</v>
      </c>
      <c r="I869" s="615">
        <v>220</v>
      </c>
    </row>
    <row r="870" spans="1:9" x14ac:dyDescent="0.2">
      <c r="A870" s="1143"/>
      <c r="B870" s="616" t="s">
        <v>973</v>
      </c>
      <c r="C870" s="617">
        <v>2</v>
      </c>
      <c r="D870" s="618">
        <v>0</v>
      </c>
      <c r="E870" s="618">
        <v>0</v>
      </c>
      <c r="F870" s="618">
        <v>0</v>
      </c>
      <c r="G870" s="618">
        <v>0</v>
      </c>
      <c r="H870" s="618">
        <v>1</v>
      </c>
      <c r="I870" s="619">
        <v>1</v>
      </c>
    </row>
    <row r="871" spans="1:9" x14ac:dyDescent="0.2">
      <c r="A871" s="1143"/>
      <c r="B871" s="616" t="s">
        <v>974</v>
      </c>
      <c r="C871" s="617">
        <v>19</v>
      </c>
      <c r="D871" s="618">
        <v>1</v>
      </c>
      <c r="E871" s="618">
        <v>1</v>
      </c>
      <c r="F871" s="618">
        <v>1</v>
      </c>
      <c r="G871" s="618">
        <v>0</v>
      </c>
      <c r="H871" s="618">
        <v>13</v>
      </c>
      <c r="I871" s="619">
        <v>3</v>
      </c>
    </row>
    <row r="872" spans="1:9" x14ac:dyDescent="0.2">
      <c r="A872" s="1143"/>
      <c r="B872" s="616" t="s">
        <v>975</v>
      </c>
      <c r="C872" s="617">
        <v>51</v>
      </c>
      <c r="D872" s="618">
        <v>1</v>
      </c>
      <c r="E872" s="618">
        <v>0</v>
      </c>
      <c r="F872" s="618">
        <v>2</v>
      </c>
      <c r="G872" s="618">
        <v>0</v>
      </c>
      <c r="H872" s="618">
        <v>41</v>
      </c>
      <c r="I872" s="619">
        <v>7</v>
      </c>
    </row>
    <row r="873" spans="1:9" x14ac:dyDescent="0.2">
      <c r="A873" s="1143"/>
      <c r="B873" s="616" t="s">
        <v>976</v>
      </c>
      <c r="C873" s="617">
        <v>53</v>
      </c>
      <c r="D873" s="618">
        <v>2</v>
      </c>
      <c r="E873" s="618">
        <v>1</v>
      </c>
      <c r="F873" s="618">
        <v>2</v>
      </c>
      <c r="G873" s="618">
        <v>0</v>
      </c>
      <c r="H873" s="618">
        <v>42</v>
      </c>
      <c r="I873" s="619">
        <v>6</v>
      </c>
    </row>
    <row r="874" spans="1:9" x14ac:dyDescent="0.2">
      <c r="A874" s="1143"/>
      <c r="B874" s="616" t="s">
        <v>977</v>
      </c>
      <c r="C874" s="617">
        <v>2145</v>
      </c>
      <c r="D874" s="618">
        <v>114</v>
      </c>
      <c r="E874" s="618">
        <v>26</v>
      </c>
      <c r="F874" s="618">
        <v>66</v>
      </c>
      <c r="G874" s="618">
        <v>2</v>
      </c>
      <c r="H874" s="618">
        <v>1735</v>
      </c>
      <c r="I874" s="619">
        <v>202</v>
      </c>
    </row>
    <row r="875" spans="1:9" x14ac:dyDescent="0.2">
      <c r="A875" s="1143"/>
      <c r="B875" s="616" t="s">
        <v>978</v>
      </c>
      <c r="C875" s="617">
        <v>2</v>
      </c>
      <c r="D875" s="618">
        <v>0</v>
      </c>
      <c r="E875" s="618">
        <v>0</v>
      </c>
      <c r="F875" s="618">
        <v>1</v>
      </c>
      <c r="G875" s="618">
        <v>0</v>
      </c>
      <c r="H875" s="618">
        <v>0</v>
      </c>
      <c r="I875" s="619">
        <v>1</v>
      </c>
    </row>
    <row r="876" spans="1:9" x14ac:dyDescent="0.2">
      <c r="A876" s="1143"/>
      <c r="B876" s="616" t="s">
        <v>979</v>
      </c>
      <c r="C876" s="617">
        <v>13</v>
      </c>
      <c r="D876" s="618">
        <v>0</v>
      </c>
      <c r="E876" s="618">
        <v>0</v>
      </c>
      <c r="F876" s="618">
        <v>3</v>
      </c>
      <c r="G876" s="618">
        <v>0</v>
      </c>
      <c r="H876" s="618">
        <v>10</v>
      </c>
      <c r="I876" s="619">
        <v>0</v>
      </c>
    </row>
    <row r="877" spans="1:9" x14ac:dyDescent="0.2">
      <c r="A877" s="1143"/>
      <c r="B877" s="616" t="s">
        <v>980</v>
      </c>
      <c r="C877" s="617">
        <v>6</v>
      </c>
      <c r="D877" s="618">
        <v>0</v>
      </c>
      <c r="E877" s="618">
        <v>0</v>
      </c>
      <c r="F877" s="618">
        <v>0</v>
      </c>
      <c r="G877" s="618">
        <v>0</v>
      </c>
      <c r="H877" s="618">
        <v>6</v>
      </c>
      <c r="I877" s="619">
        <v>0</v>
      </c>
    </row>
    <row r="878" spans="1:9" x14ac:dyDescent="0.2">
      <c r="A878" s="1143" t="s">
        <v>488</v>
      </c>
      <c r="B878" s="612" t="s">
        <v>10</v>
      </c>
      <c r="C878" s="613">
        <v>4</v>
      </c>
      <c r="D878" s="614">
        <v>0</v>
      </c>
      <c r="E878" s="614">
        <v>0</v>
      </c>
      <c r="F878" s="614">
        <v>0</v>
      </c>
      <c r="G878" s="614">
        <v>0</v>
      </c>
      <c r="H878" s="614">
        <v>4</v>
      </c>
      <c r="I878" s="615">
        <v>0</v>
      </c>
    </row>
    <row r="879" spans="1:9" x14ac:dyDescent="0.2">
      <c r="A879" s="1143"/>
      <c r="B879" s="616" t="s">
        <v>3079</v>
      </c>
      <c r="C879" s="617">
        <v>3</v>
      </c>
      <c r="D879" s="618">
        <v>0</v>
      </c>
      <c r="E879" s="618">
        <v>0</v>
      </c>
      <c r="F879" s="618">
        <v>0</v>
      </c>
      <c r="G879" s="618">
        <v>0</v>
      </c>
      <c r="H879" s="618">
        <v>3</v>
      </c>
      <c r="I879" s="619">
        <v>0</v>
      </c>
    </row>
    <row r="880" spans="1:9" x14ac:dyDescent="0.2">
      <c r="A880" s="1143"/>
      <c r="B880" s="616" t="s">
        <v>2463</v>
      </c>
      <c r="C880" s="617">
        <v>1</v>
      </c>
      <c r="D880" s="618">
        <v>0</v>
      </c>
      <c r="E880" s="618">
        <v>0</v>
      </c>
      <c r="F880" s="618">
        <v>0</v>
      </c>
      <c r="G880" s="618">
        <v>0</v>
      </c>
      <c r="H880" s="618">
        <v>1</v>
      </c>
      <c r="I880" s="619">
        <v>0</v>
      </c>
    </row>
    <row r="881" spans="1:9" x14ac:dyDescent="0.2">
      <c r="A881" s="1143" t="s">
        <v>3080</v>
      </c>
      <c r="B881" s="612" t="s">
        <v>10</v>
      </c>
      <c r="C881" s="613">
        <v>24</v>
      </c>
      <c r="D881" s="614">
        <v>2</v>
      </c>
      <c r="E881" s="614">
        <v>0</v>
      </c>
      <c r="F881" s="614">
        <v>0</v>
      </c>
      <c r="G881" s="614">
        <v>0</v>
      </c>
      <c r="H881" s="614">
        <v>19</v>
      </c>
      <c r="I881" s="615">
        <v>3</v>
      </c>
    </row>
    <row r="882" spans="1:9" x14ac:dyDescent="0.2">
      <c r="A882" s="1143"/>
      <c r="B882" s="616" t="s">
        <v>965</v>
      </c>
      <c r="C882" s="617">
        <v>11</v>
      </c>
      <c r="D882" s="618">
        <v>0</v>
      </c>
      <c r="E882" s="618">
        <v>0</v>
      </c>
      <c r="F882" s="618">
        <v>0</v>
      </c>
      <c r="G882" s="618">
        <v>0</v>
      </c>
      <c r="H882" s="618">
        <v>11</v>
      </c>
      <c r="I882" s="619">
        <v>0</v>
      </c>
    </row>
    <row r="883" spans="1:9" x14ac:dyDescent="0.2">
      <c r="A883" s="1143"/>
      <c r="B883" s="616" t="s">
        <v>966</v>
      </c>
      <c r="C883" s="617">
        <v>7</v>
      </c>
      <c r="D883" s="618">
        <v>1</v>
      </c>
      <c r="E883" s="618">
        <v>0</v>
      </c>
      <c r="F883" s="618">
        <v>0</v>
      </c>
      <c r="G883" s="618">
        <v>0</v>
      </c>
      <c r="H883" s="618">
        <v>5</v>
      </c>
      <c r="I883" s="619">
        <v>1</v>
      </c>
    </row>
    <row r="884" spans="1:9" x14ac:dyDescent="0.2">
      <c r="A884" s="1143"/>
      <c r="B884" s="616" t="s">
        <v>990</v>
      </c>
      <c r="C884" s="617">
        <v>5</v>
      </c>
      <c r="D884" s="618">
        <v>1</v>
      </c>
      <c r="E884" s="618">
        <v>0</v>
      </c>
      <c r="F884" s="618">
        <v>0</v>
      </c>
      <c r="G884" s="618">
        <v>0</v>
      </c>
      <c r="H884" s="618">
        <v>2</v>
      </c>
      <c r="I884" s="619">
        <v>2</v>
      </c>
    </row>
    <row r="885" spans="1:9" x14ac:dyDescent="0.2">
      <c r="A885" s="1143"/>
      <c r="B885" s="616" t="s">
        <v>967</v>
      </c>
      <c r="C885" s="617">
        <v>1</v>
      </c>
      <c r="D885" s="618">
        <v>0</v>
      </c>
      <c r="E885" s="618">
        <v>0</v>
      </c>
      <c r="F885" s="618">
        <v>0</v>
      </c>
      <c r="G885" s="618">
        <v>0</v>
      </c>
      <c r="H885" s="618">
        <v>1</v>
      </c>
      <c r="I885" s="619">
        <v>0</v>
      </c>
    </row>
    <row r="886" spans="1:9" x14ac:dyDescent="0.2">
      <c r="A886" s="1143" t="s">
        <v>490</v>
      </c>
      <c r="B886" s="612" t="s">
        <v>10</v>
      </c>
      <c r="C886" s="613">
        <v>6</v>
      </c>
      <c r="D886" s="614">
        <v>2</v>
      </c>
      <c r="E886" s="614">
        <v>0</v>
      </c>
      <c r="F886" s="614">
        <v>0</v>
      </c>
      <c r="G886" s="614">
        <v>0</v>
      </c>
      <c r="H886" s="614">
        <v>4</v>
      </c>
      <c r="I886" s="615">
        <v>0</v>
      </c>
    </row>
    <row r="887" spans="1:9" x14ac:dyDescent="0.2">
      <c r="A887" s="1143"/>
      <c r="B887" s="616" t="s">
        <v>1008</v>
      </c>
      <c r="C887" s="617">
        <v>5</v>
      </c>
      <c r="D887" s="618">
        <v>2</v>
      </c>
      <c r="E887" s="618">
        <v>0</v>
      </c>
      <c r="F887" s="618">
        <v>0</v>
      </c>
      <c r="G887" s="618">
        <v>0</v>
      </c>
      <c r="H887" s="618">
        <v>3</v>
      </c>
      <c r="I887" s="619">
        <v>0</v>
      </c>
    </row>
    <row r="888" spans="1:9" x14ac:dyDescent="0.2">
      <c r="A888" s="1143"/>
      <c r="B888" s="616" t="s">
        <v>1010</v>
      </c>
      <c r="C888" s="617">
        <v>1</v>
      </c>
      <c r="D888" s="618">
        <v>0</v>
      </c>
      <c r="E888" s="618">
        <v>0</v>
      </c>
      <c r="F888" s="618">
        <v>0</v>
      </c>
      <c r="G888" s="618">
        <v>0</v>
      </c>
      <c r="H888" s="618">
        <v>1</v>
      </c>
      <c r="I888" s="619">
        <v>0</v>
      </c>
    </row>
    <row r="889" spans="1:9" x14ac:dyDescent="0.2">
      <c r="A889" s="1143" t="s">
        <v>210</v>
      </c>
      <c r="B889" s="612" t="s">
        <v>10</v>
      </c>
      <c r="C889" s="613">
        <v>350</v>
      </c>
      <c r="D889" s="614">
        <v>30</v>
      </c>
      <c r="E889" s="614">
        <v>23</v>
      </c>
      <c r="F889" s="614">
        <v>8</v>
      </c>
      <c r="G889" s="614">
        <v>1</v>
      </c>
      <c r="H889" s="614">
        <v>269</v>
      </c>
      <c r="I889" s="615">
        <v>19</v>
      </c>
    </row>
    <row r="890" spans="1:9" x14ac:dyDescent="0.2">
      <c r="A890" s="1143"/>
      <c r="B890" s="616" t="s">
        <v>992</v>
      </c>
      <c r="C890" s="617">
        <v>7</v>
      </c>
      <c r="D890" s="618">
        <v>0</v>
      </c>
      <c r="E890" s="618">
        <v>0</v>
      </c>
      <c r="F890" s="618">
        <v>0</v>
      </c>
      <c r="G890" s="618">
        <v>0</v>
      </c>
      <c r="H890" s="618">
        <v>7</v>
      </c>
      <c r="I890" s="619">
        <v>0</v>
      </c>
    </row>
    <row r="891" spans="1:9" x14ac:dyDescent="0.2">
      <c r="A891" s="1143"/>
      <c r="B891" s="616" t="s">
        <v>3082</v>
      </c>
      <c r="C891" s="617">
        <v>1</v>
      </c>
      <c r="D891" s="618">
        <v>0</v>
      </c>
      <c r="E891" s="618">
        <v>0</v>
      </c>
      <c r="F891" s="618">
        <v>0</v>
      </c>
      <c r="G891" s="618">
        <v>0</v>
      </c>
      <c r="H891" s="618">
        <v>1</v>
      </c>
      <c r="I891" s="619">
        <v>0</v>
      </c>
    </row>
    <row r="892" spans="1:9" x14ac:dyDescent="0.2">
      <c r="A892" s="1143"/>
      <c r="B892" s="616" t="s">
        <v>994</v>
      </c>
      <c r="C892" s="617">
        <v>1</v>
      </c>
      <c r="D892" s="618">
        <v>0</v>
      </c>
      <c r="E892" s="618">
        <v>0</v>
      </c>
      <c r="F892" s="618">
        <v>0</v>
      </c>
      <c r="G892" s="618">
        <v>0</v>
      </c>
      <c r="H892" s="618">
        <v>1</v>
      </c>
      <c r="I892" s="619">
        <v>0</v>
      </c>
    </row>
    <row r="893" spans="1:9" x14ac:dyDescent="0.2">
      <c r="A893" s="1143"/>
      <c r="B893" s="616" t="s">
        <v>995</v>
      </c>
      <c r="C893" s="617">
        <v>5</v>
      </c>
      <c r="D893" s="618">
        <v>0</v>
      </c>
      <c r="E893" s="618">
        <v>0</v>
      </c>
      <c r="F893" s="618">
        <v>1</v>
      </c>
      <c r="G893" s="618">
        <v>0</v>
      </c>
      <c r="H893" s="618">
        <v>3</v>
      </c>
      <c r="I893" s="619">
        <v>1</v>
      </c>
    </row>
    <row r="894" spans="1:9" x14ac:dyDescent="0.2">
      <c r="A894" s="1143"/>
      <c r="B894" s="616" t="s">
        <v>996</v>
      </c>
      <c r="C894" s="617">
        <v>4</v>
      </c>
      <c r="D894" s="618">
        <v>0</v>
      </c>
      <c r="E894" s="618">
        <v>0</v>
      </c>
      <c r="F894" s="618">
        <v>0</v>
      </c>
      <c r="G894" s="618">
        <v>0</v>
      </c>
      <c r="H894" s="618">
        <v>3</v>
      </c>
      <c r="I894" s="619">
        <v>1</v>
      </c>
    </row>
    <row r="895" spans="1:9" x14ac:dyDescent="0.2">
      <c r="A895" s="1143"/>
      <c r="B895" s="616" t="s">
        <v>997</v>
      </c>
      <c r="C895" s="617">
        <v>4</v>
      </c>
      <c r="D895" s="618">
        <v>0</v>
      </c>
      <c r="E895" s="618">
        <v>0</v>
      </c>
      <c r="F895" s="618">
        <v>0</v>
      </c>
      <c r="G895" s="618">
        <v>0</v>
      </c>
      <c r="H895" s="618">
        <v>4</v>
      </c>
      <c r="I895" s="619">
        <v>0</v>
      </c>
    </row>
    <row r="896" spans="1:9" x14ac:dyDescent="0.2">
      <c r="A896" s="1143"/>
      <c r="B896" s="616" t="s">
        <v>998</v>
      </c>
      <c r="C896" s="617">
        <v>14</v>
      </c>
      <c r="D896" s="618">
        <v>0</v>
      </c>
      <c r="E896" s="618">
        <v>1</v>
      </c>
      <c r="F896" s="618">
        <v>1</v>
      </c>
      <c r="G896" s="618">
        <v>0</v>
      </c>
      <c r="H896" s="618">
        <v>12</v>
      </c>
      <c r="I896" s="619">
        <v>0</v>
      </c>
    </row>
    <row r="897" spans="1:9" x14ac:dyDescent="0.2">
      <c r="A897" s="1143"/>
      <c r="B897" s="616" t="s">
        <v>999</v>
      </c>
      <c r="C897" s="617">
        <v>8</v>
      </c>
      <c r="D897" s="618">
        <v>0</v>
      </c>
      <c r="E897" s="618">
        <v>0</v>
      </c>
      <c r="F897" s="618">
        <v>0</v>
      </c>
      <c r="G897" s="618">
        <v>0</v>
      </c>
      <c r="H897" s="618">
        <v>7</v>
      </c>
      <c r="I897" s="619">
        <v>1</v>
      </c>
    </row>
    <row r="898" spans="1:9" x14ac:dyDescent="0.2">
      <c r="A898" s="1143"/>
      <c r="B898" s="616" t="s">
        <v>1000</v>
      </c>
      <c r="C898" s="617">
        <v>7</v>
      </c>
      <c r="D898" s="618">
        <v>1</v>
      </c>
      <c r="E898" s="618">
        <v>2</v>
      </c>
      <c r="F898" s="618">
        <v>0</v>
      </c>
      <c r="G898" s="618">
        <v>0</v>
      </c>
      <c r="H898" s="618">
        <v>4</v>
      </c>
      <c r="I898" s="619">
        <v>0</v>
      </c>
    </row>
    <row r="899" spans="1:9" x14ac:dyDescent="0.2">
      <c r="A899" s="1143"/>
      <c r="B899" s="616" t="s">
        <v>1001</v>
      </c>
      <c r="C899" s="617">
        <v>280</v>
      </c>
      <c r="D899" s="618">
        <v>29</v>
      </c>
      <c r="E899" s="618">
        <v>20</v>
      </c>
      <c r="F899" s="618">
        <v>6</v>
      </c>
      <c r="G899" s="618">
        <v>1</v>
      </c>
      <c r="H899" s="618">
        <v>210</v>
      </c>
      <c r="I899" s="619">
        <v>14</v>
      </c>
    </row>
    <row r="900" spans="1:9" x14ac:dyDescent="0.2">
      <c r="A900" s="1143"/>
      <c r="B900" s="616" t="s">
        <v>1002</v>
      </c>
      <c r="C900" s="617">
        <v>1</v>
      </c>
      <c r="D900" s="618">
        <v>0</v>
      </c>
      <c r="E900" s="618">
        <v>0</v>
      </c>
      <c r="F900" s="618">
        <v>0</v>
      </c>
      <c r="G900" s="618">
        <v>0</v>
      </c>
      <c r="H900" s="618">
        <v>1</v>
      </c>
      <c r="I900" s="619">
        <v>0</v>
      </c>
    </row>
    <row r="901" spans="1:9" x14ac:dyDescent="0.2">
      <c r="A901" s="1143"/>
      <c r="B901" s="616" t="s">
        <v>1003</v>
      </c>
      <c r="C901" s="617">
        <v>1</v>
      </c>
      <c r="D901" s="618">
        <v>0</v>
      </c>
      <c r="E901" s="618">
        <v>0</v>
      </c>
      <c r="F901" s="618">
        <v>0</v>
      </c>
      <c r="G901" s="618">
        <v>0</v>
      </c>
      <c r="H901" s="618">
        <v>1</v>
      </c>
      <c r="I901" s="619">
        <v>0</v>
      </c>
    </row>
    <row r="902" spans="1:9" x14ac:dyDescent="0.2">
      <c r="A902" s="1143"/>
      <c r="B902" s="616" t="s">
        <v>1005</v>
      </c>
      <c r="C902" s="617">
        <v>5</v>
      </c>
      <c r="D902" s="618">
        <v>0</v>
      </c>
      <c r="E902" s="618">
        <v>0</v>
      </c>
      <c r="F902" s="618">
        <v>0</v>
      </c>
      <c r="G902" s="618">
        <v>0</v>
      </c>
      <c r="H902" s="618">
        <v>5</v>
      </c>
      <c r="I902" s="619">
        <v>0</v>
      </c>
    </row>
    <row r="903" spans="1:9" x14ac:dyDescent="0.2">
      <c r="A903" s="1143"/>
      <c r="B903" s="616" t="s">
        <v>1006</v>
      </c>
      <c r="C903" s="617">
        <v>12</v>
      </c>
      <c r="D903" s="618">
        <v>0</v>
      </c>
      <c r="E903" s="618">
        <v>0</v>
      </c>
      <c r="F903" s="618">
        <v>0</v>
      </c>
      <c r="G903" s="618">
        <v>0</v>
      </c>
      <c r="H903" s="618">
        <v>10</v>
      </c>
      <c r="I903" s="619">
        <v>2</v>
      </c>
    </row>
    <row r="904" spans="1:9" x14ac:dyDescent="0.2">
      <c r="A904" s="1143" t="s">
        <v>2915</v>
      </c>
      <c r="B904" s="612" t="s">
        <v>10</v>
      </c>
      <c r="C904" s="613">
        <v>4</v>
      </c>
      <c r="D904" s="614">
        <v>2</v>
      </c>
      <c r="E904" s="614">
        <v>0</v>
      </c>
      <c r="F904" s="614">
        <v>2</v>
      </c>
      <c r="G904" s="614">
        <v>0</v>
      </c>
      <c r="H904" s="614">
        <v>0</v>
      </c>
      <c r="I904" s="615">
        <v>0</v>
      </c>
    </row>
    <row r="905" spans="1:9" ht="24" x14ac:dyDescent="0.2">
      <c r="A905" s="1143"/>
      <c r="B905" s="616" t="s">
        <v>3084</v>
      </c>
      <c r="C905" s="617">
        <v>3</v>
      </c>
      <c r="D905" s="618">
        <v>1</v>
      </c>
      <c r="E905" s="618">
        <v>0</v>
      </c>
      <c r="F905" s="618">
        <v>2</v>
      </c>
      <c r="G905" s="618">
        <v>0</v>
      </c>
      <c r="H905" s="618">
        <v>0</v>
      </c>
      <c r="I905" s="619">
        <v>0</v>
      </c>
    </row>
    <row r="906" spans="1:9" x14ac:dyDescent="0.2">
      <c r="A906" s="1143"/>
      <c r="B906" s="616" t="s">
        <v>3085</v>
      </c>
      <c r="C906" s="617">
        <v>1</v>
      </c>
      <c r="D906" s="618">
        <v>1</v>
      </c>
      <c r="E906" s="618">
        <v>0</v>
      </c>
      <c r="F906" s="618">
        <v>0</v>
      </c>
      <c r="G906" s="618">
        <v>0</v>
      </c>
      <c r="H906" s="618">
        <v>0</v>
      </c>
      <c r="I906" s="619">
        <v>0</v>
      </c>
    </row>
    <row r="907" spans="1:9" x14ac:dyDescent="0.2">
      <c r="A907" s="611" t="s">
        <v>233</v>
      </c>
      <c r="B907" s="612" t="s">
        <v>10</v>
      </c>
      <c r="C907" s="613">
        <v>155506</v>
      </c>
      <c r="D907" s="614">
        <v>8232</v>
      </c>
      <c r="E907" s="614">
        <v>383</v>
      </c>
      <c r="F907" s="614">
        <v>3698</v>
      </c>
      <c r="G907" s="614">
        <v>274</v>
      </c>
      <c r="H907" s="614">
        <v>137264</v>
      </c>
      <c r="I907" s="615">
        <v>5655</v>
      </c>
    </row>
    <row r="908" spans="1:9" x14ac:dyDescent="0.2">
      <c r="A908" s="611" t="s">
        <v>2918</v>
      </c>
      <c r="B908" s="612" t="s">
        <v>10</v>
      </c>
      <c r="C908" s="613">
        <v>5642</v>
      </c>
      <c r="D908" s="614">
        <v>196</v>
      </c>
      <c r="E908" s="614">
        <v>13</v>
      </c>
      <c r="F908" s="614">
        <v>257</v>
      </c>
      <c r="G908" s="614">
        <v>13</v>
      </c>
      <c r="H908" s="614">
        <v>4471</v>
      </c>
      <c r="I908" s="615">
        <v>692</v>
      </c>
    </row>
    <row r="909" spans="1:9" x14ac:dyDescent="0.2">
      <c r="A909" s="1143" t="s">
        <v>75</v>
      </c>
      <c r="B909" s="612" t="s">
        <v>10</v>
      </c>
      <c r="C909" s="613">
        <v>80</v>
      </c>
      <c r="D909" s="614">
        <v>2</v>
      </c>
      <c r="E909" s="614">
        <v>1</v>
      </c>
      <c r="F909" s="614">
        <v>5</v>
      </c>
      <c r="G909" s="614">
        <v>0</v>
      </c>
      <c r="H909" s="614">
        <v>71</v>
      </c>
      <c r="I909" s="615">
        <v>1</v>
      </c>
    </row>
    <row r="910" spans="1:9" x14ac:dyDescent="0.2">
      <c r="A910" s="1143"/>
      <c r="B910" s="616" t="s">
        <v>1256</v>
      </c>
      <c r="C910" s="617">
        <v>2</v>
      </c>
      <c r="D910" s="618">
        <v>0</v>
      </c>
      <c r="E910" s="618">
        <v>0</v>
      </c>
      <c r="F910" s="618">
        <v>0</v>
      </c>
      <c r="G910" s="618">
        <v>0</v>
      </c>
      <c r="H910" s="618">
        <v>2</v>
      </c>
      <c r="I910" s="619">
        <v>0</v>
      </c>
    </row>
    <row r="911" spans="1:9" x14ac:dyDescent="0.2">
      <c r="A911" s="1143"/>
      <c r="B911" s="616" t="s">
        <v>1257</v>
      </c>
      <c r="C911" s="617">
        <v>4</v>
      </c>
      <c r="D911" s="618">
        <v>0</v>
      </c>
      <c r="E911" s="618">
        <v>0</v>
      </c>
      <c r="F911" s="618">
        <v>0</v>
      </c>
      <c r="G911" s="618">
        <v>0</v>
      </c>
      <c r="H911" s="618">
        <v>4</v>
      </c>
      <c r="I911" s="619">
        <v>0</v>
      </c>
    </row>
    <row r="912" spans="1:9" x14ac:dyDescent="0.2">
      <c r="A912" s="1143"/>
      <c r="B912" s="616" t="s">
        <v>1258</v>
      </c>
      <c r="C912" s="617">
        <v>1</v>
      </c>
      <c r="D912" s="618">
        <v>0</v>
      </c>
      <c r="E912" s="618">
        <v>0</v>
      </c>
      <c r="F912" s="618">
        <v>0</v>
      </c>
      <c r="G912" s="618">
        <v>0</v>
      </c>
      <c r="H912" s="618">
        <v>1</v>
      </c>
      <c r="I912" s="619">
        <v>0</v>
      </c>
    </row>
    <row r="913" spans="1:9" x14ac:dyDescent="0.2">
      <c r="A913" s="1143"/>
      <c r="B913" s="616" t="s">
        <v>3086</v>
      </c>
      <c r="C913" s="617">
        <v>53</v>
      </c>
      <c r="D913" s="618">
        <v>0</v>
      </c>
      <c r="E913" s="618">
        <v>1</v>
      </c>
      <c r="F913" s="618">
        <v>2</v>
      </c>
      <c r="G913" s="618">
        <v>0</v>
      </c>
      <c r="H913" s="618">
        <v>49</v>
      </c>
      <c r="I913" s="619">
        <v>1</v>
      </c>
    </row>
    <row r="914" spans="1:9" x14ac:dyDescent="0.2">
      <c r="A914" s="1143"/>
      <c r="B914" s="616" t="s">
        <v>1259</v>
      </c>
      <c r="C914" s="617">
        <v>14</v>
      </c>
      <c r="D914" s="618">
        <v>2</v>
      </c>
      <c r="E914" s="618">
        <v>0</v>
      </c>
      <c r="F914" s="618">
        <v>0</v>
      </c>
      <c r="G914" s="618">
        <v>0</v>
      </c>
      <c r="H914" s="618">
        <v>12</v>
      </c>
      <c r="I914" s="619">
        <v>0</v>
      </c>
    </row>
    <row r="915" spans="1:9" x14ac:dyDescent="0.2">
      <c r="A915" s="1143"/>
      <c r="B915" s="616" t="s">
        <v>3087</v>
      </c>
      <c r="C915" s="617">
        <v>6</v>
      </c>
      <c r="D915" s="618">
        <v>0</v>
      </c>
      <c r="E915" s="618">
        <v>0</v>
      </c>
      <c r="F915" s="618">
        <v>3</v>
      </c>
      <c r="G915" s="618">
        <v>0</v>
      </c>
      <c r="H915" s="618">
        <v>3</v>
      </c>
      <c r="I915" s="619">
        <v>0</v>
      </c>
    </row>
    <row r="916" spans="1:9" x14ac:dyDescent="0.2">
      <c r="A916" s="1143" t="s">
        <v>493</v>
      </c>
      <c r="B916" s="612" t="s">
        <v>10</v>
      </c>
      <c r="C916" s="613">
        <v>120</v>
      </c>
      <c r="D916" s="614">
        <v>13</v>
      </c>
      <c r="E916" s="614">
        <v>0</v>
      </c>
      <c r="F916" s="614">
        <v>2</v>
      </c>
      <c r="G916" s="614">
        <v>0</v>
      </c>
      <c r="H916" s="614">
        <v>91</v>
      </c>
      <c r="I916" s="615">
        <v>14</v>
      </c>
    </row>
    <row r="917" spans="1:9" x14ac:dyDescent="0.2">
      <c r="A917" s="1143"/>
      <c r="B917" s="616" t="s">
        <v>1261</v>
      </c>
      <c r="C917" s="617">
        <v>17</v>
      </c>
      <c r="D917" s="618">
        <v>2</v>
      </c>
      <c r="E917" s="618">
        <v>0</v>
      </c>
      <c r="F917" s="618">
        <v>0</v>
      </c>
      <c r="G917" s="618">
        <v>0</v>
      </c>
      <c r="H917" s="618">
        <v>15</v>
      </c>
      <c r="I917" s="619">
        <v>0</v>
      </c>
    </row>
    <row r="918" spans="1:9" x14ac:dyDescent="0.2">
      <c r="A918" s="1143"/>
      <c r="B918" s="616" t="s">
        <v>2493</v>
      </c>
      <c r="C918" s="617">
        <v>13</v>
      </c>
      <c r="D918" s="618">
        <v>1</v>
      </c>
      <c r="E918" s="618">
        <v>0</v>
      </c>
      <c r="F918" s="618">
        <v>0</v>
      </c>
      <c r="G918" s="618">
        <v>0</v>
      </c>
      <c r="H918" s="618">
        <v>8</v>
      </c>
      <c r="I918" s="619">
        <v>4</v>
      </c>
    </row>
    <row r="919" spans="1:9" x14ac:dyDescent="0.2">
      <c r="A919" s="1143"/>
      <c r="B919" s="616" t="s">
        <v>3088</v>
      </c>
      <c r="C919" s="617">
        <v>1</v>
      </c>
      <c r="D919" s="618">
        <v>0</v>
      </c>
      <c r="E919" s="618">
        <v>0</v>
      </c>
      <c r="F919" s="618">
        <v>0</v>
      </c>
      <c r="G919" s="618">
        <v>0</v>
      </c>
      <c r="H919" s="618">
        <v>1</v>
      </c>
      <c r="I919" s="619">
        <v>0</v>
      </c>
    </row>
    <row r="920" spans="1:9" x14ac:dyDescent="0.2">
      <c r="A920" s="1143"/>
      <c r="B920" s="616" t="s">
        <v>3089</v>
      </c>
      <c r="C920" s="617">
        <v>1</v>
      </c>
      <c r="D920" s="618">
        <v>0</v>
      </c>
      <c r="E920" s="618">
        <v>0</v>
      </c>
      <c r="F920" s="618">
        <v>0</v>
      </c>
      <c r="G920" s="618">
        <v>0</v>
      </c>
      <c r="H920" s="618">
        <v>0</v>
      </c>
      <c r="I920" s="619">
        <v>1</v>
      </c>
    </row>
    <row r="921" spans="1:9" x14ac:dyDescent="0.2">
      <c r="A921" s="1143"/>
      <c r="B921" s="616" t="s">
        <v>1262</v>
      </c>
      <c r="C921" s="617">
        <v>4</v>
      </c>
      <c r="D921" s="618">
        <v>0</v>
      </c>
      <c r="E921" s="618">
        <v>0</v>
      </c>
      <c r="F921" s="618">
        <v>0</v>
      </c>
      <c r="G921" s="618">
        <v>0</v>
      </c>
      <c r="H921" s="618">
        <v>4</v>
      </c>
      <c r="I921" s="619">
        <v>0</v>
      </c>
    </row>
    <row r="922" spans="1:9" x14ac:dyDescent="0.2">
      <c r="A922" s="1143"/>
      <c r="B922" s="616" t="s">
        <v>2495</v>
      </c>
      <c r="C922" s="617">
        <v>3</v>
      </c>
      <c r="D922" s="618">
        <v>0</v>
      </c>
      <c r="E922" s="618">
        <v>0</v>
      </c>
      <c r="F922" s="618">
        <v>0</v>
      </c>
      <c r="G922" s="618">
        <v>0</v>
      </c>
      <c r="H922" s="618">
        <v>3</v>
      </c>
      <c r="I922" s="619">
        <v>0</v>
      </c>
    </row>
    <row r="923" spans="1:9" x14ac:dyDescent="0.2">
      <c r="A923" s="1143"/>
      <c r="B923" s="616" t="s">
        <v>1263</v>
      </c>
      <c r="C923" s="617">
        <v>2</v>
      </c>
      <c r="D923" s="618">
        <v>1</v>
      </c>
      <c r="E923" s="618">
        <v>0</v>
      </c>
      <c r="F923" s="618">
        <v>0</v>
      </c>
      <c r="G923" s="618">
        <v>0</v>
      </c>
      <c r="H923" s="618">
        <v>1</v>
      </c>
      <c r="I923" s="619">
        <v>0</v>
      </c>
    </row>
    <row r="924" spans="1:9" x14ac:dyDescent="0.2">
      <c r="A924" s="1143"/>
      <c r="B924" s="616" t="s">
        <v>1264</v>
      </c>
      <c r="C924" s="617">
        <v>69</v>
      </c>
      <c r="D924" s="618">
        <v>9</v>
      </c>
      <c r="E924" s="618">
        <v>0</v>
      </c>
      <c r="F924" s="618">
        <v>2</v>
      </c>
      <c r="G924" s="618">
        <v>0</v>
      </c>
      <c r="H924" s="618">
        <v>49</v>
      </c>
      <c r="I924" s="619">
        <v>9</v>
      </c>
    </row>
    <row r="925" spans="1:9" x14ac:dyDescent="0.2">
      <c r="A925" s="1143"/>
      <c r="B925" s="616" t="s">
        <v>1265</v>
      </c>
      <c r="C925" s="617">
        <v>1</v>
      </c>
      <c r="D925" s="618">
        <v>0</v>
      </c>
      <c r="E925" s="618">
        <v>0</v>
      </c>
      <c r="F925" s="618">
        <v>0</v>
      </c>
      <c r="G925" s="618">
        <v>0</v>
      </c>
      <c r="H925" s="618">
        <v>1</v>
      </c>
      <c r="I925" s="619">
        <v>0</v>
      </c>
    </row>
    <row r="926" spans="1:9" x14ac:dyDescent="0.2">
      <c r="A926" s="1143"/>
      <c r="B926" s="616" t="s">
        <v>1266</v>
      </c>
      <c r="C926" s="617">
        <v>3</v>
      </c>
      <c r="D926" s="618">
        <v>0</v>
      </c>
      <c r="E926" s="618">
        <v>0</v>
      </c>
      <c r="F926" s="618">
        <v>0</v>
      </c>
      <c r="G926" s="618">
        <v>0</v>
      </c>
      <c r="H926" s="618">
        <v>3</v>
      </c>
      <c r="I926" s="619">
        <v>0</v>
      </c>
    </row>
    <row r="927" spans="1:9" x14ac:dyDescent="0.2">
      <c r="A927" s="1143"/>
      <c r="B927" s="616" t="s">
        <v>1425</v>
      </c>
      <c r="C927" s="617">
        <v>4</v>
      </c>
      <c r="D927" s="618">
        <v>0</v>
      </c>
      <c r="E927" s="618">
        <v>0</v>
      </c>
      <c r="F927" s="618">
        <v>0</v>
      </c>
      <c r="G927" s="618">
        <v>0</v>
      </c>
      <c r="H927" s="618">
        <v>4</v>
      </c>
      <c r="I927" s="619">
        <v>0</v>
      </c>
    </row>
    <row r="928" spans="1:9" x14ac:dyDescent="0.2">
      <c r="A928" s="1143"/>
      <c r="B928" s="616" t="s">
        <v>1268</v>
      </c>
      <c r="C928" s="617">
        <v>2</v>
      </c>
      <c r="D928" s="618">
        <v>0</v>
      </c>
      <c r="E928" s="618">
        <v>0</v>
      </c>
      <c r="F928" s="618">
        <v>0</v>
      </c>
      <c r="G928" s="618">
        <v>0</v>
      </c>
      <c r="H928" s="618">
        <v>2</v>
      </c>
      <c r="I928" s="619">
        <v>0</v>
      </c>
    </row>
    <row r="929" spans="1:9" x14ac:dyDescent="0.2">
      <c r="A929" s="1143" t="s">
        <v>2919</v>
      </c>
      <c r="B929" s="612" t="s">
        <v>10</v>
      </c>
      <c r="C929" s="613">
        <v>608</v>
      </c>
      <c r="D929" s="614">
        <v>17</v>
      </c>
      <c r="E929" s="614">
        <v>1</v>
      </c>
      <c r="F929" s="614">
        <v>10</v>
      </c>
      <c r="G929" s="614">
        <v>0</v>
      </c>
      <c r="H929" s="614">
        <v>571</v>
      </c>
      <c r="I929" s="615">
        <v>9</v>
      </c>
    </row>
    <row r="930" spans="1:9" x14ac:dyDescent="0.2">
      <c r="A930" s="1143"/>
      <c r="B930" s="616" t="s">
        <v>1278</v>
      </c>
      <c r="C930" s="617">
        <v>523</v>
      </c>
      <c r="D930" s="618">
        <v>16</v>
      </c>
      <c r="E930" s="618">
        <v>1</v>
      </c>
      <c r="F930" s="618">
        <v>8</v>
      </c>
      <c r="G930" s="618">
        <v>0</v>
      </c>
      <c r="H930" s="618">
        <v>489</v>
      </c>
      <c r="I930" s="619">
        <v>9</v>
      </c>
    </row>
    <row r="931" spans="1:9" x14ac:dyDescent="0.2">
      <c r="A931" s="1143"/>
      <c r="B931" s="616" t="s">
        <v>1279</v>
      </c>
      <c r="C931" s="617">
        <v>6</v>
      </c>
      <c r="D931" s="618">
        <v>0</v>
      </c>
      <c r="E931" s="618">
        <v>0</v>
      </c>
      <c r="F931" s="618">
        <v>0</v>
      </c>
      <c r="G931" s="618">
        <v>0</v>
      </c>
      <c r="H931" s="618">
        <v>6</v>
      </c>
      <c r="I931" s="619">
        <v>0</v>
      </c>
    </row>
    <row r="932" spans="1:9" x14ac:dyDescent="0.2">
      <c r="A932" s="1143"/>
      <c r="B932" s="616" t="s">
        <v>1280</v>
      </c>
      <c r="C932" s="617">
        <v>10</v>
      </c>
      <c r="D932" s="618">
        <v>1</v>
      </c>
      <c r="E932" s="618">
        <v>0</v>
      </c>
      <c r="F932" s="618">
        <v>0</v>
      </c>
      <c r="G932" s="618">
        <v>0</v>
      </c>
      <c r="H932" s="618">
        <v>9</v>
      </c>
      <c r="I932" s="619">
        <v>0</v>
      </c>
    </row>
    <row r="933" spans="1:9" x14ac:dyDescent="0.2">
      <c r="A933" s="1143"/>
      <c r="B933" s="616" t="s">
        <v>1281</v>
      </c>
      <c r="C933" s="617">
        <v>25</v>
      </c>
      <c r="D933" s="618">
        <v>0</v>
      </c>
      <c r="E933" s="618">
        <v>0</v>
      </c>
      <c r="F933" s="618">
        <v>0</v>
      </c>
      <c r="G933" s="618">
        <v>0</v>
      </c>
      <c r="H933" s="618">
        <v>25</v>
      </c>
      <c r="I933" s="619">
        <v>0</v>
      </c>
    </row>
    <row r="934" spans="1:9" x14ac:dyDescent="0.2">
      <c r="A934" s="1143"/>
      <c r="B934" s="616" t="s">
        <v>1282</v>
      </c>
      <c r="C934" s="617">
        <v>7</v>
      </c>
      <c r="D934" s="618">
        <v>0</v>
      </c>
      <c r="E934" s="618">
        <v>0</v>
      </c>
      <c r="F934" s="618">
        <v>0</v>
      </c>
      <c r="G934" s="618">
        <v>0</v>
      </c>
      <c r="H934" s="618">
        <v>7</v>
      </c>
      <c r="I934" s="619">
        <v>0</v>
      </c>
    </row>
    <row r="935" spans="1:9" x14ac:dyDescent="0.2">
      <c r="A935" s="1143"/>
      <c r="B935" s="616" t="s">
        <v>1283</v>
      </c>
      <c r="C935" s="617">
        <v>37</v>
      </c>
      <c r="D935" s="618">
        <v>0</v>
      </c>
      <c r="E935" s="618">
        <v>0</v>
      </c>
      <c r="F935" s="618">
        <v>2</v>
      </c>
      <c r="G935" s="618">
        <v>0</v>
      </c>
      <c r="H935" s="618">
        <v>35</v>
      </c>
      <c r="I935" s="619">
        <v>0</v>
      </c>
    </row>
    <row r="936" spans="1:9" x14ac:dyDescent="0.2">
      <c r="A936" s="1143" t="s">
        <v>256</v>
      </c>
      <c r="B936" s="612" t="s">
        <v>10</v>
      </c>
      <c r="C936" s="613">
        <v>216</v>
      </c>
      <c r="D936" s="614">
        <v>7</v>
      </c>
      <c r="E936" s="614">
        <v>2</v>
      </c>
      <c r="F936" s="614">
        <v>13</v>
      </c>
      <c r="G936" s="614">
        <v>2</v>
      </c>
      <c r="H936" s="614">
        <v>183</v>
      </c>
      <c r="I936" s="615">
        <v>9</v>
      </c>
    </row>
    <row r="937" spans="1:9" x14ac:dyDescent="0.2">
      <c r="A937" s="1143"/>
      <c r="B937" s="616" t="s">
        <v>1507</v>
      </c>
      <c r="C937" s="617">
        <v>1</v>
      </c>
      <c r="D937" s="618">
        <v>0</v>
      </c>
      <c r="E937" s="618">
        <v>0</v>
      </c>
      <c r="F937" s="618">
        <v>0</v>
      </c>
      <c r="G937" s="618">
        <v>0</v>
      </c>
      <c r="H937" s="618">
        <v>1</v>
      </c>
      <c r="I937" s="619">
        <v>0</v>
      </c>
    </row>
    <row r="938" spans="1:9" x14ac:dyDescent="0.2">
      <c r="A938" s="1143"/>
      <c r="B938" s="616" t="s">
        <v>1508</v>
      </c>
      <c r="C938" s="617">
        <v>1</v>
      </c>
      <c r="D938" s="618">
        <v>0</v>
      </c>
      <c r="E938" s="618">
        <v>0</v>
      </c>
      <c r="F938" s="618">
        <v>0</v>
      </c>
      <c r="G938" s="618">
        <v>0</v>
      </c>
      <c r="H938" s="618">
        <v>1</v>
      </c>
      <c r="I938" s="619">
        <v>0</v>
      </c>
    </row>
    <row r="939" spans="1:9" x14ac:dyDescent="0.2">
      <c r="A939" s="1143"/>
      <c r="B939" s="616" t="s">
        <v>1509</v>
      </c>
      <c r="C939" s="617">
        <v>8</v>
      </c>
      <c r="D939" s="618">
        <v>0</v>
      </c>
      <c r="E939" s="618">
        <v>0</v>
      </c>
      <c r="F939" s="618">
        <v>0</v>
      </c>
      <c r="G939" s="618">
        <v>0</v>
      </c>
      <c r="H939" s="618">
        <v>8</v>
      </c>
      <c r="I939" s="619">
        <v>0</v>
      </c>
    </row>
    <row r="940" spans="1:9" x14ac:dyDescent="0.2">
      <c r="A940" s="1143"/>
      <c r="B940" s="616" t="s">
        <v>1511</v>
      </c>
      <c r="C940" s="617">
        <v>1</v>
      </c>
      <c r="D940" s="618">
        <v>0</v>
      </c>
      <c r="E940" s="618">
        <v>0</v>
      </c>
      <c r="F940" s="618">
        <v>0</v>
      </c>
      <c r="G940" s="618">
        <v>0</v>
      </c>
      <c r="H940" s="618">
        <v>1</v>
      </c>
      <c r="I940" s="619">
        <v>0</v>
      </c>
    </row>
    <row r="941" spans="1:9" x14ac:dyDescent="0.2">
      <c r="A941" s="1143"/>
      <c r="B941" s="616" t="s">
        <v>1513</v>
      </c>
      <c r="C941" s="617">
        <v>202</v>
      </c>
      <c r="D941" s="618">
        <v>7</v>
      </c>
      <c r="E941" s="618">
        <v>2</v>
      </c>
      <c r="F941" s="618">
        <v>13</v>
      </c>
      <c r="G941" s="618">
        <v>2</v>
      </c>
      <c r="H941" s="618">
        <v>169</v>
      </c>
      <c r="I941" s="619">
        <v>9</v>
      </c>
    </row>
    <row r="942" spans="1:9" x14ac:dyDescent="0.2">
      <c r="A942" s="1143"/>
      <c r="B942" s="616" t="s">
        <v>1515</v>
      </c>
      <c r="C942" s="617">
        <v>3</v>
      </c>
      <c r="D942" s="618">
        <v>0</v>
      </c>
      <c r="E942" s="618">
        <v>0</v>
      </c>
      <c r="F942" s="618">
        <v>0</v>
      </c>
      <c r="G942" s="618">
        <v>0</v>
      </c>
      <c r="H942" s="618">
        <v>3</v>
      </c>
      <c r="I942" s="619">
        <v>0</v>
      </c>
    </row>
    <row r="943" spans="1:9" x14ac:dyDescent="0.2">
      <c r="A943" s="1143" t="s">
        <v>2920</v>
      </c>
      <c r="B943" s="612" t="s">
        <v>10</v>
      </c>
      <c r="C943" s="613">
        <v>9</v>
      </c>
      <c r="D943" s="614">
        <v>0</v>
      </c>
      <c r="E943" s="614">
        <v>0</v>
      </c>
      <c r="F943" s="614">
        <v>0</v>
      </c>
      <c r="G943" s="614">
        <v>0</v>
      </c>
      <c r="H943" s="614">
        <v>8</v>
      </c>
      <c r="I943" s="615">
        <v>1</v>
      </c>
    </row>
    <row r="944" spans="1:9" x14ac:dyDescent="0.2">
      <c r="A944" s="1143"/>
      <c r="B944" s="616" t="s">
        <v>1563</v>
      </c>
      <c r="C944" s="617">
        <v>3</v>
      </c>
      <c r="D944" s="618">
        <v>0</v>
      </c>
      <c r="E944" s="618">
        <v>0</v>
      </c>
      <c r="F944" s="618">
        <v>0</v>
      </c>
      <c r="G944" s="618">
        <v>0</v>
      </c>
      <c r="H944" s="618">
        <v>3</v>
      </c>
      <c r="I944" s="619">
        <v>0</v>
      </c>
    </row>
    <row r="945" spans="1:9" x14ac:dyDescent="0.2">
      <c r="A945" s="1143"/>
      <c r="B945" s="616" t="s">
        <v>1564</v>
      </c>
      <c r="C945" s="617">
        <v>6</v>
      </c>
      <c r="D945" s="618">
        <v>0</v>
      </c>
      <c r="E945" s="618">
        <v>0</v>
      </c>
      <c r="F945" s="618">
        <v>0</v>
      </c>
      <c r="G945" s="618">
        <v>0</v>
      </c>
      <c r="H945" s="618">
        <v>5</v>
      </c>
      <c r="I945" s="619">
        <v>1</v>
      </c>
    </row>
    <row r="946" spans="1:9" x14ac:dyDescent="0.2">
      <c r="A946" s="1143" t="s">
        <v>93</v>
      </c>
      <c r="B946" s="612" t="s">
        <v>10</v>
      </c>
      <c r="C946" s="613">
        <v>827</v>
      </c>
      <c r="D946" s="614">
        <v>24</v>
      </c>
      <c r="E946" s="614">
        <v>1</v>
      </c>
      <c r="F946" s="614">
        <v>16</v>
      </c>
      <c r="G946" s="614">
        <v>1</v>
      </c>
      <c r="H946" s="614">
        <v>777</v>
      </c>
      <c r="I946" s="615">
        <v>8</v>
      </c>
    </row>
    <row r="947" spans="1:9" x14ac:dyDescent="0.2">
      <c r="A947" s="1143"/>
      <c r="B947" s="616" t="s">
        <v>3090</v>
      </c>
      <c r="C947" s="617">
        <v>2</v>
      </c>
      <c r="D947" s="618">
        <v>0</v>
      </c>
      <c r="E947" s="618">
        <v>0</v>
      </c>
      <c r="F947" s="618">
        <v>0</v>
      </c>
      <c r="G947" s="618">
        <v>0</v>
      </c>
      <c r="H947" s="618">
        <v>2</v>
      </c>
      <c r="I947" s="619">
        <v>0</v>
      </c>
    </row>
    <row r="948" spans="1:9" x14ac:dyDescent="0.2">
      <c r="A948" s="1143"/>
      <c r="B948" s="616" t="s">
        <v>1597</v>
      </c>
      <c r="C948" s="617">
        <v>4</v>
      </c>
      <c r="D948" s="618">
        <v>0</v>
      </c>
      <c r="E948" s="618">
        <v>0</v>
      </c>
      <c r="F948" s="618">
        <v>0</v>
      </c>
      <c r="G948" s="618">
        <v>0</v>
      </c>
      <c r="H948" s="618">
        <v>4</v>
      </c>
      <c r="I948" s="619">
        <v>0</v>
      </c>
    </row>
    <row r="949" spans="1:9" x14ac:dyDescent="0.2">
      <c r="A949" s="1143"/>
      <c r="B949" s="616" t="s">
        <v>1598</v>
      </c>
      <c r="C949" s="617">
        <v>10</v>
      </c>
      <c r="D949" s="618">
        <v>2</v>
      </c>
      <c r="E949" s="618">
        <v>0</v>
      </c>
      <c r="F949" s="618">
        <v>0</v>
      </c>
      <c r="G949" s="618">
        <v>0</v>
      </c>
      <c r="H949" s="618">
        <v>8</v>
      </c>
      <c r="I949" s="619">
        <v>0</v>
      </c>
    </row>
    <row r="950" spans="1:9" x14ac:dyDescent="0.2">
      <c r="A950" s="1143"/>
      <c r="B950" s="616" t="s">
        <v>1599</v>
      </c>
      <c r="C950" s="617">
        <v>1</v>
      </c>
      <c r="D950" s="618">
        <v>0</v>
      </c>
      <c r="E950" s="618">
        <v>0</v>
      </c>
      <c r="F950" s="618">
        <v>0</v>
      </c>
      <c r="G950" s="618">
        <v>0</v>
      </c>
      <c r="H950" s="618">
        <v>1</v>
      </c>
      <c r="I950" s="619">
        <v>0</v>
      </c>
    </row>
    <row r="951" spans="1:9" x14ac:dyDescent="0.2">
      <c r="A951" s="1143"/>
      <c r="B951" s="616" t="s">
        <v>2513</v>
      </c>
      <c r="C951" s="617">
        <v>1</v>
      </c>
      <c r="D951" s="618">
        <v>0</v>
      </c>
      <c r="E951" s="618">
        <v>0</v>
      </c>
      <c r="F951" s="618">
        <v>0</v>
      </c>
      <c r="G951" s="618">
        <v>0</v>
      </c>
      <c r="H951" s="618">
        <v>1</v>
      </c>
      <c r="I951" s="619">
        <v>0</v>
      </c>
    </row>
    <row r="952" spans="1:9" x14ac:dyDescent="0.2">
      <c r="A952" s="1143"/>
      <c r="B952" s="616" t="s">
        <v>1600</v>
      </c>
      <c r="C952" s="617">
        <v>3</v>
      </c>
      <c r="D952" s="618">
        <v>0</v>
      </c>
      <c r="E952" s="618">
        <v>0</v>
      </c>
      <c r="F952" s="618">
        <v>0</v>
      </c>
      <c r="G952" s="618">
        <v>0</v>
      </c>
      <c r="H952" s="618">
        <v>3</v>
      </c>
      <c r="I952" s="619">
        <v>0</v>
      </c>
    </row>
    <row r="953" spans="1:9" x14ac:dyDescent="0.2">
      <c r="A953" s="1143"/>
      <c r="B953" s="616" t="s">
        <v>1601</v>
      </c>
      <c r="C953" s="617">
        <v>2</v>
      </c>
      <c r="D953" s="618">
        <v>0</v>
      </c>
      <c r="E953" s="618">
        <v>0</v>
      </c>
      <c r="F953" s="618">
        <v>0</v>
      </c>
      <c r="G953" s="618">
        <v>0</v>
      </c>
      <c r="H953" s="618">
        <v>2</v>
      </c>
      <c r="I953" s="619">
        <v>0</v>
      </c>
    </row>
    <row r="954" spans="1:9" x14ac:dyDescent="0.2">
      <c r="A954" s="1143"/>
      <c r="B954" s="616" t="s">
        <v>1602</v>
      </c>
      <c r="C954" s="617">
        <v>251</v>
      </c>
      <c r="D954" s="618">
        <v>5</v>
      </c>
      <c r="E954" s="618">
        <v>0</v>
      </c>
      <c r="F954" s="618">
        <v>2</v>
      </c>
      <c r="G954" s="618">
        <v>1</v>
      </c>
      <c r="H954" s="618">
        <v>241</v>
      </c>
      <c r="I954" s="619">
        <v>2</v>
      </c>
    </row>
    <row r="955" spans="1:9" x14ac:dyDescent="0.2">
      <c r="A955" s="1143"/>
      <c r="B955" s="616" t="s">
        <v>3091</v>
      </c>
      <c r="C955" s="617">
        <v>1</v>
      </c>
      <c r="D955" s="618">
        <v>0</v>
      </c>
      <c r="E955" s="618">
        <v>0</v>
      </c>
      <c r="F955" s="618">
        <v>0</v>
      </c>
      <c r="G955" s="618">
        <v>0</v>
      </c>
      <c r="H955" s="618">
        <v>1</v>
      </c>
      <c r="I955" s="619">
        <v>0</v>
      </c>
    </row>
    <row r="956" spans="1:9" x14ac:dyDescent="0.2">
      <c r="A956" s="1143"/>
      <c r="B956" s="616" t="s">
        <v>1603</v>
      </c>
      <c r="C956" s="617">
        <v>2</v>
      </c>
      <c r="D956" s="618">
        <v>0</v>
      </c>
      <c r="E956" s="618">
        <v>0</v>
      </c>
      <c r="F956" s="618">
        <v>0</v>
      </c>
      <c r="G956" s="618">
        <v>0</v>
      </c>
      <c r="H956" s="618">
        <v>2</v>
      </c>
      <c r="I956" s="619">
        <v>0</v>
      </c>
    </row>
    <row r="957" spans="1:9" x14ac:dyDescent="0.2">
      <c r="A957" s="1143"/>
      <c r="B957" s="616" t="s">
        <v>2514</v>
      </c>
      <c r="C957" s="617">
        <v>5</v>
      </c>
      <c r="D957" s="618">
        <v>1</v>
      </c>
      <c r="E957" s="618">
        <v>0</v>
      </c>
      <c r="F957" s="618">
        <v>0</v>
      </c>
      <c r="G957" s="618">
        <v>0</v>
      </c>
      <c r="H957" s="618">
        <v>4</v>
      </c>
      <c r="I957" s="619">
        <v>0</v>
      </c>
    </row>
    <row r="958" spans="1:9" x14ac:dyDescent="0.2">
      <c r="A958" s="1143"/>
      <c r="B958" s="616" t="s">
        <v>1604</v>
      </c>
      <c r="C958" s="617">
        <v>7</v>
      </c>
      <c r="D958" s="618">
        <v>0</v>
      </c>
      <c r="E958" s="618">
        <v>0</v>
      </c>
      <c r="F958" s="618">
        <v>0</v>
      </c>
      <c r="G958" s="618">
        <v>0</v>
      </c>
      <c r="H958" s="618">
        <v>6</v>
      </c>
      <c r="I958" s="619">
        <v>1</v>
      </c>
    </row>
    <row r="959" spans="1:9" x14ac:dyDescent="0.2">
      <c r="A959" s="1143"/>
      <c r="B959" s="616" t="s">
        <v>1605</v>
      </c>
      <c r="C959" s="617">
        <v>1</v>
      </c>
      <c r="D959" s="618">
        <v>0</v>
      </c>
      <c r="E959" s="618">
        <v>0</v>
      </c>
      <c r="F959" s="618">
        <v>0</v>
      </c>
      <c r="G959" s="618">
        <v>0</v>
      </c>
      <c r="H959" s="618">
        <v>1</v>
      </c>
      <c r="I959" s="619">
        <v>0</v>
      </c>
    </row>
    <row r="960" spans="1:9" x14ac:dyDescent="0.2">
      <c r="A960" s="1143"/>
      <c r="B960" s="616" t="s">
        <v>1606</v>
      </c>
      <c r="C960" s="617">
        <v>11</v>
      </c>
      <c r="D960" s="618">
        <v>0</v>
      </c>
      <c r="E960" s="618">
        <v>0</v>
      </c>
      <c r="F960" s="618">
        <v>0</v>
      </c>
      <c r="G960" s="618">
        <v>0</v>
      </c>
      <c r="H960" s="618">
        <v>11</v>
      </c>
      <c r="I960" s="619">
        <v>0</v>
      </c>
    </row>
    <row r="961" spans="1:9" x14ac:dyDescent="0.2">
      <c r="A961" s="1143"/>
      <c r="B961" s="616" t="s">
        <v>179</v>
      </c>
      <c r="C961" s="617">
        <v>192</v>
      </c>
      <c r="D961" s="618">
        <v>4</v>
      </c>
      <c r="E961" s="618">
        <v>1</v>
      </c>
      <c r="F961" s="618">
        <v>7</v>
      </c>
      <c r="G961" s="618">
        <v>0</v>
      </c>
      <c r="H961" s="618">
        <v>178</v>
      </c>
      <c r="I961" s="619">
        <v>2</v>
      </c>
    </row>
    <row r="962" spans="1:9" x14ac:dyDescent="0.2">
      <c r="A962" s="1143"/>
      <c r="B962" s="616" t="s">
        <v>1607</v>
      </c>
      <c r="C962" s="617">
        <v>2</v>
      </c>
      <c r="D962" s="618">
        <v>0</v>
      </c>
      <c r="E962" s="618">
        <v>0</v>
      </c>
      <c r="F962" s="618">
        <v>0</v>
      </c>
      <c r="G962" s="618">
        <v>0</v>
      </c>
      <c r="H962" s="618">
        <v>2</v>
      </c>
      <c r="I962" s="619">
        <v>0</v>
      </c>
    </row>
    <row r="963" spans="1:9" x14ac:dyDescent="0.2">
      <c r="A963" s="1143"/>
      <c r="B963" s="616" t="s">
        <v>1608</v>
      </c>
      <c r="C963" s="617">
        <v>23</v>
      </c>
      <c r="D963" s="618">
        <v>1</v>
      </c>
      <c r="E963" s="618">
        <v>0</v>
      </c>
      <c r="F963" s="618">
        <v>1</v>
      </c>
      <c r="G963" s="618">
        <v>0</v>
      </c>
      <c r="H963" s="618">
        <v>21</v>
      </c>
      <c r="I963" s="619">
        <v>0</v>
      </c>
    </row>
    <row r="964" spans="1:9" x14ac:dyDescent="0.2">
      <c r="A964" s="1143"/>
      <c r="B964" s="616" t="s">
        <v>1609</v>
      </c>
      <c r="C964" s="617">
        <v>9</v>
      </c>
      <c r="D964" s="618">
        <v>0</v>
      </c>
      <c r="E964" s="618">
        <v>0</v>
      </c>
      <c r="F964" s="618">
        <v>0</v>
      </c>
      <c r="G964" s="618">
        <v>0</v>
      </c>
      <c r="H964" s="618">
        <v>9</v>
      </c>
      <c r="I964" s="619">
        <v>0</v>
      </c>
    </row>
    <row r="965" spans="1:9" x14ac:dyDescent="0.2">
      <c r="A965" s="1143"/>
      <c r="B965" s="616" t="s">
        <v>1610</v>
      </c>
      <c r="C965" s="617">
        <v>17</v>
      </c>
      <c r="D965" s="618">
        <v>1</v>
      </c>
      <c r="E965" s="618">
        <v>0</v>
      </c>
      <c r="F965" s="618">
        <v>2</v>
      </c>
      <c r="G965" s="618">
        <v>0</v>
      </c>
      <c r="H965" s="618">
        <v>14</v>
      </c>
      <c r="I965" s="619">
        <v>0</v>
      </c>
    </row>
    <row r="966" spans="1:9" x14ac:dyDescent="0.2">
      <c r="A966" s="1143"/>
      <c r="B966" s="616" t="s">
        <v>1611</v>
      </c>
      <c r="C966" s="617">
        <v>3</v>
      </c>
      <c r="D966" s="618">
        <v>0</v>
      </c>
      <c r="E966" s="618">
        <v>0</v>
      </c>
      <c r="F966" s="618">
        <v>0</v>
      </c>
      <c r="G966" s="618">
        <v>0</v>
      </c>
      <c r="H966" s="618">
        <v>3</v>
      </c>
      <c r="I966" s="619">
        <v>0</v>
      </c>
    </row>
    <row r="967" spans="1:9" x14ac:dyDescent="0.2">
      <c r="A967" s="1143"/>
      <c r="B967" s="616" t="s">
        <v>1612</v>
      </c>
      <c r="C967" s="617">
        <v>3</v>
      </c>
      <c r="D967" s="618">
        <v>0</v>
      </c>
      <c r="E967" s="618">
        <v>0</v>
      </c>
      <c r="F967" s="618">
        <v>0</v>
      </c>
      <c r="G967" s="618">
        <v>0</v>
      </c>
      <c r="H967" s="618">
        <v>3</v>
      </c>
      <c r="I967" s="619">
        <v>0</v>
      </c>
    </row>
    <row r="968" spans="1:9" x14ac:dyDescent="0.2">
      <c r="A968" s="1143"/>
      <c r="B968" s="616" t="s">
        <v>1613</v>
      </c>
      <c r="C968" s="617">
        <v>27</v>
      </c>
      <c r="D968" s="618">
        <v>0</v>
      </c>
      <c r="E968" s="618">
        <v>0</v>
      </c>
      <c r="F968" s="618">
        <v>2</v>
      </c>
      <c r="G968" s="618">
        <v>0</v>
      </c>
      <c r="H968" s="618">
        <v>25</v>
      </c>
      <c r="I968" s="619">
        <v>0</v>
      </c>
    </row>
    <row r="969" spans="1:9" x14ac:dyDescent="0.2">
      <c r="A969" s="1143"/>
      <c r="B969" s="616" t="s">
        <v>3092</v>
      </c>
      <c r="C969" s="617">
        <v>2</v>
      </c>
      <c r="D969" s="618">
        <v>0</v>
      </c>
      <c r="E969" s="618">
        <v>0</v>
      </c>
      <c r="F969" s="618">
        <v>0</v>
      </c>
      <c r="G969" s="618">
        <v>0</v>
      </c>
      <c r="H969" s="618">
        <v>2</v>
      </c>
      <c r="I969" s="619">
        <v>0</v>
      </c>
    </row>
    <row r="970" spans="1:9" x14ac:dyDescent="0.2">
      <c r="A970" s="1143"/>
      <c r="B970" s="616" t="s">
        <v>1614</v>
      </c>
      <c r="C970" s="617">
        <v>4</v>
      </c>
      <c r="D970" s="618">
        <v>1</v>
      </c>
      <c r="E970" s="618">
        <v>0</v>
      </c>
      <c r="F970" s="618">
        <v>0</v>
      </c>
      <c r="G970" s="618">
        <v>0</v>
      </c>
      <c r="H970" s="618">
        <v>3</v>
      </c>
      <c r="I970" s="619">
        <v>0</v>
      </c>
    </row>
    <row r="971" spans="1:9" x14ac:dyDescent="0.2">
      <c r="A971" s="1143"/>
      <c r="B971" s="616" t="s">
        <v>1615</v>
      </c>
      <c r="C971" s="617">
        <v>2</v>
      </c>
      <c r="D971" s="618">
        <v>0</v>
      </c>
      <c r="E971" s="618">
        <v>0</v>
      </c>
      <c r="F971" s="618">
        <v>0</v>
      </c>
      <c r="G971" s="618">
        <v>0</v>
      </c>
      <c r="H971" s="618">
        <v>2</v>
      </c>
      <c r="I971" s="619">
        <v>0</v>
      </c>
    </row>
    <row r="972" spans="1:9" x14ac:dyDescent="0.2">
      <c r="A972" s="1143"/>
      <c r="B972" s="616" t="s">
        <v>1616</v>
      </c>
      <c r="C972" s="617">
        <v>2</v>
      </c>
      <c r="D972" s="618">
        <v>0</v>
      </c>
      <c r="E972" s="618">
        <v>0</v>
      </c>
      <c r="F972" s="618">
        <v>0</v>
      </c>
      <c r="G972" s="618">
        <v>0</v>
      </c>
      <c r="H972" s="618">
        <v>2</v>
      </c>
      <c r="I972" s="619">
        <v>0</v>
      </c>
    </row>
    <row r="973" spans="1:9" x14ac:dyDescent="0.2">
      <c r="A973" s="1143"/>
      <c r="B973" s="616" t="s">
        <v>2515</v>
      </c>
      <c r="C973" s="617">
        <v>1</v>
      </c>
      <c r="D973" s="618">
        <v>0</v>
      </c>
      <c r="E973" s="618">
        <v>0</v>
      </c>
      <c r="F973" s="618">
        <v>0</v>
      </c>
      <c r="G973" s="618">
        <v>0</v>
      </c>
      <c r="H973" s="618">
        <v>1</v>
      </c>
      <c r="I973" s="619">
        <v>0</v>
      </c>
    </row>
    <row r="974" spans="1:9" x14ac:dyDescent="0.2">
      <c r="A974" s="1143"/>
      <c r="B974" s="616" t="s">
        <v>1617</v>
      </c>
      <c r="C974" s="617">
        <v>1</v>
      </c>
      <c r="D974" s="618">
        <v>0</v>
      </c>
      <c r="E974" s="618">
        <v>0</v>
      </c>
      <c r="F974" s="618">
        <v>0</v>
      </c>
      <c r="G974" s="618">
        <v>0</v>
      </c>
      <c r="H974" s="618">
        <v>0</v>
      </c>
      <c r="I974" s="619">
        <v>1</v>
      </c>
    </row>
    <row r="975" spans="1:9" x14ac:dyDescent="0.2">
      <c r="A975" s="1143"/>
      <c r="B975" s="616" t="s">
        <v>3093</v>
      </c>
      <c r="C975" s="617">
        <v>4</v>
      </c>
      <c r="D975" s="618">
        <v>0</v>
      </c>
      <c r="E975" s="618">
        <v>0</v>
      </c>
      <c r="F975" s="618">
        <v>0</v>
      </c>
      <c r="G975" s="618">
        <v>0</v>
      </c>
      <c r="H975" s="618">
        <v>4</v>
      </c>
      <c r="I975" s="619">
        <v>0</v>
      </c>
    </row>
    <row r="976" spans="1:9" x14ac:dyDescent="0.2">
      <c r="A976" s="1143"/>
      <c r="B976" s="616" t="s">
        <v>1618</v>
      </c>
      <c r="C976" s="617">
        <v>79</v>
      </c>
      <c r="D976" s="618">
        <v>4</v>
      </c>
      <c r="E976" s="618">
        <v>0</v>
      </c>
      <c r="F976" s="618">
        <v>1</v>
      </c>
      <c r="G976" s="618">
        <v>0</v>
      </c>
      <c r="H976" s="618">
        <v>73</v>
      </c>
      <c r="I976" s="619">
        <v>1</v>
      </c>
    </row>
    <row r="977" spans="1:9" x14ac:dyDescent="0.2">
      <c r="A977" s="1143"/>
      <c r="B977" s="616" t="s">
        <v>1619</v>
      </c>
      <c r="C977" s="617">
        <v>2</v>
      </c>
      <c r="D977" s="618">
        <v>0</v>
      </c>
      <c r="E977" s="618">
        <v>0</v>
      </c>
      <c r="F977" s="618">
        <v>0</v>
      </c>
      <c r="G977" s="618">
        <v>0</v>
      </c>
      <c r="H977" s="618">
        <v>2</v>
      </c>
      <c r="I977" s="619">
        <v>0</v>
      </c>
    </row>
    <row r="978" spans="1:9" x14ac:dyDescent="0.2">
      <c r="A978" s="1143"/>
      <c r="B978" s="616" t="s">
        <v>3094</v>
      </c>
      <c r="C978" s="617">
        <v>3</v>
      </c>
      <c r="D978" s="618">
        <v>0</v>
      </c>
      <c r="E978" s="618">
        <v>0</v>
      </c>
      <c r="F978" s="618">
        <v>0</v>
      </c>
      <c r="G978" s="618">
        <v>0</v>
      </c>
      <c r="H978" s="618">
        <v>3</v>
      </c>
      <c r="I978" s="619">
        <v>0</v>
      </c>
    </row>
    <row r="979" spans="1:9" x14ac:dyDescent="0.2">
      <c r="A979" s="1143"/>
      <c r="B979" s="616" t="s">
        <v>3095</v>
      </c>
      <c r="C979" s="617">
        <v>2</v>
      </c>
      <c r="D979" s="618">
        <v>0</v>
      </c>
      <c r="E979" s="618">
        <v>0</v>
      </c>
      <c r="F979" s="618">
        <v>0</v>
      </c>
      <c r="G979" s="618">
        <v>0</v>
      </c>
      <c r="H979" s="618">
        <v>2</v>
      </c>
      <c r="I979" s="619">
        <v>0</v>
      </c>
    </row>
    <row r="980" spans="1:9" x14ac:dyDescent="0.2">
      <c r="A980" s="1143"/>
      <c r="B980" s="616" t="s">
        <v>1620</v>
      </c>
      <c r="C980" s="617">
        <v>6</v>
      </c>
      <c r="D980" s="618">
        <v>1</v>
      </c>
      <c r="E980" s="618">
        <v>0</v>
      </c>
      <c r="F980" s="618">
        <v>1</v>
      </c>
      <c r="G980" s="618">
        <v>0</v>
      </c>
      <c r="H980" s="618">
        <v>4</v>
      </c>
      <c r="I980" s="619">
        <v>0</v>
      </c>
    </row>
    <row r="981" spans="1:9" x14ac:dyDescent="0.2">
      <c r="A981" s="1143"/>
      <c r="B981" s="616" t="s">
        <v>1621</v>
      </c>
      <c r="C981" s="617">
        <v>90</v>
      </c>
      <c r="D981" s="618">
        <v>3</v>
      </c>
      <c r="E981" s="618">
        <v>0</v>
      </c>
      <c r="F981" s="618">
        <v>0</v>
      </c>
      <c r="G981" s="618">
        <v>0</v>
      </c>
      <c r="H981" s="618">
        <v>87</v>
      </c>
      <c r="I981" s="619">
        <v>0</v>
      </c>
    </row>
    <row r="982" spans="1:9" x14ac:dyDescent="0.2">
      <c r="A982" s="1143"/>
      <c r="B982" s="616" t="s">
        <v>1622</v>
      </c>
      <c r="C982" s="617">
        <v>31</v>
      </c>
      <c r="D982" s="618">
        <v>1</v>
      </c>
      <c r="E982" s="618">
        <v>0</v>
      </c>
      <c r="F982" s="618">
        <v>0</v>
      </c>
      <c r="G982" s="618">
        <v>0</v>
      </c>
      <c r="H982" s="618">
        <v>30</v>
      </c>
      <c r="I982" s="619">
        <v>0</v>
      </c>
    </row>
    <row r="983" spans="1:9" x14ac:dyDescent="0.2">
      <c r="A983" s="1143"/>
      <c r="B983" s="616" t="s">
        <v>1623</v>
      </c>
      <c r="C983" s="617">
        <v>21</v>
      </c>
      <c r="D983" s="618">
        <v>0</v>
      </c>
      <c r="E983" s="618">
        <v>0</v>
      </c>
      <c r="F983" s="618">
        <v>0</v>
      </c>
      <c r="G983" s="618">
        <v>0</v>
      </c>
      <c r="H983" s="618">
        <v>20</v>
      </c>
      <c r="I983" s="619">
        <v>1</v>
      </c>
    </row>
    <row r="984" spans="1:9" x14ac:dyDescent="0.2">
      <c r="A984" s="1143" t="s">
        <v>95</v>
      </c>
      <c r="B984" s="612" t="s">
        <v>10</v>
      </c>
      <c r="C984" s="613">
        <v>262</v>
      </c>
      <c r="D984" s="614">
        <v>13</v>
      </c>
      <c r="E984" s="614">
        <v>0</v>
      </c>
      <c r="F984" s="614">
        <v>6</v>
      </c>
      <c r="G984" s="614">
        <v>0</v>
      </c>
      <c r="H984" s="614">
        <v>234</v>
      </c>
      <c r="I984" s="615">
        <v>9</v>
      </c>
    </row>
    <row r="985" spans="1:9" x14ac:dyDescent="0.2">
      <c r="A985" s="1143"/>
      <c r="B985" s="616" t="s">
        <v>1632</v>
      </c>
      <c r="C985" s="617">
        <v>1</v>
      </c>
      <c r="D985" s="618">
        <v>0</v>
      </c>
      <c r="E985" s="618">
        <v>0</v>
      </c>
      <c r="F985" s="618">
        <v>0</v>
      </c>
      <c r="G985" s="618">
        <v>0</v>
      </c>
      <c r="H985" s="618">
        <v>1</v>
      </c>
      <c r="I985" s="619">
        <v>0</v>
      </c>
    </row>
    <row r="986" spans="1:9" x14ac:dyDescent="0.2">
      <c r="A986" s="1143"/>
      <c r="B986" s="616" t="s">
        <v>1633</v>
      </c>
      <c r="C986" s="617">
        <v>5</v>
      </c>
      <c r="D986" s="618">
        <v>0</v>
      </c>
      <c r="E986" s="618">
        <v>0</v>
      </c>
      <c r="F986" s="618">
        <v>0</v>
      </c>
      <c r="G986" s="618">
        <v>0</v>
      </c>
      <c r="H986" s="618">
        <v>4</v>
      </c>
      <c r="I986" s="619">
        <v>1</v>
      </c>
    </row>
    <row r="987" spans="1:9" x14ac:dyDescent="0.2">
      <c r="A987" s="1143"/>
      <c r="B987" s="616" t="s">
        <v>1634</v>
      </c>
      <c r="C987" s="617">
        <v>23</v>
      </c>
      <c r="D987" s="618">
        <v>0</v>
      </c>
      <c r="E987" s="618">
        <v>0</v>
      </c>
      <c r="F987" s="618">
        <v>0</v>
      </c>
      <c r="G987" s="618">
        <v>0</v>
      </c>
      <c r="H987" s="618">
        <v>23</v>
      </c>
      <c r="I987" s="619">
        <v>0</v>
      </c>
    </row>
    <row r="988" spans="1:9" x14ac:dyDescent="0.2">
      <c r="A988" s="1143"/>
      <c r="B988" s="616" t="s">
        <v>1635</v>
      </c>
      <c r="C988" s="617">
        <v>15</v>
      </c>
      <c r="D988" s="618">
        <v>0</v>
      </c>
      <c r="E988" s="618">
        <v>0</v>
      </c>
      <c r="F988" s="618">
        <v>2</v>
      </c>
      <c r="G988" s="618">
        <v>0</v>
      </c>
      <c r="H988" s="618">
        <v>13</v>
      </c>
      <c r="I988" s="619">
        <v>0</v>
      </c>
    </row>
    <row r="989" spans="1:9" x14ac:dyDescent="0.2">
      <c r="A989" s="1143"/>
      <c r="B989" s="616" t="s">
        <v>1636</v>
      </c>
      <c r="C989" s="617">
        <v>1</v>
      </c>
      <c r="D989" s="618">
        <v>0</v>
      </c>
      <c r="E989" s="618">
        <v>0</v>
      </c>
      <c r="F989" s="618">
        <v>0</v>
      </c>
      <c r="G989" s="618">
        <v>0</v>
      </c>
      <c r="H989" s="618">
        <v>1</v>
      </c>
      <c r="I989" s="619">
        <v>0</v>
      </c>
    </row>
    <row r="990" spans="1:9" x14ac:dyDescent="0.2">
      <c r="A990" s="1143"/>
      <c r="B990" s="616" t="s">
        <v>2516</v>
      </c>
      <c r="C990" s="617">
        <v>1</v>
      </c>
      <c r="D990" s="618">
        <v>0</v>
      </c>
      <c r="E990" s="618">
        <v>0</v>
      </c>
      <c r="F990" s="618">
        <v>0</v>
      </c>
      <c r="G990" s="618">
        <v>0</v>
      </c>
      <c r="H990" s="618">
        <v>1</v>
      </c>
      <c r="I990" s="619">
        <v>0</v>
      </c>
    </row>
    <row r="991" spans="1:9" x14ac:dyDescent="0.2">
      <c r="A991" s="1143"/>
      <c r="B991" s="616" t="s">
        <v>1638</v>
      </c>
      <c r="C991" s="617">
        <v>4</v>
      </c>
      <c r="D991" s="618">
        <v>0</v>
      </c>
      <c r="E991" s="618">
        <v>0</v>
      </c>
      <c r="F991" s="618">
        <v>0</v>
      </c>
      <c r="G991" s="618">
        <v>0</v>
      </c>
      <c r="H991" s="618">
        <v>4</v>
      </c>
      <c r="I991" s="619">
        <v>0</v>
      </c>
    </row>
    <row r="992" spans="1:9" x14ac:dyDescent="0.2">
      <c r="A992" s="1143"/>
      <c r="B992" s="616" t="s">
        <v>1640</v>
      </c>
      <c r="C992" s="617">
        <v>4</v>
      </c>
      <c r="D992" s="618">
        <v>1</v>
      </c>
      <c r="E992" s="618">
        <v>0</v>
      </c>
      <c r="F992" s="618">
        <v>0</v>
      </c>
      <c r="G992" s="618">
        <v>0</v>
      </c>
      <c r="H992" s="618">
        <v>3</v>
      </c>
      <c r="I992" s="619">
        <v>0</v>
      </c>
    </row>
    <row r="993" spans="1:9" x14ac:dyDescent="0.2">
      <c r="A993" s="1143"/>
      <c r="B993" s="616" t="s">
        <v>1641</v>
      </c>
      <c r="C993" s="617">
        <v>190</v>
      </c>
      <c r="D993" s="618">
        <v>10</v>
      </c>
      <c r="E993" s="618">
        <v>0</v>
      </c>
      <c r="F993" s="618">
        <v>4</v>
      </c>
      <c r="G993" s="618">
        <v>0</v>
      </c>
      <c r="H993" s="618">
        <v>169</v>
      </c>
      <c r="I993" s="619">
        <v>7</v>
      </c>
    </row>
    <row r="994" spans="1:9" x14ac:dyDescent="0.2">
      <c r="A994" s="1143"/>
      <c r="B994" s="616" t="s">
        <v>1642</v>
      </c>
      <c r="C994" s="617">
        <v>6</v>
      </c>
      <c r="D994" s="618">
        <v>2</v>
      </c>
      <c r="E994" s="618">
        <v>0</v>
      </c>
      <c r="F994" s="618">
        <v>0</v>
      </c>
      <c r="G994" s="618">
        <v>0</v>
      </c>
      <c r="H994" s="618">
        <v>4</v>
      </c>
      <c r="I994" s="619">
        <v>0</v>
      </c>
    </row>
    <row r="995" spans="1:9" x14ac:dyDescent="0.2">
      <c r="A995" s="1143"/>
      <c r="B995" s="616" t="s">
        <v>1643</v>
      </c>
      <c r="C995" s="617">
        <v>1</v>
      </c>
      <c r="D995" s="618">
        <v>0</v>
      </c>
      <c r="E995" s="618">
        <v>0</v>
      </c>
      <c r="F995" s="618">
        <v>0</v>
      </c>
      <c r="G995" s="618">
        <v>0</v>
      </c>
      <c r="H995" s="618">
        <v>1</v>
      </c>
      <c r="I995" s="619">
        <v>0</v>
      </c>
    </row>
    <row r="996" spans="1:9" x14ac:dyDescent="0.2">
      <c r="A996" s="1143"/>
      <c r="B996" s="616" t="s">
        <v>1644</v>
      </c>
      <c r="C996" s="617">
        <v>4</v>
      </c>
      <c r="D996" s="618">
        <v>0</v>
      </c>
      <c r="E996" s="618">
        <v>0</v>
      </c>
      <c r="F996" s="618">
        <v>0</v>
      </c>
      <c r="G996" s="618">
        <v>0</v>
      </c>
      <c r="H996" s="618">
        <v>3</v>
      </c>
      <c r="I996" s="619">
        <v>1</v>
      </c>
    </row>
    <row r="997" spans="1:9" x14ac:dyDescent="0.2">
      <c r="A997" s="1143"/>
      <c r="B997" s="616" t="s">
        <v>1645</v>
      </c>
      <c r="C997" s="617">
        <v>4</v>
      </c>
      <c r="D997" s="618">
        <v>0</v>
      </c>
      <c r="E997" s="618">
        <v>0</v>
      </c>
      <c r="F997" s="618">
        <v>0</v>
      </c>
      <c r="G997" s="618">
        <v>0</v>
      </c>
      <c r="H997" s="618">
        <v>4</v>
      </c>
      <c r="I997" s="619">
        <v>0</v>
      </c>
    </row>
    <row r="998" spans="1:9" x14ac:dyDescent="0.2">
      <c r="A998" s="1143"/>
      <c r="B998" s="616" t="s">
        <v>2517</v>
      </c>
      <c r="C998" s="617">
        <v>1</v>
      </c>
      <c r="D998" s="618">
        <v>0</v>
      </c>
      <c r="E998" s="618">
        <v>0</v>
      </c>
      <c r="F998" s="618">
        <v>0</v>
      </c>
      <c r="G998" s="618">
        <v>0</v>
      </c>
      <c r="H998" s="618">
        <v>1</v>
      </c>
      <c r="I998" s="619">
        <v>0</v>
      </c>
    </row>
    <row r="999" spans="1:9" x14ac:dyDescent="0.2">
      <c r="A999" s="1143"/>
      <c r="B999" s="616" t="s">
        <v>3096</v>
      </c>
      <c r="C999" s="617">
        <v>1</v>
      </c>
      <c r="D999" s="618">
        <v>0</v>
      </c>
      <c r="E999" s="618">
        <v>0</v>
      </c>
      <c r="F999" s="618">
        <v>0</v>
      </c>
      <c r="G999" s="618">
        <v>0</v>
      </c>
      <c r="H999" s="618">
        <v>1</v>
      </c>
      <c r="I999" s="619">
        <v>0</v>
      </c>
    </row>
    <row r="1000" spans="1:9" x14ac:dyDescent="0.2">
      <c r="A1000" s="1143"/>
      <c r="B1000" s="616" t="s">
        <v>3097</v>
      </c>
      <c r="C1000" s="617">
        <v>1</v>
      </c>
      <c r="D1000" s="618">
        <v>0</v>
      </c>
      <c r="E1000" s="618">
        <v>0</v>
      </c>
      <c r="F1000" s="618">
        <v>0</v>
      </c>
      <c r="G1000" s="618">
        <v>0</v>
      </c>
      <c r="H1000" s="618">
        <v>1</v>
      </c>
      <c r="I1000" s="619">
        <v>0</v>
      </c>
    </row>
    <row r="1001" spans="1:9" x14ac:dyDescent="0.2">
      <c r="A1001" s="1143" t="s">
        <v>510</v>
      </c>
      <c r="B1001" s="612" t="s">
        <v>10</v>
      </c>
      <c r="C1001" s="613">
        <v>2899</v>
      </c>
      <c r="D1001" s="614">
        <v>97</v>
      </c>
      <c r="E1001" s="614">
        <v>7</v>
      </c>
      <c r="F1001" s="614">
        <v>185</v>
      </c>
      <c r="G1001" s="614">
        <v>9</v>
      </c>
      <c r="H1001" s="614">
        <v>1972</v>
      </c>
      <c r="I1001" s="615">
        <v>629</v>
      </c>
    </row>
    <row r="1002" spans="1:9" x14ac:dyDescent="0.2">
      <c r="A1002" s="1143"/>
      <c r="B1002" s="616" t="s">
        <v>3098</v>
      </c>
      <c r="C1002" s="617">
        <v>7</v>
      </c>
      <c r="D1002" s="618">
        <v>0</v>
      </c>
      <c r="E1002" s="618">
        <v>0</v>
      </c>
      <c r="F1002" s="618">
        <v>5</v>
      </c>
      <c r="G1002" s="618">
        <v>0</v>
      </c>
      <c r="H1002" s="618">
        <v>2</v>
      </c>
      <c r="I1002" s="619">
        <v>0</v>
      </c>
    </row>
    <row r="1003" spans="1:9" x14ac:dyDescent="0.2">
      <c r="A1003" s="1143"/>
      <c r="B1003" s="616" t="s">
        <v>3099</v>
      </c>
      <c r="C1003" s="617">
        <v>4</v>
      </c>
      <c r="D1003" s="618">
        <v>0</v>
      </c>
      <c r="E1003" s="618">
        <v>0</v>
      </c>
      <c r="F1003" s="618">
        <v>0</v>
      </c>
      <c r="G1003" s="618">
        <v>0</v>
      </c>
      <c r="H1003" s="618">
        <v>4</v>
      </c>
      <c r="I1003" s="619">
        <v>0</v>
      </c>
    </row>
    <row r="1004" spans="1:9" x14ac:dyDescent="0.2">
      <c r="A1004" s="1143"/>
      <c r="B1004" s="616" t="s">
        <v>2612</v>
      </c>
      <c r="C1004" s="617">
        <v>7</v>
      </c>
      <c r="D1004" s="618">
        <v>0</v>
      </c>
      <c r="E1004" s="618">
        <v>0</v>
      </c>
      <c r="F1004" s="618">
        <v>0</v>
      </c>
      <c r="G1004" s="618">
        <v>0</v>
      </c>
      <c r="H1004" s="618">
        <v>7</v>
      </c>
      <c r="I1004" s="619">
        <v>0</v>
      </c>
    </row>
    <row r="1005" spans="1:9" x14ac:dyDescent="0.2">
      <c r="A1005" s="1143"/>
      <c r="B1005" s="616" t="s">
        <v>3100</v>
      </c>
      <c r="C1005" s="617">
        <v>1</v>
      </c>
      <c r="D1005" s="618">
        <v>0</v>
      </c>
      <c r="E1005" s="618">
        <v>0</v>
      </c>
      <c r="F1005" s="618">
        <v>0</v>
      </c>
      <c r="G1005" s="618">
        <v>0</v>
      </c>
      <c r="H1005" s="618">
        <v>1</v>
      </c>
      <c r="I1005" s="619">
        <v>0</v>
      </c>
    </row>
    <row r="1006" spans="1:9" x14ac:dyDescent="0.2">
      <c r="A1006" s="1143"/>
      <c r="B1006" s="616" t="s">
        <v>2613</v>
      </c>
      <c r="C1006" s="617">
        <v>9</v>
      </c>
      <c r="D1006" s="618">
        <v>1</v>
      </c>
      <c r="E1006" s="618">
        <v>0</v>
      </c>
      <c r="F1006" s="618">
        <v>0</v>
      </c>
      <c r="G1006" s="618">
        <v>0</v>
      </c>
      <c r="H1006" s="618">
        <v>8</v>
      </c>
      <c r="I1006" s="619">
        <v>0</v>
      </c>
    </row>
    <row r="1007" spans="1:9" x14ac:dyDescent="0.2">
      <c r="A1007" s="1143"/>
      <c r="B1007" s="616" t="s">
        <v>3101</v>
      </c>
      <c r="C1007" s="617">
        <v>7</v>
      </c>
      <c r="D1007" s="618">
        <v>0</v>
      </c>
      <c r="E1007" s="618">
        <v>0</v>
      </c>
      <c r="F1007" s="618">
        <v>0</v>
      </c>
      <c r="G1007" s="618">
        <v>0</v>
      </c>
      <c r="H1007" s="618">
        <v>7</v>
      </c>
      <c r="I1007" s="619">
        <v>0</v>
      </c>
    </row>
    <row r="1008" spans="1:9" x14ac:dyDescent="0.2">
      <c r="A1008" s="1143"/>
      <c r="B1008" s="616" t="s">
        <v>2178</v>
      </c>
      <c r="C1008" s="617">
        <v>3</v>
      </c>
      <c r="D1008" s="618">
        <v>0</v>
      </c>
      <c r="E1008" s="618">
        <v>0</v>
      </c>
      <c r="F1008" s="618">
        <v>0</v>
      </c>
      <c r="G1008" s="618">
        <v>0</v>
      </c>
      <c r="H1008" s="618">
        <v>3</v>
      </c>
      <c r="I1008" s="619">
        <v>0</v>
      </c>
    </row>
    <row r="1009" spans="1:9" x14ac:dyDescent="0.2">
      <c r="A1009" s="1143"/>
      <c r="B1009" s="616" t="s">
        <v>3104</v>
      </c>
      <c r="C1009" s="617">
        <v>1</v>
      </c>
      <c r="D1009" s="618">
        <v>0</v>
      </c>
      <c r="E1009" s="618">
        <v>0</v>
      </c>
      <c r="F1009" s="618">
        <v>0</v>
      </c>
      <c r="G1009" s="618">
        <v>0</v>
      </c>
      <c r="H1009" s="618">
        <v>1</v>
      </c>
      <c r="I1009" s="619">
        <v>0</v>
      </c>
    </row>
    <row r="1010" spans="1:9" x14ac:dyDescent="0.2">
      <c r="A1010" s="1143"/>
      <c r="B1010" s="616" t="s">
        <v>3105</v>
      </c>
      <c r="C1010" s="617">
        <v>1</v>
      </c>
      <c r="D1010" s="618">
        <v>0</v>
      </c>
      <c r="E1010" s="618">
        <v>0</v>
      </c>
      <c r="F1010" s="618">
        <v>0</v>
      </c>
      <c r="G1010" s="618">
        <v>0</v>
      </c>
      <c r="H1010" s="618">
        <v>1</v>
      </c>
      <c r="I1010" s="619">
        <v>0</v>
      </c>
    </row>
    <row r="1011" spans="1:9" x14ac:dyDescent="0.2">
      <c r="A1011" s="1143"/>
      <c r="B1011" s="616" t="s">
        <v>3106</v>
      </c>
      <c r="C1011" s="617">
        <v>2</v>
      </c>
      <c r="D1011" s="618">
        <v>0</v>
      </c>
      <c r="E1011" s="618">
        <v>0</v>
      </c>
      <c r="F1011" s="618">
        <v>0</v>
      </c>
      <c r="G1011" s="618">
        <v>0</v>
      </c>
      <c r="H1011" s="618">
        <v>2</v>
      </c>
      <c r="I1011" s="619">
        <v>0</v>
      </c>
    </row>
    <row r="1012" spans="1:9" x14ac:dyDescent="0.2">
      <c r="A1012" s="1143"/>
      <c r="B1012" s="616" t="s">
        <v>3107</v>
      </c>
      <c r="C1012" s="617">
        <v>2</v>
      </c>
      <c r="D1012" s="618">
        <v>1</v>
      </c>
      <c r="E1012" s="618">
        <v>0</v>
      </c>
      <c r="F1012" s="618">
        <v>0</v>
      </c>
      <c r="G1012" s="618">
        <v>0</v>
      </c>
      <c r="H1012" s="618">
        <v>1</v>
      </c>
      <c r="I1012" s="619">
        <v>0</v>
      </c>
    </row>
    <row r="1013" spans="1:9" x14ac:dyDescent="0.2">
      <c r="A1013" s="1143"/>
      <c r="B1013" s="616" t="s">
        <v>2615</v>
      </c>
      <c r="C1013" s="617">
        <v>2</v>
      </c>
      <c r="D1013" s="618">
        <v>0</v>
      </c>
      <c r="E1013" s="618">
        <v>0</v>
      </c>
      <c r="F1013" s="618">
        <v>0</v>
      </c>
      <c r="G1013" s="618">
        <v>0</v>
      </c>
      <c r="H1013" s="618">
        <v>2</v>
      </c>
      <c r="I1013" s="619">
        <v>0</v>
      </c>
    </row>
    <row r="1014" spans="1:9" x14ac:dyDescent="0.2">
      <c r="A1014" s="1143"/>
      <c r="B1014" s="616" t="s">
        <v>3108</v>
      </c>
      <c r="C1014" s="617">
        <v>1</v>
      </c>
      <c r="D1014" s="618">
        <v>0</v>
      </c>
      <c r="E1014" s="618">
        <v>0</v>
      </c>
      <c r="F1014" s="618">
        <v>0</v>
      </c>
      <c r="G1014" s="618">
        <v>0</v>
      </c>
      <c r="H1014" s="618">
        <v>1</v>
      </c>
      <c r="I1014" s="619">
        <v>0</v>
      </c>
    </row>
    <row r="1015" spans="1:9" x14ac:dyDescent="0.2">
      <c r="A1015" s="1143"/>
      <c r="B1015" s="616" t="s">
        <v>3109</v>
      </c>
      <c r="C1015" s="617">
        <v>1</v>
      </c>
      <c r="D1015" s="618">
        <v>0</v>
      </c>
      <c r="E1015" s="618">
        <v>0</v>
      </c>
      <c r="F1015" s="618">
        <v>0</v>
      </c>
      <c r="G1015" s="618">
        <v>0</v>
      </c>
      <c r="H1015" s="618">
        <v>1</v>
      </c>
      <c r="I1015" s="619">
        <v>0</v>
      </c>
    </row>
    <row r="1016" spans="1:9" x14ac:dyDescent="0.2">
      <c r="A1016" s="1143"/>
      <c r="B1016" s="616" t="s">
        <v>3110</v>
      </c>
      <c r="C1016" s="617">
        <v>1</v>
      </c>
      <c r="D1016" s="618">
        <v>0</v>
      </c>
      <c r="E1016" s="618">
        <v>0</v>
      </c>
      <c r="F1016" s="618">
        <v>0</v>
      </c>
      <c r="G1016" s="618">
        <v>0</v>
      </c>
      <c r="H1016" s="618">
        <v>1</v>
      </c>
      <c r="I1016" s="619">
        <v>0</v>
      </c>
    </row>
    <row r="1017" spans="1:9" x14ac:dyDescent="0.2">
      <c r="A1017" s="1143"/>
      <c r="B1017" s="616" t="s">
        <v>3111</v>
      </c>
      <c r="C1017" s="617">
        <v>3</v>
      </c>
      <c r="D1017" s="618">
        <v>0</v>
      </c>
      <c r="E1017" s="618">
        <v>0</v>
      </c>
      <c r="F1017" s="618">
        <v>0</v>
      </c>
      <c r="G1017" s="618">
        <v>0</v>
      </c>
      <c r="H1017" s="618">
        <v>3</v>
      </c>
      <c r="I1017" s="619">
        <v>0</v>
      </c>
    </row>
    <row r="1018" spans="1:9" x14ac:dyDescent="0.2">
      <c r="A1018" s="1143"/>
      <c r="B1018" s="616" t="s">
        <v>2180</v>
      </c>
      <c r="C1018" s="617">
        <v>9</v>
      </c>
      <c r="D1018" s="618">
        <v>0</v>
      </c>
      <c r="E1018" s="618">
        <v>0</v>
      </c>
      <c r="F1018" s="618">
        <v>0</v>
      </c>
      <c r="G1018" s="618">
        <v>0</v>
      </c>
      <c r="H1018" s="618">
        <v>9</v>
      </c>
      <c r="I1018" s="619">
        <v>0</v>
      </c>
    </row>
    <row r="1019" spans="1:9" x14ac:dyDescent="0.2">
      <c r="A1019" s="1143"/>
      <c r="B1019" s="616" t="s">
        <v>2181</v>
      </c>
      <c r="C1019" s="617">
        <v>739</v>
      </c>
      <c r="D1019" s="618">
        <v>7</v>
      </c>
      <c r="E1019" s="618">
        <v>0</v>
      </c>
      <c r="F1019" s="618">
        <v>74</v>
      </c>
      <c r="G1019" s="618">
        <v>0</v>
      </c>
      <c r="H1019" s="618">
        <v>257</v>
      </c>
      <c r="I1019" s="619">
        <v>401</v>
      </c>
    </row>
    <row r="1020" spans="1:9" x14ac:dyDescent="0.2">
      <c r="A1020" s="1143"/>
      <c r="B1020" s="616" t="s">
        <v>2182</v>
      </c>
      <c r="C1020" s="617">
        <v>1</v>
      </c>
      <c r="D1020" s="618">
        <v>0</v>
      </c>
      <c r="E1020" s="618">
        <v>0</v>
      </c>
      <c r="F1020" s="618">
        <v>0</v>
      </c>
      <c r="G1020" s="618">
        <v>0</v>
      </c>
      <c r="H1020" s="618">
        <v>1</v>
      </c>
      <c r="I1020" s="619">
        <v>0</v>
      </c>
    </row>
    <row r="1021" spans="1:9" x14ac:dyDescent="0.2">
      <c r="A1021" s="1143"/>
      <c r="B1021" s="616" t="s">
        <v>2183</v>
      </c>
      <c r="C1021" s="617">
        <v>1</v>
      </c>
      <c r="D1021" s="618">
        <v>0</v>
      </c>
      <c r="E1021" s="618">
        <v>0</v>
      </c>
      <c r="F1021" s="618">
        <v>0</v>
      </c>
      <c r="G1021" s="618">
        <v>0</v>
      </c>
      <c r="H1021" s="618">
        <v>1</v>
      </c>
      <c r="I1021" s="619">
        <v>0</v>
      </c>
    </row>
    <row r="1022" spans="1:9" x14ac:dyDescent="0.2">
      <c r="A1022" s="1143"/>
      <c r="B1022" s="616" t="s">
        <v>2184</v>
      </c>
      <c r="C1022" s="617">
        <v>6</v>
      </c>
      <c r="D1022" s="618">
        <v>0</v>
      </c>
      <c r="E1022" s="618">
        <v>0</v>
      </c>
      <c r="F1022" s="618">
        <v>0</v>
      </c>
      <c r="G1022" s="618">
        <v>0</v>
      </c>
      <c r="H1022" s="618">
        <v>6</v>
      </c>
      <c r="I1022" s="619">
        <v>0</v>
      </c>
    </row>
    <row r="1023" spans="1:9" x14ac:dyDescent="0.2">
      <c r="A1023" s="1143"/>
      <c r="B1023" s="616" t="s">
        <v>3112</v>
      </c>
      <c r="C1023" s="617">
        <v>1</v>
      </c>
      <c r="D1023" s="618">
        <v>0</v>
      </c>
      <c r="E1023" s="618">
        <v>0</v>
      </c>
      <c r="F1023" s="618">
        <v>0</v>
      </c>
      <c r="G1023" s="618">
        <v>0</v>
      </c>
      <c r="H1023" s="618">
        <v>1</v>
      </c>
      <c r="I1023" s="619">
        <v>0</v>
      </c>
    </row>
    <row r="1024" spans="1:9" x14ac:dyDescent="0.2">
      <c r="A1024" s="1143"/>
      <c r="B1024" s="616" t="s">
        <v>3113</v>
      </c>
      <c r="C1024" s="617">
        <v>1</v>
      </c>
      <c r="D1024" s="618">
        <v>0</v>
      </c>
      <c r="E1024" s="618">
        <v>0</v>
      </c>
      <c r="F1024" s="618">
        <v>1</v>
      </c>
      <c r="G1024" s="618">
        <v>0</v>
      </c>
      <c r="H1024" s="618">
        <v>0</v>
      </c>
      <c r="I1024" s="619">
        <v>0</v>
      </c>
    </row>
    <row r="1025" spans="1:9" x14ac:dyDescent="0.2">
      <c r="A1025" s="1143"/>
      <c r="B1025" s="616" t="s">
        <v>3114</v>
      </c>
      <c r="C1025" s="617">
        <v>1</v>
      </c>
      <c r="D1025" s="618">
        <v>0</v>
      </c>
      <c r="E1025" s="618">
        <v>0</v>
      </c>
      <c r="F1025" s="618">
        <v>0</v>
      </c>
      <c r="G1025" s="618">
        <v>0</v>
      </c>
      <c r="H1025" s="618">
        <v>1</v>
      </c>
      <c r="I1025" s="619">
        <v>0</v>
      </c>
    </row>
    <row r="1026" spans="1:9" x14ac:dyDescent="0.2">
      <c r="A1026" s="1143"/>
      <c r="B1026" s="616" t="s">
        <v>2616</v>
      </c>
      <c r="C1026" s="617">
        <v>5</v>
      </c>
      <c r="D1026" s="618">
        <v>0</v>
      </c>
      <c r="E1026" s="618">
        <v>0</v>
      </c>
      <c r="F1026" s="618">
        <v>1</v>
      </c>
      <c r="G1026" s="618">
        <v>0</v>
      </c>
      <c r="H1026" s="618">
        <v>4</v>
      </c>
      <c r="I1026" s="619">
        <v>0</v>
      </c>
    </row>
    <row r="1027" spans="1:9" ht="24" x14ac:dyDescent="0.2">
      <c r="A1027" s="1143"/>
      <c r="B1027" s="616" t="s">
        <v>3115</v>
      </c>
      <c r="C1027" s="617">
        <v>2</v>
      </c>
      <c r="D1027" s="618">
        <v>0</v>
      </c>
      <c r="E1027" s="618">
        <v>0</v>
      </c>
      <c r="F1027" s="618">
        <v>0</v>
      </c>
      <c r="G1027" s="618">
        <v>0</v>
      </c>
      <c r="H1027" s="618">
        <v>2</v>
      </c>
      <c r="I1027" s="619">
        <v>0</v>
      </c>
    </row>
    <row r="1028" spans="1:9" x14ac:dyDescent="0.2">
      <c r="A1028" s="1143"/>
      <c r="B1028" s="616" t="s">
        <v>3116</v>
      </c>
      <c r="C1028" s="617">
        <v>1</v>
      </c>
      <c r="D1028" s="618">
        <v>0</v>
      </c>
      <c r="E1028" s="618">
        <v>0</v>
      </c>
      <c r="F1028" s="618">
        <v>0</v>
      </c>
      <c r="G1028" s="618">
        <v>0</v>
      </c>
      <c r="H1028" s="618">
        <v>1</v>
      </c>
      <c r="I1028" s="619">
        <v>0</v>
      </c>
    </row>
    <row r="1029" spans="1:9" x14ac:dyDescent="0.2">
      <c r="A1029" s="1143"/>
      <c r="B1029" s="616" t="s">
        <v>3117</v>
      </c>
      <c r="C1029" s="617">
        <v>1</v>
      </c>
      <c r="D1029" s="618">
        <v>0</v>
      </c>
      <c r="E1029" s="618">
        <v>0</v>
      </c>
      <c r="F1029" s="618">
        <v>0</v>
      </c>
      <c r="G1029" s="618">
        <v>0</v>
      </c>
      <c r="H1029" s="618">
        <v>1</v>
      </c>
      <c r="I1029" s="619">
        <v>0</v>
      </c>
    </row>
    <row r="1030" spans="1:9" x14ac:dyDescent="0.2">
      <c r="A1030" s="1143"/>
      <c r="B1030" s="616" t="s">
        <v>3118</v>
      </c>
      <c r="C1030" s="617">
        <v>2</v>
      </c>
      <c r="D1030" s="618">
        <v>0</v>
      </c>
      <c r="E1030" s="618">
        <v>0</v>
      </c>
      <c r="F1030" s="618">
        <v>0</v>
      </c>
      <c r="G1030" s="618">
        <v>0</v>
      </c>
      <c r="H1030" s="618">
        <v>2</v>
      </c>
      <c r="I1030" s="619">
        <v>0</v>
      </c>
    </row>
    <row r="1031" spans="1:9" x14ac:dyDescent="0.2">
      <c r="A1031" s="1143"/>
      <c r="B1031" s="616" t="s">
        <v>3119</v>
      </c>
      <c r="C1031" s="617">
        <v>2</v>
      </c>
      <c r="D1031" s="618">
        <v>0</v>
      </c>
      <c r="E1031" s="618">
        <v>0</v>
      </c>
      <c r="F1031" s="618">
        <v>1</v>
      </c>
      <c r="G1031" s="618">
        <v>0</v>
      </c>
      <c r="H1031" s="618">
        <v>1</v>
      </c>
      <c r="I1031" s="619">
        <v>0</v>
      </c>
    </row>
    <row r="1032" spans="1:9" x14ac:dyDescent="0.2">
      <c r="A1032" s="1143"/>
      <c r="B1032" s="616" t="s">
        <v>3120</v>
      </c>
      <c r="C1032" s="617">
        <v>22</v>
      </c>
      <c r="D1032" s="618">
        <v>0</v>
      </c>
      <c r="E1032" s="618">
        <v>0</v>
      </c>
      <c r="F1032" s="618">
        <v>16</v>
      </c>
      <c r="G1032" s="618">
        <v>0</v>
      </c>
      <c r="H1032" s="618">
        <v>6</v>
      </c>
      <c r="I1032" s="619">
        <v>0</v>
      </c>
    </row>
    <row r="1033" spans="1:9" x14ac:dyDescent="0.2">
      <c r="A1033" s="1143"/>
      <c r="B1033" s="616" t="s">
        <v>3121</v>
      </c>
      <c r="C1033" s="617">
        <v>198</v>
      </c>
      <c r="D1033" s="618">
        <v>0</v>
      </c>
      <c r="E1033" s="618">
        <v>0</v>
      </c>
      <c r="F1033" s="618">
        <v>10</v>
      </c>
      <c r="G1033" s="618">
        <v>0</v>
      </c>
      <c r="H1033" s="618">
        <v>19</v>
      </c>
      <c r="I1033" s="619">
        <v>169</v>
      </c>
    </row>
    <row r="1034" spans="1:9" x14ac:dyDescent="0.2">
      <c r="A1034" s="1143"/>
      <c r="B1034" s="616" t="s">
        <v>2186</v>
      </c>
      <c r="C1034" s="617">
        <v>1</v>
      </c>
      <c r="D1034" s="618">
        <v>0</v>
      </c>
      <c r="E1034" s="618">
        <v>0</v>
      </c>
      <c r="F1034" s="618">
        <v>0</v>
      </c>
      <c r="G1034" s="618">
        <v>0</v>
      </c>
      <c r="H1034" s="618">
        <v>1</v>
      </c>
      <c r="I1034" s="619">
        <v>0</v>
      </c>
    </row>
    <row r="1035" spans="1:9" x14ac:dyDescent="0.2">
      <c r="A1035" s="1143"/>
      <c r="B1035" s="616" t="s">
        <v>2618</v>
      </c>
      <c r="C1035" s="617">
        <v>1</v>
      </c>
      <c r="D1035" s="618">
        <v>0</v>
      </c>
      <c r="E1035" s="618">
        <v>0</v>
      </c>
      <c r="F1035" s="618">
        <v>0</v>
      </c>
      <c r="G1035" s="618">
        <v>0</v>
      </c>
      <c r="H1035" s="618">
        <v>1</v>
      </c>
      <c r="I1035" s="619">
        <v>0</v>
      </c>
    </row>
    <row r="1036" spans="1:9" x14ac:dyDescent="0.2">
      <c r="A1036" s="1143"/>
      <c r="B1036" s="616" t="s">
        <v>2188</v>
      </c>
      <c r="C1036" s="617">
        <v>1</v>
      </c>
      <c r="D1036" s="618">
        <v>0</v>
      </c>
      <c r="E1036" s="618">
        <v>0</v>
      </c>
      <c r="F1036" s="618">
        <v>0</v>
      </c>
      <c r="G1036" s="618">
        <v>0</v>
      </c>
      <c r="H1036" s="618">
        <v>1</v>
      </c>
      <c r="I1036" s="619">
        <v>0</v>
      </c>
    </row>
    <row r="1037" spans="1:9" x14ac:dyDescent="0.2">
      <c r="A1037" s="1143"/>
      <c r="B1037" s="616" t="s">
        <v>2189</v>
      </c>
      <c r="C1037" s="617">
        <v>1655</v>
      </c>
      <c r="D1037" s="618">
        <v>82</v>
      </c>
      <c r="E1037" s="618">
        <v>6</v>
      </c>
      <c r="F1037" s="618">
        <v>37</v>
      </c>
      <c r="G1037" s="618">
        <v>8</v>
      </c>
      <c r="H1037" s="618">
        <v>1466</v>
      </c>
      <c r="I1037" s="619">
        <v>56</v>
      </c>
    </row>
    <row r="1038" spans="1:9" x14ac:dyDescent="0.2">
      <c r="A1038" s="1143"/>
      <c r="B1038" s="616" t="s">
        <v>2190</v>
      </c>
      <c r="C1038" s="617">
        <v>1</v>
      </c>
      <c r="D1038" s="618">
        <v>0</v>
      </c>
      <c r="E1038" s="618">
        <v>0</v>
      </c>
      <c r="F1038" s="618">
        <v>0</v>
      </c>
      <c r="G1038" s="618">
        <v>0</v>
      </c>
      <c r="H1038" s="618">
        <v>1</v>
      </c>
      <c r="I1038" s="619">
        <v>0</v>
      </c>
    </row>
    <row r="1039" spans="1:9" x14ac:dyDescent="0.2">
      <c r="A1039" s="1143"/>
      <c r="B1039" s="616" t="s">
        <v>3122</v>
      </c>
      <c r="C1039" s="617">
        <v>2</v>
      </c>
      <c r="D1039" s="618">
        <v>0</v>
      </c>
      <c r="E1039" s="618">
        <v>0</v>
      </c>
      <c r="F1039" s="618">
        <v>0</v>
      </c>
      <c r="G1039" s="618">
        <v>0</v>
      </c>
      <c r="H1039" s="618">
        <v>2</v>
      </c>
      <c r="I1039" s="619">
        <v>0</v>
      </c>
    </row>
    <row r="1040" spans="1:9" x14ac:dyDescent="0.2">
      <c r="A1040" s="1143"/>
      <c r="B1040" s="616" t="s">
        <v>2619</v>
      </c>
      <c r="C1040" s="617">
        <v>4</v>
      </c>
      <c r="D1040" s="618">
        <v>0</v>
      </c>
      <c r="E1040" s="618">
        <v>0</v>
      </c>
      <c r="F1040" s="618">
        <v>0</v>
      </c>
      <c r="G1040" s="618">
        <v>0</v>
      </c>
      <c r="H1040" s="618">
        <v>4</v>
      </c>
      <c r="I1040" s="619">
        <v>0</v>
      </c>
    </row>
    <row r="1041" spans="1:9" x14ac:dyDescent="0.2">
      <c r="A1041" s="1143"/>
      <c r="B1041" s="616" t="s">
        <v>3123</v>
      </c>
      <c r="C1041" s="617">
        <v>1</v>
      </c>
      <c r="D1041" s="618">
        <v>1</v>
      </c>
      <c r="E1041" s="618">
        <v>0</v>
      </c>
      <c r="F1041" s="618">
        <v>0</v>
      </c>
      <c r="G1041" s="618">
        <v>0</v>
      </c>
      <c r="H1041" s="618">
        <v>0</v>
      </c>
      <c r="I1041" s="619">
        <v>0</v>
      </c>
    </row>
    <row r="1042" spans="1:9" x14ac:dyDescent="0.2">
      <c r="A1042" s="1143"/>
      <c r="B1042" s="616" t="s">
        <v>2191</v>
      </c>
      <c r="C1042" s="617">
        <v>6</v>
      </c>
      <c r="D1042" s="618">
        <v>0</v>
      </c>
      <c r="E1042" s="618">
        <v>0</v>
      </c>
      <c r="F1042" s="618">
        <v>0</v>
      </c>
      <c r="G1042" s="618">
        <v>0</v>
      </c>
      <c r="H1042" s="618">
        <v>6</v>
      </c>
      <c r="I1042" s="619">
        <v>0</v>
      </c>
    </row>
    <row r="1043" spans="1:9" x14ac:dyDescent="0.2">
      <c r="A1043" s="1143"/>
      <c r="B1043" s="616" t="s">
        <v>3125</v>
      </c>
      <c r="C1043" s="617">
        <v>1</v>
      </c>
      <c r="D1043" s="618">
        <v>0</v>
      </c>
      <c r="E1043" s="618">
        <v>0</v>
      </c>
      <c r="F1043" s="618">
        <v>0</v>
      </c>
      <c r="G1043" s="618">
        <v>0</v>
      </c>
      <c r="H1043" s="618">
        <v>1</v>
      </c>
      <c r="I1043" s="619">
        <v>0</v>
      </c>
    </row>
    <row r="1044" spans="1:9" x14ac:dyDescent="0.2">
      <c r="A1044" s="1143"/>
      <c r="B1044" s="616" t="s">
        <v>3126</v>
      </c>
      <c r="C1044" s="617">
        <v>2</v>
      </c>
      <c r="D1044" s="618">
        <v>0</v>
      </c>
      <c r="E1044" s="618">
        <v>0</v>
      </c>
      <c r="F1044" s="618">
        <v>0</v>
      </c>
      <c r="G1044" s="618">
        <v>0</v>
      </c>
      <c r="H1044" s="618">
        <v>2</v>
      </c>
      <c r="I1044" s="619">
        <v>0</v>
      </c>
    </row>
    <row r="1045" spans="1:9" x14ac:dyDescent="0.2">
      <c r="A1045" s="1143"/>
      <c r="B1045" s="616" t="s">
        <v>3128</v>
      </c>
      <c r="C1045" s="617">
        <v>1</v>
      </c>
      <c r="D1045" s="618">
        <v>0</v>
      </c>
      <c r="E1045" s="618">
        <v>0</v>
      </c>
      <c r="F1045" s="618">
        <v>0</v>
      </c>
      <c r="G1045" s="618">
        <v>0</v>
      </c>
      <c r="H1045" s="618">
        <v>1</v>
      </c>
      <c r="I1045" s="619">
        <v>0</v>
      </c>
    </row>
    <row r="1046" spans="1:9" x14ac:dyDescent="0.2">
      <c r="A1046" s="1143"/>
      <c r="B1046" s="616" t="s">
        <v>2192</v>
      </c>
      <c r="C1046" s="617">
        <v>1</v>
      </c>
      <c r="D1046" s="618">
        <v>0</v>
      </c>
      <c r="E1046" s="618">
        <v>0</v>
      </c>
      <c r="F1046" s="618">
        <v>0</v>
      </c>
      <c r="G1046" s="618">
        <v>0</v>
      </c>
      <c r="H1046" s="618">
        <v>1</v>
      </c>
      <c r="I1046" s="619">
        <v>0</v>
      </c>
    </row>
    <row r="1047" spans="1:9" x14ac:dyDescent="0.2">
      <c r="A1047" s="1143"/>
      <c r="B1047" s="616" t="s">
        <v>3129</v>
      </c>
      <c r="C1047" s="617">
        <v>1</v>
      </c>
      <c r="D1047" s="618">
        <v>0</v>
      </c>
      <c r="E1047" s="618">
        <v>0</v>
      </c>
      <c r="F1047" s="618">
        <v>0</v>
      </c>
      <c r="G1047" s="618">
        <v>0</v>
      </c>
      <c r="H1047" s="618">
        <v>1</v>
      </c>
      <c r="I1047" s="619">
        <v>0</v>
      </c>
    </row>
    <row r="1048" spans="1:9" x14ac:dyDescent="0.2">
      <c r="A1048" s="1143"/>
      <c r="B1048" s="616" t="s">
        <v>2621</v>
      </c>
      <c r="C1048" s="617">
        <v>15</v>
      </c>
      <c r="D1048" s="618">
        <v>0</v>
      </c>
      <c r="E1048" s="618">
        <v>0</v>
      </c>
      <c r="F1048" s="618">
        <v>0</v>
      </c>
      <c r="G1048" s="618">
        <v>0</v>
      </c>
      <c r="H1048" s="618">
        <v>15</v>
      </c>
      <c r="I1048" s="619">
        <v>0</v>
      </c>
    </row>
    <row r="1049" spans="1:9" x14ac:dyDescent="0.2">
      <c r="A1049" s="1143"/>
      <c r="B1049" s="616" t="s">
        <v>3130</v>
      </c>
      <c r="C1049" s="617">
        <v>1</v>
      </c>
      <c r="D1049" s="618">
        <v>0</v>
      </c>
      <c r="E1049" s="618">
        <v>0</v>
      </c>
      <c r="F1049" s="618">
        <v>0</v>
      </c>
      <c r="G1049" s="618">
        <v>0</v>
      </c>
      <c r="H1049" s="618">
        <v>1</v>
      </c>
      <c r="I1049" s="619">
        <v>0</v>
      </c>
    </row>
    <row r="1050" spans="1:9" x14ac:dyDescent="0.2">
      <c r="A1050" s="1143"/>
      <c r="B1050" s="616" t="s">
        <v>3131</v>
      </c>
      <c r="C1050" s="617">
        <v>1</v>
      </c>
      <c r="D1050" s="618">
        <v>0</v>
      </c>
      <c r="E1050" s="618">
        <v>0</v>
      </c>
      <c r="F1050" s="618">
        <v>0</v>
      </c>
      <c r="G1050" s="618">
        <v>0</v>
      </c>
      <c r="H1050" s="618">
        <v>1</v>
      </c>
      <c r="I1050" s="619">
        <v>0</v>
      </c>
    </row>
    <row r="1051" spans="1:9" x14ac:dyDescent="0.2">
      <c r="A1051" s="1143"/>
      <c r="B1051" s="616" t="s">
        <v>3132</v>
      </c>
      <c r="C1051" s="617">
        <v>1</v>
      </c>
      <c r="D1051" s="618">
        <v>0</v>
      </c>
      <c r="E1051" s="618">
        <v>0</v>
      </c>
      <c r="F1051" s="618">
        <v>0</v>
      </c>
      <c r="G1051" s="618">
        <v>0</v>
      </c>
      <c r="H1051" s="618">
        <v>1</v>
      </c>
      <c r="I1051" s="619">
        <v>0</v>
      </c>
    </row>
    <row r="1052" spans="1:9" x14ac:dyDescent="0.2">
      <c r="A1052" s="1143"/>
      <c r="B1052" s="616" t="s">
        <v>2194</v>
      </c>
      <c r="C1052" s="617">
        <v>1</v>
      </c>
      <c r="D1052" s="618">
        <v>0</v>
      </c>
      <c r="E1052" s="618">
        <v>0</v>
      </c>
      <c r="F1052" s="618">
        <v>0</v>
      </c>
      <c r="G1052" s="618">
        <v>0</v>
      </c>
      <c r="H1052" s="618">
        <v>1</v>
      </c>
      <c r="I1052" s="619">
        <v>0</v>
      </c>
    </row>
    <row r="1053" spans="1:9" x14ac:dyDescent="0.2">
      <c r="A1053" s="1143"/>
      <c r="B1053" s="616" t="s">
        <v>3133</v>
      </c>
      <c r="C1053" s="617">
        <v>1</v>
      </c>
      <c r="D1053" s="618">
        <v>0</v>
      </c>
      <c r="E1053" s="618">
        <v>0</v>
      </c>
      <c r="F1053" s="618">
        <v>0</v>
      </c>
      <c r="G1053" s="618">
        <v>0</v>
      </c>
      <c r="H1053" s="618">
        <v>1</v>
      </c>
      <c r="I1053" s="619">
        <v>0</v>
      </c>
    </row>
    <row r="1054" spans="1:9" x14ac:dyDescent="0.2">
      <c r="A1054" s="1143"/>
      <c r="B1054" s="616" t="s">
        <v>2195</v>
      </c>
      <c r="C1054" s="617">
        <v>1</v>
      </c>
      <c r="D1054" s="618">
        <v>0</v>
      </c>
      <c r="E1054" s="618">
        <v>0</v>
      </c>
      <c r="F1054" s="618">
        <v>0</v>
      </c>
      <c r="G1054" s="618">
        <v>0</v>
      </c>
      <c r="H1054" s="618">
        <v>1</v>
      </c>
      <c r="I1054" s="619">
        <v>0</v>
      </c>
    </row>
    <row r="1055" spans="1:9" x14ac:dyDescent="0.2">
      <c r="A1055" s="1143"/>
      <c r="B1055" s="616" t="s">
        <v>2196</v>
      </c>
      <c r="C1055" s="617">
        <v>1</v>
      </c>
      <c r="D1055" s="618">
        <v>0</v>
      </c>
      <c r="E1055" s="618">
        <v>0</v>
      </c>
      <c r="F1055" s="618">
        <v>0</v>
      </c>
      <c r="G1055" s="618">
        <v>0</v>
      </c>
      <c r="H1055" s="618">
        <v>1</v>
      </c>
      <c r="I1055" s="619">
        <v>0</v>
      </c>
    </row>
    <row r="1056" spans="1:9" x14ac:dyDescent="0.2">
      <c r="A1056" s="1143"/>
      <c r="B1056" s="616" t="s">
        <v>2623</v>
      </c>
      <c r="C1056" s="617">
        <v>1</v>
      </c>
      <c r="D1056" s="618">
        <v>0</v>
      </c>
      <c r="E1056" s="618">
        <v>0</v>
      </c>
      <c r="F1056" s="618">
        <v>0</v>
      </c>
      <c r="G1056" s="618">
        <v>0</v>
      </c>
      <c r="H1056" s="618">
        <v>1</v>
      </c>
      <c r="I1056" s="619">
        <v>0</v>
      </c>
    </row>
    <row r="1057" spans="1:9" x14ac:dyDescent="0.2">
      <c r="A1057" s="1143"/>
      <c r="B1057" s="616" t="s">
        <v>3135</v>
      </c>
      <c r="C1057" s="617">
        <v>2</v>
      </c>
      <c r="D1057" s="618">
        <v>0</v>
      </c>
      <c r="E1057" s="618">
        <v>0</v>
      </c>
      <c r="F1057" s="618">
        <v>0</v>
      </c>
      <c r="G1057" s="618">
        <v>0</v>
      </c>
      <c r="H1057" s="618">
        <v>2</v>
      </c>
      <c r="I1057" s="619">
        <v>0</v>
      </c>
    </row>
    <row r="1058" spans="1:9" x14ac:dyDescent="0.2">
      <c r="A1058" s="1143"/>
      <c r="B1058" s="616" t="s">
        <v>2198</v>
      </c>
      <c r="C1058" s="617">
        <v>3</v>
      </c>
      <c r="D1058" s="618">
        <v>0</v>
      </c>
      <c r="E1058" s="618">
        <v>0</v>
      </c>
      <c r="F1058" s="618">
        <v>0</v>
      </c>
      <c r="G1058" s="618">
        <v>0</v>
      </c>
      <c r="H1058" s="618">
        <v>3</v>
      </c>
      <c r="I1058" s="619">
        <v>0</v>
      </c>
    </row>
    <row r="1059" spans="1:9" x14ac:dyDescent="0.2">
      <c r="A1059" s="1143"/>
      <c r="B1059" s="616" t="s">
        <v>2199</v>
      </c>
      <c r="C1059" s="617">
        <v>2</v>
      </c>
      <c r="D1059" s="618">
        <v>0</v>
      </c>
      <c r="E1059" s="618">
        <v>0</v>
      </c>
      <c r="F1059" s="618">
        <v>0</v>
      </c>
      <c r="G1059" s="618">
        <v>1</v>
      </c>
      <c r="H1059" s="618">
        <v>0</v>
      </c>
      <c r="I1059" s="619">
        <v>1</v>
      </c>
    </row>
    <row r="1060" spans="1:9" x14ac:dyDescent="0.2">
      <c r="A1060" s="1143"/>
      <c r="B1060" s="616" t="s">
        <v>2625</v>
      </c>
      <c r="C1060" s="617">
        <v>2</v>
      </c>
      <c r="D1060" s="618">
        <v>0</v>
      </c>
      <c r="E1060" s="618">
        <v>0</v>
      </c>
      <c r="F1060" s="618">
        <v>1</v>
      </c>
      <c r="G1060" s="618">
        <v>0</v>
      </c>
      <c r="H1060" s="618">
        <v>1</v>
      </c>
      <c r="I1060" s="619">
        <v>0</v>
      </c>
    </row>
    <row r="1061" spans="1:9" x14ac:dyDescent="0.2">
      <c r="A1061" s="1143"/>
      <c r="B1061" s="616" t="s">
        <v>2202</v>
      </c>
      <c r="C1061" s="617">
        <v>1</v>
      </c>
      <c r="D1061" s="618">
        <v>0</v>
      </c>
      <c r="E1061" s="618">
        <v>0</v>
      </c>
      <c r="F1061" s="618">
        <v>0</v>
      </c>
      <c r="G1061" s="618">
        <v>0</v>
      </c>
      <c r="H1061" s="618">
        <v>1</v>
      </c>
      <c r="I1061" s="619">
        <v>0</v>
      </c>
    </row>
    <row r="1062" spans="1:9" x14ac:dyDescent="0.2">
      <c r="A1062" s="1143"/>
      <c r="B1062" s="616" t="s">
        <v>2203</v>
      </c>
      <c r="C1062" s="617">
        <v>2</v>
      </c>
      <c r="D1062" s="618">
        <v>0</v>
      </c>
      <c r="E1062" s="618">
        <v>0</v>
      </c>
      <c r="F1062" s="618">
        <v>0</v>
      </c>
      <c r="G1062" s="618">
        <v>0</v>
      </c>
      <c r="H1062" s="618">
        <v>2</v>
      </c>
      <c r="I1062" s="619">
        <v>0</v>
      </c>
    </row>
    <row r="1063" spans="1:9" x14ac:dyDescent="0.2">
      <c r="A1063" s="1143"/>
      <c r="B1063" s="616" t="s">
        <v>2204</v>
      </c>
      <c r="C1063" s="617">
        <v>2</v>
      </c>
      <c r="D1063" s="618">
        <v>0</v>
      </c>
      <c r="E1063" s="618">
        <v>0</v>
      </c>
      <c r="F1063" s="618">
        <v>0</v>
      </c>
      <c r="G1063" s="618">
        <v>0</v>
      </c>
      <c r="H1063" s="618">
        <v>2</v>
      </c>
      <c r="I1063" s="619">
        <v>0</v>
      </c>
    </row>
    <row r="1064" spans="1:9" x14ac:dyDescent="0.2">
      <c r="A1064" s="1143"/>
      <c r="B1064" s="616" t="s">
        <v>2205</v>
      </c>
      <c r="C1064" s="617">
        <v>4</v>
      </c>
      <c r="D1064" s="618">
        <v>0</v>
      </c>
      <c r="E1064" s="618">
        <v>0</v>
      </c>
      <c r="F1064" s="618">
        <v>0</v>
      </c>
      <c r="G1064" s="618">
        <v>0</v>
      </c>
      <c r="H1064" s="618">
        <v>4</v>
      </c>
      <c r="I1064" s="619">
        <v>0</v>
      </c>
    </row>
    <row r="1065" spans="1:9" x14ac:dyDescent="0.2">
      <c r="A1065" s="1143"/>
      <c r="B1065" s="616" t="s">
        <v>2206</v>
      </c>
      <c r="C1065" s="617">
        <v>4</v>
      </c>
      <c r="D1065" s="618">
        <v>0</v>
      </c>
      <c r="E1065" s="618">
        <v>0</v>
      </c>
      <c r="F1065" s="618">
        <v>0</v>
      </c>
      <c r="G1065" s="618">
        <v>0</v>
      </c>
      <c r="H1065" s="618">
        <v>4</v>
      </c>
      <c r="I1065" s="619">
        <v>0</v>
      </c>
    </row>
    <row r="1066" spans="1:9" x14ac:dyDescent="0.2">
      <c r="A1066" s="1143"/>
      <c r="B1066" s="616" t="s">
        <v>2207</v>
      </c>
      <c r="C1066" s="617">
        <v>8</v>
      </c>
      <c r="D1066" s="618">
        <v>0</v>
      </c>
      <c r="E1066" s="618">
        <v>0</v>
      </c>
      <c r="F1066" s="618">
        <v>0</v>
      </c>
      <c r="G1066" s="618">
        <v>0</v>
      </c>
      <c r="H1066" s="618">
        <v>8</v>
      </c>
      <c r="I1066" s="619">
        <v>0</v>
      </c>
    </row>
    <row r="1067" spans="1:9" x14ac:dyDescent="0.2">
      <c r="A1067" s="1143"/>
      <c r="B1067" s="616" t="s">
        <v>2208</v>
      </c>
      <c r="C1067" s="617">
        <v>10</v>
      </c>
      <c r="D1067" s="618">
        <v>0</v>
      </c>
      <c r="E1067" s="618">
        <v>0</v>
      </c>
      <c r="F1067" s="618">
        <v>0</v>
      </c>
      <c r="G1067" s="618">
        <v>0</v>
      </c>
      <c r="H1067" s="618">
        <v>8</v>
      </c>
      <c r="I1067" s="619">
        <v>2</v>
      </c>
    </row>
    <row r="1068" spans="1:9" x14ac:dyDescent="0.2">
      <c r="A1068" s="1143"/>
      <c r="B1068" s="616" t="s">
        <v>2209</v>
      </c>
      <c r="C1068" s="617">
        <v>50</v>
      </c>
      <c r="D1068" s="618">
        <v>3</v>
      </c>
      <c r="E1068" s="618">
        <v>0</v>
      </c>
      <c r="F1068" s="618">
        <v>18</v>
      </c>
      <c r="G1068" s="618">
        <v>0</v>
      </c>
      <c r="H1068" s="618">
        <v>29</v>
      </c>
      <c r="I1068" s="619">
        <v>0</v>
      </c>
    </row>
    <row r="1069" spans="1:9" x14ac:dyDescent="0.2">
      <c r="A1069" s="1143"/>
      <c r="B1069" s="616" t="s">
        <v>2210</v>
      </c>
      <c r="C1069" s="617">
        <v>64</v>
      </c>
      <c r="D1069" s="618">
        <v>2</v>
      </c>
      <c r="E1069" s="618">
        <v>1</v>
      </c>
      <c r="F1069" s="618">
        <v>21</v>
      </c>
      <c r="G1069" s="618">
        <v>0</v>
      </c>
      <c r="H1069" s="618">
        <v>40</v>
      </c>
      <c r="I1069" s="619">
        <v>0</v>
      </c>
    </row>
    <row r="1070" spans="1:9" x14ac:dyDescent="0.2">
      <c r="A1070" s="1143" t="s">
        <v>78</v>
      </c>
      <c r="B1070" s="612" t="s">
        <v>10</v>
      </c>
      <c r="C1070" s="613">
        <v>89</v>
      </c>
      <c r="D1070" s="614">
        <v>2</v>
      </c>
      <c r="E1070" s="614">
        <v>0</v>
      </c>
      <c r="F1070" s="614">
        <v>4</v>
      </c>
      <c r="G1070" s="614">
        <v>0</v>
      </c>
      <c r="H1070" s="614">
        <v>81</v>
      </c>
      <c r="I1070" s="615">
        <v>2</v>
      </c>
    </row>
    <row r="1071" spans="1:9" x14ac:dyDescent="0.2">
      <c r="A1071" s="1143"/>
      <c r="B1071" s="616" t="s">
        <v>1650</v>
      </c>
      <c r="C1071" s="617">
        <v>59</v>
      </c>
      <c r="D1071" s="618">
        <v>0</v>
      </c>
      <c r="E1071" s="618">
        <v>0</v>
      </c>
      <c r="F1071" s="618">
        <v>3</v>
      </c>
      <c r="G1071" s="618">
        <v>0</v>
      </c>
      <c r="H1071" s="618">
        <v>55</v>
      </c>
      <c r="I1071" s="619">
        <v>1</v>
      </c>
    </row>
    <row r="1072" spans="1:9" x14ac:dyDescent="0.2">
      <c r="A1072" s="1143"/>
      <c r="B1072" s="616" t="s">
        <v>1651</v>
      </c>
      <c r="C1072" s="617">
        <v>30</v>
      </c>
      <c r="D1072" s="618">
        <v>2</v>
      </c>
      <c r="E1072" s="618">
        <v>0</v>
      </c>
      <c r="F1072" s="618">
        <v>1</v>
      </c>
      <c r="G1072" s="618">
        <v>0</v>
      </c>
      <c r="H1072" s="618">
        <v>26</v>
      </c>
      <c r="I1072" s="619">
        <v>1</v>
      </c>
    </row>
    <row r="1073" spans="1:9" x14ac:dyDescent="0.2">
      <c r="A1073" s="1143" t="s">
        <v>98</v>
      </c>
      <c r="B1073" s="612" t="s">
        <v>10</v>
      </c>
      <c r="C1073" s="613">
        <v>532</v>
      </c>
      <c r="D1073" s="614">
        <v>21</v>
      </c>
      <c r="E1073" s="614">
        <v>1</v>
      </c>
      <c r="F1073" s="614">
        <v>16</v>
      </c>
      <c r="G1073" s="614">
        <v>1</v>
      </c>
      <c r="H1073" s="614">
        <v>483</v>
      </c>
      <c r="I1073" s="615">
        <v>10</v>
      </c>
    </row>
    <row r="1074" spans="1:9" x14ac:dyDescent="0.2">
      <c r="A1074" s="1143"/>
      <c r="B1074" s="616" t="s">
        <v>1661</v>
      </c>
      <c r="C1074" s="617">
        <v>1</v>
      </c>
      <c r="D1074" s="618">
        <v>0</v>
      </c>
      <c r="E1074" s="618">
        <v>0</v>
      </c>
      <c r="F1074" s="618">
        <v>0</v>
      </c>
      <c r="G1074" s="618">
        <v>0</v>
      </c>
      <c r="H1074" s="618">
        <v>1</v>
      </c>
      <c r="I1074" s="619">
        <v>0</v>
      </c>
    </row>
    <row r="1075" spans="1:9" x14ac:dyDescent="0.2">
      <c r="A1075" s="1143"/>
      <c r="B1075" s="616" t="s">
        <v>1662</v>
      </c>
      <c r="C1075" s="617">
        <v>40</v>
      </c>
      <c r="D1075" s="618">
        <v>2</v>
      </c>
      <c r="E1075" s="618">
        <v>0</v>
      </c>
      <c r="F1075" s="618">
        <v>1</v>
      </c>
      <c r="G1075" s="618">
        <v>0</v>
      </c>
      <c r="H1075" s="618">
        <v>37</v>
      </c>
      <c r="I1075" s="619">
        <v>0</v>
      </c>
    </row>
    <row r="1076" spans="1:9" x14ac:dyDescent="0.2">
      <c r="A1076" s="1143"/>
      <c r="B1076" s="616" t="s">
        <v>1663</v>
      </c>
      <c r="C1076" s="617">
        <v>9</v>
      </c>
      <c r="D1076" s="618">
        <v>0</v>
      </c>
      <c r="E1076" s="618">
        <v>0</v>
      </c>
      <c r="F1076" s="618">
        <v>1</v>
      </c>
      <c r="G1076" s="618">
        <v>0</v>
      </c>
      <c r="H1076" s="618">
        <v>8</v>
      </c>
      <c r="I1076" s="619">
        <v>0</v>
      </c>
    </row>
    <row r="1077" spans="1:9" x14ac:dyDescent="0.2">
      <c r="A1077" s="1143"/>
      <c r="B1077" s="616" t="s">
        <v>1664</v>
      </c>
      <c r="C1077" s="617">
        <v>20</v>
      </c>
      <c r="D1077" s="618">
        <v>0</v>
      </c>
      <c r="E1077" s="618">
        <v>0</v>
      </c>
      <c r="F1077" s="618">
        <v>1</v>
      </c>
      <c r="G1077" s="618">
        <v>0</v>
      </c>
      <c r="H1077" s="618">
        <v>18</v>
      </c>
      <c r="I1077" s="619">
        <v>1</v>
      </c>
    </row>
    <row r="1078" spans="1:9" x14ac:dyDescent="0.2">
      <c r="A1078" s="1143"/>
      <c r="B1078" s="616" t="s">
        <v>1665</v>
      </c>
      <c r="C1078" s="617">
        <v>12</v>
      </c>
      <c r="D1078" s="618">
        <v>0</v>
      </c>
      <c r="E1078" s="618">
        <v>0</v>
      </c>
      <c r="F1078" s="618">
        <v>0</v>
      </c>
      <c r="G1078" s="618">
        <v>0</v>
      </c>
      <c r="H1078" s="618">
        <v>12</v>
      </c>
      <c r="I1078" s="619">
        <v>0</v>
      </c>
    </row>
    <row r="1079" spans="1:9" x14ac:dyDescent="0.2">
      <c r="A1079" s="1143"/>
      <c r="B1079" s="616" t="s">
        <v>1666</v>
      </c>
      <c r="C1079" s="617">
        <v>5</v>
      </c>
      <c r="D1079" s="618">
        <v>0</v>
      </c>
      <c r="E1079" s="618">
        <v>0</v>
      </c>
      <c r="F1079" s="618">
        <v>0</v>
      </c>
      <c r="G1079" s="618">
        <v>0</v>
      </c>
      <c r="H1079" s="618">
        <v>5</v>
      </c>
      <c r="I1079" s="619">
        <v>0</v>
      </c>
    </row>
    <row r="1080" spans="1:9" x14ac:dyDescent="0.2">
      <c r="A1080" s="1143"/>
      <c r="B1080" s="616" t="s">
        <v>1667</v>
      </c>
      <c r="C1080" s="617">
        <v>5</v>
      </c>
      <c r="D1080" s="618">
        <v>1</v>
      </c>
      <c r="E1080" s="618">
        <v>0</v>
      </c>
      <c r="F1080" s="618">
        <v>0</v>
      </c>
      <c r="G1080" s="618">
        <v>0</v>
      </c>
      <c r="H1080" s="618">
        <v>4</v>
      </c>
      <c r="I1080" s="619">
        <v>0</v>
      </c>
    </row>
    <row r="1081" spans="1:9" x14ac:dyDescent="0.2">
      <c r="A1081" s="1143"/>
      <c r="B1081" s="616" t="s">
        <v>1668</v>
      </c>
      <c r="C1081" s="617">
        <v>2</v>
      </c>
      <c r="D1081" s="618">
        <v>0</v>
      </c>
      <c r="E1081" s="618">
        <v>0</v>
      </c>
      <c r="F1081" s="618">
        <v>0</v>
      </c>
      <c r="G1081" s="618">
        <v>0</v>
      </c>
      <c r="H1081" s="618">
        <v>2</v>
      </c>
      <c r="I1081" s="619">
        <v>0</v>
      </c>
    </row>
    <row r="1082" spans="1:9" x14ac:dyDescent="0.2">
      <c r="A1082" s="1143"/>
      <c r="B1082" s="616" t="s">
        <v>1669</v>
      </c>
      <c r="C1082" s="617">
        <v>1</v>
      </c>
      <c r="D1082" s="618">
        <v>0</v>
      </c>
      <c r="E1082" s="618">
        <v>0</v>
      </c>
      <c r="F1082" s="618">
        <v>0</v>
      </c>
      <c r="G1082" s="618">
        <v>0</v>
      </c>
      <c r="H1082" s="618">
        <v>1</v>
      </c>
      <c r="I1082" s="619">
        <v>0</v>
      </c>
    </row>
    <row r="1083" spans="1:9" x14ac:dyDescent="0.2">
      <c r="A1083" s="1143"/>
      <c r="B1083" s="616" t="s">
        <v>3137</v>
      </c>
      <c r="C1083" s="617">
        <v>1</v>
      </c>
      <c r="D1083" s="618">
        <v>1</v>
      </c>
      <c r="E1083" s="618">
        <v>0</v>
      </c>
      <c r="F1083" s="618">
        <v>0</v>
      </c>
      <c r="G1083" s="618">
        <v>0</v>
      </c>
      <c r="H1083" s="618">
        <v>0</v>
      </c>
      <c r="I1083" s="619">
        <v>0</v>
      </c>
    </row>
    <row r="1084" spans="1:9" x14ac:dyDescent="0.2">
      <c r="A1084" s="1143"/>
      <c r="B1084" s="616" t="s">
        <v>1670</v>
      </c>
      <c r="C1084" s="617">
        <v>3</v>
      </c>
      <c r="D1084" s="618">
        <v>0</v>
      </c>
      <c r="E1084" s="618">
        <v>0</v>
      </c>
      <c r="F1084" s="618">
        <v>0</v>
      </c>
      <c r="G1084" s="618">
        <v>0</v>
      </c>
      <c r="H1084" s="618">
        <v>3</v>
      </c>
      <c r="I1084" s="619">
        <v>0</v>
      </c>
    </row>
    <row r="1085" spans="1:9" x14ac:dyDescent="0.2">
      <c r="A1085" s="1143"/>
      <c r="B1085" s="616" t="s">
        <v>1671</v>
      </c>
      <c r="C1085" s="617">
        <v>2</v>
      </c>
      <c r="D1085" s="618">
        <v>0</v>
      </c>
      <c r="E1085" s="618">
        <v>0</v>
      </c>
      <c r="F1085" s="618">
        <v>0</v>
      </c>
      <c r="G1085" s="618">
        <v>0</v>
      </c>
      <c r="H1085" s="618">
        <v>2</v>
      </c>
      <c r="I1085" s="619">
        <v>0</v>
      </c>
    </row>
    <row r="1086" spans="1:9" x14ac:dyDescent="0.2">
      <c r="A1086" s="1143"/>
      <c r="B1086" s="616" t="s">
        <v>2521</v>
      </c>
      <c r="C1086" s="617">
        <v>2</v>
      </c>
      <c r="D1086" s="618">
        <v>0</v>
      </c>
      <c r="E1086" s="618">
        <v>0</v>
      </c>
      <c r="F1086" s="618">
        <v>0</v>
      </c>
      <c r="G1086" s="618">
        <v>0</v>
      </c>
      <c r="H1086" s="618">
        <v>2</v>
      </c>
      <c r="I1086" s="619">
        <v>0</v>
      </c>
    </row>
    <row r="1087" spans="1:9" x14ac:dyDescent="0.2">
      <c r="A1087" s="1143"/>
      <c r="B1087" s="616" t="s">
        <v>1672</v>
      </c>
      <c r="C1087" s="617">
        <v>4</v>
      </c>
      <c r="D1087" s="618">
        <v>1</v>
      </c>
      <c r="E1087" s="618">
        <v>0</v>
      </c>
      <c r="F1087" s="618">
        <v>0</v>
      </c>
      <c r="G1087" s="618">
        <v>0</v>
      </c>
      <c r="H1087" s="618">
        <v>3</v>
      </c>
      <c r="I1087" s="619">
        <v>0</v>
      </c>
    </row>
    <row r="1088" spans="1:9" x14ac:dyDescent="0.2">
      <c r="A1088" s="1143"/>
      <c r="B1088" s="616" t="s">
        <v>1673</v>
      </c>
      <c r="C1088" s="617">
        <v>5</v>
      </c>
      <c r="D1088" s="618">
        <v>0</v>
      </c>
      <c r="E1088" s="618">
        <v>0</v>
      </c>
      <c r="F1088" s="618">
        <v>0</v>
      </c>
      <c r="G1088" s="618">
        <v>0</v>
      </c>
      <c r="H1088" s="618">
        <v>5</v>
      </c>
      <c r="I1088" s="619">
        <v>0</v>
      </c>
    </row>
    <row r="1089" spans="1:9" x14ac:dyDescent="0.2">
      <c r="A1089" s="1143"/>
      <c r="B1089" s="616" t="s">
        <v>1674</v>
      </c>
      <c r="C1089" s="617">
        <v>2</v>
      </c>
      <c r="D1089" s="618">
        <v>0</v>
      </c>
      <c r="E1089" s="618">
        <v>0</v>
      </c>
      <c r="F1089" s="618">
        <v>0</v>
      </c>
      <c r="G1089" s="618">
        <v>0</v>
      </c>
      <c r="H1089" s="618">
        <v>2</v>
      </c>
      <c r="I1089" s="619">
        <v>0</v>
      </c>
    </row>
    <row r="1090" spans="1:9" x14ac:dyDescent="0.2">
      <c r="A1090" s="1143"/>
      <c r="B1090" s="616" t="s">
        <v>1675</v>
      </c>
      <c r="C1090" s="617">
        <v>354</v>
      </c>
      <c r="D1090" s="618">
        <v>15</v>
      </c>
      <c r="E1090" s="618">
        <v>1</v>
      </c>
      <c r="F1090" s="618">
        <v>13</v>
      </c>
      <c r="G1090" s="618">
        <v>1</v>
      </c>
      <c r="H1090" s="618">
        <v>315</v>
      </c>
      <c r="I1090" s="619">
        <v>9</v>
      </c>
    </row>
    <row r="1091" spans="1:9" x14ac:dyDescent="0.2">
      <c r="A1091" s="1143"/>
      <c r="B1091" s="616" t="s">
        <v>1677</v>
      </c>
      <c r="C1091" s="617">
        <v>1</v>
      </c>
      <c r="D1091" s="618">
        <v>0</v>
      </c>
      <c r="E1091" s="618">
        <v>0</v>
      </c>
      <c r="F1091" s="618">
        <v>0</v>
      </c>
      <c r="G1091" s="618">
        <v>0</v>
      </c>
      <c r="H1091" s="618">
        <v>1</v>
      </c>
      <c r="I1091" s="619">
        <v>0</v>
      </c>
    </row>
    <row r="1092" spans="1:9" x14ac:dyDescent="0.2">
      <c r="A1092" s="1143"/>
      <c r="B1092" s="616" t="s">
        <v>1678</v>
      </c>
      <c r="C1092" s="617">
        <v>1</v>
      </c>
      <c r="D1092" s="618">
        <v>0</v>
      </c>
      <c r="E1092" s="618">
        <v>0</v>
      </c>
      <c r="F1092" s="618">
        <v>0</v>
      </c>
      <c r="G1092" s="618">
        <v>0</v>
      </c>
      <c r="H1092" s="618">
        <v>1</v>
      </c>
      <c r="I1092" s="619">
        <v>0</v>
      </c>
    </row>
    <row r="1093" spans="1:9" x14ac:dyDescent="0.2">
      <c r="A1093" s="1143"/>
      <c r="B1093" s="616" t="s">
        <v>2522</v>
      </c>
      <c r="C1093" s="617">
        <v>1</v>
      </c>
      <c r="D1093" s="618">
        <v>0</v>
      </c>
      <c r="E1093" s="618">
        <v>0</v>
      </c>
      <c r="F1093" s="618">
        <v>0</v>
      </c>
      <c r="G1093" s="618">
        <v>0</v>
      </c>
      <c r="H1093" s="618">
        <v>1</v>
      </c>
      <c r="I1093" s="619">
        <v>0</v>
      </c>
    </row>
    <row r="1094" spans="1:9" x14ac:dyDescent="0.2">
      <c r="A1094" s="1143"/>
      <c r="B1094" s="616" t="s">
        <v>1679</v>
      </c>
      <c r="C1094" s="617">
        <v>1</v>
      </c>
      <c r="D1094" s="618">
        <v>0</v>
      </c>
      <c r="E1094" s="618">
        <v>0</v>
      </c>
      <c r="F1094" s="618">
        <v>0</v>
      </c>
      <c r="G1094" s="618">
        <v>0</v>
      </c>
      <c r="H1094" s="618">
        <v>1</v>
      </c>
      <c r="I1094" s="619">
        <v>0</v>
      </c>
    </row>
    <row r="1095" spans="1:9" x14ac:dyDescent="0.2">
      <c r="A1095" s="1143"/>
      <c r="B1095" s="616" t="s">
        <v>3138</v>
      </c>
      <c r="C1095" s="617">
        <v>1</v>
      </c>
      <c r="D1095" s="618">
        <v>0</v>
      </c>
      <c r="E1095" s="618">
        <v>0</v>
      </c>
      <c r="F1095" s="618">
        <v>0</v>
      </c>
      <c r="G1095" s="618">
        <v>0</v>
      </c>
      <c r="H1095" s="618">
        <v>1</v>
      </c>
      <c r="I1095" s="619">
        <v>0</v>
      </c>
    </row>
    <row r="1096" spans="1:9" x14ac:dyDescent="0.2">
      <c r="A1096" s="1143"/>
      <c r="B1096" s="616" t="s">
        <v>1680</v>
      </c>
      <c r="C1096" s="617">
        <v>51</v>
      </c>
      <c r="D1096" s="618">
        <v>1</v>
      </c>
      <c r="E1096" s="618">
        <v>0</v>
      </c>
      <c r="F1096" s="618">
        <v>0</v>
      </c>
      <c r="G1096" s="618">
        <v>0</v>
      </c>
      <c r="H1096" s="618">
        <v>50</v>
      </c>
      <c r="I1096" s="619">
        <v>0</v>
      </c>
    </row>
    <row r="1097" spans="1:9" x14ac:dyDescent="0.2">
      <c r="A1097" s="1143"/>
      <c r="B1097" s="616" t="s">
        <v>3139</v>
      </c>
      <c r="C1097" s="617">
        <v>1</v>
      </c>
      <c r="D1097" s="618">
        <v>0</v>
      </c>
      <c r="E1097" s="618">
        <v>0</v>
      </c>
      <c r="F1097" s="618">
        <v>0</v>
      </c>
      <c r="G1097" s="618">
        <v>0</v>
      </c>
      <c r="H1097" s="618">
        <v>1</v>
      </c>
      <c r="I1097" s="619">
        <v>0</v>
      </c>
    </row>
    <row r="1098" spans="1:9" x14ac:dyDescent="0.2">
      <c r="A1098" s="1143"/>
      <c r="B1098" s="616" t="s">
        <v>2523</v>
      </c>
      <c r="C1098" s="617">
        <v>7</v>
      </c>
      <c r="D1098" s="618">
        <v>0</v>
      </c>
      <c r="E1098" s="618">
        <v>0</v>
      </c>
      <c r="F1098" s="618">
        <v>0</v>
      </c>
      <c r="G1098" s="618">
        <v>0</v>
      </c>
      <c r="H1098" s="618">
        <v>7</v>
      </c>
      <c r="I1098" s="619">
        <v>0</v>
      </c>
    </row>
    <row r="1099" spans="1:9" x14ac:dyDescent="0.2">
      <c r="A1099" s="611" t="s">
        <v>2921</v>
      </c>
      <c r="B1099" s="612" t="s">
        <v>10</v>
      </c>
      <c r="C1099" s="613">
        <v>19258</v>
      </c>
      <c r="D1099" s="614">
        <v>449</v>
      </c>
      <c r="E1099" s="614">
        <v>36</v>
      </c>
      <c r="F1099" s="614">
        <v>217</v>
      </c>
      <c r="G1099" s="614">
        <v>22</v>
      </c>
      <c r="H1099" s="614">
        <v>18247</v>
      </c>
      <c r="I1099" s="615">
        <v>287</v>
      </c>
    </row>
    <row r="1100" spans="1:9" x14ac:dyDescent="0.2">
      <c r="A1100" s="1143" t="s">
        <v>77</v>
      </c>
      <c r="B1100" s="612" t="s">
        <v>10</v>
      </c>
      <c r="C1100" s="613">
        <v>1504</v>
      </c>
      <c r="D1100" s="614">
        <v>25</v>
      </c>
      <c r="E1100" s="614">
        <v>4</v>
      </c>
      <c r="F1100" s="614">
        <v>26</v>
      </c>
      <c r="G1100" s="614">
        <v>0</v>
      </c>
      <c r="H1100" s="614">
        <v>1424</v>
      </c>
      <c r="I1100" s="615">
        <v>25</v>
      </c>
    </row>
    <row r="1101" spans="1:9" x14ac:dyDescent="0.2">
      <c r="A1101" s="1143"/>
      <c r="B1101" s="616" t="s">
        <v>1357</v>
      </c>
      <c r="C1101" s="617">
        <v>158</v>
      </c>
      <c r="D1101" s="618">
        <v>1</v>
      </c>
      <c r="E1101" s="618">
        <v>0</v>
      </c>
      <c r="F1101" s="618">
        <v>0</v>
      </c>
      <c r="G1101" s="618">
        <v>0</v>
      </c>
      <c r="H1101" s="618">
        <v>157</v>
      </c>
      <c r="I1101" s="619">
        <v>0</v>
      </c>
    </row>
    <row r="1102" spans="1:9" x14ac:dyDescent="0.2">
      <c r="A1102" s="1143"/>
      <c r="B1102" s="616" t="s">
        <v>1358</v>
      </c>
      <c r="C1102" s="617">
        <v>1235</v>
      </c>
      <c r="D1102" s="618">
        <v>24</v>
      </c>
      <c r="E1102" s="618">
        <v>4</v>
      </c>
      <c r="F1102" s="618">
        <v>25</v>
      </c>
      <c r="G1102" s="618">
        <v>0</v>
      </c>
      <c r="H1102" s="618">
        <v>1159</v>
      </c>
      <c r="I1102" s="619">
        <v>23</v>
      </c>
    </row>
    <row r="1103" spans="1:9" x14ac:dyDescent="0.2">
      <c r="A1103" s="1143"/>
      <c r="B1103" s="616" t="s">
        <v>1359</v>
      </c>
      <c r="C1103" s="617">
        <v>60</v>
      </c>
      <c r="D1103" s="618">
        <v>0</v>
      </c>
      <c r="E1103" s="618">
        <v>0</v>
      </c>
      <c r="F1103" s="618">
        <v>0</v>
      </c>
      <c r="G1103" s="618">
        <v>0</v>
      </c>
      <c r="H1103" s="618">
        <v>58</v>
      </c>
      <c r="I1103" s="619">
        <v>2</v>
      </c>
    </row>
    <row r="1104" spans="1:9" x14ac:dyDescent="0.2">
      <c r="A1104" s="1143"/>
      <c r="B1104" s="616" t="s">
        <v>1360</v>
      </c>
      <c r="C1104" s="617">
        <v>51</v>
      </c>
      <c r="D1104" s="618">
        <v>0</v>
      </c>
      <c r="E1104" s="618">
        <v>0</v>
      </c>
      <c r="F1104" s="618">
        <v>1</v>
      </c>
      <c r="G1104" s="618">
        <v>0</v>
      </c>
      <c r="H1104" s="618">
        <v>50</v>
      </c>
      <c r="I1104" s="619">
        <v>0</v>
      </c>
    </row>
    <row r="1105" spans="1:9" x14ac:dyDescent="0.2">
      <c r="A1105" s="1143" t="s">
        <v>81</v>
      </c>
      <c r="B1105" s="612" t="s">
        <v>10</v>
      </c>
      <c r="C1105" s="613">
        <v>63</v>
      </c>
      <c r="D1105" s="614">
        <v>0</v>
      </c>
      <c r="E1105" s="614">
        <v>0</v>
      </c>
      <c r="F1105" s="614">
        <v>2</v>
      </c>
      <c r="G1105" s="614">
        <v>0</v>
      </c>
      <c r="H1105" s="614">
        <v>61</v>
      </c>
      <c r="I1105" s="615">
        <v>0</v>
      </c>
    </row>
    <row r="1106" spans="1:9" x14ac:dyDescent="0.2">
      <c r="A1106" s="1143"/>
      <c r="B1106" s="616" t="s">
        <v>1393</v>
      </c>
      <c r="C1106" s="617">
        <v>54</v>
      </c>
      <c r="D1106" s="618">
        <v>0</v>
      </c>
      <c r="E1106" s="618">
        <v>0</v>
      </c>
      <c r="F1106" s="618">
        <v>2</v>
      </c>
      <c r="G1106" s="618">
        <v>0</v>
      </c>
      <c r="H1106" s="618">
        <v>52</v>
      </c>
      <c r="I1106" s="619">
        <v>0</v>
      </c>
    </row>
    <row r="1107" spans="1:9" x14ac:dyDescent="0.2">
      <c r="A1107" s="1143"/>
      <c r="B1107" s="616" t="s">
        <v>1394</v>
      </c>
      <c r="C1107" s="617">
        <v>9</v>
      </c>
      <c r="D1107" s="618">
        <v>0</v>
      </c>
      <c r="E1107" s="618">
        <v>0</v>
      </c>
      <c r="F1107" s="618">
        <v>0</v>
      </c>
      <c r="G1107" s="618">
        <v>0</v>
      </c>
      <c r="H1107" s="618">
        <v>9</v>
      </c>
      <c r="I1107" s="619">
        <v>0</v>
      </c>
    </row>
    <row r="1108" spans="1:9" x14ac:dyDescent="0.2">
      <c r="A1108" s="1143" t="s">
        <v>2922</v>
      </c>
      <c r="B1108" s="612" t="s">
        <v>10</v>
      </c>
      <c r="C1108" s="613">
        <v>1</v>
      </c>
      <c r="D1108" s="614">
        <v>0</v>
      </c>
      <c r="E1108" s="614">
        <v>0</v>
      </c>
      <c r="F1108" s="614">
        <v>0</v>
      </c>
      <c r="G1108" s="614">
        <v>0</v>
      </c>
      <c r="H1108" s="614">
        <v>1</v>
      </c>
      <c r="I1108" s="615">
        <v>0</v>
      </c>
    </row>
    <row r="1109" spans="1:9" x14ac:dyDescent="0.2">
      <c r="A1109" s="1143"/>
      <c r="B1109" s="616" t="s">
        <v>3141</v>
      </c>
      <c r="C1109" s="617">
        <v>1</v>
      </c>
      <c r="D1109" s="618">
        <v>0</v>
      </c>
      <c r="E1109" s="618">
        <v>0</v>
      </c>
      <c r="F1109" s="618">
        <v>0</v>
      </c>
      <c r="G1109" s="618">
        <v>0</v>
      </c>
      <c r="H1109" s="618">
        <v>1</v>
      </c>
      <c r="I1109" s="619">
        <v>0</v>
      </c>
    </row>
    <row r="1110" spans="1:9" x14ac:dyDescent="0.2">
      <c r="A1110" s="1143" t="s">
        <v>82</v>
      </c>
      <c r="B1110" s="612" t="s">
        <v>10</v>
      </c>
      <c r="C1110" s="613">
        <v>416</v>
      </c>
      <c r="D1110" s="614">
        <v>16</v>
      </c>
      <c r="E1110" s="614">
        <v>1</v>
      </c>
      <c r="F1110" s="614">
        <v>3</v>
      </c>
      <c r="G1110" s="614">
        <v>0</v>
      </c>
      <c r="H1110" s="614">
        <v>390</v>
      </c>
      <c r="I1110" s="615">
        <v>6</v>
      </c>
    </row>
    <row r="1111" spans="1:9" x14ac:dyDescent="0.2">
      <c r="A1111" s="1143"/>
      <c r="B1111" s="616" t="s">
        <v>1395</v>
      </c>
      <c r="C1111" s="617">
        <v>36</v>
      </c>
      <c r="D1111" s="618">
        <v>2</v>
      </c>
      <c r="E1111" s="618">
        <v>0</v>
      </c>
      <c r="F1111" s="618">
        <v>0</v>
      </c>
      <c r="G1111" s="618">
        <v>0</v>
      </c>
      <c r="H1111" s="618">
        <v>33</v>
      </c>
      <c r="I1111" s="619">
        <v>1</v>
      </c>
    </row>
    <row r="1112" spans="1:9" x14ac:dyDescent="0.2">
      <c r="A1112" s="1143"/>
      <c r="B1112" s="616" t="s">
        <v>1396</v>
      </c>
      <c r="C1112" s="617">
        <v>349</v>
      </c>
      <c r="D1112" s="618">
        <v>13</v>
      </c>
      <c r="E1112" s="618">
        <v>1</v>
      </c>
      <c r="F1112" s="618">
        <v>2</v>
      </c>
      <c r="G1112" s="618">
        <v>0</v>
      </c>
      <c r="H1112" s="618">
        <v>328</v>
      </c>
      <c r="I1112" s="619">
        <v>5</v>
      </c>
    </row>
    <row r="1113" spans="1:9" x14ac:dyDescent="0.2">
      <c r="A1113" s="1143"/>
      <c r="B1113" s="616" t="s">
        <v>1397</v>
      </c>
      <c r="C1113" s="617">
        <v>4</v>
      </c>
      <c r="D1113" s="618">
        <v>1</v>
      </c>
      <c r="E1113" s="618">
        <v>0</v>
      </c>
      <c r="F1113" s="618">
        <v>1</v>
      </c>
      <c r="G1113" s="618">
        <v>0</v>
      </c>
      <c r="H1113" s="618">
        <v>2</v>
      </c>
      <c r="I1113" s="619">
        <v>0</v>
      </c>
    </row>
    <row r="1114" spans="1:9" x14ac:dyDescent="0.2">
      <c r="A1114" s="1143"/>
      <c r="B1114" s="616" t="s">
        <v>1398</v>
      </c>
      <c r="C1114" s="617">
        <v>3</v>
      </c>
      <c r="D1114" s="618">
        <v>0</v>
      </c>
      <c r="E1114" s="618">
        <v>0</v>
      </c>
      <c r="F1114" s="618">
        <v>0</v>
      </c>
      <c r="G1114" s="618">
        <v>0</v>
      </c>
      <c r="H1114" s="618">
        <v>3</v>
      </c>
      <c r="I1114" s="619">
        <v>0</v>
      </c>
    </row>
    <row r="1115" spans="1:9" x14ac:dyDescent="0.2">
      <c r="A1115" s="1143"/>
      <c r="B1115" s="616" t="s">
        <v>1399</v>
      </c>
      <c r="C1115" s="617">
        <v>6</v>
      </c>
      <c r="D1115" s="618">
        <v>0</v>
      </c>
      <c r="E1115" s="618">
        <v>0</v>
      </c>
      <c r="F1115" s="618">
        <v>0</v>
      </c>
      <c r="G1115" s="618">
        <v>0</v>
      </c>
      <c r="H1115" s="618">
        <v>6</v>
      </c>
      <c r="I1115" s="619">
        <v>0</v>
      </c>
    </row>
    <row r="1116" spans="1:9" x14ac:dyDescent="0.2">
      <c r="A1116" s="1143"/>
      <c r="B1116" s="616" t="s">
        <v>1400</v>
      </c>
      <c r="C1116" s="617">
        <v>7</v>
      </c>
      <c r="D1116" s="618">
        <v>0</v>
      </c>
      <c r="E1116" s="618">
        <v>0</v>
      </c>
      <c r="F1116" s="618">
        <v>0</v>
      </c>
      <c r="G1116" s="618">
        <v>0</v>
      </c>
      <c r="H1116" s="618">
        <v>7</v>
      </c>
      <c r="I1116" s="619">
        <v>0</v>
      </c>
    </row>
    <row r="1117" spans="1:9" x14ac:dyDescent="0.2">
      <c r="A1117" s="1143"/>
      <c r="B1117" s="616" t="s">
        <v>1401</v>
      </c>
      <c r="C1117" s="617">
        <v>7</v>
      </c>
      <c r="D1117" s="618">
        <v>0</v>
      </c>
      <c r="E1117" s="618">
        <v>0</v>
      </c>
      <c r="F1117" s="618">
        <v>0</v>
      </c>
      <c r="G1117" s="618">
        <v>0</v>
      </c>
      <c r="H1117" s="618">
        <v>7</v>
      </c>
      <c r="I1117" s="619">
        <v>0</v>
      </c>
    </row>
    <row r="1118" spans="1:9" x14ac:dyDescent="0.2">
      <c r="A1118" s="1143"/>
      <c r="B1118" s="616" t="s">
        <v>1402</v>
      </c>
      <c r="C1118" s="617">
        <v>4</v>
      </c>
      <c r="D1118" s="618">
        <v>0</v>
      </c>
      <c r="E1118" s="618">
        <v>0</v>
      </c>
      <c r="F1118" s="618">
        <v>0</v>
      </c>
      <c r="G1118" s="618">
        <v>0</v>
      </c>
      <c r="H1118" s="618">
        <v>4</v>
      </c>
      <c r="I1118" s="619">
        <v>0</v>
      </c>
    </row>
    <row r="1119" spans="1:9" x14ac:dyDescent="0.2">
      <c r="A1119" s="1143" t="s">
        <v>86</v>
      </c>
      <c r="B1119" s="612" t="s">
        <v>10</v>
      </c>
      <c r="C1119" s="613">
        <v>93</v>
      </c>
      <c r="D1119" s="614">
        <v>2</v>
      </c>
      <c r="E1119" s="614">
        <v>0</v>
      </c>
      <c r="F1119" s="614">
        <v>0</v>
      </c>
      <c r="G1119" s="614">
        <v>0</v>
      </c>
      <c r="H1119" s="614">
        <v>91</v>
      </c>
      <c r="I1119" s="615">
        <v>0</v>
      </c>
    </row>
    <row r="1120" spans="1:9" x14ac:dyDescent="0.2">
      <c r="A1120" s="1143"/>
      <c r="B1120" s="616" t="s">
        <v>1519</v>
      </c>
      <c r="C1120" s="617">
        <v>93</v>
      </c>
      <c r="D1120" s="618">
        <v>2</v>
      </c>
      <c r="E1120" s="618">
        <v>0</v>
      </c>
      <c r="F1120" s="618">
        <v>0</v>
      </c>
      <c r="G1120" s="618">
        <v>0</v>
      </c>
      <c r="H1120" s="618">
        <v>91</v>
      </c>
      <c r="I1120" s="619">
        <v>0</v>
      </c>
    </row>
    <row r="1121" spans="1:9" x14ac:dyDescent="0.2">
      <c r="A1121" s="1143" t="s">
        <v>85</v>
      </c>
      <c r="B1121" s="612" t="s">
        <v>10</v>
      </c>
      <c r="C1121" s="613">
        <v>390</v>
      </c>
      <c r="D1121" s="614">
        <v>16</v>
      </c>
      <c r="E1121" s="614">
        <v>2</v>
      </c>
      <c r="F1121" s="614">
        <v>9</v>
      </c>
      <c r="G1121" s="614">
        <v>1</v>
      </c>
      <c r="H1121" s="614">
        <v>360</v>
      </c>
      <c r="I1121" s="615">
        <v>2</v>
      </c>
    </row>
    <row r="1122" spans="1:9" x14ac:dyDescent="0.2">
      <c r="A1122" s="1143"/>
      <c r="B1122" s="616" t="s">
        <v>1517</v>
      </c>
      <c r="C1122" s="617">
        <v>53</v>
      </c>
      <c r="D1122" s="618">
        <v>1</v>
      </c>
      <c r="E1122" s="618">
        <v>0</v>
      </c>
      <c r="F1122" s="618">
        <v>2</v>
      </c>
      <c r="G1122" s="618">
        <v>0</v>
      </c>
      <c r="H1122" s="618">
        <v>50</v>
      </c>
      <c r="I1122" s="619">
        <v>0</v>
      </c>
    </row>
    <row r="1123" spans="1:9" x14ac:dyDescent="0.2">
      <c r="A1123" s="1143"/>
      <c r="B1123" s="616" t="s">
        <v>3142</v>
      </c>
      <c r="C1123" s="617">
        <v>330</v>
      </c>
      <c r="D1123" s="618">
        <v>15</v>
      </c>
      <c r="E1123" s="618">
        <v>2</v>
      </c>
      <c r="F1123" s="618">
        <v>7</v>
      </c>
      <c r="G1123" s="618">
        <v>1</v>
      </c>
      <c r="H1123" s="618">
        <v>303</v>
      </c>
      <c r="I1123" s="619">
        <v>2</v>
      </c>
    </row>
    <row r="1124" spans="1:9" x14ac:dyDescent="0.2">
      <c r="A1124" s="1143"/>
      <c r="B1124" s="616" t="s">
        <v>1518</v>
      </c>
      <c r="C1124" s="617">
        <v>7</v>
      </c>
      <c r="D1124" s="618">
        <v>0</v>
      </c>
      <c r="E1124" s="618">
        <v>0</v>
      </c>
      <c r="F1124" s="618">
        <v>0</v>
      </c>
      <c r="G1124" s="618">
        <v>0</v>
      </c>
      <c r="H1124" s="618">
        <v>7</v>
      </c>
      <c r="I1124" s="619">
        <v>0</v>
      </c>
    </row>
    <row r="1125" spans="1:9" x14ac:dyDescent="0.2">
      <c r="A1125" s="1143" t="s">
        <v>496</v>
      </c>
      <c r="B1125" s="612" t="s">
        <v>10</v>
      </c>
      <c r="C1125" s="613">
        <v>78</v>
      </c>
      <c r="D1125" s="614">
        <v>1</v>
      </c>
      <c r="E1125" s="614">
        <v>0</v>
      </c>
      <c r="F1125" s="614">
        <v>3</v>
      </c>
      <c r="G1125" s="614">
        <v>0</v>
      </c>
      <c r="H1125" s="614">
        <v>74</v>
      </c>
      <c r="I1125" s="615">
        <v>0</v>
      </c>
    </row>
    <row r="1126" spans="1:9" x14ac:dyDescent="0.2">
      <c r="A1126" s="1143"/>
      <c r="B1126" s="616" t="s">
        <v>207</v>
      </c>
      <c r="C1126" s="617">
        <v>65</v>
      </c>
      <c r="D1126" s="618">
        <v>1</v>
      </c>
      <c r="E1126" s="618">
        <v>0</v>
      </c>
      <c r="F1126" s="618">
        <v>3</v>
      </c>
      <c r="G1126" s="618">
        <v>0</v>
      </c>
      <c r="H1126" s="618">
        <v>61</v>
      </c>
      <c r="I1126" s="619">
        <v>0</v>
      </c>
    </row>
    <row r="1127" spans="1:9" x14ac:dyDescent="0.2">
      <c r="A1127" s="1143"/>
      <c r="B1127" s="616" t="s">
        <v>1562</v>
      </c>
      <c r="C1127" s="617">
        <v>13</v>
      </c>
      <c r="D1127" s="618">
        <v>0</v>
      </c>
      <c r="E1127" s="618">
        <v>0</v>
      </c>
      <c r="F1127" s="618">
        <v>0</v>
      </c>
      <c r="G1127" s="618">
        <v>0</v>
      </c>
      <c r="H1127" s="618">
        <v>13</v>
      </c>
      <c r="I1127" s="619">
        <v>0</v>
      </c>
    </row>
    <row r="1128" spans="1:9" x14ac:dyDescent="0.2">
      <c r="A1128" s="1143" t="s">
        <v>89</v>
      </c>
      <c r="B1128" s="612" t="s">
        <v>10</v>
      </c>
      <c r="C1128" s="613">
        <v>93</v>
      </c>
      <c r="D1128" s="614">
        <v>1</v>
      </c>
      <c r="E1128" s="614">
        <v>0</v>
      </c>
      <c r="F1128" s="614">
        <v>3</v>
      </c>
      <c r="G1128" s="614">
        <v>0</v>
      </c>
      <c r="H1128" s="614">
        <v>87</v>
      </c>
      <c r="I1128" s="615">
        <v>2</v>
      </c>
    </row>
    <row r="1129" spans="1:9" x14ac:dyDescent="0.2">
      <c r="A1129" s="1143"/>
      <c r="B1129" s="616" t="s">
        <v>1557</v>
      </c>
      <c r="C1129" s="617">
        <v>12</v>
      </c>
      <c r="D1129" s="618">
        <v>0</v>
      </c>
      <c r="E1129" s="618">
        <v>0</v>
      </c>
      <c r="F1129" s="618">
        <v>1</v>
      </c>
      <c r="G1129" s="618">
        <v>0</v>
      </c>
      <c r="H1129" s="618">
        <v>10</v>
      </c>
      <c r="I1129" s="619">
        <v>1</v>
      </c>
    </row>
    <row r="1130" spans="1:9" x14ac:dyDescent="0.2">
      <c r="A1130" s="1143"/>
      <c r="B1130" s="616" t="s">
        <v>1558</v>
      </c>
      <c r="C1130" s="617">
        <v>33</v>
      </c>
      <c r="D1130" s="618">
        <v>0</v>
      </c>
      <c r="E1130" s="618">
        <v>0</v>
      </c>
      <c r="F1130" s="618">
        <v>0</v>
      </c>
      <c r="G1130" s="618">
        <v>0</v>
      </c>
      <c r="H1130" s="618">
        <v>32</v>
      </c>
      <c r="I1130" s="619">
        <v>1</v>
      </c>
    </row>
    <row r="1131" spans="1:9" x14ac:dyDescent="0.2">
      <c r="A1131" s="1143"/>
      <c r="B1131" s="616" t="s">
        <v>1559</v>
      </c>
      <c r="C1131" s="617">
        <v>35</v>
      </c>
      <c r="D1131" s="618">
        <v>1</v>
      </c>
      <c r="E1131" s="618">
        <v>0</v>
      </c>
      <c r="F1131" s="618">
        <v>1</v>
      </c>
      <c r="G1131" s="618">
        <v>0</v>
      </c>
      <c r="H1131" s="618">
        <v>33</v>
      </c>
      <c r="I1131" s="619">
        <v>0</v>
      </c>
    </row>
    <row r="1132" spans="1:9" x14ac:dyDescent="0.2">
      <c r="A1132" s="1143"/>
      <c r="B1132" s="616" t="s">
        <v>2507</v>
      </c>
      <c r="C1132" s="617">
        <v>3</v>
      </c>
      <c r="D1132" s="618">
        <v>0</v>
      </c>
      <c r="E1132" s="618">
        <v>0</v>
      </c>
      <c r="F1132" s="618">
        <v>0</v>
      </c>
      <c r="G1132" s="618">
        <v>0</v>
      </c>
      <c r="H1132" s="618">
        <v>3</v>
      </c>
      <c r="I1132" s="619">
        <v>0</v>
      </c>
    </row>
    <row r="1133" spans="1:9" x14ac:dyDescent="0.2">
      <c r="A1133" s="1143"/>
      <c r="B1133" s="616" t="s">
        <v>1560</v>
      </c>
      <c r="C1133" s="617">
        <v>10</v>
      </c>
      <c r="D1133" s="618">
        <v>0</v>
      </c>
      <c r="E1133" s="618">
        <v>0</v>
      </c>
      <c r="F1133" s="618">
        <v>1</v>
      </c>
      <c r="G1133" s="618">
        <v>0</v>
      </c>
      <c r="H1133" s="618">
        <v>9</v>
      </c>
      <c r="I1133" s="619">
        <v>0</v>
      </c>
    </row>
    <row r="1134" spans="1:9" x14ac:dyDescent="0.2">
      <c r="A1134" s="1143" t="s">
        <v>92</v>
      </c>
      <c r="B1134" s="612" t="s">
        <v>10</v>
      </c>
      <c r="C1134" s="613">
        <v>995</v>
      </c>
      <c r="D1134" s="614">
        <v>15</v>
      </c>
      <c r="E1134" s="614">
        <v>0</v>
      </c>
      <c r="F1134" s="614">
        <v>17</v>
      </c>
      <c r="G1134" s="614">
        <v>0</v>
      </c>
      <c r="H1134" s="614">
        <v>955</v>
      </c>
      <c r="I1134" s="615">
        <v>8</v>
      </c>
    </row>
    <row r="1135" spans="1:9" x14ac:dyDescent="0.2">
      <c r="A1135" s="1143"/>
      <c r="B1135" s="616" t="s">
        <v>1593</v>
      </c>
      <c r="C1135" s="617">
        <v>88</v>
      </c>
      <c r="D1135" s="618">
        <v>4</v>
      </c>
      <c r="E1135" s="618">
        <v>0</v>
      </c>
      <c r="F1135" s="618">
        <v>4</v>
      </c>
      <c r="G1135" s="618">
        <v>0</v>
      </c>
      <c r="H1135" s="618">
        <v>80</v>
      </c>
      <c r="I1135" s="619">
        <v>0</v>
      </c>
    </row>
    <row r="1136" spans="1:9" x14ac:dyDescent="0.2">
      <c r="A1136" s="1143"/>
      <c r="B1136" s="616" t="s">
        <v>1594</v>
      </c>
      <c r="C1136" s="617">
        <v>42</v>
      </c>
      <c r="D1136" s="618">
        <v>0</v>
      </c>
      <c r="E1136" s="618">
        <v>0</v>
      </c>
      <c r="F1136" s="618">
        <v>0</v>
      </c>
      <c r="G1136" s="618">
        <v>0</v>
      </c>
      <c r="H1136" s="618">
        <v>42</v>
      </c>
      <c r="I1136" s="619">
        <v>0</v>
      </c>
    </row>
    <row r="1137" spans="1:9" x14ac:dyDescent="0.2">
      <c r="A1137" s="1143"/>
      <c r="B1137" s="616" t="s">
        <v>1595</v>
      </c>
      <c r="C1137" s="617">
        <v>79</v>
      </c>
      <c r="D1137" s="618">
        <v>0</v>
      </c>
      <c r="E1137" s="618">
        <v>0</v>
      </c>
      <c r="F1137" s="618">
        <v>0</v>
      </c>
      <c r="G1137" s="618">
        <v>0</v>
      </c>
      <c r="H1137" s="618">
        <v>78</v>
      </c>
      <c r="I1137" s="619">
        <v>1</v>
      </c>
    </row>
    <row r="1138" spans="1:9" x14ac:dyDescent="0.2">
      <c r="A1138" s="1143"/>
      <c r="B1138" s="616" t="s">
        <v>178</v>
      </c>
      <c r="C1138" s="617">
        <v>786</v>
      </c>
      <c r="D1138" s="618">
        <v>11</v>
      </c>
      <c r="E1138" s="618">
        <v>0</v>
      </c>
      <c r="F1138" s="618">
        <v>13</v>
      </c>
      <c r="G1138" s="618">
        <v>0</v>
      </c>
      <c r="H1138" s="618">
        <v>755</v>
      </c>
      <c r="I1138" s="619">
        <v>7</v>
      </c>
    </row>
    <row r="1139" spans="1:9" x14ac:dyDescent="0.2">
      <c r="A1139" s="1143" t="s">
        <v>96</v>
      </c>
      <c r="B1139" s="612" t="s">
        <v>10</v>
      </c>
      <c r="C1139" s="613">
        <v>1709</v>
      </c>
      <c r="D1139" s="614">
        <v>44</v>
      </c>
      <c r="E1139" s="614">
        <v>3</v>
      </c>
      <c r="F1139" s="614">
        <v>14</v>
      </c>
      <c r="G1139" s="614">
        <v>0</v>
      </c>
      <c r="H1139" s="614">
        <v>1629</v>
      </c>
      <c r="I1139" s="615">
        <v>19</v>
      </c>
    </row>
    <row r="1140" spans="1:9" x14ac:dyDescent="0.2">
      <c r="A1140" s="1143"/>
      <c r="B1140" s="616" t="s">
        <v>1654</v>
      </c>
      <c r="C1140" s="617">
        <v>40</v>
      </c>
      <c r="D1140" s="618">
        <v>0</v>
      </c>
      <c r="E1140" s="618">
        <v>0</v>
      </c>
      <c r="F1140" s="618">
        <v>1</v>
      </c>
      <c r="G1140" s="618">
        <v>0</v>
      </c>
      <c r="H1140" s="618">
        <v>38</v>
      </c>
      <c r="I1140" s="619">
        <v>1</v>
      </c>
    </row>
    <row r="1141" spans="1:9" x14ac:dyDescent="0.2">
      <c r="A1141" s="1143"/>
      <c r="B1141" s="616" t="s">
        <v>1655</v>
      </c>
      <c r="C1141" s="617">
        <v>354</v>
      </c>
      <c r="D1141" s="618">
        <v>6</v>
      </c>
      <c r="E1141" s="618">
        <v>1</v>
      </c>
      <c r="F1141" s="618">
        <v>2</v>
      </c>
      <c r="G1141" s="618">
        <v>0</v>
      </c>
      <c r="H1141" s="618">
        <v>341</v>
      </c>
      <c r="I1141" s="619">
        <v>4</v>
      </c>
    </row>
    <row r="1142" spans="1:9" x14ac:dyDescent="0.2">
      <c r="A1142" s="1143"/>
      <c r="B1142" s="616" t="s">
        <v>1656</v>
      </c>
      <c r="C1142" s="617">
        <v>9</v>
      </c>
      <c r="D1142" s="618">
        <v>0</v>
      </c>
      <c r="E1142" s="618">
        <v>0</v>
      </c>
      <c r="F1142" s="618">
        <v>0</v>
      </c>
      <c r="G1142" s="618">
        <v>0</v>
      </c>
      <c r="H1142" s="618">
        <v>9</v>
      </c>
      <c r="I1142" s="619">
        <v>0</v>
      </c>
    </row>
    <row r="1143" spans="1:9" x14ac:dyDescent="0.2">
      <c r="A1143" s="1143"/>
      <c r="B1143" s="616" t="s">
        <v>1657</v>
      </c>
      <c r="C1143" s="617">
        <v>110</v>
      </c>
      <c r="D1143" s="618">
        <v>0</v>
      </c>
      <c r="E1143" s="618">
        <v>0</v>
      </c>
      <c r="F1143" s="618">
        <v>0</v>
      </c>
      <c r="G1143" s="618">
        <v>0</v>
      </c>
      <c r="H1143" s="618">
        <v>109</v>
      </c>
      <c r="I1143" s="619">
        <v>1</v>
      </c>
    </row>
    <row r="1144" spans="1:9" x14ac:dyDescent="0.2">
      <c r="A1144" s="1143"/>
      <c r="B1144" s="616" t="s">
        <v>1658</v>
      </c>
      <c r="C1144" s="617">
        <v>10</v>
      </c>
      <c r="D1144" s="618">
        <v>1</v>
      </c>
      <c r="E1144" s="618">
        <v>0</v>
      </c>
      <c r="F1144" s="618">
        <v>1</v>
      </c>
      <c r="G1144" s="618">
        <v>0</v>
      </c>
      <c r="H1144" s="618">
        <v>8</v>
      </c>
      <c r="I1144" s="619">
        <v>0</v>
      </c>
    </row>
    <row r="1145" spans="1:9" x14ac:dyDescent="0.2">
      <c r="A1145" s="1143"/>
      <c r="B1145" s="616" t="s">
        <v>1659</v>
      </c>
      <c r="C1145" s="617">
        <v>29</v>
      </c>
      <c r="D1145" s="618">
        <v>0</v>
      </c>
      <c r="E1145" s="618">
        <v>0</v>
      </c>
      <c r="F1145" s="618">
        <v>0</v>
      </c>
      <c r="G1145" s="618">
        <v>0</v>
      </c>
      <c r="H1145" s="618">
        <v>29</v>
      </c>
      <c r="I1145" s="619">
        <v>0</v>
      </c>
    </row>
    <row r="1146" spans="1:9" x14ac:dyDescent="0.2">
      <c r="A1146" s="1143"/>
      <c r="B1146" s="616" t="s">
        <v>1660</v>
      </c>
      <c r="C1146" s="617">
        <v>1157</v>
      </c>
      <c r="D1146" s="618">
        <v>37</v>
      </c>
      <c r="E1146" s="618">
        <v>2</v>
      </c>
      <c r="F1146" s="618">
        <v>10</v>
      </c>
      <c r="G1146" s="618">
        <v>0</v>
      </c>
      <c r="H1146" s="618">
        <v>1095</v>
      </c>
      <c r="I1146" s="619">
        <v>13</v>
      </c>
    </row>
    <row r="1147" spans="1:9" x14ac:dyDescent="0.2">
      <c r="A1147" s="1143" t="s">
        <v>226</v>
      </c>
      <c r="B1147" s="612" t="s">
        <v>10</v>
      </c>
      <c r="C1147" s="613">
        <v>13913</v>
      </c>
      <c r="D1147" s="614">
        <v>329</v>
      </c>
      <c r="E1147" s="614">
        <v>26</v>
      </c>
      <c r="F1147" s="614">
        <v>140</v>
      </c>
      <c r="G1147" s="614">
        <v>21</v>
      </c>
      <c r="H1147" s="614">
        <v>13172</v>
      </c>
      <c r="I1147" s="615">
        <v>225</v>
      </c>
    </row>
    <row r="1148" spans="1:9" x14ac:dyDescent="0.2">
      <c r="A1148" s="1143"/>
      <c r="B1148" s="616" t="s">
        <v>3143</v>
      </c>
      <c r="C1148" s="617">
        <v>1</v>
      </c>
      <c r="D1148" s="618">
        <v>0</v>
      </c>
      <c r="E1148" s="618">
        <v>0</v>
      </c>
      <c r="F1148" s="618">
        <v>0</v>
      </c>
      <c r="G1148" s="618">
        <v>0</v>
      </c>
      <c r="H1148" s="618">
        <v>1</v>
      </c>
      <c r="I1148" s="619">
        <v>0</v>
      </c>
    </row>
    <row r="1149" spans="1:9" x14ac:dyDescent="0.2">
      <c r="A1149" s="1143"/>
      <c r="B1149" s="616" t="s">
        <v>1440</v>
      </c>
      <c r="C1149" s="617">
        <v>16</v>
      </c>
      <c r="D1149" s="618">
        <v>0</v>
      </c>
      <c r="E1149" s="618">
        <v>0</v>
      </c>
      <c r="F1149" s="618">
        <v>0</v>
      </c>
      <c r="G1149" s="618">
        <v>0</v>
      </c>
      <c r="H1149" s="618">
        <v>16</v>
      </c>
      <c r="I1149" s="619">
        <v>0</v>
      </c>
    </row>
    <row r="1150" spans="1:9" x14ac:dyDescent="0.2">
      <c r="A1150" s="1143"/>
      <c r="B1150" s="616" t="s">
        <v>1441</v>
      </c>
      <c r="C1150" s="617">
        <v>266</v>
      </c>
      <c r="D1150" s="618">
        <v>7</v>
      </c>
      <c r="E1150" s="618">
        <v>0</v>
      </c>
      <c r="F1150" s="618">
        <v>3</v>
      </c>
      <c r="G1150" s="618">
        <v>0</v>
      </c>
      <c r="H1150" s="618">
        <v>255</v>
      </c>
      <c r="I1150" s="619">
        <v>1</v>
      </c>
    </row>
    <row r="1151" spans="1:9" x14ac:dyDescent="0.2">
      <c r="A1151" s="1143"/>
      <c r="B1151" s="616" t="s">
        <v>1442</v>
      </c>
      <c r="C1151" s="617">
        <v>77</v>
      </c>
      <c r="D1151" s="618">
        <v>0</v>
      </c>
      <c r="E1151" s="618">
        <v>0</v>
      </c>
      <c r="F1151" s="618">
        <v>0</v>
      </c>
      <c r="G1151" s="618">
        <v>0</v>
      </c>
      <c r="H1151" s="618">
        <v>77</v>
      </c>
      <c r="I1151" s="619">
        <v>0</v>
      </c>
    </row>
    <row r="1152" spans="1:9" x14ac:dyDescent="0.2">
      <c r="A1152" s="1143"/>
      <c r="B1152" s="616" t="s">
        <v>180</v>
      </c>
      <c r="C1152" s="617">
        <v>48</v>
      </c>
      <c r="D1152" s="618">
        <v>1</v>
      </c>
      <c r="E1152" s="618">
        <v>0</v>
      </c>
      <c r="F1152" s="618">
        <v>2</v>
      </c>
      <c r="G1152" s="618">
        <v>0</v>
      </c>
      <c r="H1152" s="618">
        <v>45</v>
      </c>
      <c r="I1152" s="619">
        <v>0</v>
      </c>
    </row>
    <row r="1153" spans="1:9" x14ac:dyDescent="0.2">
      <c r="A1153" s="1143"/>
      <c r="B1153" s="616" t="s">
        <v>1443</v>
      </c>
      <c r="C1153" s="617">
        <v>290</v>
      </c>
      <c r="D1153" s="618">
        <v>2</v>
      </c>
      <c r="E1153" s="618">
        <v>0</v>
      </c>
      <c r="F1153" s="618">
        <v>0</v>
      </c>
      <c r="G1153" s="618">
        <v>0</v>
      </c>
      <c r="H1153" s="618">
        <v>286</v>
      </c>
      <c r="I1153" s="619">
        <v>2</v>
      </c>
    </row>
    <row r="1154" spans="1:9" x14ac:dyDescent="0.2">
      <c r="A1154" s="1143"/>
      <c r="B1154" s="616" t="s">
        <v>1444</v>
      </c>
      <c r="C1154" s="617">
        <v>29</v>
      </c>
      <c r="D1154" s="618">
        <v>0</v>
      </c>
      <c r="E1154" s="618">
        <v>0</v>
      </c>
      <c r="F1154" s="618">
        <v>0</v>
      </c>
      <c r="G1154" s="618">
        <v>0</v>
      </c>
      <c r="H1154" s="618">
        <v>29</v>
      </c>
      <c r="I1154" s="619">
        <v>0</v>
      </c>
    </row>
    <row r="1155" spans="1:9" x14ac:dyDescent="0.2">
      <c r="A1155" s="1143"/>
      <c r="B1155" s="616" t="s">
        <v>1445</v>
      </c>
      <c r="C1155" s="617">
        <v>29</v>
      </c>
      <c r="D1155" s="618">
        <v>2</v>
      </c>
      <c r="E1155" s="618">
        <v>0</v>
      </c>
      <c r="F1155" s="618">
        <v>0</v>
      </c>
      <c r="G1155" s="618">
        <v>0</v>
      </c>
      <c r="H1155" s="618">
        <v>27</v>
      </c>
      <c r="I1155" s="619">
        <v>0</v>
      </c>
    </row>
    <row r="1156" spans="1:9" x14ac:dyDescent="0.2">
      <c r="A1156" s="1143"/>
      <c r="B1156" s="616" t="s">
        <v>1446</v>
      </c>
      <c r="C1156" s="617">
        <v>21</v>
      </c>
      <c r="D1156" s="618">
        <v>0</v>
      </c>
      <c r="E1156" s="618">
        <v>0</v>
      </c>
      <c r="F1156" s="618">
        <v>0</v>
      </c>
      <c r="G1156" s="618">
        <v>0</v>
      </c>
      <c r="H1156" s="618">
        <v>21</v>
      </c>
      <c r="I1156" s="619">
        <v>0</v>
      </c>
    </row>
    <row r="1157" spans="1:9" x14ac:dyDescent="0.2">
      <c r="A1157" s="1143"/>
      <c r="B1157" s="616" t="s">
        <v>1447</v>
      </c>
      <c r="C1157" s="617">
        <v>16</v>
      </c>
      <c r="D1157" s="618">
        <v>0</v>
      </c>
      <c r="E1157" s="618">
        <v>0</v>
      </c>
      <c r="F1157" s="618">
        <v>1</v>
      </c>
      <c r="G1157" s="618">
        <v>0</v>
      </c>
      <c r="H1157" s="618">
        <v>15</v>
      </c>
      <c r="I1157" s="619">
        <v>0</v>
      </c>
    </row>
    <row r="1158" spans="1:9" x14ac:dyDescent="0.2">
      <c r="A1158" s="1143"/>
      <c r="B1158" s="616" t="s">
        <v>1448</v>
      </c>
      <c r="C1158" s="617">
        <v>6</v>
      </c>
      <c r="D1158" s="618">
        <v>1</v>
      </c>
      <c r="E1158" s="618">
        <v>0</v>
      </c>
      <c r="F1158" s="618">
        <v>1</v>
      </c>
      <c r="G1158" s="618">
        <v>0</v>
      </c>
      <c r="H1158" s="618">
        <v>4</v>
      </c>
      <c r="I1158" s="619">
        <v>0</v>
      </c>
    </row>
    <row r="1159" spans="1:9" x14ac:dyDescent="0.2">
      <c r="A1159" s="1143"/>
      <c r="B1159" s="616" t="s">
        <v>1449</v>
      </c>
      <c r="C1159" s="617">
        <v>21</v>
      </c>
      <c r="D1159" s="618">
        <v>0</v>
      </c>
      <c r="E1159" s="618">
        <v>0</v>
      </c>
      <c r="F1159" s="618">
        <v>0</v>
      </c>
      <c r="G1159" s="618">
        <v>0</v>
      </c>
      <c r="H1159" s="618">
        <v>21</v>
      </c>
      <c r="I1159" s="619">
        <v>0</v>
      </c>
    </row>
    <row r="1160" spans="1:9" x14ac:dyDescent="0.2">
      <c r="A1160" s="1143"/>
      <c r="B1160" s="616" t="s">
        <v>1450</v>
      </c>
      <c r="C1160" s="617">
        <v>131</v>
      </c>
      <c r="D1160" s="618">
        <v>1</v>
      </c>
      <c r="E1160" s="618">
        <v>0</v>
      </c>
      <c r="F1160" s="618">
        <v>1</v>
      </c>
      <c r="G1160" s="618">
        <v>0</v>
      </c>
      <c r="H1160" s="618">
        <v>128</v>
      </c>
      <c r="I1160" s="619">
        <v>1</v>
      </c>
    </row>
    <row r="1161" spans="1:9" x14ac:dyDescent="0.2">
      <c r="A1161" s="1143"/>
      <c r="B1161" s="616" t="s">
        <v>1451</v>
      </c>
      <c r="C1161" s="617">
        <v>14</v>
      </c>
      <c r="D1161" s="618">
        <v>0</v>
      </c>
      <c r="E1161" s="618">
        <v>0</v>
      </c>
      <c r="F1161" s="618">
        <v>0</v>
      </c>
      <c r="G1161" s="618">
        <v>0</v>
      </c>
      <c r="H1161" s="618">
        <v>14</v>
      </c>
      <c r="I1161" s="619">
        <v>0</v>
      </c>
    </row>
    <row r="1162" spans="1:9" x14ac:dyDescent="0.2">
      <c r="A1162" s="1143"/>
      <c r="B1162" s="616" t="s">
        <v>1452</v>
      </c>
      <c r="C1162" s="617">
        <v>45</v>
      </c>
      <c r="D1162" s="618">
        <v>1</v>
      </c>
      <c r="E1162" s="618">
        <v>0</v>
      </c>
      <c r="F1162" s="618">
        <v>0</v>
      </c>
      <c r="G1162" s="618">
        <v>0</v>
      </c>
      <c r="H1162" s="618">
        <v>43</v>
      </c>
      <c r="I1162" s="619">
        <v>1</v>
      </c>
    </row>
    <row r="1163" spans="1:9" x14ac:dyDescent="0.2">
      <c r="A1163" s="1143"/>
      <c r="B1163" s="616" t="s">
        <v>3144</v>
      </c>
      <c r="C1163" s="617">
        <v>3</v>
      </c>
      <c r="D1163" s="618">
        <v>0</v>
      </c>
      <c r="E1163" s="618">
        <v>0</v>
      </c>
      <c r="F1163" s="618">
        <v>0</v>
      </c>
      <c r="G1163" s="618">
        <v>0</v>
      </c>
      <c r="H1163" s="618">
        <v>3</v>
      </c>
      <c r="I1163" s="619">
        <v>0</v>
      </c>
    </row>
    <row r="1164" spans="1:9" x14ac:dyDescent="0.2">
      <c r="A1164" s="1143"/>
      <c r="B1164" s="616" t="s">
        <v>1453</v>
      </c>
      <c r="C1164" s="617">
        <v>2</v>
      </c>
      <c r="D1164" s="618">
        <v>0</v>
      </c>
      <c r="E1164" s="618">
        <v>0</v>
      </c>
      <c r="F1164" s="618">
        <v>0</v>
      </c>
      <c r="G1164" s="618">
        <v>0</v>
      </c>
      <c r="H1164" s="618">
        <v>2</v>
      </c>
      <c r="I1164" s="619">
        <v>0</v>
      </c>
    </row>
    <row r="1165" spans="1:9" x14ac:dyDescent="0.2">
      <c r="A1165" s="1143"/>
      <c r="B1165" s="616" t="s">
        <v>1454</v>
      </c>
      <c r="C1165" s="617">
        <v>1</v>
      </c>
      <c r="D1165" s="618">
        <v>0</v>
      </c>
      <c r="E1165" s="618">
        <v>0</v>
      </c>
      <c r="F1165" s="618">
        <v>0</v>
      </c>
      <c r="G1165" s="618">
        <v>0</v>
      </c>
      <c r="H1165" s="618">
        <v>1</v>
      </c>
      <c r="I1165" s="619">
        <v>0</v>
      </c>
    </row>
    <row r="1166" spans="1:9" x14ac:dyDescent="0.2">
      <c r="A1166" s="1143"/>
      <c r="B1166" s="616" t="s">
        <v>1455</v>
      </c>
      <c r="C1166" s="617">
        <v>1</v>
      </c>
      <c r="D1166" s="618">
        <v>0</v>
      </c>
      <c r="E1166" s="618">
        <v>0</v>
      </c>
      <c r="F1166" s="618">
        <v>0</v>
      </c>
      <c r="G1166" s="618">
        <v>0</v>
      </c>
      <c r="H1166" s="618">
        <v>1</v>
      </c>
      <c r="I1166" s="619">
        <v>0</v>
      </c>
    </row>
    <row r="1167" spans="1:9" x14ac:dyDescent="0.2">
      <c r="A1167" s="1143"/>
      <c r="B1167" s="616" t="s">
        <v>1456</v>
      </c>
      <c r="C1167" s="617">
        <v>5</v>
      </c>
      <c r="D1167" s="618">
        <v>0</v>
      </c>
      <c r="E1167" s="618">
        <v>0</v>
      </c>
      <c r="F1167" s="618">
        <v>0</v>
      </c>
      <c r="G1167" s="618">
        <v>0</v>
      </c>
      <c r="H1167" s="618">
        <v>5</v>
      </c>
      <c r="I1167" s="619">
        <v>0</v>
      </c>
    </row>
    <row r="1168" spans="1:9" x14ac:dyDescent="0.2">
      <c r="A1168" s="1143"/>
      <c r="B1168" s="616" t="s">
        <v>1457</v>
      </c>
      <c r="C1168" s="617">
        <v>6</v>
      </c>
      <c r="D1168" s="618">
        <v>0</v>
      </c>
      <c r="E1168" s="618">
        <v>0</v>
      </c>
      <c r="F1168" s="618">
        <v>0</v>
      </c>
      <c r="G1168" s="618">
        <v>0</v>
      </c>
      <c r="H1168" s="618">
        <v>4</v>
      </c>
      <c r="I1168" s="619">
        <v>2</v>
      </c>
    </row>
    <row r="1169" spans="1:9" x14ac:dyDescent="0.2">
      <c r="A1169" s="1143"/>
      <c r="B1169" s="616" t="s">
        <v>1458</v>
      </c>
      <c r="C1169" s="617">
        <v>5</v>
      </c>
      <c r="D1169" s="618">
        <v>0</v>
      </c>
      <c r="E1169" s="618">
        <v>0</v>
      </c>
      <c r="F1169" s="618">
        <v>0</v>
      </c>
      <c r="G1169" s="618">
        <v>0</v>
      </c>
      <c r="H1169" s="618">
        <v>5</v>
      </c>
      <c r="I1169" s="619">
        <v>0</v>
      </c>
    </row>
    <row r="1170" spans="1:9" x14ac:dyDescent="0.2">
      <c r="A1170" s="1143"/>
      <c r="B1170" s="616" t="s">
        <v>1459</v>
      </c>
      <c r="C1170" s="617">
        <v>3</v>
      </c>
      <c r="D1170" s="618">
        <v>0</v>
      </c>
      <c r="E1170" s="618">
        <v>0</v>
      </c>
      <c r="F1170" s="618">
        <v>0</v>
      </c>
      <c r="G1170" s="618">
        <v>0</v>
      </c>
      <c r="H1170" s="618">
        <v>3</v>
      </c>
      <c r="I1170" s="619">
        <v>0</v>
      </c>
    </row>
    <row r="1171" spans="1:9" x14ac:dyDescent="0.2">
      <c r="A1171" s="1143"/>
      <c r="B1171" s="616" t="s">
        <v>1460</v>
      </c>
      <c r="C1171" s="617">
        <v>195</v>
      </c>
      <c r="D1171" s="618">
        <v>1</v>
      </c>
      <c r="E1171" s="618">
        <v>0</v>
      </c>
      <c r="F1171" s="618">
        <v>5</v>
      </c>
      <c r="G1171" s="618">
        <v>0</v>
      </c>
      <c r="H1171" s="618">
        <v>189</v>
      </c>
      <c r="I1171" s="619">
        <v>0</v>
      </c>
    </row>
    <row r="1172" spans="1:9" x14ac:dyDescent="0.2">
      <c r="A1172" s="1143"/>
      <c r="B1172" s="616" t="s">
        <v>1461</v>
      </c>
      <c r="C1172" s="617">
        <v>1</v>
      </c>
      <c r="D1172" s="618">
        <v>0</v>
      </c>
      <c r="E1172" s="618">
        <v>0</v>
      </c>
      <c r="F1172" s="618">
        <v>0</v>
      </c>
      <c r="G1172" s="618">
        <v>0</v>
      </c>
      <c r="H1172" s="618">
        <v>1</v>
      </c>
      <c r="I1172" s="619">
        <v>0</v>
      </c>
    </row>
    <row r="1173" spans="1:9" x14ac:dyDescent="0.2">
      <c r="A1173" s="1143"/>
      <c r="B1173" s="616" t="s">
        <v>1462</v>
      </c>
      <c r="C1173" s="617">
        <v>5</v>
      </c>
      <c r="D1173" s="618">
        <v>0</v>
      </c>
      <c r="E1173" s="618">
        <v>0</v>
      </c>
      <c r="F1173" s="618">
        <v>0</v>
      </c>
      <c r="G1173" s="618">
        <v>0</v>
      </c>
      <c r="H1173" s="618">
        <v>5</v>
      </c>
      <c r="I1173" s="619">
        <v>0</v>
      </c>
    </row>
    <row r="1174" spans="1:9" x14ac:dyDescent="0.2">
      <c r="A1174" s="1143"/>
      <c r="B1174" s="616" t="s">
        <v>1463</v>
      </c>
      <c r="C1174" s="617">
        <v>85</v>
      </c>
      <c r="D1174" s="618">
        <v>1</v>
      </c>
      <c r="E1174" s="618">
        <v>0</v>
      </c>
      <c r="F1174" s="618">
        <v>2</v>
      </c>
      <c r="G1174" s="618">
        <v>0</v>
      </c>
      <c r="H1174" s="618">
        <v>82</v>
      </c>
      <c r="I1174" s="619">
        <v>0</v>
      </c>
    </row>
    <row r="1175" spans="1:9" x14ac:dyDescent="0.2">
      <c r="A1175" s="1143"/>
      <c r="B1175" s="616" t="s">
        <v>1464</v>
      </c>
      <c r="C1175" s="617">
        <v>1</v>
      </c>
      <c r="D1175" s="618">
        <v>0</v>
      </c>
      <c r="E1175" s="618">
        <v>0</v>
      </c>
      <c r="F1175" s="618">
        <v>0</v>
      </c>
      <c r="G1175" s="618">
        <v>0</v>
      </c>
      <c r="H1175" s="618">
        <v>1</v>
      </c>
      <c r="I1175" s="619">
        <v>0</v>
      </c>
    </row>
    <row r="1176" spans="1:9" x14ac:dyDescent="0.2">
      <c r="A1176" s="1143"/>
      <c r="B1176" s="616" t="s">
        <v>1465</v>
      </c>
      <c r="C1176" s="617">
        <v>11</v>
      </c>
      <c r="D1176" s="618">
        <v>0</v>
      </c>
      <c r="E1176" s="618">
        <v>0</v>
      </c>
      <c r="F1176" s="618">
        <v>1</v>
      </c>
      <c r="G1176" s="618">
        <v>0</v>
      </c>
      <c r="H1176" s="618">
        <v>10</v>
      </c>
      <c r="I1176" s="619">
        <v>0</v>
      </c>
    </row>
    <row r="1177" spans="1:9" x14ac:dyDescent="0.2">
      <c r="A1177" s="1143"/>
      <c r="B1177" s="616" t="s">
        <v>1466</v>
      </c>
      <c r="C1177" s="617">
        <v>27</v>
      </c>
      <c r="D1177" s="618">
        <v>0</v>
      </c>
      <c r="E1177" s="618">
        <v>0</v>
      </c>
      <c r="F1177" s="618">
        <v>0</v>
      </c>
      <c r="G1177" s="618">
        <v>0</v>
      </c>
      <c r="H1177" s="618">
        <v>26</v>
      </c>
      <c r="I1177" s="619">
        <v>1</v>
      </c>
    </row>
    <row r="1178" spans="1:9" x14ac:dyDescent="0.2">
      <c r="A1178" s="1143"/>
      <c r="B1178" s="616" t="s">
        <v>1467</v>
      </c>
      <c r="C1178" s="617">
        <v>8</v>
      </c>
      <c r="D1178" s="618">
        <v>0</v>
      </c>
      <c r="E1178" s="618">
        <v>0</v>
      </c>
      <c r="F1178" s="618">
        <v>1</v>
      </c>
      <c r="G1178" s="618">
        <v>0</v>
      </c>
      <c r="H1178" s="618">
        <v>6</v>
      </c>
      <c r="I1178" s="619">
        <v>1</v>
      </c>
    </row>
    <row r="1179" spans="1:9" x14ac:dyDescent="0.2">
      <c r="A1179" s="1143"/>
      <c r="B1179" s="616" t="s">
        <v>1468</v>
      </c>
      <c r="C1179" s="617">
        <v>10</v>
      </c>
      <c r="D1179" s="618">
        <v>0</v>
      </c>
      <c r="E1179" s="618">
        <v>0</v>
      </c>
      <c r="F1179" s="618">
        <v>0</v>
      </c>
      <c r="G1179" s="618">
        <v>0</v>
      </c>
      <c r="H1179" s="618">
        <v>10</v>
      </c>
      <c r="I1179" s="619">
        <v>0</v>
      </c>
    </row>
    <row r="1180" spans="1:9" x14ac:dyDescent="0.2">
      <c r="A1180" s="1143"/>
      <c r="B1180" s="616" t="s">
        <v>1469</v>
      </c>
      <c r="C1180" s="617">
        <v>61</v>
      </c>
      <c r="D1180" s="618">
        <v>3</v>
      </c>
      <c r="E1180" s="618">
        <v>0</v>
      </c>
      <c r="F1180" s="618">
        <v>1</v>
      </c>
      <c r="G1180" s="618">
        <v>2</v>
      </c>
      <c r="H1180" s="618">
        <v>54</v>
      </c>
      <c r="I1180" s="619">
        <v>1</v>
      </c>
    </row>
    <row r="1181" spans="1:9" x14ac:dyDescent="0.2">
      <c r="A1181" s="1143"/>
      <c r="B1181" s="616" t="s">
        <v>1470</v>
      </c>
      <c r="C1181" s="617">
        <v>3</v>
      </c>
      <c r="D1181" s="618">
        <v>0</v>
      </c>
      <c r="E1181" s="618">
        <v>0</v>
      </c>
      <c r="F1181" s="618">
        <v>0</v>
      </c>
      <c r="G1181" s="618">
        <v>0</v>
      </c>
      <c r="H1181" s="618">
        <v>3</v>
      </c>
      <c r="I1181" s="619">
        <v>0</v>
      </c>
    </row>
    <row r="1182" spans="1:9" x14ac:dyDescent="0.2">
      <c r="A1182" s="1143"/>
      <c r="B1182" s="616" t="s">
        <v>1471</v>
      </c>
      <c r="C1182" s="617">
        <v>13</v>
      </c>
      <c r="D1182" s="618">
        <v>0</v>
      </c>
      <c r="E1182" s="618">
        <v>0</v>
      </c>
      <c r="F1182" s="618">
        <v>0</v>
      </c>
      <c r="G1182" s="618">
        <v>0</v>
      </c>
      <c r="H1182" s="618">
        <v>13</v>
      </c>
      <c r="I1182" s="619">
        <v>0</v>
      </c>
    </row>
    <row r="1183" spans="1:9" x14ac:dyDescent="0.2">
      <c r="A1183" s="1143"/>
      <c r="B1183" s="616" t="s">
        <v>569</v>
      </c>
      <c r="C1183" s="617">
        <v>11504</v>
      </c>
      <c r="D1183" s="618">
        <v>299</v>
      </c>
      <c r="E1183" s="618">
        <v>26</v>
      </c>
      <c r="F1183" s="618">
        <v>117</v>
      </c>
      <c r="G1183" s="618">
        <v>16</v>
      </c>
      <c r="H1183" s="618">
        <v>10842</v>
      </c>
      <c r="I1183" s="619">
        <v>204</v>
      </c>
    </row>
    <row r="1184" spans="1:9" x14ac:dyDescent="0.2">
      <c r="A1184" s="1143"/>
      <c r="B1184" s="616" t="s">
        <v>2502</v>
      </c>
      <c r="C1184" s="617">
        <v>5</v>
      </c>
      <c r="D1184" s="618">
        <v>0</v>
      </c>
      <c r="E1184" s="618">
        <v>0</v>
      </c>
      <c r="F1184" s="618">
        <v>0</v>
      </c>
      <c r="G1184" s="618">
        <v>0</v>
      </c>
      <c r="H1184" s="618">
        <v>5</v>
      </c>
      <c r="I1184" s="619">
        <v>0</v>
      </c>
    </row>
    <row r="1185" spans="1:9" x14ac:dyDescent="0.2">
      <c r="A1185" s="1143"/>
      <c r="B1185" s="616" t="s">
        <v>1472</v>
      </c>
      <c r="C1185" s="617">
        <v>15</v>
      </c>
      <c r="D1185" s="618">
        <v>1</v>
      </c>
      <c r="E1185" s="618">
        <v>0</v>
      </c>
      <c r="F1185" s="618">
        <v>0</v>
      </c>
      <c r="G1185" s="618">
        <v>0</v>
      </c>
      <c r="H1185" s="618">
        <v>14</v>
      </c>
      <c r="I1185" s="619">
        <v>0</v>
      </c>
    </row>
    <row r="1186" spans="1:9" x14ac:dyDescent="0.2">
      <c r="A1186" s="1143"/>
      <c r="B1186" s="616" t="s">
        <v>1473</v>
      </c>
      <c r="C1186" s="617">
        <v>679</v>
      </c>
      <c r="D1186" s="618">
        <v>7</v>
      </c>
      <c r="E1186" s="618">
        <v>0</v>
      </c>
      <c r="F1186" s="618">
        <v>4</v>
      </c>
      <c r="G1186" s="618">
        <v>3</v>
      </c>
      <c r="H1186" s="618">
        <v>657</v>
      </c>
      <c r="I1186" s="619">
        <v>8</v>
      </c>
    </row>
    <row r="1187" spans="1:9" x14ac:dyDescent="0.2">
      <c r="A1187" s="1143"/>
      <c r="B1187" s="616" t="s">
        <v>1474</v>
      </c>
      <c r="C1187" s="617">
        <v>2</v>
      </c>
      <c r="D1187" s="618">
        <v>0</v>
      </c>
      <c r="E1187" s="618">
        <v>0</v>
      </c>
      <c r="F1187" s="618">
        <v>1</v>
      </c>
      <c r="G1187" s="618">
        <v>0</v>
      </c>
      <c r="H1187" s="618">
        <v>1</v>
      </c>
      <c r="I1187" s="619">
        <v>0</v>
      </c>
    </row>
    <row r="1188" spans="1:9" x14ac:dyDescent="0.2">
      <c r="A1188" s="1143"/>
      <c r="B1188" s="616" t="s">
        <v>1475</v>
      </c>
      <c r="C1188" s="617">
        <v>138</v>
      </c>
      <c r="D1188" s="618">
        <v>0</v>
      </c>
      <c r="E1188" s="618">
        <v>0</v>
      </c>
      <c r="F1188" s="618">
        <v>0</v>
      </c>
      <c r="G1188" s="618">
        <v>0</v>
      </c>
      <c r="H1188" s="618">
        <v>138</v>
      </c>
      <c r="I1188" s="619">
        <v>0</v>
      </c>
    </row>
    <row r="1189" spans="1:9" x14ac:dyDescent="0.2">
      <c r="A1189" s="1143"/>
      <c r="B1189" s="616" t="s">
        <v>1476</v>
      </c>
      <c r="C1189" s="617">
        <v>8</v>
      </c>
      <c r="D1189" s="618">
        <v>0</v>
      </c>
      <c r="E1189" s="618">
        <v>0</v>
      </c>
      <c r="F1189" s="618">
        <v>0</v>
      </c>
      <c r="G1189" s="618">
        <v>0</v>
      </c>
      <c r="H1189" s="618">
        <v>8</v>
      </c>
      <c r="I1189" s="619">
        <v>0</v>
      </c>
    </row>
    <row r="1190" spans="1:9" x14ac:dyDescent="0.2">
      <c r="A1190" s="1143"/>
      <c r="B1190" s="616" t="s">
        <v>1477</v>
      </c>
      <c r="C1190" s="617">
        <v>46</v>
      </c>
      <c r="D1190" s="618">
        <v>0</v>
      </c>
      <c r="E1190" s="618">
        <v>0</v>
      </c>
      <c r="F1190" s="618">
        <v>0</v>
      </c>
      <c r="G1190" s="618">
        <v>0</v>
      </c>
      <c r="H1190" s="618">
        <v>44</v>
      </c>
      <c r="I1190" s="619">
        <v>2</v>
      </c>
    </row>
    <row r="1191" spans="1:9" x14ac:dyDescent="0.2">
      <c r="A1191" s="1143"/>
      <c r="B1191" s="616" t="s">
        <v>1478</v>
      </c>
      <c r="C1191" s="617">
        <v>3</v>
      </c>
      <c r="D1191" s="618">
        <v>1</v>
      </c>
      <c r="E1191" s="618">
        <v>0</v>
      </c>
      <c r="F1191" s="618">
        <v>0</v>
      </c>
      <c r="G1191" s="618">
        <v>0</v>
      </c>
      <c r="H1191" s="618">
        <v>2</v>
      </c>
      <c r="I1191" s="619">
        <v>0</v>
      </c>
    </row>
    <row r="1192" spans="1:9" x14ac:dyDescent="0.2">
      <c r="A1192" s="1143"/>
      <c r="B1192" s="616" t="s">
        <v>1479</v>
      </c>
      <c r="C1192" s="617">
        <v>23</v>
      </c>
      <c r="D1192" s="618">
        <v>1</v>
      </c>
      <c r="E1192" s="618">
        <v>0</v>
      </c>
      <c r="F1192" s="618">
        <v>0</v>
      </c>
      <c r="G1192" s="618">
        <v>0</v>
      </c>
      <c r="H1192" s="618">
        <v>21</v>
      </c>
      <c r="I1192" s="619">
        <v>1</v>
      </c>
    </row>
    <row r="1193" spans="1:9" x14ac:dyDescent="0.2">
      <c r="A1193" s="1143"/>
      <c r="B1193" s="616" t="s">
        <v>1480</v>
      </c>
      <c r="C1193" s="617">
        <v>5</v>
      </c>
      <c r="D1193" s="618">
        <v>0</v>
      </c>
      <c r="E1193" s="618">
        <v>0</v>
      </c>
      <c r="F1193" s="618">
        <v>0</v>
      </c>
      <c r="G1193" s="618">
        <v>0</v>
      </c>
      <c r="H1193" s="618">
        <v>5</v>
      </c>
      <c r="I1193" s="619">
        <v>0</v>
      </c>
    </row>
    <row r="1194" spans="1:9" x14ac:dyDescent="0.2">
      <c r="A1194" s="1143"/>
      <c r="B1194" s="616" t="s">
        <v>1481</v>
      </c>
      <c r="C1194" s="617">
        <v>9</v>
      </c>
      <c r="D1194" s="618">
        <v>0</v>
      </c>
      <c r="E1194" s="618">
        <v>0</v>
      </c>
      <c r="F1194" s="618">
        <v>0</v>
      </c>
      <c r="G1194" s="618">
        <v>0</v>
      </c>
      <c r="H1194" s="618">
        <v>9</v>
      </c>
      <c r="I1194" s="619">
        <v>0</v>
      </c>
    </row>
    <row r="1195" spans="1:9" x14ac:dyDescent="0.2">
      <c r="A1195" s="1143"/>
      <c r="B1195" s="616" t="s">
        <v>2504</v>
      </c>
      <c r="C1195" s="617">
        <v>1</v>
      </c>
      <c r="D1195" s="618">
        <v>0</v>
      </c>
      <c r="E1195" s="618">
        <v>0</v>
      </c>
      <c r="F1195" s="618">
        <v>0</v>
      </c>
      <c r="G1195" s="618">
        <v>0</v>
      </c>
      <c r="H1195" s="618">
        <v>1</v>
      </c>
      <c r="I1195" s="619">
        <v>0</v>
      </c>
    </row>
    <row r="1196" spans="1:9" x14ac:dyDescent="0.2">
      <c r="A1196" s="1143"/>
      <c r="B1196" s="616" t="s">
        <v>1482</v>
      </c>
      <c r="C1196" s="617">
        <v>1</v>
      </c>
      <c r="D1196" s="618">
        <v>0</v>
      </c>
      <c r="E1196" s="618">
        <v>0</v>
      </c>
      <c r="F1196" s="618">
        <v>0</v>
      </c>
      <c r="G1196" s="618">
        <v>0</v>
      </c>
      <c r="H1196" s="618">
        <v>1</v>
      </c>
      <c r="I1196" s="619">
        <v>0</v>
      </c>
    </row>
    <row r="1197" spans="1:9" x14ac:dyDescent="0.2">
      <c r="A1197" s="1143"/>
      <c r="B1197" s="616" t="s">
        <v>1483</v>
      </c>
      <c r="C1197" s="617">
        <v>3</v>
      </c>
      <c r="D1197" s="618">
        <v>0</v>
      </c>
      <c r="E1197" s="618">
        <v>0</v>
      </c>
      <c r="F1197" s="618">
        <v>0</v>
      </c>
      <c r="G1197" s="618">
        <v>0</v>
      </c>
      <c r="H1197" s="618">
        <v>3</v>
      </c>
      <c r="I1197" s="619">
        <v>0</v>
      </c>
    </row>
    <row r="1198" spans="1:9" x14ac:dyDescent="0.2">
      <c r="A1198" s="1143"/>
      <c r="B1198" s="616" t="s">
        <v>1484</v>
      </c>
      <c r="C1198" s="617">
        <v>2</v>
      </c>
      <c r="D1198" s="618">
        <v>0</v>
      </c>
      <c r="E1198" s="618">
        <v>0</v>
      </c>
      <c r="F1198" s="618">
        <v>0</v>
      </c>
      <c r="G1198" s="618">
        <v>0</v>
      </c>
      <c r="H1198" s="618">
        <v>2</v>
      </c>
      <c r="I1198" s="619">
        <v>0</v>
      </c>
    </row>
    <row r="1199" spans="1:9" x14ac:dyDescent="0.2">
      <c r="A1199" s="1143"/>
      <c r="B1199" s="616" t="s">
        <v>1485</v>
      </c>
      <c r="C1199" s="617">
        <v>3</v>
      </c>
      <c r="D1199" s="618">
        <v>0</v>
      </c>
      <c r="E1199" s="618">
        <v>0</v>
      </c>
      <c r="F1199" s="618">
        <v>0</v>
      </c>
      <c r="G1199" s="618">
        <v>0</v>
      </c>
      <c r="H1199" s="618">
        <v>3</v>
      </c>
      <c r="I1199" s="619">
        <v>0</v>
      </c>
    </row>
    <row r="1200" spans="1:9" x14ac:dyDescent="0.2">
      <c r="A1200" s="1143"/>
      <c r="B1200" s="616" t="s">
        <v>2505</v>
      </c>
      <c r="C1200" s="617">
        <v>1</v>
      </c>
      <c r="D1200" s="618">
        <v>0</v>
      </c>
      <c r="E1200" s="618">
        <v>0</v>
      </c>
      <c r="F1200" s="618">
        <v>0</v>
      </c>
      <c r="G1200" s="618">
        <v>0</v>
      </c>
      <c r="H1200" s="618">
        <v>1</v>
      </c>
      <c r="I1200" s="619">
        <v>0</v>
      </c>
    </row>
    <row r="1201" spans="1:9" x14ac:dyDescent="0.2">
      <c r="A1201" s="1143"/>
      <c r="B1201" s="616" t="s">
        <v>1486</v>
      </c>
      <c r="C1201" s="617">
        <v>1</v>
      </c>
      <c r="D1201" s="618">
        <v>0</v>
      </c>
      <c r="E1201" s="618">
        <v>0</v>
      </c>
      <c r="F1201" s="618">
        <v>0</v>
      </c>
      <c r="G1201" s="618">
        <v>0</v>
      </c>
      <c r="H1201" s="618">
        <v>1</v>
      </c>
      <c r="I1201" s="619">
        <v>0</v>
      </c>
    </row>
    <row r="1202" spans="1:9" x14ac:dyDescent="0.2">
      <c r="A1202" s="1143"/>
      <c r="B1202" s="616" t="s">
        <v>1487</v>
      </c>
      <c r="C1202" s="617">
        <v>2</v>
      </c>
      <c r="D1202" s="618">
        <v>0</v>
      </c>
      <c r="E1202" s="618">
        <v>0</v>
      </c>
      <c r="F1202" s="618">
        <v>0</v>
      </c>
      <c r="G1202" s="618">
        <v>0</v>
      </c>
      <c r="H1202" s="618">
        <v>2</v>
      </c>
      <c r="I1202" s="619">
        <v>0</v>
      </c>
    </row>
    <row r="1203" spans="1:9" x14ac:dyDescent="0.2">
      <c r="A1203" s="1143"/>
      <c r="B1203" s="616" t="s">
        <v>3147</v>
      </c>
      <c r="C1203" s="617">
        <v>1</v>
      </c>
      <c r="D1203" s="618">
        <v>0</v>
      </c>
      <c r="E1203" s="618">
        <v>0</v>
      </c>
      <c r="F1203" s="618">
        <v>0</v>
      </c>
      <c r="G1203" s="618">
        <v>0</v>
      </c>
      <c r="H1203" s="618">
        <v>1</v>
      </c>
      <c r="I1203" s="619">
        <v>0</v>
      </c>
    </row>
    <row r="1204" spans="1:9" x14ac:dyDescent="0.2">
      <c r="A1204" s="1143"/>
      <c r="B1204" s="616" t="s">
        <v>1489</v>
      </c>
      <c r="C1204" s="617">
        <v>1</v>
      </c>
      <c r="D1204" s="618">
        <v>0</v>
      </c>
      <c r="E1204" s="618">
        <v>0</v>
      </c>
      <c r="F1204" s="618">
        <v>0</v>
      </c>
      <c r="G1204" s="618">
        <v>0</v>
      </c>
      <c r="H1204" s="618">
        <v>1</v>
      </c>
      <c r="I1204" s="619">
        <v>0</v>
      </c>
    </row>
    <row r="1205" spans="1:9" x14ac:dyDescent="0.2">
      <c r="A1205" s="1143"/>
      <c r="B1205" s="616" t="s">
        <v>3149</v>
      </c>
      <c r="C1205" s="617">
        <v>1</v>
      </c>
      <c r="D1205" s="618">
        <v>0</v>
      </c>
      <c r="E1205" s="618">
        <v>0</v>
      </c>
      <c r="F1205" s="618">
        <v>0</v>
      </c>
      <c r="G1205" s="618">
        <v>0</v>
      </c>
      <c r="H1205" s="618">
        <v>1</v>
      </c>
      <c r="I1205" s="619">
        <v>0</v>
      </c>
    </row>
    <row r="1206" spans="1:9" x14ac:dyDescent="0.2">
      <c r="A1206" s="1143"/>
      <c r="B1206" s="616" t="s">
        <v>3150</v>
      </c>
      <c r="C1206" s="617">
        <v>1</v>
      </c>
      <c r="D1206" s="618">
        <v>0</v>
      </c>
      <c r="E1206" s="618">
        <v>0</v>
      </c>
      <c r="F1206" s="618">
        <v>0</v>
      </c>
      <c r="G1206" s="618">
        <v>0</v>
      </c>
      <c r="H1206" s="618">
        <v>1</v>
      </c>
      <c r="I1206" s="619">
        <v>0</v>
      </c>
    </row>
    <row r="1207" spans="1:9" x14ac:dyDescent="0.2">
      <c r="A1207" s="1143"/>
      <c r="B1207" s="616" t="s">
        <v>1490</v>
      </c>
      <c r="C1207" s="617">
        <v>2</v>
      </c>
      <c r="D1207" s="618">
        <v>0</v>
      </c>
      <c r="E1207" s="618">
        <v>0</v>
      </c>
      <c r="F1207" s="618">
        <v>0</v>
      </c>
      <c r="G1207" s="618">
        <v>0</v>
      </c>
      <c r="H1207" s="618">
        <v>2</v>
      </c>
      <c r="I1207" s="619">
        <v>0</v>
      </c>
    </row>
    <row r="1208" spans="1:9" x14ac:dyDescent="0.2">
      <c r="A1208" s="1143" t="s">
        <v>495</v>
      </c>
      <c r="B1208" s="612" t="s">
        <v>10</v>
      </c>
      <c r="C1208" s="613">
        <v>2</v>
      </c>
      <c r="D1208" s="614">
        <v>0</v>
      </c>
      <c r="E1208" s="614">
        <v>0</v>
      </c>
      <c r="F1208" s="614">
        <v>0</v>
      </c>
      <c r="G1208" s="614">
        <v>0</v>
      </c>
      <c r="H1208" s="614">
        <v>2</v>
      </c>
      <c r="I1208" s="615">
        <v>0</v>
      </c>
    </row>
    <row r="1209" spans="1:9" x14ac:dyDescent="0.2">
      <c r="A1209" s="1143"/>
      <c r="B1209" s="616" t="s">
        <v>3151</v>
      </c>
      <c r="C1209" s="617">
        <v>2</v>
      </c>
      <c r="D1209" s="618">
        <v>0</v>
      </c>
      <c r="E1209" s="618">
        <v>0</v>
      </c>
      <c r="F1209" s="618">
        <v>0</v>
      </c>
      <c r="G1209" s="618">
        <v>0</v>
      </c>
      <c r="H1209" s="618">
        <v>2</v>
      </c>
      <c r="I1209" s="619">
        <v>0</v>
      </c>
    </row>
    <row r="1210" spans="1:9" x14ac:dyDescent="0.2">
      <c r="A1210" s="1143" t="s">
        <v>1516</v>
      </c>
      <c r="B1210" s="612" t="s">
        <v>10</v>
      </c>
      <c r="C1210" s="613">
        <v>1</v>
      </c>
      <c r="D1210" s="614">
        <v>0</v>
      </c>
      <c r="E1210" s="614">
        <v>0</v>
      </c>
      <c r="F1210" s="614">
        <v>0</v>
      </c>
      <c r="G1210" s="614">
        <v>0</v>
      </c>
      <c r="H1210" s="614">
        <v>1</v>
      </c>
      <c r="I1210" s="615">
        <v>0</v>
      </c>
    </row>
    <row r="1211" spans="1:9" x14ac:dyDescent="0.2">
      <c r="A1211" s="1143"/>
      <c r="B1211" s="616" t="s">
        <v>3152</v>
      </c>
      <c r="C1211" s="617">
        <v>1</v>
      </c>
      <c r="D1211" s="618">
        <v>0</v>
      </c>
      <c r="E1211" s="618">
        <v>0</v>
      </c>
      <c r="F1211" s="618">
        <v>0</v>
      </c>
      <c r="G1211" s="618">
        <v>0</v>
      </c>
      <c r="H1211" s="618">
        <v>1</v>
      </c>
      <c r="I1211" s="619">
        <v>0</v>
      </c>
    </row>
    <row r="1212" spans="1:9" x14ac:dyDescent="0.2">
      <c r="A1212" s="611" t="s">
        <v>2923</v>
      </c>
      <c r="B1212" s="612" t="s">
        <v>10</v>
      </c>
      <c r="C1212" s="613">
        <v>74358</v>
      </c>
      <c r="D1212" s="614">
        <v>6085</v>
      </c>
      <c r="E1212" s="614">
        <v>209</v>
      </c>
      <c r="F1212" s="614">
        <v>2201</v>
      </c>
      <c r="G1212" s="614">
        <v>181</v>
      </c>
      <c r="H1212" s="614">
        <v>62684</v>
      </c>
      <c r="I1212" s="615">
        <v>2998</v>
      </c>
    </row>
    <row r="1213" spans="1:9" x14ac:dyDescent="0.2">
      <c r="A1213" s="1143" t="s">
        <v>70</v>
      </c>
      <c r="B1213" s="612" t="s">
        <v>10</v>
      </c>
      <c r="C1213" s="613">
        <v>64</v>
      </c>
      <c r="D1213" s="614">
        <v>3</v>
      </c>
      <c r="E1213" s="614">
        <v>0</v>
      </c>
      <c r="F1213" s="614">
        <v>1</v>
      </c>
      <c r="G1213" s="614">
        <v>0</v>
      </c>
      <c r="H1213" s="614">
        <v>57</v>
      </c>
      <c r="I1213" s="615">
        <v>3</v>
      </c>
    </row>
    <row r="1214" spans="1:9" x14ac:dyDescent="0.2">
      <c r="A1214" s="1143"/>
      <c r="B1214" s="616" t="s">
        <v>1238</v>
      </c>
      <c r="C1214" s="617">
        <v>19</v>
      </c>
      <c r="D1214" s="618">
        <v>0</v>
      </c>
      <c r="E1214" s="618">
        <v>0</v>
      </c>
      <c r="F1214" s="618">
        <v>1</v>
      </c>
      <c r="G1214" s="618">
        <v>0</v>
      </c>
      <c r="H1214" s="618">
        <v>18</v>
      </c>
      <c r="I1214" s="619">
        <v>0</v>
      </c>
    </row>
    <row r="1215" spans="1:9" x14ac:dyDescent="0.2">
      <c r="A1215" s="1143"/>
      <c r="B1215" s="616" t="s">
        <v>1239</v>
      </c>
      <c r="C1215" s="617">
        <v>45</v>
      </c>
      <c r="D1215" s="618">
        <v>3</v>
      </c>
      <c r="E1215" s="618">
        <v>0</v>
      </c>
      <c r="F1215" s="618">
        <v>0</v>
      </c>
      <c r="G1215" s="618">
        <v>0</v>
      </c>
      <c r="H1215" s="618">
        <v>39</v>
      </c>
      <c r="I1215" s="619">
        <v>3</v>
      </c>
    </row>
    <row r="1216" spans="1:9" x14ac:dyDescent="0.2">
      <c r="A1216" s="1143" t="s">
        <v>72</v>
      </c>
      <c r="B1216" s="612" t="s">
        <v>10</v>
      </c>
      <c r="C1216" s="613">
        <v>17</v>
      </c>
      <c r="D1216" s="614">
        <v>0</v>
      </c>
      <c r="E1216" s="614">
        <v>0</v>
      </c>
      <c r="F1216" s="614">
        <v>0</v>
      </c>
      <c r="G1216" s="614">
        <v>0</v>
      </c>
      <c r="H1216" s="614">
        <v>17</v>
      </c>
      <c r="I1216" s="615">
        <v>0</v>
      </c>
    </row>
    <row r="1217" spans="1:9" x14ac:dyDescent="0.2">
      <c r="A1217" s="1143"/>
      <c r="B1217" s="616" t="s">
        <v>3154</v>
      </c>
      <c r="C1217" s="617">
        <v>3</v>
      </c>
      <c r="D1217" s="618">
        <v>0</v>
      </c>
      <c r="E1217" s="618">
        <v>0</v>
      </c>
      <c r="F1217" s="618">
        <v>0</v>
      </c>
      <c r="G1217" s="618">
        <v>0</v>
      </c>
      <c r="H1217" s="618">
        <v>3</v>
      </c>
      <c r="I1217" s="619">
        <v>0</v>
      </c>
    </row>
    <row r="1218" spans="1:9" x14ac:dyDescent="0.2">
      <c r="A1218" s="1143"/>
      <c r="B1218" s="616" t="s">
        <v>2491</v>
      </c>
      <c r="C1218" s="617">
        <v>2</v>
      </c>
      <c r="D1218" s="618">
        <v>0</v>
      </c>
      <c r="E1218" s="618">
        <v>0</v>
      </c>
      <c r="F1218" s="618">
        <v>0</v>
      </c>
      <c r="G1218" s="618">
        <v>0</v>
      </c>
      <c r="H1218" s="618">
        <v>2</v>
      </c>
      <c r="I1218" s="619">
        <v>0</v>
      </c>
    </row>
    <row r="1219" spans="1:9" x14ac:dyDescent="0.2">
      <c r="A1219" s="1143"/>
      <c r="B1219" s="616" t="s">
        <v>3155</v>
      </c>
      <c r="C1219" s="617">
        <v>2</v>
      </c>
      <c r="D1219" s="618">
        <v>0</v>
      </c>
      <c r="E1219" s="618">
        <v>0</v>
      </c>
      <c r="F1219" s="618">
        <v>0</v>
      </c>
      <c r="G1219" s="618">
        <v>0</v>
      </c>
      <c r="H1219" s="618">
        <v>2</v>
      </c>
      <c r="I1219" s="619">
        <v>0</v>
      </c>
    </row>
    <row r="1220" spans="1:9" x14ac:dyDescent="0.2">
      <c r="A1220" s="1143"/>
      <c r="B1220" s="616" t="s">
        <v>1242</v>
      </c>
      <c r="C1220" s="617">
        <v>10</v>
      </c>
      <c r="D1220" s="618">
        <v>0</v>
      </c>
      <c r="E1220" s="618">
        <v>0</v>
      </c>
      <c r="F1220" s="618">
        <v>0</v>
      </c>
      <c r="G1220" s="618">
        <v>0</v>
      </c>
      <c r="H1220" s="618">
        <v>10</v>
      </c>
      <c r="I1220" s="619">
        <v>0</v>
      </c>
    </row>
    <row r="1221" spans="1:9" x14ac:dyDescent="0.2">
      <c r="A1221" s="1143" t="s">
        <v>492</v>
      </c>
      <c r="B1221" s="612" t="s">
        <v>10</v>
      </c>
      <c r="C1221" s="613">
        <v>6</v>
      </c>
      <c r="D1221" s="614">
        <v>0</v>
      </c>
      <c r="E1221" s="614">
        <v>0</v>
      </c>
      <c r="F1221" s="614">
        <v>0</v>
      </c>
      <c r="G1221" s="614">
        <v>0</v>
      </c>
      <c r="H1221" s="614">
        <v>6</v>
      </c>
      <c r="I1221" s="615">
        <v>0</v>
      </c>
    </row>
    <row r="1222" spans="1:9" x14ac:dyDescent="0.2">
      <c r="A1222" s="1143"/>
      <c r="B1222" s="616" t="s">
        <v>1260</v>
      </c>
      <c r="C1222" s="617">
        <v>5</v>
      </c>
      <c r="D1222" s="618">
        <v>0</v>
      </c>
      <c r="E1222" s="618">
        <v>0</v>
      </c>
      <c r="F1222" s="618">
        <v>0</v>
      </c>
      <c r="G1222" s="618">
        <v>0</v>
      </c>
      <c r="H1222" s="618">
        <v>5</v>
      </c>
      <c r="I1222" s="619">
        <v>0</v>
      </c>
    </row>
    <row r="1223" spans="1:9" x14ac:dyDescent="0.2">
      <c r="A1223" s="1143"/>
      <c r="B1223" s="616" t="s">
        <v>3157</v>
      </c>
      <c r="C1223" s="617">
        <v>1</v>
      </c>
      <c r="D1223" s="618">
        <v>0</v>
      </c>
      <c r="E1223" s="618">
        <v>0</v>
      </c>
      <c r="F1223" s="618">
        <v>0</v>
      </c>
      <c r="G1223" s="618">
        <v>0</v>
      </c>
      <c r="H1223" s="618">
        <v>1</v>
      </c>
      <c r="I1223" s="619">
        <v>0</v>
      </c>
    </row>
    <row r="1224" spans="1:9" x14ac:dyDescent="0.2">
      <c r="A1224" s="1143" t="s">
        <v>76</v>
      </c>
      <c r="B1224" s="612" t="s">
        <v>10</v>
      </c>
      <c r="C1224" s="613">
        <v>172</v>
      </c>
      <c r="D1224" s="614">
        <v>7</v>
      </c>
      <c r="E1224" s="614">
        <v>0</v>
      </c>
      <c r="F1224" s="614">
        <v>6</v>
      </c>
      <c r="G1224" s="614">
        <v>0</v>
      </c>
      <c r="H1224" s="614">
        <v>158</v>
      </c>
      <c r="I1224" s="615">
        <v>1</v>
      </c>
    </row>
    <row r="1225" spans="1:9" x14ac:dyDescent="0.2">
      <c r="A1225" s="1143"/>
      <c r="B1225" s="616" t="s">
        <v>1503</v>
      </c>
      <c r="C1225" s="617">
        <v>29</v>
      </c>
      <c r="D1225" s="618">
        <v>2</v>
      </c>
      <c r="E1225" s="618">
        <v>0</v>
      </c>
      <c r="F1225" s="618">
        <v>3</v>
      </c>
      <c r="G1225" s="618">
        <v>0</v>
      </c>
      <c r="H1225" s="618">
        <v>24</v>
      </c>
      <c r="I1225" s="619">
        <v>0</v>
      </c>
    </row>
    <row r="1226" spans="1:9" x14ac:dyDescent="0.2">
      <c r="A1226" s="1143"/>
      <c r="B1226" s="616" t="s">
        <v>1504</v>
      </c>
      <c r="C1226" s="617">
        <v>42</v>
      </c>
      <c r="D1226" s="618">
        <v>1</v>
      </c>
      <c r="E1226" s="618">
        <v>0</v>
      </c>
      <c r="F1226" s="618">
        <v>0</v>
      </c>
      <c r="G1226" s="618">
        <v>0</v>
      </c>
      <c r="H1226" s="618">
        <v>41</v>
      </c>
      <c r="I1226" s="619">
        <v>0</v>
      </c>
    </row>
    <row r="1227" spans="1:9" x14ac:dyDescent="0.2">
      <c r="A1227" s="1143"/>
      <c r="B1227" s="616" t="s">
        <v>1505</v>
      </c>
      <c r="C1227" s="617">
        <v>83</v>
      </c>
      <c r="D1227" s="618">
        <v>3</v>
      </c>
      <c r="E1227" s="618">
        <v>0</v>
      </c>
      <c r="F1227" s="618">
        <v>3</v>
      </c>
      <c r="G1227" s="618">
        <v>0</v>
      </c>
      <c r="H1227" s="618">
        <v>76</v>
      </c>
      <c r="I1227" s="619">
        <v>1</v>
      </c>
    </row>
    <row r="1228" spans="1:9" x14ac:dyDescent="0.2">
      <c r="A1228" s="1143"/>
      <c r="B1228" s="616" t="s">
        <v>1506</v>
      </c>
      <c r="C1228" s="617">
        <v>18</v>
      </c>
      <c r="D1228" s="618">
        <v>1</v>
      </c>
      <c r="E1228" s="618">
        <v>0</v>
      </c>
      <c r="F1228" s="618">
        <v>0</v>
      </c>
      <c r="G1228" s="618">
        <v>0</v>
      </c>
      <c r="H1228" s="618">
        <v>17</v>
      </c>
      <c r="I1228" s="619">
        <v>0</v>
      </c>
    </row>
    <row r="1229" spans="1:9" x14ac:dyDescent="0.2">
      <c r="A1229" s="1143" t="s">
        <v>176</v>
      </c>
      <c r="B1229" s="612" t="s">
        <v>10</v>
      </c>
      <c r="C1229" s="613">
        <v>4</v>
      </c>
      <c r="D1229" s="614">
        <v>0</v>
      </c>
      <c r="E1229" s="614">
        <v>0</v>
      </c>
      <c r="F1229" s="614">
        <v>0</v>
      </c>
      <c r="G1229" s="614">
        <v>0</v>
      </c>
      <c r="H1229" s="614">
        <v>4</v>
      </c>
      <c r="I1229" s="615">
        <v>0</v>
      </c>
    </row>
    <row r="1230" spans="1:9" x14ac:dyDescent="0.2">
      <c r="A1230" s="1143"/>
      <c r="B1230" s="616" t="s">
        <v>176</v>
      </c>
      <c r="C1230" s="617">
        <v>4</v>
      </c>
      <c r="D1230" s="618">
        <v>0</v>
      </c>
      <c r="E1230" s="618">
        <v>0</v>
      </c>
      <c r="F1230" s="618">
        <v>0</v>
      </c>
      <c r="G1230" s="618">
        <v>0</v>
      </c>
      <c r="H1230" s="618">
        <v>4</v>
      </c>
      <c r="I1230" s="619">
        <v>0</v>
      </c>
    </row>
    <row r="1231" spans="1:9" x14ac:dyDescent="0.2">
      <c r="A1231" s="1143" t="s">
        <v>84</v>
      </c>
      <c r="B1231" s="612" t="s">
        <v>10</v>
      </c>
      <c r="C1231" s="613">
        <v>204</v>
      </c>
      <c r="D1231" s="614">
        <v>15</v>
      </c>
      <c r="E1231" s="614">
        <v>1</v>
      </c>
      <c r="F1231" s="614">
        <v>7</v>
      </c>
      <c r="G1231" s="614">
        <v>0</v>
      </c>
      <c r="H1231" s="614">
        <v>176</v>
      </c>
      <c r="I1231" s="615">
        <v>5</v>
      </c>
    </row>
    <row r="1232" spans="1:9" x14ac:dyDescent="0.2">
      <c r="A1232" s="1143"/>
      <c r="B1232" s="616" t="s">
        <v>1495</v>
      </c>
      <c r="C1232" s="617">
        <v>6</v>
      </c>
      <c r="D1232" s="618">
        <v>0</v>
      </c>
      <c r="E1232" s="618">
        <v>0</v>
      </c>
      <c r="F1232" s="618">
        <v>0</v>
      </c>
      <c r="G1232" s="618">
        <v>0</v>
      </c>
      <c r="H1232" s="618">
        <v>6</v>
      </c>
      <c r="I1232" s="619">
        <v>0</v>
      </c>
    </row>
    <row r="1233" spans="1:9" x14ac:dyDescent="0.2">
      <c r="A1233" s="1143"/>
      <c r="B1233" s="616" t="s">
        <v>1496</v>
      </c>
      <c r="C1233" s="617">
        <v>1</v>
      </c>
      <c r="D1233" s="618">
        <v>0</v>
      </c>
      <c r="E1233" s="618">
        <v>0</v>
      </c>
      <c r="F1233" s="618">
        <v>0</v>
      </c>
      <c r="G1233" s="618">
        <v>0</v>
      </c>
      <c r="H1233" s="618">
        <v>1</v>
      </c>
      <c r="I1233" s="619">
        <v>0</v>
      </c>
    </row>
    <row r="1234" spans="1:9" x14ac:dyDescent="0.2">
      <c r="A1234" s="1143"/>
      <c r="B1234" s="616" t="s">
        <v>1497</v>
      </c>
      <c r="C1234" s="617">
        <v>1</v>
      </c>
      <c r="D1234" s="618">
        <v>0</v>
      </c>
      <c r="E1234" s="618">
        <v>0</v>
      </c>
      <c r="F1234" s="618">
        <v>0</v>
      </c>
      <c r="G1234" s="618">
        <v>0</v>
      </c>
      <c r="H1234" s="618">
        <v>0</v>
      </c>
      <c r="I1234" s="619">
        <v>1</v>
      </c>
    </row>
    <row r="1235" spans="1:9" x14ac:dyDescent="0.2">
      <c r="A1235" s="1143"/>
      <c r="B1235" s="616" t="s">
        <v>3158</v>
      </c>
      <c r="C1235" s="617">
        <v>1</v>
      </c>
      <c r="D1235" s="618">
        <v>0</v>
      </c>
      <c r="E1235" s="618">
        <v>0</v>
      </c>
      <c r="F1235" s="618">
        <v>0</v>
      </c>
      <c r="G1235" s="618">
        <v>0</v>
      </c>
      <c r="H1235" s="618">
        <v>1</v>
      </c>
      <c r="I1235" s="619">
        <v>0</v>
      </c>
    </row>
    <row r="1236" spans="1:9" x14ac:dyDescent="0.2">
      <c r="A1236" s="1143"/>
      <c r="B1236" s="616" t="s">
        <v>1498</v>
      </c>
      <c r="C1236" s="617">
        <v>5</v>
      </c>
      <c r="D1236" s="618">
        <v>0</v>
      </c>
      <c r="E1236" s="618">
        <v>0</v>
      </c>
      <c r="F1236" s="618">
        <v>0</v>
      </c>
      <c r="G1236" s="618">
        <v>0</v>
      </c>
      <c r="H1236" s="618">
        <v>5</v>
      </c>
      <c r="I1236" s="619">
        <v>0</v>
      </c>
    </row>
    <row r="1237" spans="1:9" x14ac:dyDescent="0.2">
      <c r="A1237" s="1143"/>
      <c r="B1237" s="616" t="s">
        <v>1499</v>
      </c>
      <c r="C1237" s="617">
        <v>2</v>
      </c>
      <c r="D1237" s="618">
        <v>0</v>
      </c>
      <c r="E1237" s="618">
        <v>0</v>
      </c>
      <c r="F1237" s="618">
        <v>0</v>
      </c>
      <c r="G1237" s="618">
        <v>0</v>
      </c>
      <c r="H1237" s="618">
        <v>2</v>
      </c>
      <c r="I1237" s="619">
        <v>0</v>
      </c>
    </row>
    <row r="1238" spans="1:9" x14ac:dyDescent="0.2">
      <c r="A1238" s="1143"/>
      <c r="B1238" s="616" t="s">
        <v>1500</v>
      </c>
      <c r="C1238" s="617">
        <v>2</v>
      </c>
      <c r="D1238" s="618">
        <v>0</v>
      </c>
      <c r="E1238" s="618">
        <v>0</v>
      </c>
      <c r="F1238" s="618">
        <v>0</v>
      </c>
      <c r="G1238" s="618">
        <v>0</v>
      </c>
      <c r="H1238" s="618">
        <v>2</v>
      </c>
      <c r="I1238" s="619">
        <v>0</v>
      </c>
    </row>
    <row r="1239" spans="1:9" x14ac:dyDescent="0.2">
      <c r="A1239" s="1143"/>
      <c r="B1239" s="616" t="s">
        <v>1501</v>
      </c>
      <c r="C1239" s="617">
        <v>184</v>
      </c>
      <c r="D1239" s="618">
        <v>15</v>
      </c>
      <c r="E1239" s="618">
        <v>1</v>
      </c>
      <c r="F1239" s="618">
        <v>7</v>
      </c>
      <c r="G1239" s="618">
        <v>0</v>
      </c>
      <c r="H1239" s="618">
        <v>157</v>
      </c>
      <c r="I1239" s="619">
        <v>4</v>
      </c>
    </row>
    <row r="1240" spans="1:9" x14ac:dyDescent="0.2">
      <c r="A1240" s="1143"/>
      <c r="B1240" s="616" t="s">
        <v>2506</v>
      </c>
      <c r="C1240" s="617">
        <v>2</v>
      </c>
      <c r="D1240" s="618">
        <v>0</v>
      </c>
      <c r="E1240" s="618">
        <v>0</v>
      </c>
      <c r="F1240" s="618">
        <v>0</v>
      </c>
      <c r="G1240" s="618">
        <v>0</v>
      </c>
      <c r="H1240" s="618">
        <v>2</v>
      </c>
      <c r="I1240" s="619">
        <v>0</v>
      </c>
    </row>
    <row r="1241" spans="1:9" x14ac:dyDescent="0.2">
      <c r="A1241" s="1143" t="s">
        <v>87</v>
      </c>
      <c r="B1241" s="612" t="s">
        <v>10</v>
      </c>
      <c r="C1241" s="613">
        <v>12408</v>
      </c>
      <c r="D1241" s="614">
        <v>560</v>
      </c>
      <c r="E1241" s="614">
        <v>29</v>
      </c>
      <c r="F1241" s="614">
        <v>298</v>
      </c>
      <c r="G1241" s="614">
        <v>11</v>
      </c>
      <c r="H1241" s="614">
        <v>10787</v>
      </c>
      <c r="I1241" s="615">
        <v>723</v>
      </c>
    </row>
    <row r="1242" spans="1:9" x14ac:dyDescent="0.2">
      <c r="A1242" s="1143"/>
      <c r="B1242" s="616" t="s">
        <v>1520</v>
      </c>
      <c r="C1242" s="617">
        <v>27</v>
      </c>
      <c r="D1242" s="618">
        <v>1</v>
      </c>
      <c r="E1242" s="618">
        <v>0</v>
      </c>
      <c r="F1242" s="618">
        <v>0</v>
      </c>
      <c r="G1242" s="618">
        <v>0</v>
      </c>
      <c r="H1242" s="618">
        <v>25</v>
      </c>
      <c r="I1242" s="619">
        <v>1</v>
      </c>
    </row>
    <row r="1243" spans="1:9" x14ac:dyDescent="0.2">
      <c r="A1243" s="1143"/>
      <c r="B1243" s="616" t="s">
        <v>1521</v>
      </c>
      <c r="C1243" s="617">
        <v>770</v>
      </c>
      <c r="D1243" s="618">
        <v>25</v>
      </c>
      <c r="E1243" s="618">
        <v>0</v>
      </c>
      <c r="F1243" s="618">
        <v>14</v>
      </c>
      <c r="G1243" s="618">
        <v>1</v>
      </c>
      <c r="H1243" s="618">
        <v>712</v>
      </c>
      <c r="I1243" s="619">
        <v>18</v>
      </c>
    </row>
    <row r="1244" spans="1:9" x14ac:dyDescent="0.2">
      <c r="A1244" s="1143"/>
      <c r="B1244" s="616" t="s">
        <v>1522</v>
      </c>
      <c r="C1244" s="617">
        <v>55</v>
      </c>
      <c r="D1244" s="618">
        <v>5</v>
      </c>
      <c r="E1244" s="618">
        <v>0</v>
      </c>
      <c r="F1244" s="618">
        <v>0</v>
      </c>
      <c r="G1244" s="618">
        <v>0</v>
      </c>
      <c r="H1244" s="618">
        <v>49</v>
      </c>
      <c r="I1244" s="619">
        <v>1</v>
      </c>
    </row>
    <row r="1245" spans="1:9" x14ac:dyDescent="0.2">
      <c r="A1245" s="1143"/>
      <c r="B1245" s="616" t="s">
        <v>1523</v>
      </c>
      <c r="C1245" s="617">
        <v>194</v>
      </c>
      <c r="D1245" s="618">
        <v>16</v>
      </c>
      <c r="E1245" s="618">
        <v>0</v>
      </c>
      <c r="F1245" s="618">
        <v>4</v>
      </c>
      <c r="G1245" s="618">
        <v>0</v>
      </c>
      <c r="H1245" s="618">
        <v>174</v>
      </c>
      <c r="I1245" s="619">
        <v>0</v>
      </c>
    </row>
    <row r="1246" spans="1:9" x14ac:dyDescent="0.2">
      <c r="A1246" s="1143"/>
      <c r="B1246" s="616" t="s">
        <v>1524</v>
      </c>
      <c r="C1246" s="617">
        <v>2</v>
      </c>
      <c r="D1246" s="618">
        <v>0</v>
      </c>
      <c r="E1246" s="618">
        <v>0</v>
      </c>
      <c r="F1246" s="618">
        <v>0</v>
      </c>
      <c r="G1246" s="618">
        <v>0</v>
      </c>
      <c r="H1246" s="618">
        <v>2</v>
      </c>
      <c r="I1246" s="619">
        <v>0</v>
      </c>
    </row>
    <row r="1247" spans="1:9" x14ac:dyDescent="0.2">
      <c r="A1247" s="1143"/>
      <c r="B1247" s="616" t="s">
        <v>1525</v>
      </c>
      <c r="C1247" s="617">
        <v>3</v>
      </c>
      <c r="D1247" s="618">
        <v>0</v>
      </c>
      <c r="E1247" s="618">
        <v>0</v>
      </c>
      <c r="F1247" s="618">
        <v>0</v>
      </c>
      <c r="G1247" s="618">
        <v>0</v>
      </c>
      <c r="H1247" s="618">
        <v>3</v>
      </c>
      <c r="I1247" s="619">
        <v>0</v>
      </c>
    </row>
    <row r="1248" spans="1:9" x14ac:dyDescent="0.2">
      <c r="A1248" s="1143"/>
      <c r="B1248" s="616" t="s">
        <v>1526</v>
      </c>
      <c r="C1248" s="617">
        <v>5</v>
      </c>
      <c r="D1248" s="618">
        <v>0</v>
      </c>
      <c r="E1248" s="618">
        <v>0</v>
      </c>
      <c r="F1248" s="618">
        <v>0</v>
      </c>
      <c r="G1248" s="618">
        <v>0</v>
      </c>
      <c r="H1248" s="618">
        <v>5</v>
      </c>
      <c r="I1248" s="619">
        <v>0</v>
      </c>
    </row>
    <row r="1249" spans="1:9" x14ac:dyDescent="0.2">
      <c r="A1249" s="1143"/>
      <c r="B1249" s="616" t="s">
        <v>1527</v>
      </c>
      <c r="C1249" s="617">
        <v>19</v>
      </c>
      <c r="D1249" s="618">
        <v>0</v>
      </c>
      <c r="E1249" s="618">
        <v>0</v>
      </c>
      <c r="F1249" s="618">
        <v>1</v>
      </c>
      <c r="G1249" s="618">
        <v>0</v>
      </c>
      <c r="H1249" s="618">
        <v>17</v>
      </c>
      <c r="I1249" s="619">
        <v>1</v>
      </c>
    </row>
    <row r="1250" spans="1:9" x14ac:dyDescent="0.2">
      <c r="A1250" s="1143"/>
      <c r="B1250" s="616" t="s">
        <v>3159</v>
      </c>
      <c r="C1250" s="617">
        <v>5905</v>
      </c>
      <c r="D1250" s="618">
        <v>203</v>
      </c>
      <c r="E1250" s="618">
        <v>11</v>
      </c>
      <c r="F1250" s="618">
        <v>156</v>
      </c>
      <c r="G1250" s="618">
        <v>4</v>
      </c>
      <c r="H1250" s="618">
        <v>5419</v>
      </c>
      <c r="I1250" s="619">
        <v>112</v>
      </c>
    </row>
    <row r="1251" spans="1:9" x14ac:dyDescent="0.2">
      <c r="A1251" s="1143"/>
      <c r="B1251" s="616" t="s">
        <v>3160</v>
      </c>
      <c r="C1251" s="617">
        <v>2</v>
      </c>
      <c r="D1251" s="618">
        <v>0</v>
      </c>
      <c r="E1251" s="618">
        <v>0</v>
      </c>
      <c r="F1251" s="618">
        <v>0</v>
      </c>
      <c r="G1251" s="618">
        <v>0</v>
      </c>
      <c r="H1251" s="618">
        <v>2</v>
      </c>
      <c r="I1251" s="619">
        <v>0</v>
      </c>
    </row>
    <row r="1252" spans="1:9" x14ac:dyDescent="0.2">
      <c r="A1252" s="1143"/>
      <c r="B1252" s="616" t="s">
        <v>1528</v>
      </c>
      <c r="C1252" s="617">
        <v>3</v>
      </c>
      <c r="D1252" s="618">
        <v>0</v>
      </c>
      <c r="E1252" s="618">
        <v>0</v>
      </c>
      <c r="F1252" s="618">
        <v>0</v>
      </c>
      <c r="G1252" s="618">
        <v>0</v>
      </c>
      <c r="H1252" s="618">
        <v>3</v>
      </c>
      <c r="I1252" s="619">
        <v>0</v>
      </c>
    </row>
    <row r="1253" spans="1:9" x14ac:dyDescent="0.2">
      <c r="A1253" s="1143"/>
      <c r="B1253" s="616" t="s">
        <v>1529</v>
      </c>
      <c r="C1253" s="617">
        <v>61</v>
      </c>
      <c r="D1253" s="618">
        <v>3</v>
      </c>
      <c r="E1253" s="618">
        <v>0</v>
      </c>
      <c r="F1253" s="618">
        <v>4</v>
      </c>
      <c r="G1253" s="618">
        <v>0</v>
      </c>
      <c r="H1253" s="618">
        <v>49</v>
      </c>
      <c r="I1253" s="619">
        <v>5</v>
      </c>
    </row>
    <row r="1254" spans="1:9" x14ac:dyDescent="0.2">
      <c r="A1254" s="1143"/>
      <c r="B1254" s="616" t="s">
        <v>1530</v>
      </c>
      <c r="C1254" s="617">
        <v>2</v>
      </c>
      <c r="D1254" s="618">
        <v>0</v>
      </c>
      <c r="E1254" s="618">
        <v>0</v>
      </c>
      <c r="F1254" s="618">
        <v>0</v>
      </c>
      <c r="G1254" s="618">
        <v>0</v>
      </c>
      <c r="H1254" s="618">
        <v>2</v>
      </c>
      <c r="I1254" s="619">
        <v>0</v>
      </c>
    </row>
    <row r="1255" spans="1:9" x14ac:dyDescent="0.2">
      <c r="A1255" s="1143"/>
      <c r="B1255" s="616" t="s">
        <v>1531</v>
      </c>
      <c r="C1255" s="617">
        <v>11</v>
      </c>
      <c r="D1255" s="618">
        <v>0</v>
      </c>
      <c r="E1255" s="618">
        <v>0</v>
      </c>
      <c r="F1255" s="618">
        <v>0</v>
      </c>
      <c r="G1255" s="618">
        <v>0</v>
      </c>
      <c r="H1255" s="618">
        <v>11</v>
      </c>
      <c r="I1255" s="619">
        <v>0</v>
      </c>
    </row>
    <row r="1256" spans="1:9" x14ac:dyDescent="0.2">
      <c r="A1256" s="1143"/>
      <c r="B1256" s="616" t="s">
        <v>1532</v>
      </c>
      <c r="C1256" s="617">
        <v>17</v>
      </c>
      <c r="D1256" s="618">
        <v>0</v>
      </c>
      <c r="E1256" s="618">
        <v>0</v>
      </c>
      <c r="F1256" s="618">
        <v>0</v>
      </c>
      <c r="G1256" s="618">
        <v>0</v>
      </c>
      <c r="H1256" s="618">
        <v>17</v>
      </c>
      <c r="I1256" s="619">
        <v>0</v>
      </c>
    </row>
    <row r="1257" spans="1:9" x14ac:dyDescent="0.2">
      <c r="A1257" s="1143"/>
      <c r="B1257" s="616" t="s">
        <v>1533</v>
      </c>
      <c r="C1257" s="617">
        <v>14</v>
      </c>
      <c r="D1257" s="618">
        <v>1</v>
      </c>
      <c r="E1257" s="618">
        <v>0</v>
      </c>
      <c r="F1257" s="618">
        <v>0</v>
      </c>
      <c r="G1257" s="618">
        <v>0</v>
      </c>
      <c r="H1257" s="618">
        <v>13</v>
      </c>
      <c r="I1257" s="619">
        <v>0</v>
      </c>
    </row>
    <row r="1258" spans="1:9" x14ac:dyDescent="0.2">
      <c r="A1258" s="1143"/>
      <c r="B1258" s="616" t="s">
        <v>1534</v>
      </c>
      <c r="C1258" s="617">
        <v>836</v>
      </c>
      <c r="D1258" s="618">
        <v>0</v>
      </c>
      <c r="E1258" s="618">
        <v>0</v>
      </c>
      <c r="F1258" s="618">
        <v>0</v>
      </c>
      <c r="G1258" s="618">
        <v>0</v>
      </c>
      <c r="H1258" s="618">
        <v>369</v>
      </c>
      <c r="I1258" s="619">
        <v>467</v>
      </c>
    </row>
    <row r="1259" spans="1:9" x14ac:dyDescent="0.2">
      <c r="A1259" s="1143"/>
      <c r="B1259" s="616" t="s">
        <v>1535</v>
      </c>
      <c r="C1259" s="617">
        <v>1</v>
      </c>
      <c r="D1259" s="618">
        <v>0</v>
      </c>
      <c r="E1259" s="618">
        <v>0</v>
      </c>
      <c r="F1259" s="618">
        <v>0</v>
      </c>
      <c r="G1259" s="618">
        <v>0</v>
      </c>
      <c r="H1259" s="618">
        <v>1</v>
      </c>
      <c r="I1259" s="619">
        <v>0</v>
      </c>
    </row>
    <row r="1260" spans="1:9" x14ac:dyDescent="0.2">
      <c r="A1260" s="1143"/>
      <c r="B1260" s="616" t="s">
        <v>3161</v>
      </c>
      <c r="C1260" s="617">
        <v>35</v>
      </c>
      <c r="D1260" s="618">
        <v>3</v>
      </c>
      <c r="E1260" s="618">
        <v>0</v>
      </c>
      <c r="F1260" s="618">
        <v>0</v>
      </c>
      <c r="G1260" s="618">
        <v>0</v>
      </c>
      <c r="H1260" s="618">
        <v>32</v>
      </c>
      <c r="I1260" s="619">
        <v>0</v>
      </c>
    </row>
    <row r="1261" spans="1:9" x14ac:dyDescent="0.2">
      <c r="A1261" s="1143"/>
      <c r="B1261" s="616" t="s">
        <v>177</v>
      </c>
      <c r="C1261" s="617">
        <v>2408</v>
      </c>
      <c r="D1261" s="618">
        <v>210</v>
      </c>
      <c r="E1261" s="618">
        <v>11</v>
      </c>
      <c r="F1261" s="618">
        <v>69</v>
      </c>
      <c r="G1261" s="618">
        <v>5</v>
      </c>
      <c r="H1261" s="618">
        <v>2064</v>
      </c>
      <c r="I1261" s="619">
        <v>49</v>
      </c>
    </row>
    <row r="1262" spans="1:9" x14ac:dyDescent="0.2">
      <c r="A1262" s="1143"/>
      <c r="B1262" s="616" t="s">
        <v>1537</v>
      </c>
      <c r="C1262" s="617">
        <v>7</v>
      </c>
      <c r="D1262" s="618">
        <v>0</v>
      </c>
      <c r="E1262" s="618">
        <v>0</v>
      </c>
      <c r="F1262" s="618">
        <v>0</v>
      </c>
      <c r="G1262" s="618">
        <v>0</v>
      </c>
      <c r="H1262" s="618">
        <v>6</v>
      </c>
      <c r="I1262" s="619">
        <v>1</v>
      </c>
    </row>
    <row r="1263" spans="1:9" x14ac:dyDescent="0.2">
      <c r="A1263" s="1143"/>
      <c r="B1263" s="616" t="s">
        <v>1538</v>
      </c>
      <c r="C1263" s="617">
        <v>1</v>
      </c>
      <c r="D1263" s="618">
        <v>0</v>
      </c>
      <c r="E1263" s="618">
        <v>0</v>
      </c>
      <c r="F1263" s="618">
        <v>0</v>
      </c>
      <c r="G1263" s="618">
        <v>0</v>
      </c>
      <c r="H1263" s="618">
        <v>1</v>
      </c>
      <c r="I1263" s="619">
        <v>0</v>
      </c>
    </row>
    <row r="1264" spans="1:9" x14ac:dyDescent="0.2">
      <c r="A1264" s="1143"/>
      <c r="B1264" s="616" t="s">
        <v>1539</v>
      </c>
      <c r="C1264" s="617">
        <v>2</v>
      </c>
      <c r="D1264" s="618">
        <v>0</v>
      </c>
      <c r="E1264" s="618">
        <v>0</v>
      </c>
      <c r="F1264" s="618">
        <v>0</v>
      </c>
      <c r="G1264" s="618">
        <v>0</v>
      </c>
      <c r="H1264" s="618">
        <v>1</v>
      </c>
      <c r="I1264" s="619">
        <v>1</v>
      </c>
    </row>
    <row r="1265" spans="1:9" x14ac:dyDescent="0.2">
      <c r="A1265" s="1143"/>
      <c r="B1265" s="616" t="s">
        <v>1540</v>
      </c>
      <c r="C1265" s="617">
        <v>30</v>
      </c>
      <c r="D1265" s="618">
        <v>2</v>
      </c>
      <c r="E1265" s="618">
        <v>0</v>
      </c>
      <c r="F1265" s="618">
        <v>0</v>
      </c>
      <c r="G1265" s="618">
        <v>0</v>
      </c>
      <c r="H1265" s="618">
        <v>28</v>
      </c>
      <c r="I1265" s="619">
        <v>0</v>
      </c>
    </row>
    <row r="1266" spans="1:9" x14ac:dyDescent="0.2">
      <c r="A1266" s="1143"/>
      <c r="B1266" s="616" t="s">
        <v>1541</v>
      </c>
      <c r="C1266" s="617">
        <v>2</v>
      </c>
      <c r="D1266" s="618">
        <v>0</v>
      </c>
      <c r="E1266" s="618">
        <v>0</v>
      </c>
      <c r="F1266" s="618">
        <v>1</v>
      </c>
      <c r="G1266" s="618">
        <v>0</v>
      </c>
      <c r="H1266" s="618">
        <v>1</v>
      </c>
      <c r="I1266" s="619">
        <v>0</v>
      </c>
    </row>
    <row r="1267" spans="1:9" x14ac:dyDescent="0.2">
      <c r="A1267" s="1143"/>
      <c r="B1267" s="616" t="s">
        <v>3162</v>
      </c>
      <c r="C1267" s="617">
        <v>232</v>
      </c>
      <c r="D1267" s="618">
        <v>12</v>
      </c>
      <c r="E1267" s="618">
        <v>1</v>
      </c>
      <c r="F1267" s="618">
        <v>3</v>
      </c>
      <c r="G1267" s="618">
        <v>1</v>
      </c>
      <c r="H1267" s="618">
        <v>208</v>
      </c>
      <c r="I1267" s="619">
        <v>7</v>
      </c>
    </row>
    <row r="1268" spans="1:9" x14ac:dyDescent="0.2">
      <c r="A1268" s="1143"/>
      <c r="B1268" s="616" t="s">
        <v>1542</v>
      </c>
      <c r="C1268" s="617">
        <v>11</v>
      </c>
      <c r="D1268" s="618">
        <v>0</v>
      </c>
      <c r="E1268" s="618">
        <v>0</v>
      </c>
      <c r="F1268" s="618">
        <v>0</v>
      </c>
      <c r="G1268" s="618">
        <v>0</v>
      </c>
      <c r="H1268" s="618">
        <v>7</v>
      </c>
      <c r="I1268" s="619">
        <v>4</v>
      </c>
    </row>
    <row r="1269" spans="1:9" x14ac:dyDescent="0.2">
      <c r="A1269" s="1143"/>
      <c r="B1269" s="616" t="s">
        <v>1543</v>
      </c>
      <c r="C1269" s="617">
        <v>2</v>
      </c>
      <c r="D1269" s="618">
        <v>0</v>
      </c>
      <c r="E1269" s="618">
        <v>0</v>
      </c>
      <c r="F1269" s="618">
        <v>0</v>
      </c>
      <c r="G1269" s="618">
        <v>0</v>
      </c>
      <c r="H1269" s="618">
        <v>2</v>
      </c>
      <c r="I1269" s="619">
        <v>0</v>
      </c>
    </row>
    <row r="1270" spans="1:9" x14ac:dyDescent="0.2">
      <c r="A1270" s="1143"/>
      <c r="B1270" s="616" t="s">
        <v>1544</v>
      </c>
      <c r="C1270" s="617">
        <v>920</v>
      </c>
      <c r="D1270" s="618">
        <v>47</v>
      </c>
      <c r="E1270" s="618">
        <v>3</v>
      </c>
      <c r="F1270" s="618">
        <v>28</v>
      </c>
      <c r="G1270" s="618">
        <v>0</v>
      </c>
      <c r="H1270" s="618">
        <v>798</v>
      </c>
      <c r="I1270" s="619">
        <v>44</v>
      </c>
    </row>
    <row r="1271" spans="1:9" x14ac:dyDescent="0.2">
      <c r="A1271" s="1143"/>
      <c r="B1271" s="616" t="s">
        <v>1545</v>
      </c>
      <c r="C1271" s="617">
        <v>13</v>
      </c>
      <c r="D1271" s="618">
        <v>1</v>
      </c>
      <c r="E1271" s="618">
        <v>0</v>
      </c>
      <c r="F1271" s="618">
        <v>0</v>
      </c>
      <c r="G1271" s="618">
        <v>0</v>
      </c>
      <c r="H1271" s="618">
        <v>11</v>
      </c>
      <c r="I1271" s="619">
        <v>1</v>
      </c>
    </row>
    <row r="1272" spans="1:9" x14ac:dyDescent="0.2">
      <c r="A1272" s="1143"/>
      <c r="B1272" s="616" t="s">
        <v>1546</v>
      </c>
      <c r="C1272" s="617">
        <v>15</v>
      </c>
      <c r="D1272" s="618">
        <v>2</v>
      </c>
      <c r="E1272" s="618">
        <v>0</v>
      </c>
      <c r="F1272" s="618">
        <v>1</v>
      </c>
      <c r="G1272" s="618">
        <v>0</v>
      </c>
      <c r="H1272" s="618">
        <v>11</v>
      </c>
      <c r="I1272" s="619">
        <v>1</v>
      </c>
    </row>
    <row r="1273" spans="1:9" x14ac:dyDescent="0.2">
      <c r="A1273" s="1143"/>
      <c r="B1273" s="616" t="s">
        <v>1547</v>
      </c>
      <c r="C1273" s="617">
        <v>1</v>
      </c>
      <c r="D1273" s="618">
        <v>0</v>
      </c>
      <c r="E1273" s="618">
        <v>0</v>
      </c>
      <c r="F1273" s="618">
        <v>1</v>
      </c>
      <c r="G1273" s="618">
        <v>0</v>
      </c>
      <c r="H1273" s="618">
        <v>0</v>
      </c>
      <c r="I1273" s="619">
        <v>0</v>
      </c>
    </row>
    <row r="1274" spans="1:9" x14ac:dyDescent="0.2">
      <c r="A1274" s="1143"/>
      <c r="B1274" s="616" t="s">
        <v>1548</v>
      </c>
      <c r="C1274" s="617">
        <v>35</v>
      </c>
      <c r="D1274" s="618">
        <v>1</v>
      </c>
      <c r="E1274" s="618">
        <v>0</v>
      </c>
      <c r="F1274" s="618">
        <v>1</v>
      </c>
      <c r="G1274" s="618">
        <v>0</v>
      </c>
      <c r="H1274" s="618">
        <v>31</v>
      </c>
      <c r="I1274" s="619">
        <v>2</v>
      </c>
    </row>
    <row r="1275" spans="1:9" x14ac:dyDescent="0.2">
      <c r="A1275" s="1143"/>
      <c r="B1275" s="616" t="s">
        <v>1549</v>
      </c>
      <c r="C1275" s="617">
        <v>23</v>
      </c>
      <c r="D1275" s="618">
        <v>0</v>
      </c>
      <c r="E1275" s="618">
        <v>0</v>
      </c>
      <c r="F1275" s="618">
        <v>2</v>
      </c>
      <c r="G1275" s="618">
        <v>0</v>
      </c>
      <c r="H1275" s="618">
        <v>21</v>
      </c>
      <c r="I1275" s="619">
        <v>0</v>
      </c>
    </row>
    <row r="1276" spans="1:9" x14ac:dyDescent="0.2">
      <c r="A1276" s="1143"/>
      <c r="B1276" s="616" t="s">
        <v>1550</v>
      </c>
      <c r="C1276" s="617">
        <v>1</v>
      </c>
      <c r="D1276" s="618">
        <v>0</v>
      </c>
      <c r="E1276" s="618">
        <v>0</v>
      </c>
      <c r="F1276" s="618">
        <v>0</v>
      </c>
      <c r="G1276" s="618">
        <v>0</v>
      </c>
      <c r="H1276" s="618">
        <v>1</v>
      </c>
      <c r="I1276" s="619">
        <v>0</v>
      </c>
    </row>
    <row r="1277" spans="1:9" x14ac:dyDescent="0.2">
      <c r="A1277" s="1143"/>
      <c r="B1277" s="616" t="s">
        <v>1551</v>
      </c>
      <c r="C1277" s="617">
        <v>513</v>
      </c>
      <c r="D1277" s="618">
        <v>15</v>
      </c>
      <c r="E1277" s="618">
        <v>1</v>
      </c>
      <c r="F1277" s="618">
        <v>10</v>
      </c>
      <c r="G1277" s="618">
        <v>0</v>
      </c>
      <c r="H1277" s="618">
        <v>486</v>
      </c>
      <c r="I1277" s="619">
        <v>1</v>
      </c>
    </row>
    <row r="1278" spans="1:9" x14ac:dyDescent="0.2">
      <c r="A1278" s="1143"/>
      <c r="B1278" s="616" t="s">
        <v>1552</v>
      </c>
      <c r="C1278" s="617">
        <v>2</v>
      </c>
      <c r="D1278" s="618">
        <v>0</v>
      </c>
      <c r="E1278" s="618">
        <v>0</v>
      </c>
      <c r="F1278" s="618">
        <v>0</v>
      </c>
      <c r="G1278" s="618">
        <v>0</v>
      </c>
      <c r="H1278" s="618">
        <v>2</v>
      </c>
      <c r="I1278" s="619">
        <v>0</v>
      </c>
    </row>
    <row r="1279" spans="1:9" x14ac:dyDescent="0.2">
      <c r="A1279" s="1143"/>
      <c r="B1279" s="616" t="s">
        <v>3163</v>
      </c>
      <c r="C1279" s="617">
        <v>2</v>
      </c>
      <c r="D1279" s="618">
        <v>0</v>
      </c>
      <c r="E1279" s="618">
        <v>0</v>
      </c>
      <c r="F1279" s="618">
        <v>0</v>
      </c>
      <c r="G1279" s="618">
        <v>0</v>
      </c>
      <c r="H1279" s="618">
        <v>2</v>
      </c>
      <c r="I1279" s="619">
        <v>0</v>
      </c>
    </row>
    <row r="1280" spans="1:9" x14ac:dyDescent="0.2">
      <c r="A1280" s="1143"/>
      <c r="B1280" s="616" t="s">
        <v>1553</v>
      </c>
      <c r="C1280" s="617">
        <v>220</v>
      </c>
      <c r="D1280" s="618">
        <v>13</v>
      </c>
      <c r="E1280" s="618">
        <v>2</v>
      </c>
      <c r="F1280" s="618">
        <v>3</v>
      </c>
      <c r="G1280" s="618">
        <v>0</v>
      </c>
      <c r="H1280" s="618">
        <v>195</v>
      </c>
      <c r="I1280" s="619">
        <v>7</v>
      </c>
    </row>
    <row r="1281" spans="1:9" x14ac:dyDescent="0.2">
      <c r="A1281" s="1143"/>
      <c r="B1281" s="616" t="s">
        <v>1554</v>
      </c>
      <c r="C1281" s="617">
        <v>6</v>
      </c>
      <c r="D1281" s="618">
        <v>0</v>
      </c>
      <c r="E1281" s="618">
        <v>0</v>
      </c>
      <c r="F1281" s="618">
        <v>0</v>
      </c>
      <c r="G1281" s="618">
        <v>0</v>
      </c>
      <c r="H1281" s="618">
        <v>6</v>
      </c>
      <c r="I1281" s="619">
        <v>0</v>
      </c>
    </row>
    <row r="1282" spans="1:9" x14ac:dyDescent="0.2">
      <c r="A1282" s="1143" t="s">
        <v>91</v>
      </c>
      <c r="B1282" s="612" t="s">
        <v>10</v>
      </c>
      <c r="C1282" s="613">
        <v>33</v>
      </c>
      <c r="D1282" s="614">
        <v>2</v>
      </c>
      <c r="E1282" s="614">
        <v>0</v>
      </c>
      <c r="F1282" s="614">
        <v>0</v>
      </c>
      <c r="G1282" s="614">
        <v>0</v>
      </c>
      <c r="H1282" s="614">
        <v>31</v>
      </c>
      <c r="I1282" s="615">
        <v>0</v>
      </c>
    </row>
    <row r="1283" spans="1:9" x14ac:dyDescent="0.2">
      <c r="A1283" s="1143"/>
      <c r="B1283" s="616" t="s">
        <v>3164</v>
      </c>
      <c r="C1283" s="617">
        <v>1</v>
      </c>
      <c r="D1283" s="618">
        <v>0</v>
      </c>
      <c r="E1283" s="618">
        <v>0</v>
      </c>
      <c r="F1283" s="618">
        <v>0</v>
      </c>
      <c r="G1283" s="618">
        <v>0</v>
      </c>
      <c r="H1283" s="618">
        <v>1</v>
      </c>
      <c r="I1283" s="619">
        <v>0</v>
      </c>
    </row>
    <row r="1284" spans="1:9" x14ac:dyDescent="0.2">
      <c r="A1284" s="1143"/>
      <c r="B1284" s="616" t="s">
        <v>3165</v>
      </c>
      <c r="C1284" s="617">
        <v>1</v>
      </c>
      <c r="D1284" s="618">
        <v>0</v>
      </c>
      <c r="E1284" s="618">
        <v>0</v>
      </c>
      <c r="F1284" s="618">
        <v>0</v>
      </c>
      <c r="G1284" s="618">
        <v>0</v>
      </c>
      <c r="H1284" s="618">
        <v>1</v>
      </c>
      <c r="I1284" s="619">
        <v>0</v>
      </c>
    </row>
    <row r="1285" spans="1:9" x14ac:dyDescent="0.2">
      <c r="A1285" s="1143"/>
      <c r="B1285" s="616" t="s">
        <v>1566</v>
      </c>
      <c r="C1285" s="617">
        <v>5</v>
      </c>
      <c r="D1285" s="618">
        <v>0</v>
      </c>
      <c r="E1285" s="618">
        <v>0</v>
      </c>
      <c r="F1285" s="618">
        <v>0</v>
      </c>
      <c r="G1285" s="618">
        <v>0</v>
      </c>
      <c r="H1285" s="618">
        <v>5</v>
      </c>
      <c r="I1285" s="619">
        <v>0</v>
      </c>
    </row>
    <row r="1286" spans="1:9" x14ac:dyDescent="0.2">
      <c r="A1286" s="1143"/>
      <c r="B1286" s="616" t="s">
        <v>1567</v>
      </c>
      <c r="C1286" s="617">
        <v>5</v>
      </c>
      <c r="D1286" s="618">
        <v>0</v>
      </c>
      <c r="E1286" s="618">
        <v>0</v>
      </c>
      <c r="F1286" s="618">
        <v>0</v>
      </c>
      <c r="G1286" s="618">
        <v>0</v>
      </c>
      <c r="H1286" s="618">
        <v>5</v>
      </c>
      <c r="I1286" s="619">
        <v>0</v>
      </c>
    </row>
    <row r="1287" spans="1:9" x14ac:dyDescent="0.2">
      <c r="A1287" s="1143"/>
      <c r="B1287" s="616" t="s">
        <v>3167</v>
      </c>
      <c r="C1287" s="617">
        <v>1</v>
      </c>
      <c r="D1287" s="618">
        <v>0</v>
      </c>
      <c r="E1287" s="618">
        <v>0</v>
      </c>
      <c r="F1287" s="618">
        <v>0</v>
      </c>
      <c r="G1287" s="618">
        <v>0</v>
      </c>
      <c r="H1287" s="618">
        <v>1</v>
      </c>
      <c r="I1287" s="619">
        <v>0</v>
      </c>
    </row>
    <row r="1288" spans="1:9" x14ac:dyDescent="0.2">
      <c r="A1288" s="1143"/>
      <c r="B1288" s="616" t="s">
        <v>1568</v>
      </c>
      <c r="C1288" s="617">
        <v>2</v>
      </c>
      <c r="D1288" s="618">
        <v>0</v>
      </c>
      <c r="E1288" s="618">
        <v>0</v>
      </c>
      <c r="F1288" s="618">
        <v>0</v>
      </c>
      <c r="G1288" s="618">
        <v>0</v>
      </c>
      <c r="H1288" s="618">
        <v>2</v>
      </c>
      <c r="I1288" s="619">
        <v>0</v>
      </c>
    </row>
    <row r="1289" spans="1:9" x14ac:dyDescent="0.2">
      <c r="A1289" s="1143"/>
      <c r="B1289" s="616" t="s">
        <v>3169</v>
      </c>
      <c r="C1289" s="617">
        <v>4</v>
      </c>
      <c r="D1289" s="618">
        <v>0</v>
      </c>
      <c r="E1289" s="618">
        <v>0</v>
      </c>
      <c r="F1289" s="618">
        <v>0</v>
      </c>
      <c r="G1289" s="618">
        <v>0</v>
      </c>
      <c r="H1289" s="618">
        <v>4</v>
      </c>
      <c r="I1289" s="619">
        <v>0</v>
      </c>
    </row>
    <row r="1290" spans="1:9" x14ac:dyDescent="0.2">
      <c r="A1290" s="1143"/>
      <c r="B1290" s="616" t="s">
        <v>3170</v>
      </c>
      <c r="C1290" s="617">
        <v>1</v>
      </c>
      <c r="D1290" s="618">
        <v>0</v>
      </c>
      <c r="E1290" s="618">
        <v>0</v>
      </c>
      <c r="F1290" s="618">
        <v>0</v>
      </c>
      <c r="G1290" s="618">
        <v>0</v>
      </c>
      <c r="H1290" s="618">
        <v>1</v>
      </c>
      <c r="I1290" s="619">
        <v>0</v>
      </c>
    </row>
    <row r="1291" spans="1:9" x14ac:dyDescent="0.2">
      <c r="A1291" s="1143"/>
      <c r="B1291" s="616" t="s">
        <v>3171</v>
      </c>
      <c r="C1291" s="617">
        <v>1</v>
      </c>
      <c r="D1291" s="618">
        <v>0</v>
      </c>
      <c r="E1291" s="618">
        <v>0</v>
      </c>
      <c r="F1291" s="618">
        <v>0</v>
      </c>
      <c r="G1291" s="618">
        <v>0</v>
      </c>
      <c r="H1291" s="618">
        <v>1</v>
      </c>
      <c r="I1291" s="619">
        <v>0</v>
      </c>
    </row>
    <row r="1292" spans="1:9" x14ac:dyDescent="0.2">
      <c r="A1292" s="1143"/>
      <c r="B1292" s="616" t="s">
        <v>2508</v>
      </c>
      <c r="C1292" s="617">
        <v>1</v>
      </c>
      <c r="D1292" s="618">
        <v>0</v>
      </c>
      <c r="E1292" s="618">
        <v>0</v>
      </c>
      <c r="F1292" s="618">
        <v>0</v>
      </c>
      <c r="G1292" s="618">
        <v>0</v>
      </c>
      <c r="H1292" s="618">
        <v>1</v>
      </c>
      <c r="I1292" s="619">
        <v>0</v>
      </c>
    </row>
    <row r="1293" spans="1:9" x14ac:dyDescent="0.2">
      <c r="A1293" s="1143"/>
      <c r="B1293" s="616" t="s">
        <v>3174</v>
      </c>
      <c r="C1293" s="617">
        <v>1</v>
      </c>
      <c r="D1293" s="618">
        <v>0</v>
      </c>
      <c r="E1293" s="618">
        <v>0</v>
      </c>
      <c r="F1293" s="618">
        <v>0</v>
      </c>
      <c r="G1293" s="618">
        <v>0</v>
      </c>
      <c r="H1293" s="618">
        <v>1</v>
      </c>
      <c r="I1293" s="619">
        <v>0</v>
      </c>
    </row>
    <row r="1294" spans="1:9" x14ac:dyDescent="0.2">
      <c r="A1294" s="1143"/>
      <c r="B1294" s="616" t="s">
        <v>3175</v>
      </c>
      <c r="C1294" s="617">
        <v>1</v>
      </c>
      <c r="D1294" s="618">
        <v>0</v>
      </c>
      <c r="E1294" s="618">
        <v>0</v>
      </c>
      <c r="F1294" s="618">
        <v>0</v>
      </c>
      <c r="G1294" s="618">
        <v>0</v>
      </c>
      <c r="H1294" s="618">
        <v>1</v>
      </c>
      <c r="I1294" s="619">
        <v>0</v>
      </c>
    </row>
    <row r="1295" spans="1:9" x14ac:dyDescent="0.2">
      <c r="A1295" s="1143"/>
      <c r="B1295" s="616" t="s">
        <v>3176</v>
      </c>
      <c r="C1295" s="617">
        <v>1</v>
      </c>
      <c r="D1295" s="618">
        <v>0</v>
      </c>
      <c r="E1295" s="618">
        <v>0</v>
      </c>
      <c r="F1295" s="618">
        <v>0</v>
      </c>
      <c r="G1295" s="618">
        <v>0</v>
      </c>
      <c r="H1295" s="618">
        <v>1</v>
      </c>
      <c r="I1295" s="619">
        <v>0</v>
      </c>
    </row>
    <row r="1296" spans="1:9" x14ac:dyDescent="0.2">
      <c r="A1296" s="1143"/>
      <c r="B1296" s="616" t="s">
        <v>2509</v>
      </c>
      <c r="C1296" s="617">
        <v>1</v>
      </c>
      <c r="D1296" s="618">
        <v>0</v>
      </c>
      <c r="E1296" s="618">
        <v>0</v>
      </c>
      <c r="F1296" s="618">
        <v>0</v>
      </c>
      <c r="G1296" s="618">
        <v>0</v>
      </c>
      <c r="H1296" s="618">
        <v>1</v>
      </c>
      <c r="I1296" s="619">
        <v>0</v>
      </c>
    </row>
    <row r="1297" spans="1:9" x14ac:dyDescent="0.2">
      <c r="A1297" s="1143"/>
      <c r="B1297" s="616" t="s">
        <v>2511</v>
      </c>
      <c r="C1297" s="617">
        <v>3</v>
      </c>
      <c r="D1297" s="618">
        <v>2</v>
      </c>
      <c r="E1297" s="618">
        <v>0</v>
      </c>
      <c r="F1297" s="618">
        <v>0</v>
      </c>
      <c r="G1297" s="618">
        <v>0</v>
      </c>
      <c r="H1297" s="618">
        <v>1</v>
      </c>
      <c r="I1297" s="619">
        <v>0</v>
      </c>
    </row>
    <row r="1298" spans="1:9" x14ac:dyDescent="0.2">
      <c r="A1298" s="1143"/>
      <c r="B1298" s="616" t="s">
        <v>3177</v>
      </c>
      <c r="C1298" s="617">
        <v>1</v>
      </c>
      <c r="D1298" s="618">
        <v>0</v>
      </c>
      <c r="E1298" s="618">
        <v>0</v>
      </c>
      <c r="F1298" s="618">
        <v>0</v>
      </c>
      <c r="G1298" s="618">
        <v>0</v>
      </c>
      <c r="H1298" s="618">
        <v>1</v>
      </c>
      <c r="I1298" s="619">
        <v>0</v>
      </c>
    </row>
    <row r="1299" spans="1:9" x14ac:dyDescent="0.2">
      <c r="A1299" s="1143"/>
      <c r="B1299" s="616" t="s">
        <v>1570</v>
      </c>
      <c r="C1299" s="617">
        <v>3</v>
      </c>
      <c r="D1299" s="618">
        <v>0</v>
      </c>
      <c r="E1299" s="618">
        <v>0</v>
      </c>
      <c r="F1299" s="618">
        <v>0</v>
      </c>
      <c r="G1299" s="618">
        <v>0</v>
      </c>
      <c r="H1299" s="618">
        <v>3</v>
      </c>
      <c r="I1299" s="619">
        <v>0</v>
      </c>
    </row>
    <row r="1300" spans="1:9" x14ac:dyDescent="0.2">
      <c r="A1300" s="1143" t="s">
        <v>384</v>
      </c>
      <c r="B1300" s="612" t="s">
        <v>10</v>
      </c>
      <c r="C1300" s="613">
        <v>5</v>
      </c>
      <c r="D1300" s="614">
        <v>0</v>
      </c>
      <c r="E1300" s="614">
        <v>0</v>
      </c>
      <c r="F1300" s="614">
        <v>0</v>
      </c>
      <c r="G1300" s="614">
        <v>0</v>
      </c>
      <c r="H1300" s="614">
        <v>5</v>
      </c>
      <c r="I1300" s="615">
        <v>0</v>
      </c>
    </row>
    <row r="1301" spans="1:9" x14ac:dyDescent="0.2">
      <c r="A1301" s="1143"/>
      <c r="B1301" s="616" t="s">
        <v>1571</v>
      </c>
      <c r="C1301" s="617">
        <v>5</v>
      </c>
      <c r="D1301" s="618">
        <v>0</v>
      </c>
      <c r="E1301" s="618">
        <v>0</v>
      </c>
      <c r="F1301" s="618">
        <v>0</v>
      </c>
      <c r="G1301" s="618">
        <v>0</v>
      </c>
      <c r="H1301" s="618">
        <v>5</v>
      </c>
      <c r="I1301" s="619">
        <v>0</v>
      </c>
    </row>
    <row r="1302" spans="1:9" x14ac:dyDescent="0.2">
      <c r="A1302" s="1143" t="s">
        <v>94</v>
      </c>
      <c r="B1302" s="612" t="s">
        <v>10</v>
      </c>
      <c r="C1302" s="613">
        <v>823</v>
      </c>
      <c r="D1302" s="614">
        <v>74</v>
      </c>
      <c r="E1302" s="614">
        <v>3</v>
      </c>
      <c r="F1302" s="614">
        <v>51</v>
      </c>
      <c r="G1302" s="614">
        <v>0</v>
      </c>
      <c r="H1302" s="614">
        <v>675</v>
      </c>
      <c r="I1302" s="615">
        <v>20</v>
      </c>
    </row>
    <row r="1303" spans="1:9" x14ac:dyDescent="0.2">
      <c r="A1303" s="1143"/>
      <c r="B1303" s="616" t="s">
        <v>1624</v>
      </c>
      <c r="C1303" s="617">
        <v>3</v>
      </c>
      <c r="D1303" s="618">
        <v>0</v>
      </c>
      <c r="E1303" s="618">
        <v>0</v>
      </c>
      <c r="F1303" s="618">
        <v>0</v>
      </c>
      <c r="G1303" s="618">
        <v>0</v>
      </c>
      <c r="H1303" s="618">
        <v>3</v>
      </c>
      <c r="I1303" s="619">
        <v>0</v>
      </c>
    </row>
    <row r="1304" spans="1:9" x14ac:dyDescent="0.2">
      <c r="A1304" s="1143"/>
      <c r="B1304" s="616" t="s">
        <v>1625</v>
      </c>
      <c r="C1304" s="617">
        <v>18</v>
      </c>
      <c r="D1304" s="618">
        <v>0</v>
      </c>
      <c r="E1304" s="618">
        <v>0</v>
      </c>
      <c r="F1304" s="618">
        <v>5</v>
      </c>
      <c r="G1304" s="618">
        <v>0</v>
      </c>
      <c r="H1304" s="618">
        <v>13</v>
      </c>
      <c r="I1304" s="619">
        <v>0</v>
      </c>
    </row>
    <row r="1305" spans="1:9" x14ac:dyDescent="0.2">
      <c r="A1305" s="1143"/>
      <c r="B1305" s="616" t="s">
        <v>1626</v>
      </c>
      <c r="C1305" s="617">
        <v>8</v>
      </c>
      <c r="D1305" s="618">
        <v>1</v>
      </c>
      <c r="E1305" s="618">
        <v>0</v>
      </c>
      <c r="F1305" s="618">
        <v>1</v>
      </c>
      <c r="G1305" s="618">
        <v>0</v>
      </c>
      <c r="H1305" s="618">
        <v>6</v>
      </c>
      <c r="I1305" s="619">
        <v>0</v>
      </c>
    </row>
    <row r="1306" spans="1:9" x14ac:dyDescent="0.2">
      <c r="A1306" s="1143"/>
      <c r="B1306" s="616" t="s">
        <v>1627</v>
      </c>
      <c r="C1306" s="617">
        <v>40</v>
      </c>
      <c r="D1306" s="618">
        <v>0</v>
      </c>
      <c r="E1306" s="618">
        <v>0</v>
      </c>
      <c r="F1306" s="618">
        <v>2</v>
      </c>
      <c r="G1306" s="618">
        <v>0</v>
      </c>
      <c r="H1306" s="618">
        <v>38</v>
      </c>
      <c r="I1306" s="619">
        <v>0</v>
      </c>
    </row>
    <row r="1307" spans="1:9" x14ac:dyDescent="0.2">
      <c r="A1307" s="1143"/>
      <c r="B1307" s="616" t="s">
        <v>1628</v>
      </c>
      <c r="C1307" s="617">
        <v>4</v>
      </c>
      <c r="D1307" s="618">
        <v>0</v>
      </c>
      <c r="E1307" s="618">
        <v>0</v>
      </c>
      <c r="F1307" s="618">
        <v>0</v>
      </c>
      <c r="G1307" s="618">
        <v>0</v>
      </c>
      <c r="H1307" s="618">
        <v>4</v>
      </c>
      <c r="I1307" s="619">
        <v>0</v>
      </c>
    </row>
    <row r="1308" spans="1:9" x14ac:dyDescent="0.2">
      <c r="A1308" s="1143"/>
      <c r="B1308" s="616" t="s">
        <v>1629</v>
      </c>
      <c r="C1308" s="617">
        <v>223</v>
      </c>
      <c r="D1308" s="618">
        <v>10</v>
      </c>
      <c r="E1308" s="618">
        <v>1</v>
      </c>
      <c r="F1308" s="618">
        <v>8</v>
      </c>
      <c r="G1308" s="618">
        <v>0</v>
      </c>
      <c r="H1308" s="618">
        <v>201</v>
      </c>
      <c r="I1308" s="619">
        <v>3</v>
      </c>
    </row>
    <row r="1309" spans="1:9" x14ac:dyDescent="0.2">
      <c r="A1309" s="1143"/>
      <c r="B1309" s="616" t="s">
        <v>1630</v>
      </c>
      <c r="C1309" s="617">
        <v>500</v>
      </c>
      <c r="D1309" s="618">
        <v>55</v>
      </c>
      <c r="E1309" s="618">
        <v>2</v>
      </c>
      <c r="F1309" s="618">
        <v>33</v>
      </c>
      <c r="G1309" s="618">
        <v>0</v>
      </c>
      <c r="H1309" s="618">
        <v>395</v>
      </c>
      <c r="I1309" s="619">
        <v>15</v>
      </c>
    </row>
    <row r="1310" spans="1:9" x14ac:dyDescent="0.2">
      <c r="A1310" s="1143"/>
      <c r="B1310" s="616" t="s">
        <v>1631</v>
      </c>
      <c r="C1310" s="617">
        <v>27</v>
      </c>
      <c r="D1310" s="618">
        <v>8</v>
      </c>
      <c r="E1310" s="618">
        <v>0</v>
      </c>
      <c r="F1310" s="618">
        <v>2</v>
      </c>
      <c r="G1310" s="618">
        <v>0</v>
      </c>
      <c r="H1310" s="618">
        <v>15</v>
      </c>
      <c r="I1310" s="619">
        <v>2</v>
      </c>
    </row>
    <row r="1311" spans="1:9" x14ac:dyDescent="0.2">
      <c r="A1311" s="1143" t="s">
        <v>2925</v>
      </c>
      <c r="B1311" s="612" t="s">
        <v>10</v>
      </c>
      <c r="C1311" s="613">
        <v>1</v>
      </c>
      <c r="D1311" s="614">
        <v>0</v>
      </c>
      <c r="E1311" s="614">
        <v>0</v>
      </c>
      <c r="F1311" s="614">
        <v>0</v>
      </c>
      <c r="G1311" s="614">
        <v>0</v>
      </c>
      <c r="H1311" s="614">
        <v>1</v>
      </c>
      <c r="I1311" s="615">
        <v>0</v>
      </c>
    </row>
    <row r="1312" spans="1:9" x14ac:dyDescent="0.2">
      <c r="A1312" s="1143"/>
      <c r="B1312" s="616" t="s">
        <v>3178</v>
      </c>
      <c r="C1312" s="617">
        <v>1</v>
      </c>
      <c r="D1312" s="618">
        <v>0</v>
      </c>
      <c r="E1312" s="618">
        <v>0</v>
      </c>
      <c r="F1312" s="618">
        <v>0</v>
      </c>
      <c r="G1312" s="618">
        <v>0</v>
      </c>
      <c r="H1312" s="618">
        <v>1</v>
      </c>
      <c r="I1312" s="619">
        <v>0</v>
      </c>
    </row>
    <row r="1313" spans="1:9" x14ac:dyDescent="0.2">
      <c r="A1313" s="1143" t="s">
        <v>499</v>
      </c>
      <c r="B1313" s="612" t="s">
        <v>10</v>
      </c>
      <c r="C1313" s="613">
        <v>69</v>
      </c>
      <c r="D1313" s="614">
        <v>2</v>
      </c>
      <c r="E1313" s="614">
        <v>0</v>
      </c>
      <c r="F1313" s="614">
        <v>2</v>
      </c>
      <c r="G1313" s="614">
        <v>0</v>
      </c>
      <c r="H1313" s="614">
        <v>63</v>
      </c>
      <c r="I1313" s="615">
        <v>2</v>
      </c>
    </row>
    <row r="1314" spans="1:9" x14ac:dyDescent="0.2">
      <c r="A1314" s="1143"/>
      <c r="B1314" s="616" t="s">
        <v>1646</v>
      </c>
      <c r="C1314" s="617">
        <v>49</v>
      </c>
      <c r="D1314" s="618">
        <v>2</v>
      </c>
      <c r="E1314" s="618">
        <v>0</v>
      </c>
      <c r="F1314" s="618">
        <v>1</v>
      </c>
      <c r="G1314" s="618">
        <v>0</v>
      </c>
      <c r="H1314" s="618">
        <v>44</v>
      </c>
      <c r="I1314" s="619">
        <v>2</v>
      </c>
    </row>
    <row r="1315" spans="1:9" x14ac:dyDescent="0.2">
      <c r="A1315" s="1143"/>
      <c r="B1315" s="616" t="s">
        <v>3179</v>
      </c>
      <c r="C1315" s="617">
        <v>3</v>
      </c>
      <c r="D1315" s="618">
        <v>0</v>
      </c>
      <c r="E1315" s="618">
        <v>0</v>
      </c>
      <c r="F1315" s="618">
        <v>0</v>
      </c>
      <c r="G1315" s="618">
        <v>0</v>
      </c>
      <c r="H1315" s="618">
        <v>3</v>
      </c>
      <c r="I1315" s="619">
        <v>0</v>
      </c>
    </row>
    <row r="1316" spans="1:9" x14ac:dyDescent="0.2">
      <c r="A1316" s="1143"/>
      <c r="B1316" s="616" t="s">
        <v>1647</v>
      </c>
      <c r="C1316" s="617">
        <v>1</v>
      </c>
      <c r="D1316" s="618">
        <v>0</v>
      </c>
      <c r="E1316" s="618">
        <v>0</v>
      </c>
      <c r="F1316" s="618">
        <v>0</v>
      </c>
      <c r="G1316" s="618">
        <v>0</v>
      </c>
      <c r="H1316" s="618">
        <v>1</v>
      </c>
      <c r="I1316" s="619">
        <v>0</v>
      </c>
    </row>
    <row r="1317" spans="1:9" x14ac:dyDescent="0.2">
      <c r="A1317" s="1143"/>
      <c r="B1317" s="616" t="s">
        <v>2518</v>
      </c>
      <c r="C1317" s="617">
        <v>2</v>
      </c>
      <c r="D1317" s="618">
        <v>0</v>
      </c>
      <c r="E1317" s="618">
        <v>0</v>
      </c>
      <c r="F1317" s="618">
        <v>0</v>
      </c>
      <c r="G1317" s="618">
        <v>0</v>
      </c>
      <c r="H1317" s="618">
        <v>2</v>
      </c>
      <c r="I1317" s="619">
        <v>0</v>
      </c>
    </row>
    <row r="1318" spans="1:9" x14ac:dyDescent="0.2">
      <c r="A1318" s="1143"/>
      <c r="B1318" s="616" t="s">
        <v>2519</v>
      </c>
      <c r="C1318" s="617">
        <v>1</v>
      </c>
      <c r="D1318" s="618">
        <v>0</v>
      </c>
      <c r="E1318" s="618">
        <v>0</v>
      </c>
      <c r="F1318" s="618">
        <v>0</v>
      </c>
      <c r="G1318" s="618">
        <v>0</v>
      </c>
      <c r="H1318" s="618">
        <v>1</v>
      </c>
      <c r="I1318" s="619">
        <v>0</v>
      </c>
    </row>
    <row r="1319" spans="1:9" x14ac:dyDescent="0.2">
      <c r="A1319" s="1143"/>
      <c r="B1319" s="616" t="s">
        <v>3180</v>
      </c>
      <c r="C1319" s="617">
        <v>1</v>
      </c>
      <c r="D1319" s="618">
        <v>0</v>
      </c>
      <c r="E1319" s="618">
        <v>0</v>
      </c>
      <c r="F1319" s="618">
        <v>0</v>
      </c>
      <c r="G1319" s="618">
        <v>0</v>
      </c>
      <c r="H1319" s="618">
        <v>1</v>
      </c>
      <c r="I1319" s="619">
        <v>0</v>
      </c>
    </row>
    <row r="1320" spans="1:9" x14ac:dyDescent="0.2">
      <c r="A1320" s="1143"/>
      <c r="B1320" s="616" t="s">
        <v>2520</v>
      </c>
      <c r="C1320" s="617">
        <v>3</v>
      </c>
      <c r="D1320" s="618">
        <v>0</v>
      </c>
      <c r="E1320" s="618">
        <v>0</v>
      </c>
      <c r="F1320" s="618">
        <v>0</v>
      </c>
      <c r="G1320" s="618">
        <v>0</v>
      </c>
      <c r="H1320" s="618">
        <v>3</v>
      </c>
      <c r="I1320" s="619">
        <v>0</v>
      </c>
    </row>
    <row r="1321" spans="1:9" x14ac:dyDescent="0.2">
      <c r="A1321" s="1143"/>
      <c r="B1321" s="616" t="s">
        <v>1648</v>
      </c>
      <c r="C1321" s="617">
        <v>2</v>
      </c>
      <c r="D1321" s="618">
        <v>0</v>
      </c>
      <c r="E1321" s="618">
        <v>0</v>
      </c>
      <c r="F1321" s="618">
        <v>0</v>
      </c>
      <c r="G1321" s="618">
        <v>0</v>
      </c>
      <c r="H1321" s="618">
        <v>2</v>
      </c>
      <c r="I1321" s="619">
        <v>0</v>
      </c>
    </row>
    <row r="1322" spans="1:9" x14ac:dyDescent="0.2">
      <c r="A1322" s="1143"/>
      <c r="B1322" s="616" t="s">
        <v>1649</v>
      </c>
      <c r="C1322" s="617">
        <v>6</v>
      </c>
      <c r="D1322" s="618">
        <v>0</v>
      </c>
      <c r="E1322" s="618">
        <v>0</v>
      </c>
      <c r="F1322" s="618">
        <v>1</v>
      </c>
      <c r="G1322" s="618">
        <v>0</v>
      </c>
      <c r="H1322" s="618">
        <v>5</v>
      </c>
      <c r="I1322" s="619">
        <v>0</v>
      </c>
    </row>
    <row r="1323" spans="1:9" x14ac:dyDescent="0.2">
      <c r="A1323" s="1143"/>
      <c r="B1323" s="616" t="s">
        <v>3181</v>
      </c>
      <c r="C1323" s="617">
        <v>1</v>
      </c>
      <c r="D1323" s="618">
        <v>0</v>
      </c>
      <c r="E1323" s="618">
        <v>0</v>
      </c>
      <c r="F1323" s="618">
        <v>0</v>
      </c>
      <c r="G1323" s="618">
        <v>0</v>
      </c>
      <c r="H1323" s="618">
        <v>1</v>
      </c>
      <c r="I1323" s="619">
        <v>0</v>
      </c>
    </row>
    <row r="1324" spans="1:9" x14ac:dyDescent="0.2">
      <c r="A1324" s="1143" t="s">
        <v>79</v>
      </c>
      <c r="B1324" s="612" t="s">
        <v>10</v>
      </c>
      <c r="C1324" s="613">
        <v>74</v>
      </c>
      <c r="D1324" s="614">
        <v>1</v>
      </c>
      <c r="E1324" s="614">
        <v>0</v>
      </c>
      <c r="F1324" s="614">
        <v>0</v>
      </c>
      <c r="G1324" s="614">
        <v>0</v>
      </c>
      <c r="H1324" s="614">
        <v>73</v>
      </c>
      <c r="I1324" s="615">
        <v>0</v>
      </c>
    </row>
    <row r="1325" spans="1:9" x14ac:dyDescent="0.2">
      <c r="A1325" s="1143"/>
      <c r="B1325" s="616" t="s">
        <v>1652</v>
      </c>
      <c r="C1325" s="617">
        <v>24</v>
      </c>
      <c r="D1325" s="618">
        <v>0</v>
      </c>
      <c r="E1325" s="618">
        <v>0</v>
      </c>
      <c r="F1325" s="618">
        <v>0</v>
      </c>
      <c r="G1325" s="618">
        <v>0</v>
      </c>
      <c r="H1325" s="618">
        <v>24</v>
      </c>
      <c r="I1325" s="619">
        <v>0</v>
      </c>
    </row>
    <row r="1326" spans="1:9" x14ac:dyDescent="0.2">
      <c r="A1326" s="1143"/>
      <c r="B1326" s="616" t="s">
        <v>1653</v>
      </c>
      <c r="C1326" s="617">
        <v>50</v>
      </c>
      <c r="D1326" s="618">
        <v>1</v>
      </c>
      <c r="E1326" s="618">
        <v>0</v>
      </c>
      <c r="F1326" s="618">
        <v>0</v>
      </c>
      <c r="G1326" s="618">
        <v>0</v>
      </c>
      <c r="H1326" s="618">
        <v>49</v>
      </c>
      <c r="I1326" s="619">
        <v>0</v>
      </c>
    </row>
    <row r="1327" spans="1:9" x14ac:dyDescent="0.2">
      <c r="A1327" s="1143" t="s">
        <v>80</v>
      </c>
      <c r="B1327" s="612" t="s">
        <v>10</v>
      </c>
      <c r="C1327" s="613">
        <v>60468</v>
      </c>
      <c r="D1327" s="614">
        <v>5420</v>
      </c>
      <c r="E1327" s="614">
        <v>175</v>
      </c>
      <c r="F1327" s="614">
        <v>1835</v>
      </c>
      <c r="G1327" s="614">
        <v>170</v>
      </c>
      <c r="H1327" s="614">
        <v>50624</v>
      </c>
      <c r="I1327" s="615">
        <v>2244</v>
      </c>
    </row>
    <row r="1328" spans="1:9" x14ac:dyDescent="0.2">
      <c r="A1328" s="1143"/>
      <c r="B1328" s="616" t="s">
        <v>1361</v>
      </c>
      <c r="C1328" s="617">
        <v>28</v>
      </c>
      <c r="D1328" s="618">
        <v>0</v>
      </c>
      <c r="E1328" s="618">
        <v>0</v>
      </c>
      <c r="F1328" s="618">
        <v>0</v>
      </c>
      <c r="G1328" s="618">
        <v>0</v>
      </c>
      <c r="H1328" s="618">
        <v>28</v>
      </c>
      <c r="I1328" s="619">
        <v>0</v>
      </c>
    </row>
    <row r="1329" spans="1:9" x14ac:dyDescent="0.2">
      <c r="A1329" s="1143"/>
      <c r="B1329" s="616" t="s">
        <v>1362</v>
      </c>
      <c r="C1329" s="617">
        <v>51</v>
      </c>
      <c r="D1329" s="618">
        <v>6</v>
      </c>
      <c r="E1329" s="618">
        <v>0</v>
      </c>
      <c r="F1329" s="618">
        <v>1</v>
      </c>
      <c r="G1329" s="618">
        <v>0</v>
      </c>
      <c r="H1329" s="618">
        <v>44</v>
      </c>
      <c r="I1329" s="619">
        <v>0</v>
      </c>
    </row>
    <row r="1330" spans="1:9" x14ac:dyDescent="0.2">
      <c r="A1330" s="1143"/>
      <c r="B1330" s="616" t="s">
        <v>1363</v>
      </c>
      <c r="C1330" s="617">
        <v>37</v>
      </c>
      <c r="D1330" s="618">
        <v>3</v>
      </c>
      <c r="E1330" s="618">
        <v>0</v>
      </c>
      <c r="F1330" s="618">
        <v>0</v>
      </c>
      <c r="G1330" s="618">
        <v>0</v>
      </c>
      <c r="H1330" s="618">
        <v>34</v>
      </c>
      <c r="I1330" s="619">
        <v>0</v>
      </c>
    </row>
    <row r="1331" spans="1:9" x14ac:dyDescent="0.2">
      <c r="A1331" s="1143"/>
      <c r="B1331" s="616" t="s">
        <v>1364</v>
      </c>
      <c r="C1331" s="617">
        <v>1029</v>
      </c>
      <c r="D1331" s="618">
        <v>53</v>
      </c>
      <c r="E1331" s="618">
        <v>2</v>
      </c>
      <c r="F1331" s="618">
        <v>26</v>
      </c>
      <c r="G1331" s="618">
        <v>1</v>
      </c>
      <c r="H1331" s="618">
        <v>925</v>
      </c>
      <c r="I1331" s="619">
        <v>22</v>
      </c>
    </row>
    <row r="1332" spans="1:9" x14ac:dyDescent="0.2">
      <c r="A1332" s="1143"/>
      <c r="B1332" s="616" t="s">
        <v>3182</v>
      </c>
      <c r="C1332" s="617">
        <v>116</v>
      </c>
      <c r="D1332" s="618">
        <v>10</v>
      </c>
      <c r="E1332" s="618">
        <v>0</v>
      </c>
      <c r="F1332" s="618">
        <v>1</v>
      </c>
      <c r="G1332" s="618">
        <v>0</v>
      </c>
      <c r="H1332" s="618">
        <v>105</v>
      </c>
      <c r="I1332" s="619">
        <v>0</v>
      </c>
    </row>
    <row r="1333" spans="1:9" x14ac:dyDescent="0.2">
      <c r="A1333" s="1143"/>
      <c r="B1333" s="616" t="s">
        <v>1365</v>
      </c>
      <c r="C1333" s="617">
        <v>255</v>
      </c>
      <c r="D1333" s="618">
        <v>25</v>
      </c>
      <c r="E1333" s="618">
        <v>0</v>
      </c>
      <c r="F1333" s="618">
        <v>0</v>
      </c>
      <c r="G1333" s="618">
        <v>0</v>
      </c>
      <c r="H1333" s="618">
        <v>230</v>
      </c>
      <c r="I1333" s="619">
        <v>0</v>
      </c>
    </row>
    <row r="1334" spans="1:9" x14ac:dyDescent="0.2">
      <c r="A1334" s="1143"/>
      <c r="B1334" s="616" t="s">
        <v>3183</v>
      </c>
      <c r="C1334" s="617">
        <v>106</v>
      </c>
      <c r="D1334" s="618">
        <v>12</v>
      </c>
      <c r="E1334" s="618">
        <v>0</v>
      </c>
      <c r="F1334" s="618">
        <v>0</v>
      </c>
      <c r="G1334" s="618">
        <v>0</v>
      </c>
      <c r="H1334" s="618">
        <v>94</v>
      </c>
      <c r="I1334" s="619">
        <v>0</v>
      </c>
    </row>
    <row r="1335" spans="1:9" x14ac:dyDescent="0.2">
      <c r="A1335" s="1143"/>
      <c r="B1335" s="616" t="s">
        <v>3184</v>
      </c>
      <c r="C1335" s="617">
        <v>1</v>
      </c>
      <c r="D1335" s="618">
        <v>1</v>
      </c>
      <c r="E1335" s="618">
        <v>0</v>
      </c>
      <c r="F1335" s="618">
        <v>0</v>
      </c>
      <c r="G1335" s="618">
        <v>0</v>
      </c>
      <c r="H1335" s="618">
        <v>0</v>
      </c>
      <c r="I1335" s="619">
        <v>0</v>
      </c>
    </row>
    <row r="1336" spans="1:9" x14ac:dyDescent="0.2">
      <c r="A1336" s="1143"/>
      <c r="B1336" s="616" t="s">
        <v>3185</v>
      </c>
      <c r="C1336" s="617">
        <v>460</v>
      </c>
      <c r="D1336" s="618">
        <v>49</v>
      </c>
      <c r="E1336" s="618">
        <v>2</v>
      </c>
      <c r="F1336" s="618">
        <v>26</v>
      </c>
      <c r="G1336" s="618">
        <v>1</v>
      </c>
      <c r="H1336" s="618">
        <v>361</v>
      </c>
      <c r="I1336" s="619">
        <v>21</v>
      </c>
    </row>
    <row r="1337" spans="1:9" x14ac:dyDescent="0.2">
      <c r="A1337" s="1143"/>
      <c r="B1337" s="616" t="s">
        <v>1367</v>
      </c>
      <c r="C1337" s="617">
        <v>191</v>
      </c>
      <c r="D1337" s="618">
        <v>4</v>
      </c>
      <c r="E1337" s="618">
        <v>0</v>
      </c>
      <c r="F1337" s="618">
        <v>9</v>
      </c>
      <c r="G1337" s="618">
        <v>0</v>
      </c>
      <c r="H1337" s="618">
        <v>177</v>
      </c>
      <c r="I1337" s="619">
        <v>1</v>
      </c>
    </row>
    <row r="1338" spans="1:9" x14ac:dyDescent="0.2">
      <c r="A1338" s="1143"/>
      <c r="B1338" s="616" t="s">
        <v>175</v>
      </c>
      <c r="C1338" s="617">
        <v>47252</v>
      </c>
      <c r="D1338" s="618">
        <v>4315</v>
      </c>
      <c r="E1338" s="618">
        <v>148</v>
      </c>
      <c r="F1338" s="618">
        <v>1406</v>
      </c>
      <c r="G1338" s="618">
        <v>120</v>
      </c>
      <c r="H1338" s="618">
        <v>39402</v>
      </c>
      <c r="I1338" s="619">
        <v>1861</v>
      </c>
    </row>
    <row r="1339" spans="1:9" x14ac:dyDescent="0.2">
      <c r="A1339" s="1143"/>
      <c r="B1339" s="616" t="s">
        <v>1368</v>
      </c>
      <c r="C1339" s="617">
        <v>23</v>
      </c>
      <c r="D1339" s="618">
        <v>1</v>
      </c>
      <c r="E1339" s="618">
        <v>1</v>
      </c>
      <c r="F1339" s="618">
        <v>0</v>
      </c>
      <c r="G1339" s="618">
        <v>0</v>
      </c>
      <c r="H1339" s="618">
        <v>21</v>
      </c>
      <c r="I1339" s="619">
        <v>0</v>
      </c>
    </row>
    <row r="1340" spans="1:9" x14ac:dyDescent="0.2">
      <c r="A1340" s="1143"/>
      <c r="B1340" s="616" t="s">
        <v>1369</v>
      </c>
      <c r="C1340" s="617">
        <v>5</v>
      </c>
      <c r="D1340" s="618">
        <v>0</v>
      </c>
      <c r="E1340" s="618">
        <v>0</v>
      </c>
      <c r="F1340" s="618">
        <v>0</v>
      </c>
      <c r="G1340" s="618">
        <v>0</v>
      </c>
      <c r="H1340" s="618">
        <v>5</v>
      </c>
      <c r="I1340" s="619">
        <v>0</v>
      </c>
    </row>
    <row r="1341" spans="1:9" x14ac:dyDescent="0.2">
      <c r="A1341" s="1143"/>
      <c r="B1341" s="616" t="s">
        <v>2971</v>
      </c>
      <c r="C1341" s="617">
        <v>3</v>
      </c>
      <c r="D1341" s="618">
        <v>0</v>
      </c>
      <c r="E1341" s="618">
        <v>0</v>
      </c>
      <c r="F1341" s="618">
        <v>0</v>
      </c>
      <c r="G1341" s="618">
        <v>0</v>
      </c>
      <c r="H1341" s="618">
        <v>3</v>
      </c>
      <c r="I1341" s="619">
        <v>0</v>
      </c>
    </row>
    <row r="1342" spans="1:9" x14ac:dyDescent="0.2">
      <c r="A1342" s="1143"/>
      <c r="B1342" s="616" t="s">
        <v>3187</v>
      </c>
      <c r="C1342" s="617">
        <v>1</v>
      </c>
      <c r="D1342" s="618">
        <v>0</v>
      </c>
      <c r="E1342" s="618">
        <v>0</v>
      </c>
      <c r="F1342" s="618">
        <v>0</v>
      </c>
      <c r="G1342" s="618">
        <v>0</v>
      </c>
      <c r="H1342" s="618">
        <v>1</v>
      </c>
      <c r="I1342" s="619">
        <v>0</v>
      </c>
    </row>
    <row r="1343" spans="1:9" x14ac:dyDescent="0.2">
      <c r="A1343" s="1143"/>
      <c r="B1343" s="616" t="s">
        <v>1370</v>
      </c>
      <c r="C1343" s="617">
        <v>67</v>
      </c>
      <c r="D1343" s="618">
        <v>3</v>
      </c>
      <c r="E1343" s="618">
        <v>0</v>
      </c>
      <c r="F1343" s="618">
        <v>3</v>
      </c>
      <c r="G1343" s="618">
        <v>0</v>
      </c>
      <c r="H1343" s="618">
        <v>58</v>
      </c>
      <c r="I1343" s="619">
        <v>3</v>
      </c>
    </row>
    <row r="1344" spans="1:9" x14ac:dyDescent="0.2">
      <c r="A1344" s="1143"/>
      <c r="B1344" s="616" t="s">
        <v>1371</v>
      </c>
      <c r="C1344" s="617">
        <v>489</v>
      </c>
      <c r="D1344" s="618">
        <v>40</v>
      </c>
      <c r="E1344" s="618">
        <v>0</v>
      </c>
      <c r="F1344" s="618">
        <v>5</v>
      </c>
      <c r="G1344" s="618">
        <v>0</v>
      </c>
      <c r="H1344" s="618">
        <v>436</v>
      </c>
      <c r="I1344" s="619">
        <v>8</v>
      </c>
    </row>
    <row r="1345" spans="1:9" x14ac:dyDescent="0.2">
      <c r="A1345" s="1143"/>
      <c r="B1345" s="616" t="s">
        <v>2499</v>
      </c>
      <c r="C1345" s="617">
        <v>38</v>
      </c>
      <c r="D1345" s="618">
        <v>4</v>
      </c>
      <c r="E1345" s="618">
        <v>0</v>
      </c>
      <c r="F1345" s="618">
        <v>3</v>
      </c>
      <c r="G1345" s="618">
        <v>0</v>
      </c>
      <c r="H1345" s="618">
        <v>25</v>
      </c>
      <c r="I1345" s="619">
        <v>6</v>
      </c>
    </row>
    <row r="1346" spans="1:9" x14ac:dyDescent="0.2">
      <c r="A1346" s="1143"/>
      <c r="B1346" s="616" t="s">
        <v>3188</v>
      </c>
      <c r="C1346" s="617">
        <v>4</v>
      </c>
      <c r="D1346" s="618">
        <v>0</v>
      </c>
      <c r="E1346" s="618">
        <v>0</v>
      </c>
      <c r="F1346" s="618">
        <v>0</v>
      </c>
      <c r="G1346" s="618">
        <v>0</v>
      </c>
      <c r="H1346" s="618">
        <v>4</v>
      </c>
      <c r="I1346" s="619">
        <v>0</v>
      </c>
    </row>
    <row r="1347" spans="1:9" x14ac:dyDescent="0.2">
      <c r="A1347" s="1143"/>
      <c r="B1347" s="616" t="s">
        <v>1372</v>
      </c>
      <c r="C1347" s="617">
        <v>3</v>
      </c>
      <c r="D1347" s="618">
        <v>0</v>
      </c>
      <c r="E1347" s="618">
        <v>0</v>
      </c>
      <c r="F1347" s="618">
        <v>0</v>
      </c>
      <c r="G1347" s="618">
        <v>1</v>
      </c>
      <c r="H1347" s="618">
        <v>2</v>
      </c>
      <c r="I1347" s="619">
        <v>0</v>
      </c>
    </row>
    <row r="1348" spans="1:9" x14ac:dyDescent="0.2">
      <c r="A1348" s="1143"/>
      <c r="B1348" s="616" t="s">
        <v>51</v>
      </c>
      <c r="C1348" s="617">
        <v>83</v>
      </c>
      <c r="D1348" s="618">
        <v>7</v>
      </c>
      <c r="E1348" s="618">
        <v>0</v>
      </c>
      <c r="F1348" s="618">
        <v>7</v>
      </c>
      <c r="G1348" s="618">
        <v>2</v>
      </c>
      <c r="H1348" s="618">
        <v>55</v>
      </c>
      <c r="I1348" s="619">
        <v>12</v>
      </c>
    </row>
    <row r="1349" spans="1:9" x14ac:dyDescent="0.2">
      <c r="A1349" s="1143"/>
      <c r="B1349" s="616" t="s">
        <v>3189</v>
      </c>
      <c r="C1349" s="617">
        <v>3</v>
      </c>
      <c r="D1349" s="618">
        <v>0</v>
      </c>
      <c r="E1349" s="618">
        <v>0</v>
      </c>
      <c r="F1349" s="618">
        <v>1</v>
      </c>
      <c r="G1349" s="618">
        <v>0</v>
      </c>
      <c r="H1349" s="618">
        <v>2</v>
      </c>
      <c r="I1349" s="619">
        <v>0</v>
      </c>
    </row>
    <row r="1350" spans="1:9" x14ac:dyDescent="0.2">
      <c r="A1350" s="1143"/>
      <c r="B1350" s="616" t="s">
        <v>1373</v>
      </c>
      <c r="C1350" s="617">
        <v>2</v>
      </c>
      <c r="D1350" s="618">
        <v>0</v>
      </c>
      <c r="E1350" s="618">
        <v>0</v>
      </c>
      <c r="F1350" s="618">
        <v>0</v>
      </c>
      <c r="G1350" s="618">
        <v>0</v>
      </c>
      <c r="H1350" s="618">
        <v>2</v>
      </c>
      <c r="I1350" s="619">
        <v>0</v>
      </c>
    </row>
    <row r="1351" spans="1:9" x14ac:dyDescent="0.2">
      <c r="A1351" s="1143"/>
      <c r="B1351" s="616" t="s">
        <v>1374</v>
      </c>
      <c r="C1351" s="617">
        <v>4</v>
      </c>
      <c r="D1351" s="618">
        <v>0</v>
      </c>
      <c r="E1351" s="618">
        <v>0</v>
      </c>
      <c r="F1351" s="618">
        <v>0</v>
      </c>
      <c r="G1351" s="618">
        <v>0</v>
      </c>
      <c r="H1351" s="618">
        <v>4</v>
      </c>
      <c r="I1351" s="619">
        <v>0</v>
      </c>
    </row>
    <row r="1352" spans="1:9" x14ac:dyDescent="0.2">
      <c r="A1352" s="1143"/>
      <c r="B1352" s="616" t="s">
        <v>1375</v>
      </c>
      <c r="C1352" s="617">
        <v>5</v>
      </c>
      <c r="D1352" s="618">
        <v>1</v>
      </c>
      <c r="E1352" s="618">
        <v>0</v>
      </c>
      <c r="F1352" s="618">
        <v>0</v>
      </c>
      <c r="G1352" s="618">
        <v>0</v>
      </c>
      <c r="H1352" s="618">
        <v>3</v>
      </c>
      <c r="I1352" s="619">
        <v>1</v>
      </c>
    </row>
    <row r="1353" spans="1:9" x14ac:dyDescent="0.2">
      <c r="A1353" s="1143"/>
      <c r="B1353" s="616" t="s">
        <v>2982</v>
      </c>
      <c r="C1353" s="617">
        <v>9</v>
      </c>
      <c r="D1353" s="618">
        <v>0</v>
      </c>
      <c r="E1353" s="618">
        <v>0</v>
      </c>
      <c r="F1353" s="618">
        <v>0</v>
      </c>
      <c r="G1353" s="618">
        <v>0</v>
      </c>
      <c r="H1353" s="618">
        <v>7</v>
      </c>
      <c r="I1353" s="619">
        <v>2</v>
      </c>
    </row>
    <row r="1354" spans="1:9" x14ac:dyDescent="0.2">
      <c r="A1354" s="1143"/>
      <c r="B1354" s="616" t="s">
        <v>3190</v>
      </c>
      <c r="C1354" s="617">
        <v>8</v>
      </c>
      <c r="D1354" s="618">
        <v>0</v>
      </c>
      <c r="E1354" s="618">
        <v>0</v>
      </c>
      <c r="F1354" s="618">
        <v>2</v>
      </c>
      <c r="G1354" s="618">
        <v>0</v>
      </c>
      <c r="H1354" s="618">
        <v>5</v>
      </c>
      <c r="I1354" s="619">
        <v>1</v>
      </c>
    </row>
    <row r="1355" spans="1:9" x14ac:dyDescent="0.2">
      <c r="A1355" s="1143"/>
      <c r="B1355" s="616" t="s">
        <v>3191</v>
      </c>
      <c r="C1355" s="617">
        <v>8</v>
      </c>
      <c r="D1355" s="618">
        <v>0</v>
      </c>
      <c r="E1355" s="618">
        <v>0</v>
      </c>
      <c r="F1355" s="618">
        <v>0</v>
      </c>
      <c r="G1355" s="618">
        <v>0</v>
      </c>
      <c r="H1355" s="618">
        <v>8</v>
      </c>
      <c r="I1355" s="619">
        <v>0</v>
      </c>
    </row>
    <row r="1356" spans="1:9" x14ac:dyDescent="0.2">
      <c r="A1356" s="1143"/>
      <c r="B1356" s="616" t="s">
        <v>167</v>
      </c>
      <c r="C1356" s="617">
        <v>9</v>
      </c>
      <c r="D1356" s="618">
        <v>0</v>
      </c>
      <c r="E1356" s="618">
        <v>0</v>
      </c>
      <c r="F1356" s="618">
        <v>0</v>
      </c>
      <c r="G1356" s="618">
        <v>0</v>
      </c>
      <c r="H1356" s="618">
        <v>9</v>
      </c>
      <c r="I1356" s="619">
        <v>0</v>
      </c>
    </row>
    <row r="1357" spans="1:9" x14ac:dyDescent="0.2">
      <c r="A1357" s="1143"/>
      <c r="B1357" s="616" t="s">
        <v>1376</v>
      </c>
      <c r="C1357" s="617">
        <v>19</v>
      </c>
      <c r="D1357" s="618">
        <v>3</v>
      </c>
      <c r="E1357" s="618">
        <v>0</v>
      </c>
      <c r="F1357" s="618">
        <v>0</v>
      </c>
      <c r="G1357" s="618">
        <v>0</v>
      </c>
      <c r="H1357" s="618">
        <v>16</v>
      </c>
      <c r="I1357" s="619">
        <v>0</v>
      </c>
    </row>
    <row r="1358" spans="1:9" x14ac:dyDescent="0.2">
      <c r="A1358" s="1143"/>
      <c r="B1358" s="616" t="s">
        <v>174</v>
      </c>
      <c r="C1358" s="617">
        <v>663</v>
      </c>
      <c r="D1358" s="618">
        <v>28</v>
      </c>
      <c r="E1358" s="618">
        <v>0</v>
      </c>
      <c r="F1358" s="618">
        <v>28</v>
      </c>
      <c r="G1358" s="618">
        <v>1</v>
      </c>
      <c r="H1358" s="618">
        <v>579</v>
      </c>
      <c r="I1358" s="619">
        <v>27</v>
      </c>
    </row>
    <row r="1359" spans="1:9" x14ac:dyDescent="0.2">
      <c r="A1359" s="1143"/>
      <c r="B1359" s="616" t="s">
        <v>173</v>
      </c>
      <c r="C1359" s="617">
        <v>6828</v>
      </c>
      <c r="D1359" s="618">
        <v>703</v>
      </c>
      <c r="E1359" s="618">
        <v>16</v>
      </c>
      <c r="F1359" s="618">
        <v>230</v>
      </c>
      <c r="G1359" s="618">
        <v>29</v>
      </c>
      <c r="H1359" s="618">
        <v>5656</v>
      </c>
      <c r="I1359" s="619">
        <v>194</v>
      </c>
    </row>
    <row r="1360" spans="1:9" x14ac:dyDescent="0.2">
      <c r="A1360" s="1143"/>
      <c r="B1360" s="616" t="s">
        <v>1377</v>
      </c>
      <c r="C1360" s="617">
        <v>31</v>
      </c>
      <c r="D1360" s="618">
        <v>0</v>
      </c>
      <c r="E1360" s="618">
        <v>0</v>
      </c>
      <c r="F1360" s="618">
        <v>4</v>
      </c>
      <c r="G1360" s="618">
        <v>0</v>
      </c>
      <c r="H1360" s="618">
        <v>27</v>
      </c>
      <c r="I1360" s="619">
        <v>0</v>
      </c>
    </row>
    <row r="1361" spans="1:9" x14ac:dyDescent="0.2">
      <c r="A1361" s="1143"/>
      <c r="B1361" s="616" t="s">
        <v>1378</v>
      </c>
      <c r="C1361" s="617">
        <v>7</v>
      </c>
      <c r="D1361" s="618">
        <v>0</v>
      </c>
      <c r="E1361" s="618">
        <v>0</v>
      </c>
      <c r="F1361" s="618">
        <v>0</v>
      </c>
      <c r="G1361" s="618">
        <v>0</v>
      </c>
      <c r="H1361" s="618">
        <v>7</v>
      </c>
      <c r="I1361" s="619">
        <v>0</v>
      </c>
    </row>
    <row r="1362" spans="1:9" x14ac:dyDescent="0.2">
      <c r="A1362" s="1143"/>
      <c r="B1362" s="616" t="s">
        <v>1379</v>
      </c>
      <c r="C1362" s="617">
        <v>56</v>
      </c>
      <c r="D1362" s="618">
        <v>4</v>
      </c>
      <c r="E1362" s="618">
        <v>0</v>
      </c>
      <c r="F1362" s="618">
        <v>1</v>
      </c>
      <c r="G1362" s="618">
        <v>0</v>
      </c>
      <c r="H1362" s="618">
        <v>50</v>
      </c>
      <c r="I1362" s="619">
        <v>1</v>
      </c>
    </row>
    <row r="1363" spans="1:9" x14ac:dyDescent="0.2">
      <c r="A1363" s="1143"/>
      <c r="B1363" s="616" t="s">
        <v>1380</v>
      </c>
      <c r="C1363" s="617">
        <v>1</v>
      </c>
      <c r="D1363" s="618">
        <v>0</v>
      </c>
      <c r="E1363" s="618">
        <v>0</v>
      </c>
      <c r="F1363" s="618">
        <v>0</v>
      </c>
      <c r="G1363" s="618">
        <v>0</v>
      </c>
      <c r="H1363" s="618">
        <v>1</v>
      </c>
      <c r="I1363" s="619">
        <v>0</v>
      </c>
    </row>
    <row r="1364" spans="1:9" x14ac:dyDescent="0.2">
      <c r="A1364" s="1143"/>
      <c r="B1364" s="616" t="s">
        <v>1381</v>
      </c>
      <c r="C1364" s="617">
        <v>191</v>
      </c>
      <c r="D1364" s="618">
        <v>7</v>
      </c>
      <c r="E1364" s="618">
        <v>0</v>
      </c>
      <c r="F1364" s="618">
        <v>12</v>
      </c>
      <c r="G1364" s="618">
        <v>1</v>
      </c>
      <c r="H1364" s="618">
        <v>161</v>
      </c>
      <c r="I1364" s="619">
        <v>10</v>
      </c>
    </row>
    <row r="1365" spans="1:9" x14ac:dyDescent="0.2">
      <c r="A1365" s="1143"/>
      <c r="B1365" s="616" t="s">
        <v>1382</v>
      </c>
      <c r="C1365" s="617">
        <v>15</v>
      </c>
      <c r="D1365" s="618">
        <v>0</v>
      </c>
      <c r="E1365" s="618">
        <v>0</v>
      </c>
      <c r="F1365" s="618">
        <v>2</v>
      </c>
      <c r="G1365" s="618">
        <v>0</v>
      </c>
      <c r="H1365" s="618">
        <v>11</v>
      </c>
      <c r="I1365" s="619">
        <v>2</v>
      </c>
    </row>
    <row r="1366" spans="1:9" x14ac:dyDescent="0.2">
      <c r="A1366" s="1143"/>
      <c r="B1366" s="616" t="s">
        <v>1383</v>
      </c>
      <c r="C1366" s="617">
        <v>926</v>
      </c>
      <c r="D1366" s="618">
        <v>52</v>
      </c>
      <c r="E1366" s="618">
        <v>4</v>
      </c>
      <c r="F1366" s="618">
        <v>30</v>
      </c>
      <c r="G1366" s="618">
        <v>6</v>
      </c>
      <c r="H1366" s="618">
        <v>808</v>
      </c>
      <c r="I1366" s="619">
        <v>26</v>
      </c>
    </row>
    <row r="1367" spans="1:9" x14ac:dyDescent="0.2">
      <c r="A1367" s="1143"/>
      <c r="B1367" s="616" t="s">
        <v>1384</v>
      </c>
      <c r="C1367" s="617">
        <v>12</v>
      </c>
      <c r="D1367" s="618">
        <v>1</v>
      </c>
      <c r="E1367" s="618">
        <v>0</v>
      </c>
      <c r="F1367" s="618">
        <v>0</v>
      </c>
      <c r="G1367" s="618">
        <v>0</v>
      </c>
      <c r="H1367" s="618">
        <v>11</v>
      </c>
      <c r="I1367" s="619">
        <v>0</v>
      </c>
    </row>
    <row r="1368" spans="1:9" x14ac:dyDescent="0.2">
      <c r="A1368" s="1143"/>
      <c r="B1368" s="616" t="s">
        <v>1385</v>
      </c>
      <c r="C1368" s="617">
        <v>10</v>
      </c>
      <c r="D1368" s="618">
        <v>0</v>
      </c>
      <c r="E1368" s="618">
        <v>0</v>
      </c>
      <c r="F1368" s="618">
        <v>0</v>
      </c>
      <c r="G1368" s="618">
        <v>0</v>
      </c>
      <c r="H1368" s="618">
        <v>10</v>
      </c>
      <c r="I1368" s="619">
        <v>0</v>
      </c>
    </row>
    <row r="1369" spans="1:9" x14ac:dyDescent="0.2">
      <c r="A1369" s="1143"/>
      <c r="B1369" s="616" t="s">
        <v>1386</v>
      </c>
      <c r="C1369" s="617">
        <v>260</v>
      </c>
      <c r="D1369" s="618">
        <v>17</v>
      </c>
      <c r="E1369" s="618">
        <v>0</v>
      </c>
      <c r="F1369" s="618">
        <v>10</v>
      </c>
      <c r="G1369" s="618">
        <v>1</v>
      </c>
      <c r="H1369" s="618">
        <v>217</v>
      </c>
      <c r="I1369" s="619">
        <v>15</v>
      </c>
    </row>
    <row r="1370" spans="1:9" x14ac:dyDescent="0.2">
      <c r="A1370" s="1143"/>
      <c r="B1370" s="616" t="s">
        <v>1387</v>
      </c>
      <c r="C1370" s="617">
        <v>65</v>
      </c>
      <c r="D1370" s="618">
        <v>5</v>
      </c>
      <c r="E1370" s="618">
        <v>0</v>
      </c>
      <c r="F1370" s="618">
        <v>2</v>
      </c>
      <c r="G1370" s="618">
        <v>0</v>
      </c>
      <c r="H1370" s="618">
        <v>51</v>
      </c>
      <c r="I1370" s="619">
        <v>7</v>
      </c>
    </row>
    <row r="1371" spans="1:9" x14ac:dyDescent="0.2">
      <c r="A1371" s="1143"/>
      <c r="B1371" s="616" t="s">
        <v>1388</v>
      </c>
      <c r="C1371" s="617">
        <v>35</v>
      </c>
      <c r="D1371" s="618">
        <v>4</v>
      </c>
      <c r="E1371" s="618">
        <v>1</v>
      </c>
      <c r="F1371" s="618">
        <v>1</v>
      </c>
      <c r="G1371" s="618">
        <v>0</v>
      </c>
      <c r="H1371" s="618">
        <v>28</v>
      </c>
      <c r="I1371" s="619">
        <v>1</v>
      </c>
    </row>
    <row r="1372" spans="1:9" ht="24" x14ac:dyDescent="0.2">
      <c r="A1372" s="1143"/>
      <c r="B1372" s="616" t="s">
        <v>1389</v>
      </c>
      <c r="C1372" s="617">
        <v>3</v>
      </c>
      <c r="D1372" s="618">
        <v>0</v>
      </c>
      <c r="E1372" s="618">
        <v>0</v>
      </c>
      <c r="F1372" s="618">
        <v>0</v>
      </c>
      <c r="G1372" s="618">
        <v>0</v>
      </c>
      <c r="H1372" s="618">
        <v>3</v>
      </c>
      <c r="I1372" s="619">
        <v>0</v>
      </c>
    </row>
    <row r="1373" spans="1:9" x14ac:dyDescent="0.2">
      <c r="A1373" s="1143"/>
      <c r="B1373" s="616" t="s">
        <v>3192</v>
      </c>
      <c r="C1373" s="617">
        <v>132</v>
      </c>
      <c r="D1373" s="618">
        <v>6</v>
      </c>
      <c r="E1373" s="618">
        <v>1</v>
      </c>
      <c r="F1373" s="618">
        <v>4</v>
      </c>
      <c r="G1373" s="618">
        <v>1</v>
      </c>
      <c r="H1373" s="618">
        <v>114</v>
      </c>
      <c r="I1373" s="619">
        <v>6</v>
      </c>
    </row>
    <row r="1374" spans="1:9" ht="24" x14ac:dyDescent="0.2">
      <c r="A1374" s="1143"/>
      <c r="B1374" s="616" t="s">
        <v>3193</v>
      </c>
      <c r="C1374" s="617">
        <v>5</v>
      </c>
      <c r="D1374" s="618">
        <v>0</v>
      </c>
      <c r="E1374" s="618">
        <v>0</v>
      </c>
      <c r="F1374" s="618">
        <v>0</v>
      </c>
      <c r="G1374" s="618">
        <v>0</v>
      </c>
      <c r="H1374" s="618">
        <v>5</v>
      </c>
      <c r="I1374" s="619">
        <v>0</v>
      </c>
    </row>
    <row r="1375" spans="1:9" x14ac:dyDescent="0.2">
      <c r="A1375" s="1143"/>
      <c r="B1375" s="616" t="s">
        <v>627</v>
      </c>
      <c r="C1375" s="617">
        <v>7</v>
      </c>
      <c r="D1375" s="618">
        <v>1</v>
      </c>
      <c r="E1375" s="618">
        <v>0</v>
      </c>
      <c r="F1375" s="618">
        <v>0</v>
      </c>
      <c r="G1375" s="618">
        <v>1</v>
      </c>
      <c r="H1375" s="618">
        <v>5</v>
      </c>
      <c r="I1375" s="619">
        <v>0</v>
      </c>
    </row>
    <row r="1376" spans="1:9" x14ac:dyDescent="0.2">
      <c r="A1376" s="1143"/>
      <c r="B1376" s="616" t="s">
        <v>1390</v>
      </c>
      <c r="C1376" s="617">
        <v>282</v>
      </c>
      <c r="D1376" s="618">
        <v>14</v>
      </c>
      <c r="E1376" s="618">
        <v>0</v>
      </c>
      <c r="F1376" s="618">
        <v>7</v>
      </c>
      <c r="G1376" s="618">
        <v>4</v>
      </c>
      <c r="H1376" s="618">
        <v>245</v>
      </c>
      <c r="I1376" s="619">
        <v>12</v>
      </c>
    </row>
    <row r="1377" spans="1:9" x14ac:dyDescent="0.2">
      <c r="A1377" s="1143"/>
      <c r="B1377" s="616" t="s">
        <v>1391</v>
      </c>
      <c r="C1377" s="617">
        <v>506</v>
      </c>
      <c r="D1377" s="618">
        <v>35</v>
      </c>
      <c r="E1377" s="618">
        <v>0</v>
      </c>
      <c r="F1377" s="618">
        <v>10</v>
      </c>
      <c r="G1377" s="618">
        <v>1</v>
      </c>
      <c r="H1377" s="618">
        <v>457</v>
      </c>
      <c r="I1377" s="619">
        <v>3</v>
      </c>
    </row>
    <row r="1378" spans="1:9" x14ac:dyDescent="0.2">
      <c r="A1378" s="1143"/>
      <c r="B1378" s="616" t="s">
        <v>1392</v>
      </c>
      <c r="C1378" s="617">
        <v>124</v>
      </c>
      <c r="D1378" s="618">
        <v>6</v>
      </c>
      <c r="E1378" s="618">
        <v>0</v>
      </c>
      <c r="F1378" s="618">
        <v>4</v>
      </c>
      <c r="G1378" s="618">
        <v>0</v>
      </c>
      <c r="H1378" s="618">
        <v>112</v>
      </c>
      <c r="I1378" s="619">
        <v>2</v>
      </c>
    </row>
    <row r="1379" spans="1:9" x14ac:dyDescent="0.2">
      <c r="A1379" s="1143" t="s">
        <v>497</v>
      </c>
      <c r="B1379" s="612" t="s">
        <v>10</v>
      </c>
      <c r="C1379" s="613">
        <v>10</v>
      </c>
      <c r="D1379" s="614">
        <v>1</v>
      </c>
      <c r="E1379" s="614">
        <v>1</v>
      </c>
      <c r="F1379" s="614">
        <v>1</v>
      </c>
      <c r="G1379" s="614">
        <v>0</v>
      </c>
      <c r="H1379" s="614">
        <v>7</v>
      </c>
      <c r="I1379" s="615">
        <v>0</v>
      </c>
    </row>
    <row r="1380" spans="1:9" x14ac:dyDescent="0.2">
      <c r="A1380" s="1143"/>
      <c r="B1380" s="616" t="s">
        <v>1565</v>
      </c>
      <c r="C1380" s="617">
        <v>10</v>
      </c>
      <c r="D1380" s="618">
        <v>1</v>
      </c>
      <c r="E1380" s="618">
        <v>1</v>
      </c>
      <c r="F1380" s="618">
        <v>1</v>
      </c>
      <c r="G1380" s="618">
        <v>0</v>
      </c>
      <c r="H1380" s="618">
        <v>7</v>
      </c>
      <c r="I1380" s="619">
        <v>0</v>
      </c>
    </row>
    <row r="1381" spans="1:9" x14ac:dyDescent="0.2">
      <c r="A1381" s="611" t="s">
        <v>2926</v>
      </c>
      <c r="B1381" s="612" t="s">
        <v>10</v>
      </c>
      <c r="C1381" s="613">
        <v>56248</v>
      </c>
      <c r="D1381" s="614">
        <v>1502</v>
      </c>
      <c r="E1381" s="614">
        <v>125</v>
      </c>
      <c r="F1381" s="614">
        <v>1023</v>
      </c>
      <c r="G1381" s="614">
        <v>58</v>
      </c>
      <c r="H1381" s="614">
        <v>51862</v>
      </c>
      <c r="I1381" s="615">
        <v>1678</v>
      </c>
    </row>
    <row r="1382" spans="1:9" x14ac:dyDescent="0.2">
      <c r="A1382" s="1143" t="s">
        <v>73</v>
      </c>
      <c r="B1382" s="612" t="s">
        <v>10</v>
      </c>
      <c r="C1382" s="613">
        <v>1641</v>
      </c>
      <c r="D1382" s="614">
        <v>36</v>
      </c>
      <c r="E1382" s="614">
        <v>2</v>
      </c>
      <c r="F1382" s="614">
        <v>27</v>
      </c>
      <c r="G1382" s="614">
        <v>1</v>
      </c>
      <c r="H1382" s="614">
        <v>1532</v>
      </c>
      <c r="I1382" s="615">
        <v>43</v>
      </c>
    </row>
    <row r="1383" spans="1:9" x14ac:dyDescent="0.2">
      <c r="A1383" s="1143"/>
      <c r="B1383" s="616" t="s">
        <v>1243</v>
      </c>
      <c r="C1383" s="617">
        <v>41</v>
      </c>
      <c r="D1383" s="618">
        <v>1</v>
      </c>
      <c r="E1383" s="618">
        <v>0</v>
      </c>
      <c r="F1383" s="618">
        <v>0</v>
      </c>
      <c r="G1383" s="618">
        <v>0</v>
      </c>
      <c r="H1383" s="618">
        <v>39</v>
      </c>
      <c r="I1383" s="619">
        <v>1</v>
      </c>
    </row>
    <row r="1384" spans="1:9" x14ac:dyDescent="0.2">
      <c r="A1384" s="1143"/>
      <c r="B1384" s="616" t="s">
        <v>1244</v>
      </c>
      <c r="C1384" s="617">
        <v>85</v>
      </c>
      <c r="D1384" s="618">
        <v>2</v>
      </c>
      <c r="E1384" s="618">
        <v>0</v>
      </c>
      <c r="F1384" s="618">
        <v>1</v>
      </c>
      <c r="G1384" s="618">
        <v>0</v>
      </c>
      <c r="H1384" s="618">
        <v>81</v>
      </c>
      <c r="I1384" s="619">
        <v>1</v>
      </c>
    </row>
    <row r="1385" spans="1:9" x14ac:dyDescent="0.2">
      <c r="A1385" s="1143"/>
      <c r="B1385" s="616" t="s">
        <v>1245</v>
      </c>
      <c r="C1385" s="617">
        <v>1366</v>
      </c>
      <c r="D1385" s="618">
        <v>32</v>
      </c>
      <c r="E1385" s="618">
        <v>2</v>
      </c>
      <c r="F1385" s="618">
        <v>23</v>
      </c>
      <c r="G1385" s="618">
        <v>1</v>
      </c>
      <c r="H1385" s="618">
        <v>1270</v>
      </c>
      <c r="I1385" s="619">
        <v>38</v>
      </c>
    </row>
    <row r="1386" spans="1:9" x14ac:dyDescent="0.2">
      <c r="A1386" s="1143"/>
      <c r="B1386" s="616" t="s">
        <v>1246</v>
      </c>
      <c r="C1386" s="617">
        <v>34</v>
      </c>
      <c r="D1386" s="618">
        <v>1</v>
      </c>
      <c r="E1386" s="618">
        <v>0</v>
      </c>
      <c r="F1386" s="618">
        <v>2</v>
      </c>
      <c r="G1386" s="618">
        <v>0</v>
      </c>
      <c r="H1386" s="618">
        <v>31</v>
      </c>
      <c r="I1386" s="619">
        <v>0</v>
      </c>
    </row>
    <row r="1387" spans="1:9" x14ac:dyDescent="0.2">
      <c r="A1387" s="1143"/>
      <c r="B1387" s="616" t="s">
        <v>1247</v>
      </c>
      <c r="C1387" s="617">
        <v>115</v>
      </c>
      <c r="D1387" s="618">
        <v>0</v>
      </c>
      <c r="E1387" s="618">
        <v>0</v>
      </c>
      <c r="F1387" s="618">
        <v>1</v>
      </c>
      <c r="G1387" s="618">
        <v>0</v>
      </c>
      <c r="H1387" s="618">
        <v>111</v>
      </c>
      <c r="I1387" s="619">
        <v>3</v>
      </c>
    </row>
    <row r="1388" spans="1:9" x14ac:dyDescent="0.2">
      <c r="A1388" s="1143" t="s">
        <v>74</v>
      </c>
      <c r="B1388" s="612" t="s">
        <v>10</v>
      </c>
      <c r="C1388" s="613">
        <v>3170</v>
      </c>
      <c r="D1388" s="614">
        <v>77</v>
      </c>
      <c r="E1388" s="614">
        <v>13</v>
      </c>
      <c r="F1388" s="614">
        <v>61</v>
      </c>
      <c r="G1388" s="614">
        <v>0</v>
      </c>
      <c r="H1388" s="614">
        <v>2953</v>
      </c>
      <c r="I1388" s="615">
        <v>66</v>
      </c>
    </row>
    <row r="1389" spans="1:9" x14ac:dyDescent="0.2">
      <c r="A1389" s="1143"/>
      <c r="B1389" s="616" t="s">
        <v>1248</v>
      </c>
      <c r="C1389" s="617">
        <v>12</v>
      </c>
      <c r="D1389" s="618">
        <v>4</v>
      </c>
      <c r="E1389" s="618">
        <v>0</v>
      </c>
      <c r="F1389" s="618">
        <v>0</v>
      </c>
      <c r="G1389" s="618">
        <v>0</v>
      </c>
      <c r="H1389" s="618">
        <v>8</v>
      </c>
      <c r="I1389" s="619">
        <v>0</v>
      </c>
    </row>
    <row r="1390" spans="1:9" x14ac:dyDescent="0.2">
      <c r="A1390" s="1143"/>
      <c r="B1390" s="616" t="s">
        <v>1249</v>
      </c>
      <c r="C1390" s="617">
        <v>14</v>
      </c>
      <c r="D1390" s="618">
        <v>0</v>
      </c>
      <c r="E1390" s="618">
        <v>0</v>
      </c>
      <c r="F1390" s="618">
        <v>0</v>
      </c>
      <c r="G1390" s="618">
        <v>0</v>
      </c>
      <c r="H1390" s="618">
        <v>14</v>
      </c>
      <c r="I1390" s="619">
        <v>0</v>
      </c>
    </row>
    <row r="1391" spans="1:9" x14ac:dyDescent="0.2">
      <c r="A1391" s="1143"/>
      <c r="B1391" s="616" t="s">
        <v>1250</v>
      </c>
      <c r="C1391" s="617">
        <v>124</v>
      </c>
      <c r="D1391" s="618">
        <v>5</v>
      </c>
      <c r="E1391" s="618">
        <v>1</v>
      </c>
      <c r="F1391" s="618">
        <v>2</v>
      </c>
      <c r="G1391" s="618">
        <v>0</v>
      </c>
      <c r="H1391" s="618">
        <v>116</v>
      </c>
      <c r="I1391" s="619">
        <v>0</v>
      </c>
    </row>
    <row r="1392" spans="1:9" x14ac:dyDescent="0.2">
      <c r="A1392" s="1143"/>
      <c r="B1392" s="616" t="s">
        <v>1251</v>
      </c>
      <c r="C1392" s="617">
        <v>400</v>
      </c>
      <c r="D1392" s="618">
        <v>16</v>
      </c>
      <c r="E1392" s="618">
        <v>1</v>
      </c>
      <c r="F1392" s="618">
        <v>3</v>
      </c>
      <c r="G1392" s="618">
        <v>0</v>
      </c>
      <c r="H1392" s="618">
        <v>375</v>
      </c>
      <c r="I1392" s="619">
        <v>5</v>
      </c>
    </row>
    <row r="1393" spans="1:9" x14ac:dyDescent="0.2">
      <c r="A1393" s="1143"/>
      <c r="B1393" s="616" t="s">
        <v>1252</v>
      </c>
      <c r="C1393" s="617">
        <v>2590</v>
      </c>
      <c r="D1393" s="618">
        <v>52</v>
      </c>
      <c r="E1393" s="618">
        <v>11</v>
      </c>
      <c r="F1393" s="618">
        <v>56</v>
      </c>
      <c r="G1393" s="618">
        <v>0</v>
      </c>
      <c r="H1393" s="618">
        <v>2410</v>
      </c>
      <c r="I1393" s="619">
        <v>61</v>
      </c>
    </row>
    <row r="1394" spans="1:9" x14ac:dyDescent="0.2">
      <c r="A1394" s="1143"/>
      <c r="B1394" s="616" t="s">
        <v>1253</v>
      </c>
      <c r="C1394" s="617">
        <v>5</v>
      </c>
      <c r="D1394" s="618">
        <v>0</v>
      </c>
      <c r="E1394" s="618">
        <v>0</v>
      </c>
      <c r="F1394" s="618">
        <v>0</v>
      </c>
      <c r="G1394" s="618">
        <v>0</v>
      </c>
      <c r="H1394" s="618">
        <v>5</v>
      </c>
      <c r="I1394" s="619">
        <v>0</v>
      </c>
    </row>
    <row r="1395" spans="1:9" x14ac:dyDescent="0.2">
      <c r="A1395" s="1143"/>
      <c r="B1395" s="616" t="s">
        <v>1254</v>
      </c>
      <c r="C1395" s="617">
        <v>16</v>
      </c>
      <c r="D1395" s="618">
        <v>0</v>
      </c>
      <c r="E1395" s="618">
        <v>0</v>
      </c>
      <c r="F1395" s="618">
        <v>0</v>
      </c>
      <c r="G1395" s="618">
        <v>0</v>
      </c>
      <c r="H1395" s="618">
        <v>16</v>
      </c>
      <c r="I1395" s="619">
        <v>0</v>
      </c>
    </row>
    <row r="1396" spans="1:9" x14ac:dyDescent="0.2">
      <c r="A1396" s="1143"/>
      <c r="B1396" s="616" t="s">
        <v>1255</v>
      </c>
      <c r="C1396" s="617">
        <v>9</v>
      </c>
      <c r="D1396" s="618">
        <v>0</v>
      </c>
      <c r="E1396" s="618">
        <v>0</v>
      </c>
      <c r="F1396" s="618">
        <v>0</v>
      </c>
      <c r="G1396" s="618">
        <v>0</v>
      </c>
      <c r="H1396" s="618">
        <v>9</v>
      </c>
      <c r="I1396" s="619">
        <v>0</v>
      </c>
    </row>
    <row r="1397" spans="1:9" x14ac:dyDescent="0.2">
      <c r="A1397" s="1143" t="s">
        <v>83</v>
      </c>
      <c r="B1397" s="612" t="s">
        <v>10</v>
      </c>
      <c r="C1397" s="613">
        <v>11950</v>
      </c>
      <c r="D1397" s="614">
        <v>433</v>
      </c>
      <c r="E1397" s="614">
        <v>26</v>
      </c>
      <c r="F1397" s="614">
        <v>167</v>
      </c>
      <c r="G1397" s="614">
        <v>15</v>
      </c>
      <c r="H1397" s="614">
        <v>11096</v>
      </c>
      <c r="I1397" s="615">
        <v>213</v>
      </c>
    </row>
    <row r="1398" spans="1:9" x14ac:dyDescent="0.2">
      <c r="A1398" s="1143"/>
      <c r="B1398" s="616" t="s">
        <v>1403</v>
      </c>
      <c r="C1398" s="617">
        <v>305</v>
      </c>
      <c r="D1398" s="618">
        <v>8</v>
      </c>
      <c r="E1398" s="618">
        <v>0</v>
      </c>
      <c r="F1398" s="618">
        <v>3</v>
      </c>
      <c r="G1398" s="618">
        <v>1</v>
      </c>
      <c r="H1398" s="618">
        <v>284</v>
      </c>
      <c r="I1398" s="619">
        <v>9</v>
      </c>
    </row>
    <row r="1399" spans="1:9" x14ac:dyDescent="0.2">
      <c r="A1399" s="1143"/>
      <c r="B1399" s="616" t="s">
        <v>1404</v>
      </c>
      <c r="C1399" s="617">
        <v>2</v>
      </c>
      <c r="D1399" s="618">
        <v>0</v>
      </c>
      <c r="E1399" s="618">
        <v>0</v>
      </c>
      <c r="F1399" s="618">
        <v>1</v>
      </c>
      <c r="G1399" s="618">
        <v>0</v>
      </c>
      <c r="H1399" s="618">
        <v>1</v>
      </c>
      <c r="I1399" s="619">
        <v>0</v>
      </c>
    </row>
    <row r="1400" spans="1:9" x14ac:dyDescent="0.2">
      <c r="A1400" s="1143"/>
      <c r="B1400" s="616" t="s">
        <v>1405</v>
      </c>
      <c r="C1400" s="617">
        <v>11</v>
      </c>
      <c r="D1400" s="618">
        <v>0</v>
      </c>
      <c r="E1400" s="618">
        <v>0</v>
      </c>
      <c r="F1400" s="618">
        <v>1</v>
      </c>
      <c r="G1400" s="618">
        <v>0</v>
      </c>
      <c r="H1400" s="618">
        <v>10</v>
      </c>
      <c r="I1400" s="619">
        <v>0</v>
      </c>
    </row>
    <row r="1401" spans="1:9" x14ac:dyDescent="0.2">
      <c r="A1401" s="1143"/>
      <c r="B1401" s="616" t="s">
        <v>1406</v>
      </c>
      <c r="C1401" s="617">
        <v>41</v>
      </c>
      <c r="D1401" s="618">
        <v>0</v>
      </c>
      <c r="E1401" s="618">
        <v>0</v>
      </c>
      <c r="F1401" s="618">
        <v>0</v>
      </c>
      <c r="G1401" s="618">
        <v>0</v>
      </c>
      <c r="H1401" s="618">
        <v>41</v>
      </c>
      <c r="I1401" s="619">
        <v>0</v>
      </c>
    </row>
    <row r="1402" spans="1:9" x14ac:dyDescent="0.2">
      <c r="A1402" s="1143"/>
      <c r="B1402" s="616" t="s">
        <v>1407</v>
      </c>
      <c r="C1402" s="617">
        <v>535</v>
      </c>
      <c r="D1402" s="618">
        <v>7</v>
      </c>
      <c r="E1402" s="618">
        <v>0</v>
      </c>
      <c r="F1402" s="618">
        <v>6</v>
      </c>
      <c r="G1402" s="618">
        <v>0</v>
      </c>
      <c r="H1402" s="618">
        <v>512</v>
      </c>
      <c r="I1402" s="619">
        <v>10</v>
      </c>
    </row>
    <row r="1403" spans="1:9" x14ac:dyDescent="0.2">
      <c r="A1403" s="1143"/>
      <c r="B1403" s="616" t="s">
        <v>1408</v>
      </c>
      <c r="C1403" s="617">
        <v>876</v>
      </c>
      <c r="D1403" s="618">
        <v>10</v>
      </c>
      <c r="E1403" s="618">
        <v>0</v>
      </c>
      <c r="F1403" s="618">
        <v>6</v>
      </c>
      <c r="G1403" s="618">
        <v>0</v>
      </c>
      <c r="H1403" s="618">
        <v>848</v>
      </c>
      <c r="I1403" s="619">
        <v>12</v>
      </c>
    </row>
    <row r="1404" spans="1:9" x14ac:dyDescent="0.2">
      <c r="A1404" s="1143"/>
      <c r="B1404" s="616" t="s">
        <v>1409</v>
      </c>
      <c r="C1404" s="617">
        <v>9</v>
      </c>
      <c r="D1404" s="618">
        <v>0</v>
      </c>
      <c r="E1404" s="618">
        <v>0</v>
      </c>
      <c r="F1404" s="618">
        <v>0</v>
      </c>
      <c r="G1404" s="618">
        <v>0</v>
      </c>
      <c r="H1404" s="618">
        <v>9</v>
      </c>
      <c r="I1404" s="619">
        <v>0</v>
      </c>
    </row>
    <row r="1405" spans="1:9" x14ac:dyDescent="0.2">
      <c r="A1405" s="1143"/>
      <c r="B1405" s="616" t="s">
        <v>1410</v>
      </c>
      <c r="C1405" s="617">
        <v>35</v>
      </c>
      <c r="D1405" s="618">
        <v>1</v>
      </c>
      <c r="E1405" s="618">
        <v>0</v>
      </c>
      <c r="F1405" s="618">
        <v>0</v>
      </c>
      <c r="G1405" s="618">
        <v>0</v>
      </c>
      <c r="H1405" s="618">
        <v>34</v>
      </c>
      <c r="I1405" s="619">
        <v>0</v>
      </c>
    </row>
    <row r="1406" spans="1:9" x14ac:dyDescent="0.2">
      <c r="A1406" s="1143"/>
      <c r="B1406" s="616" t="s">
        <v>1411</v>
      </c>
      <c r="C1406" s="617">
        <v>55</v>
      </c>
      <c r="D1406" s="618">
        <v>5</v>
      </c>
      <c r="E1406" s="618">
        <v>0</v>
      </c>
      <c r="F1406" s="618">
        <v>1</v>
      </c>
      <c r="G1406" s="618">
        <v>0</v>
      </c>
      <c r="H1406" s="618">
        <v>49</v>
      </c>
      <c r="I1406" s="619">
        <v>0</v>
      </c>
    </row>
    <row r="1407" spans="1:9" x14ac:dyDescent="0.2">
      <c r="A1407" s="1143"/>
      <c r="B1407" s="616" t="s">
        <v>1412</v>
      </c>
      <c r="C1407" s="617">
        <v>66</v>
      </c>
      <c r="D1407" s="618">
        <v>1</v>
      </c>
      <c r="E1407" s="618">
        <v>0</v>
      </c>
      <c r="F1407" s="618">
        <v>0</v>
      </c>
      <c r="G1407" s="618">
        <v>0</v>
      </c>
      <c r="H1407" s="618">
        <v>65</v>
      </c>
      <c r="I1407" s="619">
        <v>0</v>
      </c>
    </row>
    <row r="1408" spans="1:9" x14ac:dyDescent="0.2">
      <c r="A1408" s="1143"/>
      <c r="B1408" s="616" t="s">
        <v>1413</v>
      </c>
      <c r="C1408" s="617">
        <v>4</v>
      </c>
      <c r="D1408" s="618">
        <v>0</v>
      </c>
      <c r="E1408" s="618">
        <v>0</v>
      </c>
      <c r="F1408" s="618">
        <v>0</v>
      </c>
      <c r="G1408" s="618">
        <v>0</v>
      </c>
      <c r="H1408" s="618">
        <v>4</v>
      </c>
      <c r="I1408" s="619">
        <v>0</v>
      </c>
    </row>
    <row r="1409" spans="1:9" x14ac:dyDescent="0.2">
      <c r="A1409" s="1143"/>
      <c r="B1409" s="616" t="s">
        <v>1414</v>
      </c>
      <c r="C1409" s="617">
        <v>46</v>
      </c>
      <c r="D1409" s="618">
        <v>0</v>
      </c>
      <c r="E1409" s="618">
        <v>1</v>
      </c>
      <c r="F1409" s="618">
        <v>0</v>
      </c>
      <c r="G1409" s="618">
        <v>1</v>
      </c>
      <c r="H1409" s="618">
        <v>42</v>
      </c>
      <c r="I1409" s="619">
        <v>2</v>
      </c>
    </row>
    <row r="1410" spans="1:9" x14ac:dyDescent="0.2">
      <c r="A1410" s="1143"/>
      <c r="B1410" s="616" t="s">
        <v>1415</v>
      </c>
      <c r="C1410" s="617">
        <v>10</v>
      </c>
      <c r="D1410" s="618">
        <v>1</v>
      </c>
      <c r="E1410" s="618">
        <v>0</v>
      </c>
      <c r="F1410" s="618">
        <v>0</v>
      </c>
      <c r="G1410" s="618">
        <v>0</v>
      </c>
      <c r="H1410" s="618">
        <v>9</v>
      </c>
      <c r="I1410" s="619">
        <v>0</v>
      </c>
    </row>
    <row r="1411" spans="1:9" x14ac:dyDescent="0.2">
      <c r="A1411" s="1143"/>
      <c r="B1411" s="616" t="s">
        <v>1416</v>
      </c>
      <c r="C1411" s="617">
        <v>87</v>
      </c>
      <c r="D1411" s="618">
        <v>2</v>
      </c>
      <c r="E1411" s="618">
        <v>0</v>
      </c>
      <c r="F1411" s="618">
        <v>5</v>
      </c>
      <c r="G1411" s="618">
        <v>0</v>
      </c>
      <c r="H1411" s="618">
        <v>79</v>
      </c>
      <c r="I1411" s="619">
        <v>1</v>
      </c>
    </row>
    <row r="1412" spans="1:9" x14ac:dyDescent="0.2">
      <c r="A1412" s="1143"/>
      <c r="B1412" s="616" t="s">
        <v>1417</v>
      </c>
      <c r="C1412" s="617">
        <v>10</v>
      </c>
      <c r="D1412" s="618">
        <v>0</v>
      </c>
      <c r="E1412" s="618">
        <v>0</v>
      </c>
      <c r="F1412" s="618">
        <v>0</v>
      </c>
      <c r="G1412" s="618">
        <v>0</v>
      </c>
      <c r="H1412" s="618">
        <v>10</v>
      </c>
      <c r="I1412" s="619">
        <v>0</v>
      </c>
    </row>
    <row r="1413" spans="1:9" x14ac:dyDescent="0.2">
      <c r="A1413" s="1143"/>
      <c r="B1413" s="616" t="s">
        <v>1418</v>
      </c>
      <c r="C1413" s="617">
        <v>222</v>
      </c>
      <c r="D1413" s="618">
        <v>6</v>
      </c>
      <c r="E1413" s="618">
        <v>4</v>
      </c>
      <c r="F1413" s="618">
        <v>2</v>
      </c>
      <c r="G1413" s="618">
        <v>0</v>
      </c>
      <c r="H1413" s="618">
        <v>210</v>
      </c>
      <c r="I1413" s="619">
        <v>0</v>
      </c>
    </row>
    <row r="1414" spans="1:9" x14ac:dyDescent="0.2">
      <c r="A1414" s="1143"/>
      <c r="B1414" s="616" t="s">
        <v>1419</v>
      </c>
      <c r="C1414" s="617">
        <v>5</v>
      </c>
      <c r="D1414" s="618">
        <v>1</v>
      </c>
      <c r="E1414" s="618">
        <v>0</v>
      </c>
      <c r="F1414" s="618">
        <v>0</v>
      </c>
      <c r="G1414" s="618">
        <v>0</v>
      </c>
      <c r="H1414" s="618">
        <v>4</v>
      </c>
      <c r="I1414" s="619">
        <v>0</v>
      </c>
    </row>
    <row r="1415" spans="1:9" x14ac:dyDescent="0.2">
      <c r="A1415" s="1143"/>
      <c r="B1415" s="616" t="s">
        <v>1420</v>
      </c>
      <c r="C1415" s="617">
        <v>14</v>
      </c>
      <c r="D1415" s="618">
        <v>0</v>
      </c>
      <c r="E1415" s="618">
        <v>0</v>
      </c>
      <c r="F1415" s="618">
        <v>0</v>
      </c>
      <c r="G1415" s="618">
        <v>0</v>
      </c>
      <c r="H1415" s="618">
        <v>14</v>
      </c>
      <c r="I1415" s="619">
        <v>0</v>
      </c>
    </row>
    <row r="1416" spans="1:9" x14ac:dyDescent="0.2">
      <c r="A1416" s="1143"/>
      <c r="B1416" s="616" t="s">
        <v>1421</v>
      </c>
      <c r="C1416" s="617">
        <v>25</v>
      </c>
      <c r="D1416" s="618">
        <v>0</v>
      </c>
      <c r="E1416" s="618">
        <v>0</v>
      </c>
      <c r="F1416" s="618">
        <v>0</v>
      </c>
      <c r="G1416" s="618">
        <v>0</v>
      </c>
      <c r="H1416" s="618">
        <v>25</v>
      </c>
      <c r="I1416" s="619">
        <v>0</v>
      </c>
    </row>
    <row r="1417" spans="1:9" x14ac:dyDescent="0.2">
      <c r="A1417" s="1143"/>
      <c r="B1417" s="616" t="s">
        <v>1422</v>
      </c>
      <c r="C1417" s="617">
        <v>20</v>
      </c>
      <c r="D1417" s="618">
        <v>0</v>
      </c>
      <c r="E1417" s="618">
        <v>0</v>
      </c>
      <c r="F1417" s="618">
        <v>0</v>
      </c>
      <c r="G1417" s="618">
        <v>0</v>
      </c>
      <c r="H1417" s="618">
        <v>19</v>
      </c>
      <c r="I1417" s="619">
        <v>1</v>
      </c>
    </row>
    <row r="1418" spans="1:9" x14ac:dyDescent="0.2">
      <c r="A1418" s="1143"/>
      <c r="B1418" s="616" t="s">
        <v>1423</v>
      </c>
      <c r="C1418" s="617">
        <v>19</v>
      </c>
      <c r="D1418" s="618">
        <v>2</v>
      </c>
      <c r="E1418" s="618">
        <v>0</v>
      </c>
      <c r="F1418" s="618">
        <v>0</v>
      </c>
      <c r="G1418" s="618">
        <v>0</v>
      </c>
      <c r="H1418" s="618">
        <v>17</v>
      </c>
      <c r="I1418" s="619">
        <v>0</v>
      </c>
    </row>
    <row r="1419" spans="1:9" x14ac:dyDescent="0.2">
      <c r="A1419" s="1143"/>
      <c r="B1419" s="616" t="s">
        <v>1424</v>
      </c>
      <c r="C1419" s="617">
        <v>12</v>
      </c>
      <c r="D1419" s="618">
        <v>0</v>
      </c>
      <c r="E1419" s="618">
        <v>0</v>
      </c>
      <c r="F1419" s="618">
        <v>0</v>
      </c>
      <c r="G1419" s="618">
        <v>0</v>
      </c>
      <c r="H1419" s="618">
        <v>12</v>
      </c>
      <c r="I1419" s="619">
        <v>0</v>
      </c>
    </row>
    <row r="1420" spans="1:9" x14ac:dyDescent="0.2">
      <c r="A1420" s="1143"/>
      <c r="B1420" s="616" t="s">
        <v>1425</v>
      </c>
      <c r="C1420" s="617">
        <v>12</v>
      </c>
      <c r="D1420" s="618">
        <v>0</v>
      </c>
      <c r="E1420" s="618">
        <v>0</v>
      </c>
      <c r="F1420" s="618">
        <v>0</v>
      </c>
      <c r="G1420" s="618">
        <v>0</v>
      </c>
      <c r="H1420" s="618">
        <v>12</v>
      </c>
      <c r="I1420" s="619">
        <v>0</v>
      </c>
    </row>
    <row r="1421" spans="1:9" x14ac:dyDescent="0.2">
      <c r="A1421" s="1143"/>
      <c r="B1421" s="616" t="s">
        <v>1426</v>
      </c>
      <c r="C1421" s="617">
        <v>21</v>
      </c>
      <c r="D1421" s="618">
        <v>2</v>
      </c>
      <c r="E1421" s="618">
        <v>0</v>
      </c>
      <c r="F1421" s="618">
        <v>0</v>
      </c>
      <c r="G1421" s="618">
        <v>0</v>
      </c>
      <c r="H1421" s="618">
        <v>19</v>
      </c>
      <c r="I1421" s="619">
        <v>0</v>
      </c>
    </row>
    <row r="1422" spans="1:9" x14ac:dyDescent="0.2">
      <c r="A1422" s="1143"/>
      <c r="B1422" s="616" t="s">
        <v>1427</v>
      </c>
      <c r="C1422" s="617">
        <v>364</v>
      </c>
      <c r="D1422" s="618">
        <v>5</v>
      </c>
      <c r="E1422" s="618">
        <v>0</v>
      </c>
      <c r="F1422" s="618">
        <v>4</v>
      </c>
      <c r="G1422" s="618">
        <v>0</v>
      </c>
      <c r="H1422" s="618">
        <v>348</v>
      </c>
      <c r="I1422" s="619">
        <v>7</v>
      </c>
    </row>
    <row r="1423" spans="1:9" x14ac:dyDescent="0.2">
      <c r="A1423" s="1143"/>
      <c r="B1423" s="616" t="s">
        <v>1428</v>
      </c>
      <c r="C1423" s="617">
        <v>31</v>
      </c>
      <c r="D1423" s="618">
        <v>1</v>
      </c>
      <c r="E1423" s="618">
        <v>0</v>
      </c>
      <c r="F1423" s="618">
        <v>0</v>
      </c>
      <c r="G1423" s="618">
        <v>0</v>
      </c>
      <c r="H1423" s="618">
        <v>30</v>
      </c>
      <c r="I1423" s="619">
        <v>0</v>
      </c>
    </row>
    <row r="1424" spans="1:9" x14ac:dyDescent="0.2">
      <c r="A1424" s="1143"/>
      <c r="B1424" s="616" t="s">
        <v>1429</v>
      </c>
      <c r="C1424" s="617">
        <v>30</v>
      </c>
      <c r="D1424" s="618">
        <v>1</v>
      </c>
      <c r="E1424" s="618">
        <v>0</v>
      </c>
      <c r="F1424" s="618">
        <v>1</v>
      </c>
      <c r="G1424" s="618">
        <v>1</v>
      </c>
      <c r="H1424" s="618">
        <v>27</v>
      </c>
      <c r="I1424" s="619">
        <v>0</v>
      </c>
    </row>
    <row r="1425" spans="1:9" x14ac:dyDescent="0.2">
      <c r="A1425" s="1143"/>
      <c r="B1425" s="616" t="s">
        <v>1430</v>
      </c>
      <c r="C1425" s="617">
        <v>7</v>
      </c>
      <c r="D1425" s="618">
        <v>0</v>
      </c>
      <c r="E1425" s="618">
        <v>0</v>
      </c>
      <c r="F1425" s="618">
        <v>0</v>
      </c>
      <c r="G1425" s="618">
        <v>0</v>
      </c>
      <c r="H1425" s="618">
        <v>7</v>
      </c>
      <c r="I1425" s="619">
        <v>0</v>
      </c>
    </row>
    <row r="1426" spans="1:9" x14ac:dyDescent="0.2">
      <c r="A1426" s="1143"/>
      <c r="B1426" s="616" t="s">
        <v>1431</v>
      </c>
      <c r="C1426" s="617">
        <v>5</v>
      </c>
      <c r="D1426" s="618">
        <v>0</v>
      </c>
      <c r="E1426" s="618">
        <v>0</v>
      </c>
      <c r="F1426" s="618">
        <v>1</v>
      </c>
      <c r="G1426" s="618">
        <v>0</v>
      </c>
      <c r="H1426" s="618">
        <v>4</v>
      </c>
      <c r="I1426" s="619">
        <v>0</v>
      </c>
    </row>
    <row r="1427" spans="1:9" x14ac:dyDescent="0.2">
      <c r="A1427" s="1143"/>
      <c r="B1427" s="616" t="s">
        <v>1432</v>
      </c>
      <c r="C1427" s="617">
        <v>472</v>
      </c>
      <c r="D1427" s="618">
        <v>6</v>
      </c>
      <c r="E1427" s="618">
        <v>0</v>
      </c>
      <c r="F1427" s="618">
        <v>7</v>
      </c>
      <c r="G1427" s="618">
        <v>0</v>
      </c>
      <c r="H1427" s="618">
        <v>450</v>
      </c>
      <c r="I1427" s="619">
        <v>9</v>
      </c>
    </row>
    <row r="1428" spans="1:9" x14ac:dyDescent="0.2">
      <c r="A1428" s="1143"/>
      <c r="B1428" s="616" t="s">
        <v>1433</v>
      </c>
      <c r="C1428" s="617">
        <v>65</v>
      </c>
      <c r="D1428" s="618">
        <v>1</v>
      </c>
      <c r="E1428" s="618">
        <v>0</v>
      </c>
      <c r="F1428" s="618">
        <v>1</v>
      </c>
      <c r="G1428" s="618">
        <v>0</v>
      </c>
      <c r="H1428" s="618">
        <v>63</v>
      </c>
      <c r="I1428" s="619">
        <v>0</v>
      </c>
    </row>
    <row r="1429" spans="1:9" x14ac:dyDescent="0.2">
      <c r="A1429" s="1143"/>
      <c r="B1429" s="616" t="s">
        <v>1434</v>
      </c>
      <c r="C1429" s="617">
        <v>36</v>
      </c>
      <c r="D1429" s="618">
        <v>3</v>
      </c>
      <c r="E1429" s="618">
        <v>0</v>
      </c>
      <c r="F1429" s="618">
        <v>0</v>
      </c>
      <c r="G1429" s="618">
        <v>0</v>
      </c>
      <c r="H1429" s="618">
        <v>33</v>
      </c>
      <c r="I1429" s="619">
        <v>0</v>
      </c>
    </row>
    <row r="1430" spans="1:9" x14ac:dyDescent="0.2">
      <c r="A1430" s="1143"/>
      <c r="B1430" s="616" t="s">
        <v>1435</v>
      </c>
      <c r="C1430" s="617">
        <v>19</v>
      </c>
      <c r="D1430" s="618">
        <v>0</v>
      </c>
      <c r="E1430" s="618">
        <v>0</v>
      </c>
      <c r="F1430" s="618">
        <v>0</v>
      </c>
      <c r="G1430" s="618">
        <v>0</v>
      </c>
      <c r="H1430" s="618">
        <v>19</v>
      </c>
      <c r="I1430" s="619">
        <v>0</v>
      </c>
    </row>
    <row r="1431" spans="1:9" x14ac:dyDescent="0.2">
      <c r="A1431" s="1143"/>
      <c r="B1431" s="616" t="s">
        <v>1436</v>
      </c>
      <c r="C1431" s="617">
        <v>7</v>
      </c>
      <c r="D1431" s="618">
        <v>0</v>
      </c>
      <c r="E1431" s="618">
        <v>0</v>
      </c>
      <c r="F1431" s="618">
        <v>0</v>
      </c>
      <c r="G1431" s="618">
        <v>0</v>
      </c>
      <c r="H1431" s="618">
        <v>7</v>
      </c>
      <c r="I1431" s="619">
        <v>0</v>
      </c>
    </row>
    <row r="1432" spans="1:9" x14ac:dyDescent="0.2">
      <c r="A1432" s="1143"/>
      <c r="B1432" s="616" t="s">
        <v>2501</v>
      </c>
      <c r="C1432" s="617">
        <v>39</v>
      </c>
      <c r="D1432" s="618">
        <v>5</v>
      </c>
      <c r="E1432" s="618">
        <v>2</v>
      </c>
      <c r="F1432" s="618">
        <v>3</v>
      </c>
      <c r="G1432" s="618">
        <v>0</v>
      </c>
      <c r="H1432" s="618">
        <v>27</v>
      </c>
      <c r="I1432" s="619">
        <v>2</v>
      </c>
    </row>
    <row r="1433" spans="1:9" x14ac:dyDescent="0.2">
      <c r="A1433" s="1143"/>
      <c r="B1433" s="616" t="s">
        <v>1437</v>
      </c>
      <c r="C1433" s="617">
        <v>9</v>
      </c>
      <c r="D1433" s="618">
        <v>0</v>
      </c>
      <c r="E1433" s="618">
        <v>0</v>
      </c>
      <c r="F1433" s="618">
        <v>0</v>
      </c>
      <c r="G1433" s="618">
        <v>0</v>
      </c>
      <c r="H1433" s="618">
        <v>9</v>
      </c>
      <c r="I1433" s="619">
        <v>0</v>
      </c>
    </row>
    <row r="1434" spans="1:9" x14ac:dyDescent="0.2">
      <c r="A1434" s="1143"/>
      <c r="B1434" s="616" t="s">
        <v>1438</v>
      </c>
      <c r="C1434" s="617">
        <v>11</v>
      </c>
      <c r="D1434" s="618">
        <v>1</v>
      </c>
      <c r="E1434" s="618">
        <v>0</v>
      </c>
      <c r="F1434" s="618">
        <v>0</v>
      </c>
      <c r="G1434" s="618">
        <v>0</v>
      </c>
      <c r="H1434" s="618">
        <v>10</v>
      </c>
      <c r="I1434" s="619">
        <v>0</v>
      </c>
    </row>
    <row r="1435" spans="1:9" x14ac:dyDescent="0.2">
      <c r="A1435" s="1143"/>
      <c r="B1435" s="616" t="s">
        <v>182</v>
      </c>
      <c r="C1435" s="617">
        <v>8220</v>
      </c>
      <c r="D1435" s="618">
        <v>361</v>
      </c>
      <c r="E1435" s="618">
        <v>19</v>
      </c>
      <c r="F1435" s="618">
        <v>125</v>
      </c>
      <c r="G1435" s="618">
        <v>12</v>
      </c>
      <c r="H1435" s="618">
        <v>7543</v>
      </c>
      <c r="I1435" s="619">
        <v>160</v>
      </c>
    </row>
    <row r="1436" spans="1:9" x14ac:dyDescent="0.2">
      <c r="A1436" s="1143"/>
      <c r="B1436" s="616" t="s">
        <v>1439</v>
      </c>
      <c r="C1436" s="617">
        <v>193</v>
      </c>
      <c r="D1436" s="618">
        <v>3</v>
      </c>
      <c r="E1436" s="618">
        <v>0</v>
      </c>
      <c r="F1436" s="618">
        <v>0</v>
      </c>
      <c r="G1436" s="618">
        <v>0</v>
      </c>
      <c r="H1436" s="618">
        <v>190</v>
      </c>
      <c r="I1436" s="619">
        <v>0</v>
      </c>
    </row>
    <row r="1437" spans="1:9" x14ac:dyDescent="0.2">
      <c r="A1437" s="1143" t="s">
        <v>71</v>
      </c>
      <c r="B1437" s="612" t="s">
        <v>10</v>
      </c>
      <c r="C1437" s="613">
        <v>17652</v>
      </c>
      <c r="D1437" s="614">
        <v>423</v>
      </c>
      <c r="E1437" s="614">
        <v>31</v>
      </c>
      <c r="F1437" s="614">
        <v>332</v>
      </c>
      <c r="G1437" s="614">
        <v>33</v>
      </c>
      <c r="H1437" s="614">
        <v>15975</v>
      </c>
      <c r="I1437" s="615">
        <v>858</v>
      </c>
    </row>
    <row r="1438" spans="1:9" x14ac:dyDescent="0.2">
      <c r="A1438" s="1143"/>
      <c r="B1438" s="616" t="s">
        <v>1284</v>
      </c>
      <c r="C1438" s="617">
        <v>6762</v>
      </c>
      <c r="D1438" s="618">
        <v>171</v>
      </c>
      <c r="E1438" s="618">
        <v>13</v>
      </c>
      <c r="F1438" s="618">
        <v>127</v>
      </c>
      <c r="G1438" s="618">
        <v>13</v>
      </c>
      <c r="H1438" s="618">
        <v>6313</v>
      </c>
      <c r="I1438" s="619">
        <v>125</v>
      </c>
    </row>
    <row r="1439" spans="1:9" x14ac:dyDescent="0.2">
      <c r="A1439" s="1143"/>
      <c r="B1439" s="616" t="s">
        <v>1285</v>
      </c>
      <c r="C1439" s="617">
        <v>2</v>
      </c>
      <c r="D1439" s="618">
        <v>0</v>
      </c>
      <c r="E1439" s="618">
        <v>0</v>
      </c>
      <c r="F1439" s="618">
        <v>0</v>
      </c>
      <c r="G1439" s="618">
        <v>0</v>
      </c>
      <c r="H1439" s="618">
        <v>2</v>
      </c>
      <c r="I1439" s="619">
        <v>0</v>
      </c>
    </row>
    <row r="1440" spans="1:9" x14ac:dyDescent="0.2">
      <c r="A1440" s="1143"/>
      <c r="B1440" s="616" t="s">
        <v>1286</v>
      </c>
      <c r="C1440" s="617">
        <v>16</v>
      </c>
      <c r="D1440" s="618">
        <v>0</v>
      </c>
      <c r="E1440" s="618">
        <v>0</v>
      </c>
      <c r="F1440" s="618">
        <v>0</v>
      </c>
      <c r="G1440" s="618">
        <v>0</v>
      </c>
      <c r="H1440" s="618">
        <v>14</v>
      </c>
      <c r="I1440" s="619">
        <v>2</v>
      </c>
    </row>
    <row r="1441" spans="1:9" x14ac:dyDescent="0.2">
      <c r="A1441" s="1143"/>
      <c r="B1441" s="616" t="s">
        <v>1287</v>
      </c>
      <c r="C1441" s="617">
        <v>6</v>
      </c>
      <c r="D1441" s="618">
        <v>0</v>
      </c>
      <c r="E1441" s="618">
        <v>0</v>
      </c>
      <c r="F1441" s="618">
        <v>0</v>
      </c>
      <c r="G1441" s="618">
        <v>0</v>
      </c>
      <c r="H1441" s="618">
        <v>6</v>
      </c>
      <c r="I1441" s="619">
        <v>0</v>
      </c>
    </row>
    <row r="1442" spans="1:9" x14ac:dyDescent="0.2">
      <c r="A1442" s="1143"/>
      <c r="B1442" s="616" t="s">
        <v>1288</v>
      </c>
      <c r="C1442" s="617">
        <v>1</v>
      </c>
      <c r="D1442" s="618">
        <v>0</v>
      </c>
      <c r="E1442" s="618">
        <v>0</v>
      </c>
      <c r="F1442" s="618">
        <v>0</v>
      </c>
      <c r="G1442" s="618">
        <v>0</v>
      </c>
      <c r="H1442" s="618">
        <v>1</v>
      </c>
      <c r="I1442" s="619">
        <v>0</v>
      </c>
    </row>
    <row r="1443" spans="1:9" x14ac:dyDescent="0.2">
      <c r="A1443" s="1143"/>
      <c r="B1443" s="616" t="s">
        <v>2496</v>
      </c>
      <c r="C1443" s="617">
        <v>2</v>
      </c>
      <c r="D1443" s="618">
        <v>0</v>
      </c>
      <c r="E1443" s="618">
        <v>0</v>
      </c>
      <c r="F1443" s="618">
        <v>0</v>
      </c>
      <c r="G1443" s="618">
        <v>0</v>
      </c>
      <c r="H1443" s="618">
        <v>2</v>
      </c>
      <c r="I1443" s="619">
        <v>0</v>
      </c>
    </row>
    <row r="1444" spans="1:9" x14ac:dyDescent="0.2">
      <c r="A1444" s="1143"/>
      <c r="B1444" s="616" t="s">
        <v>3194</v>
      </c>
      <c r="C1444" s="617">
        <v>2</v>
      </c>
      <c r="D1444" s="618">
        <v>0</v>
      </c>
      <c r="E1444" s="618">
        <v>0</v>
      </c>
      <c r="F1444" s="618">
        <v>0</v>
      </c>
      <c r="G1444" s="618">
        <v>0</v>
      </c>
      <c r="H1444" s="618">
        <v>2</v>
      </c>
      <c r="I1444" s="619">
        <v>0</v>
      </c>
    </row>
    <row r="1445" spans="1:9" x14ac:dyDescent="0.2">
      <c r="A1445" s="1143"/>
      <c r="B1445" s="616" t="s">
        <v>1289</v>
      </c>
      <c r="C1445" s="617">
        <v>3</v>
      </c>
      <c r="D1445" s="618">
        <v>0</v>
      </c>
      <c r="E1445" s="618">
        <v>0</v>
      </c>
      <c r="F1445" s="618">
        <v>0</v>
      </c>
      <c r="G1445" s="618">
        <v>0</v>
      </c>
      <c r="H1445" s="618">
        <v>3</v>
      </c>
      <c r="I1445" s="619">
        <v>0</v>
      </c>
    </row>
    <row r="1446" spans="1:9" x14ac:dyDescent="0.2">
      <c r="A1446" s="1143"/>
      <c r="B1446" s="616" t="s">
        <v>1290</v>
      </c>
      <c r="C1446" s="617">
        <v>5</v>
      </c>
      <c r="D1446" s="618">
        <v>0</v>
      </c>
      <c r="E1446" s="618">
        <v>0</v>
      </c>
      <c r="F1446" s="618">
        <v>0</v>
      </c>
      <c r="G1446" s="618">
        <v>0</v>
      </c>
      <c r="H1446" s="618">
        <v>5</v>
      </c>
      <c r="I1446" s="619">
        <v>0</v>
      </c>
    </row>
    <row r="1447" spans="1:9" x14ac:dyDescent="0.2">
      <c r="A1447" s="1143"/>
      <c r="B1447" s="616" t="s">
        <v>1291</v>
      </c>
      <c r="C1447" s="617">
        <v>6</v>
      </c>
      <c r="D1447" s="618">
        <v>0</v>
      </c>
      <c r="E1447" s="618">
        <v>0</v>
      </c>
      <c r="F1447" s="618">
        <v>0</v>
      </c>
      <c r="G1447" s="618">
        <v>0</v>
      </c>
      <c r="H1447" s="618">
        <v>6</v>
      </c>
      <c r="I1447" s="619">
        <v>0</v>
      </c>
    </row>
    <row r="1448" spans="1:9" x14ac:dyDescent="0.2">
      <c r="A1448" s="1143"/>
      <c r="B1448" s="616" t="s">
        <v>1292</v>
      </c>
      <c r="C1448" s="617">
        <v>708</v>
      </c>
      <c r="D1448" s="618">
        <v>6</v>
      </c>
      <c r="E1448" s="618">
        <v>1</v>
      </c>
      <c r="F1448" s="618">
        <v>14</v>
      </c>
      <c r="G1448" s="618">
        <v>1</v>
      </c>
      <c r="H1448" s="618">
        <v>672</v>
      </c>
      <c r="I1448" s="619">
        <v>14</v>
      </c>
    </row>
    <row r="1449" spans="1:9" x14ac:dyDescent="0.2">
      <c r="A1449" s="1143"/>
      <c r="B1449" s="616" t="s">
        <v>1293</v>
      </c>
      <c r="C1449" s="617">
        <v>4</v>
      </c>
      <c r="D1449" s="618">
        <v>0</v>
      </c>
      <c r="E1449" s="618">
        <v>0</v>
      </c>
      <c r="F1449" s="618">
        <v>0</v>
      </c>
      <c r="G1449" s="618">
        <v>0</v>
      </c>
      <c r="H1449" s="618">
        <v>3</v>
      </c>
      <c r="I1449" s="619">
        <v>1</v>
      </c>
    </row>
    <row r="1450" spans="1:9" x14ac:dyDescent="0.2">
      <c r="A1450" s="1143"/>
      <c r="B1450" s="616" t="s">
        <v>1294</v>
      </c>
      <c r="C1450" s="617">
        <v>5</v>
      </c>
      <c r="D1450" s="618">
        <v>1</v>
      </c>
      <c r="E1450" s="618">
        <v>0</v>
      </c>
      <c r="F1450" s="618">
        <v>0</v>
      </c>
      <c r="G1450" s="618">
        <v>1</v>
      </c>
      <c r="H1450" s="618">
        <v>3</v>
      </c>
      <c r="I1450" s="619">
        <v>0</v>
      </c>
    </row>
    <row r="1451" spans="1:9" x14ac:dyDescent="0.2">
      <c r="A1451" s="1143"/>
      <c r="B1451" s="616" t="s">
        <v>1295</v>
      </c>
      <c r="C1451" s="617">
        <v>8</v>
      </c>
      <c r="D1451" s="618">
        <v>0</v>
      </c>
      <c r="E1451" s="618">
        <v>0</v>
      </c>
      <c r="F1451" s="618">
        <v>0</v>
      </c>
      <c r="G1451" s="618">
        <v>0</v>
      </c>
      <c r="H1451" s="618">
        <v>8</v>
      </c>
      <c r="I1451" s="619">
        <v>0</v>
      </c>
    </row>
    <row r="1452" spans="1:9" x14ac:dyDescent="0.2">
      <c r="A1452" s="1143"/>
      <c r="B1452" s="616" t="s">
        <v>1296</v>
      </c>
      <c r="C1452" s="617">
        <v>7</v>
      </c>
      <c r="D1452" s="618">
        <v>0</v>
      </c>
      <c r="E1452" s="618">
        <v>0</v>
      </c>
      <c r="F1452" s="618">
        <v>1</v>
      </c>
      <c r="G1452" s="618">
        <v>0</v>
      </c>
      <c r="H1452" s="618">
        <v>6</v>
      </c>
      <c r="I1452" s="619">
        <v>0</v>
      </c>
    </row>
    <row r="1453" spans="1:9" x14ac:dyDescent="0.2">
      <c r="A1453" s="1143"/>
      <c r="B1453" s="616" t="s">
        <v>3195</v>
      </c>
      <c r="C1453" s="617">
        <v>2163</v>
      </c>
      <c r="D1453" s="618">
        <v>67</v>
      </c>
      <c r="E1453" s="618">
        <v>6</v>
      </c>
      <c r="F1453" s="618">
        <v>55</v>
      </c>
      <c r="G1453" s="618">
        <v>6</v>
      </c>
      <c r="H1453" s="618">
        <v>1963</v>
      </c>
      <c r="I1453" s="619">
        <v>66</v>
      </c>
    </row>
    <row r="1454" spans="1:9" x14ac:dyDescent="0.2">
      <c r="A1454" s="1143"/>
      <c r="B1454" s="616" t="s">
        <v>1297</v>
      </c>
      <c r="C1454" s="617">
        <v>31</v>
      </c>
      <c r="D1454" s="618">
        <v>0</v>
      </c>
      <c r="E1454" s="618">
        <v>0</v>
      </c>
      <c r="F1454" s="618">
        <v>0</v>
      </c>
      <c r="G1454" s="618">
        <v>0</v>
      </c>
      <c r="H1454" s="618">
        <v>31</v>
      </c>
      <c r="I1454" s="619">
        <v>0</v>
      </c>
    </row>
    <row r="1455" spans="1:9" x14ac:dyDescent="0.2">
      <c r="A1455" s="1143"/>
      <c r="B1455" s="616" t="s">
        <v>1298</v>
      </c>
      <c r="C1455" s="617">
        <v>29</v>
      </c>
      <c r="D1455" s="618">
        <v>1</v>
      </c>
      <c r="E1455" s="618">
        <v>0</v>
      </c>
      <c r="F1455" s="618">
        <v>0</v>
      </c>
      <c r="G1455" s="618">
        <v>0</v>
      </c>
      <c r="H1455" s="618">
        <v>28</v>
      </c>
      <c r="I1455" s="619">
        <v>0</v>
      </c>
    </row>
    <row r="1456" spans="1:9" x14ac:dyDescent="0.2">
      <c r="A1456" s="1143"/>
      <c r="B1456" s="616" t="s">
        <v>1299</v>
      </c>
      <c r="C1456" s="617">
        <v>41</v>
      </c>
      <c r="D1456" s="618">
        <v>1</v>
      </c>
      <c r="E1456" s="618">
        <v>1</v>
      </c>
      <c r="F1456" s="618">
        <v>1</v>
      </c>
      <c r="G1456" s="618">
        <v>0</v>
      </c>
      <c r="H1456" s="618">
        <v>38</v>
      </c>
      <c r="I1456" s="619">
        <v>0</v>
      </c>
    </row>
    <row r="1457" spans="1:9" x14ac:dyDescent="0.2">
      <c r="A1457" s="1143"/>
      <c r="B1457" s="616" t="s">
        <v>1300</v>
      </c>
      <c r="C1457" s="617">
        <v>6</v>
      </c>
      <c r="D1457" s="618">
        <v>0</v>
      </c>
      <c r="E1457" s="618">
        <v>0</v>
      </c>
      <c r="F1457" s="618">
        <v>0</v>
      </c>
      <c r="G1457" s="618">
        <v>0</v>
      </c>
      <c r="H1457" s="618">
        <v>6</v>
      </c>
      <c r="I1457" s="619">
        <v>0</v>
      </c>
    </row>
    <row r="1458" spans="1:9" x14ac:dyDescent="0.2">
      <c r="A1458" s="1143"/>
      <c r="B1458" s="616" t="s">
        <v>1301</v>
      </c>
      <c r="C1458" s="617">
        <v>10</v>
      </c>
      <c r="D1458" s="618">
        <v>1</v>
      </c>
      <c r="E1458" s="618">
        <v>0</v>
      </c>
      <c r="F1458" s="618">
        <v>0</v>
      </c>
      <c r="G1458" s="618">
        <v>0</v>
      </c>
      <c r="H1458" s="618">
        <v>9</v>
      </c>
      <c r="I1458" s="619">
        <v>0</v>
      </c>
    </row>
    <row r="1459" spans="1:9" x14ac:dyDescent="0.2">
      <c r="A1459" s="1143"/>
      <c r="B1459" s="616" t="s">
        <v>1302</v>
      </c>
      <c r="C1459" s="617">
        <v>248</v>
      </c>
      <c r="D1459" s="618">
        <v>2</v>
      </c>
      <c r="E1459" s="618">
        <v>0</v>
      </c>
      <c r="F1459" s="618">
        <v>2</v>
      </c>
      <c r="G1459" s="618">
        <v>0</v>
      </c>
      <c r="H1459" s="618">
        <v>202</v>
      </c>
      <c r="I1459" s="619">
        <v>42</v>
      </c>
    </row>
    <row r="1460" spans="1:9" x14ac:dyDescent="0.2">
      <c r="A1460" s="1143"/>
      <c r="B1460" s="616" t="s">
        <v>1303</v>
      </c>
      <c r="C1460" s="617">
        <v>707</v>
      </c>
      <c r="D1460" s="618">
        <v>2</v>
      </c>
      <c r="E1460" s="618">
        <v>0</v>
      </c>
      <c r="F1460" s="618">
        <v>0</v>
      </c>
      <c r="G1460" s="618">
        <v>0</v>
      </c>
      <c r="H1460" s="618">
        <v>239</v>
      </c>
      <c r="I1460" s="619">
        <v>466</v>
      </c>
    </row>
    <row r="1461" spans="1:9" x14ac:dyDescent="0.2">
      <c r="A1461" s="1143"/>
      <c r="B1461" s="616" t="s">
        <v>1304</v>
      </c>
      <c r="C1461" s="617">
        <v>4</v>
      </c>
      <c r="D1461" s="618">
        <v>0</v>
      </c>
      <c r="E1461" s="618">
        <v>0</v>
      </c>
      <c r="F1461" s="618">
        <v>0</v>
      </c>
      <c r="G1461" s="618">
        <v>0</v>
      </c>
      <c r="H1461" s="618">
        <v>4</v>
      </c>
      <c r="I1461" s="619">
        <v>0</v>
      </c>
    </row>
    <row r="1462" spans="1:9" x14ac:dyDescent="0.2">
      <c r="A1462" s="1143"/>
      <c r="B1462" s="616" t="s">
        <v>1305</v>
      </c>
      <c r="C1462" s="617">
        <v>65</v>
      </c>
      <c r="D1462" s="618">
        <v>4</v>
      </c>
      <c r="E1462" s="618">
        <v>0</v>
      </c>
      <c r="F1462" s="618">
        <v>3</v>
      </c>
      <c r="G1462" s="618">
        <v>0</v>
      </c>
      <c r="H1462" s="618">
        <v>56</v>
      </c>
      <c r="I1462" s="619">
        <v>2</v>
      </c>
    </row>
    <row r="1463" spans="1:9" x14ac:dyDescent="0.2">
      <c r="A1463" s="1143"/>
      <c r="B1463" s="616" t="s">
        <v>1307</v>
      </c>
      <c r="C1463" s="617">
        <v>20</v>
      </c>
      <c r="D1463" s="618">
        <v>0</v>
      </c>
      <c r="E1463" s="618">
        <v>0</v>
      </c>
      <c r="F1463" s="618">
        <v>3</v>
      </c>
      <c r="G1463" s="618">
        <v>0</v>
      </c>
      <c r="H1463" s="618">
        <v>17</v>
      </c>
      <c r="I1463" s="619">
        <v>0</v>
      </c>
    </row>
    <row r="1464" spans="1:9" x14ac:dyDescent="0.2">
      <c r="A1464" s="1143"/>
      <c r="B1464" s="616" t="s">
        <v>1308</v>
      </c>
      <c r="C1464" s="617">
        <v>13</v>
      </c>
      <c r="D1464" s="618">
        <v>0</v>
      </c>
      <c r="E1464" s="618">
        <v>0</v>
      </c>
      <c r="F1464" s="618">
        <v>0</v>
      </c>
      <c r="G1464" s="618">
        <v>1</v>
      </c>
      <c r="H1464" s="618">
        <v>12</v>
      </c>
      <c r="I1464" s="619">
        <v>0</v>
      </c>
    </row>
    <row r="1465" spans="1:9" x14ac:dyDescent="0.2">
      <c r="A1465" s="1143"/>
      <c r="B1465" s="616" t="s">
        <v>1309</v>
      </c>
      <c r="C1465" s="617">
        <v>58</v>
      </c>
      <c r="D1465" s="618">
        <v>0</v>
      </c>
      <c r="E1465" s="618">
        <v>0</v>
      </c>
      <c r="F1465" s="618">
        <v>0</v>
      </c>
      <c r="G1465" s="618">
        <v>0</v>
      </c>
      <c r="H1465" s="618">
        <v>58</v>
      </c>
      <c r="I1465" s="619">
        <v>0</v>
      </c>
    </row>
    <row r="1466" spans="1:9" x14ac:dyDescent="0.2">
      <c r="A1466" s="1143"/>
      <c r="B1466" s="616" t="s">
        <v>1310</v>
      </c>
      <c r="C1466" s="617">
        <v>42</v>
      </c>
      <c r="D1466" s="618">
        <v>4</v>
      </c>
      <c r="E1466" s="618">
        <v>0</v>
      </c>
      <c r="F1466" s="618">
        <v>0</v>
      </c>
      <c r="G1466" s="618">
        <v>0</v>
      </c>
      <c r="H1466" s="618">
        <v>37</v>
      </c>
      <c r="I1466" s="619">
        <v>1</v>
      </c>
    </row>
    <row r="1467" spans="1:9" x14ac:dyDescent="0.2">
      <c r="A1467" s="1143"/>
      <c r="B1467" s="616" t="s">
        <v>1311</v>
      </c>
      <c r="C1467" s="617">
        <v>1054</v>
      </c>
      <c r="D1467" s="618">
        <v>12</v>
      </c>
      <c r="E1467" s="618">
        <v>1</v>
      </c>
      <c r="F1467" s="618">
        <v>15</v>
      </c>
      <c r="G1467" s="618">
        <v>1</v>
      </c>
      <c r="H1467" s="618">
        <v>997</v>
      </c>
      <c r="I1467" s="619">
        <v>28</v>
      </c>
    </row>
    <row r="1468" spans="1:9" x14ac:dyDescent="0.2">
      <c r="A1468" s="1143"/>
      <c r="B1468" s="616" t="s">
        <v>1312</v>
      </c>
      <c r="C1468" s="617">
        <v>8</v>
      </c>
      <c r="D1468" s="618">
        <v>0</v>
      </c>
      <c r="E1468" s="618">
        <v>0</v>
      </c>
      <c r="F1468" s="618">
        <v>0</v>
      </c>
      <c r="G1468" s="618">
        <v>0</v>
      </c>
      <c r="H1468" s="618">
        <v>8</v>
      </c>
      <c r="I1468" s="619">
        <v>0</v>
      </c>
    </row>
    <row r="1469" spans="1:9" x14ac:dyDescent="0.2">
      <c r="A1469" s="1143"/>
      <c r="B1469" s="616" t="s">
        <v>1313</v>
      </c>
      <c r="C1469" s="617">
        <v>3</v>
      </c>
      <c r="D1469" s="618">
        <v>0</v>
      </c>
      <c r="E1469" s="618">
        <v>0</v>
      </c>
      <c r="F1469" s="618">
        <v>0</v>
      </c>
      <c r="G1469" s="618">
        <v>0</v>
      </c>
      <c r="H1469" s="618">
        <v>3</v>
      </c>
      <c r="I1469" s="619">
        <v>0</v>
      </c>
    </row>
    <row r="1470" spans="1:9" x14ac:dyDescent="0.2">
      <c r="A1470" s="1143"/>
      <c r="B1470" s="616" t="s">
        <v>1314</v>
      </c>
      <c r="C1470" s="617">
        <v>11</v>
      </c>
      <c r="D1470" s="618">
        <v>0</v>
      </c>
      <c r="E1470" s="618">
        <v>0</v>
      </c>
      <c r="F1470" s="618">
        <v>0</v>
      </c>
      <c r="G1470" s="618">
        <v>0</v>
      </c>
      <c r="H1470" s="618">
        <v>10</v>
      </c>
      <c r="I1470" s="619">
        <v>1</v>
      </c>
    </row>
    <row r="1471" spans="1:9" x14ac:dyDescent="0.2">
      <c r="A1471" s="1143"/>
      <c r="B1471" s="616" t="s">
        <v>1315</v>
      </c>
      <c r="C1471" s="617">
        <v>16</v>
      </c>
      <c r="D1471" s="618">
        <v>1</v>
      </c>
      <c r="E1471" s="618">
        <v>0</v>
      </c>
      <c r="F1471" s="618">
        <v>1</v>
      </c>
      <c r="G1471" s="618">
        <v>0</v>
      </c>
      <c r="H1471" s="618">
        <v>14</v>
      </c>
      <c r="I1471" s="619">
        <v>0</v>
      </c>
    </row>
    <row r="1472" spans="1:9" x14ac:dyDescent="0.2">
      <c r="A1472" s="1143"/>
      <c r="B1472" s="616" t="s">
        <v>1316</v>
      </c>
      <c r="C1472" s="617">
        <v>6</v>
      </c>
      <c r="D1472" s="618">
        <v>0</v>
      </c>
      <c r="E1472" s="618">
        <v>0</v>
      </c>
      <c r="F1472" s="618">
        <v>0</v>
      </c>
      <c r="G1472" s="618">
        <v>0</v>
      </c>
      <c r="H1472" s="618">
        <v>6</v>
      </c>
      <c r="I1472" s="619">
        <v>0</v>
      </c>
    </row>
    <row r="1473" spans="1:9" x14ac:dyDescent="0.2">
      <c r="A1473" s="1143"/>
      <c r="B1473" s="616" t="s">
        <v>2497</v>
      </c>
      <c r="C1473" s="617">
        <v>1</v>
      </c>
      <c r="D1473" s="618">
        <v>0</v>
      </c>
      <c r="E1473" s="618">
        <v>0</v>
      </c>
      <c r="F1473" s="618">
        <v>0</v>
      </c>
      <c r="G1473" s="618">
        <v>0</v>
      </c>
      <c r="H1473" s="618">
        <v>1</v>
      </c>
      <c r="I1473" s="619">
        <v>0</v>
      </c>
    </row>
    <row r="1474" spans="1:9" x14ac:dyDescent="0.2">
      <c r="A1474" s="1143"/>
      <c r="B1474" s="616" t="s">
        <v>1317</v>
      </c>
      <c r="C1474" s="617">
        <v>2</v>
      </c>
      <c r="D1474" s="618">
        <v>0</v>
      </c>
      <c r="E1474" s="618">
        <v>0</v>
      </c>
      <c r="F1474" s="618">
        <v>0</v>
      </c>
      <c r="G1474" s="618">
        <v>0</v>
      </c>
      <c r="H1474" s="618">
        <v>2</v>
      </c>
      <c r="I1474" s="619">
        <v>0</v>
      </c>
    </row>
    <row r="1475" spans="1:9" x14ac:dyDescent="0.2">
      <c r="A1475" s="1143"/>
      <c r="B1475" s="616" t="s">
        <v>1318</v>
      </c>
      <c r="C1475" s="617">
        <v>3</v>
      </c>
      <c r="D1475" s="618">
        <v>0</v>
      </c>
      <c r="E1475" s="618">
        <v>0</v>
      </c>
      <c r="F1475" s="618">
        <v>0</v>
      </c>
      <c r="G1475" s="618">
        <v>0</v>
      </c>
      <c r="H1475" s="618">
        <v>3</v>
      </c>
      <c r="I1475" s="619">
        <v>0</v>
      </c>
    </row>
    <row r="1476" spans="1:9" x14ac:dyDescent="0.2">
      <c r="A1476" s="1143"/>
      <c r="B1476" s="616" t="s">
        <v>1319</v>
      </c>
      <c r="C1476" s="617">
        <v>6</v>
      </c>
      <c r="D1476" s="618">
        <v>0</v>
      </c>
      <c r="E1476" s="618">
        <v>0</v>
      </c>
      <c r="F1476" s="618">
        <v>2</v>
      </c>
      <c r="G1476" s="618">
        <v>0</v>
      </c>
      <c r="H1476" s="618">
        <v>4</v>
      </c>
      <c r="I1476" s="619">
        <v>0</v>
      </c>
    </row>
    <row r="1477" spans="1:9" x14ac:dyDescent="0.2">
      <c r="A1477" s="1143"/>
      <c r="B1477" s="616" t="s">
        <v>1320</v>
      </c>
      <c r="C1477" s="617">
        <v>1</v>
      </c>
      <c r="D1477" s="618">
        <v>0</v>
      </c>
      <c r="E1477" s="618">
        <v>0</v>
      </c>
      <c r="F1477" s="618">
        <v>0</v>
      </c>
      <c r="G1477" s="618">
        <v>0</v>
      </c>
      <c r="H1477" s="618">
        <v>1</v>
      </c>
      <c r="I1477" s="619">
        <v>0</v>
      </c>
    </row>
    <row r="1478" spans="1:9" x14ac:dyDescent="0.2">
      <c r="A1478" s="1143"/>
      <c r="B1478" s="616" t="s">
        <v>1321</v>
      </c>
      <c r="C1478" s="617">
        <v>6</v>
      </c>
      <c r="D1478" s="618">
        <v>0</v>
      </c>
      <c r="E1478" s="618">
        <v>0</v>
      </c>
      <c r="F1478" s="618">
        <v>2</v>
      </c>
      <c r="G1478" s="618">
        <v>0</v>
      </c>
      <c r="H1478" s="618">
        <v>4</v>
      </c>
      <c r="I1478" s="619">
        <v>0</v>
      </c>
    </row>
    <row r="1479" spans="1:9" x14ac:dyDescent="0.2">
      <c r="A1479" s="1143"/>
      <c r="B1479" s="616" t="s">
        <v>1322</v>
      </c>
      <c r="C1479" s="617">
        <v>239</v>
      </c>
      <c r="D1479" s="618">
        <v>5</v>
      </c>
      <c r="E1479" s="618">
        <v>1</v>
      </c>
      <c r="F1479" s="618">
        <v>4</v>
      </c>
      <c r="G1479" s="618">
        <v>0</v>
      </c>
      <c r="H1479" s="618">
        <v>227</v>
      </c>
      <c r="I1479" s="619">
        <v>2</v>
      </c>
    </row>
    <row r="1480" spans="1:9" x14ac:dyDescent="0.2">
      <c r="A1480" s="1143"/>
      <c r="B1480" s="616" t="s">
        <v>1323</v>
      </c>
      <c r="C1480" s="617">
        <v>5</v>
      </c>
      <c r="D1480" s="618">
        <v>0</v>
      </c>
      <c r="E1480" s="618">
        <v>0</v>
      </c>
      <c r="F1480" s="618">
        <v>0</v>
      </c>
      <c r="G1480" s="618">
        <v>0</v>
      </c>
      <c r="H1480" s="618">
        <v>5</v>
      </c>
      <c r="I1480" s="619">
        <v>0</v>
      </c>
    </row>
    <row r="1481" spans="1:9" x14ac:dyDescent="0.2">
      <c r="A1481" s="1143"/>
      <c r="B1481" s="616" t="s">
        <v>1324</v>
      </c>
      <c r="C1481" s="617">
        <v>8</v>
      </c>
      <c r="D1481" s="618">
        <v>1</v>
      </c>
      <c r="E1481" s="618">
        <v>0</v>
      </c>
      <c r="F1481" s="618">
        <v>1</v>
      </c>
      <c r="G1481" s="618">
        <v>1</v>
      </c>
      <c r="H1481" s="618">
        <v>5</v>
      </c>
      <c r="I1481" s="619">
        <v>0</v>
      </c>
    </row>
    <row r="1482" spans="1:9" x14ac:dyDescent="0.2">
      <c r="A1482" s="1143"/>
      <c r="B1482" s="616" t="s">
        <v>1325</v>
      </c>
      <c r="C1482" s="617">
        <v>96</v>
      </c>
      <c r="D1482" s="618">
        <v>3</v>
      </c>
      <c r="E1482" s="618">
        <v>0</v>
      </c>
      <c r="F1482" s="618">
        <v>1</v>
      </c>
      <c r="G1482" s="618">
        <v>0</v>
      </c>
      <c r="H1482" s="618">
        <v>90</v>
      </c>
      <c r="I1482" s="619">
        <v>2</v>
      </c>
    </row>
    <row r="1483" spans="1:9" x14ac:dyDescent="0.2">
      <c r="A1483" s="1143"/>
      <c r="B1483" s="616" t="s">
        <v>1326</v>
      </c>
      <c r="C1483" s="617">
        <v>2545</v>
      </c>
      <c r="D1483" s="618">
        <v>78</v>
      </c>
      <c r="E1483" s="618">
        <v>3</v>
      </c>
      <c r="F1483" s="618">
        <v>49</v>
      </c>
      <c r="G1483" s="618">
        <v>6</v>
      </c>
      <c r="H1483" s="618">
        <v>2338</v>
      </c>
      <c r="I1483" s="619">
        <v>71</v>
      </c>
    </row>
    <row r="1484" spans="1:9" x14ac:dyDescent="0.2">
      <c r="A1484" s="1143"/>
      <c r="B1484" s="616" t="s">
        <v>2498</v>
      </c>
      <c r="C1484" s="617">
        <v>1</v>
      </c>
      <c r="D1484" s="618">
        <v>0</v>
      </c>
      <c r="E1484" s="618">
        <v>0</v>
      </c>
      <c r="F1484" s="618">
        <v>0</v>
      </c>
      <c r="G1484" s="618">
        <v>0</v>
      </c>
      <c r="H1484" s="618">
        <v>1</v>
      </c>
      <c r="I1484" s="619">
        <v>0</v>
      </c>
    </row>
    <row r="1485" spans="1:9" x14ac:dyDescent="0.2">
      <c r="A1485" s="1143"/>
      <c r="B1485" s="616" t="s">
        <v>1328</v>
      </c>
      <c r="C1485" s="617">
        <v>11</v>
      </c>
      <c r="D1485" s="618">
        <v>0</v>
      </c>
      <c r="E1485" s="618">
        <v>0</v>
      </c>
      <c r="F1485" s="618">
        <v>0</v>
      </c>
      <c r="G1485" s="618">
        <v>0</v>
      </c>
      <c r="H1485" s="618">
        <v>11</v>
      </c>
      <c r="I1485" s="619">
        <v>0</v>
      </c>
    </row>
    <row r="1486" spans="1:9" x14ac:dyDescent="0.2">
      <c r="A1486" s="1143"/>
      <c r="B1486" s="616" t="s">
        <v>1329</v>
      </c>
      <c r="C1486" s="617">
        <v>5</v>
      </c>
      <c r="D1486" s="618">
        <v>0</v>
      </c>
      <c r="E1486" s="618">
        <v>0</v>
      </c>
      <c r="F1486" s="618">
        <v>0</v>
      </c>
      <c r="G1486" s="618">
        <v>0</v>
      </c>
      <c r="H1486" s="618">
        <v>5</v>
      </c>
      <c r="I1486" s="619">
        <v>0</v>
      </c>
    </row>
    <row r="1487" spans="1:9" x14ac:dyDescent="0.2">
      <c r="A1487" s="1143"/>
      <c r="B1487" s="616" t="s">
        <v>1330</v>
      </c>
      <c r="C1487" s="617">
        <v>59</v>
      </c>
      <c r="D1487" s="618">
        <v>0</v>
      </c>
      <c r="E1487" s="618">
        <v>0</v>
      </c>
      <c r="F1487" s="618">
        <v>0</v>
      </c>
      <c r="G1487" s="618">
        <v>0</v>
      </c>
      <c r="H1487" s="618">
        <v>58</v>
      </c>
      <c r="I1487" s="619">
        <v>1</v>
      </c>
    </row>
    <row r="1488" spans="1:9" x14ac:dyDescent="0.2">
      <c r="A1488" s="1143"/>
      <c r="B1488" s="616" t="s">
        <v>1331</v>
      </c>
      <c r="C1488" s="617">
        <v>3</v>
      </c>
      <c r="D1488" s="618">
        <v>0</v>
      </c>
      <c r="E1488" s="618">
        <v>0</v>
      </c>
      <c r="F1488" s="618">
        <v>0</v>
      </c>
      <c r="G1488" s="618">
        <v>0</v>
      </c>
      <c r="H1488" s="618">
        <v>3</v>
      </c>
      <c r="I1488" s="619">
        <v>0</v>
      </c>
    </row>
    <row r="1489" spans="1:9" x14ac:dyDescent="0.2">
      <c r="A1489" s="1143"/>
      <c r="B1489" s="616" t="s">
        <v>1332</v>
      </c>
      <c r="C1489" s="617">
        <v>1</v>
      </c>
      <c r="D1489" s="618">
        <v>0</v>
      </c>
      <c r="E1489" s="618">
        <v>0</v>
      </c>
      <c r="F1489" s="618">
        <v>0</v>
      </c>
      <c r="G1489" s="618">
        <v>0</v>
      </c>
      <c r="H1489" s="618">
        <v>1</v>
      </c>
      <c r="I1489" s="619">
        <v>0</v>
      </c>
    </row>
    <row r="1490" spans="1:9" x14ac:dyDescent="0.2">
      <c r="A1490" s="1143"/>
      <c r="B1490" s="616" t="s">
        <v>1333</v>
      </c>
      <c r="C1490" s="617">
        <v>4</v>
      </c>
      <c r="D1490" s="618">
        <v>0</v>
      </c>
      <c r="E1490" s="618">
        <v>0</v>
      </c>
      <c r="F1490" s="618">
        <v>2</v>
      </c>
      <c r="G1490" s="618">
        <v>0</v>
      </c>
      <c r="H1490" s="618">
        <v>2</v>
      </c>
      <c r="I1490" s="619">
        <v>0</v>
      </c>
    </row>
    <row r="1491" spans="1:9" x14ac:dyDescent="0.2">
      <c r="A1491" s="1143"/>
      <c r="B1491" s="616" t="s">
        <v>1334</v>
      </c>
      <c r="C1491" s="617">
        <v>49</v>
      </c>
      <c r="D1491" s="618">
        <v>0</v>
      </c>
      <c r="E1491" s="618">
        <v>0</v>
      </c>
      <c r="F1491" s="618">
        <v>0</v>
      </c>
      <c r="G1491" s="618">
        <v>0</v>
      </c>
      <c r="H1491" s="618">
        <v>49</v>
      </c>
      <c r="I1491" s="619">
        <v>0</v>
      </c>
    </row>
    <row r="1492" spans="1:9" x14ac:dyDescent="0.2">
      <c r="A1492" s="1143"/>
      <c r="B1492" s="616" t="s">
        <v>1335</v>
      </c>
      <c r="C1492" s="617">
        <v>5</v>
      </c>
      <c r="D1492" s="618">
        <v>0</v>
      </c>
      <c r="E1492" s="618">
        <v>0</v>
      </c>
      <c r="F1492" s="618">
        <v>0</v>
      </c>
      <c r="G1492" s="618">
        <v>0</v>
      </c>
      <c r="H1492" s="618">
        <v>5</v>
      </c>
      <c r="I1492" s="619">
        <v>0</v>
      </c>
    </row>
    <row r="1493" spans="1:9" x14ac:dyDescent="0.2">
      <c r="A1493" s="1143"/>
      <c r="B1493" s="616" t="s">
        <v>1336</v>
      </c>
      <c r="C1493" s="617">
        <v>1</v>
      </c>
      <c r="D1493" s="618">
        <v>0</v>
      </c>
      <c r="E1493" s="618">
        <v>0</v>
      </c>
      <c r="F1493" s="618">
        <v>0</v>
      </c>
      <c r="G1493" s="618">
        <v>0</v>
      </c>
      <c r="H1493" s="618">
        <v>1</v>
      </c>
      <c r="I1493" s="619">
        <v>0</v>
      </c>
    </row>
    <row r="1494" spans="1:9" x14ac:dyDescent="0.2">
      <c r="A1494" s="1143"/>
      <c r="B1494" s="616" t="s">
        <v>1338</v>
      </c>
      <c r="C1494" s="617">
        <v>3</v>
      </c>
      <c r="D1494" s="618">
        <v>0</v>
      </c>
      <c r="E1494" s="618">
        <v>0</v>
      </c>
      <c r="F1494" s="618">
        <v>0</v>
      </c>
      <c r="G1494" s="618">
        <v>0</v>
      </c>
      <c r="H1494" s="618">
        <v>3</v>
      </c>
      <c r="I1494" s="619">
        <v>0</v>
      </c>
    </row>
    <row r="1495" spans="1:9" x14ac:dyDescent="0.2">
      <c r="A1495" s="1143"/>
      <c r="B1495" s="616" t="s">
        <v>1339</v>
      </c>
      <c r="C1495" s="617">
        <v>355</v>
      </c>
      <c r="D1495" s="618">
        <v>5</v>
      </c>
      <c r="E1495" s="618">
        <v>1</v>
      </c>
      <c r="F1495" s="618">
        <v>5</v>
      </c>
      <c r="G1495" s="618">
        <v>0</v>
      </c>
      <c r="H1495" s="618">
        <v>344</v>
      </c>
      <c r="I1495" s="619">
        <v>0</v>
      </c>
    </row>
    <row r="1496" spans="1:9" x14ac:dyDescent="0.2">
      <c r="A1496" s="1143"/>
      <c r="B1496" s="616" t="s">
        <v>1341</v>
      </c>
      <c r="C1496" s="617">
        <v>2</v>
      </c>
      <c r="D1496" s="618">
        <v>0</v>
      </c>
      <c r="E1496" s="618">
        <v>0</v>
      </c>
      <c r="F1496" s="618">
        <v>0</v>
      </c>
      <c r="G1496" s="618">
        <v>0</v>
      </c>
      <c r="H1496" s="618">
        <v>2</v>
      </c>
      <c r="I1496" s="619">
        <v>0</v>
      </c>
    </row>
    <row r="1497" spans="1:9" x14ac:dyDescent="0.2">
      <c r="A1497" s="1143"/>
      <c r="B1497" s="616" t="s">
        <v>1342</v>
      </c>
      <c r="C1497" s="617">
        <v>5</v>
      </c>
      <c r="D1497" s="618">
        <v>0</v>
      </c>
      <c r="E1497" s="618">
        <v>0</v>
      </c>
      <c r="F1497" s="618">
        <v>0</v>
      </c>
      <c r="G1497" s="618">
        <v>0</v>
      </c>
      <c r="H1497" s="618">
        <v>5</v>
      </c>
      <c r="I1497" s="619">
        <v>0</v>
      </c>
    </row>
    <row r="1498" spans="1:9" x14ac:dyDescent="0.2">
      <c r="A1498" s="1143"/>
      <c r="B1498" s="616" t="s">
        <v>1343</v>
      </c>
      <c r="C1498" s="617">
        <v>8</v>
      </c>
      <c r="D1498" s="618">
        <v>1</v>
      </c>
      <c r="E1498" s="618">
        <v>0</v>
      </c>
      <c r="F1498" s="618">
        <v>1</v>
      </c>
      <c r="G1498" s="618">
        <v>0</v>
      </c>
      <c r="H1498" s="618">
        <v>6</v>
      </c>
      <c r="I1498" s="619">
        <v>0</v>
      </c>
    </row>
    <row r="1499" spans="1:9" x14ac:dyDescent="0.2">
      <c r="A1499" s="1143"/>
      <c r="B1499" s="616" t="s">
        <v>1344</v>
      </c>
      <c r="C1499" s="617">
        <v>6</v>
      </c>
      <c r="D1499" s="618">
        <v>1</v>
      </c>
      <c r="E1499" s="618">
        <v>0</v>
      </c>
      <c r="F1499" s="618">
        <v>0</v>
      </c>
      <c r="G1499" s="618">
        <v>0</v>
      </c>
      <c r="H1499" s="618">
        <v>5</v>
      </c>
      <c r="I1499" s="619">
        <v>0</v>
      </c>
    </row>
    <row r="1500" spans="1:9" x14ac:dyDescent="0.2">
      <c r="A1500" s="1143"/>
      <c r="B1500" s="616" t="s">
        <v>1345</v>
      </c>
      <c r="C1500" s="617">
        <v>9</v>
      </c>
      <c r="D1500" s="618">
        <v>0</v>
      </c>
      <c r="E1500" s="618">
        <v>0</v>
      </c>
      <c r="F1500" s="618">
        <v>0</v>
      </c>
      <c r="G1500" s="618">
        <v>0</v>
      </c>
      <c r="H1500" s="618">
        <v>9</v>
      </c>
      <c r="I1500" s="619">
        <v>0</v>
      </c>
    </row>
    <row r="1501" spans="1:9" x14ac:dyDescent="0.2">
      <c r="A1501" s="1143"/>
      <c r="B1501" s="616" t="s">
        <v>1346</v>
      </c>
      <c r="C1501" s="617">
        <v>2</v>
      </c>
      <c r="D1501" s="618">
        <v>0</v>
      </c>
      <c r="E1501" s="618">
        <v>0</v>
      </c>
      <c r="F1501" s="618">
        <v>0</v>
      </c>
      <c r="G1501" s="618">
        <v>0</v>
      </c>
      <c r="H1501" s="618">
        <v>2</v>
      </c>
      <c r="I1501" s="619">
        <v>0</v>
      </c>
    </row>
    <row r="1502" spans="1:9" x14ac:dyDescent="0.2">
      <c r="A1502" s="1143"/>
      <c r="B1502" s="616" t="s">
        <v>1347</v>
      </c>
      <c r="C1502" s="617">
        <v>2</v>
      </c>
      <c r="D1502" s="618">
        <v>0</v>
      </c>
      <c r="E1502" s="618">
        <v>0</v>
      </c>
      <c r="F1502" s="618">
        <v>0</v>
      </c>
      <c r="G1502" s="618">
        <v>0</v>
      </c>
      <c r="H1502" s="618">
        <v>2</v>
      </c>
      <c r="I1502" s="619">
        <v>0</v>
      </c>
    </row>
    <row r="1503" spans="1:9" x14ac:dyDescent="0.2">
      <c r="A1503" s="1143"/>
      <c r="B1503" s="616" t="s">
        <v>1349</v>
      </c>
      <c r="C1503" s="617">
        <v>12</v>
      </c>
      <c r="D1503" s="618">
        <v>0</v>
      </c>
      <c r="E1503" s="618">
        <v>0</v>
      </c>
      <c r="F1503" s="618">
        <v>0</v>
      </c>
      <c r="G1503" s="618">
        <v>0</v>
      </c>
      <c r="H1503" s="618">
        <v>12</v>
      </c>
      <c r="I1503" s="619">
        <v>0</v>
      </c>
    </row>
    <row r="1504" spans="1:9" x14ac:dyDescent="0.2">
      <c r="A1504" s="1143"/>
      <c r="B1504" s="616" t="s">
        <v>1350</v>
      </c>
      <c r="C1504" s="617">
        <v>470</v>
      </c>
      <c r="D1504" s="618">
        <v>13</v>
      </c>
      <c r="E1504" s="618">
        <v>0</v>
      </c>
      <c r="F1504" s="618">
        <v>6</v>
      </c>
      <c r="G1504" s="618">
        <v>1</v>
      </c>
      <c r="H1504" s="618">
        <v>435</v>
      </c>
      <c r="I1504" s="619">
        <v>15</v>
      </c>
    </row>
    <row r="1505" spans="1:9" x14ac:dyDescent="0.2">
      <c r="A1505" s="1143"/>
      <c r="B1505" s="616" t="s">
        <v>3197</v>
      </c>
      <c r="C1505" s="617">
        <v>4</v>
      </c>
      <c r="D1505" s="618">
        <v>0</v>
      </c>
      <c r="E1505" s="618">
        <v>0</v>
      </c>
      <c r="F1505" s="618">
        <v>0</v>
      </c>
      <c r="G1505" s="618">
        <v>0</v>
      </c>
      <c r="H1505" s="618">
        <v>4</v>
      </c>
      <c r="I1505" s="619">
        <v>0</v>
      </c>
    </row>
    <row r="1506" spans="1:9" x14ac:dyDescent="0.2">
      <c r="A1506" s="1143"/>
      <c r="B1506" s="616" t="s">
        <v>1351</v>
      </c>
      <c r="C1506" s="617">
        <v>1288</v>
      </c>
      <c r="D1506" s="618">
        <v>36</v>
      </c>
      <c r="E1506" s="618">
        <v>4</v>
      </c>
      <c r="F1506" s="618">
        <v>33</v>
      </c>
      <c r="G1506" s="618">
        <v>2</v>
      </c>
      <c r="H1506" s="618">
        <v>1197</v>
      </c>
      <c r="I1506" s="619">
        <v>16</v>
      </c>
    </row>
    <row r="1507" spans="1:9" x14ac:dyDescent="0.2">
      <c r="A1507" s="1143"/>
      <c r="B1507" s="616" t="s">
        <v>1352</v>
      </c>
      <c r="C1507" s="617">
        <v>4</v>
      </c>
      <c r="D1507" s="618">
        <v>1</v>
      </c>
      <c r="E1507" s="618">
        <v>0</v>
      </c>
      <c r="F1507" s="618">
        <v>0</v>
      </c>
      <c r="G1507" s="618">
        <v>0</v>
      </c>
      <c r="H1507" s="618">
        <v>3</v>
      </c>
      <c r="I1507" s="619">
        <v>0</v>
      </c>
    </row>
    <row r="1508" spans="1:9" x14ac:dyDescent="0.2">
      <c r="A1508" s="1143"/>
      <c r="B1508" s="616" t="s">
        <v>1353</v>
      </c>
      <c r="C1508" s="617">
        <v>23</v>
      </c>
      <c r="D1508" s="618">
        <v>0</v>
      </c>
      <c r="E1508" s="618">
        <v>0</v>
      </c>
      <c r="F1508" s="618">
        <v>0</v>
      </c>
      <c r="G1508" s="618">
        <v>0</v>
      </c>
      <c r="H1508" s="618">
        <v>23</v>
      </c>
      <c r="I1508" s="619">
        <v>0</v>
      </c>
    </row>
    <row r="1509" spans="1:9" x14ac:dyDescent="0.2">
      <c r="A1509" s="1143"/>
      <c r="B1509" s="616" t="s">
        <v>1354</v>
      </c>
      <c r="C1509" s="617">
        <v>6</v>
      </c>
      <c r="D1509" s="618">
        <v>0</v>
      </c>
      <c r="E1509" s="618">
        <v>0</v>
      </c>
      <c r="F1509" s="618">
        <v>0</v>
      </c>
      <c r="G1509" s="618">
        <v>0</v>
      </c>
      <c r="H1509" s="618">
        <v>6</v>
      </c>
      <c r="I1509" s="619">
        <v>0</v>
      </c>
    </row>
    <row r="1510" spans="1:9" x14ac:dyDescent="0.2">
      <c r="A1510" s="1143"/>
      <c r="B1510" s="616" t="s">
        <v>1355</v>
      </c>
      <c r="C1510" s="617">
        <v>111</v>
      </c>
      <c r="D1510" s="618">
        <v>2</v>
      </c>
      <c r="E1510" s="618">
        <v>0</v>
      </c>
      <c r="F1510" s="618">
        <v>0</v>
      </c>
      <c r="G1510" s="618">
        <v>0</v>
      </c>
      <c r="H1510" s="618">
        <v>108</v>
      </c>
      <c r="I1510" s="619">
        <v>1</v>
      </c>
    </row>
    <row r="1511" spans="1:9" x14ac:dyDescent="0.2">
      <c r="A1511" s="1143"/>
      <c r="B1511" s="616" t="s">
        <v>1356</v>
      </c>
      <c r="C1511" s="617">
        <v>219</v>
      </c>
      <c r="D1511" s="618">
        <v>4</v>
      </c>
      <c r="E1511" s="618">
        <v>0</v>
      </c>
      <c r="F1511" s="618">
        <v>4</v>
      </c>
      <c r="G1511" s="618">
        <v>0</v>
      </c>
      <c r="H1511" s="618">
        <v>209</v>
      </c>
      <c r="I1511" s="619">
        <v>2</v>
      </c>
    </row>
    <row r="1512" spans="1:9" x14ac:dyDescent="0.2">
      <c r="A1512" s="1143" t="s">
        <v>88</v>
      </c>
      <c r="B1512" s="612" t="s">
        <v>10</v>
      </c>
      <c r="C1512" s="613">
        <v>2</v>
      </c>
      <c r="D1512" s="614">
        <v>0</v>
      </c>
      <c r="E1512" s="614">
        <v>0</v>
      </c>
      <c r="F1512" s="614">
        <v>0</v>
      </c>
      <c r="G1512" s="614">
        <v>0</v>
      </c>
      <c r="H1512" s="614">
        <v>2</v>
      </c>
      <c r="I1512" s="615">
        <v>0</v>
      </c>
    </row>
    <row r="1513" spans="1:9" x14ac:dyDescent="0.2">
      <c r="A1513" s="1143"/>
      <c r="B1513" s="616" t="s">
        <v>1556</v>
      </c>
      <c r="C1513" s="617">
        <v>1</v>
      </c>
      <c r="D1513" s="618">
        <v>0</v>
      </c>
      <c r="E1513" s="618">
        <v>0</v>
      </c>
      <c r="F1513" s="618">
        <v>0</v>
      </c>
      <c r="G1513" s="618">
        <v>0</v>
      </c>
      <c r="H1513" s="618">
        <v>1</v>
      </c>
      <c r="I1513" s="619">
        <v>0</v>
      </c>
    </row>
    <row r="1514" spans="1:9" x14ac:dyDescent="0.2">
      <c r="A1514" s="1143"/>
      <c r="B1514" s="616" t="s">
        <v>3199</v>
      </c>
      <c r="C1514" s="617">
        <v>1</v>
      </c>
      <c r="D1514" s="618">
        <v>0</v>
      </c>
      <c r="E1514" s="618">
        <v>0</v>
      </c>
      <c r="F1514" s="618">
        <v>0</v>
      </c>
      <c r="G1514" s="618">
        <v>0</v>
      </c>
      <c r="H1514" s="618">
        <v>1</v>
      </c>
      <c r="I1514" s="619">
        <v>0</v>
      </c>
    </row>
    <row r="1515" spans="1:9" x14ac:dyDescent="0.2">
      <c r="A1515" s="1143" t="s">
        <v>90</v>
      </c>
      <c r="B1515" s="612" t="s">
        <v>10</v>
      </c>
      <c r="C1515" s="613">
        <v>289</v>
      </c>
      <c r="D1515" s="614">
        <v>12</v>
      </c>
      <c r="E1515" s="614">
        <v>0</v>
      </c>
      <c r="F1515" s="614">
        <v>6</v>
      </c>
      <c r="G1515" s="614">
        <v>0</v>
      </c>
      <c r="H1515" s="614">
        <v>263</v>
      </c>
      <c r="I1515" s="615">
        <v>8</v>
      </c>
    </row>
    <row r="1516" spans="1:9" x14ac:dyDescent="0.2">
      <c r="A1516" s="1143"/>
      <c r="B1516" s="616" t="s">
        <v>1561</v>
      </c>
      <c r="C1516" s="617">
        <v>289</v>
      </c>
      <c r="D1516" s="618">
        <v>12</v>
      </c>
      <c r="E1516" s="618">
        <v>0</v>
      </c>
      <c r="F1516" s="618">
        <v>6</v>
      </c>
      <c r="G1516" s="618">
        <v>0</v>
      </c>
      <c r="H1516" s="618">
        <v>263</v>
      </c>
      <c r="I1516" s="619">
        <v>8</v>
      </c>
    </row>
    <row r="1517" spans="1:9" x14ac:dyDescent="0.2">
      <c r="A1517" s="1143" t="s">
        <v>257</v>
      </c>
      <c r="B1517" s="612" t="s">
        <v>10</v>
      </c>
      <c r="C1517" s="613">
        <v>5</v>
      </c>
      <c r="D1517" s="614">
        <v>0</v>
      </c>
      <c r="E1517" s="614">
        <v>0</v>
      </c>
      <c r="F1517" s="614">
        <v>0</v>
      </c>
      <c r="G1517" s="614">
        <v>0</v>
      </c>
      <c r="H1517" s="614">
        <v>5</v>
      </c>
      <c r="I1517" s="615">
        <v>0</v>
      </c>
    </row>
    <row r="1518" spans="1:9" x14ac:dyDescent="0.2">
      <c r="A1518" s="1143"/>
      <c r="B1518" s="616" t="s">
        <v>257</v>
      </c>
      <c r="C1518" s="617">
        <v>5</v>
      </c>
      <c r="D1518" s="618">
        <v>0</v>
      </c>
      <c r="E1518" s="618">
        <v>0</v>
      </c>
      <c r="F1518" s="618">
        <v>0</v>
      </c>
      <c r="G1518" s="618">
        <v>0</v>
      </c>
      <c r="H1518" s="618">
        <v>5</v>
      </c>
      <c r="I1518" s="619">
        <v>0</v>
      </c>
    </row>
    <row r="1519" spans="1:9" x14ac:dyDescent="0.2">
      <c r="A1519" s="1143" t="s">
        <v>498</v>
      </c>
      <c r="B1519" s="612" t="s">
        <v>10</v>
      </c>
      <c r="C1519" s="613">
        <v>14790</v>
      </c>
      <c r="D1519" s="614">
        <v>324</v>
      </c>
      <c r="E1519" s="614">
        <v>37</v>
      </c>
      <c r="F1519" s="614">
        <v>331</v>
      </c>
      <c r="G1519" s="614">
        <v>6</v>
      </c>
      <c r="H1519" s="614">
        <v>13743</v>
      </c>
      <c r="I1519" s="615">
        <v>349</v>
      </c>
    </row>
    <row r="1520" spans="1:9" x14ac:dyDescent="0.2">
      <c r="A1520" s="1143"/>
      <c r="B1520" s="616" t="s">
        <v>1572</v>
      </c>
      <c r="C1520" s="617">
        <v>1</v>
      </c>
      <c r="D1520" s="618">
        <v>0</v>
      </c>
      <c r="E1520" s="618">
        <v>0</v>
      </c>
      <c r="F1520" s="618">
        <v>0</v>
      </c>
      <c r="G1520" s="618">
        <v>0</v>
      </c>
      <c r="H1520" s="618">
        <v>1</v>
      </c>
      <c r="I1520" s="619">
        <v>0</v>
      </c>
    </row>
    <row r="1521" spans="1:9" x14ac:dyDescent="0.2">
      <c r="A1521" s="1143"/>
      <c r="B1521" s="616" t="s">
        <v>1573</v>
      </c>
      <c r="C1521" s="617">
        <v>226</v>
      </c>
      <c r="D1521" s="618">
        <v>2</v>
      </c>
      <c r="E1521" s="618">
        <v>0</v>
      </c>
      <c r="F1521" s="618">
        <v>1</v>
      </c>
      <c r="G1521" s="618">
        <v>0</v>
      </c>
      <c r="H1521" s="618">
        <v>223</v>
      </c>
      <c r="I1521" s="619">
        <v>0</v>
      </c>
    </row>
    <row r="1522" spans="1:9" x14ac:dyDescent="0.2">
      <c r="A1522" s="1143"/>
      <c r="B1522" s="616" t="s">
        <v>1574</v>
      </c>
      <c r="C1522" s="617">
        <v>471</v>
      </c>
      <c r="D1522" s="618">
        <v>3</v>
      </c>
      <c r="E1522" s="618">
        <v>0</v>
      </c>
      <c r="F1522" s="618">
        <v>4</v>
      </c>
      <c r="G1522" s="618">
        <v>0</v>
      </c>
      <c r="H1522" s="618">
        <v>462</v>
      </c>
      <c r="I1522" s="619">
        <v>2</v>
      </c>
    </row>
    <row r="1523" spans="1:9" x14ac:dyDescent="0.2">
      <c r="A1523" s="1143"/>
      <c r="B1523" s="616" t="s">
        <v>1575</v>
      </c>
      <c r="C1523" s="617">
        <v>13896</v>
      </c>
      <c r="D1523" s="618">
        <v>314</v>
      </c>
      <c r="E1523" s="618">
        <v>37</v>
      </c>
      <c r="F1523" s="618">
        <v>324</v>
      </c>
      <c r="G1523" s="618">
        <v>6</v>
      </c>
      <c r="H1523" s="618">
        <v>12869</v>
      </c>
      <c r="I1523" s="619">
        <v>346</v>
      </c>
    </row>
    <row r="1524" spans="1:9" x14ac:dyDescent="0.2">
      <c r="A1524" s="1143"/>
      <c r="B1524" s="616" t="s">
        <v>1576</v>
      </c>
      <c r="C1524" s="617">
        <v>24</v>
      </c>
      <c r="D1524" s="618">
        <v>1</v>
      </c>
      <c r="E1524" s="618">
        <v>0</v>
      </c>
      <c r="F1524" s="618">
        <v>0</v>
      </c>
      <c r="G1524" s="618">
        <v>0</v>
      </c>
      <c r="H1524" s="618">
        <v>23</v>
      </c>
      <c r="I1524" s="619">
        <v>0</v>
      </c>
    </row>
    <row r="1525" spans="1:9" x14ac:dyDescent="0.2">
      <c r="A1525" s="1143"/>
      <c r="B1525" s="616" t="s">
        <v>1577</v>
      </c>
      <c r="C1525" s="617">
        <v>2</v>
      </c>
      <c r="D1525" s="618">
        <v>0</v>
      </c>
      <c r="E1525" s="618">
        <v>0</v>
      </c>
      <c r="F1525" s="618">
        <v>0</v>
      </c>
      <c r="G1525" s="618">
        <v>0</v>
      </c>
      <c r="H1525" s="618">
        <v>2</v>
      </c>
      <c r="I1525" s="619">
        <v>0</v>
      </c>
    </row>
    <row r="1526" spans="1:9" x14ac:dyDescent="0.2">
      <c r="A1526" s="1143"/>
      <c r="B1526" s="616" t="s">
        <v>1578</v>
      </c>
      <c r="C1526" s="617">
        <v>5</v>
      </c>
      <c r="D1526" s="618">
        <v>2</v>
      </c>
      <c r="E1526" s="618">
        <v>0</v>
      </c>
      <c r="F1526" s="618">
        <v>1</v>
      </c>
      <c r="G1526" s="618">
        <v>0</v>
      </c>
      <c r="H1526" s="618">
        <v>2</v>
      </c>
      <c r="I1526" s="619">
        <v>0</v>
      </c>
    </row>
    <row r="1527" spans="1:9" x14ac:dyDescent="0.2">
      <c r="A1527" s="1143"/>
      <c r="B1527" s="616" t="s">
        <v>1579</v>
      </c>
      <c r="C1527" s="617">
        <v>6</v>
      </c>
      <c r="D1527" s="618">
        <v>0</v>
      </c>
      <c r="E1527" s="618">
        <v>0</v>
      </c>
      <c r="F1527" s="618">
        <v>0</v>
      </c>
      <c r="G1527" s="618">
        <v>0</v>
      </c>
      <c r="H1527" s="618">
        <v>6</v>
      </c>
      <c r="I1527" s="619">
        <v>0</v>
      </c>
    </row>
    <row r="1528" spans="1:9" x14ac:dyDescent="0.2">
      <c r="A1528" s="1143"/>
      <c r="B1528" s="616" t="s">
        <v>1580</v>
      </c>
      <c r="C1528" s="617">
        <v>5</v>
      </c>
      <c r="D1528" s="618">
        <v>0</v>
      </c>
      <c r="E1528" s="618">
        <v>0</v>
      </c>
      <c r="F1528" s="618">
        <v>1</v>
      </c>
      <c r="G1528" s="618">
        <v>0</v>
      </c>
      <c r="H1528" s="618">
        <v>4</v>
      </c>
      <c r="I1528" s="619">
        <v>0</v>
      </c>
    </row>
    <row r="1529" spans="1:9" x14ac:dyDescent="0.2">
      <c r="A1529" s="1143"/>
      <c r="B1529" s="616" t="s">
        <v>1581</v>
      </c>
      <c r="C1529" s="617">
        <v>1</v>
      </c>
      <c r="D1529" s="618">
        <v>1</v>
      </c>
      <c r="E1529" s="618">
        <v>0</v>
      </c>
      <c r="F1529" s="618">
        <v>0</v>
      </c>
      <c r="G1529" s="618">
        <v>0</v>
      </c>
      <c r="H1529" s="618">
        <v>0</v>
      </c>
      <c r="I1529" s="619">
        <v>0</v>
      </c>
    </row>
    <row r="1530" spans="1:9" x14ac:dyDescent="0.2">
      <c r="A1530" s="1143"/>
      <c r="B1530" s="616" t="s">
        <v>1582</v>
      </c>
      <c r="C1530" s="617">
        <v>6</v>
      </c>
      <c r="D1530" s="618">
        <v>0</v>
      </c>
      <c r="E1530" s="618">
        <v>0</v>
      </c>
      <c r="F1530" s="618">
        <v>0</v>
      </c>
      <c r="G1530" s="618">
        <v>0</v>
      </c>
      <c r="H1530" s="618">
        <v>6</v>
      </c>
      <c r="I1530" s="619">
        <v>0</v>
      </c>
    </row>
    <row r="1531" spans="1:9" x14ac:dyDescent="0.2">
      <c r="A1531" s="1143"/>
      <c r="B1531" s="616" t="s">
        <v>1583</v>
      </c>
      <c r="C1531" s="617">
        <v>11</v>
      </c>
      <c r="D1531" s="618">
        <v>0</v>
      </c>
      <c r="E1531" s="618">
        <v>0</v>
      </c>
      <c r="F1531" s="618">
        <v>0</v>
      </c>
      <c r="G1531" s="618">
        <v>0</v>
      </c>
      <c r="H1531" s="618">
        <v>11</v>
      </c>
      <c r="I1531" s="619">
        <v>0</v>
      </c>
    </row>
    <row r="1532" spans="1:9" x14ac:dyDescent="0.2">
      <c r="A1532" s="1143"/>
      <c r="B1532" s="616" t="s">
        <v>1584</v>
      </c>
      <c r="C1532" s="617">
        <v>4</v>
      </c>
      <c r="D1532" s="618">
        <v>0</v>
      </c>
      <c r="E1532" s="618">
        <v>0</v>
      </c>
      <c r="F1532" s="618">
        <v>0</v>
      </c>
      <c r="G1532" s="618">
        <v>0</v>
      </c>
      <c r="H1532" s="618">
        <v>4</v>
      </c>
      <c r="I1532" s="619">
        <v>0</v>
      </c>
    </row>
    <row r="1533" spans="1:9" x14ac:dyDescent="0.2">
      <c r="A1533" s="1143"/>
      <c r="B1533" s="616" t="s">
        <v>1585</v>
      </c>
      <c r="C1533" s="617">
        <v>6</v>
      </c>
      <c r="D1533" s="618">
        <v>0</v>
      </c>
      <c r="E1533" s="618">
        <v>0</v>
      </c>
      <c r="F1533" s="618">
        <v>0</v>
      </c>
      <c r="G1533" s="618">
        <v>0</v>
      </c>
      <c r="H1533" s="618">
        <v>6</v>
      </c>
      <c r="I1533" s="619">
        <v>0</v>
      </c>
    </row>
    <row r="1534" spans="1:9" x14ac:dyDescent="0.2">
      <c r="A1534" s="1143"/>
      <c r="B1534" s="616" t="s">
        <v>1586</v>
      </c>
      <c r="C1534" s="617">
        <v>89</v>
      </c>
      <c r="D1534" s="618">
        <v>0</v>
      </c>
      <c r="E1534" s="618">
        <v>0</v>
      </c>
      <c r="F1534" s="618">
        <v>0</v>
      </c>
      <c r="G1534" s="618">
        <v>0</v>
      </c>
      <c r="H1534" s="618">
        <v>88</v>
      </c>
      <c r="I1534" s="619">
        <v>1</v>
      </c>
    </row>
    <row r="1535" spans="1:9" x14ac:dyDescent="0.2">
      <c r="A1535" s="1143"/>
      <c r="B1535" s="616" t="s">
        <v>1587</v>
      </c>
      <c r="C1535" s="617">
        <v>17</v>
      </c>
      <c r="D1535" s="618">
        <v>1</v>
      </c>
      <c r="E1535" s="618">
        <v>0</v>
      </c>
      <c r="F1535" s="618">
        <v>0</v>
      </c>
      <c r="G1535" s="618">
        <v>0</v>
      </c>
      <c r="H1535" s="618">
        <v>16</v>
      </c>
      <c r="I1535" s="619">
        <v>0</v>
      </c>
    </row>
    <row r="1536" spans="1:9" x14ac:dyDescent="0.2">
      <c r="A1536" s="1143"/>
      <c r="B1536" s="616" t="s">
        <v>1588</v>
      </c>
      <c r="C1536" s="617">
        <v>11</v>
      </c>
      <c r="D1536" s="618">
        <v>0</v>
      </c>
      <c r="E1536" s="618">
        <v>0</v>
      </c>
      <c r="F1536" s="618">
        <v>0</v>
      </c>
      <c r="G1536" s="618">
        <v>0</v>
      </c>
      <c r="H1536" s="618">
        <v>11</v>
      </c>
      <c r="I1536" s="619">
        <v>0</v>
      </c>
    </row>
    <row r="1537" spans="1:9" x14ac:dyDescent="0.2">
      <c r="A1537" s="1143"/>
      <c r="B1537" s="616" t="s">
        <v>1589</v>
      </c>
      <c r="C1537" s="617">
        <v>2</v>
      </c>
      <c r="D1537" s="618">
        <v>0</v>
      </c>
      <c r="E1537" s="618">
        <v>0</v>
      </c>
      <c r="F1537" s="618">
        <v>0</v>
      </c>
      <c r="G1537" s="618">
        <v>0</v>
      </c>
      <c r="H1537" s="618">
        <v>2</v>
      </c>
      <c r="I1537" s="619">
        <v>0</v>
      </c>
    </row>
    <row r="1538" spans="1:9" x14ac:dyDescent="0.2">
      <c r="A1538" s="1143"/>
      <c r="B1538" s="616" t="s">
        <v>1590</v>
      </c>
      <c r="C1538" s="617">
        <v>1</v>
      </c>
      <c r="D1538" s="618">
        <v>0</v>
      </c>
      <c r="E1538" s="618">
        <v>0</v>
      </c>
      <c r="F1538" s="618">
        <v>0</v>
      </c>
      <c r="G1538" s="618">
        <v>0</v>
      </c>
      <c r="H1538" s="618">
        <v>1</v>
      </c>
      <c r="I1538" s="619">
        <v>0</v>
      </c>
    </row>
    <row r="1539" spans="1:9" x14ac:dyDescent="0.2">
      <c r="A1539" s="1143"/>
      <c r="B1539" s="616" t="s">
        <v>2512</v>
      </c>
      <c r="C1539" s="617">
        <v>1</v>
      </c>
      <c r="D1539" s="618">
        <v>0</v>
      </c>
      <c r="E1539" s="618">
        <v>0</v>
      </c>
      <c r="F1539" s="618">
        <v>0</v>
      </c>
      <c r="G1539" s="618">
        <v>0</v>
      </c>
      <c r="H1539" s="618">
        <v>1</v>
      </c>
      <c r="I1539" s="619">
        <v>0</v>
      </c>
    </row>
    <row r="1540" spans="1:9" x14ac:dyDescent="0.2">
      <c r="A1540" s="1143"/>
      <c r="B1540" s="616" t="s">
        <v>1591</v>
      </c>
      <c r="C1540" s="617">
        <v>2</v>
      </c>
      <c r="D1540" s="618">
        <v>0</v>
      </c>
      <c r="E1540" s="618">
        <v>0</v>
      </c>
      <c r="F1540" s="618">
        <v>0</v>
      </c>
      <c r="G1540" s="618">
        <v>0</v>
      </c>
      <c r="H1540" s="618">
        <v>2</v>
      </c>
      <c r="I1540" s="619">
        <v>0</v>
      </c>
    </row>
    <row r="1541" spans="1:9" x14ac:dyDescent="0.2">
      <c r="A1541" s="1143"/>
      <c r="B1541" s="616" t="s">
        <v>1592</v>
      </c>
      <c r="C1541" s="617">
        <v>3</v>
      </c>
      <c r="D1541" s="618">
        <v>0</v>
      </c>
      <c r="E1541" s="618">
        <v>0</v>
      </c>
      <c r="F1541" s="618">
        <v>0</v>
      </c>
      <c r="G1541" s="618">
        <v>0</v>
      </c>
      <c r="H1541" s="618">
        <v>3</v>
      </c>
      <c r="I1541" s="619">
        <v>0</v>
      </c>
    </row>
    <row r="1542" spans="1:9" x14ac:dyDescent="0.2">
      <c r="A1542" s="1143" t="s">
        <v>97</v>
      </c>
      <c r="B1542" s="612" t="s">
        <v>10</v>
      </c>
      <c r="C1542" s="613">
        <v>6749</v>
      </c>
      <c r="D1542" s="614">
        <v>197</v>
      </c>
      <c r="E1542" s="614">
        <v>16</v>
      </c>
      <c r="F1542" s="614">
        <v>99</v>
      </c>
      <c r="G1542" s="614">
        <v>3</v>
      </c>
      <c r="H1542" s="614">
        <v>6293</v>
      </c>
      <c r="I1542" s="615">
        <v>141</v>
      </c>
    </row>
    <row r="1543" spans="1:9" x14ac:dyDescent="0.2">
      <c r="A1543" s="1143"/>
      <c r="B1543" s="616" t="s">
        <v>1269</v>
      </c>
      <c r="C1543" s="617">
        <v>62</v>
      </c>
      <c r="D1543" s="618">
        <v>0</v>
      </c>
      <c r="E1543" s="618">
        <v>0</v>
      </c>
      <c r="F1543" s="618">
        <v>0</v>
      </c>
      <c r="G1543" s="618">
        <v>0</v>
      </c>
      <c r="H1543" s="618">
        <v>60</v>
      </c>
      <c r="I1543" s="619">
        <v>2</v>
      </c>
    </row>
    <row r="1544" spans="1:9" x14ac:dyDescent="0.2">
      <c r="A1544" s="1143"/>
      <c r="B1544" s="616" t="s">
        <v>1270</v>
      </c>
      <c r="C1544" s="617">
        <v>134</v>
      </c>
      <c r="D1544" s="618">
        <v>5</v>
      </c>
      <c r="E1544" s="618">
        <v>0</v>
      </c>
      <c r="F1544" s="618">
        <v>1</v>
      </c>
      <c r="G1544" s="618">
        <v>0</v>
      </c>
      <c r="H1544" s="618">
        <v>127</v>
      </c>
      <c r="I1544" s="619">
        <v>1</v>
      </c>
    </row>
    <row r="1545" spans="1:9" x14ac:dyDescent="0.2">
      <c r="A1545" s="1143"/>
      <c r="B1545" s="616" t="s">
        <v>1271</v>
      </c>
      <c r="C1545" s="617">
        <v>392</v>
      </c>
      <c r="D1545" s="618">
        <v>5</v>
      </c>
      <c r="E1545" s="618">
        <v>0</v>
      </c>
      <c r="F1545" s="618">
        <v>6</v>
      </c>
      <c r="G1545" s="618">
        <v>0</v>
      </c>
      <c r="H1545" s="618">
        <v>372</v>
      </c>
      <c r="I1545" s="619">
        <v>9</v>
      </c>
    </row>
    <row r="1546" spans="1:9" x14ac:dyDescent="0.2">
      <c r="A1546" s="1143"/>
      <c r="B1546" s="616" t="s">
        <v>1272</v>
      </c>
      <c r="C1546" s="617">
        <v>65</v>
      </c>
      <c r="D1546" s="618">
        <v>6</v>
      </c>
      <c r="E1546" s="618">
        <v>1</v>
      </c>
      <c r="F1546" s="618">
        <v>1</v>
      </c>
      <c r="G1546" s="618">
        <v>0</v>
      </c>
      <c r="H1546" s="618">
        <v>57</v>
      </c>
      <c r="I1546" s="619">
        <v>0</v>
      </c>
    </row>
    <row r="1547" spans="1:9" x14ac:dyDescent="0.2">
      <c r="A1547" s="1143"/>
      <c r="B1547" s="616" t="s">
        <v>1273</v>
      </c>
      <c r="C1547" s="617">
        <v>24</v>
      </c>
      <c r="D1547" s="618">
        <v>0</v>
      </c>
      <c r="E1547" s="618">
        <v>0</v>
      </c>
      <c r="F1547" s="618">
        <v>0</v>
      </c>
      <c r="G1547" s="618">
        <v>0</v>
      </c>
      <c r="H1547" s="618">
        <v>24</v>
      </c>
      <c r="I1547" s="619">
        <v>0</v>
      </c>
    </row>
    <row r="1548" spans="1:9" x14ac:dyDescent="0.2">
      <c r="A1548" s="1143"/>
      <c r="B1548" s="616" t="s">
        <v>1274</v>
      </c>
      <c r="C1548" s="617">
        <v>4320</v>
      </c>
      <c r="D1548" s="618">
        <v>113</v>
      </c>
      <c r="E1548" s="618">
        <v>5</v>
      </c>
      <c r="F1548" s="618">
        <v>66</v>
      </c>
      <c r="G1548" s="618">
        <v>1</v>
      </c>
      <c r="H1548" s="618">
        <v>4051</v>
      </c>
      <c r="I1548" s="619">
        <v>84</v>
      </c>
    </row>
    <row r="1549" spans="1:9" x14ac:dyDescent="0.2">
      <c r="A1549" s="1143"/>
      <c r="B1549" s="616" t="s">
        <v>1275</v>
      </c>
      <c r="C1549" s="617">
        <v>1752</v>
      </c>
      <c r="D1549" s="618">
        <v>68</v>
      </c>
      <c r="E1549" s="618">
        <v>10</v>
      </c>
      <c r="F1549" s="618">
        <v>25</v>
      </c>
      <c r="G1549" s="618">
        <v>2</v>
      </c>
      <c r="H1549" s="618">
        <v>1602</v>
      </c>
      <c r="I1549" s="619">
        <v>45</v>
      </c>
    </row>
    <row r="1550" spans="1:9" x14ac:dyDescent="0.2">
      <c r="A1550" s="611" t="s">
        <v>234</v>
      </c>
      <c r="B1550" s="612" t="s">
        <v>10</v>
      </c>
      <c r="C1550" s="613">
        <v>22374</v>
      </c>
      <c r="D1550" s="614">
        <v>1367</v>
      </c>
      <c r="E1550" s="614">
        <v>154</v>
      </c>
      <c r="F1550" s="614">
        <v>1508</v>
      </c>
      <c r="G1550" s="614">
        <v>13</v>
      </c>
      <c r="H1550" s="614">
        <v>18065</v>
      </c>
      <c r="I1550" s="615">
        <v>1267</v>
      </c>
    </row>
    <row r="1551" spans="1:9" x14ac:dyDescent="0.2">
      <c r="A1551" s="611" t="s">
        <v>3201</v>
      </c>
      <c r="B1551" s="612" t="s">
        <v>10</v>
      </c>
      <c r="C1551" s="613">
        <v>44</v>
      </c>
      <c r="D1551" s="614">
        <v>0</v>
      </c>
      <c r="E1551" s="614">
        <v>1</v>
      </c>
      <c r="F1551" s="614">
        <v>0</v>
      </c>
      <c r="G1551" s="614">
        <v>0</v>
      </c>
      <c r="H1551" s="614">
        <v>39</v>
      </c>
      <c r="I1551" s="615">
        <v>4</v>
      </c>
    </row>
    <row r="1552" spans="1:9" x14ac:dyDescent="0.2">
      <c r="A1552" s="1143" t="s">
        <v>505</v>
      </c>
      <c r="B1552" s="612" t="s">
        <v>10</v>
      </c>
      <c r="C1552" s="613">
        <v>38</v>
      </c>
      <c r="D1552" s="614">
        <v>0</v>
      </c>
      <c r="E1552" s="614">
        <v>1</v>
      </c>
      <c r="F1552" s="614">
        <v>0</v>
      </c>
      <c r="G1552" s="614">
        <v>0</v>
      </c>
      <c r="H1552" s="614">
        <v>35</v>
      </c>
      <c r="I1552" s="615">
        <v>2</v>
      </c>
    </row>
    <row r="1553" spans="1:9" x14ac:dyDescent="0.2">
      <c r="A1553" s="1143"/>
      <c r="B1553" s="616" t="s">
        <v>2593</v>
      </c>
      <c r="C1553" s="617">
        <v>3</v>
      </c>
      <c r="D1553" s="618">
        <v>0</v>
      </c>
      <c r="E1553" s="618">
        <v>0</v>
      </c>
      <c r="F1553" s="618">
        <v>0</v>
      </c>
      <c r="G1553" s="618">
        <v>0</v>
      </c>
      <c r="H1553" s="618">
        <v>3</v>
      </c>
      <c r="I1553" s="619">
        <v>0</v>
      </c>
    </row>
    <row r="1554" spans="1:9" x14ac:dyDescent="0.2">
      <c r="A1554" s="1143"/>
      <c r="B1554" s="616" t="s">
        <v>2057</v>
      </c>
      <c r="C1554" s="617">
        <v>17</v>
      </c>
      <c r="D1554" s="618">
        <v>0</v>
      </c>
      <c r="E1554" s="618">
        <v>0</v>
      </c>
      <c r="F1554" s="618">
        <v>0</v>
      </c>
      <c r="G1554" s="618">
        <v>0</v>
      </c>
      <c r="H1554" s="618">
        <v>15</v>
      </c>
      <c r="I1554" s="619">
        <v>2</v>
      </c>
    </row>
    <row r="1555" spans="1:9" x14ac:dyDescent="0.2">
      <c r="A1555" s="1143"/>
      <c r="B1555" s="616" t="s">
        <v>2058</v>
      </c>
      <c r="C1555" s="617">
        <v>3</v>
      </c>
      <c r="D1555" s="618">
        <v>0</v>
      </c>
      <c r="E1555" s="618">
        <v>0</v>
      </c>
      <c r="F1555" s="618">
        <v>0</v>
      </c>
      <c r="G1555" s="618">
        <v>0</v>
      </c>
      <c r="H1555" s="618">
        <v>3</v>
      </c>
      <c r="I1555" s="619">
        <v>0</v>
      </c>
    </row>
    <row r="1556" spans="1:9" x14ac:dyDescent="0.2">
      <c r="A1556" s="1143"/>
      <c r="B1556" s="616" t="s">
        <v>2059</v>
      </c>
      <c r="C1556" s="617">
        <v>11</v>
      </c>
      <c r="D1556" s="618">
        <v>0</v>
      </c>
      <c r="E1556" s="618">
        <v>0</v>
      </c>
      <c r="F1556" s="618">
        <v>0</v>
      </c>
      <c r="G1556" s="618">
        <v>0</v>
      </c>
      <c r="H1556" s="618">
        <v>11</v>
      </c>
      <c r="I1556" s="619">
        <v>0</v>
      </c>
    </row>
    <row r="1557" spans="1:9" x14ac:dyDescent="0.2">
      <c r="A1557" s="1143"/>
      <c r="B1557" s="616" t="s">
        <v>3202</v>
      </c>
      <c r="C1557" s="617">
        <v>2</v>
      </c>
      <c r="D1557" s="618">
        <v>0</v>
      </c>
      <c r="E1557" s="618">
        <v>0</v>
      </c>
      <c r="F1557" s="618">
        <v>0</v>
      </c>
      <c r="G1557" s="618">
        <v>0</v>
      </c>
      <c r="H1557" s="618">
        <v>2</v>
      </c>
      <c r="I1557" s="619">
        <v>0</v>
      </c>
    </row>
    <row r="1558" spans="1:9" x14ac:dyDescent="0.2">
      <c r="A1558" s="1143"/>
      <c r="B1558" s="616" t="s">
        <v>3203</v>
      </c>
      <c r="C1558" s="617">
        <v>1</v>
      </c>
      <c r="D1558" s="618">
        <v>0</v>
      </c>
      <c r="E1558" s="618">
        <v>1</v>
      </c>
      <c r="F1558" s="618">
        <v>0</v>
      </c>
      <c r="G1558" s="618">
        <v>0</v>
      </c>
      <c r="H1558" s="618">
        <v>0</v>
      </c>
      <c r="I1558" s="619">
        <v>0</v>
      </c>
    </row>
    <row r="1559" spans="1:9" x14ac:dyDescent="0.2">
      <c r="A1559" s="1143"/>
      <c r="B1559" s="616" t="s">
        <v>2594</v>
      </c>
      <c r="C1559" s="617">
        <v>1</v>
      </c>
      <c r="D1559" s="618">
        <v>0</v>
      </c>
      <c r="E1559" s="618">
        <v>0</v>
      </c>
      <c r="F1559" s="618">
        <v>0</v>
      </c>
      <c r="G1559" s="618">
        <v>0</v>
      </c>
      <c r="H1559" s="618">
        <v>1</v>
      </c>
      <c r="I1559" s="619">
        <v>0</v>
      </c>
    </row>
    <row r="1560" spans="1:9" x14ac:dyDescent="0.2">
      <c r="A1560" s="1143" t="s">
        <v>506</v>
      </c>
      <c r="B1560" s="612" t="s">
        <v>10</v>
      </c>
      <c r="C1560" s="613">
        <v>4</v>
      </c>
      <c r="D1560" s="614">
        <v>0</v>
      </c>
      <c r="E1560" s="614">
        <v>0</v>
      </c>
      <c r="F1560" s="614">
        <v>0</v>
      </c>
      <c r="G1560" s="614">
        <v>0</v>
      </c>
      <c r="H1560" s="614">
        <v>2</v>
      </c>
      <c r="I1560" s="615">
        <v>2</v>
      </c>
    </row>
    <row r="1561" spans="1:9" x14ac:dyDescent="0.2">
      <c r="A1561" s="1143"/>
      <c r="B1561" s="616" t="s">
        <v>2060</v>
      </c>
      <c r="C1561" s="617">
        <v>4</v>
      </c>
      <c r="D1561" s="618">
        <v>0</v>
      </c>
      <c r="E1561" s="618">
        <v>0</v>
      </c>
      <c r="F1561" s="618">
        <v>0</v>
      </c>
      <c r="G1561" s="618">
        <v>0</v>
      </c>
      <c r="H1561" s="618">
        <v>2</v>
      </c>
      <c r="I1561" s="619">
        <v>2</v>
      </c>
    </row>
    <row r="1562" spans="1:9" x14ac:dyDescent="0.2">
      <c r="A1562" s="1143" t="s">
        <v>3204</v>
      </c>
      <c r="B1562" s="612" t="s">
        <v>10</v>
      </c>
      <c r="C1562" s="613">
        <v>2</v>
      </c>
      <c r="D1562" s="614">
        <v>0</v>
      </c>
      <c r="E1562" s="614">
        <v>0</v>
      </c>
      <c r="F1562" s="614">
        <v>0</v>
      </c>
      <c r="G1562" s="614">
        <v>0</v>
      </c>
      <c r="H1562" s="614">
        <v>2</v>
      </c>
      <c r="I1562" s="615">
        <v>0</v>
      </c>
    </row>
    <row r="1563" spans="1:9" x14ac:dyDescent="0.2">
      <c r="A1563" s="1143"/>
      <c r="B1563" s="616" t="s">
        <v>3205</v>
      </c>
      <c r="C1563" s="617">
        <v>1</v>
      </c>
      <c r="D1563" s="618">
        <v>0</v>
      </c>
      <c r="E1563" s="618">
        <v>0</v>
      </c>
      <c r="F1563" s="618">
        <v>0</v>
      </c>
      <c r="G1563" s="618">
        <v>0</v>
      </c>
      <c r="H1563" s="618">
        <v>1</v>
      </c>
      <c r="I1563" s="619">
        <v>0</v>
      </c>
    </row>
    <row r="1564" spans="1:9" x14ac:dyDescent="0.2">
      <c r="A1564" s="1143"/>
      <c r="B1564" s="616" t="s">
        <v>3206</v>
      </c>
      <c r="C1564" s="617">
        <v>1</v>
      </c>
      <c r="D1564" s="618">
        <v>0</v>
      </c>
      <c r="E1564" s="618">
        <v>0</v>
      </c>
      <c r="F1564" s="618">
        <v>0</v>
      </c>
      <c r="G1564" s="618">
        <v>0</v>
      </c>
      <c r="H1564" s="618">
        <v>1</v>
      </c>
      <c r="I1564" s="619">
        <v>0</v>
      </c>
    </row>
    <row r="1565" spans="1:9" x14ac:dyDescent="0.2">
      <c r="A1565" s="611" t="s">
        <v>3207</v>
      </c>
      <c r="B1565" s="612" t="s">
        <v>10</v>
      </c>
      <c r="C1565" s="613">
        <v>16445</v>
      </c>
      <c r="D1565" s="614">
        <v>976</v>
      </c>
      <c r="E1565" s="614">
        <v>90</v>
      </c>
      <c r="F1565" s="614">
        <v>1259</v>
      </c>
      <c r="G1565" s="614">
        <v>11</v>
      </c>
      <c r="H1565" s="614">
        <v>13134</v>
      </c>
      <c r="I1565" s="615">
        <v>975</v>
      </c>
    </row>
    <row r="1566" spans="1:9" x14ac:dyDescent="0.2">
      <c r="A1566" s="1143" t="s">
        <v>503</v>
      </c>
      <c r="B1566" s="612" t="s">
        <v>10</v>
      </c>
      <c r="C1566" s="613">
        <v>12042</v>
      </c>
      <c r="D1566" s="614">
        <v>721</v>
      </c>
      <c r="E1566" s="614">
        <v>65</v>
      </c>
      <c r="F1566" s="614">
        <v>1078</v>
      </c>
      <c r="G1566" s="614">
        <v>6</v>
      </c>
      <c r="H1566" s="614">
        <v>9393</v>
      </c>
      <c r="I1566" s="615">
        <v>779</v>
      </c>
    </row>
    <row r="1567" spans="1:9" x14ac:dyDescent="0.2">
      <c r="A1567" s="1143"/>
      <c r="B1567" s="616" t="s">
        <v>1709</v>
      </c>
      <c r="C1567" s="617">
        <v>6</v>
      </c>
      <c r="D1567" s="618">
        <v>0</v>
      </c>
      <c r="E1567" s="618">
        <v>0</v>
      </c>
      <c r="F1567" s="618">
        <v>2</v>
      </c>
      <c r="G1567" s="618">
        <v>0</v>
      </c>
      <c r="H1567" s="618">
        <v>4</v>
      </c>
      <c r="I1567" s="619">
        <v>0</v>
      </c>
    </row>
    <row r="1568" spans="1:9" x14ac:dyDescent="0.2">
      <c r="A1568" s="1143"/>
      <c r="B1568" s="616" t="s">
        <v>1710</v>
      </c>
      <c r="C1568" s="617">
        <v>1</v>
      </c>
      <c r="D1568" s="618">
        <v>1</v>
      </c>
      <c r="E1568" s="618">
        <v>0</v>
      </c>
      <c r="F1568" s="618">
        <v>0</v>
      </c>
      <c r="G1568" s="618">
        <v>0</v>
      </c>
      <c r="H1568" s="618">
        <v>0</v>
      </c>
      <c r="I1568" s="619">
        <v>0</v>
      </c>
    </row>
    <row r="1569" spans="1:9" x14ac:dyDescent="0.2">
      <c r="A1569" s="1143"/>
      <c r="B1569" s="616" t="s">
        <v>2527</v>
      </c>
      <c r="C1569" s="617">
        <v>58</v>
      </c>
      <c r="D1569" s="618">
        <v>2</v>
      </c>
      <c r="E1569" s="618">
        <v>0</v>
      </c>
      <c r="F1569" s="618">
        <v>1</v>
      </c>
      <c r="G1569" s="618">
        <v>0</v>
      </c>
      <c r="H1569" s="618">
        <v>50</v>
      </c>
      <c r="I1569" s="619">
        <v>5</v>
      </c>
    </row>
    <row r="1570" spans="1:9" x14ac:dyDescent="0.2">
      <c r="A1570" s="1143"/>
      <c r="B1570" s="616" t="s">
        <v>1711</v>
      </c>
      <c r="C1570" s="617">
        <v>2</v>
      </c>
      <c r="D1570" s="618">
        <v>0</v>
      </c>
      <c r="E1570" s="618">
        <v>0</v>
      </c>
      <c r="F1570" s="618">
        <v>0</v>
      </c>
      <c r="G1570" s="618">
        <v>0</v>
      </c>
      <c r="H1570" s="618">
        <v>2</v>
      </c>
      <c r="I1570" s="619">
        <v>0</v>
      </c>
    </row>
    <row r="1571" spans="1:9" x14ac:dyDescent="0.2">
      <c r="A1571" s="1143"/>
      <c r="B1571" s="616" t="s">
        <v>1712</v>
      </c>
      <c r="C1571" s="617">
        <v>3</v>
      </c>
      <c r="D1571" s="618">
        <v>0</v>
      </c>
      <c r="E1571" s="618">
        <v>0</v>
      </c>
      <c r="F1571" s="618">
        <v>0</v>
      </c>
      <c r="G1571" s="618">
        <v>0</v>
      </c>
      <c r="H1571" s="618">
        <v>3</v>
      </c>
      <c r="I1571" s="619">
        <v>0</v>
      </c>
    </row>
    <row r="1572" spans="1:9" x14ac:dyDescent="0.2">
      <c r="A1572" s="1143"/>
      <c r="B1572" s="616" t="s">
        <v>3208</v>
      </c>
      <c r="C1572" s="617">
        <v>1</v>
      </c>
      <c r="D1572" s="618">
        <v>0</v>
      </c>
      <c r="E1572" s="618">
        <v>0</v>
      </c>
      <c r="F1572" s="618">
        <v>0</v>
      </c>
      <c r="G1572" s="618">
        <v>0</v>
      </c>
      <c r="H1572" s="618">
        <v>1</v>
      </c>
      <c r="I1572" s="619">
        <v>0</v>
      </c>
    </row>
    <row r="1573" spans="1:9" x14ac:dyDescent="0.2">
      <c r="A1573" s="1143"/>
      <c r="B1573" s="616" t="s">
        <v>3209</v>
      </c>
      <c r="C1573" s="617">
        <v>1</v>
      </c>
      <c r="D1573" s="618">
        <v>0</v>
      </c>
      <c r="E1573" s="618">
        <v>0</v>
      </c>
      <c r="F1573" s="618">
        <v>0</v>
      </c>
      <c r="G1573" s="618">
        <v>0</v>
      </c>
      <c r="H1573" s="618">
        <v>0</v>
      </c>
      <c r="I1573" s="619">
        <v>1</v>
      </c>
    </row>
    <row r="1574" spans="1:9" x14ac:dyDescent="0.2">
      <c r="A1574" s="1143"/>
      <c r="B1574" s="616" t="s">
        <v>3210</v>
      </c>
      <c r="C1574" s="617">
        <v>1</v>
      </c>
      <c r="D1574" s="618">
        <v>0</v>
      </c>
      <c r="E1574" s="618">
        <v>0</v>
      </c>
      <c r="F1574" s="618">
        <v>0</v>
      </c>
      <c r="G1574" s="618">
        <v>0</v>
      </c>
      <c r="H1574" s="618">
        <v>1</v>
      </c>
      <c r="I1574" s="619">
        <v>0</v>
      </c>
    </row>
    <row r="1575" spans="1:9" x14ac:dyDescent="0.2">
      <c r="A1575" s="1143"/>
      <c r="B1575" s="616" t="s">
        <v>3211</v>
      </c>
      <c r="C1575" s="617">
        <v>1</v>
      </c>
      <c r="D1575" s="618">
        <v>0</v>
      </c>
      <c r="E1575" s="618">
        <v>0</v>
      </c>
      <c r="F1575" s="618">
        <v>0</v>
      </c>
      <c r="G1575" s="618">
        <v>0</v>
      </c>
      <c r="H1575" s="618">
        <v>1</v>
      </c>
      <c r="I1575" s="619">
        <v>0</v>
      </c>
    </row>
    <row r="1576" spans="1:9" x14ac:dyDescent="0.2">
      <c r="A1576" s="1143"/>
      <c r="B1576" s="616" t="s">
        <v>1714</v>
      </c>
      <c r="C1576" s="617">
        <v>1</v>
      </c>
      <c r="D1576" s="618">
        <v>0</v>
      </c>
      <c r="E1576" s="618">
        <v>0</v>
      </c>
      <c r="F1576" s="618">
        <v>0</v>
      </c>
      <c r="G1576" s="618">
        <v>0</v>
      </c>
      <c r="H1576" s="618">
        <v>1</v>
      </c>
      <c r="I1576" s="619">
        <v>0</v>
      </c>
    </row>
    <row r="1577" spans="1:9" x14ac:dyDescent="0.2">
      <c r="A1577" s="1143"/>
      <c r="B1577" s="616" t="s">
        <v>1715</v>
      </c>
      <c r="C1577" s="617">
        <v>24</v>
      </c>
      <c r="D1577" s="618">
        <v>0</v>
      </c>
      <c r="E1577" s="618">
        <v>0</v>
      </c>
      <c r="F1577" s="618">
        <v>3</v>
      </c>
      <c r="G1577" s="618">
        <v>0</v>
      </c>
      <c r="H1577" s="618">
        <v>20</v>
      </c>
      <c r="I1577" s="619">
        <v>1</v>
      </c>
    </row>
    <row r="1578" spans="1:9" x14ac:dyDescent="0.2">
      <c r="A1578" s="1143"/>
      <c r="B1578" s="616" t="s">
        <v>3212</v>
      </c>
      <c r="C1578" s="617">
        <v>6</v>
      </c>
      <c r="D1578" s="618">
        <v>0</v>
      </c>
      <c r="E1578" s="618">
        <v>0</v>
      </c>
      <c r="F1578" s="618">
        <v>2</v>
      </c>
      <c r="G1578" s="618">
        <v>0</v>
      </c>
      <c r="H1578" s="618">
        <v>4</v>
      </c>
      <c r="I1578" s="619">
        <v>0</v>
      </c>
    </row>
    <row r="1579" spans="1:9" x14ac:dyDescent="0.2">
      <c r="A1579" s="1143"/>
      <c r="B1579" s="616" t="s">
        <v>1716</v>
      </c>
      <c r="C1579" s="617">
        <v>1</v>
      </c>
      <c r="D1579" s="618">
        <v>0</v>
      </c>
      <c r="E1579" s="618">
        <v>0</v>
      </c>
      <c r="F1579" s="618">
        <v>0</v>
      </c>
      <c r="G1579" s="618">
        <v>0</v>
      </c>
      <c r="H1579" s="618">
        <v>1</v>
      </c>
      <c r="I1579" s="619">
        <v>0</v>
      </c>
    </row>
    <row r="1580" spans="1:9" x14ac:dyDescent="0.2">
      <c r="A1580" s="1143"/>
      <c r="B1580" s="616" t="s">
        <v>1717</v>
      </c>
      <c r="C1580" s="617">
        <v>2</v>
      </c>
      <c r="D1580" s="618">
        <v>0</v>
      </c>
      <c r="E1580" s="618">
        <v>0</v>
      </c>
      <c r="F1580" s="618">
        <v>2</v>
      </c>
      <c r="G1580" s="618">
        <v>0</v>
      </c>
      <c r="H1580" s="618">
        <v>0</v>
      </c>
      <c r="I1580" s="619">
        <v>0</v>
      </c>
    </row>
    <row r="1581" spans="1:9" x14ac:dyDescent="0.2">
      <c r="A1581" s="1143"/>
      <c r="B1581" s="616" t="s">
        <v>1719</v>
      </c>
      <c r="C1581" s="617">
        <v>16</v>
      </c>
      <c r="D1581" s="618">
        <v>1</v>
      </c>
      <c r="E1581" s="618">
        <v>0</v>
      </c>
      <c r="F1581" s="618">
        <v>1</v>
      </c>
      <c r="G1581" s="618">
        <v>0</v>
      </c>
      <c r="H1581" s="618">
        <v>13</v>
      </c>
      <c r="I1581" s="619">
        <v>1</v>
      </c>
    </row>
    <row r="1582" spans="1:9" x14ac:dyDescent="0.2">
      <c r="A1582" s="1143"/>
      <c r="B1582" s="616" t="s">
        <v>1720</v>
      </c>
      <c r="C1582" s="617">
        <v>2</v>
      </c>
      <c r="D1582" s="618">
        <v>0</v>
      </c>
      <c r="E1582" s="618">
        <v>0</v>
      </c>
      <c r="F1582" s="618">
        <v>0</v>
      </c>
      <c r="G1582" s="618">
        <v>0</v>
      </c>
      <c r="H1582" s="618">
        <v>2</v>
      </c>
      <c r="I1582" s="619">
        <v>0</v>
      </c>
    </row>
    <row r="1583" spans="1:9" x14ac:dyDescent="0.2">
      <c r="A1583" s="1143"/>
      <c r="B1583" s="616" t="s">
        <v>1721</v>
      </c>
      <c r="C1583" s="617">
        <v>5</v>
      </c>
      <c r="D1583" s="618">
        <v>0</v>
      </c>
      <c r="E1583" s="618">
        <v>0</v>
      </c>
      <c r="F1583" s="618">
        <v>0</v>
      </c>
      <c r="G1583" s="618">
        <v>0</v>
      </c>
      <c r="H1583" s="618">
        <v>5</v>
      </c>
      <c r="I1583" s="619">
        <v>0</v>
      </c>
    </row>
    <row r="1584" spans="1:9" x14ac:dyDescent="0.2">
      <c r="A1584" s="1143"/>
      <c r="B1584" s="616" t="s">
        <v>1722</v>
      </c>
      <c r="C1584" s="617">
        <v>2</v>
      </c>
      <c r="D1584" s="618">
        <v>0</v>
      </c>
      <c r="E1584" s="618">
        <v>0</v>
      </c>
      <c r="F1584" s="618">
        <v>0</v>
      </c>
      <c r="G1584" s="618">
        <v>0</v>
      </c>
      <c r="H1584" s="618">
        <v>2</v>
      </c>
      <c r="I1584" s="619">
        <v>0</v>
      </c>
    </row>
    <row r="1585" spans="1:9" x14ac:dyDescent="0.2">
      <c r="A1585" s="1143"/>
      <c r="B1585" s="616" t="s">
        <v>2529</v>
      </c>
      <c r="C1585" s="617">
        <v>6</v>
      </c>
      <c r="D1585" s="618">
        <v>0</v>
      </c>
      <c r="E1585" s="618">
        <v>0</v>
      </c>
      <c r="F1585" s="618">
        <v>1</v>
      </c>
      <c r="G1585" s="618">
        <v>0</v>
      </c>
      <c r="H1585" s="618">
        <v>4</v>
      </c>
      <c r="I1585" s="619">
        <v>1</v>
      </c>
    </row>
    <row r="1586" spans="1:9" x14ac:dyDescent="0.2">
      <c r="A1586" s="1143"/>
      <c r="B1586" s="616" t="s">
        <v>1723</v>
      </c>
      <c r="C1586" s="617">
        <v>575</v>
      </c>
      <c r="D1586" s="618">
        <v>17</v>
      </c>
      <c r="E1586" s="618">
        <v>0</v>
      </c>
      <c r="F1586" s="618">
        <v>22</v>
      </c>
      <c r="G1586" s="618">
        <v>0</v>
      </c>
      <c r="H1586" s="618">
        <v>495</v>
      </c>
      <c r="I1586" s="619">
        <v>41</v>
      </c>
    </row>
    <row r="1587" spans="1:9" x14ac:dyDescent="0.2">
      <c r="A1587" s="1143"/>
      <c r="B1587" s="616" t="s">
        <v>1724</v>
      </c>
      <c r="C1587" s="617">
        <v>143</v>
      </c>
      <c r="D1587" s="618">
        <v>3</v>
      </c>
      <c r="E1587" s="618">
        <v>0</v>
      </c>
      <c r="F1587" s="618">
        <v>8</v>
      </c>
      <c r="G1587" s="618">
        <v>0</v>
      </c>
      <c r="H1587" s="618">
        <v>128</v>
      </c>
      <c r="I1587" s="619">
        <v>4</v>
      </c>
    </row>
    <row r="1588" spans="1:9" x14ac:dyDescent="0.2">
      <c r="A1588" s="1143"/>
      <c r="B1588" s="616" t="s">
        <v>1725</v>
      </c>
      <c r="C1588" s="617">
        <v>2</v>
      </c>
      <c r="D1588" s="618">
        <v>1</v>
      </c>
      <c r="E1588" s="618">
        <v>0</v>
      </c>
      <c r="F1588" s="618">
        <v>0</v>
      </c>
      <c r="G1588" s="618">
        <v>0</v>
      </c>
      <c r="H1588" s="618">
        <v>1</v>
      </c>
      <c r="I1588" s="619">
        <v>0</v>
      </c>
    </row>
    <row r="1589" spans="1:9" x14ac:dyDescent="0.2">
      <c r="A1589" s="1143"/>
      <c r="B1589" s="616" t="s">
        <v>1726</v>
      </c>
      <c r="C1589" s="617">
        <v>6</v>
      </c>
      <c r="D1589" s="618">
        <v>2</v>
      </c>
      <c r="E1589" s="618">
        <v>0</v>
      </c>
      <c r="F1589" s="618">
        <v>0</v>
      </c>
      <c r="G1589" s="618">
        <v>0</v>
      </c>
      <c r="H1589" s="618">
        <v>4</v>
      </c>
      <c r="I1589" s="619">
        <v>0</v>
      </c>
    </row>
    <row r="1590" spans="1:9" x14ac:dyDescent="0.2">
      <c r="A1590" s="1143"/>
      <c r="B1590" s="616" t="s">
        <v>1727</v>
      </c>
      <c r="C1590" s="617">
        <v>2</v>
      </c>
      <c r="D1590" s="618">
        <v>0</v>
      </c>
      <c r="E1590" s="618">
        <v>0</v>
      </c>
      <c r="F1590" s="618">
        <v>0</v>
      </c>
      <c r="G1590" s="618">
        <v>0</v>
      </c>
      <c r="H1590" s="618">
        <v>2</v>
      </c>
      <c r="I1590" s="619">
        <v>0</v>
      </c>
    </row>
    <row r="1591" spans="1:9" x14ac:dyDescent="0.2">
      <c r="A1591" s="1143"/>
      <c r="B1591" s="616" t="s">
        <v>1728</v>
      </c>
      <c r="C1591" s="617">
        <v>10</v>
      </c>
      <c r="D1591" s="618">
        <v>0</v>
      </c>
      <c r="E1591" s="618">
        <v>0</v>
      </c>
      <c r="F1591" s="618">
        <v>0</v>
      </c>
      <c r="G1591" s="618">
        <v>0</v>
      </c>
      <c r="H1591" s="618">
        <v>8</v>
      </c>
      <c r="I1591" s="619">
        <v>2</v>
      </c>
    </row>
    <row r="1592" spans="1:9" x14ac:dyDescent="0.2">
      <c r="A1592" s="1143"/>
      <c r="B1592" s="616" t="s">
        <v>1730</v>
      </c>
      <c r="C1592" s="617">
        <v>5</v>
      </c>
      <c r="D1592" s="618">
        <v>0</v>
      </c>
      <c r="E1592" s="618">
        <v>0</v>
      </c>
      <c r="F1592" s="618">
        <v>1</v>
      </c>
      <c r="G1592" s="618">
        <v>0</v>
      </c>
      <c r="H1592" s="618">
        <v>4</v>
      </c>
      <c r="I1592" s="619">
        <v>0</v>
      </c>
    </row>
    <row r="1593" spans="1:9" x14ac:dyDescent="0.2">
      <c r="A1593" s="1143"/>
      <c r="B1593" s="616" t="s">
        <v>1731</v>
      </c>
      <c r="C1593" s="617">
        <v>28</v>
      </c>
      <c r="D1593" s="618">
        <v>0</v>
      </c>
      <c r="E1593" s="618">
        <v>0</v>
      </c>
      <c r="F1593" s="618">
        <v>5</v>
      </c>
      <c r="G1593" s="618">
        <v>0</v>
      </c>
      <c r="H1593" s="618">
        <v>23</v>
      </c>
      <c r="I1593" s="619">
        <v>0</v>
      </c>
    </row>
    <row r="1594" spans="1:9" x14ac:dyDescent="0.2">
      <c r="A1594" s="1143"/>
      <c r="B1594" s="616" t="s">
        <v>1732</v>
      </c>
      <c r="C1594" s="617">
        <v>15</v>
      </c>
      <c r="D1594" s="618">
        <v>3</v>
      </c>
      <c r="E1594" s="618">
        <v>0</v>
      </c>
      <c r="F1594" s="618">
        <v>1</v>
      </c>
      <c r="G1594" s="618">
        <v>0</v>
      </c>
      <c r="H1594" s="618">
        <v>8</v>
      </c>
      <c r="I1594" s="619">
        <v>3</v>
      </c>
    </row>
    <row r="1595" spans="1:9" x14ac:dyDescent="0.2">
      <c r="A1595" s="1143"/>
      <c r="B1595" s="616" t="s">
        <v>1733</v>
      </c>
      <c r="C1595" s="617">
        <v>8</v>
      </c>
      <c r="D1595" s="618">
        <v>0</v>
      </c>
      <c r="E1595" s="618">
        <v>2</v>
      </c>
      <c r="F1595" s="618">
        <v>0</v>
      </c>
      <c r="G1595" s="618">
        <v>0</v>
      </c>
      <c r="H1595" s="618">
        <v>6</v>
      </c>
      <c r="I1595" s="619">
        <v>0</v>
      </c>
    </row>
    <row r="1596" spans="1:9" x14ac:dyDescent="0.2">
      <c r="A1596" s="1143"/>
      <c r="B1596" s="616" t="s">
        <v>1734</v>
      </c>
      <c r="C1596" s="617">
        <v>74</v>
      </c>
      <c r="D1596" s="618">
        <v>3</v>
      </c>
      <c r="E1596" s="618">
        <v>0</v>
      </c>
      <c r="F1596" s="618">
        <v>3</v>
      </c>
      <c r="G1596" s="618">
        <v>0</v>
      </c>
      <c r="H1596" s="618">
        <v>58</v>
      </c>
      <c r="I1596" s="619">
        <v>10</v>
      </c>
    </row>
    <row r="1597" spans="1:9" x14ac:dyDescent="0.2">
      <c r="A1597" s="1143"/>
      <c r="B1597" s="616" t="s">
        <v>1735</v>
      </c>
      <c r="C1597" s="617">
        <v>28</v>
      </c>
      <c r="D1597" s="618">
        <v>6</v>
      </c>
      <c r="E1597" s="618">
        <v>1</v>
      </c>
      <c r="F1597" s="618">
        <v>5</v>
      </c>
      <c r="G1597" s="618">
        <v>0</v>
      </c>
      <c r="H1597" s="618">
        <v>13</v>
      </c>
      <c r="I1597" s="619">
        <v>3</v>
      </c>
    </row>
    <row r="1598" spans="1:9" x14ac:dyDescent="0.2">
      <c r="A1598" s="1143"/>
      <c r="B1598" s="616" t="s">
        <v>3214</v>
      </c>
      <c r="C1598" s="617">
        <v>1</v>
      </c>
      <c r="D1598" s="618">
        <v>0</v>
      </c>
      <c r="E1598" s="618">
        <v>0</v>
      </c>
      <c r="F1598" s="618">
        <v>0</v>
      </c>
      <c r="G1598" s="618">
        <v>0</v>
      </c>
      <c r="H1598" s="618">
        <v>0</v>
      </c>
      <c r="I1598" s="619">
        <v>1</v>
      </c>
    </row>
    <row r="1599" spans="1:9" x14ac:dyDescent="0.2">
      <c r="A1599" s="1143"/>
      <c r="B1599" s="616" t="s">
        <v>1736</v>
      </c>
      <c r="C1599" s="617">
        <v>3</v>
      </c>
      <c r="D1599" s="618">
        <v>0</v>
      </c>
      <c r="E1599" s="618">
        <v>0</v>
      </c>
      <c r="F1599" s="618">
        <v>0</v>
      </c>
      <c r="G1599" s="618">
        <v>0</v>
      </c>
      <c r="H1599" s="618">
        <v>2</v>
      </c>
      <c r="I1599" s="619">
        <v>1</v>
      </c>
    </row>
    <row r="1600" spans="1:9" x14ac:dyDescent="0.2">
      <c r="A1600" s="1143"/>
      <c r="B1600" s="616" t="s">
        <v>3215</v>
      </c>
      <c r="C1600" s="617">
        <v>1</v>
      </c>
      <c r="D1600" s="618">
        <v>0</v>
      </c>
      <c r="E1600" s="618">
        <v>0</v>
      </c>
      <c r="F1600" s="618">
        <v>0</v>
      </c>
      <c r="G1600" s="618">
        <v>0</v>
      </c>
      <c r="H1600" s="618">
        <v>1</v>
      </c>
      <c r="I1600" s="619">
        <v>0</v>
      </c>
    </row>
    <row r="1601" spans="1:9" x14ac:dyDescent="0.2">
      <c r="A1601" s="1143"/>
      <c r="B1601" s="616" t="s">
        <v>1737</v>
      </c>
      <c r="C1601" s="617">
        <v>3</v>
      </c>
      <c r="D1601" s="618">
        <v>0</v>
      </c>
      <c r="E1601" s="618">
        <v>0</v>
      </c>
      <c r="F1601" s="618">
        <v>2</v>
      </c>
      <c r="G1601" s="618">
        <v>0</v>
      </c>
      <c r="H1601" s="618">
        <v>1</v>
      </c>
      <c r="I1601" s="619">
        <v>0</v>
      </c>
    </row>
    <row r="1602" spans="1:9" x14ac:dyDescent="0.2">
      <c r="A1602" s="1143"/>
      <c r="B1602" s="616" t="s">
        <v>3216</v>
      </c>
      <c r="C1602" s="617">
        <v>1</v>
      </c>
      <c r="D1602" s="618">
        <v>0</v>
      </c>
      <c r="E1602" s="618">
        <v>0</v>
      </c>
      <c r="F1602" s="618">
        <v>0</v>
      </c>
      <c r="G1602" s="618">
        <v>0</v>
      </c>
      <c r="H1602" s="618">
        <v>1</v>
      </c>
      <c r="I1602" s="619">
        <v>0</v>
      </c>
    </row>
    <row r="1603" spans="1:9" x14ac:dyDescent="0.2">
      <c r="A1603" s="1143"/>
      <c r="B1603" s="616" t="s">
        <v>1738</v>
      </c>
      <c r="C1603" s="617">
        <v>3</v>
      </c>
      <c r="D1603" s="618">
        <v>0</v>
      </c>
      <c r="E1603" s="618">
        <v>0</v>
      </c>
      <c r="F1603" s="618">
        <v>0</v>
      </c>
      <c r="G1603" s="618">
        <v>0</v>
      </c>
      <c r="H1603" s="618">
        <v>1</v>
      </c>
      <c r="I1603" s="619">
        <v>2</v>
      </c>
    </row>
    <row r="1604" spans="1:9" x14ac:dyDescent="0.2">
      <c r="A1604" s="1143"/>
      <c r="B1604" s="616" t="s">
        <v>1741</v>
      </c>
      <c r="C1604" s="617">
        <v>1</v>
      </c>
      <c r="D1604" s="618">
        <v>0</v>
      </c>
      <c r="E1604" s="618">
        <v>0</v>
      </c>
      <c r="F1604" s="618">
        <v>0</v>
      </c>
      <c r="G1604" s="618">
        <v>0</v>
      </c>
      <c r="H1604" s="618">
        <v>1</v>
      </c>
      <c r="I1604" s="619">
        <v>0</v>
      </c>
    </row>
    <row r="1605" spans="1:9" x14ac:dyDescent="0.2">
      <c r="A1605" s="1143"/>
      <c r="B1605" s="616" t="s">
        <v>1743</v>
      </c>
      <c r="C1605" s="617">
        <v>4</v>
      </c>
      <c r="D1605" s="618">
        <v>0</v>
      </c>
      <c r="E1605" s="618">
        <v>0</v>
      </c>
      <c r="F1605" s="618">
        <v>0</v>
      </c>
      <c r="G1605" s="618">
        <v>0</v>
      </c>
      <c r="H1605" s="618">
        <v>3</v>
      </c>
      <c r="I1605" s="619">
        <v>1</v>
      </c>
    </row>
    <row r="1606" spans="1:9" x14ac:dyDescent="0.2">
      <c r="A1606" s="1143"/>
      <c r="B1606" s="616" t="s">
        <v>1744</v>
      </c>
      <c r="C1606" s="617">
        <v>13</v>
      </c>
      <c r="D1606" s="618">
        <v>0</v>
      </c>
      <c r="E1606" s="618">
        <v>0</v>
      </c>
      <c r="F1606" s="618">
        <v>0</v>
      </c>
      <c r="G1606" s="618">
        <v>0</v>
      </c>
      <c r="H1606" s="618">
        <v>13</v>
      </c>
      <c r="I1606" s="619">
        <v>0</v>
      </c>
    </row>
    <row r="1607" spans="1:9" x14ac:dyDescent="0.2">
      <c r="A1607" s="1143"/>
      <c r="B1607" s="616" t="s">
        <v>1745</v>
      </c>
      <c r="C1607" s="617">
        <v>3</v>
      </c>
      <c r="D1607" s="618">
        <v>0</v>
      </c>
      <c r="E1607" s="618">
        <v>0</v>
      </c>
      <c r="F1607" s="618">
        <v>1</v>
      </c>
      <c r="G1607" s="618">
        <v>0</v>
      </c>
      <c r="H1607" s="618">
        <v>2</v>
      </c>
      <c r="I1607" s="619">
        <v>0</v>
      </c>
    </row>
    <row r="1608" spans="1:9" x14ac:dyDescent="0.2">
      <c r="A1608" s="1143"/>
      <c r="B1608" s="616" t="s">
        <v>1746</v>
      </c>
      <c r="C1608" s="617">
        <v>3</v>
      </c>
      <c r="D1608" s="618">
        <v>1</v>
      </c>
      <c r="E1608" s="618">
        <v>0</v>
      </c>
      <c r="F1608" s="618">
        <v>1</v>
      </c>
      <c r="G1608" s="618">
        <v>0</v>
      </c>
      <c r="H1608" s="618">
        <v>1</v>
      </c>
      <c r="I1608" s="619">
        <v>0</v>
      </c>
    </row>
    <row r="1609" spans="1:9" x14ac:dyDescent="0.2">
      <c r="A1609" s="1143"/>
      <c r="B1609" s="616" t="s">
        <v>2530</v>
      </c>
      <c r="C1609" s="617">
        <v>1</v>
      </c>
      <c r="D1609" s="618">
        <v>0</v>
      </c>
      <c r="E1609" s="618">
        <v>0</v>
      </c>
      <c r="F1609" s="618">
        <v>0</v>
      </c>
      <c r="G1609" s="618">
        <v>0</v>
      </c>
      <c r="H1609" s="618">
        <v>1</v>
      </c>
      <c r="I1609" s="619">
        <v>0</v>
      </c>
    </row>
    <row r="1610" spans="1:9" x14ac:dyDescent="0.2">
      <c r="A1610" s="1143"/>
      <c r="B1610" s="616" t="s">
        <v>1747</v>
      </c>
      <c r="C1610" s="617">
        <v>3403</v>
      </c>
      <c r="D1610" s="618">
        <v>160</v>
      </c>
      <c r="E1610" s="618">
        <v>10</v>
      </c>
      <c r="F1610" s="618">
        <v>184</v>
      </c>
      <c r="G1610" s="618">
        <v>1</v>
      </c>
      <c r="H1610" s="618">
        <v>2799</v>
      </c>
      <c r="I1610" s="619">
        <v>249</v>
      </c>
    </row>
    <row r="1611" spans="1:9" x14ac:dyDescent="0.2">
      <c r="A1611" s="1143"/>
      <c r="B1611" s="616" t="s">
        <v>1748</v>
      </c>
      <c r="C1611" s="617">
        <v>18</v>
      </c>
      <c r="D1611" s="618">
        <v>0</v>
      </c>
      <c r="E1611" s="618">
        <v>0</v>
      </c>
      <c r="F1611" s="618">
        <v>1</v>
      </c>
      <c r="G1611" s="618">
        <v>0</v>
      </c>
      <c r="H1611" s="618">
        <v>17</v>
      </c>
      <c r="I1611" s="619">
        <v>0</v>
      </c>
    </row>
    <row r="1612" spans="1:9" x14ac:dyDescent="0.2">
      <c r="A1612" s="1143"/>
      <c r="B1612" s="616" t="s">
        <v>1749</v>
      </c>
      <c r="C1612" s="617">
        <v>128</v>
      </c>
      <c r="D1612" s="618">
        <v>4</v>
      </c>
      <c r="E1612" s="618">
        <v>1</v>
      </c>
      <c r="F1612" s="618">
        <v>11</v>
      </c>
      <c r="G1612" s="618">
        <v>0</v>
      </c>
      <c r="H1612" s="618">
        <v>106</v>
      </c>
      <c r="I1612" s="619">
        <v>6</v>
      </c>
    </row>
    <row r="1613" spans="1:9" x14ac:dyDescent="0.2">
      <c r="A1613" s="1143"/>
      <c r="B1613" s="616" t="s">
        <v>1752</v>
      </c>
      <c r="C1613" s="617">
        <v>1</v>
      </c>
      <c r="D1613" s="618">
        <v>0</v>
      </c>
      <c r="E1613" s="618">
        <v>0</v>
      </c>
      <c r="F1613" s="618">
        <v>0</v>
      </c>
      <c r="G1613" s="618">
        <v>0</v>
      </c>
      <c r="H1613" s="618">
        <v>1</v>
      </c>
      <c r="I1613" s="619">
        <v>0</v>
      </c>
    </row>
    <row r="1614" spans="1:9" x14ac:dyDescent="0.2">
      <c r="A1614" s="1143"/>
      <c r="B1614" s="616" t="s">
        <v>1753</v>
      </c>
      <c r="C1614" s="617">
        <v>2</v>
      </c>
      <c r="D1614" s="618">
        <v>0</v>
      </c>
      <c r="E1614" s="618">
        <v>0</v>
      </c>
      <c r="F1614" s="618">
        <v>0</v>
      </c>
      <c r="G1614" s="618">
        <v>0</v>
      </c>
      <c r="H1614" s="618">
        <v>1</v>
      </c>
      <c r="I1614" s="619">
        <v>1</v>
      </c>
    </row>
    <row r="1615" spans="1:9" x14ac:dyDescent="0.2">
      <c r="A1615" s="1143"/>
      <c r="B1615" s="616" t="s">
        <v>1754</v>
      </c>
      <c r="C1615" s="617">
        <v>4</v>
      </c>
      <c r="D1615" s="618">
        <v>0</v>
      </c>
      <c r="E1615" s="618">
        <v>0</v>
      </c>
      <c r="F1615" s="618">
        <v>0</v>
      </c>
      <c r="G1615" s="618">
        <v>0</v>
      </c>
      <c r="H1615" s="618">
        <v>4</v>
      </c>
      <c r="I1615" s="619">
        <v>0</v>
      </c>
    </row>
    <row r="1616" spans="1:9" x14ac:dyDescent="0.2">
      <c r="A1616" s="1143"/>
      <c r="B1616" s="616" t="s">
        <v>1755</v>
      </c>
      <c r="C1616" s="617">
        <v>1</v>
      </c>
      <c r="D1616" s="618">
        <v>0</v>
      </c>
      <c r="E1616" s="618">
        <v>0</v>
      </c>
      <c r="F1616" s="618">
        <v>0</v>
      </c>
      <c r="G1616" s="618">
        <v>0</v>
      </c>
      <c r="H1616" s="618">
        <v>1</v>
      </c>
      <c r="I1616" s="619">
        <v>0</v>
      </c>
    </row>
    <row r="1617" spans="1:9" x14ac:dyDescent="0.2">
      <c r="A1617" s="1143"/>
      <c r="B1617" s="616" t="s">
        <v>1756</v>
      </c>
      <c r="C1617" s="617">
        <v>6</v>
      </c>
      <c r="D1617" s="618">
        <v>0</v>
      </c>
      <c r="E1617" s="618">
        <v>0</v>
      </c>
      <c r="F1617" s="618">
        <v>0</v>
      </c>
      <c r="G1617" s="618">
        <v>0</v>
      </c>
      <c r="H1617" s="618">
        <v>6</v>
      </c>
      <c r="I1617" s="619">
        <v>0</v>
      </c>
    </row>
    <row r="1618" spans="1:9" x14ac:dyDescent="0.2">
      <c r="A1618" s="1143"/>
      <c r="B1618" s="616" t="s">
        <v>1757</v>
      </c>
      <c r="C1618" s="617">
        <v>4</v>
      </c>
      <c r="D1618" s="618">
        <v>0</v>
      </c>
      <c r="E1618" s="618">
        <v>0</v>
      </c>
      <c r="F1618" s="618">
        <v>0</v>
      </c>
      <c r="G1618" s="618">
        <v>0</v>
      </c>
      <c r="H1618" s="618">
        <v>4</v>
      </c>
      <c r="I1618" s="619">
        <v>0</v>
      </c>
    </row>
    <row r="1619" spans="1:9" x14ac:dyDescent="0.2">
      <c r="A1619" s="1143"/>
      <c r="B1619" s="616" t="s">
        <v>1758</v>
      </c>
      <c r="C1619" s="617">
        <v>4</v>
      </c>
      <c r="D1619" s="618">
        <v>0</v>
      </c>
      <c r="E1619" s="618">
        <v>0</v>
      </c>
      <c r="F1619" s="618">
        <v>0</v>
      </c>
      <c r="G1619" s="618">
        <v>0</v>
      </c>
      <c r="H1619" s="618">
        <v>3</v>
      </c>
      <c r="I1619" s="619">
        <v>1</v>
      </c>
    </row>
    <row r="1620" spans="1:9" x14ac:dyDescent="0.2">
      <c r="A1620" s="1143"/>
      <c r="B1620" s="616" t="s">
        <v>1759</v>
      </c>
      <c r="C1620" s="617">
        <v>22</v>
      </c>
      <c r="D1620" s="618">
        <v>1</v>
      </c>
      <c r="E1620" s="618">
        <v>0</v>
      </c>
      <c r="F1620" s="618">
        <v>1</v>
      </c>
      <c r="G1620" s="618">
        <v>0</v>
      </c>
      <c r="H1620" s="618">
        <v>19</v>
      </c>
      <c r="I1620" s="619">
        <v>1</v>
      </c>
    </row>
    <row r="1621" spans="1:9" x14ac:dyDescent="0.2">
      <c r="A1621" s="1143"/>
      <c r="B1621" s="616" t="s">
        <v>1760</v>
      </c>
      <c r="C1621" s="617">
        <v>3</v>
      </c>
      <c r="D1621" s="618">
        <v>0</v>
      </c>
      <c r="E1621" s="618">
        <v>0</v>
      </c>
      <c r="F1621" s="618">
        <v>0</v>
      </c>
      <c r="G1621" s="618">
        <v>0</v>
      </c>
      <c r="H1621" s="618">
        <v>3</v>
      </c>
      <c r="I1621" s="619">
        <v>0</v>
      </c>
    </row>
    <row r="1622" spans="1:9" x14ac:dyDescent="0.2">
      <c r="A1622" s="1143"/>
      <c r="B1622" s="616" t="s">
        <v>1761</v>
      </c>
      <c r="C1622" s="617">
        <v>3</v>
      </c>
      <c r="D1622" s="618">
        <v>0</v>
      </c>
      <c r="E1622" s="618">
        <v>0</v>
      </c>
      <c r="F1622" s="618">
        <v>0</v>
      </c>
      <c r="G1622" s="618">
        <v>0</v>
      </c>
      <c r="H1622" s="618">
        <v>2</v>
      </c>
      <c r="I1622" s="619">
        <v>1</v>
      </c>
    </row>
    <row r="1623" spans="1:9" x14ac:dyDescent="0.2">
      <c r="A1623" s="1143"/>
      <c r="B1623" s="616" t="s">
        <v>1762</v>
      </c>
      <c r="C1623" s="617">
        <v>1</v>
      </c>
      <c r="D1623" s="618">
        <v>0</v>
      </c>
      <c r="E1623" s="618">
        <v>0</v>
      </c>
      <c r="F1623" s="618">
        <v>0</v>
      </c>
      <c r="G1623" s="618">
        <v>0</v>
      </c>
      <c r="H1623" s="618">
        <v>1</v>
      </c>
      <c r="I1623" s="619">
        <v>0</v>
      </c>
    </row>
    <row r="1624" spans="1:9" x14ac:dyDescent="0.2">
      <c r="A1624" s="1143"/>
      <c r="B1624" s="616" t="s">
        <v>1763</v>
      </c>
      <c r="C1624" s="617">
        <v>12</v>
      </c>
      <c r="D1624" s="618">
        <v>0</v>
      </c>
      <c r="E1624" s="618">
        <v>0</v>
      </c>
      <c r="F1624" s="618">
        <v>0</v>
      </c>
      <c r="G1624" s="618">
        <v>0</v>
      </c>
      <c r="H1624" s="618">
        <v>12</v>
      </c>
      <c r="I1624" s="619">
        <v>0</v>
      </c>
    </row>
    <row r="1625" spans="1:9" x14ac:dyDescent="0.2">
      <c r="A1625" s="1143"/>
      <c r="B1625" s="616" t="s">
        <v>1764</v>
      </c>
      <c r="C1625" s="617">
        <v>19</v>
      </c>
      <c r="D1625" s="618">
        <v>0</v>
      </c>
      <c r="E1625" s="618">
        <v>0</v>
      </c>
      <c r="F1625" s="618">
        <v>3</v>
      </c>
      <c r="G1625" s="618">
        <v>0</v>
      </c>
      <c r="H1625" s="618">
        <v>15</v>
      </c>
      <c r="I1625" s="619">
        <v>1</v>
      </c>
    </row>
    <row r="1626" spans="1:9" x14ac:dyDescent="0.2">
      <c r="A1626" s="1143"/>
      <c r="B1626" s="616" t="s">
        <v>1765</v>
      </c>
      <c r="C1626" s="617">
        <v>11</v>
      </c>
      <c r="D1626" s="618">
        <v>2</v>
      </c>
      <c r="E1626" s="618">
        <v>0</v>
      </c>
      <c r="F1626" s="618">
        <v>1</v>
      </c>
      <c r="G1626" s="618">
        <v>0</v>
      </c>
      <c r="H1626" s="618">
        <v>8</v>
      </c>
      <c r="I1626" s="619">
        <v>0</v>
      </c>
    </row>
    <row r="1627" spans="1:9" x14ac:dyDescent="0.2">
      <c r="A1627" s="1143"/>
      <c r="B1627" s="616" t="s">
        <v>1766</v>
      </c>
      <c r="C1627" s="617">
        <v>32</v>
      </c>
      <c r="D1627" s="618">
        <v>1</v>
      </c>
      <c r="E1627" s="618">
        <v>0</v>
      </c>
      <c r="F1627" s="618">
        <v>1</v>
      </c>
      <c r="G1627" s="618">
        <v>0</v>
      </c>
      <c r="H1627" s="618">
        <v>29</v>
      </c>
      <c r="I1627" s="619">
        <v>1</v>
      </c>
    </row>
    <row r="1628" spans="1:9" x14ac:dyDescent="0.2">
      <c r="A1628" s="1143"/>
      <c r="B1628" s="616" t="s">
        <v>1767</v>
      </c>
      <c r="C1628" s="617">
        <v>36</v>
      </c>
      <c r="D1628" s="618">
        <v>3</v>
      </c>
      <c r="E1628" s="618">
        <v>0</v>
      </c>
      <c r="F1628" s="618">
        <v>2</v>
      </c>
      <c r="G1628" s="618">
        <v>0</v>
      </c>
      <c r="H1628" s="618">
        <v>31</v>
      </c>
      <c r="I1628" s="619">
        <v>0</v>
      </c>
    </row>
    <row r="1629" spans="1:9" x14ac:dyDescent="0.2">
      <c r="A1629" s="1143"/>
      <c r="B1629" s="616" t="s">
        <v>1768</v>
      </c>
      <c r="C1629" s="617">
        <v>55</v>
      </c>
      <c r="D1629" s="618">
        <v>2</v>
      </c>
      <c r="E1629" s="618">
        <v>0</v>
      </c>
      <c r="F1629" s="618">
        <v>4</v>
      </c>
      <c r="G1629" s="618">
        <v>0</v>
      </c>
      <c r="H1629" s="618">
        <v>49</v>
      </c>
      <c r="I1629" s="619">
        <v>0</v>
      </c>
    </row>
    <row r="1630" spans="1:9" x14ac:dyDescent="0.2">
      <c r="A1630" s="1143"/>
      <c r="B1630" s="616" t="s">
        <v>1769</v>
      </c>
      <c r="C1630" s="617">
        <v>143</v>
      </c>
      <c r="D1630" s="618">
        <v>19</v>
      </c>
      <c r="E1630" s="618">
        <v>0</v>
      </c>
      <c r="F1630" s="618">
        <v>9</v>
      </c>
      <c r="G1630" s="618">
        <v>0</v>
      </c>
      <c r="H1630" s="618">
        <v>114</v>
      </c>
      <c r="I1630" s="619">
        <v>1</v>
      </c>
    </row>
    <row r="1631" spans="1:9" x14ac:dyDescent="0.2">
      <c r="A1631" s="1143"/>
      <c r="B1631" s="616" t="s">
        <v>1770</v>
      </c>
      <c r="C1631" s="617">
        <v>286</v>
      </c>
      <c r="D1631" s="618">
        <v>16</v>
      </c>
      <c r="E1631" s="618">
        <v>1</v>
      </c>
      <c r="F1631" s="618">
        <v>25</v>
      </c>
      <c r="G1631" s="618">
        <v>1</v>
      </c>
      <c r="H1631" s="618">
        <v>235</v>
      </c>
      <c r="I1631" s="619">
        <v>8</v>
      </c>
    </row>
    <row r="1632" spans="1:9" x14ac:dyDescent="0.2">
      <c r="A1632" s="1143"/>
      <c r="B1632" s="616" t="s">
        <v>1771</v>
      </c>
      <c r="C1632" s="617">
        <v>12</v>
      </c>
      <c r="D1632" s="618">
        <v>0</v>
      </c>
      <c r="E1632" s="618">
        <v>0</v>
      </c>
      <c r="F1632" s="618">
        <v>2</v>
      </c>
      <c r="G1632" s="618">
        <v>0</v>
      </c>
      <c r="H1632" s="618">
        <v>8</v>
      </c>
      <c r="I1632" s="619">
        <v>2</v>
      </c>
    </row>
    <row r="1633" spans="1:9" x14ac:dyDescent="0.2">
      <c r="A1633" s="1143"/>
      <c r="B1633" s="616" t="s">
        <v>1772</v>
      </c>
      <c r="C1633" s="617">
        <v>214</v>
      </c>
      <c r="D1633" s="618">
        <v>23</v>
      </c>
      <c r="E1633" s="618">
        <v>2</v>
      </c>
      <c r="F1633" s="618">
        <v>70</v>
      </c>
      <c r="G1633" s="618">
        <v>0</v>
      </c>
      <c r="H1633" s="618">
        <v>96</v>
      </c>
      <c r="I1633" s="619">
        <v>23</v>
      </c>
    </row>
    <row r="1634" spans="1:9" x14ac:dyDescent="0.2">
      <c r="A1634" s="1143"/>
      <c r="B1634" s="616" t="s">
        <v>1774</v>
      </c>
      <c r="C1634" s="617">
        <v>9</v>
      </c>
      <c r="D1634" s="618">
        <v>1</v>
      </c>
      <c r="E1634" s="618">
        <v>0</v>
      </c>
      <c r="F1634" s="618">
        <v>0</v>
      </c>
      <c r="G1634" s="618">
        <v>0</v>
      </c>
      <c r="H1634" s="618">
        <v>8</v>
      </c>
      <c r="I1634" s="619">
        <v>0</v>
      </c>
    </row>
    <row r="1635" spans="1:9" x14ac:dyDescent="0.2">
      <c r="A1635" s="1143"/>
      <c r="B1635" s="616" t="s">
        <v>1776</v>
      </c>
      <c r="C1635" s="617">
        <v>3</v>
      </c>
      <c r="D1635" s="618">
        <v>0</v>
      </c>
      <c r="E1635" s="618">
        <v>0</v>
      </c>
      <c r="F1635" s="618">
        <v>0</v>
      </c>
      <c r="G1635" s="618">
        <v>0</v>
      </c>
      <c r="H1635" s="618">
        <v>3</v>
      </c>
      <c r="I1635" s="619">
        <v>0</v>
      </c>
    </row>
    <row r="1636" spans="1:9" x14ac:dyDescent="0.2">
      <c r="A1636" s="1143"/>
      <c r="B1636" s="616" t="s">
        <v>1777</v>
      </c>
      <c r="C1636" s="617">
        <v>2</v>
      </c>
      <c r="D1636" s="618">
        <v>0</v>
      </c>
      <c r="E1636" s="618">
        <v>0</v>
      </c>
      <c r="F1636" s="618">
        <v>1</v>
      </c>
      <c r="G1636" s="618">
        <v>0</v>
      </c>
      <c r="H1636" s="618">
        <v>1</v>
      </c>
      <c r="I1636" s="619">
        <v>0</v>
      </c>
    </row>
    <row r="1637" spans="1:9" x14ac:dyDescent="0.2">
      <c r="A1637" s="1143"/>
      <c r="B1637" s="616" t="s">
        <v>1778</v>
      </c>
      <c r="C1637" s="617">
        <v>25</v>
      </c>
      <c r="D1637" s="618">
        <v>0</v>
      </c>
      <c r="E1637" s="618">
        <v>0</v>
      </c>
      <c r="F1637" s="618">
        <v>1</v>
      </c>
      <c r="G1637" s="618">
        <v>0</v>
      </c>
      <c r="H1637" s="618">
        <v>21</v>
      </c>
      <c r="I1637" s="619">
        <v>3</v>
      </c>
    </row>
    <row r="1638" spans="1:9" x14ac:dyDescent="0.2">
      <c r="A1638" s="1143"/>
      <c r="B1638" s="616" t="s">
        <v>1779</v>
      </c>
      <c r="C1638" s="617">
        <v>2</v>
      </c>
      <c r="D1638" s="618">
        <v>0</v>
      </c>
      <c r="E1638" s="618">
        <v>0</v>
      </c>
      <c r="F1638" s="618">
        <v>0</v>
      </c>
      <c r="G1638" s="618">
        <v>0</v>
      </c>
      <c r="H1638" s="618">
        <v>2</v>
      </c>
      <c r="I1638" s="619">
        <v>0</v>
      </c>
    </row>
    <row r="1639" spans="1:9" x14ac:dyDescent="0.2">
      <c r="A1639" s="1143"/>
      <c r="B1639" s="616" t="s">
        <v>3218</v>
      </c>
      <c r="C1639" s="617">
        <v>3</v>
      </c>
      <c r="D1639" s="618">
        <v>0</v>
      </c>
      <c r="E1639" s="618">
        <v>0</v>
      </c>
      <c r="F1639" s="618">
        <v>0</v>
      </c>
      <c r="G1639" s="618">
        <v>0</v>
      </c>
      <c r="H1639" s="618">
        <v>3</v>
      </c>
      <c r="I1639" s="619">
        <v>0</v>
      </c>
    </row>
    <row r="1640" spans="1:9" x14ac:dyDescent="0.2">
      <c r="A1640" s="1143"/>
      <c r="B1640" s="616" t="s">
        <v>1780</v>
      </c>
      <c r="C1640" s="617">
        <v>231</v>
      </c>
      <c r="D1640" s="618">
        <v>35</v>
      </c>
      <c r="E1640" s="618">
        <v>6</v>
      </c>
      <c r="F1640" s="618">
        <v>57</v>
      </c>
      <c r="G1640" s="618">
        <v>0</v>
      </c>
      <c r="H1640" s="618">
        <v>104</v>
      </c>
      <c r="I1640" s="619">
        <v>29</v>
      </c>
    </row>
    <row r="1641" spans="1:9" x14ac:dyDescent="0.2">
      <c r="A1641" s="1143"/>
      <c r="B1641" s="616" t="s">
        <v>1781</v>
      </c>
      <c r="C1641" s="617">
        <v>2</v>
      </c>
      <c r="D1641" s="618">
        <v>1</v>
      </c>
      <c r="E1641" s="618">
        <v>0</v>
      </c>
      <c r="F1641" s="618">
        <v>0</v>
      </c>
      <c r="G1641" s="618">
        <v>0</v>
      </c>
      <c r="H1641" s="618">
        <v>1</v>
      </c>
      <c r="I1641" s="619">
        <v>0</v>
      </c>
    </row>
    <row r="1642" spans="1:9" x14ac:dyDescent="0.2">
      <c r="A1642" s="1143"/>
      <c r="B1642" s="616" t="s">
        <v>1782</v>
      </c>
      <c r="C1642" s="617">
        <v>42</v>
      </c>
      <c r="D1642" s="618">
        <v>1</v>
      </c>
      <c r="E1642" s="618">
        <v>1</v>
      </c>
      <c r="F1642" s="618">
        <v>2</v>
      </c>
      <c r="G1642" s="618">
        <v>0</v>
      </c>
      <c r="H1642" s="618">
        <v>38</v>
      </c>
      <c r="I1642" s="619">
        <v>0</v>
      </c>
    </row>
    <row r="1643" spans="1:9" x14ac:dyDescent="0.2">
      <c r="A1643" s="1143"/>
      <c r="B1643" s="616" t="s">
        <v>1783</v>
      </c>
      <c r="C1643" s="617">
        <v>33</v>
      </c>
      <c r="D1643" s="618">
        <v>8</v>
      </c>
      <c r="E1643" s="618">
        <v>0</v>
      </c>
      <c r="F1643" s="618">
        <v>6</v>
      </c>
      <c r="G1643" s="618">
        <v>0</v>
      </c>
      <c r="H1643" s="618">
        <v>15</v>
      </c>
      <c r="I1643" s="619">
        <v>4</v>
      </c>
    </row>
    <row r="1644" spans="1:9" x14ac:dyDescent="0.2">
      <c r="A1644" s="1143"/>
      <c r="B1644" s="616" t="s">
        <v>1784</v>
      </c>
      <c r="C1644" s="617">
        <v>6</v>
      </c>
      <c r="D1644" s="618">
        <v>0</v>
      </c>
      <c r="E1644" s="618">
        <v>0</v>
      </c>
      <c r="F1644" s="618">
        <v>3</v>
      </c>
      <c r="G1644" s="618">
        <v>0</v>
      </c>
      <c r="H1644" s="618">
        <v>3</v>
      </c>
      <c r="I1644" s="619">
        <v>0</v>
      </c>
    </row>
    <row r="1645" spans="1:9" x14ac:dyDescent="0.2">
      <c r="A1645" s="1143"/>
      <c r="B1645" s="616" t="s">
        <v>2531</v>
      </c>
      <c r="C1645" s="617">
        <v>1</v>
      </c>
      <c r="D1645" s="618">
        <v>1</v>
      </c>
      <c r="E1645" s="618">
        <v>0</v>
      </c>
      <c r="F1645" s="618">
        <v>0</v>
      </c>
      <c r="G1645" s="618">
        <v>0</v>
      </c>
      <c r="H1645" s="618">
        <v>0</v>
      </c>
      <c r="I1645" s="619">
        <v>0</v>
      </c>
    </row>
    <row r="1646" spans="1:9" x14ac:dyDescent="0.2">
      <c r="A1646" s="1143"/>
      <c r="B1646" s="616" t="s">
        <v>1785</v>
      </c>
      <c r="C1646" s="617">
        <v>27</v>
      </c>
      <c r="D1646" s="618">
        <v>0</v>
      </c>
      <c r="E1646" s="618">
        <v>1</v>
      </c>
      <c r="F1646" s="618">
        <v>7</v>
      </c>
      <c r="G1646" s="618">
        <v>0</v>
      </c>
      <c r="H1646" s="618">
        <v>18</v>
      </c>
      <c r="I1646" s="619">
        <v>1</v>
      </c>
    </row>
    <row r="1647" spans="1:9" x14ac:dyDescent="0.2">
      <c r="A1647" s="1143"/>
      <c r="B1647" s="616" t="s">
        <v>1786</v>
      </c>
      <c r="C1647" s="617">
        <v>1</v>
      </c>
      <c r="D1647" s="618">
        <v>0</v>
      </c>
      <c r="E1647" s="618">
        <v>0</v>
      </c>
      <c r="F1647" s="618">
        <v>0</v>
      </c>
      <c r="G1647" s="618">
        <v>0</v>
      </c>
      <c r="H1647" s="618">
        <v>1</v>
      </c>
      <c r="I1647" s="619">
        <v>0</v>
      </c>
    </row>
    <row r="1648" spans="1:9" x14ac:dyDescent="0.2">
      <c r="A1648" s="1143"/>
      <c r="B1648" s="616" t="s">
        <v>1787</v>
      </c>
      <c r="C1648" s="617">
        <v>10</v>
      </c>
      <c r="D1648" s="618">
        <v>3</v>
      </c>
      <c r="E1648" s="618">
        <v>0</v>
      </c>
      <c r="F1648" s="618">
        <v>1</v>
      </c>
      <c r="G1648" s="618">
        <v>0</v>
      </c>
      <c r="H1648" s="618">
        <v>5</v>
      </c>
      <c r="I1648" s="619">
        <v>1</v>
      </c>
    </row>
    <row r="1649" spans="1:9" x14ac:dyDescent="0.2">
      <c r="A1649" s="1143"/>
      <c r="B1649" s="616" t="s">
        <v>2532</v>
      </c>
      <c r="C1649" s="617">
        <v>4</v>
      </c>
      <c r="D1649" s="618">
        <v>0</v>
      </c>
      <c r="E1649" s="618">
        <v>0</v>
      </c>
      <c r="F1649" s="618">
        <v>1</v>
      </c>
      <c r="G1649" s="618">
        <v>0</v>
      </c>
      <c r="H1649" s="618">
        <v>1</v>
      </c>
      <c r="I1649" s="619">
        <v>2</v>
      </c>
    </row>
    <row r="1650" spans="1:9" x14ac:dyDescent="0.2">
      <c r="A1650" s="1143"/>
      <c r="B1650" s="616" t="s">
        <v>3220</v>
      </c>
      <c r="C1650" s="617">
        <v>5</v>
      </c>
      <c r="D1650" s="618">
        <v>0</v>
      </c>
      <c r="E1650" s="618">
        <v>0</v>
      </c>
      <c r="F1650" s="618">
        <v>0</v>
      </c>
      <c r="G1650" s="618">
        <v>0</v>
      </c>
      <c r="H1650" s="618">
        <v>2</v>
      </c>
      <c r="I1650" s="619">
        <v>3</v>
      </c>
    </row>
    <row r="1651" spans="1:9" x14ac:dyDescent="0.2">
      <c r="A1651" s="1143"/>
      <c r="B1651" s="616" t="s">
        <v>1788</v>
      </c>
      <c r="C1651" s="617">
        <v>2</v>
      </c>
      <c r="D1651" s="618">
        <v>0</v>
      </c>
      <c r="E1651" s="618">
        <v>0</v>
      </c>
      <c r="F1651" s="618">
        <v>0</v>
      </c>
      <c r="G1651" s="618">
        <v>0</v>
      </c>
      <c r="H1651" s="618">
        <v>2</v>
      </c>
      <c r="I1651" s="619">
        <v>0</v>
      </c>
    </row>
    <row r="1652" spans="1:9" x14ac:dyDescent="0.2">
      <c r="A1652" s="1143"/>
      <c r="B1652" s="616" t="s">
        <v>2533</v>
      </c>
      <c r="C1652" s="617">
        <v>3</v>
      </c>
      <c r="D1652" s="618">
        <v>0</v>
      </c>
      <c r="E1652" s="618">
        <v>0</v>
      </c>
      <c r="F1652" s="618">
        <v>0</v>
      </c>
      <c r="G1652" s="618">
        <v>0</v>
      </c>
      <c r="H1652" s="618">
        <v>3</v>
      </c>
      <c r="I1652" s="619">
        <v>0</v>
      </c>
    </row>
    <row r="1653" spans="1:9" x14ac:dyDescent="0.2">
      <c r="A1653" s="1143"/>
      <c r="B1653" s="616" t="s">
        <v>1789</v>
      </c>
      <c r="C1653" s="617">
        <v>18</v>
      </c>
      <c r="D1653" s="618">
        <v>8</v>
      </c>
      <c r="E1653" s="618">
        <v>0</v>
      </c>
      <c r="F1653" s="618">
        <v>4</v>
      </c>
      <c r="G1653" s="618">
        <v>0</v>
      </c>
      <c r="H1653" s="618">
        <v>6</v>
      </c>
      <c r="I1653" s="619">
        <v>0</v>
      </c>
    </row>
    <row r="1654" spans="1:9" x14ac:dyDescent="0.2">
      <c r="A1654" s="1143"/>
      <c r="B1654" s="616" t="s">
        <v>1790</v>
      </c>
      <c r="C1654" s="617">
        <v>7</v>
      </c>
      <c r="D1654" s="618">
        <v>1</v>
      </c>
      <c r="E1654" s="618">
        <v>0</v>
      </c>
      <c r="F1654" s="618">
        <v>0</v>
      </c>
      <c r="G1654" s="618">
        <v>0</v>
      </c>
      <c r="H1654" s="618">
        <v>6</v>
      </c>
      <c r="I1654" s="619">
        <v>0</v>
      </c>
    </row>
    <row r="1655" spans="1:9" x14ac:dyDescent="0.2">
      <c r="A1655" s="1143"/>
      <c r="B1655" s="616" t="s">
        <v>1791</v>
      </c>
      <c r="C1655" s="617">
        <v>4</v>
      </c>
      <c r="D1655" s="618">
        <v>0</v>
      </c>
      <c r="E1655" s="618">
        <v>0</v>
      </c>
      <c r="F1655" s="618">
        <v>0</v>
      </c>
      <c r="G1655" s="618">
        <v>0</v>
      </c>
      <c r="H1655" s="618">
        <v>4</v>
      </c>
      <c r="I1655" s="619">
        <v>0</v>
      </c>
    </row>
    <row r="1656" spans="1:9" x14ac:dyDescent="0.2">
      <c r="A1656" s="1143"/>
      <c r="B1656" s="616" t="s">
        <v>3221</v>
      </c>
      <c r="C1656" s="617">
        <v>1</v>
      </c>
      <c r="D1656" s="618">
        <v>0</v>
      </c>
      <c r="E1656" s="618">
        <v>0</v>
      </c>
      <c r="F1656" s="618">
        <v>0</v>
      </c>
      <c r="G1656" s="618">
        <v>0</v>
      </c>
      <c r="H1656" s="618">
        <v>1</v>
      </c>
      <c r="I1656" s="619">
        <v>0</v>
      </c>
    </row>
    <row r="1657" spans="1:9" x14ac:dyDescent="0.2">
      <c r="A1657" s="1143"/>
      <c r="B1657" s="616" t="s">
        <v>1793</v>
      </c>
      <c r="C1657" s="617">
        <v>5</v>
      </c>
      <c r="D1657" s="618">
        <v>0</v>
      </c>
      <c r="E1657" s="618">
        <v>0</v>
      </c>
      <c r="F1657" s="618">
        <v>1</v>
      </c>
      <c r="G1657" s="618">
        <v>0</v>
      </c>
      <c r="H1657" s="618">
        <v>4</v>
      </c>
      <c r="I1657" s="619">
        <v>0</v>
      </c>
    </row>
    <row r="1658" spans="1:9" x14ac:dyDescent="0.2">
      <c r="A1658" s="1143"/>
      <c r="B1658" s="616" t="s">
        <v>1794</v>
      </c>
      <c r="C1658" s="617">
        <v>1</v>
      </c>
      <c r="D1658" s="618">
        <v>0</v>
      </c>
      <c r="E1658" s="618">
        <v>0</v>
      </c>
      <c r="F1658" s="618">
        <v>0</v>
      </c>
      <c r="G1658" s="618">
        <v>0</v>
      </c>
      <c r="H1658" s="618">
        <v>1</v>
      </c>
      <c r="I1658" s="619">
        <v>0</v>
      </c>
    </row>
    <row r="1659" spans="1:9" x14ac:dyDescent="0.2">
      <c r="A1659" s="1143"/>
      <c r="B1659" s="616" t="s">
        <v>3222</v>
      </c>
      <c r="C1659" s="617">
        <v>2</v>
      </c>
      <c r="D1659" s="618">
        <v>0</v>
      </c>
      <c r="E1659" s="618">
        <v>0</v>
      </c>
      <c r="F1659" s="618">
        <v>0</v>
      </c>
      <c r="G1659" s="618">
        <v>0</v>
      </c>
      <c r="H1659" s="618">
        <v>2</v>
      </c>
      <c r="I1659" s="619">
        <v>0</v>
      </c>
    </row>
    <row r="1660" spans="1:9" x14ac:dyDescent="0.2">
      <c r="A1660" s="1143"/>
      <c r="B1660" s="616" t="s">
        <v>3223</v>
      </c>
      <c r="C1660" s="617">
        <v>2</v>
      </c>
      <c r="D1660" s="618">
        <v>0</v>
      </c>
      <c r="E1660" s="618">
        <v>0</v>
      </c>
      <c r="F1660" s="618">
        <v>0</v>
      </c>
      <c r="G1660" s="618">
        <v>0</v>
      </c>
      <c r="H1660" s="618">
        <v>2</v>
      </c>
      <c r="I1660" s="619">
        <v>0</v>
      </c>
    </row>
    <row r="1661" spans="1:9" x14ac:dyDescent="0.2">
      <c r="A1661" s="1143"/>
      <c r="B1661" s="616" t="s">
        <v>2534</v>
      </c>
      <c r="C1661" s="617">
        <v>31</v>
      </c>
      <c r="D1661" s="618">
        <v>0</v>
      </c>
      <c r="E1661" s="618">
        <v>0</v>
      </c>
      <c r="F1661" s="618">
        <v>2</v>
      </c>
      <c r="G1661" s="618">
        <v>0</v>
      </c>
      <c r="H1661" s="618">
        <v>29</v>
      </c>
      <c r="I1661" s="619">
        <v>0</v>
      </c>
    </row>
    <row r="1662" spans="1:9" x14ac:dyDescent="0.2">
      <c r="A1662" s="1143"/>
      <c r="B1662" s="616" t="s">
        <v>1795</v>
      </c>
      <c r="C1662" s="617">
        <v>9</v>
      </c>
      <c r="D1662" s="618">
        <v>0</v>
      </c>
      <c r="E1662" s="618">
        <v>0</v>
      </c>
      <c r="F1662" s="618">
        <v>0</v>
      </c>
      <c r="G1662" s="618">
        <v>0</v>
      </c>
      <c r="H1662" s="618">
        <v>4</v>
      </c>
      <c r="I1662" s="619">
        <v>5</v>
      </c>
    </row>
    <row r="1663" spans="1:9" x14ac:dyDescent="0.2">
      <c r="A1663" s="1143"/>
      <c r="B1663" s="616" t="s">
        <v>3224</v>
      </c>
      <c r="C1663" s="617">
        <v>2</v>
      </c>
      <c r="D1663" s="618">
        <v>0</v>
      </c>
      <c r="E1663" s="618">
        <v>0</v>
      </c>
      <c r="F1663" s="618">
        <v>0</v>
      </c>
      <c r="G1663" s="618">
        <v>0</v>
      </c>
      <c r="H1663" s="618">
        <v>2</v>
      </c>
      <c r="I1663" s="619">
        <v>0</v>
      </c>
    </row>
    <row r="1664" spans="1:9" x14ac:dyDescent="0.2">
      <c r="A1664" s="1143"/>
      <c r="B1664" s="616" t="s">
        <v>1796</v>
      </c>
      <c r="C1664" s="617">
        <v>1</v>
      </c>
      <c r="D1664" s="618">
        <v>0</v>
      </c>
      <c r="E1664" s="618">
        <v>0</v>
      </c>
      <c r="F1664" s="618">
        <v>0</v>
      </c>
      <c r="G1664" s="618">
        <v>0</v>
      </c>
      <c r="H1664" s="618">
        <v>1</v>
      </c>
      <c r="I1664" s="619">
        <v>0</v>
      </c>
    </row>
    <row r="1665" spans="1:9" x14ac:dyDescent="0.2">
      <c r="A1665" s="1143"/>
      <c r="B1665" s="616" t="s">
        <v>2535</v>
      </c>
      <c r="C1665" s="617">
        <v>1</v>
      </c>
      <c r="D1665" s="618">
        <v>0</v>
      </c>
      <c r="E1665" s="618">
        <v>0</v>
      </c>
      <c r="F1665" s="618">
        <v>0</v>
      </c>
      <c r="G1665" s="618">
        <v>0</v>
      </c>
      <c r="H1665" s="618">
        <v>1</v>
      </c>
      <c r="I1665" s="619">
        <v>0</v>
      </c>
    </row>
    <row r="1666" spans="1:9" x14ac:dyDescent="0.2">
      <c r="A1666" s="1143"/>
      <c r="B1666" s="616" t="s">
        <v>1797</v>
      </c>
      <c r="C1666" s="617">
        <v>1</v>
      </c>
      <c r="D1666" s="618">
        <v>0</v>
      </c>
      <c r="E1666" s="618">
        <v>0</v>
      </c>
      <c r="F1666" s="618">
        <v>0</v>
      </c>
      <c r="G1666" s="618">
        <v>0</v>
      </c>
      <c r="H1666" s="618">
        <v>1</v>
      </c>
      <c r="I1666" s="619">
        <v>0</v>
      </c>
    </row>
    <row r="1667" spans="1:9" x14ac:dyDescent="0.2">
      <c r="A1667" s="1143"/>
      <c r="B1667" s="616" t="s">
        <v>1798</v>
      </c>
      <c r="C1667" s="617">
        <v>18</v>
      </c>
      <c r="D1667" s="618">
        <v>0</v>
      </c>
      <c r="E1667" s="618">
        <v>0</v>
      </c>
      <c r="F1667" s="618">
        <v>0</v>
      </c>
      <c r="G1667" s="618">
        <v>0</v>
      </c>
      <c r="H1667" s="618">
        <v>0</v>
      </c>
      <c r="I1667" s="619">
        <v>18</v>
      </c>
    </row>
    <row r="1668" spans="1:9" x14ac:dyDescent="0.2">
      <c r="A1668" s="1143"/>
      <c r="B1668" s="616" t="s">
        <v>1799</v>
      </c>
      <c r="C1668" s="617">
        <v>7</v>
      </c>
      <c r="D1668" s="618">
        <v>3</v>
      </c>
      <c r="E1668" s="618">
        <v>0</v>
      </c>
      <c r="F1668" s="618">
        <v>0</v>
      </c>
      <c r="G1668" s="618">
        <v>0</v>
      </c>
      <c r="H1668" s="618">
        <v>4</v>
      </c>
      <c r="I1668" s="619">
        <v>0</v>
      </c>
    </row>
    <row r="1669" spans="1:9" x14ac:dyDescent="0.2">
      <c r="A1669" s="1143"/>
      <c r="B1669" s="616" t="s">
        <v>1800</v>
      </c>
      <c r="C1669" s="617">
        <v>1</v>
      </c>
      <c r="D1669" s="618">
        <v>0</v>
      </c>
      <c r="E1669" s="618">
        <v>0</v>
      </c>
      <c r="F1669" s="618">
        <v>0</v>
      </c>
      <c r="G1669" s="618">
        <v>0</v>
      </c>
      <c r="H1669" s="618">
        <v>1</v>
      </c>
      <c r="I1669" s="619">
        <v>0</v>
      </c>
    </row>
    <row r="1670" spans="1:9" x14ac:dyDescent="0.2">
      <c r="A1670" s="1143"/>
      <c r="B1670" s="616" t="s">
        <v>3225</v>
      </c>
      <c r="C1670" s="617">
        <v>1</v>
      </c>
      <c r="D1670" s="618">
        <v>0</v>
      </c>
      <c r="E1670" s="618">
        <v>0</v>
      </c>
      <c r="F1670" s="618">
        <v>0</v>
      </c>
      <c r="G1670" s="618">
        <v>0</v>
      </c>
      <c r="H1670" s="618">
        <v>1</v>
      </c>
      <c r="I1670" s="619">
        <v>0</v>
      </c>
    </row>
    <row r="1671" spans="1:9" x14ac:dyDescent="0.2">
      <c r="A1671" s="1143"/>
      <c r="B1671" s="616" t="s">
        <v>1801</v>
      </c>
      <c r="C1671" s="617">
        <v>1</v>
      </c>
      <c r="D1671" s="618">
        <v>0</v>
      </c>
      <c r="E1671" s="618">
        <v>0</v>
      </c>
      <c r="F1671" s="618">
        <v>0</v>
      </c>
      <c r="G1671" s="618">
        <v>0</v>
      </c>
      <c r="H1671" s="618">
        <v>1</v>
      </c>
      <c r="I1671" s="619">
        <v>0</v>
      </c>
    </row>
    <row r="1672" spans="1:9" x14ac:dyDescent="0.2">
      <c r="A1672" s="1143"/>
      <c r="B1672" s="616" t="s">
        <v>1802</v>
      </c>
      <c r="C1672" s="617">
        <v>11</v>
      </c>
      <c r="D1672" s="618">
        <v>1</v>
      </c>
      <c r="E1672" s="618">
        <v>0</v>
      </c>
      <c r="F1672" s="618">
        <v>2</v>
      </c>
      <c r="G1672" s="618">
        <v>0</v>
      </c>
      <c r="H1672" s="618">
        <v>8</v>
      </c>
      <c r="I1672" s="619">
        <v>0</v>
      </c>
    </row>
    <row r="1673" spans="1:9" x14ac:dyDescent="0.2">
      <c r="A1673" s="1143"/>
      <c r="B1673" s="616" t="s">
        <v>3226</v>
      </c>
      <c r="C1673" s="617">
        <v>1</v>
      </c>
      <c r="D1673" s="618">
        <v>0</v>
      </c>
      <c r="E1673" s="618">
        <v>0</v>
      </c>
      <c r="F1673" s="618">
        <v>0</v>
      </c>
      <c r="G1673" s="618">
        <v>0</v>
      </c>
      <c r="H1673" s="618">
        <v>1</v>
      </c>
      <c r="I1673" s="619">
        <v>0</v>
      </c>
    </row>
    <row r="1674" spans="1:9" x14ac:dyDescent="0.2">
      <c r="A1674" s="1143"/>
      <c r="B1674" s="616" t="s">
        <v>1803</v>
      </c>
      <c r="C1674" s="617">
        <v>2</v>
      </c>
      <c r="D1674" s="618">
        <v>0</v>
      </c>
      <c r="E1674" s="618">
        <v>0</v>
      </c>
      <c r="F1674" s="618">
        <v>0</v>
      </c>
      <c r="G1674" s="618">
        <v>0</v>
      </c>
      <c r="H1674" s="618">
        <v>2</v>
      </c>
      <c r="I1674" s="619">
        <v>0</v>
      </c>
    </row>
    <row r="1675" spans="1:9" x14ac:dyDescent="0.2">
      <c r="A1675" s="1143"/>
      <c r="B1675" s="616" t="s">
        <v>1804</v>
      </c>
      <c r="C1675" s="617">
        <v>7</v>
      </c>
      <c r="D1675" s="618">
        <v>0</v>
      </c>
      <c r="E1675" s="618">
        <v>0</v>
      </c>
      <c r="F1675" s="618">
        <v>0</v>
      </c>
      <c r="G1675" s="618">
        <v>0</v>
      </c>
      <c r="H1675" s="618">
        <v>7</v>
      </c>
      <c r="I1675" s="619">
        <v>0</v>
      </c>
    </row>
    <row r="1676" spans="1:9" x14ac:dyDescent="0.2">
      <c r="A1676" s="1143"/>
      <c r="B1676" s="616" t="s">
        <v>1806</v>
      </c>
      <c r="C1676" s="617">
        <v>1</v>
      </c>
      <c r="D1676" s="618">
        <v>0</v>
      </c>
      <c r="E1676" s="618">
        <v>0</v>
      </c>
      <c r="F1676" s="618">
        <v>0</v>
      </c>
      <c r="G1676" s="618">
        <v>0</v>
      </c>
      <c r="H1676" s="618">
        <v>1</v>
      </c>
      <c r="I1676" s="619">
        <v>0</v>
      </c>
    </row>
    <row r="1677" spans="1:9" x14ac:dyDescent="0.2">
      <c r="A1677" s="1143"/>
      <c r="B1677" s="616" t="s">
        <v>1807</v>
      </c>
      <c r="C1677" s="617">
        <v>5</v>
      </c>
      <c r="D1677" s="618">
        <v>0</v>
      </c>
      <c r="E1677" s="618">
        <v>0</v>
      </c>
      <c r="F1677" s="618">
        <v>1</v>
      </c>
      <c r="G1677" s="618">
        <v>0</v>
      </c>
      <c r="H1677" s="618">
        <v>4</v>
      </c>
      <c r="I1677" s="619">
        <v>0</v>
      </c>
    </row>
    <row r="1678" spans="1:9" x14ac:dyDescent="0.2">
      <c r="A1678" s="1143"/>
      <c r="B1678" s="616" t="s">
        <v>1808</v>
      </c>
      <c r="C1678" s="617">
        <v>7</v>
      </c>
      <c r="D1678" s="618">
        <v>0</v>
      </c>
      <c r="E1678" s="618">
        <v>0</v>
      </c>
      <c r="F1678" s="618">
        <v>1</v>
      </c>
      <c r="G1678" s="618">
        <v>0</v>
      </c>
      <c r="H1678" s="618">
        <v>5</v>
      </c>
      <c r="I1678" s="619">
        <v>1</v>
      </c>
    </row>
    <row r="1679" spans="1:9" x14ac:dyDescent="0.2">
      <c r="A1679" s="1143"/>
      <c r="B1679" s="616" t="s">
        <v>1809</v>
      </c>
      <c r="C1679" s="617">
        <v>1</v>
      </c>
      <c r="D1679" s="618">
        <v>0</v>
      </c>
      <c r="E1679" s="618">
        <v>0</v>
      </c>
      <c r="F1679" s="618">
        <v>0</v>
      </c>
      <c r="G1679" s="618">
        <v>0</v>
      </c>
      <c r="H1679" s="618">
        <v>1</v>
      </c>
      <c r="I1679" s="619">
        <v>0</v>
      </c>
    </row>
    <row r="1680" spans="1:9" x14ac:dyDescent="0.2">
      <c r="A1680" s="1143"/>
      <c r="B1680" s="616" t="s">
        <v>1810</v>
      </c>
      <c r="C1680" s="617">
        <v>19</v>
      </c>
      <c r="D1680" s="618">
        <v>2</v>
      </c>
      <c r="E1680" s="618">
        <v>0</v>
      </c>
      <c r="F1680" s="618">
        <v>2</v>
      </c>
      <c r="G1680" s="618">
        <v>0</v>
      </c>
      <c r="H1680" s="618">
        <v>15</v>
      </c>
      <c r="I1680" s="619">
        <v>0</v>
      </c>
    </row>
    <row r="1681" spans="1:9" x14ac:dyDescent="0.2">
      <c r="A1681" s="1143"/>
      <c r="B1681" s="616" t="s">
        <v>1811</v>
      </c>
      <c r="C1681" s="617">
        <v>2</v>
      </c>
      <c r="D1681" s="618">
        <v>0</v>
      </c>
      <c r="E1681" s="618">
        <v>0</v>
      </c>
      <c r="F1681" s="618">
        <v>1</v>
      </c>
      <c r="G1681" s="618">
        <v>0</v>
      </c>
      <c r="H1681" s="618">
        <v>1</v>
      </c>
      <c r="I1681" s="619">
        <v>0</v>
      </c>
    </row>
    <row r="1682" spans="1:9" x14ac:dyDescent="0.2">
      <c r="A1682" s="1143"/>
      <c r="B1682" s="616" t="s">
        <v>1812</v>
      </c>
      <c r="C1682" s="617">
        <v>10</v>
      </c>
      <c r="D1682" s="618">
        <v>0</v>
      </c>
      <c r="E1682" s="618">
        <v>0</v>
      </c>
      <c r="F1682" s="618">
        <v>1</v>
      </c>
      <c r="G1682" s="618">
        <v>0</v>
      </c>
      <c r="H1682" s="618">
        <v>9</v>
      </c>
      <c r="I1682" s="619">
        <v>0</v>
      </c>
    </row>
    <row r="1683" spans="1:9" x14ac:dyDescent="0.2">
      <c r="A1683" s="1143"/>
      <c r="B1683" s="616" t="s">
        <v>1813</v>
      </c>
      <c r="C1683" s="617">
        <v>11</v>
      </c>
      <c r="D1683" s="618">
        <v>0</v>
      </c>
      <c r="E1683" s="618">
        <v>0</v>
      </c>
      <c r="F1683" s="618">
        <v>2</v>
      </c>
      <c r="G1683" s="618">
        <v>0</v>
      </c>
      <c r="H1683" s="618">
        <v>7</v>
      </c>
      <c r="I1683" s="619">
        <v>2</v>
      </c>
    </row>
    <row r="1684" spans="1:9" x14ac:dyDescent="0.2">
      <c r="A1684" s="1143"/>
      <c r="B1684" s="616" t="s">
        <v>1814</v>
      </c>
      <c r="C1684" s="617">
        <v>4342</v>
      </c>
      <c r="D1684" s="618">
        <v>266</v>
      </c>
      <c r="E1684" s="618">
        <v>33</v>
      </c>
      <c r="F1684" s="618">
        <v>399</v>
      </c>
      <c r="G1684" s="618">
        <v>3</v>
      </c>
      <c r="H1684" s="618">
        <v>3430</v>
      </c>
      <c r="I1684" s="619">
        <v>211</v>
      </c>
    </row>
    <row r="1685" spans="1:9" x14ac:dyDescent="0.2">
      <c r="A1685" s="1143"/>
      <c r="B1685" s="616" t="s">
        <v>1815</v>
      </c>
      <c r="C1685" s="617">
        <v>100</v>
      </c>
      <c r="D1685" s="618">
        <v>2</v>
      </c>
      <c r="E1685" s="618">
        <v>0</v>
      </c>
      <c r="F1685" s="618">
        <v>5</v>
      </c>
      <c r="G1685" s="618">
        <v>0</v>
      </c>
      <c r="H1685" s="618">
        <v>91</v>
      </c>
      <c r="I1685" s="619">
        <v>2</v>
      </c>
    </row>
    <row r="1686" spans="1:9" x14ac:dyDescent="0.2">
      <c r="A1686" s="1143"/>
      <c r="B1686" s="616" t="s">
        <v>1816</v>
      </c>
      <c r="C1686" s="617">
        <v>21</v>
      </c>
      <c r="D1686" s="618">
        <v>1</v>
      </c>
      <c r="E1686" s="618">
        <v>0</v>
      </c>
      <c r="F1686" s="618">
        <v>3</v>
      </c>
      <c r="G1686" s="618">
        <v>0</v>
      </c>
      <c r="H1686" s="618">
        <v>17</v>
      </c>
      <c r="I1686" s="619">
        <v>0</v>
      </c>
    </row>
    <row r="1687" spans="1:9" x14ac:dyDescent="0.2">
      <c r="A1687" s="1143"/>
      <c r="B1687" s="616" t="s">
        <v>1817</v>
      </c>
      <c r="C1687" s="617">
        <v>21</v>
      </c>
      <c r="D1687" s="618">
        <v>2</v>
      </c>
      <c r="E1687" s="618">
        <v>0</v>
      </c>
      <c r="F1687" s="618">
        <v>1</v>
      </c>
      <c r="G1687" s="618">
        <v>0</v>
      </c>
      <c r="H1687" s="618">
        <v>18</v>
      </c>
      <c r="I1687" s="619">
        <v>0</v>
      </c>
    </row>
    <row r="1688" spans="1:9" x14ac:dyDescent="0.2">
      <c r="A1688" s="1143"/>
      <c r="B1688" s="616" t="s">
        <v>1818</v>
      </c>
      <c r="C1688" s="617">
        <v>45</v>
      </c>
      <c r="D1688" s="618">
        <v>0</v>
      </c>
      <c r="E1688" s="618">
        <v>0</v>
      </c>
      <c r="F1688" s="618">
        <v>1</v>
      </c>
      <c r="G1688" s="618">
        <v>0</v>
      </c>
      <c r="H1688" s="618">
        <v>43</v>
      </c>
      <c r="I1688" s="619">
        <v>1</v>
      </c>
    </row>
    <row r="1689" spans="1:9" x14ac:dyDescent="0.2">
      <c r="A1689" s="1143"/>
      <c r="B1689" s="616" t="s">
        <v>1819</v>
      </c>
      <c r="C1689" s="617">
        <v>1</v>
      </c>
      <c r="D1689" s="618">
        <v>0</v>
      </c>
      <c r="E1689" s="618">
        <v>0</v>
      </c>
      <c r="F1689" s="618">
        <v>0</v>
      </c>
      <c r="G1689" s="618">
        <v>0</v>
      </c>
      <c r="H1689" s="618">
        <v>1</v>
      </c>
      <c r="I1689" s="619">
        <v>0</v>
      </c>
    </row>
    <row r="1690" spans="1:9" x14ac:dyDescent="0.2">
      <c r="A1690" s="1143"/>
      <c r="B1690" s="616" t="s">
        <v>1820</v>
      </c>
      <c r="C1690" s="617">
        <v>3</v>
      </c>
      <c r="D1690" s="618">
        <v>0</v>
      </c>
      <c r="E1690" s="618">
        <v>0</v>
      </c>
      <c r="F1690" s="618">
        <v>0</v>
      </c>
      <c r="G1690" s="618">
        <v>0</v>
      </c>
      <c r="H1690" s="618">
        <v>3</v>
      </c>
      <c r="I1690" s="619">
        <v>0</v>
      </c>
    </row>
    <row r="1691" spans="1:9" x14ac:dyDescent="0.2">
      <c r="A1691" s="1143"/>
      <c r="B1691" s="616" t="s">
        <v>3229</v>
      </c>
      <c r="C1691" s="617">
        <v>1</v>
      </c>
      <c r="D1691" s="618">
        <v>0</v>
      </c>
      <c r="E1691" s="618">
        <v>0</v>
      </c>
      <c r="F1691" s="618">
        <v>0</v>
      </c>
      <c r="G1691" s="618">
        <v>0</v>
      </c>
      <c r="H1691" s="618">
        <v>1</v>
      </c>
      <c r="I1691" s="619">
        <v>0</v>
      </c>
    </row>
    <row r="1692" spans="1:9" x14ac:dyDescent="0.2">
      <c r="A1692" s="1143"/>
      <c r="B1692" s="616" t="s">
        <v>1821</v>
      </c>
      <c r="C1692" s="617">
        <v>1</v>
      </c>
      <c r="D1692" s="618">
        <v>0</v>
      </c>
      <c r="E1692" s="618">
        <v>0</v>
      </c>
      <c r="F1692" s="618">
        <v>0</v>
      </c>
      <c r="G1692" s="618">
        <v>0</v>
      </c>
      <c r="H1692" s="618">
        <v>1</v>
      </c>
      <c r="I1692" s="619">
        <v>0</v>
      </c>
    </row>
    <row r="1693" spans="1:9" x14ac:dyDescent="0.2">
      <c r="A1693" s="1143"/>
      <c r="B1693" s="616" t="s">
        <v>2536</v>
      </c>
      <c r="C1693" s="617">
        <v>1</v>
      </c>
      <c r="D1693" s="618">
        <v>0</v>
      </c>
      <c r="E1693" s="618">
        <v>0</v>
      </c>
      <c r="F1693" s="618">
        <v>0</v>
      </c>
      <c r="G1693" s="618">
        <v>0</v>
      </c>
      <c r="H1693" s="618">
        <v>1</v>
      </c>
      <c r="I1693" s="619">
        <v>0</v>
      </c>
    </row>
    <row r="1694" spans="1:9" x14ac:dyDescent="0.2">
      <c r="A1694" s="1143"/>
      <c r="B1694" s="616" t="s">
        <v>2537</v>
      </c>
      <c r="C1694" s="617">
        <v>5</v>
      </c>
      <c r="D1694" s="618">
        <v>0</v>
      </c>
      <c r="E1694" s="618">
        <v>0</v>
      </c>
      <c r="F1694" s="618">
        <v>0</v>
      </c>
      <c r="G1694" s="618">
        <v>0</v>
      </c>
      <c r="H1694" s="618">
        <v>4</v>
      </c>
      <c r="I1694" s="619">
        <v>1</v>
      </c>
    </row>
    <row r="1695" spans="1:9" x14ac:dyDescent="0.2">
      <c r="A1695" s="1143"/>
      <c r="B1695" s="616" t="s">
        <v>1822</v>
      </c>
      <c r="C1695" s="617">
        <v>1</v>
      </c>
      <c r="D1695" s="618">
        <v>0</v>
      </c>
      <c r="E1695" s="618">
        <v>0</v>
      </c>
      <c r="F1695" s="618">
        <v>0</v>
      </c>
      <c r="G1695" s="618">
        <v>0</v>
      </c>
      <c r="H1695" s="618">
        <v>0</v>
      </c>
      <c r="I1695" s="619">
        <v>1</v>
      </c>
    </row>
    <row r="1696" spans="1:9" x14ac:dyDescent="0.2">
      <c r="A1696" s="1143"/>
      <c r="B1696" s="616" t="s">
        <v>1823</v>
      </c>
      <c r="C1696" s="617">
        <v>2</v>
      </c>
      <c r="D1696" s="618">
        <v>0</v>
      </c>
      <c r="E1696" s="618">
        <v>0</v>
      </c>
      <c r="F1696" s="618">
        <v>0</v>
      </c>
      <c r="G1696" s="618">
        <v>0</v>
      </c>
      <c r="H1696" s="618">
        <v>2</v>
      </c>
      <c r="I1696" s="619">
        <v>0</v>
      </c>
    </row>
    <row r="1697" spans="1:9" x14ac:dyDescent="0.2">
      <c r="A1697" s="1143"/>
      <c r="B1697" s="616" t="s">
        <v>3230</v>
      </c>
      <c r="C1697" s="617">
        <v>2</v>
      </c>
      <c r="D1697" s="618">
        <v>0</v>
      </c>
      <c r="E1697" s="618">
        <v>0</v>
      </c>
      <c r="F1697" s="618">
        <v>0</v>
      </c>
      <c r="G1697" s="618">
        <v>0</v>
      </c>
      <c r="H1697" s="618">
        <v>0</v>
      </c>
      <c r="I1697" s="619">
        <v>2</v>
      </c>
    </row>
    <row r="1698" spans="1:9" x14ac:dyDescent="0.2">
      <c r="A1698" s="1143"/>
      <c r="B1698" s="616" t="s">
        <v>1824</v>
      </c>
      <c r="C1698" s="617">
        <v>10</v>
      </c>
      <c r="D1698" s="618">
        <v>4</v>
      </c>
      <c r="E1698" s="618">
        <v>0</v>
      </c>
      <c r="F1698" s="618">
        <v>1</v>
      </c>
      <c r="G1698" s="618">
        <v>0</v>
      </c>
      <c r="H1698" s="618">
        <v>4</v>
      </c>
      <c r="I1698" s="619">
        <v>1</v>
      </c>
    </row>
    <row r="1699" spans="1:9" x14ac:dyDescent="0.2">
      <c r="A1699" s="1143"/>
      <c r="B1699" s="616" t="s">
        <v>3233</v>
      </c>
      <c r="C1699" s="617">
        <v>2</v>
      </c>
      <c r="D1699" s="618">
        <v>0</v>
      </c>
      <c r="E1699" s="618">
        <v>0</v>
      </c>
      <c r="F1699" s="618">
        <v>0</v>
      </c>
      <c r="G1699" s="618">
        <v>0</v>
      </c>
      <c r="H1699" s="618">
        <v>1</v>
      </c>
      <c r="I1699" s="619">
        <v>1</v>
      </c>
    </row>
    <row r="1700" spans="1:9" x14ac:dyDescent="0.2">
      <c r="A1700" s="1143"/>
      <c r="B1700" s="616" t="s">
        <v>1826</v>
      </c>
      <c r="C1700" s="617">
        <v>2</v>
      </c>
      <c r="D1700" s="618">
        <v>0</v>
      </c>
      <c r="E1700" s="618">
        <v>0</v>
      </c>
      <c r="F1700" s="618">
        <v>0</v>
      </c>
      <c r="G1700" s="618">
        <v>0</v>
      </c>
      <c r="H1700" s="618">
        <v>2</v>
      </c>
      <c r="I1700" s="619">
        <v>0</v>
      </c>
    </row>
    <row r="1701" spans="1:9" x14ac:dyDescent="0.2">
      <c r="A1701" s="1143"/>
      <c r="B1701" s="616" t="s">
        <v>1827</v>
      </c>
      <c r="C1701" s="617">
        <v>2</v>
      </c>
      <c r="D1701" s="618">
        <v>1</v>
      </c>
      <c r="E1701" s="618">
        <v>0</v>
      </c>
      <c r="F1701" s="618">
        <v>0</v>
      </c>
      <c r="G1701" s="618">
        <v>0</v>
      </c>
      <c r="H1701" s="618">
        <v>1</v>
      </c>
      <c r="I1701" s="619">
        <v>0</v>
      </c>
    </row>
    <row r="1702" spans="1:9" x14ac:dyDescent="0.2">
      <c r="A1702" s="1143"/>
      <c r="B1702" s="616" t="s">
        <v>3234</v>
      </c>
      <c r="C1702" s="617">
        <v>1</v>
      </c>
      <c r="D1702" s="618">
        <v>0</v>
      </c>
      <c r="E1702" s="618">
        <v>0</v>
      </c>
      <c r="F1702" s="618">
        <v>0</v>
      </c>
      <c r="G1702" s="618">
        <v>0</v>
      </c>
      <c r="H1702" s="618">
        <v>1</v>
      </c>
      <c r="I1702" s="619">
        <v>0</v>
      </c>
    </row>
    <row r="1703" spans="1:9" x14ac:dyDescent="0.2">
      <c r="A1703" s="1143"/>
      <c r="B1703" s="616" t="s">
        <v>1829</v>
      </c>
      <c r="C1703" s="617">
        <v>2</v>
      </c>
      <c r="D1703" s="618">
        <v>0</v>
      </c>
      <c r="E1703" s="618">
        <v>0</v>
      </c>
      <c r="F1703" s="618">
        <v>0</v>
      </c>
      <c r="G1703" s="618">
        <v>0</v>
      </c>
      <c r="H1703" s="618">
        <v>2</v>
      </c>
      <c r="I1703" s="619">
        <v>0</v>
      </c>
    </row>
    <row r="1704" spans="1:9" x14ac:dyDescent="0.2">
      <c r="A1704" s="1143"/>
      <c r="B1704" s="616" t="s">
        <v>2538</v>
      </c>
      <c r="C1704" s="617">
        <v>4</v>
      </c>
      <c r="D1704" s="618">
        <v>0</v>
      </c>
      <c r="E1704" s="618">
        <v>0</v>
      </c>
      <c r="F1704" s="618">
        <v>0</v>
      </c>
      <c r="G1704" s="618">
        <v>0</v>
      </c>
      <c r="H1704" s="618">
        <v>4</v>
      </c>
      <c r="I1704" s="619">
        <v>0</v>
      </c>
    </row>
    <row r="1705" spans="1:9" x14ac:dyDescent="0.2">
      <c r="A1705" s="1143"/>
      <c r="B1705" s="616" t="s">
        <v>3235</v>
      </c>
      <c r="C1705" s="617">
        <v>3</v>
      </c>
      <c r="D1705" s="618">
        <v>0</v>
      </c>
      <c r="E1705" s="618">
        <v>0</v>
      </c>
      <c r="F1705" s="618">
        <v>2</v>
      </c>
      <c r="G1705" s="618">
        <v>0</v>
      </c>
      <c r="H1705" s="618">
        <v>1</v>
      </c>
      <c r="I1705" s="619">
        <v>0</v>
      </c>
    </row>
    <row r="1706" spans="1:9" x14ac:dyDescent="0.2">
      <c r="A1706" s="1143"/>
      <c r="B1706" s="616" t="s">
        <v>1830</v>
      </c>
      <c r="C1706" s="617">
        <v>13</v>
      </c>
      <c r="D1706" s="618">
        <v>1</v>
      </c>
      <c r="E1706" s="618">
        <v>0</v>
      </c>
      <c r="F1706" s="618">
        <v>1</v>
      </c>
      <c r="G1706" s="618">
        <v>0</v>
      </c>
      <c r="H1706" s="618">
        <v>10</v>
      </c>
      <c r="I1706" s="619">
        <v>1</v>
      </c>
    </row>
    <row r="1707" spans="1:9" x14ac:dyDescent="0.2">
      <c r="A1707" s="1143"/>
      <c r="B1707" s="616" t="s">
        <v>1831</v>
      </c>
      <c r="C1707" s="617">
        <v>320</v>
      </c>
      <c r="D1707" s="618">
        <v>28</v>
      </c>
      <c r="E1707" s="618">
        <v>4</v>
      </c>
      <c r="F1707" s="618">
        <v>45</v>
      </c>
      <c r="G1707" s="618">
        <v>0</v>
      </c>
      <c r="H1707" s="618">
        <v>220</v>
      </c>
      <c r="I1707" s="619">
        <v>23</v>
      </c>
    </row>
    <row r="1708" spans="1:9" x14ac:dyDescent="0.2">
      <c r="A1708" s="1143"/>
      <c r="B1708" s="616" t="s">
        <v>2539</v>
      </c>
      <c r="C1708" s="617">
        <v>3</v>
      </c>
      <c r="D1708" s="618">
        <v>1</v>
      </c>
      <c r="E1708" s="618">
        <v>0</v>
      </c>
      <c r="F1708" s="618">
        <v>0</v>
      </c>
      <c r="G1708" s="618">
        <v>0</v>
      </c>
      <c r="H1708" s="618">
        <v>2</v>
      </c>
      <c r="I1708" s="619">
        <v>0</v>
      </c>
    </row>
    <row r="1709" spans="1:9" x14ac:dyDescent="0.2">
      <c r="A1709" s="1143"/>
      <c r="B1709" s="616" t="s">
        <v>1832</v>
      </c>
      <c r="C1709" s="617">
        <v>4</v>
      </c>
      <c r="D1709" s="618">
        <v>0</v>
      </c>
      <c r="E1709" s="618">
        <v>0</v>
      </c>
      <c r="F1709" s="618">
        <v>0</v>
      </c>
      <c r="G1709" s="618">
        <v>0</v>
      </c>
      <c r="H1709" s="618">
        <v>4</v>
      </c>
      <c r="I1709" s="619">
        <v>0</v>
      </c>
    </row>
    <row r="1710" spans="1:9" x14ac:dyDescent="0.2">
      <c r="A1710" s="1143"/>
      <c r="B1710" s="616" t="s">
        <v>1833</v>
      </c>
      <c r="C1710" s="617">
        <v>1</v>
      </c>
      <c r="D1710" s="618">
        <v>0</v>
      </c>
      <c r="E1710" s="618">
        <v>0</v>
      </c>
      <c r="F1710" s="618">
        <v>0</v>
      </c>
      <c r="G1710" s="618">
        <v>0</v>
      </c>
      <c r="H1710" s="618">
        <v>1</v>
      </c>
      <c r="I1710" s="619">
        <v>0</v>
      </c>
    </row>
    <row r="1711" spans="1:9" x14ac:dyDescent="0.2">
      <c r="A1711" s="1143"/>
      <c r="B1711" s="616" t="s">
        <v>3236</v>
      </c>
      <c r="C1711" s="617">
        <v>3</v>
      </c>
      <c r="D1711" s="618">
        <v>0</v>
      </c>
      <c r="E1711" s="618">
        <v>0</v>
      </c>
      <c r="F1711" s="618">
        <v>0</v>
      </c>
      <c r="G1711" s="618">
        <v>0</v>
      </c>
      <c r="H1711" s="618">
        <v>3</v>
      </c>
      <c r="I1711" s="619">
        <v>0</v>
      </c>
    </row>
    <row r="1712" spans="1:9" x14ac:dyDescent="0.2">
      <c r="A1712" s="1143"/>
      <c r="B1712" s="616" t="s">
        <v>1834</v>
      </c>
      <c r="C1712" s="617">
        <v>2</v>
      </c>
      <c r="D1712" s="618">
        <v>0</v>
      </c>
      <c r="E1712" s="618">
        <v>0</v>
      </c>
      <c r="F1712" s="618">
        <v>0</v>
      </c>
      <c r="G1712" s="618">
        <v>0</v>
      </c>
      <c r="H1712" s="618">
        <v>2</v>
      </c>
      <c r="I1712" s="619">
        <v>0</v>
      </c>
    </row>
    <row r="1713" spans="1:9" x14ac:dyDescent="0.2">
      <c r="A1713" s="1143"/>
      <c r="B1713" s="616" t="s">
        <v>3237</v>
      </c>
      <c r="C1713" s="617">
        <v>1</v>
      </c>
      <c r="D1713" s="618">
        <v>0</v>
      </c>
      <c r="E1713" s="618">
        <v>0</v>
      </c>
      <c r="F1713" s="618">
        <v>0</v>
      </c>
      <c r="G1713" s="618">
        <v>0</v>
      </c>
      <c r="H1713" s="618">
        <v>1</v>
      </c>
      <c r="I1713" s="619">
        <v>0</v>
      </c>
    </row>
    <row r="1714" spans="1:9" x14ac:dyDescent="0.2">
      <c r="A1714" s="1143"/>
      <c r="B1714" s="616" t="s">
        <v>2541</v>
      </c>
      <c r="C1714" s="617">
        <v>2</v>
      </c>
      <c r="D1714" s="618">
        <v>0</v>
      </c>
      <c r="E1714" s="618">
        <v>0</v>
      </c>
      <c r="F1714" s="618">
        <v>0</v>
      </c>
      <c r="G1714" s="618">
        <v>0</v>
      </c>
      <c r="H1714" s="618">
        <v>2</v>
      </c>
      <c r="I1714" s="619">
        <v>0</v>
      </c>
    </row>
    <row r="1715" spans="1:9" x14ac:dyDescent="0.2">
      <c r="A1715" s="1143"/>
      <c r="B1715" s="616" t="s">
        <v>3238</v>
      </c>
      <c r="C1715" s="617">
        <v>1</v>
      </c>
      <c r="D1715" s="618">
        <v>0</v>
      </c>
      <c r="E1715" s="618">
        <v>0</v>
      </c>
      <c r="F1715" s="618">
        <v>1</v>
      </c>
      <c r="G1715" s="618">
        <v>0</v>
      </c>
      <c r="H1715" s="618">
        <v>0</v>
      </c>
      <c r="I1715" s="619">
        <v>0</v>
      </c>
    </row>
    <row r="1716" spans="1:9" x14ac:dyDescent="0.2">
      <c r="A1716" s="1143"/>
      <c r="B1716" s="616" t="s">
        <v>3239</v>
      </c>
      <c r="C1716" s="617">
        <v>1</v>
      </c>
      <c r="D1716" s="618">
        <v>0</v>
      </c>
      <c r="E1716" s="618">
        <v>0</v>
      </c>
      <c r="F1716" s="618">
        <v>0</v>
      </c>
      <c r="G1716" s="618">
        <v>0</v>
      </c>
      <c r="H1716" s="618">
        <v>1</v>
      </c>
      <c r="I1716" s="619">
        <v>0</v>
      </c>
    </row>
    <row r="1717" spans="1:9" x14ac:dyDescent="0.2">
      <c r="A1717" s="1143"/>
      <c r="B1717" s="616" t="s">
        <v>2542</v>
      </c>
      <c r="C1717" s="617">
        <v>4</v>
      </c>
      <c r="D1717" s="618">
        <v>1</v>
      </c>
      <c r="E1717" s="618">
        <v>0</v>
      </c>
      <c r="F1717" s="618">
        <v>0</v>
      </c>
      <c r="G1717" s="618">
        <v>0</v>
      </c>
      <c r="H1717" s="618">
        <v>1</v>
      </c>
      <c r="I1717" s="619">
        <v>2</v>
      </c>
    </row>
    <row r="1718" spans="1:9" x14ac:dyDescent="0.2">
      <c r="A1718" s="1143"/>
      <c r="B1718" s="616" t="s">
        <v>1838</v>
      </c>
      <c r="C1718" s="617">
        <v>188</v>
      </c>
      <c r="D1718" s="618">
        <v>17</v>
      </c>
      <c r="E1718" s="618">
        <v>0</v>
      </c>
      <c r="F1718" s="618">
        <v>17</v>
      </c>
      <c r="G1718" s="618">
        <v>1</v>
      </c>
      <c r="H1718" s="618">
        <v>142</v>
      </c>
      <c r="I1718" s="619">
        <v>11</v>
      </c>
    </row>
    <row r="1719" spans="1:9" x14ac:dyDescent="0.2">
      <c r="A1719" s="1143"/>
      <c r="B1719" s="616" t="s">
        <v>1839</v>
      </c>
      <c r="C1719" s="617">
        <v>1</v>
      </c>
      <c r="D1719" s="618">
        <v>0</v>
      </c>
      <c r="E1719" s="618">
        <v>0</v>
      </c>
      <c r="F1719" s="618">
        <v>0</v>
      </c>
      <c r="G1719" s="618">
        <v>0</v>
      </c>
      <c r="H1719" s="618">
        <v>1</v>
      </c>
      <c r="I1719" s="619">
        <v>0</v>
      </c>
    </row>
    <row r="1720" spans="1:9" x14ac:dyDescent="0.2">
      <c r="A1720" s="1143"/>
      <c r="B1720" s="616" t="s">
        <v>1840</v>
      </c>
      <c r="C1720" s="617">
        <v>8</v>
      </c>
      <c r="D1720" s="618">
        <v>2</v>
      </c>
      <c r="E1720" s="618">
        <v>0</v>
      </c>
      <c r="F1720" s="618">
        <v>0</v>
      </c>
      <c r="G1720" s="618">
        <v>0</v>
      </c>
      <c r="H1720" s="618">
        <v>5</v>
      </c>
      <c r="I1720" s="619">
        <v>1</v>
      </c>
    </row>
    <row r="1721" spans="1:9" x14ac:dyDescent="0.2">
      <c r="A1721" s="1143"/>
      <c r="B1721" s="616" t="s">
        <v>2543</v>
      </c>
      <c r="C1721" s="617">
        <v>1</v>
      </c>
      <c r="D1721" s="618">
        <v>0</v>
      </c>
      <c r="E1721" s="618">
        <v>0</v>
      </c>
      <c r="F1721" s="618">
        <v>0</v>
      </c>
      <c r="G1721" s="618">
        <v>0</v>
      </c>
      <c r="H1721" s="618">
        <v>1</v>
      </c>
      <c r="I1721" s="619">
        <v>0</v>
      </c>
    </row>
    <row r="1722" spans="1:9" x14ac:dyDescent="0.2">
      <c r="A1722" s="1143"/>
      <c r="B1722" s="616" t="s">
        <v>3240</v>
      </c>
      <c r="C1722" s="617">
        <v>2</v>
      </c>
      <c r="D1722" s="618">
        <v>0</v>
      </c>
      <c r="E1722" s="618">
        <v>0</v>
      </c>
      <c r="F1722" s="618">
        <v>0</v>
      </c>
      <c r="G1722" s="618">
        <v>0</v>
      </c>
      <c r="H1722" s="618">
        <v>2</v>
      </c>
      <c r="I1722" s="619">
        <v>0</v>
      </c>
    </row>
    <row r="1723" spans="1:9" x14ac:dyDescent="0.2">
      <c r="A1723" s="1143"/>
      <c r="B1723" s="616" t="s">
        <v>1843</v>
      </c>
      <c r="C1723" s="617">
        <v>4</v>
      </c>
      <c r="D1723" s="618">
        <v>0</v>
      </c>
      <c r="E1723" s="618">
        <v>0</v>
      </c>
      <c r="F1723" s="618">
        <v>2</v>
      </c>
      <c r="G1723" s="618">
        <v>0</v>
      </c>
      <c r="H1723" s="618">
        <v>2</v>
      </c>
      <c r="I1723" s="619">
        <v>0</v>
      </c>
    </row>
    <row r="1724" spans="1:9" x14ac:dyDescent="0.2">
      <c r="A1724" s="1143"/>
      <c r="B1724" s="616" t="s">
        <v>2544</v>
      </c>
      <c r="C1724" s="617">
        <v>10</v>
      </c>
      <c r="D1724" s="618">
        <v>1</v>
      </c>
      <c r="E1724" s="618">
        <v>0</v>
      </c>
      <c r="F1724" s="618">
        <v>1</v>
      </c>
      <c r="G1724" s="618">
        <v>0</v>
      </c>
      <c r="H1724" s="618">
        <v>7</v>
      </c>
      <c r="I1724" s="619">
        <v>1</v>
      </c>
    </row>
    <row r="1725" spans="1:9" x14ac:dyDescent="0.2">
      <c r="A1725" s="1143"/>
      <c r="B1725" s="616" t="s">
        <v>1845</v>
      </c>
      <c r="C1725" s="617">
        <v>9</v>
      </c>
      <c r="D1725" s="618">
        <v>0</v>
      </c>
      <c r="E1725" s="618">
        <v>0</v>
      </c>
      <c r="F1725" s="618">
        <v>3</v>
      </c>
      <c r="G1725" s="618">
        <v>0</v>
      </c>
      <c r="H1725" s="618">
        <v>6</v>
      </c>
      <c r="I1725" s="619">
        <v>0</v>
      </c>
    </row>
    <row r="1726" spans="1:9" x14ac:dyDescent="0.2">
      <c r="A1726" s="1143"/>
      <c r="B1726" s="616" t="s">
        <v>1846</v>
      </c>
      <c r="C1726" s="617">
        <v>5</v>
      </c>
      <c r="D1726" s="618">
        <v>0</v>
      </c>
      <c r="E1726" s="618">
        <v>0</v>
      </c>
      <c r="F1726" s="618">
        <v>1</v>
      </c>
      <c r="G1726" s="618">
        <v>0</v>
      </c>
      <c r="H1726" s="618">
        <v>4</v>
      </c>
      <c r="I1726" s="619">
        <v>0</v>
      </c>
    </row>
    <row r="1727" spans="1:9" x14ac:dyDescent="0.2">
      <c r="A1727" s="1143"/>
      <c r="B1727" s="616" t="s">
        <v>1847</v>
      </c>
      <c r="C1727" s="617">
        <v>1</v>
      </c>
      <c r="D1727" s="618">
        <v>0</v>
      </c>
      <c r="E1727" s="618">
        <v>0</v>
      </c>
      <c r="F1727" s="618">
        <v>0</v>
      </c>
      <c r="G1727" s="618">
        <v>0</v>
      </c>
      <c r="H1727" s="618">
        <v>1</v>
      </c>
      <c r="I1727" s="619">
        <v>0</v>
      </c>
    </row>
    <row r="1728" spans="1:9" x14ac:dyDescent="0.2">
      <c r="A1728" s="1143"/>
      <c r="B1728" s="616" t="s">
        <v>1849</v>
      </c>
      <c r="C1728" s="617">
        <v>3</v>
      </c>
      <c r="D1728" s="618">
        <v>0</v>
      </c>
      <c r="E1728" s="618">
        <v>0</v>
      </c>
      <c r="F1728" s="618">
        <v>0</v>
      </c>
      <c r="G1728" s="618">
        <v>0</v>
      </c>
      <c r="H1728" s="618">
        <v>3</v>
      </c>
      <c r="I1728" s="619">
        <v>0</v>
      </c>
    </row>
    <row r="1729" spans="1:9" x14ac:dyDescent="0.2">
      <c r="A1729" s="1143"/>
      <c r="B1729" s="616" t="s">
        <v>1850</v>
      </c>
      <c r="C1729" s="617">
        <v>2</v>
      </c>
      <c r="D1729" s="618">
        <v>0</v>
      </c>
      <c r="E1729" s="618">
        <v>0</v>
      </c>
      <c r="F1729" s="618">
        <v>0</v>
      </c>
      <c r="G1729" s="618">
        <v>0</v>
      </c>
      <c r="H1729" s="618">
        <v>2</v>
      </c>
      <c r="I1729" s="619">
        <v>0</v>
      </c>
    </row>
    <row r="1730" spans="1:9" x14ac:dyDescent="0.2">
      <c r="A1730" s="1143"/>
      <c r="B1730" s="616" t="s">
        <v>1851</v>
      </c>
      <c r="C1730" s="617">
        <v>25</v>
      </c>
      <c r="D1730" s="618">
        <v>0</v>
      </c>
      <c r="E1730" s="618">
        <v>0</v>
      </c>
      <c r="F1730" s="618">
        <v>1</v>
      </c>
      <c r="G1730" s="618">
        <v>0</v>
      </c>
      <c r="H1730" s="618">
        <v>24</v>
      </c>
      <c r="I1730" s="619">
        <v>0</v>
      </c>
    </row>
    <row r="1731" spans="1:9" x14ac:dyDescent="0.2">
      <c r="A1731" s="1143"/>
      <c r="B1731" s="616" t="s">
        <v>1852</v>
      </c>
      <c r="C1731" s="617">
        <v>1</v>
      </c>
      <c r="D1731" s="618">
        <v>0</v>
      </c>
      <c r="E1731" s="618">
        <v>0</v>
      </c>
      <c r="F1731" s="618">
        <v>0</v>
      </c>
      <c r="G1731" s="618">
        <v>0</v>
      </c>
      <c r="H1731" s="618">
        <v>1</v>
      </c>
      <c r="I1731" s="619">
        <v>0</v>
      </c>
    </row>
    <row r="1732" spans="1:9" x14ac:dyDescent="0.2">
      <c r="A1732" s="1143"/>
      <c r="B1732" s="616" t="s">
        <v>3243</v>
      </c>
      <c r="C1732" s="617">
        <v>4</v>
      </c>
      <c r="D1732" s="618">
        <v>0</v>
      </c>
      <c r="E1732" s="618">
        <v>0</v>
      </c>
      <c r="F1732" s="618">
        <v>0</v>
      </c>
      <c r="G1732" s="618">
        <v>0</v>
      </c>
      <c r="H1732" s="618">
        <v>4</v>
      </c>
      <c r="I1732" s="619">
        <v>0</v>
      </c>
    </row>
    <row r="1733" spans="1:9" x14ac:dyDescent="0.2">
      <c r="A1733" s="1143"/>
      <c r="B1733" s="616" t="s">
        <v>1853</v>
      </c>
      <c r="C1733" s="617">
        <v>5</v>
      </c>
      <c r="D1733" s="618">
        <v>0</v>
      </c>
      <c r="E1733" s="618">
        <v>0</v>
      </c>
      <c r="F1733" s="618">
        <v>0</v>
      </c>
      <c r="G1733" s="618">
        <v>0</v>
      </c>
      <c r="H1733" s="618">
        <v>5</v>
      </c>
      <c r="I1733" s="619">
        <v>0</v>
      </c>
    </row>
    <row r="1734" spans="1:9" x14ac:dyDescent="0.2">
      <c r="A1734" s="1143"/>
      <c r="B1734" s="616" t="s">
        <v>1855</v>
      </c>
      <c r="C1734" s="617">
        <v>1</v>
      </c>
      <c r="D1734" s="618">
        <v>0</v>
      </c>
      <c r="E1734" s="618">
        <v>0</v>
      </c>
      <c r="F1734" s="618">
        <v>0</v>
      </c>
      <c r="G1734" s="618">
        <v>0</v>
      </c>
      <c r="H1734" s="618">
        <v>1</v>
      </c>
      <c r="I1734" s="619">
        <v>0</v>
      </c>
    </row>
    <row r="1735" spans="1:9" x14ac:dyDescent="0.2">
      <c r="A1735" s="1143"/>
      <c r="B1735" s="616" t="s">
        <v>3245</v>
      </c>
      <c r="C1735" s="617">
        <v>23</v>
      </c>
      <c r="D1735" s="618">
        <v>0</v>
      </c>
      <c r="E1735" s="618">
        <v>0</v>
      </c>
      <c r="F1735" s="618">
        <v>0</v>
      </c>
      <c r="G1735" s="618">
        <v>0</v>
      </c>
      <c r="H1735" s="618">
        <v>23</v>
      </c>
      <c r="I1735" s="619">
        <v>0</v>
      </c>
    </row>
    <row r="1736" spans="1:9" x14ac:dyDescent="0.2">
      <c r="A1736" s="1143"/>
      <c r="B1736" s="616" t="s">
        <v>1856</v>
      </c>
      <c r="C1736" s="617">
        <v>1</v>
      </c>
      <c r="D1736" s="618">
        <v>0</v>
      </c>
      <c r="E1736" s="618">
        <v>0</v>
      </c>
      <c r="F1736" s="618">
        <v>0</v>
      </c>
      <c r="G1736" s="618">
        <v>0</v>
      </c>
      <c r="H1736" s="618">
        <v>1</v>
      </c>
      <c r="I1736" s="619">
        <v>0</v>
      </c>
    </row>
    <row r="1737" spans="1:9" x14ac:dyDescent="0.2">
      <c r="A1737" s="1143"/>
      <c r="B1737" s="616" t="s">
        <v>1857</v>
      </c>
      <c r="C1737" s="617">
        <v>23</v>
      </c>
      <c r="D1737" s="618">
        <v>0</v>
      </c>
      <c r="E1737" s="618">
        <v>3</v>
      </c>
      <c r="F1737" s="618">
        <v>0</v>
      </c>
      <c r="G1737" s="618">
        <v>0</v>
      </c>
      <c r="H1737" s="618">
        <v>20</v>
      </c>
      <c r="I1737" s="619">
        <v>0</v>
      </c>
    </row>
    <row r="1738" spans="1:9" x14ac:dyDescent="0.2">
      <c r="A1738" s="1143"/>
      <c r="B1738" s="616" t="s">
        <v>1858</v>
      </c>
      <c r="C1738" s="617">
        <v>55</v>
      </c>
      <c r="D1738" s="618">
        <v>1</v>
      </c>
      <c r="E1738" s="618">
        <v>0</v>
      </c>
      <c r="F1738" s="618">
        <v>8</v>
      </c>
      <c r="G1738" s="618">
        <v>0</v>
      </c>
      <c r="H1738" s="618">
        <v>42</v>
      </c>
      <c r="I1738" s="619">
        <v>4</v>
      </c>
    </row>
    <row r="1739" spans="1:9" x14ac:dyDescent="0.2">
      <c r="A1739" s="1143"/>
      <c r="B1739" s="616" t="s">
        <v>1859</v>
      </c>
      <c r="C1739" s="617">
        <v>4</v>
      </c>
      <c r="D1739" s="618">
        <v>0</v>
      </c>
      <c r="E1739" s="618">
        <v>0</v>
      </c>
      <c r="F1739" s="618">
        <v>0</v>
      </c>
      <c r="G1739" s="618">
        <v>0</v>
      </c>
      <c r="H1739" s="618">
        <v>4</v>
      </c>
      <c r="I1739" s="619">
        <v>0</v>
      </c>
    </row>
    <row r="1740" spans="1:9" x14ac:dyDescent="0.2">
      <c r="A1740" s="1143"/>
      <c r="B1740" s="616" t="s">
        <v>1860</v>
      </c>
      <c r="C1740" s="617">
        <v>2</v>
      </c>
      <c r="D1740" s="618">
        <v>0</v>
      </c>
      <c r="E1740" s="618">
        <v>0</v>
      </c>
      <c r="F1740" s="618">
        <v>0</v>
      </c>
      <c r="G1740" s="618">
        <v>0</v>
      </c>
      <c r="H1740" s="618">
        <v>2</v>
      </c>
      <c r="I1740" s="619">
        <v>0</v>
      </c>
    </row>
    <row r="1741" spans="1:9" x14ac:dyDescent="0.2">
      <c r="A1741" s="1143"/>
      <c r="B1741" s="616" t="s">
        <v>2545</v>
      </c>
      <c r="C1741" s="617">
        <v>2</v>
      </c>
      <c r="D1741" s="618">
        <v>0</v>
      </c>
      <c r="E1741" s="618">
        <v>0</v>
      </c>
      <c r="F1741" s="618">
        <v>0</v>
      </c>
      <c r="G1741" s="618">
        <v>0</v>
      </c>
      <c r="H1741" s="618">
        <v>2</v>
      </c>
      <c r="I1741" s="619">
        <v>0</v>
      </c>
    </row>
    <row r="1742" spans="1:9" x14ac:dyDescent="0.2">
      <c r="A1742" s="1143"/>
      <c r="B1742" s="616" t="s">
        <v>1861</v>
      </c>
      <c r="C1742" s="617">
        <v>3</v>
      </c>
      <c r="D1742" s="618">
        <v>0</v>
      </c>
      <c r="E1742" s="618">
        <v>0</v>
      </c>
      <c r="F1742" s="618">
        <v>1</v>
      </c>
      <c r="G1742" s="618">
        <v>0</v>
      </c>
      <c r="H1742" s="618">
        <v>2</v>
      </c>
      <c r="I1742" s="619">
        <v>0</v>
      </c>
    </row>
    <row r="1743" spans="1:9" x14ac:dyDescent="0.2">
      <c r="A1743" s="1143"/>
      <c r="B1743" s="616" t="s">
        <v>3246</v>
      </c>
      <c r="C1743" s="617">
        <v>1</v>
      </c>
      <c r="D1743" s="618">
        <v>0</v>
      </c>
      <c r="E1743" s="618">
        <v>0</v>
      </c>
      <c r="F1743" s="618">
        <v>0</v>
      </c>
      <c r="G1743" s="618">
        <v>0</v>
      </c>
      <c r="H1743" s="618">
        <v>1</v>
      </c>
      <c r="I1743" s="619">
        <v>0</v>
      </c>
    </row>
    <row r="1744" spans="1:9" x14ac:dyDescent="0.2">
      <c r="A1744" s="1143"/>
      <c r="B1744" s="616" t="s">
        <v>2546</v>
      </c>
      <c r="C1744" s="617">
        <v>18</v>
      </c>
      <c r="D1744" s="618">
        <v>1</v>
      </c>
      <c r="E1744" s="618">
        <v>0</v>
      </c>
      <c r="F1744" s="618">
        <v>0</v>
      </c>
      <c r="G1744" s="618">
        <v>0</v>
      </c>
      <c r="H1744" s="618">
        <v>16</v>
      </c>
      <c r="I1744" s="619">
        <v>1</v>
      </c>
    </row>
    <row r="1745" spans="1:9" x14ac:dyDescent="0.2">
      <c r="A1745" s="1143"/>
      <c r="B1745" s="616" t="s">
        <v>1865</v>
      </c>
      <c r="C1745" s="617">
        <v>553</v>
      </c>
      <c r="D1745" s="618">
        <v>54</v>
      </c>
      <c r="E1745" s="618">
        <v>0</v>
      </c>
      <c r="F1745" s="618">
        <v>107</v>
      </c>
      <c r="G1745" s="618">
        <v>0</v>
      </c>
      <c r="H1745" s="618">
        <v>322</v>
      </c>
      <c r="I1745" s="619">
        <v>70</v>
      </c>
    </row>
    <row r="1746" spans="1:9" x14ac:dyDescent="0.2">
      <c r="A1746" s="1143"/>
      <c r="B1746" s="616" t="s">
        <v>1866</v>
      </c>
      <c r="C1746" s="617">
        <v>11</v>
      </c>
      <c r="D1746" s="618">
        <v>1</v>
      </c>
      <c r="E1746" s="618">
        <v>0</v>
      </c>
      <c r="F1746" s="618">
        <v>1</v>
      </c>
      <c r="G1746" s="618">
        <v>0</v>
      </c>
      <c r="H1746" s="618">
        <v>8</v>
      </c>
      <c r="I1746" s="619">
        <v>1</v>
      </c>
    </row>
    <row r="1747" spans="1:9" x14ac:dyDescent="0.2">
      <c r="A1747" s="1143"/>
      <c r="B1747" s="616" t="s">
        <v>2099</v>
      </c>
      <c r="C1747" s="617">
        <v>3</v>
      </c>
      <c r="D1747" s="618">
        <v>0</v>
      </c>
      <c r="E1747" s="618">
        <v>0</v>
      </c>
      <c r="F1747" s="618">
        <v>1</v>
      </c>
      <c r="G1747" s="618">
        <v>0</v>
      </c>
      <c r="H1747" s="618">
        <v>1</v>
      </c>
      <c r="I1747" s="619">
        <v>1</v>
      </c>
    </row>
    <row r="1748" spans="1:9" x14ac:dyDescent="0.2">
      <c r="A1748" s="1143"/>
      <c r="B1748" s="616" t="s">
        <v>1867</v>
      </c>
      <c r="C1748" s="617">
        <v>3</v>
      </c>
      <c r="D1748" s="618">
        <v>0</v>
      </c>
      <c r="E1748" s="618">
        <v>0</v>
      </c>
      <c r="F1748" s="618">
        <v>0</v>
      </c>
      <c r="G1748" s="618">
        <v>0</v>
      </c>
      <c r="H1748" s="618">
        <v>3</v>
      </c>
      <c r="I1748" s="619">
        <v>0</v>
      </c>
    </row>
    <row r="1749" spans="1:9" x14ac:dyDescent="0.2">
      <c r="A1749" s="1143"/>
      <c r="B1749" s="616" t="s">
        <v>3248</v>
      </c>
      <c r="C1749" s="617">
        <v>2</v>
      </c>
      <c r="D1749" s="618">
        <v>0</v>
      </c>
      <c r="E1749" s="618">
        <v>0</v>
      </c>
      <c r="F1749" s="618">
        <v>0</v>
      </c>
      <c r="G1749" s="618">
        <v>0</v>
      </c>
      <c r="H1749" s="618">
        <v>2</v>
      </c>
      <c r="I1749" s="619">
        <v>0</v>
      </c>
    </row>
    <row r="1750" spans="1:9" x14ac:dyDescent="0.2">
      <c r="A1750" s="1143"/>
      <c r="B1750" s="616" t="s">
        <v>3249</v>
      </c>
      <c r="C1750" s="617">
        <v>2</v>
      </c>
      <c r="D1750" s="618">
        <v>0</v>
      </c>
      <c r="E1750" s="618">
        <v>0</v>
      </c>
      <c r="F1750" s="618">
        <v>0</v>
      </c>
      <c r="G1750" s="618">
        <v>0</v>
      </c>
      <c r="H1750" s="618">
        <v>2</v>
      </c>
      <c r="I1750" s="619">
        <v>0</v>
      </c>
    </row>
    <row r="1751" spans="1:9" x14ac:dyDescent="0.2">
      <c r="A1751" s="1143"/>
      <c r="B1751" s="616" t="s">
        <v>1869</v>
      </c>
      <c r="C1751" s="617">
        <v>1</v>
      </c>
      <c r="D1751" s="618">
        <v>0</v>
      </c>
      <c r="E1751" s="618">
        <v>0</v>
      </c>
      <c r="F1751" s="618">
        <v>0</v>
      </c>
      <c r="G1751" s="618">
        <v>0</v>
      </c>
      <c r="H1751" s="618">
        <v>1</v>
      </c>
      <c r="I1751" s="619">
        <v>0</v>
      </c>
    </row>
    <row r="1752" spans="1:9" x14ac:dyDescent="0.2">
      <c r="A1752" s="1143"/>
      <c r="B1752" s="616" t="s">
        <v>2547</v>
      </c>
      <c r="C1752" s="617">
        <v>1</v>
      </c>
      <c r="D1752" s="618">
        <v>0</v>
      </c>
      <c r="E1752" s="618">
        <v>0</v>
      </c>
      <c r="F1752" s="618">
        <v>0</v>
      </c>
      <c r="G1752" s="618">
        <v>0</v>
      </c>
      <c r="H1752" s="618">
        <v>1</v>
      </c>
      <c r="I1752" s="619">
        <v>0</v>
      </c>
    </row>
    <row r="1753" spans="1:9" x14ac:dyDescent="0.2">
      <c r="A1753" s="1143"/>
      <c r="B1753" s="616" t="s">
        <v>1871</v>
      </c>
      <c r="C1753" s="617">
        <v>2</v>
      </c>
      <c r="D1753" s="618">
        <v>0</v>
      </c>
      <c r="E1753" s="618">
        <v>0</v>
      </c>
      <c r="F1753" s="618">
        <v>0</v>
      </c>
      <c r="G1753" s="618">
        <v>0</v>
      </c>
      <c r="H1753" s="618">
        <v>1</v>
      </c>
      <c r="I1753" s="619">
        <v>1</v>
      </c>
    </row>
    <row r="1754" spans="1:9" x14ac:dyDescent="0.2">
      <c r="A1754" s="1143"/>
      <c r="B1754" s="616" t="s">
        <v>1873</v>
      </c>
      <c r="C1754" s="617">
        <v>1</v>
      </c>
      <c r="D1754" s="618">
        <v>0</v>
      </c>
      <c r="E1754" s="618">
        <v>0</v>
      </c>
      <c r="F1754" s="618">
        <v>0</v>
      </c>
      <c r="G1754" s="618">
        <v>0</v>
      </c>
      <c r="H1754" s="618">
        <v>1</v>
      </c>
      <c r="I1754" s="619">
        <v>0</v>
      </c>
    </row>
    <row r="1755" spans="1:9" x14ac:dyDescent="0.2">
      <c r="A1755" s="1143"/>
      <c r="B1755" s="616" t="s">
        <v>3250</v>
      </c>
      <c r="C1755" s="617">
        <v>1</v>
      </c>
      <c r="D1755" s="618">
        <v>0</v>
      </c>
      <c r="E1755" s="618">
        <v>0</v>
      </c>
      <c r="F1755" s="618">
        <v>0</v>
      </c>
      <c r="G1755" s="618">
        <v>0</v>
      </c>
      <c r="H1755" s="618">
        <v>1</v>
      </c>
      <c r="I1755" s="619">
        <v>0</v>
      </c>
    </row>
    <row r="1756" spans="1:9" x14ac:dyDescent="0.2">
      <c r="A1756" s="1143"/>
      <c r="B1756" s="616" t="s">
        <v>3251</v>
      </c>
      <c r="C1756" s="617">
        <v>1</v>
      </c>
      <c r="D1756" s="618">
        <v>0</v>
      </c>
      <c r="E1756" s="618">
        <v>0</v>
      </c>
      <c r="F1756" s="618">
        <v>1</v>
      </c>
      <c r="G1756" s="618">
        <v>0</v>
      </c>
      <c r="H1756" s="618">
        <v>0</v>
      </c>
      <c r="I1756" s="619">
        <v>0</v>
      </c>
    </row>
    <row r="1757" spans="1:9" x14ac:dyDescent="0.2">
      <c r="A1757" s="1143"/>
      <c r="B1757" s="616" t="s">
        <v>1874</v>
      </c>
      <c r="C1757" s="617">
        <v>2</v>
      </c>
      <c r="D1757" s="618">
        <v>0</v>
      </c>
      <c r="E1757" s="618">
        <v>0</v>
      </c>
      <c r="F1757" s="618">
        <v>0</v>
      </c>
      <c r="G1757" s="618">
        <v>0</v>
      </c>
      <c r="H1757" s="618">
        <v>2</v>
      </c>
      <c r="I1757" s="619">
        <v>0</v>
      </c>
    </row>
    <row r="1758" spans="1:9" x14ac:dyDescent="0.2">
      <c r="A1758" s="1143"/>
      <c r="B1758" s="616" t="s">
        <v>2548</v>
      </c>
      <c r="C1758" s="617">
        <v>2</v>
      </c>
      <c r="D1758" s="618">
        <v>0</v>
      </c>
      <c r="E1758" s="618">
        <v>0</v>
      </c>
      <c r="F1758" s="618">
        <v>1</v>
      </c>
      <c r="G1758" s="618">
        <v>0</v>
      </c>
      <c r="H1758" s="618">
        <v>0</v>
      </c>
      <c r="I1758" s="619">
        <v>1</v>
      </c>
    </row>
    <row r="1759" spans="1:9" x14ac:dyDescent="0.2">
      <c r="A1759" s="1143"/>
      <c r="B1759" s="616" t="s">
        <v>1875</v>
      </c>
      <c r="C1759" s="617">
        <v>4</v>
      </c>
      <c r="D1759" s="618">
        <v>0</v>
      </c>
      <c r="E1759" s="618">
        <v>0</v>
      </c>
      <c r="F1759" s="618">
        <v>1</v>
      </c>
      <c r="G1759" s="618">
        <v>0</v>
      </c>
      <c r="H1759" s="618">
        <v>3</v>
      </c>
      <c r="I1759" s="619">
        <v>0</v>
      </c>
    </row>
    <row r="1760" spans="1:9" x14ac:dyDescent="0.2">
      <c r="A1760" s="1143"/>
      <c r="B1760" s="616" t="s">
        <v>1876</v>
      </c>
      <c r="C1760" s="617">
        <v>8</v>
      </c>
      <c r="D1760" s="618">
        <v>1</v>
      </c>
      <c r="E1760" s="618">
        <v>0</v>
      </c>
      <c r="F1760" s="618">
        <v>0</v>
      </c>
      <c r="G1760" s="618">
        <v>0</v>
      </c>
      <c r="H1760" s="618">
        <v>7</v>
      </c>
      <c r="I1760" s="619">
        <v>0</v>
      </c>
    </row>
    <row r="1761" spans="1:9" x14ac:dyDescent="0.2">
      <c r="A1761" s="1143"/>
      <c r="B1761" s="616" t="s">
        <v>3255</v>
      </c>
      <c r="C1761" s="617">
        <v>2</v>
      </c>
      <c r="D1761" s="618">
        <v>0</v>
      </c>
      <c r="E1761" s="618">
        <v>0</v>
      </c>
      <c r="F1761" s="618">
        <v>0</v>
      </c>
      <c r="G1761" s="618">
        <v>0</v>
      </c>
      <c r="H1761" s="618">
        <v>2</v>
      </c>
      <c r="I1761" s="619">
        <v>0</v>
      </c>
    </row>
    <row r="1762" spans="1:9" x14ac:dyDescent="0.2">
      <c r="A1762" s="1143"/>
      <c r="B1762" s="616" t="s">
        <v>3256</v>
      </c>
      <c r="C1762" s="617">
        <v>1</v>
      </c>
      <c r="D1762" s="618">
        <v>0</v>
      </c>
      <c r="E1762" s="618">
        <v>0</v>
      </c>
      <c r="F1762" s="618">
        <v>0</v>
      </c>
      <c r="G1762" s="618">
        <v>0</v>
      </c>
      <c r="H1762" s="618">
        <v>1</v>
      </c>
      <c r="I1762" s="619">
        <v>0</v>
      </c>
    </row>
    <row r="1763" spans="1:9" x14ac:dyDescent="0.2">
      <c r="A1763" s="1143"/>
      <c r="B1763" s="616" t="s">
        <v>2549</v>
      </c>
      <c r="C1763" s="617">
        <v>2</v>
      </c>
      <c r="D1763" s="618">
        <v>0</v>
      </c>
      <c r="E1763" s="618">
        <v>0</v>
      </c>
      <c r="F1763" s="618">
        <v>1</v>
      </c>
      <c r="G1763" s="618">
        <v>0</v>
      </c>
      <c r="H1763" s="618">
        <v>1</v>
      </c>
      <c r="I1763" s="619">
        <v>0</v>
      </c>
    </row>
    <row r="1764" spans="1:9" x14ac:dyDescent="0.2">
      <c r="A1764" s="1143"/>
      <c r="B1764" s="616" t="s">
        <v>1877</v>
      </c>
      <c r="C1764" s="617">
        <v>8</v>
      </c>
      <c r="D1764" s="618">
        <v>0</v>
      </c>
      <c r="E1764" s="618">
        <v>0</v>
      </c>
      <c r="F1764" s="618">
        <v>0</v>
      </c>
      <c r="G1764" s="618">
        <v>0</v>
      </c>
      <c r="H1764" s="618">
        <v>8</v>
      </c>
      <c r="I1764" s="619">
        <v>0</v>
      </c>
    </row>
    <row r="1765" spans="1:9" x14ac:dyDescent="0.2">
      <c r="A1765" s="1143"/>
      <c r="B1765" s="616" t="s">
        <v>1878</v>
      </c>
      <c r="C1765" s="617">
        <v>6</v>
      </c>
      <c r="D1765" s="618">
        <v>0</v>
      </c>
      <c r="E1765" s="618">
        <v>0</v>
      </c>
      <c r="F1765" s="618">
        <v>0</v>
      </c>
      <c r="G1765" s="618">
        <v>0</v>
      </c>
      <c r="H1765" s="618">
        <v>6</v>
      </c>
      <c r="I1765" s="619">
        <v>0</v>
      </c>
    </row>
    <row r="1766" spans="1:9" x14ac:dyDescent="0.2">
      <c r="A1766" s="1143"/>
      <c r="B1766" s="616" t="s">
        <v>3257</v>
      </c>
      <c r="C1766" s="617">
        <v>1</v>
      </c>
      <c r="D1766" s="618">
        <v>0</v>
      </c>
      <c r="E1766" s="618">
        <v>0</v>
      </c>
      <c r="F1766" s="618">
        <v>1</v>
      </c>
      <c r="G1766" s="618">
        <v>0</v>
      </c>
      <c r="H1766" s="618">
        <v>0</v>
      </c>
      <c r="I1766" s="619">
        <v>0</v>
      </c>
    </row>
    <row r="1767" spans="1:9" x14ac:dyDescent="0.2">
      <c r="A1767" s="1143"/>
      <c r="B1767" s="616" t="s">
        <v>1879</v>
      </c>
      <c r="C1767" s="617">
        <v>3</v>
      </c>
      <c r="D1767" s="618">
        <v>0</v>
      </c>
      <c r="E1767" s="618">
        <v>0</v>
      </c>
      <c r="F1767" s="618">
        <v>0</v>
      </c>
      <c r="G1767" s="618">
        <v>0</v>
      </c>
      <c r="H1767" s="618">
        <v>3</v>
      </c>
      <c r="I1767" s="619">
        <v>0</v>
      </c>
    </row>
    <row r="1768" spans="1:9" x14ac:dyDescent="0.2">
      <c r="A1768" s="1143" t="s">
        <v>3259</v>
      </c>
      <c r="B1768" s="612" t="s">
        <v>10</v>
      </c>
      <c r="C1768" s="613">
        <v>515</v>
      </c>
      <c r="D1768" s="614">
        <v>38</v>
      </c>
      <c r="E1768" s="614">
        <v>0</v>
      </c>
      <c r="F1768" s="614">
        <v>48</v>
      </c>
      <c r="G1768" s="614">
        <v>0</v>
      </c>
      <c r="H1768" s="614">
        <v>412</v>
      </c>
      <c r="I1768" s="615">
        <v>17</v>
      </c>
    </row>
    <row r="1769" spans="1:9" x14ac:dyDescent="0.2">
      <c r="A1769" s="1143"/>
      <c r="B1769" s="616" t="s">
        <v>2260</v>
      </c>
      <c r="C1769" s="617">
        <v>7</v>
      </c>
      <c r="D1769" s="618">
        <v>1</v>
      </c>
      <c r="E1769" s="618">
        <v>0</v>
      </c>
      <c r="F1769" s="618">
        <v>0</v>
      </c>
      <c r="G1769" s="618">
        <v>0</v>
      </c>
      <c r="H1769" s="618">
        <v>5</v>
      </c>
      <c r="I1769" s="619">
        <v>1</v>
      </c>
    </row>
    <row r="1770" spans="1:9" x14ac:dyDescent="0.2">
      <c r="A1770" s="1143"/>
      <c r="B1770" s="616" t="s">
        <v>2261</v>
      </c>
      <c r="C1770" s="617">
        <v>2</v>
      </c>
      <c r="D1770" s="618">
        <v>0</v>
      </c>
      <c r="E1770" s="618">
        <v>0</v>
      </c>
      <c r="F1770" s="618">
        <v>0</v>
      </c>
      <c r="G1770" s="618">
        <v>0</v>
      </c>
      <c r="H1770" s="618">
        <v>2</v>
      </c>
      <c r="I1770" s="619">
        <v>0</v>
      </c>
    </row>
    <row r="1771" spans="1:9" x14ac:dyDescent="0.2">
      <c r="A1771" s="1143"/>
      <c r="B1771" s="616" t="s">
        <v>2262</v>
      </c>
      <c r="C1771" s="617">
        <v>11</v>
      </c>
      <c r="D1771" s="618">
        <v>0</v>
      </c>
      <c r="E1771" s="618">
        <v>0</v>
      </c>
      <c r="F1771" s="618">
        <v>3</v>
      </c>
      <c r="G1771" s="618">
        <v>0</v>
      </c>
      <c r="H1771" s="618">
        <v>8</v>
      </c>
      <c r="I1771" s="619">
        <v>0</v>
      </c>
    </row>
    <row r="1772" spans="1:9" x14ac:dyDescent="0.2">
      <c r="A1772" s="1143"/>
      <c r="B1772" s="616" t="s">
        <v>3700</v>
      </c>
      <c r="C1772" s="617">
        <v>5</v>
      </c>
      <c r="D1772" s="618">
        <v>0</v>
      </c>
      <c r="E1772" s="618">
        <v>0</v>
      </c>
      <c r="F1772" s="618">
        <v>1</v>
      </c>
      <c r="G1772" s="618">
        <v>0</v>
      </c>
      <c r="H1772" s="618">
        <v>4</v>
      </c>
      <c r="I1772" s="619">
        <v>0</v>
      </c>
    </row>
    <row r="1773" spans="1:9" x14ac:dyDescent="0.2">
      <c r="A1773" s="1143"/>
      <c r="B1773" s="616" t="s">
        <v>2263</v>
      </c>
      <c r="C1773" s="617">
        <v>6</v>
      </c>
      <c r="D1773" s="618">
        <v>1</v>
      </c>
      <c r="E1773" s="618">
        <v>0</v>
      </c>
      <c r="F1773" s="618">
        <v>0</v>
      </c>
      <c r="G1773" s="618">
        <v>0</v>
      </c>
      <c r="H1773" s="618">
        <v>5</v>
      </c>
      <c r="I1773" s="619">
        <v>0</v>
      </c>
    </row>
    <row r="1774" spans="1:9" x14ac:dyDescent="0.2">
      <c r="A1774" s="1143"/>
      <c r="B1774" s="616" t="s">
        <v>2264</v>
      </c>
      <c r="C1774" s="617">
        <v>10</v>
      </c>
      <c r="D1774" s="618">
        <v>0</v>
      </c>
      <c r="E1774" s="618">
        <v>0</v>
      </c>
      <c r="F1774" s="618">
        <v>3</v>
      </c>
      <c r="G1774" s="618">
        <v>0</v>
      </c>
      <c r="H1774" s="618">
        <v>7</v>
      </c>
      <c r="I1774" s="619">
        <v>0</v>
      </c>
    </row>
    <row r="1775" spans="1:9" x14ac:dyDescent="0.2">
      <c r="A1775" s="1143"/>
      <c r="B1775" s="616" t="s">
        <v>2265</v>
      </c>
      <c r="C1775" s="617">
        <v>15</v>
      </c>
      <c r="D1775" s="618">
        <v>1</v>
      </c>
      <c r="E1775" s="618">
        <v>0</v>
      </c>
      <c r="F1775" s="618">
        <v>2</v>
      </c>
      <c r="G1775" s="618">
        <v>0</v>
      </c>
      <c r="H1775" s="618">
        <v>10</v>
      </c>
      <c r="I1775" s="619">
        <v>2</v>
      </c>
    </row>
    <row r="1776" spans="1:9" x14ac:dyDescent="0.2">
      <c r="A1776" s="1143"/>
      <c r="B1776" s="616" t="s">
        <v>2266</v>
      </c>
      <c r="C1776" s="617">
        <v>29</v>
      </c>
      <c r="D1776" s="618">
        <v>2</v>
      </c>
      <c r="E1776" s="618">
        <v>0</v>
      </c>
      <c r="F1776" s="618">
        <v>1</v>
      </c>
      <c r="G1776" s="618">
        <v>0</v>
      </c>
      <c r="H1776" s="618">
        <v>25</v>
      </c>
      <c r="I1776" s="619">
        <v>1</v>
      </c>
    </row>
    <row r="1777" spans="1:9" x14ac:dyDescent="0.2">
      <c r="A1777" s="1143"/>
      <c r="B1777" s="616" t="s">
        <v>2267</v>
      </c>
      <c r="C1777" s="617">
        <v>51</v>
      </c>
      <c r="D1777" s="618">
        <v>0</v>
      </c>
      <c r="E1777" s="618">
        <v>0</v>
      </c>
      <c r="F1777" s="618">
        <v>14</v>
      </c>
      <c r="G1777" s="618">
        <v>0</v>
      </c>
      <c r="H1777" s="618">
        <v>37</v>
      </c>
      <c r="I1777" s="619">
        <v>0</v>
      </c>
    </row>
    <row r="1778" spans="1:9" x14ac:dyDescent="0.2">
      <c r="A1778" s="1143"/>
      <c r="B1778" s="616" t="s">
        <v>2268</v>
      </c>
      <c r="C1778" s="617">
        <v>2</v>
      </c>
      <c r="D1778" s="618">
        <v>1</v>
      </c>
      <c r="E1778" s="618">
        <v>0</v>
      </c>
      <c r="F1778" s="618">
        <v>0</v>
      </c>
      <c r="G1778" s="618">
        <v>0</v>
      </c>
      <c r="H1778" s="618">
        <v>1</v>
      </c>
      <c r="I1778" s="619">
        <v>0</v>
      </c>
    </row>
    <row r="1779" spans="1:9" x14ac:dyDescent="0.2">
      <c r="A1779" s="1143"/>
      <c r="B1779" s="616" t="s">
        <v>2269</v>
      </c>
      <c r="C1779" s="617">
        <v>1</v>
      </c>
      <c r="D1779" s="618">
        <v>0</v>
      </c>
      <c r="E1779" s="618">
        <v>0</v>
      </c>
      <c r="F1779" s="618">
        <v>0</v>
      </c>
      <c r="G1779" s="618">
        <v>0</v>
      </c>
      <c r="H1779" s="618">
        <v>1</v>
      </c>
      <c r="I1779" s="619">
        <v>0</v>
      </c>
    </row>
    <row r="1780" spans="1:9" x14ac:dyDescent="0.2">
      <c r="A1780" s="1143"/>
      <c r="B1780" s="616" t="s">
        <v>2270</v>
      </c>
      <c r="C1780" s="617">
        <v>343</v>
      </c>
      <c r="D1780" s="618">
        <v>28</v>
      </c>
      <c r="E1780" s="618">
        <v>0</v>
      </c>
      <c r="F1780" s="618">
        <v>20</v>
      </c>
      <c r="G1780" s="618">
        <v>0</v>
      </c>
      <c r="H1780" s="618">
        <v>283</v>
      </c>
      <c r="I1780" s="619">
        <v>12</v>
      </c>
    </row>
    <row r="1781" spans="1:9" x14ac:dyDescent="0.2">
      <c r="A1781" s="1143"/>
      <c r="B1781" s="616" t="s">
        <v>2271</v>
      </c>
      <c r="C1781" s="617">
        <v>4</v>
      </c>
      <c r="D1781" s="618">
        <v>0</v>
      </c>
      <c r="E1781" s="618">
        <v>0</v>
      </c>
      <c r="F1781" s="618">
        <v>0</v>
      </c>
      <c r="G1781" s="618">
        <v>0</v>
      </c>
      <c r="H1781" s="618">
        <v>4</v>
      </c>
      <c r="I1781" s="619">
        <v>0</v>
      </c>
    </row>
    <row r="1782" spans="1:9" x14ac:dyDescent="0.2">
      <c r="A1782" s="1143"/>
      <c r="B1782" s="616" t="s">
        <v>2272</v>
      </c>
      <c r="C1782" s="617">
        <v>18</v>
      </c>
      <c r="D1782" s="618">
        <v>2</v>
      </c>
      <c r="E1782" s="618">
        <v>0</v>
      </c>
      <c r="F1782" s="618">
        <v>3</v>
      </c>
      <c r="G1782" s="618">
        <v>0</v>
      </c>
      <c r="H1782" s="618">
        <v>12</v>
      </c>
      <c r="I1782" s="619">
        <v>1</v>
      </c>
    </row>
    <row r="1783" spans="1:9" x14ac:dyDescent="0.2">
      <c r="A1783" s="1143"/>
      <c r="B1783" s="616" t="s">
        <v>3701</v>
      </c>
      <c r="C1783" s="617">
        <v>1</v>
      </c>
      <c r="D1783" s="618">
        <v>0</v>
      </c>
      <c r="E1783" s="618">
        <v>0</v>
      </c>
      <c r="F1783" s="618">
        <v>0</v>
      </c>
      <c r="G1783" s="618">
        <v>0</v>
      </c>
      <c r="H1783" s="618">
        <v>1</v>
      </c>
      <c r="I1783" s="619">
        <v>0</v>
      </c>
    </row>
    <row r="1784" spans="1:9" x14ac:dyDescent="0.2">
      <c r="A1784" s="1143"/>
      <c r="B1784" s="616" t="s">
        <v>2273</v>
      </c>
      <c r="C1784" s="617">
        <v>10</v>
      </c>
      <c r="D1784" s="618">
        <v>2</v>
      </c>
      <c r="E1784" s="618">
        <v>0</v>
      </c>
      <c r="F1784" s="618">
        <v>1</v>
      </c>
      <c r="G1784" s="618">
        <v>0</v>
      </c>
      <c r="H1784" s="618">
        <v>7</v>
      </c>
      <c r="I1784" s="619">
        <v>0</v>
      </c>
    </row>
    <row r="1785" spans="1:9" x14ac:dyDescent="0.2">
      <c r="A1785" s="1143" t="s">
        <v>3260</v>
      </c>
      <c r="B1785" s="612" t="s">
        <v>10</v>
      </c>
      <c r="C1785" s="613">
        <v>680</v>
      </c>
      <c r="D1785" s="614">
        <v>66</v>
      </c>
      <c r="E1785" s="614">
        <v>11</v>
      </c>
      <c r="F1785" s="614">
        <v>65</v>
      </c>
      <c r="G1785" s="614">
        <v>0</v>
      </c>
      <c r="H1785" s="614">
        <v>498</v>
      </c>
      <c r="I1785" s="615">
        <v>40</v>
      </c>
    </row>
    <row r="1786" spans="1:9" x14ac:dyDescent="0.2">
      <c r="A1786" s="1143"/>
      <c r="B1786" s="616" t="s">
        <v>1881</v>
      </c>
      <c r="C1786" s="617">
        <v>12</v>
      </c>
      <c r="D1786" s="618">
        <v>1</v>
      </c>
      <c r="E1786" s="618">
        <v>0</v>
      </c>
      <c r="F1786" s="618">
        <v>1</v>
      </c>
      <c r="G1786" s="618">
        <v>0</v>
      </c>
      <c r="H1786" s="618">
        <v>9</v>
      </c>
      <c r="I1786" s="619">
        <v>1</v>
      </c>
    </row>
    <row r="1787" spans="1:9" x14ac:dyDescent="0.2">
      <c r="A1787" s="1143"/>
      <c r="B1787" s="616" t="s">
        <v>1882</v>
      </c>
      <c r="C1787" s="617">
        <v>7</v>
      </c>
      <c r="D1787" s="618">
        <v>1</v>
      </c>
      <c r="E1787" s="618">
        <v>0</v>
      </c>
      <c r="F1787" s="618">
        <v>0</v>
      </c>
      <c r="G1787" s="618">
        <v>0</v>
      </c>
      <c r="H1787" s="618">
        <v>3</v>
      </c>
      <c r="I1787" s="619">
        <v>3</v>
      </c>
    </row>
    <row r="1788" spans="1:9" x14ac:dyDescent="0.2">
      <c r="A1788" s="1143"/>
      <c r="B1788" s="616" t="s">
        <v>1883</v>
      </c>
      <c r="C1788" s="617">
        <v>29</v>
      </c>
      <c r="D1788" s="618">
        <v>1</v>
      </c>
      <c r="E1788" s="618">
        <v>1</v>
      </c>
      <c r="F1788" s="618">
        <v>1</v>
      </c>
      <c r="G1788" s="618">
        <v>0</v>
      </c>
      <c r="H1788" s="618">
        <v>25</v>
      </c>
      <c r="I1788" s="619">
        <v>1</v>
      </c>
    </row>
    <row r="1789" spans="1:9" x14ac:dyDescent="0.2">
      <c r="A1789" s="1143"/>
      <c r="B1789" s="616" t="s">
        <v>1884</v>
      </c>
      <c r="C1789" s="617">
        <v>10</v>
      </c>
      <c r="D1789" s="618">
        <v>2</v>
      </c>
      <c r="E1789" s="618">
        <v>0</v>
      </c>
      <c r="F1789" s="618">
        <v>2</v>
      </c>
      <c r="G1789" s="618">
        <v>0</v>
      </c>
      <c r="H1789" s="618">
        <v>6</v>
      </c>
      <c r="I1789" s="619">
        <v>0</v>
      </c>
    </row>
    <row r="1790" spans="1:9" x14ac:dyDescent="0.2">
      <c r="A1790" s="1143"/>
      <c r="B1790" s="616" t="s">
        <v>1885</v>
      </c>
      <c r="C1790" s="617">
        <v>24</v>
      </c>
      <c r="D1790" s="618">
        <v>1</v>
      </c>
      <c r="E1790" s="618">
        <v>0</v>
      </c>
      <c r="F1790" s="618">
        <v>3</v>
      </c>
      <c r="G1790" s="618">
        <v>0</v>
      </c>
      <c r="H1790" s="618">
        <v>20</v>
      </c>
      <c r="I1790" s="619">
        <v>0</v>
      </c>
    </row>
    <row r="1791" spans="1:9" x14ac:dyDescent="0.2">
      <c r="A1791" s="1143"/>
      <c r="B1791" s="616" t="s">
        <v>1886</v>
      </c>
      <c r="C1791" s="617">
        <v>31</v>
      </c>
      <c r="D1791" s="618">
        <v>7</v>
      </c>
      <c r="E1791" s="618">
        <v>0</v>
      </c>
      <c r="F1791" s="618">
        <v>2</v>
      </c>
      <c r="G1791" s="618">
        <v>0</v>
      </c>
      <c r="H1791" s="618">
        <v>20</v>
      </c>
      <c r="I1791" s="619">
        <v>2</v>
      </c>
    </row>
    <row r="1792" spans="1:9" x14ac:dyDescent="0.2">
      <c r="A1792" s="1143"/>
      <c r="B1792" s="616" t="s">
        <v>1441</v>
      </c>
      <c r="C1792" s="617">
        <v>65</v>
      </c>
      <c r="D1792" s="618">
        <v>6</v>
      </c>
      <c r="E1792" s="618">
        <v>1</v>
      </c>
      <c r="F1792" s="618">
        <v>10</v>
      </c>
      <c r="G1792" s="618">
        <v>0</v>
      </c>
      <c r="H1792" s="618">
        <v>45</v>
      </c>
      <c r="I1792" s="619">
        <v>3</v>
      </c>
    </row>
    <row r="1793" spans="1:9" x14ac:dyDescent="0.2">
      <c r="A1793" s="1143"/>
      <c r="B1793" s="616" t="s">
        <v>1888</v>
      </c>
      <c r="C1793" s="617">
        <v>1</v>
      </c>
      <c r="D1793" s="618">
        <v>0</v>
      </c>
      <c r="E1793" s="618">
        <v>0</v>
      </c>
      <c r="F1793" s="618">
        <v>0</v>
      </c>
      <c r="G1793" s="618">
        <v>0</v>
      </c>
      <c r="H1793" s="618">
        <v>1</v>
      </c>
      <c r="I1793" s="619">
        <v>0</v>
      </c>
    </row>
    <row r="1794" spans="1:9" x14ac:dyDescent="0.2">
      <c r="A1794" s="1143"/>
      <c r="B1794" s="616" t="s">
        <v>3261</v>
      </c>
      <c r="C1794" s="617">
        <v>1</v>
      </c>
      <c r="D1794" s="618">
        <v>0</v>
      </c>
      <c r="E1794" s="618">
        <v>0</v>
      </c>
      <c r="F1794" s="618">
        <v>0</v>
      </c>
      <c r="G1794" s="618">
        <v>0</v>
      </c>
      <c r="H1794" s="618">
        <v>1</v>
      </c>
      <c r="I1794" s="619">
        <v>0</v>
      </c>
    </row>
    <row r="1795" spans="1:9" x14ac:dyDescent="0.2">
      <c r="A1795" s="1143"/>
      <c r="B1795" s="616" t="s">
        <v>3262</v>
      </c>
      <c r="C1795" s="617">
        <v>1</v>
      </c>
      <c r="D1795" s="618">
        <v>0</v>
      </c>
      <c r="E1795" s="618">
        <v>0</v>
      </c>
      <c r="F1795" s="618">
        <v>0</v>
      </c>
      <c r="G1795" s="618">
        <v>0</v>
      </c>
      <c r="H1795" s="618">
        <v>1</v>
      </c>
      <c r="I1795" s="619">
        <v>0</v>
      </c>
    </row>
    <row r="1796" spans="1:9" x14ac:dyDescent="0.2">
      <c r="A1796" s="1143"/>
      <c r="B1796" s="616" t="s">
        <v>3264</v>
      </c>
      <c r="C1796" s="617">
        <v>1</v>
      </c>
      <c r="D1796" s="618">
        <v>0</v>
      </c>
      <c r="E1796" s="618">
        <v>0</v>
      </c>
      <c r="F1796" s="618">
        <v>0</v>
      </c>
      <c r="G1796" s="618">
        <v>0</v>
      </c>
      <c r="H1796" s="618">
        <v>1</v>
      </c>
      <c r="I1796" s="619">
        <v>0</v>
      </c>
    </row>
    <row r="1797" spans="1:9" x14ac:dyDescent="0.2">
      <c r="A1797" s="1143"/>
      <c r="B1797" s="616" t="s">
        <v>1889</v>
      </c>
      <c r="C1797" s="617">
        <v>1</v>
      </c>
      <c r="D1797" s="618">
        <v>0</v>
      </c>
      <c r="E1797" s="618">
        <v>0</v>
      </c>
      <c r="F1797" s="618">
        <v>0</v>
      </c>
      <c r="G1797" s="618">
        <v>0</v>
      </c>
      <c r="H1797" s="618">
        <v>1</v>
      </c>
      <c r="I1797" s="619">
        <v>0</v>
      </c>
    </row>
    <row r="1798" spans="1:9" x14ac:dyDescent="0.2">
      <c r="A1798" s="1143"/>
      <c r="B1798" s="616" t="s">
        <v>2550</v>
      </c>
      <c r="C1798" s="617">
        <v>2</v>
      </c>
      <c r="D1798" s="618">
        <v>0</v>
      </c>
      <c r="E1798" s="618">
        <v>0</v>
      </c>
      <c r="F1798" s="618">
        <v>0</v>
      </c>
      <c r="G1798" s="618">
        <v>0</v>
      </c>
      <c r="H1798" s="618">
        <v>0</v>
      </c>
      <c r="I1798" s="619">
        <v>2</v>
      </c>
    </row>
    <row r="1799" spans="1:9" x14ac:dyDescent="0.2">
      <c r="A1799" s="1143"/>
      <c r="B1799" s="616" t="s">
        <v>3266</v>
      </c>
      <c r="C1799" s="617">
        <v>1</v>
      </c>
      <c r="D1799" s="618">
        <v>0</v>
      </c>
      <c r="E1799" s="618">
        <v>0</v>
      </c>
      <c r="F1799" s="618">
        <v>0</v>
      </c>
      <c r="G1799" s="618">
        <v>0</v>
      </c>
      <c r="H1799" s="618">
        <v>1</v>
      </c>
      <c r="I1799" s="619">
        <v>0</v>
      </c>
    </row>
    <row r="1800" spans="1:9" x14ac:dyDescent="0.2">
      <c r="A1800" s="1143"/>
      <c r="B1800" s="616" t="s">
        <v>3268</v>
      </c>
      <c r="C1800" s="617">
        <v>1</v>
      </c>
      <c r="D1800" s="618">
        <v>0</v>
      </c>
      <c r="E1800" s="618">
        <v>0</v>
      </c>
      <c r="F1800" s="618">
        <v>0</v>
      </c>
      <c r="G1800" s="618">
        <v>0</v>
      </c>
      <c r="H1800" s="618">
        <v>1</v>
      </c>
      <c r="I1800" s="619">
        <v>0</v>
      </c>
    </row>
    <row r="1801" spans="1:9" x14ac:dyDescent="0.2">
      <c r="A1801" s="1143"/>
      <c r="B1801" s="616" t="s">
        <v>3269</v>
      </c>
      <c r="C1801" s="617">
        <v>2</v>
      </c>
      <c r="D1801" s="618">
        <v>0</v>
      </c>
      <c r="E1801" s="618">
        <v>0</v>
      </c>
      <c r="F1801" s="618">
        <v>0</v>
      </c>
      <c r="G1801" s="618">
        <v>0</v>
      </c>
      <c r="H1801" s="618">
        <v>2</v>
      </c>
      <c r="I1801" s="619">
        <v>0</v>
      </c>
    </row>
    <row r="1802" spans="1:9" x14ac:dyDescent="0.2">
      <c r="A1802" s="1143"/>
      <c r="B1802" s="616" t="s">
        <v>2552</v>
      </c>
      <c r="C1802" s="617">
        <v>1</v>
      </c>
      <c r="D1802" s="618">
        <v>0</v>
      </c>
      <c r="E1802" s="618">
        <v>0</v>
      </c>
      <c r="F1802" s="618">
        <v>0</v>
      </c>
      <c r="G1802" s="618">
        <v>0</v>
      </c>
      <c r="H1802" s="618">
        <v>1</v>
      </c>
      <c r="I1802" s="619">
        <v>0</v>
      </c>
    </row>
    <row r="1803" spans="1:9" x14ac:dyDescent="0.2">
      <c r="A1803" s="1143"/>
      <c r="B1803" s="616" t="s">
        <v>3271</v>
      </c>
      <c r="C1803" s="617">
        <v>2</v>
      </c>
      <c r="D1803" s="618">
        <v>0</v>
      </c>
      <c r="E1803" s="618">
        <v>0</v>
      </c>
      <c r="F1803" s="618">
        <v>0</v>
      </c>
      <c r="G1803" s="618">
        <v>0</v>
      </c>
      <c r="H1803" s="618">
        <v>2</v>
      </c>
      <c r="I1803" s="619">
        <v>0</v>
      </c>
    </row>
    <row r="1804" spans="1:9" x14ac:dyDescent="0.2">
      <c r="A1804" s="1143"/>
      <c r="B1804" s="616" t="s">
        <v>3272</v>
      </c>
      <c r="C1804" s="617">
        <v>3</v>
      </c>
      <c r="D1804" s="618">
        <v>2</v>
      </c>
      <c r="E1804" s="618">
        <v>0</v>
      </c>
      <c r="F1804" s="618">
        <v>0</v>
      </c>
      <c r="G1804" s="618">
        <v>0</v>
      </c>
      <c r="H1804" s="618">
        <v>1</v>
      </c>
      <c r="I1804" s="619">
        <v>0</v>
      </c>
    </row>
    <row r="1805" spans="1:9" x14ac:dyDescent="0.2">
      <c r="A1805" s="1143"/>
      <c r="B1805" s="616" t="s">
        <v>2554</v>
      </c>
      <c r="C1805" s="617">
        <v>1</v>
      </c>
      <c r="D1805" s="618">
        <v>0</v>
      </c>
      <c r="E1805" s="618">
        <v>0</v>
      </c>
      <c r="F1805" s="618">
        <v>0</v>
      </c>
      <c r="G1805" s="618">
        <v>0</v>
      </c>
      <c r="H1805" s="618">
        <v>1</v>
      </c>
      <c r="I1805" s="619">
        <v>0</v>
      </c>
    </row>
    <row r="1806" spans="1:9" x14ac:dyDescent="0.2">
      <c r="A1806" s="1143"/>
      <c r="B1806" s="616" t="s">
        <v>1892</v>
      </c>
      <c r="C1806" s="617">
        <v>20</v>
      </c>
      <c r="D1806" s="618">
        <v>2</v>
      </c>
      <c r="E1806" s="618">
        <v>1</v>
      </c>
      <c r="F1806" s="618">
        <v>2</v>
      </c>
      <c r="G1806" s="618">
        <v>0</v>
      </c>
      <c r="H1806" s="618">
        <v>14</v>
      </c>
      <c r="I1806" s="619">
        <v>1</v>
      </c>
    </row>
    <row r="1807" spans="1:9" x14ac:dyDescent="0.2">
      <c r="A1807" s="1143"/>
      <c r="B1807" s="616" t="s">
        <v>106</v>
      </c>
      <c r="C1807" s="617">
        <v>423</v>
      </c>
      <c r="D1807" s="618">
        <v>38</v>
      </c>
      <c r="E1807" s="618">
        <v>7</v>
      </c>
      <c r="F1807" s="618">
        <v>43</v>
      </c>
      <c r="G1807" s="618">
        <v>0</v>
      </c>
      <c r="H1807" s="618">
        <v>308</v>
      </c>
      <c r="I1807" s="619">
        <v>27</v>
      </c>
    </row>
    <row r="1808" spans="1:9" x14ac:dyDescent="0.2">
      <c r="A1808" s="1143"/>
      <c r="B1808" s="616" t="s">
        <v>2555</v>
      </c>
      <c r="C1808" s="617">
        <v>10</v>
      </c>
      <c r="D1808" s="618">
        <v>0</v>
      </c>
      <c r="E1808" s="618">
        <v>0</v>
      </c>
      <c r="F1808" s="618">
        <v>0</v>
      </c>
      <c r="G1808" s="618">
        <v>0</v>
      </c>
      <c r="H1808" s="618">
        <v>10</v>
      </c>
      <c r="I1808" s="619">
        <v>0</v>
      </c>
    </row>
    <row r="1809" spans="1:9" x14ac:dyDescent="0.2">
      <c r="A1809" s="1143"/>
      <c r="B1809" s="616" t="s">
        <v>1893</v>
      </c>
      <c r="C1809" s="617">
        <v>2</v>
      </c>
      <c r="D1809" s="618">
        <v>0</v>
      </c>
      <c r="E1809" s="618">
        <v>0</v>
      </c>
      <c r="F1809" s="618">
        <v>0</v>
      </c>
      <c r="G1809" s="618">
        <v>0</v>
      </c>
      <c r="H1809" s="618">
        <v>2</v>
      </c>
      <c r="I1809" s="619">
        <v>0</v>
      </c>
    </row>
    <row r="1810" spans="1:9" x14ac:dyDescent="0.2">
      <c r="A1810" s="1143"/>
      <c r="B1810" s="616" t="s">
        <v>1894</v>
      </c>
      <c r="C1810" s="617">
        <v>3</v>
      </c>
      <c r="D1810" s="618">
        <v>0</v>
      </c>
      <c r="E1810" s="618">
        <v>0</v>
      </c>
      <c r="F1810" s="618">
        <v>0</v>
      </c>
      <c r="G1810" s="618">
        <v>0</v>
      </c>
      <c r="H1810" s="618">
        <v>3</v>
      </c>
      <c r="I1810" s="619">
        <v>0</v>
      </c>
    </row>
    <row r="1811" spans="1:9" x14ac:dyDescent="0.2">
      <c r="A1811" s="1143"/>
      <c r="B1811" s="616" t="s">
        <v>1895</v>
      </c>
      <c r="C1811" s="617">
        <v>17</v>
      </c>
      <c r="D1811" s="618">
        <v>1</v>
      </c>
      <c r="E1811" s="618">
        <v>1</v>
      </c>
      <c r="F1811" s="618">
        <v>0</v>
      </c>
      <c r="G1811" s="618">
        <v>0</v>
      </c>
      <c r="H1811" s="618">
        <v>15</v>
      </c>
      <c r="I1811" s="619">
        <v>0</v>
      </c>
    </row>
    <row r="1812" spans="1:9" x14ac:dyDescent="0.2">
      <c r="A1812" s="1143"/>
      <c r="B1812" s="616" t="s">
        <v>1896</v>
      </c>
      <c r="C1812" s="617">
        <v>4</v>
      </c>
      <c r="D1812" s="618">
        <v>3</v>
      </c>
      <c r="E1812" s="618">
        <v>0</v>
      </c>
      <c r="F1812" s="618">
        <v>1</v>
      </c>
      <c r="G1812" s="618">
        <v>0</v>
      </c>
      <c r="H1812" s="618">
        <v>0</v>
      </c>
      <c r="I1812" s="619">
        <v>0</v>
      </c>
    </row>
    <row r="1813" spans="1:9" x14ac:dyDescent="0.2">
      <c r="A1813" s="1143"/>
      <c r="B1813" s="616" t="s">
        <v>1898</v>
      </c>
      <c r="C1813" s="617">
        <v>3</v>
      </c>
      <c r="D1813" s="618">
        <v>1</v>
      </c>
      <c r="E1813" s="618">
        <v>0</v>
      </c>
      <c r="F1813" s="618">
        <v>0</v>
      </c>
      <c r="G1813" s="618">
        <v>0</v>
      </c>
      <c r="H1813" s="618">
        <v>2</v>
      </c>
      <c r="I1813" s="619">
        <v>0</v>
      </c>
    </row>
    <row r="1814" spans="1:9" x14ac:dyDescent="0.2">
      <c r="A1814" s="1143"/>
      <c r="B1814" s="616" t="s">
        <v>3274</v>
      </c>
      <c r="C1814" s="617">
        <v>2</v>
      </c>
      <c r="D1814" s="618">
        <v>0</v>
      </c>
      <c r="E1814" s="618">
        <v>0</v>
      </c>
      <c r="F1814" s="618">
        <v>0</v>
      </c>
      <c r="G1814" s="618">
        <v>0</v>
      </c>
      <c r="H1814" s="618">
        <v>2</v>
      </c>
      <c r="I1814" s="619">
        <v>0</v>
      </c>
    </row>
    <row r="1815" spans="1:9" x14ac:dyDescent="0.2">
      <c r="A1815" s="1143" t="s">
        <v>110</v>
      </c>
      <c r="B1815" s="612" t="s">
        <v>10</v>
      </c>
      <c r="C1815" s="613">
        <v>1971</v>
      </c>
      <c r="D1815" s="614">
        <v>86</v>
      </c>
      <c r="E1815" s="614">
        <v>8</v>
      </c>
      <c r="F1815" s="614">
        <v>20</v>
      </c>
      <c r="G1815" s="614">
        <v>3</v>
      </c>
      <c r="H1815" s="614">
        <v>1775</v>
      </c>
      <c r="I1815" s="615">
        <v>79</v>
      </c>
    </row>
    <row r="1816" spans="1:9" x14ac:dyDescent="0.2">
      <c r="A1816" s="1143"/>
      <c r="B1816" s="616" t="s">
        <v>2010</v>
      </c>
      <c r="C1816" s="617">
        <v>3</v>
      </c>
      <c r="D1816" s="618">
        <v>1</v>
      </c>
      <c r="E1816" s="618">
        <v>1</v>
      </c>
      <c r="F1816" s="618">
        <v>0</v>
      </c>
      <c r="G1816" s="618">
        <v>0</v>
      </c>
      <c r="H1816" s="618">
        <v>1</v>
      </c>
      <c r="I1816" s="619">
        <v>0</v>
      </c>
    </row>
    <row r="1817" spans="1:9" x14ac:dyDescent="0.2">
      <c r="A1817" s="1143"/>
      <c r="B1817" s="616" t="s">
        <v>2011</v>
      </c>
      <c r="C1817" s="617">
        <v>2</v>
      </c>
      <c r="D1817" s="618">
        <v>0</v>
      </c>
      <c r="E1817" s="618">
        <v>0</v>
      </c>
      <c r="F1817" s="618">
        <v>0</v>
      </c>
      <c r="G1817" s="618">
        <v>0</v>
      </c>
      <c r="H1817" s="618">
        <v>2</v>
      </c>
      <c r="I1817" s="619">
        <v>0</v>
      </c>
    </row>
    <row r="1818" spans="1:9" x14ac:dyDescent="0.2">
      <c r="A1818" s="1143"/>
      <c r="B1818" s="616" t="s">
        <v>2012</v>
      </c>
      <c r="C1818" s="617">
        <v>1</v>
      </c>
      <c r="D1818" s="618">
        <v>1</v>
      </c>
      <c r="E1818" s="618">
        <v>0</v>
      </c>
      <c r="F1818" s="618">
        <v>0</v>
      </c>
      <c r="G1818" s="618">
        <v>0</v>
      </c>
      <c r="H1818" s="618">
        <v>0</v>
      </c>
      <c r="I1818" s="619">
        <v>0</v>
      </c>
    </row>
    <row r="1819" spans="1:9" x14ac:dyDescent="0.2">
      <c r="A1819" s="1143"/>
      <c r="B1819" s="616" t="s">
        <v>3275</v>
      </c>
      <c r="C1819" s="617">
        <v>1</v>
      </c>
      <c r="D1819" s="618">
        <v>0</v>
      </c>
      <c r="E1819" s="618">
        <v>0</v>
      </c>
      <c r="F1819" s="618">
        <v>0</v>
      </c>
      <c r="G1819" s="618">
        <v>0</v>
      </c>
      <c r="H1819" s="618">
        <v>1</v>
      </c>
      <c r="I1819" s="619">
        <v>0</v>
      </c>
    </row>
    <row r="1820" spans="1:9" x14ac:dyDescent="0.2">
      <c r="A1820" s="1143"/>
      <c r="B1820" s="616" t="s">
        <v>3276</v>
      </c>
      <c r="C1820" s="617">
        <v>4</v>
      </c>
      <c r="D1820" s="618">
        <v>1</v>
      </c>
      <c r="E1820" s="618">
        <v>0</v>
      </c>
      <c r="F1820" s="618">
        <v>0</v>
      </c>
      <c r="G1820" s="618">
        <v>0</v>
      </c>
      <c r="H1820" s="618">
        <v>3</v>
      </c>
      <c r="I1820" s="619">
        <v>0</v>
      </c>
    </row>
    <row r="1821" spans="1:9" x14ac:dyDescent="0.2">
      <c r="A1821" s="1143"/>
      <c r="B1821" s="616" t="s">
        <v>3277</v>
      </c>
      <c r="C1821" s="617">
        <v>1</v>
      </c>
      <c r="D1821" s="618">
        <v>0</v>
      </c>
      <c r="E1821" s="618">
        <v>0</v>
      </c>
      <c r="F1821" s="618">
        <v>0</v>
      </c>
      <c r="G1821" s="618">
        <v>0</v>
      </c>
      <c r="H1821" s="618">
        <v>1</v>
      </c>
      <c r="I1821" s="619">
        <v>0</v>
      </c>
    </row>
    <row r="1822" spans="1:9" x14ac:dyDescent="0.2">
      <c r="A1822" s="1143"/>
      <c r="B1822" s="616" t="s">
        <v>2013</v>
      </c>
      <c r="C1822" s="617">
        <v>1</v>
      </c>
      <c r="D1822" s="618">
        <v>0</v>
      </c>
      <c r="E1822" s="618">
        <v>0</v>
      </c>
      <c r="F1822" s="618">
        <v>0</v>
      </c>
      <c r="G1822" s="618">
        <v>0</v>
      </c>
      <c r="H1822" s="618">
        <v>1</v>
      </c>
      <c r="I1822" s="619">
        <v>0</v>
      </c>
    </row>
    <row r="1823" spans="1:9" x14ac:dyDescent="0.2">
      <c r="A1823" s="1143"/>
      <c r="B1823" s="616" t="s">
        <v>3279</v>
      </c>
      <c r="C1823" s="617">
        <v>1</v>
      </c>
      <c r="D1823" s="618">
        <v>0</v>
      </c>
      <c r="E1823" s="618">
        <v>0</v>
      </c>
      <c r="F1823" s="618">
        <v>0</v>
      </c>
      <c r="G1823" s="618">
        <v>0</v>
      </c>
      <c r="H1823" s="618">
        <v>1</v>
      </c>
      <c r="I1823" s="619">
        <v>0</v>
      </c>
    </row>
    <row r="1824" spans="1:9" x14ac:dyDescent="0.2">
      <c r="A1824" s="1143"/>
      <c r="B1824" s="616" t="s">
        <v>3280</v>
      </c>
      <c r="C1824" s="617">
        <v>1</v>
      </c>
      <c r="D1824" s="618">
        <v>0</v>
      </c>
      <c r="E1824" s="618">
        <v>0</v>
      </c>
      <c r="F1824" s="618">
        <v>0</v>
      </c>
      <c r="G1824" s="618">
        <v>0</v>
      </c>
      <c r="H1824" s="618">
        <v>1</v>
      </c>
      <c r="I1824" s="619">
        <v>0</v>
      </c>
    </row>
    <row r="1825" spans="1:9" x14ac:dyDescent="0.2">
      <c r="A1825" s="1143"/>
      <c r="B1825" s="616" t="s">
        <v>2579</v>
      </c>
      <c r="C1825" s="617">
        <v>1</v>
      </c>
      <c r="D1825" s="618">
        <v>0</v>
      </c>
      <c r="E1825" s="618">
        <v>0</v>
      </c>
      <c r="F1825" s="618">
        <v>0</v>
      </c>
      <c r="G1825" s="618">
        <v>0</v>
      </c>
      <c r="H1825" s="618">
        <v>1</v>
      </c>
      <c r="I1825" s="619">
        <v>0</v>
      </c>
    </row>
    <row r="1826" spans="1:9" x14ac:dyDescent="0.2">
      <c r="A1826" s="1143"/>
      <c r="B1826" s="616" t="s">
        <v>2014</v>
      </c>
      <c r="C1826" s="617">
        <v>78</v>
      </c>
      <c r="D1826" s="618">
        <v>0</v>
      </c>
      <c r="E1826" s="618">
        <v>1</v>
      </c>
      <c r="F1826" s="618">
        <v>2</v>
      </c>
      <c r="G1826" s="618">
        <v>1</v>
      </c>
      <c r="H1826" s="618">
        <v>73</v>
      </c>
      <c r="I1826" s="619">
        <v>1</v>
      </c>
    </row>
    <row r="1827" spans="1:9" x14ac:dyDescent="0.2">
      <c r="A1827" s="1143"/>
      <c r="B1827" s="616" t="s">
        <v>3282</v>
      </c>
      <c r="C1827" s="617">
        <v>1</v>
      </c>
      <c r="D1827" s="618">
        <v>0</v>
      </c>
      <c r="E1827" s="618">
        <v>0</v>
      </c>
      <c r="F1827" s="618">
        <v>0</v>
      </c>
      <c r="G1827" s="618">
        <v>1</v>
      </c>
      <c r="H1827" s="618">
        <v>0</v>
      </c>
      <c r="I1827" s="619">
        <v>0</v>
      </c>
    </row>
    <row r="1828" spans="1:9" x14ac:dyDescent="0.2">
      <c r="A1828" s="1143"/>
      <c r="B1828" s="616" t="s">
        <v>2580</v>
      </c>
      <c r="C1828" s="617">
        <v>6</v>
      </c>
      <c r="D1828" s="618">
        <v>0</v>
      </c>
      <c r="E1828" s="618">
        <v>0</v>
      </c>
      <c r="F1828" s="618">
        <v>0</v>
      </c>
      <c r="G1828" s="618">
        <v>0</v>
      </c>
      <c r="H1828" s="618">
        <v>6</v>
      </c>
      <c r="I1828" s="619">
        <v>0</v>
      </c>
    </row>
    <row r="1829" spans="1:9" x14ac:dyDescent="0.2">
      <c r="A1829" s="1143"/>
      <c r="B1829" s="616" t="s">
        <v>2015</v>
      </c>
      <c r="C1829" s="617">
        <v>1</v>
      </c>
      <c r="D1829" s="618">
        <v>0</v>
      </c>
      <c r="E1829" s="618">
        <v>0</v>
      </c>
      <c r="F1829" s="618">
        <v>0</v>
      </c>
      <c r="G1829" s="618">
        <v>0</v>
      </c>
      <c r="H1829" s="618">
        <v>1</v>
      </c>
      <c r="I1829" s="619">
        <v>0</v>
      </c>
    </row>
    <row r="1830" spans="1:9" x14ac:dyDescent="0.2">
      <c r="A1830" s="1143"/>
      <c r="B1830" s="616" t="s">
        <v>2016</v>
      </c>
      <c r="C1830" s="617">
        <v>5</v>
      </c>
      <c r="D1830" s="618">
        <v>0</v>
      </c>
      <c r="E1830" s="618">
        <v>0</v>
      </c>
      <c r="F1830" s="618">
        <v>0</v>
      </c>
      <c r="G1830" s="618">
        <v>0</v>
      </c>
      <c r="H1830" s="618">
        <v>5</v>
      </c>
      <c r="I1830" s="619">
        <v>0</v>
      </c>
    </row>
    <row r="1831" spans="1:9" x14ac:dyDescent="0.2">
      <c r="A1831" s="1143"/>
      <c r="B1831" s="616" t="s">
        <v>2017</v>
      </c>
      <c r="C1831" s="617">
        <v>1</v>
      </c>
      <c r="D1831" s="618">
        <v>0</v>
      </c>
      <c r="E1831" s="618">
        <v>0</v>
      </c>
      <c r="F1831" s="618">
        <v>0</v>
      </c>
      <c r="G1831" s="618">
        <v>0</v>
      </c>
      <c r="H1831" s="618">
        <v>1</v>
      </c>
      <c r="I1831" s="619">
        <v>0</v>
      </c>
    </row>
    <row r="1832" spans="1:9" x14ac:dyDescent="0.2">
      <c r="A1832" s="1143"/>
      <c r="B1832" s="616" t="s">
        <v>3283</v>
      </c>
      <c r="C1832" s="617">
        <v>1</v>
      </c>
      <c r="D1832" s="618">
        <v>0</v>
      </c>
      <c r="E1832" s="618">
        <v>0</v>
      </c>
      <c r="F1832" s="618">
        <v>0</v>
      </c>
      <c r="G1832" s="618">
        <v>0</v>
      </c>
      <c r="H1832" s="618">
        <v>1</v>
      </c>
      <c r="I1832" s="619">
        <v>0</v>
      </c>
    </row>
    <row r="1833" spans="1:9" x14ac:dyDescent="0.2">
      <c r="A1833" s="1143"/>
      <c r="B1833" s="616" t="s">
        <v>2019</v>
      </c>
      <c r="C1833" s="617">
        <v>8</v>
      </c>
      <c r="D1833" s="618">
        <v>0</v>
      </c>
      <c r="E1833" s="618">
        <v>0</v>
      </c>
      <c r="F1833" s="618">
        <v>0</v>
      </c>
      <c r="G1833" s="618">
        <v>0</v>
      </c>
      <c r="H1833" s="618">
        <v>8</v>
      </c>
      <c r="I1833" s="619">
        <v>0</v>
      </c>
    </row>
    <row r="1834" spans="1:9" x14ac:dyDescent="0.2">
      <c r="A1834" s="1143"/>
      <c r="B1834" s="616" t="s">
        <v>2020</v>
      </c>
      <c r="C1834" s="617">
        <v>44</v>
      </c>
      <c r="D1834" s="618">
        <v>0</v>
      </c>
      <c r="E1834" s="618">
        <v>0</v>
      </c>
      <c r="F1834" s="618">
        <v>0</v>
      </c>
      <c r="G1834" s="618">
        <v>0</v>
      </c>
      <c r="H1834" s="618">
        <v>43</v>
      </c>
      <c r="I1834" s="619">
        <v>1</v>
      </c>
    </row>
    <row r="1835" spans="1:9" x14ac:dyDescent="0.2">
      <c r="A1835" s="1143"/>
      <c r="B1835" s="616" t="s">
        <v>2021</v>
      </c>
      <c r="C1835" s="617">
        <v>4</v>
      </c>
      <c r="D1835" s="618">
        <v>0</v>
      </c>
      <c r="E1835" s="618">
        <v>0</v>
      </c>
      <c r="F1835" s="618">
        <v>0</v>
      </c>
      <c r="G1835" s="618">
        <v>0</v>
      </c>
      <c r="H1835" s="618">
        <v>4</v>
      </c>
      <c r="I1835" s="619">
        <v>0</v>
      </c>
    </row>
    <row r="1836" spans="1:9" x14ac:dyDescent="0.2">
      <c r="A1836" s="1143"/>
      <c r="B1836" s="616" t="s">
        <v>2022</v>
      </c>
      <c r="C1836" s="617">
        <v>6</v>
      </c>
      <c r="D1836" s="618">
        <v>0</v>
      </c>
      <c r="E1836" s="618">
        <v>0</v>
      </c>
      <c r="F1836" s="618">
        <v>0</v>
      </c>
      <c r="G1836" s="618">
        <v>0</v>
      </c>
      <c r="H1836" s="618">
        <v>6</v>
      </c>
      <c r="I1836" s="619">
        <v>0</v>
      </c>
    </row>
    <row r="1837" spans="1:9" x14ac:dyDescent="0.2">
      <c r="A1837" s="1143"/>
      <c r="B1837" s="616" t="s">
        <v>2023</v>
      </c>
      <c r="C1837" s="617">
        <v>1365</v>
      </c>
      <c r="D1837" s="618">
        <v>76</v>
      </c>
      <c r="E1837" s="618">
        <v>5</v>
      </c>
      <c r="F1837" s="618">
        <v>14</v>
      </c>
      <c r="G1837" s="618">
        <v>1</v>
      </c>
      <c r="H1837" s="618">
        <v>1198</v>
      </c>
      <c r="I1837" s="619">
        <v>71</v>
      </c>
    </row>
    <row r="1838" spans="1:9" x14ac:dyDescent="0.2">
      <c r="A1838" s="1143"/>
      <c r="B1838" s="616" t="s">
        <v>2024</v>
      </c>
      <c r="C1838" s="617">
        <v>1</v>
      </c>
      <c r="D1838" s="618">
        <v>0</v>
      </c>
      <c r="E1838" s="618">
        <v>0</v>
      </c>
      <c r="F1838" s="618">
        <v>0</v>
      </c>
      <c r="G1838" s="618">
        <v>0</v>
      </c>
      <c r="H1838" s="618">
        <v>1</v>
      </c>
      <c r="I1838" s="619">
        <v>0</v>
      </c>
    </row>
    <row r="1839" spans="1:9" x14ac:dyDescent="0.2">
      <c r="A1839" s="1143"/>
      <c r="B1839" s="616" t="s">
        <v>3285</v>
      </c>
      <c r="C1839" s="617">
        <v>1</v>
      </c>
      <c r="D1839" s="618">
        <v>0</v>
      </c>
      <c r="E1839" s="618">
        <v>0</v>
      </c>
      <c r="F1839" s="618">
        <v>0</v>
      </c>
      <c r="G1839" s="618">
        <v>0</v>
      </c>
      <c r="H1839" s="618">
        <v>1</v>
      </c>
      <c r="I1839" s="619">
        <v>0</v>
      </c>
    </row>
    <row r="1840" spans="1:9" x14ac:dyDescent="0.2">
      <c r="A1840" s="1143"/>
      <c r="B1840" s="616" t="s">
        <v>3286</v>
      </c>
      <c r="C1840" s="617">
        <v>1</v>
      </c>
      <c r="D1840" s="618">
        <v>0</v>
      </c>
      <c r="E1840" s="618">
        <v>0</v>
      </c>
      <c r="F1840" s="618">
        <v>0</v>
      </c>
      <c r="G1840" s="618">
        <v>0</v>
      </c>
      <c r="H1840" s="618">
        <v>1</v>
      </c>
      <c r="I1840" s="619">
        <v>0</v>
      </c>
    </row>
    <row r="1841" spans="1:9" x14ac:dyDescent="0.2">
      <c r="A1841" s="1143"/>
      <c r="B1841" s="616" t="s">
        <v>2581</v>
      </c>
      <c r="C1841" s="617">
        <v>1</v>
      </c>
      <c r="D1841" s="618">
        <v>0</v>
      </c>
      <c r="E1841" s="618">
        <v>0</v>
      </c>
      <c r="F1841" s="618">
        <v>0</v>
      </c>
      <c r="G1841" s="618">
        <v>0</v>
      </c>
      <c r="H1841" s="618">
        <v>1</v>
      </c>
      <c r="I1841" s="619">
        <v>0</v>
      </c>
    </row>
    <row r="1842" spans="1:9" x14ac:dyDescent="0.2">
      <c r="A1842" s="1143"/>
      <c r="B1842" s="616" t="s">
        <v>2025</v>
      </c>
      <c r="C1842" s="617">
        <v>2</v>
      </c>
      <c r="D1842" s="618">
        <v>0</v>
      </c>
      <c r="E1842" s="618">
        <v>0</v>
      </c>
      <c r="F1842" s="618">
        <v>0</v>
      </c>
      <c r="G1842" s="618">
        <v>0</v>
      </c>
      <c r="H1842" s="618">
        <v>2</v>
      </c>
      <c r="I1842" s="619">
        <v>0</v>
      </c>
    </row>
    <row r="1843" spans="1:9" x14ac:dyDescent="0.2">
      <c r="A1843" s="1143"/>
      <c r="B1843" s="616" t="s">
        <v>2027</v>
      </c>
      <c r="C1843" s="617">
        <v>2</v>
      </c>
      <c r="D1843" s="618">
        <v>0</v>
      </c>
      <c r="E1843" s="618">
        <v>0</v>
      </c>
      <c r="F1843" s="618">
        <v>0</v>
      </c>
      <c r="G1843" s="618">
        <v>0</v>
      </c>
      <c r="H1843" s="618">
        <v>2</v>
      </c>
      <c r="I1843" s="619">
        <v>0</v>
      </c>
    </row>
    <row r="1844" spans="1:9" x14ac:dyDescent="0.2">
      <c r="A1844" s="1143"/>
      <c r="B1844" s="616" t="s">
        <v>2028</v>
      </c>
      <c r="C1844" s="617">
        <v>8</v>
      </c>
      <c r="D1844" s="618">
        <v>2</v>
      </c>
      <c r="E1844" s="618">
        <v>0</v>
      </c>
      <c r="F1844" s="618">
        <v>0</v>
      </c>
      <c r="G1844" s="618">
        <v>0</v>
      </c>
      <c r="H1844" s="618">
        <v>6</v>
      </c>
      <c r="I1844" s="619">
        <v>0</v>
      </c>
    </row>
    <row r="1845" spans="1:9" x14ac:dyDescent="0.2">
      <c r="A1845" s="1143"/>
      <c r="B1845" s="616" t="s">
        <v>2030</v>
      </c>
      <c r="C1845" s="617">
        <v>69</v>
      </c>
      <c r="D1845" s="618">
        <v>0</v>
      </c>
      <c r="E1845" s="618">
        <v>0</v>
      </c>
      <c r="F1845" s="618">
        <v>0</v>
      </c>
      <c r="G1845" s="618">
        <v>0</v>
      </c>
      <c r="H1845" s="618">
        <v>69</v>
      </c>
      <c r="I1845" s="619">
        <v>0</v>
      </c>
    </row>
    <row r="1846" spans="1:9" x14ac:dyDescent="0.2">
      <c r="A1846" s="1143"/>
      <c r="B1846" s="616" t="s">
        <v>2031</v>
      </c>
      <c r="C1846" s="617">
        <v>1</v>
      </c>
      <c r="D1846" s="618">
        <v>0</v>
      </c>
      <c r="E1846" s="618">
        <v>0</v>
      </c>
      <c r="F1846" s="618">
        <v>0</v>
      </c>
      <c r="G1846" s="618">
        <v>0</v>
      </c>
      <c r="H1846" s="618">
        <v>1</v>
      </c>
      <c r="I1846" s="619">
        <v>0</v>
      </c>
    </row>
    <row r="1847" spans="1:9" x14ac:dyDescent="0.2">
      <c r="A1847" s="1143"/>
      <c r="B1847" s="616" t="s">
        <v>2583</v>
      </c>
      <c r="C1847" s="617">
        <v>1</v>
      </c>
      <c r="D1847" s="618">
        <v>0</v>
      </c>
      <c r="E1847" s="618">
        <v>0</v>
      </c>
      <c r="F1847" s="618">
        <v>0</v>
      </c>
      <c r="G1847" s="618">
        <v>0</v>
      </c>
      <c r="H1847" s="618">
        <v>1</v>
      </c>
      <c r="I1847" s="619">
        <v>0</v>
      </c>
    </row>
    <row r="1848" spans="1:9" x14ac:dyDescent="0.2">
      <c r="A1848" s="1143"/>
      <c r="B1848" s="616" t="s">
        <v>2032</v>
      </c>
      <c r="C1848" s="617">
        <v>1</v>
      </c>
      <c r="D1848" s="618">
        <v>0</v>
      </c>
      <c r="E1848" s="618">
        <v>0</v>
      </c>
      <c r="F1848" s="618">
        <v>0</v>
      </c>
      <c r="G1848" s="618">
        <v>0</v>
      </c>
      <c r="H1848" s="618">
        <v>1</v>
      </c>
      <c r="I1848" s="619">
        <v>0</v>
      </c>
    </row>
    <row r="1849" spans="1:9" x14ac:dyDescent="0.2">
      <c r="A1849" s="1143"/>
      <c r="B1849" s="616" t="s">
        <v>2033</v>
      </c>
      <c r="C1849" s="617">
        <v>5</v>
      </c>
      <c r="D1849" s="618">
        <v>0</v>
      </c>
      <c r="E1849" s="618">
        <v>0</v>
      </c>
      <c r="F1849" s="618">
        <v>0</v>
      </c>
      <c r="G1849" s="618">
        <v>0</v>
      </c>
      <c r="H1849" s="618">
        <v>5</v>
      </c>
      <c r="I1849" s="619">
        <v>0</v>
      </c>
    </row>
    <row r="1850" spans="1:9" x14ac:dyDescent="0.2">
      <c r="A1850" s="1143"/>
      <c r="B1850" s="616" t="s">
        <v>2585</v>
      </c>
      <c r="C1850" s="617">
        <v>5</v>
      </c>
      <c r="D1850" s="618">
        <v>0</v>
      </c>
      <c r="E1850" s="618">
        <v>0</v>
      </c>
      <c r="F1850" s="618">
        <v>0</v>
      </c>
      <c r="G1850" s="618">
        <v>0</v>
      </c>
      <c r="H1850" s="618">
        <v>5</v>
      </c>
      <c r="I1850" s="619">
        <v>0</v>
      </c>
    </row>
    <row r="1851" spans="1:9" x14ac:dyDescent="0.2">
      <c r="A1851" s="1143"/>
      <c r="B1851" s="616" t="s">
        <v>2035</v>
      </c>
      <c r="C1851" s="617">
        <v>3</v>
      </c>
      <c r="D1851" s="618">
        <v>0</v>
      </c>
      <c r="E1851" s="618">
        <v>0</v>
      </c>
      <c r="F1851" s="618">
        <v>0</v>
      </c>
      <c r="G1851" s="618">
        <v>0</v>
      </c>
      <c r="H1851" s="618">
        <v>3</v>
      </c>
      <c r="I1851" s="619">
        <v>0</v>
      </c>
    </row>
    <row r="1852" spans="1:9" x14ac:dyDescent="0.2">
      <c r="A1852" s="1143"/>
      <c r="B1852" s="616" t="s">
        <v>2036</v>
      </c>
      <c r="C1852" s="617">
        <v>14</v>
      </c>
      <c r="D1852" s="618">
        <v>0</v>
      </c>
      <c r="E1852" s="618">
        <v>0</v>
      </c>
      <c r="F1852" s="618">
        <v>0</v>
      </c>
      <c r="G1852" s="618">
        <v>0</v>
      </c>
      <c r="H1852" s="618">
        <v>14</v>
      </c>
      <c r="I1852" s="619">
        <v>0</v>
      </c>
    </row>
    <row r="1853" spans="1:9" x14ac:dyDescent="0.2">
      <c r="A1853" s="1143"/>
      <c r="B1853" s="616" t="s">
        <v>2037</v>
      </c>
      <c r="C1853" s="617">
        <v>7</v>
      </c>
      <c r="D1853" s="618">
        <v>0</v>
      </c>
      <c r="E1853" s="618">
        <v>0</v>
      </c>
      <c r="F1853" s="618">
        <v>0</v>
      </c>
      <c r="G1853" s="618">
        <v>0</v>
      </c>
      <c r="H1853" s="618">
        <v>7</v>
      </c>
      <c r="I1853" s="619">
        <v>0</v>
      </c>
    </row>
    <row r="1854" spans="1:9" x14ac:dyDescent="0.2">
      <c r="A1854" s="1143"/>
      <c r="B1854" s="616" t="s">
        <v>2038</v>
      </c>
      <c r="C1854" s="617">
        <v>6</v>
      </c>
      <c r="D1854" s="618">
        <v>0</v>
      </c>
      <c r="E1854" s="618">
        <v>0</v>
      </c>
      <c r="F1854" s="618">
        <v>0</v>
      </c>
      <c r="G1854" s="618">
        <v>0</v>
      </c>
      <c r="H1854" s="618">
        <v>6</v>
      </c>
      <c r="I1854" s="619">
        <v>0</v>
      </c>
    </row>
    <row r="1855" spans="1:9" x14ac:dyDescent="0.2">
      <c r="A1855" s="1143"/>
      <c r="B1855" s="616" t="s">
        <v>2039</v>
      </c>
      <c r="C1855" s="617">
        <v>9</v>
      </c>
      <c r="D1855" s="618">
        <v>0</v>
      </c>
      <c r="E1855" s="618">
        <v>0</v>
      </c>
      <c r="F1855" s="618">
        <v>0</v>
      </c>
      <c r="G1855" s="618">
        <v>0</v>
      </c>
      <c r="H1855" s="618">
        <v>9</v>
      </c>
      <c r="I1855" s="619">
        <v>0</v>
      </c>
    </row>
    <row r="1856" spans="1:9" x14ac:dyDescent="0.2">
      <c r="A1856" s="1143"/>
      <c r="B1856" s="616" t="s">
        <v>2040</v>
      </c>
      <c r="C1856" s="617">
        <v>9</v>
      </c>
      <c r="D1856" s="618">
        <v>0</v>
      </c>
      <c r="E1856" s="618">
        <v>0</v>
      </c>
      <c r="F1856" s="618">
        <v>0</v>
      </c>
      <c r="G1856" s="618">
        <v>0</v>
      </c>
      <c r="H1856" s="618">
        <v>9</v>
      </c>
      <c r="I1856" s="619">
        <v>0</v>
      </c>
    </row>
    <row r="1857" spans="1:9" x14ac:dyDescent="0.2">
      <c r="A1857" s="1143"/>
      <c r="B1857" s="616" t="s">
        <v>2041</v>
      </c>
      <c r="C1857" s="617">
        <v>55</v>
      </c>
      <c r="D1857" s="618">
        <v>3</v>
      </c>
      <c r="E1857" s="618">
        <v>0</v>
      </c>
      <c r="F1857" s="618">
        <v>2</v>
      </c>
      <c r="G1857" s="618">
        <v>0</v>
      </c>
      <c r="H1857" s="618">
        <v>50</v>
      </c>
      <c r="I1857" s="619">
        <v>0</v>
      </c>
    </row>
    <row r="1858" spans="1:9" x14ac:dyDescent="0.2">
      <c r="A1858" s="1143"/>
      <c r="B1858" s="616" t="s">
        <v>2586</v>
      </c>
      <c r="C1858" s="617">
        <v>3</v>
      </c>
      <c r="D1858" s="618">
        <v>0</v>
      </c>
      <c r="E1858" s="618">
        <v>0</v>
      </c>
      <c r="F1858" s="618">
        <v>0</v>
      </c>
      <c r="G1858" s="618">
        <v>0</v>
      </c>
      <c r="H1858" s="618">
        <v>3</v>
      </c>
      <c r="I1858" s="619">
        <v>0</v>
      </c>
    </row>
    <row r="1859" spans="1:9" x14ac:dyDescent="0.2">
      <c r="A1859" s="1143"/>
      <c r="B1859" s="616" t="s">
        <v>2042</v>
      </c>
      <c r="C1859" s="617">
        <v>2</v>
      </c>
      <c r="D1859" s="618">
        <v>0</v>
      </c>
      <c r="E1859" s="618">
        <v>0</v>
      </c>
      <c r="F1859" s="618">
        <v>0</v>
      </c>
      <c r="G1859" s="618">
        <v>0</v>
      </c>
      <c r="H1859" s="618">
        <v>2</v>
      </c>
      <c r="I1859" s="619">
        <v>0</v>
      </c>
    </row>
    <row r="1860" spans="1:9" x14ac:dyDescent="0.2">
      <c r="A1860" s="1143"/>
      <c r="B1860" s="616" t="s">
        <v>2043</v>
      </c>
      <c r="C1860" s="617">
        <v>22</v>
      </c>
      <c r="D1860" s="618">
        <v>0</v>
      </c>
      <c r="E1860" s="618">
        <v>0</v>
      </c>
      <c r="F1860" s="618">
        <v>0</v>
      </c>
      <c r="G1860" s="618">
        <v>0</v>
      </c>
      <c r="H1860" s="618">
        <v>22</v>
      </c>
      <c r="I1860" s="619">
        <v>0</v>
      </c>
    </row>
    <row r="1861" spans="1:9" x14ac:dyDescent="0.2">
      <c r="A1861" s="1143"/>
      <c r="B1861" s="616" t="s">
        <v>3287</v>
      </c>
      <c r="C1861" s="617">
        <v>1</v>
      </c>
      <c r="D1861" s="618">
        <v>0</v>
      </c>
      <c r="E1861" s="618">
        <v>0</v>
      </c>
      <c r="F1861" s="618">
        <v>0</v>
      </c>
      <c r="G1861" s="618">
        <v>0</v>
      </c>
      <c r="H1861" s="618">
        <v>1</v>
      </c>
      <c r="I1861" s="619">
        <v>0</v>
      </c>
    </row>
    <row r="1862" spans="1:9" x14ac:dyDescent="0.2">
      <c r="A1862" s="1143"/>
      <c r="B1862" s="616" t="s">
        <v>2044</v>
      </c>
      <c r="C1862" s="617">
        <v>10</v>
      </c>
      <c r="D1862" s="618">
        <v>0</v>
      </c>
      <c r="E1862" s="618">
        <v>0</v>
      </c>
      <c r="F1862" s="618">
        <v>0</v>
      </c>
      <c r="G1862" s="618">
        <v>0</v>
      </c>
      <c r="H1862" s="618">
        <v>10</v>
      </c>
      <c r="I1862" s="619">
        <v>0</v>
      </c>
    </row>
    <row r="1863" spans="1:9" x14ac:dyDescent="0.2">
      <c r="A1863" s="1143"/>
      <c r="B1863" s="616" t="s">
        <v>2045</v>
      </c>
      <c r="C1863" s="617">
        <v>100</v>
      </c>
      <c r="D1863" s="618">
        <v>1</v>
      </c>
      <c r="E1863" s="618">
        <v>1</v>
      </c>
      <c r="F1863" s="618">
        <v>0</v>
      </c>
      <c r="G1863" s="618">
        <v>0</v>
      </c>
      <c r="H1863" s="618">
        <v>92</v>
      </c>
      <c r="I1863" s="619">
        <v>6</v>
      </c>
    </row>
    <row r="1864" spans="1:9" x14ac:dyDescent="0.2">
      <c r="A1864" s="1143"/>
      <c r="B1864" s="616" t="s">
        <v>2587</v>
      </c>
      <c r="C1864" s="617">
        <v>1</v>
      </c>
      <c r="D1864" s="618">
        <v>0</v>
      </c>
      <c r="E1864" s="618">
        <v>0</v>
      </c>
      <c r="F1864" s="618">
        <v>0</v>
      </c>
      <c r="G1864" s="618">
        <v>0</v>
      </c>
      <c r="H1864" s="618">
        <v>1</v>
      </c>
      <c r="I1864" s="619">
        <v>0</v>
      </c>
    </row>
    <row r="1865" spans="1:9" x14ac:dyDescent="0.2">
      <c r="A1865" s="1143"/>
      <c r="B1865" s="616" t="s">
        <v>2046</v>
      </c>
      <c r="C1865" s="617">
        <v>13</v>
      </c>
      <c r="D1865" s="618">
        <v>0</v>
      </c>
      <c r="E1865" s="618">
        <v>0</v>
      </c>
      <c r="F1865" s="618">
        <v>0</v>
      </c>
      <c r="G1865" s="618">
        <v>0</v>
      </c>
      <c r="H1865" s="618">
        <v>13</v>
      </c>
      <c r="I1865" s="619">
        <v>0</v>
      </c>
    </row>
    <row r="1866" spans="1:9" x14ac:dyDescent="0.2">
      <c r="A1866" s="1143"/>
      <c r="B1866" s="616" t="s">
        <v>2047</v>
      </c>
      <c r="C1866" s="617">
        <v>32</v>
      </c>
      <c r="D1866" s="618">
        <v>0</v>
      </c>
      <c r="E1866" s="618">
        <v>0</v>
      </c>
      <c r="F1866" s="618">
        <v>1</v>
      </c>
      <c r="G1866" s="618">
        <v>0</v>
      </c>
      <c r="H1866" s="618">
        <v>31</v>
      </c>
      <c r="I1866" s="619">
        <v>0</v>
      </c>
    </row>
    <row r="1867" spans="1:9" x14ac:dyDescent="0.2">
      <c r="A1867" s="1143"/>
      <c r="B1867" s="616" t="s">
        <v>2588</v>
      </c>
      <c r="C1867" s="617">
        <v>1</v>
      </c>
      <c r="D1867" s="618">
        <v>0</v>
      </c>
      <c r="E1867" s="618">
        <v>0</v>
      </c>
      <c r="F1867" s="618">
        <v>0</v>
      </c>
      <c r="G1867" s="618">
        <v>0</v>
      </c>
      <c r="H1867" s="618">
        <v>1</v>
      </c>
      <c r="I1867" s="619">
        <v>0</v>
      </c>
    </row>
    <row r="1868" spans="1:9" x14ac:dyDescent="0.2">
      <c r="A1868" s="1143"/>
      <c r="B1868" s="616" t="s">
        <v>2589</v>
      </c>
      <c r="C1868" s="617">
        <v>1</v>
      </c>
      <c r="D1868" s="618">
        <v>0</v>
      </c>
      <c r="E1868" s="618">
        <v>0</v>
      </c>
      <c r="F1868" s="618">
        <v>0</v>
      </c>
      <c r="G1868" s="618">
        <v>0</v>
      </c>
      <c r="H1868" s="618">
        <v>1</v>
      </c>
      <c r="I1868" s="619">
        <v>0</v>
      </c>
    </row>
    <row r="1869" spans="1:9" x14ac:dyDescent="0.2">
      <c r="A1869" s="1143"/>
      <c r="B1869" s="616" t="s">
        <v>2048</v>
      </c>
      <c r="C1869" s="617">
        <v>20</v>
      </c>
      <c r="D1869" s="618">
        <v>1</v>
      </c>
      <c r="E1869" s="618">
        <v>0</v>
      </c>
      <c r="F1869" s="618">
        <v>0</v>
      </c>
      <c r="G1869" s="618">
        <v>0</v>
      </c>
      <c r="H1869" s="618">
        <v>19</v>
      </c>
      <c r="I1869" s="619">
        <v>0</v>
      </c>
    </row>
    <row r="1870" spans="1:9" x14ac:dyDescent="0.2">
      <c r="A1870" s="1143"/>
      <c r="B1870" s="616" t="s">
        <v>3288</v>
      </c>
      <c r="C1870" s="617">
        <v>1</v>
      </c>
      <c r="D1870" s="618">
        <v>0</v>
      </c>
      <c r="E1870" s="618">
        <v>0</v>
      </c>
      <c r="F1870" s="618">
        <v>0</v>
      </c>
      <c r="G1870" s="618">
        <v>0</v>
      </c>
      <c r="H1870" s="618">
        <v>1</v>
      </c>
      <c r="I1870" s="619">
        <v>0</v>
      </c>
    </row>
    <row r="1871" spans="1:9" x14ac:dyDescent="0.2">
      <c r="A1871" s="1143"/>
      <c r="B1871" s="616" t="s">
        <v>2049</v>
      </c>
      <c r="C1871" s="617">
        <v>1</v>
      </c>
      <c r="D1871" s="618">
        <v>0</v>
      </c>
      <c r="E1871" s="618">
        <v>0</v>
      </c>
      <c r="F1871" s="618">
        <v>0</v>
      </c>
      <c r="G1871" s="618">
        <v>0</v>
      </c>
      <c r="H1871" s="618">
        <v>1</v>
      </c>
      <c r="I1871" s="619">
        <v>0</v>
      </c>
    </row>
    <row r="1872" spans="1:9" x14ac:dyDescent="0.2">
      <c r="A1872" s="1143"/>
      <c r="B1872" s="616" t="s">
        <v>3289</v>
      </c>
      <c r="C1872" s="617">
        <v>1</v>
      </c>
      <c r="D1872" s="618">
        <v>0</v>
      </c>
      <c r="E1872" s="618">
        <v>0</v>
      </c>
      <c r="F1872" s="618">
        <v>0</v>
      </c>
      <c r="G1872" s="618">
        <v>0</v>
      </c>
      <c r="H1872" s="618">
        <v>1</v>
      </c>
      <c r="I1872" s="619">
        <v>0</v>
      </c>
    </row>
    <row r="1873" spans="1:9" x14ac:dyDescent="0.2">
      <c r="A1873" s="1143"/>
      <c r="B1873" s="616" t="s">
        <v>3290</v>
      </c>
      <c r="C1873" s="617">
        <v>1</v>
      </c>
      <c r="D1873" s="618">
        <v>0</v>
      </c>
      <c r="E1873" s="618">
        <v>0</v>
      </c>
      <c r="F1873" s="618">
        <v>0</v>
      </c>
      <c r="G1873" s="618">
        <v>0</v>
      </c>
      <c r="H1873" s="618">
        <v>1</v>
      </c>
      <c r="I1873" s="619">
        <v>0</v>
      </c>
    </row>
    <row r="1874" spans="1:9" x14ac:dyDescent="0.2">
      <c r="A1874" s="1143"/>
      <c r="B1874" s="616" t="s">
        <v>3291</v>
      </c>
      <c r="C1874" s="617">
        <v>3</v>
      </c>
      <c r="D1874" s="618">
        <v>0</v>
      </c>
      <c r="E1874" s="618">
        <v>0</v>
      </c>
      <c r="F1874" s="618">
        <v>0</v>
      </c>
      <c r="G1874" s="618">
        <v>0</v>
      </c>
      <c r="H1874" s="618">
        <v>3</v>
      </c>
      <c r="I1874" s="619">
        <v>0</v>
      </c>
    </row>
    <row r="1875" spans="1:9" x14ac:dyDescent="0.2">
      <c r="A1875" s="1143"/>
      <c r="B1875" s="616" t="s">
        <v>2051</v>
      </c>
      <c r="C1875" s="617">
        <v>8</v>
      </c>
      <c r="D1875" s="618">
        <v>0</v>
      </c>
      <c r="E1875" s="618">
        <v>0</v>
      </c>
      <c r="F1875" s="618">
        <v>0</v>
      </c>
      <c r="G1875" s="618">
        <v>0</v>
      </c>
      <c r="H1875" s="618">
        <v>8</v>
      </c>
      <c r="I1875" s="619">
        <v>0</v>
      </c>
    </row>
    <row r="1876" spans="1:9" x14ac:dyDescent="0.2">
      <c r="A1876" s="1143"/>
      <c r="B1876" s="616" t="s">
        <v>2590</v>
      </c>
      <c r="C1876" s="617">
        <v>1</v>
      </c>
      <c r="D1876" s="618">
        <v>0</v>
      </c>
      <c r="E1876" s="618">
        <v>0</v>
      </c>
      <c r="F1876" s="618">
        <v>0</v>
      </c>
      <c r="G1876" s="618">
        <v>0</v>
      </c>
      <c r="H1876" s="618">
        <v>1</v>
      </c>
      <c r="I1876" s="619">
        <v>0</v>
      </c>
    </row>
    <row r="1877" spans="1:9" x14ac:dyDescent="0.2">
      <c r="A1877" s="1143"/>
      <c r="B1877" s="616" t="s">
        <v>2053</v>
      </c>
      <c r="C1877" s="617">
        <v>1</v>
      </c>
      <c r="D1877" s="618">
        <v>0</v>
      </c>
      <c r="E1877" s="618">
        <v>0</v>
      </c>
      <c r="F1877" s="618">
        <v>0</v>
      </c>
      <c r="G1877" s="618">
        <v>0</v>
      </c>
      <c r="H1877" s="618">
        <v>1</v>
      </c>
      <c r="I1877" s="619">
        <v>0</v>
      </c>
    </row>
    <row r="1878" spans="1:9" x14ac:dyDescent="0.2">
      <c r="A1878" s="1143"/>
      <c r="B1878" s="616" t="s">
        <v>3294</v>
      </c>
      <c r="C1878" s="617">
        <v>5</v>
      </c>
      <c r="D1878" s="618">
        <v>0</v>
      </c>
      <c r="E1878" s="618">
        <v>0</v>
      </c>
      <c r="F1878" s="618">
        <v>1</v>
      </c>
      <c r="G1878" s="618">
        <v>0</v>
      </c>
      <c r="H1878" s="618">
        <v>4</v>
      </c>
      <c r="I1878" s="619">
        <v>0</v>
      </c>
    </row>
    <row r="1879" spans="1:9" x14ac:dyDescent="0.2">
      <c r="A1879" s="1143"/>
      <c r="B1879" s="616" t="s">
        <v>3296</v>
      </c>
      <c r="C1879" s="617">
        <v>1</v>
      </c>
      <c r="D1879" s="618">
        <v>0</v>
      </c>
      <c r="E1879" s="618">
        <v>0</v>
      </c>
      <c r="F1879" s="618">
        <v>0</v>
      </c>
      <c r="G1879" s="618">
        <v>0</v>
      </c>
      <c r="H1879" s="618">
        <v>1</v>
      </c>
      <c r="I1879" s="619">
        <v>0</v>
      </c>
    </row>
    <row r="1880" spans="1:9" x14ac:dyDescent="0.2">
      <c r="A1880" s="1143"/>
      <c r="B1880" s="616" t="s">
        <v>2055</v>
      </c>
      <c r="C1880" s="617">
        <v>2</v>
      </c>
      <c r="D1880" s="618">
        <v>0</v>
      </c>
      <c r="E1880" s="618">
        <v>0</v>
      </c>
      <c r="F1880" s="618">
        <v>0</v>
      </c>
      <c r="G1880" s="618">
        <v>0</v>
      </c>
      <c r="H1880" s="618">
        <v>2</v>
      </c>
      <c r="I1880" s="619">
        <v>0</v>
      </c>
    </row>
    <row r="1881" spans="1:9" x14ac:dyDescent="0.2">
      <c r="A1881" s="1143"/>
      <c r="B1881" s="616" t="s">
        <v>2056</v>
      </c>
      <c r="C1881" s="617">
        <v>2</v>
      </c>
      <c r="D1881" s="618">
        <v>0</v>
      </c>
      <c r="E1881" s="618">
        <v>0</v>
      </c>
      <c r="F1881" s="618">
        <v>0</v>
      </c>
      <c r="G1881" s="618">
        <v>0</v>
      </c>
      <c r="H1881" s="618">
        <v>2</v>
      </c>
      <c r="I1881" s="619">
        <v>0</v>
      </c>
    </row>
    <row r="1882" spans="1:9" x14ac:dyDescent="0.2">
      <c r="A1882" s="1143"/>
      <c r="B1882" s="616" t="s">
        <v>2592</v>
      </c>
      <c r="C1882" s="617">
        <v>1</v>
      </c>
      <c r="D1882" s="618">
        <v>0</v>
      </c>
      <c r="E1882" s="618">
        <v>0</v>
      </c>
      <c r="F1882" s="618">
        <v>0</v>
      </c>
      <c r="G1882" s="618">
        <v>0</v>
      </c>
      <c r="H1882" s="618">
        <v>1</v>
      </c>
      <c r="I1882" s="619">
        <v>0</v>
      </c>
    </row>
    <row r="1883" spans="1:9" x14ac:dyDescent="0.2">
      <c r="A1883" s="1143" t="s">
        <v>3299</v>
      </c>
      <c r="B1883" s="612" t="s">
        <v>10</v>
      </c>
      <c r="C1883" s="613">
        <v>14</v>
      </c>
      <c r="D1883" s="614">
        <v>3</v>
      </c>
      <c r="E1883" s="614">
        <v>0</v>
      </c>
      <c r="F1883" s="614">
        <v>1</v>
      </c>
      <c r="G1883" s="614">
        <v>0</v>
      </c>
      <c r="H1883" s="614">
        <v>10</v>
      </c>
      <c r="I1883" s="615">
        <v>0</v>
      </c>
    </row>
    <row r="1884" spans="1:9" x14ac:dyDescent="0.2">
      <c r="A1884" s="1143"/>
      <c r="B1884" s="616" t="s">
        <v>2167</v>
      </c>
      <c r="C1884" s="617">
        <v>1</v>
      </c>
      <c r="D1884" s="618">
        <v>0</v>
      </c>
      <c r="E1884" s="618">
        <v>0</v>
      </c>
      <c r="F1884" s="618">
        <v>1</v>
      </c>
      <c r="G1884" s="618">
        <v>0</v>
      </c>
      <c r="H1884" s="618">
        <v>0</v>
      </c>
      <c r="I1884" s="619">
        <v>0</v>
      </c>
    </row>
    <row r="1885" spans="1:9" x14ac:dyDescent="0.2">
      <c r="A1885" s="1143"/>
      <c r="B1885" s="616" t="s">
        <v>2609</v>
      </c>
      <c r="C1885" s="617">
        <v>2</v>
      </c>
      <c r="D1885" s="618">
        <v>0</v>
      </c>
      <c r="E1885" s="618">
        <v>0</v>
      </c>
      <c r="F1885" s="618">
        <v>0</v>
      </c>
      <c r="G1885" s="618">
        <v>0</v>
      </c>
      <c r="H1885" s="618">
        <v>2</v>
      </c>
      <c r="I1885" s="619">
        <v>0</v>
      </c>
    </row>
    <row r="1886" spans="1:9" x14ac:dyDescent="0.2">
      <c r="A1886" s="1143"/>
      <c r="B1886" s="616" t="s">
        <v>2169</v>
      </c>
      <c r="C1886" s="617">
        <v>2</v>
      </c>
      <c r="D1886" s="618">
        <v>0</v>
      </c>
      <c r="E1886" s="618">
        <v>0</v>
      </c>
      <c r="F1886" s="618">
        <v>0</v>
      </c>
      <c r="G1886" s="618">
        <v>0</v>
      </c>
      <c r="H1886" s="618">
        <v>2</v>
      </c>
      <c r="I1886" s="619">
        <v>0</v>
      </c>
    </row>
    <row r="1887" spans="1:9" x14ac:dyDescent="0.2">
      <c r="A1887" s="1143"/>
      <c r="B1887" s="616" t="s">
        <v>2170</v>
      </c>
      <c r="C1887" s="617">
        <v>5</v>
      </c>
      <c r="D1887" s="618">
        <v>1</v>
      </c>
      <c r="E1887" s="618">
        <v>0</v>
      </c>
      <c r="F1887" s="618">
        <v>0</v>
      </c>
      <c r="G1887" s="618">
        <v>0</v>
      </c>
      <c r="H1887" s="618">
        <v>4</v>
      </c>
      <c r="I1887" s="619">
        <v>0</v>
      </c>
    </row>
    <row r="1888" spans="1:9" x14ac:dyDescent="0.2">
      <c r="A1888" s="1143"/>
      <c r="B1888" s="616" t="s">
        <v>2610</v>
      </c>
      <c r="C1888" s="617">
        <v>3</v>
      </c>
      <c r="D1888" s="618">
        <v>2</v>
      </c>
      <c r="E1888" s="618">
        <v>0</v>
      </c>
      <c r="F1888" s="618">
        <v>0</v>
      </c>
      <c r="G1888" s="618">
        <v>0</v>
      </c>
      <c r="H1888" s="618">
        <v>1</v>
      </c>
      <c r="I1888" s="619">
        <v>0</v>
      </c>
    </row>
    <row r="1889" spans="1:9" x14ac:dyDescent="0.2">
      <c r="A1889" s="1143"/>
      <c r="B1889" s="616" t="s">
        <v>2172</v>
      </c>
      <c r="C1889" s="617">
        <v>1</v>
      </c>
      <c r="D1889" s="618">
        <v>0</v>
      </c>
      <c r="E1889" s="618">
        <v>0</v>
      </c>
      <c r="F1889" s="618">
        <v>0</v>
      </c>
      <c r="G1889" s="618">
        <v>0</v>
      </c>
      <c r="H1889" s="618">
        <v>1</v>
      </c>
      <c r="I1889" s="619">
        <v>0</v>
      </c>
    </row>
    <row r="1890" spans="1:9" x14ac:dyDescent="0.2">
      <c r="A1890" s="1143" t="s">
        <v>3300</v>
      </c>
      <c r="B1890" s="612" t="s">
        <v>10</v>
      </c>
      <c r="C1890" s="613">
        <v>1214</v>
      </c>
      <c r="D1890" s="614">
        <v>62</v>
      </c>
      <c r="E1890" s="614">
        <v>5</v>
      </c>
      <c r="F1890" s="614">
        <v>47</v>
      </c>
      <c r="G1890" s="614">
        <v>2</v>
      </c>
      <c r="H1890" s="614">
        <v>1039</v>
      </c>
      <c r="I1890" s="615">
        <v>59</v>
      </c>
    </row>
    <row r="1891" spans="1:9" x14ac:dyDescent="0.2">
      <c r="A1891" s="1143"/>
      <c r="B1891" s="616" t="s">
        <v>2063</v>
      </c>
      <c r="C1891" s="617">
        <v>61</v>
      </c>
      <c r="D1891" s="618">
        <v>3</v>
      </c>
      <c r="E1891" s="618">
        <v>0</v>
      </c>
      <c r="F1891" s="618">
        <v>3</v>
      </c>
      <c r="G1891" s="618">
        <v>0</v>
      </c>
      <c r="H1891" s="618">
        <v>53</v>
      </c>
      <c r="I1891" s="619">
        <v>2</v>
      </c>
    </row>
    <row r="1892" spans="1:9" x14ac:dyDescent="0.2">
      <c r="A1892" s="1143"/>
      <c r="B1892" s="616" t="s">
        <v>2064</v>
      </c>
      <c r="C1892" s="617">
        <v>5</v>
      </c>
      <c r="D1892" s="618">
        <v>0</v>
      </c>
      <c r="E1892" s="618">
        <v>0</v>
      </c>
      <c r="F1892" s="618">
        <v>0</v>
      </c>
      <c r="G1892" s="618">
        <v>0</v>
      </c>
      <c r="H1892" s="618">
        <v>5</v>
      </c>
      <c r="I1892" s="619">
        <v>0</v>
      </c>
    </row>
    <row r="1893" spans="1:9" x14ac:dyDescent="0.2">
      <c r="A1893" s="1143"/>
      <c r="B1893" s="616" t="s">
        <v>2065</v>
      </c>
      <c r="C1893" s="617">
        <v>14</v>
      </c>
      <c r="D1893" s="618">
        <v>0</v>
      </c>
      <c r="E1893" s="618">
        <v>0</v>
      </c>
      <c r="F1893" s="618">
        <v>0</v>
      </c>
      <c r="G1893" s="618">
        <v>0</v>
      </c>
      <c r="H1893" s="618">
        <v>14</v>
      </c>
      <c r="I1893" s="619">
        <v>0</v>
      </c>
    </row>
    <row r="1894" spans="1:9" x14ac:dyDescent="0.2">
      <c r="A1894" s="1143"/>
      <c r="B1894" s="616" t="s">
        <v>2067</v>
      </c>
      <c r="C1894" s="617">
        <v>1</v>
      </c>
      <c r="D1894" s="618">
        <v>0</v>
      </c>
      <c r="E1894" s="618">
        <v>0</v>
      </c>
      <c r="F1894" s="618">
        <v>0</v>
      </c>
      <c r="G1894" s="618">
        <v>0</v>
      </c>
      <c r="H1894" s="618">
        <v>1</v>
      </c>
      <c r="I1894" s="619">
        <v>0</v>
      </c>
    </row>
    <row r="1895" spans="1:9" x14ac:dyDescent="0.2">
      <c r="A1895" s="1143"/>
      <c r="B1895" s="616" t="s">
        <v>3301</v>
      </c>
      <c r="C1895" s="617">
        <v>1</v>
      </c>
      <c r="D1895" s="618">
        <v>0</v>
      </c>
      <c r="E1895" s="618">
        <v>0</v>
      </c>
      <c r="F1895" s="618">
        <v>0</v>
      </c>
      <c r="G1895" s="618">
        <v>0</v>
      </c>
      <c r="H1895" s="618">
        <v>1</v>
      </c>
      <c r="I1895" s="619">
        <v>0</v>
      </c>
    </row>
    <row r="1896" spans="1:9" x14ac:dyDescent="0.2">
      <c r="A1896" s="1143"/>
      <c r="B1896" s="616" t="s">
        <v>2068</v>
      </c>
      <c r="C1896" s="617">
        <v>2</v>
      </c>
      <c r="D1896" s="618">
        <v>0</v>
      </c>
      <c r="E1896" s="618">
        <v>0</v>
      </c>
      <c r="F1896" s="618">
        <v>0</v>
      </c>
      <c r="G1896" s="618">
        <v>0</v>
      </c>
      <c r="H1896" s="618">
        <v>2</v>
      </c>
      <c r="I1896" s="619">
        <v>0</v>
      </c>
    </row>
    <row r="1897" spans="1:9" x14ac:dyDescent="0.2">
      <c r="A1897" s="1143"/>
      <c r="B1897" s="616" t="s">
        <v>2069</v>
      </c>
      <c r="C1897" s="617">
        <v>1</v>
      </c>
      <c r="D1897" s="618">
        <v>0</v>
      </c>
      <c r="E1897" s="618">
        <v>0</v>
      </c>
      <c r="F1897" s="618">
        <v>0</v>
      </c>
      <c r="G1897" s="618">
        <v>0</v>
      </c>
      <c r="H1897" s="618">
        <v>1</v>
      </c>
      <c r="I1897" s="619">
        <v>0</v>
      </c>
    </row>
    <row r="1898" spans="1:9" x14ac:dyDescent="0.2">
      <c r="A1898" s="1143"/>
      <c r="B1898" s="616" t="s">
        <v>3302</v>
      </c>
      <c r="C1898" s="617">
        <v>1</v>
      </c>
      <c r="D1898" s="618">
        <v>0</v>
      </c>
      <c r="E1898" s="618">
        <v>0</v>
      </c>
      <c r="F1898" s="618">
        <v>0</v>
      </c>
      <c r="G1898" s="618">
        <v>0</v>
      </c>
      <c r="H1898" s="618">
        <v>1</v>
      </c>
      <c r="I1898" s="619">
        <v>0</v>
      </c>
    </row>
    <row r="1899" spans="1:9" x14ac:dyDescent="0.2">
      <c r="A1899" s="1143"/>
      <c r="B1899" s="616" t="s">
        <v>2070</v>
      </c>
      <c r="C1899" s="617">
        <v>1</v>
      </c>
      <c r="D1899" s="618">
        <v>0</v>
      </c>
      <c r="E1899" s="618">
        <v>0</v>
      </c>
      <c r="F1899" s="618">
        <v>0</v>
      </c>
      <c r="G1899" s="618">
        <v>0</v>
      </c>
      <c r="H1899" s="618">
        <v>1</v>
      </c>
      <c r="I1899" s="619">
        <v>0</v>
      </c>
    </row>
    <row r="1900" spans="1:9" x14ac:dyDescent="0.2">
      <c r="A1900" s="1143"/>
      <c r="B1900" s="616" t="s">
        <v>2071</v>
      </c>
      <c r="C1900" s="617">
        <v>1</v>
      </c>
      <c r="D1900" s="618">
        <v>0</v>
      </c>
      <c r="E1900" s="618">
        <v>0</v>
      </c>
      <c r="F1900" s="618">
        <v>0</v>
      </c>
      <c r="G1900" s="618">
        <v>0</v>
      </c>
      <c r="H1900" s="618">
        <v>1</v>
      </c>
      <c r="I1900" s="619">
        <v>0</v>
      </c>
    </row>
    <row r="1901" spans="1:9" x14ac:dyDescent="0.2">
      <c r="A1901" s="1143"/>
      <c r="B1901" s="616" t="s">
        <v>2072</v>
      </c>
      <c r="C1901" s="617">
        <v>4</v>
      </c>
      <c r="D1901" s="618">
        <v>0</v>
      </c>
      <c r="E1901" s="618">
        <v>0</v>
      </c>
      <c r="F1901" s="618">
        <v>0</v>
      </c>
      <c r="G1901" s="618">
        <v>0</v>
      </c>
      <c r="H1901" s="618">
        <v>4</v>
      </c>
      <c r="I1901" s="619">
        <v>0</v>
      </c>
    </row>
    <row r="1902" spans="1:9" x14ac:dyDescent="0.2">
      <c r="A1902" s="1143"/>
      <c r="B1902" s="616" t="s">
        <v>2073</v>
      </c>
      <c r="C1902" s="617">
        <v>3</v>
      </c>
      <c r="D1902" s="618">
        <v>0</v>
      </c>
      <c r="E1902" s="618">
        <v>0</v>
      </c>
      <c r="F1902" s="618">
        <v>0</v>
      </c>
      <c r="G1902" s="618">
        <v>0</v>
      </c>
      <c r="H1902" s="618">
        <v>3</v>
      </c>
      <c r="I1902" s="619">
        <v>0</v>
      </c>
    </row>
    <row r="1903" spans="1:9" x14ac:dyDescent="0.2">
      <c r="A1903" s="1143"/>
      <c r="B1903" s="616" t="s">
        <v>2074</v>
      </c>
      <c r="C1903" s="617">
        <v>1</v>
      </c>
      <c r="D1903" s="618">
        <v>0</v>
      </c>
      <c r="E1903" s="618">
        <v>0</v>
      </c>
      <c r="F1903" s="618">
        <v>0</v>
      </c>
      <c r="G1903" s="618">
        <v>0</v>
      </c>
      <c r="H1903" s="618">
        <v>1</v>
      </c>
      <c r="I1903" s="619">
        <v>0</v>
      </c>
    </row>
    <row r="1904" spans="1:9" x14ac:dyDescent="0.2">
      <c r="A1904" s="1143"/>
      <c r="B1904" s="616" t="s">
        <v>2075</v>
      </c>
      <c r="C1904" s="617">
        <v>4</v>
      </c>
      <c r="D1904" s="618">
        <v>0</v>
      </c>
      <c r="E1904" s="618">
        <v>0</v>
      </c>
      <c r="F1904" s="618">
        <v>1</v>
      </c>
      <c r="G1904" s="618">
        <v>0</v>
      </c>
      <c r="H1904" s="618">
        <v>3</v>
      </c>
      <c r="I1904" s="619">
        <v>0</v>
      </c>
    </row>
    <row r="1905" spans="1:9" x14ac:dyDescent="0.2">
      <c r="A1905" s="1143"/>
      <c r="B1905" s="616" t="s">
        <v>2596</v>
      </c>
      <c r="C1905" s="617">
        <v>1</v>
      </c>
      <c r="D1905" s="618">
        <v>0</v>
      </c>
      <c r="E1905" s="618">
        <v>0</v>
      </c>
      <c r="F1905" s="618">
        <v>0</v>
      </c>
      <c r="G1905" s="618">
        <v>0</v>
      </c>
      <c r="H1905" s="618">
        <v>1</v>
      </c>
      <c r="I1905" s="619">
        <v>0</v>
      </c>
    </row>
    <row r="1906" spans="1:9" x14ac:dyDescent="0.2">
      <c r="A1906" s="1143"/>
      <c r="B1906" s="616" t="s">
        <v>2076</v>
      </c>
      <c r="C1906" s="617">
        <v>57</v>
      </c>
      <c r="D1906" s="618">
        <v>6</v>
      </c>
      <c r="E1906" s="618">
        <v>1</v>
      </c>
      <c r="F1906" s="618">
        <v>3</v>
      </c>
      <c r="G1906" s="618">
        <v>0</v>
      </c>
      <c r="H1906" s="618">
        <v>47</v>
      </c>
      <c r="I1906" s="619">
        <v>0</v>
      </c>
    </row>
    <row r="1907" spans="1:9" x14ac:dyDescent="0.2">
      <c r="A1907" s="1143"/>
      <c r="B1907" s="616" t="s">
        <v>2078</v>
      </c>
      <c r="C1907" s="617">
        <v>2</v>
      </c>
      <c r="D1907" s="618">
        <v>0</v>
      </c>
      <c r="E1907" s="618">
        <v>0</v>
      </c>
      <c r="F1907" s="618">
        <v>0</v>
      </c>
      <c r="G1907" s="618">
        <v>0</v>
      </c>
      <c r="H1907" s="618">
        <v>2</v>
      </c>
      <c r="I1907" s="619">
        <v>0</v>
      </c>
    </row>
    <row r="1908" spans="1:9" x14ac:dyDescent="0.2">
      <c r="A1908" s="1143"/>
      <c r="B1908" s="616" t="s">
        <v>2597</v>
      </c>
      <c r="C1908" s="617">
        <v>2</v>
      </c>
      <c r="D1908" s="618">
        <v>0</v>
      </c>
      <c r="E1908" s="618">
        <v>0</v>
      </c>
      <c r="F1908" s="618">
        <v>0</v>
      </c>
      <c r="G1908" s="618">
        <v>0</v>
      </c>
      <c r="H1908" s="618">
        <v>2</v>
      </c>
      <c r="I1908" s="619">
        <v>0</v>
      </c>
    </row>
    <row r="1909" spans="1:9" x14ac:dyDescent="0.2">
      <c r="A1909" s="1143"/>
      <c r="B1909" s="616" t="s">
        <v>2080</v>
      </c>
      <c r="C1909" s="617">
        <v>3</v>
      </c>
      <c r="D1909" s="618">
        <v>0</v>
      </c>
      <c r="E1909" s="618">
        <v>0</v>
      </c>
      <c r="F1909" s="618">
        <v>0</v>
      </c>
      <c r="G1909" s="618">
        <v>0</v>
      </c>
      <c r="H1909" s="618">
        <v>3</v>
      </c>
      <c r="I1909" s="619">
        <v>0</v>
      </c>
    </row>
    <row r="1910" spans="1:9" x14ac:dyDescent="0.2">
      <c r="A1910" s="1143"/>
      <c r="B1910" s="616" t="s">
        <v>2081</v>
      </c>
      <c r="C1910" s="617">
        <v>8</v>
      </c>
      <c r="D1910" s="618">
        <v>0</v>
      </c>
      <c r="E1910" s="618">
        <v>0</v>
      </c>
      <c r="F1910" s="618">
        <v>3</v>
      </c>
      <c r="G1910" s="618">
        <v>0</v>
      </c>
      <c r="H1910" s="618">
        <v>5</v>
      </c>
      <c r="I1910" s="619">
        <v>0</v>
      </c>
    </row>
    <row r="1911" spans="1:9" x14ac:dyDescent="0.2">
      <c r="A1911" s="1143"/>
      <c r="B1911" s="616" t="s">
        <v>2082</v>
      </c>
      <c r="C1911" s="617">
        <v>9</v>
      </c>
      <c r="D1911" s="618">
        <v>1</v>
      </c>
      <c r="E1911" s="618">
        <v>0</v>
      </c>
      <c r="F1911" s="618">
        <v>0</v>
      </c>
      <c r="G1911" s="618">
        <v>0</v>
      </c>
      <c r="H1911" s="618">
        <v>8</v>
      </c>
      <c r="I1911" s="619">
        <v>0</v>
      </c>
    </row>
    <row r="1912" spans="1:9" x14ac:dyDescent="0.2">
      <c r="A1912" s="1143"/>
      <c r="B1912" s="616" t="s">
        <v>2083</v>
      </c>
      <c r="C1912" s="617">
        <v>8</v>
      </c>
      <c r="D1912" s="618">
        <v>0</v>
      </c>
      <c r="E1912" s="618">
        <v>0</v>
      </c>
      <c r="F1912" s="618">
        <v>0</v>
      </c>
      <c r="G1912" s="618">
        <v>0</v>
      </c>
      <c r="H1912" s="618">
        <v>8</v>
      </c>
      <c r="I1912" s="619">
        <v>0</v>
      </c>
    </row>
    <row r="1913" spans="1:9" x14ac:dyDescent="0.2">
      <c r="A1913" s="1143"/>
      <c r="B1913" s="616" t="s">
        <v>2084</v>
      </c>
      <c r="C1913" s="617">
        <v>13</v>
      </c>
      <c r="D1913" s="618">
        <v>1</v>
      </c>
      <c r="E1913" s="618">
        <v>0</v>
      </c>
      <c r="F1913" s="618">
        <v>0</v>
      </c>
      <c r="G1913" s="618">
        <v>0</v>
      </c>
      <c r="H1913" s="618">
        <v>12</v>
      </c>
      <c r="I1913" s="619">
        <v>0</v>
      </c>
    </row>
    <row r="1914" spans="1:9" x14ac:dyDescent="0.2">
      <c r="A1914" s="1143"/>
      <c r="B1914" s="616" t="s">
        <v>2085</v>
      </c>
      <c r="C1914" s="617">
        <v>17</v>
      </c>
      <c r="D1914" s="618">
        <v>1</v>
      </c>
      <c r="E1914" s="618">
        <v>0</v>
      </c>
      <c r="F1914" s="618">
        <v>0</v>
      </c>
      <c r="G1914" s="618">
        <v>0</v>
      </c>
      <c r="H1914" s="618">
        <v>15</v>
      </c>
      <c r="I1914" s="619">
        <v>1</v>
      </c>
    </row>
    <row r="1915" spans="1:9" x14ac:dyDescent="0.2">
      <c r="A1915" s="1143"/>
      <c r="B1915" s="616" t="s">
        <v>2086</v>
      </c>
      <c r="C1915" s="617">
        <v>14</v>
      </c>
      <c r="D1915" s="618">
        <v>1</v>
      </c>
      <c r="E1915" s="618">
        <v>0</v>
      </c>
      <c r="F1915" s="618">
        <v>0</v>
      </c>
      <c r="G1915" s="618">
        <v>0</v>
      </c>
      <c r="H1915" s="618">
        <v>13</v>
      </c>
      <c r="I1915" s="619">
        <v>0</v>
      </c>
    </row>
    <row r="1916" spans="1:9" x14ac:dyDescent="0.2">
      <c r="A1916" s="1143"/>
      <c r="B1916" s="616" t="s">
        <v>2087</v>
      </c>
      <c r="C1916" s="617">
        <v>25</v>
      </c>
      <c r="D1916" s="618">
        <v>1</v>
      </c>
      <c r="E1916" s="618">
        <v>0</v>
      </c>
      <c r="F1916" s="618">
        <v>2</v>
      </c>
      <c r="G1916" s="618">
        <v>0</v>
      </c>
      <c r="H1916" s="618">
        <v>22</v>
      </c>
      <c r="I1916" s="619">
        <v>0</v>
      </c>
    </row>
    <row r="1917" spans="1:9" x14ac:dyDescent="0.2">
      <c r="A1917" s="1143"/>
      <c r="B1917" s="616" t="s">
        <v>2088</v>
      </c>
      <c r="C1917" s="617">
        <v>39</v>
      </c>
      <c r="D1917" s="618">
        <v>1</v>
      </c>
      <c r="E1917" s="618">
        <v>0</v>
      </c>
      <c r="F1917" s="618">
        <v>0</v>
      </c>
      <c r="G1917" s="618">
        <v>0</v>
      </c>
      <c r="H1917" s="618">
        <v>37</v>
      </c>
      <c r="I1917" s="619">
        <v>1</v>
      </c>
    </row>
    <row r="1918" spans="1:9" x14ac:dyDescent="0.2">
      <c r="A1918" s="1143"/>
      <c r="B1918" s="616" t="s">
        <v>2598</v>
      </c>
      <c r="C1918" s="617">
        <v>3</v>
      </c>
      <c r="D1918" s="618">
        <v>0</v>
      </c>
      <c r="E1918" s="618">
        <v>0</v>
      </c>
      <c r="F1918" s="618">
        <v>0</v>
      </c>
      <c r="G1918" s="618">
        <v>0</v>
      </c>
      <c r="H1918" s="618">
        <v>3</v>
      </c>
      <c r="I1918" s="619">
        <v>0</v>
      </c>
    </row>
    <row r="1919" spans="1:9" x14ac:dyDescent="0.2">
      <c r="A1919" s="1143"/>
      <c r="B1919" s="616" t="s">
        <v>2089</v>
      </c>
      <c r="C1919" s="617">
        <v>1</v>
      </c>
      <c r="D1919" s="618">
        <v>0</v>
      </c>
      <c r="E1919" s="618">
        <v>0</v>
      </c>
      <c r="F1919" s="618">
        <v>0</v>
      </c>
      <c r="G1919" s="618">
        <v>0</v>
      </c>
      <c r="H1919" s="618">
        <v>1</v>
      </c>
      <c r="I1919" s="619">
        <v>0</v>
      </c>
    </row>
    <row r="1920" spans="1:9" x14ac:dyDescent="0.2">
      <c r="A1920" s="1143"/>
      <c r="B1920" s="616" t="s">
        <v>2599</v>
      </c>
      <c r="C1920" s="617">
        <v>1</v>
      </c>
      <c r="D1920" s="618">
        <v>0</v>
      </c>
      <c r="E1920" s="618">
        <v>0</v>
      </c>
      <c r="F1920" s="618">
        <v>0</v>
      </c>
      <c r="G1920" s="618">
        <v>0</v>
      </c>
      <c r="H1920" s="618">
        <v>1</v>
      </c>
      <c r="I1920" s="619">
        <v>0</v>
      </c>
    </row>
    <row r="1921" spans="1:9" x14ac:dyDescent="0.2">
      <c r="A1921" s="1143"/>
      <c r="B1921" s="616" t="s">
        <v>2600</v>
      </c>
      <c r="C1921" s="617">
        <v>1</v>
      </c>
      <c r="D1921" s="618">
        <v>0</v>
      </c>
      <c r="E1921" s="618">
        <v>0</v>
      </c>
      <c r="F1921" s="618">
        <v>0</v>
      </c>
      <c r="G1921" s="618">
        <v>0</v>
      </c>
      <c r="H1921" s="618">
        <v>1</v>
      </c>
      <c r="I1921" s="619">
        <v>0</v>
      </c>
    </row>
    <row r="1922" spans="1:9" x14ac:dyDescent="0.2">
      <c r="A1922" s="1143"/>
      <c r="B1922" s="616" t="s">
        <v>2091</v>
      </c>
      <c r="C1922" s="617">
        <v>6</v>
      </c>
      <c r="D1922" s="618">
        <v>0</v>
      </c>
      <c r="E1922" s="618">
        <v>0</v>
      </c>
      <c r="F1922" s="618">
        <v>0</v>
      </c>
      <c r="G1922" s="618">
        <v>0</v>
      </c>
      <c r="H1922" s="618">
        <v>6</v>
      </c>
      <c r="I1922" s="619">
        <v>0</v>
      </c>
    </row>
    <row r="1923" spans="1:9" x14ac:dyDescent="0.2">
      <c r="A1923" s="1143"/>
      <c r="B1923" s="616" t="s">
        <v>2092</v>
      </c>
      <c r="C1923" s="617">
        <v>2</v>
      </c>
      <c r="D1923" s="618">
        <v>0</v>
      </c>
      <c r="E1923" s="618">
        <v>0</v>
      </c>
      <c r="F1923" s="618">
        <v>0</v>
      </c>
      <c r="G1923" s="618">
        <v>0</v>
      </c>
      <c r="H1923" s="618">
        <v>2</v>
      </c>
      <c r="I1923" s="619">
        <v>0</v>
      </c>
    </row>
    <row r="1924" spans="1:9" x14ac:dyDescent="0.2">
      <c r="A1924" s="1143"/>
      <c r="B1924" s="616" t="s">
        <v>2093</v>
      </c>
      <c r="C1924" s="617">
        <v>4</v>
      </c>
      <c r="D1924" s="618">
        <v>0</v>
      </c>
      <c r="E1924" s="618">
        <v>0</v>
      </c>
      <c r="F1924" s="618">
        <v>1</v>
      </c>
      <c r="G1924" s="618">
        <v>0</v>
      </c>
      <c r="H1924" s="618">
        <v>3</v>
      </c>
      <c r="I1924" s="619">
        <v>0</v>
      </c>
    </row>
    <row r="1925" spans="1:9" x14ac:dyDescent="0.2">
      <c r="A1925" s="1143"/>
      <c r="B1925" s="616" t="s">
        <v>2094</v>
      </c>
      <c r="C1925" s="617">
        <v>898</v>
      </c>
      <c r="D1925" s="618">
        <v>47</v>
      </c>
      <c r="E1925" s="618">
        <v>4</v>
      </c>
      <c r="F1925" s="618">
        <v>34</v>
      </c>
      <c r="G1925" s="618">
        <v>2</v>
      </c>
      <c r="H1925" s="618">
        <v>756</v>
      </c>
      <c r="I1925" s="619">
        <v>55</v>
      </c>
    </row>
    <row r="1926" spans="1:9" x14ac:dyDescent="0.2">
      <c r="A1926" s="1143" t="s">
        <v>113</v>
      </c>
      <c r="B1926" s="612" t="s">
        <v>10</v>
      </c>
      <c r="C1926" s="613">
        <v>3</v>
      </c>
      <c r="D1926" s="614">
        <v>0</v>
      </c>
      <c r="E1926" s="614">
        <v>0</v>
      </c>
      <c r="F1926" s="614">
        <v>0</v>
      </c>
      <c r="G1926" s="614">
        <v>0</v>
      </c>
      <c r="H1926" s="614">
        <v>2</v>
      </c>
      <c r="I1926" s="615">
        <v>1</v>
      </c>
    </row>
    <row r="1927" spans="1:9" x14ac:dyDescent="0.2">
      <c r="A1927" s="1143"/>
      <c r="B1927" s="616" t="s">
        <v>2099</v>
      </c>
      <c r="C1927" s="617">
        <v>3</v>
      </c>
      <c r="D1927" s="618">
        <v>0</v>
      </c>
      <c r="E1927" s="618">
        <v>0</v>
      </c>
      <c r="F1927" s="618">
        <v>0</v>
      </c>
      <c r="G1927" s="618">
        <v>0</v>
      </c>
      <c r="H1927" s="618">
        <v>2</v>
      </c>
      <c r="I1927" s="619">
        <v>1</v>
      </c>
    </row>
    <row r="1928" spans="1:9" x14ac:dyDescent="0.2">
      <c r="A1928" s="1143" t="s">
        <v>209</v>
      </c>
      <c r="B1928" s="612" t="s">
        <v>10</v>
      </c>
      <c r="C1928" s="613">
        <v>6</v>
      </c>
      <c r="D1928" s="614">
        <v>0</v>
      </c>
      <c r="E1928" s="614">
        <v>1</v>
      </c>
      <c r="F1928" s="614">
        <v>0</v>
      </c>
      <c r="G1928" s="614">
        <v>0</v>
      </c>
      <c r="H1928" s="614">
        <v>5</v>
      </c>
      <c r="I1928" s="615">
        <v>0</v>
      </c>
    </row>
    <row r="1929" spans="1:9" x14ac:dyDescent="0.2">
      <c r="A1929" s="1143"/>
      <c r="B1929" s="616" t="s">
        <v>2105</v>
      </c>
      <c r="C1929" s="617">
        <v>6</v>
      </c>
      <c r="D1929" s="618">
        <v>0</v>
      </c>
      <c r="E1929" s="618">
        <v>1</v>
      </c>
      <c r="F1929" s="618">
        <v>0</v>
      </c>
      <c r="G1929" s="618">
        <v>0</v>
      </c>
      <c r="H1929" s="618">
        <v>5</v>
      </c>
      <c r="I1929" s="619">
        <v>0</v>
      </c>
    </row>
    <row r="1930" spans="1:9" x14ac:dyDescent="0.2">
      <c r="A1930" s="611" t="s">
        <v>2927</v>
      </c>
      <c r="B1930" s="612" t="s">
        <v>10</v>
      </c>
      <c r="C1930" s="613">
        <v>1424</v>
      </c>
      <c r="D1930" s="614">
        <v>113</v>
      </c>
      <c r="E1930" s="614">
        <v>10</v>
      </c>
      <c r="F1930" s="614">
        <v>93</v>
      </c>
      <c r="G1930" s="614">
        <v>0</v>
      </c>
      <c r="H1930" s="614">
        <v>1119</v>
      </c>
      <c r="I1930" s="615">
        <v>89</v>
      </c>
    </row>
    <row r="1931" spans="1:9" x14ac:dyDescent="0.2">
      <c r="A1931" s="1143" t="s">
        <v>258</v>
      </c>
      <c r="B1931" s="612" t="s">
        <v>10</v>
      </c>
      <c r="C1931" s="613">
        <v>8</v>
      </c>
      <c r="D1931" s="614">
        <v>1</v>
      </c>
      <c r="E1931" s="614">
        <v>1</v>
      </c>
      <c r="F1931" s="614">
        <v>0</v>
      </c>
      <c r="G1931" s="614">
        <v>0</v>
      </c>
      <c r="H1931" s="614">
        <v>6</v>
      </c>
      <c r="I1931" s="615">
        <v>0</v>
      </c>
    </row>
    <row r="1932" spans="1:9" x14ac:dyDescent="0.2">
      <c r="A1932" s="1143"/>
      <c r="B1932" s="616" t="s">
        <v>1686</v>
      </c>
      <c r="C1932" s="617">
        <v>3</v>
      </c>
      <c r="D1932" s="618">
        <v>0</v>
      </c>
      <c r="E1932" s="618">
        <v>0</v>
      </c>
      <c r="F1932" s="618">
        <v>0</v>
      </c>
      <c r="G1932" s="618">
        <v>0</v>
      </c>
      <c r="H1932" s="618">
        <v>3</v>
      </c>
      <c r="I1932" s="619">
        <v>0</v>
      </c>
    </row>
    <row r="1933" spans="1:9" x14ac:dyDescent="0.2">
      <c r="A1933" s="1143"/>
      <c r="B1933" s="616" t="s">
        <v>3305</v>
      </c>
      <c r="C1933" s="617">
        <v>1</v>
      </c>
      <c r="D1933" s="618">
        <v>0</v>
      </c>
      <c r="E1933" s="618">
        <v>0</v>
      </c>
      <c r="F1933" s="618">
        <v>0</v>
      </c>
      <c r="G1933" s="618">
        <v>0</v>
      </c>
      <c r="H1933" s="618">
        <v>1</v>
      </c>
      <c r="I1933" s="619">
        <v>0</v>
      </c>
    </row>
    <row r="1934" spans="1:9" x14ac:dyDescent="0.2">
      <c r="A1934" s="1143"/>
      <c r="B1934" s="616" t="s">
        <v>1687</v>
      </c>
      <c r="C1934" s="617">
        <v>2</v>
      </c>
      <c r="D1934" s="618">
        <v>1</v>
      </c>
      <c r="E1934" s="618">
        <v>1</v>
      </c>
      <c r="F1934" s="618">
        <v>0</v>
      </c>
      <c r="G1934" s="618">
        <v>0</v>
      </c>
      <c r="H1934" s="618">
        <v>0</v>
      </c>
      <c r="I1934" s="619">
        <v>0</v>
      </c>
    </row>
    <row r="1935" spans="1:9" x14ac:dyDescent="0.2">
      <c r="A1935" s="1143"/>
      <c r="B1935" s="616" t="s">
        <v>2525</v>
      </c>
      <c r="C1935" s="617">
        <v>1</v>
      </c>
      <c r="D1935" s="618">
        <v>0</v>
      </c>
      <c r="E1935" s="618">
        <v>0</v>
      </c>
      <c r="F1935" s="618">
        <v>0</v>
      </c>
      <c r="G1935" s="618">
        <v>0</v>
      </c>
      <c r="H1935" s="618">
        <v>1</v>
      </c>
      <c r="I1935" s="619">
        <v>0</v>
      </c>
    </row>
    <row r="1936" spans="1:9" x14ac:dyDescent="0.2">
      <c r="A1936" s="1143"/>
      <c r="B1936" s="616" t="s">
        <v>1689</v>
      </c>
      <c r="C1936" s="617">
        <v>1</v>
      </c>
      <c r="D1936" s="618">
        <v>0</v>
      </c>
      <c r="E1936" s="618">
        <v>0</v>
      </c>
      <c r="F1936" s="618">
        <v>0</v>
      </c>
      <c r="G1936" s="618">
        <v>0</v>
      </c>
      <c r="H1936" s="618">
        <v>1</v>
      </c>
      <c r="I1936" s="619">
        <v>0</v>
      </c>
    </row>
    <row r="1937" spans="1:9" x14ac:dyDescent="0.2">
      <c r="A1937" s="1143" t="s">
        <v>101</v>
      </c>
      <c r="B1937" s="612" t="s">
        <v>10</v>
      </c>
      <c r="C1937" s="613">
        <v>8</v>
      </c>
      <c r="D1937" s="614">
        <v>2</v>
      </c>
      <c r="E1937" s="614">
        <v>0</v>
      </c>
      <c r="F1937" s="614">
        <v>1</v>
      </c>
      <c r="G1937" s="614">
        <v>0</v>
      </c>
      <c r="H1937" s="614">
        <v>4</v>
      </c>
      <c r="I1937" s="615">
        <v>1</v>
      </c>
    </row>
    <row r="1938" spans="1:9" x14ac:dyDescent="0.2">
      <c r="A1938" s="1143"/>
      <c r="B1938" s="616" t="s">
        <v>1698</v>
      </c>
      <c r="C1938" s="617">
        <v>6</v>
      </c>
      <c r="D1938" s="618">
        <v>2</v>
      </c>
      <c r="E1938" s="618">
        <v>0</v>
      </c>
      <c r="F1938" s="618">
        <v>0</v>
      </c>
      <c r="G1938" s="618">
        <v>0</v>
      </c>
      <c r="H1938" s="618">
        <v>3</v>
      </c>
      <c r="I1938" s="619">
        <v>1</v>
      </c>
    </row>
    <row r="1939" spans="1:9" x14ac:dyDescent="0.2">
      <c r="A1939" s="1143"/>
      <c r="B1939" s="616" t="s">
        <v>1701</v>
      </c>
      <c r="C1939" s="617">
        <v>1</v>
      </c>
      <c r="D1939" s="618">
        <v>0</v>
      </c>
      <c r="E1939" s="618">
        <v>0</v>
      </c>
      <c r="F1939" s="618">
        <v>1</v>
      </c>
      <c r="G1939" s="618">
        <v>0</v>
      </c>
      <c r="H1939" s="618">
        <v>0</v>
      </c>
      <c r="I1939" s="619">
        <v>0</v>
      </c>
    </row>
    <row r="1940" spans="1:9" x14ac:dyDescent="0.2">
      <c r="A1940" s="1143"/>
      <c r="B1940" s="616" t="s">
        <v>3306</v>
      </c>
      <c r="C1940" s="617">
        <v>1</v>
      </c>
      <c r="D1940" s="618">
        <v>0</v>
      </c>
      <c r="E1940" s="618">
        <v>0</v>
      </c>
      <c r="F1940" s="618">
        <v>0</v>
      </c>
      <c r="G1940" s="618">
        <v>0</v>
      </c>
      <c r="H1940" s="618">
        <v>1</v>
      </c>
      <c r="I1940" s="619">
        <v>0</v>
      </c>
    </row>
    <row r="1941" spans="1:9" x14ac:dyDescent="0.2">
      <c r="A1941" s="1143" t="s">
        <v>279</v>
      </c>
      <c r="B1941" s="612" t="s">
        <v>10</v>
      </c>
      <c r="C1941" s="613">
        <v>6</v>
      </c>
      <c r="D1941" s="614">
        <v>0</v>
      </c>
      <c r="E1941" s="614">
        <v>0</v>
      </c>
      <c r="F1941" s="614">
        <v>0</v>
      </c>
      <c r="G1941" s="614">
        <v>0</v>
      </c>
      <c r="H1941" s="614">
        <v>0</v>
      </c>
      <c r="I1941" s="615">
        <v>6</v>
      </c>
    </row>
    <row r="1942" spans="1:9" x14ac:dyDescent="0.2">
      <c r="A1942" s="1143"/>
      <c r="B1942" s="616" t="s">
        <v>1707</v>
      </c>
      <c r="C1942" s="617">
        <v>6</v>
      </c>
      <c r="D1942" s="618">
        <v>0</v>
      </c>
      <c r="E1942" s="618">
        <v>0</v>
      </c>
      <c r="F1942" s="618">
        <v>0</v>
      </c>
      <c r="G1942" s="618">
        <v>0</v>
      </c>
      <c r="H1942" s="618">
        <v>0</v>
      </c>
      <c r="I1942" s="619">
        <v>6</v>
      </c>
    </row>
    <row r="1943" spans="1:9" x14ac:dyDescent="0.2">
      <c r="A1943" s="1143" t="s">
        <v>203</v>
      </c>
      <c r="B1943" s="612" t="s">
        <v>10</v>
      </c>
      <c r="C1943" s="613">
        <v>22</v>
      </c>
      <c r="D1943" s="614">
        <v>2</v>
      </c>
      <c r="E1943" s="614">
        <v>0</v>
      </c>
      <c r="F1943" s="614">
        <v>1</v>
      </c>
      <c r="G1943" s="614">
        <v>0</v>
      </c>
      <c r="H1943" s="614">
        <v>19</v>
      </c>
      <c r="I1943" s="615">
        <v>0</v>
      </c>
    </row>
    <row r="1944" spans="1:9" x14ac:dyDescent="0.2">
      <c r="A1944" s="1143"/>
      <c r="B1944" s="616" t="s">
        <v>2097</v>
      </c>
      <c r="C1944" s="617">
        <v>19</v>
      </c>
      <c r="D1944" s="618">
        <v>1</v>
      </c>
      <c r="E1944" s="618">
        <v>0</v>
      </c>
      <c r="F1944" s="618">
        <v>1</v>
      </c>
      <c r="G1944" s="618">
        <v>0</v>
      </c>
      <c r="H1944" s="618">
        <v>17</v>
      </c>
      <c r="I1944" s="619">
        <v>0</v>
      </c>
    </row>
    <row r="1945" spans="1:9" x14ac:dyDescent="0.2">
      <c r="A1945" s="1143"/>
      <c r="B1945" s="616" t="s">
        <v>3307</v>
      </c>
      <c r="C1945" s="617">
        <v>2</v>
      </c>
      <c r="D1945" s="618">
        <v>0</v>
      </c>
      <c r="E1945" s="618">
        <v>0</v>
      </c>
      <c r="F1945" s="618">
        <v>0</v>
      </c>
      <c r="G1945" s="618">
        <v>0</v>
      </c>
      <c r="H1945" s="618">
        <v>2</v>
      </c>
      <c r="I1945" s="619">
        <v>0</v>
      </c>
    </row>
    <row r="1946" spans="1:9" x14ac:dyDescent="0.2">
      <c r="A1946" s="1143"/>
      <c r="B1946" s="616" t="s">
        <v>2098</v>
      </c>
      <c r="C1946" s="617">
        <v>1</v>
      </c>
      <c r="D1946" s="618">
        <v>1</v>
      </c>
      <c r="E1946" s="618">
        <v>0</v>
      </c>
      <c r="F1946" s="618">
        <v>0</v>
      </c>
      <c r="G1946" s="618">
        <v>0</v>
      </c>
      <c r="H1946" s="618">
        <v>0</v>
      </c>
      <c r="I1946" s="619">
        <v>0</v>
      </c>
    </row>
    <row r="1947" spans="1:9" x14ac:dyDescent="0.2">
      <c r="A1947" s="1143" t="s">
        <v>107</v>
      </c>
      <c r="B1947" s="612" t="s">
        <v>10</v>
      </c>
      <c r="C1947" s="613">
        <v>1134</v>
      </c>
      <c r="D1947" s="614">
        <v>55</v>
      </c>
      <c r="E1947" s="614">
        <v>8</v>
      </c>
      <c r="F1947" s="614">
        <v>68</v>
      </c>
      <c r="G1947" s="614">
        <v>0</v>
      </c>
      <c r="H1947" s="614">
        <v>955</v>
      </c>
      <c r="I1947" s="615">
        <v>48</v>
      </c>
    </row>
    <row r="1948" spans="1:9" x14ac:dyDescent="0.2">
      <c r="A1948" s="1143"/>
      <c r="B1948" s="616" t="s">
        <v>3308</v>
      </c>
      <c r="C1948" s="617">
        <v>1</v>
      </c>
      <c r="D1948" s="618">
        <v>0</v>
      </c>
      <c r="E1948" s="618">
        <v>0</v>
      </c>
      <c r="F1948" s="618">
        <v>0</v>
      </c>
      <c r="G1948" s="618">
        <v>0</v>
      </c>
      <c r="H1948" s="618">
        <v>1</v>
      </c>
      <c r="I1948" s="619">
        <v>0</v>
      </c>
    </row>
    <row r="1949" spans="1:9" x14ac:dyDescent="0.2">
      <c r="A1949" s="1143"/>
      <c r="B1949" s="616" t="s">
        <v>3309</v>
      </c>
      <c r="C1949" s="617">
        <v>1</v>
      </c>
      <c r="D1949" s="618">
        <v>0</v>
      </c>
      <c r="E1949" s="618">
        <v>0</v>
      </c>
      <c r="F1949" s="618">
        <v>0</v>
      </c>
      <c r="G1949" s="618">
        <v>0</v>
      </c>
      <c r="H1949" s="618">
        <v>1</v>
      </c>
      <c r="I1949" s="619">
        <v>0</v>
      </c>
    </row>
    <row r="1950" spans="1:9" x14ac:dyDescent="0.2">
      <c r="A1950" s="1143"/>
      <c r="B1950" s="616" t="s">
        <v>3310</v>
      </c>
      <c r="C1950" s="617">
        <v>1</v>
      </c>
      <c r="D1950" s="618">
        <v>0</v>
      </c>
      <c r="E1950" s="618">
        <v>0</v>
      </c>
      <c r="F1950" s="618">
        <v>0</v>
      </c>
      <c r="G1950" s="618">
        <v>0</v>
      </c>
      <c r="H1950" s="618">
        <v>1</v>
      </c>
      <c r="I1950" s="619">
        <v>0</v>
      </c>
    </row>
    <row r="1951" spans="1:9" x14ac:dyDescent="0.2">
      <c r="A1951" s="1143"/>
      <c r="B1951" s="616" t="s">
        <v>3311</v>
      </c>
      <c r="C1951" s="617">
        <v>1</v>
      </c>
      <c r="D1951" s="618">
        <v>0</v>
      </c>
      <c r="E1951" s="618">
        <v>0</v>
      </c>
      <c r="F1951" s="618">
        <v>0</v>
      </c>
      <c r="G1951" s="618">
        <v>0</v>
      </c>
      <c r="H1951" s="618">
        <v>1</v>
      </c>
      <c r="I1951" s="619">
        <v>0</v>
      </c>
    </row>
    <row r="1952" spans="1:9" x14ac:dyDescent="0.2">
      <c r="A1952" s="1143"/>
      <c r="B1952" s="616" t="s">
        <v>1911</v>
      </c>
      <c r="C1952" s="617">
        <v>1</v>
      </c>
      <c r="D1952" s="618">
        <v>0</v>
      </c>
      <c r="E1952" s="618">
        <v>0</v>
      </c>
      <c r="F1952" s="618">
        <v>0</v>
      </c>
      <c r="G1952" s="618">
        <v>0</v>
      </c>
      <c r="H1952" s="618">
        <v>1</v>
      </c>
      <c r="I1952" s="619">
        <v>0</v>
      </c>
    </row>
    <row r="1953" spans="1:9" x14ac:dyDescent="0.2">
      <c r="A1953" s="1143"/>
      <c r="B1953" s="616" t="s">
        <v>2558</v>
      </c>
      <c r="C1953" s="617">
        <v>2</v>
      </c>
      <c r="D1953" s="618">
        <v>0</v>
      </c>
      <c r="E1953" s="618">
        <v>0</v>
      </c>
      <c r="F1953" s="618">
        <v>0</v>
      </c>
      <c r="G1953" s="618">
        <v>0</v>
      </c>
      <c r="H1953" s="618">
        <v>2</v>
      </c>
      <c r="I1953" s="619">
        <v>0</v>
      </c>
    </row>
    <row r="1954" spans="1:9" x14ac:dyDescent="0.2">
      <c r="A1954" s="1143"/>
      <c r="B1954" s="616" t="s">
        <v>3312</v>
      </c>
      <c r="C1954" s="617">
        <v>1</v>
      </c>
      <c r="D1954" s="618">
        <v>0</v>
      </c>
      <c r="E1954" s="618">
        <v>0</v>
      </c>
      <c r="F1954" s="618">
        <v>0</v>
      </c>
      <c r="G1954" s="618">
        <v>0</v>
      </c>
      <c r="H1954" s="618">
        <v>1</v>
      </c>
      <c r="I1954" s="619">
        <v>0</v>
      </c>
    </row>
    <row r="1955" spans="1:9" x14ac:dyDescent="0.2">
      <c r="A1955" s="1143"/>
      <c r="B1955" s="616" t="s">
        <v>1912</v>
      </c>
      <c r="C1955" s="617">
        <v>8</v>
      </c>
      <c r="D1955" s="618">
        <v>0</v>
      </c>
      <c r="E1955" s="618">
        <v>0</v>
      </c>
      <c r="F1955" s="618">
        <v>1</v>
      </c>
      <c r="G1955" s="618">
        <v>0</v>
      </c>
      <c r="H1955" s="618">
        <v>7</v>
      </c>
      <c r="I1955" s="619">
        <v>0</v>
      </c>
    </row>
    <row r="1956" spans="1:9" x14ac:dyDescent="0.2">
      <c r="A1956" s="1143"/>
      <c r="B1956" s="616" t="s">
        <v>1914</v>
      </c>
      <c r="C1956" s="617">
        <v>7</v>
      </c>
      <c r="D1956" s="618">
        <v>1</v>
      </c>
      <c r="E1956" s="618">
        <v>0</v>
      </c>
      <c r="F1956" s="618">
        <v>0</v>
      </c>
      <c r="G1956" s="618">
        <v>0</v>
      </c>
      <c r="H1956" s="618">
        <v>6</v>
      </c>
      <c r="I1956" s="619">
        <v>0</v>
      </c>
    </row>
    <row r="1957" spans="1:9" x14ac:dyDescent="0.2">
      <c r="A1957" s="1143"/>
      <c r="B1957" s="616" t="s">
        <v>1915</v>
      </c>
      <c r="C1957" s="617">
        <v>2</v>
      </c>
      <c r="D1957" s="618">
        <v>0</v>
      </c>
      <c r="E1957" s="618">
        <v>0</v>
      </c>
      <c r="F1957" s="618">
        <v>0</v>
      </c>
      <c r="G1957" s="618">
        <v>0</v>
      </c>
      <c r="H1957" s="618">
        <v>2</v>
      </c>
      <c r="I1957" s="619">
        <v>0</v>
      </c>
    </row>
    <row r="1958" spans="1:9" x14ac:dyDescent="0.2">
      <c r="A1958" s="1143"/>
      <c r="B1958" s="616" t="s">
        <v>1916</v>
      </c>
      <c r="C1958" s="617">
        <v>27</v>
      </c>
      <c r="D1958" s="618">
        <v>5</v>
      </c>
      <c r="E1958" s="618">
        <v>0</v>
      </c>
      <c r="F1958" s="618">
        <v>1</v>
      </c>
      <c r="G1958" s="618">
        <v>0</v>
      </c>
      <c r="H1958" s="618">
        <v>19</v>
      </c>
      <c r="I1958" s="619">
        <v>2</v>
      </c>
    </row>
    <row r="1959" spans="1:9" x14ac:dyDescent="0.2">
      <c r="A1959" s="1143"/>
      <c r="B1959" s="616" t="s">
        <v>1918</v>
      </c>
      <c r="C1959" s="617">
        <v>1</v>
      </c>
      <c r="D1959" s="618">
        <v>0</v>
      </c>
      <c r="E1959" s="618">
        <v>0</v>
      </c>
      <c r="F1959" s="618">
        <v>0</v>
      </c>
      <c r="G1959" s="618">
        <v>0</v>
      </c>
      <c r="H1959" s="618">
        <v>1</v>
      </c>
      <c r="I1959" s="619">
        <v>0</v>
      </c>
    </row>
    <row r="1960" spans="1:9" x14ac:dyDescent="0.2">
      <c r="A1960" s="1143"/>
      <c r="B1960" s="616" t="s">
        <v>1919</v>
      </c>
      <c r="C1960" s="617">
        <v>286</v>
      </c>
      <c r="D1960" s="618">
        <v>12</v>
      </c>
      <c r="E1960" s="618">
        <v>0</v>
      </c>
      <c r="F1960" s="618">
        <v>15</v>
      </c>
      <c r="G1960" s="618">
        <v>0</v>
      </c>
      <c r="H1960" s="618">
        <v>243</v>
      </c>
      <c r="I1960" s="619">
        <v>16</v>
      </c>
    </row>
    <row r="1961" spans="1:9" x14ac:dyDescent="0.2">
      <c r="A1961" s="1143"/>
      <c r="B1961" s="616" t="s">
        <v>1921</v>
      </c>
      <c r="C1961" s="617">
        <v>1</v>
      </c>
      <c r="D1961" s="618">
        <v>0</v>
      </c>
      <c r="E1961" s="618">
        <v>0</v>
      </c>
      <c r="F1961" s="618">
        <v>0</v>
      </c>
      <c r="G1961" s="618">
        <v>0</v>
      </c>
      <c r="H1961" s="618">
        <v>1</v>
      </c>
      <c r="I1961" s="619">
        <v>0</v>
      </c>
    </row>
    <row r="1962" spans="1:9" x14ac:dyDescent="0.2">
      <c r="A1962" s="1143"/>
      <c r="B1962" s="616" t="s">
        <v>3313</v>
      </c>
      <c r="C1962" s="617">
        <v>1</v>
      </c>
      <c r="D1962" s="618">
        <v>0</v>
      </c>
      <c r="E1962" s="618">
        <v>0</v>
      </c>
      <c r="F1962" s="618">
        <v>0</v>
      </c>
      <c r="G1962" s="618">
        <v>0</v>
      </c>
      <c r="H1962" s="618">
        <v>1</v>
      </c>
      <c r="I1962" s="619">
        <v>0</v>
      </c>
    </row>
    <row r="1963" spans="1:9" x14ac:dyDescent="0.2">
      <c r="A1963" s="1143"/>
      <c r="B1963" s="616" t="s">
        <v>3314</v>
      </c>
      <c r="C1963" s="617">
        <v>1</v>
      </c>
      <c r="D1963" s="618">
        <v>0</v>
      </c>
      <c r="E1963" s="618">
        <v>0</v>
      </c>
      <c r="F1963" s="618">
        <v>0</v>
      </c>
      <c r="G1963" s="618">
        <v>0</v>
      </c>
      <c r="H1963" s="618">
        <v>1</v>
      </c>
      <c r="I1963" s="619">
        <v>0</v>
      </c>
    </row>
    <row r="1964" spans="1:9" x14ac:dyDescent="0.2">
      <c r="A1964" s="1143"/>
      <c r="B1964" s="616" t="s">
        <v>3315</v>
      </c>
      <c r="C1964" s="617">
        <v>1</v>
      </c>
      <c r="D1964" s="618">
        <v>0</v>
      </c>
      <c r="E1964" s="618">
        <v>0</v>
      </c>
      <c r="F1964" s="618">
        <v>0</v>
      </c>
      <c r="G1964" s="618">
        <v>0</v>
      </c>
      <c r="H1964" s="618">
        <v>1</v>
      </c>
      <c r="I1964" s="619">
        <v>0</v>
      </c>
    </row>
    <row r="1965" spans="1:9" x14ac:dyDescent="0.2">
      <c r="A1965" s="1143"/>
      <c r="B1965" s="616" t="s">
        <v>1922</v>
      </c>
      <c r="C1965" s="617">
        <v>9</v>
      </c>
      <c r="D1965" s="618">
        <v>0</v>
      </c>
      <c r="E1965" s="618">
        <v>0</v>
      </c>
      <c r="F1965" s="618">
        <v>0</v>
      </c>
      <c r="G1965" s="618">
        <v>0</v>
      </c>
      <c r="H1965" s="618">
        <v>9</v>
      </c>
      <c r="I1965" s="619">
        <v>0</v>
      </c>
    </row>
    <row r="1966" spans="1:9" x14ac:dyDescent="0.2">
      <c r="A1966" s="1143"/>
      <c r="B1966" s="616" t="s">
        <v>1923</v>
      </c>
      <c r="C1966" s="617">
        <v>2</v>
      </c>
      <c r="D1966" s="618">
        <v>0</v>
      </c>
      <c r="E1966" s="618">
        <v>0</v>
      </c>
      <c r="F1966" s="618">
        <v>0</v>
      </c>
      <c r="G1966" s="618">
        <v>0</v>
      </c>
      <c r="H1966" s="618">
        <v>2</v>
      </c>
      <c r="I1966" s="619">
        <v>0</v>
      </c>
    </row>
    <row r="1967" spans="1:9" x14ac:dyDescent="0.2">
      <c r="A1967" s="1143"/>
      <c r="B1967" s="616" t="s">
        <v>1924</v>
      </c>
      <c r="C1967" s="617">
        <v>1</v>
      </c>
      <c r="D1967" s="618">
        <v>0</v>
      </c>
      <c r="E1967" s="618">
        <v>0</v>
      </c>
      <c r="F1967" s="618">
        <v>0</v>
      </c>
      <c r="G1967" s="618">
        <v>0</v>
      </c>
      <c r="H1967" s="618">
        <v>1</v>
      </c>
      <c r="I1967" s="619">
        <v>0</v>
      </c>
    </row>
    <row r="1968" spans="1:9" x14ac:dyDescent="0.2">
      <c r="A1968" s="1143"/>
      <c r="B1968" s="616" t="s">
        <v>3316</v>
      </c>
      <c r="C1968" s="617">
        <v>1</v>
      </c>
      <c r="D1968" s="618">
        <v>0</v>
      </c>
      <c r="E1968" s="618">
        <v>0</v>
      </c>
      <c r="F1968" s="618">
        <v>0</v>
      </c>
      <c r="G1968" s="618">
        <v>0</v>
      </c>
      <c r="H1968" s="618">
        <v>1</v>
      </c>
      <c r="I1968" s="619">
        <v>0</v>
      </c>
    </row>
    <row r="1969" spans="1:9" x14ac:dyDescent="0.2">
      <c r="A1969" s="1143"/>
      <c r="B1969" s="616" t="s">
        <v>3317</v>
      </c>
      <c r="C1969" s="617">
        <v>26</v>
      </c>
      <c r="D1969" s="618">
        <v>0</v>
      </c>
      <c r="E1969" s="618">
        <v>0</v>
      </c>
      <c r="F1969" s="618">
        <v>0</v>
      </c>
      <c r="G1969" s="618">
        <v>0</v>
      </c>
      <c r="H1969" s="618">
        <v>26</v>
      </c>
      <c r="I1969" s="619">
        <v>0</v>
      </c>
    </row>
    <row r="1970" spans="1:9" x14ac:dyDescent="0.2">
      <c r="A1970" s="1143"/>
      <c r="B1970" s="616" t="s">
        <v>3318</v>
      </c>
      <c r="C1970" s="617">
        <v>1</v>
      </c>
      <c r="D1970" s="618">
        <v>0</v>
      </c>
      <c r="E1970" s="618">
        <v>0</v>
      </c>
      <c r="F1970" s="618">
        <v>0</v>
      </c>
      <c r="G1970" s="618">
        <v>0</v>
      </c>
      <c r="H1970" s="618">
        <v>1</v>
      </c>
      <c r="I1970" s="619">
        <v>0</v>
      </c>
    </row>
    <row r="1971" spans="1:9" x14ac:dyDescent="0.2">
      <c r="A1971" s="1143"/>
      <c r="B1971" s="616" t="s">
        <v>3319</v>
      </c>
      <c r="C1971" s="617">
        <v>1</v>
      </c>
      <c r="D1971" s="618">
        <v>0</v>
      </c>
      <c r="E1971" s="618">
        <v>0</v>
      </c>
      <c r="F1971" s="618">
        <v>0</v>
      </c>
      <c r="G1971" s="618">
        <v>0</v>
      </c>
      <c r="H1971" s="618">
        <v>1</v>
      </c>
      <c r="I1971" s="619">
        <v>0</v>
      </c>
    </row>
    <row r="1972" spans="1:9" x14ac:dyDescent="0.2">
      <c r="A1972" s="1143"/>
      <c r="B1972" s="616" t="s">
        <v>3320</v>
      </c>
      <c r="C1972" s="617">
        <v>1</v>
      </c>
      <c r="D1972" s="618">
        <v>0</v>
      </c>
      <c r="E1972" s="618">
        <v>0</v>
      </c>
      <c r="F1972" s="618">
        <v>0</v>
      </c>
      <c r="G1972" s="618">
        <v>0</v>
      </c>
      <c r="H1972" s="618">
        <v>1</v>
      </c>
      <c r="I1972" s="619">
        <v>0</v>
      </c>
    </row>
    <row r="1973" spans="1:9" x14ac:dyDescent="0.2">
      <c r="A1973" s="1143"/>
      <c r="B1973" s="616" t="s">
        <v>3321</v>
      </c>
      <c r="C1973" s="617">
        <v>1</v>
      </c>
      <c r="D1973" s="618">
        <v>0</v>
      </c>
      <c r="E1973" s="618">
        <v>0</v>
      </c>
      <c r="F1973" s="618">
        <v>0</v>
      </c>
      <c r="G1973" s="618">
        <v>0</v>
      </c>
      <c r="H1973" s="618">
        <v>0</v>
      </c>
      <c r="I1973" s="619">
        <v>1</v>
      </c>
    </row>
    <row r="1974" spans="1:9" x14ac:dyDescent="0.2">
      <c r="A1974" s="1143"/>
      <c r="B1974" s="616" t="s">
        <v>2561</v>
      </c>
      <c r="C1974" s="617">
        <v>1</v>
      </c>
      <c r="D1974" s="618">
        <v>0</v>
      </c>
      <c r="E1974" s="618">
        <v>0</v>
      </c>
      <c r="F1974" s="618">
        <v>0</v>
      </c>
      <c r="G1974" s="618">
        <v>0</v>
      </c>
      <c r="H1974" s="618">
        <v>1</v>
      </c>
      <c r="I1974" s="619">
        <v>0</v>
      </c>
    </row>
    <row r="1975" spans="1:9" ht="24" x14ac:dyDescent="0.2">
      <c r="A1975" s="1143"/>
      <c r="B1975" s="616" t="s">
        <v>1927</v>
      </c>
      <c r="C1975" s="617">
        <v>1</v>
      </c>
      <c r="D1975" s="618">
        <v>0</v>
      </c>
      <c r="E1975" s="618">
        <v>0</v>
      </c>
      <c r="F1975" s="618">
        <v>0</v>
      </c>
      <c r="G1975" s="618">
        <v>0</v>
      </c>
      <c r="H1975" s="618">
        <v>1</v>
      </c>
      <c r="I1975" s="619">
        <v>0</v>
      </c>
    </row>
    <row r="1976" spans="1:9" x14ac:dyDescent="0.2">
      <c r="A1976" s="1143"/>
      <c r="B1976" s="616" t="s">
        <v>3322</v>
      </c>
      <c r="C1976" s="617">
        <v>2</v>
      </c>
      <c r="D1976" s="618">
        <v>0</v>
      </c>
      <c r="E1976" s="618">
        <v>0</v>
      </c>
      <c r="F1976" s="618">
        <v>0</v>
      </c>
      <c r="G1976" s="618">
        <v>0</v>
      </c>
      <c r="H1976" s="618">
        <v>2</v>
      </c>
      <c r="I1976" s="619">
        <v>0</v>
      </c>
    </row>
    <row r="1977" spans="1:9" x14ac:dyDescent="0.2">
      <c r="A1977" s="1143"/>
      <c r="B1977" s="616" t="s">
        <v>3323</v>
      </c>
      <c r="C1977" s="617">
        <v>1</v>
      </c>
      <c r="D1977" s="618">
        <v>0</v>
      </c>
      <c r="E1977" s="618">
        <v>0</v>
      </c>
      <c r="F1977" s="618">
        <v>0</v>
      </c>
      <c r="G1977" s="618">
        <v>0</v>
      </c>
      <c r="H1977" s="618">
        <v>1</v>
      </c>
      <c r="I1977" s="619">
        <v>0</v>
      </c>
    </row>
    <row r="1978" spans="1:9" x14ac:dyDescent="0.2">
      <c r="A1978" s="1143"/>
      <c r="B1978" s="616" t="s">
        <v>3324</v>
      </c>
      <c r="C1978" s="617">
        <v>1</v>
      </c>
      <c r="D1978" s="618">
        <v>0</v>
      </c>
      <c r="E1978" s="618">
        <v>0</v>
      </c>
      <c r="F1978" s="618">
        <v>0</v>
      </c>
      <c r="G1978" s="618">
        <v>0</v>
      </c>
      <c r="H1978" s="618">
        <v>1</v>
      </c>
      <c r="I1978" s="619">
        <v>0</v>
      </c>
    </row>
    <row r="1979" spans="1:9" x14ac:dyDescent="0.2">
      <c r="A1979" s="1143"/>
      <c r="B1979" s="616" t="s">
        <v>3325</v>
      </c>
      <c r="C1979" s="617">
        <v>1</v>
      </c>
      <c r="D1979" s="618">
        <v>0</v>
      </c>
      <c r="E1979" s="618">
        <v>0</v>
      </c>
      <c r="F1979" s="618">
        <v>0</v>
      </c>
      <c r="G1979" s="618">
        <v>0</v>
      </c>
      <c r="H1979" s="618">
        <v>1</v>
      </c>
      <c r="I1979" s="619">
        <v>0</v>
      </c>
    </row>
    <row r="1980" spans="1:9" x14ac:dyDescent="0.2">
      <c r="A1980" s="1143"/>
      <c r="B1980" s="616" t="s">
        <v>1928</v>
      </c>
      <c r="C1980" s="617">
        <v>212</v>
      </c>
      <c r="D1980" s="618">
        <v>3</v>
      </c>
      <c r="E1980" s="618">
        <v>4</v>
      </c>
      <c r="F1980" s="618">
        <v>16</v>
      </c>
      <c r="G1980" s="618">
        <v>0</v>
      </c>
      <c r="H1980" s="618">
        <v>181</v>
      </c>
      <c r="I1980" s="619">
        <v>8</v>
      </c>
    </row>
    <row r="1981" spans="1:9" x14ac:dyDescent="0.2">
      <c r="A1981" s="1143"/>
      <c r="B1981" s="616" t="s">
        <v>2562</v>
      </c>
      <c r="C1981" s="617">
        <v>3</v>
      </c>
      <c r="D1981" s="618">
        <v>0</v>
      </c>
      <c r="E1981" s="618">
        <v>0</v>
      </c>
      <c r="F1981" s="618">
        <v>0</v>
      </c>
      <c r="G1981" s="618">
        <v>0</v>
      </c>
      <c r="H1981" s="618">
        <v>3</v>
      </c>
      <c r="I1981" s="619">
        <v>0</v>
      </c>
    </row>
    <row r="1982" spans="1:9" x14ac:dyDescent="0.2">
      <c r="A1982" s="1143"/>
      <c r="B1982" s="616" t="s">
        <v>3326</v>
      </c>
      <c r="C1982" s="617">
        <v>1</v>
      </c>
      <c r="D1982" s="618">
        <v>0</v>
      </c>
      <c r="E1982" s="618">
        <v>0</v>
      </c>
      <c r="F1982" s="618">
        <v>0</v>
      </c>
      <c r="G1982" s="618">
        <v>0</v>
      </c>
      <c r="H1982" s="618">
        <v>1</v>
      </c>
      <c r="I1982" s="619">
        <v>0</v>
      </c>
    </row>
    <row r="1983" spans="1:9" x14ac:dyDescent="0.2">
      <c r="A1983" s="1143"/>
      <c r="B1983" s="616" t="s">
        <v>3327</v>
      </c>
      <c r="C1983" s="617">
        <v>1</v>
      </c>
      <c r="D1983" s="618">
        <v>0</v>
      </c>
      <c r="E1983" s="618">
        <v>0</v>
      </c>
      <c r="F1983" s="618">
        <v>0</v>
      </c>
      <c r="G1983" s="618">
        <v>0</v>
      </c>
      <c r="H1983" s="618">
        <v>1</v>
      </c>
      <c r="I1983" s="619">
        <v>0</v>
      </c>
    </row>
    <row r="1984" spans="1:9" x14ac:dyDescent="0.2">
      <c r="A1984" s="1143"/>
      <c r="B1984" s="616" t="s">
        <v>1929</v>
      </c>
      <c r="C1984" s="617">
        <v>4</v>
      </c>
      <c r="D1984" s="618">
        <v>0</v>
      </c>
      <c r="E1984" s="618">
        <v>0</v>
      </c>
      <c r="F1984" s="618">
        <v>0</v>
      </c>
      <c r="G1984" s="618">
        <v>0</v>
      </c>
      <c r="H1984" s="618">
        <v>4</v>
      </c>
      <c r="I1984" s="619">
        <v>0</v>
      </c>
    </row>
    <row r="1985" spans="1:9" x14ac:dyDescent="0.2">
      <c r="A1985" s="1143"/>
      <c r="B1985" s="616" t="s">
        <v>2563</v>
      </c>
      <c r="C1985" s="617">
        <v>2</v>
      </c>
      <c r="D1985" s="618">
        <v>0</v>
      </c>
      <c r="E1985" s="618">
        <v>0</v>
      </c>
      <c r="F1985" s="618">
        <v>0</v>
      </c>
      <c r="G1985" s="618">
        <v>0</v>
      </c>
      <c r="H1985" s="618">
        <v>2</v>
      </c>
      <c r="I1985" s="619">
        <v>0</v>
      </c>
    </row>
    <row r="1986" spans="1:9" x14ac:dyDescent="0.2">
      <c r="A1986" s="1143"/>
      <c r="B1986" s="616" t="s">
        <v>1931</v>
      </c>
      <c r="C1986" s="617">
        <v>1</v>
      </c>
      <c r="D1986" s="618">
        <v>0</v>
      </c>
      <c r="E1986" s="618">
        <v>0</v>
      </c>
      <c r="F1986" s="618">
        <v>0</v>
      </c>
      <c r="G1986" s="618">
        <v>0</v>
      </c>
      <c r="H1986" s="618">
        <v>1</v>
      </c>
      <c r="I1986" s="619">
        <v>0</v>
      </c>
    </row>
    <row r="1987" spans="1:9" x14ac:dyDescent="0.2">
      <c r="A1987" s="1143"/>
      <c r="B1987" s="616" t="s">
        <v>1933</v>
      </c>
      <c r="C1987" s="617">
        <v>1</v>
      </c>
      <c r="D1987" s="618">
        <v>0</v>
      </c>
      <c r="E1987" s="618">
        <v>0</v>
      </c>
      <c r="F1987" s="618">
        <v>0</v>
      </c>
      <c r="G1987" s="618">
        <v>0</v>
      </c>
      <c r="H1987" s="618">
        <v>1</v>
      </c>
      <c r="I1987" s="619">
        <v>0</v>
      </c>
    </row>
    <row r="1988" spans="1:9" x14ac:dyDescent="0.2">
      <c r="A1988" s="1143"/>
      <c r="B1988" s="616" t="s">
        <v>1934</v>
      </c>
      <c r="C1988" s="617">
        <v>30</v>
      </c>
      <c r="D1988" s="618">
        <v>4</v>
      </c>
      <c r="E1988" s="618">
        <v>1</v>
      </c>
      <c r="F1988" s="618">
        <v>1</v>
      </c>
      <c r="G1988" s="618">
        <v>0</v>
      </c>
      <c r="H1988" s="618">
        <v>22</v>
      </c>
      <c r="I1988" s="619">
        <v>2</v>
      </c>
    </row>
    <row r="1989" spans="1:9" x14ac:dyDescent="0.2">
      <c r="A1989" s="1143"/>
      <c r="B1989" s="616" t="s">
        <v>1935</v>
      </c>
      <c r="C1989" s="617">
        <v>286</v>
      </c>
      <c r="D1989" s="618">
        <v>22</v>
      </c>
      <c r="E1989" s="618">
        <v>2</v>
      </c>
      <c r="F1989" s="618">
        <v>16</v>
      </c>
      <c r="G1989" s="618">
        <v>0</v>
      </c>
      <c r="H1989" s="618">
        <v>232</v>
      </c>
      <c r="I1989" s="619">
        <v>14</v>
      </c>
    </row>
    <row r="1990" spans="1:9" x14ac:dyDescent="0.2">
      <c r="A1990" s="1143"/>
      <c r="B1990" s="616" t="s">
        <v>1936</v>
      </c>
      <c r="C1990" s="617">
        <v>1</v>
      </c>
      <c r="D1990" s="618">
        <v>0</v>
      </c>
      <c r="E1990" s="618">
        <v>0</v>
      </c>
      <c r="F1990" s="618">
        <v>0</v>
      </c>
      <c r="G1990" s="618">
        <v>0</v>
      </c>
      <c r="H1990" s="618">
        <v>1</v>
      </c>
      <c r="I1990" s="619">
        <v>0</v>
      </c>
    </row>
    <row r="1991" spans="1:9" x14ac:dyDescent="0.2">
      <c r="A1991" s="1143"/>
      <c r="B1991" s="616" t="s">
        <v>3329</v>
      </c>
      <c r="C1991" s="617">
        <v>1</v>
      </c>
      <c r="D1991" s="618">
        <v>0</v>
      </c>
      <c r="E1991" s="618">
        <v>0</v>
      </c>
      <c r="F1991" s="618">
        <v>0</v>
      </c>
      <c r="G1991" s="618">
        <v>0</v>
      </c>
      <c r="H1991" s="618">
        <v>1</v>
      </c>
      <c r="I1991" s="619">
        <v>0</v>
      </c>
    </row>
    <row r="1992" spans="1:9" x14ac:dyDescent="0.2">
      <c r="A1992" s="1143"/>
      <c r="B1992" s="616" t="s">
        <v>1937</v>
      </c>
      <c r="C1992" s="617">
        <v>2</v>
      </c>
      <c r="D1992" s="618">
        <v>0</v>
      </c>
      <c r="E1992" s="618">
        <v>0</v>
      </c>
      <c r="F1992" s="618">
        <v>0</v>
      </c>
      <c r="G1992" s="618">
        <v>0</v>
      </c>
      <c r="H1992" s="618">
        <v>2</v>
      </c>
      <c r="I1992" s="619">
        <v>0</v>
      </c>
    </row>
    <row r="1993" spans="1:9" x14ac:dyDescent="0.2">
      <c r="A1993" s="1143"/>
      <c r="B1993" s="616" t="s">
        <v>1938</v>
      </c>
      <c r="C1993" s="617">
        <v>1</v>
      </c>
      <c r="D1993" s="618">
        <v>0</v>
      </c>
      <c r="E1993" s="618">
        <v>0</v>
      </c>
      <c r="F1993" s="618">
        <v>0</v>
      </c>
      <c r="G1993" s="618">
        <v>0</v>
      </c>
      <c r="H1993" s="618">
        <v>1</v>
      </c>
      <c r="I1993" s="619">
        <v>0</v>
      </c>
    </row>
    <row r="1994" spans="1:9" x14ac:dyDescent="0.2">
      <c r="A1994" s="1143"/>
      <c r="B1994" s="616" t="s">
        <v>1939</v>
      </c>
      <c r="C1994" s="617">
        <v>1</v>
      </c>
      <c r="D1994" s="618">
        <v>0</v>
      </c>
      <c r="E1994" s="618">
        <v>0</v>
      </c>
      <c r="F1994" s="618">
        <v>0</v>
      </c>
      <c r="G1994" s="618">
        <v>0</v>
      </c>
      <c r="H1994" s="618">
        <v>1</v>
      </c>
      <c r="I1994" s="619">
        <v>0</v>
      </c>
    </row>
    <row r="1995" spans="1:9" x14ac:dyDescent="0.2">
      <c r="A1995" s="1143"/>
      <c r="B1995" s="616" t="s">
        <v>1940</v>
      </c>
      <c r="C1995" s="617">
        <v>1</v>
      </c>
      <c r="D1995" s="618">
        <v>0</v>
      </c>
      <c r="E1995" s="618">
        <v>0</v>
      </c>
      <c r="F1995" s="618">
        <v>0</v>
      </c>
      <c r="G1995" s="618">
        <v>0</v>
      </c>
      <c r="H1995" s="618">
        <v>1</v>
      </c>
      <c r="I1995" s="619">
        <v>0</v>
      </c>
    </row>
    <row r="1996" spans="1:9" x14ac:dyDescent="0.2">
      <c r="A1996" s="1143"/>
      <c r="B1996" s="616" t="s">
        <v>3330</v>
      </c>
      <c r="C1996" s="617">
        <v>1</v>
      </c>
      <c r="D1996" s="618">
        <v>0</v>
      </c>
      <c r="E1996" s="618">
        <v>0</v>
      </c>
      <c r="F1996" s="618">
        <v>0</v>
      </c>
      <c r="G1996" s="618">
        <v>0</v>
      </c>
      <c r="H1996" s="618">
        <v>1</v>
      </c>
      <c r="I1996" s="619">
        <v>0</v>
      </c>
    </row>
    <row r="1997" spans="1:9" x14ac:dyDescent="0.2">
      <c r="A1997" s="1143"/>
      <c r="B1997" s="616" t="s">
        <v>2564</v>
      </c>
      <c r="C1997" s="617">
        <v>1</v>
      </c>
      <c r="D1997" s="618">
        <v>0</v>
      </c>
      <c r="E1997" s="618">
        <v>0</v>
      </c>
      <c r="F1997" s="618">
        <v>0</v>
      </c>
      <c r="G1997" s="618">
        <v>0</v>
      </c>
      <c r="H1997" s="618">
        <v>1</v>
      </c>
      <c r="I1997" s="619">
        <v>0</v>
      </c>
    </row>
    <row r="1998" spans="1:9" x14ac:dyDescent="0.2">
      <c r="A1998" s="1143"/>
      <c r="B1998" s="616" t="s">
        <v>3331</v>
      </c>
      <c r="C1998" s="617">
        <v>1</v>
      </c>
      <c r="D1998" s="618">
        <v>0</v>
      </c>
      <c r="E1998" s="618">
        <v>0</v>
      </c>
      <c r="F1998" s="618">
        <v>0</v>
      </c>
      <c r="G1998" s="618">
        <v>0</v>
      </c>
      <c r="H1998" s="618">
        <v>1</v>
      </c>
      <c r="I1998" s="619">
        <v>0</v>
      </c>
    </row>
    <row r="1999" spans="1:9" x14ac:dyDescent="0.2">
      <c r="A1999" s="1143"/>
      <c r="B1999" s="616" t="s">
        <v>1941</v>
      </c>
      <c r="C1999" s="617">
        <v>11</v>
      </c>
      <c r="D1999" s="618">
        <v>0</v>
      </c>
      <c r="E1999" s="618">
        <v>0</v>
      </c>
      <c r="F1999" s="618">
        <v>0</v>
      </c>
      <c r="G1999" s="618">
        <v>0</v>
      </c>
      <c r="H1999" s="618">
        <v>10</v>
      </c>
      <c r="I1999" s="619">
        <v>1</v>
      </c>
    </row>
    <row r="2000" spans="1:9" x14ac:dyDescent="0.2">
      <c r="A2000" s="1143"/>
      <c r="B2000" s="616" t="s">
        <v>3332</v>
      </c>
      <c r="C2000" s="617">
        <v>1</v>
      </c>
      <c r="D2000" s="618">
        <v>0</v>
      </c>
      <c r="E2000" s="618">
        <v>0</v>
      </c>
      <c r="F2000" s="618">
        <v>0</v>
      </c>
      <c r="G2000" s="618">
        <v>0</v>
      </c>
      <c r="H2000" s="618">
        <v>1</v>
      </c>
      <c r="I2000" s="619">
        <v>0</v>
      </c>
    </row>
    <row r="2001" spans="1:9" x14ac:dyDescent="0.2">
      <c r="A2001" s="1143"/>
      <c r="B2001" s="616" t="s">
        <v>1942</v>
      </c>
      <c r="C2001" s="617">
        <v>2</v>
      </c>
      <c r="D2001" s="618">
        <v>0</v>
      </c>
      <c r="E2001" s="618">
        <v>0</v>
      </c>
      <c r="F2001" s="618">
        <v>0</v>
      </c>
      <c r="G2001" s="618">
        <v>0</v>
      </c>
      <c r="H2001" s="618">
        <v>2</v>
      </c>
      <c r="I2001" s="619">
        <v>0</v>
      </c>
    </row>
    <row r="2002" spans="1:9" x14ac:dyDescent="0.2">
      <c r="A2002" s="1143"/>
      <c r="B2002" s="616" t="s">
        <v>3333</v>
      </c>
      <c r="C2002" s="617">
        <v>1</v>
      </c>
      <c r="D2002" s="618">
        <v>0</v>
      </c>
      <c r="E2002" s="618">
        <v>0</v>
      </c>
      <c r="F2002" s="618">
        <v>0</v>
      </c>
      <c r="G2002" s="618">
        <v>0</v>
      </c>
      <c r="H2002" s="618">
        <v>1</v>
      </c>
      <c r="I2002" s="619">
        <v>0</v>
      </c>
    </row>
    <row r="2003" spans="1:9" x14ac:dyDescent="0.2">
      <c r="A2003" s="1143"/>
      <c r="B2003" s="616" t="s">
        <v>1944</v>
      </c>
      <c r="C2003" s="617">
        <v>2</v>
      </c>
      <c r="D2003" s="618">
        <v>0</v>
      </c>
      <c r="E2003" s="618">
        <v>0</v>
      </c>
      <c r="F2003" s="618">
        <v>0</v>
      </c>
      <c r="G2003" s="618">
        <v>0</v>
      </c>
      <c r="H2003" s="618">
        <v>2</v>
      </c>
      <c r="I2003" s="619">
        <v>0</v>
      </c>
    </row>
    <row r="2004" spans="1:9" x14ac:dyDescent="0.2">
      <c r="A2004" s="1143"/>
      <c r="B2004" s="616" t="s">
        <v>1946</v>
      </c>
      <c r="C2004" s="617">
        <v>1</v>
      </c>
      <c r="D2004" s="618">
        <v>0</v>
      </c>
      <c r="E2004" s="618">
        <v>0</v>
      </c>
      <c r="F2004" s="618">
        <v>0</v>
      </c>
      <c r="G2004" s="618">
        <v>0</v>
      </c>
      <c r="H2004" s="618">
        <v>1</v>
      </c>
      <c r="I2004" s="619">
        <v>0</v>
      </c>
    </row>
    <row r="2005" spans="1:9" x14ac:dyDescent="0.2">
      <c r="A2005" s="1143"/>
      <c r="B2005" s="616" t="s">
        <v>1947</v>
      </c>
      <c r="C2005" s="617">
        <v>1</v>
      </c>
      <c r="D2005" s="618">
        <v>0</v>
      </c>
      <c r="E2005" s="618">
        <v>0</v>
      </c>
      <c r="F2005" s="618">
        <v>0</v>
      </c>
      <c r="G2005" s="618">
        <v>0</v>
      </c>
      <c r="H2005" s="618">
        <v>1</v>
      </c>
      <c r="I2005" s="619">
        <v>0</v>
      </c>
    </row>
    <row r="2006" spans="1:9" x14ac:dyDescent="0.2">
      <c r="A2006" s="1143"/>
      <c r="B2006" s="616" t="s">
        <v>1948</v>
      </c>
      <c r="C2006" s="617">
        <v>21</v>
      </c>
      <c r="D2006" s="618">
        <v>4</v>
      </c>
      <c r="E2006" s="618">
        <v>1</v>
      </c>
      <c r="F2006" s="618">
        <v>1</v>
      </c>
      <c r="G2006" s="618">
        <v>0</v>
      </c>
      <c r="H2006" s="618">
        <v>15</v>
      </c>
      <c r="I2006" s="619">
        <v>0</v>
      </c>
    </row>
    <row r="2007" spans="1:9" x14ac:dyDescent="0.2">
      <c r="A2007" s="1143"/>
      <c r="B2007" s="616" t="s">
        <v>3334</v>
      </c>
      <c r="C2007" s="617">
        <v>1</v>
      </c>
      <c r="D2007" s="618">
        <v>0</v>
      </c>
      <c r="E2007" s="618">
        <v>0</v>
      </c>
      <c r="F2007" s="618">
        <v>0</v>
      </c>
      <c r="G2007" s="618">
        <v>0</v>
      </c>
      <c r="H2007" s="618">
        <v>1</v>
      </c>
      <c r="I2007" s="619">
        <v>0</v>
      </c>
    </row>
    <row r="2008" spans="1:9" x14ac:dyDescent="0.2">
      <c r="A2008" s="1143"/>
      <c r="B2008" s="616" t="s">
        <v>3335</v>
      </c>
      <c r="C2008" s="617">
        <v>1</v>
      </c>
      <c r="D2008" s="618">
        <v>0</v>
      </c>
      <c r="E2008" s="618">
        <v>0</v>
      </c>
      <c r="F2008" s="618">
        <v>0</v>
      </c>
      <c r="G2008" s="618">
        <v>0</v>
      </c>
      <c r="H2008" s="618">
        <v>1</v>
      </c>
      <c r="I2008" s="619">
        <v>0</v>
      </c>
    </row>
    <row r="2009" spans="1:9" x14ac:dyDescent="0.2">
      <c r="A2009" s="1143"/>
      <c r="B2009" s="616" t="s">
        <v>3336</v>
      </c>
      <c r="C2009" s="617">
        <v>1</v>
      </c>
      <c r="D2009" s="618">
        <v>0</v>
      </c>
      <c r="E2009" s="618">
        <v>0</v>
      </c>
      <c r="F2009" s="618">
        <v>0</v>
      </c>
      <c r="G2009" s="618">
        <v>0</v>
      </c>
      <c r="H2009" s="618">
        <v>1</v>
      </c>
      <c r="I2009" s="619">
        <v>0</v>
      </c>
    </row>
    <row r="2010" spans="1:9" x14ac:dyDescent="0.2">
      <c r="A2010" s="1143"/>
      <c r="B2010" s="616" t="s">
        <v>3337</v>
      </c>
      <c r="C2010" s="617">
        <v>1</v>
      </c>
      <c r="D2010" s="618">
        <v>0</v>
      </c>
      <c r="E2010" s="618">
        <v>0</v>
      </c>
      <c r="F2010" s="618">
        <v>0</v>
      </c>
      <c r="G2010" s="618">
        <v>0</v>
      </c>
      <c r="H2010" s="618">
        <v>1</v>
      </c>
      <c r="I2010" s="619">
        <v>0</v>
      </c>
    </row>
    <row r="2011" spans="1:9" x14ac:dyDescent="0.2">
      <c r="A2011" s="1143"/>
      <c r="B2011" s="616" t="s">
        <v>2565</v>
      </c>
      <c r="C2011" s="617">
        <v>1</v>
      </c>
      <c r="D2011" s="618">
        <v>0</v>
      </c>
      <c r="E2011" s="618">
        <v>0</v>
      </c>
      <c r="F2011" s="618">
        <v>0</v>
      </c>
      <c r="G2011" s="618">
        <v>0</v>
      </c>
      <c r="H2011" s="618">
        <v>1</v>
      </c>
      <c r="I2011" s="619">
        <v>0</v>
      </c>
    </row>
    <row r="2012" spans="1:9" x14ac:dyDescent="0.2">
      <c r="A2012" s="1143"/>
      <c r="B2012" s="616" t="s">
        <v>3338</v>
      </c>
      <c r="C2012" s="617">
        <v>1</v>
      </c>
      <c r="D2012" s="618">
        <v>0</v>
      </c>
      <c r="E2012" s="618">
        <v>0</v>
      </c>
      <c r="F2012" s="618">
        <v>0</v>
      </c>
      <c r="G2012" s="618">
        <v>0</v>
      </c>
      <c r="H2012" s="618">
        <v>1</v>
      </c>
      <c r="I2012" s="619">
        <v>0</v>
      </c>
    </row>
    <row r="2013" spans="1:9" x14ac:dyDescent="0.2">
      <c r="A2013" s="1143"/>
      <c r="B2013" s="616" t="s">
        <v>3339</v>
      </c>
      <c r="C2013" s="617">
        <v>1</v>
      </c>
      <c r="D2013" s="618">
        <v>0</v>
      </c>
      <c r="E2013" s="618">
        <v>0</v>
      </c>
      <c r="F2013" s="618">
        <v>0</v>
      </c>
      <c r="G2013" s="618">
        <v>0</v>
      </c>
      <c r="H2013" s="618">
        <v>1</v>
      </c>
      <c r="I2013" s="619">
        <v>0</v>
      </c>
    </row>
    <row r="2014" spans="1:9" x14ac:dyDescent="0.2">
      <c r="A2014" s="1143"/>
      <c r="B2014" s="616" t="s">
        <v>1949</v>
      </c>
      <c r="C2014" s="617">
        <v>1</v>
      </c>
      <c r="D2014" s="618">
        <v>0</v>
      </c>
      <c r="E2014" s="618">
        <v>0</v>
      </c>
      <c r="F2014" s="618">
        <v>0</v>
      </c>
      <c r="G2014" s="618">
        <v>0</v>
      </c>
      <c r="H2014" s="618">
        <v>1</v>
      </c>
      <c r="I2014" s="619">
        <v>0</v>
      </c>
    </row>
    <row r="2015" spans="1:9" x14ac:dyDescent="0.2">
      <c r="A2015" s="1143"/>
      <c r="B2015" s="616" t="s">
        <v>1950</v>
      </c>
      <c r="C2015" s="617">
        <v>3</v>
      </c>
      <c r="D2015" s="618">
        <v>0</v>
      </c>
      <c r="E2015" s="618">
        <v>0</v>
      </c>
      <c r="F2015" s="618">
        <v>2</v>
      </c>
      <c r="G2015" s="618">
        <v>0</v>
      </c>
      <c r="H2015" s="618">
        <v>1</v>
      </c>
      <c r="I2015" s="619">
        <v>0</v>
      </c>
    </row>
    <row r="2016" spans="1:9" x14ac:dyDescent="0.2">
      <c r="A2016" s="1143"/>
      <c r="B2016" s="616" t="s">
        <v>2566</v>
      </c>
      <c r="C2016" s="617">
        <v>1</v>
      </c>
      <c r="D2016" s="618">
        <v>0</v>
      </c>
      <c r="E2016" s="618">
        <v>0</v>
      </c>
      <c r="F2016" s="618">
        <v>0</v>
      </c>
      <c r="G2016" s="618">
        <v>0</v>
      </c>
      <c r="H2016" s="618">
        <v>1</v>
      </c>
      <c r="I2016" s="619">
        <v>0</v>
      </c>
    </row>
    <row r="2017" spans="1:9" x14ac:dyDescent="0.2">
      <c r="A2017" s="1143"/>
      <c r="B2017" s="616" t="s">
        <v>2119</v>
      </c>
      <c r="C2017" s="617">
        <v>1</v>
      </c>
      <c r="D2017" s="618">
        <v>0</v>
      </c>
      <c r="E2017" s="618">
        <v>0</v>
      </c>
      <c r="F2017" s="618">
        <v>0</v>
      </c>
      <c r="G2017" s="618">
        <v>0</v>
      </c>
      <c r="H2017" s="618">
        <v>1</v>
      </c>
      <c r="I2017" s="619">
        <v>0</v>
      </c>
    </row>
    <row r="2018" spans="1:9" x14ac:dyDescent="0.2">
      <c r="A2018" s="1143"/>
      <c r="B2018" s="616" t="s">
        <v>3340</v>
      </c>
      <c r="C2018" s="617">
        <v>2</v>
      </c>
      <c r="D2018" s="618">
        <v>0</v>
      </c>
      <c r="E2018" s="618">
        <v>0</v>
      </c>
      <c r="F2018" s="618">
        <v>1</v>
      </c>
      <c r="G2018" s="618">
        <v>0</v>
      </c>
      <c r="H2018" s="618">
        <v>1</v>
      </c>
      <c r="I2018" s="619">
        <v>0</v>
      </c>
    </row>
    <row r="2019" spans="1:9" x14ac:dyDescent="0.2">
      <c r="A2019" s="1143"/>
      <c r="B2019" s="616" t="s">
        <v>1952</v>
      </c>
      <c r="C2019" s="617">
        <v>1</v>
      </c>
      <c r="D2019" s="618">
        <v>0</v>
      </c>
      <c r="E2019" s="618">
        <v>0</v>
      </c>
      <c r="F2019" s="618">
        <v>0</v>
      </c>
      <c r="G2019" s="618">
        <v>0</v>
      </c>
      <c r="H2019" s="618">
        <v>1</v>
      </c>
      <c r="I2019" s="619">
        <v>0</v>
      </c>
    </row>
    <row r="2020" spans="1:9" x14ac:dyDescent="0.2">
      <c r="A2020" s="1143"/>
      <c r="B2020" s="616" t="s">
        <v>3341</v>
      </c>
      <c r="C2020" s="617">
        <v>1</v>
      </c>
      <c r="D2020" s="618">
        <v>0</v>
      </c>
      <c r="E2020" s="618">
        <v>0</v>
      </c>
      <c r="F2020" s="618">
        <v>0</v>
      </c>
      <c r="G2020" s="618">
        <v>0</v>
      </c>
      <c r="H2020" s="618">
        <v>1</v>
      </c>
      <c r="I2020" s="619">
        <v>0</v>
      </c>
    </row>
    <row r="2021" spans="1:9" x14ac:dyDescent="0.2">
      <c r="A2021" s="1143"/>
      <c r="B2021" s="616" t="s">
        <v>2567</v>
      </c>
      <c r="C2021" s="617">
        <v>1</v>
      </c>
      <c r="D2021" s="618">
        <v>0</v>
      </c>
      <c r="E2021" s="618">
        <v>0</v>
      </c>
      <c r="F2021" s="618">
        <v>0</v>
      </c>
      <c r="G2021" s="618">
        <v>0</v>
      </c>
      <c r="H2021" s="618">
        <v>1</v>
      </c>
      <c r="I2021" s="619">
        <v>0</v>
      </c>
    </row>
    <row r="2022" spans="1:9" x14ac:dyDescent="0.2">
      <c r="A2022" s="1143"/>
      <c r="B2022" s="616" t="s">
        <v>1953</v>
      </c>
      <c r="C2022" s="617">
        <v>3</v>
      </c>
      <c r="D2022" s="618">
        <v>0</v>
      </c>
      <c r="E2022" s="618">
        <v>0</v>
      </c>
      <c r="F2022" s="618">
        <v>0</v>
      </c>
      <c r="G2022" s="618">
        <v>0</v>
      </c>
      <c r="H2022" s="618">
        <v>3</v>
      </c>
      <c r="I2022" s="619">
        <v>0</v>
      </c>
    </row>
    <row r="2023" spans="1:9" x14ac:dyDescent="0.2">
      <c r="A2023" s="1143"/>
      <c r="B2023" s="616" t="s">
        <v>1954</v>
      </c>
      <c r="C2023" s="617">
        <v>1</v>
      </c>
      <c r="D2023" s="618">
        <v>0</v>
      </c>
      <c r="E2023" s="618">
        <v>0</v>
      </c>
      <c r="F2023" s="618">
        <v>0</v>
      </c>
      <c r="G2023" s="618">
        <v>0</v>
      </c>
      <c r="H2023" s="618">
        <v>1</v>
      </c>
      <c r="I2023" s="619">
        <v>0</v>
      </c>
    </row>
    <row r="2024" spans="1:9" x14ac:dyDescent="0.2">
      <c r="A2024" s="1143"/>
      <c r="B2024" s="616" t="s">
        <v>1955</v>
      </c>
      <c r="C2024" s="617">
        <v>1</v>
      </c>
      <c r="D2024" s="618">
        <v>1</v>
      </c>
      <c r="E2024" s="618">
        <v>0</v>
      </c>
      <c r="F2024" s="618">
        <v>0</v>
      </c>
      <c r="G2024" s="618">
        <v>0</v>
      </c>
      <c r="H2024" s="618">
        <v>0</v>
      </c>
      <c r="I2024" s="619">
        <v>0</v>
      </c>
    </row>
    <row r="2025" spans="1:9" x14ac:dyDescent="0.2">
      <c r="A2025" s="1143"/>
      <c r="B2025" s="616" t="s">
        <v>1957</v>
      </c>
      <c r="C2025" s="617">
        <v>1</v>
      </c>
      <c r="D2025" s="618">
        <v>0</v>
      </c>
      <c r="E2025" s="618">
        <v>0</v>
      </c>
      <c r="F2025" s="618">
        <v>0</v>
      </c>
      <c r="G2025" s="618">
        <v>0</v>
      </c>
      <c r="H2025" s="618">
        <v>1</v>
      </c>
      <c r="I2025" s="619">
        <v>0</v>
      </c>
    </row>
    <row r="2026" spans="1:9" x14ac:dyDescent="0.2">
      <c r="A2026" s="1143"/>
      <c r="B2026" s="616" t="s">
        <v>1958</v>
      </c>
      <c r="C2026" s="617">
        <v>1</v>
      </c>
      <c r="D2026" s="618">
        <v>0</v>
      </c>
      <c r="E2026" s="618">
        <v>0</v>
      </c>
      <c r="F2026" s="618">
        <v>1</v>
      </c>
      <c r="G2026" s="618">
        <v>0</v>
      </c>
      <c r="H2026" s="618">
        <v>0</v>
      </c>
      <c r="I2026" s="619">
        <v>0</v>
      </c>
    </row>
    <row r="2027" spans="1:9" x14ac:dyDescent="0.2">
      <c r="A2027" s="1143"/>
      <c r="B2027" s="616" t="s">
        <v>1959</v>
      </c>
      <c r="C2027" s="617">
        <v>4</v>
      </c>
      <c r="D2027" s="618">
        <v>0</v>
      </c>
      <c r="E2027" s="618">
        <v>0</v>
      </c>
      <c r="F2027" s="618">
        <v>0</v>
      </c>
      <c r="G2027" s="618">
        <v>0</v>
      </c>
      <c r="H2027" s="618">
        <v>4</v>
      </c>
      <c r="I2027" s="619">
        <v>0</v>
      </c>
    </row>
    <row r="2028" spans="1:9" x14ac:dyDescent="0.2">
      <c r="A2028" s="1143"/>
      <c r="B2028" s="616" t="s">
        <v>1960</v>
      </c>
      <c r="C2028" s="617">
        <v>1</v>
      </c>
      <c r="D2028" s="618">
        <v>0</v>
      </c>
      <c r="E2028" s="618">
        <v>0</v>
      </c>
      <c r="F2028" s="618">
        <v>0</v>
      </c>
      <c r="G2028" s="618">
        <v>0</v>
      </c>
      <c r="H2028" s="618">
        <v>1</v>
      </c>
      <c r="I2028" s="619">
        <v>0</v>
      </c>
    </row>
    <row r="2029" spans="1:9" x14ac:dyDescent="0.2">
      <c r="A2029" s="1143"/>
      <c r="B2029" s="616" t="s">
        <v>1961</v>
      </c>
      <c r="C2029" s="617">
        <v>1</v>
      </c>
      <c r="D2029" s="618">
        <v>0</v>
      </c>
      <c r="E2029" s="618">
        <v>0</v>
      </c>
      <c r="F2029" s="618">
        <v>0</v>
      </c>
      <c r="G2029" s="618">
        <v>0</v>
      </c>
      <c r="H2029" s="618">
        <v>1</v>
      </c>
      <c r="I2029" s="619">
        <v>0</v>
      </c>
    </row>
    <row r="2030" spans="1:9" x14ac:dyDescent="0.2">
      <c r="A2030" s="1143"/>
      <c r="B2030" s="616" t="s">
        <v>1962</v>
      </c>
      <c r="C2030" s="617">
        <v>2</v>
      </c>
      <c r="D2030" s="618">
        <v>0</v>
      </c>
      <c r="E2030" s="618">
        <v>0</v>
      </c>
      <c r="F2030" s="618">
        <v>0</v>
      </c>
      <c r="G2030" s="618">
        <v>0</v>
      </c>
      <c r="H2030" s="618">
        <v>2</v>
      </c>
      <c r="I2030" s="619">
        <v>0</v>
      </c>
    </row>
    <row r="2031" spans="1:9" x14ac:dyDescent="0.2">
      <c r="A2031" s="1143"/>
      <c r="B2031" s="616" t="s">
        <v>1963</v>
      </c>
      <c r="C2031" s="617">
        <v>9</v>
      </c>
      <c r="D2031" s="618">
        <v>1</v>
      </c>
      <c r="E2031" s="618">
        <v>0</v>
      </c>
      <c r="F2031" s="618">
        <v>0</v>
      </c>
      <c r="G2031" s="618">
        <v>0</v>
      </c>
      <c r="H2031" s="618">
        <v>8</v>
      </c>
      <c r="I2031" s="619">
        <v>0</v>
      </c>
    </row>
    <row r="2032" spans="1:9" x14ac:dyDescent="0.2">
      <c r="A2032" s="1143"/>
      <c r="B2032" s="616" t="s">
        <v>1964</v>
      </c>
      <c r="C2032" s="617">
        <v>1</v>
      </c>
      <c r="D2032" s="618">
        <v>0</v>
      </c>
      <c r="E2032" s="618">
        <v>0</v>
      </c>
      <c r="F2032" s="618">
        <v>0</v>
      </c>
      <c r="G2032" s="618">
        <v>0</v>
      </c>
      <c r="H2032" s="618">
        <v>1</v>
      </c>
      <c r="I2032" s="619">
        <v>0</v>
      </c>
    </row>
    <row r="2033" spans="1:9" x14ac:dyDescent="0.2">
      <c r="A2033" s="1143"/>
      <c r="B2033" s="616" t="s">
        <v>3342</v>
      </c>
      <c r="C2033" s="617">
        <v>1</v>
      </c>
      <c r="D2033" s="618">
        <v>0</v>
      </c>
      <c r="E2033" s="618">
        <v>0</v>
      </c>
      <c r="F2033" s="618">
        <v>0</v>
      </c>
      <c r="G2033" s="618">
        <v>0</v>
      </c>
      <c r="H2033" s="618">
        <v>1</v>
      </c>
      <c r="I2033" s="619">
        <v>0</v>
      </c>
    </row>
    <row r="2034" spans="1:9" x14ac:dyDescent="0.2">
      <c r="A2034" s="1143"/>
      <c r="B2034" s="616" t="s">
        <v>1965</v>
      </c>
      <c r="C2034" s="617">
        <v>2</v>
      </c>
      <c r="D2034" s="618">
        <v>0</v>
      </c>
      <c r="E2034" s="618">
        <v>0</v>
      </c>
      <c r="F2034" s="618">
        <v>0</v>
      </c>
      <c r="G2034" s="618">
        <v>0</v>
      </c>
      <c r="H2034" s="618">
        <v>2</v>
      </c>
      <c r="I2034" s="619">
        <v>0</v>
      </c>
    </row>
    <row r="2035" spans="1:9" x14ac:dyDescent="0.2">
      <c r="A2035" s="1143"/>
      <c r="B2035" s="616" t="s">
        <v>1966</v>
      </c>
      <c r="C2035" s="617">
        <v>5</v>
      </c>
      <c r="D2035" s="618">
        <v>0</v>
      </c>
      <c r="E2035" s="618">
        <v>0</v>
      </c>
      <c r="F2035" s="618">
        <v>1</v>
      </c>
      <c r="G2035" s="618">
        <v>0</v>
      </c>
      <c r="H2035" s="618">
        <v>4</v>
      </c>
      <c r="I2035" s="619">
        <v>0</v>
      </c>
    </row>
    <row r="2036" spans="1:9" x14ac:dyDescent="0.2">
      <c r="A2036" s="1143"/>
      <c r="B2036" s="616" t="s">
        <v>2568</v>
      </c>
      <c r="C2036" s="617">
        <v>2</v>
      </c>
      <c r="D2036" s="618">
        <v>0</v>
      </c>
      <c r="E2036" s="618">
        <v>0</v>
      </c>
      <c r="F2036" s="618">
        <v>0</v>
      </c>
      <c r="G2036" s="618">
        <v>0</v>
      </c>
      <c r="H2036" s="618">
        <v>2</v>
      </c>
      <c r="I2036" s="619">
        <v>0</v>
      </c>
    </row>
    <row r="2037" spans="1:9" x14ac:dyDescent="0.2">
      <c r="A2037" s="1143"/>
      <c r="B2037" s="616" t="s">
        <v>2569</v>
      </c>
      <c r="C2037" s="617">
        <v>1</v>
      </c>
      <c r="D2037" s="618">
        <v>0</v>
      </c>
      <c r="E2037" s="618">
        <v>0</v>
      </c>
      <c r="F2037" s="618">
        <v>1</v>
      </c>
      <c r="G2037" s="618">
        <v>0</v>
      </c>
      <c r="H2037" s="618">
        <v>0</v>
      </c>
      <c r="I2037" s="619">
        <v>0</v>
      </c>
    </row>
    <row r="2038" spans="1:9" x14ac:dyDescent="0.2">
      <c r="A2038" s="1143"/>
      <c r="B2038" s="616" t="s">
        <v>1967</v>
      </c>
      <c r="C2038" s="617">
        <v>1</v>
      </c>
      <c r="D2038" s="618">
        <v>0</v>
      </c>
      <c r="E2038" s="618">
        <v>0</v>
      </c>
      <c r="F2038" s="618">
        <v>0</v>
      </c>
      <c r="G2038" s="618">
        <v>0</v>
      </c>
      <c r="H2038" s="618">
        <v>1</v>
      </c>
      <c r="I2038" s="619">
        <v>0</v>
      </c>
    </row>
    <row r="2039" spans="1:9" x14ac:dyDescent="0.2">
      <c r="A2039" s="1143"/>
      <c r="B2039" s="616" t="s">
        <v>1968</v>
      </c>
      <c r="C2039" s="617">
        <v>2</v>
      </c>
      <c r="D2039" s="618">
        <v>0</v>
      </c>
      <c r="E2039" s="618">
        <v>0</v>
      </c>
      <c r="F2039" s="618">
        <v>0</v>
      </c>
      <c r="G2039" s="618">
        <v>0</v>
      </c>
      <c r="H2039" s="618">
        <v>2</v>
      </c>
      <c r="I2039" s="619">
        <v>0</v>
      </c>
    </row>
    <row r="2040" spans="1:9" x14ac:dyDescent="0.2">
      <c r="A2040" s="1143"/>
      <c r="B2040" s="616" t="s">
        <v>1969</v>
      </c>
      <c r="C2040" s="617">
        <v>1</v>
      </c>
      <c r="D2040" s="618">
        <v>0</v>
      </c>
      <c r="E2040" s="618">
        <v>0</v>
      </c>
      <c r="F2040" s="618">
        <v>0</v>
      </c>
      <c r="G2040" s="618">
        <v>0</v>
      </c>
      <c r="H2040" s="618">
        <v>1</v>
      </c>
      <c r="I2040" s="619">
        <v>0</v>
      </c>
    </row>
    <row r="2041" spans="1:9" x14ac:dyDescent="0.2">
      <c r="A2041" s="1143"/>
      <c r="B2041" s="616" t="s">
        <v>1970</v>
      </c>
      <c r="C2041" s="617">
        <v>2</v>
      </c>
      <c r="D2041" s="618">
        <v>0</v>
      </c>
      <c r="E2041" s="618">
        <v>0</v>
      </c>
      <c r="F2041" s="618">
        <v>0</v>
      </c>
      <c r="G2041" s="618">
        <v>0</v>
      </c>
      <c r="H2041" s="618">
        <v>2</v>
      </c>
      <c r="I2041" s="619">
        <v>0</v>
      </c>
    </row>
    <row r="2042" spans="1:9" x14ac:dyDescent="0.2">
      <c r="A2042" s="1143"/>
      <c r="B2042" s="616" t="s">
        <v>1971</v>
      </c>
      <c r="C2042" s="617">
        <v>3</v>
      </c>
      <c r="D2042" s="618">
        <v>0</v>
      </c>
      <c r="E2042" s="618">
        <v>0</v>
      </c>
      <c r="F2042" s="618">
        <v>0</v>
      </c>
      <c r="G2042" s="618">
        <v>0</v>
      </c>
      <c r="H2042" s="618">
        <v>2</v>
      </c>
      <c r="I2042" s="619">
        <v>1</v>
      </c>
    </row>
    <row r="2043" spans="1:9" x14ac:dyDescent="0.2">
      <c r="A2043" s="1143"/>
      <c r="B2043" s="616" t="s">
        <v>1973</v>
      </c>
      <c r="C2043" s="617">
        <v>46</v>
      </c>
      <c r="D2043" s="618">
        <v>1</v>
      </c>
      <c r="E2043" s="618">
        <v>0</v>
      </c>
      <c r="F2043" s="618">
        <v>6</v>
      </c>
      <c r="G2043" s="618">
        <v>0</v>
      </c>
      <c r="H2043" s="618">
        <v>38</v>
      </c>
      <c r="I2043" s="619">
        <v>1</v>
      </c>
    </row>
    <row r="2044" spans="1:9" x14ac:dyDescent="0.2">
      <c r="A2044" s="1143"/>
      <c r="B2044" s="616" t="s">
        <v>1974</v>
      </c>
      <c r="C2044" s="617">
        <v>18</v>
      </c>
      <c r="D2044" s="618">
        <v>1</v>
      </c>
      <c r="E2044" s="618">
        <v>0</v>
      </c>
      <c r="F2044" s="618">
        <v>4</v>
      </c>
      <c r="G2044" s="618">
        <v>0</v>
      </c>
      <c r="H2044" s="618">
        <v>13</v>
      </c>
      <c r="I2044" s="619">
        <v>0</v>
      </c>
    </row>
    <row r="2045" spans="1:9" x14ac:dyDescent="0.2">
      <c r="A2045" s="1143"/>
      <c r="B2045" s="616" t="s">
        <v>1975</v>
      </c>
      <c r="C2045" s="617">
        <v>2</v>
      </c>
      <c r="D2045" s="618">
        <v>0</v>
      </c>
      <c r="E2045" s="618">
        <v>0</v>
      </c>
      <c r="F2045" s="618">
        <v>0</v>
      </c>
      <c r="G2045" s="618">
        <v>0</v>
      </c>
      <c r="H2045" s="618">
        <v>1</v>
      </c>
      <c r="I2045" s="619">
        <v>1</v>
      </c>
    </row>
    <row r="2046" spans="1:9" x14ac:dyDescent="0.2">
      <c r="A2046" s="1143"/>
      <c r="B2046" s="616" t="s">
        <v>1976</v>
      </c>
      <c r="C2046" s="617">
        <v>3</v>
      </c>
      <c r="D2046" s="618">
        <v>0</v>
      </c>
      <c r="E2046" s="618">
        <v>0</v>
      </c>
      <c r="F2046" s="618">
        <v>0</v>
      </c>
      <c r="G2046" s="618">
        <v>0</v>
      </c>
      <c r="H2046" s="618">
        <v>3</v>
      </c>
      <c r="I2046" s="619">
        <v>0</v>
      </c>
    </row>
    <row r="2047" spans="1:9" x14ac:dyDescent="0.2">
      <c r="A2047" s="1143"/>
      <c r="B2047" s="616" t="s">
        <v>1977</v>
      </c>
      <c r="C2047" s="617">
        <v>7</v>
      </c>
      <c r="D2047" s="618">
        <v>0</v>
      </c>
      <c r="E2047" s="618">
        <v>0</v>
      </c>
      <c r="F2047" s="618">
        <v>0</v>
      </c>
      <c r="G2047" s="618">
        <v>0</v>
      </c>
      <c r="H2047" s="618">
        <v>6</v>
      </c>
      <c r="I2047" s="619">
        <v>1</v>
      </c>
    </row>
    <row r="2048" spans="1:9" x14ac:dyDescent="0.2">
      <c r="A2048" s="1143"/>
      <c r="B2048" s="616" t="s">
        <v>1979</v>
      </c>
      <c r="C2048" s="617">
        <v>4</v>
      </c>
      <c r="D2048" s="618">
        <v>0</v>
      </c>
      <c r="E2048" s="618">
        <v>0</v>
      </c>
      <c r="F2048" s="618">
        <v>1</v>
      </c>
      <c r="G2048" s="618">
        <v>0</v>
      </c>
      <c r="H2048" s="618">
        <v>3</v>
      </c>
      <c r="I2048" s="619">
        <v>0</v>
      </c>
    </row>
    <row r="2049" spans="1:9" x14ac:dyDescent="0.2">
      <c r="A2049" s="1143"/>
      <c r="B2049" s="616" t="s">
        <v>1980</v>
      </c>
      <c r="C2049" s="617">
        <v>3</v>
      </c>
      <c r="D2049" s="618">
        <v>0</v>
      </c>
      <c r="E2049" s="618">
        <v>0</v>
      </c>
      <c r="F2049" s="618">
        <v>0</v>
      </c>
      <c r="G2049" s="618">
        <v>0</v>
      </c>
      <c r="H2049" s="618">
        <v>3</v>
      </c>
      <c r="I2049" s="619">
        <v>0</v>
      </c>
    </row>
    <row r="2050" spans="1:9" x14ac:dyDescent="0.2">
      <c r="A2050" s="1143"/>
      <c r="B2050" s="616" t="s">
        <v>1981</v>
      </c>
      <c r="C2050" s="617">
        <v>4</v>
      </c>
      <c r="D2050" s="618">
        <v>0</v>
      </c>
      <c r="E2050" s="618">
        <v>0</v>
      </c>
      <c r="F2050" s="618">
        <v>0</v>
      </c>
      <c r="G2050" s="618">
        <v>0</v>
      </c>
      <c r="H2050" s="618">
        <v>4</v>
      </c>
      <c r="I2050" s="619">
        <v>0</v>
      </c>
    </row>
    <row r="2051" spans="1:9" x14ac:dyDescent="0.2">
      <c r="A2051" s="1143" t="s">
        <v>2928</v>
      </c>
      <c r="B2051" s="612" t="s">
        <v>10</v>
      </c>
      <c r="C2051" s="613">
        <v>130</v>
      </c>
      <c r="D2051" s="614">
        <v>10</v>
      </c>
      <c r="E2051" s="614">
        <v>1</v>
      </c>
      <c r="F2051" s="614">
        <v>7</v>
      </c>
      <c r="G2051" s="614">
        <v>0</v>
      </c>
      <c r="H2051" s="614">
        <v>100</v>
      </c>
      <c r="I2051" s="615">
        <v>12</v>
      </c>
    </row>
    <row r="2052" spans="1:9" x14ac:dyDescent="0.2">
      <c r="A2052" s="1143"/>
      <c r="B2052" s="616" t="s">
        <v>3343</v>
      </c>
      <c r="C2052" s="617">
        <v>1</v>
      </c>
      <c r="D2052" s="618">
        <v>0</v>
      </c>
      <c r="E2052" s="618">
        <v>0</v>
      </c>
      <c r="F2052" s="618">
        <v>0</v>
      </c>
      <c r="G2052" s="618">
        <v>0</v>
      </c>
      <c r="H2052" s="618">
        <v>1</v>
      </c>
      <c r="I2052" s="619">
        <v>0</v>
      </c>
    </row>
    <row r="2053" spans="1:9" x14ac:dyDescent="0.2">
      <c r="A2053" s="1143"/>
      <c r="B2053" s="616" t="s">
        <v>2571</v>
      </c>
      <c r="C2053" s="617">
        <v>3</v>
      </c>
      <c r="D2053" s="618">
        <v>0</v>
      </c>
      <c r="E2053" s="618">
        <v>0</v>
      </c>
      <c r="F2053" s="618">
        <v>0</v>
      </c>
      <c r="G2053" s="618">
        <v>0</v>
      </c>
      <c r="H2053" s="618">
        <v>3</v>
      </c>
      <c r="I2053" s="619">
        <v>0</v>
      </c>
    </row>
    <row r="2054" spans="1:9" x14ac:dyDescent="0.2">
      <c r="A2054" s="1143"/>
      <c r="B2054" s="616" t="s">
        <v>2572</v>
      </c>
      <c r="C2054" s="617">
        <v>1</v>
      </c>
      <c r="D2054" s="618">
        <v>0</v>
      </c>
      <c r="E2054" s="618">
        <v>0</v>
      </c>
      <c r="F2054" s="618">
        <v>0</v>
      </c>
      <c r="G2054" s="618">
        <v>0</v>
      </c>
      <c r="H2054" s="618">
        <v>1</v>
      </c>
      <c r="I2054" s="619">
        <v>0</v>
      </c>
    </row>
    <row r="2055" spans="1:9" x14ac:dyDescent="0.2">
      <c r="A2055" s="1143"/>
      <c r="B2055" s="616" t="s">
        <v>3345</v>
      </c>
      <c r="C2055" s="617">
        <v>1</v>
      </c>
      <c r="D2055" s="618">
        <v>0</v>
      </c>
      <c r="E2055" s="618">
        <v>0</v>
      </c>
      <c r="F2055" s="618">
        <v>0</v>
      </c>
      <c r="G2055" s="618">
        <v>0</v>
      </c>
      <c r="H2055" s="618">
        <v>1</v>
      </c>
      <c r="I2055" s="619">
        <v>0</v>
      </c>
    </row>
    <row r="2056" spans="1:9" x14ac:dyDescent="0.2">
      <c r="A2056" s="1143"/>
      <c r="B2056" s="616" t="s">
        <v>1982</v>
      </c>
      <c r="C2056" s="617">
        <v>1</v>
      </c>
      <c r="D2056" s="618">
        <v>0</v>
      </c>
      <c r="E2056" s="618">
        <v>0</v>
      </c>
      <c r="F2056" s="618">
        <v>0</v>
      </c>
      <c r="G2056" s="618">
        <v>0</v>
      </c>
      <c r="H2056" s="618">
        <v>1</v>
      </c>
      <c r="I2056" s="619">
        <v>0</v>
      </c>
    </row>
    <row r="2057" spans="1:9" x14ac:dyDescent="0.2">
      <c r="A2057" s="1143"/>
      <c r="B2057" s="616" t="s">
        <v>1983</v>
      </c>
      <c r="C2057" s="617">
        <v>1</v>
      </c>
      <c r="D2057" s="618">
        <v>0</v>
      </c>
      <c r="E2057" s="618">
        <v>0</v>
      </c>
      <c r="F2057" s="618">
        <v>0</v>
      </c>
      <c r="G2057" s="618">
        <v>0</v>
      </c>
      <c r="H2057" s="618">
        <v>1</v>
      </c>
      <c r="I2057" s="619">
        <v>0</v>
      </c>
    </row>
    <row r="2058" spans="1:9" x14ac:dyDescent="0.2">
      <c r="A2058" s="1143"/>
      <c r="B2058" s="616" t="s">
        <v>3346</v>
      </c>
      <c r="C2058" s="617">
        <v>3</v>
      </c>
      <c r="D2058" s="618">
        <v>0</v>
      </c>
      <c r="E2058" s="618">
        <v>0</v>
      </c>
      <c r="F2058" s="618">
        <v>0</v>
      </c>
      <c r="G2058" s="618">
        <v>0</v>
      </c>
      <c r="H2058" s="618">
        <v>3</v>
      </c>
      <c r="I2058" s="619">
        <v>0</v>
      </c>
    </row>
    <row r="2059" spans="1:9" x14ac:dyDescent="0.2">
      <c r="A2059" s="1143"/>
      <c r="B2059" s="616" t="s">
        <v>3347</v>
      </c>
      <c r="C2059" s="617">
        <v>2</v>
      </c>
      <c r="D2059" s="618">
        <v>0</v>
      </c>
      <c r="E2059" s="618">
        <v>0</v>
      </c>
      <c r="F2059" s="618">
        <v>0</v>
      </c>
      <c r="G2059" s="618">
        <v>0</v>
      </c>
      <c r="H2059" s="618">
        <v>2</v>
      </c>
      <c r="I2059" s="619">
        <v>0</v>
      </c>
    </row>
    <row r="2060" spans="1:9" x14ac:dyDescent="0.2">
      <c r="A2060" s="1143"/>
      <c r="B2060" s="616" t="s">
        <v>1984</v>
      </c>
      <c r="C2060" s="617">
        <v>91</v>
      </c>
      <c r="D2060" s="618">
        <v>6</v>
      </c>
      <c r="E2060" s="618">
        <v>1</v>
      </c>
      <c r="F2060" s="618">
        <v>7</v>
      </c>
      <c r="G2060" s="618">
        <v>0</v>
      </c>
      <c r="H2060" s="618">
        <v>69</v>
      </c>
      <c r="I2060" s="619">
        <v>8</v>
      </c>
    </row>
    <row r="2061" spans="1:9" x14ac:dyDescent="0.2">
      <c r="A2061" s="1143"/>
      <c r="B2061" s="616" t="s">
        <v>1985</v>
      </c>
      <c r="C2061" s="617">
        <v>2</v>
      </c>
      <c r="D2061" s="618">
        <v>0</v>
      </c>
      <c r="E2061" s="618">
        <v>0</v>
      </c>
      <c r="F2061" s="618">
        <v>0</v>
      </c>
      <c r="G2061" s="618">
        <v>0</v>
      </c>
      <c r="H2061" s="618">
        <v>2</v>
      </c>
      <c r="I2061" s="619">
        <v>0</v>
      </c>
    </row>
    <row r="2062" spans="1:9" x14ac:dyDescent="0.2">
      <c r="A2062" s="1143"/>
      <c r="B2062" s="616" t="s">
        <v>1986</v>
      </c>
      <c r="C2062" s="617">
        <v>11</v>
      </c>
      <c r="D2062" s="618">
        <v>3</v>
      </c>
      <c r="E2062" s="618">
        <v>0</v>
      </c>
      <c r="F2062" s="618">
        <v>0</v>
      </c>
      <c r="G2062" s="618">
        <v>0</v>
      </c>
      <c r="H2062" s="618">
        <v>8</v>
      </c>
      <c r="I2062" s="619">
        <v>0</v>
      </c>
    </row>
    <row r="2063" spans="1:9" x14ac:dyDescent="0.2">
      <c r="A2063" s="1143"/>
      <c r="B2063" s="616" t="s">
        <v>1987</v>
      </c>
      <c r="C2063" s="617">
        <v>1</v>
      </c>
      <c r="D2063" s="618">
        <v>1</v>
      </c>
      <c r="E2063" s="618">
        <v>0</v>
      </c>
      <c r="F2063" s="618">
        <v>0</v>
      </c>
      <c r="G2063" s="618">
        <v>0</v>
      </c>
      <c r="H2063" s="618">
        <v>0</v>
      </c>
      <c r="I2063" s="619">
        <v>0</v>
      </c>
    </row>
    <row r="2064" spans="1:9" x14ac:dyDescent="0.2">
      <c r="A2064" s="1143"/>
      <c r="B2064" s="616" t="s">
        <v>1988</v>
      </c>
      <c r="C2064" s="617">
        <v>3</v>
      </c>
      <c r="D2064" s="618">
        <v>0</v>
      </c>
      <c r="E2064" s="618">
        <v>0</v>
      </c>
      <c r="F2064" s="618">
        <v>0</v>
      </c>
      <c r="G2064" s="618">
        <v>0</v>
      </c>
      <c r="H2064" s="618">
        <v>3</v>
      </c>
      <c r="I2064" s="619">
        <v>0</v>
      </c>
    </row>
    <row r="2065" spans="1:9" x14ac:dyDescent="0.2">
      <c r="A2065" s="1143"/>
      <c r="B2065" s="616" t="s">
        <v>1989</v>
      </c>
      <c r="C2065" s="617">
        <v>6</v>
      </c>
      <c r="D2065" s="618">
        <v>0</v>
      </c>
      <c r="E2065" s="618">
        <v>0</v>
      </c>
      <c r="F2065" s="618">
        <v>0</v>
      </c>
      <c r="G2065" s="618">
        <v>0</v>
      </c>
      <c r="H2065" s="618">
        <v>3</v>
      </c>
      <c r="I2065" s="619">
        <v>3</v>
      </c>
    </row>
    <row r="2066" spans="1:9" x14ac:dyDescent="0.2">
      <c r="A2066" s="1143"/>
      <c r="B2066" s="616" t="s">
        <v>1991</v>
      </c>
      <c r="C2066" s="617">
        <v>3</v>
      </c>
      <c r="D2066" s="618">
        <v>0</v>
      </c>
      <c r="E2066" s="618">
        <v>0</v>
      </c>
      <c r="F2066" s="618">
        <v>0</v>
      </c>
      <c r="G2066" s="618">
        <v>0</v>
      </c>
      <c r="H2066" s="618">
        <v>2</v>
      </c>
      <c r="I2066" s="619">
        <v>1</v>
      </c>
    </row>
    <row r="2067" spans="1:9" x14ac:dyDescent="0.2">
      <c r="A2067" s="1143" t="s">
        <v>114</v>
      </c>
      <c r="B2067" s="612" t="s">
        <v>10</v>
      </c>
      <c r="C2067" s="613">
        <v>3</v>
      </c>
      <c r="D2067" s="614">
        <v>0</v>
      </c>
      <c r="E2067" s="614">
        <v>0</v>
      </c>
      <c r="F2067" s="614">
        <v>0</v>
      </c>
      <c r="G2067" s="614">
        <v>0</v>
      </c>
      <c r="H2067" s="614">
        <v>3</v>
      </c>
      <c r="I2067" s="615">
        <v>0</v>
      </c>
    </row>
    <row r="2068" spans="1:9" x14ac:dyDescent="0.2">
      <c r="A2068" s="1143"/>
      <c r="B2068" s="616" t="s">
        <v>3349</v>
      </c>
      <c r="C2068" s="617">
        <v>2</v>
      </c>
      <c r="D2068" s="618">
        <v>0</v>
      </c>
      <c r="E2068" s="618">
        <v>0</v>
      </c>
      <c r="F2068" s="618">
        <v>0</v>
      </c>
      <c r="G2068" s="618">
        <v>0</v>
      </c>
      <c r="H2068" s="618">
        <v>2</v>
      </c>
      <c r="I2068" s="619">
        <v>0</v>
      </c>
    </row>
    <row r="2069" spans="1:9" x14ac:dyDescent="0.2">
      <c r="A2069" s="1143"/>
      <c r="B2069" s="616" t="s">
        <v>2603</v>
      </c>
      <c r="C2069" s="617">
        <v>1</v>
      </c>
      <c r="D2069" s="618">
        <v>0</v>
      </c>
      <c r="E2069" s="618">
        <v>0</v>
      </c>
      <c r="F2069" s="618">
        <v>0</v>
      </c>
      <c r="G2069" s="618">
        <v>0</v>
      </c>
      <c r="H2069" s="618">
        <v>1</v>
      </c>
      <c r="I2069" s="619">
        <v>0</v>
      </c>
    </row>
    <row r="2070" spans="1:9" x14ac:dyDescent="0.2">
      <c r="A2070" s="1143" t="s">
        <v>115</v>
      </c>
      <c r="B2070" s="612" t="s">
        <v>10</v>
      </c>
      <c r="C2070" s="613">
        <v>4</v>
      </c>
      <c r="D2070" s="614">
        <v>0</v>
      </c>
      <c r="E2070" s="614">
        <v>0</v>
      </c>
      <c r="F2070" s="614">
        <v>0</v>
      </c>
      <c r="G2070" s="614">
        <v>0</v>
      </c>
      <c r="H2070" s="614">
        <v>4</v>
      </c>
      <c r="I2070" s="615">
        <v>0</v>
      </c>
    </row>
    <row r="2071" spans="1:9" x14ac:dyDescent="0.2">
      <c r="A2071" s="1143"/>
      <c r="B2071" s="616" t="s">
        <v>2118</v>
      </c>
      <c r="C2071" s="617">
        <v>1</v>
      </c>
      <c r="D2071" s="618">
        <v>0</v>
      </c>
      <c r="E2071" s="618">
        <v>0</v>
      </c>
      <c r="F2071" s="618">
        <v>0</v>
      </c>
      <c r="G2071" s="618">
        <v>0</v>
      </c>
      <c r="H2071" s="618">
        <v>1</v>
      </c>
      <c r="I2071" s="619">
        <v>0</v>
      </c>
    </row>
    <row r="2072" spans="1:9" x14ac:dyDescent="0.2">
      <c r="A2072" s="1143"/>
      <c r="B2072" s="616" t="s">
        <v>2119</v>
      </c>
      <c r="C2072" s="617">
        <v>2</v>
      </c>
      <c r="D2072" s="618">
        <v>0</v>
      </c>
      <c r="E2072" s="618">
        <v>0</v>
      </c>
      <c r="F2072" s="618">
        <v>0</v>
      </c>
      <c r="G2072" s="618">
        <v>0</v>
      </c>
      <c r="H2072" s="618">
        <v>2</v>
      </c>
      <c r="I2072" s="619">
        <v>0</v>
      </c>
    </row>
    <row r="2073" spans="1:9" x14ac:dyDescent="0.2">
      <c r="A2073" s="1143"/>
      <c r="B2073" s="616" t="s">
        <v>2121</v>
      </c>
      <c r="C2073" s="617">
        <v>1</v>
      </c>
      <c r="D2073" s="618">
        <v>0</v>
      </c>
      <c r="E2073" s="618">
        <v>0</v>
      </c>
      <c r="F2073" s="618">
        <v>0</v>
      </c>
      <c r="G2073" s="618">
        <v>0</v>
      </c>
      <c r="H2073" s="618">
        <v>1</v>
      </c>
      <c r="I2073" s="619">
        <v>0</v>
      </c>
    </row>
    <row r="2074" spans="1:9" x14ac:dyDescent="0.2">
      <c r="A2074" s="1143" t="s">
        <v>252</v>
      </c>
      <c r="B2074" s="612" t="s">
        <v>10</v>
      </c>
      <c r="C2074" s="613">
        <v>109</v>
      </c>
      <c r="D2074" s="614">
        <v>43</v>
      </c>
      <c r="E2074" s="614">
        <v>0</v>
      </c>
      <c r="F2074" s="614">
        <v>16</v>
      </c>
      <c r="G2074" s="614">
        <v>0</v>
      </c>
      <c r="H2074" s="614">
        <v>28</v>
      </c>
      <c r="I2074" s="615">
        <v>22</v>
      </c>
    </row>
    <row r="2075" spans="1:9" x14ac:dyDescent="0.2">
      <c r="A2075" s="1143"/>
      <c r="B2075" s="616" t="s">
        <v>3350</v>
      </c>
      <c r="C2075" s="617">
        <v>2</v>
      </c>
      <c r="D2075" s="618">
        <v>1</v>
      </c>
      <c r="E2075" s="618">
        <v>0</v>
      </c>
      <c r="F2075" s="618">
        <v>0</v>
      </c>
      <c r="G2075" s="618">
        <v>0</v>
      </c>
      <c r="H2075" s="618">
        <v>1</v>
      </c>
      <c r="I2075" s="619">
        <v>0</v>
      </c>
    </row>
    <row r="2076" spans="1:9" x14ac:dyDescent="0.2">
      <c r="A2076" s="1143"/>
      <c r="B2076" s="616" t="s">
        <v>2124</v>
      </c>
      <c r="C2076" s="617">
        <v>17</v>
      </c>
      <c r="D2076" s="618">
        <v>8</v>
      </c>
      <c r="E2076" s="618">
        <v>0</v>
      </c>
      <c r="F2076" s="618">
        <v>4</v>
      </c>
      <c r="G2076" s="618">
        <v>0</v>
      </c>
      <c r="H2076" s="618">
        <v>4</v>
      </c>
      <c r="I2076" s="619">
        <v>1</v>
      </c>
    </row>
    <row r="2077" spans="1:9" x14ac:dyDescent="0.2">
      <c r="A2077" s="1143"/>
      <c r="B2077" s="616" t="s">
        <v>2126</v>
      </c>
      <c r="C2077" s="617">
        <v>28</v>
      </c>
      <c r="D2077" s="618">
        <v>7</v>
      </c>
      <c r="E2077" s="618">
        <v>0</v>
      </c>
      <c r="F2077" s="618">
        <v>5</v>
      </c>
      <c r="G2077" s="618">
        <v>0</v>
      </c>
      <c r="H2077" s="618">
        <v>8</v>
      </c>
      <c r="I2077" s="619">
        <v>8</v>
      </c>
    </row>
    <row r="2078" spans="1:9" x14ac:dyDescent="0.2">
      <c r="A2078" s="1143"/>
      <c r="B2078" s="616" t="s">
        <v>2127</v>
      </c>
      <c r="C2078" s="617">
        <v>4</v>
      </c>
      <c r="D2078" s="618">
        <v>2</v>
      </c>
      <c r="E2078" s="618">
        <v>0</v>
      </c>
      <c r="F2078" s="618">
        <v>1</v>
      </c>
      <c r="G2078" s="618">
        <v>0</v>
      </c>
      <c r="H2078" s="618">
        <v>0</v>
      </c>
      <c r="I2078" s="619">
        <v>1</v>
      </c>
    </row>
    <row r="2079" spans="1:9" x14ac:dyDescent="0.2">
      <c r="A2079" s="1143"/>
      <c r="B2079" s="616" t="s">
        <v>2128</v>
      </c>
      <c r="C2079" s="617">
        <v>10</v>
      </c>
      <c r="D2079" s="618">
        <v>6</v>
      </c>
      <c r="E2079" s="618">
        <v>0</v>
      </c>
      <c r="F2079" s="618">
        <v>1</v>
      </c>
      <c r="G2079" s="618">
        <v>0</v>
      </c>
      <c r="H2079" s="618">
        <v>1</v>
      </c>
      <c r="I2079" s="619">
        <v>2</v>
      </c>
    </row>
    <row r="2080" spans="1:9" x14ac:dyDescent="0.2">
      <c r="A2080" s="1143"/>
      <c r="B2080" s="616" t="s">
        <v>2129</v>
      </c>
      <c r="C2080" s="617">
        <v>8</v>
      </c>
      <c r="D2080" s="618">
        <v>4</v>
      </c>
      <c r="E2080" s="618">
        <v>0</v>
      </c>
      <c r="F2080" s="618">
        <v>2</v>
      </c>
      <c r="G2080" s="618">
        <v>0</v>
      </c>
      <c r="H2080" s="618">
        <v>1</v>
      </c>
      <c r="I2080" s="619">
        <v>1</v>
      </c>
    </row>
    <row r="2081" spans="1:9" x14ac:dyDescent="0.2">
      <c r="A2081" s="1143"/>
      <c r="B2081" s="616" t="s">
        <v>2130</v>
      </c>
      <c r="C2081" s="617">
        <v>5</v>
      </c>
      <c r="D2081" s="618">
        <v>3</v>
      </c>
      <c r="E2081" s="618">
        <v>0</v>
      </c>
      <c r="F2081" s="618">
        <v>0</v>
      </c>
      <c r="G2081" s="618">
        <v>0</v>
      </c>
      <c r="H2081" s="618">
        <v>0</v>
      </c>
      <c r="I2081" s="619">
        <v>2</v>
      </c>
    </row>
    <row r="2082" spans="1:9" x14ac:dyDescent="0.2">
      <c r="A2082" s="1143"/>
      <c r="B2082" s="616" t="s">
        <v>2131</v>
      </c>
      <c r="C2082" s="617">
        <v>2</v>
      </c>
      <c r="D2082" s="618">
        <v>1</v>
      </c>
      <c r="E2082" s="618">
        <v>0</v>
      </c>
      <c r="F2082" s="618">
        <v>0</v>
      </c>
      <c r="G2082" s="618">
        <v>0</v>
      </c>
      <c r="H2082" s="618">
        <v>0</v>
      </c>
      <c r="I2082" s="619">
        <v>1</v>
      </c>
    </row>
    <row r="2083" spans="1:9" x14ac:dyDescent="0.2">
      <c r="A2083" s="1143"/>
      <c r="B2083" s="616" t="s">
        <v>2132</v>
      </c>
      <c r="C2083" s="617">
        <v>1</v>
      </c>
      <c r="D2083" s="618">
        <v>1</v>
      </c>
      <c r="E2083" s="618">
        <v>0</v>
      </c>
      <c r="F2083" s="618">
        <v>0</v>
      </c>
      <c r="G2083" s="618">
        <v>0</v>
      </c>
      <c r="H2083" s="618">
        <v>0</v>
      </c>
      <c r="I2083" s="619">
        <v>0</v>
      </c>
    </row>
    <row r="2084" spans="1:9" x14ac:dyDescent="0.2">
      <c r="A2084" s="1143"/>
      <c r="B2084" s="616" t="s">
        <v>3352</v>
      </c>
      <c r="C2084" s="617">
        <v>1</v>
      </c>
      <c r="D2084" s="618">
        <v>0</v>
      </c>
      <c r="E2084" s="618">
        <v>0</v>
      </c>
      <c r="F2084" s="618">
        <v>0</v>
      </c>
      <c r="G2084" s="618">
        <v>0</v>
      </c>
      <c r="H2084" s="618">
        <v>1</v>
      </c>
      <c r="I2084" s="619">
        <v>0</v>
      </c>
    </row>
    <row r="2085" spans="1:9" x14ac:dyDescent="0.2">
      <c r="A2085" s="1143"/>
      <c r="B2085" s="616" t="s">
        <v>3353</v>
      </c>
      <c r="C2085" s="617">
        <v>1</v>
      </c>
      <c r="D2085" s="618">
        <v>1</v>
      </c>
      <c r="E2085" s="618">
        <v>0</v>
      </c>
      <c r="F2085" s="618">
        <v>0</v>
      </c>
      <c r="G2085" s="618">
        <v>0</v>
      </c>
      <c r="H2085" s="618">
        <v>0</v>
      </c>
      <c r="I2085" s="619">
        <v>0</v>
      </c>
    </row>
    <row r="2086" spans="1:9" x14ac:dyDescent="0.2">
      <c r="A2086" s="1143"/>
      <c r="B2086" s="616" t="s">
        <v>3354</v>
      </c>
      <c r="C2086" s="617">
        <v>1</v>
      </c>
      <c r="D2086" s="618">
        <v>1</v>
      </c>
      <c r="E2086" s="618">
        <v>0</v>
      </c>
      <c r="F2086" s="618">
        <v>0</v>
      </c>
      <c r="G2086" s="618">
        <v>0</v>
      </c>
      <c r="H2086" s="618">
        <v>0</v>
      </c>
      <c r="I2086" s="619">
        <v>0</v>
      </c>
    </row>
    <row r="2087" spans="1:9" x14ac:dyDescent="0.2">
      <c r="A2087" s="1143"/>
      <c r="B2087" s="616" t="s">
        <v>2606</v>
      </c>
      <c r="C2087" s="617">
        <v>1</v>
      </c>
      <c r="D2087" s="618">
        <v>0</v>
      </c>
      <c r="E2087" s="618">
        <v>0</v>
      </c>
      <c r="F2087" s="618">
        <v>1</v>
      </c>
      <c r="G2087" s="618">
        <v>0</v>
      </c>
      <c r="H2087" s="618">
        <v>0</v>
      </c>
      <c r="I2087" s="619">
        <v>0</v>
      </c>
    </row>
    <row r="2088" spans="1:9" x14ac:dyDescent="0.2">
      <c r="A2088" s="1143"/>
      <c r="B2088" s="616" t="s">
        <v>2133</v>
      </c>
      <c r="C2088" s="617">
        <v>1</v>
      </c>
      <c r="D2088" s="618">
        <v>1</v>
      </c>
      <c r="E2088" s="618">
        <v>0</v>
      </c>
      <c r="F2088" s="618">
        <v>0</v>
      </c>
      <c r="G2088" s="618">
        <v>0</v>
      </c>
      <c r="H2088" s="618">
        <v>0</v>
      </c>
      <c r="I2088" s="619">
        <v>0</v>
      </c>
    </row>
    <row r="2089" spans="1:9" x14ac:dyDescent="0.2">
      <c r="A2089" s="1143"/>
      <c r="B2089" s="616" t="s">
        <v>2134</v>
      </c>
      <c r="C2089" s="617">
        <v>1</v>
      </c>
      <c r="D2089" s="618">
        <v>1</v>
      </c>
      <c r="E2089" s="618">
        <v>0</v>
      </c>
      <c r="F2089" s="618">
        <v>0</v>
      </c>
      <c r="G2089" s="618">
        <v>0</v>
      </c>
      <c r="H2089" s="618">
        <v>0</v>
      </c>
      <c r="I2089" s="619">
        <v>0</v>
      </c>
    </row>
    <row r="2090" spans="1:9" x14ac:dyDescent="0.2">
      <c r="A2090" s="1143"/>
      <c r="B2090" s="616" t="s">
        <v>2135</v>
      </c>
      <c r="C2090" s="617">
        <v>14</v>
      </c>
      <c r="D2090" s="618">
        <v>3</v>
      </c>
      <c r="E2090" s="618">
        <v>0</v>
      </c>
      <c r="F2090" s="618">
        <v>1</v>
      </c>
      <c r="G2090" s="618">
        <v>0</v>
      </c>
      <c r="H2090" s="618">
        <v>5</v>
      </c>
      <c r="I2090" s="619">
        <v>5</v>
      </c>
    </row>
    <row r="2091" spans="1:9" x14ac:dyDescent="0.2">
      <c r="A2091" s="1143"/>
      <c r="B2091" s="616" t="s">
        <v>2136</v>
      </c>
      <c r="C2091" s="617">
        <v>5</v>
      </c>
      <c r="D2091" s="618">
        <v>1</v>
      </c>
      <c r="E2091" s="618">
        <v>0</v>
      </c>
      <c r="F2091" s="618">
        <v>1</v>
      </c>
      <c r="G2091" s="618">
        <v>0</v>
      </c>
      <c r="H2091" s="618">
        <v>2</v>
      </c>
      <c r="I2091" s="619">
        <v>1</v>
      </c>
    </row>
    <row r="2092" spans="1:9" x14ac:dyDescent="0.2">
      <c r="A2092" s="1143"/>
      <c r="B2092" s="616" t="s">
        <v>2138</v>
      </c>
      <c r="C2092" s="617">
        <v>5</v>
      </c>
      <c r="D2092" s="618">
        <v>1</v>
      </c>
      <c r="E2092" s="618">
        <v>0</v>
      </c>
      <c r="F2092" s="618">
        <v>0</v>
      </c>
      <c r="G2092" s="618">
        <v>0</v>
      </c>
      <c r="H2092" s="618">
        <v>4</v>
      </c>
      <c r="I2092" s="619">
        <v>0</v>
      </c>
    </row>
    <row r="2093" spans="1:9" x14ac:dyDescent="0.2">
      <c r="A2093" s="1143"/>
      <c r="B2093" s="616" t="s">
        <v>3355</v>
      </c>
      <c r="C2093" s="617">
        <v>1</v>
      </c>
      <c r="D2093" s="618">
        <v>0</v>
      </c>
      <c r="E2093" s="618">
        <v>0</v>
      </c>
      <c r="F2093" s="618">
        <v>0</v>
      </c>
      <c r="G2093" s="618">
        <v>0</v>
      </c>
      <c r="H2093" s="618">
        <v>1</v>
      </c>
      <c r="I2093" s="619">
        <v>0</v>
      </c>
    </row>
    <row r="2094" spans="1:9" x14ac:dyDescent="0.2">
      <c r="A2094" s="1143"/>
      <c r="B2094" s="616" t="s">
        <v>3356</v>
      </c>
      <c r="C2094" s="617">
        <v>1</v>
      </c>
      <c r="D2094" s="618">
        <v>1</v>
      </c>
      <c r="E2094" s="618">
        <v>0</v>
      </c>
      <c r="F2094" s="618">
        <v>0</v>
      </c>
      <c r="G2094" s="618">
        <v>0</v>
      </c>
      <c r="H2094" s="618">
        <v>0</v>
      </c>
      <c r="I2094" s="619">
        <v>0</v>
      </c>
    </row>
    <row r="2095" spans="1:9" x14ac:dyDescent="0.2">
      <c r="A2095" s="611" t="s">
        <v>3450</v>
      </c>
      <c r="B2095" s="612" t="s">
        <v>10</v>
      </c>
      <c r="C2095" s="613">
        <v>1768</v>
      </c>
      <c r="D2095" s="614">
        <v>92</v>
      </c>
      <c r="E2095" s="614">
        <v>15</v>
      </c>
      <c r="F2095" s="614">
        <v>48</v>
      </c>
      <c r="G2095" s="614">
        <v>1</v>
      </c>
      <c r="H2095" s="614">
        <v>1563</v>
      </c>
      <c r="I2095" s="615">
        <v>49</v>
      </c>
    </row>
    <row r="2096" spans="1:9" x14ac:dyDescent="0.2">
      <c r="A2096" s="1143" t="s">
        <v>508</v>
      </c>
      <c r="B2096" s="612" t="s">
        <v>10</v>
      </c>
      <c r="C2096" s="613">
        <v>12</v>
      </c>
      <c r="D2096" s="614">
        <v>0</v>
      </c>
      <c r="E2096" s="614">
        <v>0</v>
      </c>
      <c r="F2096" s="614">
        <v>0</v>
      </c>
      <c r="G2096" s="614">
        <v>0</v>
      </c>
      <c r="H2096" s="614">
        <v>12</v>
      </c>
      <c r="I2096" s="615">
        <v>0</v>
      </c>
    </row>
    <row r="2097" spans="1:9" x14ac:dyDescent="0.2">
      <c r="A2097" s="1143"/>
      <c r="B2097" s="616" t="s">
        <v>2100</v>
      </c>
      <c r="C2097" s="617">
        <v>2</v>
      </c>
      <c r="D2097" s="618">
        <v>0</v>
      </c>
      <c r="E2097" s="618">
        <v>0</v>
      </c>
      <c r="F2097" s="618">
        <v>0</v>
      </c>
      <c r="G2097" s="618">
        <v>0</v>
      </c>
      <c r="H2097" s="618">
        <v>2</v>
      </c>
      <c r="I2097" s="619">
        <v>0</v>
      </c>
    </row>
    <row r="2098" spans="1:9" x14ac:dyDescent="0.2">
      <c r="A2098" s="1143"/>
      <c r="B2098" s="616" t="s">
        <v>2101</v>
      </c>
      <c r="C2098" s="617">
        <v>1</v>
      </c>
      <c r="D2098" s="618">
        <v>0</v>
      </c>
      <c r="E2098" s="618">
        <v>0</v>
      </c>
      <c r="F2098" s="618">
        <v>0</v>
      </c>
      <c r="G2098" s="618">
        <v>0</v>
      </c>
      <c r="H2098" s="618">
        <v>1</v>
      </c>
      <c r="I2098" s="619">
        <v>0</v>
      </c>
    </row>
    <row r="2099" spans="1:9" x14ac:dyDescent="0.2">
      <c r="A2099" s="1143"/>
      <c r="B2099" s="616" t="s">
        <v>2103</v>
      </c>
      <c r="C2099" s="617">
        <v>3</v>
      </c>
      <c r="D2099" s="618">
        <v>0</v>
      </c>
      <c r="E2099" s="618">
        <v>0</v>
      </c>
      <c r="F2099" s="618">
        <v>0</v>
      </c>
      <c r="G2099" s="618">
        <v>0</v>
      </c>
      <c r="H2099" s="618">
        <v>3</v>
      </c>
      <c r="I2099" s="619">
        <v>0</v>
      </c>
    </row>
    <row r="2100" spans="1:9" x14ac:dyDescent="0.2">
      <c r="A2100" s="1143"/>
      <c r="B2100" s="616" t="s">
        <v>2104</v>
      </c>
      <c r="C2100" s="617">
        <v>6</v>
      </c>
      <c r="D2100" s="618">
        <v>0</v>
      </c>
      <c r="E2100" s="618">
        <v>0</v>
      </c>
      <c r="F2100" s="618">
        <v>0</v>
      </c>
      <c r="G2100" s="618">
        <v>0</v>
      </c>
      <c r="H2100" s="618">
        <v>6</v>
      </c>
      <c r="I2100" s="619">
        <v>0</v>
      </c>
    </row>
    <row r="2101" spans="1:9" x14ac:dyDescent="0.2">
      <c r="A2101" s="1143" t="s">
        <v>507</v>
      </c>
      <c r="B2101" s="612" t="s">
        <v>10</v>
      </c>
      <c r="C2101" s="613">
        <v>22</v>
      </c>
      <c r="D2101" s="614">
        <v>1</v>
      </c>
      <c r="E2101" s="614">
        <v>0</v>
      </c>
      <c r="F2101" s="614">
        <v>1</v>
      </c>
      <c r="G2101" s="614">
        <v>0</v>
      </c>
      <c r="H2101" s="614">
        <v>20</v>
      </c>
      <c r="I2101" s="615">
        <v>0</v>
      </c>
    </row>
    <row r="2102" spans="1:9" x14ac:dyDescent="0.2">
      <c r="A2102" s="1143"/>
      <c r="B2102" s="616" t="s">
        <v>2595</v>
      </c>
      <c r="C2102" s="617">
        <v>1</v>
      </c>
      <c r="D2102" s="618">
        <v>1</v>
      </c>
      <c r="E2102" s="618">
        <v>0</v>
      </c>
      <c r="F2102" s="618">
        <v>0</v>
      </c>
      <c r="G2102" s="618">
        <v>0</v>
      </c>
      <c r="H2102" s="618">
        <v>0</v>
      </c>
      <c r="I2102" s="619">
        <v>0</v>
      </c>
    </row>
    <row r="2103" spans="1:9" x14ac:dyDescent="0.2">
      <c r="A2103" s="1143"/>
      <c r="B2103" s="616" t="s">
        <v>2062</v>
      </c>
      <c r="C2103" s="617">
        <v>21</v>
      </c>
      <c r="D2103" s="618">
        <v>0</v>
      </c>
      <c r="E2103" s="618">
        <v>0</v>
      </c>
      <c r="F2103" s="618">
        <v>1</v>
      </c>
      <c r="G2103" s="618">
        <v>0</v>
      </c>
      <c r="H2103" s="618">
        <v>20</v>
      </c>
      <c r="I2103" s="619">
        <v>0</v>
      </c>
    </row>
    <row r="2104" spans="1:9" x14ac:dyDescent="0.2">
      <c r="A2104" s="1143" t="s">
        <v>108</v>
      </c>
      <c r="B2104" s="612" t="s">
        <v>10</v>
      </c>
      <c r="C2104" s="613">
        <v>211</v>
      </c>
      <c r="D2104" s="614">
        <v>14</v>
      </c>
      <c r="E2104" s="614">
        <v>1</v>
      </c>
      <c r="F2104" s="614">
        <v>5</v>
      </c>
      <c r="G2104" s="614">
        <v>0</v>
      </c>
      <c r="H2104" s="614">
        <v>183</v>
      </c>
      <c r="I2104" s="615">
        <v>8</v>
      </c>
    </row>
    <row r="2105" spans="1:9" x14ac:dyDescent="0.2">
      <c r="A2105" s="1143"/>
      <c r="B2105" s="616" t="s">
        <v>1900</v>
      </c>
      <c r="C2105" s="617">
        <v>136</v>
      </c>
      <c r="D2105" s="618">
        <v>4</v>
      </c>
      <c r="E2105" s="618">
        <v>1</v>
      </c>
      <c r="F2105" s="618">
        <v>3</v>
      </c>
      <c r="G2105" s="618">
        <v>0</v>
      </c>
      <c r="H2105" s="618">
        <v>127</v>
      </c>
      <c r="I2105" s="619">
        <v>1</v>
      </c>
    </row>
    <row r="2106" spans="1:9" x14ac:dyDescent="0.2">
      <c r="A2106" s="1143"/>
      <c r="B2106" s="616" t="s">
        <v>3357</v>
      </c>
      <c r="C2106" s="617">
        <v>1</v>
      </c>
      <c r="D2106" s="618">
        <v>0</v>
      </c>
      <c r="E2106" s="618">
        <v>0</v>
      </c>
      <c r="F2106" s="618">
        <v>0</v>
      </c>
      <c r="G2106" s="618">
        <v>0</v>
      </c>
      <c r="H2106" s="618">
        <v>1</v>
      </c>
      <c r="I2106" s="619">
        <v>0</v>
      </c>
    </row>
    <row r="2107" spans="1:9" x14ac:dyDescent="0.2">
      <c r="A2107" s="1143"/>
      <c r="B2107" s="616" t="s">
        <v>1901</v>
      </c>
      <c r="C2107" s="617">
        <v>1</v>
      </c>
      <c r="D2107" s="618">
        <v>0</v>
      </c>
      <c r="E2107" s="618">
        <v>0</v>
      </c>
      <c r="F2107" s="618">
        <v>0</v>
      </c>
      <c r="G2107" s="618">
        <v>0</v>
      </c>
      <c r="H2107" s="618">
        <v>1</v>
      </c>
      <c r="I2107" s="619">
        <v>0</v>
      </c>
    </row>
    <row r="2108" spans="1:9" x14ac:dyDescent="0.2">
      <c r="A2108" s="1143"/>
      <c r="B2108" s="616" t="s">
        <v>1902</v>
      </c>
      <c r="C2108" s="617">
        <v>1</v>
      </c>
      <c r="D2108" s="618">
        <v>1</v>
      </c>
      <c r="E2108" s="618">
        <v>0</v>
      </c>
      <c r="F2108" s="618">
        <v>0</v>
      </c>
      <c r="G2108" s="618">
        <v>0</v>
      </c>
      <c r="H2108" s="618">
        <v>0</v>
      </c>
      <c r="I2108" s="619">
        <v>0</v>
      </c>
    </row>
    <row r="2109" spans="1:9" x14ac:dyDescent="0.2">
      <c r="A2109" s="1143"/>
      <c r="B2109" s="616" t="s">
        <v>1903</v>
      </c>
      <c r="C2109" s="617">
        <v>1</v>
      </c>
      <c r="D2109" s="618">
        <v>0</v>
      </c>
      <c r="E2109" s="618">
        <v>0</v>
      </c>
      <c r="F2109" s="618">
        <v>0</v>
      </c>
      <c r="G2109" s="618">
        <v>0</v>
      </c>
      <c r="H2109" s="618">
        <v>0</v>
      </c>
      <c r="I2109" s="619">
        <v>1</v>
      </c>
    </row>
    <row r="2110" spans="1:9" x14ac:dyDescent="0.2">
      <c r="A2110" s="1143"/>
      <c r="B2110" s="616" t="s">
        <v>1904</v>
      </c>
      <c r="C2110" s="617">
        <v>1</v>
      </c>
      <c r="D2110" s="618">
        <v>0</v>
      </c>
      <c r="E2110" s="618">
        <v>0</v>
      </c>
      <c r="F2110" s="618">
        <v>0</v>
      </c>
      <c r="G2110" s="618">
        <v>0</v>
      </c>
      <c r="H2110" s="618">
        <v>1</v>
      </c>
      <c r="I2110" s="619">
        <v>0</v>
      </c>
    </row>
    <row r="2111" spans="1:9" x14ac:dyDescent="0.2">
      <c r="A2111" s="1143"/>
      <c r="B2111" s="616" t="s">
        <v>2557</v>
      </c>
      <c r="C2111" s="617">
        <v>6</v>
      </c>
      <c r="D2111" s="618">
        <v>0</v>
      </c>
      <c r="E2111" s="618">
        <v>0</v>
      </c>
      <c r="F2111" s="618">
        <v>0</v>
      </c>
      <c r="G2111" s="618">
        <v>0</v>
      </c>
      <c r="H2111" s="618">
        <v>6</v>
      </c>
      <c r="I2111" s="619">
        <v>0</v>
      </c>
    </row>
    <row r="2112" spans="1:9" x14ac:dyDescent="0.2">
      <c r="A2112" s="1143"/>
      <c r="B2112" s="616" t="s">
        <v>1905</v>
      </c>
      <c r="C2112" s="617">
        <v>4</v>
      </c>
      <c r="D2112" s="618">
        <v>0</v>
      </c>
      <c r="E2112" s="618">
        <v>0</v>
      </c>
      <c r="F2112" s="618">
        <v>0</v>
      </c>
      <c r="G2112" s="618">
        <v>0</v>
      </c>
      <c r="H2112" s="618">
        <v>3</v>
      </c>
      <c r="I2112" s="619">
        <v>1</v>
      </c>
    </row>
    <row r="2113" spans="1:9" x14ac:dyDescent="0.2">
      <c r="A2113" s="1143"/>
      <c r="B2113" s="616" t="s">
        <v>1906</v>
      </c>
      <c r="C2113" s="617">
        <v>20</v>
      </c>
      <c r="D2113" s="618">
        <v>7</v>
      </c>
      <c r="E2113" s="618">
        <v>0</v>
      </c>
      <c r="F2113" s="618">
        <v>0</v>
      </c>
      <c r="G2113" s="618">
        <v>0</v>
      </c>
      <c r="H2113" s="618">
        <v>13</v>
      </c>
      <c r="I2113" s="619">
        <v>0</v>
      </c>
    </row>
    <row r="2114" spans="1:9" x14ac:dyDescent="0.2">
      <c r="A2114" s="1143"/>
      <c r="B2114" s="616" t="s">
        <v>1907</v>
      </c>
      <c r="C2114" s="617">
        <v>11</v>
      </c>
      <c r="D2114" s="618">
        <v>0</v>
      </c>
      <c r="E2114" s="618">
        <v>0</v>
      </c>
      <c r="F2114" s="618">
        <v>0</v>
      </c>
      <c r="G2114" s="618">
        <v>0</v>
      </c>
      <c r="H2114" s="618">
        <v>8</v>
      </c>
      <c r="I2114" s="619">
        <v>3</v>
      </c>
    </row>
    <row r="2115" spans="1:9" x14ac:dyDescent="0.2">
      <c r="A2115" s="1143"/>
      <c r="B2115" s="616" t="s">
        <v>1908</v>
      </c>
      <c r="C2115" s="617">
        <v>14</v>
      </c>
      <c r="D2115" s="618">
        <v>2</v>
      </c>
      <c r="E2115" s="618">
        <v>0</v>
      </c>
      <c r="F2115" s="618">
        <v>0</v>
      </c>
      <c r="G2115" s="618">
        <v>0</v>
      </c>
      <c r="H2115" s="618">
        <v>11</v>
      </c>
      <c r="I2115" s="619">
        <v>1</v>
      </c>
    </row>
    <row r="2116" spans="1:9" x14ac:dyDescent="0.2">
      <c r="A2116" s="1143"/>
      <c r="B2116" s="616" t="s">
        <v>3359</v>
      </c>
      <c r="C2116" s="617">
        <v>3</v>
      </c>
      <c r="D2116" s="618">
        <v>0</v>
      </c>
      <c r="E2116" s="618">
        <v>0</v>
      </c>
      <c r="F2116" s="618">
        <v>1</v>
      </c>
      <c r="G2116" s="618">
        <v>0</v>
      </c>
      <c r="H2116" s="618">
        <v>2</v>
      </c>
      <c r="I2116" s="619">
        <v>0</v>
      </c>
    </row>
    <row r="2117" spans="1:9" x14ac:dyDescent="0.2">
      <c r="A2117" s="1143"/>
      <c r="B2117" s="616" t="s">
        <v>3360</v>
      </c>
      <c r="C2117" s="617">
        <v>3</v>
      </c>
      <c r="D2117" s="618">
        <v>0</v>
      </c>
      <c r="E2117" s="618">
        <v>0</v>
      </c>
      <c r="F2117" s="618">
        <v>0</v>
      </c>
      <c r="G2117" s="618">
        <v>0</v>
      </c>
      <c r="H2117" s="618">
        <v>2</v>
      </c>
      <c r="I2117" s="619">
        <v>1</v>
      </c>
    </row>
    <row r="2118" spans="1:9" x14ac:dyDescent="0.2">
      <c r="A2118" s="1143"/>
      <c r="B2118" s="616" t="s">
        <v>3361</v>
      </c>
      <c r="C2118" s="617">
        <v>1</v>
      </c>
      <c r="D2118" s="618">
        <v>0</v>
      </c>
      <c r="E2118" s="618">
        <v>0</v>
      </c>
      <c r="F2118" s="618">
        <v>0</v>
      </c>
      <c r="G2118" s="618">
        <v>0</v>
      </c>
      <c r="H2118" s="618">
        <v>1</v>
      </c>
      <c r="I2118" s="619">
        <v>0</v>
      </c>
    </row>
    <row r="2119" spans="1:9" x14ac:dyDescent="0.2">
      <c r="A2119" s="1143"/>
      <c r="B2119" s="616" t="s">
        <v>1909</v>
      </c>
      <c r="C2119" s="617">
        <v>8</v>
      </c>
      <c r="D2119" s="618">
        <v>0</v>
      </c>
      <c r="E2119" s="618">
        <v>0</v>
      </c>
      <c r="F2119" s="618">
        <v>1</v>
      </c>
      <c r="G2119" s="618">
        <v>0</v>
      </c>
      <c r="H2119" s="618">
        <v>7</v>
      </c>
      <c r="I2119" s="619">
        <v>0</v>
      </c>
    </row>
    <row r="2120" spans="1:9" x14ac:dyDescent="0.2">
      <c r="A2120" s="1143" t="s">
        <v>2929</v>
      </c>
      <c r="B2120" s="612" t="s">
        <v>10</v>
      </c>
      <c r="C2120" s="613">
        <v>1</v>
      </c>
      <c r="D2120" s="614">
        <v>0</v>
      </c>
      <c r="E2120" s="614">
        <v>0</v>
      </c>
      <c r="F2120" s="614">
        <v>1</v>
      </c>
      <c r="G2120" s="614">
        <v>0</v>
      </c>
      <c r="H2120" s="614">
        <v>0</v>
      </c>
      <c r="I2120" s="615">
        <v>0</v>
      </c>
    </row>
    <row r="2121" spans="1:9" x14ac:dyDescent="0.2">
      <c r="A2121" s="1143"/>
      <c r="B2121" s="616" t="s">
        <v>2601</v>
      </c>
      <c r="C2121" s="617">
        <v>1</v>
      </c>
      <c r="D2121" s="618">
        <v>0</v>
      </c>
      <c r="E2121" s="618">
        <v>0</v>
      </c>
      <c r="F2121" s="618">
        <v>1</v>
      </c>
      <c r="G2121" s="618">
        <v>0</v>
      </c>
      <c r="H2121" s="618">
        <v>0</v>
      </c>
      <c r="I2121" s="619">
        <v>0</v>
      </c>
    </row>
    <row r="2122" spans="1:9" x14ac:dyDescent="0.2">
      <c r="A2122" s="1143" t="s">
        <v>385</v>
      </c>
      <c r="B2122" s="612" t="s">
        <v>10</v>
      </c>
      <c r="C2122" s="613">
        <v>99</v>
      </c>
      <c r="D2122" s="614">
        <v>3</v>
      </c>
      <c r="E2122" s="614">
        <v>2</v>
      </c>
      <c r="F2122" s="614">
        <v>4</v>
      </c>
      <c r="G2122" s="614">
        <v>0</v>
      </c>
      <c r="H2122" s="614">
        <v>86</v>
      </c>
      <c r="I2122" s="615">
        <v>4</v>
      </c>
    </row>
    <row r="2123" spans="1:9" x14ac:dyDescent="0.2">
      <c r="A2123" s="1143"/>
      <c r="B2123" s="616" t="s">
        <v>2107</v>
      </c>
      <c r="C2123" s="617">
        <v>1</v>
      </c>
      <c r="D2123" s="618">
        <v>0</v>
      </c>
      <c r="E2123" s="618">
        <v>0</v>
      </c>
      <c r="F2123" s="618">
        <v>0</v>
      </c>
      <c r="G2123" s="618">
        <v>0</v>
      </c>
      <c r="H2123" s="618">
        <v>1</v>
      </c>
      <c r="I2123" s="619">
        <v>0</v>
      </c>
    </row>
    <row r="2124" spans="1:9" x14ac:dyDescent="0.2">
      <c r="A2124" s="1143"/>
      <c r="B2124" s="616" t="s">
        <v>2108</v>
      </c>
      <c r="C2124" s="617">
        <v>48</v>
      </c>
      <c r="D2124" s="618">
        <v>3</v>
      </c>
      <c r="E2124" s="618">
        <v>2</v>
      </c>
      <c r="F2124" s="618">
        <v>4</v>
      </c>
      <c r="G2124" s="618">
        <v>0</v>
      </c>
      <c r="H2124" s="618">
        <v>37</v>
      </c>
      <c r="I2124" s="619">
        <v>2</v>
      </c>
    </row>
    <row r="2125" spans="1:9" x14ac:dyDescent="0.2">
      <c r="A2125" s="1143"/>
      <c r="B2125" s="616" t="s">
        <v>2109</v>
      </c>
      <c r="C2125" s="617">
        <v>1</v>
      </c>
      <c r="D2125" s="618">
        <v>0</v>
      </c>
      <c r="E2125" s="618">
        <v>0</v>
      </c>
      <c r="F2125" s="618">
        <v>0</v>
      </c>
      <c r="G2125" s="618">
        <v>0</v>
      </c>
      <c r="H2125" s="618">
        <v>1</v>
      </c>
      <c r="I2125" s="619">
        <v>0</v>
      </c>
    </row>
    <row r="2126" spans="1:9" x14ac:dyDescent="0.2">
      <c r="A2126" s="1143"/>
      <c r="B2126" s="616" t="s">
        <v>2604</v>
      </c>
      <c r="C2126" s="617">
        <v>3</v>
      </c>
      <c r="D2126" s="618">
        <v>0</v>
      </c>
      <c r="E2126" s="618">
        <v>0</v>
      </c>
      <c r="F2126" s="618">
        <v>0</v>
      </c>
      <c r="G2126" s="618">
        <v>0</v>
      </c>
      <c r="H2126" s="618">
        <v>3</v>
      </c>
      <c r="I2126" s="619">
        <v>0</v>
      </c>
    </row>
    <row r="2127" spans="1:9" x14ac:dyDescent="0.2">
      <c r="A2127" s="1143"/>
      <c r="B2127" s="616" t="s">
        <v>2605</v>
      </c>
      <c r="C2127" s="617">
        <v>2</v>
      </c>
      <c r="D2127" s="618">
        <v>0</v>
      </c>
      <c r="E2127" s="618">
        <v>0</v>
      </c>
      <c r="F2127" s="618">
        <v>0</v>
      </c>
      <c r="G2127" s="618">
        <v>0</v>
      </c>
      <c r="H2127" s="618">
        <v>1</v>
      </c>
      <c r="I2127" s="619">
        <v>1</v>
      </c>
    </row>
    <row r="2128" spans="1:9" x14ac:dyDescent="0.2">
      <c r="A2128" s="1143"/>
      <c r="B2128" s="616" t="s">
        <v>2110</v>
      </c>
      <c r="C2128" s="617">
        <v>3</v>
      </c>
      <c r="D2128" s="618">
        <v>0</v>
      </c>
      <c r="E2128" s="618">
        <v>0</v>
      </c>
      <c r="F2128" s="618">
        <v>0</v>
      </c>
      <c r="G2128" s="618">
        <v>0</v>
      </c>
      <c r="H2128" s="618">
        <v>3</v>
      </c>
      <c r="I2128" s="619">
        <v>0</v>
      </c>
    </row>
    <row r="2129" spans="1:9" x14ac:dyDescent="0.2">
      <c r="A2129" s="1143"/>
      <c r="B2129" s="616" t="s">
        <v>2111</v>
      </c>
      <c r="C2129" s="617">
        <v>11</v>
      </c>
      <c r="D2129" s="618">
        <v>0</v>
      </c>
      <c r="E2129" s="618">
        <v>0</v>
      </c>
      <c r="F2129" s="618">
        <v>0</v>
      </c>
      <c r="G2129" s="618">
        <v>0</v>
      </c>
      <c r="H2129" s="618">
        <v>10</v>
      </c>
      <c r="I2129" s="619">
        <v>1</v>
      </c>
    </row>
    <row r="2130" spans="1:9" x14ac:dyDescent="0.2">
      <c r="A2130" s="1143"/>
      <c r="B2130" s="616" t="s">
        <v>2112</v>
      </c>
      <c r="C2130" s="617">
        <v>4</v>
      </c>
      <c r="D2130" s="618">
        <v>0</v>
      </c>
      <c r="E2130" s="618">
        <v>0</v>
      </c>
      <c r="F2130" s="618">
        <v>0</v>
      </c>
      <c r="G2130" s="618">
        <v>0</v>
      </c>
      <c r="H2130" s="618">
        <v>4</v>
      </c>
      <c r="I2130" s="619">
        <v>0</v>
      </c>
    </row>
    <row r="2131" spans="1:9" x14ac:dyDescent="0.2">
      <c r="A2131" s="1143"/>
      <c r="B2131" s="616" t="s">
        <v>2113</v>
      </c>
      <c r="C2131" s="617">
        <v>3</v>
      </c>
      <c r="D2131" s="618">
        <v>0</v>
      </c>
      <c r="E2131" s="618">
        <v>0</v>
      </c>
      <c r="F2131" s="618">
        <v>0</v>
      </c>
      <c r="G2131" s="618">
        <v>0</v>
      </c>
      <c r="H2131" s="618">
        <v>3</v>
      </c>
      <c r="I2131" s="619">
        <v>0</v>
      </c>
    </row>
    <row r="2132" spans="1:9" x14ac:dyDescent="0.2">
      <c r="A2132" s="1143"/>
      <c r="B2132" s="616" t="s">
        <v>2114</v>
      </c>
      <c r="C2132" s="617">
        <v>3</v>
      </c>
      <c r="D2132" s="618">
        <v>0</v>
      </c>
      <c r="E2132" s="618">
        <v>0</v>
      </c>
      <c r="F2132" s="618">
        <v>0</v>
      </c>
      <c r="G2132" s="618">
        <v>0</v>
      </c>
      <c r="H2132" s="618">
        <v>3</v>
      </c>
      <c r="I2132" s="619">
        <v>0</v>
      </c>
    </row>
    <row r="2133" spans="1:9" x14ac:dyDescent="0.2">
      <c r="A2133" s="1143"/>
      <c r="B2133" s="616" t="s">
        <v>2115</v>
      </c>
      <c r="C2133" s="617">
        <v>2</v>
      </c>
      <c r="D2133" s="618">
        <v>0</v>
      </c>
      <c r="E2133" s="618">
        <v>0</v>
      </c>
      <c r="F2133" s="618">
        <v>0</v>
      </c>
      <c r="G2133" s="618">
        <v>0</v>
      </c>
      <c r="H2133" s="618">
        <v>2</v>
      </c>
      <c r="I2133" s="619">
        <v>0</v>
      </c>
    </row>
    <row r="2134" spans="1:9" x14ac:dyDescent="0.2">
      <c r="A2134" s="1143"/>
      <c r="B2134" s="616" t="s">
        <v>3363</v>
      </c>
      <c r="C2134" s="617">
        <v>2</v>
      </c>
      <c r="D2134" s="618">
        <v>0</v>
      </c>
      <c r="E2134" s="618">
        <v>0</v>
      </c>
      <c r="F2134" s="618">
        <v>0</v>
      </c>
      <c r="G2134" s="618">
        <v>0</v>
      </c>
      <c r="H2134" s="618">
        <v>2</v>
      </c>
      <c r="I2134" s="619">
        <v>0</v>
      </c>
    </row>
    <row r="2135" spans="1:9" x14ac:dyDescent="0.2">
      <c r="A2135" s="1143"/>
      <c r="B2135" s="616" t="s">
        <v>3364</v>
      </c>
      <c r="C2135" s="617">
        <v>1</v>
      </c>
      <c r="D2135" s="618">
        <v>0</v>
      </c>
      <c r="E2135" s="618">
        <v>0</v>
      </c>
      <c r="F2135" s="618">
        <v>0</v>
      </c>
      <c r="G2135" s="618">
        <v>0</v>
      </c>
      <c r="H2135" s="618">
        <v>1</v>
      </c>
      <c r="I2135" s="619">
        <v>0</v>
      </c>
    </row>
    <row r="2136" spans="1:9" x14ac:dyDescent="0.2">
      <c r="A2136" s="1143"/>
      <c r="B2136" s="616" t="s">
        <v>3365</v>
      </c>
      <c r="C2136" s="617">
        <v>1</v>
      </c>
      <c r="D2136" s="618">
        <v>0</v>
      </c>
      <c r="E2136" s="618">
        <v>0</v>
      </c>
      <c r="F2136" s="618">
        <v>0</v>
      </c>
      <c r="G2136" s="618">
        <v>0</v>
      </c>
      <c r="H2136" s="618">
        <v>1</v>
      </c>
      <c r="I2136" s="619">
        <v>0</v>
      </c>
    </row>
    <row r="2137" spans="1:9" x14ac:dyDescent="0.2">
      <c r="A2137" s="1143"/>
      <c r="B2137" s="616" t="s">
        <v>2116</v>
      </c>
      <c r="C2137" s="617">
        <v>1</v>
      </c>
      <c r="D2137" s="618">
        <v>0</v>
      </c>
      <c r="E2137" s="618">
        <v>0</v>
      </c>
      <c r="F2137" s="618">
        <v>0</v>
      </c>
      <c r="G2137" s="618">
        <v>0</v>
      </c>
      <c r="H2137" s="618">
        <v>1</v>
      </c>
      <c r="I2137" s="619">
        <v>0</v>
      </c>
    </row>
    <row r="2138" spans="1:9" x14ac:dyDescent="0.2">
      <c r="A2138" s="1143"/>
      <c r="B2138" s="616" t="s">
        <v>2117</v>
      </c>
      <c r="C2138" s="617">
        <v>13</v>
      </c>
      <c r="D2138" s="618">
        <v>0</v>
      </c>
      <c r="E2138" s="618">
        <v>0</v>
      </c>
      <c r="F2138" s="618">
        <v>0</v>
      </c>
      <c r="G2138" s="618">
        <v>0</v>
      </c>
      <c r="H2138" s="618">
        <v>13</v>
      </c>
      <c r="I2138" s="619">
        <v>0</v>
      </c>
    </row>
    <row r="2139" spans="1:9" x14ac:dyDescent="0.2">
      <c r="A2139" s="1143" t="s">
        <v>104</v>
      </c>
      <c r="B2139" s="612" t="s">
        <v>10</v>
      </c>
      <c r="C2139" s="613">
        <v>833</v>
      </c>
      <c r="D2139" s="614">
        <v>13</v>
      </c>
      <c r="E2139" s="614">
        <v>0</v>
      </c>
      <c r="F2139" s="614">
        <v>23</v>
      </c>
      <c r="G2139" s="614">
        <v>0</v>
      </c>
      <c r="H2139" s="614">
        <v>791</v>
      </c>
      <c r="I2139" s="615">
        <v>6</v>
      </c>
    </row>
    <row r="2140" spans="1:9" x14ac:dyDescent="0.2">
      <c r="A2140" s="1143"/>
      <c r="B2140" s="616" t="s">
        <v>2139</v>
      </c>
      <c r="C2140" s="617">
        <v>1</v>
      </c>
      <c r="D2140" s="618">
        <v>0</v>
      </c>
      <c r="E2140" s="618">
        <v>0</v>
      </c>
      <c r="F2140" s="618">
        <v>0</v>
      </c>
      <c r="G2140" s="618">
        <v>0</v>
      </c>
      <c r="H2140" s="618">
        <v>1</v>
      </c>
      <c r="I2140" s="619">
        <v>0</v>
      </c>
    </row>
    <row r="2141" spans="1:9" x14ac:dyDescent="0.2">
      <c r="A2141" s="1143"/>
      <c r="B2141" s="616" t="s">
        <v>2140</v>
      </c>
      <c r="C2141" s="617">
        <v>1</v>
      </c>
      <c r="D2141" s="618">
        <v>0</v>
      </c>
      <c r="E2141" s="618">
        <v>0</v>
      </c>
      <c r="F2141" s="618">
        <v>0</v>
      </c>
      <c r="G2141" s="618">
        <v>0</v>
      </c>
      <c r="H2141" s="618">
        <v>1</v>
      </c>
      <c r="I2141" s="619">
        <v>0</v>
      </c>
    </row>
    <row r="2142" spans="1:9" x14ac:dyDescent="0.2">
      <c r="A2142" s="1143"/>
      <c r="B2142" s="616" t="s">
        <v>2141</v>
      </c>
      <c r="C2142" s="617">
        <v>1</v>
      </c>
      <c r="D2142" s="618">
        <v>0</v>
      </c>
      <c r="E2142" s="618">
        <v>0</v>
      </c>
      <c r="F2142" s="618">
        <v>1</v>
      </c>
      <c r="G2142" s="618">
        <v>0</v>
      </c>
      <c r="H2142" s="618">
        <v>0</v>
      </c>
      <c r="I2142" s="619">
        <v>0</v>
      </c>
    </row>
    <row r="2143" spans="1:9" x14ac:dyDescent="0.2">
      <c r="A2143" s="1143"/>
      <c r="B2143" s="616" t="s">
        <v>2142</v>
      </c>
      <c r="C2143" s="617">
        <v>4</v>
      </c>
      <c r="D2143" s="618">
        <v>0</v>
      </c>
      <c r="E2143" s="618">
        <v>0</v>
      </c>
      <c r="F2143" s="618">
        <v>0</v>
      </c>
      <c r="G2143" s="618">
        <v>0</v>
      </c>
      <c r="H2143" s="618">
        <v>4</v>
      </c>
      <c r="I2143" s="619">
        <v>0</v>
      </c>
    </row>
    <row r="2144" spans="1:9" x14ac:dyDescent="0.2">
      <c r="A2144" s="1143"/>
      <c r="B2144" s="616" t="s">
        <v>2143</v>
      </c>
      <c r="C2144" s="617">
        <v>1</v>
      </c>
      <c r="D2144" s="618">
        <v>0</v>
      </c>
      <c r="E2144" s="618">
        <v>0</v>
      </c>
      <c r="F2144" s="618">
        <v>0</v>
      </c>
      <c r="G2144" s="618">
        <v>0</v>
      </c>
      <c r="H2144" s="618">
        <v>1</v>
      </c>
      <c r="I2144" s="619">
        <v>0</v>
      </c>
    </row>
    <row r="2145" spans="1:9" x14ac:dyDescent="0.2">
      <c r="A2145" s="1143"/>
      <c r="B2145" s="616" t="s">
        <v>2144</v>
      </c>
      <c r="C2145" s="617">
        <v>1</v>
      </c>
      <c r="D2145" s="618">
        <v>0</v>
      </c>
      <c r="E2145" s="618">
        <v>0</v>
      </c>
      <c r="F2145" s="618">
        <v>0</v>
      </c>
      <c r="G2145" s="618">
        <v>0</v>
      </c>
      <c r="H2145" s="618">
        <v>1</v>
      </c>
      <c r="I2145" s="619">
        <v>0</v>
      </c>
    </row>
    <row r="2146" spans="1:9" x14ac:dyDescent="0.2">
      <c r="A2146" s="1143"/>
      <c r="B2146" s="616" t="s">
        <v>2145</v>
      </c>
      <c r="C2146" s="617">
        <v>1</v>
      </c>
      <c r="D2146" s="618">
        <v>0</v>
      </c>
      <c r="E2146" s="618">
        <v>0</v>
      </c>
      <c r="F2146" s="618">
        <v>0</v>
      </c>
      <c r="G2146" s="618">
        <v>0</v>
      </c>
      <c r="H2146" s="618">
        <v>1</v>
      </c>
      <c r="I2146" s="619">
        <v>0</v>
      </c>
    </row>
    <row r="2147" spans="1:9" x14ac:dyDescent="0.2">
      <c r="A2147" s="1143"/>
      <c r="B2147" s="616" t="s">
        <v>3366</v>
      </c>
      <c r="C2147" s="617">
        <v>1</v>
      </c>
      <c r="D2147" s="618">
        <v>0</v>
      </c>
      <c r="E2147" s="618">
        <v>0</v>
      </c>
      <c r="F2147" s="618">
        <v>0</v>
      </c>
      <c r="G2147" s="618">
        <v>0</v>
      </c>
      <c r="H2147" s="618">
        <v>1</v>
      </c>
      <c r="I2147" s="619">
        <v>0</v>
      </c>
    </row>
    <row r="2148" spans="1:9" x14ac:dyDescent="0.2">
      <c r="A2148" s="1143"/>
      <c r="B2148" s="616" t="s">
        <v>3367</v>
      </c>
      <c r="C2148" s="617">
        <v>29</v>
      </c>
      <c r="D2148" s="618">
        <v>0</v>
      </c>
      <c r="E2148" s="618">
        <v>0</v>
      </c>
      <c r="F2148" s="618">
        <v>0</v>
      </c>
      <c r="G2148" s="618">
        <v>0</v>
      </c>
      <c r="H2148" s="618">
        <v>28</v>
      </c>
      <c r="I2148" s="619">
        <v>1</v>
      </c>
    </row>
    <row r="2149" spans="1:9" x14ac:dyDescent="0.2">
      <c r="A2149" s="1143"/>
      <c r="B2149" s="616" t="s">
        <v>2146</v>
      </c>
      <c r="C2149" s="617">
        <v>15</v>
      </c>
      <c r="D2149" s="618">
        <v>0</v>
      </c>
      <c r="E2149" s="618">
        <v>0</v>
      </c>
      <c r="F2149" s="618">
        <v>1</v>
      </c>
      <c r="G2149" s="618">
        <v>0</v>
      </c>
      <c r="H2149" s="618">
        <v>14</v>
      </c>
      <c r="I2149" s="619">
        <v>0</v>
      </c>
    </row>
    <row r="2150" spans="1:9" x14ac:dyDescent="0.2">
      <c r="A2150" s="1143"/>
      <c r="B2150" s="616" t="s">
        <v>2147</v>
      </c>
      <c r="C2150" s="617">
        <v>2</v>
      </c>
      <c r="D2150" s="618">
        <v>0</v>
      </c>
      <c r="E2150" s="618">
        <v>0</v>
      </c>
      <c r="F2150" s="618">
        <v>0</v>
      </c>
      <c r="G2150" s="618">
        <v>0</v>
      </c>
      <c r="H2150" s="618">
        <v>2</v>
      </c>
      <c r="I2150" s="619">
        <v>0</v>
      </c>
    </row>
    <row r="2151" spans="1:9" x14ac:dyDescent="0.2">
      <c r="A2151" s="1143"/>
      <c r="B2151" s="616" t="s">
        <v>3368</v>
      </c>
      <c r="C2151" s="617">
        <v>1</v>
      </c>
      <c r="D2151" s="618">
        <v>0</v>
      </c>
      <c r="E2151" s="618">
        <v>0</v>
      </c>
      <c r="F2151" s="618">
        <v>0</v>
      </c>
      <c r="G2151" s="618">
        <v>0</v>
      </c>
      <c r="H2151" s="618">
        <v>1</v>
      </c>
      <c r="I2151" s="619">
        <v>0</v>
      </c>
    </row>
    <row r="2152" spans="1:9" x14ac:dyDescent="0.2">
      <c r="A2152" s="1143"/>
      <c r="B2152" s="616" t="s">
        <v>2148</v>
      </c>
      <c r="C2152" s="617">
        <v>1</v>
      </c>
      <c r="D2152" s="618">
        <v>0</v>
      </c>
      <c r="E2152" s="618">
        <v>0</v>
      </c>
      <c r="F2152" s="618">
        <v>0</v>
      </c>
      <c r="G2152" s="618">
        <v>0</v>
      </c>
      <c r="H2152" s="618">
        <v>1</v>
      </c>
      <c r="I2152" s="619">
        <v>0</v>
      </c>
    </row>
    <row r="2153" spans="1:9" ht="24" x14ac:dyDescent="0.2">
      <c r="A2153" s="1143"/>
      <c r="B2153" s="616" t="s">
        <v>3369</v>
      </c>
      <c r="C2153" s="617">
        <v>1</v>
      </c>
      <c r="D2153" s="618">
        <v>0</v>
      </c>
      <c r="E2153" s="618">
        <v>0</v>
      </c>
      <c r="F2153" s="618">
        <v>0</v>
      </c>
      <c r="G2153" s="618">
        <v>0</v>
      </c>
      <c r="H2153" s="618">
        <v>1</v>
      </c>
      <c r="I2153" s="619">
        <v>0</v>
      </c>
    </row>
    <row r="2154" spans="1:9" x14ac:dyDescent="0.2">
      <c r="A2154" s="1143"/>
      <c r="B2154" s="616" t="s">
        <v>3370</v>
      </c>
      <c r="C2154" s="617">
        <v>1</v>
      </c>
      <c r="D2154" s="618">
        <v>0</v>
      </c>
      <c r="E2154" s="618">
        <v>0</v>
      </c>
      <c r="F2154" s="618">
        <v>0</v>
      </c>
      <c r="G2154" s="618">
        <v>0</v>
      </c>
      <c r="H2154" s="618">
        <v>1</v>
      </c>
      <c r="I2154" s="619">
        <v>0</v>
      </c>
    </row>
    <row r="2155" spans="1:9" x14ac:dyDescent="0.2">
      <c r="A2155" s="1143"/>
      <c r="B2155" s="616" t="s">
        <v>2150</v>
      </c>
      <c r="C2155" s="617">
        <v>1</v>
      </c>
      <c r="D2155" s="618">
        <v>0</v>
      </c>
      <c r="E2155" s="618">
        <v>0</v>
      </c>
      <c r="F2155" s="618">
        <v>0</v>
      </c>
      <c r="G2155" s="618">
        <v>0</v>
      </c>
      <c r="H2155" s="618">
        <v>1</v>
      </c>
      <c r="I2155" s="619">
        <v>0</v>
      </c>
    </row>
    <row r="2156" spans="1:9" x14ac:dyDescent="0.2">
      <c r="A2156" s="1143"/>
      <c r="B2156" s="616" t="s">
        <v>2151</v>
      </c>
      <c r="C2156" s="617">
        <v>1</v>
      </c>
      <c r="D2156" s="618">
        <v>0</v>
      </c>
      <c r="E2156" s="618">
        <v>0</v>
      </c>
      <c r="F2156" s="618">
        <v>0</v>
      </c>
      <c r="G2156" s="618">
        <v>0</v>
      </c>
      <c r="H2156" s="618">
        <v>1</v>
      </c>
      <c r="I2156" s="619">
        <v>0</v>
      </c>
    </row>
    <row r="2157" spans="1:9" x14ac:dyDescent="0.2">
      <c r="A2157" s="1143"/>
      <c r="B2157" s="616" t="s">
        <v>3372</v>
      </c>
      <c r="C2157" s="617">
        <v>1</v>
      </c>
      <c r="D2157" s="618">
        <v>0</v>
      </c>
      <c r="E2157" s="618">
        <v>0</v>
      </c>
      <c r="F2157" s="618">
        <v>0</v>
      </c>
      <c r="G2157" s="618">
        <v>0</v>
      </c>
      <c r="H2157" s="618">
        <v>1</v>
      </c>
      <c r="I2157" s="619">
        <v>0</v>
      </c>
    </row>
    <row r="2158" spans="1:9" x14ac:dyDescent="0.2">
      <c r="A2158" s="1143"/>
      <c r="B2158" s="616" t="s">
        <v>3373</v>
      </c>
      <c r="C2158" s="617">
        <v>1</v>
      </c>
      <c r="D2158" s="618">
        <v>0</v>
      </c>
      <c r="E2158" s="618">
        <v>0</v>
      </c>
      <c r="F2158" s="618">
        <v>0</v>
      </c>
      <c r="G2158" s="618">
        <v>0</v>
      </c>
      <c r="H2158" s="618">
        <v>1</v>
      </c>
      <c r="I2158" s="619">
        <v>0</v>
      </c>
    </row>
    <row r="2159" spans="1:9" x14ac:dyDescent="0.2">
      <c r="A2159" s="1143"/>
      <c r="B2159" s="616" t="s">
        <v>2152</v>
      </c>
      <c r="C2159" s="617">
        <v>2</v>
      </c>
      <c r="D2159" s="618">
        <v>0</v>
      </c>
      <c r="E2159" s="618">
        <v>0</v>
      </c>
      <c r="F2159" s="618">
        <v>0</v>
      </c>
      <c r="G2159" s="618">
        <v>0</v>
      </c>
      <c r="H2159" s="618">
        <v>1</v>
      </c>
      <c r="I2159" s="619">
        <v>1</v>
      </c>
    </row>
    <row r="2160" spans="1:9" ht="24" x14ac:dyDescent="0.2">
      <c r="A2160" s="1143"/>
      <c r="B2160" s="616" t="s">
        <v>2153</v>
      </c>
      <c r="C2160" s="617">
        <v>1</v>
      </c>
      <c r="D2160" s="618">
        <v>0</v>
      </c>
      <c r="E2160" s="618">
        <v>0</v>
      </c>
      <c r="F2160" s="618">
        <v>0</v>
      </c>
      <c r="G2160" s="618">
        <v>0</v>
      </c>
      <c r="H2160" s="618">
        <v>1</v>
      </c>
      <c r="I2160" s="619">
        <v>0</v>
      </c>
    </row>
    <row r="2161" spans="1:9" x14ac:dyDescent="0.2">
      <c r="A2161" s="1143"/>
      <c r="B2161" s="616" t="s">
        <v>2154</v>
      </c>
      <c r="C2161" s="617">
        <v>3</v>
      </c>
      <c r="D2161" s="618">
        <v>0</v>
      </c>
      <c r="E2161" s="618">
        <v>0</v>
      </c>
      <c r="F2161" s="618">
        <v>0</v>
      </c>
      <c r="G2161" s="618">
        <v>0</v>
      </c>
      <c r="H2161" s="618">
        <v>3</v>
      </c>
      <c r="I2161" s="619">
        <v>0</v>
      </c>
    </row>
    <row r="2162" spans="1:9" x14ac:dyDescent="0.2">
      <c r="A2162" s="1143"/>
      <c r="B2162" s="616" t="s">
        <v>2155</v>
      </c>
      <c r="C2162" s="617">
        <v>721</v>
      </c>
      <c r="D2162" s="618">
        <v>13</v>
      </c>
      <c r="E2162" s="618">
        <v>0</v>
      </c>
      <c r="F2162" s="618">
        <v>21</v>
      </c>
      <c r="G2162" s="618">
        <v>0</v>
      </c>
      <c r="H2162" s="618">
        <v>683</v>
      </c>
      <c r="I2162" s="619">
        <v>4</v>
      </c>
    </row>
    <row r="2163" spans="1:9" x14ac:dyDescent="0.2">
      <c r="A2163" s="1143"/>
      <c r="B2163" s="616" t="s">
        <v>2607</v>
      </c>
      <c r="C2163" s="617">
        <v>1</v>
      </c>
      <c r="D2163" s="618">
        <v>0</v>
      </c>
      <c r="E2163" s="618">
        <v>0</v>
      </c>
      <c r="F2163" s="618">
        <v>0</v>
      </c>
      <c r="G2163" s="618">
        <v>0</v>
      </c>
      <c r="H2163" s="618">
        <v>1</v>
      </c>
      <c r="I2163" s="619">
        <v>0</v>
      </c>
    </row>
    <row r="2164" spans="1:9" x14ac:dyDescent="0.2">
      <c r="A2164" s="1143"/>
      <c r="B2164" s="616" t="s">
        <v>2156</v>
      </c>
      <c r="C2164" s="617">
        <v>6</v>
      </c>
      <c r="D2164" s="618">
        <v>0</v>
      </c>
      <c r="E2164" s="618">
        <v>0</v>
      </c>
      <c r="F2164" s="618">
        <v>0</v>
      </c>
      <c r="G2164" s="618">
        <v>0</v>
      </c>
      <c r="H2164" s="618">
        <v>6</v>
      </c>
      <c r="I2164" s="619">
        <v>0</v>
      </c>
    </row>
    <row r="2165" spans="1:9" x14ac:dyDescent="0.2">
      <c r="A2165" s="1143"/>
      <c r="B2165" s="616" t="s">
        <v>2157</v>
      </c>
      <c r="C2165" s="617">
        <v>1</v>
      </c>
      <c r="D2165" s="618">
        <v>0</v>
      </c>
      <c r="E2165" s="618">
        <v>0</v>
      </c>
      <c r="F2165" s="618">
        <v>0</v>
      </c>
      <c r="G2165" s="618">
        <v>0</v>
      </c>
      <c r="H2165" s="618">
        <v>1</v>
      </c>
      <c r="I2165" s="619">
        <v>0</v>
      </c>
    </row>
    <row r="2166" spans="1:9" x14ac:dyDescent="0.2">
      <c r="A2166" s="1143"/>
      <c r="B2166" s="616" t="s">
        <v>2158</v>
      </c>
      <c r="C2166" s="617">
        <v>2</v>
      </c>
      <c r="D2166" s="618">
        <v>0</v>
      </c>
      <c r="E2166" s="618">
        <v>0</v>
      </c>
      <c r="F2166" s="618">
        <v>0</v>
      </c>
      <c r="G2166" s="618">
        <v>0</v>
      </c>
      <c r="H2166" s="618">
        <v>2</v>
      </c>
      <c r="I2166" s="619">
        <v>0</v>
      </c>
    </row>
    <row r="2167" spans="1:9" x14ac:dyDescent="0.2">
      <c r="A2167" s="1143"/>
      <c r="B2167" s="616" t="s">
        <v>2159</v>
      </c>
      <c r="C2167" s="617">
        <v>4</v>
      </c>
      <c r="D2167" s="618">
        <v>0</v>
      </c>
      <c r="E2167" s="618">
        <v>0</v>
      </c>
      <c r="F2167" s="618">
        <v>0</v>
      </c>
      <c r="G2167" s="618">
        <v>0</v>
      </c>
      <c r="H2167" s="618">
        <v>4</v>
      </c>
      <c r="I2167" s="619">
        <v>0</v>
      </c>
    </row>
    <row r="2168" spans="1:9" ht="24" x14ac:dyDescent="0.2">
      <c r="A2168" s="1143"/>
      <c r="B2168" s="616" t="s">
        <v>2160</v>
      </c>
      <c r="C2168" s="617">
        <v>1</v>
      </c>
      <c r="D2168" s="618">
        <v>0</v>
      </c>
      <c r="E2168" s="618">
        <v>0</v>
      </c>
      <c r="F2168" s="618">
        <v>0</v>
      </c>
      <c r="G2168" s="618">
        <v>0</v>
      </c>
      <c r="H2168" s="618">
        <v>1</v>
      </c>
      <c r="I2168" s="619">
        <v>0</v>
      </c>
    </row>
    <row r="2169" spans="1:9" x14ac:dyDescent="0.2">
      <c r="A2169" s="1143"/>
      <c r="B2169" s="616" t="s">
        <v>3374</v>
      </c>
      <c r="C2169" s="617">
        <v>1</v>
      </c>
      <c r="D2169" s="618">
        <v>0</v>
      </c>
      <c r="E2169" s="618">
        <v>0</v>
      </c>
      <c r="F2169" s="618">
        <v>0</v>
      </c>
      <c r="G2169" s="618">
        <v>0</v>
      </c>
      <c r="H2169" s="618">
        <v>1</v>
      </c>
      <c r="I2169" s="619">
        <v>0</v>
      </c>
    </row>
    <row r="2170" spans="1:9" x14ac:dyDescent="0.2">
      <c r="A2170" s="1143"/>
      <c r="B2170" s="616" t="s">
        <v>2161</v>
      </c>
      <c r="C2170" s="617">
        <v>12</v>
      </c>
      <c r="D2170" s="618">
        <v>0</v>
      </c>
      <c r="E2170" s="618">
        <v>0</v>
      </c>
      <c r="F2170" s="618">
        <v>0</v>
      </c>
      <c r="G2170" s="618">
        <v>0</v>
      </c>
      <c r="H2170" s="618">
        <v>12</v>
      </c>
      <c r="I2170" s="619">
        <v>0</v>
      </c>
    </row>
    <row r="2171" spans="1:9" x14ac:dyDescent="0.2">
      <c r="A2171" s="1143"/>
      <c r="B2171" s="616" t="s">
        <v>2162</v>
      </c>
      <c r="C2171" s="617">
        <v>6</v>
      </c>
      <c r="D2171" s="618">
        <v>0</v>
      </c>
      <c r="E2171" s="618">
        <v>0</v>
      </c>
      <c r="F2171" s="618">
        <v>0</v>
      </c>
      <c r="G2171" s="618">
        <v>0</v>
      </c>
      <c r="H2171" s="618">
        <v>6</v>
      </c>
      <c r="I2171" s="619">
        <v>0</v>
      </c>
    </row>
    <row r="2172" spans="1:9" ht="24" x14ac:dyDescent="0.2">
      <c r="A2172" s="1143"/>
      <c r="B2172" s="616" t="s">
        <v>2163</v>
      </c>
      <c r="C2172" s="617">
        <v>2</v>
      </c>
      <c r="D2172" s="618">
        <v>0</v>
      </c>
      <c r="E2172" s="618">
        <v>0</v>
      </c>
      <c r="F2172" s="618">
        <v>0</v>
      </c>
      <c r="G2172" s="618">
        <v>0</v>
      </c>
      <c r="H2172" s="618">
        <v>2</v>
      </c>
      <c r="I2172" s="619">
        <v>0</v>
      </c>
    </row>
    <row r="2173" spans="1:9" x14ac:dyDescent="0.2">
      <c r="A2173" s="1143"/>
      <c r="B2173" s="616" t="s">
        <v>2164</v>
      </c>
      <c r="C2173" s="617">
        <v>3</v>
      </c>
      <c r="D2173" s="618">
        <v>0</v>
      </c>
      <c r="E2173" s="618">
        <v>0</v>
      </c>
      <c r="F2173" s="618">
        <v>0</v>
      </c>
      <c r="G2173" s="618">
        <v>0</v>
      </c>
      <c r="H2173" s="618">
        <v>3</v>
      </c>
      <c r="I2173" s="619">
        <v>0</v>
      </c>
    </row>
    <row r="2174" spans="1:9" x14ac:dyDescent="0.2">
      <c r="A2174" s="1143"/>
      <c r="B2174" s="616" t="s">
        <v>2165</v>
      </c>
      <c r="C2174" s="617">
        <v>2</v>
      </c>
      <c r="D2174" s="618">
        <v>0</v>
      </c>
      <c r="E2174" s="618">
        <v>0</v>
      </c>
      <c r="F2174" s="618">
        <v>0</v>
      </c>
      <c r="G2174" s="618">
        <v>0</v>
      </c>
      <c r="H2174" s="618">
        <v>2</v>
      </c>
      <c r="I2174" s="619">
        <v>0</v>
      </c>
    </row>
    <row r="2175" spans="1:9" x14ac:dyDescent="0.2">
      <c r="A2175" s="1143" t="s">
        <v>2930</v>
      </c>
      <c r="B2175" s="612" t="s">
        <v>10</v>
      </c>
      <c r="C2175" s="613">
        <v>1</v>
      </c>
      <c r="D2175" s="614">
        <v>0</v>
      </c>
      <c r="E2175" s="614">
        <v>0</v>
      </c>
      <c r="F2175" s="614">
        <v>0</v>
      </c>
      <c r="G2175" s="614">
        <v>0</v>
      </c>
      <c r="H2175" s="614">
        <v>1</v>
      </c>
      <c r="I2175" s="615">
        <v>0</v>
      </c>
    </row>
    <row r="2176" spans="1:9" x14ac:dyDescent="0.2">
      <c r="A2176" s="1143"/>
      <c r="B2176" s="616" t="s">
        <v>2229</v>
      </c>
      <c r="C2176" s="617">
        <v>1</v>
      </c>
      <c r="D2176" s="618">
        <v>0</v>
      </c>
      <c r="E2176" s="618">
        <v>0</v>
      </c>
      <c r="F2176" s="618">
        <v>0</v>
      </c>
      <c r="G2176" s="618">
        <v>0</v>
      </c>
      <c r="H2176" s="618">
        <v>1</v>
      </c>
      <c r="I2176" s="619">
        <v>0</v>
      </c>
    </row>
    <row r="2177" spans="1:9" x14ac:dyDescent="0.2">
      <c r="A2177" s="1143" t="s">
        <v>116</v>
      </c>
      <c r="B2177" s="612" t="s">
        <v>10</v>
      </c>
      <c r="C2177" s="613">
        <v>287</v>
      </c>
      <c r="D2177" s="614">
        <v>23</v>
      </c>
      <c r="E2177" s="614">
        <v>4</v>
      </c>
      <c r="F2177" s="614">
        <v>8</v>
      </c>
      <c r="G2177" s="614">
        <v>1</v>
      </c>
      <c r="H2177" s="614">
        <v>223</v>
      </c>
      <c r="I2177" s="615">
        <v>28</v>
      </c>
    </row>
    <row r="2178" spans="1:9" x14ac:dyDescent="0.2">
      <c r="A2178" s="1143"/>
      <c r="B2178" s="616" t="s">
        <v>2217</v>
      </c>
      <c r="C2178" s="617">
        <v>287</v>
      </c>
      <c r="D2178" s="618">
        <v>23</v>
      </c>
      <c r="E2178" s="618">
        <v>4</v>
      </c>
      <c r="F2178" s="618">
        <v>8</v>
      </c>
      <c r="G2178" s="618">
        <v>1</v>
      </c>
      <c r="H2178" s="618">
        <v>223</v>
      </c>
      <c r="I2178" s="619">
        <v>28</v>
      </c>
    </row>
    <row r="2179" spans="1:9" x14ac:dyDescent="0.2">
      <c r="A2179" s="1143" t="s">
        <v>513</v>
      </c>
      <c r="B2179" s="612" t="s">
        <v>10</v>
      </c>
      <c r="C2179" s="613">
        <v>97</v>
      </c>
      <c r="D2179" s="614">
        <v>5</v>
      </c>
      <c r="E2179" s="614">
        <v>1</v>
      </c>
      <c r="F2179" s="614">
        <v>2</v>
      </c>
      <c r="G2179" s="614">
        <v>0</v>
      </c>
      <c r="H2179" s="614">
        <v>87</v>
      </c>
      <c r="I2179" s="615">
        <v>2</v>
      </c>
    </row>
    <row r="2180" spans="1:9" x14ac:dyDescent="0.2">
      <c r="A2180" s="1143"/>
      <c r="B2180" s="616" t="s">
        <v>2275</v>
      </c>
      <c r="C2180" s="617">
        <v>4</v>
      </c>
      <c r="D2180" s="618">
        <v>0</v>
      </c>
      <c r="E2180" s="618">
        <v>0</v>
      </c>
      <c r="F2180" s="618">
        <v>1</v>
      </c>
      <c r="G2180" s="618">
        <v>0</v>
      </c>
      <c r="H2180" s="618">
        <v>3</v>
      </c>
      <c r="I2180" s="619">
        <v>0</v>
      </c>
    </row>
    <row r="2181" spans="1:9" x14ac:dyDescent="0.2">
      <c r="A2181" s="1143"/>
      <c r="B2181" s="616" t="s">
        <v>2276</v>
      </c>
      <c r="C2181" s="617">
        <v>2</v>
      </c>
      <c r="D2181" s="618">
        <v>0</v>
      </c>
      <c r="E2181" s="618">
        <v>0</v>
      </c>
      <c r="F2181" s="618">
        <v>0</v>
      </c>
      <c r="G2181" s="618">
        <v>0</v>
      </c>
      <c r="H2181" s="618">
        <v>2</v>
      </c>
      <c r="I2181" s="619">
        <v>0</v>
      </c>
    </row>
    <row r="2182" spans="1:9" x14ac:dyDescent="0.2">
      <c r="A2182" s="1143"/>
      <c r="B2182" s="616" t="s">
        <v>2277</v>
      </c>
      <c r="C2182" s="617">
        <v>2</v>
      </c>
      <c r="D2182" s="618">
        <v>0</v>
      </c>
      <c r="E2182" s="618">
        <v>0</v>
      </c>
      <c r="F2182" s="618">
        <v>0</v>
      </c>
      <c r="G2182" s="618">
        <v>0</v>
      </c>
      <c r="H2182" s="618">
        <v>2</v>
      </c>
      <c r="I2182" s="619">
        <v>0</v>
      </c>
    </row>
    <row r="2183" spans="1:9" x14ac:dyDescent="0.2">
      <c r="A2183" s="1143"/>
      <c r="B2183" s="616" t="s">
        <v>2278</v>
      </c>
      <c r="C2183" s="617">
        <v>17</v>
      </c>
      <c r="D2183" s="618">
        <v>3</v>
      </c>
      <c r="E2183" s="618">
        <v>0</v>
      </c>
      <c r="F2183" s="618">
        <v>0</v>
      </c>
      <c r="G2183" s="618">
        <v>0</v>
      </c>
      <c r="H2183" s="618">
        <v>13</v>
      </c>
      <c r="I2183" s="619">
        <v>1</v>
      </c>
    </row>
    <row r="2184" spans="1:9" x14ac:dyDescent="0.2">
      <c r="A2184" s="1143"/>
      <c r="B2184" s="616" t="s">
        <v>2281</v>
      </c>
      <c r="C2184" s="617">
        <v>1</v>
      </c>
      <c r="D2184" s="618">
        <v>0</v>
      </c>
      <c r="E2184" s="618">
        <v>0</v>
      </c>
      <c r="F2184" s="618">
        <v>0</v>
      </c>
      <c r="G2184" s="618">
        <v>0</v>
      </c>
      <c r="H2184" s="618">
        <v>1</v>
      </c>
      <c r="I2184" s="619">
        <v>0</v>
      </c>
    </row>
    <row r="2185" spans="1:9" x14ac:dyDescent="0.2">
      <c r="A2185" s="1143"/>
      <c r="B2185" s="616" t="s">
        <v>2282</v>
      </c>
      <c r="C2185" s="617">
        <v>36</v>
      </c>
      <c r="D2185" s="618">
        <v>0</v>
      </c>
      <c r="E2185" s="618">
        <v>0</v>
      </c>
      <c r="F2185" s="618">
        <v>0</v>
      </c>
      <c r="G2185" s="618">
        <v>0</v>
      </c>
      <c r="H2185" s="618">
        <v>35</v>
      </c>
      <c r="I2185" s="619">
        <v>1</v>
      </c>
    </row>
    <row r="2186" spans="1:9" x14ac:dyDescent="0.2">
      <c r="A2186" s="1143"/>
      <c r="B2186" s="616" t="s">
        <v>2633</v>
      </c>
      <c r="C2186" s="617">
        <v>23</v>
      </c>
      <c r="D2186" s="618">
        <v>1</v>
      </c>
      <c r="E2186" s="618">
        <v>0</v>
      </c>
      <c r="F2186" s="618">
        <v>1</v>
      </c>
      <c r="G2186" s="618">
        <v>0</v>
      </c>
      <c r="H2186" s="618">
        <v>21</v>
      </c>
      <c r="I2186" s="619">
        <v>0</v>
      </c>
    </row>
    <row r="2187" spans="1:9" x14ac:dyDescent="0.2">
      <c r="A2187" s="1143"/>
      <c r="B2187" s="616" t="s">
        <v>3375</v>
      </c>
      <c r="C2187" s="617">
        <v>4</v>
      </c>
      <c r="D2187" s="618">
        <v>0</v>
      </c>
      <c r="E2187" s="618">
        <v>0</v>
      </c>
      <c r="F2187" s="618">
        <v>0</v>
      </c>
      <c r="G2187" s="618">
        <v>0</v>
      </c>
      <c r="H2187" s="618">
        <v>4</v>
      </c>
      <c r="I2187" s="619">
        <v>0</v>
      </c>
    </row>
    <row r="2188" spans="1:9" x14ac:dyDescent="0.2">
      <c r="A2188" s="1143"/>
      <c r="B2188" s="616" t="s">
        <v>2634</v>
      </c>
      <c r="C2188" s="617">
        <v>1</v>
      </c>
      <c r="D2188" s="618">
        <v>1</v>
      </c>
      <c r="E2188" s="618">
        <v>0</v>
      </c>
      <c r="F2188" s="618">
        <v>0</v>
      </c>
      <c r="G2188" s="618">
        <v>0</v>
      </c>
      <c r="H2188" s="618">
        <v>0</v>
      </c>
      <c r="I2188" s="619">
        <v>0</v>
      </c>
    </row>
    <row r="2189" spans="1:9" x14ac:dyDescent="0.2">
      <c r="A2189" s="1143"/>
      <c r="B2189" s="616" t="s">
        <v>2283</v>
      </c>
      <c r="C2189" s="617">
        <v>2</v>
      </c>
      <c r="D2189" s="618">
        <v>0</v>
      </c>
      <c r="E2189" s="618">
        <v>1</v>
      </c>
      <c r="F2189" s="618">
        <v>0</v>
      </c>
      <c r="G2189" s="618">
        <v>0</v>
      </c>
      <c r="H2189" s="618">
        <v>1</v>
      </c>
      <c r="I2189" s="619">
        <v>0</v>
      </c>
    </row>
    <row r="2190" spans="1:9" x14ac:dyDescent="0.2">
      <c r="A2190" s="1143"/>
      <c r="B2190" s="616" t="s">
        <v>2284</v>
      </c>
      <c r="C2190" s="617">
        <v>1</v>
      </c>
      <c r="D2190" s="618">
        <v>0</v>
      </c>
      <c r="E2190" s="618">
        <v>0</v>
      </c>
      <c r="F2190" s="618">
        <v>0</v>
      </c>
      <c r="G2190" s="618">
        <v>0</v>
      </c>
      <c r="H2190" s="618">
        <v>1</v>
      </c>
      <c r="I2190" s="619">
        <v>0</v>
      </c>
    </row>
    <row r="2191" spans="1:9" x14ac:dyDescent="0.2">
      <c r="A2191" s="1143"/>
      <c r="B2191" s="616" t="s">
        <v>2285</v>
      </c>
      <c r="C2191" s="617">
        <v>4</v>
      </c>
      <c r="D2191" s="618">
        <v>0</v>
      </c>
      <c r="E2191" s="618">
        <v>0</v>
      </c>
      <c r="F2191" s="618">
        <v>0</v>
      </c>
      <c r="G2191" s="618">
        <v>0</v>
      </c>
      <c r="H2191" s="618">
        <v>4</v>
      </c>
      <c r="I2191" s="619">
        <v>0</v>
      </c>
    </row>
    <row r="2192" spans="1:9" x14ac:dyDescent="0.2">
      <c r="A2192" s="1143" t="s">
        <v>117</v>
      </c>
      <c r="B2192" s="612" t="s">
        <v>10</v>
      </c>
      <c r="C2192" s="613">
        <v>205</v>
      </c>
      <c r="D2192" s="614">
        <v>33</v>
      </c>
      <c r="E2192" s="614">
        <v>7</v>
      </c>
      <c r="F2192" s="614">
        <v>4</v>
      </c>
      <c r="G2192" s="614">
        <v>0</v>
      </c>
      <c r="H2192" s="614">
        <v>160</v>
      </c>
      <c r="I2192" s="615">
        <v>1</v>
      </c>
    </row>
    <row r="2193" spans="1:9" x14ac:dyDescent="0.2">
      <c r="A2193" s="1143"/>
      <c r="B2193" s="616" t="s">
        <v>2223</v>
      </c>
      <c r="C2193" s="617">
        <v>7</v>
      </c>
      <c r="D2193" s="618">
        <v>2</v>
      </c>
      <c r="E2193" s="618">
        <v>0</v>
      </c>
      <c r="F2193" s="618">
        <v>1</v>
      </c>
      <c r="G2193" s="618">
        <v>0</v>
      </c>
      <c r="H2193" s="618">
        <v>4</v>
      </c>
      <c r="I2193" s="619">
        <v>0</v>
      </c>
    </row>
    <row r="2194" spans="1:9" x14ac:dyDescent="0.2">
      <c r="A2194" s="1143"/>
      <c r="B2194" s="616" t="s">
        <v>2224</v>
      </c>
      <c r="C2194" s="617">
        <v>1</v>
      </c>
      <c r="D2194" s="618">
        <v>0</v>
      </c>
      <c r="E2194" s="618">
        <v>0</v>
      </c>
      <c r="F2194" s="618">
        <v>0</v>
      </c>
      <c r="G2194" s="618">
        <v>0</v>
      </c>
      <c r="H2194" s="618">
        <v>1</v>
      </c>
      <c r="I2194" s="619">
        <v>0</v>
      </c>
    </row>
    <row r="2195" spans="1:9" x14ac:dyDescent="0.2">
      <c r="A2195" s="1143"/>
      <c r="B2195" s="616" t="s">
        <v>3379</v>
      </c>
      <c r="C2195" s="617">
        <v>2</v>
      </c>
      <c r="D2195" s="618">
        <v>1</v>
      </c>
      <c r="E2195" s="618">
        <v>0</v>
      </c>
      <c r="F2195" s="618">
        <v>0</v>
      </c>
      <c r="G2195" s="618">
        <v>0</v>
      </c>
      <c r="H2195" s="618">
        <v>1</v>
      </c>
      <c r="I2195" s="619">
        <v>0</v>
      </c>
    </row>
    <row r="2196" spans="1:9" x14ac:dyDescent="0.2">
      <c r="A2196" s="1143"/>
      <c r="B2196" s="616" t="s">
        <v>2225</v>
      </c>
      <c r="C2196" s="617">
        <v>4</v>
      </c>
      <c r="D2196" s="618">
        <v>1</v>
      </c>
      <c r="E2196" s="618">
        <v>0</v>
      </c>
      <c r="F2196" s="618">
        <v>0</v>
      </c>
      <c r="G2196" s="618">
        <v>0</v>
      </c>
      <c r="H2196" s="618">
        <v>3</v>
      </c>
      <c r="I2196" s="619">
        <v>0</v>
      </c>
    </row>
    <row r="2197" spans="1:9" x14ac:dyDescent="0.2">
      <c r="A2197" s="1143"/>
      <c r="B2197" s="616" t="s">
        <v>2227</v>
      </c>
      <c r="C2197" s="617">
        <v>186</v>
      </c>
      <c r="D2197" s="618">
        <v>29</v>
      </c>
      <c r="E2197" s="618">
        <v>7</v>
      </c>
      <c r="F2197" s="618">
        <v>3</v>
      </c>
      <c r="G2197" s="618">
        <v>0</v>
      </c>
      <c r="H2197" s="618">
        <v>146</v>
      </c>
      <c r="I2197" s="619">
        <v>1</v>
      </c>
    </row>
    <row r="2198" spans="1:9" x14ac:dyDescent="0.2">
      <c r="A2198" s="1143"/>
      <c r="B2198" s="616" t="s">
        <v>2228</v>
      </c>
      <c r="C2198" s="617">
        <v>5</v>
      </c>
      <c r="D2198" s="618">
        <v>0</v>
      </c>
      <c r="E2198" s="618">
        <v>0</v>
      </c>
      <c r="F2198" s="618">
        <v>0</v>
      </c>
      <c r="G2198" s="618">
        <v>0</v>
      </c>
      <c r="H2198" s="618">
        <v>5</v>
      </c>
      <c r="I2198" s="619">
        <v>0</v>
      </c>
    </row>
    <row r="2199" spans="1:9" x14ac:dyDescent="0.2">
      <c r="A2199" s="611" t="s">
        <v>2931</v>
      </c>
      <c r="B2199" s="612" t="s">
        <v>10</v>
      </c>
      <c r="C2199" s="613">
        <v>2693</v>
      </c>
      <c r="D2199" s="614">
        <v>186</v>
      </c>
      <c r="E2199" s="614">
        <v>38</v>
      </c>
      <c r="F2199" s="614">
        <v>108</v>
      </c>
      <c r="G2199" s="614">
        <v>1</v>
      </c>
      <c r="H2199" s="614">
        <v>2210</v>
      </c>
      <c r="I2199" s="615">
        <v>150</v>
      </c>
    </row>
    <row r="2200" spans="1:9" x14ac:dyDescent="0.2">
      <c r="A2200" s="1143" t="s">
        <v>501</v>
      </c>
      <c r="B2200" s="612" t="s">
        <v>10</v>
      </c>
      <c r="C2200" s="613">
        <v>17</v>
      </c>
      <c r="D2200" s="614">
        <v>3</v>
      </c>
      <c r="E2200" s="614">
        <v>0</v>
      </c>
      <c r="F2200" s="614">
        <v>0</v>
      </c>
      <c r="G2200" s="614">
        <v>0</v>
      </c>
      <c r="H2200" s="614">
        <v>13</v>
      </c>
      <c r="I2200" s="615">
        <v>1</v>
      </c>
    </row>
    <row r="2201" spans="1:9" x14ac:dyDescent="0.2">
      <c r="A2201" s="1143"/>
      <c r="B2201" s="616" t="s">
        <v>3380</v>
      </c>
      <c r="C2201" s="617">
        <v>2</v>
      </c>
      <c r="D2201" s="618">
        <v>0</v>
      </c>
      <c r="E2201" s="618">
        <v>0</v>
      </c>
      <c r="F2201" s="618">
        <v>0</v>
      </c>
      <c r="G2201" s="618">
        <v>0</v>
      </c>
      <c r="H2201" s="618">
        <v>2</v>
      </c>
      <c r="I2201" s="619">
        <v>0</v>
      </c>
    </row>
    <row r="2202" spans="1:9" x14ac:dyDescent="0.2">
      <c r="A2202" s="1143"/>
      <c r="B2202" s="616" t="s">
        <v>1696</v>
      </c>
      <c r="C2202" s="617">
        <v>14</v>
      </c>
      <c r="D2202" s="618">
        <v>3</v>
      </c>
      <c r="E2202" s="618">
        <v>0</v>
      </c>
      <c r="F2202" s="618">
        <v>0</v>
      </c>
      <c r="G2202" s="618">
        <v>0</v>
      </c>
      <c r="H2202" s="618">
        <v>10</v>
      </c>
      <c r="I2202" s="619">
        <v>1</v>
      </c>
    </row>
    <row r="2203" spans="1:9" x14ac:dyDescent="0.2">
      <c r="A2203" s="1143"/>
      <c r="B2203" s="616" t="s">
        <v>1697</v>
      </c>
      <c r="C2203" s="617">
        <v>1</v>
      </c>
      <c r="D2203" s="618">
        <v>0</v>
      </c>
      <c r="E2203" s="618">
        <v>0</v>
      </c>
      <c r="F2203" s="618">
        <v>0</v>
      </c>
      <c r="G2203" s="618">
        <v>0</v>
      </c>
      <c r="H2203" s="618">
        <v>1</v>
      </c>
      <c r="I2203" s="619">
        <v>0</v>
      </c>
    </row>
    <row r="2204" spans="1:9" x14ac:dyDescent="0.2">
      <c r="A2204" s="1143" t="s">
        <v>502</v>
      </c>
      <c r="B2204" s="612" t="s">
        <v>10</v>
      </c>
      <c r="C2204" s="613">
        <v>16</v>
      </c>
      <c r="D2204" s="614">
        <v>0</v>
      </c>
      <c r="E2204" s="614">
        <v>0</v>
      </c>
      <c r="F2204" s="614">
        <v>0</v>
      </c>
      <c r="G2204" s="614">
        <v>0</v>
      </c>
      <c r="H2204" s="614">
        <v>16</v>
      </c>
      <c r="I2204" s="615">
        <v>0</v>
      </c>
    </row>
    <row r="2205" spans="1:9" x14ac:dyDescent="0.2">
      <c r="A2205" s="1143"/>
      <c r="B2205" s="616" t="s">
        <v>1704</v>
      </c>
      <c r="C2205" s="617">
        <v>5</v>
      </c>
      <c r="D2205" s="618">
        <v>0</v>
      </c>
      <c r="E2205" s="618">
        <v>0</v>
      </c>
      <c r="F2205" s="618">
        <v>0</v>
      </c>
      <c r="G2205" s="618">
        <v>0</v>
      </c>
      <c r="H2205" s="618">
        <v>5</v>
      </c>
      <c r="I2205" s="619">
        <v>0</v>
      </c>
    </row>
    <row r="2206" spans="1:9" x14ac:dyDescent="0.2">
      <c r="A2206" s="1143"/>
      <c r="B2206" s="616" t="s">
        <v>1705</v>
      </c>
      <c r="C2206" s="617">
        <v>11</v>
      </c>
      <c r="D2206" s="618">
        <v>0</v>
      </c>
      <c r="E2206" s="618">
        <v>0</v>
      </c>
      <c r="F2206" s="618">
        <v>0</v>
      </c>
      <c r="G2206" s="618">
        <v>0</v>
      </c>
      <c r="H2206" s="618">
        <v>11</v>
      </c>
      <c r="I2206" s="619">
        <v>0</v>
      </c>
    </row>
    <row r="2207" spans="1:9" x14ac:dyDescent="0.2">
      <c r="A2207" s="1143" t="s">
        <v>100</v>
      </c>
      <c r="B2207" s="612" t="s">
        <v>10</v>
      </c>
      <c r="C2207" s="613">
        <v>21</v>
      </c>
      <c r="D2207" s="614">
        <v>2</v>
      </c>
      <c r="E2207" s="614">
        <v>1</v>
      </c>
      <c r="F2207" s="614">
        <v>3</v>
      </c>
      <c r="G2207" s="614">
        <v>0</v>
      </c>
      <c r="H2207" s="614">
        <v>12</v>
      </c>
      <c r="I2207" s="615">
        <v>3</v>
      </c>
    </row>
    <row r="2208" spans="1:9" x14ac:dyDescent="0.2">
      <c r="A2208" s="1143"/>
      <c r="B2208" s="616" t="s">
        <v>3381</v>
      </c>
      <c r="C2208" s="617">
        <v>2</v>
      </c>
      <c r="D2208" s="618">
        <v>0</v>
      </c>
      <c r="E2208" s="618">
        <v>0</v>
      </c>
      <c r="F2208" s="618">
        <v>0</v>
      </c>
      <c r="G2208" s="618">
        <v>0</v>
      </c>
      <c r="H2208" s="618">
        <v>2</v>
      </c>
      <c r="I2208" s="619">
        <v>0</v>
      </c>
    </row>
    <row r="2209" spans="1:9" x14ac:dyDescent="0.2">
      <c r="A2209" s="1143"/>
      <c r="B2209" s="616" t="s">
        <v>1694</v>
      </c>
      <c r="C2209" s="617">
        <v>4</v>
      </c>
      <c r="D2209" s="618">
        <v>1</v>
      </c>
      <c r="E2209" s="618">
        <v>0</v>
      </c>
      <c r="F2209" s="618">
        <v>2</v>
      </c>
      <c r="G2209" s="618">
        <v>0</v>
      </c>
      <c r="H2209" s="618">
        <v>1</v>
      </c>
      <c r="I2209" s="619">
        <v>0</v>
      </c>
    </row>
    <row r="2210" spans="1:9" x14ac:dyDescent="0.2">
      <c r="A2210" s="1143"/>
      <c r="B2210" s="616" t="s">
        <v>1695</v>
      </c>
      <c r="C2210" s="617">
        <v>15</v>
      </c>
      <c r="D2210" s="618">
        <v>1</v>
      </c>
      <c r="E2210" s="618">
        <v>1</v>
      </c>
      <c r="F2210" s="618">
        <v>1</v>
      </c>
      <c r="G2210" s="618">
        <v>0</v>
      </c>
      <c r="H2210" s="618">
        <v>9</v>
      </c>
      <c r="I2210" s="619">
        <v>3</v>
      </c>
    </row>
    <row r="2211" spans="1:9" x14ac:dyDescent="0.2">
      <c r="A2211" s="1143" t="s">
        <v>103</v>
      </c>
      <c r="B2211" s="612" t="s">
        <v>10</v>
      </c>
      <c r="C2211" s="613">
        <v>20</v>
      </c>
      <c r="D2211" s="614">
        <v>0</v>
      </c>
      <c r="E2211" s="614">
        <v>0</v>
      </c>
      <c r="F2211" s="614">
        <v>1</v>
      </c>
      <c r="G2211" s="614">
        <v>0</v>
      </c>
      <c r="H2211" s="614">
        <v>19</v>
      </c>
      <c r="I2211" s="615">
        <v>0</v>
      </c>
    </row>
    <row r="2212" spans="1:9" x14ac:dyDescent="0.2">
      <c r="A2212" s="1143"/>
      <c r="B2212" s="616" t="s">
        <v>1276</v>
      </c>
      <c r="C2212" s="617">
        <v>12</v>
      </c>
      <c r="D2212" s="618">
        <v>0</v>
      </c>
      <c r="E2212" s="618">
        <v>0</v>
      </c>
      <c r="F2212" s="618">
        <v>1</v>
      </c>
      <c r="G2212" s="618">
        <v>0</v>
      </c>
      <c r="H2212" s="618">
        <v>11</v>
      </c>
      <c r="I2212" s="619">
        <v>0</v>
      </c>
    </row>
    <row r="2213" spans="1:9" x14ac:dyDescent="0.2">
      <c r="A2213" s="1143"/>
      <c r="B2213" s="616" t="s">
        <v>1277</v>
      </c>
      <c r="C2213" s="617">
        <v>8</v>
      </c>
      <c r="D2213" s="618">
        <v>0</v>
      </c>
      <c r="E2213" s="618">
        <v>0</v>
      </c>
      <c r="F2213" s="618">
        <v>0</v>
      </c>
      <c r="G2213" s="618">
        <v>0</v>
      </c>
      <c r="H2213" s="618">
        <v>8</v>
      </c>
      <c r="I2213" s="619">
        <v>0</v>
      </c>
    </row>
    <row r="2214" spans="1:9" x14ac:dyDescent="0.2">
      <c r="A2214" s="1143" t="s">
        <v>105</v>
      </c>
      <c r="B2214" s="612" t="s">
        <v>10</v>
      </c>
      <c r="C2214" s="613">
        <v>46</v>
      </c>
      <c r="D2214" s="614">
        <v>1</v>
      </c>
      <c r="E2214" s="614">
        <v>0</v>
      </c>
      <c r="F2214" s="614">
        <v>1</v>
      </c>
      <c r="G2214" s="614">
        <v>0</v>
      </c>
      <c r="H2214" s="614">
        <v>25</v>
      </c>
      <c r="I2214" s="615">
        <v>19</v>
      </c>
    </row>
    <row r="2215" spans="1:9" x14ac:dyDescent="0.2">
      <c r="A2215" s="1143"/>
      <c r="B2215" s="616" t="s">
        <v>1492</v>
      </c>
      <c r="C2215" s="617">
        <v>8</v>
      </c>
      <c r="D2215" s="618">
        <v>1</v>
      </c>
      <c r="E2215" s="618">
        <v>0</v>
      </c>
      <c r="F2215" s="618">
        <v>0</v>
      </c>
      <c r="G2215" s="618">
        <v>0</v>
      </c>
      <c r="H2215" s="618">
        <v>7</v>
      </c>
      <c r="I2215" s="619">
        <v>0</v>
      </c>
    </row>
    <row r="2216" spans="1:9" x14ac:dyDescent="0.2">
      <c r="A2216" s="1143"/>
      <c r="B2216" s="616" t="s">
        <v>3382</v>
      </c>
      <c r="C2216" s="617">
        <v>4</v>
      </c>
      <c r="D2216" s="618">
        <v>0</v>
      </c>
      <c r="E2216" s="618">
        <v>0</v>
      </c>
      <c r="F2216" s="618">
        <v>1</v>
      </c>
      <c r="G2216" s="618">
        <v>0</v>
      </c>
      <c r="H2216" s="618">
        <v>3</v>
      </c>
      <c r="I2216" s="619">
        <v>0</v>
      </c>
    </row>
    <row r="2217" spans="1:9" x14ac:dyDescent="0.2">
      <c r="A2217" s="1143"/>
      <c r="B2217" s="616" t="s">
        <v>1493</v>
      </c>
      <c r="C2217" s="617">
        <v>30</v>
      </c>
      <c r="D2217" s="618">
        <v>0</v>
      </c>
      <c r="E2217" s="618">
        <v>0</v>
      </c>
      <c r="F2217" s="618">
        <v>0</v>
      </c>
      <c r="G2217" s="618">
        <v>0</v>
      </c>
      <c r="H2217" s="618">
        <v>11</v>
      </c>
      <c r="I2217" s="619">
        <v>19</v>
      </c>
    </row>
    <row r="2218" spans="1:9" x14ac:dyDescent="0.2">
      <c r="A2218" s="1143"/>
      <c r="B2218" s="616" t="s">
        <v>1494</v>
      </c>
      <c r="C2218" s="617">
        <v>4</v>
      </c>
      <c r="D2218" s="618">
        <v>0</v>
      </c>
      <c r="E2218" s="618">
        <v>0</v>
      </c>
      <c r="F2218" s="618">
        <v>0</v>
      </c>
      <c r="G2218" s="618">
        <v>0</v>
      </c>
      <c r="H2218" s="618">
        <v>4</v>
      </c>
      <c r="I2218" s="619">
        <v>0</v>
      </c>
    </row>
    <row r="2219" spans="1:9" x14ac:dyDescent="0.2">
      <c r="A2219" s="1143" t="s">
        <v>2932</v>
      </c>
      <c r="B2219" s="612" t="s">
        <v>10</v>
      </c>
      <c r="C2219" s="613">
        <v>2</v>
      </c>
      <c r="D2219" s="614">
        <v>1</v>
      </c>
      <c r="E2219" s="614">
        <v>0</v>
      </c>
      <c r="F2219" s="614">
        <v>0</v>
      </c>
      <c r="G2219" s="614">
        <v>0</v>
      </c>
      <c r="H2219" s="614">
        <v>1</v>
      </c>
      <c r="I2219" s="615">
        <v>0</v>
      </c>
    </row>
    <row r="2220" spans="1:9" x14ac:dyDescent="0.2">
      <c r="A2220" s="1143"/>
      <c r="B2220" s="616" t="s">
        <v>2173</v>
      </c>
      <c r="C2220" s="617">
        <v>1</v>
      </c>
      <c r="D2220" s="618">
        <v>1</v>
      </c>
      <c r="E2220" s="618">
        <v>0</v>
      </c>
      <c r="F2220" s="618">
        <v>0</v>
      </c>
      <c r="G2220" s="618">
        <v>0</v>
      </c>
      <c r="H2220" s="618">
        <v>0</v>
      </c>
      <c r="I2220" s="619">
        <v>0</v>
      </c>
    </row>
    <row r="2221" spans="1:9" x14ac:dyDescent="0.2">
      <c r="A2221" s="1143"/>
      <c r="B2221" s="616" t="s">
        <v>2174</v>
      </c>
      <c r="C2221" s="617">
        <v>1</v>
      </c>
      <c r="D2221" s="618">
        <v>0</v>
      </c>
      <c r="E2221" s="618">
        <v>0</v>
      </c>
      <c r="F2221" s="618">
        <v>0</v>
      </c>
      <c r="G2221" s="618">
        <v>0</v>
      </c>
      <c r="H2221" s="618">
        <v>1</v>
      </c>
      <c r="I2221" s="619">
        <v>0</v>
      </c>
    </row>
    <row r="2222" spans="1:9" x14ac:dyDescent="0.2">
      <c r="A2222" s="1143" t="s">
        <v>504</v>
      </c>
      <c r="B2222" s="612" t="s">
        <v>10</v>
      </c>
      <c r="C2222" s="613">
        <v>17</v>
      </c>
      <c r="D2222" s="614">
        <v>1</v>
      </c>
      <c r="E2222" s="614">
        <v>4</v>
      </c>
      <c r="F2222" s="614">
        <v>3</v>
      </c>
      <c r="G2222" s="614">
        <v>0</v>
      </c>
      <c r="H2222" s="614">
        <v>8</v>
      </c>
      <c r="I2222" s="615">
        <v>1</v>
      </c>
    </row>
    <row r="2223" spans="1:9" x14ac:dyDescent="0.2">
      <c r="A2223" s="1143"/>
      <c r="B2223" s="616" t="s">
        <v>1992</v>
      </c>
      <c r="C2223" s="617">
        <v>2</v>
      </c>
      <c r="D2223" s="618">
        <v>0</v>
      </c>
      <c r="E2223" s="618">
        <v>1</v>
      </c>
      <c r="F2223" s="618">
        <v>1</v>
      </c>
      <c r="G2223" s="618">
        <v>0</v>
      </c>
      <c r="H2223" s="618">
        <v>0</v>
      </c>
      <c r="I2223" s="619">
        <v>0</v>
      </c>
    </row>
    <row r="2224" spans="1:9" x14ac:dyDescent="0.2">
      <c r="A2224" s="1143"/>
      <c r="B2224" s="616" t="s">
        <v>2574</v>
      </c>
      <c r="C2224" s="617">
        <v>2</v>
      </c>
      <c r="D2224" s="618">
        <v>0</v>
      </c>
      <c r="E2224" s="618">
        <v>0</v>
      </c>
      <c r="F2224" s="618">
        <v>0</v>
      </c>
      <c r="G2224" s="618">
        <v>0</v>
      </c>
      <c r="H2224" s="618">
        <v>2</v>
      </c>
      <c r="I2224" s="619">
        <v>0</v>
      </c>
    </row>
    <row r="2225" spans="1:9" x14ac:dyDescent="0.2">
      <c r="A2225" s="1143"/>
      <c r="B2225" s="616" t="s">
        <v>1993</v>
      </c>
      <c r="C2225" s="617">
        <v>4</v>
      </c>
      <c r="D2225" s="618">
        <v>1</v>
      </c>
      <c r="E2225" s="618">
        <v>1</v>
      </c>
      <c r="F2225" s="618">
        <v>1</v>
      </c>
      <c r="G2225" s="618">
        <v>0</v>
      </c>
      <c r="H2225" s="618">
        <v>1</v>
      </c>
      <c r="I2225" s="619">
        <v>0</v>
      </c>
    </row>
    <row r="2226" spans="1:9" x14ac:dyDescent="0.2">
      <c r="A2226" s="1143"/>
      <c r="B2226" s="616" t="s">
        <v>1994</v>
      </c>
      <c r="C2226" s="617">
        <v>6</v>
      </c>
      <c r="D2226" s="618">
        <v>0</v>
      </c>
      <c r="E2226" s="618">
        <v>2</v>
      </c>
      <c r="F2226" s="618">
        <v>1</v>
      </c>
      <c r="G2226" s="618">
        <v>0</v>
      </c>
      <c r="H2226" s="618">
        <v>3</v>
      </c>
      <c r="I2226" s="619">
        <v>0</v>
      </c>
    </row>
    <row r="2227" spans="1:9" x14ac:dyDescent="0.2">
      <c r="A2227" s="1143"/>
      <c r="B2227" s="616" t="s">
        <v>2575</v>
      </c>
      <c r="C2227" s="617">
        <v>1</v>
      </c>
      <c r="D2227" s="618">
        <v>0</v>
      </c>
      <c r="E2227" s="618">
        <v>0</v>
      </c>
      <c r="F2227" s="618">
        <v>0</v>
      </c>
      <c r="G2227" s="618">
        <v>0</v>
      </c>
      <c r="H2227" s="618">
        <v>1</v>
      </c>
      <c r="I2227" s="619">
        <v>0</v>
      </c>
    </row>
    <row r="2228" spans="1:9" x14ac:dyDescent="0.2">
      <c r="A2228" s="1143"/>
      <c r="B2228" s="616" t="s">
        <v>3384</v>
      </c>
      <c r="C2228" s="617">
        <v>1</v>
      </c>
      <c r="D2228" s="618">
        <v>0</v>
      </c>
      <c r="E2228" s="618">
        <v>0</v>
      </c>
      <c r="F2228" s="618">
        <v>0</v>
      </c>
      <c r="G2228" s="618">
        <v>0</v>
      </c>
      <c r="H2228" s="618">
        <v>1</v>
      </c>
      <c r="I2228" s="619">
        <v>0</v>
      </c>
    </row>
    <row r="2229" spans="1:9" x14ac:dyDescent="0.2">
      <c r="A2229" s="1143"/>
      <c r="B2229" s="616" t="s">
        <v>3385</v>
      </c>
      <c r="C2229" s="617">
        <v>1</v>
      </c>
      <c r="D2229" s="618">
        <v>0</v>
      </c>
      <c r="E2229" s="618">
        <v>0</v>
      </c>
      <c r="F2229" s="618">
        <v>0</v>
      </c>
      <c r="G2229" s="618">
        <v>0</v>
      </c>
      <c r="H2229" s="618">
        <v>0</v>
      </c>
      <c r="I2229" s="619">
        <v>1</v>
      </c>
    </row>
    <row r="2230" spans="1:9" x14ac:dyDescent="0.2">
      <c r="A2230" s="1143" t="s">
        <v>109</v>
      </c>
      <c r="B2230" s="612" t="s">
        <v>10</v>
      </c>
      <c r="C2230" s="613">
        <v>1141</v>
      </c>
      <c r="D2230" s="614">
        <v>50</v>
      </c>
      <c r="E2230" s="614">
        <v>3</v>
      </c>
      <c r="F2230" s="614">
        <v>26</v>
      </c>
      <c r="G2230" s="614">
        <v>0</v>
      </c>
      <c r="H2230" s="614">
        <v>1042</v>
      </c>
      <c r="I2230" s="615">
        <v>20</v>
      </c>
    </row>
    <row r="2231" spans="1:9" x14ac:dyDescent="0.2">
      <c r="A2231" s="1143"/>
      <c r="B2231" s="616" t="s">
        <v>1996</v>
      </c>
      <c r="C2231" s="617">
        <v>10</v>
      </c>
      <c r="D2231" s="618">
        <v>1</v>
      </c>
      <c r="E2231" s="618">
        <v>0</v>
      </c>
      <c r="F2231" s="618">
        <v>1</v>
      </c>
      <c r="G2231" s="618">
        <v>0</v>
      </c>
      <c r="H2231" s="618">
        <v>8</v>
      </c>
      <c r="I2231" s="619">
        <v>0</v>
      </c>
    </row>
    <row r="2232" spans="1:9" x14ac:dyDescent="0.2">
      <c r="A2232" s="1143"/>
      <c r="B2232" s="616" t="s">
        <v>1997</v>
      </c>
      <c r="C2232" s="617">
        <v>8</v>
      </c>
      <c r="D2232" s="618">
        <v>0</v>
      </c>
      <c r="E2232" s="618">
        <v>0</v>
      </c>
      <c r="F2232" s="618">
        <v>0</v>
      </c>
      <c r="G2232" s="618">
        <v>0</v>
      </c>
      <c r="H2232" s="618">
        <v>8</v>
      </c>
      <c r="I2232" s="619">
        <v>0</v>
      </c>
    </row>
    <row r="2233" spans="1:9" x14ac:dyDescent="0.2">
      <c r="A2233" s="1143"/>
      <c r="B2233" s="616" t="s">
        <v>1998</v>
      </c>
      <c r="C2233" s="617">
        <v>4</v>
      </c>
      <c r="D2233" s="618">
        <v>0</v>
      </c>
      <c r="E2233" s="618">
        <v>0</v>
      </c>
      <c r="F2233" s="618">
        <v>0</v>
      </c>
      <c r="G2233" s="618">
        <v>0</v>
      </c>
      <c r="H2233" s="618">
        <v>4</v>
      </c>
      <c r="I2233" s="619">
        <v>0</v>
      </c>
    </row>
    <row r="2234" spans="1:9" x14ac:dyDescent="0.2">
      <c r="A2234" s="1143"/>
      <c r="B2234" s="616" t="s">
        <v>1999</v>
      </c>
      <c r="C2234" s="617">
        <v>1</v>
      </c>
      <c r="D2234" s="618">
        <v>0</v>
      </c>
      <c r="E2234" s="618">
        <v>0</v>
      </c>
      <c r="F2234" s="618">
        <v>0</v>
      </c>
      <c r="G2234" s="618">
        <v>0</v>
      </c>
      <c r="H2234" s="618">
        <v>1</v>
      </c>
      <c r="I2234" s="619">
        <v>0</v>
      </c>
    </row>
    <row r="2235" spans="1:9" x14ac:dyDescent="0.2">
      <c r="A2235" s="1143"/>
      <c r="B2235" s="616" t="s">
        <v>2000</v>
      </c>
      <c r="C2235" s="617">
        <v>2</v>
      </c>
      <c r="D2235" s="618">
        <v>0</v>
      </c>
      <c r="E2235" s="618">
        <v>0</v>
      </c>
      <c r="F2235" s="618">
        <v>0</v>
      </c>
      <c r="G2235" s="618">
        <v>0</v>
      </c>
      <c r="H2235" s="618">
        <v>2</v>
      </c>
      <c r="I2235" s="619">
        <v>0</v>
      </c>
    </row>
    <row r="2236" spans="1:9" x14ac:dyDescent="0.2">
      <c r="A2236" s="1143"/>
      <c r="B2236" s="616" t="s">
        <v>2001</v>
      </c>
      <c r="C2236" s="617">
        <v>4</v>
      </c>
      <c r="D2236" s="618">
        <v>1</v>
      </c>
      <c r="E2236" s="618">
        <v>0</v>
      </c>
      <c r="F2236" s="618">
        <v>0</v>
      </c>
      <c r="G2236" s="618">
        <v>0</v>
      </c>
      <c r="H2236" s="618">
        <v>3</v>
      </c>
      <c r="I2236" s="619">
        <v>0</v>
      </c>
    </row>
    <row r="2237" spans="1:9" x14ac:dyDescent="0.2">
      <c r="A2237" s="1143"/>
      <c r="B2237" s="616" t="s">
        <v>2002</v>
      </c>
      <c r="C2237" s="617">
        <v>19</v>
      </c>
      <c r="D2237" s="618">
        <v>1</v>
      </c>
      <c r="E2237" s="618">
        <v>0</v>
      </c>
      <c r="F2237" s="618">
        <v>0</v>
      </c>
      <c r="G2237" s="618">
        <v>0</v>
      </c>
      <c r="H2237" s="618">
        <v>18</v>
      </c>
      <c r="I2237" s="619">
        <v>0</v>
      </c>
    </row>
    <row r="2238" spans="1:9" x14ac:dyDescent="0.2">
      <c r="A2238" s="1143"/>
      <c r="B2238" s="616" t="s">
        <v>2003</v>
      </c>
      <c r="C2238" s="617">
        <v>33</v>
      </c>
      <c r="D2238" s="618">
        <v>2</v>
      </c>
      <c r="E2238" s="618">
        <v>0</v>
      </c>
      <c r="F2238" s="618">
        <v>0</v>
      </c>
      <c r="G2238" s="618">
        <v>0</v>
      </c>
      <c r="H2238" s="618">
        <v>31</v>
      </c>
      <c r="I2238" s="619">
        <v>0</v>
      </c>
    </row>
    <row r="2239" spans="1:9" x14ac:dyDescent="0.2">
      <c r="A2239" s="1143"/>
      <c r="B2239" s="616" t="s">
        <v>2004</v>
      </c>
      <c r="C2239" s="617">
        <v>1023</v>
      </c>
      <c r="D2239" s="618">
        <v>42</v>
      </c>
      <c r="E2239" s="618">
        <v>3</v>
      </c>
      <c r="F2239" s="618">
        <v>25</v>
      </c>
      <c r="G2239" s="618">
        <v>0</v>
      </c>
      <c r="H2239" s="618">
        <v>933</v>
      </c>
      <c r="I2239" s="619">
        <v>20</v>
      </c>
    </row>
    <row r="2240" spans="1:9" x14ac:dyDescent="0.2">
      <c r="A2240" s="1143"/>
      <c r="B2240" s="616" t="s">
        <v>3387</v>
      </c>
      <c r="C2240" s="617">
        <v>2</v>
      </c>
      <c r="D2240" s="618">
        <v>0</v>
      </c>
      <c r="E2240" s="618">
        <v>0</v>
      </c>
      <c r="F2240" s="618">
        <v>0</v>
      </c>
      <c r="G2240" s="618">
        <v>0</v>
      </c>
      <c r="H2240" s="618">
        <v>2</v>
      </c>
      <c r="I2240" s="619">
        <v>0</v>
      </c>
    </row>
    <row r="2241" spans="1:9" x14ac:dyDescent="0.2">
      <c r="A2241" s="1143"/>
      <c r="B2241" s="616" t="s">
        <v>2005</v>
      </c>
      <c r="C2241" s="617">
        <v>1</v>
      </c>
      <c r="D2241" s="618">
        <v>0</v>
      </c>
      <c r="E2241" s="618">
        <v>0</v>
      </c>
      <c r="F2241" s="618">
        <v>0</v>
      </c>
      <c r="G2241" s="618">
        <v>0</v>
      </c>
      <c r="H2241" s="618">
        <v>1</v>
      </c>
      <c r="I2241" s="619">
        <v>0</v>
      </c>
    </row>
    <row r="2242" spans="1:9" x14ac:dyDescent="0.2">
      <c r="A2242" s="1143"/>
      <c r="B2242" s="616" t="s">
        <v>3388</v>
      </c>
      <c r="C2242" s="617">
        <v>34</v>
      </c>
      <c r="D2242" s="618">
        <v>3</v>
      </c>
      <c r="E2242" s="618">
        <v>0</v>
      </c>
      <c r="F2242" s="618">
        <v>0</v>
      </c>
      <c r="G2242" s="618">
        <v>0</v>
      </c>
      <c r="H2242" s="618">
        <v>31</v>
      </c>
      <c r="I2242" s="619">
        <v>0</v>
      </c>
    </row>
    <row r="2243" spans="1:9" x14ac:dyDescent="0.2">
      <c r="A2243" s="1143" t="s">
        <v>111</v>
      </c>
      <c r="B2243" s="612" t="s">
        <v>10</v>
      </c>
      <c r="C2243" s="613">
        <v>36</v>
      </c>
      <c r="D2243" s="614">
        <v>7</v>
      </c>
      <c r="E2243" s="614">
        <v>0</v>
      </c>
      <c r="F2243" s="614">
        <v>3</v>
      </c>
      <c r="G2243" s="614">
        <v>0</v>
      </c>
      <c r="H2243" s="614">
        <v>25</v>
      </c>
      <c r="I2243" s="615">
        <v>1</v>
      </c>
    </row>
    <row r="2244" spans="1:9" x14ac:dyDescent="0.2">
      <c r="A2244" s="1143"/>
      <c r="B2244" s="616" t="s">
        <v>2578</v>
      </c>
      <c r="C2244" s="617">
        <v>1</v>
      </c>
      <c r="D2244" s="618">
        <v>1</v>
      </c>
      <c r="E2244" s="618">
        <v>0</v>
      </c>
      <c r="F2244" s="618">
        <v>0</v>
      </c>
      <c r="G2244" s="618">
        <v>0</v>
      </c>
      <c r="H2244" s="618">
        <v>0</v>
      </c>
      <c r="I2244" s="619">
        <v>0</v>
      </c>
    </row>
    <row r="2245" spans="1:9" x14ac:dyDescent="0.2">
      <c r="A2245" s="1143"/>
      <c r="B2245" s="616" t="s">
        <v>2007</v>
      </c>
      <c r="C2245" s="617">
        <v>4</v>
      </c>
      <c r="D2245" s="618">
        <v>1</v>
      </c>
      <c r="E2245" s="618">
        <v>0</v>
      </c>
      <c r="F2245" s="618">
        <v>0</v>
      </c>
      <c r="G2245" s="618">
        <v>0</v>
      </c>
      <c r="H2245" s="618">
        <v>3</v>
      </c>
      <c r="I2245" s="619">
        <v>0</v>
      </c>
    </row>
    <row r="2246" spans="1:9" x14ac:dyDescent="0.2">
      <c r="A2246" s="1143"/>
      <c r="B2246" s="616" t="s">
        <v>2008</v>
      </c>
      <c r="C2246" s="617">
        <v>27</v>
      </c>
      <c r="D2246" s="618">
        <v>5</v>
      </c>
      <c r="E2246" s="618">
        <v>0</v>
      </c>
      <c r="F2246" s="618">
        <v>3</v>
      </c>
      <c r="G2246" s="618">
        <v>0</v>
      </c>
      <c r="H2246" s="618">
        <v>18</v>
      </c>
      <c r="I2246" s="619">
        <v>1</v>
      </c>
    </row>
    <row r="2247" spans="1:9" x14ac:dyDescent="0.2">
      <c r="A2247" s="1143"/>
      <c r="B2247" s="616" t="s">
        <v>2009</v>
      </c>
      <c r="C2247" s="617">
        <v>4</v>
      </c>
      <c r="D2247" s="618">
        <v>0</v>
      </c>
      <c r="E2247" s="618">
        <v>0</v>
      </c>
      <c r="F2247" s="618">
        <v>0</v>
      </c>
      <c r="G2247" s="618">
        <v>0</v>
      </c>
      <c r="H2247" s="618">
        <v>4</v>
      </c>
      <c r="I2247" s="619">
        <v>0</v>
      </c>
    </row>
    <row r="2248" spans="1:9" x14ac:dyDescent="0.2">
      <c r="A2248" s="1143" t="s">
        <v>112</v>
      </c>
      <c r="B2248" s="612" t="s">
        <v>10</v>
      </c>
      <c r="C2248" s="613">
        <v>14</v>
      </c>
      <c r="D2248" s="614">
        <v>0</v>
      </c>
      <c r="E2248" s="614">
        <v>1</v>
      </c>
      <c r="F2248" s="614">
        <v>0</v>
      </c>
      <c r="G2248" s="614">
        <v>0</v>
      </c>
      <c r="H2248" s="614">
        <v>12</v>
      </c>
      <c r="I2248" s="615">
        <v>1</v>
      </c>
    </row>
    <row r="2249" spans="1:9" x14ac:dyDescent="0.2">
      <c r="A2249" s="1143"/>
      <c r="B2249" s="616" t="s">
        <v>2095</v>
      </c>
      <c r="C2249" s="617">
        <v>14</v>
      </c>
      <c r="D2249" s="618">
        <v>0</v>
      </c>
      <c r="E2249" s="618">
        <v>1</v>
      </c>
      <c r="F2249" s="618">
        <v>0</v>
      </c>
      <c r="G2249" s="618">
        <v>0</v>
      </c>
      <c r="H2249" s="618">
        <v>12</v>
      </c>
      <c r="I2249" s="619">
        <v>1</v>
      </c>
    </row>
    <row r="2250" spans="1:9" x14ac:dyDescent="0.2">
      <c r="A2250" s="1143" t="s">
        <v>259</v>
      </c>
      <c r="B2250" s="612" t="s">
        <v>10</v>
      </c>
      <c r="C2250" s="613">
        <v>353</v>
      </c>
      <c r="D2250" s="614">
        <v>33</v>
      </c>
      <c r="E2250" s="614">
        <v>0</v>
      </c>
      <c r="F2250" s="614">
        <v>18</v>
      </c>
      <c r="G2250" s="614">
        <v>0</v>
      </c>
      <c r="H2250" s="614">
        <v>287</v>
      </c>
      <c r="I2250" s="615">
        <v>15</v>
      </c>
    </row>
    <row r="2251" spans="1:9" x14ac:dyDescent="0.2">
      <c r="A2251" s="1143"/>
      <c r="B2251" s="616" t="s">
        <v>2096</v>
      </c>
      <c r="C2251" s="617">
        <v>17</v>
      </c>
      <c r="D2251" s="618">
        <v>0</v>
      </c>
      <c r="E2251" s="618">
        <v>0</v>
      </c>
      <c r="F2251" s="618">
        <v>1</v>
      </c>
      <c r="G2251" s="618">
        <v>0</v>
      </c>
      <c r="H2251" s="618">
        <v>15</v>
      </c>
      <c r="I2251" s="619">
        <v>1</v>
      </c>
    </row>
    <row r="2252" spans="1:9" x14ac:dyDescent="0.2">
      <c r="A2252" s="1143"/>
      <c r="B2252" s="616" t="s">
        <v>181</v>
      </c>
      <c r="C2252" s="617">
        <v>336</v>
      </c>
      <c r="D2252" s="618">
        <v>33</v>
      </c>
      <c r="E2252" s="618">
        <v>0</v>
      </c>
      <c r="F2252" s="618">
        <v>17</v>
      </c>
      <c r="G2252" s="618">
        <v>0</v>
      </c>
      <c r="H2252" s="618">
        <v>272</v>
      </c>
      <c r="I2252" s="619">
        <v>14</v>
      </c>
    </row>
    <row r="2253" spans="1:9" x14ac:dyDescent="0.2">
      <c r="A2253" s="1143" t="s">
        <v>261</v>
      </c>
      <c r="B2253" s="612" t="s">
        <v>10</v>
      </c>
      <c r="C2253" s="613">
        <v>21</v>
      </c>
      <c r="D2253" s="614">
        <v>1</v>
      </c>
      <c r="E2253" s="614">
        <v>1</v>
      </c>
      <c r="F2253" s="614">
        <v>1</v>
      </c>
      <c r="G2253" s="614">
        <v>0</v>
      </c>
      <c r="H2253" s="614">
        <v>17</v>
      </c>
      <c r="I2253" s="615">
        <v>1</v>
      </c>
    </row>
    <row r="2254" spans="1:9" x14ac:dyDescent="0.2">
      <c r="A2254" s="1143"/>
      <c r="B2254" s="616" t="s">
        <v>2122</v>
      </c>
      <c r="C2254" s="617">
        <v>21</v>
      </c>
      <c r="D2254" s="618">
        <v>1</v>
      </c>
      <c r="E2254" s="618">
        <v>1</v>
      </c>
      <c r="F2254" s="618">
        <v>1</v>
      </c>
      <c r="G2254" s="618">
        <v>0</v>
      </c>
      <c r="H2254" s="618">
        <v>17</v>
      </c>
      <c r="I2254" s="619">
        <v>1</v>
      </c>
    </row>
    <row r="2255" spans="1:9" x14ac:dyDescent="0.2">
      <c r="A2255" s="1143" t="s">
        <v>509</v>
      </c>
      <c r="B2255" s="612" t="s">
        <v>10</v>
      </c>
      <c r="C2255" s="613">
        <v>43</v>
      </c>
      <c r="D2255" s="614">
        <v>4</v>
      </c>
      <c r="E2255" s="614">
        <v>2</v>
      </c>
      <c r="F2255" s="614">
        <v>2</v>
      </c>
      <c r="G2255" s="614">
        <v>0</v>
      </c>
      <c r="H2255" s="614">
        <v>32</v>
      </c>
      <c r="I2255" s="615">
        <v>3</v>
      </c>
    </row>
    <row r="2256" spans="1:9" x14ac:dyDescent="0.2">
      <c r="A2256" s="1143"/>
      <c r="B2256" s="616" t="s">
        <v>2176</v>
      </c>
      <c r="C2256" s="617">
        <v>43</v>
      </c>
      <c r="D2256" s="618">
        <v>4</v>
      </c>
      <c r="E2256" s="618">
        <v>2</v>
      </c>
      <c r="F2256" s="618">
        <v>2</v>
      </c>
      <c r="G2256" s="618">
        <v>0</v>
      </c>
      <c r="H2256" s="618">
        <v>32</v>
      </c>
      <c r="I2256" s="619">
        <v>3</v>
      </c>
    </row>
    <row r="2257" spans="1:9" x14ac:dyDescent="0.2">
      <c r="A2257" s="1143" t="s">
        <v>99</v>
      </c>
      <c r="B2257" s="612" t="s">
        <v>10</v>
      </c>
      <c r="C2257" s="613">
        <v>59</v>
      </c>
      <c r="D2257" s="614">
        <v>2</v>
      </c>
      <c r="E2257" s="614">
        <v>5</v>
      </c>
      <c r="F2257" s="614">
        <v>1</v>
      </c>
      <c r="G2257" s="614">
        <v>0</v>
      </c>
      <c r="H2257" s="614">
        <v>49</v>
      </c>
      <c r="I2257" s="615">
        <v>2</v>
      </c>
    </row>
    <row r="2258" spans="1:9" x14ac:dyDescent="0.2">
      <c r="A2258" s="1143"/>
      <c r="B2258" s="616" t="s">
        <v>2211</v>
      </c>
      <c r="C2258" s="617">
        <v>20</v>
      </c>
      <c r="D2258" s="618">
        <v>0</v>
      </c>
      <c r="E2258" s="618">
        <v>3</v>
      </c>
      <c r="F2258" s="618">
        <v>1</v>
      </c>
      <c r="G2258" s="618">
        <v>0</v>
      </c>
      <c r="H2258" s="618">
        <v>15</v>
      </c>
      <c r="I2258" s="619">
        <v>1</v>
      </c>
    </row>
    <row r="2259" spans="1:9" x14ac:dyDescent="0.2">
      <c r="A2259" s="1143"/>
      <c r="B2259" s="616" t="s">
        <v>2212</v>
      </c>
      <c r="C2259" s="617">
        <v>10</v>
      </c>
      <c r="D2259" s="618">
        <v>1</v>
      </c>
      <c r="E2259" s="618">
        <v>2</v>
      </c>
      <c r="F2259" s="618">
        <v>0</v>
      </c>
      <c r="G2259" s="618">
        <v>0</v>
      </c>
      <c r="H2259" s="618">
        <v>7</v>
      </c>
      <c r="I2259" s="619">
        <v>0</v>
      </c>
    </row>
    <row r="2260" spans="1:9" x14ac:dyDescent="0.2">
      <c r="A2260" s="1143"/>
      <c r="B2260" s="616" t="s">
        <v>2213</v>
      </c>
      <c r="C2260" s="617">
        <v>5</v>
      </c>
      <c r="D2260" s="618">
        <v>0</v>
      </c>
      <c r="E2260" s="618">
        <v>0</v>
      </c>
      <c r="F2260" s="618">
        <v>0</v>
      </c>
      <c r="G2260" s="618">
        <v>0</v>
      </c>
      <c r="H2260" s="618">
        <v>4</v>
      </c>
      <c r="I2260" s="619">
        <v>1</v>
      </c>
    </row>
    <row r="2261" spans="1:9" x14ac:dyDescent="0.2">
      <c r="A2261" s="1143"/>
      <c r="B2261" s="616" t="s">
        <v>2214</v>
      </c>
      <c r="C2261" s="617">
        <v>3</v>
      </c>
      <c r="D2261" s="618">
        <v>0</v>
      </c>
      <c r="E2261" s="618">
        <v>0</v>
      </c>
      <c r="F2261" s="618">
        <v>0</v>
      </c>
      <c r="G2261" s="618">
        <v>0</v>
      </c>
      <c r="H2261" s="618">
        <v>3</v>
      </c>
      <c r="I2261" s="619">
        <v>0</v>
      </c>
    </row>
    <row r="2262" spans="1:9" x14ac:dyDescent="0.2">
      <c r="A2262" s="1143"/>
      <c r="B2262" s="616" t="s">
        <v>2215</v>
      </c>
      <c r="C2262" s="617">
        <v>16</v>
      </c>
      <c r="D2262" s="618">
        <v>0</v>
      </c>
      <c r="E2262" s="618">
        <v>0</v>
      </c>
      <c r="F2262" s="618">
        <v>0</v>
      </c>
      <c r="G2262" s="618">
        <v>0</v>
      </c>
      <c r="H2262" s="618">
        <v>16</v>
      </c>
      <c r="I2262" s="619">
        <v>0</v>
      </c>
    </row>
    <row r="2263" spans="1:9" x14ac:dyDescent="0.2">
      <c r="A2263" s="1143"/>
      <c r="B2263" s="616" t="s">
        <v>2216</v>
      </c>
      <c r="C2263" s="617">
        <v>1</v>
      </c>
      <c r="D2263" s="618">
        <v>0</v>
      </c>
      <c r="E2263" s="618">
        <v>0</v>
      </c>
      <c r="F2263" s="618">
        <v>0</v>
      </c>
      <c r="G2263" s="618">
        <v>0</v>
      </c>
      <c r="H2263" s="618">
        <v>1</v>
      </c>
      <c r="I2263" s="619">
        <v>0</v>
      </c>
    </row>
    <row r="2264" spans="1:9" x14ac:dyDescent="0.2">
      <c r="A2264" s="1143"/>
      <c r="B2264" s="616" t="s">
        <v>2626</v>
      </c>
      <c r="C2264" s="617">
        <v>4</v>
      </c>
      <c r="D2264" s="618">
        <v>1</v>
      </c>
      <c r="E2264" s="618">
        <v>0</v>
      </c>
      <c r="F2264" s="618">
        <v>0</v>
      </c>
      <c r="G2264" s="618">
        <v>0</v>
      </c>
      <c r="H2264" s="618">
        <v>3</v>
      </c>
      <c r="I2264" s="619">
        <v>0</v>
      </c>
    </row>
    <row r="2265" spans="1:9" x14ac:dyDescent="0.2">
      <c r="A2265" s="1143" t="s">
        <v>511</v>
      </c>
      <c r="B2265" s="612" t="s">
        <v>10</v>
      </c>
      <c r="C2265" s="613">
        <v>25</v>
      </c>
      <c r="D2265" s="614">
        <v>0</v>
      </c>
      <c r="E2265" s="614">
        <v>0</v>
      </c>
      <c r="F2265" s="614">
        <v>0</v>
      </c>
      <c r="G2265" s="614">
        <v>0</v>
      </c>
      <c r="H2265" s="614">
        <v>23</v>
      </c>
      <c r="I2265" s="615">
        <v>2</v>
      </c>
    </row>
    <row r="2266" spans="1:9" x14ac:dyDescent="0.2">
      <c r="A2266" s="1143"/>
      <c r="B2266" s="616" t="s">
        <v>3389</v>
      </c>
      <c r="C2266" s="617">
        <v>4</v>
      </c>
      <c r="D2266" s="618">
        <v>0</v>
      </c>
      <c r="E2266" s="618">
        <v>0</v>
      </c>
      <c r="F2266" s="618">
        <v>0</v>
      </c>
      <c r="G2266" s="618">
        <v>0</v>
      </c>
      <c r="H2266" s="618">
        <v>4</v>
      </c>
      <c r="I2266" s="619">
        <v>0</v>
      </c>
    </row>
    <row r="2267" spans="1:9" x14ac:dyDescent="0.2">
      <c r="A2267" s="1143"/>
      <c r="B2267" s="616" t="s">
        <v>2218</v>
      </c>
      <c r="C2267" s="617">
        <v>5</v>
      </c>
      <c r="D2267" s="618">
        <v>0</v>
      </c>
      <c r="E2267" s="618">
        <v>0</v>
      </c>
      <c r="F2267" s="618">
        <v>0</v>
      </c>
      <c r="G2267" s="618">
        <v>0</v>
      </c>
      <c r="H2267" s="618">
        <v>5</v>
      </c>
      <c r="I2267" s="619">
        <v>0</v>
      </c>
    </row>
    <row r="2268" spans="1:9" x14ac:dyDescent="0.2">
      <c r="A2268" s="1143"/>
      <c r="B2268" s="616" t="s">
        <v>2219</v>
      </c>
      <c r="C2268" s="617">
        <v>7</v>
      </c>
      <c r="D2268" s="618">
        <v>0</v>
      </c>
      <c r="E2268" s="618">
        <v>0</v>
      </c>
      <c r="F2268" s="618">
        <v>0</v>
      </c>
      <c r="G2268" s="618">
        <v>0</v>
      </c>
      <c r="H2268" s="618">
        <v>5</v>
      </c>
      <c r="I2268" s="619">
        <v>2</v>
      </c>
    </row>
    <row r="2269" spans="1:9" x14ac:dyDescent="0.2">
      <c r="A2269" s="1143"/>
      <c r="B2269" s="616" t="s">
        <v>2220</v>
      </c>
      <c r="C2269" s="617">
        <v>2</v>
      </c>
      <c r="D2269" s="618">
        <v>0</v>
      </c>
      <c r="E2269" s="618">
        <v>0</v>
      </c>
      <c r="F2269" s="618">
        <v>0</v>
      </c>
      <c r="G2269" s="618">
        <v>0</v>
      </c>
      <c r="H2269" s="618">
        <v>2</v>
      </c>
      <c r="I2269" s="619">
        <v>0</v>
      </c>
    </row>
    <row r="2270" spans="1:9" x14ac:dyDescent="0.2">
      <c r="A2270" s="1143"/>
      <c r="B2270" s="616" t="s">
        <v>3390</v>
      </c>
      <c r="C2270" s="617">
        <v>2</v>
      </c>
      <c r="D2270" s="618">
        <v>0</v>
      </c>
      <c r="E2270" s="618">
        <v>0</v>
      </c>
      <c r="F2270" s="618">
        <v>0</v>
      </c>
      <c r="G2270" s="618">
        <v>0</v>
      </c>
      <c r="H2270" s="618">
        <v>2</v>
      </c>
      <c r="I2270" s="619">
        <v>0</v>
      </c>
    </row>
    <row r="2271" spans="1:9" x14ac:dyDescent="0.2">
      <c r="A2271" s="1143"/>
      <c r="B2271" s="616" t="s">
        <v>2221</v>
      </c>
      <c r="C2271" s="617">
        <v>2</v>
      </c>
      <c r="D2271" s="618">
        <v>0</v>
      </c>
      <c r="E2271" s="618">
        <v>0</v>
      </c>
      <c r="F2271" s="618">
        <v>0</v>
      </c>
      <c r="G2271" s="618">
        <v>0</v>
      </c>
      <c r="H2271" s="618">
        <v>2</v>
      </c>
      <c r="I2271" s="619">
        <v>0</v>
      </c>
    </row>
    <row r="2272" spans="1:9" x14ac:dyDescent="0.2">
      <c r="A2272" s="1143"/>
      <c r="B2272" s="616" t="s">
        <v>2222</v>
      </c>
      <c r="C2272" s="617">
        <v>3</v>
      </c>
      <c r="D2272" s="618">
        <v>0</v>
      </c>
      <c r="E2272" s="618">
        <v>0</v>
      </c>
      <c r="F2272" s="618">
        <v>0</v>
      </c>
      <c r="G2272" s="618">
        <v>0</v>
      </c>
      <c r="H2272" s="618">
        <v>3</v>
      </c>
      <c r="I2272" s="619">
        <v>0</v>
      </c>
    </row>
    <row r="2273" spans="1:9" x14ac:dyDescent="0.2">
      <c r="A2273" s="1143" t="s">
        <v>260</v>
      </c>
      <c r="B2273" s="612" t="s">
        <v>10</v>
      </c>
      <c r="C2273" s="613">
        <v>266</v>
      </c>
      <c r="D2273" s="614">
        <v>34</v>
      </c>
      <c r="E2273" s="614">
        <v>13</v>
      </c>
      <c r="F2273" s="614">
        <v>13</v>
      </c>
      <c r="G2273" s="614">
        <v>0</v>
      </c>
      <c r="H2273" s="614">
        <v>195</v>
      </c>
      <c r="I2273" s="615">
        <v>11</v>
      </c>
    </row>
    <row r="2274" spans="1:9" x14ac:dyDescent="0.2">
      <c r="A2274" s="1143"/>
      <c r="B2274" s="616" t="s">
        <v>1690</v>
      </c>
      <c r="C2274" s="617">
        <v>2</v>
      </c>
      <c r="D2274" s="618">
        <v>0</v>
      </c>
      <c r="E2274" s="618">
        <v>0</v>
      </c>
      <c r="F2274" s="618">
        <v>0</v>
      </c>
      <c r="G2274" s="618">
        <v>0</v>
      </c>
      <c r="H2274" s="618">
        <v>2</v>
      </c>
      <c r="I2274" s="619">
        <v>0</v>
      </c>
    </row>
    <row r="2275" spans="1:9" x14ac:dyDescent="0.2">
      <c r="A2275" s="1143"/>
      <c r="B2275" s="616" t="s">
        <v>1691</v>
      </c>
      <c r="C2275" s="617">
        <v>48</v>
      </c>
      <c r="D2275" s="618">
        <v>3</v>
      </c>
      <c r="E2275" s="618">
        <v>3</v>
      </c>
      <c r="F2275" s="618">
        <v>2</v>
      </c>
      <c r="G2275" s="618">
        <v>0</v>
      </c>
      <c r="H2275" s="618">
        <v>37</v>
      </c>
      <c r="I2275" s="619">
        <v>3</v>
      </c>
    </row>
    <row r="2276" spans="1:9" x14ac:dyDescent="0.2">
      <c r="A2276" s="1143"/>
      <c r="B2276" s="616" t="s">
        <v>1692</v>
      </c>
      <c r="C2276" s="617">
        <v>215</v>
      </c>
      <c r="D2276" s="618">
        <v>31</v>
      </c>
      <c r="E2276" s="618">
        <v>10</v>
      </c>
      <c r="F2276" s="618">
        <v>11</v>
      </c>
      <c r="G2276" s="618">
        <v>0</v>
      </c>
      <c r="H2276" s="618">
        <v>155</v>
      </c>
      <c r="I2276" s="619">
        <v>8</v>
      </c>
    </row>
    <row r="2277" spans="1:9" x14ac:dyDescent="0.2">
      <c r="A2277" s="1143"/>
      <c r="B2277" s="616" t="s">
        <v>1693</v>
      </c>
      <c r="C2277" s="617">
        <v>1</v>
      </c>
      <c r="D2277" s="618">
        <v>0</v>
      </c>
      <c r="E2277" s="618">
        <v>0</v>
      </c>
      <c r="F2277" s="618">
        <v>0</v>
      </c>
      <c r="G2277" s="618">
        <v>0</v>
      </c>
      <c r="H2277" s="618">
        <v>1</v>
      </c>
      <c r="I2277" s="619">
        <v>0</v>
      </c>
    </row>
    <row r="2278" spans="1:9" x14ac:dyDescent="0.2">
      <c r="A2278" s="1143" t="s">
        <v>262</v>
      </c>
      <c r="B2278" s="612" t="s">
        <v>10</v>
      </c>
      <c r="C2278" s="613">
        <v>583</v>
      </c>
      <c r="D2278" s="614">
        <v>47</v>
      </c>
      <c r="E2278" s="614">
        <v>8</v>
      </c>
      <c r="F2278" s="614">
        <v>36</v>
      </c>
      <c r="G2278" s="614">
        <v>1</v>
      </c>
      <c r="H2278" s="614">
        <v>423</v>
      </c>
      <c r="I2278" s="615">
        <v>68</v>
      </c>
    </row>
    <row r="2279" spans="1:9" x14ac:dyDescent="0.2">
      <c r="A2279" s="1143"/>
      <c r="B2279" s="616" t="s">
        <v>2231</v>
      </c>
      <c r="C2279" s="617">
        <v>2</v>
      </c>
      <c r="D2279" s="618">
        <v>0</v>
      </c>
      <c r="E2279" s="618">
        <v>0</v>
      </c>
      <c r="F2279" s="618">
        <v>0</v>
      </c>
      <c r="G2279" s="618">
        <v>0</v>
      </c>
      <c r="H2279" s="618">
        <v>2</v>
      </c>
      <c r="I2279" s="619">
        <v>0</v>
      </c>
    </row>
    <row r="2280" spans="1:9" x14ac:dyDescent="0.2">
      <c r="A2280" s="1143"/>
      <c r="B2280" s="616" t="s">
        <v>2628</v>
      </c>
      <c r="C2280" s="617">
        <v>3</v>
      </c>
      <c r="D2280" s="618">
        <v>0</v>
      </c>
      <c r="E2280" s="618">
        <v>0</v>
      </c>
      <c r="F2280" s="618">
        <v>0</v>
      </c>
      <c r="G2280" s="618">
        <v>0</v>
      </c>
      <c r="H2280" s="618">
        <v>3</v>
      </c>
      <c r="I2280" s="619">
        <v>0</v>
      </c>
    </row>
    <row r="2281" spans="1:9" x14ac:dyDescent="0.2">
      <c r="A2281" s="1143"/>
      <c r="B2281" s="616" t="s">
        <v>2233</v>
      </c>
      <c r="C2281" s="617">
        <v>1</v>
      </c>
      <c r="D2281" s="618">
        <v>0</v>
      </c>
      <c r="E2281" s="618">
        <v>0</v>
      </c>
      <c r="F2281" s="618">
        <v>0</v>
      </c>
      <c r="G2281" s="618">
        <v>0</v>
      </c>
      <c r="H2281" s="618">
        <v>1</v>
      </c>
      <c r="I2281" s="619">
        <v>0</v>
      </c>
    </row>
    <row r="2282" spans="1:9" x14ac:dyDescent="0.2">
      <c r="A2282" s="1143"/>
      <c r="B2282" s="616" t="s">
        <v>2234</v>
      </c>
      <c r="C2282" s="617">
        <v>1</v>
      </c>
      <c r="D2282" s="618">
        <v>0</v>
      </c>
      <c r="E2282" s="618">
        <v>0</v>
      </c>
      <c r="F2282" s="618">
        <v>1</v>
      </c>
      <c r="G2282" s="618">
        <v>0</v>
      </c>
      <c r="H2282" s="618">
        <v>0</v>
      </c>
      <c r="I2282" s="619">
        <v>0</v>
      </c>
    </row>
    <row r="2283" spans="1:9" x14ac:dyDescent="0.2">
      <c r="A2283" s="1143"/>
      <c r="B2283" s="616" t="s">
        <v>2235</v>
      </c>
      <c r="C2283" s="617">
        <v>1</v>
      </c>
      <c r="D2283" s="618">
        <v>0</v>
      </c>
      <c r="E2283" s="618">
        <v>0</v>
      </c>
      <c r="F2283" s="618">
        <v>0</v>
      </c>
      <c r="G2283" s="618">
        <v>0</v>
      </c>
      <c r="H2283" s="618">
        <v>1</v>
      </c>
      <c r="I2283" s="619">
        <v>0</v>
      </c>
    </row>
    <row r="2284" spans="1:9" x14ac:dyDescent="0.2">
      <c r="A2284" s="1143"/>
      <c r="B2284" s="616" t="s">
        <v>2237</v>
      </c>
      <c r="C2284" s="617">
        <v>3</v>
      </c>
      <c r="D2284" s="618">
        <v>0</v>
      </c>
      <c r="E2284" s="618">
        <v>0</v>
      </c>
      <c r="F2284" s="618">
        <v>0</v>
      </c>
      <c r="G2284" s="618">
        <v>0</v>
      </c>
      <c r="H2284" s="618">
        <v>3</v>
      </c>
      <c r="I2284" s="619">
        <v>0</v>
      </c>
    </row>
    <row r="2285" spans="1:9" x14ac:dyDescent="0.2">
      <c r="A2285" s="1143"/>
      <c r="B2285" s="616" t="s">
        <v>2238</v>
      </c>
      <c r="C2285" s="617">
        <v>1</v>
      </c>
      <c r="D2285" s="618">
        <v>0</v>
      </c>
      <c r="E2285" s="618">
        <v>0</v>
      </c>
      <c r="F2285" s="618">
        <v>0</v>
      </c>
      <c r="G2285" s="618">
        <v>0</v>
      </c>
      <c r="H2285" s="618">
        <v>1</v>
      </c>
      <c r="I2285" s="619">
        <v>0</v>
      </c>
    </row>
    <row r="2286" spans="1:9" x14ac:dyDescent="0.2">
      <c r="A2286" s="1143"/>
      <c r="B2286" s="616" t="s">
        <v>2241</v>
      </c>
      <c r="C2286" s="617">
        <v>8</v>
      </c>
      <c r="D2286" s="618">
        <v>1</v>
      </c>
      <c r="E2286" s="618">
        <v>0</v>
      </c>
      <c r="F2286" s="618">
        <v>2</v>
      </c>
      <c r="G2286" s="618">
        <v>0</v>
      </c>
      <c r="H2286" s="618">
        <v>5</v>
      </c>
      <c r="I2286" s="619">
        <v>0</v>
      </c>
    </row>
    <row r="2287" spans="1:9" x14ac:dyDescent="0.2">
      <c r="A2287" s="1143"/>
      <c r="B2287" s="616" t="s">
        <v>2242</v>
      </c>
      <c r="C2287" s="617">
        <v>3</v>
      </c>
      <c r="D2287" s="618">
        <v>0</v>
      </c>
      <c r="E2287" s="618">
        <v>0</v>
      </c>
      <c r="F2287" s="618">
        <v>0</v>
      </c>
      <c r="G2287" s="618">
        <v>0</v>
      </c>
      <c r="H2287" s="618">
        <v>3</v>
      </c>
      <c r="I2287" s="619">
        <v>0</v>
      </c>
    </row>
    <row r="2288" spans="1:9" x14ac:dyDescent="0.2">
      <c r="A2288" s="1143"/>
      <c r="B2288" s="616" t="s">
        <v>2244</v>
      </c>
      <c r="C2288" s="617">
        <v>1</v>
      </c>
      <c r="D2288" s="618">
        <v>0</v>
      </c>
      <c r="E2288" s="618">
        <v>0</v>
      </c>
      <c r="F2288" s="618">
        <v>0</v>
      </c>
      <c r="G2288" s="618">
        <v>0</v>
      </c>
      <c r="H2288" s="618">
        <v>1</v>
      </c>
      <c r="I2288" s="619">
        <v>0</v>
      </c>
    </row>
    <row r="2289" spans="1:9" x14ac:dyDescent="0.2">
      <c r="A2289" s="1143"/>
      <c r="B2289" s="616" t="s">
        <v>2245</v>
      </c>
      <c r="C2289" s="617">
        <v>430</v>
      </c>
      <c r="D2289" s="618">
        <v>44</v>
      </c>
      <c r="E2289" s="618">
        <v>7</v>
      </c>
      <c r="F2289" s="618">
        <v>32</v>
      </c>
      <c r="G2289" s="618">
        <v>1</v>
      </c>
      <c r="H2289" s="618">
        <v>321</v>
      </c>
      <c r="I2289" s="619">
        <v>25</v>
      </c>
    </row>
    <row r="2290" spans="1:9" x14ac:dyDescent="0.2">
      <c r="A2290" s="1143"/>
      <c r="B2290" s="616" t="s">
        <v>2629</v>
      </c>
      <c r="C2290" s="617">
        <v>1</v>
      </c>
      <c r="D2290" s="618">
        <v>0</v>
      </c>
      <c r="E2290" s="618">
        <v>0</v>
      </c>
      <c r="F2290" s="618">
        <v>0</v>
      </c>
      <c r="G2290" s="618">
        <v>0</v>
      </c>
      <c r="H2290" s="618">
        <v>1</v>
      </c>
      <c r="I2290" s="619">
        <v>0</v>
      </c>
    </row>
    <row r="2291" spans="1:9" x14ac:dyDescent="0.2">
      <c r="A2291" s="1143"/>
      <c r="B2291" s="616" t="s">
        <v>2247</v>
      </c>
      <c r="C2291" s="617">
        <v>33</v>
      </c>
      <c r="D2291" s="618">
        <v>2</v>
      </c>
      <c r="E2291" s="618">
        <v>1</v>
      </c>
      <c r="F2291" s="618">
        <v>0</v>
      </c>
      <c r="G2291" s="618">
        <v>0</v>
      </c>
      <c r="H2291" s="618">
        <v>30</v>
      </c>
      <c r="I2291" s="619">
        <v>0</v>
      </c>
    </row>
    <row r="2292" spans="1:9" x14ac:dyDescent="0.2">
      <c r="A2292" s="1143"/>
      <c r="B2292" s="616" t="s">
        <v>2248</v>
      </c>
      <c r="C2292" s="617">
        <v>9</v>
      </c>
      <c r="D2292" s="618">
        <v>0</v>
      </c>
      <c r="E2292" s="618">
        <v>0</v>
      </c>
      <c r="F2292" s="618">
        <v>0</v>
      </c>
      <c r="G2292" s="618">
        <v>0</v>
      </c>
      <c r="H2292" s="618">
        <v>9</v>
      </c>
      <c r="I2292" s="619">
        <v>0</v>
      </c>
    </row>
    <row r="2293" spans="1:9" x14ac:dyDescent="0.2">
      <c r="A2293" s="1143"/>
      <c r="B2293" s="616" t="s">
        <v>2249</v>
      </c>
      <c r="C2293" s="617">
        <v>4</v>
      </c>
      <c r="D2293" s="618">
        <v>0</v>
      </c>
      <c r="E2293" s="618">
        <v>0</v>
      </c>
      <c r="F2293" s="618">
        <v>0</v>
      </c>
      <c r="G2293" s="618">
        <v>0</v>
      </c>
      <c r="H2293" s="618">
        <v>4</v>
      </c>
      <c r="I2293" s="619">
        <v>0</v>
      </c>
    </row>
    <row r="2294" spans="1:9" x14ac:dyDescent="0.2">
      <c r="A2294" s="1143"/>
      <c r="B2294" s="616" t="s">
        <v>2250</v>
      </c>
      <c r="C2294" s="617">
        <v>5</v>
      </c>
      <c r="D2294" s="618">
        <v>0</v>
      </c>
      <c r="E2294" s="618">
        <v>0</v>
      </c>
      <c r="F2294" s="618">
        <v>1</v>
      </c>
      <c r="G2294" s="618">
        <v>0</v>
      </c>
      <c r="H2294" s="618">
        <v>4</v>
      </c>
      <c r="I2294" s="619">
        <v>0</v>
      </c>
    </row>
    <row r="2295" spans="1:9" x14ac:dyDescent="0.2">
      <c r="A2295" s="1143"/>
      <c r="B2295" s="616" t="s">
        <v>2252</v>
      </c>
      <c r="C2295" s="617">
        <v>5</v>
      </c>
      <c r="D2295" s="618">
        <v>0</v>
      </c>
      <c r="E2295" s="618">
        <v>0</v>
      </c>
      <c r="F2295" s="618">
        <v>0</v>
      </c>
      <c r="G2295" s="618">
        <v>0</v>
      </c>
      <c r="H2295" s="618">
        <v>5</v>
      </c>
      <c r="I2295" s="619">
        <v>0</v>
      </c>
    </row>
    <row r="2296" spans="1:9" x14ac:dyDescent="0.2">
      <c r="A2296" s="1143"/>
      <c r="B2296" s="616" t="s">
        <v>2253</v>
      </c>
      <c r="C2296" s="617">
        <v>13</v>
      </c>
      <c r="D2296" s="618">
        <v>0</v>
      </c>
      <c r="E2296" s="618">
        <v>0</v>
      </c>
      <c r="F2296" s="618">
        <v>0</v>
      </c>
      <c r="G2296" s="618">
        <v>0</v>
      </c>
      <c r="H2296" s="618">
        <v>12</v>
      </c>
      <c r="I2296" s="619">
        <v>1</v>
      </c>
    </row>
    <row r="2297" spans="1:9" x14ac:dyDescent="0.2">
      <c r="A2297" s="1143"/>
      <c r="B2297" s="616" t="s">
        <v>2254</v>
      </c>
      <c r="C2297" s="617">
        <v>5</v>
      </c>
      <c r="D2297" s="618">
        <v>0</v>
      </c>
      <c r="E2297" s="618">
        <v>0</v>
      </c>
      <c r="F2297" s="618">
        <v>0</v>
      </c>
      <c r="G2297" s="618">
        <v>0</v>
      </c>
      <c r="H2297" s="618">
        <v>5</v>
      </c>
      <c r="I2297" s="619">
        <v>0</v>
      </c>
    </row>
    <row r="2298" spans="1:9" x14ac:dyDescent="0.2">
      <c r="A2298" s="1143"/>
      <c r="B2298" s="616" t="s">
        <v>2632</v>
      </c>
      <c r="C2298" s="617">
        <v>1</v>
      </c>
      <c r="D2298" s="618">
        <v>0</v>
      </c>
      <c r="E2298" s="618">
        <v>0</v>
      </c>
      <c r="F2298" s="618">
        <v>0</v>
      </c>
      <c r="G2298" s="618">
        <v>0</v>
      </c>
      <c r="H2298" s="618">
        <v>1</v>
      </c>
      <c r="I2298" s="619">
        <v>0</v>
      </c>
    </row>
    <row r="2299" spans="1:9" x14ac:dyDescent="0.2">
      <c r="A2299" s="1143"/>
      <c r="B2299" s="616" t="s">
        <v>2255</v>
      </c>
      <c r="C2299" s="617">
        <v>42</v>
      </c>
      <c r="D2299" s="618">
        <v>0</v>
      </c>
      <c r="E2299" s="618">
        <v>0</v>
      </c>
      <c r="F2299" s="618">
        <v>0</v>
      </c>
      <c r="G2299" s="618">
        <v>0</v>
      </c>
      <c r="H2299" s="618">
        <v>0</v>
      </c>
      <c r="I2299" s="619">
        <v>42</v>
      </c>
    </row>
    <row r="2300" spans="1:9" x14ac:dyDescent="0.2">
      <c r="A2300" s="1143"/>
      <c r="B2300" s="616" t="s">
        <v>2256</v>
      </c>
      <c r="C2300" s="617">
        <v>4</v>
      </c>
      <c r="D2300" s="618">
        <v>0</v>
      </c>
      <c r="E2300" s="618">
        <v>0</v>
      </c>
      <c r="F2300" s="618">
        <v>0</v>
      </c>
      <c r="G2300" s="618">
        <v>0</v>
      </c>
      <c r="H2300" s="618">
        <v>4</v>
      </c>
      <c r="I2300" s="619">
        <v>0</v>
      </c>
    </row>
    <row r="2301" spans="1:9" x14ac:dyDescent="0.2">
      <c r="A2301" s="1143"/>
      <c r="B2301" s="616" t="s">
        <v>2257</v>
      </c>
      <c r="C2301" s="617">
        <v>1</v>
      </c>
      <c r="D2301" s="618">
        <v>0</v>
      </c>
      <c r="E2301" s="618">
        <v>0</v>
      </c>
      <c r="F2301" s="618">
        <v>0</v>
      </c>
      <c r="G2301" s="618">
        <v>0</v>
      </c>
      <c r="H2301" s="618">
        <v>1</v>
      </c>
      <c r="I2301" s="619">
        <v>0</v>
      </c>
    </row>
    <row r="2302" spans="1:9" x14ac:dyDescent="0.2">
      <c r="A2302" s="1143"/>
      <c r="B2302" s="616" t="s">
        <v>2258</v>
      </c>
      <c r="C2302" s="617">
        <v>2</v>
      </c>
      <c r="D2302" s="618">
        <v>0</v>
      </c>
      <c r="E2302" s="618">
        <v>0</v>
      </c>
      <c r="F2302" s="618">
        <v>0</v>
      </c>
      <c r="G2302" s="618">
        <v>0</v>
      </c>
      <c r="H2302" s="618">
        <v>2</v>
      </c>
      <c r="I2302" s="619">
        <v>0</v>
      </c>
    </row>
    <row r="2303" spans="1:9" x14ac:dyDescent="0.2">
      <c r="A2303" s="1143"/>
      <c r="B2303" s="616" t="s">
        <v>2259</v>
      </c>
      <c r="C2303" s="617">
        <v>2</v>
      </c>
      <c r="D2303" s="618">
        <v>0</v>
      </c>
      <c r="E2303" s="618">
        <v>0</v>
      </c>
      <c r="F2303" s="618">
        <v>0</v>
      </c>
      <c r="G2303" s="618">
        <v>0</v>
      </c>
      <c r="H2303" s="618">
        <v>2</v>
      </c>
      <c r="I2303" s="619">
        <v>0</v>
      </c>
    </row>
    <row r="2304" spans="1:9" x14ac:dyDescent="0.2">
      <c r="A2304" s="1143"/>
      <c r="B2304" s="616" t="s">
        <v>3392</v>
      </c>
      <c r="C2304" s="617">
        <v>2</v>
      </c>
      <c r="D2304" s="618">
        <v>0</v>
      </c>
      <c r="E2304" s="618">
        <v>0</v>
      </c>
      <c r="F2304" s="618">
        <v>0</v>
      </c>
      <c r="G2304" s="618">
        <v>0</v>
      </c>
      <c r="H2304" s="618">
        <v>2</v>
      </c>
      <c r="I2304" s="619">
        <v>0</v>
      </c>
    </row>
    <row r="2305" spans="1:9" x14ac:dyDescent="0.2">
      <c r="A2305" s="1143" t="s">
        <v>514</v>
      </c>
      <c r="B2305" s="612" t="s">
        <v>10</v>
      </c>
      <c r="C2305" s="613">
        <v>13</v>
      </c>
      <c r="D2305" s="614">
        <v>0</v>
      </c>
      <c r="E2305" s="614">
        <v>0</v>
      </c>
      <c r="F2305" s="614">
        <v>0</v>
      </c>
      <c r="G2305" s="614">
        <v>0</v>
      </c>
      <c r="H2305" s="614">
        <v>11</v>
      </c>
      <c r="I2305" s="615">
        <v>2</v>
      </c>
    </row>
    <row r="2306" spans="1:9" x14ac:dyDescent="0.2">
      <c r="A2306" s="1143"/>
      <c r="B2306" s="616" t="s">
        <v>2286</v>
      </c>
      <c r="C2306" s="617">
        <v>4</v>
      </c>
      <c r="D2306" s="618">
        <v>0</v>
      </c>
      <c r="E2306" s="618">
        <v>0</v>
      </c>
      <c r="F2306" s="618">
        <v>0</v>
      </c>
      <c r="G2306" s="618">
        <v>0</v>
      </c>
      <c r="H2306" s="618">
        <v>4</v>
      </c>
      <c r="I2306" s="619">
        <v>0</v>
      </c>
    </row>
    <row r="2307" spans="1:9" x14ac:dyDescent="0.2">
      <c r="A2307" s="1143"/>
      <c r="B2307" s="616" t="s">
        <v>2287</v>
      </c>
      <c r="C2307" s="617">
        <v>4</v>
      </c>
      <c r="D2307" s="618">
        <v>0</v>
      </c>
      <c r="E2307" s="618">
        <v>0</v>
      </c>
      <c r="F2307" s="618">
        <v>0</v>
      </c>
      <c r="G2307" s="618">
        <v>0</v>
      </c>
      <c r="H2307" s="618">
        <v>4</v>
      </c>
      <c r="I2307" s="619">
        <v>0</v>
      </c>
    </row>
    <row r="2308" spans="1:9" x14ac:dyDescent="0.2">
      <c r="A2308" s="1143"/>
      <c r="B2308" s="616" t="s">
        <v>2288</v>
      </c>
      <c r="C2308" s="617">
        <v>2</v>
      </c>
      <c r="D2308" s="618">
        <v>0</v>
      </c>
      <c r="E2308" s="618">
        <v>0</v>
      </c>
      <c r="F2308" s="618">
        <v>0</v>
      </c>
      <c r="G2308" s="618">
        <v>0</v>
      </c>
      <c r="H2308" s="618">
        <v>2</v>
      </c>
      <c r="I2308" s="619">
        <v>0</v>
      </c>
    </row>
    <row r="2309" spans="1:9" x14ac:dyDescent="0.2">
      <c r="A2309" s="1143"/>
      <c r="B2309" s="616" t="s">
        <v>2289</v>
      </c>
      <c r="C2309" s="617">
        <v>3</v>
      </c>
      <c r="D2309" s="618">
        <v>0</v>
      </c>
      <c r="E2309" s="618">
        <v>0</v>
      </c>
      <c r="F2309" s="618">
        <v>0</v>
      </c>
      <c r="G2309" s="618">
        <v>0</v>
      </c>
      <c r="H2309" s="618">
        <v>1</v>
      </c>
      <c r="I2309" s="619">
        <v>2</v>
      </c>
    </row>
    <row r="2310" spans="1:9" x14ac:dyDescent="0.2">
      <c r="A2310" s="611" t="s">
        <v>235</v>
      </c>
      <c r="B2310" s="612" t="s">
        <v>10</v>
      </c>
      <c r="C2310" s="613">
        <v>924</v>
      </c>
      <c r="D2310" s="614">
        <v>71</v>
      </c>
      <c r="E2310" s="614">
        <v>24</v>
      </c>
      <c r="F2310" s="614">
        <v>60</v>
      </c>
      <c r="G2310" s="614">
        <v>0</v>
      </c>
      <c r="H2310" s="614">
        <v>708</v>
      </c>
      <c r="I2310" s="615">
        <v>61</v>
      </c>
    </row>
    <row r="2311" spans="1:9" x14ac:dyDescent="0.2">
      <c r="A2311" s="611" t="s">
        <v>2933</v>
      </c>
      <c r="B2311" s="612" t="s">
        <v>10</v>
      </c>
      <c r="C2311" s="613">
        <v>170</v>
      </c>
      <c r="D2311" s="614">
        <v>5</v>
      </c>
      <c r="E2311" s="614">
        <v>4</v>
      </c>
      <c r="F2311" s="614">
        <v>7</v>
      </c>
      <c r="G2311" s="614">
        <v>0</v>
      </c>
      <c r="H2311" s="614">
        <v>141</v>
      </c>
      <c r="I2311" s="615">
        <v>13</v>
      </c>
    </row>
    <row r="2312" spans="1:9" x14ac:dyDescent="0.2">
      <c r="A2312" s="1143" t="s">
        <v>120</v>
      </c>
      <c r="B2312" s="612" t="s">
        <v>10</v>
      </c>
      <c r="C2312" s="613">
        <v>4</v>
      </c>
      <c r="D2312" s="614">
        <v>0</v>
      </c>
      <c r="E2312" s="614">
        <v>0</v>
      </c>
      <c r="F2312" s="614">
        <v>1</v>
      </c>
      <c r="G2312" s="614">
        <v>0</v>
      </c>
      <c r="H2312" s="614">
        <v>3</v>
      </c>
      <c r="I2312" s="615">
        <v>0</v>
      </c>
    </row>
    <row r="2313" spans="1:9" x14ac:dyDescent="0.2">
      <c r="A2313" s="1143"/>
      <c r="B2313" s="616" t="s">
        <v>2636</v>
      </c>
      <c r="C2313" s="617">
        <v>4</v>
      </c>
      <c r="D2313" s="618">
        <v>0</v>
      </c>
      <c r="E2313" s="618">
        <v>0</v>
      </c>
      <c r="F2313" s="618">
        <v>1</v>
      </c>
      <c r="G2313" s="618">
        <v>0</v>
      </c>
      <c r="H2313" s="618">
        <v>3</v>
      </c>
      <c r="I2313" s="619">
        <v>0</v>
      </c>
    </row>
    <row r="2314" spans="1:9" x14ac:dyDescent="0.2">
      <c r="A2314" s="1143" t="s">
        <v>2934</v>
      </c>
      <c r="B2314" s="612" t="s">
        <v>10</v>
      </c>
      <c r="C2314" s="613">
        <v>10</v>
      </c>
      <c r="D2314" s="614">
        <v>0</v>
      </c>
      <c r="E2314" s="614">
        <v>1</v>
      </c>
      <c r="F2314" s="614">
        <v>2</v>
      </c>
      <c r="G2314" s="614">
        <v>0</v>
      </c>
      <c r="H2314" s="614">
        <v>7</v>
      </c>
      <c r="I2314" s="615">
        <v>0</v>
      </c>
    </row>
    <row r="2315" spans="1:9" x14ac:dyDescent="0.2">
      <c r="A2315" s="1143"/>
      <c r="B2315" s="616" t="s">
        <v>2347</v>
      </c>
      <c r="C2315" s="617">
        <v>7</v>
      </c>
      <c r="D2315" s="618">
        <v>0</v>
      </c>
      <c r="E2315" s="618">
        <v>1</v>
      </c>
      <c r="F2315" s="618">
        <v>0</v>
      </c>
      <c r="G2315" s="618">
        <v>0</v>
      </c>
      <c r="H2315" s="618">
        <v>6</v>
      </c>
      <c r="I2315" s="619">
        <v>0</v>
      </c>
    </row>
    <row r="2316" spans="1:9" x14ac:dyDescent="0.2">
      <c r="A2316" s="1143"/>
      <c r="B2316" s="616" t="s">
        <v>2348</v>
      </c>
      <c r="C2316" s="617">
        <v>1</v>
      </c>
      <c r="D2316" s="618">
        <v>0</v>
      </c>
      <c r="E2316" s="618">
        <v>0</v>
      </c>
      <c r="F2316" s="618">
        <v>0</v>
      </c>
      <c r="G2316" s="618">
        <v>0</v>
      </c>
      <c r="H2316" s="618">
        <v>1</v>
      </c>
      <c r="I2316" s="619">
        <v>0</v>
      </c>
    </row>
    <row r="2317" spans="1:9" x14ac:dyDescent="0.2">
      <c r="A2317" s="1143"/>
      <c r="B2317" s="616" t="s">
        <v>2349</v>
      </c>
      <c r="C2317" s="617">
        <v>1</v>
      </c>
      <c r="D2317" s="618">
        <v>0</v>
      </c>
      <c r="E2317" s="618">
        <v>0</v>
      </c>
      <c r="F2317" s="618">
        <v>1</v>
      </c>
      <c r="G2317" s="618">
        <v>0</v>
      </c>
      <c r="H2317" s="618">
        <v>0</v>
      </c>
      <c r="I2317" s="619">
        <v>0</v>
      </c>
    </row>
    <row r="2318" spans="1:9" x14ac:dyDescent="0.2">
      <c r="A2318" s="1143"/>
      <c r="B2318" s="616" t="s">
        <v>2642</v>
      </c>
      <c r="C2318" s="617">
        <v>1</v>
      </c>
      <c r="D2318" s="618">
        <v>0</v>
      </c>
      <c r="E2318" s="618">
        <v>0</v>
      </c>
      <c r="F2318" s="618">
        <v>1</v>
      </c>
      <c r="G2318" s="618">
        <v>0</v>
      </c>
      <c r="H2318" s="618">
        <v>0</v>
      </c>
      <c r="I2318" s="619">
        <v>0</v>
      </c>
    </row>
    <row r="2319" spans="1:9" x14ac:dyDescent="0.2">
      <c r="A2319" s="1143" t="s">
        <v>126</v>
      </c>
      <c r="B2319" s="612" t="s">
        <v>10</v>
      </c>
      <c r="C2319" s="613">
        <v>1</v>
      </c>
      <c r="D2319" s="614">
        <v>0</v>
      </c>
      <c r="E2319" s="614">
        <v>0</v>
      </c>
      <c r="F2319" s="614">
        <v>0</v>
      </c>
      <c r="G2319" s="614">
        <v>0</v>
      </c>
      <c r="H2319" s="614">
        <v>1</v>
      </c>
      <c r="I2319" s="615">
        <v>0</v>
      </c>
    </row>
    <row r="2320" spans="1:9" x14ac:dyDescent="0.2">
      <c r="A2320" s="1143"/>
      <c r="B2320" s="616" t="s">
        <v>2343</v>
      </c>
      <c r="C2320" s="617">
        <v>1</v>
      </c>
      <c r="D2320" s="618">
        <v>0</v>
      </c>
      <c r="E2320" s="618">
        <v>0</v>
      </c>
      <c r="F2320" s="618">
        <v>0</v>
      </c>
      <c r="G2320" s="618">
        <v>0</v>
      </c>
      <c r="H2320" s="618">
        <v>1</v>
      </c>
      <c r="I2320" s="619">
        <v>0</v>
      </c>
    </row>
    <row r="2321" spans="1:9" x14ac:dyDescent="0.2">
      <c r="A2321" s="1143" t="s">
        <v>520</v>
      </c>
      <c r="B2321" s="612" t="s">
        <v>10</v>
      </c>
      <c r="C2321" s="613">
        <v>70</v>
      </c>
      <c r="D2321" s="614">
        <v>3</v>
      </c>
      <c r="E2321" s="614">
        <v>3</v>
      </c>
      <c r="F2321" s="614">
        <v>1</v>
      </c>
      <c r="G2321" s="614">
        <v>0</v>
      </c>
      <c r="H2321" s="614">
        <v>56</v>
      </c>
      <c r="I2321" s="615">
        <v>7</v>
      </c>
    </row>
    <row r="2322" spans="1:9" x14ac:dyDescent="0.2">
      <c r="A2322" s="1143"/>
      <c r="B2322" s="616" t="s">
        <v>2358</v>
      </c>
      <c r="C2322" s="617">
        <v>3</v>
      </c>
      <c r="D2322" s="618">
        <v>0</v>
      </c>
      <c r="E2322" s="618">
        <v>0</v>
      </c>
      <c r="F2322" s="618">
        <v>0</v>
      </c>
      <c r="G2322" s="618">
        <v>0</v>
      </c>
      <c r="H2322" s="618">
        <v>3</v>
      </c>
      <c r="I2322" s="619">
        <v>0</v>
      </c>
    </row>
    <row r="2323" spans="1:9" x14ac:dyDescent="0.2">
      <c r="A2323" s="1143"/>
      <c r="B2323" s="616" t="s">
        <v>2361</v>
      </c>
      <c r="C2323" s="617">
        <v>61</v>
      </c>
      <c r="D2323" s="618">
        <v>2</v>
      </c>
      <c r="E2323" s="618">
        <v>3</v>
      </c>
      <c r="F2323" s="618">
        <v>1</v>
      </c>
      <c r="G2323" s="618">
        <v>0</v>
      </c>
      <c r="H2323" s="618">
        <v>48</v>
      </c>
      <c r="I2323" s="619">
        <v>7</v>
      </c>
    </row>
    <row r="2324" spans="1:9" x14ac:dyDescent="0.2">
      <c r="A2324" s="1143"/>
      <c r="B2324" s="616" t="s">
        <v>2362</v>
      </c>
      <c r="C2324" s="617">
        <v>4</v>
      </c>
      <c r="D2324" s="618">
        <v>0</v>
      </c>
      <c r="E2324" s="618">
        <v>0</v>
      </c>
      <c r="F2324" s="618">
        <v>0</v>
      </c>
      <c r="G2324" s="618">
        <v>0</v>
      </c>
      <c r="H2324" s="618">
        <v>4</v>
      </c>
      <c r="I2324" s="619">
        <v>0</v>
      </c>
    </row>
    <row r="2325" spans="1:9" x14ac:dyDescent="0.2">
      <c r="A2325" s="1143"/>
      <c r="B2325" s="616" t="s">
        <v>2363</v>
      </c>
      <c r="C2325" s="617">
        <v>1</v>
      </c>
      <c r="D2325" s="618">
        <v>0</v>
      </c>
      <c r="E2325" s="618">
        <v>0</v>
      </c>
      <c r="F2325" s="618">
        <v>0</v>
      </c>
      <c r="G2325" s="618">
        <v>0</v>
      </c>
      <c r="H2325" s="618">
        <v>1</v>
      </c>
      <c r="I2325" s="619">
        <v>0</v>
      </c>
    </row>
    <row r="2326" spans="1:9" x14ac:dyDescent="0.2">
      <c r="A2326" s="1143"/>
      <c r="B2326" s="616" t="s">
        <v>2364</v>
      </c>
      <c r="C2326" s="617">
        <v>1</v>
      </c>
      <c r="D2326" s="618">
        <v>1</v>
      </c>
      <c r="E2326" s="618">
        <v>0</v>
      </c>
      <c r="F2326" s="618">
        <v>0</v>
      </c>
      <c r="G2326" s="618">
        <v>0</v>
      </c>
      <c r="H2326" s="618">
        <v>0</v>
      </c>
      <c r="I2326" s="619">
        <v>0</v>
      </c>
    </row>
    <row r="2327" spans="1:9" x14ac:dyDescent="0.2">
      <c r="A2327" s="1143" t="s">
        <v>133</v>
      </c>
      <c r="B2327" s="612" t="s">
        <v>10</v>
      </c>
      <c r="C2327" s="613">
        <v>8</v>
      </c>
      <c r="D2327" s="614">
        <v>0</v>
      </c>
      <c r="E2327" s="614">
        <v>0</v>
      </c>
      <c r="F2327" s="614">
        <v>0</v>
      </c>
      <c r="G2327" s="614">
        <v>0</v>
      </c>
      <c r="H2327" s="614">
        <v>5</v>
      </c>
      <c r="I2327" s="615">
        <v>3</v>
      </c>
    </row>
    <row r="2328" spans="1:9" x14ac:dyDescent="0.2">
      <c r="A2328" s="1143"/>
      <c r="B2328" s="616" t="s">
        <v>2377</v>
      </c>
      <c r="C2328" s="617">
        <v>8</v>
      </c>
      <c r="D2328" s="618">
        <v>0</v>
      </c>
      <c r="E2328" s="618">
        <v>0</v>
      </c>
      <c r="F2328" s="618">
        <v>0</v>
      </c>
      <c r="G2328" s="618">
        <v>0</v>
      </c>
      <c r="H2328" s="618">
        <v>5</v>
      </c>
      <c r="I2328" s="619">
        <v>3</v>
      </c>
    </row>
    <row r="2329" spans="1:9" x14ac:dyDescent="0.2">
      <c r="A2329" s="1143" t="s">
        <v>522</v>
      </c>
      <c r="B2329" s="612" t="s">
        <v>10</v>
      </c>
      <c r="C2329" s="613">
        <v>5</v>
      </c>
      <c r="D2329" s="614">
        <v>0</v>
      </c>
      <c r="E2329" s="614">
        <v>0</v>
      </c>
      <c r="F2329" s="614">
        <v>0</v>
      </c>
      <c r="G2329" s="614">
        <v>0</v>
      </c>
      <c r="H2329" s="614">
        <v>5</v>
      </c>
      <c r="I2329" s="615">
        <v>0</v>
      </c>
    </row>
    <row r="2330" spans="1:9" x14ac:dyDescent="0.2">
      <c r="A2330" s="1143"/>
      <c r="B2330" s="616" t="s">
        <v>2382</v>
      </c>
      <c r="C2330" s="617">
        <v>4</v>
      </c>
      <c r="D2330" s="618">
        <v>0</v>
      </c>
      <c r="E2330" s="618">
        <v>0</v>
      </c>
      <c r="F2330" s="618">
        <v>0</v>
      </c>
      <c r="G2330" s="618">
        <v>0</v>
      </c>
      <c r="H2330" s="618">
        <v>4</v>
      </c>
      <c r="I2330" s="619">
        <v>0</v>
      </c>
    </row>
    <row r="2331" spans="1:9" x14ac:dyDescent="0.2">
      <c r="A2331" s="1143"/>
      <c r="B2331" s="616" t="s">
        <v>2383</v>
      </c>
      <c r="C2331" s="617">
        <v>1</v>
      </c>
      <c r="D2331" s="618">
        <v>0</v>
      </c>
      <c r="E2331" s="618">
        <v>0</v>
      </c>
      <c r="F2331" s="618">
        <v>0</v>
      </c>
      <c r="G2331" s="618">
        <v>0</v>
      </c>
      <c r="H2331" s="618">
        <v>1</v>
      </c>
      <c r="I2331" s="619">
        <v>0</v>
      </c>
    </row>
    <row r="2332" spans="1:9" x14ac:dyDescent="0.2">
      <c r="A2332" s="1143" t="s">
        <v>135</v>
      </c>
      <c r="B2332" s="612" t="s">
        <v>10</v>
      </c>
      <c r="C2332" s="613">
        <v>4</v>
      </c>
      <c r="D2332" s="614">
        <v>0</v>
      </c>
      <c r="E2332" s="614">
        <v>0</v>
      </c>
      <c r="F2332" s="614">
        <v>0</v>
      </c>
      <c r="G2332" s="614">
        <v>0</v>
      </c>
      <c r="H2332" s="614">
        <v>4</v>
      </c>
      <c r="I2332" s="615">
        <v>0</v>
      </c>
    </row>
    <row r="2333" spans="1:9" x14ac:dyDescent="0.2">
      <c r="A2333" s="1143"/>
      <c r="B2333" s="616" t="s">
        <v>2645</v>
      </c>
      <c r="C2333" s="617">
        <v>1</v>
      </c>
      <c r="D2333" s="618">
        <v>0</v>
      </c>
      <c r="E2333" s="618">
        <v>0</v>
      </c>
      <c r="F2333" s="618">
        <v>0</v>
      </c>
      <c r="G2333" s="618">
        <v>0</v>
      </c>
      <c r="H2333" s="618">
        <v>1</v>
      </c>
      <c r="I2333" s="619">
        <v>0</v>
      </c>
    </row>
    <row r="2334" spans="1:9" x14ac:dyDescent="0.2">
      <c r="A2334" s="1143"/>
      <c r="B2334" s="616" t="s">
        <v>2381</v>
      </c>
      <c r="C2334" s="617">
        <v>3</v>
      </c>
      <c r="D2334" s="618">
        <v>0</v>
      </c>
      <c r="E2334" s="618">
        <v>0</v>
      </c>
      <c r="F2334" s="618">
        <v>0</v>
      </c>
      <c r="G2334" s="618">
        <v>0</v>
      </c>
      <c r="H2334" s="618">
        <v>3</v>
      </c>
      <c r="I2334" s="619">
        <v>0</v>
      </c>
    </row>
    <row r="2335" spans="1:9" x14ac:dyDescent="0.2">
      <c r="A2335" s="1143" t="s">
        <v>137</v>
      </c>
      <c r="B2335" s="612" t="s">
        <v>10</v>
      </c>
      <c r="C2335" s="613">
        <v>7</v>
      </c>
      <c r="D2335" s="614">
        <v>0</v>
      </c>
      <c r="E2335" s="614">
        <v>0</v>
      </c>
      <c r="F2335" s="614">
        <v>1</v>
      </c>
      <c r="G2335" s="614">
        <v>0</v>
      </c>
      <c r="H2335" s="614">
        <v>5</v>
      </c>
      <c r="I2335" s="615">
        <v>1</v>
      </c>
    </row>
    <row r="2336" spans="1:9" x14ac:dyDescent="0.2">
      <c r="A2336" s="1143"/>
      <c r="B2336" s="616" t="s">
        <v>2379</v>
      </c>
      <c r="C2336" s="617">
        <v>7</v>
      </c>
      <c r="D2336" s="618">
        <v>0</v>
      </c>
      <c r="E2336" s="618">
        <v>0</v>
      </c>
      <c r="F2336" s="618">
        <v>1</v>
      </c>
      <c r="G2336" s="618">
        <v>0</v>
      </c>
      <c r="H2336" s="618">
        <v>5</v>
      </c>
      <c r="I2336" s="619">
        <v>1</v>
      </c>
    </row>
    <row r="2337" spans="1:9" x14ac:dyDescent="0.2">
      <c r="A2337" s="1143" t="s">
        <v>524</v>
      </c>
      <c r="B2337" s="612" t="s">
        <v>10</v>
      </c>
      <c r="C2337" s="613">
        <v>5</v>
      </c>
      <c r="D2337" s="614">
        <v>0</v>
      </c>
      <c r="E2337" s="614">
        <v>0</v>
      </c>
      <c r="F2337" s="614">
        <v>0</v>
      </c>
      <c r="G2337" s="614">
        <v>0</v>
      </c>
      <c r="H2337" s="614">
        <v>5</v>
      </c>
      <c r="I2337" s="615">
        <v>0</v>
      </c>
    </row>
    <row r="2338" spans="1:9" x14ac:dyDescent="0.2">
      <c r="A2338" s="1143"/>
      <c r="B2338" s="616" t="s">
        <v>2392</v>
      </c>
      <c r="C2338" s="617">
        <v>5</v>
      </c>
      <c r="D2338" s="618">
        <v>0</v>
      </c>
      <c r="E2338" s="618">
        <v>0</v>
      </c>
      <c r="F2338" s="618">
        <v>0</v>
      </c>
      <c r="G2338" s="618">
        <v>0</v>
      </c>
      <c r="H2338" s="618">
        <v>5</v>
      </c>
      <c r="I2338" s="619">
        <v>0</v>
      </c>
    </row>
    <row r="2339" spans="1:9" x14ac:dyDescent="0.2">
      <c r="A2339" s="1143" t="s">
        <v>141</v>
      </c>
      <c r="B2339" s="612" t="s">
        <v>10</v>
      </c>
      <c r="C2339" s="613">
        <v>2</v>
      </c>
      <c r="D2339" s="614">
        <v>0</v>
      </c>
      <c r="E2339" s="614">
        <v>0</v>
      </c>
      <c r="F2339" s="614">
        <v>1</v>
      </c>
      <c r="G2339" s="614">
        <v>0</v>
      </c>
      <c r="H2339" s="614">
        <v>1</v>
      </c>
      <c r="I2339" s="615">
        <v>0</v>
      </c>
    </row>
    <row r="2340" spans="1:9" x14ac:dyDescent="0.2">
      <c r="A2340" s="1143"/>
      <c r="B2340" s="616" t="s">
        <v>3394</v>
      </c>
      <c r="C2340" s="617">
        <v>1</v>
      </c>
      <c r="D2340" s="618">
        <v>0</v>
      </c>
      <c r="E2340" s="618">
        <v>0</v>
      </c>
      <c r="F2340" s="618">
        <v>0</v>
      </c>
      <c r="G2340" s="618">
        <v>0</v>
      </c>
      <c r="H2340" s="618">
        <v>1</v>
      </c>
      <c r="I2340" s="619">
        <v>0</v>
      </c>
    </row>
    <row r="2341" spans="1:9" x14ac:dyDescent="0.2">
      <c r="A2341" s="1143"/>
      <c r="B2341" s="616" t="s">
        <v>3395</v>
      </c>
      <c r="C2341" s="617">
        <v>1</v>
      </c>
      <c r="D2341" s="618">
        <v>0</v>
      </c>
      <c r="E2341" s="618">
        <v>0</v>
      </c>
      <c r="F2341" s="618">
        <v>1</v>
      </c>
      <c r="G2341" s="618">
        <v>0</v>
      </c>
      <c r="H2341" s="618">
        <v>0</v>
      </c>
      <c r="I2341" s="619">
        <v>0</v>
      </c>
    </row>
    <row r="2342" spans="1:9" x14ac:dyDescent="0.2">
      <c r="A2342" s="1143" t="s">
        <v>526</v>
      </c>
      <c r="B2342" s="612" t="s">
        <v>10</v>
      </c>
      <c r="C2342" s="613">
        <v>11</v>
      </c>
      <c r="D2342" s="614">
        <v>0</v>
      </c>
      <c r="E2342" s="614">
        <v>0</v>
      </c>
      <c r="F2342" s="614">
        <v>0</v>
      </c>
      <c r="G2342" s="614">
        <v>0</v>
      </c>
      <c r="H2342" s="614">
        <v>11</v>
      </c>
      <c r="I2342" s="615">
        <v>0</v>
      </c>
    </row>
    <row r="2343" spans="1:9" x14ac:dyDescent="0.2">
      <c r="A2343" s="1143"/>
      <c r="B2343" s="616" t="s">
        <v>2437</v>
      </c>
      <c r="C2343" s="617">
        <v>2</v>
      </c>
      <c r="D2343" s="618">
        <v>0</v>
      </c>
      <c r="E2343" s="618">
        <v>0</v>
      </c>
      <c r="F2343" s="618">
        <v>0</v>
      </c>
      <c r="G2343" s="618">
        <v>0</v>
      </c>
      <c r="H2343" s="618">
        <v>2</v>
      </c>
      <c r="I2343" s="619">
        <v>0</v>
      </c>
    </row>
    <row r="2344" spans="1:9" x14ac:dyDescent="0.2">
      <c r="A2344" s="1143"/>
      <c r="B2344" s="616" t="s">
        <v>2438</v>
      </c>
      <c r="C2344" s="617">
        <v>7</v>
      </c>
      <c r="D2344" s="618">
        <v>0</v>
      </c>
      <c r="E2344" s="618">
        <v>0</v>
      </c>
      <c r="F2344" s="618">
        <v>0</v>
      </c>
      <c r="G2344" s="618">
        <v>0</v>
      </c>
      <c r="H2344" s="618">
        <v>7</v>
      </c>
      <c r="I2344" s="619">
        <v>0</v>
      </c>
    </row>
    <row r="2345" spans="1:9" x14ac:dyDescent="0.2">
      <c r="A2345" s="1143"/>
      <c r="B2345" s="616" t="s">
        <v>2439</v>
      </c>
      <c r="C2345" s="617">
        <v>2</v>
      </c>
      <c r="D2345" s="618">
        <v>0</v>
      </c>
      <c r="E2345" s="618">
        <v>0</v>
      </c>
      <c r="F2345" s="618">
        <v>0</v>
      </c>
      <c r="G2345" s="618">
        <v>0</v>
      </c>
      <c r="H2345" s="618">
        <v>2</v>
      </c>
      <c r="I2345" s="619">
        <v>0</v>
      </c>
    </row>
    <row r="2346" spans="1:9" x14ac:dyDescent="0.2">
      <c r="A2346" s="1143" t="s">
        <v>143</v>
      </c>
      <c r="B2346" s="612" t="s">
        <v>10</v>
      </c>
      <c r="C2346" s="613">
        <v>27</v>
      </c>
      <c r="D2346" s="614">
        <v>1</v>
      </c>
      <c r="E2346" s="614">
        <v>0</v>
      </c>
      <c r="F2346" s="614">
        <v>0</v>
      </c>
      <c r="G2346" s="614">
        <v>0</v>
      </c>
      <c r="H2346" s="614">
        <v>26</v>
      </c>
      <c r="I2346" s="615">
        <v>0</v>
      </c>
    </row>
    <row r="2347" spans="1:9" x14ac:dyDescent="0.2">
      <c r="A2347" s="1143"/>
      <c r="B2347" s="616" t="s">
        <v>2413</v>
      </c>
      <c r="C2347" s="617">
        <v>27</v>
      </c>
      <c r="D2347" s="618">
        <v>1</v>
      </c>
      <c r="E2347" s="618">
        <v>0</v>
      </c>
      <c r="F2347" s="618">
        <v>0</v>
      </c>
      <c r="G2347" s="618">
        <v>0</v>
      </c>
      <c r="H2347" s="618">
        <v>26</v>
      </c>
      <c r="I2347" s="619">
        <v>0</v>
      </c>
    </row>
    <row r="2348" spans="1:9" x14ac:dyDescent="0.2">
      <c r="A2348" s="1143" t="s">
        <v>2935</v>
      </c>
      <c r="B2348" s="612" t="s">
        <v>10</v>
      </c>
      <c r="C2348" s="613">
        <v>12</v>
      </c>
      <c r="D2348" s="614">
        <v>1</v>
      </c>
      <c r="E2348" s="614">
        <v>0</v>
      </c>
      <c r="F2348" s="614">
        <v>1</v>
      </c>
      <c r="G2348" s="614">
        <v>0</v>
      </c>
      <c r="H2348" s="614">
        <v>8</v>
      </c>
      <c r="I2348" s="615">
        <v>2</v>
      </c>
    </row>
    <row r="2349" spans="1:9" x14ac:dyDescent="0.2">
      <c r="A2349" s="1143"/>
      <c r="B2349" s="616" t="s">
        <v>2410</v>
      </c>
      <c r="C2349" s="617">
        <v>8</v>
      </c>
      <c r="D2349" s="618">
        <v>1</v>
      </c>
      <c r="E2349" s="618">
        <v>0</v>
      </c>
      <c r="F2349" s="618">
        <v>1</v>
      </c>
      <c r="G2349" s="618">
        <v>0</v>
      </c>
      <c r="H2349" s="618">
        <v>4</v>
      </c>
      <c r="I2349" s="619">
        <v>2</v>
      </c>
    </row>
    <row r="2350" spans="1:9" x14ac:dyDescent="0.2">
      <c r="A2350" s="1143"/>
      <c r="B2350" s="616" t="s">
        <v>2411</v>
      </c>
      <c r="C2350" s="617">
        <v>4</v>
      </c>
      <c r="D2350" s="618">
        <v>0</v>
      </c>
      <c r="E2350" s="618">
        <v>0</v>
      </c>
      <c r="F2350" s="618">
        <v>0</v>
      </c>
      <c r="G2350" s="618">
        <v>0</v>
      </c>
      <c r="H2350" s="618">
        <v>4</v>
      </c>
      <c r="I2350" s="619">
        <v>0</v>
      </c>
    </row>
    <row r="2351" spans="1:9" x14ac:dyDescent="0.2">
      <c r="A2351" s="1143" t="s">
        <v>144</v>
      </c>
      <c r="B2351" s="612" t="s">
        <v>10</v>
      </c>
      <c r="C2351" s="613">
        <v>4</v>
      </c>
      <c r="D2351" s="614">
        <v>0</v>
      </c>
      <c r="E2351" s="614">
        <v>0</v>
      </c>
      <c r="F2351" s="614">
        <v>0</v>
      </c>
      <c r="G2351" s="614">
        <v>0</v>
      </c>
      <c r="H2351" s="614">
        <v>4</v>
      </c>
      <c r="I2351" s="615">
        <v>0</v>
      </c>
    </row>
    <row r="2352" spans="1:9" x14ac:dyDescent="0.2">
      <c r="A2352" s="1143"/>
      <c r="B2352" s="616" t="s">
        <v>3397</v>
      </c>
      <c r="C2352" s="617">
        <v>2</v>
      </c>
      <c r="D2352" s="618">
        <v>0</v>
      </c>
      <c r="E2352" s="618">
        <v>0</v>
      </c>
      <c r="F2352" s="618">
        <v>0</v>
      </c>
      <c r="G2352" s="618">
        <v>0</v>
      </c>
      <c r="H2352" s="618">
        <v>2</v>
      </c>
      <c r="I2352" s="619">
        <v>0</v>
      </c>
    </row>
    <row r="2353" spans="1:9" x14ac:dyDescent="0.2">
      <c r="A2353" s="1143"/>
      <c r="B2353" s="616" t="s">
        <v>2435</v>
      </c>
      <c r="C2353" s="617">
        <v>1</v>
      </c>
      <c r="D2353" s="618">
        <v>0</v>
      </c>
      <c r="E2353" s="618">
        <v>0</v>
      </c>
      <c r="F2353" s="618">
        <v>0</v>
      </c>
      <c r="G2353" s="618">
        <v>0</v>
      </c>
      <c r="H2353" s="618">
        <v>1</v>
      </c>
      <c r="I2353" s="619">
        <v>0</v>
      </c>
    </row>
    <row r="2354" spans="1:9" x14ac:dyDescent="0.2">
      <c r="A2354" s="1143"/>
      <c r="B2354" s="616" t="s">
        <v>2436</v>
      </c>
      <c r="C2354" s="617">
        <v>1</v>
      </c>
      <c r="D2354" s="618">
        <v>0</v>
      </c>
      <c r="E2354" s="618">
        <v>0</v>
      </c>
      <c r="F2354" s="618">
        <v>0</v>
      </c>
      <c r="G2354" s="618">
        <v>0</v>
      </c>
      <c r="H2354" s="618">
        <v>1</v>
      </c>
      <c r="I2354" s="619">
        <v>0</v>
      </c>
    </row>
    <row r="2355" spans="1:9" x14ac:dyDescent="0.2">
      <c r="A2355" s="611" t="s">
        <v>2936</v>
      </c>
      <c r="B2355" s="612" t="s">
        <v>10</v>
      </c>
      <c r="C2355" s="613">
        <v>68</v>
      </c>
      <c r="D2355" s="614">
        <v>5</v>
      </c>
      <c r="E2355" s="614">
        <v>3</v>
      </c>
      <c r="F2355" s="614">
        <v>4</v>
      </c>
      <c r="G2355" s="614">
        <v>0</v>
      </c>
      <c r="H2355" s="614">
        <v>50</v>
      </c>
      <c r="I2355" s="615">
        <v>6</v>
      </c>
    </row>
    <row r="2356" spans="1:9" x14ac:dyDescent="0.2">
      <c r="A2356" s="1143" t="s">
        <v>118</v>
      </c>
      <c r="B2356" s="612" t="s">
        <v>10</v>
      </c>
      <c r="C2356" s="613">
        <v>25</v>
      </c>
      <c r="D2356" s="614">
        <v>0</v>
      </c>
      <c r="E2356" s="614">
        <v>2</v>
      </c>
      <c r="F2356" s="614">
        <v>1</v>
      </c>
      <c r="G2356" s="614">
        <v>0</v>
      </c>
      <c r="H2356" s="614">
        <v>19</v>
      </c>
      <c r="I2356" s="615">
        <v>3</v>
      </c>
    </row>
    <row r="2357" spans="1:9" x14ac:dyDescent="0.2">
      <c r="A2357" s="1143"/>
      <c r="B2357" s="616" t="s">
        <v>2291</v>
      </c>
      <c r="C2357" s="617">
        <v>4</v>
      </c>
      <c r="D2357" s="618">
        <v>0</v>
      </c>
      <c r="E2357" s="618">
        <v>0</v>
      </c>
      <c r="F2357" s="618">
        <v>0</v>
      </c>
      <c r="G2357" s="618">
        <v>0</v>
      </c>
      <c r="H2357" s="618">
        <v>4</v>
      </c>
      <c r="I2357" s="619">
        <v>0</v>
      </c>
    </row>
    <row r="2358" spans="1:9" x14ac:dyDescent="0.2">
      <c r="A2358" s="1143"/>
      <c r="B2358" s="616" t="s">
        <v>2292</v>
      </c>
      <c r="C2358" s="617">
        <v>2</v>
      </c>
      <c r="D2358" s="618">
        <v>0</v>
      </c>
      <c r="E2358" s="618">
        <v>0</v>
      </c>
      <c r="F2358" s="618">
        <v>0</v>
      </c>
      <c r="G2358" s="618">
        <v>0</v>
      </c>
      <c r="H2358" s="618">
        <v>2</v>
      </c>
      <c r="I2358" s="619">
        <v>0</v>
      </c>
    </row>
    <row r="2359" spans="1:9" x14ac:dyDescent="0.2">
      <c r="A2359" s="1143"/>
      <c r="B2359" s="616" t="s">
        <v>2293</v>
      </c>
      <c r="C2359" s="617">
        <v>3</v>
      </c>
      <c r="D2359" s="618">
        <v>0</v>
      </c>
      <c r="E2359" s="618">
        <v>0</v>
      </c>
      <c r="F2359" s="618">
        <v>0</v>
      </c>
      <c r="G2359" s="618">
        <v>0</v>
      </c>
      <c r="H2359" s="618">
        <v>3</v>
      </c>
      <c r="I2359" s="619">
        <v>0</v>
      </c>
    </row>
    <row r="2360" spans="1:9" x14ac:dyDescent="0.2">
      <c r="A2360" s="1143"/>
      <c r="B2360" s="616" t="s">
        <v>2294</v>
      </c>
      <c r="C2360" s="617">
        <v>16</v>
      </c>
      <c r="D2360" s="618">
        <v>0</v>
      </c>
      <c r="E2360" s="618">
        <v>2</v>
      </c>
      <c r="F2360" s="618">
        <v>1</v>
      </c>
      <c r="G2360" s="618">
        <v>0</v>
      </c>
      <c r="H2360" s="618">
        <v>10</v>
      </c>
      <c r="I2360" s="619">
        <v>3</v>
      </c>
    </row>
    <row r="2361" spans="1:9" x14ac:dyDescent="0.2">
      <c r="A2361" s="1143" t="s">
        <v>263</v>
      </c>
      <c r="B2361" s="612" t="s">
        <v>10</v>
      </c>
      <c r="C2361" s="613">
        <v>23</v>
      </c>
      <c r="D2361" s="614">
        <v>2</v>
      </c>
      <c r="E2361" s="614">
        <v>0</v>
      </c>
      <c r="F2361" s="614">
        <v>0</v>
      </c>
      <c r="G2361" s="614">
        <v>0</v>
      </c>
      <c r="H2361" s="614">
        <v>19</v>
      </c>
      <c r="I2361" s="615">
        <v>2</v>
      </c>
    </row>
    <row r="2362" spans="1:9" x14ac:dyDescent="0.2">
      <c r="A2362" s="1143"/>
      <c r="B2362" s="616" t="s">
        <v>2306</v>
      </c>
      <c r="C2362" s="617">
        <v>1</v>
      </c>
      <c r="D2362" s="618">
        <v>0</v>
      </c>
      <c r="E2362" s="618">
        <v>0</v>
      </c>
      <c r="F2362" s="618">
        <v>0</v>
      </c>
      <c r="G2362" s="618">
        <v>0</v>
      </c>
      <c r="H2362" s="618">
        <v>1</v>
      </c>
      <c r="I2362" s="619">
        <v>0</v>
      </c>
    </row>
    <row r="2363" spans="1:9" x14ac:dyDescent="0.2">
      <c r="A2363" s="1143"/>
      <c r="B2363" s="616" t="s">
        <v>2307</v>
      </c>
      <c r="C2363" s="617">
        <v>1</v>
      </c>
      <c r="D2363" s="618">
        <v>0</v>
      </c>
      <c r="E2363" s="618">
        <v>0</v>
      </c>
      <c r="F2363" s="618">
        <v>0</v>
      </c>
      <c r="G2363" s="618">
        <v>0</v>
      </c>
      <c r="H2363" s="618">
        <v>1</v>
      </c>
      <c r="I2363" s="619">
        <v>0</v>
      </c>
    </row>
    <row r="2364" spans="1:9" x14ac:dyDescent="0.2">
      <c r="A2364" s="1143"/>
      <c r="B2364" s="616" t="s">
        <v>2308</v>
      </c>
      <c r="C2364" s="617">
        <v>3</v>
      </c>
      <c r="D2364" s="618">
        <v>0</v>
      </c>
      <c r="E2364" s="618">
        <v>0</v>
      </c>
      <c r="F2364" s="618">
        <v>0</v>
      </c>
      <c r="G2364" s="618">
        <v>0</v>
      </c>
      <c r="H2364" s="618">
        <v>3</v>
      </c>
      <c r="I2364" s="619">
        <v>0</v>
      </c>
    </row>
    <row r="2365" spans="1:9" x14ac:dyDescent="0.2">
      <c r="A2365" s="1143"/>
      <c r="B2365" s="616" t="s">
        <v>2309</v>
      </c>
      <c r="C2365" s="617">
        <v>1</v>
      </c>
      <c r="D2365" s="618">
        <v>0</v>
      </c>
      <c r="E2365" s="618">
        <v>0</v>
      </c>
      <c r="F2365" s="618">
        <v>0</v>
      </c>
      <c r="G2365" s="618">
        <v>0</v>
      </c>
      <c r="H2365" s="618">
        <v>1</v>
      </c>
      <c r="I2365" s="619">
        <v>0</v>
      </c>
    </row>
    <row r="2366" spans="1:9" x14ac:dyDescent="0.2">
      <c r="A2366" s="1143"/>
      <c r="B2366" s="616" t="s">
        <v>2310</v>
      </c>
      <c r="C2366" s="617">
        <v>5</v>
      </c>
      <c r="D2366" s="618">
        <v>2</v>
      </c>
      <c r="E2366" s="618">
        <v>0</v>
      </c>
      <c r="F2366" s="618">
        <v>0</v>
      </c>
      <c r="G2366" s="618">
        <v>0</v>
      </c>
      <c r="H2366" s="618">
        <v>3</v>
      </c>
      <c r="I2366" s="619">
        <v>0</v>
      </c>
    </row>
    <row r="2367" spans="1:9" x14ac:dyDescent="0.2">
      <c r="A2367" s="1143"/>
      <c r="B2367" s="616" t="s">
        <v>2311</v>
      </c>
      <c r="C2367" s="617">
        <v>11</v>
      </c>
      <c r="D2367" s="618">
        <v>0</v>
      </c>
      <c r="E2367" s="618">
        <v>0</v>
      </c>
      <c r="F2367" s="618">
        <v>0</v>
      </c>
      <c r="G2367" s="618">
        <v>0</v>
      </c>
      <c r="H2367" s="618">
        <v>9</v>
      </c>
      <c r="I2367" s="619">
        <v>2</v>
      </c>
    </row>
    <row r="2368" spans="1:9" x14ac:dyDescent="0.2">
      <c r="A2368" s="1143"/>
      <c r="B2368" s="616" t="s">
        <v>2312</v>
      </c>
      <c r="C2368" s="617">
        <v>1</v>
      </c>
      <c r="D2368" s="618">
        <v>0</v>
      </c>
      <c r="E2368" s="618">
        <v>0</v>
      </c>
      <c r="F2368" s="618">
        <v>0</v>
      </c>
      <c r="G2368" s="618">
        <v>0</v>
      </c>
      <c r="H2368" s="618">
        <v>1</v>
      </c>
      <c r="I2368" s="619">
        <v>0</v>
      </c>
    </row>
    <row r="2369" spans="1:9" x14ac:dyDescent="0.2">
      <c r="A2369" s="1143" t="s">
        <v>517</v>
      </c>
      <c r="B2369" s="612" t="s">
        <v>10</v>
      </c>
      <c r="C2369" s="613">
        <v>3</v>
      </c>
      <c r="D2369" s="614">
        <v>1</v>
      </c>
      <c r="E2369" s="614">
        <v>0</v>
      </c>
      <c r="F2369" s="614">
        <v>0</v>
      </c>
      <c r="G2369" s="614">
        <v>0</v>
      </c>
      <c r="H2369" s="614">
        <v>2</v>
      </c>
      <c r="I2369" s="615">
        <v>0</v>
      </c>
    </row>
    <row r="2370" spans="1:9" x14ac:dyDescent="0.2">
      <c r="A2370" s="1143"/>
      <c r="B2370" s="616" t="s">
        <v>2301</v>
      </c>
      <c r="C2370" s="617">
        <v>3</v>
      </c>
      <c r="D2370" s="618">
        <v>1</v>
      </c>
      <c r="E2370" s="618">
        <v>0</v>
      </c>
      <c r="F2370" s="618">
        <v>0</v>
      </c>
      <c r="G2370" s="618">
        <v>0</v>
      </c>
      <c r="H2370" s="618">
        <v>2</v>
      </c>
      <c r="I2370" s="619">
        <v>0</v>
      </c>
    </row>
    <row r="2371" spans="1:9" x14ac:dyDescent="0.2">
      <c r="A2371" s="1143" t="s">
        <v>121</v>
      </c>
      <c r="B2371" s="612" t="s">
        <v>10</v>
      </c>
      <c r="C2371" s="613">
        <v>2</v>
      </c>
      <c r="D2371" s="614">
        <v>1</v>
      </c>
      <c r="E2371" s="614">
        <v>0</v>
      </c>
      <c r="F2371" s="614">
        <v>0</v>
      </c>
      <c r="G2371" s="614">
        <v>0</v>
      </c>
      <c r="H2371" s="614">
        <v>1</v>
      </c>
      <c r="I2371" s="615">
        <v>0</v>
      </c>
    </row>
    <row r="2372" spans="1:9" x14ac:dyDescent="0.2">
      <c r="A2372" s="1143"/>
      <c r="B2372" s="616" t="s">
        <v>2403</v>
      </c>
      <c r="C2372" s="617">
        <v>1</v>
      </c>
      <c r="D2372" s="618">
        <v>0</v>
      </c>
      <c r="E2372" s="618">
        <v>0</v>
      </c>
      <c r="F2372" s="618">
        <v>0</v>
      </c>
      <c r="G2372" s="618">
        <v>0</v>
      </c>
      <c r="H2372" s="618">
        <v>1</v>
      </c>
      <c r="I2372" s="619">
        <v>0</v>
      </c>
    </row>
    <row r="2373" spans="1:9" x14ac:dyDescent="0.2">
      <c r="A2373" s="1143"/>
      <c r="B2373" s="616" t="s">
        <v>2404</v>
      </c>
      <c r="C2373" s="617">
        <v>1</v>
      </c>
      <c r="D2373" s="618">
        <v>1</v>
      </c>
      <c r="E2373" s="618">
        <v>0</v>
      </c>
      <c r="F2373" s="618">
        <v>0</v>
      </c>
      <c r="G2373" s="618">
        <v>0</v>
      </c>
      <c r="H2373" s="618">
        <v>0</v>
      </c>
      <c r="I2373" s="619">
        <v>0</v>
      </c>
    </row>
    <row r="2374" spans="1:9" x14ac:dyDescent="0.2">
      <c r="A2374" s="1143" t="s">
        <v>123</v>
      </c>
      <c r="B2374" s="612" t="s">
        <v>10</v>
      </c>
      <c r="C2374" s="613">
        <v>3</v>
      </c>
      <c r="D2374" s="614">
        <v>0</v>
      </c>
      <c r="E2374" s="614">
        <v>0</v>
      </c>
      <c r="F2374" s="614">
        <v>0</v>
      </c>
      <c r="G2374" s="614">
        <v>0</v>
      </c>
      <c r="H2374" s="614">
        <v>2</v>
      </c>
      <c r="I2374" s="615">
        <v>1</v>
      </c>
    </row>
    <row r="2375" spans="1:9" x14ac:dyDescent="0.2">
      <c r="A2375" s="1143"/>
      <c r="B2375" s="616" t="s">
        <v>2316</v>
      </c>
      <c r="C2375" s="617">
        <v>3</v>
      </c>
      <c r="D2375" s="618">
        <v>0</v>
      </c>
      <c r="E2375" s="618">
        <v>0</v>
      </c>
      <c r="F2375" s="618">
        <v>0</v>
      </c>
      <c r="G2375" s="618">
        <v>0</v>
      </c>
      <c r="H2375" s="618">
        <v>2</v>
      </c>
      <c r="I2375" s="619">
        <v>1</v>
      </c>
    </row>
    <row r="2376" spans="1:9" x14ac:dyDescent="0.2">
      <c r="A2376" s="1143" t="s">
        <v>2937</v>
      </c>
      <c r="B2376" s="612" t="s">
        <v>10</v>
      </c>
      <c r="C2376" s="613">
        <v>6</v>
      </c>
      <c r="D2376" s="614">
        <v>1</v>
      </c>
      <c r="E2376" s="614">
        <v>0</v>
      </c>
      <c r="F2376" s="614">
        <v>0</v>
      </c>
      <c r="G2376" s="614">
        <v>0</v>
      </c>
      <c r="H2376" s="614">
        <v>5</v>
      </c>
      <c r="I2376" s="615">
        <v>0</v>
      </c>
    </row>
    <row r="2377" spans="1:9" x14ac:dyDescent="0.2">
      <c r="A2377" s="1143"/>
      <c r="B2377" s="616" t="s">
        <v>3398</v>
      </c>
      <c r="C2377" s="617">
        <v>2</v>
      </c>
      <c r="D2377" s="618">
        <v>0</v>
      </c>
      <c r="E2377" s="618">
        <v>0</v>
      </c>
      <c r="F2377" s="618">
        <v>0</v>
      </c>
      <c r="G2377" s="618">
        <v>0</v>
      </c>
      <c r="H2377" s="618">
        <v>2</v>
      </c>
      <c r="I2377" s="619">
        <v>0</v>
      </c>
    </row>
    <row r="2378" spans="1:9" x14ac:dyDescent="0.2">
      <c r="A2378" s="1143"/>
      <c r="B2378" s="616" t="s">
        <v>2314</v>
      </c>
      <c r="C2378" s="617">
        <v>1</v>
      </c>
      <c r="D2378" s="618">
        <v>0</v>
      </c>
      <c r="E2378" s="618">
        <v>0</v>
      </c>
      <c r="F2378" s="618">
        <v>0</v>
      </c>
      <c r="G2378" s="618">
        <v>0</v>
      </c>
      <c r="H2378" s="618">
        <v>1</v>
      </c>
      <c r="I2378" s="619">
        <v>0</v>
      </c>
    </row>
    <row r="2379" spans="1:9" x14ac:dyDescent="0.2">
      <c r="A2379" s="1143"/>
      <c r="B2379" s="616" t="s">
        <v>2637</v>
      </c>
      <c r="C2379" s="617">
        <v>1</v>
      </c>
      <c r="D2379" s="618">
        <v>0</v>
      </c>
      <c r="E2379" s="618">
        <v>0</v>
      </c>
      <c r="F2379" s="618">
        <v>0</v>
      </c>
      <c r="G2379" s="618">
        <v>0</v>
      </c>
      <c r="H2379" s="618">
        <v>1</v>
      </c>
      <c r="I2379" s="619">
        <v>0</v>
      </c>
    </row>
    <row r="2380" spans="1:9" x14ac:dyDescent="0.2">
      <c r="A2380" s="1143"/>
      <c r="B2380" s="616" t="s">
        <v>2315</v>
      </c>
      <c r="C2380" s="617">
        <v>1</v>
      </c>
      <c r="D2380" s="618">
        <v>0</v>
      </c>
      <c r="E2380" s="618">
        <v>0</v>
      </c>
      <c r="F2380" s="618">
        <v>0</v>
      </c>
      <c r="G2380" s="618">
        <v>0</v>
      </c>
      <c r="H2380" s="618">
        <v>1</v>
      </c>
      <c r="I2380" s="619">
        <v>0</v>
      </c>
    </row>
    <row r="2381" spans="1:9" x14ac:dyDescent="0.2">
      <c r="A2381" s="1143"/>
      <c r="B2381" s="616" t="s">
        <v>3399</v>
      </c>
      <c r="C2381" s="617">
        <v>1</v>
      </c>
      <c r="D2381" s="618">
        <v>1</v>
      </c>
      <c r="E2381" s="618">
        <v>0</v>
      </c>
      <c r="F2381" s="618">
        <v>0</v>
      </c>
      <c r="G2381" s="618">
        <v>0</v>
      </c>
      <c r="H2381" s="618">
        <v>0</v>
      </c>
      <c r="I2381" s="619">
        <v>0</v>
      </c>
    </row>
    <row r="2382" spans="1:9" x14ac:dyDescent="0.2">
      <c r="A2382" s="1143" t="s">
        <v>130</v>
      </c>
      <c r="B2382" s="612" t="s">
        <v>10</v>
      </c>
      <c r="C2382" s="613">
        <v>4</v>
      </c>
      <c r="D2382" s="614">
        <v>0</v>
      </c>
      <c r="E2382" s="614">
        <v>1</v>
      </c>
      <c r="F2382" s="614">
        <v>3</v>
      </c>
      <c r="G2382" s="614">
        <v>0</v>
      </c>
      <c r="H2382" s="614">
        <v>0</v>
      </c>
      <c r="I2382" s="615">
        <v>0</v>
      </c>
    </row>
    <row r="2383" spans="1:9" x14ac:dyDescent="0.2">
      <c r="A2383" s="1143"/>
      <c r="B2383" s="616" t="s">
        <v>2356</v>
      </c>
      <c r="C2383" s="617">
        <v>4</v>
      </c>
      <c r="D2383" s="618">
        <v>0</v>
      </c>
      <c r="E2383" s="618">
        <v>1</v>
      </c>
      <c r="F2383" s="618">
        <v>3</v>
      </c>
      <c r="G2383" s="618">
        <v>0</v>
      </c>
      <c r="H2383" s="618">
        <v>0</v>
      </c>
      <c r="I2383" s="619">
        <v>0</v>
      </c>
    </row>
    <row r="2384" spans="1:9" x14ac:dyDescent="0.2">
      <c r="A2384" s="1143" t="s">
        <v>266</v>
      </c>
      <c r="B2384" s="612" t="s">
        <v>10</v>
      </c>
      <c r="C2384" s="613">
        <v>2</v>
      </c>
      <c r="D2384" s="614">
        <v>0</v>
      </c>
      <c r="E2384" s="614">
        <v>0</v>
      </c>
      <c r="F2384" s="614">
        <v>0</v>
      </c>
      <c r="G2384" s="614">
        <v>0</v>
      </c>
      <c r="H2384" s="614">
        <v>2</v>
      </c>
      <c r="I2384" s="615">
        <v>0</v>
      </c>
    </row>
    <row r="2385" spans="1:9" x14ac:dyDescent="0.2">
      <c r="A2385" s="1143"/>
      <c r="B2385" s="616" t="s">
        <v>2350</v>
      </c>
      <c r="C2385" s="617">
        <v>2</v>
      </c>
      <c r="D2385" s="618">
        <v>0</v>
      </c>
      <c r="E2385" s="618">
        <v>0</v>
      </c>
      <c r="F2385" s="618">
        <v>0</v>
      </c>
      <c r="G2385" s="618">
        <v>0</v>
      </c>
      <c r="H2385" s="618">
        <v>2</v>
      </c>
      <c r="I2385" s="619">
        <v>0</v>
      </c>
    </row>
    <row r="2386" spans="1:9" x14ac:dyDescent="0.2">
      <c r="A2386" s="611" t="s">
        <v>2939</v>
      </c>
      <c r="B2386" s="612" t="s">
        <v>10</v>
      </c>
      <c r="C2386" s="613">
        <v>243</v>
      </c>
      <c r="D2386" s="614">
        <v>28</v>
      </c>
      <c r="E2386" s="614">
        <v>5</v>
      </c>
      <c r="F2386" s="614">
        <v>24</v>
      </c>
      <c r="G2386" s="614">
        <v>0</v>
      </c>
      <c r="H2386" s="614">
        <v>167</v>
      </c>
      <c r="I2386" s="615">
        <v>19</v>
      </c>
    </row>
    <row r="2387" spans="1:9" x14ac:dyDescent="0.2">
      <c r="A2387" s="1143" t="s">
        <v>119</v>
      </c>
      <c r="B2387" s="612" t="s">
        <v>10</v>
      </c>
      <c r="C2387" s="613">
        <v>48</v>
      </c>
      <c r="D2387" s="614">
        <v>0</v>
      </c>
      <c r="E2387" s="614">
        <v>0</v>
      </c>
      <c r="F2387" s="614">
        <v>12</v>
      </c>
      <c r="G2387" s="614">
        <v>0</v>
      </c>
      <c r="H2387" s="614">
        <v>31</v>
      </c>
      <c r="I2387" s="615">
        <v>5</v>
      </c>
    </row>
    <row r="2388" spans="1:9" x14ac:dyDescent="0.2">
      <c r="A2388" s="1143"/>
      <c r="B2388" s="616" t="s">
        <v>2639</v>
      </c>
      <c r="C2388" s="617">
        <v>1</v>
      </c>
      <c r="D2388" s="618">
        <v>0</v>
      </c>
      <c r="E2388" s="618">
        <v>0</v>
      </c>
      <c r="F2388" s="618">
        <v>0</v>
      </c>
      <c r="G2388" s="618">
        <v>0</v>
      </c>
      <c r="H2388" s="618">
        <v>1</v>
      </c>
      <c r="I2388" s="619">
        <v>0</v>
      </c>
    </row>
    <row r="2389" spans="1:9" x14ac:dyDescent="0.2">
      <c r="A2389" s="1143"/>
      <c r="B2389" s="616" t="s">
        <v>2318</v>
      </c>
      <c r="C2389" s="617">
        <v>18</v>
      </c>
      <c r="D2389" s="618">
        <v>0</v>
      </c>
      <c r="E2389" s="618">
        <v>0</v>
      </c>
      <c r="F2389" s="618">
        <v>1</v>
      </c>
      <c r="G2389" s="618">
        <v>0</v>
      </c>
      <c r="H2389" s="618">
        <v>16</v>
      </c>
      <c r="I2389" s="619">
        <v>1</v>
      </c>
    </row>
    <row r="2390" spans="1:9" x14ac:dyDescent="0.2">
      <c r="A2390" s="1143"/>
      <c r="B2390" s="616" t="s">
        <v>2640</v>
      </c>
      <c r="C2390" s="617">
        <v>15</v>
      </c>
      <c r="D2390" s="618">
        <v>0</v>
      </c>
      <c r="E2390" s="618">
        <v>0</v>
      </c>
      <c r="F2390" s="618">
        <v>11</v>
      </c>
      <c r="G2390" s="618">
        <v>0</v>
      </c>
      <c r="H2390" s="618">
        <v>0</v>
      </c>
      <c r="I2390" s="619">
        <v>4</v>
      </c>
    </row>
    <row r="2391" spans="1:9" x14ac:dyDescent="0.2">
      <c r="A2391" s="1143"/>
      <c r="B2391" s="616" t="s">
        <v>3400</v>
      </c>
      <c r="C2391" s="617">
        <v>2</v>
      </c>
      <c r="D2391" s="618">
        <v>0</v>
      </c>
      <c r="E2391" s="618">
        <v>0</v>
      </c>
      <c r="F2391" s="618">
        <v>0</v>
      </c>
      <c r="G2391" s="618">
        <v>0</v>
      </c>
      <c r="H2391" s="618">
        <v>2</v>
      </c>
      <c r="I2391" s="619">
        <v>0</v>
      </c>
    </row>
    <row r="2392" spans="1:9" x14ac:dyDescent="0.2">
      <c r="A2392" s="1143"/>
      <c r="B2392" s="616" t="s">
        <v>2320</v>
      </c>
      <c r="C2392" s="617">
        <v>1</v>
      </c>
      <c r="D2392" s="618">
        <v>0</v>
      </c>
      <c r="E2392" s="618">
        <v>0</v>
      </c>
      <c r="F2392" s="618">
        <v>0</v>
      </c>
      <c r="G2392" s="618">
        <v>0</v>
      </c>
      <c r="H2392" s="618">
        <v>1</v>
      </c>
      <c r="I2392" s="619">
        <v>0</v>
      </c>
    </row>
    <row r="2393" spans="1:9" x14ac:dyDescent="0.2">
      <c r="A2393" s="1143"/>
      <c r="B2393" s="616" t="s">
        <v>2321</v>
      </c>
      <c r="C2393" s="617">
        <v>1</v>
      </c>
      <c r="D2393" s="618">
        <v>0</v>
      </c>
      <c r="E2393" s="618">
        <v>0</v>
      </c>
      <c r="F2393" s="618">
        <v>0</v>
      </c>
      <c r="G2393" s="618">
        <v>0</v>
      </c>
      <c r="H2393" s="618">
        <v>1</v>
      </c>
      <c r="I2393" s="619">
        <v>0</v>
      </c>
    </row>
    <row r="2394" spans="1:9" x14ac:dyDescent="0.2">
      <c r="A2394" s="1143"/>
      <c r="B2394" s="616" t="s">
        <v>3405</v>
      </c>
      <c r="C2394" s="617">
        <v>2</v>
      </c>
      <c r="D2394" s="618">
        <v>0</v>
      </c>
      <c r="E2394" s="618">
        <v>0</v>
      </c>
      <c r="F2394" s="618">
        <v>0</v>
      </c>
      <c r="G2394" s="618">
        <v>0</v>
      </c>
      <c r="H2394" s="618">
        <v>2</v>
      </c>
      <c r="I2394" s="619">
        <v>0</v>
      </c>
    </row>
    <row r="2395" spans="1:9" x14ac:dyDescent="0.2">
      <c r="A2395" s="1143"/>
      <c r="B2395" s="616" t="s">
        <v>2323</v>
      </c>
      <c r="C2395" s="617">
        <v>3</v>
      </c>
      <c r="D2395" s="618">
        <v>0</v>
      </c>
      <c r="E2395" s="618">
        <v>0</v>
      </c>
      <c r="F2395" s="618">
        <v>0</v>
      </c>
      <c r="G2395" s="618">
        <v>0</v>
      </c>
      <c r="H2395" s="618">
        <v>3</v>
      </c>
      <c r="I2395" s="619">
        <v>0</v>
      </c>
    </row>
    <row r="2396" spans="1:9" x14ac:dyDescent="0.2">
      <c r="A2396" s="1143"/>
      <c r="B2396" s="616" t="s">
        <v>2326</v>
      </c>
      <c r="C2396" s="617">
        <v>3</v>
      </c>
      <c r="D2396" s="618">
        <v>0</v>
      </c>
      <c r="E2396" s="618">
        <v>0</v>
      </c>
      <c r="F2396" s="618">
        <v>0</v>
      </c>
      <c r="G2396" s="618">
        <v>0</v>
      </c>
      <c r="H2396" s="618">
        <v>3</v>
      </c>
      <c r="I2396" s="619">
        <v>0</v>
      </c>
    </row>
    <row r="2397" spans="1:9" x14ac:dyDescent="0.2">
      <c r="A2397" s="1143"/>
      <c r="B2397" s="616" t="s">
        <v>2329</v>
      </c>
      <c r="C2397" s="617">
        <v>2</v>
      </c>
      <c r="D2397" s="618">
        <v>0</v>
      </c>
      <c r="E2397" s="618">
        <v>0</v>
      </c>
      <c r="F2397" s="618">
        <v>0</v>
      </c>
      <c r="G2397" s="618">
        <v>0</v>
      </c>
      <c r="H2397" s="618">
        <v>2</v>
      </c>
      <c r="I2397" s="619">
        <v>0</v>
      </c>
    </row>
    <row r="2398" spans="1:9" x14ac:dyDescent="0.2">
      <c r="A2398" s="1143" t="s">
        <v>132</v>
      </c>
      <c r="B2398" s="612" t="s">
        <v>10</v>
      </c>
      <c r="C2398" s="613">
        <v>7</v>
      </c>
      <c r="D2398" s="614">
        <v>0</v>
      </c>
      <c r="E2398" s="614">
        <v>0</v>
      </c>
      <c r="F2398" s="614">
        <v>0</v>
      </c>
      <c r="G2398" s="614">
        <v>0</v>
      </c>
      <c r="H2398" s="614">
        <v>7</v>
      </c>
      <c r="I2398" s="615">
        <v>0</v>
      </c>
    </row>
    <row r="2399" spans="1:9" x14ac:dyDescent="0.2">
      <c r="A2399" s="1143"/>
      <c r="B2399" s="616" t="s">
        <v>2366</v>
      </c>
      <c r="C2399" s="617">
        <v>1</v>
      </c>
      <c r="D2399" s="618">
        <v>0</v>
      </c>
      <c r="E2399" s="618">
        <v>0</v>
      </c>
      <c r="F2399" s="618">
        <v>0</v>
      </c>
      <c r="G2399" s="618">
        <v>0</v>
      </c>
      <c r="H2399" s="618">
        <v>1</v>
      </c>
      <c r="I2399" s="619">
        <v>0</v>
      </c>
    </row>
    <row r="2400" spans="1:9" x14ac:dyDescent="0.2">
      <c r="A2400" s="1143"/>
      <c r="B2400" s="616" t="s">
        <v>2367</v>
      </c>
      <c r="C2400" s="617">
        <v>1</v>
      </c>
      <c r="D2400" s="618">
        <v>0</v>
      </c>
      <c r="E2400" s="618">
        <v>0</v>
      </c>
      <c r="F2400" s="618">
        <v>0</v>
      </c>
      <c r="G2400" s="618">
        <v>0</v>
      </c>
      <c r="H2400" s="618">
        <v>1</v>
      </c>
      <c r="I2400" s="619">
        <v>0</v>
      </c>
    </row>
    <row r="2401" spans="1:9" x14ac:dyDescent="0.2">
      <c r="A2401" s="1143"/>
      <c r="B2401" s="616" t="s">
        <v>2368</v>
      </c>
      <c r="C2401" s="617">
        <v>1</v>
      </c>
      <c r="D2401" s="618">
        <v>0</v>
      </c>
      <c r="E2401" s="618">
        <v>0</v>
      </c>
      <c r="F2401" s="618">
        <v>0</v>
      </c>
      <c r="G2401" s="618">
        <v>0</v>
      </c>
      <c r="H2401" s="618">
        <v>1</v>
      </c>
      <c r="I2401" s="619">
        <v>0</v>
      </c>
    </row>
    <row r="2402" spans="1:9" x14ac:dyDescent="0.2">
      <c r="A2402" s="1143"/>
      <c r="B2402" s="616" t="s">
        <v>2369</v>
      </c>
      <c r="C2402" s="617">
        <v>4</v>
      </c>
      <c r="D2402" s="618">
        <v>0</v>
      </c>
      <c r="E2402" s="618">
        <v>0</v>
      </c>
      <c r="F2402" s="618">
        <v>0</v>
      </c>
      <c r="G2402" s="618">
        <v>0</v>
      </c>
      <c r="H2402" s="618">
        <v>4</v>
      </c>
      <c r="I2402" s="619">
        <v>0</v>
      </c>
    </row>
    <row r="2403" spans="1:9" x14ac:dyDescent="0.2">
      <c r="A2403" s="1143" t="s">
        <v>134</v>
      </c>
      <c r="B2403" s="612" t="s">
        <v>10</v>
      </c>
      <c r="C2403" s="613">
        <v>45</v>
      </c>
      <c r="D2403" s="614">
        <v>6</v>
      </c>
      <c r="E2403" s="614">
        <v>0</v>
      </c>
      <c r="F2403" s="614">
        <v>5</v>
      </c>
      <c r="G2403" s="614">
        <v>0</v>
      </c>
      <c r="H2403" s="614">
        <v>32</v>
      </c>
      <c r="I2403" s="615">
        <v>2</v>
      </c>
    </row>
    <row r="2404" spans="1:9" x14ac:dyDescent="0.2">
      <c r="A2404" s="1143"/>
      <c r="B2404" s="616" t="s">
        <v>2371</v>
      </c>
      <c r="C2404" s="617">
        <v>3</v>
      </c>
      <c r="D2404" s="618">
        <v>0</v>
      </c>
      <c r="E2404" s="618">
        <v>0</v>
      </c>
      <c r="F2404" s="618">
        <v>0</v>
      </c>
      <c r="G2404" s="618">
        <v>0</v>
      </c>
      <c r="H2404" s="618">
        <v>3</v>
      </c>
      <c r="I2404" s="619">
        <v>0</v>
      </c>
    </row>
    <row r="2405" spans="1:9" x14ac:dyDescent="0.2">
      <c r="A2405" s="1143"/>
      <c r="B2405" s="616" t="s">
        <v>3408</v>
      </c>
      <c r="C2405" s="617">
        <v>1</v>
      </c>
      <c r="D2405" s="618">
        <v>0</v>
      </c>
      <c r="E2405" s="618">
        <v>0</v>
      </c>
      <c r="F2405" s="618">
        <v>0</v>
      </c>
      <c r="G2405" s="618">
        <v>0</v>
      </c>
      <c r="H2405" s="618">
        <v>1</v>
      </c>
      <c r="I2405" s="619">
        <v>0</v>
      </c>
    </row>
    <row r="2406" spans="1:9" x14ac:dyDescent="0.2">
      <c r="A2406" s="1143"/>
      <c r="B2406" s="616" t="s">
        <v>2372</v>
      </c>
      <c r="C2406" s="617">
        <v>5</v>
      </c>
      <c r="D2406" s="618">
        <v>1</v>
      </c>
      <c r="E2406" s="618">
        <v>0</v>
      </c>
      <c r="F2406" s="618">
        <v>0</v>
      </c>
      <c r="G2406" s="618">
        <v>0</v>
      </c>
      <c r="H2406" s="618">
        <v>4</v>
      </c>
      <c r="I2406" s="619">
        <v>0</v>
      </c>
    </row>
    <row r="2407" spans="1:9" x14ac:dyDescent="0.2">
      <c r="A2407" s="1143"/>
      <c r="B2407" s="616" t="s">
        <v>2643</v>
      </c>
      <c r="C2407" s="617">
        <v>2</v>
      </c>
      <c r="D2407" s="618">
        <v>0</v>
      </c>
      <c r="E2407" s="618">
        <v>0</v>
      </c>
      <c r="F2407" s="618">
        <v>0</v>
      </c>
      <c r="G2407" s="618">
        <v>0</v>
      </c>
      <c r="H2407" s="618">
        <v>2</v>
      </c>
      <c r="I2407" s="619">
        <v>0</v>
      </c>
    </row>
    <row r="2408" spans="1:9" x14ac:dyDescent="0.2">
      <c r="A2408" s="1143"/>
      <c r="B2408" s="616" t="s">
        <v>2373</v>
      </c>
      <c r="C2408" s="617">
        <v>19</v>
      </c>
      <c r="D2408" s="618">
        <v>2</v>
      </c>
      <c r="E2408" s="618">
        <v>0</v>
      </c>
      <c r="F2408" s="618">
        <v>4</v>
      </c>
      <c r="G2408" s="618">
        <v>0</v>
      </c>
      <c r="H2408" s="618">
        <v>12</v>
      </c>
      <c r="I2408" s="619">
        <v>1</v>
      </c>
    </row>
    <row r="2409" spans="1:9" x14ac:dyDescent="0.2">
      <c r="A2409" s="1143"/>
      <c r="B2409" s="616" t="s">
        <v>2374</v>
      </c>
      <c r="C2409" s="617">
        <v>1</v>
      </c>
      <c r="D2409" s="618">
        <v>0</v>
      </c>
      <c r="E2409" s="618">
        <v>0</v>
      </c>
      <c r="F2409" s="618">
        <v>0</v>
      </c>
      <c r="G2409" s="618">
        <v>0</v>
      </c>
      <c r="H2409" s="618">
        <v>1</v>
      </c>
      <c r="I2409" s="619">
        <v>0</v>
      </c>
    </row>
    <row r="2410" spans="1:9" x14ac:dyDescent="0.2">
      <c r="A2410" s="1143"/>
      <c r="B2410" s="616" t="s">
        <v>2375</v>
      </c>
      <c r="C2410" s="617">
        <v>1</v>
      </c>
      <c r="D2410" s="618">
        <v>1</v>
      </c>
      <c r="E2410" s="618">
        <v>0</v>
      </c>
      <c r="F2410" s="618">
        <v>0</v>
      </c>
      <c r="G2410" s="618">
        <v>0</v>
      </c>
      <c r="H2410" s="618">
        <v>0</v>
      </c>
      <c r="I2410" s="619">
        <v>0</v>
      </c>
    </row>
    <row r="2411" spans="1:9" x14ac:dyDescent="0.2">
      <c r="A2411" s="1143"/>
      <c r="B2411" s="616" t="s">
        <v>2376</v>
      </c>
      <c r="C2411" s="617">
        <v>8</v>
      </c>
      <c r="D2411" s="618">
        <v>2</v>
      </c>
      <c r="E2411" s="618">
        <v>0</v>
      </c>
      <c r="F2411" s="618">
        <v>1</v>
      </c>
      <c r="G2411" s="618">
        <v>0</v>
      </c>
      <c r="H2411" s="618">
        <v>5</v>
      </c>
      <c r="I2411" s="619">
        <v>0</v>
      </c>
    </row>
    <row r="2412" spans="1:9" x14ac:dyDescent="0.2">
      <c r="A2412" s="1143"/>
      <c r="B2412" s="616" t="s">
        <v>1569</v>
      </c>
      <c r="C2412" s="617">
        <v>5</v>
      </c>
      <c r="D2412" s="618">
        <v>0</v>
      </c>
      <c r="E2412" s="618">
        <v>0</v>
      </c>
      <c r="F2412" s="618">
        <v>0</v>
      </c>
      <c r="G2412" s="618">
        <v>0</v>
      </c>
      <c r="H2412" s="618">
        <v>4</v>
      </c>
      <c r="I2412" s="619">
        <v>1</v>
      </c>
    </row>
    <row r="2413" spans="1:9" x14ac:dyDescent="0.2">
      <c r="A2413" s="1143" t="s">
        <v>2941</v>
      </c>
      <c r="B2413" s="612" t="s">
        <v>10</v>
      </c>
      <c r="C2413" s="613">
        <v>5</v>
      </c>
      <c r="D2413" s="614">
        <v>0</v>
      </c>
      <c r="E2413" s="614">
        <v>1</v>
      </c>
      <c r="F2413" s="614">
        <v>1</v>
      </c>
      <c r="G2413" s="614">
        <v>0</v>
      </c>
      <c r="H2413" s="614">
        <v>3</v>
      </c>
      <c r="I2413" s="615">
        <v>0</v>
      </c>
    </row>
    <row r="2414" spans="1:9" x14ac:dyDescent="0.2">
      <c r="A2414" s="1143"/>
      <c r="B2414" s="616" t="s">
        <v>2647</v>
      </c>
      <c r="C2414" s="617">
        <v>1</v>
      </c>
      <c r="D2414" s="618">
        <v>0</v>
      </c>
      <c r="E2414" s="618">
        <v>0</v>
      </c>
      <c r="F2414" s="618">
        <v>0</v>
      </c>
      <c r="G2414" s="618">
        <v>0</v>
      </c>
      <c r="H2414" s="618">
        <v>1</v>
      </c>
      <c r="I2414" s="619">
        <v>0</v>
      </c>
    </row>
    <row r="2415" spans="1:9" x14ac:dyDescent="0.2">
      <c r="A2415" s="1143"/>
      <c r="B2415" s="616" t="s">
        <v>2393</v>
      </c>
      <c r="C2415" s="617">
        <v>3</v>
      </c>
      <c r="D2415" s="618">
        <v>0</v>
      </c>
      <c r="E2415" s="618">
        <v>1</v>
      </c>
      <c r="F2415" s="618">
        <v>1</v>
      </c>
      <c r="G2415" s="618">
        <v>0</v>
      </c>
      <c r="H2415" s="618">
        <v>1</v>
      </c>
      <c r="I2415" s="619">
        <v>0</v>
      </c>
    </row>
    <row r="2416" spans="1:9" x14ac:dyDescent="0.2">
      <c r="A2416" s="1143"/>
      <c r="B2416" s="616" t="s">
        <v>2394</v>
      </c>
      <c r="C2416" s="617">
        <v>1</v>
      </c>
      <c r="D2416" s="618">
        <v>0</v>
      </c>
      <c r="E2416" s="618">
        <v>0</v>
      </c>
      <c r="F2416" s="618">
        <v>0</v>
      </c>
      <c r="G2416" s="618">
        <v>0</v>
      </c>
      <c r="H2416" s="618">
        <v>1</v>
      </c>
      <c r="I2416" s="619">
        <v>0</v>
      </c>
    </row>
    <row r="2417" spans="1:9" x14ac:dyDescent="0.2">
      <c r="A2417" s="1143" t="s">
        <v>267</v>
      </c>
      <c r="B2417" s="612" t="s">
        <v>10</v>
      </c>
      <c r="C2417" s="613">
        <v>31</v>
      </c>
      <c r="D2417" s="614">
        <v>3</v>
      </c>
      <c r="E2417" s="614">
        <v>0</v>
      </c>
      <c r="F2417" s="614">
        <v>0</v>
      </c>
      <c r="G2417" s="614">
        <v>0</v>
      </c>
      <c r="H2417" s="614">
        <v>26</v>
      </c>
      <c r="I2417" s="615">
        <v>2</v>
      </c>
    </row>
    <row r="2418" spans="1:9" x14ac:dyDescent="0.2">
      <c r="A2418" s="1143"/>
      <c r="B2418" s="616" t="s">
        <v>2406</v>
      </c>
      <c r="C2418" s="617">
        <v>2</v>
      </c>
      <c r="D2418" s="618">
        <v>0</v>
      </c>
      <c r="E2418" s="618">
        <v>0</v>
      </c>
      <c r="F2418" s="618">
        <v>0</v>
      </c>
      <c r="G2418" s="618">
        <v>0</v>
      </c>
      <c r="H2418" s="618">
        <v>2</v>
      </c>
      <c r="I2418" s="619">
        <v>0</v>
      </c>
    </row>
    <row r="2419" spans="1:9" x14ac:dyDescent="0.2">
      <c r="A2419" s="1143"/>
      <c r="B2419" s="616" t="s">
        <v>2407</v>
      </c>
      <c r="C2419" s="617">
        <v>3</v>
      </c>
      <c r="D2419" s="618">
        <v>0</v>
      </c>
      <c r="E2419" s="618">
        <v>0</v>
      </c>
      <c r="F2419" s="618">
        <v>0</v>
      </c>
      <c r="G2419" s="618">
        <v>0</v>
      </c>
      <c r="H2419" s="618">
        <v>3</v>
      </c>
      <c r="I2419" s="619">
        <v>0</v>
      </c>
    </row>
    <row r="2420" spans="1:9" x14ac:dyDescent="0.2">
      <c r="A2420" s="1143"/>
      <c r="B2420" s="616" t="s">
        <v>2408</v>
      </c>
      <c r="C2420" s="617">
        <v>8</v>
      </c>
      <c r="D2420" s="618">
        <v>1</v>
      </c>
      <c r="E2420" s="618">
        <v>0</v>
      </c>
      <c r="F2420" s="618">
        <v>0</v>
      </c>
      <c r="G2420" s="618">
        <v>0</v>
      </c>
      <c r="H2420" s="618">
        <v>7</v>
      </c>
      <c r="I2420" s="619">
        <v>0</v>
      </c>
    </row>
    <row r="2421" spans="1:9" x14ac:dyDescent="0.2">
      <c r="A2421" s="1143"/>
      <c r="B2421" s="616" t="s">
        <v>2409</v>
      </c>
      <c r="C2421" s="617">
        <v>17</v>
      </c>
      <c r="D2421" s="618">
        <v>2</v>
      </c>
      <c r="E2421" s="618">
        <v>0</v>
      </c>
      <c r="F2421" s="618">
        <v>0</v>
      </c>
      <c r="G2421" s="618">
        <v>0</v>
      </c>
      <c r="H2421" s="618">
        <v>13</v>
      </c>
      <c r="I2421" s="619">
        <v>2</v>
      </c>
    </row>
    <row r="2422" spans="1:9" x14ac:dyDescent="0.2">
      <c r="A2422" s="1143"/>
      <c r="B2422" s="616" t="s">
        <v>2651</v>
      </c>
      <c r="C2422" s="617">
        <v>1</v>
      </c>
      <c r="D2422" s="618">
        <v>0</v>
      </c>
      <c r="E2422" s="618">
        <v>0</v>
      </c>
      <c r="F2422" s="618">
        <v>0</v>
      </c>
      <c r="G2422" s="618">
        <v>0</v>
      </c>
      <c r="H2422" s="618">
        <v>1</v>
      </c>
      <c r="I2422" s="619">
        <v>0</v>
      </c>
    </row>
    <row r="2423" spans="1:9" x14ac:dyDescent="0.2">
      <c r="A2423" s="1143" t="s">
        <v>125</v>
      </c>
      <c r="B2423" s="612" t="s">
        <v>10</v>
      </c>
      <c r="C2423" s="613">
        <v>107</v>
      </c>
      <c r="D2423" s="614">
        <v>19</v>
      </c>
      <c r="E2423" s="614">
        <v>4</v>
      </c>
      <c r="F2423" s="614">
        <v>6</v>
      </c>
      <c r="G2423" s="614">
        <v>0</v>
      </c>
      <c r="H2423" s="614">
        <v>68</v>
      </c>
      <c r="I2423" s="615">
        <v>10</v>
      </c>
    </row>
    <row r="2424" spans="1:9" x14ac:dyDescent="0.2">
      <c r="A2424" s="1143"/>
      <c r="B2424" s="616" t="s">
        <v>2330</v>
      </c>
      <c r="C2424" s="617">
        <v>4</v>
      </c>
      <c r="D2424" s="618">
        <v>0</v>
      </c>
      <c r="E2424" s="618">
        <v>0</v>
      </c>
      <c r="F2424" s="618">
        <v>0</v>
      </c>
      <c r="G2424" s="618">
        <v>0</v>
      </c>
      <c r="H2424" s="618">
        <v>3</v>
      </c>
      <c r="I2424" s="619">
        <v>1</v>
      </c>
    </row>
    <row r="2425" spans="1:9" x14ac:dyDescent="0.2">
      <c r="A2425" s="1143"/>
      <c r="B2425" s="616" t="s">
        <v>2333</v>
      </c>
      <c r="C2425" s="617">
        <v>2</v>
      </c>
      <c r="D2425" s="618">
        <v>0</v>
      </c>
      <c r="E2425" s="618">
        <v>0</v>
      </c>
      <c r="F2425" s="618">
        <v>0</v>
      </c>
      <c r="G2425" s="618">
        <v>0</v>
      </c>
      <c r="H2425" s="618">
        <v>2</v>
      </c>
      <c r="I2425" s="619">
        <v>0</v>
      </c>
    </row>
    <row r="2426" spans="1:9" x14ac:dyDescent="0.2">
      <c r="A2426" s="1143"/>
      <c r="B2426" s="616" t="s">
        <v>2336</v>
      </c>
      <c r="C2426" s="617">
        <v>1</v>
      </c>
      <c r="D2426" s="618">
        <v>0</v>
      </c>
      <c r="E2426" s="618">
        <v>0</v>
      </c>
      <c r="F2426" s="618">
        <v>0</v>
      </c>
      <c r="G2426" s="618">
        <v>0</v>
      </c>
      <c r="H2426" s="618">
        <v>1</v>
      </c>
      <c r="I2426" s="619">
        <v>0</v>
      </c>
    </row>
    <row r="2427" spans="1:9" x14ac:dyDescent="0.2">
      <c r="A2427" s="1143"/>
      <c r="B2427" s="616" t="s">
        <v>2337</v>
      </c>
      <c r="C2427" s="617">
        <v>4</v>
      </c>
      <c r="D2427" s="618">
        <v>0</v>
      </c>
      <c r="E2427" s="618">
        <v>0</v>
      </c>
      <c r="F2427" s="618">
        <v>0</v>
      </c>
      <c r="G2427" s="618">
        <v>0</v>
      </c>
      <c r="H2427" s="618">
        <v>4</v>
      </c>
      <c r="I2427" s="619">
        <v>0</v>
      </c>
    </row>
    <row r="2428" spans="1:9" x14ac:dyDescent="0.2">
      <c r="A2428" s="1143"/>
      <c r="B2428" s="616" t="s">
        <v>3410</v>
      </c>
      <c r="C2428" s="617">
        <v>1</v>
      </c>
      <c r="D2428" s="618">
        <v>1</v>
      </c>
      <c r="E2428" s="618">
        <v>0</v>
      </c>
      <c r="F2428" s="618">
        <v>0</v>
      </c>
      <c r="G2428" s="618">
        <v>0</v>
      </c>
      <c r="H2428" s="618">
        <v>0</v>
      </c>
      <c r="I2428" s="619">
        <v>0</v>
      </c>
    </row>
    <row r="2429" spans="1:9" x14ac:dyDescent="0.2">
      <c r="A2429" s="1143"/>
      <c r="B2429" s="616" t="s">
        <v>2338</v>
      </c>
      <c r="C2429" s="617">
        <v>84</v>
      </c>
      <c r="D2429" s="618">
        <v>18</v>
      </c>
      <c r="E2429" s="618">
        <v>4</v>
      </c>
      <c r="F2429" s="618">
        <v>5</v>
      </c>
      <c r="G2429" s="618">
        <v>0</v>
      </c>
      <c r="H2429" s="618">
        <v>48</v>
      </c>
      <c r="I2429" s="619">
        <v>9</v>
      </c>
    </row>
    <row r="2430" spans="1:9" x14ac:dyDescent="0.2">
      <c r="A2430" s="1143"/>
      <c r="B2430" s="616" t="s">
        <v>2339</v>
      </c>
      <c r="C2430" s="617">
        <v>1</v>
      </c>
      <c r="D2430" s="618">
        <v>0</v>
      </c>
      <c r="E2430" s="618">
        <v>0</v>
      </c>
      <c r="F2430" s="618">
        <v>0</v>
      </c>
      <c r="G2430" s="618">
        <v>0</v>
      </c>
      <c r="H2430" s="618">
        <v>1</v>
      </c>
      <c r="I2430" s="619">
        <v>0</v>
      </c>
    </row>
    <row r="2431" spans="1:9" x14ac:dyDescent="0.2">
      <c r="A2431" s="1143"/>
      <c r="B2431" s="616" t="s">
        <v>2341</v>
      </c>
      <c r="C2431" s="617">
        <v>4</v>
      </c>
      <c r="D2431" s="618">
        <v>0</v>
      </c>
      <c r="E2431" s="618">
        <v>0</v>
      </c>
      <c r="F2431" s="618">
        <v>0</v>
      </c>
      <c r="G2431" s="618">
        <v>0</v>
      </c>
      <c r="H2431" s="618">
        <v>4</v>
      </c>
      <c r="I2431" s="619">
        <v>0</v>
      </c>
    </row>
    <row r="2432" spans="1:9" x14ac:dyDescent="0.2">
      <c r="A2432" s="1143"/>
      <c r="B2432" s="616" t="s">
        <v>3411</v>
      </c>
      <c r="C2432" s="617">
        <v>1</v>
      </c>
      <c r="D2432" s="618">
        <v>0</v>
      </c>
      <c r="E2432" s="618">
        <v>0</v>
      </c>
      <c r="F2432" s="618">
        <v>0</v>
      </c>
      <c r="G2432" s="618">
        <v>0</v>
      </c>
      <c r="H2432" s="618">
        <v>1</v>
      </c>
      <c r="I2432" s="619">
        <v>0</v>
      </c>
    </row>
    <row r="2433" spans="1:9" x14ac:dyDescent="0.2">
      <c r="A2433" s="1143"/>
      <c r="B2433" s="616" t="s">
        <v>3412</v>
      </c>
      <c r="C2433" s="617">
        <v>1</v>
      </c>
      <c r="D2433" s="618">
        <v>0</v>
      </c>
      <c r="E2433" s="618">
        <v>0</v>
      </c>
      <c r="F2433" s="618">
        <v>0</v>
      </c>
      <c r="G2433" s="618">
        <v>0</v>
      </c>
      <c r="H2433" s="618">
        <v>1</v>
      </c>
      <c r="I2433" s="619">
        <v>0</v>
      </c>
    </row>
    <row r="2434" spans="1:9" x14ac:dyDescent="0.2">
      <c r="A2434" s="1143"/>
      <c r="B2434" s="616" t="s">
        <v>3413</v>
      </c>
      <c r="C2434" s="617">
        <v>2</v>
      </c>
      <c r="D2434" s="618">
        <v>0</v>
      </c>
      <c r="E2434" s="618">
        <v>0</v>
      </c>
      <c r="F2434" s="618">
        <v>0</v>
      </c>
      <c r="G2434" s="618">
        <v>0</v>
      </c>
      <c r="H2434" s="618">
        <v>2</v>
      </c>
      <c r="I2434" s="619">
        <v>0</v>
      </c>
    </row>
    <row r="2435" spans="1:9" x14ac:dyDescent="0.2">
      <c r="A2435" s="1143"/>
      <c r="B2435" s="616" t="s">
        <v>3414</v>
      </c>
      <c r="C2435" s="617">
        <v>1</v>
      </c>
      <c r="D2435" s="618">
        <v>0</v>
      </c>
      <c r="E2435" s="618">
        <v>0</v>
      </c>
      <c r="F2435" s="618">
        <v>1</v>
      </c>
      <c r="G2435" s="618">
        <v>0</v>
      </c>
      <c r="H2435" s="618">
        <v>0</v>
      </c>
      <c r="I2435" s="619">
        <v>0</v>
      </c>
    </row>
    <row r="2436" spans="1:9" x14ac:dyDescent="0.2">
      <c r="A2436" s="1143"/>
      <c r="B2436" s="616" t="s">
        <v>3415</v>
      </c>
      <c r="C2436" s="617">
        <v>1</v>
      </c>
      <c r="D2436" s="618">
        <v>0</v>
      </c>
      <c r="E2436" s="618">
        <v>0</v>
      </c>
      <c r="F2436" s="618">
        <v>0</v>
      </c>
      <c r="G2436" s="618">
        <v>0</v>
      </c>
      <c r="H2436" s="618">
        <v>1</v>
      </c>
      <c r="I2436" s="619">
        <v>0</v>
      </c>
    </row>
    <row r="2437" spans="1:9" x14ac:dyDescent="0.2">
      <c r="A2437" s="611" t="s">
        <v>2942</v>
      </c>
      <c r="B2437" s="612" t="s">
        <v>10</v>
      </c>
      <c r="C2437" s="613">
        <v>219</v>
      </c>
      <c r="D2437" s="614">
        <v>19</v>
      </c>
      <c r="E2437" s="614">
        <v>5</v>
      </c>
      <c r="F2437" s="614">
        <v>19</v>
      </c>
      <c r="G2437" s="614">
        <v>0</v>
      </c>
      <c r="H2437" s="614">
        <v>172</v>
      </c>
      <c r="I2437" s="615">
        <v>4</v>
      </c>
    </row>
    <row r="2438" spans="1:9" x14ac:dyDescent="0.2">
      <c r="A2438" s="1143" t="s">
        <v>516</v>
      </c>
      <c r="B2438" s="612" t="s">
        <v>10</v>
      </c>
      <c r="C2438" s="613">
        <v>2</v>
      </c>
      <c r="D2438" s="614">
        <v>1</v>
      </c>
      <c r="E2438" s="614">
        <v>0</v>
      </c>
      <c r="F2438" s="614">
        <v>0</v>
      </c>
      <c r="G2438" s="614">
        <v>0</v>
      </c>
      <c r="H2438" s="614">
        <v>1</v>
      </c>
      <c r="I2438" s="615">
        <v>0</v>
      </c>
    </row>
    <row r="2439" spans="1:9" x14ac:dyDescent="0.2">
      <c r="A2439" s="1143"/>
      <c r="B2439" s="616" t="s">
        <v>2299</v>
      </c>
      <c r="C2439" s="617">
        <v>2</v>
      </c>
      <c r="D2439" s="618">
        <v>1</v>
      </c>
      <c r="E2439" s="618">
        <v>0</v>
      </c>
      <c r="F2439" s="618">
        <v>0</v>
      </c>
      <c r="G2439" s="618">
        <v>0</v>
      </c>
      <c r="H2439" s="618">
        <v>1</v>
      </c>
      <c r="I2439" s="619">
        <v>0</v>
      </c>
    </row>
    <row r="2440" spans="1:9" x14ac:dyDescent="0.2">
      <c r="A2440" s="1143" t="s">
        <v>138</v>
      </c>
      <c r="B2440" s="612" t="s">
        <v>10</v>
      </c>
      <c r="C2440" s="613">
        <v>2</v>
      </c>
      <c r="D2440" s="614">
        <v>0</v>
      </c>
      <c r="E2440" s="614">
        <v>0</v>
      </c>
      <c r="F2440" s="614">
        <v>1</v>
      </c>
      <c r="G2440" s="614">
        <v>0</v>
      </c>
      <c r="H2440" s="614">
        <v>1</v>
      </c>
      <c r="I2440" s="615">
        <v>0</v>
      </c>
    </row>
    <row r="2441" spans="1:9" x14ac:dyDescent="0.2">
      <c r="A2441" s="1143"/>
      <c r="B2441" s="616" t="s">
        <v>2384</v>
      </c>
      <c r="C2441" s="617">
        <v>2</v>
      </c>
      <c r="D2441" s="618">
        <v>0</v>
      </c>
      <c r="E2441" s="618">
        <v>0</v>
      </c>
      <c r="F2441" s="618">
        <v>1</v>
      </c>
      <c r="G2441" s="618">
        <v>0</v>
      </c>
      <c r="H2441" s="618">
        <v>1</v>
      </c>
      <c r="I2441" s="619">
        <v>0</v>
      </c>
    </row>
    <row r="2442" spans="1:9" x14ac:dyDescent="0.2">
      <c r="A2442" s="1143" t="s">
        <v>264</v>
      </c>
      <c r="B2442" s="612" t="s">
        <v>10</v>
      </c>
      <c r="C2442" s="613">
        <v>215</v>
      </c>
      <c r="D2442" s="614">
        <v>18</v>
      </c>
      <c r="E2442" s="614">
        <v>5</v>
      </c>
      <c r="F2442" s="614">
        <v>18</v>
      </c>
      <c r="G2442" s="614">
        <v>0</v>
      </c>
      <c r="H2442" s="614">
        <v>170</v>
      </c>
      <c r="I2442" s="615">
        <v>4</v>
      </c>
    </row>
    <row r="2443" spans="1:9" x14ac:dyDescent="0.2">
      <c r="A2443" s="1143"/>
      <c r="B2443" s="616" t="s">
        <v>2416</v>
      </c>
      <c r="C2443" s="617">
        <v>1</v>
      </c>
      <c r="D2443" s="618">
        <v>0</v>
      </c>
      <c r="E2443" s="618">
        <v>0</v>
      </c>
      <c r="F2443" s="618">
        <v>0</v>
      </c>
      <c r="G2443" s="618">
        <v>0</v>
      </c>
      <c r="H2443" s="618">
        <v>1</v>
      </c>
      <c r="I2443" s="619">
        <v>0</v>
      </c>
    </row>
    <row r="2444" spans="1:9" x14ac:dyDescent="0.2">
      <c r="A2444" s="1143"/>
      <c r="B2444" s="616" t="s">
        <v>2417</v>
      </c>
      <c r="C2444" s="617">
        <v>4</v>
      </c>
      <c r="D2444" s="618">
        <v>0</v>
      </c>
      <c r="E2444" s="618">
        <v>0</v>
      </c>
      <c r="F2444" s="618">
        <v>1</v>
      </c>
      <c r="G2444" s="618">
        <v>0</v>
      </c>
      <c r="H2444" s="618">
        <v>3</v>
      </c>
      <c r="I2444" s="619">
        <v>0</v>
      </c>
    </row>
    <row r="2445" spans="1:9" x14ac:dyDescent="0.2">
      <c r="A2445" s="1143"/>
      <c r="B2445" s="616" t="s">
        <v>3417</v>
      </c>
      <c r="C2445" s="617">
        <v>2</v>
      </c>
      <c r="D2445" s="618">
        <v>1</v>
      </c>
      <c r="E2445" s="618">
        <v>0</v>
      </c>
      <c r="F2445" s="618">
        <v>0</v>
      </c>
      <c r="G2445" s="618">
        <v>0</v>
      </c>
      <c r="H2445" s="618">
        <v>1</v>
      </c>
      <c r="I2445" s="619">
        <v>0</v>
      </c>
    </row>
    <row r="2446" spans="1:9" x14ac:dyDescent="0.2">
      <c r="A2446" s="1143"/>
      <c r="B2446" s="616" t="s">
        <v>2653</v>
      </c>
      <c r="C2446" s="617">
        <v>1</v>
      </c>
      <c r="D2446" s="618">
        <v>0</v>
      </c>
      <c r="E2446" s="618">
        <v>0</v>
      </c>
      <c r="F2446" s="618">
        <v>0</v>
      </c>
      <c r="G2446" s="618">
        <v>0</v>
      </c>
      <c r="H2446" s="618">
        <v>1</v>
      </c>
      <c r="I2446" s="619">
        <v>0</v>
      </c>
    </row>
    <row r="2447" spans="1:9" x14ac:dyDescent="0.2">
      <c r="A2447" s="1143"/>
      <c r="B2447" s="616" t="s">
        <v>2418</v>
      </c>
      <c r="C2447" s="617">
        <v>2</v>
      </c>
      <c r="D2447" s="618">
        <v>0</v>
      </c>
      <c r="E2447" s="618">
        <v>0</v>
      </c>
      <c r="F2447" s="618">
        <v>0</v>
      </c>
      <c r="G2447" s="618">
        <v>0</v>
      </c>
      <c r="H2447" s="618">
        <v>2</v>
      </c>
      <c r="I2447" s="619">
        <v>0</v>
      </c>
    </row>
    <row r="2448" spans="1:9" x14ac:dyDescent="0.2">
      <c r="A2448" s="1143"/>
      <c r="B2448" s="616" t="s">
        <v>3418</v>
      </c>
      <c r="C2448" s="617">
        <v>2</v>
      </c>
      <c r="D2448" s="618">
        <v>0</v>
      </c>
      <c r="E2448" s="618">
        <v>0</v>
      </c>
      <c r="F2448" s="618">
        <v>0</v>
      </c>
      <c r="G2448" s="618">
        <v>0</v>
      </c>
      <c r="H2448" s="618">
        <v>2</v>
      </c>
      <c r="I2448" s="619">
        <v>0</v>
      </c>
    </row>
    <row r="2449" spans="1:9" x14ac:dyDescent="0.2">
      <c r="A2449" s="1143"/>
      <c r="B2449" s="616" t="s">
        <v>3419</v>
      </c>
      <c r="C2449" s="617">
        <v>5</v>
      </c>
      <c r="D2449" s="618">
        <v>0</v>
      </c>
      <c r="E2449" s="618">
        <v>0</v>
      </c>
      <c r="F2449" s="618">
        <v>4</v>
      </c>
      <c r="G2449" s="618">
        <v>0</v>
      </c>
      <c r="H2449" s="618">
        <v>1</v>
      </c>
      <c r="I2449" s="619">
        <v>0</v>
      </c>
    </row>
    <row r="2450" spans="1:9" x14ac:dyDescent="0.2">
      <c r="A2450" s="1143"/>
      <c r="B2450" s="616" t="s">
        <v>2419</v>
      </c>
      <c r="C2450" s="617">
        <v>2</v>
      </c>
      <c r="D2450" s="618">
        <v>1</v>
      </c>
      <c r="E2450" s="618">
        <v>0</v>
      </c>
      <c r="F2450" s="618">
        <v>0</v>
      </c>
      <c r="G2450" s="618">
        <v>0</v>
      </c>
      <c r="H2450" s="618">
        <v>1</v>
      </c>
      <c r="I2450" s="619">
        <v>0</v>
      </c>
    </row>
    <row r="2451" spans="1:9" x14ac:dyDescent="0.2">
      <c r="A2451" s="1143"/>
      <c r="B2451" s="616" t="s">
        <v>2420</v>
      </c>
      <c r="C2451" s="617">
        <v>6</v>
      </c>
      <c r="D2451" s="618">
        <v>0</v>
      </c>
      <c r="E2451" s="618">
        <v>0</v>
      </c>
      <c r="F2451" s="618">
        <v>0</v>
      </c>
      <c r="G2451" s="618">
        <v>0</v>
      </c>
      <c r="H2451" s="618">
        <v>6</v>
      </c>
      <c r="I2451" s="619">
        <v>0</v>
      </c>
    </row>
    <row r="2452" spans="1:9" x14ac:dyDescent="0.2">
      <c r="A2452" s="1143"/>
      <c r="B2452" s="616" t="s">
        <v>2421</v>
      </c>
      <c r="C2452" s="617">
        <v>22</v>
      </c>
      <c r="D2452" s="618">
        <v>5</v>
      </c>
      <c r="E2452" s="618">
        <v>0</v>
      </c>
      <c r="F2452" s="618">
        <v>1</v>
      </c>
      <c r="G2452" s="618">
        <v>0</v>
      </c>
      <c r="H2452" s="618">
        <v>15</v>
      </c>
      <c r="I2452" s="619">
        <v>1</v>
      </c>
    </row>
    <row r="2453" spans="1:9" x14ac:dyDescent="0.2">
      <c r="A2453" s="1143"/>
      <c r="B2453" s="616" t="s">
        <v>2423</v>
      </c>
      <c r="C2453" s="617">
        <v>5</v>
      </c>
      <c r="D2453" s="618">
        <v>0</v>
      </c>
      <c r="E2453" s="618">
        <v>0</v>
      </c>
      <c r="F2453" s="618">
        <v>0</v>
      </c>
      <c r="G2453" s="618">
        <v>0</v>
      </c>
      <c r="H2453" s="618">
        <v>5</v>
      </c>
      <c r="I2453" s="619">
        <v>0</v>
      </c>
    </row>
    <row r="2454" spans="1:9" x14ac:dyDescent="0.2">
      <c r="A2454" s="1143"/>
      <c r="B2454" s="616" t="s">
        <v>2424</v>
      </c>
      <c r="C2454" s="617">
        <v>1</v>
      </c>
      <c r="D2454" s="618">
        <v>0</v>
      </c>
      <c r="E2454" s="618">
        <v>0</v>
      </c>
      <c r="F2454" s="618">
        <v>1</v>
      </c>
      <c r="G2454" s="618">
        <v>0</v>
      </c>
      <c r="H2454" s="618">
        <v>0</v>
      </c>
      <c r="I2454" s="619">
        <v>0</v>
      </c>
    </row>
    <row r="2455" spans="1:9" x14ac:dyDescent="0.2">
      <c r="A2455" s="1143"/>
      <c r="B2455" s="616" t="s">
        <v>2425</v>
      </c>
      <c r="C2455" s="617">
        <v>5</v>
      </c>
      <c r="D2455" s="618">
        <v>0</v>
      </c>
      <c r="E2455" s="618">
        <v>0</v>
      </c>
      <c r="F2455" s="618">
        <v>1</v>
      </c>
      <c r="G2455" s="618">
        <v>0</v>
      </c>
      <c r="H2455" s="618">
        <v>4</v>
      </c>
      <c r="I2455" s="619">
        <v>0</v>
      </c>
    </row>
    <row r="2456" spans="1:9" x14ac:dyDescent="0.2">
      <c r="A2456" s="1143"/>
      <c r="B2456" s="616" t="s">
        <v>2427</v>
      </c>
      <c r="C2456" s="617">
        <v>1</v>
      </c>
      <c r="D2456" s="618">
        <v>0</v>
      </c>
      <c r="E2456" s="618">
        <v>0</v>
      </c>
      <c r="F2456" s="618">
        <v>0</v>
      </c>
      <c r="G2456" s="618">
        <v>0</v>
      </c>
      <c r="H2456" s="618">
        <v>1</v>
      </c>
      <c r="I2456" s="619">
        <v>0</v>
      </c>
    </row>
    <row r="2457" spans="1:9" x14ac:dyDescent="0.2">
      <c r="A2457" s="1143"/>
      <c r="B2457" s="616" t="s">
        <v>2428</v>
      </c>
      <c r="C2457" s="617">
        <v>119</v>
      </c>
      <c r="D2457" s="618">
        <v>8</v>
      </c>
      <c r="E2457" s="618">
        <v>4</v>
      </c>
      <c r="F2457" s="618">
        <v>7</v>
      </c>
      <c r="G2457" s="618">
        <v>0</v>
      </c>
      <c r="H2457" s="618">
        <v>97</v>
      </c>
      <c r="I2457" s="619">
        <v>3</v>
      </c>
    </row>
    <row r="2458" spans="1:9" x14ac:dyDescent="0.2">
      <c r="A2458" s="1143"/>
      <c r="B2458" s="616" t="s">
        <v>2430</v>
      </c>
      <c r="C2458" s="617">
        <v>1</v>
      </c>
      <c r="D2458" s="618">
        <v>0</v>
      </c>
      <c r="E2458" s="618">
        <v>0</v>
      </c>
      <c r="F2458" s="618">
        <v>0</v>
      </c>
      <c r="G2458" s="618">
        <v>0</v>
      </c>
      <c r="H2458" s="618">
        <v>1</v>
      </c>
      <c r="I2458" s="619">
        <v>0</v>
      </c>
    </row>
    <row r="2459" spans="1:9" x14ac:dyDescent="0.2">
      <c r="A2459" s="1143"/>
      <c r="B2459" s="616" t="s">
        <v>2431</v>
      </c>
      <c r="C2459" s="617">
        <v>8</v>
      </c>
      <c r="D2459" s="618">
        <v>0</v>
      </c>
      <c r="E2459" s="618">
        <v>1</v>
      </c>
      <c r="F2459" s="618">
        <v>0</v>
      </c>
      <c r="G2459" s="618">
        <v>0</v>
      </c>
      <c r="H2459" s="618">
        <v>7</v>
      </c>
      <c r="I2459" s="619">
        <v>0</v>
      </c>
    </row>
    <row r="2460" spans="1:9" x14ac:dyDescent="0.2">
      <c r="A2460" s="1143"/>
      <c r="B2460" s="616" t="s">
        <v>2432</v>
      </c>
      <c r="C2460" s="617">
        <v>11</v>
      </c>
      <c r="D2460" s="618">
        <v>2</v>
      </c>
      <c r="E2460" s="618">
        <v>0</v>
      </c>
      <c r="F2460" s="618">
        <v>1</v>
      </c>
      <c r="G2460" s="618">
        <v>0</v>
      </c>
      <c r="H2460" s="618">
        <v>8</v>
      </c>
      <c r="I2460" s="619">
        <v>0</v>
      </c>
    </row>
    <row r="2461" spans="1:9" x14ac:dyDescent="0.2">
      <c r="A2461" s="1143"/>
      <c r="B2461" s="616" t="s">
        <v>2433</v>
      </c>
      <c r="C2461" s="617">
        <v>17</v>
      </c>
      <c r="D2461" s="618">
        <v>1</v>
      </c>
      <c r="E2461" s="618">
        <v>0</v>
      </c>
      <c r="F2461" s="618">
        <v>2</v>
      </c>
      <c r="G2461" s="618">
        <v>0</v>
      </c>
      <c r="H2461" s="618">
        <v>14</v>
      </c>
      <c r="I2461" s="619">
        <v>0</v>
      </c>
    </row>
    <row r="2462" spans="1:9" x14ac:dyDescent="0.2">
      <c r="A2462" s="611" t="s">
        <v>2943</v>
      </c>
      <c r="B2462" s="612" t="s">
        <v>10</v>
      </c>
      <c r="C2462" s="613">
        <v>224</v>
      </c>
      <c r="D2462" s="614">
        <v>14</v>
      </c>
      <c r="E2462" s="614">
        <v>7</v>
      </c>
      <c r="F2462" s="614">
        <v>6</v>
      </c>
      <c r="G2462" s="614">
        <v>0</v>
      </c>
      <c r="H2462" s="614">
        <v>178</v>
      </c>
      <c r="I2462" s="615">
        <v>19</v>
      </c>
    </row>
    <row r="2463" spans="1:9" x14ac:dyDescent="0.2">
      <c r="A2463" s="1143" t="s">
        <v>2944</v>
      </c>
      <c r="B2463" s="612" t="s">
        <v>10</v>
      </c>
      <c r="C2463" s="613">
        <v>2</v>
      </c>
      <c r="D2463" s="614">
        <v>0</v>
      </c>
      <c r="E2463" s="614">
        <v>0</v>
      </c>
      <c r="F2463" s="614">
        <v>0</v>
      </c>
      <c r="G2463" s="614">
        <v>0</v>
      </c>
      <c r="H2463" s="614">
        <v>1</v>
      </c>
      <c r="I2463" s="615">
        <v>1</v>
      </c>
    </row>
    <row r="2464" spans="1:9" x14ac:dyDescent="0.2">
      <c r="A2464" s="1143"/>
      <c r="B2464" s="616" t="s">
        <v>2317</v>
      </c>
      <c r="C2464" s="617">
        <v>2</v>
      </c>
      <c r="D2464" s="618">
        <v>0</v>
      </c>
      <c r="E2464" s="618">
        <v>0</v>
      </c>
      <c r="F2464" s="618">
        <v>0</v>
      </c>
      <c r="G2464" s="618">
        <v>0</v>
      </c>
      <c r="H2464" s="618">
        <v>1</v>
      </c>
      <c r="I2464" s="619">
        <v>1</v>
      </c>
    </row>
    <row r="2465" spans="1:9" x14ac:dyDescent="0.2">
      <c r="A2465" s="1143" t="s">
        <v>265</v>
      </c>
      <c r="B2465" s="612" t="s">
        <v>10</v>
      </c>
      <c r="C2465" s="613">
        <v>8</v>
      </c>
      <c r="D2465" s="614">
        <v>0</v>
      </c>
      <c r="E2465" s="614">
        <v>0</v>
      </c>
      <c r="F2465" s="614">
        <v>0</v>
      </c>
      <c r="G2465" s="614">
        <v>0</v>
      </c>
      <c r="H2465" s="614">
        <v>5</v>
      </c>
      <c r="I2465" s="615">
        <v>3</v>
      </c>
    </row>
    <row r="2466" spans="1:9" x14ac:dyDescent="0.2">
      <c r="A2466" s="1143"/>
      <c r="B2466" s="616" t="s">
        <v>2296</v>
      </c>
      <c r="C2466" s="617">
        <v>6</v>
      </c>
      <c r="D2466" s="618">
        <v>0</v>
      </c>
      <c r="E2466" s="618">
        <v>0</v>
      </c>
      <c r="F2466" s="618">
        <v>0</v>
      </c>
      <c r="G2466" s="618">
        <v>0</v>
      </c>
      <c r="H2466" s="618">
        <v>4</v>
      </c>
      <c r="I2466" s="619">
        <v>2</v>
      </c>
    </row>
    <row r="2467" spans="1:9" x14ac:dyDescent="0.2">
      <c r="A2467" s="1143"/>
      <c r="B2467" s="616" t="s">
        <v>3420</v>
      </c>
      <c r="C2467" s="617">
        <v>2</v>
      </c>
      <c r="D2467" s="618">
        <v>0</v>
      </c>
      <c r="E2467" s="618">
        <v>0</v>
      </c>
      <c r="F2467" s="618">
        <v>0</v>
      </c>
      <c r="G2467" s="618">
        <v>0</v>
      </c>
      <c r="H2467" s="618">
        <v>1</v>
      </c>
      <c r="I2467" s="619">
        <v>1</v>
      </c>
    </row>
    <row r="2468" spans="1:9" x14ac:dyDescent="0.2">
      <c r="A2468" s="1143" t="s">
        <v>127</v>
      </c>
      <c r="B2468" s="612" t="s">
        <v>10</v>
      </c>
      <c r="C2468" s="613">
        <v>2</v>
      </c>
      <c r="D2468" s="614">
        <v>0</v>
      </c>
      <c r="E2468" s="614">
        <v>0</v>
      </c>
      <c r="F2468" s="614">
        <v>0</v>
      </c>
      <c r="G2468" s="614">
        <v>0</v>
      </c>
      <c r="H2468" s="614">
        <v>2</v>
      </c>
      <c r="I2468" s="615">
        <v>0</v>
      </c>
    </row>
    <row r="2469" spans="1:9" x14ac:dyDescent="0.2">
      <c r="A2469" s="1143"/>
      <c r="B2469" s="616" t="s">
        <v>2355</v>
      </c>
      <c r="C2469" s="617">
        <v>2</v>
      </c>
      <c r="D2469" s="618">
        <v>0</v>
      </c>
      <c r="E2469" s="618">
        <v>0</v>
      </c>
      <c r="F2469" s="618">
        <v>0</v>
      </c>
      <c r="G2469" s="618">
        <v>0</v>
      </c>
      <c r="H2469" s="618">
        <v>2</v>
      </c>
      <c r="I2469" s="619">
        <v>0</v>
      </c>
    </row>
    <row r="2470" spans="1:9" x14ac:dyDescent="0.2">
      <c r="A2470" s="1143" t="s">
        <v>128</v>
      </c>
      <c r="B2470" s="612" t="s">
        <v>10</v>
      </c>
      <c r="C2470" s="613">
        <v>30</v>
      </c>
      <c r="D2470" s="614">
        <v>3</v>
      </c>
      <c r="E2470" s="614">
        <v>0</v>
      </c>
      <c r="F2470" s="614">
        <v>1</v>
      </c>
      <c r="G2470" s="614">
        <v>0</v>
      </c>
      <c r="H2470" s="614">
        <v>23</v>
      </c>
      <c r="I2470" s="615">
        <v>3</v>
      </c>
    </row>
    <row r="2471" spans="1:9" x14ac:dyDescent="0.2">
      <c r="A2471" s="1143"/>
      <c r="B2471" s="616" t="s">
        <v>2351</v>
      </c>
      <c r="C2471" s="617">
        <v>4</v>
      </c>
      <c r="D2471" s="618">
        <v>0</v>
      </c>
      <c r="E2471" s="618">
        <v>0</v>
      </c>
      <c r="F2471" s="618">
        <v>1</v>
      </c>
      <c r="G2471" s="618">
        <v>0</v>
      </c>
      <c r="H2471" s="618">
        <v>2</v>
      </c>
      <c r="I2471" s="619">
        <v>1</v>
      </c>
    </row>
    <row r="2472" spans="1:9" x14ac:dyDescent="0.2">
      <c r="A2472" s="1143"/>
      <c r="B2472" s="616" t="s">
        <v>2353</v>
      </c>
      <c r="C2472" s="617">
        <v>26</v>
      </c>
      <c r="D2472" s="618">
        <v>3</v>
      </c>
      <c r="E2472" s="618">
        <v>0</v>
      </c>
      <c r="F2472" s="618">
        <v>0</v>
      </c>
      <c r="G2472" s="618">
        <v>0</v>
      </c>
      <c r="H2472" s="618">
        <v>21</v>
      </c>
      <c r="I2472" s="619">
        <v>2</v>
      </c>
    </row>
    <row r="2473" spans="1:9" x14ac:dyDescent="0.2">
      <c r="A2473" s="1143" t="s">
        <v>129</v>
      </c>
      <c r="B2473" s="612" t="s">
        <v>10</v>
      </c>
      <c r="C2473" s="613">
        <v>3</v>
      </c>
      <c r="D2473" s="614">
        <v>0</v>
      </c>
      <c r="E2473" s="614">
        <v>0</v>
      </c>
      <c r="F2473" s="614">
        <v>0</v>
      </c>
      <c r="G2473" s="614">
        <v>0</v>
      </c>
      <c r="H2473" s="614">
        <v>3</v>
      </c>
      <c r="I2473" s="615">
        <v>0</v>
      </c>
    </row>
    <row r="2474" spans="1:9" x14ac:dyDescent="0.2">
      <c r="A2474" s="1143"/>
      <c r="B2474" s="616" t="s">
        <v>2354</v>
      </c>
      <c r="C2474" s="617">
        <v>3</v>
      </c>
      <c r="D2474" s="618">
        <v>0</v>
      </c>
      <c r="E2474" s="618">
        <v>0</v>
      </c>
      <c r="F2474" s="618">
        <v>0</v>
      </c>
      <c r="G2474" s="618">
        <v>0</v>
      </c>
      <c r="H2474" s="618">
        <v>3</v>
      </c>
      <c r="I2474" s="619">
        <v>0</v>
      </c>
    </row>
    <row r="2475" spans="1:9" x14ac:dyDescent="0.2">
      <c r="A2475" s="1143" t="s">
        <v>518</v>
      </c>
      <c r="B2475" s="612" t="s">
        <v>10</v>
      </c>
      <c r="C2475" s="613">
        <v>4</v>
      </c>
      <c r="D2475" s="614">
        <v>0</v>
      </c>
      <c r="E2475" s="614">
        <v>0</v>
      </c>
      <c r="F2475" s="614">
        <v>0</v>
      </c>
      <c r="G2475" s="614">
        <v>0</v>
      </c>
      <c r="H2475" s="614">
        <v>4</v>
      </c>
      <c r="I2475" s="615">
        <v>0</v>
      </c>
    </row>
    <row r="2476" spans="1:9" x14ac:dyDescent="0.2">
      <c r="A2476" s="1143"/>
      <c r="B2476" s="616" t="s">
        <v>2302</v>
      </c>
      <c r="C2476" s="617">
        <v>3</v>
      </c>
      <c r="D2476" s="618">
        <v>0</v>
      </c>
      <c r="E2476" s="618">
        <v>0</v>
      </c>
      <c r="F2476" s="618">
        <v>0</v>
      </c>
      <c r="G2476" s="618">
        <v>0</v>
      </c>
      <c r="H2476" s="618">
        <v>3</v>
      </c>
      <c r="I2476" s="619">
        <v>0</v>
      </c>
    </row>
    <row r="2477" spans="1:9" x14ac:dyDescent="0.2">
      <c r="A2477" s="1143"/>
      <c r="B2477" s="616" t="s">
        <v>2303</v>
      </c>
      <c r="C2477" s="617">
        <v>1</v>
      </c>
      <c r="D2477" s="618">
        <v>0</v>
      </c>
      <c r="E2477" s="618">
        <v>0</v>
      </c>
      <c r="F2477" s="618">
        <v>0</v>
      </c>
      <c r="G2477" s="618">
        <v>0</v>
      </c>
      <c r="H2477" s="618">
        <v>1</v>
      </c>
      <c r="I2477" s="619">
        <v>0</v>
      </c>
    </row>
    <row r="2478" spans="1:9" x14ac:dyDescent="0.2">
      <c r="A2478" s="1143" t="s">
        <v>131</v>
      </c>
      <c r="B2478" s="612" t="s">
        <v>10</v>
      </c>
      <c r="C2478" s="613">
        <v>97</v>
      </c>
      <c r="D2478" s="614">
        <v>1</v>
      </c>
      <c r="E2478" s="614">
        <v>0</v>
      </c>
      <c r="F2478" s="614">
        <v>0</v>
      </c>
      <c r="G2478" s="614">
        <v>0</v>
      </c>
      <c r="H2478" s="614">
        <v>96</v>
      </c>
      <c r="I2478" s="615">
        <v>0</v>
      </c>
    </row>
    <row r="2479" spans="1:9" x14ac:dyDescent="0.2">
      <c r="A2479" s="1143"/>
      <c r="B2479" s="616" t="s">
        <v>2365</v>
      </c>
      <c r="C2479" s="617">
        <v>97</v>
      </c>
      <c r="D2479" s="618">
        <v>1</v>
      </c>
      <c r="E2479" s="618">
        <v>0</v>
      </c>
      <c r="F2479" s="618">
        <v>0</v>
      </c>
      <c r="G2479" s="618">
        <v>0</v>
      </c>
      <c r="H2479" s="618">
        <v>96</v>
      </c>
      <c r="I2479" s="619">
        <v>0</v>
      </c>
    </row>
    <row r="2480" spans="1:9" x14ac:dyDescent="0.2">
      <c r="A2480" s="1143" t="s">
        <v>2945</v>
      </c>
      <c r="B2480" s="612" t="s">
        <v>10</v>
      </c>
      <c r="C2480" s="613">
        <v>4</v>
      </c>
      <c r="D2480" s="614">
        <v>1</v>
      </c>
      <c r="E2480" s="614">
        <v>0</v>
      </c>
      <c r="F2480" s="614">
        <v>0</v>
      </c>
      <c r="G2480" s="614">
        <v>0</v>
      </c>
      <c r="H2480" s="614">
        <v>2</v>
      </c>
      <c r="I2480" s="615">
        <v>1</v>
      </c>
    </row>
    <row r="2481" spans="1:9" x14ac:dyDescent="0.2">
      <c r="A2481" s="1143"/>
      <c r="B2481" s="616" t="s">
        <v>2378</v>
      </c>
      <c r="C2481" s="617">
        <v>4</v>
      </c>
      <c r="D2481" s="618">
        <v>1</v>
      </c>
      <c r="E2481" s="618">
        <v>0</v>
      </c>
      <c r="F2481" s="618">
        <v>0</v>
      </c>
      <c r="G2481" s="618">
        <v>0</v>
      </c>
      <c r="H2481" s="618">
        <v>2</v>
      </c>
      <c r="I2481" s="619">
        <v>1</v>
      </c>
    </row>
    <row r="2482" spans="1:9" x14ac:dyDescent="0.2">
      <c r="A2482" s="1143" t="s">
        <v>136</v>
      </c>
      <c r="B2482" s="612" t="s">
        <v>10</v>
      </c>
      <c r="C2482" s="613">
        <v>2</v>
      </c>
      <c r="D2482" s="614">
        <v>0</v>
      </c>
      <c r="E2482" s="614">
        <v>0</v>
      </c>
      <c r="F2482" s="614">
        <v>0</v>
      </c>
      <c r="G2482" s="614">
        <v>0</v>
      </c>
      <c r="H2482" s="614">
        <v>2</v>
      </c>
      <c r="I2482" s="615">
        <v>0</v>
      </c>
    </row>
    <row r="2483" spans="1:9" x14ac:dyDescent="0.2">
      <c r="A2483" s="1143"/>
      <c r="B2483" s="616" t="s">
        <v>2380</v>
      </c>
      <c r="C2483" s="617">
        <v>2</v>
      </c>
      <c r="D2483" s="618">
        <v>0</v>
      </c>
      <c r="E2483" s="618">
        <v>0</v>
      </c>
      <c r="F2483" s="618">
        <v>0</v>
      </c>
      <c r="G2483" s="618">
        <v>0</v>
      </c>
      <c r="H2483" s="618">
        <v>2</v>
      </c>
      <c r="I2483" s="619">
        <v>0</v>
      </c>
    </row>
    <row r="2484" spans="1:9" x14ac:dyDescent="0.2">
      <c r="A2484" s="1143" t="s">
        <v>523</v>
      </c>
      <c r="B2484" s="612" t="s">
        <v>10</v>
      </c>
      <c r="C2484" s="613">
        <v>1</v>
      </c>
      <c r="D2484" s="614">
        <v>0</v>
      </c>
      <c r="E2484" s="614">
        <v>0</v>
      </c>
      <c r="F2484" s="614">
        <v>0</v>
      </c>
      <c r="G2484" s="614">
        <v>0</v>
      </c>
      <c r="H2484" s="614">
        <v>1</v>
      </c>
      <c r="I2484" s="615">
        <v>0</v>
      </c>
    </row>
    <row r="2485" spans="1:9" x14ac:dyDescent="0.2">
      <c r="A2485" s="1143"/>
      <c r="B2485" s="616" t="s">
        <v>2646</v>
      </c>
      <c r="C2485" s="617">
        <v>1</v>
      </c>
      <c r="D2485" s="618">
        <v>0</v>
      </c>
      <c r="E2485" s="618">
        <v>0</v>
      </c>
      <c r="F2485" s="618">
        <v>0</v>
      </c>
      <c r="G2485" s="618">
        <v>0</v>
      </c>
      <c r="H2485" s="618">
        <v>1</v>
      </c>
      <c r="I2485" s="619">
        <v>0</v>
      </c>
    </row>
    <row r="2486" spans="1:9" x14ac:dyDescent="0.2">
      <c r="A2486" s="1143" t="s">
        <v>139</v>
      </c>
      <c r="B2486" s="612" t="s">
        <v>10</v>
      </c>
      <c r="C2486" s="613">
        <v>35</v>
      </c>
      <c r="D2486" s="614">
        <v>5</v>
      </c>
      <c r="E2486" s="614">
        <v>1</v>
      </c>
      <c r="F2486" s="614">
        <v>2</v>
      </c>
      <c r="G2486" s="614">
        <v>0</v>
      </c>
      <c r="H2486" s="614">
        <v>20</v>
      </c>
      <c r="I2486" s="615">
        <v>7</v>
      </c>
    </row>
    <row r="2487" spans="1:9" x14ac:dyDescent="0.2">
      <c r="A2487" s="1143"/>
      <c r="B2487" s="616" t="s">
        <v>2386</v>
      </c>
      <c r="C2487" s="617">
        <v>2</v>
      </c>
      <c r="D2487" s="618">
        <v>0</v>
      </c>
      <c r="E2487" s="618">
        <v>0</v>
      </c>
      <c r="F2487" s="618">
        <v>0</v>
      </c>
      <c r="G2487" s="618">
        <v>0</v>
      </c>
      <c r="H2487" s="618">
        <v>2</v>
      </c>
      <c r="I2487" s="619">
        <v>0</v>
      </c>
    </row>
    <row r="2488" spans="1:9" x14ac:dyDescent="0.2">
      <c r="A2488" s="1143"/>
      <c r="B2488" s="616" t="s">
        <v>2388</v>
      </c>
      <c r="C2488" s="617">
        <v>3</v>
      </c>
      <c r="D2488" s="618">
        <v>0</v>
      </c>
      <c r="E2488" s="618">
        <v>1</v>
      </c>
      <c r="F2488" s="618">
        <v>0</v>
      </c>
      <c r="G2488" s="618">
        <v>0</v>
      </c>
      <c r="H2488" s="618">
        <v>1</v>
      </c>
      <c r="I2488" s="619">
        <v>1</v>
      </c>
    </row>
    <row r="2489" spans="1:9" x14ac:dyDescent="0.2">
      <c r="A2489" s="1143"/>
      <c r="B2489" s="616" t="s">
        <v>2389</v>
      </c>
      <c r="C2489" s="617">
        <v>3</v>
      </c>
      <c r="D2489" s="618">
        <v>0</v>
      </c>
      <c r="E2489" s="618">
        <v>0</v>
      </c>
      <c r="F2489" s="618">
        <v>1</v>
      </c>
      <c r="G2489" s="618">
        <v>0</v>
      </c>
      <c r="H2489" s="618">
        <v>1</v>
      </c>
      <c r="I2489" s="619">
        <v>1</v>
      </c>
    </row>
    <row r="2490" spans="1:9" x14ac:dyDescent="0.2">
      <c r="A2490" s="1143"/>
      <c r="B2490" s="616" t="s">
        <v>3421</v>
      </c>
      <c r="C2490" s="617">
        <v>6</v>
      </c>
      <c r="D2490" s="618">
        <v>0</v>
      </c>
      <c r="E2490" s="618">
        <v>0</v>
      </c>
      <c r="F2490" s="618">
        <v>0</v>
      </c>
      <c r="G2490" s="618">
        <v>0</v>
      </c>
      <c r="H2490" s="618">
        <v>6</v>
      </c>
      <c r="I2490" s="619">
        <v>0</v>
      </c>
    </row>
    <row r="2491" spans="1:9" x14ac:dyDescent="0.2">
      <c r="A2491" s="1143"/>
      <c r="B2491" s="616" t="s">
        <v>2390</v>
      </c>
      <c r="C2491" s="617">
        <v>1</v>
      </c>
      <c r="D2491" s="618">
        <v>0</v>
      </c>
      <c r="E2491" s="618">
        <v>0</v>
      </c>
      <c r="F2491" s="618">
        <v>0</v>
      </c>
      <c r="G2491" s="618">
        <v>0</v>
      </c>
      <c r="H2491" s="618">
        <v>0</v>
      </c>
      <c r="I2491" s="619">
        <v>1</v>
      </c>
    </row>
    <row r="2492" spans="1:9" x14ac:dyDescent="0.2">
      <c r="A2492" s="1143"/>
      <c r="B2492" s="616" t="s">
        <v>3422</v>
      </c>
      <c r="C2492" s="617">
        <v>1</v>
      </c>
      <c r="D2492" s="618">
        <v>0</v>
      </c>
      <c r="E2492" s="618">
        <v>0</v>
      </c>
      <c r="F2492" s="618">
        <v>0</v>
      </c>
      <c r="G2492" s="618">
        <v>0</v>
      </c>
      <c r="H2492" s="618">
        <v>1</v>
      </c>
      <c r="I2492" s="619">
        <v>0</v>
      </c>
    </row>
    <row r="2493" spans="1:9" x14ac:dyDescent="0.2">
      <c r="A2493" s="1143"/>
      <c r="B2493" s="616" t="s">
        <v>2391</v>
      </c>
      <c r="C2493" s="617">
        <v>19</v>
      </c>
      <c r="D2493" s="618">
        <v>5</v>
      </c>
      <c r="E2493" s="618">
        <v>0</v>
      </c>
      <c r="F2493" s="618">
        <v>1</v>
      </c>
      <c r="G2493" s="618">
        <v>0</v>
      </c>
      <c r="H2493" s="618">
        <v>9</v>
      </c>
      <c r="I2493" s="619">
        <v>4</v>
      </c>
    </row>
    <row r="2494" spans="1:9" x14ac:dyDescent="0.2">
      <c r="A2494" s="1143" t="s">
        <v>140</v>
      </c>
      <c r="B2494" s="612" t="s">
        <v>10</v>
      </c>
      <c r="C2494" s="613">
        <v>17</v>
      </c>
      <c r="D2494" s="614">
        <v>2</v>
      </c>
      <c r="E2494" s="614">
        <v>3</v>
      </c>
      <c r="F2494" s="614">
        <v>1</v>
      </c>
      <c r="G2494" s="614">
        <v>0</v>
      </c>
      <c r="H2494" s="614">
        <v>8</v>
      </c>
      <c r="I2494" s="615">
        <v>3</v>
      </c>
    </row>
    <row r="2495" spans="1:9" x14ac:dyDescent="0.2">
      <c r="A2495" s="1143"/>
      <c r="B2495" s="616" t="s">
        <v>2648</v>
      </c>
      <c r="C2495" s="617">
        <v>1</v>
      </c>
      <c r="D2495" s="618">
        <v>0</v>
      </c>
      <c r="E2495" s="618">
        <v>0</v>
      </c>
      <c r="F2495" s="618">
        <v>0</v>
      </c>
      <c r="G2495" s="618">
        <v>0</v>
      </c>
      <c r="H2495" s="618">
        <v>1</v>
      </c>
      <c r="I2495" s="619">
        <v>0</v>
      </c>
    </row>
    <row r="2496" spans="1:9" x14ac:dyDescent="0.2">
      <c r="A2496" s="1143"/>
      <c r="B2496" s="616" t="s">
        <v>3423</v>
      </c>
      <c r="C2496" s="617">
        <v>1</v>
      </c>
      <c r="D2496" s="618">
        <v>0</v>
      </c>
      <c r="E2496" s="618">
        <v>0</v>
      </c>
      <c r="F2496" s="618">
        <v>0</v>
      </c>
      <c r="G2496" s="618">
        <v>0</v>
      </c>
      <c r="H2496" s="618">
        <v>0</v>
      </c>
      <c r="I2496" s="619">
        <v>1</v>
      </c>
    </row>
    <row r="2497" spans="1:9" x14ac:dyDescent="0.2">
      <c r="A2497" s="1143"/>
      <c r="B2497" s="616" t="s">
        <v>2396</v>
      </c>
      <c r="C2497" s="617">
        <v>15</v>
      </c>
      <c r="D2497" s="618">
        <v>2</v>
      </c>
      <c r="E2497" s="618">
        <v>3</v>
      </c>
      <c r="F2497" s="618">
        <v>1</v>
      </c>
      <c r="G2497" s="618">
        <v>0</v>
      </c>
      <c r="H2497" s="618">
        <v>7</v>
      </c>
      <c r="I2497" s="619">
        <v>2</v>
      </c>
    </row>
    <row r="2498" spans="1:9" x14ac:dyDescent="0.2">
      <c r="A2498" s="1143" t="s">
        <v>2947</v>
      </c>
      <c r="B2498" s="612" t="s">
        <v>10</v>
      </c>
      <c r="C2498" s="613">
        <v>3</v>
      </c>
      <c r="D2498" s="614">
        <v>0</v>
      </c>
      <c r="E2498" s="614">
        <v>0</v>
      </c>
      <c r="F2498" s="614">
        <v>0</v>
      </c>
      <c r="G2498" s="614">
        <v>0</v>
      </c>
      <c r="H2498" s="614">
        <v>3</v>
      </c>
      <c r="I2498" s="615">
        <v>0</v>
      </c>
    </row>
    <row r="2499" spans="1:9" x14ac:dyDescent="0.2">
      <c r="A2499" s="1143"/>
      <c r="B2499" s="616" t="s">
        <v>2397</v>
      </c>
      <c r="C2499" s="617">
        <v>3</v>
      </c>
      <c r="D2499" s="618">
        <v>0</v>
      </c>
      <c r="E2499" s="618">
        <v>0</v>
      </c>
      <c r="F2499" s="618">
        <v>0</v>
      </c>
      <c r="G2499" s="618">
        <v>0</v>
      </c>
      <c r="H2499" s="618">
        <v>3</v>
      </c>
      <c r="I2499" s="619">
        <v>0</v>
      </c>
    </row>
    <row r="2500" spans="1:9" x14ac:dyDescent="0.2">
      <c r="A2500" s="1143" t="s">
        <v>142</v>
      </c>
      <c r="B2500" s="612" t="s">
        <v>10</v>
      </c>
      <c r="C2500" s="613">
        <v>8</v>
      </c>
      <c r="D2500" s="614">
        <v>2</v>
      </c>
      <c r="E2500" s="614">
        <v>1</v>
      </c>
      <c r="F2500" s="614">
        <v>1</v>
      </c>
      <c r="G2500" s="614">
        <v>0</v>
      </c>
      <c r="H2500" s="614">
        <v>4</v>
      </c>
      <c r="I2500" s="615">
        <v>0</v>
      </c>
    </row>
    <row r="2501" spans="1:9" x14ac:dyDescent="0.2">
      <c r="A2501" s="1143"/>
      <c r="B2501" s="616" t="s">
        <v>2405</v>
      </c>
      <c r="C2501" s="617">
        <v>8</v>
      </c>
      <c r="D2501" s="618">
        <v>2</v>
      </c>
      <c r="E2501" s="618">
        <v>1</v>
      </c>
      <c r="F2501" s="618">
        <v>1</v>
      </c>
      <c r="G2501" s="618">
        <v>0</v>
      </c>
      <c r="H2501" s="618">
        <v>4</v>
      </c>
      <c r="I2501" s="619">
        <v>0</v>
      </c>
    </row>
    <row r="2502" spans="1:9" x14ac:dyDescent="0.2">
      <c r="A2502" s="1143" t="s">
        <v>515</v>
      </c>
      <c r="B2502" s="612" t="s">
        <v>10</v>
      </c>
      <c r="C2502" s="613">
        <v>8</v>
      </c>
      <c r="D2502" s="614">
        <v>0</v>
      </c>
      <c r="E2502" s="614">
        <v>2</v>
      </c>
      <c r="F2502" s="614">
        <v>1</v>
      </c>
      <c r="G2502" s="614">
        <v>0</v>
      </c>
      <c r="H2502" s="614">
        <v>4</v>
      </c>
      <c r="I2502" s="615">
        <v>1</v>
      </c>
    </row>
    <row r="2503" spans="1:9" x14ac:dyDescent="0.2">
      <c r="A2503" s="1143"/>
      <c r="B2503" s="616" t="s">
        <v>2297</v>
      </c>
      <c r="C2503" s="617">
        <v>3</v>
      </c>
      <c r="D2503" s="618">
        <v>0</v>
      </c>
      <c r="E2503" s="618">
        <v>0</v>
      </c>
      <c r="F2503" s="618">
        <v>0</v>
      </c>
      <c r="G2503" s="618">
        <v>0</v>
      </c>
      <c r="H2503" s="618">
        <v>3</v>
      </c>
      <c r="I2503" s="619">
        <v>0</v>
      </c>
    </row>
    <row r="2504" spans="1:9" x14ac:dyDescent="0.2">
      <c r="A2504" s="1143"/>
      <c r="B2504" s="616" t="s">
        <v>2298</v>
      </c>
      <c r="C2504" s="617">
        <v>5</v>
      </c>
      <c r="D2504" s="618">
        <v>0</v>
      </c>
      <c r="E2504" s="618">
        <v>2</v>
      </c>
      <c r="F2504" s="618">
        <v>1</v>
      </c>
      <c r="G2504" s="618">
        <v>0</v>
      </c>
      <c r="H2504" s="618">
        <v>1</v>
      </c>
      <c r="I2504" s="619">
        <v>1</v>
      </c>
    </row>
    <row r="2505" spans="1:9" x14ac:dyDescent="0.2">
      <c r="A2505" s="611" t="s">
        <v>236</v>
      </c>
      <c r="B2505" s="612" t="s">
        <v>10</v>
      </c>
      <c r="C2505" s="613">
        <v>4522</v>
      </c>
      <c r="D2505" s="614">
        <v>91</v>
      </c>
      <c r="E2505" s="614">
        <v>2</v>
      </c>
      <c r="F2505" s="614">
        <v>51</v>
      </c>
      <c r="G2505" s="614">
        <v>11</v>
      </c>
      <c r="H2505" s="614">
        <v>4231</v>
      </c>
      <c r="I2505" s="615">
        <v>136</v>
      </c>
    </row>
    <row r="2506" spans="1:9" ht="24" x14ac:dyDescent="0.2">
      <c r="A2506" s="611" t="s">
        <v>2948</v>
      </c>
      <c r="B2506" s="612" t="s">
        <v>10</v>
      </c>
      <c r="C2506" s="613">
        <v>3429</v>
      </c>
      <c r="D2506" s="614">
        <v>80</v>
      </c>
      <c r="E2506" s="614">
        <v>1</v>
      </c>
      <c r="F2506" s="614">
        <v>46</v>
      </c>
      <c r="G2506" s="614">
        <v>11</v>
      </c>
      <c r="H2506" s="614">
        <v>3247</v>
      </c>
      <c r="I2506" s="615">
        <v>44</v>
      </c>
    </row>
    <row r="2507" spans="1:9" x14ac:dyDescent="0.2">
      <c r="A2507" s="1143" t="s">
        <v>145</v>
      </c>
      <c r="B2507" s="612" t="s">
        <v>10</v>
      </c>
      <c r="C2507" s="613">
        <v>2672</v>
      </c>
      <c r="D2507" s="614">
        <v>65</v>
      </c>
      <c r="E2507" s="614">
        <v>1</v>
      </c>
      <c r="F2507" s="614">
        <v>40</v>
      </c>
      <c r="G2507" s="614">
        <v>10</v>
      </c>
      <c r="H2507" s="614">
        <v>2522</v>
      </c>
      <c r="I2507" s="615">
        <v>34</v>
      </c>
    </row>
    <row r="2508" spans="1:9" x14ac:dyDescent="0.2">
      <c r="A2508" s="1143"/>
      <c r="B2508" s="616" t="s">
        <v>2657</v>
      </c>
      <c r="C2508" s="617">
        <v>8</v>
      </c>
      <c r="D2508" s="618">
        <v>0</v>
      </c>
      <c r="E2508" s="618">
        <v>0</v>
      </c>
      <c r="F2508" s="618">
        <v>0</v>
      </c>
      <c r="G2508" s="618">
        <v>0</v>
      </c>
      <c r="H2508" s="618">
        <v>8</v>
      </c>
      <c r="I2508" s="619">
        <v>0</v>
      </c>
    </row>
    <row r="2509" spans="1:9" x14ac:dyDescent="0.2">
      <c r="A2509" s="1143"/>
      <c r="B2509" s="616" t="s">
        <v>2658</v>
      </c>
      <c r="C2509" s="617">
        <v>14</v>
      </c>
      <c r="D2509" s="618">
        <v>0</v>
      </c>
      <c r="E2509" s="618">
        <v>0</v>
      </c>
      <c r="F2509" s="618">
        <v>0</v>
      </c>
      <c r="G2509" s="618">
        <v>1</v>
      </c>
      <c r="H2509" s="618">
        <v>13</v>
      </c>
      <c r="I2509" s="619">
        <v>0</v>
      </c>
    </row>
    <row r="2510" spans="1:9" x14ac:dyDescent="0.2">
      <c r="A2510" s="1143"/>
      <c r="B2510" s="616" t="s">
        <v>2659</v>
      </c>
      <c r="C2510" s="617">
        <v>6</v>
      </c>
      <c r="D2510" s="618">
        <v>0</v>
      </c>
      <c r="E2510" s="618">
        <v>0</v>
      </c>
      <c r="F2510" s="618">
        <v>0</v>
      </c>
      <c r="G2510" s="618">
        <v>0</v>
      </c>
      <c r="H2510" s="618">
        <v>5</v>
      </c>
      <c r="I2510" s="619">
        <v>1</v>
      </c>
    </row>
    <row r="2511" spans="1:9" x14ac:dyDescent="0.2">
      <c r="A2511" s="1143"/>
      <c r="B2511" s="616" t="s">
        <v>2660</v>
      </c>
      <c r="C2511" s="617">
        <v>4</v>
      </c>
      <c r="D2511" s="618">
        <v>0</v>
      </c>
      <c r="E2511" s="618">
        <v>0</v>
      </c>
      <c r="F2511" s="618">
        <v>0</v>
      </c>
      <c r="G2511" s="618">
        <v>1</v>
      </c>
      <c r="H2511" s="618">
        <v>3</v>
      </c>
      <c r="I2511" s="619">
        <v>0</v>
      </c>
    </row>
    <row r="2512" spans="1:9" x14ac:dyDescent="0.2">
      <c r="A2512" s="1143"/>
      <c r="B2512" s="616" t="s">
        <v>2661</v>
      </c>
      <c r="C2512" s="617">
        <v>3</v>
      </c>
      <c r="D2512" s="618">
        <v>0</v>
      </c>
      <c r="E2512" s="618">
        <v>0</v>
      </c>
      <c r="F2512" s="618">
        <v>0</v>
      </c>
      <c r="G2512" s="618">
        <v>0</v>
      </c>
      <c r="H2512" s="618">
        <v>3</v>
      </c>
      <c r="I2512" s="619">
        <v>0</v>
      </c>
    </row>
    <row r="2513" spans="1:9" x14ac:dyDescent="0.2">
      <c r="A2513" s="1143"/>
      <c r="B2513" s="616" t="s">
        <v>2662</v>
      </c>
      <c r="C2513" s="617">
        <v>42</v>
      </c>
      <c r="D2513" s="618">
        <v>1</v>
      </c>
      <c r="E2513" s="618">
        <v>0</v>
      </c>
      <c r="F2513" s="618">
        <v>2</v>
      </c>
      <c r="G2513" s="618">
        <v>0</v>
      </c>
      <c r="H2513" s="618">
        <v>39</v>
      </c>
      <c r="I2513" s="619">
        <v>0</v>
      </c>
    </row>
    <row r="2514" spans="1:9" x14ac:dyDescent="0.2">
      <c r="A2514" s="1143"/>
      <c r="B2514" s="616" t="s">
        <v>2663</v>
      </c>
      <c r="C2514" s="617">
        <v>21</v>
      </c>
      <c r="D2514" s="618">
        <v>0</v>
      </c>
      <c r="E2514" s="618">
        <v>0</v>
      </c>
      <c r="F2514" s="618">
        <v>0</v>
      </c>
      <c r="G2514" s="618">
        <v>0</v>
      </c>
      <c r="H2514" s="618">
        <v>21</v>
      </c>
      <c r="I2514" s="619">
        <v>0</v>
      </c>
    </row>
    <row r="2515" spans="1:9" x14ac:dyDescent="0.2">
      <c r="A2515" s="1143"/>
      <c r="B2515" s="616" t="s">
        <v>2418</v>
      </c>
      <c r="C2515" s="617">
        <v>16</v>
      </c>
      <c r="D2515" s="618">
        <v>0</v>
      </c>
      <c r="E2515" s="618">
        <v>0</v>
      </c>
      <c r="F2515" s="618">
        <v>0</v>
      </c>
      <c r="G2515" s="618">
        <v>0</v>
      </c>
      <c r="H2515" s="618">
        <v>16</v>
      </c>
      <c r="I2515" s="619">
        <v>0</v>
      </c>
    </row>
    <row r="2516" spans="1:9" x14ac:dyDescent="0.2">
      <c r="A2516" s="1143"/>
      <c r="B2516" s="616" t="s">
        <v>2664</v>
      </c>
      <c r="C2516" s="617">
        <v>1538</v>
      </c>
      <c r="D2516" s="618">
        <v>31</v>
      </c>
      <c r="E2516" s="618">
        <v>1</v>
      </c>
      <c r="F2516" s="618">
        <v>12</v>
      </c>
      <c r="G2516" s="618">
        <v>6</v>
      </c>
      <c r="H2516" s="618">
        <v>1475</v>
      </c>
      <c r="I2516" s="619">
        <v>13</v>
      </c>
    </row>
    <row r="2517" spans="1:9" x14ac:dyDescent="0.2">
      <c r="A2517" s="1143"/>
      <c r="B2517" s="616" t="s">
        <v>2665</v>
      </c>
      <c r="C2517" s="617">
        <v>234</v>
      </c>
      <c r="D2517" s="618">
        <v>1</v>
      </c>
      <c r="E2517" s="618">
        <v>0</v>
      </c>
      <c r="F2517" s="618">
        <v>3</v>
      </c>
      <c r="G2517" s="618">
        <v>0</v>
      </c>
      <c r="H2517" s="618">
        <v>226</v>
      </c>
      <c r="I2517" s="619">
        <v>4</v>
      </c>
    </row>
    <row r="2518" spans="1:9" x14ac:dyDescent="0.2">
      <c r="A2518" s="1143"/>
      <c r="B2518" s="616" t="s">
        <v>2666</v>
      </c>
      <c r="C2518" s="617">
        <v>16</v>
      </c>
      <c r="D2518" s="618">
        <v>0</v>
      </c>
      <c r="E2518" s="618">
        <v>0</v>
      </c>
      <c r="F2518" s="618">
        <v>0</v>
      </c>
      <c r="G2518" s="618">
        <v>0</v>
      </c>
      <c r="H2518" s="618">
        <v>16</v>
      </c>
      <c r="I2518" s="619">
        <v>0</v>
      </c>
    </row>
    <row r="2519" spans="1:9" x14ac:dyDescent="0.2">
      <c r="A2519" s="1143"/>
      <c r="B2519" s="616" t="s">
        <v>2667</v>
      </c>
      <c r="C2519" s="617">
        <v>2</v>
      </c>
      <c r="D2519" s="618">
        <v>0</v>
      </c>
      <c r="E2519" s="618">
        <v>0</v>
      </c>
      <c r="F2519" s="618">
        <v>0</v>
      </c>
      <c r="G2519" s="618">
        <v>0</v>
      </c>
      <c r="H2519" s="618">
        <v>2</v>
      </c>
      <c r="I2519" s="619">
        <v>0</v>
      </c>
    </row>
    <row r="2520" spans="1:9" x14ac:dyDescent="0.2">
      <c r="A2520" s="1143"/>
      <c r="B2520" s="616" t="s">
        <v>2668</v>
      </c>
      <c r="C2520" s="617">
        <v>12</v>
      </c>
      <c r="D2520" s="618">
        <v>0</v>
      </c>
      <c r="E2520" s="618">
        <v>0</v>
      </c>
      <c r="F2520" s="618">
        <v>0</v>
      </c>
      <c r="G2520" s="618">
        <v>0</v>
      </c>
      <c r="H2520" s="618">
        <v>12</v>
      </c>
      <c r="I2520" s="619">
        <v>0</v>
      </c>
    </row>
    <row r="2521" spans="1:9" x14ac:dyDescent="0.2">
      <c r="A2521" s="1143"/>
      <c r="B2521" s="616" t="s">
        <v>2669</v>
      </c>
      <c r="C2521" s="617">
        <v>61</v>
      </c>
      <c r="D2521" s="618">
        <v>0</v>
      </c>
      <c r="E2521" s="618">
        <v>0</v>
      </c>
      <c r="F2521" s="618">
        <v>0</v>
      </c>
      <c r="G2521" s="618">
        <v>0</v>
      </c>
      <c r="H2521" s="618">
        <v>61</v>
      </c>
      <c r="I2521" s="619">
        <v>0</v>
      </c>
    </row>
    <row r="2522" spans="1:9" x14ac:dyDescent="0.2">
      <c r="A2522" s="1143"/>
      <c r="B2522" s="616" t="s">
        <v>2670</v>
      </c>
      <c r="C2522" s="617">
        <v>43</v>
      </c>
      <c r="D2522" s="618">
        <v>2</v>
      </c>
      <c r="E2522" s="618">
        <v>0</v>
      </c>
      <c r="F2522" s="618">
        <v>19</v>
      </c>
      <c r="G2522" s="618">
        <v>0</v>
      </c>
      <c r="H2522" s="618">
        <v>22</v>
      </c>
      <c r="I2522" s="619">
        <v>0</v>
      </c>
    </row>
    <row r="2523" spans="1:9" x14ac:dyDescent="0.2">
      <c r="A2523" s="1143"/>
      <c r="B2523" s="616" t="s">
        <v>2671</v>
      </c>
      <c r="C2523" s="617">
        <v>340</v>
      </c>
      <c r="D2523" s="618">
        <v>22</v>
      </c>
      <c r="E2523" s="618">
        <v>0</v>
      </c>
      <c r="F2523" s="618">
        <v>3</v>
      </c>
      <c r="G2523" s="618">
        <v>1</v>
      </c>
      <c r="H2523" s="618">
        <v>307</v>
      </c>
      <c r="I2523" s="619">
        <v>7</v>
      </c>
    </row>
    <row r="2524" spans="1:9" x14ac:dyDescent="0.2">
      <c r="A2524" s="1143"/>
      <c r="B2524" s="616" t="s">
        <v>2672</v>
      </c>
      <c r="C2524" s="617">
        <v>306</v>
      </c>
      <c r="D2524" s="618">
        <v>8</v>
      </c>
      <c r="E2524" s="618">
        <v>0</v>
      </c>
      <c r="F2524" s="618">
        <v>1</v>
      </c>
      <c r="G2524" s="618">
        <v>1</v>
      </c>
      <c r="H2524" s="618">
        <v>287</v>
      </c>
      <c r="I2524" s="619">
        <v>9</v>
      </c>
    </row>
    <row r="2525" spans="1:9" x14ac:dyDescent="0.2">
      <c r="A2525" s="1143"/>
      <c r="B2525" s="616" t="s">
        <v>2673</v>
      </c>
      <c r="C2525" s="617">
        <v>6</v>
      </c>
      <c r="D2525" s="618">
        <v>0</v>
      </c>
      <c r="E2525" s="618">
        <v>0</v>
      </c>
      <c r="F2525" s="618">
        <v>0</v>
      </c>
      <c r="G2525" s="618">
        <v>0</v>
      </c>
      <c r="H2525" s="618">
        <v>6</v>
      </c>
      <c r="I2525" s="619">
        <v>0</v>
      </c>
    </row>
    <row r="2526" spans="1:9" x14ac:dyDescent="0.2">
      <c r="A2526" s="1143" t="s">
        <v>3424</v>
      </c>
      <c r="B2526" s="612" t="s">
        <v>10</v>
      </c>
      <c r="C2526" s="613">
        <v>1</v>
      </c>
      <c r="D2526" s="614">
        <v>1</v>
      </c>
      <c r="E2526" s="614">
        <v>0</v>
      </c>
      <c r="F2526" s="614">
        <v>0</v>
      </c>
      <c r="G2526" s="614">
        <v>0</v>
      </c>
      <c r="H2526" s="614">
        <v>0</v>
      </c>
      <c r="I2526" s="615">
        <v>0</v>
      </c>
    </row>
    <row r="2527" spans="1:9" x14ac:dyDescent="0.2">
      <c r="A2527" s="1143"/>
      <c r="B2527" s="616" t="s">
        <v>2675</v>
      </c>
      <c r="C2527" s="617">
        <v>1</v>
      </c>
      <c r="D2527" s="618">
        <v>1</v>
      </c>
      <c r="E2527" s="618">
        <v>0</v>
      </c>
      <c r="F2527" s="618">
        <v>0</v>
      </c>
      <c r="G2527" s="618">
        <v>0</v>
      </c>
      <c r="H2527" s="618">
        <v>0</v>
      </c>
      <c r="I2527" s="619">
        <v>0</v>
      </c>
    </row>
    <row r="2528" spans="1:9" x14ac:dyDescent="0.2">
      <c r="A2528" s="1143" t="s">
        <v>148</v>
      </c>
      <c r="B2528" s="612" t="s">
        <v>10</v>
      </c>
      <c r="C2528" s="613">
        <v>755</v>
      </c>
      <c r="D2528" s="614">
        <v>14</v>
      </c>
      <c r="E2528" s="614">
        <v>0</v>
      </c>
      <c r="F2528" s="614">
        <v>6</v>
      </c>
      <c r="G2528" s="614">
        <v>1</v>
      </c>
      <c r="H2528" s="614">
        <v>724</v>
      </c>
      <c r="I2528" s="615">
        <v>10</v>
      </c>
    </row>
    <row r="2529" spans="1:9" x14ac:dyDescent="0.2">
      <c r="A2529" s="1143"/>
      <c r="B2529" s="616" t="s">
        <v>2677</v>
      </c>
      <c r="C2529" s="617">
        <v>41</v>
      </c>
      <c r="D2529" s="618">
        <v>1</v>
      </c>
      <c r="E2529" s="618">
        <v>0</v>
      </c>
      <c r="F2529" s="618">
        <v>2</v>
      </c>
      <c r="G2529" s="618">
        <v>0</v>
      </c>
      <c r="H2529" s="618">
        <v>38</v>
      </c>
      <c r="I2529" s="619">
        <v>0</v>
      </c>
    </row>
    <row r="2530" spans="1:9" x14ac:dyDescent="0.2">
      <c r="A2530" s="1143"/>
      <c r="B2530" s="616" t="s">
        <v>2678</v>
      </c>
      <c r="C2530" s="617">
        <v>534</v>
      </c>
      <c r="D2530" s="618">
        <v>12</v>
      </c>
      <c r="E2530" s="618">
        <v>0</v>
      </c>
      <c r="F2530" s="618">
        <v>3</v>
      </c>
      <c r="G2530" s="618">
        <v>1</v>
      </c>
      <c r="H2530" s="618">
        <v>512</v>
      </c>
      <c r="I2530" s="619">
        <v>6</v>
      </c>
    </row>
    <row r="2531" spans="1:9" x14ac:dyDescent="0.2">
      <c r="A2531" s="1143"/>
      <c r="B2531" s="616" t="s">
        <v>2679</v>
      </c>
      <c r="C2531" s="617">
        <v>55</v>
      </c>
      <c r="D2531" s="618">
        <v>0</v>
      </c>
      <c r="E2531" s="618">
        <v>0</v>
      </c>
      <c r="F2531" s="618">
        <v>1</v>
      </c>
      <c r="G2531" s="618">
        <v>0</v>
      </c>
      <c r="H2531" s="618">
        <v>52</v>
      </c>
      <c r="I2531" s="619">
        <v>2</v>
      </c>
    </row>
    <row r="2532" spans="1:9" x14ac:dyDescent="0.2">
      <c r="A2532" s="1143"/>
      <c r="B2532" s="616" t="s">
        <v>2680</v>
      </c>
      <c r="C2532" s="617">
        <v>87</v>
      </c>
      <c r="D2532" s="618">
        <v>1</v>
      </c>
      <c r="E2532" s="618">
        <v>0</v>
      </c>
      <c r="F2532" s="618">
        <v>0</v>
      </c>
      <c r="G2532" s="618">
        <v>0</v>
      </c>
      <c r="H2532" s="618">
        <v>85</v>
      </c>
      <c r="I2532" s="619">
        <v>1</v>
      </c>
    </row>
    <row r="2533" spans="1:9" x14ac:dyDescent="0.2">
      <c r="A2533" s="1143"/>
      <c r="B2533" s="616" t="s">
        <v>916</v>
      </c>
      <c r="C2533" s="617">
        <v>35</v>
      </c>
      <c r="D2533" s="618">
        <v>0</v>
      </c>
      <c r="E2533" s="618">
        <v>0</v>
      </c>
      <c r="F2533" s="618">
        <v>0</v>
      </c>
      <c r="G2533" s="618">
        <v>0</v>
      </c>
      <c r="H2533" s="618">
        <v>34</v>
      </c>
      <c r="I2533" s="619">
        <v>1</v>
      </c>
    </row>
    <row r="2534" spans="1:9" x14ac:dyDescent="0.2">
      <c r="A2534" s="1143"/>
      <c r="B2534" s="616" t="s">
        <v>2681</v>
      </c>
      <c r="C2534" s="617">
        <v>3</v>
      </c>
      <c r="D2534" s="618">
        <v>0</v>
      </c>
      <c r="E2534" s="618">
        <v>0</v>
      </c>
      <c r="F2534" s="618">
        <v>0</v>
      </c>
      <c r="G2534" s="618">
        <v>0</v>
      </c>
      <c r="H2534" s="618">
        <v>3</v>
      </c>
      <c r="I2534" s="619">
        <v>0</v>
      </c>
    </row>
    <row r="2535" spans="1:9" x14ac:dyDescent="0.2">
      <c r="A2535" s="1143" t="s">
        <v>3425</v>
      </c>
      <c r="B2535" s="612" t="s">
        <v>10</v>
      </c>
      <c r="C2535" s="613">
        <v>1</v>
      </c>
      <c r="D2535" s="614">
        <v>0</v>
      </c>
      <c r="E2535" s="614">
        <v>0</v>
      </c>
      <c r="F2535" s="614">
        <v>0</v>
      </c>
      <c r="G2535" s="614">
        <v>0</v>
      </c>
      <c r="H2535" s="614">
        <v>1</v>
      </c>
      <c r="I2535" s="615">
        <v>0</v>
      </c>
    </row>
    <row r="2536" spans="1:9" x14ac:dyDescent="0.2">
      <c r="A2536" s="1143"/>
      <c r="B2536" s="616" t="s">
        <v>3426</v>
      </c>
      <c r="C2536" s="617">
        <v>1</v>
      </c>
      <c r="D2536" s="618">
        <v>0</v>
      </c>
      <c r="E2536" s="618">
        <v>0</v>
      </c>
      <c r="F2536" s="618">
        <v>0</v>
      </c>
      <c r="G2536" s="618">
        <v>0</v>
      </c>
      <c r="H2536" s="618">
        <v>1</v>
      </c>
      <c r="I2536" s="619">
        <v>0</v>
      </c>
    </row>
    <row r="2537" spans="1:9" x14ac:dyDescent="0.2">
      <c r="A2537" s="611" t="s">
        <v>2949</v>
      </c>
      <c r="B2537" s="612" t="s">
        <v>10</v>
      </c>
      <c r="C2537" s="613">
        <v>10</v>
      </c>
      <c r="D2537" s="614">
        <v>1</v>
      </c>
      <c r="E2537" s="614">
        <v>1</v>
      </c>
      <c r="F2537" s="614">
        <v>0</v>
      </c>
      <c r="G2537" s="614">
        <v>0</v>
      </c>
      <c r="H2537" s="614">
        <v>8</v>
      </c>
      <c r="I2537" s="615">
        <v>0</v>
      </c>
    </row>
    <row r="2538" spans="1:9" x14ac:dyDescent="0.2">
      <c r="A2538" s="1143" t="s">
        <v>531</v>
      </c>
      <c r="B2538" s="612" t="s">
        <v>10</v>
      </c>
      <c r="C2538" s="613">
        <v>2</v>
      </c>
      <c r="D2538" s="614">
        <v>0</v>
      </c>
      <c r="E2538" s="614">
        <v>0</v>
      </c>
      <c r="F2538" s="614">
        <v>0</v>
      </c>
      <c r="G2538" s="614">
        <v>0</v>
      </c>
      <c r="H2538" s="614">
        <v>2</v>
      </c>
      <c r="I2538" s="615">
        <v>0</v>
      </c>
    </row>
    <row r="2539" spans="1:9" x14ac:dyDescent="0.2">
      <c r="A2539" s="1143"/>
      <c r="B2539" s="616" t="s">
        <v>3427</v>
      </c>
      <c r="C2539" s="617">
        <v>1</v>
      </c>
      <c r="D2539" s="618">
        <v>0</v>
      </c>
      <c r="E2539" s="618">
        <v>0</v>
      </c>
      <c r="F2539" s="618">
        <v>0</v>
      </c>
      <c r="G2539" s="618">
        <v>0</v>
      </c>
      <c r="H2539" s="618">
        <v>1</v>
      </c>
      <c r="I2539" s="619">
        <v>0</v>
      </c>
    </row>
    <row r="2540" spans="1:9" x14ac:dyDescent="0.2">
      <c r="A2540" s="1143"/>
      <c r="B2540" s="616" t="s">
        <v>3429</v>
      </c>
      <c r="C2540" s="617">
        <v>1</v>
      </c>
      <c r="D2540" s="618">
        <v>0</v>
      </c>
      <c r="E2540" s="618">
        <v>0</v>
      </c>
      <c r="F2540" s="618">
        <v>0</v>
      </c>
      <c r="G2540" s="618">
        <v>0</v>
      </c>
      <c r="H2540" s="618">
        <v>1</v>
      </c>
      <c r="I2540" s="619">
        <v>0</v>
      </c>
    </row>
    <row r="2541" spans="1:9" x14ac:dyDescent="0.2">
      <c r="A2541" s="1143" t="s">
        <v>527</v>
      </c>
      <c r="B2541" s="612" t="s">
        <v>10</v>
      </c>
      <c r="C2541" s="613">
        <v>1</v>
      </c>
      <c r="D2541" s="614">
        <v>0</v>
      </c>
      <c r="E2541" s="614">
        <v>0</v>
      </c>
      <c r="F2541" s="614">
        <v>0</v>
      </c>
      <c r="G2541" s="614">
        <v>0</v>
      </c>
      <c r="H2541" s="614">
        <v>1</v>
      </c>
      <c r="I2541" s="615">
        <v>0</v>
      </c>
    </row>
    <row r="2542" spans="1:9" x14ac:dyDescent="0.2">
      <c r="A2542" s="1143"/>
      <c r="B2542" s="616" t="s">
        <v>2692</v>
      </c>
      <c r="C2542" s="617">
        <v>1</v>
      </c>
      <c r="D2542" s="618">
        <v>0</v>
      </c>
      <c r="E2542" s="618">
        <v>0</v>
      </c>
      <c r="F2542" s="618">
        <v>0</v>
      </c>
      <c r="G2542" s="618">
        <v>0</v>
      </c>
      <c r="H2542" s="618">
        <v>1</v>
      </c>
      <c r="I2542" s="619">
        <v>0</v>
      </c>
    </row>
    <row r="2543" spans="1:9" x14ac:dyDescent="0.2">
      <c r="A2543" s="1143" t="s">
        <v>147</v>
      </c>
      <c r="B2543" s="612" t="s">
        <v>10</v>
      </c>
      <c r="C2543" s="613">
        <v>2</v>
      </c>
      <c r="D2543" s="614">
        <v>0</v>
      </c>
      <c r="E2543" s="614">
        <v>0</v>
      </c>
      <c r="F2543" s="614">
        <v>0</v>
      </c>
      <c r="G2543" s="614">
        <v>0</v>
      </c>
      <c r="H2543" s="614">
        <v>2</v>
      </c>
      <c r="I2543" s="615">
        <v>0</v>
      </c>
    </row>
    <row r="2544" spans="1:9" x14ac:dyDescent="0.2">
      <c r="A2544" s="1143"/>
      <c r="B2544" s="616" t="s">
        <v>3431</v>
      </c>
      <c r="C2544" s="617">
        <v>1</v>
      </c>
      <c r="D2544" s="618">
        <v>0</v>
      </c>
      <c r="E2544" s="618">
        <v>0</v>
      </c>
      <c r="F2544" s="618">
        <v>0</v>
      </c>
      <c r="G2544" s="618">
        <v>0</v>
      </c>
      <c r="H2544" s="618">
        <v>1</v>
      </c>
      <c r="I2544" s="619">
        <v>0</v>
      </c>
    </row>
    <row r="2545" spans="1:9" x14ac:dyDescent="0.2">
      <c r="A2545" s="1143"/>
      <c r="B2545" s="616" t="s">
        <v>3432</v>
      </c>
      <c r="C2545" s="617">
        <v>1</v>
      </c>
      <c r="D2545" s="618">
        <v>0</v>
      </c>
      <c r="E2545" s="618">
        <v>0</v>
      </c>
      <c r="F2545" s="618">
        <v>0</v>
      </c>
      <c r="G2545" s="618">
        <v>0</v>
      </c>
      <c r="H2545" s="618">
        <v>1</v>
      </c>
      <c r="I2545" s="619">
        <v>0</v>
      </c>
    </row>
    <row r="2546" spans="1:9" x14ac:dyDescent="0.2">
      <c r="A2546" s="1143" t="s">
        <v>214</v>
      </c>
      <c r="B2546" s="612" t="s">
        <v>10</v>
      </c>
      <c r="C2546" s="613">
        <v>1</v>
      </c>
      <c r="D2546" s="614">
        <v>0</v>
      </c>
      <c r="E2546" s="614">
        <v>0</v>
      </c>
      <c r="F2546" s="614">
        <v>0</v>
      </c>
      <c r="G2546" s="614">
        <v>0</v>
      </c>
      <c r="H2546" s="614">
        <v>1</v>
      </c>
      <c r="I2546" s="615">
        <v>0</v>
      </c>
    </row>
    <row r="2547" spans="1:9" x14ac:dyDescent="0.2">
      <c r="A2547" s="1143"/>
      <c r="B2547" s="616" t="s">
        <v>3434</v>
      </c>
      <c r="C2547" s="617">
        <v>1</v>
      </c>
      <c r="D2547" s="618">
        <v>0</v>
      </c>
      <c r="E2547" s="618">
        <v>0</v>
      </c>
      <c r="F2547" s="618">
        <v>0</v>
      </c>
      <c r="G2547" s="618">
        <v>0</v>
      </c>
      <c r="H2547" s="618">
        <v>1</v>
      </c>
      <c r="I2547" s="619">
        <v>0</v>
      </c>
    </row>
    <row r="2548" spans="1:9" x14ac:dyDescent="0.2">
      <c r="A2548" s="1143" t="s">
        <v>530</v>
      </c>
      <c r="B2548" s="612" t="s">
        <v>10</v>
      </c>
      <c r="C2548" s="613">
        <v>4</v>
      </c>
      <c r="D2548" s="614">
        <v>1</v>
      </c>
      <c r="E2548" s="614">
        <v>1</v>
      </c>
      <c r="F2548" s="614">
        <v>0</v>
      </c>
      <c r="G2548" s="614">
        <v>0</v>
      </c>
      <c r="H2548" s="614">
        <v>2</v>
      </c>
      <c r="I2548" s="615">
        <v>0</v>
      </c>
    </row>
    <row r="2549" spans="1:9" x14ac:dyDescent="0.2">
      <c r="A2549" s="1143"/>
      <c r="B2549" s="616" t="s">
        <v>2682</v>
      </c>
      <c r="C2549" s="617">
        <v>4</v>
      </c>
      <c r="D2549" s="618">
        <v>1</v>
      </c>
      <c r="E2549" s="618">
        <v>1</v>
      </c>
      <c r="F2549" s="618">
        <v>0</v>
      </c>
      <c r="G2549" s="618">
        <v>0</v>
      </c>
      <c r="H2549" s="618">
        <v>2</v>
      </c>
      <c r="I2549" s="619">
        <v>0</v>
      </c>
    </row>
    <row r="2550" spans="1:9" x14ac:dyDescent="0.2">
      <c r="A2550" s="611" t="s">
        <v>2950</v>
      </c>
      <c r="B2550" s="612" t="s">
        <v>10</v>
      </c>
      <c r="C2550" s="613">
        <v>147</v>
      </c>
      <c r="D2550" s="614">
        <v>0</v>
      </c>
      <c r="E2550" s="614">
        <v>0</v>
      </c>
      <c r="F2550" s="614">
        <v>0</v>
      </c>
      <c r="G2550" s="614">
        <v>0</v>
      </c>
      <c r="H2550" s="614">
        <v>71</v>
      </c>
      <c r="I2550" s="615">
        <v>76</v>
      </c>
    </row>
    <row r="2551" spans="1:9" x14ac:dyDescent="0.2">
      <c r="A2551" s="1143" t="s">
        <v>146</v>
      </c>
      <c r="B2551" s="612" t="s">
        <v>10</v>
      </c>
      <c r="C2551" s="613">
        <v>25</v>
      </c>
      <c r="D2551" s="614">
        <v>0</v>
      </c>
      <c r="E2551" s="614">
        <v>0</v>
      </c>
      <c r="F2551" s="614">
        <v>0</v>
      </c>
      <c r="G2551" s="614">
        <v>0</v>
      </c>
      <c r="H2551" s="614">
        <v>25</v>
      </c>
      <c r="I2551" s="615">
        <v>0</v>
      </c>
    </row>
    <row r="2552" spans="1:9" x14ac:dyDescent="0.2">
      <c r="A2552" s="1143"/>
      <c r="B2552" s="616" t="s">
        <v>2698</v>
      </c>
      <c r="C2552" s="617">
        <v>19</v>
      </c>
      <c r="D2552" s="618">
        <v>0</v>
      </c>
      <c r="E2552" s="618">
        <v>0</v>
      </c>
      <c r="F2552" s="618">
        <v>0</v>
      </c>
      <c r="G2552" s="618">
        <v>0</v>
      </c>
      <c r="H2552" s="618">
        <v>19</v>
      </c>
      <c r="I2552" s="619">
        <v>0</v>
      </c>
    </row>
    <row r="2553" spans="1:9" x14ac:dyDescent="0.2">
      <c r="A2553" s="1143"/>
      <c r="B2553" s="616" t="s">
        <v>2675</v>
      </c>
      <c r="C2553" s="617">
        <v>3</v>
      </c>
      <c r="D2553" s="618">
        <v>0</v>
      </c>
      <c r="E2553" s="618">
        <v>0</v>
      </c>
      <c r="F2553" s="618">
        <v>0</v>
      </c>
      <c r="G2553" s="618">
        <v>0</v>
      </c>
      <c r="H2553" s="618">
        <v>3</v>
      </c>
      <c r="I2553" s="619">
        <v>0</v>
      </c>
    </row>
    <row r="2554" spans="1:9" x14ac:dyDescent="0.2">
      <c r="A2554" s="1143"/>
      <c r="B2554" s="616" t="s">
        <v>3435</v>
      </c>
      <c r="C2554" s="617">
        <v>1</v>
      </c>
      <c r="D2554" s="618">
        <v>0</v>
      </c>
      <c r="E2554" s="618">
        <v>0</v>
      </c>
      <c r="F2554" s="618">
        <v>0</v>
      </c>
      <c r="G2554" s="618">
        <v>0</v>
      </c>
      <c r="H2554" s="618">
        <v>1</v>
      </c>
      <c r="I2554" s="619">
        <v>0</v>
      </c>
    </row>
    <row r="2555" spans="1:9" x14ac:dyDescent="0.2">
      <c r="A2555" s="1143"/>
      <c r="B2555" s="616" t="s">
        <v>2676</v>
      </c>
      <c r="C2555" s="617">
        <v>2</v>
      </c>
      <c r="D2555" s="618">
        <v>0</v>
      </c>
      <c r="E2555" s="618">
        <v>0</v>
      </c>
      <c r="F2555" s="618">
        <v>0</v>
      </c>
      <c r="G2555" s="618">
        <v>0</v>
      </c>
      <c r="H2555" s="618">
        <v>2</v>
      </c>
      <c r="I2555" s="619">
        <v>0</v>
      </c>
    </row>
    <row r="2556" spans="1:9" x14ac:dyDescent="0.2">
      <c r="A2556" s="1143" t="s">
        <v>528</v>
      </c>
      <c r="B2556" s="612" t="s">
        <v>10</v>
      </c>
      <c r="C2556" s="613">
        <v>3</v>
      </c>
      <c r="D2556" s="614">
        <v>0</v>
      </c>
      <c r="E2556" s="614">
        <v>0</v>
      </c>
      <c r="F2556" s="614">
        <v>0</v>
      </c>
      <c r="G2556" s="614">
        <v>0</v>
      </c>
      <c r="H2556" s="614">
        <v>3</v>
      </c>
      <c r="I2556" s="615">
        <v>0</v>
      </c>
    </row>
    <row r="2557" spans="1:9" x14ac:dyDescent="0.2">
      <c r="A2557" s="1143"/>
      <c r="B2557" s="616" t="s">
        <v>528</v>
      </c>
      <c r="C2557" s="617">
        <v>1</v>
      </c>
      <c r="D2557" s="618">
        <v>0</v>
      </c>
      <c r="E2557" s="618">
        <v>0</v>
      </c>
      <c r="F2557" s="618">
        <v>0</v>
      </c>
      <c r="G2557" s="618">
        <v>0</v>
      </c>
      <c r="H2557" s="618">
        <v>1</v>
      </c>
      <c r="I2557" s="619">
        <v>0</v>
      </c>
    </row>
    <row r="2558" spans="1:9" x14ac:dyDescent="0.2">
      <c r="A2558" s="1143"/>
      <c r="B2558" s="616" t="s">
        <v>3436</v>
      </c>
      <c r="C2558" s="617">
        <v>1</v>
      </c>
      <c r="D2558" s="618">
        <v>0</v>
      </c>
      <c r="E2558" s="618">
        <v>0</v>
      </c>
      <c r="F2558" s="618">
        <v>0</v>
      </c>
      <c r="G2558" s="618">
        <v>0</v>
      </c>
      <c r="H2558" s="618">
        <v>1</v>
      </c>
      <c r="I2558" s="619">
        <v>0</v>
      </c>
    </row>
    <row r="2559" spans="1:9" x14ac:dyDescent="0.2">
      <c r="A2559" s="1143"/>
      <c r="B2559" s="616" t="s">
        <v>3437</v>
      </c>
      <c r="C2559" s="617">
        <v>1</v>
      </c>
      <c r="D2559" s="618">
        <v>0</v>
      </c>
      <c r="E2559" s="618">
        <v>0</v>
      </c>
      <c r="F2559" s="618">
        <v>0</v>
      </c>
      <c r="G2559" s="618">
        <v>0</v>
      </c>
      <c r="H2559" s="618">
        <v>1</v>
      </c>
      <c r="I2559" s="619">
        <v>0</v>
      </c>
    </row>
    <row r="2560" spans="1:9" x14ac:dyDescent="0.2">
      <c r="A2560" s="1143" t="s">
        <v>2951</v>
      </c>
      <c r="B2560" s="612" t="s">
        <v>10</v>
      </c>
      <c r="C2560" s="613">
        <v>1</v>
      </c>
      <c r="D2560" s="614">
        <v>0</v>
      </c>
      <c r="E2560" s="614">
        <v>0</v>
      </c>
      <c r="F2560" s="614">
        <v>0</v>
      </c>
      <c r="G2560" s="614">
        <v>0</v>
      </c>
      <c r="H2560" s="614">
        <v>1</v>
      </c>
      <c r="I2560" s="615">
        <v>0</v>
      </c>
    </row>
    <row r="2561" spans="1:9" x14ac:dyDescent="0.2">
      <c r="A2561" s="1143"/>
      <c r="B2561" s="616" t="s">
        <v>3438</v>
      </c>
      <c r="C2561" s="617">
        <v>1</v>
      </c>
      <c r="D2561" s="618">
        <v>0</v>
      </c>
      <c r="E2561" s="618">
        <v>0</v>
      </c>
      <c r="F2561" s="618">
        <v>0</v>
      </c>
      <c r="G2561" s="618">
        <v>0</v>
      </c>
      <c r="H2561" s="618">
        <v>1</v>
      </c>
      <c r="I2561" s="619">
        <v>0</v>
      </c>
    </row>
    <row r="2562" spans="1:9" x14ac:dyDescent="0.2">
      <c r="A2562" s="1143" t="s">
        <v>529</v>
      </c>
      <c r="B2562" s="612" t="s">
        <v>10</v>
      </c>
      <c r="C2562" s="613">
        <v>118</v>
      </c>
      <c r="D2562" s="614">
        <v>0</v>
      </c>
      <c r="E2562" s="614">
        <v>0</v>
      </c>
      <c r="F2562" s="614">
        <v>0</v>
      </c>
      <c r="G2562" s="614">
        <v>0</v>
      </c>
      <c r="H2562" s="614">
        <v>42</v>
      </c>
      <c r="I2562" s="615">
        <v>76</v>
      </c>
    </row>
    <row r="2563" spans="1:9" x14ac:dyDescent="0.2">
      <c r="A2563" s="1143"/>
      <c r="B2563" s="616" t="s">
        <v>3439</v>
      </c>
      <c r="C2563" s="617">
        <v>19</v>
      </c>
      <c r="D2563" s="618">
        <v>0</v>
      </c>
      <c r="E2563" s="618">
        <v>0</v>
      </c>
      <c r="F2563" s="618">
        <v>0</v>
      </c>
      <c r="G2563" s="618">
        <v>0</v>
      </c>
      <c r="H2563" s="618">
        <v>0</v>
      </c>
      <c r="I2563" s="619">
        <v>19</v>
      </c>
    </row>
    <row r="2564" spans="1:9" x14ac:dyDescent="0.2">
      <c r="A2564" s="1143"/>
      <c r="B2564" s="616" t="s">
        <v>3440</v>
      </c>
      <c r="C2564" s="617">
        <v>35</v>
      </c>
      <c r="D2564" s="618">
        <v>0</v>
      </c>
      <c r="E2564" s="618">
        <v>0</v>
      </c>
      <c r="F2564" s="618">
        <v>0</v>
      </c>
      <c r="G2564" s="618">
        <v>0</v>
      </c>
      <c r="H2564" s="618">
        <v>30</v>
      </c>
      <c r="I2564" s="619">
        <v>5</v>
      </c>
    </row>
    <row r="2565" spans="1:9" x14ac:dyDescent="0.2">
      <c r="A2565" s="1143"/>
      <c r="B2565" s="616" t="s">
        <v>3441</v>
      </c>
      <c r="C2565" s="617">
        <v>6</v>
      </c>
      <c r="D2565" s="618">
        <v>0</v>
      </c>
      <c r="E2565" s="618">
        <v>0</v>
      </c>
      <c r="F2565" s="618">
        <v>0</v>
      </c>
      <c r="G2565" s="618">
        <v>0</v>
      </c>
      <c r="H2565" s="618">
        <v>6</v>
      </c>
      <c r="I2565" s="619">
        <v>0</v>
      </c>
    </row>
    <row r="2566" spans="1:9" x14ac:dyDescent="0.2">
      <c r="A2566" s="1143"/>
      <c r="B2566" s="616" t="s">
        <v>3442</v>
      </c>
      <c r="C2566" s="617">
        <v>4</v>
      </c>
      <c r="D2566" s="618">
        <v>0</v>
      </c>
      <c r="E2566" s="618">
        <v>0</v>
      </c>
      <c r="F2566" s="618">
        <v>0</v>
      </c>
      <c r="G2566" s="618">
        <v>0</v>
      </c>
      <c r="H2566" s="618">
        <v>4</v>
      </c>
      <c r="I2566" s="619">
        <v>0</v>
      </c>
    </row>
    <row r="2567" spans="1:9" x14ac:dyDescent="0.2">
      <c r="A2567" s="1143"/>
      <c r="B2567" s="616" t="s">
        <v>3443</v>
      </c>
      <c r="C2567" s="617">
        <v>2</v>
      </c>
      <c r="D2567" s="618">
        <v>0</v>
      </c>
      <c r="E2567" s="618">
        <v>0</v>
      </c>
      <c r="F2567" s="618">
        <v>0</v>
      </c>
      <c r="G2567" s="618">
        <v>0</v>
      </c>
      <c r="H2567" s="618">
        <v>2</v>
      </c>
      <c r="I2567" s="619">
        <v>0</v>
      </c>
    </row>
    <row r="2568" spans="1:9" x14ac:dyDescent="0.2">
      <c r="A2568" s="1143"/>
      <c r="B2568" s="616" t="s">
        <v>3444</v>
      </c>
      <c r="C2568" s="617">
        <v>52</v>
      </c>
      <c r="D2568" s="618">
        <v>0</v>
      </c>
      <c r="E2568" s="618">
        <v>0</v>
      </c>
      <c r="F2568" s="618">
        <v>0</v>
      </c>
      <c r="G2568" s="618">
        <v>0</v>
      </c>
      <c r="H2568" s="618">
        <v>0</v>
      </c>
      <c r="I2568" s="619">
        <v>52</v>
      </c>
    </row>
    <row r="2569" spans="1:9" x14ac:dyDescent="0.2">
      <c r="A2569" s="611" t="s">
        <v>2954</v>
      </c>
      <c r="B2569" s="612" t="s">
        <v>10</v>
      </c>
      <c r="C2569" s="613">
        <v>936</v>
      </c>
      <c r="D2569" s="614">
        <v>10</v>
      </c>
      <c r="E2569" s="614">
        <v>0</v>
      </c>
      <c r="F2569" s="614">
        <v>5</v>
      </c>
      <c r="G2569" s="614">
        <v>0</v>
      </c>
      <c r="H2569" s="614">
        <v>905</v>
      </c>
      <c r="I2569" s="615">
        <v>16</v>
      </c>
    </row>
    <row r="2570" spans="1:9" x14ac:dyDescent="0.2">
      <c r="A2570" s="1143" t="s">
        <v>2690</v>
      </c>
      <c r="B2570" s="612" t="s">
        <v>10</v>
      </c>
      <c r="C2570" s="613">
        <v>64</v>
      </c>
      <c r="D2570" s="614">
        <v>0</v>
      </c>
      <c r="E2570" s="614">
        <v>0</v>
      </c>
      <c r="F2570" s="614">
        <v>0</v>
      </c>
      <c r="G2570" s="614">
        <v>0</v>
      </c>
      <c r="H2570" s="614">
        <v>48</v>
      </c>
      <c r="I2570" s="615">
        <v>16</v>
      </c>
    </row>
    <row r="2571" spans="1:9" x14ac:dyDescent="0.2">
      <c r="A2571" s="1143"/>
      <c r="B2571" s="616" t="s">
        <v>2656</v>
      </c>
      <c r="C2571" s="617">
        <v>64</v>
      </c>
      <c r="D2571" s="618">
        <v>0</v>
      </c>
      <c r="E2571" s="618">
        <v>0</v>
      </c>
      <c r="F2571" s="618">
        <v>0</v>
      </c>
      <c r="G2571" s="618">
        <v>0</v>
      </c>
      <c r="H2571" s="618">
        <v>48</v>
      </c>
      <c r="I2571" s="619">
        <v>16</v>
      </c>
    </row>
    <row r="2572" spans="1:9" x14ac:dyDescent="0.2">
      <c r="A2572" s="1143" t="s">
        <v>2955</v>
      </c>
      <c r="B2572" s="612" t="s">
        <v>10</v>
      </c>
      <c r="C2572" s="613">
        <v>862</v>
      </c>
      <c r="D2572" s="614">
        <v>10</v>
      </c>
      <c r="E2572" s="614">
        <v>0</v>
      </c>
      <c r="F2572" s="614">
        <v>5</v>
      </c>
      <c r="G2572" s="614">
        <v>0</v>
      </c>
      <c r="H2572" s="614">
        <v>847</v>
      </c>
      <c r="I2572" s="615">
        <v>0</v>
      </c>
    </row>
    <row r="2573" spans="1:9" x14ac:dyDescent="0.2">
      <c r="A2573" s="1143"/>
      <c r="B2573" s="616" t="s">
        <v>2683</v>
      </c>
      <c r="C2573" s="617">
        <v>808</v>
      </c>
      <c r="D2573" s="618">
        <v>3</v>
      </c>
      <c r="E2573" s="618">
        <v>0</v>
      </c>
      <c r="F2573" s="618">
        <v>1</v>
      </c>
      <c r="G2573" s="618">
        <v>0</v>
      </c>
      <c r="H2573" s="618">
        <v>804</v>
      </c>
      <c r="I2573" s="619">
        <v>0</v>
      </c>
    </row>
    <row r="2574" spans="1:9" x14ac:dyDescent="0.2">
      <c r="A2574" s="1143"/>
      <c r="B2574" s="616" t="s">
        <v>3445</v>
      </c>
      <c r="C2574" s="617">
        <v>8</v>
      </c>
      <c r="D2574" s="618">
        <v>0</v>
      </c>
      <c r="E2574" s="618">
        <v>0</v>
      </c>
      <c r="F2574" s="618">
        <v>1</v>
      </c>
      <c r="G2574" s="618">
        <v>0</v>
      </c>
      <c r="H2574" s="618">
        <v>7</v>
      </c>
      <c r="I2574" s="619">
        <v>0</v>
      </c>
    </row>
    <row r="2575" spans="1:9" x14ac:dyDescent="0.2">
      <c r="A2575" s="1143"/>
      <c r="B2575" s="616" t="s">
        <v>2684</v>
      </c>
      <c r="C2575" s="617">
        <v>29</v>
      </c>
      <c r="D2575" s="618">
        <v>7</v>
      </c>
      <c r="E2575" s="618">
        <v>0</v>
      </c>
      <c r="F2575" s="618">
        <v>3</v>
      </c>
      <c r="G2575" s="618">
        <v>0</v>
      </c>
      <c r="H2575" s="618">
        <v>19</v>
      </c>
      <c r="I2575" s="619">
        <v>0</v>
      </c>
    </row>
    <row r="2576" spans="1:9" x14ac:dyDescent="0.2">
      <c r="A2576" s="1143"/>
      <c r="B2576" s="616" t="s">
        <v>2685</v>
      </c>
      <c r="C2576" s="617">
        <v>17</v>
      </c>
      <c r="D2576" s="618">
        <v>0</v>
      </c>
      <c r="E2576" s="618">
        <v>0</v>
      </c>
      <c r="F2576" s="618">
        <v>0</v>
      </c>
      <c r="G2576" s="618">
        <v>0</v>
      </c>
      <c r="H2576" s="618">
        <v>17</v>
      </c>
      <c r="I2576" s="619">
        <v>0</v>
      </c>
    </row>
    <row r="2577" spans="1:9" x14ac:dyDescent="0.2">
      <c r="A2577" s="1143" t="s">
        <v>422</v>
      </c>
      <c r="B2577" s="612" t="s">
        <v>10</v>
      </c>
      <c r="C2577" s="613">
        <v>2</v>
      </c>
      <c r="D2577" s="614">
        <v>0</v>
      </c>
      <c r="E2577" s="614">
        <v>0</v>
      </c>
      <c r="F2577" s="614">
        <v>0</v>
      </c>
      <c r="G2577" s="614">
        <v>0</v>
      </c>
      <c r="H2577" s="614">
        <v>2</v>
      </c>
      <c r="I2577" s="615">
        <v>0</v>
      </c>
    </row>
    <row r="2578" spans="1:9" x14ac:dyDescent="0.2">
      <c r="A2578" s="1143"/>
      <c r="B2578" s="616" t="s">
        <v>3446</v>
      </c>
      <c r="C2578" s="617">
        <v>2</v>
      </c>
      <c r="D2578" s="618">
        <v>0</v>
      </c>
      <c r="E2578" s="618">
        <v>0</v>
      </c>
      <c r="F2578" s="618">
        <v>0</v>
      </c>
      <c r="G2578" s="618">
        <v>0</v>
      </c>
      <c r="H2578" s="618">
        <v>2</v>
      </c>
      <c r="I2578" s="619">
        <v>0</v>
      </c>
    </row>
    <row r="2579" spans="1:9" x14ac:dyDescent="0.2">
      <c r="A2579" s="1143" t="s">
        <v>206</v>
      </c>
      <c r="B2579" s="612" t="s">
        <v>10</v>
      </c>
      <c r="C2579" s="613">
        <v>2</v>
      </c>
      <c r="D2579" s="614">
        <v>0</v>
      </c>
      <c r="E2579" s="614">
        <v>0</v>
      </c>
      <c r="F2579" s="614">
        <v>0</v>
      </c>
      <c r="G2579" s="614">
        <v>0</v>
      </c>
      <c r="H2579" s="614">
        <v>2</v>
      </c>
      <c r="I2579" s="615">
        <v>0</v>
      </c>
    </row>
    <row r="2580" spans="1:9" x14ac:dyDescent="0.2">
      <c r="A2580" s="1143"/>
      <c r="B2580" s="616" t="s">
        <v>2687</v>
      </c>
      <c r="C2580" s="617">
        <v>2</v>
      </c>
      <c r="D2580" s="618">
        <v>0</v>
      </c>
      <c r="E2580" s="618">
        <v>0</v>
      </c>
      <c r="F2580" s="618">
        <v>0</v>
      </c>
      <c r="G2580" s="618">
        <v>0</v>
      </c>
      <c r="H2580" s="618">
        <v>2</v>
      </c>
      <c r="I2580" s="619">
        <v>0</v>
      </c>
    </row>
    <row r="2581" spans="1:9" x14ac:dyDescent="0.2">
      <c r="A2581" s="1143" t="s">
        <v>532</v>
      </c>
      <c r="B2581" s="612" t="s">
        <v>10</v>
      </c>
      <c r="C2581" s="613">
        <v>6</v>
      </c>
      <c r="D2581" s="614">
        <v>0</v>
      </c>
      <c r="E2581" s="614">
        <v>0</v>
      </c>
      <c r="F2581" s="614">
        <v>0</v>
      </c>
      <c r="G2581" s="614">
        <v>0</v>
      </c>
      <c r="H2581" s="614">
        <v>6</v>
      </c>
      <c r="I2581" s="615">
        <v>0</v>
      </c>
    </row>
    <row r="2582" spans="1:9" x14ac:dyDescent="0.2">
      <c r="A2582" s="1143"/>
      <c r="B2582" s="616" t="s">
        <v>3448</v>
      </c>
      <c r="C2582" s="617">
        <v>1</v>
      </c>
      <c r="D2582" s="618">
        <v>0</v>
      </c>
      <c r="E2582" s="618">
        <v>0</v>
      </c>
      <c r="F2582" s="618">
        <v>0</v>
      </c>
      <c r="G2582" s="618">
        <v>0</v>
      </c>
      <c r="H2582" s="618">
        <v>1</v>
      </c>
      <c r="I2582" s="619">
        <v>0</v>
      </c>
    </row>
    <row r="2583" spans="1:9" x14ac:dyDescent="0.2">
      <c r="A2583" s="1143"/>
      <c r="B2583" s="616" t="s">
        <v>2688</v>
      </c>
      <c r="C2583" s="617">
        <v>2</v>
      </c>
      <c r="D2583" s="618">
        <v>0</v>
      </c>
      <c r="E2583" s="618">
        <v>0</v>
      </c>
      <c r="F2583" s="618">
        <v>0</v>
      </c>
      <c r="G2583" s="618">
        <v>0</v>
      </c>
      <c r="H2583" s="618">
        <v>2</v>
      </c>
      <c r="I2583" s="619">
        <v>0</v>
      </c>
    </row>
    <row r="2584" spans="1:9" x14ac:dyDescent="0.2">
      <c r="A2584" s="1143"/>
      <c r="B2584" s="616" t="s">
        <v>2689</v>
      </c>
      <c r="C2584" s="617">
        <v>3</v>
      </c>
      <c r="D2584" s="618">
        <v>0</v>
      </c>
      <c r="E2584" s="618">
        <v>0</v>
      </c>
      <c r="F2584" s="618">
        <v>0</v>
      </c>
      <c r="G2584" s="618">
        <v>0</v>
      </c>
      <c r="H2584" s="618">
        <v>3</v>
      </c>
      <c r="I2584" s="619">
        <v>0</v>
      </c>
    </row>
    <row r="2585" spans="1:9" x14ac:dyDescent="0.2">
      <c r="A2585" s="1144" t="s">
        <v>269</v>
      </c>
      <c r="B2585" s="612" t="s">
        <v>10</v>
      </c>
      <c r="C2585" s="613">
        <v>1416</v>
      </c>
      <c r="D2585" s="614">
        <v>5</v>
      </c>
      <c r="E2585" s="614">
        <v>0</v>
      </c>
      <c r="F2585" s="614">
        <v>65</v>
      </c>
      <c r="G2585" s="614">
        <v>0</v>
      </c>
      <c r="H2585" s="614">
        <v>902</v>
      </c>
      <c r="I2585" s="615">
        <v>444</v>
      </c>
    </row>
    <row r="2586" spans="1:9" x14ac:dyDescent="0.2">
      <c r="A2586" s="1143"/>
      <c r="B2586" s="616" t="s">
        <v>3537</v>
      </c>
      <c r="C2586" s="617">
        <v>1092</v>
      </c>
      <c r="D2586" s="618">
        <v>4</v>
      </c>
      <c r="E2586" s="618">
        <v>0</v>
      </c>
      <c r="F2586" s="618">
        <v>18</v>
      </c>
      <c r="G2586" s="618">
        <v>0</v>
      </c>
      <c r="H2586" s="618">
        <v>695</v>
      </c>
      <c r="I2586" s="619">
        <v>375</v>
      </c>
    </row>
    <row r="2587" spans="1:9" x14ac:dyDescent="0.2">
      <c r="A2587" s="1143"/>
      <c r="B2587" s="616" t="s">
        <v>3985</v>
      </c>
      <c r="C2587" s="617">
        <v>2</v>
      </c>
      <c r="D2587" s="618">
        <v>0</v>
      </c>
      <c r="E2587" s="618">
        <v>0</v>
      </c>
      <c r="F2587" s="618">
        <v>0</v>
      </c>
      <c r="G2587" s="618">
        <v>0</v>
      </c>
      <c r="H2587" s="618">
        <v>2</v>
      </c>
      <c r="I2587" s="619">
        <v>0</v>
      </c>
    </row>
    <row r="2588" spans="1:9" x14ac:dyDescent="0.2">
      <c r="A2588" s="1143"/>
      <c r="B2588" s="616" t="s">
        <v>3536</v>
      </c>
      <c r="C2588" s="617">
        <v>322</v>
      </c>
      <c r="D2588" s="618">
        <v>1</v>
      </c>
      <c r="E2588" s="618">
        <v>0</v>
      </c>
      <c r="F2588" s="618">
        <v>47</v>
      </c>
      <c r="G2588" s="618">
        <v>0</v>
      </c>
      <c r="H2588" s="618">
        <v>205</v>
      </c>
      <c r="I2588" s="619">
        <v>69</v>
      </c>
    </row>
    <row r="2590" spans="1:9" x14ac:dyDescent="0.2">
      <c r="A2590" s="97" t="s">
        <v>470</v>
      </c>
    </row>
    <row r="2591" spans="1:9" x14ac:dyDescent="0.2">
      <c r="A2591" s="97" t="s">
        <v>3538</v>
      </c>
    </row>
    <row r="2592" spans="1:9" x14ac:dyDescent="0.2">
      <c r="A2592" s="495" t="s">
        <v>2905</v>
      </c>
    </row>
  </sheetData>
  <mergeCells count="214">
    <mergeCell ref="A2579:A2580"/>
    <mergeCell ref="A2581:A2584"/>
    <mergeCell ref="A2585:A2588"/>
    <mergeCell ref="A2560:A2561"/>
    <mergeCell ref="A2562:A2568"/>
    <mergeCell ref="A2570:A2571"/>
    <mergeCell ref="A2572:A2576"/>
    <mergeCell ref="A2577:A2578"/>
    <mergeCell ref="A2543:A2545"/>
    <mergeCell ref="A2546:A2547"/>
    <mergeCell ref="A2548:A2549"/>
    <mergeCell ref="A2551:A2555"/>
    <mergeCell ref="A2556:A2559"/>
    <mergeCell ref="A2526:A2527"/>
    <mergeCell ref="A2528:A2534"/>
    <mergeCell ref="A2535:A2536"/>
    <mergeCell ref="A2538:A2540"/>
    <mergeCell ref="A2541:A2542"/>
    <mergeCell ref="A2494:A2497"/>
    <mergeCell ref="A2498:A2499"/>
    <mergeCell ref="A2500:A2501"/>
    <mergeCell ref="A2502:A2504"/>
    <mergeCell ref="A2507:A2525"/>
    <mergeCell ref="A2478:A2479"/>
    <mergeCell ref="A2480:A2481"/>
    <mergeCell ref="A2482:A2483"/>
    <mergeCell ref="A2484:A2485"/>
    <mergeCell ref="A2486:A2493"/>
    <mergeCell ref="A2465:A2467"/>
    <mergeCell ref="A2468:A2469"/>
    <mergeCell ref="A2470:A2472"/>
    <mergeCell ref="A2473:A2474"/>
    <mergeCell ref="A2475:A2477"/>
    <mergeCell ref="A2423:A2436"/>
    <mergeCell ref="A2438:A2439"/>
    <mergeCell ref="A2440:A2441"/>
    <mergeCell ref="A2442:A2461"/>
    <mergeCell ref="A2463:A2464"/>
    <mergeCell ref="A2387:A2397"/>
    <mergeCell ref="A2398:A2402"/>
    <mergeCell ref="A2403:A2412"/>
    <mergeCell ref="A2413:A2416"/>
    <mergeCell ref="A2417:A2422"/>
    <mergeCell ref="A2371:A2373"/>
    <mergeCell ref="A2374:A2375"/>
    <mergeCell ref="A2376:A2381"/>
    <mergeCell ref="A2382:A2383"/>
    <mergeCell ref="A2384:A2385"/>
    <mergeCell ref="A2348:A2350"/>
    <mergeCell ref="A2351:A2354"/>
    <mergeCell ref="A2356:A2360"/>
    <mergeCell ref="A2361:A2368"/>
    <mergeCell ref="A2369:A2370"/>
    <mergeCell ref="A2335:A2336"/>
    <mergeCell ref="A2337:A2338"/>
    <mergeCell ref="A2339:A2341"/>
    <mergeCell ref="A2342:A2345"/>
    <mergeCell ref="A2346:A2347"/>
    <mergeCell ref="A2319:A2320"/>
    <mergeCell ref="A2321:A2326"/>
    <mergeCell ref="A2327:A2328"/>
    <mergeCell ref="A2329:A2331"/>
    <mergeCell ref="A2332:A2334"/>
    <mergeCell ref="A2273:A2277"/>
    <mergeCell ref="A2278:A2304"/>
    <mergeCell ref="A2305:A2309"/>
    <mergeCell ref="A2312:A2313"/>
    <mergeCell ref="A2314:A2318"/>
    <mergeCell ref="A2250:A2252"/>
    <mergeCell ref="A2253:A2254"/>
    <mergeCell ref="A2255:A2256"/>
    <mergeCell ref="A2257:A2264"/>
    <mergeCell ref="A2265:A2272"/>
    <mergeCell ref="A2219:A2221"/>
    <mergeCell ref="A2222:A2229"/>
    <mergeCell ref="A2230:A2242"/>
    <mergeCell ref="A2243:A2247"/>
    <mergeCell ref="A2248:A2249"/>
    <mergeCell ref="A2200:A2203"/>
    <mergeCell ref="A2204:A2206"/>
    <mergeCell ref="A2207:A2210"/>
    <mergeCell ref="A2211:A2213"/>
    <mergeCell ref="A2214:A2218"/>
    <mergeCell ref="A2139:A2174"/>
    <mergeCell ref="A2175:A2176"/>
    <mergeCell ref="A2177:A2178"/>
    <mergeCell ref="A2179:A2191"/>
    <mergeCell ref="A2192:A2198"/>
    <mergeCell ref="A2096:A2100"/>
    <mergeCell ref="A2101:A2103"/>
    <mergeCell ref="A2104:A2119"/>
    <mergeCell ref="A2120:A2121"/>
    <mergeCell ref="A2122:A2138"/>
    <mergeCell ref="A1947:A2050"/>
    <mergeCell ref="A2051:A2066"/>
    <mergeCell ref="A2067:A2069"/>
    <mergeCell ref="A2070:A2073"/>
    <mergeCell ref="A2074:A2094"/>
    <mergeCell ref="A1928:A1929"/>
    <mergeCell ref="A1931:A1936"/>
    <mergeCell ref="A1937:A1940"/>
    <mergeCell ref="A1941:A1942"/>
    <mergeCell ref="A1943:A1946"/>
    <mergeCell ref="A1785:A1814"/>
    <mergeCell ref="A1815:A1882"/>
    <mergeCell ref="A1883:A1889"/>
    <mergeCell ref="A1890:A1925"/>
    <mergeCell ref="A1926:A1927"/>
    <mergeCell ref="A1552:A1559"/>
    <mergeCell ref="A1560:A1561"/>
    <mergeCell ref="A1562:A1564"/>
    <mergeCell ref="A1566:A1767"/>
    <mergeCell ref="A1768:A1784"/>
    <mergeCell ref="A1512:A1514"/>
    <mergeCell ref="A1515:A1516"/>
    <mergeCell ref="A1517:A1518"/>
    <mergeCell ref="A1519:A1541"/>
    <mergeCell ref="A1542:A1549"/>
    <mergeCell ref="A1379:A1380"/>
    <mergeCell ref="A1382:A1387"/>
    <mergeCell ref="A1388:A1396"/>
    <mergeCell ref="A1397:A1436"/>
    <mergeCell ref="A1437:A1511"/>
    <mergeCell ref="A1302:A1310"/>
    <mergeCell ref="A1311:A1312"/>
    <mergeCell ref="A1313:A1323"/>
    <mergeCell ref="A1324:A1326"/>
    <mergeCell ref="A1327:A1378"/>
    <mergeCell ref="A1229:A1230"/>
    <mergeCell ref="A1231:A1240"/>
    <mergeCell ref="A1241:A1281"/>
    <mergeCell ref="A1282:A1299"/>
    <mergeCell ref="A1300:A1301"/>
    <mergeCell ref="A1210:A1211"/>
    <mergeCell ref="A1213:A1215"/>
    <mergeCell ref="A1216:A1220"/>
    <mergeCell ref="A1221:A1223"/>
    <mergeCell ref="A1224:A1228"/>
    <mergeCell ref="A1128:A1133"/>
    <mergeCell ref="A1134:A1138"/>
    <mergeCell ref="A1139:A1146"/>
    <mergeCell ref="A1147:A1207"/>
    <mergeCell ref="A1208:A1209"/>
    <mergeCell ref="A1108:A1109"/>
    <mergeCell ref="A1110:A1118"/>
    <mergeCell ref="A1119:A1120"/>
    <mergeCell ref="A1121:A1124"/>
    <mergeCell ref="A1125:A1127"/>
    <mergeCell ref="A1001:A1069"/>
    <mergeCell ref="A1070:A1072"/>
    <mergeCell ref="A1073:A1098"/>
    <mergeCell ref="A1100:A1104"/>
    <mergeCell ref="A1105:A1107"/>
    <mergeCell ref="A929:A935"/>
    <mergeCell ref="A936:A942"/>
    <mergeCell ref="A943:A945"/>
    <mergeCell ref="A946:A983"/>
    <mergeCell ref="A984:A1000"/>
    <mergeCell ref="A886:A888"/>
    <mergeCell ref="A889:A903"/>
    <mergeCell ref="A904:A906"/>
    <mergeCell ref="A909:A915"/>
    <mergeCell ref="A916:A928"/>
    <mergeCell ref="A862:A864"/>
    <mergeCell ref="A865:A868"/>
    <mergeCell ref="A869:A877"/>
    <mergeCell ref="A878:A880"/>
    <mergeCell ref="A881:A885"/>
    <mergeCell ref="A844:A846"/>
    <mergeCell ref="A847:A848"/>
    <mergeCell ref="A849:A850"/>
    <mergeCell ref="A851:A859"/>
    <mergeCell ref="A860:A861"/>
    <mergeCell ref="A816:A820"/>
    <mergeCell ref="A821:A831"/>
    <mergeCell ref="A832:A835"/>
    <mergeCell ref="A836:A837"/>
    <mergeCell ref="A838:A843"/>
    <mergeCell ref="A788:A789"/>
    <mergeCell ref="A790:A796"/>
    <mergeCell ref="A797:A798"/>
    <mergeCell ref="A799:A802"/>
    <mergeCell ref="A803:A815"/>
    <mergeCell ref="A726:A749"/>
    <mergeCell ref="A750:A751"/>
    <mergeCell ref="A752:A754"/>
    <mergeCell ref="A755:A784"/>
    <mergeCell ref="A786:A787"/>
    <mergeCell ref="A675:A712"/>
    <mergeCell ref="A713:A714"/>
    <mergeCell ref="A715:A716"/>
    <mergeCell ref="A717:A718"/>
    <mergeCell ref="A719:A725"/>
    <mergeCell ref="A453:A456"/>
    <mergeCell ref="A458:A476"/>
    <mergeCell ref="A477:A485"/>
    <mergeCell ref="A486:A642"/>
    <mergeCell ref="A643:A674"/>
    <mergeCell ref="A349:A360"/>
    <mergeCell ref="A361:A363"/>
    <mergeCell ref="A364:A370"/>
    <mergeCell ref="A371:A446"/>
    <mergeCell ref="A447:A452"/>
    <mergeCell ref="A16:A22"/>
    <mergeCell ref="A23:A72"/>
    <mergeCell ref="A73:A336"/>
    <mergeCell ref="A338:A344"/>
    <mergeCell ref="A345:A348"/>
    <mergeCell ref="A7:I7"/>
    <mergeCell ref="A8:I8"/>
    <mergeCell ref="A9:I9"/>
    <mergeCell ref="A11:A12"/>
    <mergeCell ref="B11:B12"/>
    <mergeCell ref="C11:I11"/>
  </mergeCells>
  <hyperlinks>
    <hyperlink ref="J8" location="INDICE!B54" display="INDICE"/>
  </hyperlinks>
  <printOptions horizontalCentered="1"/>
  <pageMargins left="0" right="0" top="1.1811023622047245" bottom="0.78740157480314965" header="0" footer="0.19685039370078741"/>
  <pageSetup paperSize="9" firstPageNumber="181" orientation="landscape" useFirstPageNumber="1" r:id="rId1"/>
  <headerFooter scaleWithDoc="0">
    <oddHeader>&amp;C
&amp;G</oddHeader>
    <oddFooter>&amp;C&amp;P</oddFooter>
    <evenFooter>&amp;L&amp;G&amp;C&amp;"Arial,Negrita"&amp;9&amp;P&amp;R&amp;G</evenFooter>
  </headerFooter>
  <drawing r:id="rId2"/>
  <legacyDrawingHF r:id="rId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P263"/>
  <sheetViews>
    <sheetView showGridLines="0" zoomScaleNormal="100" workbookViewId="0"/>
  </sheetViews>
  <sheetFormatPr baseColWidth="10" defaultColWidth="11.42578125" defaultRowHeight="12.75" x14ac:dyDescent="0.2"/>
  <cols>
    <col min="1" max="1" width="16.140625" style="301" customWidth="1"/>
    <col min="2" max="2" width="26.140625" style="300" customWidth="1"/>
    <col min="3" max="15" width="10.42578125" style="300" customWidth="1"/>
    <col min="16" max="16" width="11.42578125" style="25" customWidth="1"/>
    <col min="17" max="16384" width="11.42578125" style="25"/>
  </cols>
  <sheetData>
    <row r="7" spans="1:16" x14ac:dyDescent="0.2">
      <c r="A7" s="1109" t="s">
        <v>393</v>
      </c>
      <c r="B7" s="1109"/>
      <c r="C7" s="1109"/>
      <c r="D7" s="1109"/>
      <c r="E7" s="1109"/>
      <c r="F7" s="1109"/>
      <c r="G7" s="1109"/>
      <c r="H7" s="1109"/>
      <c r="I7" s="1109"/>
      <c r="J7" s="1109"/>
      <c r="K7" s="1109"/>
      <c r="L7" s="1109"/>
      <c r="M7" s="1109"/>
      <c r="N7" s="1109"/>
      <c r="O7" s="524"/>
    </row>
    <row r="8" spans="1:16" x14ac:dyDescent="0.2">
      <c r="A8" s="1109" t="s">
        <v>2714</v>
      </c>
      <c r="B8" s="1109"/>
      <c r="C8" s="1109"/>
      <c r="D8" s="1109"/>
      <c r="E8" s="1109"/>
      <c r="F8" s="1109"/>
      <c r="G8" s="1109"/>
      <c r="H8" s="1109"/>
      <c r="I8" s="1109"/>
      <c r="J8" s="1109"/>
      <c r="K8" s="1109"/>
      <c r="L8" s="1109"/>
      <c r="M8" s="1109"/>
      <c r="N8" s="1109"/>
      <c r="O8" s="524"/>
      <c r="P8" s="68" t="s">
        <v>221</v>
      </c>
    </row>
    <row r="9" spans="1:16" x14ac:dyDescent="0.2">
      <c r="A9" s="1109" t="s">
        <v>2896</v>
      </c>
      <c r="B9" s="1109"/>
      <c r="C9" s="1109"/>
      <c r="D9" s="1109"/>
      <c r="E9" s="1109"/>
      <c r="F9" s="1109"/>
      <c r="G9" s="1109"/>
      <c r="H9" s="1109"/>
      <c r="I9" s="1109"/>
      <c r="J9" s="1109"/>
      <c r="K9" s="1109"/>
      <c r="L9" s="1109"/>
      <c r="M9" s="1109"/>
      <c r="N9" s="1109"/>
      <c r="O9" s="524"/>
    </row>
    <row r="10" spans="1:16" ht="15.75" x14ac:dyDescent="0.2">
      <c r="A10" s="498"/>
      <c r="B10" s="298"/>
      <c r="C10" s="298"/>
      <c r="D10" s="298"/>
      <c r="E10" s="298"/>
      <c r="F10" s="298"/>
      <c r="G10" s="298"/>
      <c r="H10" s="298"/>
      <c r="I10" s="298"/>
      <c r="J10" s="298"/>
      <c r="K10" s="298"/>
      <c r="L10" s="298"/>
      <c r="M10" s="298"/>
      <c r="N10" s="299"/>
      <c r="O10" s="299"/>
    </row>
    <row r="11" spans="1:16" ht="15" customHeight="1" x14ac:dyDescent="0.2">
      <c r="A11" s="1145" t="s">
        <v>4206</v>
      </c>
      <c r="B11" s="1105" t="s">
        <v>471</v>
      </c>
      <c r="C11" s="1112" t="s">
        <v>183</v>
      </c>
      <c r="D11" s="1113"/>
      <c r="E11" s="1113"/>
      <c r="F11" s="1113"/>
      <c r="G11" s="1113"/>
      <c r="H11" s="1113"/>
      <c r="I11" s="1113"/>
      <c r="J11" s="1113"/>
      <c r="K11" s="1113"/>
      <c r="L11" s="1113"/>
      <c r="M11" s="1113"/>
      <c r="N11" s="1113"/>
      <c r="O11" s="1113"/>
      <c r="P11" s="1113"/>
    </row>
    <row r="12" spans="1:16" ht="39" customHeight="1" x14ac:dyDescent="0.2">
      <c r="A12" s="1146"/>
      <c r="B12" s="1147"/>
      <c r="C12" s="523" t="s">
        <v>10</v>
      </c>
      <c r="D12" s="523" t="s">
        <v>184</v>
      </c>
      <c r="E12" s="523" t="s">
        <v>185</v>
      </c>
      <c r="F12" s="523" t="s">
        <v>186</v>
      </c>
      <c r="G12" s="523" t="s">
        <v>187</v>
      </c>
      <c r="H12" s="523" t="s">
        <v>188</v>
      </c>
      <c r="I12" s="523" t="s">
        <v>189</v>
      </c>
      <c r="J12" s="523" t="s">
        <v>190</v>
      </c>
      <c r="K12" s="523" t="s">
        <v>191</v>
      </c>
      <c r="L12" s="523" t="s">
        <v>192</v>
      </c>
      <c r="M12" s="523" t="s">
        <v>193</v>
      </c>
      <c r="N12" s="523" t="s">
        <v>194</v>
      </c>
      <c r="O12" s="523" t="s">
        <v>195</v>
      </c>
      <c r="P12" s="523" t="s">
        <v>3454</v>
      </c>
    </row>
    <row r="13" spans="1:16" s="294" customFormat="1" x14ac:dyDescent="0.2">
      <c r="A13" s="620" t="s">
        <v>10</v>
      </c>
      <c r="B13" s="621"/>
      <c r="C13" s="622">
        <v>1608473</v>
      </c>
      <c r="D13" s="623">
        <v>43507</v>
      </c>
      <c r="E13" s="623">
        <v>48155</v>
      </c>
      <c r="F13" s="623">
        <v>52818</v>
      </c>
      <c r="G13" s="623">
        <v>77047</v>
      </c>
      <c r="H13" s="623">
        <v>170536</v>
      </c>
      <c r="I13" s="623">
        <v>222501</v>
      </c>
      <c r="J13" s="623">
        <v>192029</v>
      </c>
      <c r="K13" s="623">
        <v>157369</v>
      </c>
      <c r="L13" s="623">
        <v>257157</v>
      </c>
      <c r="M13" s="623">
        <v>200205</v>
      </c>
      <c r="N13" s="623">
        <v>130434</v>
      </c>
      <c r="O13" s="623">
        <v>56705</v>
      </c>
      <c r="P13" s="624">
        <v>10</v>
      </c>
    </row>
    <row r="14" spans="1:16" s="294" customFormat="1" x14ac:dyDescent="0.2">
      <c r="A14" s="625" t="s">
        <v>231</v>
      </c>
      <c r="B14" s="626" t="s">
        <v>10</v>
      </c>
      <c r="C14" s="627">
        <v>1260402</v>
      </c>
      <c r="D14" s="628">
        <v>34658</v>
      </c>
      <c r="E14" s="628">
        <v>37454</v>
      </c>
      <c r="F14" s="628">
        <v>41614</v>
      </c>
      <c r="G14" s="628">
        <v>65118</v>
      </c>
      <c r="H14" s="628">
        <v>139553</v>
      </c>
      <c r="I14" s="628">
        <v>176284</v>
      </c>
      <c r="J14" s="628">
        <v>150823</v>
      </c>
      <c r="K14" s="628">
        <v>125854</v>
      </c>
      <c r="L14" s="628">
        <v>198952</v>
      </c>
      <c r="M14" s="628">
        <v>150342</v>
      </c>
      <c r="N14" s="628">
        <v>97668</v>
      </c>
      <c r="O14" s="628">
        <v>42074</v>
      </c>
      <c r="P14" s="629">
        <v>8</v>
      </c>
    </row>
    <row r="15" spans="1:16" s="294" customFormat="1" x14ac:dyDescent="0.2">
      <c r="A15" s="1148" t="s">
        <v>2916</v>
      </c>
      <c r="B15" s="626" t="s">
        <v>10</v>
      </c>
      <c r="C15" s="627">
        <v>272964</v>
      </c>
      <c r="D15" s="628">
        <v>12829</v>
      </c>
      <c r="E15" s="628">
        <v>14681</v>
      </c>
      <c r="F15" s="628">
        <v>19933</v>
      </c>
      <c r="G15" s="628">
        <v>25236</v>
      </c>
      <c r="H15" s="628">
        <v>23758</v>
      </c>
      <c r="I15" s="628">
        <v>22334</v>
      </c>
      <c r="J15" s="628">
        <v>17428</v>
      </c>
      <c r="K15" s="628">
        <v>13518</v>
      </c>
      <c r="L15" s="628">
        <v>29125</v>
      </c>
      <c r="M15" s="628">
        <v>34525</v>
      </c>
      <c r="N15" s="628">
        <v>38276</v>
      </c>
      <c r="O15" s="628">
        <v>21320</v>
      </c>
      <c r="P15" s="629">
        <v>1</v>
      </c>
    </row>
    <row r="16" spans="1:16" s="294" customFormat="1" x14ac:dyDescent="0.2">
      <c r="A16" s="1149"/>
      <c r="B16" s="630" t="s">
        <v>487</v>
      </c>
      <c r="C16" s="631">
        <v>18</v>
      </c>
      <c r="D16" s="632">
        <v>1</v>
      </c>
      <c r="E16" s="632">
        <v>1</v>
      </c>
      <c r="F16" s="632">
        <v>2</v>
      </c>
      <c r="G16" s="632">
        <v>3</v>
      </c>
      <c r="H16" s="632">
        <v>1</v>
      </c>
      <c r="I16" s="632">
        <v>1</v>
      </c>
      <c r="J16" s="632">
        <v>0</v>
      </c>
      <c r="K16" s="632">
        <v>0</v>
      </c>
      <c r="L16" s="632">
        <v>0</v>
      </c>
      <c r="M16" s="632">
        <v>5</v>
      </c>
      <c r="N16" s="632">
        <v>4</v>
      </c>
      <c r="O16" s="632">
        <v>0</v>
      </c>
      <c r="P16" s="633">
        <v>0</v>
      </c>
    </row>
    <row r="17" spans="1:16" s="294" customFormat="1" x14ac:dyDescent="0.2">
      <c r="A17" s="1149"/>
      <c r="B17" s="630" t="s">
        <v>38</v>
      </c>
      <c r="C17" s="631">
        <v>28342</v>
      </c>
      <c r="D17" s="632">
        <v>627</v>
      </c>
      <c r="E17" s="632">
        <v>689</v>
      </c>
      <c r="F17" s="632">
        <v>914</v>
      </c>
      <c r="G17" s="632">
        <v>1939</v>
      </c>
      <c r="H17" s="632">
        <v>2380</v>
      </c>
      <c r="I17" s="632">
        <v>2769</v>
      </c>
      <c r="J17" s="632">
        <v>2056</v>
      </c>
      <c r="K17" s="632">
        <v>1591</v>
      </c>
      <c r="L17" s="632">
        <v>3215</v>
      </c>
      <c r="M17" s="632">
        <v>4631</v>
      </c>
      <c r="N17" s="632">
        <v>4973</v>
      </c>
      <c r="O17" s="632">
        <v>2558</v>
      </c>
      <c r="P17" s="633">
        <v>0</v>
      </c>
    </row>
    <row r="18" spans="1:16" s="294" customFormat="1" x14ac:dyDescent="0.2">
      <c r="A18" s="1149"/>
      <c r="B18" s="630" t="s">
        <v>494</v>
      </c>
      <c r="C18" s="631">
        <v>2</v>
      </c>
      <c r="D18" s="632">
        <v>0</v>
      </c>
      <c r="E18" s="632">
        <v>0</v>
      </c>
      <c r="F18" s="632">
        <v>0</v>
      </c>
      <c r="G18" s="632">
        <v>0</v>
      </c>
      <c r="H18" s="632">
        <v>0</v>
      </c>
      <c r="I18" s="632">
        <v>0</v>
      </c>
      <c r="J18" s="632">
        <v>0</v>
      </c>
      <c r="K18" s="632">
        <v>0</v>
      </c>
      <c r="L18" s="632">
        <v>0</v>
      </c>
      <c r="M18" s="632">
        <v>2</v>
      </c>
      <c r="N18" s="632">
        <v>0</v>
      </c>
      <c r="O18" s="632">
        <v>0</v>
      </c>
      <c r="P18" s="633">
        <v>0</v>
      </c>
    </row>
    <row r="19" spans="1:16" s="294" customFormat="1" x14ac:dyDescent="0.2">
      <c r="A19" s="1149"/>
      <c r="B19" s="630" t="s">
        <v>2913</v>
      </c>
      <c r="C19" s="631">
        <v>2</v>
      </c>
      <c r="D19" s="632">
        <v>0</v>
      </c>
      <c r="E19" s="632">
        <v>0</v>
      </c>
      <c r="F19" s="632">
        <v>0</v>
      </c>
      <c r="G19" s="632">
        <v>0</v>
      </c>
      <c r="H19" s="632">
        <v>1</v>
      </c>
      <c r="I19" s="632">
        <v>0</v>
      </c>
      <c r="J19" s="632">
        <v>0</v>
      </c>
      <c r="K19" s="632">
        <v>1</v>
      </c>
      <c r="L19" s="632">
        <v>0</v>
      </c>
      <c r="M19" s="632">
        <v>0</v>
      </c>
      <c r="N19" s="632">
        <v>0</v>
      </c>
      <c r="O19" s="632">
        <v>0</v>
      </c>
      <c r="P19" s="633">
        <v>0</v>
      </c>
    </row>
    <row r="20" spans="1:16" s="294" customFormat="1" x14ac:dyDescent="0.2">
      <c r="A20" s="1149"/>
      <c r="B20" s="630" t="s">
        <v>2914</v>
      </c>
      <c r="C20" s="631">
        <v>244600</v>
      </c>
      <c r="D20" s="632">
        <v>12201</v>
      </c>
      <c r="E20" s="632">
        <v>13991</v>
      </c>
      <c r="F20" s="632">
        <v>19017</v>
      </c>
      <c r="G20" s="632">
        <v>23294</v>
      </c>
      <c r="H20" s="632">
        <v>21376</v>
      </c>
      <c r="I20" s="632">
        <v>19564</v>
      </c>
      <c r="J20" s="632">
        <v>15372</v>
      </c>
      <c r="K20" s="632">
        <v>11926</v>
      </c>
      <c r="L20" s="632">
        <v>25910</v>
      </c>
      <c r="M20" s="632">
        <v>29887</v>
      </c>
      <c r="N20" s="632">
        <v>33299</v>
      </c>
      <c r="O20" s="632">
        <v>18762</v>
      </c>
      <c r="P20" s="633">
        <v>1</v>
      </c>
    </row>
    <row r="21" spans="1:16" s="294" customFormat="1" x14ac:dyDescent="0.2">
      <c r="A21" s="1148" t="s">
        <v>232</v>
      </c>
      <c r="B21" s="626" t="s">
        <v>10</v>
      </c>
      <c r="C21" s="627">
        <v>69361</v>
      </c>
      <c r="D21" s="628">
        <v>772</v>
      </c>
      <c r="E21" s="628">
        <v>791</v>
      </c>
      <c r="F21" s="628">
        <v>847</v>
      </c>
      <c r="G21" s="628">
        <v>1145</v>
      </c>
      <c r="H21" s="628">
        <v>4213</v>
      </c>
      <c r="I21" s="628">
        <v>10001</v>
      </c>
      <c r="J21" s="628">
        <v>10790</v>
      </c>
      <c r="K21" s="628">
        <v>9355</v>
      </c>
      <c r="L21" s="628">
        <v>15516</v>
      </c>
      <c r="M21" s="628">
        <v>9838</v>
      </c>
      <c r="N21" s="628">
        <v>4816</v>
      </c>
      <c r="O21" s="628">
        <v>1277</v>
      </c>
      <c r="P21" s="629">
        <v>0</v>
      </c>
    </row>
    <row r="22" spans="1:16" s="294" customFormat="1" x14ac:dyDescent="0.2">
      <c r="A22" s="1149"/>
      <c r="B22" s="630" t="s">
        <v>45</v>
      </c>
      <c r="C22" s="631">
        <v>94</v>
      </c>
      <c r="D22" s="632">
        <v>6</v>
      </c>
      <c r="E22" s="632">
        <v>1</v>
      </c>
      <c r="F22" s="632">
        <v>0</v>
      </c>
      <c r="G22" s="632">
        <v>2</v>
      </c>
      <c r="H22" s="632">
        <v>8</v>
      </c>
      <c r="I22" s="632">
        <v>5</v>
      </c>
      <c r="J22" s="632">
        <v>10</v>
      </c>
      <c r="K22" s="632">
        <v>11</v>
      </c>
      <c r="L22" s="632">
        <v>21</v>
      </c>
      <c r="M22" s="632">
        <v>15</v>
      </c>
      <c r="N22" s="632">
        <v>14</v>
      </c>
      <c r="O22" s="632">
        <v>1</v>
      </c>
      <c r="P22" s="633">
        <v>0</v>
      </c>
    </row>
    <row r="23" spans="1:16" s="294" customFormat="1" x14ac:dyDescent="0.2">
      <c r="A23" s="1149"/>
      <c r="B23" s="630" t="s">
        <v>46</v>
      </c>
      <c r="C23" s="631">
        <v>8949</v>
      </c>
      <c r="D23" s="632">
        <v>85</v>
      </c>
      <c r="E23" s="632">
        <v>107</v>
      </c>
      <c r="F23" s="632">
        <v>117</v>
      </c>
      <c r="G23" s="632">
        <v>159</v>
      </c>
      <c r="H23" s="632">
        <v>374</v>
      </c>
      <c r="I23" s="632">
        <v>914</v>
      </c>
      <c r="J23" s="632">
        <v>1322</v>
      </c>
      <c r="K23" s="632">
        <v>1365</v>
      </c>
      <c r="L23" s="632">
        <v>2085</v>
      </c>
      <c r="M23" s="632">
        <v>1469</v>
      </c>
      <c r="N23" s="632">
        <v>767</v>
      </c>
      <c r="O23" s="632">
        <v>185</v>
      </c>
      <c r="P23" s="633">
        <v>0</v>
      </c>
    </row>
    <row r="24" spans="1:16" s="294" customFormat="1" x14ac:dyDescent="0.2">
      <c r="A24" s="1149"/>
      <c r="B24" s="630" t="s">
        <v>50</v>
      </c>
      <c r="C24" s="631">
        <v>5811</v>
      </c>
      <c r="D24" s="632">
        <v>29</v>
      </c>
      <c r="E24" s="632">
        <v>45</v>
      </c>
      <c r="F24" s="632">
        <v>49</v>
      </c>
      <c r="G24" s="632">
        <v>90</v>
      </c>
      <c r="H24" s="632">
        <v>337</v>
      </c>
      <c r="I24" s="632">
        <v>961</v>
      </c>
      <c r="J24" s="632">
        <v>960</v>
      </c>
      <c r="K24" s="632">
        <v>802</v>
      </c>
      <c r="L24" s="632">
        <v>1169</v>
      </c>
      <c r="M24" s="632">
        <v>832</v>
      </c>
      <c r="N24" s="632">
        <v>406</v>
      </c>
      <c r="O24" s="632">
        <v>131</v>
      </c>
      <c r="P24" s="633">
        <v>0</v>
      </c>
    </row>
    <row r="25" spans="1:16" s="294" customFormat="1" x14ac:dyDescent="0.2">
      <c r="A25" s="1149"/>
      <c r="B25" s="630" t="s">
        <v>53</v>
      </c>
      <c r="C25" s="631">
        <v>4569</v>
      </c>
      <c r="D25" s="632">
        <v>54</v>
      </c>
      <c r="E25" s="632">
        <v>49</v>
      </c>
      <c r="F25" s="632">
        <v>74</v>
      </c>
      <c r="G25" s="632">
        <v>108</v>
      </c>
      <c r="H25" s="632">
        <v>264</v>
      </c>
      <c r="I25" s="632">
        <v>469</v>
      </c>
      <c r="J25" s="632">
        <v>563</v>
      </c>
      <c r="K25" s="632">
        <v>677</v>
      </c>
      <c r="L25" s="632">
        <v>1043</v>
      </c>
      <c r="M25" s="632">
        <v>754</v>
      </c>
      <c r="N25" s="632">
        <v>406</v>
      </c>
      <c r="O25" s="632">
        <v>108</v>
      </c>
      <c r="P25" s="633">
        <v>0</v>
      </c>
    </row>
    <row r="26" spans="1:16" s="294" customFormat="1" x14ac:dyDescent="0.2">
      <c r="A26" s="1149"/>
      <c r="B26" s="630" t="s">
        <v>54</v>
      </c>
      <c r="C26" s="631">
        <v>2486</v>
      </c>
      <c r="D26" s="632">
        <v>27</v>
      </c>
      <c r="E26" s="632">
        <v>40</v>
      </c>
      <c r="F26" s="632">
        <v>39</v>
      </c>
      <c r="G26" s="632">
        <v>64</v>
      </c>
      <c r="H26" s="632">
        <v>147</v>
      </c>
      <c r="I26" s="632">
        <v>301</v>
      </c>
      <c r="J26" s="632">
        <v>357</v>
      </c>
      <c r="K26" s="632">
        <v>312</v>
      </c>
      <c r="L26" s="632">
        <v>556</v>
      </c>
      <c r="M26" s="632">
        <v>391</v>
      </c>
      <c r="N26" s="632">
        <v>188</v>
      </c>
      <c r="O26" s="632">
        <v>64</v>
      </c>
      <c r="P26" s="633">
        <v>0</v>
      </c>
    </row>
    <row r="27" spans="1:16" s="294" customFormat="1" x14ac:dyDescent="0.2">
      <c r="A27" s="1149"/>
      <c r="B27" s="630" t="s">
        <v>40</v>
      </c>
      <c r="C27" s="631">
        <v>27541</v>
      </c>
      <c r="D27" s="632">
        <v>377</v>
      </c>
      <c r="E27" s="632">
        <v>383</v>
      </c>
      <c r="F27" s="632">
        <v>400</v>
      </c>
      <c r="G27" s="632">
        <v>530</v>
      </c>
      <c r="H27" s="632">
        <v>1413</v>
      </c>
      <c r="I27" s="632">
        <v>2928</v>
      </c>
      <c r="J27" s="632">
        <v>3626</v>
      </c>
      <c r="K27" s="632">
        <v>3424</v>
      </c>
      <c r="L27" s="632">
        <v>7103</v>
      </c>
      <c r="M27" s="632">
        <v>4716</v>
      </c>
      <c r="N27" s="632">
        <v>2090</v>
      </c>
      <c r="O27" s="632">
        <v>551</v>
      </c>
      <c r="P27" s="633">
        <v>0</v>
      </c>
    </row>
    <row r="28" spans="1:16" s="294" customFormat="1" x14ac:dyDescent="0.2">
      <c r="A28" s="1149"/>
      <c r="B28" s="630" t="s">
        <v>56</v>
      </c>
      <c r="C28" s="631">
        <v>1803</v>
      </c>
      <c r="D28" s="632">
        <v>10</v>
      </c>
      <c r="E28" s="632">
        <v>19</v>
      </c>
      <c r="F28" s="632">
        <v>39</v>
      </c>
      <c r="G28" s="632">
        <v>20</v>
      </c>
      <c r="H28" s="632">
        <v>75</v>
      </c>
      <c r="I28" s="632">
        <v>176</v>
      </c>
      <c r="J28" s="632">
        <v>262</v>
      </c>
      <c r="K28" s="632">
        <v>246</v>
      </c>
      <c r="L28" s="632">
        <v>433</v>
      </c>
      <c r="M28" s="632">
        <v>305</v>
      </c>
      <c r="N28" s="632">
        <v>161</v>
      </c>
      <c r="O28" s="632">
        <v>57</v>
      </c>
      <c r="P28" s="633">
        <v>0</v>
      </c>
    </row>
    <row r="29" spans="1:16" s="294" customFormat="1" x14ac:dyDescent="0.2">
      <c r="A29" s="1149"/>
      <c r="B29" s="630" t="s">
        <v>57</v>
      </c>
      <c r="C29" s="631">
        <v>18108</v>
      </c>
      <c r="D29" s="632">
        <v>184</v>
      </c>
      <c r="E29" s="632">
        <v>147</v>
      </c>
      <c r="F29" s="632">
        <v>129</v>
      </c>
      <c r="G29" s="632">
        <v>172</v>
      </c>
      <c r="H29" s="632">
        <v>1595</v>
      </c>
      <c r="I29" s="632">
        <v>4247</v>
      </c>
      <c r="J29" s="632">
        <v>3690</v>
      </c>
      <c r="K29" s="632">
        <v>2518</v>
      </c>
      <c r="L29" s="632">
        <v>3106</v>
      </c>
      <c r="M29" s="632">
        <v>1356</v>
      </c>
      <c r="N29" s="632">
        <v>784</v>
      </c>
      <c r="O29" s="632">
        <v>180</v>
      </c>
      <c r="P29" s="633">
        <v>0</v>
      </c>
    </row>
    <row r="30" spans="1:16" s="294" customFormat="1" x14ac:dyDescent="0.2">
      <c r="A30" s="1148" t="s">
        <v>237</v>
      </c>
      <c r="B30" s="626" t="s">
        <v>10</v>
      </c>
      <c r="C30" s="627">
        <v>883497</v>
      </c>
      <c r="D30" s="628">
        <v>20699</v>
      </c>
      <c r="E30" s="628">
        <v>21325</v>
      </c>
      <c r="F30" s="628">
        <v>20198</v>
      </c>
      <c r="G30" s="628">
        <v>37857</v>
      </c>
      <c r="H30" s="628">
        <v>110205</v>
      </c>
      <c r="I30" s="628">
        <v>141199</v>
      </c>
      <c r="J30" s="628">
        <v>118486</v>
      </c>
      <c r="K30" s="628">
        <v>99094</v>
      </c>
      <c r="L30" s="628">
        <v>145593</v>
      </c>
      <c r="M30" s="628">
        <v>99310</v>
      </c>
      <c r="N30" s="628">
        <v>51483</v>
      </c>
      <c r="O30" s="628">
        <v>18041</v>
      </c>
      <c r="P30" s="629">
        <v>7</v>
      </c>
    </row>
    <row r="31" spans="1:16" s="294" customFormat="1" x14ac:dyDescent="0.2">
      <c r="A31" s="1149"/>
      <c r="B31" s="630" t="s">
        <v>59</v>
      </c>
      <c r="C31" s="631">
        <v>44662</v>
      </c>
      <c r="D31" s="632">
        <v>773</v>
      </c>
      <c r="E31" s="632">
        <v>723</v>
      </c>
      <c r="F31" s="632">
        <v>725</v>
      </c>
      <c r="G31" s="632">
        <v>1074</v>
      </c>
      <c r="H31" s="632">
        <v>4060</v>
      </c>
      <c r="I31" s="632">
        <v>6821</v>
      </c>
      <c r="J31" s="632">
        <v>5812</v>
      </c>
      <c r="K31" s="632">
        <v>4573</v>
      </c>
      <c r="L31" s="632">
        <v>7997</v>
      </c>
      <c r="M31" s="632">
        <v>6592</v>
      </c>
      <c r="N31" s="632">
        <v>4072</v>
      </c>
      <c r="O31" s="632">
        <v>1440</v>
      </c>
      <c r="P31" s="633">
        <v>0</v>
      </c>
    </row>
    <row r="32" spans="1:16" s="294" customFormat="1" x14ac:dyDescent="0.2">
      <c r="A32" s="1149"/>
      <c r="B32" s="630" t="s">
        <v>60</v>
      </c>
      <c r="C32" s="631">
        <v>6826</v>
      </c>
      <c r="D32" s="632">
        <v>104</v>
      </c>
      <c r="E32" s="632">
        <v>121</v>
      </c>
      <c r="F32" s="632">
        <v>127</v>
      </c>
      <c r="G32" s="632">
        <v>322</v>
      </c>
      <c r="H32" s="632">
        <v>564</v>
      </c>
      <c r="I32" s="632">
        <v>738</v>
      </c>
      <c r="J32" s="632">
        <v>906</v>
      </c>
      <c r="K32" s="632">
        <v>791</v>
      </c>
      <c r="L32" s="632">
        <v>1429</v>
      </c>
      <c r="M32" s="632">
        <v>945</v>
      </c>
      <c r="N32" s="632">
        <v>562</v>
      </c>
      <c r="O32" s="632">
        <v>217</v>
      </c>
      <c r="P32" s="633">
        <v>0</v>
      </c>
    </row>
    <row r="33" spans="1:16" s="294" customFormat="1" x14ac:dyDescent="0.2">
      <c r="A33" s="1149"/>
      <c r="B33" s="630" t="s">
        <v>61</v>
      </c>
      <c r="C33" s="631">
        <v>21914</v>
      </c>
      <c r="D33" s="632">
        <v>308</v>
      </c>
      <c r="E33" s="632">
        <v>319</v>
      </c>
      <c r="F33" s="632">
        <v>300</v>
      </c>
      <c r="G33" s="632">
        <v>471</v>
      </c>
      <c r="H33" s="632">
        <v>978</v>
      </c>
      <c r="I33" s="632">
        <v>2075</v>
      </c>
      <c r="J33" s="632">
        <v>3166</v>
      </c>
      <c r="K33" s="632">
        <v>3283</v>
      </c>
      <c r="L33" s="632">
        <v>4899</v>
      </c>
      <c r="M33" s="632">
        <v>3399</v>
      </c>
      <c r="N33" s="632">
        <v>1973</v>
      </c>
      <c r="O33" s="632">
        <v>743</v>
      </c>
      <c r="P33" s="633">
        <v>0</v>
      </c>
    </row>
    <row r="34" spans="1:16" s="294" customFormat="1" x14ac:dyDescent="0.2">
      <c r="A34" s="1149"/>
      <c r="B34" s="630" t="s">
        <v>62</v>
      </c>
      <c r="C34" s="631">
        <v>44522</v>
      </c>
      <c r="D34" s="632">
        <v>1840</v>
      </c>
      <c r="E34" s="632">
        <v>1481</v>
      </c>
      <c r="F34" s="632">
        <v>1441</v>
      </c>
      <c r="G34" s="632">
        <v>1484</v>
      </c>
      <c r="H34" s="632">
        <v>5201</v>
      </c>
      <c r="I34" s="632">
        <v>6267</v>
      </c>
      <c r="J34" s="632">
        <v>4670</v>
      </c>
      <c r="K34" s="632">
        <v>3898</v>
      </c>
      <c r="L34" s="632">
        <v>6668</v>
      </c>
      <c r="M34" s="632">
        <v>6034</v>
      </c>
      <c r="N34" s="632">
        <v>3989</v>
      </c>
      <c r="O34" s="632">
        <v>1549</v>
      </c>
      <c r="P34" s="633">
        <v>0</v>
      </c>
    </row>
    <row r="35" spans="1:16" s="294" customFormat="1" x14ac:dyDescent="0.2">
      <c r="A35" s="1149"/>
      <c r="B35" s="630" t="s">
        <v>63</v>
      </c>
      <c r="C35" s="631">
        <v>330671</v>
      </c>
      <c r="D35" s="632">
        <v>4861</v>
      </c>
      <c r="E35" s="632">
        <v>5847</v>
      </c>
      <c r="F35" s="632">
        <v>7159</v>
      </c>
      <c r="G35" s="632">
        <v>12680</v>
      </c>
      <c r="H35" s="632">
        <v>37278</v>
      </c>
      <c r="I35" s="632">
        <v>44341</v>
      </c>
      <c r="J35" s="632">
        <v>42916</v>
      </c>
      <c r="K35" s="632">
        <v>40516</v>
      </c>
      <c r="L35" s="632">
        <v>62211</v>
      </c>
      <c r="M35" s="632">
        <v>43033</v>
      </c>
      <c r="N35" s="632">
        <v>21618</v>
      </c>
      <c r="O35" s="632">
        <v>8208</v>
      </c>
      <c r="P35" s="633">
        <v>3</v>
      </c>
    </row>
    <row r="36" spans="1:16" s="294" customFormat="1" x14ac:dyDescent="0.2">
      <c r="A36" s="1149"/>
      <c r="B36" s="630" t="s">
        <v>491</v>
      </c>
      <c r="C36" s="631">
        <v>31</v>
      </c>
      <c r="D36" s="632">
        <v>0</v>
      </c>
      <c r="E36" s="632">
        <v>0</v>
      </c>
      <c r="F36" s="632">
        <v>0</v>
      </c>
      <c r="G36" s="632">
        <v>1</v>
      </c>
      <c r="H36" s="632">
        <v>2</v>
      </c>
      <c r="I36" s="632">
        <v>3</v>
      </c>
      <c r="J36" s="632">
        <v>2</v>
      </c>
      <c r="K36" s="632">
        <v>1</v>
      </c>
      <c r="L36" s="632">
        <v>11</v>
      </c>
      <c r="M36" s="632">
        <v>4</v>
      </c>
      <c r="N36" s="632">
        <v>6</v>
      </c>
      <c r="O36" s="632">
        <v>1</v>
      </c>
      <c r="P36" s="633">
        <v>0</v>
      </c>
    </row>
    <row r="37" spans="1:16" s="294" customFormat="1" x14ac:dyDescent="0.2">
      <c r="A37" s="1149"/>
      <c r="B37" s="630" t="s">
        <v>64</v>
      </c>
      <c r="C37" s="631">
        <v>169</v>
      </c>
      <c r="D37" s="632">
        <v>0</v>
      </c>
      <c r="E37" s="632">
        <v>0</v>
      </c>
      <c r="F37" s="632">
        <v>0</v>
      </c>
      <c r="G37" s="632">
        <v>0</v>
      </c>
      <c r="H37" s="632">
        <v>11</v>
      </c>
      <c r="I37" s="632">
        <v>21</v>
      </c>
      <c r="J37" s="632">
        <v>21</v>
      </c>
      <c r="K37" s="632">
        <v>21</v>
      </c>
      <c r="L37" s="632">
        <v>34</v>
      </c>
      <c r="M37" s="632">
        <v>27</v>
      </c>
      <c r="N37" s="632">
        <v>32</v>
      </c>
      <c r="O37" s="632">
        <v>2</v>
      </c>
      <c r="P37" s="633">
        <v>0</v>
      </c>
    </row>
    <row r="38" spans="1:16" s="294" customFormat="1" x14ac:dyDescent="0.2">
      <c r="A38" s="1149"/>
      <c r="B38" s="630" t="s">
        <v>65</v>
      </c>
      <c r="C38" s="631">
        <v>1992</v>
      </c>
      <c r="D38" s="632">
        <v>21</v>
      </c>
      <c r="E38" s="632">
        <v>18</v>
      </c>
      <c r="F38" s="632">
        <v>31</v>
      </c>
      <c r="G38" s="632">
        <v>67</v>
      </c>
      <c r="H38" s="632">
        <v>166</v>
      </c>
      <c r="I38" s="632">
        <v>271</v>
      </c>
      <c r="J38" s="632">
        <v>294</v>
      </c>
      <c r="K38" s="632">
        <v>264</v>
      </c>
      <c r="L38" s="632">
        <v>392</v>
      </c>
      <c r="M38" s="632">
        <v>256</v>
      </c>
      <c r="N38" s="632">
        <v>171</v>
      </c>
      <c r="O38" s="632">
        <v>41</v>
      </c>
      <c r="P38" s="633">
        <v>0</v>
      </c>
    </row>
    <row r="39" spans="1:16" s="294" customFormat="1" x14ac:dyDescent="0.2">
      <c r="A39" s="1149"/>
      <c r="B39" s="630" t="s">
        <v>66</v>
      </c>
      <c r="C39" s="631">
        <v>139116</v>
      </c>
      <c r="D39" s="632">
        <v>2357</v>
      </c>
      <c r="E39" s="632">
        <v>2660</v>
      </c>
      <c r="F39" s="632">
        <v>3134</v>
      </c>
      <c r="G39" s="632">
        <v>8468</v>
      </c>
      <c r="H39" s="632">
        <v>11329</v>
      </c>
      <c r="I39" s="632">
        <v>13994</v>
      </c>
      <c r="J39" s="632">
        <v>14791</v>
      </c>
      <c r="K39" s="632">
        <v>15395</v>
      </c>
      <c r="L39" s="632">
        <v>28646</v>
      </c>
      <c r="M39" s="632">
        <v>22095</v>
      </c>
      <c r="N39" s="632">
        <v>12087</v>
      </c>
      <c r="O39" s="632">
        <v>4158</v>
      </c>
      <c r="P39" s="633">
        <v>2</v>
      </c>
    </row>
    <row r="40" spans="1:16" s="294" customFormat="1" x14ac:dyDescent="0.2">
      <c r="A40" s="1149"/>
      <c r="B40" s="630" t="s">
        <v>67</v>
      </c>
      <c r="C40" s="631">
        <v>90</v>
      </c>
      <c r="D40" s="632">
        <v>1</v>
      </c>
      <c r="E40" s="632">
        <v>2</v>
      </c>
      <c r="F40" s="632">
        <v>0</v>
      </c>
      <c r="G40" s="632">
        <v>3</v>
      </c>
      <c r="H40" s="632">
        <v>2</v>
      </c>
      <c r="I40" s="632">
        <v>5</v>
      </c>
      <c r="J40" s="632">
        <v>7</v>
      </c>
      <c r="K40" s="632">
        <v>8</v>
      </c>
      <c r="L40" s="632">
        <v>28</v>
      </c>
      <c r="M40" s="632">
        <v>27</v>
      </c>
      <c r="N40" s="632">
        <v>5</v>
      </c>
      <c r="O40" s="632">
        <v>2</v>
      </c>
      <c r="P40" s="633">
        <v>0</v>
      </c>
    </row>
    <row r="41" spans="1:16" s="294" customFormat="1" x14ac:dyDescent="0.2">
      <c r="A41" s="1149"/>
      <c r="B41" s="630" t="s">
        <v>68</v>
      </c>
      <c r="C41" s="631">
        <v>5532</v>
      </c>
      <c r="D41" s="632">
        <v>56</v>
      </c>
      <c r="E41" s="632">
        <v>70</v>
      </c>
      <c r="F41" s="632">
        <v>71</v>
      </c>
      <c r="G41" s="632">
        <v>149</v>
      </c>
      <c r="H41" s="632">
        <v>440</v>
      </c>
      <c r="I41" s="632">
        <v>560</v>
      </c>
      <c r="J41" s="632">
        <v>589</v>
      </c>
      <c r="K41" s="632">
        <v>517</v>
      </c>
      <c r="L41" s="632">
        <v>1102</v>
      </c>
      <c r="M41" s="632">
        <v>1131</v>
      </c>
      <c r="N41" s="632">
        <v>618</v>
      </c>
      <c r="O41" s="632">
        <v>229</v>
      </c>
      <c r="P41" s="633">
        <v>0</v>
      </c>
    </row>
    <row r="42" spans="1:16" s="294" customFormat="1" x14ac:dyDescent="0.2">
      <c r="A42" s="1149"/>
      <c r="B42" s="630" t="s">
        <v>69</v>
      </c>
      <c r="C42" s="631">
        <v>287972</v>
      </c>
      <c r="D42" s="632">
        <v>10378</v>
      </c>
      <c r="E42" s="632">
        <v>10084</v>
      </c>
      <c r="F42" s="632">
        <v>7210</v>
      </c>
      <c r="G42" s="632">
        <v>13138</v>
      </c>
      <c r="H42" s="632">
        <v>50174</v>
      </c>
      <c r="I42" s="632">
        <v>66103</v>
      </c>
      <c r="J42" s="632">
        <v>45312</v>
      </c>
      <c r="K42" s="632">
        <v>29827</v>
      </c>
      <c r="L42" s="632">
        <v>32176</v>
      </c>
      <c r="M42" s="632">
        <v>15767</v>
      </c>
      <c r="N42" s="632">
        <v>6350</v>
      </c>
      <c r="O42" s="632">
        <v>1451</v>
      </c>
      <c r="P42" s="633">
        <v>2</v>
      </c>
    </row>
    <row r="43" spans="1:16" s="294" customFormat="1" x14ac:dyDescent="0.2">
      <c r="A43" s="1148" t="s">
        <v>2917</v>
      </c>
      <c r="B43" s="626" t="s">
        <v>10</v>
      </c>
      <c r="C43" s="627">
        <v>34580</v>
      </c>
      <c r="D43" s="628">
        <v>358</v>
      </c>
      <c r="E43" s="628">
        <v>657</v>
      </c>
      <c r="F43" s="628">
        <v>636</v>
      </c>
      <c r="G43" s="628">
        <v>880</v>
      </c>
      <c r="H43" s="628">
        <v>1377</v>
      </c>
      <c r="I43" s="628">
        <v>2750</v>
      </c>
      <c r="J43" s="628">
        <v>4119</v>
      </c>
      <c r="K43" s="628">
        <v>3887</v>
      </c>
      <c r="L43" s="628">
        <v>8718</v>
      </c>
      <c r="M43" s="628">
        <v>6669</v>
      </c>
      <c r="N43" s="628">
        <v>3093</v>
      </c>
      <c r="O43" s="628">
        <v>1436</v>
      </c>
      <c r="P43" s="629">
        <v>0</v>
      </c>
    </row>
    <row r="44" spans="1:16" s="294" customFormat="1" x14ac:dyDescent="0.2">
      <c r="A44" s="1149"/>
      <c r="B44" s="630" t="s">
        <v>41</v>
      </c>
      <c r="C44" s="631">
        <v>33</v>
      </c>
      <c r="D44" s="632">
        <v>1</v>
      </c>
      <c r="E44" s="632">
        <v>0</v>
      </c>
      <c r="F44" s="632">
        <v>2</v>
      </c>
      <c r="G44" s="632">
        <v>0</v>
      </c>
      <c r="H44" s="632">
        <v>1</v>
      </c>
      <c r="I44" s="632">
        <v>2</v>
      </c>
      <c r="J44" s="632">
        <v>2</v>
      </c>
      <c r="K44" s="632">
        <v>6</v>
      </c>
      <c r="L44" s="632">
        <v>5</v>
      </c>
      <c r="M44" s="632">
        <v>7</v>
      </c>
      <c r="N44" s="632">
        <v>4</v>
      </c>
      <c r="O44" s="632">
        <v>3</v>
      </c>
      <c r="P44" s="633">
        <v>0</v>
      </c>
    </row>
    <row r="45" spans="1:16" s="294" customFormat="1" x14ac:dyDescent="0.2">
      <c r="A45" s="1149"/>
      <c r="B45" s="630" t="s">
        <v>43</v>
      </c>
      <c r="C45" s="631">
        <v>111</v>
      </c>
      <c r="D45" s="632">
        <v>4</v>
      </c>
      <c r="E45" s="632">
        <v>4</v>
      </c>
      <c r="F45" s="632">
        <v>7</v>
      </c>
      <c r="G45" s="632">
        <v>11</v>
      </c>
      <c r="H45" s="632">
        <v>5</v>
      </c>
      <c r="I45" s="632">
        <v>20</v>
      </c>
      <c r="J45" s="632">
        <v>7</v>
      </c>
      <c r="K45" s="632">
        <v>6</v>
      </c>
      <c r="L45" s="632">
        <v>19</v>
      </c>
      <c r="M45" s="632">
        <v>18</v>
      </c>
      <c r="N45" s="632">
        <v>7</v>
      </c>
      <c r="O45" s="632">
        <v>3</v>
      </c>
      <c r="P45" s="633">
        <v>0</v>
      </c>
    </row>
    <row r="46" spans="1:16" s="294" customFormat="1" x14ac:dyDescent="0.2">
      <c r="A46" s="1149"/>
      <c r="B46" s="630" t="s">
        <v>44</v>
      </c>
      <c r="C46" s="631">
        <v>53</v>
      </c>
      <c r="D46" s="632">
        <v>0</v>
      </c>
      <c r="E46" s="632">
        <v>0</v>
      </c>
      <c r="F46" s="632">
        <v>0</v>
      </c>
      <c r="G46" s="632">
        <v>3</v>
      </c>
      <c r="H46" s="632">
        <v>3</v>
      </c>
      <c r="I46" s="632">
        <v>4</v>
      </c>
      <c r="J46" s="632">
        <v>5</v>
      </c>
      <c r="K46" s="632">
        <v>3</v>
      </c>
      <c r="L46" s="632">
        <v>7</v>
      </c>
      <c r="M46" s="632">
        <v>13</v>
      </c>
      <c r="N46" s="632">
        <v>12</v>
      </c>
      <c r="O46" s="632">
        <v>3</v>
      </c>
      <c r="P46" s="633">
        <v>0</v>
      </c>
    </row>
    <row r="47" spans="1:16" s="294" customFormat="1" x14ac:dyDescent="0.2">
      <c r="A47" s="1149"/>
      <c r="B47" s="630" t="s">
        <v>2910</v>
      </c>
      <c r="C47" s="631">
        <v>15</v>
      </c>
      <c r="D47" s="632">
        <v>2</v>
      </c>
      <c r="E47" s="632">
        <v>1</v>
      </c>
      <c r="F47" s="632">
        <v>0</v>
      </c>
      <c r="G47" s="632">
        <v>1</v>
      </c>
      <c r="H47" s="632">
        <v>1</v>
      </c>
      <c r="I47" s="632">
        <v>3</v>
      </c>
      <c r="J47" s="632">
        <v>1</v>
      </c>
      <c r="K47" s="632">
        <v>2</v>
      </c>
      <c r="L47" s="632">
        <v>1</v>
      </c>
      <c r="M47" s="632">
        <v>3</v>
      </c>
      <c r="N47" s="632">
        <v>0</v>
      </c>
      <c r="O47" s="632">
        <v>0</v>
      </c>
      <c r="P47" s="633">
        <v>0</v>
      </c>
    </row>
    <row r="48" spans="1:16" s="294" customFormat="1" x14ac:dyDescent="0.2">
      <c r="A48" s="1149"/>
      <c r="B48" s="630" t="s">
        <v>255</v>
      </c>
      <c r="C48" s="631">
        <v>10</v>
      </c>
      <c r="D48" s="632">
        <v>0</v>
      </c>
      <c r="E48" s="632">
        <v>0</v>
      </c>
      <c r="F48" s="632">
        <v>1</v>
      </c>
      <c r="G48" s="632">
        <v>2</v>
      </c>
      <c r="H48" s="632">
        <v>0</v>
      </c>
      <c r="I48" s="632">
        <v>1</v>
      </c>
      <c r="J48" s="632">
        <v>1</v>
      </c>
      <c r="K48" s="632">
        <v>0</v>
      </c>
      <c r="L48" s="632">
        <v>0</v>
      </c>
      <c r="M48" s="632">
        <v>3</v>
      </c>
      <c r="N48" s="632">
        <v>2</v>
      </c>
      <c r="O48" s="632">
        <v>0</v>
      </c>
      <c r="P48" s="633">
        <v>0</v>
      </c>
    </row>
    <row r="49" spans="1:16" s="294" customFormat="1" x14ac:dyDescent="0.2">
      <c r="A49" s="1149"/>
      <c r="B49" s="630" t="s">
        <v>47</v>
      </c>
      <c r="C49" s="631">
        <v>24920</v>
      </c>
      <c r="D49" s="632">
        <v>290</v>
      </c>
      <c r="E49" s="632">
        <v>569</v>
      </c>
      <c r="F49" s="632">
        <v>508</v>
      </c>
      <c r="G49" s="632">
        <v>651</v>
      </c>
      <c r="H49" s="632">
        <v>713</v>
      </c>
      <c r="I49" s="632">
        <v>1818</v>
      </c>
      <c r="J49" s="632">
        <v>3030</v>
      </c>
      <c r="K49" s="632">
        <v>2736</v>
      </c>
      <c r="L49" s="632">
        <v>6626</v>
      </c>
      <c r="M49" s="632">
        <v>4922</v>
      </c>
      <c r="N49" s="632">
        <v>2082</v>
      </c>
      <c r="O49" s="632">
        <v>975</v>
      </c>
      <c r="P49" s="633">
        <v>0</v>
      </c>
    </row>
    <row r="50" spans="1:16" s="294" customFormat="1" x14ac:dyDescent="0.2">
      <c r="A50" s="1149"/>
      <c r="B50" s="630" t="s">
        <v>49</v>
      </c>
      <c r="C50" s="631">
        <v>35</v>
      </c>
      <c r="D50" s="632">
        <v>0</v>
      </c>
      <c r="E50" s="632">
        <v>0</v>
      </c>
      <c r="F50" s="632">
        <v>3</v>
      </c>
      <c r="G50" s="632">
        <v>0</v>
      </c>
      <c r="H50" s="632">
        <v>2</v>
      </c>
      <c r="I50" s="632">
        <v>7</v>
      </c>
      <c r="J50" s="632">
        <v>3</v>
      </c>
      <c r="K50" s="632">
        <v>2</v>
      </c>
      <c r="L50" s="632">
        <v>8</v>
      </c>
      <c r="M50" s="632">
        <v>6</v>
      </c>
      <c r="N50" s="632">
        <v>1</v>
      </c>
      <c r="O50" s="632">
        <v>3</v>
      </c>
      <c r="P50" s="633">
        <v>0</v>
      </c>
    </row>
    <row r="51" spans="1:16" s="294" customFormat="1" x14ac:dyDescent="0.2">
      <c r="A51" s="1149"/>
      <c r="B51" s="630" t="s">
        <v>286</v>
      </c>
      <c r="C51" s="631">
        <v>4893</v>
      </c>
      <c r="D51" s="632">
        <v>39</v>
      </c>
      <c r="E51" s="632">
        <v>49</v>
      </c>
      <c r="F51" s="632">
        <v>61</v>
      </c>
      <c r="G51" s="632">
        <v>113</v>
      </c>
      <c r="H51" s="632">
        <v>330</v>
      </c>
      <c r="I51" s="632">
        <v>557</v>
      </c>
      <c r="J51" s="632">
        <v>651</v>
      </c>
      <c r="K51" s="632">
        <v>667</v>
      </c>
      <c r="L51" s="632">
        <v>1097</v>
      </c>
      <c r="M51" s="632">
        <v>804</v>
      </c>
      <c r="N51" s="632">
        <v>391</v>
      </c>
      <c r="O51" s="632">
        <v>134</v>
      </c>
      <c r="P51" s="633">
        <v>0</v>
      </c>
    </row>
    <row r="52" spans="1:16" s="294" customFormat="1" x14ac:dyDescent="0.2">
      <c r="A52" s="1149"/>
      <c r="B52" s="630" t="s">
        <v>51</v>
      </c>
      <c r="C52" s="631">
        <v>12</v>
      </c>
      <c r="D52" s="632">
        <v>0</v>
      </c>
      <c r="E52" s="632">
        <v>0</v>
      </c>
      <c r="F52" s="632">
        <v>0</v>
      </c>
      <c r="G52" s="632">
        <v>0</v>
      </c>
      <c r="H52" s="632">
        <v>0</v>
      </c>
      <c r="I52" s="632">
        <v>2</v>
      </c>
      <c r="J52" s="632">
        <v>2</v>
      </c>
      <c r="K52" s="632">
        <v>4</v>
      </c>
      <c r="L52" s="632">
        <v>3</v>
      </c>
      <c r="M52" s="632">
        <v>0</v>
      </c>
      <c r="N52" s="632">
        <v>1</v>
      </c>
      <c r="O52" s="632">
        <v>0</v>
      </c>
      <c r="P52" s="633">
        <v>0</v>
      </c>
    </row>
    <row r="53" spans="1:16" s="294" customFormat="1" x14ac:dyDescent="0.2">
      <c r="A53" s="1149"/>
      <c r="B53" s="630" t="s">
        <v>52</v>
      </c>
      <c r="C53" s="631">
        <v>45</v>
      </c>
      <c r="D53" s="632">
        <v>0</v>
      </c>
      <c r="E53" s="632">
        <v>0</v>
      </c>
      <c r="F53" s="632">
        <v>0</v>
      </c>
      <c r="G53" s="632">
        <v>1</v>
      </c>
      <c r="H53" s="632">
        <v>4</v>
      </c>
      <c r="I53" s="632">
        <v>2</v>
      </c>
      <c r="J53" s="632">
        <v>1</v>
      </c>
      <c r="K53" s="632">
        <v>5</v>
      </c>
      <c r="L53" s="632">
        <v>10</v>
      </c>
      <c r="M53" s="632">
        <v>10</v>
      </c>
      <c r="N53" s="632">
        <v>6</v>
      </c>
      <c r="O53" s="632">
        <v>6</v>
      </c>
      <c r="P53" s="633">
        <v>0</v>
      </c>
    </row>
    <row r="54" spans="1:16" s="294" customFormat="1" x14ac:dyDescent="0.2">
      <c r="A54" s="1149"/>
      <c r="B54" s="630" t="s">
        <v>253</v>
      </c>
      <c r="C54" s="631">
        <v>455</v>
      </c>
      <c r="D54" s="632">
        <v>0</v>
      </c>
      <c r="E54" s="632">
        <v>2</v>
      </c>
      <c r="F54" s="632">
        <v>3</v>
      </c>
      <c r="G54" s="632">
        <v>1</v>
      </c>
      <c r="H54" s="632">
        <v>11</v>
      </c>
      <c r="I54" s="632">
        <v>59</v>
      </c>
      <c r="J54" s="632">
        <v>90</v>
      </c>
      <c r="K54" s="632">
        <v>66</v>
      </c>
      <c r="L54" s="632">
        <v>96</v>
      </c>
      <c r="M54" s="632">
        <v>82</v>
      </c>
      <c r="N54" s="632">
        <v>28</v>
      </c>
      <c r="O54" s="632">
        <v>17</v>
      </c>
      <c r="P54" s="633">
        <v>0</v>
      </c>
    </row>
    <row r="55" spans="1:16" s="294" customFormat="1" x14ac:dyDescent="0.2">
      <c r="A55" s="1149"/>
      <c r="B55" s="630" t="s">
        <v>55</v>
      </c>
      <c r="C55" s="631">
        <v>383</v>
      </c>
      <c r="D55" s="632">
        <v>0</v>
      </c>
      <c r="E55" s="632">
        <v>0</v>
      </c>
      <c r="F55" s="632">
        <v>4</v>
      </c>
      <c r="G55" s="632">
        <v>8</v>
      </c>
      <c r="H55" s="632">
        <v>18</v>
      </c>
      <c r="I55" s="632">
        <v>25</v>
      </c>
      <c r="J55" s="632">
        <v>48</v>
      </c>
      <c r="K55" s="632">
        <v>37</v>
      </c>
      <c r="L55" s="632">
        <v>75</v>
      </c>
      <c r="M55" s="632">
        <v>112</v>
      </c>
      <c r="N55" s="632">
        <v>46</v>
      </c>
      <c r="O55" s="632">
        <v>10</v>
      </c>
      <c r="P55" s="633">
        <v>0</v>
      </c>
    </row>
    <row r="56" spans="1:16" s="294" customFormat="1" x14ac:dyDescent="0.2">
      <c r="A56" s="1149"/>
      <c r="B56" s="630" t="s">
        <v>280</v>
      </c>
      <c r="C56" s="631">
        <v>1</v>
      </c>
      <c r="D56" s="632">
        <v>0</v>
      </c>
      <c r="E56" s="632">
        <v>0</v>
      </c>
      <c r="F56" s="632">
        <v>0</v>
      </c>
      <c r="G56" s="632">
        <v>0</v>
      </c>
      <c r="H56" s="632">
        <v>0</v>
      </c>
      <c r="I56" s="632">
        <v>0</v>
      </c>
      <c r="J56" s="632">
        <v>0</v>
      </c>
      <c r="K56" s="632">
        <v>0</v>
      </c>
      <c r="L56" s="632">
        <v>0</v>
      </c>
      <c r="M56" s="632">
        <v>0</v>
      </c>
      <c r="N56" s="632">
        <v>1</v>
      </c>
      <c r="O56" s="632">
        <v>0</v>
      </c>
      <c r="P56" s="633">
        <v>0</v>
      </c>
    </row>
    <row r="57" spans="1:16" s="294" customFormat="1" x14ac:dyDescent="0.2">
      <c r="A57" s="1149"/>
      <c r="B57" s="630" t="s">
        <v>2911</v>
      </c>
      <c r="C57" s="631">
        <v>2</v>
      </c>
      <c r="D57" s="632">
        <v>0</v>
      </c>
      <c r="E57" s="632">
        <v>0</v>
      </c>
      <c r="F57" s="632">
        <v>0</v>
      </c>
      <c r="G57" s="632">
        <v>0</v>
      </c>
      <c r="H57" s="632">
        <v>0</v>
      </c>
      <c r="I57" s="632">
        <v>0</v>
      </c>
      <c r="J57" s="632">
        <v>0</v>
      </c>
      <c r="K57" s="632">
        <v>0</v>
      </c>
      <c r="L57" s="632">
        <v>0</v>
      </c>
      <c r="M57" s="632">
        <v>1</v>
      </c>
      <c r="N57" s="632">
        <v>1</v>
      </c>
      <c r="O57" s="632">
        <v>0</v>
      </c>
      <c r="P57" s="633">
        <v>0</v>
      </c>
    </row>
    <row r="58" spans="1:16" s="294" customFormat="1" x14ac:dyDescent="0.2">
      <c r="A58" s="1149"/>
      <c r="B58" s="630" t="s">
        <v>42</v>
      </c>
      <c r="C58" s="631">
        <v>111</v>
      </c>
      <c r="D58" s="632">
        <v>2</v>
      </c>
      <c r="E58" s="632">
        <v>5</v>
      </c>
      <c r="F58" s="632">
        <v>7</v>
      </c>
      <c r="G58" s="632">
        <v>8</v>
      </c>
      <c r="H58" s="632">
        <v>3</v>
      </c>
      <c r="I58" s="632">
        <v>3</v>
      </c>
      <c r="J58" s="632">
        <v>5</v>
      </c>
      <c r="K58" s="632">
        <v>10</v>
      </c>
      <c r="L58" s="632">
        <v>12</v>
      </c>
      <c r="M58" s="632">
        <v>27</v>
      </c>
      <c r="N58" s="632">
        <v>21</v>
      </c>
      <c r="O58" s="632">
        <v>8</v>
      </c>
      <c r="P58" s="633">
        <v>0</v>
      </c>
    </row>
    <row r="59" spans="1:16" s="294" customFormat="1" x14ac:dyDescent="0.2">
      <c r="A59" s="1149"/>
      <c r="B59" s="630" t="s">
        <v>2912</v>
      </c>
      <c r="C59" s="631">
        <v>28</v>
      </c>
      <c r="D59" s="632">
        <v>0</v>
      </c>
      <c r="E59" s="632">
        <v>1</v>
      </c>
      <c r="F59" s="632">
        <v>0</v>
      </c>
      <c r="G59" s="632">
        <v>2</v>
      </c>
      <c r="H59" s="632">
        <v>2</v>
      </c>
      <c r="I59" s="632">
        <v>0</v>
      </c>
      <c r="J59" s="632">
        <v>11</v>
      </c>
      <c r="K59" s="632">
        <v>1</v>
      </c>
      <c r="L59" s="632">
        <v>4</v>
      </c>
      <c r="M59" s="632">
        <v>7</v>
      </c>
      <c r="N59" s="632">
        <v>0</v>
      </c>
      <c r="O59" s="632">
        <v>0</v>
      </c>
      <c r="P59" s="633">
        <v>0</v>
      </c>
    </row>
    <row r="60" spans="1:16" s="294" customFormat="1" x14ac:dyDescent="0.2">
      <c r="A60" s="1149"/>
      <c r="B60" s="630" t="s">
        <v>58</v>
      </c>
      <c r="C60" s="631">
        <v>2958</v>
      </c>
      <c r="D60" s="632">
        <v>16</v>
      </c>
      <c r="E60" s="632">
        <v>18</v>
      </c>
      <c r="F60" s="632">
        <v>29</v>
      </c>
      <c r="G60" s="632">
        <v>55</v>
      </c>
      <c r="H60" s="632">
        <v>256</v>
      </c>
      <c r="I60" s="632">
        <v>204</v>
      </c>
      <c r="J60" s="632">
        <v>215</v>
      </c>
      <c r="K60" s="632">
        <v>279</v>
      </c>
      <c r="L60" s="632">
        <v>669</v>
      </c>
      <c r="M60" s="632">
        <v>548</v>
      </c>
      <c r="N60" s="632">
        <v>421</v>
      </c>
      <c r="O60" s="632">
        <v>248</v>
      </c>
      <c r="P60" s="633">
        <v>0</v>
      </c>
    </row>
    <row r="61" spans="1:16" s="294" customFormat="1" x14ac:dyDescent="0.2">
      <c r="A61" s="1149"/>
      <c r="B61" s="630" t="s">
        <v>488</v>
      </c>
      <c r="C61" s="631">
        <v>16</v>
      </c>
      <c r="D61" s="632">
        <v>0</v>
      </c>
      <c r="E61" s="632">
        <v>0</v>
      </c>
      <c r="F61" s="632">
        <v>0</v>
      </c>
      <c r="G61" s="632">
        <v>0</v>
      </c>
      <c r="H61" s="632">
        <v>0</v>
      </c>
      <c r="I61" s="632">
        <v>0</v>
      </c>
      <c r="J61" s="632">
        <v>1</v>
      </c>
      <c r="K61" s="632">
        <v>4</v>
      </c>
      <c r="L61" s="632">
        <v>7</v>
      </c>
      <c r="M61" s="632">
        <v>1</v>
      </c>
      <c r="N61" s="632">
        <v>1</v>
      </c>
      <c r="O61" s="632">
        <v>2</v>
      </c>
      <c r="P61" s="633">
        <v>0</v>
      </c>
    </row>
    <row r="62" spans="1:16" s="294" customFormat="1" x14ac:dyDescent="0.2">
      <c r="A62" s="1149"/>
      <c r="B62" s="630" t="s">
        <v>427</v>
      </c>
      <c r="C62" s="631">
        <v>9</v>
      </c>
      <c r="D62" s="632">
        <v>0</v>
      </c>
      <c r="E62" s="632">
        <v>0</v>
      </c>
      <c r="F62" s="632">
        <v>0</v>
      </c>
      <c r="G62" s="632">
        <v>2</v>
      </c>
      <c r="H62" s="632">
        <v>0</v>
      </c>
      <c r="I62" s="632">
        <v>3</v>
      </c>
      <c r="J62" s="632">
        <v>0</v>
      </c>
      <c r="K62" s="632">
        <v>0</v>
      </c>
      <c r="L62" s="632">
        <v>0</v>
      </c>
      <c r="M62" s="632">
        <v>3</v>
      </c>
      <c r="N62" s="632">
        <v>1</v>
      </c>
      <c r="O62" s="632">
        <v>0</v>
      </c>
      <c r="P62" s="633">
        <v>0</v>
      </c>
    </row>
    <row r="63" spans="1:16" s="294" customFormat="1" x14ac:dyDescent="0.2">
      <c r="A63" s="1149"/>
      <c r="B63" s="630" t="s">
        <v>490</v>
      </c>
      <c r="C63" s="631">
        <v>6</v>
      </c>
      <c r="D63" s="632">
        <v>0</v>
      </c>
      <c r="E63" s="632">
        <v>0</v>
      </c>
      <c r="F63" s="632">
        <v>0</v>
      </c>
      <c r="G63" s="632">
        <v>0</v>
      </c>
      <c r="H63" s="632">
        <v>0</v>
      </c>
      <c r="I63" s="632">
        <v>1</v>
      </c>
      <c r="J63" s="632">
        <v>0</v>
      </c>
      <c r="K63" s="632">
        <v>0</v>
      </c>
      <c r="L63" s="632">
        <v>2</v>
      </c>
      <c r="M63" s="632">
        <v>0</v>
      </c>
      <c r="N63" s="632">
        <v>3</v>
      </c>
      <c r="O63" s="632">
        <v>0</v>
      </c>
      <c r="P63" s="633">
        <v>0</v>
      </c>
    </row>
    <row r="64" spans="1:16" s="294" customFormat="1" x14ac:dyDescent="0.2">
      <c r="A64" s="1149"/>
      <c r="B64" s="630" t="s">
        <v>210</v>
      </c>
      <c r="C64" s="631">
        <v>479</v>
      </c>
      <c r="D64" s="632">
        <v>4</v>
      </c>
      <c r="E64" s="632">
        <v>8</v>
      </c>
      <c r="F64" s="632">
        <v>11</v>
      </c>
      <c r="G64" s="632">
        <v>22</v>
      </c>
      <c r="H64" s="632">
        <v>28</v>
      </c>
      <c r="I64" s="632">
        <v>39</v>
      </c>
      <c r="J64" s="632">
        <v>46</v>
      </c>
      <c r="K64" s="632">
        <v>58</v>
      </c>
      <c r="L64" s="632">
        <v>73</v>
      </c>
      <c r="M64" s="632">
        <v>102</v>
      </c>
      <c r="N64" s="632">
        <v>64</v>
      </c>
      <c r="O64" s="632">
        <v>24</v>
      </c>
      <c r="P64" s="633">
        <v>0</v>
      </c>
    </row>
    <row r="65" spans="1:16" s="294" customFormat="1" x14ac:dyDescent="0.2">
      <c r="A65" s="1149"/>
      <c r="B65" s="630" t="s">
        <v>2468</v>
      </c>
      <c r="C65" s="631">
        <v>2</v>
      </c>
      <c r="D65" s="632">
        <v>0</v>
      </c>
      <c r="E65" s="632">
        <v>0</v>
      </c>
      <c r="F65" s="632">
        <v>0</v>
      </c>
      <c r="G65" s="632">
        <v>0</v>
      </c>
      <c r="H65" s="632">
        <v>0</v>
      </c>
      <c r="I65" s="632">
        <v>0</v>
      </c>
      <c r="J65" s="632">
        <v>0</v>
      </c>
      <c r="K65" s="632">
        <v>0</v>
      </c>
      <c r="L65" s="632">
        <v>2</v>
      </c>
      <c r="M65" s="632">
        <v>0</v>
      </c>
      <c r="N65" s="632">
        <v>0</v>
      </c>
      <c r="O65" s="632">
        <v>0</v>
      </c>
      <c r="P65" s="633">
        <v>0</v>
      </c>
    </row>
    <row r="66" spans="1:16" s="294" customFormat="1" ht="12.75" customHeight="1" x14ac:dyDescent="0.2">
      <c r="A66" s="1149"/>
      <c r="B66" s="630" t="s">
        <v>2915</v>
      </c>
      <c r="C66" s="631">
        <v>3</v>
      </c>
      <c r="D66" s="632">
        <v>0</v>
      </c>
      <c r="E66" s="632">
        <v>0</v>
      </c>
      <c r="F66" s="632">
        <v>0</v>
      </c>
      <c r="G66" s="632">
        <v>0</v>
      </c>
      <c r="H66" s="632">
        <v>0</v>
      </c>
      <c r="I66" s="632">
        <v>0</v>
      </c>
      <c r="J66" s="632">
        <v>0</v>
      </c>
      <c r="K66" s="632">
        <v>1</v>
      </c>
      <c r="L66" s="632">
        <v>2</v>
      </c>
      <c r="M66" s="632">
        <v>0</v>
      </c>
      <c r="N66" s="632">
        <v>0</v>
      </c>
      <c r="O66" s="632">
        <v>0</v>
      </c>
      <c r="P66" s="633">
        <v>0</v>
      </c>
    </row>
    <row r="67" spans="1:16" s="294" customFormat="1" x14ac:dyDescent="0.2">
      <c r="A67" s="625" t="s">
        <v>233</v>
      </c>
      <c r="B67" s="626" t="s">
        <v>10</v>
      </c>
      <c r="C67" s="627">
        <v>237117</v>
      </c>
      <c r="D67" s="628">
        <v>8361</v>
      </c>
      <c r="E67" s="628">
        <v>10031</v>
      </c>
      <c r="F67" s="628">
        <v>10448</v>
      </c>
      <c r="G67" s="628">
        <v>9294</v>
      </c>
      <c r="H67" s="628">
        <v>19651</v>
      </c>
      <c r="I67" s="628">
        <v>28394</v>
      </c>
      <c r="J67" s="628">
        <v>24232</v>
      </c>
      <c r="K67" s="628">
        <v>18665</v>
      </c>
      <c r="L67" s="628">
        <v>37114</v>
      </c>
      <c r="M67" s="628">
        <v>35596</v>
      </c>
      <c r="N67" s="628">
        <v>24067</v>
      </c>
      <c r="O67" s="628">
        <v>11264</v>
      </c>
      <c r="P67" s="629">
        <v>0</v>
      </c>
    </row>
    <row r="68" spans="1:16" s="294" customFormat="1" x14ac:dyDescent="0.2">
      <c r="A68" s="1148" t="s">
        <v>2918</v>
      </c>
      <c r="B68" s="626" t="s">
        <v>10</v>
      </c>
      <c r="C68" s="627">
        <v>20885</v>
      </c>
      <c r="D68" s="628">
        <v>136</v>
      </c>
      <c r="E68" s="628">
        <v>126</v>
      </c>
      <c r="F68" s="628">
        <v>142</v>
      </c>
      <c r="G68" s="628">
        <v>238</v>
      </c>
      <c r="H68" s="628">
        <v>1606</v>
      </c>
      <c r="I68" s="628">
        <v>3115</v>
      </c>
      <c r="J68" s="628">
        <v>3485</v>
      </c>
      <c r="K68" s="628">
        <v>2790</v>
      </c>
      <c r="L68" s="628">
        <v>4051</v>
      </c>
      <c r="M68" s="628">
        <v>3550</v>
      </c>
      <c r="N68" s="628">
        <v>1369</v>
      </c>
      <c r="O68" s="628">
        <v>277</v>
      </c>
      <c r="P68" s="629">
        <v>0</v>
      </c>
    </row>
    <row r="69" spans="1:16" s="294" customFormat="1" x14ac:dyDescent="0.2">
      <c r="A69" s="1149"/>
      <c r="B69" s="630" t="s">
        <v>75</v>
      </c>
      <c r="C69" s="631">
        <v>510</v>
      </c>
      <c r="D69" s="632">
        <v>0</v>
      </c>
      <c r="E69" s="632">
        <v>0</v>
      </c>
      <c r="F69" s="632">
        <v>2</v>
      </c>
      <c r="G69" s="632">
        <v>5</v>
      </c>
      <c r="H69" s="632">
        <v>24</v>
      </c>
      <c r="I69" s="632">
        <v>58</v>
      </c>
      <c r="J69" s="632">
        <v>66</v>
      </c>
      <c r="K69" s="632">
        <v>91</v>
      </c>
      <c r="L69" s="632">
        <v>145</v>
      </c>
      <c r="M69" s="632">
        <v>74</v>
      </c>
      <c r="N69" s="632">
        <v>34</v>
      </c>
      <c r="O69" s="632">
        <v>11</v>
      </c>
      <c r="P69" s="633">
        <v>0</v>
      </c>
    </row>
    <row r="70" spans="1:16" s="294" customFormat="1" x14ac:dyDescent="0.2">
      <c r="A70" s="1149"/>
      <c r="B70" s="630" t="s">
        <v>493</v>
      </c>
      <c r="C70" s="631">
        <v>542</v>
      </c>
      <c r="D70" s="632">
        <v>5</v>
      </c>
      <c r="E70" s="632">
        <v>3</v>
      </c>
      <c r="F70" s="632">
        <v>3</v>
      </c>
      <c r="G70" s="632">
        <v>4</v>
      </c>
      <c r="H70" s="632">
        <v>26</v>
      </c>
      <c r="I70" s="632">
        <v>87</v>
      </c>
      <c r="J70" s="632">
        <v>93</v>
      </c>
      <c r="K70" s="632">
        <v>89</v>
      </c>
      <c r="L70" s="632">
        <v>93</v>
      </c>
      <c r="M70" s="632">
        <v>101</v>
      </c>
      <c r="N70" s="632">
        <v>35</v>
      </c>
      <c r="O70" s="632">
        <v>3</v>
      </c>
      <c r="P70" s="633">
        <v>0</v>
      </c>
    </row>
    <row r="71" spans="1:16" s="294" customFormat="1" x14ac:dyDescent="0.2">
      <c r="A71" s="1149"/>
      <c r="B71" s="630" t="s">
        <v>2919</v>
      </c>
      <c r="C71" s="631">
        <v>1488</v>
      </c>
      <c r="D71" s="632">
        <v>22</v>
      </c>
      <c r="E71" s="632">
        <v>14</v>
      </c>
      <c r="F71" s="632">
        <v>9</v>
      </c>
      <c r="G71" s="632">
        <v>19</v>
      </c>
      <c r="H71" s="632">
        <v>51</v>
      </c>
      <c r="I71" s="632">
        <v>223</v>
      </c>
      <c r="J71" s="632">
        <v>231</v>
      </c>
      <c r="K71" s="632">
        <v>188</v>
      </c>
      <c r="L71" s="632">
        <v>271</v>
      </c>
      <c r="M71" s="632">
        <v>250</v>
      </c>
      <c r="N71" s="632">
        <v>158</v>
      </c>
      <c r="O71" s="632">
        <v>52</v>
      </c>
      <c r="P71" s="633">
        <v>0</v>
      </c>
    </row>
    <row r="72" spans="1:16" s="294" customFormat="1" x14ac:dyDescent="0.2">
      <c r="A72" s="1149"/>
      <c r="B72" s="630" t="s">
        <v>256</v>
      </c>
      <c r="C72" s="631">
        <v>593</v>
      </c>
      <c r="D72" s="632">
        <v>8</v>
      </c>
      <c r="E72" s="632">
        <v>5</v>
      </c>
      <c r="F72" s="632">
        <v>5</v>
      </c>
      <c r="G72" s="632">
        <v>7</v>
      </c>
      <c r="H72" s="632">
        <v>42</v>
      </c>
      <c r="I72" s="632">
        <v>67</v>
      </c>
      <c r="J72" s="632">
        <v>89</v>
      </c>
      <c r="K72" s="632">
        <v>78</v>
      </c>
      <c r="L72" s="632">
        <v>108</v>
      </c>
      <c r="M72" s="632">
        <v>82</v>
      </c>
      <c r="N72" s="632">
        <v>69</v>
      </c>
      <c r="O72" s="632">
        <v>33</v>
      </c>
      <c r="P72" s="633">
        <v>0</v>
      </c>
    </row>
    <row r="73" spans="1:16" s="294" customFormat="1" x14ac:dyDescent="0.2">
      <c r="A73" s="1149"/>
      <c r="B73" s="630" t="s">
        <v>2920</v>
      </c>
      <c r="C73" s="631">
        <v>64</v>
      </c>
      <c r="D73" s="632">
        <v>0</v>
      </c>
      <c r="E73" s="632">
        <v>0</v>
      </c>
      <c r="F73" s="632">
        <v>0</v>
      </c>
      <c r="G73" s="632">
        <v>1</v>
      </c>
      <c r="H73" s="632">
        <v>6</v>
      </c>
      <c r="I73" s="632">
        <v>5</v>
      </c>
      <c r="J73" s="632">
        <v>12</v>
      </c>
      <c r="K73" s="632">
        <v>12</v>
      </c>
      <c r="L73" s="632">
        <v>15</v>
      </c>
      <c r="M73" s="632">
        <v>8</v>
      </c>
      <c r="N73" s="632">
        <v>4</v>
      </c>
      <c r="O73" s="632">
        <v>1</v>
      </c>
      <c r="P73" s="633">
        <v>0</v>
      </c>
    </row>
    <row r="74" spans="1:16" s="294" customFormat="1" x14ac:dyDescent="0.2">
      <c r="A74" s="1149"/>
      <c r="B74" s="630" t="s">
        <v>93</v>
      </c>
      <c r="C74" s="631">
        <v>3275</v>
      </c>
      <c r="D74" s="632">
        <v>16</v>
      </c>
      <c r="E74" s="632">
        <v>20</v>
      </c>
      <c r="F74" s="632">
        <v>19</v>
      </c>
      <c r="G74" s="632">
        <v>40</v>
      </c>
      <c r="H74" s="632">
        <v>215</v>
      </c>
      <c r="I74" s="632">
        <v>434</v>
      </c>
      <c r="J74" s="632">
        <v>506</v>
      </c>
      <c r="K74" s="632">
        <v>442</v>
      </c>
      <c r="L74" s="632">
        <v>622</v>
      </c>
      <c r="M74" s="632">
        <v>564</v>
      </c>
      <c r="N74" s="632">
        <v>326</v>
      </c>
      <c r="O74" s="632">
        <v>71</v>
      </c>
      <c r="P74" s="633">
        <v>0</v>
      </c>
    </row>
    <row r="75" spans="1:16" s="294" customFormat="1" x14ac:dyDescent="0.2">
      <c r="A75" s="1149"/>
      <c r="B75" s="630" t="s">
        <v>95</v>
      </c>
      <c r="C75" s="631">
        <v>1895</v>
      </c>
      <c r="D75" s="632">
        <v>12</v>
      </c>
      <c r="E75" s="632">
        <v>9</v>
      </c>
      <c r="F75" s="632">
        <v>11</v>
      </c>
      <c r="G75" s="632">
        <v>5</v>
      </c>
      <c r="H75" s="632">
        <v>97</v>
      </c>
      <c r="I75" s="632">
        <v>271</v>
      </c>
      <c r="J75" s="632">
        <v>374</v>
      </c>
      <c r="K75" s="632">
        <v>254</v>
      </c>
      <c r="L75" s="632">
        <v>414</v>
      </c>
      <c r="M75" s="632">
        <v>286</v>
      </c>
      <c r="N75" s="632">
        <v>118</v>
      </c>
      <c r="O75" s="632">
        <v>44</v>
      </c>
      <c r="P75" s="633">
        <v>0</v>
      </c>
    </row>
    <row r="76" spans="1:16" s="294" customFormat="1" ht="13.5" customHeight="1" x14ac:dyDescent="0.2">
      <c r="A76" s="1149"/>
      <c r="B76" s="630" t="s">
        <v>510</v>
      </c>
      <c r="C76" s="631">
        <v>6956</v>
      </c>
      <c r="D76" s="632">
        <v>49</v>
      </c>
      <c r="E76" s="632">
        <v>52</v>
      </c>
      <c r="F76" s="632">
        <v>64</v>
      </c>
      <c r="G76" s="632">
        <v>84</v>
      </c>
      <c r="H76" s="632">
        <v>447</v>
      </c>
      <c r="I76" s="632">
        <v>974</v>
      </c>
      <c r="J76" s="632">
        <v>1111</v>
      </c>
      <c r="K76" s="632">
        <v>855</v>
      </c>
      <c r="L76" s="632">
        <v>1411</v>
      </c>
      <c r="M76" s="632">
        <v>1440</v>
      </c>
      <c r="N76" s="632">
        <v>429</v>
      </c>
      <c r="O76" s="632">
        <v>40</v>
      </c>
      <c r="P76" s="633">
        <v>0</v>
      </c>
    </row>
    <row r="77" spans="1:16" s="294" customFormat="1" x14ac:dyDescent="0.2">
      <c r="A77" s="1149"/>
      <c r="B77" s="630" t="s">
        <v>78</v>
      </c>
      <c r="C77" s="631">
        <v>493</v>
      </c>
      <c r="D77" s="632">
        <v>9</v>
      </c>
      <c r="E77" s="632">
        <v>3</v>
      </c>
      <c r="F77" s="632">
        <v>7</v>
      </c>
      <c r="G77" s="632">
        <v>8</v>
      </c>
      <c r="H77" s="632">
        <v>22</v>
      </c>
      <c r="I77" s="632">
        <v>97</v>
      </c>
      <c r="J77" s="632">
        <v>86</v>
      </c>
      <c r="K77" s="632">
        <v>75</v>
      </c>
      <c r="L77" s="632">
        <v>92</v>
      </c>
      <c r="M77" s="632">
        <v>56</v>
      </c>
      <c r="N77" s="632">
        <v>28</v>
      </c>
      <c r="O77" s="632">
        <v>10</v>
      </c>
      <c r="P77" s="633">
        <v>0</v>
      </c>
    </row>
    <row r="78" spans="1:16" s="294" customFormat="1" x14ac:dyDescent="0.2">
      <c r="A78" s="1149"/>
      <c r="B78" s="630" t="s">
        <v>98</v>
      </c>
      <c r="C78" s="631">
        <v>5069</v>
      </c>
      <c r="D78" s="632">
        <v>15</v>
      </c>
      <c r="E78" s="632">
        <v>20</v>
      </c>
      <c r="F78" s="632">
        <v>22</v>
      </c>
      <c r="G78" s="632">
        <v>65</v>
      </c>
      <c r="H78" s="632">
        <v>676</v>
      </c>
      <c r="I78" s="632">
        <v>899</v>
      </c>
      <c r="J78" s="632">
        <v>917</v>
      </c>
      <c r="K78" s="632">
        <v>706</v>
      </c>
      <c r="L78" s="632">
        <v>880</v>
      </c>
      <c r="M78" s="632">
        <v>689</v>
      </c>
      <c r="N78" s="632">
        <v>168</v>
      </c>
      <c r="O78" s="632">
        <v>12</v>
      </c>
      <c r="P78" s="633">
        <v>0</v>
      </c>
    </row>
    <row r="79" spans="1:16" s="294" customFormat="1" x14ac:dyDescent="0.2">
      <c r="A79" s="1148" t="s">
        <v>2921</v>
      </c>
      <c r="B79" s="626" t="s">
        <v>10</v>
      </c>
      <c r="C79" s="627">
        <v>38974</v>
      </c>
      <c r="D79" s="628">
        <v>571</v>
      </c>
      <c r="E79" s="628">
        <v>616</v>
      </c>
      <c r="F79" s="628">
        <v>807</v>
      </c>
      <c r="G79" s="628">
        <v>2045</v>
      </c>
      <c r="H79" s="628">
        <v>5183</v>
      </c>
      <c r="I79" s="628">
        <v>5740</v>
      </c>
      <c r="J79" s="628">
        <v>3946</v>
      </c>
      <c r="K79" s="628">
        <v>2366</v>
      </c>
      <c r="L79" s="628">
        <v>4020</v>
      </c>
      <c r="M79" s="628">
        <v>5398</v>
      </c>
      <c r="N79" s="628">
        <v>5646</v>
      </c>
      <c r="O79" s="628">
        <v>2636</v>
      </c>
      <c r="P79" s="629">
        <v>0</v>
      </c>
    </row>
    <row r="80" spans="1:16" s="294" customFormat="1" x14ac:dyDescent="0.2">
      <c r="A80" s="1149"/>
      <c r="B80" s="630" t="s">
        <v>77</v>
      </c>
      <c r="C80" s="631">
        <v>3222</v>
      </c>
      <c r="D80" s="632">
        <v>41</v>
      </c>
      <c r="E80" s="632">
        <v>44</v>
      </c>
      <c r="F80" s="632">
        <v>68</v>
      </c>
      <c r="G80" s="632">
        <v>98</v>
      </c>
      <c r="H80" s="632">
        <v>965</v>
      </c>
      <c r="I80" s="632">
        <v>379</v>
      </c>
      <c r="J80" s="632">
        <v>210</v>
      </c>
      <c r="K80" s="632">
        <v>148</v>
      </c>
      <c r="L80" s="632">
        <v>326</v>
      </c>
      <c r="M80" s="632">
        <v>420</v>
      </c>
      <c r="N80" s="632">
        <v>353</v>
      </c>
      <c r="O80" s="632">
        <v>170</v>
      </c>
      <c r="P80" s="633">
        <v>0</v>
      </c>
    </row>
    <row r="81" spans="1:16" s="294" customFormat="1" x14ac:dyDescent="0.2">
      <c r="A81" s="1149"/>
      <c r="B81" s="630" t="s">
        <v>81</v>
      </c>
      <c r="C81" s="631">
        <v>224</v>
      </c>
      <c r="D81" s="632">
        <v>1</v>
      </c>
      <c r="E81" s="632">
        <v>2</v>
      </c>
      <c r="F81" s="632">
        <v>2</v>
      </c>
      <c r="G81" s="632">
        <v>7</v>
      </c>
      <c r="H81" s="632">
        <v>16</v>
      </c>
      <c r="I81" s="632">
        <v>35</v>
      </c>
      <c r="J81" s="632">
        <v>37</v>
      </c>
      <c r="K81" s="632">
        <v>24</v>
      </c>
      <c r="L81" s="632">
        <v>50</v>
      </c>
      <c r="M81" s="632">
        <v>46</v>
      </c>
      <c r="N81" s="632">
        <v>1</v>
      </c>
      <c r="O81" s="632">
        <v>3</v>
      </c>
      <c r="P81" s="633">
        <v>0</v>
      </c>
    </row>
    <row r="82" spans="1:16" s="294" customFormat="1" x14ac:dyDescent="0.2">
      <c r="A82" s="1149"/>
      <c r="B82" s="630" t="s">
        <v>82</v>
      </c>
      <c r="C82" s="631">
        <v>1054</v>
      </c>
      <c r="D82" s="632">
        <v>19</v>
      </c>
      <c r="E82" s="632">
        <v>16</v>
      </c>
      <c r="F82" s="632">
        <v>13</v>
      </c>
      <c r="G82" s="632">
        <v>19</v>
      </c>
      <c r="H82" s="632">
        <v>83</v>
      </c>
      <c r="I82" s="632">
        <v>151</v>
      </c>
      <c r="J82" s="632">
        <v>142</v>
      </c>
      <c r="K82" s="632">
        <v>118</v>
      </c>
      <c r="L82" s="632">
        <v>164</v>
      </c>
      <c r="M82" s="632">
        <v>162</v>
      </c>
      <c r="N82" s="632">
        <v>146</v>
      </c>
      <c r="O82" s="632">
        <v>21</v>
      </c>
      <c r="P82" s="633">
        <v>0</v>
      </c>
    </row>
    <row r="83" spans="1:16" s="294" customFormat="1" x14ac:dyDescent="0.2">
      <c r="A83" s="1149"/>
      <c r="B83" s="630" t="s">
        <v>86</v>
      </c>
      <c r="C83" s="631">
        <v>174</v>
      </c>
      <c r="D83" s="632">
        <v>2</v>
      </c>
      <c r="E83" s="632">
        <v>3</v>
      </c>
      <c r="F83" s="632">
        <v>1</v>
      </c>
      <c r="G83" s="632">
        <v>5</v>
      </c>
      <c r="H83" s="632">
        <v>33</v>
      </c>
      <c r="I83" s="632">
        <v>13</v>
      </c>
      <c r="J83" s="632">
        <v>18</v>
      </c>
      <c r="K83" s="632">
        <v>13</v>
      </c>
      <c r="L83" s="632">
        <v>25</v>
      </c>
      <c r="M83" s="632">
        <v>37</v>
      </c>
      <c r="N83" s="632">
        <v>20</v>
      </c>
      <c r="O83" s="632">
        <v>4</v>
      </c>
      <c r="P83" s="633">
        <v>0</v>
      </c>
    </row>
    <row r="84" spans="1:16" s="294" customFormat="1" x14ac:dyDescent="0.2">
      <c r="A84" s="1149"/>
      <c r="B84" s="630" t="s">
        <v>85</v>
      </c>
      <c r="C84" s="631">
        <v>2291</v>
      </c>
      <c r="D84" s="632">
        <v>7</v>
      </c>
      <c r="E84" s="632">
        <v>15</v>
      </c>
      <c r="F84" s="632">
        <v>20</v>
      </c>
      <c r="G84" s="632">
        <v>47</v>
      </c>
      <c r="H84" s="632">
        <v>215</v>
      </c>
      <c r="I84" s="632">
        <v>740</v>
      </c>
      <c r="J84" s="632">
        <v>400</v>
      </c>
      <c r="K84" s="632">
        <v>159</v>
      </c>
      <c r="L84" s="632">
        <v>220</v>
      </c>
      <c r="M84" s="632">
        <v>201</v>
      </c>
      <c r="N84" s="632">
        <v>187</v>
      </c>
      <c r="O84" s="632">
        <v>80</v>
      </c>
      <c r="P84" s="633">
        <v>0</v>
      </c>
    </row>
    <row r="85" spans="1:16" s="294" customFormat="1" x14ac:dyDescent="0.2">
      <c r="A85" s="1149"/>
      <c r="B85" s="630" t="s">
        <v>496</v>
      </c>
      <c r="C85" s="631">
        <v>718</v>
      </c>
      <c r="D85" s="632">
        <v>1</v>
      </c>
      <c r="E85" s="632">
        <v>4</v>
      </c>
      <c r="F85" s="632">
        <v>2</v>
      </c>
      <c r="G85" s="632">
        <v>5</v>
      </c>
      <c r="H85" s="632">
        <v>94</v>
      </c>
      <c r="I85" s="632">
        <v>88</v>
      </c>
      <c r="J85" s="632">
        <v>80</v>
      </c>
      <c r="K85" s="632">
        <v>55</v>
      </c>
      <c r="L85" s="632">
        <v>156</v>
      </c>
      <c r="M85" s="632">
        <v>166</v>
      </c>
      <c r="N85" s="632">
        <v>62</v>
      </c>
      <c r="O85" s="632">
        <v>5</v>
      </c>
      <c r="P85" s="633">
        <v>0</v>
      </c>
    </row>
    <row r="86" spans="1:16" s="294" customFormat="1" x14ac:dyDescent="0.2">
      <c r="A86" s="1149"/>
      <c r="B86" s="630" t="s">
        <v>89</v>
      </c>
      <c r="C86" s="631">
        <v>435</v>
      </c>
      <c r="D86" s="632">
        <v>0</v>
      </c>
      <c r="E86" s="632">
        <v>4</v>
      </c>
      <c r="F86" s="632">
        <v>5</v>
      </c>
      <c r="G86" s="632">
        <v>4</v>
      </c>
      <c r="H86" s="632">
        <v>28</v>
      </c>
      <c r="I86" s="632">
        <v>58</v>
      </c>
      <c r="J86" s="632">
        <v>75</v>
      </c>
      <c r="K86" s="632">
        <v>49</v>
      </c>
      <c r="L86" s="632">
        <v>99</v>
      </c>
      <c r="M86" s="632">
        <v>78</v>
      </c>
      <c r="N86" s="632">
        <v>33</v>
      </c>
      <c r="O86" s="632">
        <v>2</v>
      </c>
      <c r="P86" s="633">
        <v>0</v>
      </c>
    </row>
    <row r="87" spans="1:16" s="294" customFormat="1" x14ac:dyDescent="0.2">
      <c r="A87" s="1149"/>
      <c r="B87" s="630" t="s">
        <v>92</v>
      </c>
      <c r="C87" s="631">
        <v>1812</v>
      </c>
      <c r="D87" s="632">
        <v>41</v>
      </c>
      <c r="E87" s="632">
        <v>38</v>
      </c>
      <c r="F87" s="632">
        <v>68</v>
      </c>
      <c r="G87" s="632">
        <v>93</v>
      </c>
      <c r="H87" s="632">
        <v>321</v>
      </c>
      <c r="I87" s="632">
        <v>251</v>
      </c>
      <c r="J87" s="632">
        <v>145</v>
      </c>
      <c r="K87" s="632">
        <v>137</v>
      </c>
      <c r="L87" s="632">
        <v>239</v>
      </c>
      <c r="M87" s="632">
        <v>245</v>
      </c>
      <c r="N87" s="632">
        <v>147</v>
      </c>
      <c r="O87" s="632">
        <v>87</v>
      </c>
      <c r="P87" s="633">
        <v>0</v>
      </c>
    </row>
    <row r="88" spans="1:16" s="294" customFormat="1" x14ac:dyDescent="0.2">
      <c r="A88" s="1149"/>
      <c r="B88" s="630" t="s">
        <v>96</v>
      </c>
      <c r="C88" s="631">
        <v>3419</v>
      </c>
      <c r="D88" s="632">
        <v>66</v>
      </c>
      <c r="E88" s="632">
        <v>100</v>
      </c>
      <c r="F88" s="632">
        <v>79</v>
      </c>
      <c r="G88" s="632">
        <v>70</v>
      </c>
      <c r="H88" s="632">
        <v>505</v>
      </c>
      <c r="I88" s="632">
        <v>509</v>
      </c>
      <c r="J88" s="632">
        <v>293</v>
      </c>
      <c r="K88" s="632">
        <v>189</v>
      </c>
      <c r="L88" s="632">
        <v>325</v>
      </c>
      <c r="M88" s="632">
        <v>462</v>
      </c>
      <c r="N88" s="632">
        <v>528</v>
      </c>
      <c r="O88" s="632">
        <v>293</v>
      </c>
      <c r="P88" s="633">
        <v>0</v>
      </c>
    </row>
    <row r="89" spans="1:16" s="294" customFormat="1" x14ac:dyDescent="0.2">
      <c r="A89" s="1149"/>
      <c r="B89" s="630" t="s">
        <v>226</v>
      </c>
      <c r="C89" s="631">
        <v>25623</v>
      </c>
      <c r="D89" s="632">
        <v>393</v>
      </c>
      <c r="E89" s="632">
        <v>390</v>
      </c>
      <c r="F89" s="632">
        <v>549</v>
      </c>
      <c r="G89" s="632">
        <v>1697</v>
      </c>
      <c r="H89" s="632">
        <v>2923</v>
      </c>
      <c r="I89" s="632">
        <v>3515</v>
      </c>
      <c r="J89" s="632">
        <v>2546</v>
      </c>
      <c r="K89" s="632">
        <v>1474</v>
      </c>
      <c r="L89" s="632">
        <v>2416</v>
      </c>
      <c r="M89" s="632">
        <v>3580</v>
      </c>
      <c r="N89" s="632">
        <v>4169</v>
      </c>
      <c r="O89" s="632">
        <v>1971</v>
      </c>
      <c r="P89" s="633">
        <v>0</v>
      </c>
    </row>
    <row r="90" spans="1:16" s="294" customFormat="1" x14ac:dyDescent="0.2">
      <c r="A90" s="1149"/>
      <c r="B90" s="630" t="s">
        <v>1516</v>
      </c>
      <c r="C90" s="631">
        <v>2</v>
      </c>
      <c r="D90" s="632">
        <v>0</v>
      </c>
      <c r="E90" s="632">
        <v>0</v>
      </c>
      <c r="F90" s="632">
        <v>0</v>
      </c>
      <c r="G90" s="632">
        <v>0</v>
      </c>
      <c r="H90" s="632">
        <v>0</v>
      </c>
      <c r="I90" s="632">
        <v>1</v>
      </c>
      <c r="J90" s="632">
        <v>0</v>
      </c>
      <c r="K90" s="632">
        <v>0</v>
      </c>
      <c r="L90" s="632">
        <v>0</v>
      </c>
      <c r="M90" s="632">
        <v>1</v>
      </c>
      <c r="N90" s="632">
        <v>0</v>
      </c>
      <c r="O90" s="632">
        <v>0</v>
      </c>
      <c r="P90" s="633">
        <v>0</v>
      </c>
    </row>
    <row r="91" spans="1:16" s="294" customFormat="1" x14ac:dyDescent="0.2">
      <c r="A91" s="1148" t="s">
        <v>2923</v>
      </c>
      <c r="B91" s="626" t="s">
        <v>10</v>
      </c>
      <c r="C91" s="627">
        <v>81621</v>
      </c>
      <c r="D91" s="628">
        <v>6248</v>
      </c>
      <c r="E91" s="628">
        <v>7717</v>
      </c>
      <c r="F91" s="628">
        <v>7630</v>
      </c>
      <c r="G91" s="628">
        <v>3111</v>
      </c>
      <c r="H91" s="628">
        <v>2429</v>
      </c>
      <c r="I91" s="628">
        <v>5117</v>
      </c>
      <c r="J91" s="628">
        <v>6289</v>
      </c>
      <c r="K91" s="628">
        <v>6928</v>
      </c>
      <c r="L91" s="628">
        <v>16198</v>
      </c>
      <c r="M91" s="628">
        <v>11265</v>
      </c>
      <c r="N91" s="628">
        <v>6135</v>
      </c>
      <c r="O91" s="628">
        <v>2554</v>
      </c>
      <c r="P91" s="629">
        <v>0</v>
      </c>
    </row>
    <row r="92" spans="1:16" s="294" customFormat="1" x14ac:dyDescent="0.2">
      <c r="A92" s="1149"/>
      <c r="B92" s="630" t="s">
        <v>70</v>
      </c>
      <c r="C92" s="631">
        <v>210</v>
      </c>
      <c r="D92" s="632">
        <v>7</v>
      </c>
      <c r="E92" s="632">
        <v>2</v>
      </c>
      <c r="F92" s="632">
        <v>2</v>
      </c>
      <c r="G92" s="632">
        <v>1</v>
      </c>
      <c r="H92" s="632">
        <v>18</v>
      </c>
      <c r="I92" s="632">
        <v>29</v>
      </c>
      <c r="J92" s="632">
        <v>35</v>
      </c>
      <c r="K92" s="632">
        <v>42</v>
      </c>
      <c r="L92" s="632">
        <v>48</v>
      </c>
      <c r="M92" s="632">
        <v>15</v>
      </c>
      <c r="N92" s="632">
        <v>6</v>
      </c>
      <c r="O92" s="632">
        <v>5</v>
      </c>
      <c r="P92" s="633">
        <v>0</v>
      </c>
    </row>
    <row r="93" spans="1:16" s="294" customFormat="1" x14ac:dyDescent="0.2">
      <c r="A93" s="1149"/>
      <c r="B93" s="630" t="s">
        <v>72</v>
      </c>
      <c r="C93" s="631">
        <v>38</v>
      </c>
      <c r="D93" s="632">
        <v>4</v>
      </c>
      <c r="E93" s="632">
        <v>1</v>
      </c>
      <c r="F93" s="632">
        <v>4</v>
      </c>
      <c r="G93" s="632">
        <v>0</v>
      </c>
      <c r="H93" s="632">
        <v>2</v>
      </c>
      <c r="I93" s="632">
        <v>3</v>
      </c>
      <c r="J93" s="632">
        <v>2</v>
      </c>
      <c r="K93" s="632">
        <v>8</v>
      </c>
      <c r="L93" s="632">
        <v>7</v>
      </c>
      <c r="M93" s="632">
        <v>1</v>
      </c>
      <c r="N93" s="632">
        <v>6</v>
      </c>
      <c r="O93" s="632">
        <v>0</v>
      </c>
      <c r="P93" s="633">
        <v>0</v>
      </c>
    </row>
    <row r="94" spans="1:16" s="294" customFormat="1" x14ac:dyDescent="0.2">
      <c r="A94" s="1149"/>
      <c r="B94" s="630" t="s">
        <v>492</v>
      </c>
      <c r="C94" s="631">
        <v>53</v>
      </c>
      <c r="D94" s="632">
        <v>0</v>
      </c>
      <c r="E94" s="632">
        <v>0</v>
      </c>
      <c r="F94" s="632">
        <v>0</v>
      </c>
      <c r="G94" s="632">
        <v>1</v>
      </c>
      <c r="H94" s="632">
        <v>4</v>
      </c>
      <c r="I94" s="632">
        <v>10</v>
      </c>
      <c r="J94" s="632">
        <v>12</v>
      </c>
      <c r="K94" s="632">
        <v>5</v>
      </c>
      <c r="L94" s="632">
        <v>6</v>
      </c>
      <c r="M94" s="632">
        <v>10</v>
      </c>
      <c r="N94" s="632">
        <v>3</v>
      </c>
      <c r="O94" s="632">
        <v>2</v>
      </c>
      <c r="P94" s="633">
        <v>0</v>
      </c>
    </row>
    <row r="95" spans="1:16" s="294" customFormat="1" x14ac:dyDescent="0.2">
      <c r="A95" s="1149"/>
      <c r="B95" s="630" t="s">
        <v>76</v>
      </c>
      <c r="C95" s="631">
        <v>618</v>
      </c>
      <c r="D95" s="632">
        <v>1</v>
      </c>
      <c r="E95" s="632">
        <v>1</v>
      </c>
      <c r="F95" s="632">
        <v>2</v>
      </c>
      <c r="G95" s="632">
        <v>5</v>
      </c>
      <c r="H95" s="632">
        <v>24</v>
      </c>
      <c r="I95" s="632">
        <v>73</v>
      </c>
      <c r="J95" s="632">
        <v>96</v>
      </c>
      <c r="K95" s="632">
        <v>107</v>
      </c>
      <c r="L95" s="632">
        <v>110</v>
      </c>
      <c r="M95" s="632">
        <v>108</v>
      </c>
      <c r="N95" s="632">
        <v>77</v>
      </c>
      <c r="O95" s="632">
        <v>14</v>
      </c>
      <c r="P95" s="633">
        <v>0</v>
      </c>
    </row>
    <row r="96" spans="1:16" s="294" customFormat="1" x14ac:dyDescent="0.2">
      <c r="A96" s="1149"/>
      <c r="B96" s="630" t="s">
        <v>176</v>
      </c>
      <c r="C96" s="631">
        <v>4</v>
      </c>
      <c r="D96" s="632">
        <v>0</v>
      </c>
      <c r="E96" s="632">
        <v>0</v>
      </c>
      <c r="F96" s="632">
        <v>0</v>
      </c>
      <c r="G96" s="632">
        <v>0</v>
      </c>
      <c r="H96" s="632">
        <v>2</v>
      </c>
      <c r="I96" s="632">
        <v>0</v>
      </c>
      <c r="J96" s="632">
        <v>0</v>
      </c>
      <c r="K96" s="632">
        <v>1</v>
      </c>
      <c r="L96" s="632">
        <v>0</v>
      </c>
      <c r="M96" s="632">
        <v>1</v>
      </c>
      <c r="N96" s="632">
        <v>0</v>
      </c>
      <c r="O96" s="632">
        <v>0</v>
      </c>
      <c r="P96" s="633">
        <v>0</v>
      </c>
    </row>
    <row r="97" spans="1:16" s="294" customFormat="1" x14ac:dyDescent="0.2">
      <c r="A97" s="1149"/>
      <c r="B97" s="630" t="s">
        <v>84</v>
      </c>
      <c r="C97" s="631">
        <v>840</v>
      </c>
      <c r="D97" s="632">
        <v>4</v>
      </c>
      <c r="E97" s="632">
        <v>7</v>
      </c>
      <c r="F97" s="632">
        <v>3</v>
      </c>
      <c r="G97" s="632">
        <v>9</v>
      </c>
      <c r="H97" s="632">
        <v>45</v>
      </c>
      <c r="I97" s="632">
        <v>75</v>
      </c>
      <c r="J97" s="632">
        <v>115</v>
      </c>
      <c r="K97" s="632">
        <v>102</v>
      </c>
      <c r="L97" s="632">
        <v>181</v>
      </c>
      <c r="M97" s="632">
        <v>154</v>
      </c>
      <c r="N97" s="632">
        <v>85</v>
      </c>
      <c r="O97" s="632">
        <v>60</v>
      </c>
      <c r="P97" s="633">
        <v>0</v>
      </c>
    </row>
    <row r="98" spans="1:16" s="294" customFormat="1" x14ac:dyDescent="0.2">
      <c r="A98" s="1149"/>
      <c r="B98" s="630" t="s">
        <v>2924</v>
      </c>
      <c r="C98" s="631">
        <v>2</v>
      </c>
      <c r="D98" s="632">
        <v>0</v>
      </c>
      <c r="E98" s="632">
        <v>0</v>
      </c>
      <c r="F98" s="632">
        <v>0</v>
      </c>
      <c r="G98" s="632">
        <v>1</v>
      </c>
      <c r="H98" s="632">
        <v>0</v>
      </c>
      <c r="I98" s="632">
        <v>0</v>
      </c>
      <c r="J98" s="632">
        <v>0</v>
      </c>
      <c r="K98" s="632">
        <v>0</v>
      </c>
      <c r="L98" s="632">
        <v>0</v>
      </c>
      <c r="M98" s="632">
        <v>1</v>
      </c>
      <c r="N98" s="632">
        <v>0</v>
      </c>
      <c r="O98" s="632">
        <v>0</v>
      </c>
      <c r="P98" s="633">
        <v>0</v>
      </c>
    </row>
    <row r="99" spans="1:16" s="294" customFormat="1" x14ac:dyDescent="0.2">
      <c r="A99" s="1149"/>
      <c r="B99" s="630" t="s">
        <v>87</v>
      </c>
      <c r="C99" s="631">
        <v>17361</v>
      </c>
      <c r="D99" s="632">
        <v>1041</v>
      </c>
      <c r="E99" s="632">
        <v>1312</v>
      </c>
      <c r="F99" s="632">
        <v>1081</v>
      </c>
      <c r="G99" s="632">
        <v>583</v>
      </c>
      <c r="H99" s="632">
        <v>678</v>
      </c>
      <c r="I99" s="632">
        <v>1546</v>
      </c>
      <c r="J99" s="632">
        <v>1593</v>
      </c>
      <c r="K99" s="632">
        <v>1377</v>
      </c>
      <c r="L99" s="632">
        <v>2723</v>
      </c>
      <c r="M99" s="632">
        <v>2430</v>
      </c>
      <c r="N99" s="632">
        <v>1883</v>
      </c>
      <c r="O99" s="632">
        <v>1114</v>
      </c>
      <c r="P99" s="633">
        <v>0</v>
      </c>
    </row>
    <row r="100" spans="1:16" s="294" customFormat="1" x14ac:dyDescent="0.2">
      <c r="A100" s="1149"/>
      <c r="B100" s="630" t="s">
        <v>91</v>
      </c>
      <c r="C100" s="631">
        <v>76</v>
      </c>
      <c r="D100" s="632">
        <v>0</v>
      </c>
      <c r="E100" s="632">
        <v>0</v>
      </c>
      <c r="F100" s="632">
        <v>1</v>
      </c>
      <c r="G100" s="632">
        <v>1</v>
      </c>
      <c r="H100" s="632">
        <v>7</v>
      </c>
      <c r="I100" s="632">
        <v>14</v>
      </c>
      <c r="J100" s="632">
        <v>16</v>
      </c>
      <c r="K100" s="632">
        <v>6</v>
      </c>
      <c r="L100" s="632">
        <v>12</v>
      </c>
      <c r="M100" s="632">
        <v>10</v>
      </c>
      <c r="N100" s="632">
        <v>8</v>
      </c>
      <c r="O100" s="632">
        <v>1</v>
      </c>
      <c r="P100" s="633">
        <v>0</v>
      </c>
    </row>
    <row r="101" spans="1:16" s="294" customFormat="1" x14ac:dyDescent="0.2">
      <c r="A101" s="1149"/>
      <c r="B101" s="630" t="s">
        <v>384</v>
      </c>
      <c r="C101" s="631">
        <v>80</v>
      </c>
      <c r="D101" s="632">
        <v>0</v>
      </c>
      <c r="E101" s="632">
        <v>0</v>
      </c>
      <c r="F101" s="632">
        <v>0</v>
      </c>
      <c r="G101" s="632">
        <v>0</v>
      </c>
      <c r="H101" s="632">
        <v>4</v>
      </c>
      <c r="I101" s="632">
        <v>11</v>
      </c>
      <c r="J101" s="632">
        <v>12</v>
      </c>
      <c r="K101" s="632">
        <v>15</v>
      </c>
      <c r="L101" s="632">
        <v>26</v>
      </c>
      <c r="M101" s="632">
        <v>9</v>
      </c>
      <c r="N101" s="632">
        <v>2</v>
      </c>
      <c r="O101" s="632">
        <v>1</v>
      </c>
      <c r="P101" s="633">
        <v>0</v>
      </c>
    </row>
    <row r="102" spans="1:16" s="294" customFormat="1" x14ac:dyDescent="0.2">
      <c r="A102" s="1149"/>
      <c r="B102" s="630" t="s">
        <v>94</v>
      </c>
      <c r="C102" s="631">
        <v>2575</v>
      </c>
      <c r="D102" s="632">
        <v>28</v>
      </c>
      <c r="E102" s="632">
        <v>36</v>
      </c>
      <c r="F102" s="632">
        <v>33</v>
      </c>
      <c r="G102" s="632">
        <v>32</v>
      </c>
      <c r="H102" s="632">
        <v>209</v>
      </c>
      <c r="I102" s="632">
        <v>230</v>
      </c>
      <c r="J102" s="632">
        <v>270</v>
      </c>
      <c r="K102" s="632">
        <v>266</v>
      </c>
      <c r="L102" s="632">
        <v>693</v>
      </c>
      <c r="M102" s="632">
        <v>483</v>
      </c>
      <c r="N102" s="632">
        <v>236</v>
      </c>
      <c r="O102" s="632">
        <v>59</v>
      </c>
      <c r="P102" s="633">
        <v>0</v>
      </c>
    </row>
    <row r="103" spans="1:16" s="294" customFormat="1" x14ac:dyDescent="0.2">
      <c r="A103" s="1149"/>
      <c r="B103" s="630" t="s">
        <v>2925</v>
      </c>
      <c r="C103" s="631">
        <v>5</v>
      </c>
      <c r="D103" s="632">
        <v>0</v>
      </c>
      <c r="E103" s="632">
        <v>0</v>
      </c>
      <c r="F103" s="632">
        <v>0</v>
      </c>
      <c r="G103" s="632">
        <v>0</v>
      </c>
      <c r="H103" s="632">
        <v>0</v>
      </c>
      <c r="I103" s="632">
        <v>2</v>
      </c>
      <c r="J103" s="632">
        <v>0</v>
      </c>
      <c r="K103" s="632">
        <v>1</v>
      </c>
      <c r="L103" s="632">
        <v>0</v>
      </c>
      <c r="M103" s="632">
        <v>2</v>
      </c>
      <c r="N103" s="632">
        <v>0</v>
      </c>
      <c r="O103" s="632">
        <v>0</v>
      </c>
      <c r="P103" s="633">
        <v>0</v>
      </c>
    </row>
    <row r="104" spans="1:16" s="294" customFormat="1" x14ac:dyDescent="0.2">
      <c r="A104" s="1149"/>
      <c r="B104" s="630" t="s">
        <v>499</v>
      </c>
      <c r="C104" s="631">
        <v>290</v>
      </c>
      <c r="D104" s="632">
        <v>1</v>
      </c>
      <c r="E104" s="632">
        <v>0</v>
      </c>
      <c r="F104" s="632">
        <v>2</v>
      </c>
      <c r="G104" s="632">
        <v>2</v>
      </c>
      <c r="H104" s="632">
        <v>11</v>
      </c>
      <c r="I104" s="632">
        <v>39</v>
      </c>
      <c r="J104" s="632">
        <v>58</v>
      </c>
      <c r="K104" s="632">
        <v>49</v>
      </c>
      <c r="L104" s="632">
        <v>71</v>
      </c>
      <c r="M104" s="632">
        <v>31</v>
      </c>
      <c r="N104" s="632">
        <v>20</v>
      </c>
      <c r="O104" s="632">
        <v>6</v>
      </c>
      <c r="P104" s="633">
        <v>0</v>
      </c>
    </row>
    <row r="105" spans="1:16" s="294" customFormat="1" x14ac:dyDescent="0.2">
      <c r="A105" s="1149"/>
      <c r="B105" s="630" t="s">
        <v>500</v>
      </c>
      <c r="C105" s="631">
        <v>44</v>
      </c>
      <c r="D105" s="632">
        <v>0</v>
      </c>
      <c r="E105" s="632">
        <v>1</v>
      </c>
      <c r="F105" s="632">
        <v>0</v>
      </c>
      <c r="G105" s="632">
        <v>1</v>
      </c>
      <c r="H105" s="632">
        <v>4</v>
      </c>
      <c r="I105" s="632">
        <v>10</v>
      </c>
      <c r="J105" s="632">
        <v>14</v>
      </c>
      <c r="K105" s="632">
        <v>6</v>
      </c>
      <c r="L105" s="632">
        <v>3</v>
      </c>
      <c r="M105" s="632">
        <v>4</v>
      </c>
      <c r="N105" s="632">
        <v>1</v>
      </c>
      <c r="O105" s="632">
        <v>0</v>
      </c>
      <c r="P105" s="633">
        <v>0</v>
      </c>
    </row>
    <row r="106" spans="1:16" s="294" customFormat="1" x14ac:dyDescent="0.2">
      <c r="A106" s="1149"/>
      <c r="B106" s="630" t="s">
        <v>79</v>
      </c>
      <c r="C106" s="631">
        <v>608</v>
      </c>
      <c r="D106" s="632">
        <v>17</v>
      </c>
      <c r="E106" s="632">
        <v>23</v>
      </c>
      <c r="F106" s="632">
        <v>14</v>
      </c>
      <c r="G106" s="632">
        <v>22</v>
      </c>
      <c r="H106" s="632">
        <v>68</v>
      </c>
      <c r="I106" s="632">
        <v>117</v>
      </c>
      <c r="J106" s="632">
        <v>96</v>
      </c>
      <c r="K106" s="632">
        <v>66</v>
      </c>
      <c r="L106" s="632">
        <v>69</v>
      </c>
      <c r="M106" s="632">
        <v>64</v>
      </c>
      <c r="N106" s="632">
        <v>41</v>
      </c>
      <c r="O106" s="632">
        <v>11</v>
      </c>
      <c r="P106" s="633">
        <v>0</v>
      </c>
    </row>
    <row r="107" spans="1:16" s="294" customFormat="1" x14ac:dyDescent="0.2">
      <c r="A107" s="1149"/>
      <c r="B107" s="630" t="s">
        <v>80</v>
      </c>
      <c r="C107" s="631">
        <v>58727</v>
      </c>
      <c r="D107" s="632">
        <v>5143</v>
      </c>
      <c r="E107" s="632">
        <v>6333</v>
      </c>
      <c r="F107" s="632">
        <v>6487</v>
      </c>
      <c r="G107" s="632">
        <v>2449</v>
      </c>
      <c r="H107" s="632">
        <v>1350</v>
      </c>
      <c r="I107" s="632">
        <v>2952</v>
      </c>
      <c r="J107" s="632">
        <v>3954</v>
      </c>
      <c r="K107" s="632">
        <v>4855</v>
      </c>
      <c r="L107" s="632">
        <v>12238</v>
      </c>
      <c r="M107" s="632">
        <v>7926</v>
      </c>
      <c r="N107" s="632">
        <v>3760</v>
      </c>
      <c r="O107" s="632">
        <v>1280</v>
      </c>
      <c r="P107" s="633">
        <v>0</v>
      </c>
    </row>
    <row r="108" spans="1:16" s="294" customFormat="1" ht="24" x14ac:dyDescent="0.2">
      <c r="A108" s="1149"/>
      <c r="B108" s="630" t="s">
        <v>497</v>
      </c>
      <c r="C108" s="631">
        <v>90</v>
      </c>
      <c r="D108" s="632">
        <v>2</v>
      </c>
      <c r="E108" s="632">
        <v>1</v>
      </c>
      <c r="F108" s="632">
        <v>1</v>
      </c>
      <c r="G108" s="632">
        <v>4</v>
      </c>
      <c r="H108" s="632">
        <v>3</v>
      </c>
      <c r="I108" s="632">
        <v>6</v>
      </c>
      <c r="J108" s="632">
        <v>16</v>
      </c>
      <c r="K108" s="632">
        <v>22</v>
      </c>
      <c r="L108" s="632">
        <v>11</v>
      </c>
      <c r="M108" s="632">
        <v>16</v>
      </c>
      <c r="N108" s="632">
        <v>7</v>
      </c>
      <c r="O108" s="632">
        <v>1</v>
      </c>
      <c r="P108" s="633">
        <v>0</v>
      </c>
    </row>
    <row r="109" spans="1:16" s="294" customFormat="1" x14ac:dyDescent="0.2">
      <c r="A109" s="1148" t="s">
        <v>2926</v>
      </c>
      <c r="B109" s="626" t="s">
        <v>10</v>
      </c>
      <c r="C109" s="627">
        <v>95637</v>
      </c>
      <c r="D109" s="628">
        <v>1406</v>
      </c>
      <c r="E109" s="628">
        <v>1572</v>
      </c>
      <c r="F109" s="628">
        <v>1869</v>
      </c>
      <c r="G109" s="628">
        <v>3900</v>
      </c>
      <c r="H109" s="628">
        <v>10433</v>
      </c>
      <c r="I109" s="628">
        <v>14422</v>
      </c>
      <c r="J109" s="628">
        <v>10512</v>
      </c>
      <c r="K109" s="628">
        <v>6581</v>
      </c>
      <c r="L109" s="628">
        <v>12845</v>
      </c>
      <c r="M109" s="628">
        <v>15383</v>
      </c>
      <c r="N109" s="628">
        <v>10917</v>
      </c>
      <c r="O109" s="628">
        <v>5797</v>
      </c>
      <c r="P109" s="629">
        <v>0</v>
      </c>
    </row>
    <row r="110" spans="1:16" s="294" customFormat="1" x14ac:dyDescent="0.2">
      <c r="A110" s="1149"/>
      <c r="B110" s="630" t="s">
        <v>73</v>
      </c>
      <c r="C110" s="631">
        <v>3377</v>
      </c>
      <c r="D110" s="632">
        <v>40</v>
      </c>
      <c r="E110" s="632">
        <v>43</v>
      </c>
      <c r="F110" s="632">
        <v>36</v>
      </c>
      <c r="G110" s="632">
        <v>111</v>
      </c>
      <c r="H110" s="632">
        <v>367</v>
      </c>
      <c r="I110" s="632">
        <v>543</v>
      </c>
      <c r="J110" s="632">
        <v>431</v>
      </c>
      <c r="K110" s="632">
        <v>231</v>
      </c>
      <c r="L110" s="632">
        <v>402</v>
      </c>
      <c r="M110" s="632">
        <v>565</v>
      </c>
      <c r="N110" s="632">
        <v>381</v>
      </c>
      <c r="O110" s="632">
        <v>227</v>
      </c>
      <c r="P110" s="633">
        <v>0</v>
      </c>
    </row>
    <row r="111" spans="1:16" s="294" customFormat="1" x14ac:dyDescent="0.2">
      <c r="A111" s="1149"/>
      <c r="B111" s="630" t="s">
        <v>74</v>
      </c>
      <c r="C111" s="631">
        <v>5998</v>
      </c>
      <c r="D111" s="632">
        <v>199</v>
      </c>
      <c r="E111" s="632">
        <v>211</v>
      </c>
      <c r="F111" s="632">
        <v>254</v>
      </c>
      <c r="G111" s="632">
        <v>326</v>
      </c>
      <c r="H111" s="632">
        <v>621</v>
      </c>
      <c r="I111" s="632">
        <v>942</v>
      </c>
      <c r="J111" s="632">
        <v>536</v>
      </c>
      <c r="K111" s="632">
        <v>402</v>
      </c>
      <c r="L111" s="632">
        <v>839</v>
      </c>
      <c r="M111" s="632">
        <v>843</v>
      </c>
      <c r="N111" s="632">
        <v>606</v>
      </c>
      <c r="O111" s="632">
        <v>219</v>
      </c>
      <c r="P111" s="633">
        <v>0</v>
      </c>
    </row>
    <row r="112" spans="1:16" s="294" customFormat="1" x14ac:dyDescent="0.2">
      <c r="A112" s="1149"/>
      <c r="B112" s="630" t="s">
        <v>83</v>
      </c>
      <c r="C112" s="631">
        <v>25394</v>
      </c>
      <c r="D112" s="632">
        <v>333</v>
      </c>
      <c r="E112" s="632">
        <v>459</v>
      </c>
      <c r="F112" s="632">
        <v>498</v>
      </c>
      <c r="G112" s="632">
        <v>849</v>
      </c>
      <c r="H112" s="632">
        <v>2866</v>
      </c>
      <c r="I112" s="632">
        <v>4472</v>
      </c>
      <c r="J112" s="632">
        <v>3135</v>
      </c>
      <c r="K112" s="632">
        <v>1919</v>
      </c>
      <c r="L112" s="632">
        <v>2894</v>
      </c>
      <c r="M112" s="632">
        <v>3317</v>
      </c>
      <c r="N112" s="632">
        <v>3157</v>
      </c>
      <c r="O112" s="632">
        <v>1495</v>
      </c>
      <c r="P112" s="633">
        <v>0</v>
      </c>
    </row>
    <row r="113" spans="1:16" s="294" customFormat="1" x14ac:dyDescent="0.2">
      <c r="A113" s="1149"/>
      <c r="B113" s="630" t="s">
        <v>71</v>
      </c>
      <c r="C113" s="631">
        <v>33439</v>
      </c>
      <c r="D113" s="632">
        <v>497</v>
      </c>
      <c r="E113" s="632">
        <v>449</v>
      </c>
      <c r="F113" s="632">
        <v>575</v>
      </c>
      <c r="G113" s="632">
        <v>1819</v>
      </c>
      <c r="H113" s="632">
        <v>4009</v>
      </c>
      <c r="I113" s="632">
        <v>4491</v>
      </c>
      <c r="J113" s="632">
        <v>3404</v>
      </c>
      <c r="K113" s="632">
        <v>2151</v>
      </c>
      <c r="L113" s="632">
        <v>3816</v>
      </c>
      <c r="M113" s="632">
        <v>5514</v>
      </c>
      <c r="N113" s="632">
        <v>4028</v>
      </c>
      <c r="O113" s="632">
        <v>2686</v>
      </c>
      <c r="P113" s="633">
        <v>0</v>
      </c>
    </row>
    <row r="114" spans="1:16" s="294" customFormat="1" x14ac:dyDescent="0.2">
      <c r="A114" s="1149"/>
      <c r="B114" s="630" t="s">
        <v>88</v>
      </c>
      <c r="C114" s="631">
        <v>31</v>
      </c>
      <c r="D114" s="632">
        <v>0</v>
      </c>
      <c r="E114" s="632">
        <v>0</v>
      </c>
      <c r="F114" s="632">
        <v>1</v>
      </c>
      <c r="G114" s="632">
        <v>1</v>
      </c>
      <c r="H114" s="632">
        <v>4</v>
      </c>
      <c r="I114" s="632">
        <v>8</v>
      </c>
      <c r="J114" s="632">
        <v>4</v>
      </c>
      <c r="K114" s="632">
        <v>0</v>
      </c>
      <c r="L114" s="632">
        <v>4</v>
      </c>
      <c r="M114" s="632">
        <v>2</v>
      </c>
      <c r="N114" s="632">
        <v>5</v>
      </c>
      <c r="O114" s="632">
        <v>2</v>
      </c>
      <c r="P114" s="633">
        <v>0</v>
      </c>
    </row>
    <row r="115" spans="1:16" s="294" customFormat="1" x14ac:dyDescent="0.2">
      <c r="A115" s="1149"/>
      <c r="B115" s="630" t="s">
        <v>90</v>
      </c>
      <c r="C115" s="631">
        <v>244</v>
      </c>
      <c r="D115" s="632">
        <v>4</v>
      </c>
      <c r="E115" s="632">
        <v>7</v>
      </c>
      <c r="F115" s="632">
        <v>7</v>
      </c>
      <c r="G115" s="632">
        <v>7</v>
      </c>
      <c r="H115" s="632">
        <v>16</v>
      </c>
      <c r="I115" s="632">
        <v>24</v>
      </c>
      <c r="J115" s="632">
        <v>35</v>
      </c>
      <c r="K115" s="632">
        <v>14</v>
      </c>
      <c r="L115" s="632">
        <v>33</v>
      </c>
      <c r="M115" s="632">
        <v>42</v>
      </c>
      <c r="N115" s="632">
        <v>45</v>
      </c>
      <c r="O115" s="632">
        <v>10</v>
      </c>
      <c r="P115" s="633">
        <v>0</v>
      </c>
    </row>
    <row r="116" spans="1:16" s="294" customFormat="1" x14ac:dyDescent="0.2">
      <c r="A116" s="1149"/>
      <c r="B116" s="630" t="s">
        <v>257</v>
      </c>
      <c r="C116" s="631">
        <v>6</v>
      </c>
      <c r="D116" s="632">
        <v>0</v>
      </c>
      <c r="E116" s="632">
        <v>0</v>
      </c>
      <c r="F116" s="632">
        <v>0</v>
      </c>
      <c r="G116" s="632">
        <v>0</v>
      </c>
      <c r="H116" s="632">
        <v>0</v>
      </c>
      <c r="I116" s="632">
        <v>3</v>
      </c>
      <c r="J116" s="632">
        <v>1</v>
      </c>
      <c r="K116" s="632">
        <v>0</v>
      </c>
      <c r="L116" s="632">
        <v>0</v>
      </c>
      <c r="M116" s="632">
        <v>0</v>
      </c>
      <c r="N116" s="632">
        <v>2</v>
      </c>
      <c r="O116" s="632">
        <v>0</v>
      </c>
      <c r="P116" s="633">
        <v>0</v>
      </c>
    </row>
    <row r="117" spans="1:16" s="294" customFormat="1" x14ac:dyDescent="0.2">
      <c r="A117" s="1149"/>
      <c r="B117" s="630" t="s">
        <v>498</v>
      </c>
      <c r="C117" s="631">
        <v>16033</v>
      </c>
      <c r="D117" s="632">
        <v>113</v>
      </c>
      <c r="E117" s="632">
        <v>139</v>
      </c>
      <c r="F117" s="632">
        <v>200</v>
      </c>
      <c r="G117" s="632">
        <v>432</v>
      </c>
      <c r="H117" s="632">
        <v>1319</v>
      </c>
      <c r="I117" s="632">
        <v>2134</v>
      </c>
      <c r="J117" s="632">
        <v>1644</v>
      </c>
      <c r="K117" s="632">
        <v>1176</v>
      </c>
      <c r="L117" s="632">
        <v>3563</v>
      </c>
      <c r="M117" s="632">
        <v>3452</v>
      </c>
      <c r="N117" s="632">
        <v>1411</v>
      </c>
      <c r="O117" s="632">
        <v>450</v>
      </c>
      <c r="P117" s="633">
        <v>0</v>
      </c>
    </row>
    <row r="118" spans="1:16" s="294" customFormat="1" x14ac:dyDescent="0.2">
      <c r="A118" s="1149"/>
      <c r="B118" s="630" t="s">
        <v>97</v>
      </c>
      <c r="C118" s="631">
        <v>11115</v>
      </c>
      <c r="D118" s="632">
        <v>220</v>
      </c>
      <c r="E118" s="632">
        <v>264</v>
      </c>
      <c r="F118" s="632">
        <v>298</v>
      </c>
      <c r="G118" s="632">
        <v>355</v>
      </c>
      <c r="H118" s="632">
        <v>1231</v>
      </c>
      <c r="I118" s="632">
        <v>1805</v>
      </c>
      <c r="J118" s="632">
        <v>1322</v>
      </c>
      <c r="K118" s="632">
        <v>688</v>
      </c>
      <c r="L118" s="632">
        <v>1294</v>
      </c>
      <c r="M118" s="632">
        <v>1648</v>
      </c>
      <c r="N118" s="632">
        <v>1282</v>
      </c>
      <c r="O118" s="632">
        <v>708</v>
      </c>
      <c r="P118" s="633">
        <v>0</v>
      </c>
    </row>
    <row r="119" spans="1:16" s="294" customFormat="1" x14ac:dyDescent="0.2">
      <c r="A119" s="625" t="s">
        <v>234</v>
      </c>
      <c r="B119" s="626" t="s">
        <v>10</v>
      </c>
      <c r="C119" s="627">
        <v>91609</v>
      </c>
      <c r="D119" s="628">
        <v>373</v>
      </c>
      <c r="E119" s="628">
        <v>501</v>
      </c>
      <c r="F119" s="628">
        <v>553</v>
      </c>
      <c r="G119" s="628">
        <v>2178</v>
      </c>
      <c r="H119" s="628">
        <v>9410</v>
      </c>
      <c r="I119" s="628">
        <v>14467</v>
      </c>
      <c r="J119" s="628">
        <v>14567</v>
      </c>
      <c r="K119" s="628">
        <v>11415</v>
      </c>
      <c r="L119" s="628">
        <v>19048</v>
      </c>
      <c r="M119" s="628">
        <v>11653</v>
      </c>
      <c r="N119" s="628">
        <v>5569</v>
      </c>
      <c r="O119" s="628">
        <v>1873</v>
      </c>
      <c r="P119" s="629">
        <v>2</v>
      </c>
    </row>
    <row r="120" spans="1:16" s="294" customFormat="1" x14ac:dyDescent="0.2">
      <c r="A120" s="1148" t="s">
        <v>3201</v>
      </c>
      <c r="B120" s="626" t="s">
        <v>10</v>
      </c>
      <c r="C120" s="627">
        <v>169</v>
      </c>
      <c r="D120" s="628">
        <v>4</v>
      </c>
      <c r="E120" s="628">
        <v>0</v>
      </c>
      <c r="F120" s="628">
        <v>2</v>
      </c>
      <c r="G120" s="628">
        <v>11</v>
      </c>
      <c r="H120" s="628">
        <v>14</v>
      </c>
      <c r="I120" s="628">
        <v>28</v>
      </c>
      <c r="J120" s="628">
        <v>25</v>
      </c>
      <c r="K120" s="628">
        <v>16</v>
      </c>
      <c r="L120" s="628">
        <v>37</v>
      </c>
      <c r="M120" s="628">
        <v>21</v>
      </c>
      <c r="N120" s="628">
        <v>8</v>
      </c>
      <c r="O120" s="628">
        <v>3</v>
      </c>
      <c r="P120" s="629">
        <v>0</v>
      </c>
    </row>
    <row r="121" spans="1:16" s="294" customFormat="1" x14ac:dyDescent="0.2">
      <c r="A121" s="1149"/>
      <c r="B121" s="630" t="s">
        <v>505</v>
      </c>
      <c r="C121" s="631">
        <v>86</v>
      </c>
      <c r="D121" s="632">
        <v>1</v>
      </c>
      <c r="E121" s="632">
        <v>0</v>
      </c>
      <c r="F121" s="632">
        <v>2</v>
      </c>
      <c r="G121" s="632">
        <v>8</v>
      </c>
      <c r="H121" s="632">
        <v>6</v>
      </c>
      <c r="I121" s="632">
        <v>10</v>
      </c>
      <c r="J121" s="632">
        <v>15</v>
      </c>
      <c r="K121" s="632">
        <v>8</v>
      </c>
      <c r="L121" s="632">
        <v>22</v>
      </c>
      <c r="M121" s="632">
        <v>10</v>
      </c>
      <c r="N121" s="632">
        <v>3</v>
      </c>
      <c r="O121" s="632">
        <v>1</v>
      </c>
      <c r="P121" s="633">
        <v>0</v>
      </c>
    </row>
    <row r="122" spans="1:16" s="294" customFormat="1" x14ac:dyDescent="0.2">
      <c r="A122" s="1149"/>
      <c r="B122" s="630" t="s">
        <v>506</v>
      </c>
      <c r="C122" s="631">
        <v>18</v>
      </c>
      <c r="D122" s="632">
        <v>1</v>
      </c>
      <c r="E122" s="632">
        <v>0</v>
      </c>
      <c r="F122" s="632">
        <v>0</v>
      </c>
      <c r="G122" s="632">
        <v>0</v>
      </c>
      <c r="H122" s="632">
        <v>1</v>
      </c>
      <c r="I122" s="632">
        <v>3</v>
      </c>
      <c r="J122" s="632">
        <v>3</v>
      </c>
      <c r="K122" s="632">
        <v>1</v>
      </c>
      <c r="L122" s="632">
        <v>4</v>
      </c>
      <c r="M122" s="632">
        <v>4</v>
      </c>
      <c r="N122" s="632">
        <v>1</v>
      </c>
      <c r="O122" s="632">
        <v>0</v>
      </c>
      <c r="P122" s="633">
        <v>0</v>
      </c>
    </row>
    <row r="123" spans="1:16" s="294" customFormat="1" x14ac:dyDescent="0.2">
      <c r="A123" s="1149"/>
      <c r="B123" s="630" t="s">
        <v>3625</v>
      </c>
      <c r="C123" s="631">
        <v>18</v>
      </c>
      <c r="D123" s="632">
        <v>1</v>
      </c>
      <c r="E123" s="632">
        <v>0</v>
      </c>
      <c r="F123" s="632">
        <v>0</v>
      </c>
      <c r="G123" s="632">
        <v>3</v>
      </c>
      <c r="H123" s="632">
        <v>3</v>
      </c>
      <c r="I123" s="632">
        <v>7</v>
      </c>
      <c r="J123" s="632">
        <v>0</v>
      </c>
      <c r="K123" s="632">
        <v>2</v>
      </c>
      <c r="L123" s="632">
        <v>1</v>
      </c>
      <c r="M123" s="632">
        <v>0</v>
      </c>
      <c r="N123" s="632">
        <v>1</v>
      </c>
      <c r="O123" s="632">
        <v>0</v>
      </c>
      <c r="P123" s="633">
        <v>0</v>
      </c>
    </row>
    <row r="124" spans="1:16" s="294" customFormat="1" x14ac:dyDescent="0.2">
      <c r="A124" s="1149"/>
      <c r="B124" s="630" t="s">
        <v>3204</v>
      </c>
      <c r="C124" s="631">
        <v>7</v>
      </c>
      <c r="D124" s="632">
        <v>0</v>
      </c>
      <c r="E124" s="632">
        <v>0</v>
      </c>
      <c r="F124" s="632">
        <v>0</v>
      </c>
      <c r="G124" s="632">
        <v>0</v>
      </c>
      <c r="H124" s="632">
        <v>2</v>
      </c>
      <c r="I124" s="632">
        <v>3</v>
      </c>
      <c r="J124" s="632">
        <v>0</v>
      </c>
      <c r="K124" s="632">
        <v>0</v>
      </c>
      <c r="L124" s="632">
        <v>0</v>
      </c>
      <c r="M124" s="632">
        <v>1</v>
      </c>
      <c r="N124" s="632">
        <v>1</v>
      </c>
      <c r="O124" s="632">
        <v>0</v>
      </c>
      <c r="P124" s="633">
        <v>0</v>
      </c>
    </row>
    <row r="125" spans="1:16" s="294" customFormat="1" x14ac:dyDescent="0.2">
      <c r="A125" s="1149"/>
      <c r="B125" s="630" t="s">
        <v>512</v>
      </c>
      <c r="C125" s="631">
        <v>40</v>
      </c>
      <c r="D125" s="632">
        <v>1</v>
      </c>
      <c r="E125" s="632">
        <v>0</v>
      </c>
      <c r="F125" s="632">
        <v>0</v>
      </c>
      <c r="G125" s="632">
        <v>0</v>
      </c>
      <c r="H125" s="632">
        <v>2</v>
      </c>
      <c r="I125" s="632">
        <v>5</v>
      </c>
      <c r="J125" s="632">
        <v>7</v>
      </c>
      <c r="K125" s="632">
        <v>5</v>
      </c>
      <c r="L125" s="632">
        <v>10</v>
      </c>
      <c r="M125" s="632">
        <v>6</v>
      </c>
      <c r="N125" s="632">
        <v>2</v>
      </c>
      <c r="O125" s="632">
        <v>2</v>
      </c>
      <c r="P125" s="633">
        <v>0</v>
      </c>
    </row>
    <row r="126" spans="1:16" s="294" customFormat="1" x14ac:dyDescent="0.2">
      <c r="A126" s="1148" t="s">
        <v>3207</v>
      </c>
      <c r="B126" s="626" t="s">
        <v>10</v>
      </c>
      <c r="C126" s="627">
        <v>44062</v>
      </c>
      <c r="D126" s="628">
        <v>174</v>
      </c>
      <c r="E126" s="628">
        <v>302</v>
      </c>
      <c r="F126" s="628">
        <v>338</v>
      </c>
      <c r="G126" s="628">
        <v>1007</v>
      </c>
      <c r="H126" s="628">
        <v>3478</v>
      </c>
      <c r="I126" s="628">
        <v>6761</v>
      </c>
      <c r="J126" s="628">
        <v>6963</v>
      </c>
      <c r="K126" s="628">
        <v>5485</v>
      </c>
      <c r="L126" s="628">
        <v>9374</v>
      </c>
      <c r="M126" s="628">
        <v>5954</v>
      </c>
      <c r="N126" s="628">
        <v>3177</v>
      </c>
      <c r="O126" s="628">
        <v>1049</v>
      </c>
      <c r="P126" s="629">
        <v>0</v>
      </c>
    </row>
    <row r="127" spans="1:16" s="294" customFormat="1" x14ac:dyDescent="0.2">
      <c r="A127" s="1149"/>
      <c r="B127" s="630" t="s">
        <v>503</v>
      </c>
      <c r="C127" s="631">
        <v>30147</v>
      </c>
      <c r="D127" s="632">
        <v>104</v>
      </c>
      <c r="E127" s="632">
        <v>149</v>
      </c>
      <c r="F127" s="632">
        <v>204</v>
      </c>
      <c r="G127" s="632">
        <v>784</v>
      </c>
      <c r="H127" s="632">
        <v>2288</v>
      </c>
      <c r="I127" s="632">
        <v>4971</v>
      </c>
      <c r="J127" s="632">
        <v>5282</v>
      </c>
      <c r="K127" s="632">
        <v>3909</v>
      </c>
      <c r="L127" s="632">
        <v>6816</v>
      </c>
      <c r="M127" s="632">
        <v>3750</v>
      </c>
      <c r="N127" s="632">
        <v>1472</v>
      </c>
      <c r="O127" s="632">
        <v>418</v>
      </c>
      <c r="P127" s="633">
        <v>0</v>
      </c>
    </row>
    <row r="128" spans="1:16" s="294" customFormat="1" x14ac:dyDescent="0.2">
      <c r="A128" s="1149"/>
      <c r="B128" s="630" t="s">
        <v>3259</v>
      </c>
      <c r="C128" s="631">
        <v>1496</v>
      </c>
      <c r="D128" s="632">
        <v>8</v>
      </c>
      <c r="E128" s="632">
        <v>13</v>
      </c>
      <c r="F128" s="632">
        <v>9</v>
      </c>
      <c r="G128" s="632">
        <v>12</v>
      </c>
      <c r="H128" s="632">
        <v>71</v>
      </c>
      <c r="I128" s="632">
        <v>146</v>
      </c>
      <c r="J128" s="632">
        <v>148</v>
      </c>
      <c r="K128" s="632">
        <v>147</v>
      </c>
      <c r="L128" s="632">
        <v>294</v>
      </c>
      <c r="M128" s="632">
        <v>240</v>
      </c>
      <c r="N128" s="632">
        <v>330</v>
      </c>
      <c r="O128" s="632">
        <v>78</v>
      </c>
      <c r="P128" s="633">
        <v>0</v>
      </c>
    </row>
    <row r="129" spans="1:16" s="294" customFormat="1" ht="36" x14ac:dyDescent="0.2">
      <c r="A129" s="1149"/>
      <c r="B129" s="630" t="s">
        <v>3260</v>
      </c>
      <c r="C129" s="631">
        <v>778</v>
      </c>
      <c r="D129" s="632">
        <v>1</v>
      </c>
      <c r="E129" s="632">
        <v>11</v>
      </c>
      <c r="F129" s="632">
        <v>10</v>
      </c>
      <c r="G129" s="632">
        <v>29</v>
      </c>
      <c r="H129" s="632">
        <v>40</v>
      </c>
      <c r="I129" s="632">
        <v>53</v>
      </c>
      <c r="J129" s="632">
        <v>63</v>
      </c>
      <c r="K129" s="632">
        <v>47</v>
      </c>
      <c r="L129" s="632">
        <v>119</v>
      </c>
      <c r="M129" s="632">
        <v>159</v>
      </c>
      <c r="N129" s="632">
        <v>194</v>
      </c>
      <c r="O129" s="632">
        <v>52</v>
      </c>
      <c r="P129" s="633">
        <v>0</v>
      </c>
    </row>
    <row r="130" spans="1:16" s="294" customFormat="1" x14ac:dyDescent="0.2">
      <c r="A130" s="1149"/>
      <c r="B130" s="630" t="s">
        <v>110</v>
      </c>
      <c r="C130" s="631">
        <v>5855</v>
      </c>
      <c r="D130" s="632">
        <v>36</v>
      </c>
      <c r="E130" s="632">
        <v>58</v>
      </c>
      <c r="F130" s="632">
        <v>54</v>
      </c>
      <c r="G130" s="632">
        <v>92</v>
      </c>
      <c r="H130" s="632">
        <v>466</v>
      </c>
      <c r="I130" s="632">
        <v>800</v>
      </c>
      <c r="J130" s="632">
        <v>783</v>
      </c>
      <c r="K130" s="632">
        <v>688</v>
      </c>
      <c r="L130" s="632">
        <v>1103</v>
      </c>
      <c r="M130" s="632">
        <v>783</v>
      </c>
      <c r="N130" s="632">
        <v>631</v>
      </c>
      <c r="O130" s="632">
        <v>361</v>
      </c>
      <c r="P130" s="633">
        <v>0</v>
      </c>
    </row>
    <row r="131" spans="1:16" s="294" customFormat="1" ht="24" x14ac:dyDescent="0.2">
      <c r="A131" s="1149"/>
      <c r="B131" s="630" t="s">
        <v>3299</v>
      </c>
      <c r="C131" s="631">
        <v>145</v>
      </c>
      <c r="D131" s="632">
        <v>3</v>
      </c>
      <c r="E131" s="632">
        <v>2</v>
      </c>
      <c r="F131" s="632">
        <v>5</v>
      </c>
      <c r="G131" s="632">
        <v>1</v>
      </c>
      <c r="H131" s="632">
        <v>7</v>
      </c>
      <c r="I131" s="632">
        <v>19</v>
      </c>
      <c r="J131" s="632">
        <v>11</v>
      </c>
      <c r="K131" s="632">
        <v>17</v>
      </c>
      <c r="L131" s="632">
        <v>35</v>
      </c>
      <c r="M131" s="632">
        <v>28</v>
      </c>
      <c r="N131" s="632">
        <v>16</v>
      </c>
      <c r="O131" s="632">
        <v>1</v>
      </c>
      <c r="P131" s="633">
        <v>0</v>
      </c>
    </row>
    <row r="132" spans="1:16" s="294" customFormat="1" x14ac:dyDescent="0.2">
      <c r="A132" s="1149"/>
      <c r="B132" s="630" t="s">
        <v>3300</v>
      </c>
      <c r="C132" s="631">
        <v>5606</v>
      </c>
      <c r="D132" s="632">
        <v>22</v>
      </c>
      <c r="E132" s="632">
        <v>69</v>
      </c>
      <c r="F132" s="632">
        <v>56</v>
      </c>
      <c r="G132" s="632">
        <v>88</v>
      </c>
      <c r="H132" s="632">
        <v>604</v>
      </c>
      <c r="I132" s="632">
        <v>767</v>
      </c>
      <c r="J132" s="632">
        <v>669</v>
      </c>
      <c r="K132" s="632">
        <v>670</v>
      </c>
      <c r="L132" s="632">
        <v>1001</v>
      </c>
      <c r="M132" s="632">
        <v>989</v>
      </c>
      <c r="N132" s="632">
        <v>532</v>
      </c>
      <c r="O132" s="632">
        <v>139</v>
      </c>
      <c r="P132" s="633">
        <v>0</v>
      </c>
    </row>
    <row r="133" spans="1:16" s="294" customFormat="1" x14ac:dyDescent="0.2">
      <c r="A133" s="1149"/>
      <c r="B133" s="630" t="s">
        <v>113</v>
      </c>
      <c r="C133" s="631">
        <v>17</v>
      </c>
      <c r="D133" s="632">
        <v>0</v>
      </c>
      <c r="E133" s="632">
        <v>0</v>
      </c>
      <c r="F133" s="632">
        <v>0</v>
      </c>
      <c r="G133" s="632">
        <v>0</v>
      </c>
      <c r="H133" s="632">
        <v>1</v>
      </c>
      <c r="I133" s="632">
        <v>3</v>
      </c>
      <c r="J133" s="632">
        <v>2</v>
      </c>
      <c r="K133" s="632">
        <v>2</v>
      </c>
      <c r="L133" s="632">
        <v>3</v>
      </c>
      <c r="M133" s="632">
        <v>4</v>
      </c>
      <c r="N133" s="632">
        <v>2</v>
      </c>
      <c r="O133" s="632">
        <v>0</v>
      </c>
      <c r="P133" s="633">
        <v>0</v>
      </c>
    </row>
    <row r="134" spans="1:16" s="294" customFormat="1" x14ac:dyDescent="0.2">
      <c r="A134" s="1149"/>
      <c r="B134" s="630" t="s">
        <v>209</v>
      </c>
      <c r="C134" s="631">
        <v>18</v>
      </c>
      <c r="D134" s="632">
        <v>0</v>
      </c>
      <c r="E134" s="632">
        <v>0</v>
      </c>
      <c r="F134" s="632">
        <v>0</v>
      </c>
      <c r="G134" s="632">
        <v>1</v>
      </c>
      <c r="H134" s="632">
        <v>1</v>
      </c>
      <c r="I134" s="632">
        <v>2</v>
      </c>
      <c r="J134" s="632">
        <v>5</v>
      </c>
      <c r="K134" s="632">
        <v>5</v>
      </c>
      <c r="L134" s="632">
        <v>3</v>
      </c>
      <c r="M134" s="632">
        <v>1</v>
      </c>
      <c r="N134" s="632">
        <v>0</v>
      </c>
      <c r="O134" s="632">
        <v>0</v>
      </c>
      <c r="P134" s="633">
        <v>0</v>
      </c>
    </row>
    <row r="135" spans="1:16" s="294" customFormat="1" x14ac:dyDescent="0.2">
      <c r="A135" s="1148" t="s">
        <v>2927</v>
      </c>
      <c r="B135" s="626" t="s">
        <v>10</v>
      </c>
      <c r="C135" s="627">
        <v>15793</v>
      </c>
      <c r="D135" s="628">
        <v>52</v>
      </c>
      <c r="E135" s="628">
        <v>56</v>
      </c>
      <c r="F135" s="628">
        <v>61</v>
      </c>
      <c r="G135" s="628">
        <v>911</v>
      </c>
      <c r="H135" s="628">
        <v>2124</v>
      </c>
      <c r="I135" s="628">
        <v>2947</v>
      </c>
      <c r="J135" s="628">
        <v>2840</v>
      </c>
      <c r="K135" s="628">
        <v>1757</v>
      </c>
      <c r="L135" s="628">
        <v>2511</v>
      </c>
      <c r="M135" s="628">
        <v>1455</v>
      </c>
      <c r="N135" s="628">
        <v>743</v>
      </c>
      <c r="O135" s="628">
        <v>336</v>
      </c>
      <c r="P135" s="629">
        <v>0</v>
      </c>
    </row>
    <row r="136" spans="1:16" s="294" customFormat="1" x14ac:dyDescent="0.2">
      <c r="A136" s="1149"/>
      <c r="B136" s="630" t="s">
        <v>258</v>
      </c>
      <c r="C136" s="631">
        <v>173</v>
      </c>
      <c r="D136" s="632">
        <v>10</v>
      </c>
      <c r="E136" s="632">
        <v>10</v>
      </c>
      <c r="F136" s="632">
        <v>16</v>
      </c>
      <c r="G136" s="632">
        <v>9</v>
      </c>
      <c r="H136" s="632">
        <v>10</v>
      </c>
      <c r="I136" s="632">
        <v>16</v>
      </c>
      <c r="J136" s="632">
        <v>16</v>
      </c>
      <c r="K136" s="632">
        <v>10</v>
      </c>
      <c r="L136" s="632">
        <v>25</v>
      </c>
      <c r="M136" s="632">
        <v>27</v>
      </c>
      <c r="N136" s="632">
        <v>16</v>
      </c>
      <c r="O136" s="632">
        <v>8</v>
      </c>
      <c r="P136" s="633">
        <v>0</v>
      </c>
    </row>
    <row r="137" spans="1:16" s="294" customFormat="1" x14ac:dyDescent="0.2">
      <c r="A137" s="1149"/>
      <c r="B137" s="630" t="s">
        <v>101</v>
      </c>
      <c r="C137" s="631">
        <v>286</v>
      </c>
      <c r="D137" s="632">
        <v>1</v>
      </c>
      <c r="E137" s="632">
        <v>5</v>
      </c>
      <c r="F137" s="632">
        <v>2</v>
      </c>
      <c r="G137" s="632">
        <v>16</v>
      </c>
      <c r="H137" s="632">
        <v>75</v>
      </c>
      <c r="I137" s="632">
        <v>45</v>
      </c>
      <c r="J137" s="632">
        <v>60</v>
      </c>
      <c r="K137" s="632">
        <v>23</v>
      </c>
      <c r="L137" s="632">
        <v>25</v>
      </c>
      <c r="M137" s="632">
        <v>16</v>
      </c>
      <c r="N137" s="632">
        <v>11</v>
      </c>
      <c r="O137" s="632">
        <v>7</v>
      </c>
      <c r="P137" s="633">
        <v>0</v>
      </c>
    </row>
    <row r="138" spans="1:16" s="294" customFormat="1" x14ac:dyDescent="0.2">
      <c r="A138" s="1149"/>
      <c r="B138" s="630" t="s">
        <v>203</v>
      </c>
      <c r="C138" s="631">
        <v>409</v>
      </c>
      <c r="D138" s="632">
        <v>0</v>
      </c>
      <c r="E138" s="632">
        <v>0</v>
      </c>
      <c r="F138" s="632">
        <v>0</v>
      </c>
      <c r="G138" s="632">
        <v>4</v>
      </c>
      <c r="H138" s="632">
        <v>31</v>
      </c>
      <c r="I138" s="632">
        <v>66</v>
      </c>
      <c r="J138" s="632">
        <v>104</v>
      </c>
      <c r="K138" s="632">
        <v>66</v>
      </c>
      <c r="L138" s="632">
        <v>73</v>
      </c>
      <c r="M138" s="632">
        <v>36</v>
      </c>
      <c r="N138" s="632">
        <v>23</v>
      </c>
      <c r="O138" s="632">
        <v>6</v>
      </c>
      <c r="P138" s="633">
        <v>0</v>
      </c>
    </row>
    <row r="139" spans="1:16" s="294" customFormat="1" x14ac:dyDescent="0.2">
      <c r="A139" s="1149"/>
      <c r="B139" s="630" t="s">
        <v>107</v>
      </c>
      <c r="C139" s="631">
        <v>13501</v>
      </c>
      <c r="D139" s="632">
        <v>32</v>
      </c>
      <c r="E139" s="632">
        <v>30</v>
      </c>
      <c r="F139" s="632">
        <v>31</v>
      </c>
      <c r="G139" s="632">
        <v>843</v>
      </c>
      <c r="H139" s="632">
        <v>1946</v>
      </c>
      <c r="I139" s="632">
        <v>2664</v>
      </c>
      <c r="J139" s="632">
        <v>2448</v>
      </c>
      <c r="K139" s="632">
        <v>1439</v>
      </c>
      <c r="L139" s="632">
        <v>2120</v>
      </c>
      <c r="M139" s="632">
        <v>1165</v>
      </c>
      <c r="N139" s="632">
        <v>546</v>
      </c>
      <c r="O139" s="632">
        <v>237</v>
      </c>
      <c r="P139" s="633">
        <v>0</v>
      </c>
    </row>
    <row r="140" spans="1:16" s="294" customFormat="1" x14ac:dyDescent="0.2">
      <c r="A140" s="1149"/>
      <c r="B140" s="630" t="s">
        <v>2928</v>
      </c>
      <c r="C140" s="631">
        <v>793</v>
      </c>
      <c r="D140" s="632">
        <v>9</v>
      </c>
      <c r="E140" s="632">
        <v>11</v>
      </c>
      <c r="F140" s="632">
        <v>9</v>
      </c>
      <c r="G140" s="632">
        <v>13</v>
      </c>
      <c r="H140" s="632">
        <v>13</v>
      </c>
      <c r="I140" s="632">
        <v>59</v>
      </c>
      <c r="J140" s="632">
        <v>100</v>
      </c>
      <c r="K140" s="632">
        <v>99</v>
      </c>
      <c r="L140" s="632">
        <v>145</v>
      </c>
      <c r="M140" s="632">
        <v>153</v>
      </c>
      <c r="N140" s="632">
        <v>117</v>
      </c>
      <c r="O140" s="632">
        <v>65</v>
      </c>
      <c r="P140" s="633">
        <v>0</v>
      </c>
    </row>
    <row r="141" spans="1:16" s="294" customFormat="1" x14ac:dyDescent="0.2">
      <c r="A141" s="1149"/>
      <c r="B141" s="630" t="s">
        <v>114</v>
      </c>
      <c r="C141" s="631">
        <v>12</v>
      </c>
      <c r="D141" s="632">
        <v>0</v>
      </c>
      <c r="E141" s="632">
        <v>0</v>
      </c>
      <c r="F141" s="632">
        <v>0</v>
      </c>
      <c r="G141" s="632">
        <v>0</v>
      </c>
      <c r="H141" s="632">
        <v>0</v>
      </c>
      <c r="I141" s="632">
        <v>1</v>
      </c>
      <c r="J141" s="632">
        <v>2</v>
      </c>
      <c r="K141" s="632">
        <v>1</v>
      </c>
      <c r="L141" s="632">
        <v>6</v>
      </c>
      <c r="M141" s="632">
        <v>2</v>
      </c>
      <c r="N141" s="632">
        <v>0</v>
      </c>
      <c r="O141" s="632">
        <v>0</v>
      </c>
      <c r="P141" s="633">
        <v>0</v>
      </c>
    </row>
    <row r="142" spans="1:16" s="294" customFormat="1" x14ac:dyDescent="0.2">
      <c r="A142" s="1149"/>
      <c r="B142" s="630" t="s">
        <v>115</v>
      </c>
      <c r="C142" s="631">
        <v>161</v>
      </c>
      <c r="D142" s="632">
        <v>0</v>
      </c>
      <c r="E142" s="632">
        <v>0</v>
      </c>
      <c r="F142" s="632">
        <v>0</v>
      </c>
      <c r="G142" s="632">
        <v>19</v>
      </c>
      <c r="H142" s="632">
        <v>32</v>
      </c>
      <c r="I142" s="632">
        <v>36</v>
      </c>
      <c r="J142" s="632">
        <v>29</v>
      </c>
      <c r="K142" s="632">
        <v>27</v>
      </c>
      <c r="L142" s="632">
        <v>12</v>
      </c>
      <c r="M142" s="632">
        <v>4</v>
      </c>
      <c r="N142" s="632">
        <v>1</v>
      </c>
      <c r="O142" s="632">
        <v>1</v>
      </c>
      <c r="P142" s="633">
        <v>0</v>
      </c>
    </row>
    <row r="143" spans="1:16" s="294" customFormat="1" x14ac:dyDescent="0.2">
      <c r="A143" s="1149"/>
      <c r="B143" s="630" t="s">
        <v>252</v>
      </c>
      <c r="C143" s="631">
        <v>458</v>
      </c>
      <c r="D143" s="632">
        <v>0</v>
      </c>
      <c r="E143" s="632">
        <v>0</v>
      </c>
      <c r="F143" s="632">
        <v>3</v>
      </c>
      <c r="G143" s="632">
        <v>7</v>
      </c>
      <c r="H143" s="632">
        <v>17</v>
      </c>
      <c r="I143" s="632">
        <v>60</v>
      </c>
      <c r="J143" s="632">
        <v>81</v>
      </c>
      <c r="K143" s="632">
        <v>92</v>
      </c>
      <c r="L143" s="632">
        <v>105</v>
      </c>
      <c r="M143" s="632">
        <v>52</v>
      </c>
      <c r="N143" s="632">
        <v>29</v>
      </c>
      <c r="O143" s="632">
        <v>12</v>
      </c>
      <c r="P143" s="633">
        <v>0</v>
      </c>
    </row>
    <row r="144" spans="1:16" s="294" customFormat="1" x14ac:dyDescent="0.2">
      <c r="A144" s="1148" t="s">
        <v>3450</v>
      </c>
      <c r="B144" s="626" t="s">
        <v>10</v>
      </c>
      <c r="C144" s="627">
        <v>22744</v>
      </c>
      <c r="D144" s="628">
        <v>22</v>
      </c>
      <c r="E144" s="628">
        <v>30</v>
      </c>
      <c r="F144" s="628">
        <v>37</v>
      </c>
      <c r="G144" s="628">
        <v>96</v>
      </c>
      <c r="H144" s="628">
        <v>1784</v>
      </c>
      <c r="I144" s="628">
        <v>3688</v>
      </c>
      <c r="J144" s="628">
        <v>3704</v>
      </c>
      <c r="K144" s="628">
        <v>3345</v>
      </c>
      <c r="L144" s="628">
        <v>5907</v>
      </c>
      <c r="M144" s="628">
        <v>3121</v>
      </c>
      <c r="N144" s="628">
        <v>807</v>
      </c>
      <c r="O144" s="628">
        <v>202</v>
      </c>
      <c r="P144" s="629">
        <v>1</v>
      </c>
    </row>
    <row r="145" spans="1:16" s="294" customFormat="1" x14ac:dyDescent="0.2">
      <c r="A145" s="1149"/>
      <c r="B145" s="630" t="s">
        <v>102</v>
      </c>
      <c r="C145" s="631">
        <v>8</v>
      </c>
      <c r="D145" s="632">
        <v>0</v>
      </c>
      <c r="E145" s="632">
        <v>0</v>
      </c>
      <c r="F145" s="632">
        <v>1</v>
      </c>
      <c r="G145" s="632">
        <v>0</v>
      </c>
      <c r="H145" s="632">
        <v>0</v>
      </c>
      <c r="I145" s="632">
        <v>2</v>
      </c>
      <c r="J145" s="632">
        <v>1</v>
      </c>
      <c r="K145" s="632">
        <v>1</v>
      </c>
      <c r="L145" s="632">
        <v>0</v>
      </c>
      <c r="M145" s="632">
        <v>2</v>
      </c>
      <c r="N145" s="632">
        <v>1</v>
      </c>
      <c r="O145" s="632">
        <v>0</v>
      </c>
      <c r="P145" s="633">
        <v>0</v>
      </c>
    </row>
    <row r="146" spans="1:16" s="294" customFormat="1" x14ac:dyDescent="0.2">
      <c r="A146" s="1149"/>
      <c r="B146" s="630" t="s">
        <v>508</v>
      </c>
      <c r="C146" s="631">
        <v>559</v>
      </c>
      <c r="D146" s="632">
        <v>0</v>
      </c>
      <c r="E146" s="632">
        <v>0</v>
      </c>
      <c r="F146" s="632">
        <v>0</v>
      </c>
      <c r="G146" s="632">
        <v>2</v>
      </c>
      <c r="H146" s="632">
        <v>59</v>
      </c>
      <c r="I146" s="632">
        <v>104</v>
      </c>
      <c r="J146" s="632">
        <v>89</v>
      </c>
      <c r="K146" s="632">
        <v>85</v>
      </c>
      <c r="L146" s="632">
        <v>140</v>
      </c>
      <c r="M146" s="632">
        <v>61</v>
      </c>
      <c r="N146" s="632">
        <v>19</v>
      </c>
      <c r="O146" s="632">
        <v>0</v>
      </c>
      <c r="P146" s="633">
        <v>0</v>
      </c>
    </row>
    <row r="147" spans="1:16" s="294" customFormat="1" x14ac:dyDescent="0.2">
      <c r="A147" s="1149"/>
      <c r="B147" s="630" t="s">
        <v>507</v>
      </c>
      <c r="C147" s="631">
        <v>70</v>
      </c>
      <c r="D147" s="632">
        <v>0</v>
      </c>
      <c r="E147" s="632">
        <v>1</v>
      </c>
      <c r="F147" s="632">
        <v>0</v>
      </c>
      <c r="G147" s="632">
        <v>2</v>
      </c>
      <c r="H147" s="632">
        <v>0</v>
      </c>
      <c r="I147" s="632">
        <v>2</v>
      </c>
      <c r="J147" s="632">
        <v>7</v>
      </c>
      <c r="K147" s="632">
        <v>4</v>
      </c>
      <c r="L147" s="632">
        <v>17</v>
      </c>
      <c r="M147" s="632">
        <v>31</v>
      </c>
      <c r="N147" s="632">
        <v>6</v>
      </c>
      <c r="O147" s="632">
        <v>0</v>
      </c>
      <c r="P147" s="633">
        <v>0</v>
      </c>
    </row>
    <row r="148" spans="1:16" s="294" customFormat="1" x14ac:dyDescent="0.2">
      <c r="A148" s="1149"/>
      <c r="B148" s="630" t="s">
        <v>108</v>
      </c>
      <c r="C148" s="631">
        <v>856</v>
      </c>
      <c r="D148" s="632">
        <v>2</v>
      </c>
      <c r="E148" s="632">
        <v>3</v>
      </c>
      <c r="F148" s="632">
        <v>2</v>
      </c>
      <c r="G148" s="632">
        <v>11</v>
      </c>
      <c r="H148" s="632">
        <v>40</v>
      </c>
      <c r="I148" s="632">
        <v>121</v>
      </c>
      <c r="J148" s="632">
        <v>118</v>
      </c>
      <c r="K148" s="632">
        <v>133</v>
      </c>
      <c r="L148" s="632">
        <v>248</v>
      </c>
      <c r="M148" s="632">
        <v>106</v>
      </c>
      <c r="N148" s="632">
        <v>52</v>
      </c>
      <c r="O148" s="632">
        <v>20</v>
      </c>
      <c r="P148" s="633">
        <v>0</v>
      </c>
    </row>
    <row r="149" spans="1:16" s="294" customFormat="1" ht="24" x14ac:dyDescent="0.2">
      <c r="A149" s="1149"/>
      <c r="B149" s="630" t="s">
        <v>2929</v>
      </c>
      <c r="C149" s="631">
        <v>5</v>
      </c>
      <c r="D149" s="632">
        <v>0</v>
      </c>
      <c r="E149" s="632">
        <v>0</v>
      </c>
      <c r="F149" s="632">
        <v>0</v>
      </c>
      <c r="G149" s="632">
        <v>0</v>
      </c>
      <c r="H149" s="632">
        <v>0</v>
      </c>
      <c r="I149" s="632">
        <v>0</v>
      </c>
      <c r="J149" s="632">
        <v>0</v>
      </c>
      <c r="K149" s="632">
        <v>0</v>
      </c>
      <c r="L149" s="632">
        <v>3</v>
      </c>
      <c r="M149" s="632">
        <v>1</v>
      </c>
      <c r="N149" s="632">
        <v>1</v>
      </c>
      <c r="O149" s="632">
        <v>0</v>
      </c>
      <c r="P149" s="633">
        <v>0</v>
      </c>
    </row>
    <row r="150" spans="1:16" s="294" customFormat="1" x14ac:dyDescent="0.2">
      <c r="A150" s="1149"/>
      <c r="B150" s="630" t="s">
        <v>385</v>
      </c>
      <c r="C150" s="631">
        <v>497</v>
      </c>
      <c r="D150" s="632">
        <v>1</v>
      </c>
      <c r="E150" s="632">
        <v>2</v>
      </c>
      <c r="F150" s="632">
        <v>2</v>
      </c>
      <c r="G150" s="632">
        <v>5</v>
      </c>
      <c r="H150" s="632">
        <v>33</v>
      </c>
      <c r="I150" s="632">
        <v>64</v>
      </c>
      <c r="J150" s="632">
        <v>76</v>
      </c>
      <c r="K150" s="632">
        <v>42</v>
      </c>
      <c r="L150" s="632">
        <v>98</v>
      </c>
      <c r="M150" s="632">
        <v>90</v>
      </c>
      <c r="N150" s="632">
        <v>63</v>
      </c>
      <c r="O150" s="632">
        <v>21</v>
      </c>
      <c r="P150" s="633">
        <v>0</v>
      </c>
    </row>
    <row r="151" spans="1:16" s="294" customFormat="1" x14ac:dyDescent="0.2">
      <c r="A151" s="1149"/>
      <c r="B151" s="630" t="s">
        <v>104</v>
      </c>
      <c r="C151" s="631">
        <v>19077</v>
      </c>
      <c r="D151" s="632">
        <v>12</v>
      </c>
      <c r="E151" s="632">
        <v>8</v>
      </c>
      <c r="F151" s="632">
        <v>15</v>
      </c>
      <c r="G151" s="632">
        <v>46</v>
      </c>
      <c r="H151" s="632">
        <v>1538</v>
      </c>
      <c r="I151" s="632">
        <v>3192</v>
      </c>
      <c r="J151" s="632">
        <v>3162</v>
      </c>
      <c r="K151" s="632">
        <v>2913</v>
      </c>
      <c r="L151" s="632">
        <v>5064</v>
      </c>
      <c r="M151" s="632">
        <v>2543</v>
      </c>
      <c r="N151" s="632">
        <v>480</v>
      </c>
      <c r="O151" s="632">
        <v>103</v>
      </c>
      <c r="P151" s="633">
        <v>1</v>
      </c>
    </row>
    <row r="152" spans="1:16" s="294" customFormat="1" x14ac:dyDescent="0.2">
      <c r="A152" s="1149"/>
      <c r="B152" s="630" t="s">
        <v>116</v>
      </c>
      <c r="C152" s="631">
        <v>554</v>
      </c>
      <c r="D152" s="632">
        <v>3</v>
      </c>
      <c r="E152" s="632">
        <v>8</v>
      </c>
      <c r="F152" s="632">
        <v>9</v>
      </c>
      <c r="G152" s="632">
        <v>6</v>
      </c>
      <c r="H152" s="632">
        <v>36</v>
      </c>
      <c r="I152" s="632">
        <v>69</v>
      </c>
      <c r="J152" s="632">
        <v>92</v>
      </c>
      <c r="K152" s="632">
        <v>47</v>
      </c>
      <c r="L152" s="632">
        <v>81</v>
      </c>
      <c r="M152" s="632">
        <v>107</v>
      </c>
      <c r="N152" s="632">
        <v>68</v>
      </c>
      <c r="O152" s="632">
        <v>28</v>
      </c>
      <c r="P152" s="633">
        <v>0</v>
      </c>
    </row>
    <row r="153" spans="1:16" s="294" customFormat="1" x14ac:dyDescent="0.2">
      <c r="A153" s="1149"/>
      <c r="B153" s="630" t="s">
        <v>513</v>
      </c>
      <c r="C153" s="631">
        <v>553</v>
      </c>
      <c r="D153" s="632">
        <v>0</v>
      </c>
      <c r="E153" s="632">
        <v>2</v>
      </c>
      <c r="F153" s="632">
        <v>5</v>
      </c>
      <c r="G153" s="632">
        <v>21</v>
      </c>
      <c r="H153" s="632">
        <v>46</v>
      </c>
      <c r="I153" s="632">
        <v>63</v>
      </c>
      <c r="J153" s="632">
        <v>66</v>
      </c>
      <c r="K153" s="632">
        <v>41</v>
      </c>
      <c r="L153" s="632">
        <v>130</v>
      </c>
      <c r="M153" s="632">
        <v>104</v>
      </c>
      <c r="N153" s="632">
        <v>57</v>
      </c>
      <c r="O153" s="632">
        <v>18</v>
      </c>
      <c r="P153" s="633">
        <v>0</v>
      </c>
    </row>
    <row r="154" spans="1:16" s="294" customFormat="1" x14ac:dyDescent="0.2">
      <c r="A154" s="1149"/>
      <c r="B154" s="630" t="s">
        <v>117</v>
      </c>
      <c r="C154" s="631">
        <v>565</v>
      </c>
      <c r="D154" s="632">
        <v>4</v>
      </c>
      <c r="E154" s="632">
        <v>6</v>
      </c>
      <c r="F154" s="632">
        <v>3</v>
      </c>
      <c r="G154" s="632">
        <v>3</v>
      </c>
      <c r="H154" s="632">
        <v>32</v>
      </c>
      <c r="I154" s="632">
        <v>71</v>
      </c>
      <c r="J154" s="632">
        <v>93</v>
      </c>
      <c r="K154" s="632">
        <v>79</v>
      </c>
      <c r="L154" s="632">
        <v>126</v>
      </c>
      <c r="M154" s="632">
        <v>76</v>
      </c>
      <c r="N154" s="632">
        <v>60</v>
      </c>
      <c r="O154" s="632">
        <v>12</v>
      </c>
      <c r="P154" s="633">
        <v>0</v>
      </c>
    </row>
    <row r="155" spans="1:16" s="294" customFormat="1" x14ac:dyDescent="0.2">
      <c r="A155" s="1148" t="s">
        <v>2931</v>
      </c>
      <c r="B155" s="626" t="s">
        <v>10</v>
      </c>
      <c r="C155" s="627">
        <v>8841</v>
      </c>
      <c r="D155" s="628">
        <v>121</v>
      </c>
      <c r="E155" s="628">
        <v>113</v>
      </c>
      <c r="F155" s="628">
        <v>115</v>
      </c>
      <c r="G155" s="628">
        <v>153</v>
      </c>
      <c r="H155" s="628">
        <v>2010</v>
      </c>
      <c r="I155" s="628">
        <v>1043</v>
      </c>
      <c r="J155" s="628">
        <v>1035</v>
      </c>
      <c r="K155" s="628">
        <v>812</v>
      </c>
      <c r="L155" s="628">
        <v>1219</v>
      </c>
      <c r="M155" s="628">
        <v>1102</v>
      </c>
      <c r="N155" s="628">
        <v>834</v>
      </c>
      <c r="O155" s="628">
        <v>283</v>
      </c>
      <c r="P155" s="629">
        <v>1</v>
      </c>
    </row>
    <row r="156" spans="1:16" s="294" customFormat="1" x14ac:dyDescent="0.2">
      <c r="A156" s="1149"/>
      <c r="B156" s="630" t="s">
        <v>501</v>
      </c>
      <c r="C156" s="631">
        <v>78</v>
      </c>
      <c r="D156" s="632">
        <v>2</v>
      </c>
      <c r="E156" s="632">
        <v>2</v>
      </c>
      <c r="F156" s="632">
        <v>0</v>
      </c>
      <c r="G156" s="632">
        <v>1</v>
      </c>
      <c r="H156" s="632">
        <v>5</v>
      </c>
      <c r="I156" s="632">
        <v>11</v>
      </c>
      <c r="J156" s="632">
        <v>15</v>
      </c>
      <c r="K156" s="632">
        <v>15</v>
      </c>
      <c r="L156" s="632">
        <v>6</v>
      </c>
      <c r="M156" s="632">
        <v>10</v>
      </c>
      <c r="N156" s="632">
        <v>8</v>
      </c>
      <c r="O156" s="632">
        <v>3</v>
      </c>
      <c r="P156" s="633">
        <v>0</v>
      </c>
    </row>
    <row r="157" spans="1:16" s="294" customFormat="1" x14ac:dyDescent="0.2">
      <c r="A157" s="1149"/>
      <c r="B157" s="630" t="s">
        <v>502</v>
      </c>
      <c r="C157" s="631">
        <v>177</v>
      </c>
      <c r="D157" s="632">
        <v>1</v>
      </c>
      <c r="E157" s="632">
        <v>2</v>
      </c>
      <c r="F157" s="632">
        <v>3</v>
      </c>
      <c r="G157" s="632">
        <v>10</v>
      </c>
      <c r="H157" s="632">
        <v>22</v>
      </c>
      <c r="I157" s="632">
        <v>18</v>
      </c>
      <c r="J157" s="632">
        <v>28</v>
      </c>
      <c r="K157" s="632">
        <v>10</v>
      </c>
      <c r="L157" s="632">
        <v>14</v>
      </c>
      <c r="M157" s="632">
        <v>25</v>
      </c>
      <c r="N157" s="632">
        <v>31</v>
      </c>
      <c r="O157" s="632">
        <v>13</v>
      </c>
      <c r="P157" s="633">
        <v>0</v>
      </c>
    </row>
    <row r="158" spans="1:16" s="294" customFormat="1" x14ac:dyDescent="0.2">
      <c r="A158" s="1149"/>
      <c r="B158" s="630" t="s">
        <v>100</v>
      </c>
      <c r="C158" s="631">
        <v>80</v>
      </c>
      <c r="D158" s="632">
        <v>0</v>
      </c>
      <c r="E158" s="632">
        <v>1</v>
      </c>
      <c r="F158" s="632">
        <v>3</v>
      </c>
      <c r="G158" s="632">
        <v>1</v>
      </c>
      <c r="H158" s="632">
        <v>8</v>
      </c>
      <c r="I158" s="632">
        <v>6</v>
      </c>
      <c r="J158" s="632">
        <v>10</v>
      </c>
      <c r="K158" s="632">
        <v>4</v>
      </c>
      <c r="L158" s="632">
        <v>18</v>
      </c>
      <c r="M158" s="632">
        <v>10</v>
      </c>
      <c r="N158" s="632">
        <v>16</v>
      </c>
      <c r="O158" s="632">
        <v>3</v>
      </c>
      <c r="P158" s="633">
        <v>0</v>
      </c>
    </row>
    <row r="159" spans="1:16" s="294" customFormat="1" x14ac:dyDescent="0.2">
      <c r="A159" s="1149"/>
      <c r="B159" s="630" t="s">
        <v>103</v>
      </c>
      <c r="C159" s="631">
        <v>75</v>
      </c>
      <c r="D159" s="632">
        <v>2</v>
      </c>
      <c r="E159" s="632">
        <v>1</v>
      </c>
      <c r="F159" s="632">
        <v>0</v>
      </c>
      <c r="G159" s="632">
        <v>0</v>
      </c>
      <c r="H159" s="632">
        <v>10</v>
      </c>
      <c r="I159" s="632">
        <v>15</v>
      </c>
      <c r="J159" s="632">
        <v>12</v>
      </c>
      <c r="K159" s="632">
        <v>8</v>
      </c>
      <c r="L159" s="632">
        <v>8</v>
      </c>
      <c r="M159" s="632">
        <v>11</v>
      </c>
      <c r="N159" s="632">
        <v>6</v>
      </c>
      <c r="O159" s="632">
        <v>2</v>
      </c>
      <c r="P159" s="633">
        <v>0</v>
      </c>
    </row>
    <row r="160" spans="1:16" s="294" customFormat="1" x14ac:dyDescent="0.2">
      <c r="A160" s="1149"/>
      <c r="B160" s="630" t="s">
        <v>105</v>
      </c>
      <c r="C160" s="631">
        <v>285</v>
      </c>
      <c r="D160" s="632">
        <v>2</v>
      </c>
      <c r="E160" s="632">
        <v>0</v>
      </c>
      <c r="F160" s="632">
        <v>0</v>
      </c>
      <c r="G160" s="632">
        <v>0</v>
      </c>
      <c r="H160" s="632">
        <v>18</v>
      </c>
      <c r="I160" s="632">
        <v>49</v>
      </c>
      <c r="J160" s="632">
        <v>47</v>
      </c>
      <c r="K160" s="632">
        <v>36</v>
      </c>
      <c r="L160" s="632">
        <v>69</v>
      </c>
      <c r="M160" s="632">
        <v>57</v>
      </c>
      <c r="N160" s="632">
        <v>6</v>
      </c>
      <c r="O160" s="632">
        <v>1</v>
      </c>
      <c r="P160" s="633">
        <v>0</v>
      </c>
    </row>
    <row r="161" spans="1:16" s="294" customFormat="1" x14ac:dyDescent="0.2">
      <c r="A161" s="1149"/>
      <c r="B161" s="630" t="s">
        <v>2932</v>
      </c>
      <c r="C161" s="631">
        <v>163</v>
      </c>
      <c r="D161" s="632">
        <v>9</v>
      </c>
      <c r="E161" s="632">
        <v>6</v>
      </c>
      <c r="F161" s="632">
        <v>9</v>
      </c>
      <c r="G161" s="632">
        <v>11</v>
      </c>
      <c r="H161" s="632">
        <v>38</v>
      </c>
      <c r="I161" s="632">
        <v>19</v>
      </c>
      <c r="J161" s="632">
        <v>20</v>
      </c>
      <c r="K161" s="632">
        <v>19</v>
      </c>
      <c r="L161" s="632">
        <v>14</v>
      </c>
      <c r="M161" s="632">
        <v>7</v>
      </c>
      <c r="N161" s="632">
        <v>7</v>
      </c>
      <c r="O161" s="632">
        <v>4</v>
      </c>
      <c r="P161" s="633">
        <v>0</v>
      </c>
    </row>
    <row r="162" spans="1:16" s="294" customFormat="1" x14ac:dyDescent="0.2">
      <c r="A162" s="1149"/>
      <c r="B162" s="630" t="s">
        <v>504</v>
      </c>
      <c r="C162" s="631">
        <v>121</v>
      </c>
      <c r="D162" s="632">
        <v>2</v>
      </c>
      <c r="E162" s="632">
        <v>3</v>
      </c>
      <c r="F162" s="632">
        <v>2</v>
      </c>
      <c r="G162" s="632">
        <v>4</v>
      </c>
      <c r="H162" s="632">
        <v>7</v>
      </c>
      <c r="I162" s="632">
        <v>12</v>
      </c>
      <c r="J162" s="632">
        <v>14</v>
      </c>
      <c r="K162" s="632">
        <v>14</v>
      </c>
      <c r="L162" s="632">
        <v>34</v>
      </c>
      <c r="M162" s="632">
        <v>15</v>
      </c>
      <c r="N162" s="632">
        <v>8</v>
      </c>
      <c r="O162" s="632">
        <v>6</v>
      </c>
      <c r="P162" s="633">
        <v>0</v>
      </c>
    </row>
    <row r="163" spans="1:16" s="294" customFormat="1" x14ac:dyDescent="0.2">
      <c r="A163" s="1149"/>
      <c r="B163" s="630" t="s">
        <v>109</v>
      </c>
      <c r="C163" s="631">
        <v>4148</v>
      </c>
      <c r="D163" s="632">
        <v>32</v>
      </c>
      <c r="E163" s="632">
        <v>24</v>
      </c>
      <c r="F163" s="632">
        <v>41</v>
      </c>
      <c r="G163" s="632">
        <v>64</v>
      </c>
      <c r="H163" s="632">
        <v>1661</v>
      </c>
      <c r="I163" s="632">
        <v>397</v>
      </c>
      <c r="J163" s="632">
        <v>221</v>
      </c>
      <c r="K163" s="632">
        <v>169</v>
      </c>
      <c r="L163" s="632">
        <v>372</v>
      </c>
      <c r="M163" s="632">
        <v>483</v>
      </c>
      <c r="N163" s="632">
        <v>521</v>
      </c>
      <c r="O163" s="632">
        <v>162</v>
      </c>
      <c r="P163" s="633">
        <v>1</v>
      </c>
    </row>
    <row r="164" spans="1:16" s="294" customFormat="1" x14ac:dyDescent="0.2">
      <c r="A164" s="1149"/>
      <c r="B164" s="630" t="s">
        <v>111</v>
      </c>
      <c r="C164" s="631">
        <v>199</v>
      </c>
      <c r="D164" s="632">
        <v>2</v>
      </c>
      <c r="E164" s="632">
        <v>5</v>
      </c>
      <c r="F164" s="632">
        <v>3</v>
      </c>
      <c r="G164" s="632">
        <v>6</v>
      </c>
      <c r="H164" s="632">
        <v>9</v>
      </c>
      <c r="I164" s="632">
        <v>13</v>
      </c>
      <c r="J164" s="632">
        <v>19</v>
      </c>
      <c r="K164" s="632">
        <v>13</v>
      </c>
      <c r="L164" s="632">
        <v>34</v>
      </c>
      <c r="M164" s="632">
        <v>61</v>
      </c>
      <c r="N164" s="632">
        <v>19</v>
      </c>
      <c r="O164" s="632">
        <v>15</v>
      </c>
      <c r="P164" s="633">
        <v>0</v>
      </c>
    </row>
    <row r="165" spans="1:16" s="294" customFormat="1" x14ac:dyDescent="0.2">
      <c r="A165" s="1149"/>
      <c r="B165" s="630" t="s">
        <v>112</v>
      </c>
      <c r="C165" s="631">
        <v>71</v>
      </c>
      <c r="D165" s="632">
        <v>2</v>
      </c>
      <c r="E165" s="632">
        <v>0</v>
      </c>
      <c r="F165" s="632">
        <v>0</v>
      </c>
      <c r="G165" s="632">
        <v>0</v>
      </c>
      <c r="H165" s="632">
        <v>2</v>
      </c>
      <c r="I165" s="632">
        <v>7</v>
      </c>
      <c r="J165" s="632">
        <v>19</v>
      </c>
      <c r="K165" s="632">
        <v>6</v>
      </c>
      <c r="L165" s="632">
        <v>25</v>
      </c>
      <c r="M165" s="632">
        <v>7</v>
      </c>
      <c r="N165" s="632">
        <v>3</v>
      </c>
      <c r="O165" s="632">
        <v>0</v>
      </c>
      <c r="P165" s="633">
        <v>0</v>
      </c>
    </row>
    <row r="166" spans="1:16" s="294" customFormat="1" x14ac:dyDescent="0.2">
      <c r="A166" s="1149"/>
      <c r="B166" s="630" t="s">
        <v>259</v>
      </c>
      <c r="C166" s="631">
        <v>561</v>
      </c>
      <c r="D166" s="632">
        <v>9</v>
      </c>
      <c r="E166" s="632">
        <v>19</v>
      </c>
      <c r="F166" s="632">
        <v>15</v>
      </c>
      <c r="G166" s="632">
        <v>17</v>
      </c>
      <c r="H166" s="632">
        <v>31</v>
      </c>
      <c r="I166" s="632">
        <v>55</v>
      </c>
      <c r="J166" s="632">
        <v>61</v>
      </c>
      <c r="K166" s="632">
        <v>63</v>
      </c>
      <c r="L166" s="632">
        <v>105</v>
      </c>
      <c r="M166" s="632">
        <v>90</v>
      </c>
      <c r="N166" s="632">
        <v>59</v>
      </c>
      <c r="O166" s="632">
        <v>37</v>
      </c>
      <c r="P166" s="633">
        <v>0</v>
      </c>
    </row>
    <row r="167" spans="1:16" s="294" customFormat="1" x14ac:dyDescent="0.2">
      <c r="A167" s="1149"/>
      <c r="B167" s="630" t="s">
        <v>261</v>
      </c>
      <c r="C167" s="631">
        <v>31</v>
      </c>
      <c r="D167" s="632">
        <v>7</v>
      </c>
      <c r="E167" s="632">
        <v>3</v>
      </c>
      <c r="F167" s="632">
        <v>1</v>
      </c>
      <c r="G167" s="632">
        <v>0</v>
      </c>
      <c r="H167" s="632">
        <v>5</v>
      </c>
      <c r="I167" s="632">
        <v>6</v>
      </c>
      <c r="J167" s="632">
        <v>1</v>
      </c>
      <c r="K167" s="632">
        <v>1</v>
      </c>
      <c r="L167" s="632">
        <v>5</v>
      </c>
      <c r="M167" s="632">
        <v>2</v>
      </c>
      <c r="N167" s="632">
        <v>0</v>
      </c>
      <c r="O167" s="632">
        <v>0</v>
      </c>
      <c r="P167" s="633">
        <v>0</v>
      </c>
    </row>
    <row r="168" spans="1:16" s="294" customFormat="1" x14ac:dyDescent="0.2">
      <c r="A168" s="1149"/>
      <c r="B168" s="630" t="s">
        <v>509</v>
      </c>
      <c r="C168" s="631">
        <v>31</v>
      </c>
      <c r="D168" s="632">
        <v>4</v>
      </c>
      <c r="E168" s="632">
        <v>4</v>
      </c>
      <c r="F168" s="632">
        <v>3</v>
      </c>
      <c r="G168" s="632">
        <v>1</v>
      </c>
      <c r="H168" s="632">
        <v>2</v>
      </c>
      <c r="I168" s="632">
        <v>7</v>
      </c>
      <c r="J168" s="632">
        <v>1</v>
      </c>
      <c r="K168" s="632">
        <v>3</v>
      </c>
      <c r="L168" s="632">
        <v>2</v>
      </c>
      <c r="M168" s="632">
        <v>4</v>
      </c>
      <c r="N168" s="632">
        <v>0</v>
      </c>
      <c r="O168" s="632">
        <v>0</v>
      </c>
      <c r="P168" s="633">
        <v>0</v>
      </c>
    </row>
    <row r="169" spans="1:16" s="294" customFormat="1" x14ac:dyDescent="0.2">
      <c r="A169" s="1149"/>
      <c r="B169" s="630" t="s">
        <v>99</v>
      </c>
      <c r="C169" s="631">
        <v>277</v>
      </c>
      <c r="D169" s="632">
        <v>6</v>
      </c>
      <c r="E169" s="632">
        <v>10</v>
      </c>
      <c r="F169" s="632">
        <v>16</v>
      </c>
      <c r="G169" s="632">
        <v>9</v>
      </c>
      <c r="H169" s="632">
        <v>23</v>
      </c>
      <c r="I169" s="632">
        <v>34</v>
      </c>
      <c r="J169" s="632">
        <v>49</v>
      </c>
      <c r="K169" s="632">
        <v>21</v>
      </c>
      <c r="L169" s="632">
        <v>45</v>
      </c>
      <c r="M169" s="632">
        <v>24</v>
      </c>
      <c r="N169" s="632">
        <v>25</v>
      </c>
      <c r="O169" s="632">
        <v>15</v>
      </c>
      <c r="P169" s="633">
        <v>0</v>
      </c>
    </row>
    <row r="170" spans="1:16" s="294" customFormat="1" x14ac:dyDescent="0.2">
      <c r="A170" s="1149"/>
      <c r="B170" s="630" t="s">
        <v>511</v>
      </c>
      <c r="C170" s="631">
        <v>322</v>
      </c>
      <c r="D170" s="632">
        <v>8</v>
      </c>
      <c r="E170" s="632">
        <v>7</v>
      </c>
      <c r="F170" s="632">
        <v>3</v>
      </c>
      <c r="G170" s="632">
        <v>10</v>
      </c>
      <c r="H170" s="632">
        <v>42</v>
      </c>
      <c r="I170" s="632">
        <v>39</v>
      </c>
      <c r="J170" s="632">
        <v>50</v>
      </c>
      <c r="K170" s="632">
        <v>46</v>
      </c>
      <c r="L170" s="632">
        <v>54</v>
      </c>
      <c r="M170" s="632">
        <v>38</v>
      </c>
      <c r="N170" s="632">
        <v>16</v>
      </c>
      <c r="O170" s="632">
        <v>9</v>
      </c>
      <c r="P170" s="633">
        <v>0</v>
      </c>
    </row>
    <row r="171" spans="1:16" s="294" customFormat="1" x14ac:dyDescent="0.2">
      <c r="A171" s="1149"/>
      <c r="B171" s="630" t="s">
        <v>260</v>
      </c>
      <c r="C171" s="631">
        <v>106</v>
      </c>
      <c r="D171" s="632">
        <v>9</v>
      </c>
      <c r="E171" s="632">
        <v>7</v>
      </c>
      <c r="F171" s="632">
        <v>4</v>
      </c>
      <c r="G171" s="632">
        <v>2</v>
      </c>
      <c r="H171" s="632">
        <v>8</v>
      </c>
      <c r="I171" s="632">
        <v>14</v>
      </c>
      <c r="J171" s="632">
        <v>15</v>
      </c>
      <c r="K171" s="632">
        <v>19</v>
      </c>
      <c r="L171" s="632">
        <v>10</v>
      </c>
      <c r="M171" s="632">
        <v>7</v>
      </c>
      <c r="N171" s="632">
        <v>11</v>
      </c>
      <c r="O171" s="632">
        <v>0</v>
      </c>
      <c r="P171" s="633">
        <v>0</v>
      </c>
    </row>
    <row r="172" spans="1:16" s="294" customFormat="1" x14ac:dyDescent="0.2">
      <c r="A172" s="1149"/>
      <c r="B172" s="630" t="s">
        <v>262</v>
      </c>
      <c r="C172" s="631">
        <v>1846</v>
      </c>
      <c r="D172" s="632">
        <v>6</v>
      </c>
      <c r="E172" s="632">
        <v>9</v>
      </c>
      <c r="F172" s="632">
        <v>5</v>
      </c>
      <c r="G172" s="632">
        <v>9</v>
      </c>
      <c r="H172" s="632">
        <v>88</v>
      </c>
      <c r="I172" s="632">
        <v>286</v>
      </c>
      <c r="J172" s="632">
        <v>411</v>
      </c>
      <c r="K172" s="632">
        <v>332</v>
      </c>
      <c r="L172" s="632">
        <v>358</v>
      </c>
      <c r="M172" s="632">
        <v>235</v>
      </c>
      <c r="N172" s="632">
        <v>94</v>
      </c>
      <c r="O172" s="632">
        <v>13</v>
      </c>
      <c r="P172" s="633">
        <v>0</v>
      </c>
    </row>
    <row r="173" spans="1:16" s="294" customFormat="1" x14ac:dyDescent="0.2">
      <c r="A173" s="1149"/>
      <c r="B173" s="630" t="s">
        <v>514</v>
      </c>
      <c r="C173" s="631">
        <v>270</v>
      </c>
      <c r="D173" s="632">
        <v>18</v>
      </c>
      <c r="E173" s="632">
        <v>10</v>
      </c>
      <c r="F173" s="632">
        <v>7</v>
      </c>
      <c r="G173" s="632">
        <v>8</v>
      </c>
      <c r="H173" s="632">
        <v>31</v>
      </c>
      <c r="I173" s="632">
        <v>55</v>
      </c>
      <c r="J173" s="632">
        <v>42</v>
      </c>
      <c r="K173" s="632">
        <v>33</v>
      </c>
      <c r="L173" s="632">
        <v>46</v>
      </c>
      <c r="M173" s="632">
        <v>16</v>
      </c>
      <c r="N173" s="632">
        <v>4</v>
      </c>
      <c r="O173" s="632">
        <v>0</v>
      </c>
      <c r="P173" s="633">
        <v>0</v>
      </c>
    </row>
    <row r="174" spans="1:16" s="294" customFormat="1" x14ac:dyDescent="0.2">
      <c r="A174" s="625" t="s">
        <v>235</v>
      </c>
      <c r="B174" s="626" t="s">
        <v>10</v>
      </c>
      <c r="C174" s="627">
        <v>5257</v>
      </c>
      <c r="D174" s="628">
        <v>36</v>
      </c>
      <c r="E174" s="628">
        <v>67</v>
      </c>
      <c r="F174" s="628">
        <v>54</v>
      </c>
      <c r="G174" s="628">
        <v>124</v>
      </c>
      <c r="H174" s="628">
        <v>587</v>
      </c>
      <c r="I174" s="628">
        <v>1103</v>
      </c>
      <c r="J174" s="628">
        <v>868</v>
      </c>
      <c r="K174" s="628">
        <v>626</v>
      </c>
      <c r="L174" s="628">
        <v>730</v>
      </c>
      <c r="M174" s="628">
        <v>633</v>
      </c>
      <c r="N174" s="628">
        <v>313</v>
      </c>
      <c r="O174" s="628">
        <v>116</v>
      </c>
      <c r="P174" s="629">
        <v>0</v>
      </c>
    </row>
    <row r="175" spans="1:16" s="294" customFormat="1" x14ac:dyDescent="0.2">
      <c r="A175" s="1148" t="s">
        <v>2933</v>
      </c>
      <c r="B175" s="626" t="s">
        <v>10</v>
      </c>
      <c r="C175" s="627">
        <v>997</v>
      </c>
      <c r="D175" s="628">
        <v>4</v>
      </c>
      <c r="E175" s="628">
        <v>9</v>
      </c>
      <c r="F175" s="628">
        <v>14</v>
      </c>
      <c r="G175" s="628">
        <v>31</v>
      </c>
      <c r="H175" s="628">
        <v>103</v>
      </c>
      <c r="I175" s="628">
        <v>215</v>
      </c>
      <c r="J175" s="628">
        <v>160</v>
      </c>
      <c r="K175" s="628">
        <v>97</v>
      </c>
      <c r="L175" s="628">
        <v>135</v>
      </c>
      <c r="M175" s="628">
        <v>133</v>
      </c>
      <c r="N175" s="628">
        <v>77</v>
      </c>
      <c r="O175" s="628">
        <v>19</v>
      </c>
      <c r="P175" s="629">
        <v>0</v>
      </c>
    </row>
    <row r="176" spans="1:16" s="294" customFormat="1" x14ac:dyDescent="0.2">
      <c r="A176" s="1149"/>
      <c r="B176" s="630" t="s">
        <v>120</v>
      </c>
      <c r="C176" s="631">
        <v>77</v>
      </c>
      <c r="D176" s="632">
        <v>0</v>
      </c>
      <c r="E176" s="632">
        <v>2</v>
      </c>
      <c r="F176" s="632">
        <v>1</v>
      </c>
      <c r="G176" s="632">
        <v>8</v>
      </c>
      <c r="H176" s="632">
        <v>1</v>
      </c>
      <c r="I176" s="632">
        <v>10</v>
      </c>
      <c r="J176" s="632">
        <v>10</v>
      </c>
      <c r="K176" s="632">
        <v>3</v>
      </c>
      <c r="L176" s="632">
        <v>6</v>
      </c>
      <c r="M176" s="632">
        <v>22</v>
      </c>
      <c r="N176" s="632">
        <v>8</v>
      </c>
      <c r="O176" s="632">
        <v>6</v>
      </c>
      <c r="P176" s="633">
        <v>0</v>
      </c>
    </row>
    <row r="177" spans="1:16" s="294" customFormat="1" x14ac:dyDescent="0.2">
      <c r="A177" s="1149"/>
      <c r="B177" s="630" t="s">
        <v>122</v>
      </c>
      <c r="C177" s="631">
        <v>12</v>
      </c>
      <c r="D177" s="632">
        <v>0</v>
      </c>
      <c r="E177" s="632">
        <v>0</v>
      </c>
      <c r="F177" s="632">
        <v>0</v>
      </c>
      <c r="G177" s="632">
        <v>0</v>
      </c>
      <c r="H177" s="632">
        <v>0</v>
      </c>
      <c r="I177" s="632">
        <v>1</v>
      </c>
      <c r="J177" s="632">
        <v>0</v>
      </c>
      <c r="K177" s="632">
        <v>1</v>
      </c>
      <c r="L177" s="632">
        <v>1</v>
      </c>
      <c r="M177" s="632">
        <v>6</v>
      </c>
      <c r="N177" s="632">
        <v>3</v>
      </c>
      <c r="O177" s="632">
        <v>0</v>
      </c>
      <c r="P177" s="633">
        <v>0</v>
      </c>
    </row>
    <row r="178" spans="1:16" s="294" customFormat="1" x14ac:dyDescent="0.2">
      <c r="A178" s="1149"/>
      <c r="B178" s="630" t="s">
        <v>2934</v>
      </c>
      <c r="C178" s="631">
        <v>79</v>
      </c>
      <c r="D178" s="632">
        <v>3</v>
      </c>
      <c r="E178" s="632">
        <v>6</v>
      </c>
      <c r="F178" s="632">
        <v>9</v>
      </c>
      <c r="G178" s="632">
        <v>5</v>
      </c>
      <c r="H178" s="632">
        <v>6</v>
      </c>
      <c r="I178" s="632">
        <v>5</v>
      </c>
      <c r="J178" s="632">
        <v>10</v>
      </c>
      <c r="K178" s="632">
        <v>6</v>
      </c>
      <c r="L178" s="632">
        <v>13</v>
      </c>
      <c r="M178" s="632">
        <v>9</v>
      </c>
      <c r="N178" s="632">
        <v>5</v>
      </c>
      <c r="O178" s="632">
        <v>2</v>
      </c>
      <c r="P178" s="633">
        <v>0</v>
      </c>
    </row>
    <row r="179" spans="1:16" s="294" customFormat="1" x14ac:dyDescent="0.2">
      <c r="A179" s="1149"/>
      <c r="B179" s="630" t="s">
        <v>126</v>
      </c>
      <c r="C179" s="631">
        <v>295</v>
      </c>
      <c r="D179" s="632">
        <v>0</v>
      </c>
      <c r="E179" s="632">
        <v>0</v>
      </c>
      <c r="F179" s="632">
        <v>1</v>
      </c>
      <c r="G179" s="632">
        <v>8</v>
      </c>
      <c r="H179" s="632">
        <v>51</v>
      </c>
      <c r="I179" s="632">
        <v>120</v>
      </c>
      <c r="J179" s="632">
        <v>60</v>
      </c>
      <c r="K179" s="632">
        <v>38</v>
      </c>
      <c r="L179" s="632">
        <v>14</v>
      </c>
      <c r="M179" s="632">
        <v>2</v>
      </c>
      <c r="N179" s="632">
        <v>1</v>
      </c>
      <c r="O179" s="632">
        <v>0</v>
      </c>
      <c r="P179" s="633">
        <v>0</v>
      </c>
    </row>
    <row r="180" spans="1:16" s="294" customFormat="1" x14ac:dyDescent="0.2">
      <c r="A180" s="1149"/>
      <c r="B180" s="630" t="s">
        <v>519</v>
      </c>
      <c r="C180" s="631">
        <v>2</v>
      </c>
      <c r="D180" s="632">
        <v>0</v>
      </c>
      <c r="E180" s="632">
        <v>0</v>
      </c>
      <c r="F180" s="632">
        <v>0</v>
      </c>
      <c r="G180" s="632">
        <v>0</v>
      </c>
      <c r="H180" s="632">
        <v>1</v>
      </c>
      <c r="I180" s="632">
        <v>1</v>
      </c>
      <c r="J180" s="632">
        <v>0</v>
      </c>
      <c r="K180" s="632">
        <v>0</v>
      </c>
      <c r="L180" s="632">
        <v>0</v>
      </c>
      <c r="M180" s="632">
        <v>0</v>
      </c>
      <c r="N180" s="632">
        <v>0</v>
      </c>
      <c r="O180" s="632">
        <v>0</v>
      </c>
      <c r="P180" s="633">
        <v>0</v>
      </c>
    </row>
    <row r="181" spans="1:16" s="294" customFormat="1" x14ac:dyDescent="0.2">
      <c r="A181" s="1149"/>
      <c r="B181" s="630" t="s">
        <v>520</v>
      </c>
      <c r="C181" s="631">
        <v>146</v>
      </c>
      <c r="D181" s="632">
        <v>1</v>
      </c>
      <c r="E181" s="632">
        <v>1</v>
      </c>
      <c r="F181" s="632">
        <v>2</v>
      </c>
      <c r="G181" s="632">
        <v>4</v>
      </c>
      <c r="H181" s="632">
        <v>14</v>
      </c>
      <c r="I181" s="632">
        <v>11</v>
      </c>
      <c r="J181" s="632">
        <v>16</v>
      </c>
      <c r="K181" s="632">
        <v>11</v>
      </c>
      <c r="L181" s="632">
        <v>27</v>
      </c>
      <c r="M181" s="632">
        <v>33</v>
      </c>
      <c r="N181" s="632">
        <v>22</v>
      </c>
      <c r="O181" s="632">
        <v>4</v>
      </c>
      <c r="P181" s="633">
        <v>0</v>
      </c>
    </row>
    <row r="182" spans="1:16" s="294" customFormat="1" x14ac:dyDescent="0.2">
      <c r="A182" s="1149"/>
      <c r="B182" s="630" t="s">
        <v>133</v>
      </c>
      <c r="C182" s="631">
        <v>23</v>
      </c>
      <c r="D182" s="632">
        <v>0</v>
      </c>
      <c r="E182" s="632">
        <v>0</v>
      </c>
      <c r="F182" s="632">
        <v>0</v>
      </c>
      <c r="G182" s="632">
        <v>2</v>
      </c>
      <c r="H182" s="632">
        <v>2</v>
      </c>
      <c r="I182" s="632">
        <v>4</v>
      </c>
      <c r="J182" s="632">
        <v>3</v>
      </c>
      <c r="K182" s="632">
        <v>4</v>
      </c>
      <c r="L182" s="632">
        <v>5</v>
      </c>
      <c r="M182" s="632">
        <v>1</v>
      </c>
      <c r="N182" s="632">
        <v>2</v>
      </c>
      <c r="O182" s="632">
        <v>0</v>
      </c>
      <c r="P182" s="633">
        <v>0</v>
      </c>
    </row>
    <row r="183" spans="1:16" s="294" customFormat="1" x14ac:dyDescent="0.2">
      <c r="A183" s="1149"/>
      <c r="B183" s="630" t="s">
        <v>522</v>
      </c>
      <c r="C183" s="631">
        <v>9</v>
      </c>
      <c r="D183" s="632">
        <v>0</v>
      </c>
      <c r="E183" s="632">
        <v>0</v>
      </c>
      <c r="F183" s="632">
        <v>0</v>
      </c>
      <c r="G183" s="632">
        <v>0</v>
      </c>
      <c r="H183" s="632">
        <v>1</v>
      </c>
      <c r="I183" s="632">
        <v>0</v>
      </c>
      <c r="J183" s="632">
        <v>0</v>
      </c>
      <c r="K183" s="632">
        <v>0</v>
      </c>
      <c r="L183" s="632">
        <v>4</v>
      </c>
      <c r="M183" s="632">
        <v>1</v>
      </c>
      <c r="N183" s="632">
        <v>3</v>
      </c>
      <c r="O183" s="632">
        <v>0</v>
      </c>
      <c r="P183" s="633">
        <v>0</v>
      </c>
    </row>
    <row r="184" spans="1:16" s="294" customFormat="1" x14ac:dyDescent="0.2">
      <c r="A184" s="1149"/>
      <c r="B184" s="630" t="s">
        <v>135</v>
      </c>
      <c r="C184" s="631">
        <v>16</v>
      </c>
      <c r="D184" s="632">
        <v>0</v>
      </c>
      <c r="E184" s="632">
        <v>0</v>
      </c>
      <c r="F184" s="632">
        <v>0</v>
      </c>
      <c r="G184" s="632">
        <v>1</v>
      </c>
      <c r="H184" s="632">
        <v>1</v>
      </c>
      <c r="I184" s="632">
        <v>3</v>
      </c>
      <c r="J184" s="632">
        <v>2</v>
      </c>
      <c r="K184" s="632">
        <v>1</v>
      </c>
      <c r="L184" s="632">
        <v>2</v>
      </c>
      <c r="M184" s="632">
        <v>5</v>
      </c>
      <c r="N184" s="632">
        <v>1</v>
      </c>
      <c r="O184" s="632">
        <v>0</v>
      </c>
      <c r="P184" s="633">
        <v>0</v>
      </c>
    </row>
    <row r="185" spans="1:16" s="294" customFormat="1" x14ac:dyDescent="0.2">
      <c r="A185" s="1149"/>
      <c r="B185" s="630" t="s">
        <v>137</v>
      </c>
      <c r="C185" s="631">
        <v>12</v>
      </c>
      <c r="D185" s="632">
        <v>0</v>
      </c>
      <c r="E185" s="632">
        <v>0</v>
      </c>
      <c r="F185" s="632">
        <v>0</v>
      </c>
      <c r="G185" s="632">
        <v>0</v>
      </c>
      <c r="H185" s="632">
        <v>0</v>
      </c>
      <c r="I185" s="632">
        <v>1</v>
      </c>
      <c r="J185" s="632">
        <v>4</v>
      </c>
      <c r="K185" s="632">
        <v>1</v>
      </c>
      <c r="L185" s="632">
        <v>4</v>
      </c>
      <c r="M185" s="632">
        <v>1</v>
      </c>
      <c r="N185" s="632">
        <v>1</v>
      </c>
      <c r="O185" s="632">
        <v>0</v>
      </c>
      <c r="P185" s="633">
        <v>0</v>
      </c>
    </row>
    <row r="186" spans="1:16" s="294" customFormat="1" x14ac:dyDescent="0.2">
      <c r="A186" s="1149"/>
      <c r="B186" s="630" t="s">
        <v>268</v>
      </c>
      <c r="C186" s="631">
        <v>3</v>
      </c>
      <c r="D186" s="632">
        <v>0</v>
      </c>
      <c r="E186" s="632">
        <v>0</v>
      </c>
      <c r="F186" s="632">
        <v>0</v>
      </c>
      <c r="G186" s="632">
        <v>0</v>
      </c>
      <c r="H186" s="632">
        <v>0</v>
      </c>
      <c r="I186" s="632">
        <v>0</v>
      </c>
      <c r="J186" s="632">
        <v>2</v>
      </c>
      <c r="K186" s="632">
        <v>0</v>
      </c>
      <c r="L186" s="632">
        <v>0</v>
      </c>
      <c r="M186" s="632">
        <v>1</v>
      </c>
      <c r="N186" s="632">
        <v>0</v>
      </c>
      <c r="O186" s="632">
        <v>0</v>
      </c>
      <c r="P186" s="633">
        <v>0</v>
      </c>
    </row>
    <row r="187" spans="1:16" s="294" customFormat="1" x14ac:dyDescent="0.2">
      <c r="A187" s="1149"/>
      <c r="B187" s="630" t="s">
        <v>524</v>
      </c>
      <c r="C187" s="631">
        <v>18</v>
      </c>
      <c r="D187" s="632">
        <v>0</v>
      </c>
      <c r="E187" s="632">
        <v>0</v>
      </c>
      <c r="F187" s="632">
        <v>0</v>
      </c>
      <c r="G187" s="632">
        <v>0</v>
      </c>
      <c r="H187" s="632">
        <v>0</v>
      </c>
      <c r="I187" s="632">
        <v>0</v>
      </c>
      <c r="J187" s="632">
        <v>3</v>
      </c>
      <c r="K187" s="632">
        <v>5</v>
      </c>
      <c r="L187" s="632">
        <v>4</v>
      </c>
      <c r="M187" s="632">
        <v>1</v>
      </c>
      <c r="N187" s="632">
        <v>5</v>
      </c>
      <c r="O187" s="632">
        <v>0</v>
      </c>
      <c r="P187" s="633">
        <v>0</v>
      </c>
    </row>
    <row r="188" spans="1:16" s="294" customFormat="1" x14ac:dyDescent="0.2">
      <c r="A188" s="1149"/>
      <c r="B188" s="630" t="s">
        <v>421</v>
      </c>
      <c r="C188" s="631">
        <v>2</v>
      </c>
      <c r="D188" s="632">
        <v>0</v>
      </c>
      <c r="E188" s="632">
        <v>0</v>
      </c>
      <c r="F188" s="632">
        <v>0</v>
      </c>
      <c r="G188" s="632">
        <v>0</v>
      </c>
      <c r="H188" s="632">
        <v>0</v>
      </c>
      <c r="I188" s="632">
        <v>0</v>
      </c>
      <c r="J188" s="632">
        <v>0</v>
      </c>
      <c r="K188" s="632">
        <v>1</v>
      </c>
      <c r="L188" s="632">
        <v>0</v>
      </c>
      <c r="M188" s="632">
        <v>0</v>
      </c>
      <c r="N188" s="632">
        <v>0</v>
      </c>
      <c r="O188" s="632">
        <v>1</v>
      </c>
      <c r="P188" s="633">
        <v>0</v>
      </c>
    </row>
    <row r="189" spans="1:16" s="294" customFormat="1" x14ac:dyDescent="0.2">
      <c r="A189" s="1149"/>
      <c r="B189" s="630" t="s">
        <v>141</v>
      </c>
      <c r="C189" s="631">
        <v>13</v>
      </c>
      <c r="D189" s="632">
        <v>0</v>
      </c>
      <c r="E189" s="632">
        <v>0</v>
      </c>
      <c r="F189" s="632">
        <v>0</v>
      </c>
      <c r="G189" s="632">
        <v>0</v>
      </c>
      <c r="H189" s="632">
        <v>1</v>
      </c>
      <c r="I189" s="632">
        <v>1</v>
      </c>
      <c r="J189" s="632">
        <v>2</v>
      </c>
      <c r="K189" s="632">
        <v>0</v>
      </c>
      <c r="L189" s="632">
        <v>4</v>
      </c>
      <c r="M189" s="632">
        <v>2</v>
      </c>
      <c r="N189" s="632">
        <v>0</v>
      </c>
      <c r="O189" s="632">
        <v>3</v>
      </c>
      <c r="P189" s="633">
        <v>0</v>
      </c>
    </row>
    <row r="190" spans="1:16" s="294" customFormat="1" x14ac:dyDescent="0.2">
      <c r="A190" s="1149"/>
      <c r="B190" s="630" t="s">
        <v>526</v>
      </c>
      <c r="C190" s="631">
        <v>67</v>
      </c>
      <c r="D190" s="632">
        <v>0</v>
      </c>
      <c r="E190" s="632">
        <v>0</v>
      </c>
      <c r="F190" s="632">
        <v>1</v>
      </c>
      <c r="G190" s="632">
        <v>2</v>
      </c>
      <c r="H190" s="632">
        <v>2</v>
      </c>
      <c r="I190" s="632">
        <v>18</v>
      </c>
      <c r="J190" s="632">
        <v>10</v>
      </c>
      <c r="K190" s="632">
        <v>6</v>
      </c>
      <c r="L190" s="632">
        <v>17</v>
      </c>
      <c r="M190" s="632">
        <v>7</v>
      </c>
      <c r="N190" s="632">
        <v>4</v>
      </c>
      <c r="O190" s="632">
        <v>0</v>
      </c>
      <c r="P190" s="633">
        <v>0</v>
      </c>
    </row>
    <row r="191" spans="1:16" s="294" customFormat="1" x14ac:dyDescent="0.2">
      <c r="A191" s="1149"/>
      <c r="B191" s="630" t="s">
        <v>143</v>
      </c>
      <c r="C191" s="631">
        <v>129</v>
      </c>
      <c r="D191" s="632">
        <v>0</v>
      </c>
      <c r="E191" s="632">
        <v>0</v>
      </c>
      <c r="F191" s="632">
        <v>0</v>
      </c>
      <c r="G191" s="632">
        <v>1</v>
      </c>
      <c r="H191" s="632">
        <v>20</v>
      </c>
      <c r="I191" s="632">
        <v>38</v>
      </c>
      <c r="J191" s="632">
        <v>18</v>
      </c>
      <c r="K191" s="632">
        <v>11</v>
      </c>
      <c r="L191" s="632">
        <v>12</v>
      </c>
      <c r="M191" s="632">
        <v>11</v>
      </c>
      <c r="N191" s="632">
        <v>18</v>
      </c>
      <c r="O191" s="632">
        <v>0</v>
      </c>
      <c r="P191" s="633">
        <v>0</v>
      </c>
    </row>
    <row r="192" spans="1:16" s="294" customFormat="1" x14ac:dyDescent="0.2">
      <c r="A192" s="1149"/>
      <c r="B192" s="630" t="s">
        <v>2935</v>
      </c>
      <c r="C192" s="631">
        <v>69</v>
      </c>
      <c r="D192" s="632">
        <v>0</v>
      </c>
      <c r="E192" s="632">
        <v>0</v>
      </c>
      <c r="F192" s="632">
        <v>0</v>
      </c>
      <c r="G192" s="632">
        <v>0</v>
      </c>
      <c r="H192" s="632">
        <v>1</v>
      </c>
      <c r="I192" s="632">
        <v>2</v>
      </c>
      <c r="J192" s="632">
        <v>18</v>
      </c>
      <c r="K192" s="632">
        <v>5</v>
      </c>
      <c r="L192" s="632">
        <v>13</v>
      </c>
      <c r="M192" s="632">
        <v>23</v>
      </c>
      <c r="N192" s="632">
        <v>4</v>
      </c>
      <c r="O192" s="632">
        <v>3</v>
      </c>
      <c r="P192" s="633">
        <v>0</v>
      </c>
    </row>
    <row r="193" spans="1:16" s="294" customFormat="1" x14ac:dyDescent="0.2">
      <c r="A193" s="1149"/>
      <c r="B193" s="630" t="s">
        <v>144</v>
      </c>
      <c r="C193" s="631">
        <v>25</v>
      </c>
      <c r="D193" s="632">
        <v>0</v>
      </c>
      <c r="E193" s="632">
        <v>0</v>
      </c>
      <c r="F193" s="632">
        <v>0</v>
      </c>
      <c r="G193" s="632">
        <v>0</v>
      </c>
      <c r="H193" s="632">
        <v>2</v>
      </c>
      <c r="I193" s="632">
        <v>0</v>
      </c>
      <c r="J193" s="632">
        <v>2</v>
      </c>
      <c r="K193" s="632">
        <v>4</v>
      </c>
      <c r="L193" s="632">
        <v>9</v>
      </c>
      <c r="M193" s="632">
        <v>8</v>
      </c>
      <c r="N193" s="632">
        <v>0</v>
      </c>
      <c r="O193" s="632">
        <v>0</v>
      </c>
      <c r="P193" s="633">
        <v>0</v>
      </c>
    </row>
    <row r="194" spans="1:16" s="294" customFormat="1" x14ac:dyDescent="0.2">
      <c r="A194" s="1148" t="s">
        <v>2936</v>
      </c>
      <c r="B194" s="626" t="s">
        <v>10</v>
      </c>
      <c r="C194" s="627">
        <v>916</v>
      </c>
      <c r="D194" s="628">
        <v>11</v>
      </c>
      <c r="E194" s="628">
        <v>13</v>
      </c>
      <c r="F194" s="628">
        <v>9</v>
      </c>
      <c r="G194" s="628">
        <v>26</v>
      </c>
      <c r="H194" s="628">
        <v>123</v>
      </c>
      <c r="I194" s="628">
        <v>200</v>
      </c>
      <c r="J194" s="628">
        <v>161</v>
      </c>
      <c r="K194" s="628">
        <v>121</v>
      </c>
      <c r="L194" s="628">
        <v>144</v>
      </c>
      <c r="M194" s="628">
        <v>70</v>
      </c>
      <c r="N194" s="628">
        <v>28</v>
      </c>
      <c r="O194" s="628">
        <v>10</v>
      </c>
      <c r="P194" s="629">
        <v>0</v>
      </c>
    </row>
    <row r="195" spans="1:16" s="294" customFormat="1" x14ac:dyDescent="0.2">
      <c r="A195" s="1149"/>
      <c r="B195" s="630" t="s">
        <v>118</v>
      </c>
      <c r="C195" s="631">
        <v>257</v>
      </c>
      <c r="D195" s="632">
        <v>9</v>
      </c>
      <c r="E195" s="632">
        <v>10</v>
      </c>
      <c r="F195" s="632">
        <v>4</v>
      </c>
      <c r="G195" s="632">
        <v>8</v>
      </c>
      <c r="H195" s="632">
        <v>24</v>
      </c>
      <c r="I195" s="632">
        <v>47</v>
      </c>
      <c r="J195" s="632">
        <v>26</v>
      </c>
      <c r="K195" s="632">
        <v>26</v>
      </c>
      <c r="L195" s="632">
        <v>50</v>
      </c>
      <c r="M195" s="632">
        <v>34</v>
      </c>
      <c r="N195" s="632">
        <v>15</v>
      </c>
      <c r="O195" s="632">
        <v>4</v>
      </c>
      <c r="P195" s="633">
        <v>0</v>
      </c>
    </row>
    <row r="196" spans="1:16" s="294" customFormat="1" x14ac:dyDescent="0.2">
      <c r="A196" s="1149"/>
      <c r="B196" s="630" t="s">
        <v>263</v>
      </c>
      <c r="C196" s="631">
        <v>489</v>
      </c>
      <c r="D196" s="632">
        <v>0</v>
      </c>
      <c r="E196" s="632">
        <v>1</v>
      </c>
      <c r="F196" s="632">
        <v>0</v>
      </c>
      <c r="G196" s="632">
        <v>16</v>
      </c>
      <c r="H196" s="632">
        <v>84</v>
      </c>
      <c r="I196" s="632">
        <v>118</v>
      </c>
      <c r="J196" s="632">
        <v>113</v>
      </c>
      <c r="K196" s="632">
        <v>82</v>
      </c>
      <c r="L196" s="632">
        <v>56</v>
      </c>
      <c r="M196" s="632">
        <v>15</v>
      </c>
      <c r="N196" s="632">
        <v>3</v>
      </c>
      <c r="O196" s="632">
        <v>1</v>
      </c>
      <c r="P196" s="633">
        <v>0</v>
      </c>
    </row>
    <row r="197" spans="1:16" s="294" customFormat="1" x14ac:dyDescent="0.2">
      <c r="A197" s="1149"/>
      <c r="B197" s="630" t="s">
        <v>517</v>
      </c>
      <c r="C197" s="631">
        <v>6</v>
      </c>
      <c r="D197" s="632">
        <v>0</v>
      </c>
      <c r="E197" s="632">
        <v>0</v>
      </c>
      <c r="F197" s="632">
        <v>0</v>
      </c>
      <c r="G197" s="632">
        <v>0</v>
      </c>
      <c r="H197" s="632">
        <v>2</v>
      </c>
      <c r="I197" s="632">
        <v>3</v>
      </c>
      <c r="J197" s="632">
        <v>0</v>
      </c>
      <c r="K197" s="632">
        <v>1</v>
      </c>
      <c r="L197" s="632">
        <v>0</v>
      </c>
      <c r="M197" s="632">
        <v>0</v>
      </c>
      <c r="N197" s="632">
        <v>0</v>
      </c>
      <c r="O197" s="632">
        <v>0</v>
      </c>
      <c r="P197" s="633">
        <v>0</v>
      </c>
    </row>
    <row r="198" spans="1:16" s="294" customFormat="1" x14ac:dyDescent="0.2">
      <c r="A198" s="1149"/>
      <c r="B198" s="630" t="s">
        <v>121</v>
      </c>
      <c r="C198" s="631">
        <v>23</v>
      </c>
      <c r="D198" s="632">
        <v>1</v>
      </c>
      <c r="E198" s="632">
        <v>0</v>
      </c>
      <c r="F198" s="632">
        <v>1</v>
      </c>
      <c r="G198" s="632">
        <v>0</v>
      </c>
      <c r="H198" s="632">
        <v>1</v>
      </c>
      <c r="I198" s="632">
        <v>3</v>
      </c>
      <c r="J198" s="632">
        <v>3</v>
      </c>
      <c r="K198" s="632">
        <v>2</v>
      </c>
      <c r="L198" s="632">
        <v>0</v>
      </c>
      <c r="M198" s="632">
        <v>10</v>
      </c>
      <c r="N198" s="632">
        <v>2</v>
      </c>
      <c r="O198" s="632">
        <v>0</v>
      </c>
      <c r="P198" s="633">
        <v>0</v>
      </c>
    </row>
    <row r="199" spans="1:16" s="294" customFormat="1" x14ac:dyDescent="0.2">
      <c r="A199" s="1149"/>
      <c r="B199" s="630" t="s">
        <v>123</v>
      </c>
      <c r="C199" s="631">
        <v>36</v>
      </c>
      <c r="D199" s="632">
        <v>1</v>
      </c>
      <c r="E199" s="632">
        <v>0</v>
      </c>
      <c r="F199" s="632">
        <v>0</v>
      </c>
      <c r="G199" s="632">
        <v>0</v>
      </c>
      <c r="H199" s="632">
        <v>1</v>
      </c>
      <c r="I199" s="632">
        <v>8</v>
      </c>
      <c r="J199" s="632">
        <v>6</v>
      </c>
      <c r="K199" s="632">
        <v>2</v>
      </c>
      <c r="L199" s="632">
        <v>11</v>
      </c>
      <c r="M199" s="632">
        <v>3</v>
      </c>
      <c r="N199" s="632">
        <v>3</v>
      </c>
      <c r="O199" s="632">
        <v>1</v>
      </c>
      <c r="P199" s="633">
        <v>0</v>
      </c>
    </row>
    <row r="200" spans="1:16" s="294" customFormat="1" ht="24" x14ac:dyDescent="0.2">
      <c r="A200" s="1149"/>
      <c r="B200" s="630" t="s">
        <v>2937</v>
      </c>
      <c r="C200" s="631">
        <v>54</v>
      </c>
      <c r="D200" s="632">
        <v>0</v>
      </c>
      <c r="E200" s="632">
        <v>1</v>
      </c>
      <c r="F200" s="632">
        <v>4</v>
      </c>
      <c r="G200" s="632">
        <v>1</v>
      </c>
      <c r="H200" s="632">
        <v>6</v>
      </c>
      <c r="I200" s="632">
        <v>15</v>
      </c>
      <c r="J200" s="632">
        <v>5</v>
      </c>
      <c r="K200" s="632">
        <v>2</v>
      </c>
      <c r="L200" s="632">
        <v>14</v>
      </c>
      <c r="M200" s="632">
        <v>6</v>
      </c>
      <c r="N200" s="632">
        <v>0</v>
      </c>
      <c r="O200" s="632">
        <v>0</v>
      </c>
      <c r="P200" s="633">
        <v>0</v>
      </c>
    </row>
    <row r="201" spans="1:16" s="294" customFormat="1" x14ac:dyDescent="0.2">
      <c r="A201" s="1149"/>
      <c r="B201" s="630" t="s">
        <v>130</v>
      </c>
      <c r="C201" s="631">
        <v>46</v>
      </c>
      <c r="D201" s="632">
        <v>0</v>
      </c>
      <c r="E201" s="632">
        <v>0</v>
      </c>
      <c r="F201" s="632">
        <v>0</v>
      </c>
      <c r="G201" s="632">
        <v>0</v>
      </c>
      <c r="H201" s="632">
        <v>5</v>
      </c>
      <c r="I201" s="632">
        <v>5</v>
      </c>
      <c r="J201" s="632">
        <v>6</v>
      </c>
      <c r="K201" s="632">
        <v>6</v>
      </c>
      <c r="L201" s="632">
        <v>13</v>
      </c>
      <c r="M201" s="632">
        <v>2</v>
      </c>
      <c r="N201" s="632">
        <v>5</v>
      </c>
      <c r="O201" s="632">
        <v>4</v>
      </c>
      <c r="P201" s="633">
        <v>0</v>
      </c>
    </row>
    <row r="202" spans="1:16" s="294" customFormat="1" x14ac:dyDescent="0.2">
      <c r="A202" s="1149"/>
      <c r="B202" s="630" t="s">
        <v>266</v>
      </c>
      <c r="C202" s="631">
        <v>2</v>
      </c>
      <c r="D202" s="632">
        <v>0</v>
      </c>
      <c r="E202" s="632">
        <v>1</v>
      </c>
      <c r="F202" s="632">
        <v>0</v>
      </c>
      <c r="G202" s="632">
        <v>1</v>
      </c>
      <c r="H202" s="632">
        <v>0</v>
      </c>
      <c r="I202" s="632">
        <v>0</v>
      </c>
      <c r="J202" s="632">
        <v>0</v>
      </c>
      <c r="K202" s="632">
        <v>0</v>
      </c>
      <c r="L202" s="632">
        <v>0</v>
      </c>
      <c r="M202" s="632">
        <v>0</v>
      </c>
      <c r="N202" s="632">
        <v>0</v>
      </c>
      <c r="O202" s="632">
        <v>0</v>
      </c>
      <c r="P202" s="633">
        <v>0</v>
      </c>
    </row>
    <row r="203" spans="1:16" s="294" customFormat="1" x14ac:dyDescent="0.2">
      <c r="A203" s="1149"/>
      <c r="B203" s="630" t="s">
        <v>2938</v>
      </c>
      <c r="C203" s="631">
        <v>3</v>
      </c>
      <c r="D203" s="632">
        <v>0</v>
      </c>
      <c r="E203" s="632">
        <v>0</v>
      </c>
      <c r="F203" s="632">
        <v>0</v>
      </c>
      <c r="G203" s="632">
        <v>0</v>
      </c>
      <c r="H203" s="632">
        <v>0</v>
      </c>
      <c r="I203" s="632">
        <v>1</v>
      </c>
      <c r="J203" s="632">
        <v>2</v>
      </c>
      <c r="K203" s="632">
        <v>0</v>
      </c>
      <c r="L203" s="632">
        <v>0</v>
      </c>
      <c r="M203" s="632">
        <v>0</v>
      </c>
      <c r="N203" s="632">
        <v>0</v>
      </c>
      <c r="O203" s="632">
        <v>0</v>
      </c>
      <c r="P203" s="633">
        <v>0</v>
      </c>
    </row>
    <row r="204" spans="1:16" s="294" customFormat="1" x14ac:dyDescent="0.2">
      <c r="A204" s="1148" t="s">
        <v>2939</v>
      </c>
      <c r="B204" s="626" t="s">
        <v>10</v>
      </c>
      <c r="C204" s="627">
        <v>995</v>
      </c>
      <c r="D204" s="628">
        <v>11</v>
      </c>
      <c r="E204" s="628">
        <v>18</v>
      </c>
      <c r="F204" s="628">
        <v>7</v>
      </c>
      <c r="G204" s="628">
        <v>7</v>
      </c>
      <c r="H204" s="628">
        <v>78</v>
      </c>
      <c r="I204" s="628">
        <v>148</v>
      </c>
      <c r="J204" s="628">
        <v>138</v>
      </c>
      <c r="K204" s="628">
        <v>132</v>
      </c>
      <c r="L204" s="628">
        <v>160</v>
      </c>
      <c r="M204" s="628">
        <v>192</v>
      </c>
      <c r="N204" s="628">
        <v>73</v>
      </c>
      <c r="O204" s="628">
        <v>31</v>
      </c>
      <c r="P204" s="629">
        <v>0</v>
      </c>
    </row>
    <row r="205" spans="1:16" s="294" customFormat="1" x14ac:dyDescent="0.2">
      <c r="A205" s="1149"/>
      <c r="B205" s="630" t="s">
        <v>119</v>
      </c>
      <c r="C205" s="631">
        <v>142</v>
      </c>
      <c r="D205" s="632">
        <v>1</v>
      </c>
      <c r="E205" s="632">
        <v>1</v>
      </c>
      <c r="F205" s="632">
        <v>1</v>
      </c>
      <c r="G205" s="632">
        <v>1</v>
      </c>
      <c r="H205" s="632">
        <v>9</v>
      </c>
      <c r="I205" s="632">
        <v>21</v>
      </c>
      <c r="J205" s="632">
        <v>22</v>
      </c>
      <c r="K205" s="632">
        <v>21</v>
      </c>
      <c r="L205" s="632">
        <v>25</v>
      </c>
      <c r="M205" s="632">
        <v>22</v>
      </c>
      <c r="N205" s="632">
        <v>12</v>
      </c>
      <c r="O205" s="632">
        <v>6</v>
      </c>
      <c r="P205" s="633">
        <v>0</v>
      </c>
    </row>
    <row r="206" spans="1:16" s="294" customFormat="1" x14ac:dyDescent="0.2">
      <c r="A206" s="1149"/>
      <c r="B206" s="630" t="s">
        <v>132</v>
      </c>
      <c r="C206" s="631">
        <v>60</v>
      </c>
      <c r="D206" s="632">
        <v>2</v>
      </c>
      <c r="E206" s="632">
        <v>1</v>
      </c>
      <c r="F206" s="632">
        <v>0</v>
      </c>
      <c r="G206" s="632">
        <v>1</v>
      </c>
      <c r="H206" s="632">
        <v>8</v>
      </c>
      <c r="I206" s="632">
        <v>6</v>
      </c>
      <c r="J206" s="632">
        <v>3</v>
      </c>
      <c r="K206" s="632">
        <v>10</v>
      </c>
      <c r="L206" s="632">
        <v>6</v>
      </c>
      <c r="M206" s="632">
        <v>12</v>
      </c>
      <c r="N206" s="632">
        <v>4</v>
      </c>
      <c r="O206" s="632">
        <v>7</v>
      </c>
      <c r="P206" s="633">
        <v>0</v>
      </c>
    </row>
    <row r="207" spans="1:16" s="294" customFormat="1" x14ac:dyDescent="0.2">
      <c r="A207" s="1149"/>
      <c r="B207" s="630" t="s">
        <v>134</v>
      </c>
      <c r="C207" s="631">
        <v>221</v>
      </c>
      <c r="D207" s="632">
        <v>1</v>
      </c>
      <c r="E207" s="632">
        <v>3</v>
      </c>
      <c r="F207" s="632">
        <v>0</v>
      </c>
      <c r="G207" s="632">
        <v>0</v>
      </c>
      <c r="H207" s="632">
        <v>23</v>
      </c>
      <c r="I207" s="632">
        <v>36</v>
      </c>
      <c r="J207" s="632">
        <v>35</v>
      </c>
      <c r="K207" s="632">
        <v>29</v>
      </c>
      <c r="L207" s="632">
        <v>43</v>
      </c>
      <c r="M207" s="632">
        <v>30</v>
      </c>
      <c r="N207" s="632">
        <v>16</v>
      </c>
      <c r="O207" s="632">
        <v>5</v>
      </c>
      <c r="P207" s="633">
        <v>0</v>
      </c>
    </row>
    <row r="208" spans="1:16" s="294" customFormat="1" x14ac:dyDescent="0.2">
      <c r="A208" s="1149"/>
      <c r="B208" s="630" t="s">
        <v>2940</v>
      </c>
      <c r="C208" s="631">
        <v>22</v>
      </c>
      <c r="D208" s="632">
        <v>0</v>
      </c>
      <c r="E208" s="632">
        <v>0</v>
      </c>
      <c r="F208" s="632">
        <v>0</v>
      </c>
      <c r="G208" s="632">
        <v>0</v>
      </c>
      <c r="H208" s="632">
        <v>0</v>
      </c>
      <c r="I208" s="632">
        <v>1</v>
      </c>
      <c r="J208" s="632">
        <v>1</v>
      </c>
      <c r="K208" s="632">
        <v>10</v>
      </c>
      <c r="L208" s="632">
        <v>6</v>
      </c>
      <c r="M208" s="632">
        <v>2</v>
      </c>
      <c r="N208" s="632">
        <v>2</v>
      </c>
      <c r="O208" s="632">
        <v>0</v>
      </c>
      <c r="P208" s="633">
        <v>0</v>
      </c>
    </row>
    <row r="209" spans="1:16" s="294" customFormat="1" x14ac:dyDescent="0.2">
      <c r="A209" s="1149"/>
      <c r="B209" s="630" t="s">
        <v>2941</v>
      </c>
      <c r="C209" s="631">
        <v>34</v>
      </c>
      <c r="D209" s="632">
        <v>0</v>
      </c>
      <c r="E209" s="632">
        <v>1</v>
      </c>
      <c r="F209" s="632">
        <v>0</v>
      </c>
      <c r="G209" s="632">
        <v>1</v>
      </c>
      <c r="H209" s="632">
        <v>1</v>
      </c>
      <c r="I209" s="632">
        <v>9</v>
      </c>
      <c r="J209" s="632">
        <v>7</v>
      </c>
      <c r="K209" s="632">
        <v>8</v>
      </c>
      <c r="L209" s="632">
        <v>1</v>
      </c>
      <c r="M209" s="632">
        <v>5</v>
      </c>
      <c r="N209" s="632">
        <v>1</v>
      </c>
      <c r="O209" s="632">
        <v>0</v>
      </c>
      <c r="P209" s="633">
        <v>0</v>
      </c>
    </row>
    <row r="210" spans="1:16" s="294" customFormat="1" x14ac:dyDescent="0.2">
      <c r="A210" s="1149"/>
      <c r="B210" s="630" t="s">
        <v>267</v>
      </c>
      <c r="C210" s="631">
        <v>81</v>
      </c>
      <c r="D210" s="632">
        <v>1</v>
      </c>
      <c r="E210" s="632">
        <v>4</v>
      </c>
      <c r="F210" s="632">
        <v>0</v>
      </c>
      <c r="G210" s="632">
        <v>0</v>
      </c>
      <c r="H210" s="632">
        <v>10</v>
      </c>
      <c r="I210" s="632">
        <v>10</v>
      </c>
      <c r="J210" s="632">
        <v>12</v>
      </c>
      <c r="K210" s="632">
        <v>6</v>
      </c>
      <c r="L210" s="632">
        <v>13</v>
      </c>
      <c r="M210" s="632">
        <v>14</v>
      </c>
      <c r="N210" s="632">
        <v>7</v>
      </c>
      <c r="O210" s="632">
        <v>4</v>
      </c>
      <c r="P210" s="633">
        <v>0</v>
      </c>
    </row>
    <row r="211" spans="1:16" s="294" customFormat="1" x14ac:dyDescent="0.2">
      <c r="A211" s="1149"/>
      <c r="B211" s="630" t="s">
        <v>125</v>
      </c>
      <c r="C211" s="631">
        <v>435</v>
      </c>
      <c r="D211" s="632">
        <v>6</v>
      </c>
      <c r="E211" s="632">
        <v>8</v>
      </c>
      <c r="F211" s="632">
        <v>6</v>
      </c>
      <c r="G211" s="632">
        <v>4</v>
      </c>
      <c r="H211" s="632">
        <v>27</v>
      </c>
      <c r="I211" s="632">
        <v>65</v>
      </c>
      <c r="J211" s="632">
        <v>58</v>
      </c>
      <c r="K211" s="632">
        <v>48</v>
      </c>
      <c r="L211" s="632">
        <v>66</v>
      </c>
      <c r="M211" s="632">
        <v>107</v>
      </c>
      <c r="N211" s="632">
        <v>31</v>
      </c>
      <c r="O211" s="632">
        <v>9</v>
      </c>
      <c r="P211" s="633">
        <v>0</v>
      </c>
    </row>
    <row r="212" spans="1:16" s="294" customFormat="1" x14ac:dyDescent="0.2">
      <c r="A212" s="1148" t="s">
        <v>2942</v>
      </c>
      <c r="B212" s="626" t="s">
        <v>10</v>
      </c>
      <c r="C212" s="627">
        <v>778</v>
      </c>
      <c r="D212" s="628">
        <v>0</v>
      </c>
      <c r="E212" s="628">
        <v>12</v>
      </c>
      <c r="F212" s="628">
        <v>12</v>
      </c>
      <c r="G212" s="628">
        <v>16</v>
      </c>
      <c r="H212" s="628">
        <v>56</v>
      </c>
      <c r="I212" s="628">
        <v>91</v>
      </c>
      <c r="J212" s="628">
        <v>89</v>
      </c>
      <c r="K212" s="628">
        <v>96</v>
      </c>
      <c r="L212" s="628">
        <v>129</v>
      </c>
      <c r="M212" s="628">
        <v>130</v>
      </c>
      <c r="N212" s="628">
        <v>102</v>
      </c>
      <c r="O212" s="628">
        <v>45</v>
      </c>
      <c r="P212" s="629">
        <v>0</v>
      </c>
    </row>
    <row r="213" spans="1:16" s="294" customFormat="1" x14ac:dyDescent="0.2">
      <c r="A213" s="1149"/>
      <c r="B213" s="630" t="s">
        <v>516</v>
      </c>
      <c r="C213" s="631">
        <v>5</v>
      </c>
      <c r="D213" s="632">
        <v>0</v>
      </c>
      <c r="E213" s="632">
        <v>1</v>
      </c>
      <c r="F213" s="632">
        <v>1</v>
      </c>
      <c r="G213" s="632">
        <v>1</v>
      </c>
      <c r="H213" s="632">
        <v>0</v>
      </c>
      <c r="I213" s="632">
        <v>0</v>
      </c>
      <c r="J213" s="632">
        <v>0</v>
      </c>
      <c r="K213" s="632">
        <v>1</v>
      </c>
      <c r="L213" s="632">
        <v>0</v>
      </c>
      <c r="M213" s="632">
        <v>0</v>
      </c>
      <c r="N213" s="632">
        <v>1</v>
      </c>
      <c r="O213" s="632">
        <v>0</v>
      </c>
      <c r="P213" s="633">
        <v>0</v>
      </c>
    </row>
    <row r="214" spans="1:16" s="294" customFormat="1" x14ac:dyDescent="0.2">
      <c r="A214" s="1149"/>
      <c r="B214" s="630" t="s">
        <v>521</v>
      </c>
      <c r="C214" s="631">
        <v>1</v>
      </c>
      <c r="D214" s="632">
        <v>0</v>
      </c>
      <c r="E214" s="632">
        <v>0</v>
      </c>
      <c r="F214" s="632">
        <v>0</v>
      </c>
      <c r="G214" s="632">
        <v>0</v>
      </c>
      <c r="H214" s="632">
        <v>0</v>
      </c>
      <c r="I214" s="632">
        <v>0</v>
      </c>
      <c r="J214" s="632">
        <v>0</v>
      </c>
      <c r="K214" s="632">
        <v>0</v>
      </c>
      <c r="L214" s="632">
        <v>1</v>
      </c>
      <c r="M214" s="632">
        <v>0</v>
      </c>
      <c r="N214" s="632">
        <v>0</v>
      </c>
      <c r="O214" s="632">
        <v>0</v>
      </c>
      <c r="P214" s="633">
        <v>0</v>
      </c>
    </row>
    <row r="215" spans="1:16" s="294" customFormat="1" x14ac:dyDescent="0.2">
      <c r="A215" s="1149"/>
      <c r="B215" s="630" t="s">
        <v>138</v>
      </c>
      <c r="C215" s="631">
        <v>14</v>
      </c>
      <c r="D215" s="632">
        <v>0</v>
      </c>
      <c r="E215" s="632">
        <v>1</v>
      </c>
      <c r="F215" s="632">
        <v>0</v>
      </c>
      <c r="G215" s="632">
        <v>0</v>
      </c>
      <c r="H215" s="632">
        <v>1</v>
      </c>
      <c r="I215" s="632">
        <v>1</v>
      </c>
      <c r="J215" s="632">
        <v>3</v>
      </c>
      <c r="K215" s="632">
        <v>0</v>
      </c>
      <c r="L215" s="632">
        <v>4</v>
      </c>
      <c r="M215" s="632">
        <v>3</v>
      </c>
      <c r="N215" s="632">
        <v>1</v>
      </c>
      <c r="O215" s="632">
        <v>0</v>
      </c>
      <c r="P215" s="633">
        <v>0</v>
      </c>
    </row>
    <row r="216" spans="1:16" s="294" customFormat="1" x14ac:dyDescent="0.2">
      <c r="A216" s="1149"/>
      <c r="B216" s="630" t="s">
        <v>264</v>
      </c>
      <c r="C216" s="631">
        <v>750</v>
      </c>
      <c r="D216" s="632">
        <v>0</v>
      </c>
      <c r="E216" s="632">
        <v>10</v>
      </c>
      <c r="F216" s="632">
        <v>11</v>
      </c>
      <c r="G216" s="632">
        <v>15</v>
      </c>
      <c r="H216" s="632">
        <v>53</v>
      </c>
      <c r="I216" s="632">
        <v>88</v>
      </c>
      <c r="J216" s="632">
        <v>86</v>
      </c>
      <c r="K216" s="632">
        <v>95</v>
      </c>
      <c r="L216" s="632">
        <v>124</v>
      </c>
      <c r="M216" s="632">
        <v>124</v>
      </c>
      <c r="N216" s="632">
        <v>99</v>
      </c>
      <c r="O216" s="632">
        <v>45</v>
      </c>
      <c r="P216" s="633">
        <v>0</v>
      </c>
    </row>
    <row r="217" spans="1:16" s="294" customFormat="1" x14ac:dyDescent="0.2">
      <c r="A217" s="1149"/>
      <c r="B217" s="630" t="s">
        <v>525</v>
      </c>
      <c r="C217" s="631">
        <v>8</v>
      </c>
      <c r="D217" s="632">
        <v>0</v>
      </c>
      <c r="E217" s="632">
        <v>0</v>
      </c>
      <c r="F217" s="632">
        <v>0</v>
      </c>
      <c r="G217" s="632">
        <v>0</v>
      </c>
      <c r="H217" s="632">
        <v>2</v>
      </c>
      <c r="I217" s="632">
        <v>2</v>
      </c>
      <c r="J217" s="632">
        <v>0</v>
      </c>
      <c r="K217" s="632">
        <v>0</v>
      </c>
      <c r="L217" s="632">
        <v>0</v>
      </c>
      <c r="M217" s="632">
        <v>3</v>
      </c>
      <c r="N217" s="632">
        <v>1</v>
      </c>
      <c r="O217" s="632">
        <v>0</v>
      </c>
      <c r="P217" s="633">
        <v>0</v>
      </c>
    </row>
    <row r="218" spans="1:16" s="294" customFormat="1" x14ac:dyDescent="0.2">
      <c r="A218" s="1148" t="s">
        <v>2943</v>
      </c>
      <c r="B218" s="626" t="s">
        <v>10</v>
      </c>
      <c r="C218" s="627">
        <v>1571</v>
      </c>
      <c r="D218" s="628">
        <v>10</v>
      </c>
      <c r="E218" s="628">
        <v>15</v>
      </c>
      <c r="F218" s="628">
        <v>12</v>
      </c>
      <c r="G218" s="628">
        <v>44</v>
      </c>
      <c r="H218" s="628">
        <v>227</v>
      </c>
      <c r="I218" s="628">
        <v>449</v>
      </c>
      <c r="J218" s="628">
        <v>320</v>
      </c>
      <c r="K218" s="628">
        <v>180</v>
      </c>
      <c r="L218" s="628">
        <v>162</v>
      </c>
      <c r="M218" s="628">
        <v>108</v>
      </c>
      <c r="N218" s="628">
        <v>33</v>
      </c>
      <c r="O218" s="628">
        <v>11</v>
      </c>
      <c r="P218" s="629">
        <v>0</v>
      </c>
    </row>
    <row r="219" spans="1:16" s="294" customFormat="1" x14ac:dyDescent="0.2">
      <c r="A219" s="1149"/>
      <c r="B219" s="630" t="s">
        <v>2944</v>
      </c>
      <c r="C219" s="631">
        <v>154</v>
      </c>
      <c r="D219" s="632">
        <v>3</v>
      </c>
      <c r="E219" s="632">
        <v>4</v>
      </c>
      <c r="F219" s="632">
        <v>7</v>
      </c>
      <c r="G219" s="632">
        <v>8</v>
      </c>
      <c r="H219" s="632">
        <v>21</v>
      </c>
      <c r="I219" s="632">
        <v>33</v>
      </c>
      <c r="J219" s="632">
        <v>30</v>
      </c>
      <c r="K219" s="632">
        <v>7</v>
      </c>
      <c r="L219" s="632">
        <v>7</v>
      </c>
      <c r="M219" s="632">
        <v>17</v>
      </c>
      <c r="N219" s="632">
        <v>11</v>
      </c>
      <c r="O219" s="632">
        <v>6</v>
      </c>
      <c r="P219" s="633">
        <v>0</v>
      </c>
    </row>
    <row r="220" spans="1:16" s="294" customFormat="1" x14ac:dyDescent="0.2">
      <c r="A220" s="1149"/>
      <c r="B220" s="630" t="s">
        <v>265</v>
      </c>
      <c r="C220" s="631">
        <v>32</v>
      </c>
      <c r="D220" s="632">
        <v>0</v>
      </c>
      <c r="E220" s="632">
        <v>0</v>
      </c>
      <c r="F220" s="632">
        <v>0</v>
      </c>
      <c r="G220" s="632">
        <v>0</v>
      </c>
      <c r="H220" s="632">
        <v>6</v>
      </c>
      <c r="I220" s="632">
        <v>5</v>
      </c>
      <c r="J220" s="632">
        <v>9</v>
      </c>
      <c r="K220" s="632">
        <v>0</v>
      </c>
      <c r="L220" s="632">
        <v>9</v>
      </c>
      <c r="M220" s="632">
        <v>3</v>
      </c>
      <c r="N220" s="632">
        <v>0</v>
      </c>
      <c r="O220" s="632">
        <v>0</v>
      </c>
      <c r="P220" s="633">
        <v>0</v>
      </c>
    </row>
    <row r="221" spans="1:16" s="294" customFormat="1" x14ac:dyDescent="0.2">
      <c r="A221" s="1149"/>
      <c r="B221" s="630" t="s">
        <v>127</v>
      </c>
      <c r="C221" s="631">
        <v>563</v>
      </c>
      <c r="D221" s="632">
        <v>0</v>
      </c>
      <c r="E221" s="632">
        <v>0</v>
      </c>
      <c r="F221" s="632">
        <v>0</v>
      </c>
      <c r="G221" s="632">
        <v>19</v>
      </c>
      <c r="H221" s="632">
        <v>116</v>
      </c>
      <c r="I221" s="632">
        <v>238</v>
      </c>
      <c r="J221" s="632">
        <v>130</v>
      </c>
      <c r="K221" s="632">
        <v>48</v>
      </c>
      <c r="L221" s="632">
        <v>11</v>
      </c>
      <c r="M221" s="632">
        <v>1</v>
      </c>
      <c r="N221" s="632">
        <v>0</v>
      </c>
      <c r="O221" s="632">
        <v>0</v>
      </c>
      <c r="P221" s="633">
        <v>0</v>
      </c>
    </row>
    <row r="222" spans="1:16" s="294" customFormat="1" x14ac:dyDescent="0.2">
      <c r="A222" s="1149"/>
      <c r="B222" s="630" t="s">
        <v>128</v>
      </c>
      <c r="C222" s="631">
        <v>203</v>
      </c>
      <c r="D222" s="632">
        <v>3</v>
      </c>
      <c r="E222" s="632">
        <v>1</v>
      </c>
      <c r="F222" s="632">
        <v>0</v>
      </c>
      <c r="G222" s="632">
        <v>4</v>
      </c>
      <c r="H222" s="632">
        <v>9</v>
      </c>
      <c r="I222" s="632">
        <v>82</v>
      </c>
      <c r="J222" s="632">
        <v>38</v>
      </c>
      <c r="K222" s="632">
        <v>18</v>
      </c>
      <c r="L222" s="632">
        <v>23</v>
      </c>
      <c r="M222" s="632">
        <v>18</v>
      </c>
      <c r="N222" s="632">
        <v>6</v>
      </c>
      <c r="O222" s="632">
        <v>1</v>
      </c>
      <c r="P222" s="633">
        <v>0</v>
      </c>
    </row>
    <row r="223" spans="1:16" s="294" customFormat="1" x14ac:dyDescent="0.2">
      <c r="A223" s="1149"/>
      <c r="B223" s="630" t="s">
        <v>129</v>
      </c>
      <c r="C223" s="631">
        <v>75</v>
      </c>
      <c r="D223" s="632">
        <v>0</v>
      </c>
      <c r="E223" s="632">
        <v>1</v>
      </c>
      <c r="F223" s="632">
        <v>2</v>
      </c>
      <c r="G223" s="632">
        <v>4</v>
      </c>
      <c r="H223" s="632">
        <v>24</v>
      </c>
      <c r="I223" s="632">
        <v>15</v>
      </c>
      <c r="J223" s="632">
        <v>16</v>
      </c>
      <c r="K223" s="632">
        <v>8</v>
      </c>
      <c r="L223" s="632">
        <v>3</v>
      </c>
      <c r="M223" s="632">
        <v>1</v>
      </c>
      <c r="N223" s="632">
        <v>0</v>
      </c>
      <c r="O223" s="632">
        <v>1</v>
      </c>
      <c r="P223" s="633">
        <v>0</v>
      </c>
    </row>
    <row r="224" spans="1:16" s="294" customFormat="1" x14ac:dyDescent="0.2">
      <c r="A224" s="1149"/>
      <c r="B224" s="630" t="s">
        <v>518</v>
      </c>
      <c r="C224" s="631">
        <v>119</v>
      </c>
      <c r="D224" s="632">
        <v>2</v>
      </c>
      <c r="E224" s="632">
        <v>5</v>
      </c>
      <c r="F224" s="632">
        <v>0</v>
      </c>
      <c r="G224" s="632">
        <v>1</v>
      </c>
      <c r="H224" s="632">
        <v>17</v>
      </c>
      <c r="I224" s="632">
        <v>7</v>
      </c>
      <c r="J224" s="632">
        <v>15</v>
      </c>
      <c r="K224" s="632">
        <v>20</v>
      </c>
      <c r="L224" s="632">
        <v>28</v>
      </c>
      <c r="M224" s="632">
        <v>21</v>
      </c>
      <c r="N224" s="632">
        <v>3</v>
      </c>
      <c r="O224" s="632">
        <v>0</v>
      </c>
      <c r="P224" s="633">
        <v>0</v>
      </c>
    </row>
    <row r="225" spans="1:16" s="294" customFormat="1" x14ac:dyDescent="0.2">
      <c r="A225" s="1149"/>
      <c r="B225" s="630" t="s">
        <v>131</v>
      </c>
      <c r="C225" s="631">
        <v>25</v>
      </c>
      <c r="D225" s="632">
        <v>0</v>
      </c>
      <c r="E225" s="632">
        <v>0</v>
      </c>
      <c r="F225" s="632">
        <v>0</v>
      </c>
      <c r="G225" s="632">
        <v>1</v>
      </c>
      <c r="H225" s="632">
        <v>4</v>
      </c>
      <c r="I225" s="632">
        <v>4</v>
      </c>
      <c r="J225" s="632">
        <v>7</v>
      </c>
      <c r="K225" s="632">
        <v>1</v>
      </c>
      <c r="L225" s="632">
        <v>4</v>
      </c>
      <c r="M225" s="632">
        <v>1</v>
      </c>
      <c r="N225" s="632">
        <v>3</v>
      </c>
      <c r="O225" s="632">
        <v>0</v>
      </c>
      <c r="P225" s="633">
        <v>0</v>
      </c>
    </row>
    <row r="226" spans="1:16" s="294" customFormat="1" x14ac:dyDescent="0.2">
      <c r="A226" s="1149"/>
      <c r="B226" s="630" t="s">
        <v>2945</v>
      </c>
      <c r="C226" s="631">
        <v>21</v>
      </c>
      <c r="D226" s="632">
        <v>0</v>
      </c>
      <c r="E226" s="632">
        <v>0</v>
      </c>
      <c r="F226" s="632">
        <v>0</v>
      </c>
      <c r="G226" s="632">
        <v>0</v>
      </c>
      <c r="H226" s="632">
        <v>0</v>
      </c>
      <c r="I226" s="632">
        <v>1</v>
      </c>
      <c r="J226" s="632">
        <v>0</v>
      </c>
      <c r="K226" s="632">
        <v>11</v>
      </c>
      <c r="L226" s="632">
        <v>5</v>
      </c>
      <c r="M226" s="632">
        <v>2</v>
      </c>
      <c r="N226" s="632">
        <v>2</v>
      </c>
      <c r="O226" s="632">
        <v>0</v>
      </c>
      <c r="P226" s="633">
        <v>0</v>
      </c>
    </row>
    <row r="227" spans="1:16" s="294" customFormat="1" x14ac:dyDescent="0.2">
      <c r="A227" s="1149"/>
      <c r="B227" s="630" t="s">
        <v>136</v>
      </c>
      <c r="C227" s="631">
        <v>7</v>
      </c>
      <c r="D227" s="632">
        <v>0</v>
      </c>
      <c r="E227" s="632">
        <v>0</v>
      </c>
      <c r="F227" s="632">
        <v>1</v>
      </c>
      <c r="G227" s="632">
        <v>0</v>
      </c>
      <c r="H227" s="632">
        <v>0</v>
      </c>
      <c r="I227" s="632">
        <v>3</v>
      </c>
      <c r="J227" s="632">
        <v>0</v>
      </c>
      <c r="K227" s="632">
        <v>1</v>
      </c>
      <c r="L227" s="632">
        <v>1</v>
      </c>
      <c r="M227" s="632">
        <v>1</v>
      </c>
      <c r="N227" s="632">
        <v>0</v>
      </c>
      <c r="O227" s="632">
        <v>0</v>
      </c>
      <c r="P227" s="633">
        <v>0</v>
      </c>
    </row>
    <row r="228" spans="1:16" s="294" customFormat="1" x14ac:dyDescent="0.2">
      <c r="A228" s="1149"/>
      <c r="B228" s="630" t="s">
        <v>523</v>
      </c>
      <c r="C228" s="631">
        <v>23</v>
      </c>
      <c r="D228" s="632">
        <v>0</v>
      </c>
      <c r="E228" s="632">
        <v>0</v>
      </c>
      <c r="F228" s="632">
        <v>0</v>
      </c>
      <c r="G228" s="632">
        <v>1</v>
      </c>
      <c r="H228" s="632">
        <v>2</v>
      </c>
      <c r="I228" s="632">
        <v>9</v>
      </c>
      <c r="J228" s="632">
        <v>2</v>
      </c>
      <c r="K228" s="632">
        <v>2</v>
      </c>
      <c r="L228" s="632">
        <v>7</v>
      </c>
      <c r="M228" s="632">
        <v>0</v>
      </c>
      <c r="N228" s="632">
        <v>0</v>
      </c>
      <c r="O228" s="632">
        <v>0</v>
      </c>
      <c r="P228" s="633">
        <v>0</v>
      </c>
    </row>
    <row r="229" spans="1:16" s="294" customFormat="1" x14ac:dyDescent="0.2">
      <c r="A229" s="1149"/>
      <c r="B229" s="630" t="s">
        <v>139</v>
      </c>
      <c r="C229" s="631">
        <v>232</v>
      </c>
      <c r="D229" s="632">
        <v>0</v>
      </c>
      <c r="E229" s="632">
        <v>2</v>
      </c>
      <c r="F229" s="632">
        <v>0</v>
      </c>
      <c r="G229" s="632">
        <v>3</v>
      </c>
      <c r="H229" s="632">
        <v>15</v>
      </c>
      <c r="I229" s="632">
        <v>28</v>
      </c>
      <c r="J229" s="632">
        <v>57</v>
      </c>
      <c r="K229" s="632">
        <v>43</v>
      </c>
      <c r="L229" s="632">
        <v>45</v>
      </c>
      <c r="M229" s="632">
        <v>30</v>
      </c>
      <c r="N229" s="632">
        <v>7</v>
      </c>
      <c r="O229" s="632">
        <v>2</v>
      </c>
      <c r="P229" s="633">
        <v>0</v>
      </c>
    </row>
    <row r="230" spans="1:16" s="294" customFormat="1" x14ac:dyDescent="0.2">
      <c r="A230" s="1149"/>
      <c r="B230" s="630" t="s">
        <v>2946</v>
      </c>
      <c r="C230" s="631">
        <v>19</v>
      </c>
      <c r="D230" s="632">
        <v>2</v>
      </c>
      <c r="E230" s="632">
        <v>2</v>
      </c>
      <c r="F230" s="632">
        <v>1</v>
      </c>
      <c r="G230" s="632">
        <v>1</v>
      </c>
      <c r="H230" s="632">
        <v>0</v>
      </c>
      <c r="I230" s="632">
        <v>1</v>
      </c>
      <c r="J230" s="632">
        <v>3</v>
      </c>
      <c r="K230" s="632">
        <v>1</v>
      </c>
      <c r="L230" s="632">
        <v>7</v>
      </c>
      <c r="M230" s="632">
        <v>1</v>
      </c>
      <c r="N230" s="632">
        <v>0</v>
      </c>
      <c r="O230" s="632">
        <v>0</v>
      </c>
      <c r="P230" s="633">
        <v>0</v>
      </c>
    </row>
    <row r="231" spans="1:16" s="294" customFormat="1" x14ac:dyDescent="0.2">
      <c r="A231" s="1149"/>
      <c r="B231" s="630" t="s">
        <v>140</v>
      </c>
      <c r="C231" s="631">
        <v>16</v>
      </c>
      <c r="D231" s="632">
        <v>0</v>
      </c>
      <c r="E231" s="632">
        <v>0</v>
      </c>
      <c r="F231" s="632">
        <v>1</v>
      </c>
      <c r="G231" s="632">
        <v>0</v>
      </c>
      <c r="H231" s="632">
        <v>1</v>
      </c>
      <c r="I231" s="632">
        <v>2</v>
      </c>
      <c r="J231" s="632">
        <v>2</v>
      </c>
      <c r="K231" s="632">
        <v>2</v>
      </c>
      <c r="L231" s="632">
        <v>3</v>
      </c>
      <c r="M231" s="632">
        <v>4</v>
      </c>
      <c r="N231" s="632">
        <v>1</v>
      </c>
      <c r="O231" s="632">
        <v>0</v>
      </c>
      <c r="P231" s="633">
        <v>0</v>
      </c>
    </row>
    <row r="232" spans="1:16" s="294" customFormat="1" x14ac:dyDescent="0.2">
      <c r="A232" s="1149"/>
      <c r="B232" s="630" t="s">
        <v>2947</v>
      </c>
      <c r="C232" s="631">
        <v>35</v>
      </c>
      <c r="D232" s="632">
        <v>0</v>
      </c>
      <c r="E232" s="632">
        <v>0</v>
      </c>
      <c r="F232" s="632">
        <v>0</v>
      </c>
      <c r="G232" s="632">
        <v>0</v>
      </c>
      <c r="H232" s="632">
        <v>7</v>
      </c>
      <c r="I232" s="632">
        <v>4</v>
      </c>
      <c r="J232" s="632">
        <v>4</v>
      </c>
      <c r="K232" s="632">
        <v>14</v>
      </c>
      <c r="L232" s="632">
        <v>4</v>
      </c>
      <c r="M232" s="632">
        <v>2</v>
      </c>
      <c r="N232" s="632">
        <v>0</v>
      </c>
      <c r="O232" s="632">
        <v>0</v>
      </c>
      <c r="P232" s="633">
        <v>0</v>
      </c>
    </row>
    <row r="233" spans="1:16" s="294" customFormat="1" x14ac:dyDescent="0.2">
      <c r="A233" s="1149"/>
      <c r="B233" s="630" t="s">
        <v>142</v>
      </c>
      <c r="C233" s="631">
        <v>30</v>
      </c>
      <c r="D233" s="632">
        <v>0</v>
      </c>
      <c r="E233" s="632">
        <v>0</v>
      </c>
      <c r="F233" s="632">
        <v>0</v>
      </c>
      <c r="G233" s="632">
        <v>2</v>
      </c>
      <c r="H233" s="632">
        <v>3</v>
      </c>
      <c r="I233" s="632">
        <v>10</v>
      </c>
      <c r="J233" s="632">
        <v>4</v>
      </c>
      <c r="K233" s="632">
        <v>4</v>
      </c>
      <c r="L233" s="632">
        <v>4</v>
      </c>
      <c r="M233" s="632">
        <v>2</v>
      </c>
      <c r="N233" s="632">
        <v>0</v>
      </c>
      <c r="O233" s="632">
        <v>1</v>
      </c>
      <c r="P233" s="633">
        <v>0</v>
      </c>
    </row>
    <row r="234" spans="1:16" s="294" customFormat="1" x14ac:dyDescent="0.2">
      <c r="A234" s="1149"/>
      <c r="B234" s="630" t="s">
        <v>515</v>
      </c>
      <c r="C234" s="631">
        <v>17</v>
      </c>
      <c r="D234" s="632">
        <v>0</v>
      </c>
      <c r="E234" s="632">
        <v>0</v>
      </c>
      <c r="F234" s="632">
        <v>0</v>
      </c>
      <c r="G234" s="632">
        <v>0</v>
      </c>
      <c r="H234" s="632">
        <v>2</v>
      </c>
      <c r="I234" s="632">
        <v>7</v>
      </c>
      <c r="J234" s="632">
        <v>3</v>
      </c>
      <c r="K234" s="632">
        <v>0</v>
      </c>
      <c r="L234" s="632">
        <v>1</v>
      </c>
      <c r="M234" s="632">
        <v>4</v>
      </c>
      <c r="N234" s="632">
        <v>0</v>
      </c>
      <c r="O234" s="632">
        <v>0</v>
      </c>
      <c r="P234" s="633">
        <v>0</v>
      </c>
    </row>
    <row r="235" spans="1:16" s="294" customFormat="1" x14ac:dyDescent="0.2">
      <c r="A235" s="625" t="s">
        <v>236</v>
      </c>
      <c r="B235" s="626" t="s">
        <v>10</v>
      </c>
      <c r="C235" s="627">
        <v>14087</v>
      </c>
      <c r="D235" s="628">
        <v>79</v>
      </c>
      <c r="E235" s="628">
        <v>102</v>
      </c>
      <c r="F235" s="628">
        <v>149</v>
      </c>
      <c r="G235" s="628">
        <v>333</v>
      </c>
      <c r="H235" s="628">
        <v>1335</v>
      </c>
      <c r="I235" s="628">
        <v>2253</v>
      </c>
      <c r="J235" s="628">
        <v>1539</v>
      </c>
      <c r="K235" s="628">
        <v>808</v>
      </c>
      <c r="L235" s="628">
        <v>1313</v>
      </c>
      <c r="M235" s="628">
        <v>1981</v>
      </c>
      <c r="N235" s="628">
        <v>2817</v>
      </c>
      <c r="O235" s="628">
        <v>1378</v>
      </c>
      <c r="P235" s="629">
        <v>0</v>
      </c>
    </row>
    <row r="236" spans="1:16" s="294" customFormat="1" x14ac:dyDescent="0.2">
      <c r="A236" s="1148" t="s">
        <v>2948</v>
      </c>
      <c r="B236" s="626" t="s">
        <v>10</v>
      </c>
      <c r="C236" s="627">
        <v>13781</v>
      </c>
      <c r="D236" s="628">
        <v>77</v>
      </c>
      <c r="E236" s="628">
        <v>101</v>
      </c>
      <c r="F236" s="628">
        <v>148</v>
      </c>
      <c r="G236" s="628">
        <v>329</v>
      </c>
      <c r="H236" s="628">
        <v>1315</v>
      </c>
      <c r="I236" s="628">
        <v>2203</v>
      </c>
      <c r="J236" s="628">
        <v>1482</v>
      </c>
      <c r="K236" s="628">
        <v>752</v>
      </c>
      <c r="L236" s="628">
        <v>1252</v>
      </c>
      <c r="M236" s="628">
        <v>1940</v>
      </c>
      <c r="N236" s="628">
        <v>2809</v>
      </c>
      <c r="O236" s="628">
        <v>1373</v>
      </c>
      <c r="P236" s="629">
        <v>0</v>
      </c>
    </row>
    <row r="237" spans="1:16" s="294" customFormat="1" x14ac:dyDescent="0.2">
      <c r="A237" s="1149"/>
      <c r="B237" s="630" t="s">
        <v>145</v>
      </c>
      <c r="C237" s="631">
        <v>11312</v>
      </c>
      <c r="D237" s="632">
        <v>58</v>
      </c>
      <c r="E237" s="632">
        <v>76</v>
      </c>
      <c r="F237" s="632">
        <v>120</v>
      </c>
      <c r="G237" s="632">
        <v>257</v>
      </c>
      <c r="H237" s="632">
        <v>1106</v>
      </c>
      <c r="I237" s="632">
        <v>1798</v>
      </c>
      <c r="J237" s="632">
        <v>1242</v>
      </c>
      <c r="K237" s="632">
        <v>611</v>
      </c>
      <c r="L237" s="632">
        <v>1025</v>
      </c>
      <c r="M237" s="632">
        <v>1551</v>
      </c>
      <c r="N237" s="632">
        <v>2376</v>
      </c>
      <c r="O237" s="632">
        <v>1092</v>
      </c>
      <c r="P237" s="633">
        <v>0</v>
      </c>
    </row>
    <row r="238" spans="1:16" s="294" customFormat="1" x14ac:dyDescent="0.2">
      <c r="A238" s="1149"/>
      <c r="B238" s="630" t="s">
        <v>148</v>
      </c>
      <c r="C238" s="631">
        <v>2469</v>
      </c>
      <c r="D238" s="632">
        <v>19</v>
      </c>
      <c r="E238" s="632">
        <v>25</v>
      </c>
      <c r="F238" s="632">
        <v>28</v>
      </c>
      <c r="G238" s="632">
        <v>72</v>
      </c>
      <c r="H238" s="632">
        <v>209</v>
      </c>
      <c r="I238" s="632">
        <v>405</v>
      </c>
      <c r="J238" s="632">
        <v>240</v>
      </c>
      <c r="K238" s="632">
        <v>141</v>
      </c>
      <c r="L238" s="632">
        <v>227</v>
      </c>
      <c r="M238" s="632">
        <v>389</v>
      </c>
      <c r="N238" s="632">
        <v>433</v>
      </c>
      <c r="O238" s="632">
        <v>281</v>
      </c>
      <c r="P238" s="633">
        <v>0</v>
      </c>
    </row>
    <row r="239" spans="1:16" s="294" customFormat="1" x14ac:dyDescent="0.2">
      <c r="A239" s="1148" t="s">
        <v>2949</v>
      </c>
      <c r="B239" s="626" t="s">
        <v>10</v>
      </c>
      <c r="C239" s="627">
        <v>65</v>
      </c>
      <c r="D239" s="628">
        <v>0</v>
      </c>
      <c r="E239" s="628">
        <v>1</v>
      </c>
      <c r="F239" s="628">
        <v>0</v>
      </c>
      <c r="G239" s="628">
        <v>2</v>
      </c>
      <c r="H239" s="628">
        <v>4</v>
      </c>
      <c r="I239" s="628">
        <v>12</v>
      </c>
      <c r="J239" s="628">
        <v>8</v>
      </c>
      <c r="K239" s="628">
        <v>9</v>
      </c>
      <c r="L239" s="628">
        <v>14</v>
      </c>
      <c r="M239" s="628">
        <v>9</v>
      </c>
      <c r="N239" s="628">
        <v>4</v>
      </c>
      <c r="O239" s="628">
        <v>2</v>
      </c>
      <c r="P239" s="629">
        <v>0</v>
      </c>
    </row>
    <row r="240" spans="1:16" s="294" customFormat="1" x14ac:dyDescent="0.2">
      <c r="A240" s="1149"/>
      <c r="B240" s="630" t="s">
        <v>531</v>
      </c>
      <c r="C240" s="631">
        <v>14</v>
      </c>
      <c r="D240" s="632">
        <v>0</v>
      </c>
      <c r="E240" s="632">
        <v>0</v>
      </c>
      <c r="F240" s="632">
        <v>0</v>
      </c>
      <c r="G240" s="632">
        <v>0</v>
      </c>
      <c r="H240" s="632">
        <v>0</v>
      </c>
      <c r="I240" s="632">
        <v>0</v>
      </c>
      <c r="J240" s="632">
        <v>1</v>
      </c>
      <c r="K240" s="632">
        <v>2</v>
      </c>
      <c r="L240" s="632">
        <v>8</v>
      </c>
      <c r="M240" s="632">
        <v>3</v>
      </c>
      <c r="N240" s="632">
        <v>0</v>
      </c>
      <c r="O240" s="632">
        <v>0</v>
      </c>
      <c r="P240" s="633">
        <v>0</v>
      </c>
    </row>
    <row r="241" spans="1:16" s="294" customFormat="1" x14ac:dyDescent="0.2">
      <c r="A241" s="1149"/>
      <c r="B241" s="630" t="s">
        <v>527</v>
      </c>
      <c r="C241" s="631">
        <v>16</v>
      </c>
      <c r="D241" s="632">
        <v>0</v>
      </c>
      <c r="E241" s="632">
        <v>0</v>
      </c>
      <c r="F241" s="632">
        <v>0</v>
      </c>
      <c r="G241" s="632">
        <v>1</v>
      </c>
      <c r="H241" s="632">
        <v>1</v>
      </c>
      <c r="I241" s="632">
        <v>1</v>
      </c>
      <c r="J241" s="632">
        <v>2</v>
      </c>
      <c r="K241" s="632">
        <v>3</v>
      </c>
      <c r="L241" s="632">
        <v>1</v>
      </c>
      <c r="M241" s="632">
        <v>4</v>
      </c>
      <c r="N241" s="632">
        <v>2</v>
      </c>
      <c r="O241" s="632">
        <v>1</v>
      </c>
      <c r="P241" s="633">
        <v>0</v>
      </c>
    </row>
    <row r="242" spans="1:16" s="294" customFormat="1" x14ac:dyDescent="0.2">
      <c r="A242" s="1149"/>
      <c r="B242" s="630" t="s">
        <v>147</v>
      </c>
      <c r="C242" s="631">
        <v>10</v>
      </c>
      <c r="D242" s="632">
        <v>0</v>
      </c>
      <c r="E242" s="632">
        <v>0</v>
      </c>
      <c r="F242" s="632">
        <v>0</v>
      </c>
      <c r="G242" s="632">
        <v>0</v>
      </c>
      <c r="H242" s="632">
        <v>1</v>
      </c>
      <c r="I242" s="632">
        <v>2</v>
      </c>
      <c r="J242" s="632">
        <v>0</v>
      </c>
      <c r="K242" s="632">
        <v>1</v>
      </c>
      <c r="L242" s="632">
        <v>3</v>
      </c>
      <c r="M242" s="632">
        <v>1</v>
      </c>
      <c r="N242" s="632">
        <v>1</v>
      </c>
      <c r="O242" s="632">
        <v>1</v>
      </c>
      <c r="P242" s="633">
        <v>0</v>
      </c>
    </row>
    <row r="243" spans="1:16" s="294" customFormat="1" x14ac:dyDescent="0.2">
      <c r="A243" s="1149"/>
      <c r="B243" s="630" t="s">
        <v>214</v>
      </c>
      <c r="C243" s="631">
        <v>18</v>
      </c>
      <c r="D243" s="632">
        <v>0</v>
      </c>
      <c r="E243" s="632">
        <v>1</v>
      </c>
      <c r="F243" s="632">
        <v>0</v>
      </c>
      <c r="G243" s="632">
        <v>1</v>
      </c>
      <c r="H243" s="632">
        <v>2</v>
      </c>
      <c r="I243" s="632">
        <v>8</v>
      </c>
      <c r="J243" s="632">
        <v>3</v>
      </c>
      <c r="K243" s="632">
        <v>0</v>
      </c>
      <c r="L243" s="632">
        <v>2</v>
      </c>
      <c r="M243" s="632">
        <v>1</v>
      </c>
      <c r="N243" s="632">
        <v>0</v>
      </c>
      <c r="O243" s="632">
        <v>0</v>
      </c>
      <c r="P243" s="633">
        <v>0</v>
      </c>
    </row>
    <row r="244" spans="1:16" s="294" customFormat="1" x14ac:dyDescent="0.2">
      <c r="A244" s="1149"/>
      <c r="B244" s="630" t="s">
        <v>530</v>
      </c>
      <c r="C244" s="631">
        <v>7</v>
      </c>
      <c r="D244" s="632">
        <v>0</v>
      </c>
      <c r="E244" s="632">
        <v>0</v>
      </c>
      <c r="F244" s="632">
        <v>0</v>
      </c>
      <c r="G244" s="632">
        <v>0</v>
      </c>
      <c r="H244" s="632">
        <v>0</v>
      </c>
      <c r="I244" s="632">
        <v>1</v>
      </c>
      <c r="J244" s="632">
        <v>2</v>
      </c>
      <c r="K244" s="632">
        <v>3</v>
      </c>
      <c r="L244" s="632">
        <v>0</v>
      </c>
      <c r="M244" s="632">
        <v>0</v>
      </c>
      <c r="N244" s="632">
        <v>1</v>
      </c>
      <c r="O244" s="632">
        <v>0</v>
      </c>
      <c r="P244" s="633">
        <v>0</v>
      </c>
    </row>
    <row r="245" spans="1:16" s="294" customFormat="1" x14ac:dyDescent="0.2">
      <c r="A245" s="1148" t="s">
        <v>2950</v>
      </c>
      <c r="B245" s="626" t="s">
        <v>10</v>
      </c>
      <c r="C245" s="627">
        <v>102</v>
      </c>
      <c r="D245" s="628">
        <v>0</v>
      </c>
      <c r="E245" s="628">
        <v>0</v>
      </c>
      <c r="F245" s="628">
        <v>0</v>
      </c>
      <c r="G245" s="628">
        <v>0</v>
      </c>
      <c r="H245" s="628">
        <v>8</v>
      </c>
      <c r="I245" s="628">
        <v>23</v>
      </c>
      <c r="J245" s="628">
        <v>21</v>
      </c>
      <c r="K245" s="628">
        <v>16</v>
      </c>
      <c r="L245" s="628">
        <v>23</v>
      </c>
      <c r="M245" s="628">
        <v>9</v>
      </c>
      <c r="N245" s="628">
        <v>2</v>
      </c>
      <c r="O245" s="628">
        <v>0</v>
      </c>
      <c r="P245" s="629">
        <v>0</v>
      </c>
    </row>
    <row r="246" spans="1:16" s="294" customFormat="1" x14ac:dyDescent="0.2">
      <c r="A246" s="1149"/>
      <c r="B246" s="630" t="s">
        <v>146</v>
      </c>
      <c r="C246" s="631">
        <v>81</v>
      </c>
      <c r="D246" s="632">
        <v>0</v>
      </c>
      <c r="E246" s="632">
        <v>0</v>
      </c>
      <c r="F246" s="632">
        <v>0</v>
      </c>
      <c r="G246" s="632">
        <v>0</v>
      </c>
      <c r="H246" s="632">
        <v>6</v>
      </c>
      <c r="I246" s="632">
        <v>19</v>
      </c>
      <c r="J246" s="632">
        <v>20</v>
      </c>
      <c r="K246" s="632">
        <v>16</v>
      </c>
      <c r="L246" s="632">
        <v>15</v>
      </c>
      <c r="M246" s="632">
        <v>5</v>
      </c>
      <c r="N246" s="632">
        <v>0</v>
      </c>
      <c r="O246" s="632">
        <v>0</v>
      </c>
      <c r="P246" s="633">
        <v>0</v>
      </c>
    </row>
    <row r="247" spans="1:16" s="294" customFormat="1" x14ac:dyDescent="0.2">
      <c r="A247" s="1149"/>
      <c r="B247" s="630" t="s">
        <v>528</v>
      </c>
      <c r="C247" s="631">
        <v>3</v>
      </c>
      <c r="D247" s="632">
        <v>0</v>
      </c>
      <c r="E247" s="632">
        <v>0</v>
      </c>
      <c r="F247" s="632">
        <v>0</v>
      </c>
      <c r="G247" s="632">
        <v>0</v>
      </c>
      <c r="H247" s="632">
        <v>0</v>
      </c>
      <c r="I247" s="632">
        <v>0</v>
      </c>
      <c r="J247" s="632">
        <v>0</v>
      </c>
      <c r="K247" s="632">
        <v>0</v>
      </c>
      <c r="L247" s="632">
        <v>2</v>
      </c>
      <c r="M247" s="632">
        <v>1</v>
      </c>
      <c r="N247" s="632">
        <v>0</v>
      </c>
      <c r="O247" s="632">
        <v>0</v>
      </c>
      <c r="P247" s="633">
        <v>0</v>
      </c>
    </row>
    <row r="248" spans="1:16" s="294" customFormat="1" x14ac:dyDescent="0.2">
      <c r="A248" s="1149"/>
      <c r="B248" s="630" t="s">
        <v>2951</v>
      </c>
      <c r="C248" s="631">
        <v>6</v>
      </c>
      <c r="D248" s="632">
        <v>0</v>
      </c>
      <c r="E248" s="632">
        <v>0</v>
      </c>
      <c r="F248" s="632">
        <v>0</v>
      </c>
      <c r="G248" s="632">
        <v>0</v>
      </c>
      <c r="H248" s="632">
        <v>0</v>
      </c>
      <c r="I248" s="632">
        <v>2</v>
      </c>
      <c r="J248" s="632">
        <v>0</v>
      </c>
      <c r="K248" s="632">
        <v>0</v>
      </c>
      <c r="L248" s="632">
        <v>2</v>
      </c>
      <c r="M248" s="632">
        <v>2</v>
      </c>
      <c r="N248" s="632">
        <v>0</v>
      </c>
      <c r="O248" s="632">
        <v>0</v>
      </c>
      <c r="P248" s="633">
        <v>0</v>
      </c>
    </row>
    <row r="249" spans="1:16" s="294" customFormat="1" ht="24" x14ac:dyDescent="0.2">
      <c r="A249" s="1149"/>
      <c r="B249" s="630" t="s">
        <v>2952</v>
      </c>
      <c r="C249" s="631">
        <v>5</v>
      </c>
      <c r="D249" s="632">
        <v>0</v>
      </c>
      <c r="E249" s="632">
        <v>0</v>
      </c>
      <c r="F249" s="632">
        <v>0</v>
      </c>
      <c r="G249" s="632">
        <v>0</v>
      </c>
      <c r="H249" s="632">
        <v>0</v>
      </c>
      <c r="I249" s="632">
        <v>2</v>
      </c>
      <c r="J249" s="632">
        <v>0</v>
      </c>
      <c r="K249" s="632">
        <v>0</v>
      </c>
      <c r="L249" s="632">
        <v>2</v>
      </c>
      <c r="M249" s="632">
        <v>1</v>
      </c>
      <c r="N249" s="632">
        <v>0</v>
      </c>
      <c r="O249" s="632">
        <v>0</v>
      </c>
      <c r="P249" s="633">
        <v>0</v>
      </c>
    </row>
    <row r="250" spans="1:16" s="294" customFormat="1" x14ac:dyDescent="0.2">
      <c r="A250" s="1149"/>
      <c r="B250" s="630" t="s">
        <v>529</v>
      </c>
      <c r="C250" s="631">
        <v>5</v>
      </c>
      <c r="D250" s="632">
        <v>0</v>
      </c>
      <c r="E250" s="632">
        <v>0</v>
      </c>
      <c r="F250" s="632">
        <v>0</v>
      </c>
      <c r="G250" s="632">
        <v>0</v>
      </c>
      <c r="H250" s="632">
        <v>2</v>
      </c>
      <c r="I250" s="632">
        <v>0</v>
      </c>
      <c r="J250" s="632">
        <v>1</v>
      </c>
      <c r="K250" s="632">
        <v>0</v>
      </c>
      <c r="L250" s="632">
        <v>1</v>
      </c>
      <c r="M250" s="632">
        <v>0</v>
      </c>
      <c r="N250" s="632">
        <v>1</v>
      </c>
      <c r="O250" s="632">
        <v>0</v>
      </c>
      <c r="P250" s="633">
        <v>0</v>
      </c>
    </row>
    <row r="251" spans="1:16" s="294" customFormat="1" x14ac:dyDescent="0.2">
      <c r="A251" s="1149"/>
      <c r="B251" s="630" t="s">
        <v>2953</v>
      </c>
      <c r="C251" s="631">
        <v>2</v>
      </c>
      <c r="D251" s="632">
        <v>0</v>
      </c>
      <c r="E251" s="632">
        <v>0</v>
      </c>
      <c r="F251" s="632">
        <v>0</v>
      </c>
      <c r="G251" s="632">
        <v>0</v>
      </c>
      <c r="H251" s="632">
        <v>0</v>
      </c>
      <c r="I251" s="632">
        <v>0</v>
      </c>
      <c r="J251" s="632">
        <v>0</v>
      </c>
      <c r="K251" s="632">
        <v>0</v>
      </c>
      <c r="L251" s="632">
        <v>1</v>
      </c>
      <c r="M251" s="632">
        <v>0</v>
      </c>
      <c r="N251" s="632">
        <v>1</v>
      </c>
      <c r="O251" s="632">
        <v>0</v>
      </c>
      <c r="P251" s="633">
        <v>0</v>
      </c>
    </row>
    <row r="252" spans="1:16" s="294" customFormat="1" x14ac:dyDescent="0.2">
      <c r="A252" s="1148" t="s">
        <v>2954</v>
      </c>
      <c r="B252" s="626" t="s">
        <v>10</v>
      </c>
      <c r="C252" s="627">
        <v>139</v>
      </c>
      <c r="D252" s="628">
        <v>2</v>
      </c>
      <c r="E252" s="628">
        <v>0</v>
      </c>
      <c r="F252" s="628">
        <v>1</v>
      </c>
      <c r="G252" s="628">
        <v>2</v>
      </c>
      <c r="H252" s="628">
        <v>8</v>
      </c>
      <c r="I252" s="628">
        <v>15</v>
      </c>
      <c r="J252" s="628">
        <v>28</v>
      </c>
      <c r="K252" s="628">
        <v>31</v>
      </c>
      <c r="L252" s="628">
        <v>24</v>
      </c>
      <c r="M252" s="628">
        <v>23</v>
      </c>
      <c r="N252" s="628">
        <v>2</v>
      </c>
      <c r="O252" s="628">
        <v>3</v>
      </c>
      <c r="P252" s="629">
        <v>0</v>
      </c>
    </row>
    <row r="253" spans="1:16" s="294" customFormat="1" x14ac:dyDescent="0.2">
      <c r="A253" s="1149"/>
      <c r="B253" s="630" t="s">
        <v>2690</v>
      </c>
      <c r="C253" s="631">
        <v>1</v>
      </c>
      <c r="D253" s="632">
        <v>0</v>
      </c>
      <c r="E253" s="632">
        <v>0</v>
      </c>
      <c r="F253" s="632">
        <v>0</v>
      </c>
      <c r="G253" s="632">
        <v>0</v>
      </c>
      <c r="H253" s="632">
        <v>0</v>
      </c>
      <c r="I253" s="632">
        <v>0</v>
      </c>
      <c r="J253" s="632">
        <v>0</v>
      </c>
      <c r="K253" s="632">
        <v>0</v>
      </c>
      <c r="L253" s="632">
        <v>0</v>
      </c>
      <c r="M253" s="632">
        <v>0</v>
      </c>
      <c r="N253" s="632">
        <v>1</v>
      </c>
      <c r="O253" s="632">
        <v>0</v>
      </c>
      <c r="P253" s="633">
        <v>0</v>
      </c>
    </row>
    <row r="254" spans="1:16" s="294" customFormat="1" x14ac:dyDescent="0.2">
      <c r="A254" s="1149"/>
      <c r="B254" s="630" t="s">
        <v>428</v>
      </c>
      <c r="C254" s="631">
        <v>29</v>
      </c>
      <c r="D254" s="632">
        <v>1</v>
      </c>
      <c r="E254" s="632">
        <v>0</v>
      </c>
      <c r="F254" s="632">
        <v>0</v>
      </c>
      <c r="G254" s="632">
        <v>2</v>
      </c>
      <c r="H254" s="632">
        <v>2</v>
      </c>
      <c r="I254" s="632">
        <v>4</v>
      </c>
      <c r="J254" s="632">
        <v>6</v>
      </c>
      <c r="K254" s="632">
        <v>6</v>
      </c>
      <c r="L254" s="632">
        <v>6</v>
      </c>
      <c r="M254" s="632">
        <v>0</v>
      </c>
      <c r="N254" s="632">
        <v>0</v>
      </c>
      <c r="O254" s="632">
        <v>2</v>
      </c>
      <c r="P254" s="633">
        <v>0</v>
      </c>
    </row>
    <row r="255" spans="1:16" s="294" customFormat="1" x14ac:dyDescent="0.2">
      <c r="A255" s="1149"/>
      <c r="B255" s="630" t="s">
        <v>2955</v>
      </c>
      <c r="C255" s="631">
        <v>15</v>
      </c>
      <c r="D255" s="632">
        <v>1</v>
      </c>
      <c r="E255" s="632">
        <v>0</v>
      </c>
      <c r="F255" s="632">
        <v>1</v>
      </c>
      <c r="G255" s="632">
        <v>0</v>
      </c>
      <c r="H255" s="632">
        <v>0</v>
      </c>
      <c r="I255" s="632">
        <v>1</v>
      </c>
      <c r="J255" s="632">
        <v>1</v>
      </c>
      <c r="K255" s="632">
        <v>2</v>
      </c>
      <c r="L255" s="632">
        <v>1</v>
      </c>
      <c r="M255" s="632">
        <v>7</v>
      </c>
      <c r="N255" s="632">
        <v>0</v>
      </c>
      <c r="O255" s="632">
        <v>1</v>
      </c>
      <c r="P255" s="633">
        <v>0</v>
      </c>
    </row>
    <row r="256" spans="1:16" s="294" customFormat="1" x14ac:dyDescent="0.2">
      <c r="A256" s="1149"/>
      <c r="B256" s="630" t="s">
        <v>422</v>
      </c>
      <c r="C256" s="631">
        <v>2</v>
      </c>
      <c r="D256" s="632">
        <v>0</v>
      </c>
      <c r="E256" s="632">
        <v>0</v>
      </c>
      <c r="F256" s="632">
        <v>0</v>
      </c>
      <c r="G256" s="632">
        <v>0</v>
      </c>
      <c r="H256" s="632">
        <v>0</v>
      </c>
      <c r="I256" s="632">
        <v>0</v>
      </c>
      <c r="J256" s="632">
        <v>2</v>
      </c>
      <c r="K256" s="632">
        <v>0</v>
      </c>
      <c r="L256" s="632">
        <v>0</v>
      </c>
      <c r="M256" s="632">
        <v>0</v>
      </c>
      <c r="N256" s="632">
        <v>0</v>
      </c>
      <c r="O256" s="632">
        <v>0</v>
      </c>
      <c r="P256" s="633">
        <v>0</v>
      </c>
    </row>
    <row r="257" spans="1:16" s="294" customFormat="1" x14ac:dyDescent="0.2">
      <c r="A257" s="1149"/>
      <c r="B257" s="630" t="s">
        <v>206</v>
      </c>
      <c r="C257" s="631">
        <v>77</v>
      </c>
      <c r="D257" s="632">
        <v>0</v>
      </c>
      <c r="E257" s="632">
        <v>0</v>
      </c>
      <c r="F257" s="632">
        <v>0</v>
      </c>
      <c r="G257" s="632">
        <v>0</v>
      </c>
      <c r="H257" s="632">
        <v>4</v>
      </c>
      <c r="I257" s="632">
        <v>10</v>
      </c>
      <c r="J257" s="632">
        <v>16</v>
      </c>
      <c r="K257" s="632">
        <v>21</v>
      </c>
      <c r="L257" s="632">
        <v>12</v>
      </c>
      <c r="M257" s="632">
        <v>13</v>
      </c>
      <c r="N257" s="632">
        <v>1</v>
      </c>
      <c r="O257" s="632">
        <v>0</v>
      </c>
      <c r="P257" s="633">
        <v>0</v>
      </c>
    </row>
    <row r="258" spans="1:16" s="294" customFormat="1" x14ac:dyDescent="0.2">
      <c r="A258" s="1149"/>
      <c r="B258" s="630" t="s">
        <v>532</v>
      </c>
      <c r="C258" s="631">
        <v>15</v>
      </c>
      <c r="D258" s="632">
        <v>0</v>
      </c>
      <c r="E258" s="632">
        <v>0</v>
      </c>
      <c r="F258" s="632">
        <v>0</v>
      </c>
      <c r="G258" s="632">
        <v>0</v>
      </c>
      <c r="H258" s="632">
        <v>2</v>
      </c>
      <c r="I258" s="632">
        <v>0</v>
      </c>
      <c r="J258" s="632">
        <v>3</v>
      </c>
      <c r="K258" s="632">
        <v>2</v>
      </c>
      <c r="L258" s="632">
        <v>5</v>
      </c>
      <c r="M258" s="632">
        <v>3</v>
      </c>
      <c r="N258" s="632">
        <v>0</v>
      </c>
      <c r="O258" s="632">
        <v>0</v>
      </c>
      <c r="P258" s="633">
        <v>0</v>
      </c>
    </row>
    <row r="259" spans="1:16" s="294" customFormat="1" x14ac:dyDescent="0.2">
      <c r="A259" s="1148" t="s">
        <v>269</v>
      </c>
      <c r="B259" s="626" t="s">
        <v>10</v>
      </c>
      <c r="C259" s="627">
        <v>1</v>
      </c>
      <c r="D259" s="628">
        <v>0</v>
      </c>
      <c r="E259" s="628">
        <v>0</v>
      </c>
      <c r="F259" s="628">
        <v>0</v>
      </c>
      <c r="G259" s="628">
        <v>0</v>
      </c>
      <c r="H259" s="628">
        <v>0</v>
      </c>
      <c r="I259" s="628">
        <v>0</v>
      </c>
      <c r="J259" s="628">
        <v>0</v>
      </c>
      <c r="K259" s="628">
        <v>1</v>
      </c>
      <c r="L259" s="628">
        <v>0</v>
      </c>
      <c r="M259" s="628">
        <v>0</v>
      </c>
      <c r="N259" s="628">
        <v>0</v>
      </c>
      <c r="O259" s="628">
        <v>0</v>
      </c>
      <c r="P259" s="629">
        <v>0</v>
      </c>
    </row>
    <row r="260" spans="1:16" s="294" customFormat="1" x14ac:dyDescent="0.2">
      <c r="A260" s="1150"/>
      <c r="B260" s="630" t="s">
        <v>269</v>
      </c>
      <c r="C260" s="631">
        <v>1</v>
      </c>
      <c r="D260" s="632">
        <v>0</v>
      </c>
      <c r="E260" s="632">
        <v>0</v>
      </c>
      <c r="F260" s="632">
        <v>0</v>
      </c>
      <c r="G260" s="632">
        <v>0</v>
      </c>
      <c r="H260" s="632">
        <v>0</v>
      </c>
      <c r="I260" s="632">
        <v>0</v>
      </c>
      <c r="J260" s="632">
        <v>0</v>
      </c>
      <c r="K260" s="632">
        <v>1</v>
      </c>
      <c r="L260" s="632">
        <v>0</v>
      </c>
      <c r="M260" s="632">
        <v>0</v>
      </c>
      <c r="N260" s="632">
        <v>0</v>
      </c>
      <c r="O260" s="632">
        <v>0</v>
      </c>
      <c r="P260" s="633">
        <v>0</v>
      </c>
    </row>
    <row r="262" spans="1:16" x14ac:dyDescent="0.2">
      <c r="A262" s="97" t="s">
        <v>470</v>
      </c>
    </row>
    <row r="263" spans="1:16" x14ac:dyDescent="0.2">
      <c r="A263" s="495" t="s">
        <v>2905</v>
      </c>
    </row>
  </sheetData>
  <mergeCells count="29">
    <mergeCell ref="A252:A258"/>
    <mergeCell ref="A259:A260"/>
    <mergeCell ref="A204:A211"/>
    <mergeCell ref="A212:A217"/>
    <mergeCell ref="A236:A238"/>
    <mergeCell ref="A239:A244"/>
    <mergeCell ref="A245:A251"/>
    <mergeCell ref="A218:A234"/>
    <mergeCell ref="A15:A20"/>
    <mergeCell ref="A21:A29"/>
    <mergeCell ref="A30:A42"/>
    <mergeCell ref="A43:A66"/>
    <mergeCell ref="A68:A78"/>
    <mergeCell ref="A79:A90"/>
    <mergeCell ref="A91:A108"/>
    <mergeCell ref="A109:A118"/>
    <mergeCell ref="A120:A125"/>
    <mergeCell ref="A126:A134"/>
    <mergeCell ref="A135:A143"/>
    <mergeCell ref="A144:A154"/>
    <mergeCell ref="A155:A173"/>
    <mergeCell ref="A175:A193"/>
    <mergeCell ref="A194:A203"/>
    <mergeCell ref="A7:N7"/>
    <mergeCell ref="A8:N8"/>
    <mergeCell ref="A9:N9"/>
    <mergeCell ref="A11:A12"/>
    <mergeCell ref="B11:B12"/>
    <mergeCell ref="C11:P11"/>
  </mergeCells>
  <hyperlinks>
    <hyperlink ref="P8" location="INDICE!B55" display="INDICE"/>
  </hyperlinks>
  <printOptions horizontalCentered="1"/>
  <pageMargins left="0" right="0" top="1.1811023622047245" bottom="0.78740157480314965" header="0" footer="0.19685039370078741"/>
  <pageSetup paperSize="9" scale="75" firstPageNumber="102" orientation="landscape" useFirstPageNumber="1" r:id="rId1"/>
  <headerFooter scaleWithDoc="0">
    <oddHeader>&amp;C
&amp;G</oddHeader>
    <oddFooter>&amp;C&amp;P</oddFooter>
    <evenFooter>&amp;L&amp;G&amp;C&amp;P&amp;R&amp;G</evenFooter>
  </headerFooter>
  <drawing r:id="rId2"/>
  <legacyDrawingHF r:id="rId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AF261"/>
  <sheetViews>
    <sheetView showGridLines="0" zoomScaleNormal="100" workbookViewId="0"/>
  </sheetViews>
  <sheetFormatPr baseColWidth="10" defaultColWidth="11.42578125" defaultRowHeight="12.75" x14ac:dyDescent="0.2"/>
  <cols>
    <col min="1" max="1" width="24.140625" style="16" customWidth="1"/>
    <col min="2" max="2" width="10.5703125" style="24" customWidth="1"/>
    <col min="3" max="13" width="14.28515625" style="24" customWidth="1"/>
    <col min="14" max="15" width="14.28515625" style="71" customWidth="1"/>
    <col min="16" max="16" width="14.28515625" style="24" customWidth="1"/>
    <col min="17" max="17" width="14.28515625" style="10" customWidth="1"/>
    <col min="18" max="16384" width="11.42578125" style="10"/>
  </cols>
  <sheetData>
    <row r="7" spans="1:17" x14ac:dyDescent="0.2">
      <c r="A7" s="1031" t="s">
        <v>2704</v>
      </c>
      <c r="B7" s="1031"/>
      <c r="C7" s="1031"/>
      <c r="D7" s="1031"/>
      <c r="E7" s="1031"/>
      <c r="F7" s="1031"/>
      <c r="G7" s="1031"/>
      <c r="H7" s="1031"/>
      <c r="I7" s="1031"/>
      <c r="J7" s="1031"/>
      <c r="K7" s="409"/>
      <c r="L7" s="409"/>
      <c r="M7" s="409"/>
      <c r="N7" s="409"/>
      <c r="O7" s="409"/>
      <c r="P7" s="409"/>
    </row>
    <row r="8" spans="1:17" x14ac:dyDescent="0.2">
      <c r="A8" s="1151" t="s">
        <v>289</v>
      </c>
      <c r="B8" s="1151"/>
      <c r="C8" s="1151"/>
      <c r="D8" s="1151"/>
      <c r="E8" s="1151"/>
      <c r="F8" s="1151"/>
      <c r="G8" s="1151"/>
      <c r="H8" s="1151"/>
      <c r="I8" s="1151"/>
      <c r="J8" s="1151"/>
      <c r="K8" s="409"/>
      <c r="L8" s="67" t="s">
        <v>221</v>
      </c>
      <c r="M8" s="409"/>
      <c r="N8" s="409"/>
      <c r="O8" s="409"/>
      <c r="P8" s="409"/>
    </row>
    <row r="9" spans="1:17" x14ac:dyDescent="0.2">
      <c r="A9" s="1151" t="s">
        <v>2896</v>
      </c>
      <c r="B9" s="1151"/>
      <c r="C9" s="1151"/>
      <c r="D9" s="1151"/>
      <c r="E9" s="1151"/>
      <c r="F9" s="1151"/>
      <c r="G9" s="1151"/>
      <c r="H9" s="1151"/>
      <c r="I9" s="1151"/>
      <c r="J9" s="1151"/>
      <c r="K9" s="409"/>
      <c r="L9" s="409"/>
      <c r="M9" s="409"/>
      <c r="N9" s="409"/>
      <c r="O9" s="409"/>
      <c r="P9" s="409"/>
    </row>
    <row r="10" spans="1:17" x14ac:dyDescent="0.2">
      <c r="A10" s="634"/>
      <c r="B10" s="635"/>
      <c r="C10" s="635"/>
      <c r="D10" s="635"/>
      <c r="E10" s="635"/>
      <c r="F10" s="635"/>
      <c r="G10" s="635"/>
      <c r="H10" s="635"/>
      <c r="I10" s="635"/>
      <c r="J10" s="635"/>
    </row>
    <row r="11" spans="1:17" s="26" customFormat="1" ht="15" x14ac:dyDescent="0.2">
      <c r="A11" s="1130" t="s">
        <v>4206</v>
      </c>
      <c r="B11" s="403"/>
      <c r="C11" s="1135" t="s">
        <v>196</v>
      </c>
      <c r="D11" s="1136"/>
      <c r="E11" s="1136"/>
      <c r="F11" s="1136"/>
      <c r="G11" s="1136"/>
      <c r="H11" s="1136"/>
      <c r="I11" s="1136"/>
      <c r="J11" s="1136"/>
      <c r="K11" s="1136"/>
      <c r="L11" s="1136"/>
      <c r="M11" s="1136"/>
      <c r="N11" s="1136"/>
      <c r="O11" s="1136"/>
      <c r="P11" s="1136"/>
      <c r="Q11" s="1136"/>
    </row>
    <row r="12" spans="1:17" s="26" customFormat="1" ht="90" x14ac:dyDescent="0.2">
      <c r="A12" s="1131"/>
      <c r="B12" s="404" t="s">
        <v>10</v>
      </c>
      <c r="C12" s="403" t="s">
        <v>291</v>
      </c>
      <c r="D12" s="403" t="s">
        <v>292</v>
      </c>
      <c r="E12" s="403" t="s">
        <v>242</v>
      </c>
      <c r="F12" s="403" t="s">
        <v>238</v>
      </c>
      <c r="G12" s="403" t="s">
        <v>285</v>
      </c>
      <c r="H12" s="403" t="s">
        <v>243</v>
      </c>
      <c r="I12" s="403" t="s">
        <v>244</v>
      </c>
      <c r="J12" s="403" t="s">
        <v>245</v>
      </c>
      <c r="K12" s="403" t="s">
        <v>246</v>
      </c>
      <c r="L12" s="403" t="s">
        <v>247</v>
      </c>
      <c r="M12" s="403" t="s">
        <v>293</v>
      </c>
      <c r="N12" s="403" t="s">
        <v>251</v>
      </c>
      <c r="O12" s="403" t="s">
        <v>2697</v>
      </c>
      <c r="P12" s="403" t="s">
        <v>283</v>
      </c>
      <c r="Q12" s="526" t="s">
        <v>269</v>
      </c>
    </row>
    <row r="13" spans="1:17" s="26" customFormat="1" x14ac:dyDescent="0.2">
      <c r="A13" s="636" t="s">
        <v>10</v>
      </c>
      <c r="B13" s="637">
        <v>1608473</v>
      </c>
      <c r="C13" s="638">
        <v>1560</v>
      </c>
      <c r="D13" s="638">
        <v>39169</v>
      </c>
      <c r="E13" s="638">
        <v>215096</v>
      </c>
      <c r="F13" s="638">
        <v>107845</v>
      </c>
      <c r="G13" s="638">
        <v>351644</v>
      </c>
      <c r="H13" s="638">
        <v>171658</v>
      </c>
      <c r="I13" s="638">
        <v>8557</v>
      </c>
      <c r="J13" s="638">
        <v>29777</v>
      </c>
      <c r="K13" s="638">
        <v>38816</v>
      </c>
      <c r="L13" s="638">
        <v>8113</v>
      </c>
      <c r="M13" s="638">
        <v>108895</v>
      </c>
      <c r="N13" s="638">
        <v>155806</v>
      </c>
      <c r="O13" s="638">
        <v>191515</v>
      </c>
      <c r="P13" s="638">
        <v>101965</v>
      </c>
      <c r="Q13" s="639">
        <v>78057</v>
      </c>
    </row>
    <row r="14" spans="1:17" s="26" customFormat="1" x14ac:dyDescent="0.2">
      <c r="A14" s="640" t="s">
        <v>231</v>
      </c>
      <c r="B14" s="641">
        <v>1260402</v>
      </c>
      <c r="C14" s="642">
        <v>1087</v>
      </c>
      <c r="D14" s="642">
        <v>25792</v>
      </c>
      <c r="E14" s="642">
        <v>178463</v>
      </c>
      <c r="F14" s="642">
        <v>72942</v>
      </c>
      <c r="G14" s="642">
        <v>253452</v>
      </c>
      <c r="H14" s="642">
        <v>157168</v>
      </c>
      <c r="I14" s="642">
        <v>7675</v>
      </c>
      <c r="J14" s="642">
        <v>26443</v>
      </c>
      <c r="K14" s="642">
        <v>16936</v>
      </c>
      <c r="L14" s="642">
        <v>6812</v>
      </c>
      <c r="M14" s="642">
        <v>73731</v>
      </c>
      <c r="N14" s="642">
        <v>120109</v>
      </c>
      <c r="O14" s="642">
        <v>153369</v>
      </c>
      <c r="P14" s="642">
        <v>92633</v>
      </c>
      <c r="Q14" s="643">
        <v>73790</v>
      </c>
    </row>
    <row r="15" spans="1:17" s="26" customFormat="1" x14ac:dyDescent="0.2">
      <c r="A15" s="640" t="s">
        <v>2916</v>
      </c>
      <c r="B15" s="641">
        <v>272964</v>
      </c>
      <c r="C15" s="642">
        <v>201</v>
      </c>
      <c r="D15" s="642">
        <v>6040</v>
      </c>
      <c r="E15" s="642">
        <v>20594</v>
      </c>
      <c r="F15" s="642">
        <v>12378</v>
      </c>
      <c r="G15" s="642">
        <v>71017</v>
      </c>
      <c r="H15" s="642">
        <v>4783</v>
      </c>
      <c r="I15" s="642">
        <v>458</v>
      </c>
      <c r="J15" s="642">
        <v>1380</v>
      </c>
      <c r="K15" s="642">
        <v>385</v>
      </c>
      <c r="L15" s="642">
        <v>1039</v>
      </c>
      <c r="M15" s="642">
        <v>47501</v>
      </c>
      <c r="N15" s="642">
        <v>29874</v>
      </c>
      <c r="O15" s="642">
        <v>65784</v>
      </c>
      <c r="P15" s="642">
        <v>10210</v>
      </c>
      <c r="Q15" s="643">
        <v>1320</v>
      </c>
    </row>
    <row r="16" spans="1:17" x14ac:dyDescent="0.2">
      <c r="A16" s="644" t="s">
        <v>487</v>
      </c>
      <c r="B16" s="645">
        <v>18</v>
      </c>
      <c r="C16" s="646">
        <v>0</v>
      </c>
      <c r="D16" s="646">
        <v>0</v>
      </c>
      <c r="E16" s="646">
        <v>1</v>
      </c>
      <c r="F16" s="646">
        <v>0</v>
      </c>
      <c r="G16" s="646">
        <v>6</v>
      </c>
      <c r="H16" s="646">
        <v>0</v>
      </c>
      <c r="I16" s="646">
        <v>0</v>
      </c>
      <c r="J16" s="646">
        <v>0</v>
      </c>
      <c r="K16" s="646">
        <v>0</v>
      </c>
      <c r="L16" s="646">
        <v>0</v>
      </c>
      <c r="M16" s="646">
        <v>3</v>
      </c>
      <c r="N16" s="646">
        <v>3</v>
      </c>
      <c r="O16" s="646">
        <v>5</v>
      </c>
      <c r="P16" s="646">
        <v>0</v>
      </c>
      <c r="Q16" s="647">
        <v>0</v>
      </c>
    </row>
    <row r="17" spans="1:17" x14ac:dyDescent="0.2">
      <c r="A17" s="644" t="s">
        <v>38</v>
      </c>
      <c r="B17" s="645">
        <v>28342</v>
      </c>
      <c r="C17" s="646">
        <v>10</v>
      </c>
      <c r="D17" s="646">
        <v>758</v>
      </c>
      <c r="E17" s="646">
        <v>2569</v>
      </c>
      <c r="F17" s="646">
        <v>646</v>
      </c>
      <c r="G17" s="646">
        <v>8809</v>
      </c>
      <c r="H17" s="646">
        <v>496</v>
      </c>
      <c r="I17" s="646">
        <v>68</v>
      </c>
      <c r="J17" s="646">
        <v>213</v>
      </c>
      <c r="K17" s="646">
        <v>36</v>
      </c>
      <c r="L17" s="646">
        <v>119</v>
      </c>
      <c r="M17" s="646">
        <v>6565</v>
      </c>
      <c r="N17" s="646">
        <v>3106</v>
      </c>
      <c r="O17" s="646">
        <v>3659</v>
      </c>
      <c r="P17" s="646">
        <v>1077</v>
      </c>
      <c r="Q17" s="647">
        <v>211</v>
      </c>
    </row>
    <row r="18" spans="1:17" s="26" customFormat="1" x14ac:dyDescent="0.2">
      <c r="A18" s="644" t="s">
        <v>494</v>
      </c>
      <c r="B18" s="645">
        <v>2</v>
      </c>
      <c r="C18" s="646">
        <v>0</v>
      </c>
      <c r="D18" s="646">
        <v>0</v>
      </c>
      <c r="E18" s="646">
        <v>2</v>
      </c>
      <c r="F18" s="646">
        <v>0</v>
      </c>
      <c r="G18" s="646">
        <v>0</v>
      </c>
      <c r="H18" s="646">
        <v>0</v>
      </c>
      <c r="I18" s="646">
        <v>0</v>
      </c>
      <c r="J18" s="646">
        <v>0</v>
      </c>
      <c r="K18" s="646">
        <v>0</v>
      </c>
      <c r="L18" s="646">
        <v>0</v>
      </c>
      <c r="M18" s="646">
        <v>0</v>
      </c>
      <c r="N18" s="646">
        <v>0</v>
      </c>
      <c r="O18" s="646">
        <v>0</v>
      </c>
      <c r="P18" s="646">
        <v>0</v>
      </c>
      <c r="Q18" s="647">
        <v>0</v>
      </c>
    </row>
    <row r="19" spans="1:17" s="26" customFormat="1" x14ac:dyDescent="0.2">
      <c r="A19" s="644" t="s">
        <v>2913</v>
      </c>
      <c r="B19" s="645">
        <v>2</v>
      </c>
      <c r="C19" s="646">
        <v>0</v>
      </c>
      <c r="D19" s="646">
        <v>0</v>
      </c>
      <c r="E19" s="646">
        <v>0</v>
      </c>
      <c r="F19" s="646">
        <v>1</v>
      </c>
      <c r="G19" s="646">
        <v>0</v>
      </c>
      <c r="H19" s="646">
        <v>0</v>
      </c>
      <c r="I19" s="646">
        <v>0</v>
      </c>
      <c r="J19" s="646">
        <v>0</v>
      </c>
      <c r="K19" s="646">
        <v>0</v>
      </c>
      <c r="L19" s="646">
        <v>0</v>
      </c>
      <c r="M19" s="646">
        <v>0</v>
      </c>
      <c r="N19" s="646">
        <v>0</v>
      </c>
      <c r="O19" s="646">
        <v>0</v>
      </c>
      <c r="P19" s="646">
        <v>1</v>
      </c>
      <c r="Q19" s="647">
        <v>0</v>
      </c>
    </row>
    <row r="20" spans="1:17" x14ac:dyDescent="0.2">
      <c r="A20" s="644" t="s">
        <v>2914</v>
      </c>
      <c r="B20" s="645">
        <v>244600</v>
      </c>
      <c r="C20" s="646">
        <v>191</v>
      </c>
      <c r="D20" s="646">
        <v>5282</v>
      </c>
      <c r="E20" s="646">
        <v>18022</v>
      </c>
      <c r="F20" s="646">
        <v>11731</v>
      </c>
      <c r="G20" s="646">
        <v>62202</v>
      </c>
      <c r="H20" s="646">
        <v>4287</v>
      </c>
      <c r="I20" s="646">
        <v>390</v>
      </c>
      <c r="J20" s="646">
        <v>1167</v>
      </c>
      <c r="K20" s="646">
        <v>349</v>
      </c>
      <c r="L20" s="646">
        <v>920</v>
      </c>
      <c r="M20" s="646">
        <v>40933</v>
      </c>
      <c r="N20" s="646">
        <v>26765</v>
      </c>
      <c r="O20" s="646">
        <v>62120</v>
      </c>
      <c r="P20" s="646">
        <v>9132</v>
      </c>
      <c r="Q20" s="647">
        <v>1109</v>
      </c>
    </row>
    <row r="21" spans="1:17" x14ac:dyDescent="0.2">
      <c r="A21" s="640" t="s">
        <v>232</v>
      </c>
      <c r="B21" s="641">
        <v>69361</v>
      </c>
      <c r="C21" s="642">
        <v>38</v>
      </c>
      <c r="D21" s="642">
        <v>2762</v>
      </c>
      <c r="E21" s="642">
        <v>13278</v>
      </c>
      <c r="F21" s="642">
        <v>18031</v>
      </c>
      <c r="G21" s="642">
        <v>16425</v>
      </c>
      <c r="H21" s="642">
        <v>6112</v>
      </c>
      <c r="I21" s="642">
        <v>295</v>
      </c>
      <c r="J21" s="642">
        <v>503</v>
      </c>
      <c r="K21" s="642">
        <v>481</v>
      </c>
      <c r="L21" s="642">
        <v>258</v>
      </c>
      <c r="M21" s="642">
        <v>2064</v>
      </c>
      <c r="N21" s="642">
        <v>2717</v>
      </c>
      <c r="O21" s="642">
        <v>3080</v>
      </c>
      <c r="P21" s="642">
        <v>2797</v>
      </c>
      <c r="Q21" s="643">
        <v>520</v>
      </c>
    </row>
    <row r="22" spans="1:17" x14ac:dyDescent="0.2">
      <c r="A22" s="644" t="s">
        <v>45</v>
      </c>
      <c r="B22" s="645">
        <v>94</v>
      </c>
      <c r="C22" s="646">
        <v>0</v>
      </c>
      <c r="D22" s="646">
        <v>6</v>
      </c>
      <c r="E22" s="646">
        <v>11</v>
      </c>
      <c r="F22" s="646">
        <v>3</v>
      </c>
      <c r="G22" s="646">
        <v>29</v>
      </c>
      <c r="H22" s="646">
        <v>3</v>
      </c>
      <c r="I22" s="646">
        <v>4</v>
      </c>
      <c r="J22" s="646">
        <v>0</v>
      </c>
      <c r="K22" s="646">
        <v>1</v>
      </c>
      <c r="L22" s="646">
        <v>0</v>
      </c>
      <c r="M22" s="646">
        <v>11</v>
      </c>
      <c r="N22" s="646">
        <v>7</v>
      </c>
      <c r="O22" s="646">
        <v>9</v>
      </c>
      <c r="P22" s="646">
        <v>8</v>
      </c>
      <c r="Q22" s="647">
        <v>2</v>
      </c>
    </row>
    <row r="23" spans="1:17" x14ac:dyDescent="0.2">
      <c r="A23" s="644" t="s">
        <v>46</v>
      </c>
      <c r="B23" s="645">
        <v>8949</v>
      </c>
      <c r="C23" s="646">
        <v>0</v>
      </c>
      <c r="D23" s="646">
        <v>335</v>
      </c>
      <c r="E23" s="646">
        <v>1807</v>
      </c>
      <c r="F23" s="646">
        <v>2151</v>
      </c>
      <c r="G23" s="646">
        <v>2264</v>
      </c>
      <c r="H23" s="646">
        <v>702</v>
      </c>
      <c r="I23" s="646">
        <v>28</v>
      </c>
      <c r="J23" s="646">
        <v>60</v>
      </c>
      <c r="K23" s="646">
        <v>41</v>
      </c>
      <c r="L23" s="646">
        <v>36</v>
      </c>
      <c r="M23" s="646">
        <v>349</v>
      </c>
      <c r="N23" s="646">
        <v>304</v>
      </c>
      <c r="O23" s="646">
        <v>418</v>
      </c>
      <c r="P23" s="646">
        <v>410</v>
      </c>
      <c r="Q23" s="647">
        <v>44</v>
      </c>
    </row>
    <row r="24" spans="1:17" x14ac:dyDescent="0.2">
      <c r="A24" s="644" t="s">
        <v>50</v>
      </c>
      <c r="B24" s="645">
        <v>5811</v>
      </c>
      <c r="C24" s="646">
        <v>12</v>
      </c>
      <c r="D24" s="646">
        <v>204</v>
      </c>
      <c r="E24" s="646">
        <v>964</v>
      </c>
      <c r="F24" s="646">
        <v>1519</v>
      </c>
      <c r="G24" s="646">
        <v>1499</v>
      </c>
      <c r="H24" s="646">
        <v>536</v>
      </c>
      <c r="I24" s="646">
        <v>15</v>
      </c>
      <c r="J24" s="646">
        <v>61</v>
      </c>
      <c r="K24" s="646">
        <v>15</v>
      </c>
      <c r="L24" s="646">
        <v>37</v>
      </c>
      <c r="M24" s="646">
        <v>190</v>
      </c>
      <c r="N24" s="646">
        <v>239</v>
      </c>
      <c r="O24" s="646">
        <v>169</v>
      </c>
      <c r="P24" s="646">
        <v>324</v>
      </c>
      <c r="Q24" s="647">
        <v>27</v>
      </c>
    </row>
    <row r="25" spans="1:17" x14ac:dyDescent="0.2">
      <c r="A25" s="644" t="s">
        <v>53</v>
      </c>
      <c r="B25" s="645">
        <v>4569</v>
      </c>
      <c r="C25" s="646">
        <v>5</v>
      </c>
      <c r="D25" s="646">
        <v>241</v>
      </c>
      <c r="E25" s="646">
        <v>1123</v>
      </c>
      <c r="F25" s="646">
        <v>449</v>
      </c>
      <c r="G25" s="646">
        <v>1429</v>
      </c>
      <c r="H25" s="646">
        <v>244</v>
      </c>
      <c r="I25" s="646">
        <v>44</v>
      </c>
      <c r="J25" s="646">
        <v>65</v>
      </c>
      <c r="K25" s="646">
        <v>36</v>
      </c>
      <c r="L25" s="646">
        <v>29</v>
      </c>
      <c r="M25" s="646">
        <v>151</v>
      </c>
      <c r="N25" s="646">
        <v>227</v>
      </c>
      <c r="O25" s="646">
        <v>237</v>
      </c>
      <c r="P25" s="646">
        <v>250</v>
      </c>
      <c r="Q25" s="647">
        <v>39</v>
      </c>
    </row>
    <row r="26" spans="1:17" x14ac:dyDescent="0.2">
      <c r="A26" s="644" t="s">
        <v>54</v>
      </c>
      <c r="B26" s="645">
        <v>2486</v>
      </c>
      <c r="C26" s="646">
        <v>5</v>
      </c>
      <c r="D26" s="646">
        <v>160</v>
      </c>
      <c r="E26" s="646">
        <v>531</v>
      </c>
      <c r="F26" s="646">
        <v>221</v>
      </c>
      <c r="G26" s="646">
        <v>776</v>
      </c>
      <c r="H26" s="646">
        <v>76</v>
      </c>
      <c r="I26" s="646">
        <v>11</v>
      </c>
      <c r="J26" s="646">
        <v>34</v>
      </c>
      <c r="K26" s="646">
        <v>35</v>
      </c>
      <c r="L26" s="646">
        <v>15</v>
      </c>
      <c r="M26" s="646">
        <v>86</v>
      </c>
      <c r="N26" s="646">
        <v>130</v>
      </c>
      <c r="O26" s="646">
        <v>150</v>
      </c>
      <c r="P26" s="646">
        <v>234</v>
      </c>
      <c r="Q26" s="647">
        <v>22</v>
      </c>
    </row>
    <row r="27" spans="1:17" x14ac:dyDescent="0.2">
      <c r="A27" s="644" t="s">
        <v>40</v>
      </c>
      <c r="B27" s="645">
        <v>27541</v>
      </c>
      <c r="C27" s="646">
        <v>12</v>
      </c>
      <c r="D27" s="646">
        <v>1371</v>
      </c>
      <c r="E27" s="646">
        <v>6880</v>
      </c>
      <c r="F27" s="646">
        <v>3583</v>
      </c>
      <c r="G27" s="646">
        <v>7991</v>
      </c>
      <c r="H27" s="646">
        <v>1663</v>
      </c>
      <c r="I27" s="646">
        <v>160</v>
      </c>
      <c r="J27" s="646">
        <v>228</v>
      </c>
      <c r="K27" s="646">
        <v>200</v>
      </c>
      <c r="L27" s="646">
        <v>92</v>
      </c>
      <c r="M27" s="646">
        <v>908</v>
      </c>
      <c r="N27" s="646">
        <v>1447</v>
      </c>
      <c r="O27" s="646">
        <v>1483</v>
      </c>
      <c r="P27" s="646">
        <v>1207</v>
      </c>
      <c r="Q27" s="647">
        <v>316</v>
      </c>
    </row>
    <row r="28" spans="1:17" x14ac:dyDescent="0.2">
      <c r="A28" s="644" t="s">
        <v>56</v>
      </c>
      <c r="B28" s="645">
        <v>1803</v>
      </c>
      <c r="C28" s="646">
        <v>2</v>
      </c>
      <c r="D28" s="646">
        <v>80</v>
      </c>
      <c r="E28" s="646">
        <v>517</v>
      </c>
      <c r="F28" s="646">
        <v>144</v>
      </c>
      <c r="G28" s="646">
        <v>554</v>
      </c>
      <c r="H28" s="646">
        <v>73</v>
      </c>
      <c r="I28" s="646">
        <v>9</v>
      </c>
      <c r="J28" s="646">
        <v>20</v>
      </c>
      <c r="K28" s="646">
        <v>16</v>
      </c>
      <c r="L28" s="646">
        <v>16</v>
      </c>
      <c r="M28" s="646">
        <v>89</v>
      </c>
      <c r="N28" s="646">
        <v>81</v>
      </c>
      <c r="O28" s="646">
        <v>77</v>
      </c>
      <c r="P28" s="646">
        <v>114</v>
      </c>
      <c r="Q28" s="647">
        <v>11</v>
      </c>
    </row>
    <row r="29" spans="1:17" x14ac:dyDescent="0.2">
      <c r="A29" s="644" t="s">
        <v>57</v>
      </c>
      <c r="B29" s="645">
        <v>18108</v>
      </c>
      <c r="C29" s="646">
        <v>2</v>
      </c>
      <c r="D29" s="646">
        <v>365</v>
      </c>
      <c r="E29" s="646">
        <v>1445</v>
      </c>
      <c r="F29" s="646">
        <v>9961</v>
      </c>
      <c r="G29" s="646">
        <v>1883</v>
      </c>
      <c r="H29" s="646">
        <v>2815</v>
      </c>
      <c r="I29" s="646">
        <v>24</v>
      </c>
      <c r="J29" s="646">
        <v>35</v>
      </c>
      <c r="K29" s="646">
        <v>137</v>
      </c>
      <c r="L29" s="646">
        <v>33</v>
      </c>
      <c r="M29" s="646">
        <v>280</v>
      </c>
      <c r="N29" s="646">
        <v>282</v>
      </c>
      <c r="O29" s="646">
        <v>537</v>
      </c>
      <c r="P29" s="646">
        <v>250</v>
      </c>
      <c r="Q29" s="647">
        <v>59</v>
      </c>
    </row>
    <row r="30" spans="1:17" x14ac:dyDescent="0.2">
      <c r="A30" s="640" t="s">
        <v>237</v>
      </c>
      <c r="B30" s="641">
        <v>883497</v>
      </c>
      <c r="C30" s="642">
        <v>814</v>
      </c>
      <c r="D30" s="642">
        <v>15995</v>
      </c>
      <c r="E30" s="642">
        <v>132839</v>
      </c>
      <c r="F30" s="642">
        <v>40397</v>
      </c>
      <c r="G30" s="642">
        <v>157611</v>
      </c>
      <c r="H30" s="642">
        <v>144144</v>
      </c>
      <c r="I30" s="642">
        <v>6818</v>
      </c>
      <c r="J30" s="642">
        <v>23989</v>
      </c>
      <c r="K30" s="642">
        <v>15855</v>
      </c>
      <c r="L30" s="642">
        <v>5188</v>
      </c>
      <c r="M30" s="642">
        <v>22333</v>
      </c>
      <c r="N30" s="642">
        <v>86349</v>
      </c>
      <c r="O30" s="642">
        <v>82236</v>
      </c>
      <c r="P30" s="642">
        <v>77471</v>
      </c>
      <c r="Q30" s="643">
        <v>71458</v>
      </c>
    </row>
    <row r="31" spans="1:17" x14ac:dyDescent="0.2">
      <c r="A31" s="644" t="s">
        <v>59</v>
      </c>
      <c r="B31" s="645">
        <v>44662</v>
      </c>
      <c r="C31" s="646">
        <v>41</v>
      </c>
      <c r="D31" s="646">
        <v>1489</v>
      </c>
      <c r="E31" s="646">
        <v>9933</v>
      </c>
      <c r="F31" s="646">
        <v>2605</v>
      </c>
      <c r="G31" s="646">
        <v>14185</v>
      </c>
      <c r="H31" s="646">
        <v>2074</v>
      </c>
      <c r="I31" s="646">
        <v>186</v>
      </c>
      <c r="J31" s="646">
        <v>423</v>
      </c>
      <c r="K31" s="646">
        <v>94</v>
      </c>
      <c r="L31" s="646">
        <v>121</v>
      </c>
      <c r="M31" s="646">
        <v>2456</v>
      </c>
      <c r="N31" s="646">
        <v>5995</v>
      </c>
      <c r="O31" s="646">
        <v>2885</v>
      </c>
      <c r="P31" s="646">
        <v>1662</v>
      </c>
      <c r="Q31" s="647">
        <v>513</v>
      </c>
    </row>
    <row r="32" spans="1:17" x14ac:dyDescent="0.2">
      <c r="A32" s="644" t="s">
        <v>60</v>
      </c>
      <c r="B32" s="645">
        <v>6826</v>
      </c>
      <c r="C32" s="646">
        <v>8</v>
      </c>
      <c r="D32" s="646">
        <v>237</v>
      </c>
      <c r="E32" s="646">
        <v>1681</v>
      </c>
      <c r="F32" s="646">
        <v>571</v>
      </c>
      <c r="G32" s="646">
        <v>1732</v>
      </c>
      <c r="H32" s="646">
        <v>258</v>
      </c>
      <c r="I32" s="646">
        <v>55</v>
      </c>
      <c r="J32" s="646">
        <v>82</v>
      </c>
      <c r="K32" s="646">
        <v>23</v>
      </c>
      <c r="L32" s="646">
        <v>42</v>
      </c>
      <c r="M32" s="646">
        <v>272</v>
      </c>
      <c r="N32" s="646">
        <v>809</v>
      </c>
      <c r="O32" s="646">
        <v>530</v>
      </c>
      <c r="P32" s="646">
        <v>464</v>
      </c>
      <c r="Q32" s="647">
        <v>62</v>
      </c>
    </row>
    <row r="33" spans="1:17" x14ac:dyDescent="0.2">
      <c r="A33" s="644" t="s">
        <v>61</v>
      </c>
      <c r="B33" s="645">
        <v>21914</v>
      </c>
      <c r="C33" s="646">
        <v>59</v>
      </c>
      <c r="D33" s="646">
        <v>1861</v>
      </c>
      <c r="E33" s="646">
        <v>5232</v>
      </c>
      <c r="F33" s="646">
        <v>1732</v>
      </c>
      <c r="G33" s="646">
        <v>7549</v>
      </c>
      <c r="H33" s="646">
        <v>794</v>
      </c>
      <c r="I33" s="646">
        <v>48</v>
      </c>
      <c r="J33" s="646">
        <v>122</v>
      </c>
      <c r="K33" s="646">
        <v>22</v>
      </c>
      <c r="L33" s="646">
        <v>111</v>
      </c>
      <c r="M33" s="646">
        <v>1105</v>
      </c>
      <c r="N33" s="646">
        <v>1044</v>
      </c>
      <c r="O33" s="646">
        <v>1218</v>
      </c>
      <c r="P33" s="646">
        <v>787</v>
      </c>
      <c r="Q33" s="647">
        <v>230</v>
      </c>
    </row>
    <row r="34" spans="1:17" x14ac:dyDescent="0.2">
      <c r="A34" s="644" t="s">
        <v>62</v>
      </c>
      <c r="B34" s="645">
        <v>44522</v>
      </c>
      <c r="C34" s="646">
        <v>40</v>
      </c>
      <c r="D34" s="646">
        <v>1380</v>
      </c>
      <c r="E34" s="646">
        <v>10061</v>
      </c>
      <c r="F34" s="646">
        <v>2459</v>
      </c>
      <c r="G34" s="646">
        <v>10936</v>
      </c>
      <c r="H34" s="646">
        <v>1333</v>
      </c>
      <c r="I34" s="646">
        <v>96</v>
      </c>
      <c r="J34" s="646">
        <v>423</v>
      </c>
      <c r="K34" s="646">
        <v>501</v>
      </c>
      <c r="L34" s="646">
        <v>185</v>
      </c>
      <c r="M34" s="646">
        <v>2003</v>
      </c>
      <c r="N34" s="646">
        <v>6985</v>
      </c>
      <c r="O34" s="646">
        <v>5740</v>
      </c>
      <c r="P34" s="646">
        <v>2036</v>
      </c>
      <c r="Q34" s="647">
        <v>344</v>
      </c>
    </row>
    <row r="35" spans="1:17" x14ac:dyDescent="0.2">
      <c r="A35" s="644" t="s">
        <v>63</v>
      </c>
      <c r="B35" s="645">
        <v>330671</v>
      </c>
      <c r="C35" s="646">
        <v>361</v>
      </c>
      <c r="D35" s="646">
        <v>5599</v>
      </c>
      <c r="E35" s="646">
        <v>48717</v>
      </c>
      <c r="F35" s="646">
        <v>11690</v>
      </c>
      <c r="G35" s="646">
        <v>58697</v>
      </c>
      <c r="H35" s="646">
        <v>59067</v>
      </c>
      <c r="I35" s="646">
        <v>3867</v>
      </c>
      <c r="J35" s="646">
        <v>9062</v>
      </c>
      <c r="K35" s="646">
        <v>6905</v>
      </c>
      <c r="L35" s="646">
        <v>2252</v>
      </c>
      <c r="M35" s="646">
        <v>9154</v>
      </c>
      <c r="N35" s="646">
        <v>27353</v>
      </c>
      <c r="O35" s="646">
        <v>24373</v>
      </c>
      <c r="P35" s="646">
        <v>39383</v>
      </c>
      <c r="Q35" s="647">
        <v>24191</v>
      </c>
    </row>
    <row r="36" spans="1:17" x14ac:dyDescent="0.2">
      <c r="A36" s="644" t="s">
        <v>491</v>
      </c>
      <c r="B36" s="645">
        <v>31</v>
      </c>
      <c r="C36" s="646">
        <v>0</v>
      </c>
      <c r="D36" s="646">
        <v>1</v>
      </c>
      <c r="E36" s="646">
        <v>8</v>
      </c>
      <c r="F36" s="646">
        <v>1</v>
      </c>
      <c r="G36" s="646">
        <v>7</v>
      </c>
      <c r="H36" s="646">
        <v>3</v>
      </c>
      <c r="I36" s="646">
        <v>0</v>
      </c>
      <c r="J36" s="646">
        <v>0</v>
      </c>
      <c r="K36" s="646">
        <v>1</v>
      </c>
      <c r="L36" s="646">
        <v>0</v>
      </c>
      <c r="M36" s="646">
        <v>1</v>
      </c>
      <c r="N36" s="646">
        <v>1</v>
      </c>
      <c r="O36" s="646">
        <v>1</v>
      </c>
      <c r="P36" s="646">
        <v>6</v>
      </c>
      <c r="Q36" s="647">
        <v>1</v>
      </c>
    </row>
    <row r="37" spans="1:17" x14ac:dyDescent="0.2">
      <c r="A37" s="644" t="s">
        <v>64</v>
      </c>
      <c r="B37" s="645">
        <v>169</v>
      </c>
      <c r="C37" s="646">
        <v>0</v>
      </c>
      <c r="D37" s="646">
        <v>12</v>
      </c>
      <c r="E37" s="646">
        <v>29</v>
      </c>
      <c r="F37" s="646">
        <v>17</v>
      </c>
      <c r="G37" s="646">
        <v>59</v>
      </c>
      <c r="H37" s="646">
        <v>7</v>
      </c>
      <c r="I37" s="646">
        <v>0</v>
      </c>
      <c r="J37" s="646">
        <v>4</v>
      </c>
      <c r="K37" s="646">
        <v>1</v>
      </c>
      <c r="L37" s="646">
        <v>1</v>
      </c>
      <c r="M37" s="646">
        <v>13</v>
      </c>
      <c r="N37" s="646">
        <v>9</v>
      </c>
      <c r="O37" s="646">
        <v>0</v>
      </c>
      <c r="P37" s="646">
        <v>13</v>
      </c>
      <c r="Q37" s="647">
        <v>4</v>
      </c>
    </row>
    <row r="38" spans="1:17" x14ac:dyDescent="0.2">
      <c r="A38" s="644" t="s">
        <v>65</v>
      </c>
      <c r="B38" s="645">
        <v>1992</v>
      </c>
      <c r="C38" s="646">
        <v>5</v>
      </c>
      <c r="D38" s="646">
        <v>123</v>
      </c>
      <c r="E38" s="646">
        <v>431</v>
      </c>
      <c r="F38" s="646">
        <v>165</v>
      </c>
      <c r="G38" s="646">
        <v>615</v>
      </c>
      <c r="H38" s="646">
        <v>120</v>
      </c>
      <c r="I38" s="646">
        <v>7</v>
      </c>
      <c r="J38" s="646">
        <v>18</v>
      </c>
      <c r="K38" s="646">
        <v>2</v>
      </c>
      <c r="L38" s="646">
        <v>23</v>
      </c>
      <c r="M38" s="646">
        <v>48</v>
      </c>
      <c r="N38" s="646">
        <v>153</v>
      </c>
      <c r="O38" s="646">
        <v>105</v>
      </c>
      <c r="P38" s="646">
        <v>151</v>
      </c>
      <c r="Q38" s="647">
        <v>26</v>
      </c>
    </row>
    <row r="39" spans="1:17" x14ac:dyDescent="0.2">
      <c r="A39" s="644" t="s">
        <v>66</v>
      </c>
      <c r="B39" s="645">
        <v>139116</v>
      </c>
      <c r="C39" s="646">
        <v>152</v>
      </c>
      <c r="D39" s="646">
        <v>3181</v>
      </c>
      <c r="E39" s="646">
        <v>22038</v>
      </c>
      <c r="F39" s="646">
        <v>9077</v>
      </c>
      <c r="G39" s="646">
        <v>25845</v>
      </c>
      <c r="H39" s="646">
        <v>11935</v>
      </c>
      <c r="I39" s="646">
        <v>2103</v>
      </c>
      <c r="J39" s="646">
        <v>5470</v>
      </c>
      <c r="K39" s="646">
        <v>6295</v>
      </c>
      <c r="L39" s="646">
        <v>580</v>
      </c>
      <c r="M39" s="646">
        <v>4265</v>
      </c>
      <c r="N39" s="646">
        <v>14661</v>
      </c>
      <c r="O39" s="646">
        <v>14090</v>
      </c>
      <c r="P39" s="646">
        <v>17488</v>
      </c>
      <c r="Q39" s="647">
        <v>1936</v>
      </c>
    </row>
    <row r="40" spans="1:17" x14ac:dyDescent="0.2">
      <c r="A40" s="644" t="s">
        <v>67</v>
      </c>
      <c r="B40" s="645">
        <v>90</v>
      </c>
      <c r="C40" s="646">
        <v>0</v>
      </c>
      <c r="D40" s="646">
        <v>9</v>
      </c>
      <c r="E40" s="646">
        <v>7</v>
      </c>
      <c r="F40" s="646">
        <v>15</v>
      </c>
      <c r="G40" s="646">
        <v>41</v>
      </c>
      <c r="H40" s="646">
        <v>3</v>
      </c>
      <c r="I40" s="646">
        <v>1</v>
      </c>
      <c r="J40" s="646">
        <v>0</v>
      </c>
      <c r="K40" s="646">
        <v>2</v>
      </c>
      <c r="L40" s="646">
        <v>0</v>
      </c>
      <c r="M40" s="646">
        <v>1</v>
      </c>
      <c r="N40" s="646">
        <v>3</v>
      </c>
      <c r="O40" s="646">
        <v>3</v>
      </c>
      <c r="P40" s="646">
        <v>5</v>
      </c>
      <c r="Q40" s="647">
        <v>0</v>
      </c>
    </row>
    <row r="41" spans="1:17" x14ac:dyDescent="0.2">
      <c r="A41" s="644" t="s">
        <v>68</v>
      </c>
      <c r="B41" s="645">
        <v>5532</v>
      </c>
      <c r="C41" s="646">
        <v>6</v>
      </c>
      <c r="D41" s="646">
        <v>334</v>
      </c>
      <c r="E41" s="646">
        <v>1207</v>
      </c>
      <c r="F41" s="646">
        <v>533</v>
      </c>
      <c r="G41" s="646">
        <v>1809</v>
      </c>
      <c r="H41" s="646">
        <v>185</v>
      </c>
      <c r="I41" s="646">
        <v>21</v>
      </c>
      <c r="J41" s="646">
        <v>48</v>
      </c>
      <c r="K41" s="646">
        <v>8</v>
      </c>
      <c r="L41" s="646">
        <v>19</v>
      </c>
      <c r="M41" s="646">
        <v>337</v>
      </c>
      <c r="N41" s="646">
        <v>469</v>
      </c>
      <c r="O41" s="646">
        <v>279</v>
      </c>
      <c r="P41" s="646">
        <v>216</v>
      </c>
      <c r="Q41" s="647">
        <v>61</v>
      </c>
    </row>
    <row r="42" spans="1:17" x14ac:dyDescent="0.2">
      <c r="A42" s="644" t="s">
        <v>69</v>
      </c>
      <c r="B42" s="645">
        <v>287972</v>
      </c>
      <c r="C42" s="646">
        <v>142</v>
      </c>
      <c r="D42" s="646">
        <v>1769</v>
      </c>
      <c r="E42" s="646">
        <v>33495</v>
      </c>
      <c r="F42" s="646">
        <v>11532</v>
      </c>
      <c r="G42" s="646">
        <v>36136</v>
      </c>
      <c r="H42" s="646">
        <v>68365</v>
      </c>
      <c r="I42" s="646">
        <v>434</v>
      </c>
      <c r="J42" s="646">
        <v>8337</v>
      </c>
      <c r="K42" s="646">
        <v>2001</v>
      </c>
      <c r="L42" s="646">
        <v>1854</v>
      </c>
      <c r="M42" s="646">
        <v>2678</v>
      </c>
      <c r="N42" s="646">
        <v>28867</v>
      </c>
      <c r="O42" s="646">
        <v>33012</v>
      </c>
      <c r="P42" s="646">
        <v>15260</v>
      </c>
      <c r="Q42" s="647">
        <v>44090</v>
      </c>
    </row>
    <row r="43" spans="1:17" x14ac:dyDescent="0.2">
      <c r="A43" s="640" t="s">
        <v>2917</v>
      </c>
      <c r="B43" s="641">
        <v>34580</v>
      </c>
      <c r="C43" s="642">
        <v>34</v>
      </c>
      <c r="D43" s="642">
        <v>995</v>
      </c>
      <c r="E43" s="642">
        <v>11752</v>
      </c>
      <c r="F43" s="642">
        <v>2136</v>
      </c>
      <c r="G43" s="642">
        <v>8399</v>
      </c>
      <c r="H43" s="642">
        <v>2129</v>
      </c>
      <c r="I43" s="642">
        <v>104</v>
      </c>
      <c r="J43" s="642">
        <v>571</v>
      </c>
      <c r="K43" s="642">
        <v>215</v>
      </c>
      <c r="L43" s="642">
        <v>327</v>
      </c>
      <c r="M43" s="642">
        <v>1833</v>
      </c>
      <c r="N43" s="642">
        <v>1169</v>
      </c>
      <c r="O43" s="642">
        <v>2269</v>
      </c>
      <c r="P43" s="642">
        <v>2155</v>
      </c>
      <c r="Q43" s="643">
        <v>492</v>
      </c>
    </row>
    <row r="44" spans="1:17" x14ac:dyDescent="0.2">
      <c r="A44" s="644" t="s">
        <v>41</v>
      </c>
      <c r="B44" s="645">
        <v>33</v>
      </c>
      <c r="C44" s="646">
        <v>0</v>
      </c>
      <c r="D44" s="646">
        <v>5</v>
      </c>
      <c r="E44" s="646">
        <v>4</v>
      </c>
      <c r="F44" s="646">
        <v>2</v>
      </c>
      <c r="G44" s="646">
        <v>11</v>
      </c>
      <c r="H44" s="646">
        <v>2</v>
      </c>
      <c r="I44" s="646">
        <v>0</v>
      </c>
      <c r="J44" s="646">
        <v>0</v>
      </c>
      <c r="K44" s="646">
        <v>0</v>
      </c>
      <c r="L44" s="646">
        <v>0</v>
      </c>
      <c r="M44" s="646">
        <v>4</v>
      </c>
      <c r="N44" s="646">
        <v>2</v>
      </c>
      <c r="O44" s="646">
        <v>3</v>
      </c>
      <c r="P44" s="646">
        <v>0</v>
      </c>
      <c r="Q44" s="647">
        <v>0</v>
      </c>
    </row>
    <row r="45" spans="1:17" x14ac:dyDescent="0.2">
      <c r="A45" s="644" t="s">
        <v>43</v>
      </c>
      <c r="B45" s="645">
        <v>111</v>
      </c>
      <c r="C45" s="646">
        <v>0</v>
      </c>
      <c r="D45" s="646">
        <v>6</v>
      </c>
      <c r="E45" s="646">
        <v>7</v>
      </c>
      <c r="F45" s="646">
        <v>17</v>
      </c>
      <c r="G45" s="646">
        <v>34</v>
      </c>
      <c r="H45" s="646">
        <v>0</v>
      </c>
      <c r="I45" s="646">
        <v>0</v>
      </c>
      <c r="J45" s="646">
        <v>1</v>
      </c>
      <c r="K45" s="646">
        <v>1</v>
      </c>
      <c r="L45" s="646">
        <v>1</v>
      </c>
      <c r="M45" s="646">
        <v>7</v>
      </c>
      <c r="N45" s="646">
        <v>10</v>
      </c>
      <c r="O45" s="646">
        <v>20</v>
      </c>
      <c r="P45" s="646">
        <v>4</v>
      </c>
      <c r="Q45" s="647">
        <v>3</v>
      </c>
    </row>
    <row r="46" spans="1:17" x14ac:dyDescent="0.2">
      <c r="A46" s="644" t="s">
        <v>44</v>
      </c>
      <c r="B46" s="645">
        <v>53</v>
      </c>
      <c r="C46" s="646">
        <v>0</v>
      </c>
      <c r="D46" s="646">
        <v>2</v>
      </c>
      <c r="E46" s="646">
        <v>5</v>
      </c>
      <c r="F46" s="646">
        <v>8</v>
      </c>
      <c r="G46" s="646">
        <v>22</v>
      </c>
      <c r="H46" s="646">
        <v>0</v>
      </c>
      <c r="I46" s="646">
        <v>0</v>
      </c>
      <c r="J46" s="646">
        <v>0</v>
      </c>
      <c r="K46" s="646">
        <v>0</v>
      </c>
      <c r="L46" s="646">
        <v>1</v>
      </c>
      <c r="M46" s="646">
        <v>7</v>
      </c>
      <c r="N46" s="646">
        <v>4</v>
      </c>
      <c r="O46" s="646">
        <v>1</v>
      </c>
      <c r="P46" s="646">
        <v>2</v>
      </c>
      <c r="Q46" s="647">
        <v>1</v>
      </c>
    </row>
    <row r="47" spans="1:17" x14ac:dyDescent="0.2">
      <c r="A47" s="644" t="s">
        <v>2910</v>
      </c>
      <c r="B47" s="645">
        <v>15</v>
      </c>
      <c r="C47" s="646">
        <v>0</v>
      </c>
      <c r="D47" s="646">
        <v>0</v>
      </c>
      <c r="E47" s="646">
        <v>3</v>
      </c>
      <c r="F47" s="646">
        <v>1</v>
      </c>
      <c r="G47" s="646">
        <v>3</v>
      </c>
      <c r="H47" s="646">
        <v>1</v>
      </c>
      <c r="I47" s="646">
        <v>0</v>
      </c>
      <c r="J47" s="646">
        <v>0</v>
      </c>
      <c r="K47" s="646">
        <v>0</v>
      </c>
      <c r="L47" s="646">
        <v>0</v>
      </c>
      <c r="M47" s="646">
        <v>0</v>
      </c>
      <c r="N47" s="646">
        <v>3</v>
      </c>
      <c r="O47" s="646">
        <v>3</v>
      </c>
      <c r="P47" s="646">
        <v>0</v>
      </c>
      <c r="Q47" s="647">
        <v>1</v>
      </c>
    </row>
    <row r="48" spans="1:17" x14ac:dyDescent="0.2">
      <c r="A48" s="644" t="s">
        <v>255</v>
      </c>
      <c r="B48" s="645">
        <v>10</v>
      </c>
      <c r="C48" s="646">
        <v>0</v>
      </c>
      <c r="D48" s="646">
        <v>2</v>
      </c>
      <c r="E48" s="646">
        <v>0</v>
      </c>
      <c r="F48" s="646">
        <v>0</v>
      </c>
      <c r="G48" s="646">
        <v>2</v>
      </c>
      <c r="H48" s="646">
        <v>0</v>
      </c>
      <c r="I48" s="646">
        <v>0</v>
      </c>
      <c r="J48" s="646">
        <v>0</v>
      </c>
      <c r="K48" s="646">
        <v>1</v>
      </c>
      <c r="L48" s="646">
        <v>0</v>
      </c>
      <c r="M48" s="646">
        <v>1</v>
      </c>
      <c r="N48" s="646">
        <v>0</v>
      </c>
      <c r="O48" s="646">
        <v>3</v>
      </c>
      <c r="P48" s="646">
        <v>1</v>
      </c>
      <c r="Q48" s="647">
        <v>0</v>
      </c>
    </row>
    <row r="49" spans="1:17" s="26" customFormat="1" x14ac:dyDescent="0.2">
      <c r="A49" s="644" t="s">
        <v>47</v>
      </c>
      <c r="B49" s="645">
        <v>24920</v>
      </c>
      <c r="C49" s="646">
        <v>3</v>
      </c>
      <c r="D49" s="646">
        <v>515</v>
      </c>
      <c r="E49" s="646">
        <v>10213</v>
      </c>
      <c r="F49" s="646">
        <v>1137</v>
      </c>
      <c r="G49" s="646">
        <v>5227</v>
      </c>
      <c r="H49" s="646">
        <v>1460</v>
      </c>
      <c r="I49" s="646">
        <v>69</v>
      </c>
      <c r="J49" s="646">
        <v>423</v>
      </c>
      <c r="K49" s="646">
        <v>153</v>
      </c>
      <c r="L49" s="646">
        <v>223</v>
      </c>
      <c r="M49" s="646">
        <v>1179</v>
      </c>
      <c r="N49" s="646">
        <v>603</v>
      </c>
      <c r="O49" s="646">
        <v>1833</v>
      </c>
      <c r="P49" s="646">
        <v>1508</v>
      </c>
      <c r="Q49" s="647">
        <v>374</v>
      </c>
    </row>
    <row r="50" spans="1:17" x14ac:dyDescent="0.2">
      <c r="A50" s="644" t="s">
        <v>49</v>
      </c>
      <c r="B50" s="645">
        <v>35</v>
      </c>
      <c r="C50" s="646">
        <v>0</v>
      </c>
      <c r="D50" s="646">
        <v>2</v>
      </c>
      <c r="E50" s="646">
        <v>5</v>
      </c>
      <c r="F50" s="646">
        <v>3</v>
      </c>
      <c r="G50" s="646">
        <v>15</v>
      </c>
      <c r="H50" s="646">
        <v>2</v>
      </c>
      <c r="I50" s="646">
        <v>0</v>
      </c>
      <c r="J50" s="646">
        <v>0</v>
      </c>
      <c r="K50" s="646">
        <v>0</v>
      </c>
      <c r="L50" s="646">
        <v>0</v>
      </c>
      <c r="M50" s="646">
        <v>0</v>
      </c>
      <c r="N50" s="646">
        <v>2</v>
      </c>
      <c r="O50" s="646">
        <v>3</v>
      </c>
      <c r="P50" s="646">
        <v>2</v>
      </c>
      <c r="Q50" s="647">
        <v>1</v>
      </c>
    </row>
    <row r="51" spans="1:17" x14ac:dyDescent="0.2">
      <c r="A51" s="644" t="s">
        <v>286</v>
      </c>
      <c r="B51" s="645">
        <v>4893</v>
      </c>
      <c r="C51" s="646">
        <v>16</v>
      </c>
      <c r="D51" s="646">
        <v>246</v>
      </c>
      <c r="E51" s="646">
        <v>676</v>
      </c>
      <c r="F51" s="646">
        <v>478</v>
      </c>
      <c r="G51" s="646">
        <v>1629</v>
      </c>
      <c r="H51" s="646">
        <v>494</v>
      </c>
      <c r="I51" s="646">
        <v>16</v>
      </c>
      <c r="J51" s="646">
        <v>99</v>
      </c>
      <c r="K51" s="646">
        <v>31</v>
      </c>
      <c r="L51" s="646">
        <v>80</v>
      </c>
      <c r="M51" s="646">
        <v>181</v>
      </c>
      <c r="N51" s="646">
        <v>231</v>
      </c>
      <c r="O51" s="646">
        <v>221</v>
      </c>
      <c r="P51" s="646">
        <v>403</v>
      </c>
      <c r="Q51" s="647">
        <v>92</v>
      </c>
    </row>
    <row r="52" spans="1:17" x14ac:dyDescent="0.2">
      <c r="A52" s="644" t="s">
        <v>51</v>
      </c>
      <c r="B52" s="645">
        <v>12</v>
      </c>
      <c r="C52" s="646">
        <v>0</v>
      </c>
      <c r="D52" s="646">
        <v>0</v>
      </c>
      <c r="E52" s="646">
        <v>1</v>
      </c>
      <c r="F52" s="646">
        <v>4</v>
      </c>
      <c r="G52" s="646">
        <v>5</v>
      </c>
      <c r="H52" s="646">
        <v>2</v>
      </c>
      <c r="I52" s="646">
        <v>0</v>
      </c>
      <c r="J52" s="646">
        <v>0</v>
      </c>
      <c r="K52" s="646">
        <v>0</v>
      </c>
      <c r="L52" s="646">
        <v>0</v>
      </c>
      <c r="M52" s="646">
        <v>0</v>
      </c>
      <c r="N52" s="646">
        <v>0</v>
      </c>
      <c r="O52" s="646">
        <v>0</v>
      </c>
      <c r="P52" s="646">
        <v>0</v>
      </c>
      <c r="Q52" s="647">
        <v>0</v>
      </c>
    </row>
    <row r="53" spans="1:17" x14ac:dyDescent="0.2">
      <c r="A53" s="644" t="s">
        <v>52</v>
      </c>
      <c r="B53" s="645">
        <v>45</v>
      </c>
      <c r="C53" s="646">
        <v>0</v>
      </c>
      <c r="D53" s="646">
        <v>5</v>
      </c>
      <c r="E53" s="646">
        <v>6</v>
      </c>
      <c r="F53" s="646">
        <v>6</v>
      </c>
      <c r="G53" s="646">
        <v>7</v>
      </c>
      <c r="H53" s="646">
        <v>6</v>
      </c>
      <c r="I53" s="646">
        <v>0</v>
      </c>
      <c r="J53" s="646">
        <v>1</v>
      </c>
      <c r="K53" s="646">
        <v>0</v>
      </c>
      <c r="L53" s="646">
        <v>1</v>
      </c>
      <c r="M53" s="646">
        <v>5</v>
      </c>
      <c r="N53" s="646">
        <v>4</v>
      </c>
      <c r="O53" s="646">
        <v>1</v>
      </c>
      <c r="P53" s="646">
        <v>3</v>
      </c>
      <c r="Q53" s="647">
        <v>0</v>
      </c>
    </row>
    <row r="54" spans="1:17" x14ac:dyDescent="0.2">
      <c r="A54" s="644" t="s">
        <v>253</v>
      </c>
      <c r="B54" s="645">
        <v>455</v>
      </c>
      <c r="C54" s="646">
        <v>10</v>
      </c>
      <c r="D54" s="646">
        <v>44</v>
      </c>
      <c r="E54" s="646">
        <v>142</v>
      </c>
      <c r="F54" s="646">
        <v>40</v>
      </c>
      <c r="G54" s="646">
        <v>143</v>
      </c>
      <c r="H54" s="646">
        <v>13</v>
      </c>
      <c r="I54" s="646">
        <v>0</v>
      </c>
      <c r="J54" s="646">
        <v>10</v>
      </c>
      <c r="K54" s="646">
        <v>0</v>
      </c>
      <c r="L54" s="646">
        <v>2</v>
      </c>
      <c r="M54" s="646">
        <v>9</v>
      </c>
      <c r="N54" s="646">
        <v>25</v>
      </c>
      <c r="O54" s="646">
        <v>6</v>
      </c>
      <c r="P54" s="646">
        <v>9</v>
      </c>
      <c r="Q54" s="647">
        <v>2</v>
      </c>
    </row>
    <row r="55" spans="1:17" x14ac:dyDescent="0.2">
      <c r="A55" s="644" t="s">
        <v>55</v>
      </c>
      <c r="B55" s="645">
        <v>383</v>
      </c>
      <c r="C55" s="646">
        <v>0</v>
      </c>
      <c r="D55" s="646">
        <v>10</v>
      </c>
      <c r="E55" s="646">
        <v>46</v>
      </c>
      <c r="F55" s="646">
        <v>100</v>
      </c>
      <c r="G55" s="646">
        <v>145</v>
      </c>
      <c r="H55" s="646">
        <v>23</v>
      </c>
      <c r="I55" s="646">
        <v>0</v>
      </c>
      <c r="J55" s="646">
        <v>1</v>
      </c>
      <c r="K55" s="646">
        <v>1</v>
      </c>
      <c r="L55" s="646">
        <v>1</v>
      </c>
      <c r="M55" s="646">
        <v>21</v>
      </c>
      <c r="N55" s="646">
        <v>19</v>
      </c>
      <c r="O55" s="646">
        <v>9</v>
      </c>
      <c r="P55" s="646">
        <v>6</v>
      </c>
      <c r="Q55" s="647">
        <v>1</v>
      </c>
    </row>
    <row r="56" spans="1:17" x14ac:dyDescent="0.2">
      <c r="A56" s="644" t="s">
        <v>280</v>
      </c>
      <c r="B56" s="645">
        <v>1</v>
      </c>
      <c r="C56" s="646">
        <v>0</v>
      </c>
      <c r="D56" s="646">
        <v>0</v>
      </c>
      <c r="E56" s="646">
        <v>0</v>
      </c>
      <c r="F56" s="646">
        <v>0</v>
      </c>
      <c r="G56" s="646">
        <v>1</v>
      </c>
      <c r="H56" s="646">
        <v>0</v>
      </c>
      <c r="I56" s="646">
        <v>0</v>
      </c>
      <c r="J56" s="646">
        <v>0</v>
      </c>
      <c r="K56" s="646">
        <v>0</v>
      </c>
      <c r="L56" s="646">
        <v>0</v>
      </c>
      <c r="M56" s="646">
        <v>0</v>
      </c>
      <c r="N56" s="646">
        <v>0</v>
      </c>
      <c r="O56" s="646">
        <v>0</v>
      </c>
      <c r="P56" s="646">
        <v>0</v>
      </c>
      <c r="Q56" s="647">
        <v>0</v>
      </c>
    </row>
    <row r="57" spans="1:17" x14ac:dyDescent="0.2">
      <c r="A57" s="644" t="s">
        <v>2911</v>
      </c>
      <c r="B57" s="645">
        <v>2</v>
      </c>
      <c r="C57" s="646">
        <v>0</v>
      </c>
      <c r="D57" s="646">
        <v>0</v>
      </c>
      <c r="E57" s="646">
        <v>0</v>
      </c>
      <c r="F57" s="646">
        <v>0</v>
      </c>
      <c r="G57" s="646">
        <v>2</v>
      </c>
      <c r="H57" s="646">
        <v>0</v>
      </c>
      <c r="I57" s="646">
        <v>0</v>
      </c>
      <c r="J57" s="646">
        <v>0</v>
      </c>
      <c r="K57" s="646">
        <v>0</v>
      </c>
      <c r="L57" s="646">
        <v>0</v>
      </c>
      <c r="M57" s="646">
        <v>0</v>
      </c>
      <c r="N57" s="646">
        <v>0</v>
      </c>
      <c r="O57" s="646">
        <v>0</v>
      </c>
      <c r="P57" s="646">
        <v>0</v>
      </c>
      <c r="Q57" s="647">
        <v>0</v>
      </c>
    </row>
    <row r="58" spans="1:17" x14ac:dyDescent="0.2">
      <c r="A58" s="644" t="s">
        <v>42</v>
      </c>
      <c r="B58" s="645">
        <v>111</v>
      </c>
      <c r="C58" s="646">
        <v>0</v>
      </c>
      <c r="D58" s="646">
        <v>1</v>
      </c>
      <c r="E58" s="646">
        <v>8</v>
      </c>
      <c r="F58" s="646">
        <v>7</v>
      </c>
      <c r="G58" s="646">
        <v>31</v>
      </c>
      <c r="H58" s="646">
        <v>8</v>
      </c>
      <c r="I58" s="646">
        <v>0</v>
      </c>
      <c r="J58" s="646">
        <v>2</v>
      </c>
      <c r="K58" s="646">
        <v>1</v>
      </c>
      <c r="L58" s="646">
        <v>0</v>
      </c>
      <c r="M58" s="646">
        <v>21</v>
      </c>
      <c r="N58" s="646">
        <v>3</v>
      </c>
      <c r="O58" s="646">
        <v>22</v>
      </c>
      <c r="P58" s="646">
        <v>5</v>
      </c>
      <c r="Q58" s="647">
        <v>2</v>
      </c>
    </row>
    <row r="59" spans="1:17" x14ac:dyDescent="0.2">
      <c r="A59" s="644" t="s">
        <v>2912</v>
      </c>
      <c r="B59" s="645">
        <v>28</v>
      </c>
      <c r="C59" s="646">
        <v>0</v>
      </c>
      <c r="D59" s="646">
        <v>4</v>
      </c>
      <c r="E59" s="646">
        <v>2</v>
      </c>
      <c r="F59" s="646">
        <v>1</v>
      </c>
      <c r="G59" s="646">
        <v>7</v>
      </c>
      <c r="H59" s="646">
        <v>2</v>
      </c>
      <c r="I59" s="646">
        <v>0</v>
      </c>
      <c r="J59" s="646">
        <v>0</v>
      </c>
      <c r="K59" s="646">
        <v>7</v>
      </c>
      <c r="L59" s="646">
        <v>0</v>
      </c>
      <c r="M59" s="646">
        <v>0</v>
      </c>
      <c r="N59" s="646">
        <v>3</v>
      </c>
      <c r="O59" s="646">
        <v>2</v>
      </c>
      <c r="P59" s="646">
        <v>0</v>
      </c>
      <c r="Q59" s="647">
        <v>0</v>
      </c>
    </row>
    <row r="60" spans="1:17" x14ac:dyDescent="0.2">
      <c r="A60" s="644" t="s">
        <v>58</v>
      </c>
      <c r="B60" s="645">
        <v>2958</v>
      </c>
      <c r="C60" s="646">
        <v>5</v>
      </c>
      <c r="D60" s="646">
        <v>117</v>
      </c>
      <c r="E60" s="646">
        <v>562</v>
      </c>
      <c r="F60" s="646">
        <v>273</v>
      </c>
      <c r="G60" s="646">
        <v>936</v>
      </c>
      <c r="H60" s="646">
        <v>105</v>
      </c>
      <c r="I60" s="646">
        <v>19</v>
      </c>
      <c r="J60" s="646">
        <v>31</v>
      </c>
      <c r="K60" s="646">
        <v>15</v>
      </c>
      <c r="L60" s="646">
        <v>16</v>
      </c>
      <c r="M60" s="646">
        <v>352</v>
      </c>
      <c r="N60" s="646">
        <v>233</v>
      </c>
      <c r="O60" s="646">
        <v>98</v>
      </c>
      <c r="P60" s="646">
        <v>183</v>
      </c>
      <c r="Q60" s="647">
        <v>13</v>
      </c>
    </row>
    <row r="61" spans="1:17" s="26" customFormat="1" x14ac:dyDescent="0.2">
      <c r="A61" s="644" t="s">
        <v>488</v>
      </c>
      <c r="B61" s="645">
        <v>16</v>
      </c>
      <c r="C61" s="646">
        <v>0</v>
      </c>
      <c r="D61" s="646">
        <v>0</v>
      </c>
      <c r="E61" s="646">
        <v>2</v>
      </c>
      <c r="F61" s="646">
        <v>3</v>
      </c>
      <c r="G61" s="646">
        <v>8</v>
      </c>
      <c r="H61" s="646">
        <v>1</v>
      </c>
      <c r="I61" s="646">
        <v>0</v>
      </c>
      <c r="J61" s="646">
        <v>0</v>
      </c>
      <c r="K61" s="646">
        <v>0</v>
      </c>
      <c r="L61" s="646">
        <v>0</v>
      </c>
      <c r="M61" s="646">
        <v>2</v>
      </c>
      <c r="N61" s="646">
        <v>0</v>
      </c>
      <c r="O61" s="646">
        <v>0</v>
      </c>
      <c r="P61" s="646">
        <v>0</v>
      </c>
      <c r="Q61" s="647">
        <v>0</v>
      </c>
    </row>
    <row r="62" spans="1:17" x14ac:dyDescent="0.2">
      <c r="A62" s="644" t="s">
        <v>427</v>
      </c>
      <c r="B62" s="645">
        <v>9</v>
      </c>
      <c r="C62" s="646">
        <v>0</v>
      </c>
      <c r="D62" s="646">
        <v>0</v>
      </c>
      <c r="E62" s="646">
        <v>4</v>
      </c>
      <c r="F62" s="646">
        <v>0</v>
      </c>
      <c r="G62" s="646">
        <v>2</v>
      </c>
      <c r="H62" s="646">
        <v>0</v>
      </c>
      <c r="I62" s="646">
        <v>0</v>
      </c>
      <c r="J62" s="646">
        <v>0</v>
      </c>
      <c r="K62" s="646">
        <v>0</v>
      </c>
      <c r="L62" s="646">
        <v>0</v>
      </c>
      <c r="M62" s="646">
        <v>0</v>
      </c>
      <c r="N62" s="646">
        <v>0</v>
      </c>
      <c r="O62" s="646">
        <v>2</v>
      </c>
      <c r="P62" s="646">
        <v>1</v>
      </c>
      <c r="Q62" s="647">
        <v>0</v>
      </c>
    </row>
    <row r="63" spans="1:17" s="50" customFormat="1" ht="24" x14ac:dyDescent="0.2">
      <c r="A63" s="644" t="s">
        <v>490</v>
      </c>
      <c r="B63" s="645">
        <v>6</v>
      </c>
      <c r="C63" s="646">
        <v>0</v>
      </c>
      <c r="D63" s="646">
        <v>1</v>
      </c>
      <c r="E63" s="646">
        <v>1</v>
      </c>
      <c r="F63" s="646">
        <v>0</v>
      </c>
      <c r="G63" s="646">
        <v>3</v>
      </c>
      <c r="H63" s="646">
        <v>0</v>
      </c>
      <c r="I63" s="646">
        <v>0</v>
      </c>
      <c r="J63" s="646">
        <v>0</v>
      </c>
      <c r="K63" s="646">
        <v>0</v>
      </c>
      <c r="L63" s="646">
        <v>0</v>
      </c>
      <c r="M63" s="646">
        <v>0</v>
      </c>
      <c r="N63" s="646">
        <v>1</v>
      </c>
      <c r="O63" s="646">
        <v>0</v>
      </c>
      <c r="P63" s="646">
        <v>0</v>
      </c>
      <c r="Q63" s="647">
        <v>0</v>
      </c>
    </row>
    <row r="64" spans="1:17" x14ac:dyDescent="0.2">
      <c r="A64" s="644" t="s">
        <v>210</v>
      </c>
      <c r="B64" s="645">
        <v>479</v>
      </c>
      <c r="C64" s="646">
        <v>0</v>
      </c>
      <c r="D64" s="646">
        <v>35</v>
      </c>
      <c r="E64" s="646">
        <v>65</v>
      </c>
      <c r="F64" s="646">
        <v>55</v>
      </c>
      <c r="G64" s="646">
        <v>163</v>
      </c>
      <c r="H64" s="646">
        <v>9</v>
      </c>
      <c r="I64" s="646">
        <v>0</v>
      </c>
      <c r="J64" s="646">
        <v>3</v>
      </c>
      <c r="K64" s="646">
        <v>5</v>
      </c>
      <c r="L64" s="646">
        <v>2</v>
      </c>
      <c r="M64" s="646">
        <v>44</v>
      </c>
      <c r="N64" s="646">
        <v>26</v>
      </c>
      <c r="O64" s="646">
        <v>42</v>
      </c>
      <c r="P64" s="646">
        <v>28</v>
      </c>
      <c r="Q64" s="647">
        <v>2</v>
      </c>
    </row>
    <row r="65" spans="1:32" x14ac:dyDescent="0.2">
      <c r="A65" s="644" t="s">
        <v>2468</v>
      </c>
      <c r="B65" s="645">
        <v>2</v>
      </c>
      <c r="C65" s="646">
        <v>0</v>
      </c>
      <c r="D65" s="646">
        <v>0</v>
      </c>
      <c r="E65" s="646">
        <v>0</v>
      </c>
      <c r="F65" s="646">
        <v>0</v>
      </c>
      <c r="G65" s="646">
        <v>2</v>
      </c>
      <c r="H65" s="646">
        <v>0</v>
      </c>
      <c r="I65" s="646">
        <v>0</v>
      </c>
      <c r="J65" s="646">
        <v>0</v>
      </c>
      <c r="K65" s="646">
        <v>0</v>
      </c>
      <c r="L65" s="646">
        <v>0</v>
      </c>
      <c r="M65" s="646">
        <v>0</v>
      </c>
      <c r="N65" s="646">
        <v>0</v>
      </c>
      <c r="O65" s="646">
        <v>0</v>
      </c>
      <c r="P65" s="646">
        <v>0</v>
      </c>
      <c r="Q65" s="647">
        <v>0</v>
      </c>
    </row>
    <row r="66" spans="1:32" ht="24" x14ac:dyDescent="0.2">
      <c r="A66" s="644" t="s">
        <v>2915</v>
      </c>
      <c r="B66" s="645">
        <v>3</v>
      </c>
      <c r="C66" s="646">
        <v>0</v>
      </c>
      <c r="D66" s="646">
        <v>0</v>
      </c>
      <c r="E66" s="646">
        <v>0</v>
      </c>
      <c r="F66" s="646">
        <v>1</v>
      </c>
      <c r="G66" s="646">
        <v>1</v>
      </c>
      <c r="H66" s="646">
        <v>1</v>
      </c>
      <c r="I66" s="646">
        <v>0</v>
      </c>
      <c r="J66" s="646">
        <v>0</v>
      </c>
      <c r="K66" s="646">
        <v>0</v>
      </c>
      <c r="L66" s="646">
        <v>0</v>
      </c>
      <c r="M66" s="646">
        <v>0</v>
      </c>
      <c r="N66" s="646">
        <v>0</v>
      </c>
      <c r="O66" s="646">
        <v>0</v>
      </c>
      <c r="P66" s="646">
        <v>0</v>
      </c>
      <c r="Q66" s="647">
        <v>0</v>
      </c>
    </row>
    <row r="67" spans="1:32" x14ac:dyDescent="0.2">
      <c r="A67" s="640" t="s">
        <v>233</v>
      </c>
      <c r="B67" s="641">
        <v>237117</v>
      </c>
      <c r="C67" s="642">
        <v>133</v>
      </c>
      <c r="D67" s="642">
        <v>8913</v>
      </c>
      <c r="E67" s="642">
        <v>27812</v>
      </c>
      <c r="F67" s="642">
        <v>20138</v>
      </c>
      <c r="G67" s="642">
        <v>64250</v>
      </c>
      <c r="H67" s="642">
        <v>8906</v>
      </c>
      <c r="I67" s="642">
        <v>592</v>
      </c>
      <c r="J67" s="642">
        <v>1738</v>
      </c>
      <c r="K67" s="642">
        <v>6078</v>
      </c>
      <c r="L67" s="642">
        <v>872</v>
      </c>
      <c r="M67" s="642">
        <v>27345</v>
      </c>
      <c r="N67" s="642">
        <v>26541</v>
      </c>
      <c r="O67" s="642">
        <v>34754</v>
      </c>
      <c r="P67" s="642">
        <v>5880</v>
      </c>
      <c r="Q67" s="643">
        <v>3165</v>
      </c>
    </row>
    <row r="68" spans="1:32" x14ac:dyDescent="0.2">
      <c r="A68" s="640" t="s">
        <v>2918</v>
      </c>
      <c r="B68" s="641">
        <v>20885</v>
      </c>
      <c r="C68" s="642">
        <v>14</v>
      </c>
      <c r="D68" s="642">
        <v>708</v>
      </c>
      <c r="E68" s="642">
        <v>2034</v>
      </c>
      <c r="F68" s="642">
        <v>4882</v>
      </c>
      <c r="G68" s="642">
        <v>5176</v>
      </c>
      <c r="H68" s="642">
        <v>447</v>
      </c>
      <c r="I68" s="642">
        <v>32</v>
      </c>
      <c r="J68" s="642">
        <v>128</v>
      </c>
      <c r="K68" s="642">
        <v>3950</v>
      </c>
      <c r="L68" s="642">
        <v>57</v>
      </c>
      <c r="M68" s="642">
        <v>978</v>
      </c>
      <c r="N68" s="642">
        <v>1138</v>
      </c>
      <c r="O68" s="642">
        <v>519</v>
      </c>
      <c r="P68" s="642">
        <v>627</v>
      </c>
      <c r="Q68" s="643">
        <v>195</v>
      </c>
    </row>
    <row r="69" spans="1:32" x14ac:dyDescent="0.2">
      <c r="A69" s="644" t="s">
        <v>75</v>
      </c>
      <c r="B69" s="645">
        <v>510</v>
      </c>
      <c r="C69" s="646">
        <v>0</v>
      </c>
      <c r="D69" s="646">
        <v>17</v>
      </c>
      <c r="E69" s="646">
        <v>65</v>
      </c>
      <c r="F69" s="646">
        <v>51</v>
      </c>
      <c r="G69" s="646">
        <v>160</v>
      </c>
      <c r="H69" s="646">
        <v>32</v>
      </c>
      <c r="I69" s="646">
        <v>1</v>
      </c>
      <c r="J69" s="646">
        <v>6</v>
      </c>
      <c r="K69" s="646">
        <v>83</v>
      </c>
      <c r="L69" s="646">
        <v>4</v>
      </c>
      <c r="M69" s="646">
        <v>24</v>
      </c>
      <c r="N69" s="646">
        <v>36</v>
      </c>
      <c r="O69" s="646">
        <v>6</v>
      </c>
      <c r="P69" s="646">
        <v>15</v>
      </c>
      <c r="Q69" s="647">
        <v>10</v>
      </c>
    </row>
    <row r="70" spans="1:32" x14ac:dyDescent="0.2">
      <c r="A70" s="644" t="s">
        <v>493</v>
      </c>
      <c r="B70" s="645">
        <v>542</v>
      </c>
      <c r="C70" s="646">
        <v>0</v>
      </c>
      <c r="D70" s="646">
        <v>46</v>
      </c>
      <c r="E70" s="646">
        <v>99</v>
      </c>
      <c r="F70" s="646">
        <v>51</v>
      </c>
      <c r="G70" s="646">
        <v>169</v>
      </c>
      <c r="H70" s="646">
        <v>26</v>
      </c>
      <c r="I70" s="646">
        <v>0</v>
      </c>
      <c r="J70" s="646">
        <v>0</v>
      </c>
      <c r="K70" s="646">
        <v>48</v>
      </c>
      <c r="L70" s="646">
        <v>0</v>
      </c>
      <c r="M70" s="646">
        <v>27</v>
      </c>
      <c r="N70" s="646">
        <v>38</v>
      </c>
      <c r="O70" s="646">
        <v>13</v>
      </c>
      <c r="P70" s="646">
        <v>19</v>
      </c>
      <c r="Q70" s="647">
        <v>6</v>
      </c>
    </row>
    <row r="71" spans="1:32" x14ac:dyDescent="0.2">
      <c r="A71" s="644" t="s">
        <v>2919</v>
      </c>
      <c r="B71" s="645">
        <v>1488</v>
      </c>
      <c r="C71" s="646">
        <v>0</v>
      </c>
      <c r="D71" s="646">
        <v>71</v>
      </c>
      <c r="E71" s="646">
        <v>196</v>
      </c>
      <c r="F71" s="646">
        <v>44</v>
      </c>
      <c r="G71" s="646">
        <v>625</v>
      </c>
      <c r="H71" s="646">
        <v>36</v>
      </c>
      <c r="I71" s="646">
        <v>10</v>
      </c>
      <c r="J71" s="646">
        <v>18</v>
      </c>
      <c r="K71" s="646">
        <v>11</v>
      </c>
      <c r="L71" s="646">
        <v>6</v>
      </c>
      <c r="M71" s="646">
        <v>181</v>
      </c>
      <c r="N71" s="646">
        <v>161</v>
      </c>
      <c r="O71" s="646">
        <v>58</v>
      </c>
      <c r="P71" s="646">
        <v>40</v>
      </c>
      <c r="Q71" s="647">
        <v>31</v>
      </c>
      <c r="R71" s="25"/>
      <c r="S71" s="25"/>
      <c r="T71" s="25"/>
      <c r="U71" s="25"/>
      <c r="V71" s="25"/>
      <c r="W71" s="25"/>
      <c r="X71" s="25"/>
      <c r="Y71" s="25"/>
      <c r="Z71" s="25"/>
      <c r="AA71" s="25"/>
      <c r="AB71" s="25"/>
      <c r="AC71" s="25"/>
      <c r="AD71" s="25"/>
      <c r="AE71" s="25"/>
      <c r="AF71" s="25"/>
    </row>
    <row r="72" spans="1:32" x14ac:dyDescent="0.2">
      <c r="A72" s="644" t="s">
        <v>256</v>
      </c>
      <c r="B72" s="645">
        <v>593</v>
      </c>
      <c r="C72" s="646">
        <v>0</v>
      </c>
      <c r="D72" s="646">
        <v>83</v>
      </c>
      <c r="E72" s="646">
        <v>92</v>
      </c>
      <c r="F72" s="646">
        <v>22</v>
      </c>
      <c r="G72" s="646">
        <v>221</v>
      </c>
      <c r="H72" s="646">
        <v>13</v>
      </c>
      <c r="I72" s="646">
        <v>0</v>
      </c>
      <c r="J72" s="646">
        <v>5</v>
      </c>
      <c r="K72" s="646">
        <v>2</v>
      </c>
      <c r="L72" s="646">
        <v>1</v>
      </c>
      <c r="M72" s="646">
        <v>55</v>
      </c>
      <c r="N72" s="646">
        <v>53</v>
      </c>
      <c r="O72" s="646">
        <v>22</v>
      </c>
      <c r="P72" s="646">
        <v>20</v>
      </c>
      <c r="Q72" s="647">
        <v>4</v>
      </c>
    </row>
    <row r="73" spans="1:32" x14ac:dyDescent="0.2">
      <c r="A73" s="644" t="s">
        <v>2920</v>
      </c>
      <c r="B73" s="645">
        <v>64</v>
      </c>
      <c r="C73" s="646">
        <v>0</v>
      </c>
      <c r="D73" s="646">
        <v>2</v>
      </c>
      <c r="E73" s="646">
        <v>8</v>
      </c>
      <c r="F73" s="646">
        <v>5</v>
      </c>
      <c r="G73" s="646">
        <v>22</v>
      </c>
      <c r="H73" s="646">
        <v>1</v>
      </c>
      <c r="I73" s="646">
        <v>0</v>
      </c>
      <c r="J73" s="646">
        <v>0</v>
      </c>
      <c r="K73" s="646">
        <v>0</v>
      </c>
      <c r="L73" s="646">
        <v>1</v>
      </c>
      <c r="M73" s="646">
        <v>9</v>
      </c>
      <c r="N73" s="646">
        <v>4</v>
      </c>
      <c r="O73" s="646">
        <v>0</v>
      </c>
      <c r="P73" s="646">
        <v>12</v>
      </c>
      <c r="Q73" s="647">
        <v>0</v>
      </c>
    </row>
    <row r="74" spans="1:32" x14ac:dyDescent="0.2">
      <c r="A74" s="644" t="s">
        <v>93</v>
      </c>
      <c r="B74" s="645">
        <v>3275</v>
      </c>
      <c r="C74" s="646">
        <v>4</v>
      </c>
      <c r="D74" s="646">
        <v>94</v>
      </c>
      <c r="E74" s="646">
        <v>459</v>
      </c>
      <c r="F74" s="646">
        <v>516</v>
      </c>
      <c r="G74" s="646">
        <v>910</v>
      </c>
      <c r="H74" s="646">
        <v>91</v>
      </c>
      <c r="I74" s="646">
        <v>8</v>
      </c>
      <c r="J74" s="646">
        <v>24</v>
      </c>
      <c r="K74" s="646">
        <v>361</v>
      </c>
      <c r="L74" s="646">
        <v>12</v>
      </c>
      <c r="M74" s="646">
        <v>260</v>
      </c>
      <c r="N74" s="646">
        <v>280</v>
      </c>
      <c r="O74" s="646">
        <v>80</v>
      </c>
      <c r="P74" s="646">
        <v>125</v>
      </c>
      <c r="Q74" s="647">
        <v>51</v>
      </c>
    </row>
    <row r="75" spans="1:32" x14ac:dyDescent="0.2">
      <c r="A75" s="644" t="s">
        <v>95</v>
      </c>
      <c r="B75" s="645">
        <v>1895</v>
      </c>
      <c r="C75" s="646">
        <v>0</v>
      </c>
      <c r="D75" s="646">
        <v>63</v>
      </c>
      <c r="E75" s="646">
        <v>153</v>
      </c>
      <c r="F75" s="646">
        <v>308</v>
      </c>
      <c r="G75" s="646">
        <v>465</v>
      </c>
      <c r="H75" s="646">
        <v>58</v>
      </c>
      <c r="I75" s="646">
        <v>3</v>
      </c>
      <c r="J75" s="646">
        <v>26</v>
      </c>
      <c r="K75" s="646">
        <v>535</v>
      </c>
      <c r="L75" s="646">
        <v>13</v>
      </c>
      <c r="M75" s="646">
        <v>102</v>
      </c>
      <c r="N75" s="646">
        <v>70</v>
      </c>
      <c r="O75" s="646">
        <v>33</v>
      </c>
      <c r="P75" s="646">
        <v>53</v>
      </c>
      <c r="Q75" s="647">
        <v>13</v>
      </c>
    </row>
    <row r="76" spans="1:32" x14ac:dyDescent="0.2">
      <c r="A76" s="644" t="s">
        <v>510</v>
      </c>
      <c r="B76" s="645">
        <v>6956</v>
      </c>
      <c r="C76" s="646">
        <v>10</v>
      </c>
      <c r="D76" s="646">
        <v>253</v>
      </c>
      <c r="E76" s="646">
        <v>699</v>
      </c>
      <c r="F76" s="646">
        <v>1800</v>
      </c>
      <c r="G76" s="646">
        <v>1857</v>
      </c>
      <c r="H76" s="646">
        <v>122</v>
      </c>
      <c r="I76" s="646">
        <v>6</v>
      </c>
      <c r="J76" s="646">
        <v>26</v>
      </c>
      <c r="K76" s="646">
        <v>1103</v>
      </c>
      <c r="L76" s="646">
        <v>15</v>
      </c>
      <c r="M76" s="646">
        <v>213</v>
      </c>
      <c r="N76" s="646">
        <v>321</v>
      </c>
      <c r="O76" s="646">
        <v>210</v>
      </c>
      <c r="P76" s="646">
        <v>256</v>
      </c>
      <c r="Q76" s="647">
        <v>65</v>
      </c>
    </row>
    <row r="77" spans="1:32" x14ac:dyDescent="0.2">
      <c r="A77" s="644" t="s">
        <v>78</v>
      </c>
      <c r="B77" s="645">
        <v>493</v>
      </c>
      <c r="C77" s="646">
        <v>0</v>
      </c>
      <c r="D77" s="646">
        <v>30</v>
      </c>
      <c r="E77" s="646">
        <v>61</v>
      </c>
      <c r="F77" s="646">
        <v>33</v>
      </c>
      <c r="G77" s="646">
        <v>202</v>
      </c>
      <c r="H77" s="646">
        <v>15</v>
      </c>
      <c r="I77" s="646">
        <v>1</v>
      </c>
      <c r="J77" s="646">
        <v>8</v>
      </c>
      <c r="K77" s="646">
        <v>3</v>
      </c>
      <c r="L77" s="646">
        <v>1</v>
      </c>
      <c r="M77" s="646">
        <v>32</v>
      </c>
      <c r="N77" s="646">
        <v>54</v>
      </c>
      <c r="O77" s="646">
        <v>27</v>
      </c>
      <c r="P77" s="646">
        <v>18</v>
      </c>
      <c r="Q77" s="647">
        <v>8</v>
      </c>
    </row>
    <row r="78" spans="1:32" x14ac:dyDescent="0.2">
      <c r="A78" s="644" t="s">
        <v>98</v>
      </c>
      <c r="B78" s="645">
        <v>5069</v>
      </c>
      <c r="C78" s="646">
        <v>0</v>
      </c>
      <c r="D78" s="646">
        <v>49</v>
      </c>
      <c r="E78" s="646">
        <v>202</v>
      </c>
      <c r="F78" s="646">
        <v>2052</v>
      </c>
      <c r="G78" s="646">
        <v>545</v>
      </c>
      <c r="H78" s="646">
        <v>53</v>
      </c>
      <c r="I78" s="646">
        <v>3</v>
      </c>
      <c r="J78" s="646">
        <v>15</v>
      </c>
      <c r="K78" s="646">
        <v>1804</v>
      </c>
      <c r="L78" s="646">
        <v>4</v>
      </c>
      <c r="M78" s="646">
        <v>75</v>
      </c>
      <c r="N78" s="646">
        <v>121</v>
      </c>
      <c r="O78" s="646">
        <v>70</v>
      </c>
      <c r="P78" s="646">
        <v>69</v>
      </c>
      <c r="Q78" s="647">
        <v>7</v>
      </c>
    </row>
    <row r="79" spans="1:32" x14ac:dyDescent="0.2">
      <c r="A79" s="640" t="s">
        <v>2921</v>
      </c>
      <c r="B79" s="641">
        <v>38974</v>
      </c>
      <c r="C79" s="642">
        <v>41</v>
      </c>
      <c r="D79" s="642">
        <v>1374</v>
      </c>
      <c r="E79" s="642">
        <v>3806</v>
      </c>
      <c r="F79" s="642">
        <v>1120</v>
      </c>
      <c r="G79" s="642">
        <v>11534</v>
      </c>
      <c r="H79" s="642">
        <v>825</v>
      </c>
      <c r="I79" s="642">
        <v>97</v>
      </c>
      <c r="J79" s="642">
        <v>266</v>
      </c>
      <c r="K79" s="642">
        <v>634</v>
      </c>
      <c r="L79" s="642">
        <v>130</v>
      </c>
      <c r="M79" s="642">
        <v>7341</v>
      </c>
      <c r="N79" s="642">
        <v>6836</v>
      </c>
      <c r="O79" s="642">
        <v>3180</v>
      </c>
      <c r="P79" s="642">
        <v>1044</v>
      </c>
      <c r="Q79" s="643">
        <v>746</v>
      </c>
    </row>
    <row r="80" spans="1:32" x14ac:dyDescent="0.2">
      <c r="A80" s="644" t="s">
        <v>77</v>
      </c>
      <c r="B80" s="645">
        <v>3222</v>
      </c>
      <c r="C80" s="646">
        <v>1</v>
      </c>
      <c r="D80" s="646">
        <v>107</v>
      </c>
      <c r="E80" s="646">
        <v>236</v>
      </c>
      <c r="F80" s="646">
        <v>104</v>
      </c>
      <c r="G80" s="646">
        <v>988</v>
      </c>
      <c r="H80" s="646">
        <v>56</v>
      </c>
      <c r="I80" s="646">
        <v>4</v>
      </c>
      <c r="J80" s="646">
        <v>19</v>
      </c>
      <c r="K80" s="646">
        <v>35</v>
      </c>
      <c r="L80" s="646">
        <v>6</v>
      </c>
      <c r="M80" s="646">
        <v>445</v>
      </c>
      <c r="N80" s="646">
        <v>896</v>
      </c>
      <c r="O80" s="646">
        <v>206</v>
      </c>
      <c r="P80" s="646">
        <v>73</v>
      </c>
      <c r="Q80" s="647">
        <v>46</v>
      </c>
    </row>
    <row r="81" spans="1:17" x14ac:dyDescent="0.2">
      <c r="A81" s="644" t="s">
        <v>81</v>
      </c>
      <c r="B81" s="645">
        <v>224</v>
      </c>
      <c r="C81" s="646">
        <v>1</v>
      </c>
      <c r="D81" s="646">
        <v>15</v>
      </c>
      <c r="E81" s="646">
        <v>19</v>
      </c>
      <c r="F81" s="646">
        <v>35</v>
      </c>
      <c r="G81" s="646">
        <v>70</v>
      </c>
      <c r="H81" s="646">
        <v>3</v>
      </c>
      <c r="I81" s="646">
        <v>1</v>
      </c>
      <c r="J81" s="646">
        <v>1</v>
      </c>
      <c r="K81" s="646">
        <v>27</v>
      </c>
      <c r="L81" s="646">
        <v>1</v>
      </c>
      <c r="M81" s="646">
        <v>5</v>
      </c>
      <c r="N81" s="646">
        <v>30</v>
      </c>
      <c r="O81" s="646">
        <v>10</v>
      </c>
      <c r="P81" s="646">
        <v>4</v>
      </c>
      <c r="Q81" s="647">
        <v>2</v>
      </c>
    </row>
    <row r="82" spans="1:17" x14ac:dyDescent="0.2">
      <c r="A82" s="644" t="s">
        <v>82</v>
      </c>
      <c r="B82" s="645">
        <v>1054</v>
      </c>
      <c r="C82" s="646">
        <v>0</v>
      </c>
      <c r="D82" s="646">
        <v>45</v>
      </c>
      <c r="E82" s="646">
        <v>137</v>
      </c>
      <c r="F82" s="646">
        <v>41</v>
      </c>
      <c r="G82" s="646">
        <v>381</v>
      </c>
      <c r="H82" s="646">
        <v>26</v>
      </c>
      <c r="I82" s="646">
        <v>3</v>
      </c>
      <c r="J82" s="646">
        <v>7</v>
      </c>
      <c r="K82" s="646">
        <v>1</v>
      </c>
      <c r="L82" s="646">
        <v>6</v>
      </c>
      <c r="M82" s="646">
        <v>138</v>
      </c>
      <c r="N82" s="646">
        <v>156</v>
      </c>
      <c r="O82" s="646">
        <v>57</v>
      </c>
      <c r="P82" s="646">
        <v>38</v>
      </c>
      <c r="Q82" s="647">
        <v>18</v>
      </c>
    </row>
    <row r="83" spans="1:17" x14ac:dyDescent="0.2">
      <c r="A83" s="644" t="s">
        <v>86</v>
      </c>
      <c r="B83" s="645">
        <v>174</v>
      </c>
      <c r="C83" s="646">
        <v>0</v>
      </c>
      <c r="D83" s="646">
        <v>5</v>
      </c>
      <c r="E83" s="646">
        <v>18</v>
      </c>
      <c r="F83" s="646">
        <v>12</v>
      </c>
      <c r="G83" s="646">
        <v>47</v>
      </c>
      <c r="H83" s="646">
        <v>9</v>
      </c>
      <c r="I83" s="646">
        <v>1</v>
      </c>
      <c r="J83" s="646">
        <v>5</v>
      </c>
      <c r="K83" s="646">
        <v>3</v>
      </c>
      <c r="L83" s="646">
        <v>0</v>
      </c>
      <c r="M83" s="646">
        <v>19</v>
      </c>
      <c r="N83" s="646">
        <v>35</v>
      </c>
      <c r="O83" s="646">
        <v>9</v>
      </c>
      <c r="P83" s="646">
        <v>8</v>
      </c>
      <c r="Q83" s="647">
        <v>3</v>
      </c>
    </row>
    <row r="84" spans="1:17" x14ac:dyDescent="0.2">
      <c r="A84" s="644" t="s">
        <v>85</v>
      </c>
      <c r="B84" s="645">
        <v>2291</v>
      </c>
      <c r="C84" s="646">
        <v>2</v>
      </c>
      <c r="D84" s="646">
        <v>70</v>
      </c>
      <c r="E84" s="646">
        <v>361</v>
      </c>
      <c r="F84" s="646">
        <v>61</v>
      </c>
      <c r="G84" s="646">
        <v>734</v>
      </c>
      <c r="H84" s="646">
        <v>104</v>
      </c>
      <c r="I84" s="646">
        <v>7</v>
      </c>
      <c r="J84" s="646">
        <v>23</v>
      </c>
      <c r="K84" s="646">
        <v>3</v>
      </c>
      <c r="L84" s="646">
        <v>11</v>
      </c>
      <c r="M84" s="646">
        <v>223</v>
      </c>
      <c r="N84" s="646">
        <v>507</v>
      </c>
      <c r="O84" s="646">
        <v>68</v>
      </c>
      <c r="P84" s="646">
        <v>39</v>
      </c>
      <c r="Q84" s="647">
        <v>78</v>
      </c>
    </row>
    <row r="85" spans="1:17" x14ac:dyDescent="0.2">
      <c r="A85" s="644" t="s">
        <v>496</v>
      </c>
      <c r="B85" s="645">
        <v>718</v>
      </c>
      <c r="C85" s="646">
        <v>1</v>
      </c>
      <c r="D85" s="646">
        <v>8</v>
      </c>
      <c r="E85" s="646">
        <v>11</v>
      </c>
      <c r="F85" s="646">
        <v>216</v>
      </c>
      <c r="G85" s="646">
        <v>75</v>
      </c>
      <c r="H85" s="646">
        <v>4</v>
      </c>
      <c r="I85" s="646">
        <v>1</v>
      </c>
      <c r="J85" s="646">
        <v>0</v>
      </c>
      <c r="K85" s="646">
        <v>360</v>
      </c>
      <c r="L85" s="646">
        <v>0</v>
      </c>
      <c r="M85" s="646">
        <v>6</v>
      </c>
      <c r="N85" s="646">
        <v>18</v>
      </c>
      <c r="O85" s="646">
        <v>8</v>
      </c>
      <c r="P85" s="646">
        <v>8</v>
      </c>
      <c r="Q85" s="647">
        <v>2</v>
      </c>
    </row>
    <row r="86" spans="1:17" x14ac:dyDescent="0.2">
      <c r="A86" s="644" t="s">
        <v>89</v>
      </c>
      <c r="B86" s="645">
        <v>435</v>
      </c>
      <c r="C86" s="646">
        <v>1</v>
      </c>
      <c r="D86" s="646">
        <v>18</v>
      </c>
      <c r="E86" s="646">
        <v>39</v>
      </c>
      <c r="F86" s="646">
        <v>57</v>
      </c>
      <c r="G86" s="646">
        <v>171</v>
      </c>
      <c r="H86" s="646">
        <v>8</v>
      </c>
      <c r="I86" s="646">
        <v>0</v>
      </c>
      <c r="J86" s="646">
        <v>12</v>
      </c>
      <c r="K86" s="646">
        <v>52</v>
      </c>
      <c r="L86" s="646">
        <v>0</v>
      </c>
      <c r="M86" s="646">
        <v>14</v>
      </c>
      <c r="N86" s="646">
        <v>32</v>
      </c>
      <c r="O86" s="646">
        <v>11</v>
      </c>
      <c r="P86" s="646">
        <v>16</v>
      </c>
      <c r="Q86" s="647">
        <v>4</v>
      </c>
    </row>
    <row r="87" spans="1:17" x14ac:dyDescent="0.2">
      <c r="A87" s="644" t="s">
        <v>92</v>
      </c>
      <c r="B87" s="645">
        <v>1812</v>
      </c>
      <c r="C87" s="646">
        <v>10</v>
      </c>
      <c r="D87" s="646">
        <v>124</v>
      </c>
      <c r="E87" s="646">
        <v>201</v>
      </c>
      <c r="F87" s="646">
        <v>52</v>
      </c>
      <c r="G87" s="646">
        <v>525</v>
      </c>
      <c r="H87" s="646">
        <v>31</v>
      </c>
      <c r="I87" s="646">
        <v>4</v>
      </c>
      <c r="J87" s="646">
        <v>11</v>
      </c>
      <c r="K87" s="646">
        <v>5</v>
      </c>
      <c r="L87" s="646">
        <v>13</v>
      </c>
      <c r="M87" s="646">
        <v>193</v>
      </c>
      <c r="N87" s="646">
        <v>374</v>
      </c>
      <c r="O87" s="646">
        <v>198</v>
      </c>
      <c r="P87" s="646">
        <v>53</v>
      </c>
      <c r="Q87" s="647">
        <v>18</v>
      </c>
    </row>
    <row r="88" spans="1:17" x14ac:dyDescent="0.2">
      <c r="A88" s="644" t="s">
        <v>96</v>
      </c>
      <c r="B88" s="645">
        <v>3419</v>
      </c>
      <c r="C88" s="646">
        <v>7</v>
      </c>
      <c r="D88" s="646">
        <v>119</v>
      </c>
      <c r="E88" s="646">
        <v>304</v>
      </c>
      <c r="F88" s="646">
        <v>80</v>
      </c>
      <c r="G88" s="646">
        <v>1052</v>
      </c>
      <c r="H88" s="646">
        <v>63</v>
      </c>
      <c r="I88" s="646">
        <v>12</v>
      </c>
      <c r="J88" s="646">
        <v>27</v>
      </c>
      <c r="K88" s="646">
        <v>14</v>
      </c>
      <c r="L88" s="646">
        <v>17</v>
      </c>
      <c r="M88" s="646">
        <v>662</v>
      </c>
      <c r="N88" s="646">
        <v>628</v>
      </c>
      <c r="O88" s="646">
        <v>283</v>
      </c>
      <c r="P88" s="646">
        <v>106</v>
      </c>
      <c r="Q88" s="647">
        <v>45</v>
      </c>
    </row>
    <row r="89" spans="1:17" x14ac:dyDescent="0.2">
      <c r="A89" s="644" t="s">
        <v>226</v>
      </c>
      <c r="B89" s="645">
        <v>25623</v>
      </c>
      <c r="C89" s="646">
        <v>18</v>
      </c>
      <c r="D89" s="646">
        <v>863</v>
      </c>
      <c r="E89" s="646">
        <v>2478</v>
      </c>
      <c r="F89" s="646">
        <v>462</v>
      </c>
      <c r="G89" s="646">
        <v>7491</v>
      </c>
      <c r="H89" s="646">
        <v>521</v>
      </c>
      <c r="I89" s="646">
        <v>64</v>
      </c>
      <c r="J89" s="646">
        <v>161</v>
      </c>
      <c r="K89" s="646">
        <v>134</v>
      </c>
      <c r="L89" s="646">
        <v>76</v>
      </c>
      <c r="M89" s="646">
        <v>5636</v>
      </c>
      <c r="N89" s="646">
        <v>4160</v>
      </c>
      <c r="O89" s="646">
        <v>2330</v>
      </c>
      <c r="P89" s="646">
        <v>699</v>
      </c>
      <c r="Q89" s="647">
        <v>530</v>
      </c>
    </row>
    <row r="90" spans="1:17" x14ac:dyDescent="0.2">
      <c r="A90" s="644" t="s">
        <v>1516</v>
      </c>
      <c r="B90" s="645">
        <v>2</v>
      </c>
      <c r="C90" s="646">
        <v>0</v>
      </c>
      <c r="D90" s="646">
        <v>0</v>
      </c>
      <c r="E90" s="646">
        <v>2</v>
      </c>
      <c r="F90" s="646">
        <v>0</v>
      </c>
      <c r="G90" s="646">
        <v>0</v>
      </c>
      <c r="H90" s="646">
        <v>0</v>
      </c>
      <c r="I90" s="646">
        <v>0</v>
      </c>
      <c r="J90" s="646">
        <v>0</v>
      </c>
      <c r="K90" s="646">
        <v>0</v>
      </c>
      <c r="L90" s="646">
        <v>0</v>
      </c>
      <c r="M90" s="646">
        <v>0</v>
      </c>
      <c r="N90" s="646">
        <v>0</v>
      </c>
      <c r="O90" s="646">
        <v>0</v>
      </c>
      <c r="P90" s="646">
        <v>0</v>
      </c>
      <c r="Q90" s="647">
        <v>0</v>
      </c>
    </row>
    <row r="91" spans="1:17" x14ac:dyDescent="0.2">
      <c r="A91" s="640" t="s">
        <v>2923</v>
      </c>
      <c r="B91" s="641">
        <v>81621</v>
      </c>
      <c r="C91" s="642">
        <v>54</v>
      </c>
      <c r="D91" s="642">
        <v>3375</v>
      </c>
      <c r="E91" s="642">
        <v>10975</v>
      </c>
      <c r="F91" s="642">
        <v>8098</v>
      </c>
      <c r="G91" s="642">
        <v>18585</v>
      </c>
      <c r="H91" s="642">
        <v>3968</v>
      </c>
      <c r="I91" s="642">
        <v>208</v>
      </c>
      <c r="J91" s="642">
        <v>722</v>
      </c>
      <c r="K91" s="642">
        <v>1182</v>
      </c>
      <c r="L91" s="642">
        <v>252</v>
      </c>
      <c r="M91" s="642">
        <v>4456</v>
      </c>
      <c r="N91" s="642">
        <v>3073</v>
      </c>
      <c r="O91" s="642">
        <v>24313</v>
      </c>
      <c r="P91" s="642">
        <v>1663</v>
      </c>
      <c r="Q91" s="643">
        <v>697</v>
      </c>
    </row>
    <row r="92" spans="1:17" x14ac:dyDescent="0.2">
      <c r="A92" s="644" t="s">
        <v>70</v>
      </c>
      <c r="B92" s="645">
        <v>210</v>
      </c>
      <c r="C92" s="646">
        <v>0</v>
      </c>
      <c r="D92" s="646">
        <v>20</v>
      </c>
      <c r="E92" s="646">
        <v>14</v>
      </c>
      <c r="F92" s="646">
        <v>10</v>
      </c>
      <c r="G92" s="646">
        <v>106</v>
      </c>
      <c r="H92" s="646">
        <v>9</v>
      </c>
      <c r="I92" s="646">
        <v>2</v>
      </c>
      <c r="J92" s="646">
        <v>4</v>
      </c>
      <c r="K92" s="646">
        <v>1</v>
      </c>
      <c r="L92" s="646">
        <v>2</v>
      </c>
      <c r="M92" s="646">
        <v>12</v>
      </c>
      <c r="N92" s="646">
        <v>12</v>
      </c>
      <c r="O92" s="646">
        <v>11</v>
      </c>
      <c r="P92" s="646">
        <v>5</v>
      </c>
      <c r="Q92" s="647">
        <v>2</v>
      </c>
    </row>
    <row r="93" spans="1:17" x14ac:dyDescent="0.2">
      <c r="A93" s="644" t="s">
        <v>72</v>
      </c>
      <c r="B93" s="645">
        <v>38</v>
      </c>
      <c r="C93" s="646">
        <v>0</v>
      </c>
      <c r="D93" s="646">
        <v>2</v>
      </c>
      <c r="E93" s="646">
        <v>8</v>
      </c>
      <c r="F93" s="646">
        <v>0</v>
      </c>
      <c r="G93" s="646">
        <v>7</v>
      </c>
      <c r="H93" s="646">
        <v>1</v>
      </c>
      <c r="I93" s="646">
        <v>0</v>
      </c>
      <c r="J93" s="646">
        <v>0</v>
      </c>
      <c r="K93" s="646">
        <v>1</v>
      </c>
      <c r="L93" s="646">
        <v>0</v>
      </c>
      <c r="M93" s="646">
        <v>3</v>
      </c>
      <c r="N93" s="646">
        <v>4</v>
      </c>
      <c r="O93" s="646">
        <v>9</v>
      </c>
      <c r="P93" s="646">
        <v>3</v>
      </c>
      <c r="Q93" s="647">
        <v>0</v>
      </c>
    </row>
    <row r="94" spans="1:17" x14ac:dyDescent="0.2">
      <c r="A94" s="644" t="s">
        <v>492</v>
      </c>
      <c r="B94" s="645">
        <v>53</v>
      </c>
      <c r="C94" s="646">
        <v>0</v>
      </c>
      <c r="D94" s="646">
        <v>0</v>
      </c>
      <c r="E94" s="646">
        <v>11</v>
      </c>
      <c r="F94" s="646">
        <v>3</v>
      </c>
      <c r="G94" s="646">
        <v>25</v>
      </c>
      <c r="H94" s="646">
        <v>3</v>
      </c>
      <c r="I94" s="646">
        <v>0</v>
      </c>
      <c r="J94" s="646">
        <v>0</v>
      </c>
      <c r="K94" s="646">
        <v>2</v>
      </c>
      <c r="L94" s="646">
        <v>0</v>
      </c>
      <c r="M94" s="646">
        <v>3</v>
      </c>
      <c r="N94" s="646">
        <v>5</v>
      </c>
      <c r="O94" s="646">
        <v>1</v>
      </c>
      <c r="P94" s="646">
        <v>0</v>
      </c>
      <c r="Q94" s="647">
        <v>0</v>
      </c>
    </row>
    <row r="95" spans="1:17" x14ac:dyDescent="0.2">
      <c r="A95" s="644" t="s">
        <v>76</v>
      </c>
      <c r="B95" s="645">
        <v>618</v>
      </c>
      <c r="C95" s="646">
        <v>0</v>
      </c>
      <c r="D95" s="646">
        <v>14</v>
      </c>
      <c r="E95" s="646">
        <v>58</v>
      </c>
      <c r="F95" s="646">
        <v>110</v>
      </c>
      <c r="G95" s="646">
        <v>158</v>
      </c>
      <c r="H95" s="646">
        <v>12</v>
      </c>
      <c r="I95" s="646">
        <v>0</v>
      </c>
      <c r="J95" s="646">
        <v>0</v>
      </c>
      <c r="K95" s="646">
        <v>169</v>
      </c>
      <c r="L95" s="646">
        <v>2</v>
      </c>
      <c r="M95" s="646">
        <v>32</v>
      </c>
      <c r="N95" s="646">
        <v>37</v>
      </c>
      <c r="O95" s="646">
        <v>7</v>
      </c>
      <c r="P95" s="646">
        <v>15</v>
      </c>
      <c r="Q95" s="647">
        <v>4</v>
      </c>
    </row>
    <row r="96" spans="1:17" x14ac:dyDescent="0.2">
      <c r="A96" s="644" t="s">
        <v>176</v>
      </c>
      <c r="B96" s="645">
        <v>4</v>
      </c>
      <c r="C96" s="646">
        <v>0</v>
      </c>
      <c r="D96" s="646">
        <v>1</v>
      </c>
      <c r="E96" s="646">
        <v>0</v>
      </c>
      <c r="F96" s="646">
        <v>0</v>
      </c>
      <c r="G96" s="646">
        <v>0</v>
      </c>
      <c r="H96" s="646">
        <v>0</v>
      </c>
      <c r="I96" s="646">
        <v>0</v>
      </c>
      <c r="J96" s="646">
        <v>0</v>
      </c>
      <c r="K96" s="646">
        <v>0</v>
      </c>
      <c r="L96" s="646">
        <v>0</v>
      </c>
      <c r="M96" s="646">
        <v>0</v>
      </c>
      <c r="N96" s="646">
        <v>2</v>
      </c>
      <c r="O96" s="646">
        <v>0</v>
      </c>
      <c r="P96" s="646">
        <v>1</v>
      </c>
      <c r="Q96" s="647">
        <v>0</v>
      </c>
    </row>
    <row r="97" spans="1:17" x14ac:dyDescent="0.2">
      <c r="A97" s="644" t="s">
        <v>84</v>
      </c>
      <c r="B97" s="645">
        <v>840</v>
      </c>
      <c r="C97" s="646">
        <v>0</v>
      </c>
      <c r="D97" s="646">
        <v>24</v>
      </c>
      <c r="E97" s="646">
        <v>73</v>
      </c>
      <c r="F97" s="646">
        <v>124</v>
      </c>
      <c r="G97" s="646">
        <v>238</v>
      </c>
      <c r="H97" s="646">
        <v>18</v>
      </c>
      <c r="I97" s="646">
        <v>0</v>
      </c>
      <c r="J97" s="646">
        <v>6</v>
      </c>
      <c r="K97" s="646">
        <v>230</v>
      </c>
      <c r="L97" s="646">
        <v>0</v>
      </c>
      <c r="M97" s="646">
        <v>61</v>
      </c>
      <c r="N97" s="646">
        <v>32</v>
      </c>
      <c r="O97" s="646">
        <v>16</v>
      </c>
      <c r="P97" s="646">
        <v>14</v>
      </c>
      <c r="Q97" s="647">
        <v>4</v>
      </c>
    </row>
    <row r="98" spans="1:17" x14ac:dyDescent="0.2">
      <c r="A98" s="644" t="s">
        <v>2924</v>
      </c>
      <c r="B98" s="645">
        <v>2</v>
      </c>
      <c r="C98" s="646">
        <v>0</v>
      </c>
      <c r="D98" s="646">
        <v>0</v>
      </c>
      <c r="E98" s="646">
        <v>0</v>
      </c>
      <c r="F98" s="646">
        <v>1</v>
      </c>
      <c r="G98" s="646">
        <v>0</v>
      </c>
      <c r="H98" s="646">
        <v>0</v>
      </c>
      <c r="I98" s="646">
        <v>0</v>
      </c>
      <c r="J98" s="646">
        <v>0</v>
      </c>
      <c r="K98" s="646">
        <v>0</v>
      </c>
      <c r="L98" s="646">
        <v>0</v>
      </c>
      <c r="M98" s="646">
        <v>0</v>
      </c>
      <c r="N98" s="646">
        <v>0</v>
      </c>
      <c r="O98" s="646">
        <v>1</v>
      </c>
      <c r="P98" s="646">
        <v>0</v>
      </c>
      <c r="Q98" s="647">
        <v>0</v>
      </c>
    </row>
    <row r="99" spans="1:17" x14ac:dyDescent="0.2">
      <c r="A99" s="644" t="s">
        <v>87</v>
      </c>
      <c r="B99" s="645">
        <v>17361</v>
      </c>
      <c r="C99" s="646">
        <v>17</v>
      </c>
      <c r="D99" s="646">
        <v>780</v>
      </c>
      <c r="E99" s="646">
        <v>1728</v>
      </c>
      <c r="F99" s="646">
        <v>885</v>
      </c>
      <c r="G99" s="646">
        <v>5585</v>
      </c>
      <c r="H99" s="646">
        <v>612</v>
      </c>
      <c r="I99" s="646">
        <v>53</v>
      </c>
      <c r="J99" s="646">
        <v>208</v>
      </c>
      <c r="K99" s="646">
        <v>100</v>
      </c>
      <c r="L99" s="646">
        <v>73</v>
      </c>
      <c r="M99" s="646">
        <v>1836</v>
      </c>
      <c r="N99" s="646">
        <v>977</v>
      </c>
      <c r="O99" s="646">
        <v>3898</v>
      </c>
      <c r="P99" s="646">
        <v>416</v>
      </c>
      <c r="Q99" s="647">
        <v>193</v>
      </c>
    </row>
    <row r="100" spans="1:17" x14ac:dyDescent="0.2">
      <c r="A100" s="644" t="s">
        <v>91</v>
      </c>
      <c r="B100" s="645">
        <v>76</v>
      </c>
      <c r="C100" s="646">
        <v>0</v>
      </c>
      <c r="D100" s="646">
        <v>4</v>
      </c>
      <c r="E100" s="646">
        <v>15</v>
      </c>
      <c r="F100" s="646">
        <v>4</v>
      </c>
      <c r="G100" s="646">
        <v>29</v>
      </c>
      <c r="H100" s="646">
        <v>4</v>
      </c>
      <c r="I100" s="646">
        <v>0</v>
      </c>
      <c r="J100" s="646">
        <v>0</v>
      </c>
      <c r="K100" s="646">
        <v>0</v>
      </c>
      <c r="L100" s="646">
        <v>0</v>
      </c>
      <c r="M100" s="646">
        <v>5</v>
      </c>
      <c r="N100" s="646">
        <v>9</v>
      </c>
      <c r="O100" s="646">
        <v>2</v>
      </c>
      <c r="P100" s="646">
        <v>1</v>
      </c>
      <c r="Q100" s="647">
        <v>3</v>
      </c>
    </row>
    <row r="101" spans="1:17" x14ac:dyDescent="0.2">
      <c r="A101" s="644" t="s">
        <v>384</v>
      </c>
      <c r="B101" s="645">
        <v>80</v>
      </c>
      <c r="C101" s="646">
        <v>0</v>
      </c>
      <c r="D101" s="646">
        <v>4</v>
      </c>
      <c r="E101" s="646">
        <v>2</v>
      </c>
      <c r="F101" s="646">
        <v>41</v>
      </c>
      <c r="G101" s="646">
        <v>18</v>
      </c>
      <c r="H101" s="646">
        <v>0</v>
      </c>
      <c r="I101" s="646">
        <v>0</v>
      </c>
      <c r="J101" s="646">
        <v>0</v>
      </c>
      <c r="K101" s="646">
        <v>12</v>
      </c>
      <c r="L101" s="646">
        <v>0</v>
      </c>
      <c r="M101" s="646">
        <v>0</v>
      </c>
      <c r="N101" s="646">
        <v>1</v>
      </c>
      <c r="O101" s="646">
        <v>0</v>
      </c>
      <c r="P101" s="646">
        <v>0</v>
      </c>
      <c r="Q101" s="647">
        <v>2</v>
      </c>
    </row>
    <row r="102" spans="1:17" x14ac:dyDescent="0.2">
      <c r="A102" s="644" t="s">
        <v>94</v>
      </c>
      <c r="B102" s="645">
        <v>2575</v>
      </c>
      <c r="C102" s="646">
        <v>0</v>
      </c>
      <c r="D102" s="646">
        <v>167</v>
      </c>
      <c r="E102" s="646">
        <v>410</v>
      </c>
      <c r="F102" s="646">
        <v>283</v>
      </c>
      <c r="G102" s="646">
        <v>802</v>
      </c>
      <c r="H102" s="646">
        <v>111</v>
      </c>
      <c r="I102" s="646">
        <v>16</v>
      </c>
      <c r="J102" s="646">
        <v>27</v>
      </c>
      <c r="K102" s="646">
        <v>138</v>
      </c>
      <c r="L102" s="646">
        <v>18</v>
      </c>
      <c r="M102" s="646">
        <v>146</v>
      </c>
      <c r="N102" s="646">
        <v>220</v>
      </c>
      <c r="O102" s="646">
        <v>118</v>
      </c>
      <c r="P102" s="646">
        <v>72</v>
      </c>
      <c r="Q102" s="647">
        <v>47</v>
      </c>
    </row>
    <row r="103" spans="1:17" x14ac:dyDescent="0.2">
      <c r="A103" s="644" t="s">
        <v>2925</v>
      </c>
      <c r="B103" s="645">
        <v>5</v>
      </c>
      <c r="C103" s="646">
        <v>0</v>
      </c>
      <c r="D103" s="646">
        <v>0</v>
      </c>
      <c r="E103" s="646">
        <v>0</v>
      </c>
      <c r="F103" s="646">
        <v>0</v>
      </c>
      <c r="G103" s="646">
        <v>5</v>
      </c>
      <c r="H103" s="646">
        <v>0</v>
      </c>
      <c r="I103" s="646">
        <v>0</v>
      </c>
      <c r="J103" s="646">
        <v>0</v>
      </c>
      <c r="K103" s="646">
        <v>0</v>
      </c>
      <c r="L103" s="646">
        <v>0</v>
      </c>
      <c r="M103" s="646">
        <v>0</v>
      </c>
      <c r="N103" s="646">
        <v>0</v>
      </c>
      <c r="O103" s="646">
        <v>0</v>
      </c>
      <c r="P103" s="646">
        <v>0</v>
      </c>
      <c r="Q103" s="647">
        <v>0</v>
      </c>
    </row>
    <row r="104" spans="1:17" x14ac:dyDescent="0.2">
      <c r="A104" s="644" t="s">
        <v>499</v>
      </c>
      <c r="B104" s="645">
        <v>290</v>
      </c>
      <c r="C104" s="646">
        <v>0</v>
      </c>
      <c r="D104" s="646">
        <v>15</v>
      </c>
      <c r="E104" s="646">
        <v>73</v>
      </c>
      <c r="F104" s="646">
        <v>28</v>
      </c>
      <c r="G104" s="646">
        <v>116</v>
      </c>
      <c r="H104" s="646">
        <v>5</v>
      </c>
      <c r="I104" s="646">
        <v>0</v>
      </c>
      <c r="J104" s="646">
        <v>2</v>
      </c>
      <c r="K104" s="646">
        <v>3</v>
      </c>
      <c r="L104" s="646">
        <v>2</v>
      </c>
      <c r="M104" s="646">
        <v>17</v>
      </c>
      <c r="N104" s="646">
        <v>16</v>
      </c>
      <c r="O104" s="646">
        <v>4</v>
      </c>
      <c r="P104" s="646">
        <v>8</v>
      </c>
      <c r="Q104" s="647">
        <v>1</v>
      </c>
    </row>
    <row r="105" spans="1:17" x14ac:dyDescent="0.2">
      <c r="A105" s="644" t="s">
        <v>500</v>
      </c>
      <c r="B105" s="645">
        <v>44</v>
      </c>
      <c r="C105" s="646">
        <v>0</v>
      </c>
      <c r="D105" s="646">
        <v>0</v>
      </c>
      <c r="E105" s="646">
        <v>2</v>
      </c>
      <c r="F105" s="646">
        <v>1</v>
      </c>
      <c r="G105" s="646">
        <v>29</v>
      </c>
      <c r="H105" s="646">
        <v>1</v>
      </c>
      <c r="I105" s="646">
        <v>1</v>
      </c>
      <c r="J105" s="646">
        <v>1</v>
      </c>
      <c r="K105" s="646">
        <v>0</v>
      </c>
      <c r="L105" s="646">
        <v>0</v>
      </c>
      <c r="M105" s="646">
        <v>2</v>
      </c>
      <c r="N105" s="646">
        <v>6</v>
      </c>
      <c r="O105" s="646">
        <v>1</v>
      </c>
      <c r="P105" s="646">
        <v>0</v>
      </c>
      <c r="Q105" s="647">
        <v>0</v>
      </c>
    </row>
    <row r="106" spans="1:17" s="9" customFormat="1" x14ac:dyDescent="0.2">
      <c r="A106" s="644" t="s">
        <v>79</v>
      </c>
      <c r="B106" s="645">
        <v>608</v>
      </c>
      <c r="C106" s="646">
        <v>0</v>
      </c>
      <c r="D106" s="646">
        <v>14</v>
      </c>
      <c r="E106" s="646">
        <v>94</v>
      </c>
      <c r="F106" s="646">
        <v>23</v>
      </c>
      <c r="G106" s="646">
        <v>120</v>
      </c>
      <c r="H106" s="646">
        <v>109</v>
      </c>
      <c r="I106" s="646">
        <v>4</v>
      </c>
      <c r="J106" s="646">
        <v>9</v>
      </c>
      <c r="K106" s="646">
        <v>11</v>
      </c>
      <c r="L106" s="646">
        <v>5</v>
      </c>
      <c r="M106" s="646">
        <v>34</v>
      </c>
      <c r="N106" s="646">
        <v>67</v>
      </c>
      <c r="O106" s="646">
        <v>64</v>
      </c>
      <c r="P106" s="646">
        <v>14</v>
      </c>
      <c r="Q106" s="647">
        <v>40</v>
      </c>
    </row>
    <row r="107" spans="1:17" x14ac:dyDescent="0.2">
      <c r="A107" s="644" t="s">
        <v>80</v>
      </c>
      <c r="B107" s="645">
        <v>58727</v>
      </c>
      <c r="C107" s="646">
        <v>37</v>
      </c>
      <c r="D107" s="646">
        <v>2328</v>
      </c>
      <c r="E107" s="646">
        <v>8467</v>
      </c>
      <c r="F107" s="646">
        <v>6581</v>
      </c>
      <c r="G107" s="646">
        <v>11320</v>
      </c>
      <c r="H107" s="646">
        <v>3074</v>
      </c>
      <c r="I107" s="646">
        <v>131</v>
      </c>
      <c r="J107" s="646">
        <v>464</v>
      </c>
      <c r="K107" s="646">
        <v>514</v>
      </c>
      <c r="L107" s="646">
        <v>149</v>
      </c>
      <c r="M107" s="646">
        <v>2302</v>
      </c>
      <c r="N107" s="646">
        <v>1681</v>
      </c>
      <c r="O107" s="646">
        <v>20174</v>
      </c>
      <c r="P107" s="646">
        <v>1108</v>
      </c>
      <c r="Q107" s="647">
        <v>397</v>
      </c>
    </row>
    <row r="108" spans="1:17" s="26" customFormat="1" ht="24" x14ac:dyDescent="0.2">
      <c r="A108" s="644" t="s">
        <v>497</v>
      </c>
      <c r="B108" s="645">
        <v>90</v>
      </c>
      <c r="C108" s="646">
        <v>0</v>
      </c>
      <c r="D108" s="646">
        <v>2</v>
      </c>
      <c r="E108" s="646">
        <v>20</v>
      </c>
      <c r="F108" s="646">
        <v>4</v>
      </c>
      <c r="G108" s="646">
        <v>27</v>
      </c>
      <c r="H108" s="646">
        <v>9</v>
      </c>
      <c r="I108" s="646">
        <v>1</v>
      </c>
      <c r="J108" s="646">
        <v>1</v>
      </c>
      <c r="K108" s="646">
        <v>1</v>
      </c>
      <c r="L108" s="646">
        <v>1</v>
      </c>
      <c r="M108" s="646">
        <v>3</v>
      </c>
      <c r="N108" s="646">
        <v>4</v>
      </c>
      <c r="O108" s="646">
        <v>7</v>
      </c>
      <c r="P108" s="646">
        <v>6</v>
      </c>
      <c r="Q108" s="647">
        <v>4</v>
      </c>
    </row>
    <row r="109" spans="1:17" x14ac:dyDescent="0.2">
      <c r="A109" s="640" t="s">
        <v>2926</v>
      </c>
      <c r="B109" s="641">
        <v>95637</v>
      </c>
      <c r="C109" s="642">
        <v>24</v>
      </c>
      <c r="D109" s="642">
        <v>3456</v>
      </c>
      <c r="E109" s="642">
        <v>10997</v>
      </c>
      <c r="F109" s="642">
        <v>6038</v>
      </c>
      <c r="G109" s="642">
        <v>28955</v>
      </c>
      <c r="H109" s="642">
        <v>3666</v>
      </c>
      <c r="I109" s="642">
        <v>255</v>
      </c>
      <c r="J109" s="642">
        <v>622</v>
      </c>
      <c r="K109" s="642">
        <v>312</v>
      </c>
      <c r="L109" s="642">
        <v>433</v>
      </c>
      <c r="M109" s="642">
        <v>14570</v>
      </c>
      <c r="N109" s="642">
        <v>15494</v>
      </c>
      <c r="O109" s="642">
        <v>6742</v>
      </c>
      <c r="P109" s="642">
        <v>2546</v>
      </c>
      <c r="Q109" s="643">
        <v>1527</v>
      </c>
    </row>
    <row r="110" spans="1:17" x14ac:dyDescent="0.2">
      <c r="A110" s="644" t="s">
        <v>73</v>
      </c>
      <c r="B110" s="645">
        <v>3377</v>
      </c>
      <c r="C110" s="646">
        <v>1</v>
      </c>
      <c r="D110" s="646">
        <v>128</v>
      </c>
      <c r="E110" s="646">
        <v>478</v>
      </c>
      <c r="F110" s="646">
        <v>89</v>
      </c>
      <c r="G110" s="646">
        <v>1130</v>
      </c>
      <c r="H110" s="646">
        <v>79</v>
      </c>
      <c r="I110" s="646">
        <v>10</v>
      </c>
      <c r="J110" s="646">
        <v>25</v>
      </c>
      <c r="K110" s="646">
        <v>9</v>
      </c>
      <c r="L110" s="646">
        <v>13</v>
      </c>
      <c r="M110" s="646">
        <v>546</v>
      </c>
      <c r="N110" s="646">
        <v>590</v>
      </c>
      <c r="O110" s="646">
        <v>152</v>
      </c>
      <c r="P110" s="646">
        <v>86</v>
      </c>
      <c r="Q110" s="647">
        <v>41</v>
      </c>
    </row>
    <row r="111" spans="1:17" x14ac:dyDescent="0.2">
      <c r="A111" s="644" t="s">
        <v>74</v>
      </c>
      <c r="B111" s="645">
        <v>5998</v>
      </c>
      <c r="C111" s="646">
        <v>2</v>
      </c>
      <c r="D111" s="646">
        <v>233</v>
      </c>
      <c r="E111" s="646">
        <v>703</v>
      </c>
      <c r="F111" s="646">
        <v>362</v>
      </c>
      <c r="G111" s="646">
        <v>1690</v>
      </c>
      <c r="H111" s="646">
        <v>149</v>
      </c>
      <c r="I111" s="646">
        <v>12</v>
      </c>
      <c r="J111" s="646">
        <v>29</v>
      </c>
      <c r="K111" s="646">
        <v>48</v>
      </c>
      <c r="L111" s="646">
        <v>25</v>
      </c>
      <c r="M111" s="646">
        <v>675</v>
      </c>
      <c r="N111" s="646">
        <v>944</v>
      </c>
      <c r="O111" s="646">
        <v>858</v>
      </c>
      <c r="P111" s="646">
        <v>185</v>
      </c>
      <c r="Q111" s="647">
        <v>83</v>
      </c>
    </row>
    <row r="112" spans="1:17" x14ac:dyDescent="0.2">
      <c r="A112" s="644" t="s">
        <v>83</v>
      </c>
      <c r="B112" s="645">
        <v>25394</v>
      </c>
      <c r="C112" s="646">
        <v>5</v>
      </c>
      <c r="D112" s="646">
        <v>984</v>
      </c>
      <c r="E112" s="646">
        <v>3329</v>
      </c>
      <c r="F112" s="646">
        <v>568</v>
      </c>
      <c r="G112" s="646">
        <v>7975</v>
      </c>
      <c r="H112" s="646">
        <v>865</v>
      </c>
      <c r="I112" s="646">
        <v>99</v>
      </c>
      <c r="J112" s="646">
        <v>202</v>
      </c>
      <c r="K112" s="646">
        <v>70</v>
      </c>
      <c r="L112" s="646">
        <v>126</v>
      </c>
      <c r="M112" s="646">
        <v>3825</v>
      </c>
      <c r="N112" s="646">
        <v>4183</v>
      </c>
      <c r="O112" s="646">
        <v>1851</v>
      </c>
      <c r="P112" s="646">
        <v>724</v>
      </c>
      <c r="Q112" s="647">
        <v>588</v>
      </c>
    </row>
    <row r="113" spans="1:17" x14ac:dyDescent="0.2">
      <c r="A113" s="644" t="s">
        <v>71</v>
      </c>
      <c r="B113" s="645">
        <v>33439</v>
      </c>
      <c r="C113" s="646">
        <v>9</v>
      </c>
      <c r="D113" s="646">
        <v>1153</v>
      </c>
      <c r="E113" s="646">
        <v>3801</v>
      </c>
      <c r="F113" s="646">
        <v>873</v>
      </c>
      <c r="G113" s="646">
        <v>10255</v>
      </c>
      <c r="H113" s="646">
        <v>723</v>
      </c>
      <c r="I113" s="646">
        <v>47</v>
      </c>
      <c r="J113" s="646">
        <v>200</v>
      </c>
      <c r="K113" s="646">
        <v>103</v>
      </c>
      <c r="L113" s="646">
        <v>136</v>
      </c>
      <c r="M113" s="646">
        <v>6299</v>
      </c>
      <c r="N113" s="646">
        <v>6249</v>
      </c>
      <c r="O113" s="646">
        <v>2208</v>
      </c>
      <c r="P113" s="646">
        <v>874</v>
      </c>
      <c r="Q113" s="647">
        <v>509</v>
      </c>
    </row>
    <row r="114" spans="1:17" x14ac:dyDescent="0.2">
      <c r="A114" s="644" t="s">
        <v>88</v>
      </c>
      <c r="B114" s="645">
        <v>31</v>
      </c>
      <c r="C114" s="646">
        <v>0</v>
      </c>
      <c r="D114" s="646">
        <v>1</v>
      </c>
      <c r="E114" s="646">
        <v>4</v>
      </c>
      <c r="F114" s="646">
        <v>0</v>
      </c>
      <c r="G114" s="646">
        <v>7</v>
      </c>
      <c r="H114" s="646">
        <v>2</v>
      </c>
      <c r="I114" s="646">
        <v>0</v>
      </c>
      <c r="J114" s="646">
        <v>0</v>
      </c>
      <c r="K114" s="646">
        <v>0</v>
      </c>
      <c r="L114" s="646">
        <v>1</v>
      </c>
      <c r="M114" s="646">
        <v>6</v>
      </c>
      <c r="N114" s="646">
        <v>9</v>
      </c>
      <c r="O114" s="646">
        <v>1</v>
      </c>
      <c r="P114" s="646">
        <v>0</v>
      </c>
      <c r="Q114" s="647">
        <v>0</v>
      </c>
    </row>
    <row r="115" spans="1:17" x14ac:dyDescent="0.2">
      <c r="A115" s="644" t="s">
        <v>90</v>
      </c>
      <c r="B115" s="645">
        <v>244</v>
      </c>
      <c r="C115" s="646">
        <v>0</v>
      </c>
      <c r="D115" s="646">
        <v>3</v>
      </c>
      <c r="E115" s="646">
        <v>24</v>
      </c>
      <c r="F115" s="646">
        <v>33</v>
      </c>
      <c r="G115" s="646">
        <v>69</v>
      </c>
      <c r="H115" s="646">
        <v>2</v>
      </c>
      <c r="I115" s="646">
        <v>0</v>
      </c>
      <c r="J115" s="646">
        <v>3</v>
      </c>
      <c r="K115" s="646">
        <v>0</v>
      </c>
      <c r="L115" s="646">
        <v>0</v>
      </c>
      <c r="M115" s="646">
        <v>45</v>
      </c>
      <c r="N115" s="646">
        <v>33</v>
      </c>
      <c r="O115" s="646">
        <v>23</v>
      </c>
      <c r="P115" s="646">
        <v>9</v>
      </c>
      <c r="Q115" s="647">
        <v>0</v>
      </c>
    </row>
    <row r="116" spans="1:17" x14ac:dyDescent="0.2">
      <c r="A116" s="644" t="s">
        <v>257</v>
      </c>
      <c r="B116" s="645">
        <v>6</v>
      </c>
      <c r="C116" s="646">
        <v>0</v>
      </c>
      <c r="D116" s="646">
        <v>1</v>
      </c>
      <c r="E116" s="646">
        <v>1</v>
      </c>
      <c r="F116" s="646">
        <v>0</v>
      </c>
      <c r="G116" s="646">
        <v>1</v>
      </c>
      <c r="H116" s="646">
        <v>0</v>
      </c>
      <c r="I116" s="646">
        <v>0</v>
      </c>
      <c r="J116" s="646">
        <v>0</v>
      </c>
      <c r="K116" s="646">
        <v>0</v>
      </c>
      <c r="L116" s="646">
        <v>0</v>
      </c>
      <c r="M116" s="646">
        <v>1</v>
      </c>
      <c r="N116" s="646">
        <v>2</v>
      </c>
      <c r="O116" s="646">
        <v>0</v>
      </c>
      <c r="P116" s="646">
        <v>0</v>
      </c>
      <c r="Q116" s="647">
        <v>0</v>
      </c>
    </row>
    <row r="117" spans="1:17" x14ac:dyDescent="0.2">
      <c r="A117" s="644" t="s">
        <v>498</v>
      </c>
      <c r="B117" s="645">
        <v>16033</v>
      </c>
      <c r="C117" s="646">
        <v>4</v>
      </c>
      <c r="D117" s="646">
        <v>619</v>
      </c>
      <c r="E117" s="646">
        <v>1217</v>
      </c>
      <c r="F117" s="646">
        <v>3915</v>
      </c>
      <c r="G117" s="646">
        <v>4069</v>
      </c>
      <c r="H117" s="646">
        <v>1606</v>
      </c>
      <c r="I117" s="646">
        <v>44</v>
      </c>
      <c r="J117" s="646">
        <v>52</v>
      </c>
      <c r="K117" s="646">
        <v>73</v>
      </c>
      <c r="L117" s="646">
        <v>53</v>
      </c>
      <c r="M117" s="646">
        <v>1476</v>
      </c>
      <c r="N117" s="646">
        <v>1754</v>
      </c>
      <c r="O117" s="646">
        <v>674</v>
      </c>
      <c r="P117" s="646">
        <v>310</v>
      </c>
      <c r="Q117" s="647">
        <v>167</v>
      </c>
    </row>
    <row r="118" spans="1:17" x14ac:dyDescent="0.2">
      <c r="A118" s="644" t="s">
        <v>97</v>
      </c>
      <c r="B118" s="645">
        <v>11115</v>
      </c>
      <c r="C118" s="646">
        <v>3</v>
      </c>
      <c r="D118" s="646">
        <v>334</v>
      </c>
      <c r="E118" s="646">
        <v>1440</v>
      </c>
      <c r="F118" s="646">
        <v>198</v>
      </c>
      <c r="G118" s="646">
        <v>3759</v>
      </c>
      <c r="H118" s="646">
        <v>240</v>
      </c>
      <c r="I118" s="646">
        <v>43</v>
      </c>
      <c r="J118" s="646">
        <v>111</v>
      </c>
      <c r="K118" s="646">
        <v>9</v>
      </c>
      <c r="L118" s="646">
        <v>79</v>
      </c>
      <c r="M118" s="646">
        <v>1697</v>
      </c>
      <c r="N118" s="646">
        <v>1730</v>
      </c>
      <c r="O118" s="646">
        <v>975</v>
      </c>
      <c r="P118" s="646">
        <v>358</v>
      </c>
      <c r="Q118" s="647">
        <v>139</v>
      </c>
    </row>
    <row r="119" spans="1:17" x14ac:dyDescent="0.2">
      <c r="A119" s="640" t="s">
        <v>234</v>
      </c>
      <c r="B119" s="641">
        <v>91609</v>
      </c>
      <c r="C119" s="642">
        <v>329</v>
      </c>
      <c r="D119" s="642">
        <v>3912</v>
      </c>
      <c r="E119" s="642">
        <v>6695</v>
      </c>
      <c r="F119" s="642">
        <v>14057</v>
      </c>
      <c r="G119" s="642">
        <v>27649</v>
      </c>
      <c r="H119" s="642">
        <v>4908</v>
      </c>
      <c r="I119" s="642">
        <v>216</v>
      </c>
      <c r="J119" s="642">
        <v>1297</v>
      </c>
      <c r="K119" s="642">
        <v>15523</v>
      </c>
      <c r="L119" s="642">
        <v>339</v>
      </c>
      <c r="M119" s="642">
        <v>3718</v>
      </c>
      <c r="N119" s="642">
        <v>6726</v>
      </c>
      <c r="O119" s="642">
        <v>2669</v>
      </c>
      <c r="P119" s="642">
        <v>2796</v>
      </c>
      <c r="Q119" s="643">
        <v>775</v>
      </c>
    </row>
    <row r="120" spans="1:17" x14ac:dyDescent="0.2">
      <c r="A120" s="640" t="s">
        <v>3201</v>
      </c>
      <c r="B120" s="641">
        <v>169</v>
      </c>
      <c r="C120" s="642">
        <v>0</v>
      </c>
      <c r="D120" s="642">
        <v>13</v>
      </c>
      <c r="E120" s="642">
        <v>26</v>
      </c>
      <c r="F120" s="642">
        <v>1</v>
      </c>
      <c r="G120" s="642">
        <v>70</v>
      </c>
      <c r="H120" s="642">
        <v>12</v>
      </c>
      <c r="I120" s="642">
        <v>1</v>
      </c>
      <c r="J120" s="642">
        <v>1</v>
      </c>
      <c r="K120" s="642">
        <v>2</v>
      </c>
      <c r="L120" s="642">
        <v>0</v>
      </c>
      <c r="M120" s="642">
        <v>10</v>
      </c>
      <c r="N120" s="642">
        <v>13</v>
      </c>
      <c r="O120" s="642">
        <v>14</v>
      </c>
      <c r="P120" s="642">
        <v>5</v>
      </c>
      <c r="Q120" s="643">
        <v>1</v>
      </c>
    </row>
    <row r="121" spans="1:17" x14ac:dyDescent="0.2">
      <c r="A121" s="644" t="s">
        <v>505</v>
      </c>
      <c r="B121" s="645">
        <v>86</v>
      </c>
      <c r="C121" s="646">
        <v>0</v>
      </c>
      <c r="D121" s="646">
        <v>8</v>
      </c>
      <c r="E121" s="646">
        <v>13</v>
      </c>
      <c r="F121" s="646">
        <v>0</v>
      </c>
      <c r="G121" s="646">
        <v>32</v>
      </c>
      <c r="H121" s="646">
        <v>7</v>
      </c>
      <c r="I121" s="646">
        <v>1</v>
      </c>
      <c r="J121" s="646">
        <v>1</v>
      </c>
      <c r="K121" s="646">
        <v>0</v>
      </c>
      <c r="L121" s="646">
        <v>0</v>
      </c>
      <c r="M121" s="646">
        <v>5</v>
      </c>
      <c r="N121" s="646">
        <v>6</v>
      </c>
      <c r="O121" s="646">
        <v>10</v>
      </c>
      <c r="P121" s="646">
        <v>2</v>
      </c>
      <c r="Q121" s="647">
        <v>1</v>
      </c>
    </row>
    <row r="122" spans="1:17" x14ac:dyDescent="0.2">
      <c r="A122" s="644" t="s">
        <v>506</v>
      </c>
      <c r="B122" s="645">
        <v>18</v>
      </c>
      <c r="C122" s="646">
        <v>0</v>
      </c>
      <c r="D122" s="646">
        <v>0</v>
      </c>
      <c r="E122" s="646">
        <v>2</v>
      </c>
      <c r="F122" s="646">
        <v>1</v>
      </c>
      <c r="G122" s="646">
        <v>9</v>
      </c>
      <c r="H122" s="646">
        <v>3</v>
      </c>
      <c r="I122" s="646">
        <v>0</v>
      </c>
      <c r="J122" s="646">
        <v>0</v>
      </c>
      <c r="K122" s="646">
        <v>0</v>
      </c>
      <c r="L122" s="646">
        <v>0</v>
      </c>
      <c r="M122" s="646">
        <v>0</v>
      </c>
      <c r="N122" s="646">
        <v>2</v>
      </c>
      <c r="O122" s="646">
        <v>1</v>
      </c>
      <c r="P122" s="646">
        <v>0</v>
      </c>
      <c r="Q122" s="647">
        <v>0</v>
      </c>
    </row>
    <row r="123" spans="1:17" x14ac:dyDescent="0.2">
      <c r="A123" s="644" t="s">
        <v>3625</v>
      </c>
      <c r="B123" s="645">
        <v>18</v>
      </c>
      <c r="C123" s="646">
        <v>0</v>
      </c>
      <c r="D123" s="646">
        <v>3</v>
      </c>
      <c r="E123" s="646">
        <v>1</v>
      </c>
      <c r="F123" s="646">
        <v>0</v>
      </c>
      <c r="G123" s="646">
        <v>8</v>
      </c>
      <c r="H123" s="646">
        <v>0</v>
      </c>
      <c r="I123" s="646">
        <v>0</v>
      </c>
      <c r="J123" s="646">
        <v>0</v>
      </c>
      <c r="K123" s="646">
        <v>0</v>
      </c>
      <c r="L123" s="646">
        <v>0</v>
      </c>
      <c r="M123" s="646">
        <v>1</v>
      </c>
      <c r="N123" s="646">
        <v>2</v>
      </c>
      <c r="O123" s="646">
        <v>2</v>
      </c>
      <c r="P123" s="646">
        <v>1</v>
      </c>
      <c r="Q123" s="647">
        <v>0</v>
      </c>
    </row>
    <row r="124" spans="1:17" x14ac:dyDescent="0.2">
      <c r="A124" s="644" t="s">
        <v>3204</v>
      </c>
      <c r="B124" s="645">
        <v>7</v>
      </c>
      <c r="C124" s="646">
        <v>0</v>
      </c>
      <c r="D124" s="646">
        <v>0</v>
      </c>
      <c r="E124" s="646">
        <v>0</v>
      </c>
      <c r="F124" s="646">
        <v>0</v>
      </c>
      <c r="G124" s="646">
        <v>3</v>
      </c>
      <c r="H124" s="646">
        <v>0</v>
      </c>
      <c r="I124" s="646">
        <v>0</v>
      </c>
      <c r="J124" s="646">
        <v>0</v>
      </c>
      <c r="K124" s="646">
        <v>2</v>
      </c>
      <c r="L124" s="646">
        <v>0</v>
      </c>
      <c r="M124" s="646">
        <v>0</v>
      </c>
      <c r="N124" s="646">
        <v>2</v>
      </c>
      <c r="O124" s="646">
        <v>0</v>
      </c>
      <c r="P124" s="646">
        <v>0</v>
      </c>
      <c r="Q124" s="647">
        <v>0</v>
      </c>
    </row>
    <row r="125" spans="1:17" x14ac:dyDescent="0.2">
      <c r="A125" s="644" t="s">
        <v>512</v>
      </c>
      <c r="B125" s="645">
        <v>40</v>
      </c>
      <c r="C125" s="646">
        <v>0</v>
      </c>
      <c r="D125" s="646">
        <v>2</v>
      </c>
      <c r="E125" s="646">
        <v>10</v>
      </c>
      <c r="F125" s="646">
        <v>0</v>
      </c>
      <c r="G125" s="646">
        <v>18</v>
      </c>
      <c r="H125" s="646">
        <v>2</v>
      </c>
      <c r="I125" s="646">
        <v>0</v>
      </c>
      <c r="J125" s="646">
        <v>0</v>
      </c>
      <c r="K125" s="646">
        <v>0</v>
      </c>
      <c r="L125" s="646">
        <v>0</v>
      </c>
      <c r="M125" s="646">
        <v>4</v>
      </c>
      <c r="N125" s="646">
        <v>1</v>
      </c>
      <c r="O125" s="646">
        <v>1</v>
      </c>
      <c r="P125" s="646">
        <v>2</v>
      </c>
      <c r="Q125" s="647">
        <v>0</v>
      </c>
    </row>
    <row r="126" spans="1:17" x14ac:dyDescent="0.2">
      <c r="A126" s="640" t="s">
        <v>3207</v>
      </c>
      <c r="B126" s="641">
        <v>44062</v>
      </c>
      <c r="C126" s="642">
        <v>320</v>
      </c>
      <c r="D126" s="642">
        <v>2510</v>
      </c>
      <c r="E126" s="642">
        <v>4382</v>
      </c>
      <c r="F126" s="642">
        <v>2283</v>
      </c>
      <c r="G126" s="642">
        <v>19320</v>
      </c>
      <c r="H126" s="642">
        <v>3639</v>
      </c>
      <c r="I126" s="642">
        <v>88</v>
      </c>
      <c r="J126" s="642">
        <v>955</v>
      </c>
      <c r="K126" s="642">
        <v>901</v>
      </c>
      <c r="L126" s="642">
        <v>226</v>
      </c>
      <c r="M126" s="642">
        <v>2153</v>
      </c>
      <c r="N126" s="642">
        <v>3515</v>
      </c>
      <c r="O126" s="642">
        <v>1438</v>
      </c>
      <c r="P126" s="642">
        <v>1791</v>
      </c>
      <c r="Q126" s="643">
        <v>541</v>
      </c>
    </row>
    <row r="127" spans="1:17" x14ac:dyDescent="0.2">
      <c r="A127" s="644" t="s">
        <v>503</v>
      </c>
      <c r="B127" s="645">
        <v>30147</v>
      </c>
      <c r="C127" s="646">
        <v>8</v>
      </c>
      <c r="D127" s="646">
        <v>1300</v>
      </c>
      <c r="E127" s="646">
        <v>3120</v>
      </c>
      <c r="F127" s="646">
        <v>1480</v>
      </c>
      <c r="G127" s="646">
        <v>14045</v>
      </c>
      <c r="H127" s="646">
        <v>2990</v>
      </c>
      <c r="I127" s="646">
        <v>46</v>
      </c>
      <c r="J127" s="646">
        <v>872</v>
      </c>
      <c r="K127" s="646">
        <v>833</v>
      </c>
      <c r="L127" s="646">
        <v>180</v>
      </c>
      <c r="M127" s="646">
        <v>1011</v>
      </c>
      <c r="N127" s="646">
        <v>1847</v>
      </c>
      <c r="O127" s="646">
        <v>923</v>
      </c>
      <c r="P127" s="646">
        <v>1150</v>
      </c>
      <c r="Q127" s="647">
        <v>342</v>
      </c>
    </row>
    <row r="128" spans="1:17" ht="24" x14ac:dyDescent="0.2">
      <c r="A128" s="644" t="s">
        <v>3259</v>
      </c>
      <c r="B128" s="645">
        <v>1496</v>
      </c>
      <c r="C128" s="646">
        <v>0</v>
      </c>
      <c r="D128" s="646">
        <v>90</v>
      </c>
      <c r="E128" s="646">
        <v>131</v>
      </c>
      <c r="F128" s="646">
        <v>85</v>
      </c>
      <c r="G128" s="646">
        <v>600</v>
      </c>
      <c r="H128" s="646">
        <v>101</v>
      </c>
      <c r="I128" s="646">
        <v>5</v>
      </c>
      <c r="J128" s="646">
        <v>9</v>
      </c>
      <c r="K128" s="646">
        <v>12</v>
      </c>
      <c r="L128" s="646">
        <v>7</v>
      </c>
      <c r="M128" s="646">
        <v>181</v>
      </c>
      <c r="N128" s="646">
        <v>85</v>
      </c>
      <c r="O128" s="646">
        <v>38</v>
      </c>
      <c r="P128" s="646">
        <v>127</v>
      </c>
      <c r="Q128" s="647">
        <v>25</v>
      </c>
    </row>
    <row r="129" spans="1:17" ht="36" x14ac:dyDescent="0.2">
      <c r="A129" s="644" t="s">
        <v>3260</v>
      </c>
      <c r="B129" s="645">
        <v>778</v>
      </c>
      <c r="C129" s="646">
        <v>0</v>
      </c>
      <c r="D129" s="646">
        <v>37</v>
      </c>
      <c r="E129" s="646">
        <v>67</v>
      </c>
      <c r="F129" s="646">
        <v>25</v>
      </c>
      <c r="G129" s="646">
        <v>287</v>
      </c>
      <c r="H129" s="646">
        <v>27</v>
      </c>
      <c r="I129" s="646">
        <v>0</v>
      </c>
      <c r="J129" s="646">
        <v>2</v>
      </c>
      <c r="K129" s="646">
        <v>1</v>
      </c>
      <c r="L129" s="646">
        <v>2</v>
      </c>
      <c r="M129" s="646">
        <v>160</v>
      </c>
      <c r="N129" s="646">
        <v>72</v>
      </c>
      <c r="O129" s="646">
        <v>46</v>
      </c>
      <c r="P129" s="646">
        <v>48</v>
      </c>
      <c r="Q129" s="647">
        <v>4</v>
      </c>
    </row>
    <row r="130" spans="1:17" x14ac:dyDescent="0.2">
      <c r="A130" s="644" t="s">
        <v>110</v>
      </c>
      <c r="B130" s="645">
        <v>5855</v>
      </c>
      <c r="C130" s="646">
        <v>297</v>
      </c>
      <c r="D130" s="646">
        <v>557</v>
      </c>
      <c r="E130" s="646">
        <v>475</v>
      </c>
      <c r="F130" s="646">
        <v>388</v>
      </c>
      <c r="G130" s="646">
        <v>2270</v>
      </c>
      <c r="H130" s="646">
        <v>251</v>
      </c>
      <c r="I130" s="646">
        <v>18</v>
      </c>
      <c r="J130" s="646">
        <v>33</v>
      </c>
      <c r="K130" s="646">
        <v>18</v>
      </c>
      <c r="L130" s="646">
        <v>13</v>
      </c>
      <c r="M130" s="646">
        <v>504</v>
      </c>
      <c r="N130" s="646">
        <v>528</v>
      </c>
      <c r="O130" s="646">
        <v>227</v>
      </c>
      <c r="P130" s="646">
        <v>192</v>
      </c>
      <c r="Q130" s="647">
        <v>84</v>
      </c>
    </row>
    <row r="131" spans="1:17" ht="24" x14ac:dyDescent="0.2">
      <c r="A131" s="644" t="s">
        <v>3299</v>
      </c>
      <c r="B131" s="645">
        <v>145</v>
      </c>
      <c r="C131" s="646">
        <v>13</v>
      </c>
      <c r="D131" s="646">
        <v>24</v>
      </c>
      <c r="E131" s="646">
        <v>15</v>
      </c>
      <c r="F131" s="646">
        <v>2</v>
      </c>
      <c r="G131" s="646">
        <v>44</v>
      </c>
      <c r="H131" s="646">
        <v>14</v>
      </c>
      <c r="I131" s="646">
        <v>0</v>
      </c>
      <c r="J131" s="646">
        <v>0</v>
      </c>
      <c r="K131" s="646">
        <v>7</v>
      </c>
      <c r="L131" s="646">
        <v>2</v>
      </c>
      <c r="M131" s="646">
        <v>4</v>
      </c>
      <c r="N131" s="646">
        <v>7</v>
      </c>
      <c r="O131" s="646">
        <v>11</v>
      </c>
      <c r="P131" s="646">
        <v>1</v>
      </c>
      <c r="Q131" s="647">
        <v>1</v>
      </c>
    </row>
    <row r="132" spans="1:17" x14ac:dyDescent="0.2">
      <c r="A132" s="644" t="s">
        <v>3300</v>
      </c>
      <c r="B132" s="645">
        <v>5606</v>
      </c>
      <c r="C132" s="646">
        <v>2</v>
      </c>
      <c r="D132" s="646">
        <v>502</v>
      </c>
      <c r="E132" s="646">
        <v>571</v>
      </c>
      <c r="F132" s="646">
        <v>302</v>
      </c>
      <c r="G132" s="646">
        <v>2062</v>
      </c>
      <c r="H132" s="646">
        <v>253</v>
      </c>
      <c r="I132" s="646">
        <v>18</v>
      </c>
      <c r="J132" s="646">
        <v>37</v>
      </c>
      <c r="K132" s="646">
        <v>25</v>
      </c>
      <c r="L132" s="646">
        <v>22</v>
      </c>
      <c r="M132" s="646">
        <v>291</v>
      </c>
      <c r="N132" s="646">
        <v>973</v>
      </c>
      <c r="O132" s="646">
        <v>192</v>
      </c>
      <c r="P132" s="646">
        <v>272</v>
      </c>
      <c r="Q132" s="647">
        <v>84</v>
      </c>
    </row>
    <row r="133" spans="1:17" x14ac:dyDescent="0.2">
      <c r="A133" s="644" t="s">
        <v>113</v>
      </c>
      <c r="B133" s="645">
        <v>17</v>
      </c>
      <c r="C133" s="646">
        <v>0</v>
      </c>
      <c r="D133" s="646">
        <v>0</v>
      </c>
      <c r="E133" s="646">
        <v>0</v>
      </c>
      <c r="F133" s="646">
        <v>0</v>
      </c>
      <c r="G133" s="646">
        <v>7</v>
      </c>
      <c r="H133" s="646">
        <v>1</v>
      </c>
      <c r="I133" s="646">
        <v>0</v>
      </c>
      <c r="J133" s="646">
        <v>0</v>
      </c>
      <c r="K133" s="646">
        <v>5</v>
      </c>
      <c r="L133" s="646">
        <v>0</v>
      </c>
      <c r="M133" s="646">
        <v>2</v>
      </c>
      <c r="N133" s="646">
        <v>1</v>
      </c>
      <c r="O133" s="646">
        <v>0</v>
      </c>
      <c r="P133" s="646">
        <v>1</v>
      </c>
      <c r="Q133" s="647">
        <v>0</v>
      </c>
    </row>
    <row r="134" spans="1:17" x14ac:dyDescent="0.2">
      <c r="A134" s="644" t="s">
        <v>209</v>
      </c>
      <c r="B134" s="645">
        <v>18</v>
      </c>
      <c r="C134" s="646">
        <v>0</v>
      </c>
      <c r="D134" s="646">
        <v>0</v>
      </c>
      <c r="E134" s="646">
        <v>3</v>
      </c>
      <c r="F134" s="646">
        <v>1</v>
      </c>
      <c r="G134" s="646">
        <v>5</v>
      </c>
      <c r="H134" s="646">
        <v>2</v>
      </c>
      <c r="I134" s="646">
        <v>1</v>
      </c>
      <c r="J134" s="646">
        <v>2</v>
      </c>
      <c r="K134" s="646">
        <v>0</v>
      </c>
      <c r="L134" s="646">
        <v>0</v>
      </c>
      <c r="M134" s="646">
        <v>0</v>
      </c>
      <c r="N134" s="646">
        <v>2</v>
      </c>
      <c r="O134" s="646">
        <v>1</v>
      </c>
      <c r="P134" s="646">
        <v>0</v>
      </c>
      <c r="Q134" s="647">
        <v>1</v>
      </c>
    </row>
    <row r="135" spans="1:17" x14ac:dyDescent="0.2">
      <c r="A135" s="640" t="s">
        <v>2927</v>
      </c>
      <c r="B135" s="641">
        <v>15793</v>
      </c>
      <c r="C135" s="642">
        <v>1</v>
      </c>
      <c r="D135" s="642">
        <v>638</v>
      </c>
      <c r="E135" s="642">
        <v>1018</v>
      </c>
      <c r="F135" s="642">
        <v>2592</v>
      </c>
      <c r="G135" s="642">
        <v>3885</v>
      </c>
      <c r="H135" s="642">
        <v>658</v>
      </c>
      <c r="I135" s="642">
        <v>103</v>
      </c>
      <c r="J135" s="642">
        <v>245</v>
      </c>
      <c r="K135" s="642">
        <v>3831</v>
      </c>
      <c r="L135" s="642">
        <v>64</v>
      </c>
      <c r="M135" s="642">
        <v>526</v>
      </c>
      <c r="N135" s="642">
        <v>1107</v>
      </c>
      <c r="O135" s="642">
        <v>644</v>
      </c>
      <c r="P135" s="642">
        <v>400</v>
      </c>
      <c r="Q135" s="643">
        <v>81</v>
      </c>
    </row>
    <row r="136" spans="1:17" x14ac:dyDescent="0.2">
      <c r="A136" s="644" t="s">
        <v>258</v>
      </c>
      <c r="B136" s="645">
        <v>173</v>
      </c>
      <c r="C136" s="646">
        <v>0</v>
      </c>
      <c r="D136" s="646">
        <v>1</v>
      </c>
      <c r="E136" s="646">
        <v>15</v>
      </c>
      <c r="F136" s="646">
        <v>9</v>
      </c>
      <c r="G136" s="646">
        <v>38</v>
      </c>
      <c r="H136" s="646">
        <v>10</v>
      </c>
      <c r="I136" s="646">
        <v>0</v>
      </c>
      <c r="J136" s="646">
        <v>0</v>
      </c>
      <c r="K136" s="646">
        <v>1</v>
      </c>
      <c r="L136" s="646">
        <v>2</v>
      </c>
      <c r="M136" s="646">
        <v>25</v>
      </c>
      <c r="N136" s="646">
        <v>17</v>
      </c>
      <c r="O136" s="646">
        <v>44</v>
      </c>
      <c r="P136" s="646">
        <v>11</v>
      </c>
      <c r="Q136" s="647">
        <v>0</v>
      </c>
    </row>
    <row r="137" spans="1:17" x14ac:dyDescent="0.2">
      <c r="A137" s="644" t="s">
        <v>101</v>
      </c>
      <c r="B137" s="645">
        <v>286</v>
      </c>
      <c r="C137" s="646">
        <v>0</v>
      </c>
      <c r="D137" s="646">
        <v>15</v>
      </c>
      <c r="E137" s="646">
        <v>13</v>
      </c>
      <c r="F137" s="646">
        <v>25</v>
      </c>
      <c r="G137" s="646">
        <v>112</v>
      </c>
      <c r="H137" s="646">
        <v>17</v>
      </c>
      <c r="I137" s="646">
        <v>2</v>
      </c>
      <c r="J137" s="646">
        <v>9</v>
      </c>
      <c r="K137" s="646">
        <v>2</v>
      </c>
      <c r="L137" s="646">
        <v>3</v>
      </c>
      <c r="M137" s="646">
        <v>10</v>
      </c>
      <c r="N137" s="646">
        <v>55</v>
      </c>
      <c r="O137" s="646">
        <v>12</v>
      </c>
      <c r="P137" s="646">
        <v>7</v>
      </c>
      <c r="Q137" s="647">
        <v>4</v>
      </c>
    </row>
    <row r="138" spans="1:17" x14ac:dyDescent="0.2">
      <c r="A138" s="644" t="s">
        <v>203</v>
      </c>
      <c r="B138" s="645">
        <v>409</v>
      </c>
      <c r="C138" s="646">
        <v>0</v>
      </c>
      <c r="D138" s="646">
        <v>10</v>
      </c>
      <c r="E138" s="646">
        <v>22</v>
      </c>
      <c r="F138" s="646">
        <v>121</v>
      </c>
      <c r="G138" s="646">
        <v>83</v>
      </c>
      <c r="H138" s="646">
        <v>11</v>
      </c>
      <c r="I138" s="646">
        <v>0</v>
      </c>
      <c r="J138" s="646">
        <v>10</v>
      </c>
      <c r="K138" s="646">
        <v>119</v>
      </c>
      <c r="L138" s="646">
        <v>2</v>
      </c>
      <c r="M138" s="646">
        <v>16</v>
      </c>
      <c r="N138" s="646">
        <v>13</v>
      </c>
      <c r="O138" s="646">
        <v>0</v>
      </c>
      <c r="P138" s="646">
        <v>2</v>
      </c>
      <c r="Q138" s="647">
        <v>0</v>
      </c>
    </row>
    <row r="139" spans="1:17" x14ac:dyDescent="0.2">
      <c r="A139" s="644" t="s">
        <v>107</v>
      </c>
      <c r="B139" s="645">
        <v>13501</v>
      </c>
      <c r="C139" s="646">
        <v>1</v>
      </c>
      <c r="D139" s="646">
        <v>527</v>
      </c>
      <c r="E139" s="646">
        <v>803</v>
      </c>
      <c r="F139" s="646">
        <v>2378</v>
      </c>
      <c r="G139" s="646">
        <v>3088</v>
      </c>
      <c r="H139" s="646">
        <v>452</v>
      </c>
      <c r="I139" s="646">
        <v>95</v>
      </c>
      <c r="J139" s="646">
        <v>197</v>
      </c>
      <c r="K139" s="646">
        <v>3703</v>
      </c>
      <c r="L139" s="646">
        <v>47</v>
      </c>
      <c r="M139" s="646">
        <v>352</v>
      </c>
      <c r="N139" s="646">
        <v>945</v>
      </c>
      <c r="O139" s="646">
        <v>534</v>
      </c>
      <c r="P139" s="646">
        <v>310</v>
      </c>
      <c r="Q139" s="647">
        <v>69</v>
      </c>
    </row>
    <row r="140" spans="1:17" x14ac:dyDescent="0.2">
      <c r="A140" s="644" t="s">
        <v>2928</v>
      </c>
      <c r="B140" s="645">
        <v>793</v>
      </c>
      <c r="C140" s="646">
        <v>0</v>
      </c>
      <c r="D140" s="646">
        <v>66</v>
      </c>
      <c r="E140" s="646">
        <v>121</v>
      </c>
      <c r="F140" s="646">
        <v>23</v>
      </c>
      <c r="G140" s="646">
        <v>310</v>
      </c>
      <c r="H140" s="646">
        <v>38</v>
      </c>
      <c r="I140" s="646">
        <v>2</v>
      </c>
      <c r="J140" s="646">
        <v>4</v>
      </c>
      <c r="K140" s="646">
        <v>2</v>
      </c>
      <c r="L140" s="646">
        <v>4</v>
      </c>
      <c r="M140" s="646">
        <v>91</v>
      </c>
      <c r="N140" s="646">
        <v>34</v>
      </c>
      <c r="O140" s="646">
        <v>39</v>
      </c>
      <c r="P140" s="646">
        <v>57</v>
      </c>
      <c r="Q140" s="647">
        <v>2</v>
      </c>
    </row>
    <row r="141" spans="1:17" x14ac:dyDescent="0.2">
      <c r="A141" s="644" t="s">
        <v>114</v>
      </c>
      <c r="B141" s="645">
        <v>12</v>
      </c>
      <c r="C141" s="646">
        <v>0</v>
      </c>
      <c r="D141" s="646">
        <v>0</v>
      </c>
      <c r="E141" s="646">
        <v>0</v>
      </c>
      <c r="F141" s="646">
        <v>2</v>
      </c>
      <c r="G141" s="646">
        <v>4</v>
      </c>
      <c r="H141" s="646">
        <v>1</v>
      </c>
      <c r="I141" s="646">
        <v>0</v>
      </c>
      <c r="J141" s="646">
        <v>0</v>
      </c>
      <c r="K141" s="646">
        <v>4</v>
      </c>
      <c r="L141" s="646">
        <v>0</v>
      </c>
      <c r="M141" s="646">
        <v>0</v>
      </c>
      <c r="N141" s="646">
        <v>1</v>
      </c>
      <c r="O141" s="646">
        <v>0</v>
      </c>
      <c r="P141" s="646">
        <v>0</v>
      </c>
      <c r="Q141" s="647">
        <v>0</v>
      </c>
    </row>
    <row r="142" spans="1:17" x14ac:dyDescent="0.2">
      <c r="A142" s="644" t="s">
        <v>115</v>
      </c>
      <c r="B142" s="645">
        <v>161</v>
      </c>
      <c r="C142" s="646">
        <v>0</v>
      </c>
      <c r="D142" s="646">
        <v>0</v>
      </c>
      <c r="E142" s="646">
        <v>8</v>
      </c>
      <c r="F142" s="646">
        <v>5</v>
      </c>
      <c r="G142" s="646">
        <v>91</v>
      </c>
      <c r="H142" s="646">
        <v>14</v>
      </c>
      <c r="I142" s="646">
        <v>1</v>
      </c>
      <c r="J142" s="646">
        <v>3</v>
      </c>
      <c r="K142" s="646">
        <v>0</v>
      </c>
      <c r="L142" s="646">
        <v>3</v>
      </c>
      <c r="M142" s="646">
        <v>2</v>
      </c>
      <c r="N142" s="646">
        <v>21</v>
      </c>
      <c r="O142" s="646">
        <v>10</v>
      </c>
      <c r="P142" s="646">
        <v>1</v>
      </c>
      <c r="Q142" s="647">
        <v>2</v>
      </c>
    </row>
    <row r="143" spans="1:17" x14ac:dyDescent="0.2">
      <c r="A143" s="644" t="s">
        <v>252</v>
      </c>
      <c r="B143" s="645">
        <v>458</v>
      </c>
      <c r="C143" s="646">
        <v>0</v>
      </c>
      <c r="D143" s="646">
        <v>19</v>
      </c>
      <c r="E143" s="646">
        <v>36</v>
      </c>
      <c r="F143" s="646">
        <v>29</v>
      </c>
      <c r="G143" s="646">
        <v>159</v>
      </c>
      <c r="H143" s="646">
        <v>115</v>
      </c>
      <c r="I143" s="646">
        <v>3</v>
      </c>
      <c r="J143" s="646">
        <v>22</v>
      </c>
      <c r="K143" s="646">
        <v>0</v>
      </c>
      <c r="L143" s="646">
        <v>3</v>
      </c>
      <c r="M143" s="646">
        <v>30</v>
      </c>
      <c r="N143" s="646">
        <v>21</v>
      </c>
      <c r="O143" s="646">
        <v>5</v>
      </c>
      <c r="P143" s="646">
        <v>12</v>
      </c>
      <c r="Q143" s="647">
        <v>4</v>
      </c>
    </row>
    <row r="144" spans="1:17" x14ac:dyDescent="0.2">
      <c r="A144" s="640" t="s">
        <v>3450</v>
      </c>
      <c r="B144" s="641">
        <v>22744</v>
      </c>
      <c r="C144" s="642">
        <v>0</v>
      </c>
      <c r="D144" s="642">
        <v>233</v>
      </c>
      <c r="E144" s="642">
        <v>445</v>
      </c>
      <c r="F144" s="642">
        <v>8344</v>
      </c>
      <c r="G144" s="642">
        <v>1932</v>
      </c>
      <c r="H144" s="642">
        <v>104</v>
      </c>
      <c r="I144" s="642">
        <v>10</v>
      </c>
      <c r="J144" s="642">
        <v>33</v>
      </c>
      <c r="K144" s="642">
        <v>10374</v>
      </c>
      <c r="L144" s="642">
        <v>27</v>
      </c>
      <c r="M144" s="642">
        <v>419</v>
      </c>
      <c r="N144" s="642">
        <v>378</v>
      </c>
      <c r="O144" s="642">
        <v>131</v>
      </c>
      <c r="P144" s="642">
        <v>278</v>
      </c>
      <c r="Q144" s="643">
        <v>36</v>
      </c>
    </row>
    <row r="145" spans="1:17" x14ac:dyDescent="0.2">
      <c r="A145" s="644" t="s">
        <v>102</v>
      </c>
      <c r="B145" s="645">
        <v>8</v>
      </c>
      <c r="C145" s="646">
        <v>0</v>
      </c>
      <c r="D145" s="646">
        <v>1</v>
      </c>
      <c r="E145" s="646">
        <v>4</v>
      </c>
      <c r="F145" s="646">
        <v>1</v>
      </c>
      <c r="G145" s="646">
        <v>0</v>
      </c>
      <c r="H145" s="646">
        <v>0</v>
      </c>
      <c r="I145" s="646">
        <v>0</v>
      </c>
      <c r="J145" s="646">
        <v>0</v>
      </c>
      <c r="K145" s="646">
        <v>1</v>
      </c>
      <c r="L145" s="646">
        <v>0</v>
      </c>
      <c r="M145" s="646">
        <v>0</v>
      </c>
      <c r="N145" s="646">
        <v>0</v>
      </c>
      <c r="O145" s="646">
        <v>1</v>
      </c>
      <c r="P145" s="646">
        <v>0</v>
      </c>
      <c r="Q145" s="647">
        <v>0</v>
      </c>
    </row>
    <row r="146" spans="1:17" x14ac:dyDescent="0.2">
      <c r="A146" s="644" t="s">
        <v>508</v>
      </c>
      <c r="B146" s="645">
        <v>559</v>
      </c>
      <c r="C146" s="646">
        <v>0</v>
      </c>
      <c r="D146" s="646">
        <v>2</v>
      </c>
      <c r="E146" s="646">
        <v>2</v>
      </c>
      <c r="F146" s="646">
        <v>256</v>
      </c>
      <c r="G146" s="646">
        <v>31</v>
      </c>
      <c r="H146" s="646">
        <v>1</v>
      </c>
      <c r="I146" s="646">
        <v>0</v>
      </c>
      <c r="J146" s="646">
        <v>1</v>
      </c>
      <c r="K146" s="646">
        <v>260</v>
      </c>
      <c r="L146" s="646">
        <v>0</v>
      </c>
      <c r="M146" s="646">
        <v>2</v>
      </c>
      <c r="N146" s="646">
        <v>2</v>
      </c>
      <c r="O146" s="646">
        <v>0</v>
      </c>
      <c r="P146" s="646">
        <v>2</v>
      </c>
      <c r="Q146" s="647">
        <v>0</v>
      </c>
    </row>
    <row r="147" spans="1:17" x14ac:dyDescent="0.2">
      <c r="A147" s="644" t="s">
        <v>507</v>
      </c>
      <c r="B147" s="645">
        <v>70</v>
      </c>
      <c r="C147" s="646">
        <v>0</v>
      </c>
      <c r="D147" s="646">
        <v>5</v>
      </c>
      <c r="E147" s="646">
        <v>3</v>
      </c>
      <c r="F147" s="646">
        <v>1</v>
      </c>
      <c r="G147" s="646">
        <v>26</v>
      </c>
      <c r="H147" s="646">
        <v>1</v>
      </c>
      <c r="I147" s="646">
        <v>0</v>
      </c>
      <c r="J147" s="646">
        <v>1</v>
      </c>
      <c r="K147" s="646">
        <v>23</v>
      </c>
      <c r="L147" s="646">
        <v>0</v>
      </c>
      <c r="M147" s="646">
        <v>3</v>
      </c>
      <c r="N147" s="646">
        <v>2</v>
      </c>
      <c r="O147" s="646">
        <v>3</v>
      </c>
      <c r="P147" s="646">
        <v>1</v>
      </c>
      <c r="Q147" s="647">
        <v>1</v>
      </c>
    </row>
    <row r="148" spans="1:17" x14ac:dyDescent="0.2">
      <c r="A148" s="644" t="s">
        <v>108</v>
      </c>
      <c r="B148" s="645">
        <v>856</v>
      </c>
      <c r="C148" s="646">
        <v>0</v>
      </c>
      <c r="D148" s="646">
        <v>68</v>
      </c>
      <c r="E148" s="646">
        <v>45</v>
      </c>
      <c r="F148" s="646">
        <v>295</v>
      </c>
      <c r="G148" s="646">
        <v>205</v>
      </c>
      <c r="H148" s="646">
        <v>10</v>
      </c>
      <c r="I148" s="646">
        <v>0</v>
      </c>
      <c r="J148" s="646">
        <v>4</v>
      </c>
      <c r="K148" s="646">
        <v>118</v>
      </c>
      <c r="L148" s="646">
        <v>3</v>
      </c>
      <c r="M148" s="646">
        <v>34</v>
      </c>
      <c r="N148" s="646">
        <v>23</v>
      </c>
      <c r="O148" s="646">
        <v>13</v>
      </c>
      <c r="P148" s="646">
        <v>31</v>
      </c>
      <c r="Q148" s="647">
        <v>7</v>
      </c>
    </row>
    <row r="149" spans="1:17" ht="24" x14ac:dyDescent="0.2">
      <c r="A149" s="644" t="s">
        <v>2929</v>
      </c>
      <c r="B149" s="645">
        <v>5</v>
      </c>
      <c r="C149" s="646">
        <v>0</v>
      </c>
      <c r="D149" s="646">
        <v>0</v>
      </c>
      <c r="E149" s="646">
        <v>0</v>
      </c>
      <c r="F149" s="646">
        <v>2</v>
      </c>
      <c r="G149" s="646">
        <v>2</v>
      </c>
      <c r="H149" s="646">
        <v>0</v>
      </c>
      <c r="I149" s="646">
        <v>0</v>
      </c>
      <c r="J149" s="646">
        <v>1</v>
      </c>
      <c r="K149" s="646">
        <v>0</v>
      </c>
      <c r="L149" s="646">
        <v>0</v>
      </c>
      <c r="M149" s="646">
        <v>0</v>
      </c>
      <c r="N149" s="646">
        <v>0</v>
      </c>
      <c r="O149" s="646">
        <v>0</v>
      </c>
      <c r="P149" s="646">
        <v>0</v>
      </c>
      <c r="Q149" s="647">
        <v>0</v>
      </c>
    </row>
    <row r="150" spans="1:17" x14ac:dyDescent="0.2">
      <c r="A150" s="644" t="s">
        <v>385</v>
      </c>
      <c r="B150" s="645">
        <v>497</v>
      </c>
      <c r="C150" s="646">
        <v>0</v>
      </c>
      <c r="D150" s="646">
        <v>23</v>
      </c>
      <c r="E150" s="646">
        <v>63</v>
      </c>
      <c r="F150" s="646">
        <v>35</v>
      </c>
      <c r="G150" s="646">
        <v>195</v>
      </c>
      <c r="H150" s="646">
        <v>13</v>
      </c>
      <c r="I150" s="646">
        <v>1</v>
      </c>
      <c r="J150" s="646">
        <v>3</v>
      </c>
      <c r="K150" s="646">
        <v>9</v>
      </c>
      <c r="L150" s="646">
        <v>2</v>
      </c>
      <c r="M150" s="646">
        <v>64</v>
      </c>
      <c r="N150" s="646">
        <v>44</v>
      </c>
      <c r="O150" s="646">
        <v>10</v>
      </c>
      <c r="P150" s="646">
        <v>32</v>
      </c>
      <c r="Q150" s="647">
        <v>3</v>
      </c>
    </row>
    <row r="151" spans="1:17" x14ac:dyDescent="0.2">
      <c r="A151" s="644" t="s">
        <v>104</v>
      </c>
      <c r="B151" s="645">
        <v>19077</v>
      </c>
      <c r="C151" s="646">
        <v>0</v>
      </c>
      <c r="D151" s="646">
        <v>44</v>
      </c>
      <c r="E151" s="646">
        <v>187</v>
      </c>
      <c r="F151" s="646">
        <v>7660</v>
      </c>
      <c r="G151" s="646">
        <v>790</v>
      </c>
      <c r="H151" s="646">
        <v>39</v>
      </c>
      <c r="I151" s="646">
        <v>7</v>
      </c>
      <c r="J151" s="646">
        <v>11</v>
      </c>
      <c r="K151" s="646">
        <v>9874</v>
      </c>
      <c r="L151" s="646">
        <v>10</v>
      </c>
      <c r="M151" s="646">
        <v>161</v>
      </c>
      <c r="N151" s="646">
        <v>118</v>
      </c>
      <c r="O151" s="646">
        <v>48</v>
      </c>
      <c r="P151" s="646">
        <v>113</v>
      </c>
      <c r="Q151" s="647">
        <v>15</v>
      </c>
    </row>
    <row r="152" spans="1:17" x14ac:dyDescent="0.2">
      <c r="A152" s="644" t="s">
        <v>116</v>
      </c>
      <c r="B152" s="645">
        <v>554</v>
      </c>
      <c r="C152" s="646">
        <v>0</v>
      </c>
      <c r="D152" s="646">
        <v>29</v>
      </c>
      <c r="E152" s="646">
        <v>56</v>
      </c>
      <c r="F152" s="646">
        <v>12</v>
      </c>
      <c r="G152" s="646">
        <v>235</v>
      </c>
      <c r="H152" s="646">
        <v>12</v>
      </c>
      <c r="I152" s="646">
        <v>0</v>
      </c>
      <c r="J152" s="646">
        <v>4</v>
      </c>
      <c r="K152" s="646">
        <v>6</v>
      </c>
      <c r="L152" s="646">
        <v>4</v>
      </c>
      <c r="M152" s="646">
        <v>59</v>
      </c>
      <c r="N152" s="646">
        <v>72</v>
      </c>
      <c r="O152" s="646">
        <v>26</v>
      </c>
      <c r="P152" s="646">
        <v>36</v>
      </c>
      <c r="Q152" s="647">
        <v>3</v>
      </c>
    </row>
    <row r="153" spans="1:17" x14ac:dyDescent="0.2">
      <c r="A153" s="644" t="s">
        <v>513</v>
      </c>
      <c r="B153" s="645">
        <v>553</v>
      </c>
      <c r="C153" s="646">
        <v>0</v>
      </c>
      <c r="D153" s="646">
        <v>23</v>
      </c>
      <c r="E153" s="646">
        <v>47</v>
      </c>
      <c r="F153" s="646">
        <v>42</v>
      </c>
      <c r="G153" s="646">
        <v>228</v>
      </c>
      <c r="H153" s="646">
        <v>17</v>
      </c>
      <c r="I153" s="646">
        <v>0</v>
      </c>
      <c r="J153" s="646">
        <v>3</v>
      </c>
      <c r="K153" s="646">
        <v>16</v>
      </c>
      <c r="L153" s="646">
        <v>5</v>
      </c>
      <c r="M153" s="646">
        <v>58</v>
      </c>
      <c r="N153" s="646">
        <v>61</v>
      </c>
      <c r="O153" s="646">
        <v>16</v>
      </c>
      <c r="P153" s="646">
        <v>32</v>
      </c>
      <c r="Q153" s="647">
        <v>5</v>
      </c>
    </row>
    <row r="154" spans="1:17" x14ac:dyDescent="0.2">
      <c r="A154" s="644" t="s">
        <v>117</v>
      </c>
      <c r="B154" s="645">
        <v>565</v>
      </c>
      <c r="C154" s="646">
        <v>0</v>
      </c>
      <c r="D154" s="646">
        <v>38</v>
      </c>
      <c r="E154" s="646">
        <v>38</v>
      </c>
      <c r="F154" s="646">
        <v>40</v>
      </c>
      <c r="G154" s="646">
        <v>220</v>
      </c>
      <c r="H154" s="646">
        <v>11</v>
      </c>
      <c r="I154" s="646">
        <v>2</v>
      </c>
      <c r="J154" s="646">
        <v>5</v>
      </c>
      <c r="K154" s="646">
        <v>67</v>
      </c>
      <c r="L154" s="646">
        <v>3</v>
      </c>
      <c r="M154" s="646">
        <v>38</v>
      </c>
      <c r="N154" s="646">
        <v>56</v>
      </c>
      <c r="O154" s="646">
        <v>14</v>
      </c>
      <c r="P154" s="646">
        <v>31</v>
      </c>
      <c r="Q154" s="647">
        <v>2</v>
      </c>
    </row>
    <row r="155" spans="1:17" x14ac:dyDescent="0.2">
      <c r="A155" s="640" t="s">
        <v>2931</v>
      </c>
      <c r="B155" s="641">
        <v>8841</v>
      </c>
      <c r="C155" s="642">
        <v>8</v>
      </c>
      <c r="D155" s="642">
        <v>518</v>
      </c>
      <c r="E155" s="642">
        <v>824</v>
      </c>
      <c r="F155" s="642">
        <v>837</v>
      </c>
      <c r="G155" s="642">
        <v>2442</v>
      </c>
      <c r="H155" s="642">
        <v>495</v>
      </c>
      <c r="I155" s="642">
        <v>14</v>
      </c>
      <c r="J155" s="642">
        <v>63</v>
      </c>
      <c r="K155" s="642">
        <v>415</v>
      </c>
      <c r="L155" s="642">
        <v>22</v>
      </c>
      <c r="M155" s="642">
        <v>610</v>
      </c>
      <c r="N155" s="642">
        <v>1713</v>
      </c>
      <c r="O155" s="642">
        <v>442</v>
      </c>
      <c r="P155" s="642">
        <v>322</v>
      </c>
      <c r="Q155" s="643">
        <v>116</v>
      </c>
    </row>
    <row r="156" spans="1:17" s="26" customFormat="1" x14ac:dyDescent="0.2">
      <c r="A156" s="644" t="s">
        <v>501</v>
      </c>
      <c r="B156" s="645">
        <v>78</v>
      </c>
      <c r="C156" s="646">
        <v>0</v>
      </c>
      <c r="D156" s="646">
        <v>6</v>
      </c>
      <c r="E156" s="646">
        <v>15</v>
      </c>
      <c r="F156" s="646">
        <v>2</v>
      </c>
      <c r="G156" s="646">
        <v>15</v>
      </c>
      <c r="H156" s="646">
        <v>9</v>
      </c>
      <c r="I156" s="646">
        <v>1</v>
      </c>
      <c r="J156" s="646">
        <v>2</v>
      </c>
      <c r="K156" s="646">
        <v>1</v>
      </c>
      <c r="L156" s="646">
        <v>0</v>
      </c>
      <c r="M156" s="646">
        <v>12</v>
      </c>
      <c r="N156" s="646">
        <v>6</v>
      </c>
      <c r="O156" s="646">
        <v>4</v>
      </c>
      <c r="P156" s="646">
        <v>4</v>
      </c>
      <c r="Q156" s="647">
        <v>1</v>
      </c>
    </row>
    <row r="157" spans="1:17" x14ac:dyDescent="0.2">
      <c r="A157" s="644" t="s">
        <v>502</v>
      </c>
      <c r="B157" s="645">
        <v>177</v>
      </c>
      <c r="C157" s="646">
        <v>1</v>
      </c>
      <c r="D157" s="646">
        <v>5</v>
      </c>
      <c r="E157" s="646">
        <v>22</v>
      </c>
      <c r="F157" s="646">
        <v>9</v>
      </c>
      <c r="G157" s="646">
        <v>55</v>
      </c>
      <c r="H157" s="646">
        <v>4</v>
      </c>
      <c r="I157" s="646">
        <v>1</v>
      </c>
      <c r="J157" s="646">
        <v>0</v>
      </c>
      <c r="K157" s="646">
        <v>0</v>
      </c>
      <c r="L157" s="646">
        <v>2</v>
      </c>
      <c r="M157" s="646">
        <v>38</v>
      </c>
      <c r="N157" s="646">
        <v>19</v>
      </c>
      <c r="O157" s="646">
        <v>14</v>
      </c>
      <c r="P157" s="646">
        <v>5</v>
      </c>
      <c r="Q157" s="647">
        <v>2</v>
      </c>
    </row>
    <row r="158" spans="1:17" s="26" customFormat="1" x14ac:dyDescent="0.2">
      <c r="A158" s="644" t="s">
        <v>100</v>
      </c>
      <c r="B158" s="645">
        <v>80</v>
      </c>
      <c r="C158" s="646">
        <v>0</v>
      </c>
      <c r="D158" s="646">
        <v>0</v>
      </c>
      <c r="E158" s="646">
        <v>23</v>
      </c>
      <c r="F158" s="646">
        <v>1</v>
      </c>
      <c r="G158" s="646">
        <v>23</v>
      </c>
      <c r="H158" s="646">
        <v>5</v>
      </c>
      <c r="I158" s="646">
        <v>0</v>
      </c>
      <c r="J158" s="646">
        <v>1</v>
      </c>
      <c r="K158" s="646">
        <v>1</v>
      </c>
      <c r="L158" s="646">
        <v>2</v>
      </c>
      <c r="M158" s="646">
        <v>9</v>
      </c>
      <c r="N158" s="646">
        <v>4</v>
      </c>
      <c r="O158" s="646">
        <v>5</v>
      </c>
      <c r="P158" s="646">
        <v>5</v>
      </c>
      <c r="Q158" s="647">
        <v>1</v>
      </c>
    </row>
    <row r="159" spans="1:17" x14ac:dyDescent="0.2">
      <c r="A159" s="644" t="s">
        <v>103</v>
      </c>
      <c r="B159" s="645">
        <v>75</v>
      </c>
      <c r="C159" s="646">
        <v>0</v>
      </c>
      <c r="D159" s="646">
        <v>6</v>
      </c>
      <c r="E159" s="646">
        <v>6</v>
      </c>
      <c r="F159" s="646">
        <v>3</v>
      </c>
      <c r="G159" s="646">
        <v>27</v>
      </c>
      <c r="H159" s="646">
        <v>1</v>
      </c>
      <c r="I159" s="646">
        <v>0</v>
      </c>
      <c r="J159" s="646">
        <v>1</v>
      </c>
      <c r="K159" s="646">
        <v>9</v>
      </c>
      <c r="L159" s="646">
        <v>0</v>
      </c>
      <c r="M159" s="646">
        <v>4</v>
      </c>
      <c r="N159" s="646">
        <v>11</v>
      </c>
      <c r="O159" s="646">
        <v>3</v>
      </c>
      <c r="P159" s="646">
        <v>4</v>
      </c>
      <c r="Q159" s="647">
        <v>0</v>
      </c>
    </row>
    <row r="160" spans="1:17" x14ac:dyDescent="0.2">
      <c r="A160" s="644" t="s">
        <v>105</v>
      </c>
      <c r="B160" s="645">
        <v>285</v>
      </c>
      <c r="C160" s="646">
        <v>0</v>
      </c>
      <c r="D160" s="646">
        <v>1</v>
      </c>
      <c r="E160" s="646">
        <v>12</v>
      </c>
      <c r="F160" s="646">
        <v>68</v>
      </c>
      <c r="G160" s="646">
        <v>21</v>
      </c>
      <c r="H160" s="646">
        <v>2</v>
      </c>
      <c r="I160" s="646">
        <v>0</v>
      </c>
      <c r="J160" s="646">
        <v>1</v>
      </c>
      <c r="K160" s="646">
        <v>170</v>
      </c>
      <c r="L160" s="646">
        <v>0</v>
      </c>
      <c r="M160" s="646">
        <v>0</v>
      </c>
      <c r="N160" s="646">
        <v>6</v>
      </c>
      <c r="O160" s="646">
        <v>2</v>
      </c>
      <c r="P160" s="646">
        <v>0</v>
      </c>
      <c r="Q160" s="647">
        <v>2</v>
      </c>
    </row>
    <row r="161" spans="1:17" x14ac:dyDescent="0.2">
      <c r="A161" s="644" t="s">
        <v>2932</v>
      </c>
      <c r="B161" s="645">
        <v>163</v>
      </c>
      <c r="C161" s="646">
        <v>0</v>
      </c>
      <c r="D161" s="646">
        <v>8</v>
      </c>
      <c r="E161" s="646">
        <v>17</v>
      </c>
      <c r="F161" s="646">
        <v>3</v>
      </c>
      <c r="G161" s="646">
        <v>48</v>
      </c>
      <c r="H161" s="646">
        <v>8</v>
      </c>
      <c r="I161" s="646">
        <v>0</v>
      </c>
      <c r="J161" s="646">
        <v>2</v>
      </c>
      <c r="K161" s="646">
        <v>0</v>
      </c>
      <c r="L161" s="646">
        <v>0</v>
      </c>
      <c r="M161" s="646">
        <v>6</v>
      </c>
      <c r="N161" s="646">
        <v>23</v>
      </c>
      <c r="O161" s="646">
        <v>28</v>
      </c>
      <c r="P161" s="646">
        <v>20</v>
      </c>
      <c r="Q161" s="647">
        <v>0</v>
      </c>
    </row>
    <row r="162" spans="1:17" x14ac:dyDescent="0.2">
      <c r="A162" s="644" t="s">
        <v>504</v>
      </c>
      <c r="B162" s="645">
        <v>121</v>
      </c>
      <c r="C162" s="646">
        <v>0</v>
      </c>
      <c r="D162" s="646">
        <v>13</v>
      </c>
      <c r="E162" s="646">
        <v>20</v>
      </c>
      <c r="F162" s="646">
        <v>1</v>
      </c>
      <c r="G162" s="646">
        <v>40</v>
      </c>
      <c r="H162" s="646">
        <v>4</v>
      </c>
      <c r="I162" s="646">
        <v>2</v>
      </c>
      <c r="J162" s="646">
        <v>2</v>
      </c>
      <c r="K162" s="646">
        <v>0</v>
      </c>
      <c r="L162" s="646">
        <v>0</v>
      </c>
      <c r="M162" s="646">
        <v>6</v>
      </c>
      <c r="N162" s="646">
        <v>7</v>
      </c>
      <c r="O162" s="646">
        <v>11</v>
      </c>
      <c r="P162" s="646">
        <v>11</v>
      </c>
      <c r="Q162" s="647">
        <v>4</v>
      </c>
    </row>
    <row r="163" spans="1:17" x14ac:dyDescent="0.2">
      <c r="A163" s="644" t="s">
        <v>109</v>
      </c>
      <c r="B163" s="645">
        <v>4148</v>
      </c>
      <c r="C163" s="646">
        <v>6</v>
      </c>
      <c r="D163" s="646">
        <v>206</v>
      </c>
      <c r="E163" s="646">
        <v>342</v>
      </c>
      <c r="F163" s="646">
        <v>98</v>
      </c>
      <c r="G163" s="646">
        <v>1181</v>
      </c>
      <c r="H163" s="646">
        <v>129</v>
      </c>
      <c r="I163" s="646">
        <v>8</v>
      </c>
      <c r="J163" s="646">
        <v>13</v>
      </c>
      <c r="K163" s="646">
        <v>32</v>
      </c>
      <c r="L163" s="646">
        <v>8</v>
      </c>
      <c r="M163" s="646">
        <v>368</v>
      </c>
      <c r="N163" s="646">
        <v>1431</v>
      </c>
      <c r="O163" s="646">
        <v>138</v>
      </c>
      <c r="P163" s="646">
        <v>133</v>
      </c>
      <c r="Q163" s="647">
        <v>55</v>
      </c>
    </row>
    <row r="164" spans="1:17" x14ac:dyDescent="0.2">
      <c r="A164" s="644" t="s">
        <v>111</v>
      </c>
      <c r="B164" s="645">
        <v>199</v>
      </c>
      <c r="C164" s="646">
        <v>0</v>
      </c>
      <c r="D164" s="646">
        <v>32</v>
      </c>
      <c r="E164" s="646">
        <v>14</v>
      </c>
      <c r="F164" s="646">
        <v>6</v>
      </c>
      <c r="G164" s="646">
        <v>73</v>
      </c>
      <c r="H164" s="646">
        <v>20</v>
      </c>
      <c r="I164" s="646">
        <v>0</v>
      </c>
      <c r="J164" s="646">
        <v>3</v>
      </c>
      <c r="K164" s="646">
        <v>0</v>
      </c>
      <c r="L164" s="646">
        <v>0</v>
      </c>
      <c r="M164" s="646">
        <v>17</v>
      </c>
      <c r="N164" s="646">
        <v>7</v>
      </c>
      <c r="O164" s="646">
        <v>14</v>
      </c>
      <c r="P164" s="646">
        <v>11</v>
      </c>
      <c r="Q164" s="647">
        <v>2</v>
      </c>
    </row>
    <row r="165" spans="1:17" x14ac:dyDescent="0.2">
      <c r="A165" s="644" t="s">
        <v>112</v>
      </c>
      <c r="B165" s="645">
        <v>71</v>
      </c>
      <c r="C165" s="646">
        <v>0</v>
      </c>
      <c r="D165" s="646">
        <v>10</v>
      </c>
      <c r="E165" s="646">
        <v>16</v>
      </c>
      <c r="F165" s="646">
        <v>9</v>
      </c>
      <c r="G165" s="646">
        <v>26</v>
      </c>
      <c r="H165" s="646">
        <v>0</v>
      </c>
      <c r="I165" s="646">
        <v>0</v>
      </c>
      <c r="J165" s="646">
        <v>0</v>
      </c>
      <c r="K165" s="646">
        <v>0</v>
      </c>
      <c r="L165" s="646">
        <v>0</v>
      </c>
      <c r="M165" s="646">
        <v>0</v>
      </c>
      <c r="N165" s="646">
        <v>5</v>
      </c>
      <c r="O165" s="646">
        <v>2</v>
      </c>
      <c r="P165" s="646">
        <v>3</v>
      </c>
      <c r="Q165" s="647">
        <v>0</v>
      </c>
    </row>
    <row r="166" spans="1:17" x14ac:dyDescent="0.2">
      <c r="A166" s="644" t="s">
        <v>259</v>
      </c>
      <c r="B166" s="645">
        <v>561</v>
      </c>
      <c r="C166" s="646">
        <v>0</v>
      </c>
      <c r="D166" s="646">
        <v>52</v>
      </c>
      <c r="E166" s="646">
        <v>47</v>
      </c>
      <c r="F166" s="646">
        <v>12</v>
      </c>
      <c r="G166" s="646">
        <v>196</v>
      </c>
      <c r="H166" s="646">
        <v>63</v>
      </c>
      <c r="I166" s="646">
        <v>0</v>
      </c>
      <c r="J166" s="646">
        <v>3</v>
      </c>
      <c r="K166" s="646">
        <v>1</v>
      </c>
      <c r="L166" s="646">
        <v>1</v>
      </c>
      <c r="M166" s="646">
        <v>56</v>
      </c>
      <c r="N166" s="646">
        <v>22</v>
      </c>
      <c r="O166" s="646">
        <v>54</v>
      </c>
      <c r="P166" s="646">
        <v>44</v>
      </c>
      <c r="Q166" s="647">
        <v>10</v>
      </c>
    </row>
    <row r="167" spans="1:17" x14ac:dyDescent="0.2">
      <c r="A167" s="644" t="s">
        <v>261</v>
      </c>
      <c r="B167" s="645">
        <v>31</v>
      </c>
      <c r="C167" s="646">
        <v>0</v>
      </c>
      <c r="D167" s="646">
        <v>6</v>
      </c>
      <c r="E167" s="646">
        <v>2</v>
      </c>
      <c r="F167" s="646">
        <v>0</v>
      </c>
      <c r="G167" s="646">
        <v>7</v>
      </c>
      <c r="H167" s="646">
        <v>0</v>
      </c>
      <c r="I167" s="646">
        <v>0</v>
      </c>
      <c r="J167" s="646">
        <v>0</v>
      </c>
      <c r="K167" s="646">
        <v>0</v>
      </c>
      <c r="L167" s="646">
        <v>0</v>
      </c>
      <c r="M167" s="646">
        <v>0</v>
      </c>
      <c r="N167" s="646">
        <v>4</v>
      </c>
      <c r="O167" s="646">
        <v>11</v>
      </c>
      <c r="P167" s="646">
        <v>1</v>
      </c>
      <c r="Q167" s="647">
        <v>0</v>
      </c>
    </row>
    <row r="168" spans="1:17" x14ac:dyDescent="0.2">
      <c r="A168" s="644" t="s">
        <v>509</v>
      </c>
      <c r="B168" s="645">
        <v>31</v>
      </c>
      <c r="C168" s="646">
        <v>0</v>
      </c>
      <c r="D168" s="646">
        <v>10</v>
      </c>
      <c r="E168" s="646">
        <v>2</v>
      </c>
      <c r="F168" s="646">
        <v>0</v>
      </c>
      <c r="G168" s="646">
        <v>3</v>
      </c>
      <c r="H168" s="646">
        <v>0</v>
      </c>
      <c r="I168" s="646">
        <v>0</v>
      </c>
      <c r="J168" s="646">
        <v>0</v>
      </c>
      <c r="K168" s="646">
        <v>0</v>
      </c>
      <c r="L168" s="646">
        <v>0</v>
      </c>
      <c r="M168" s="646">
        <v>0</v>
      </c>
      <c r="N168" s="646">
        <v>2</v>
      </c>
      <c r="O168" s="646">
        <v>12</v>
      </c>
      <c r="P168" s="646">
        <v>2</v>
      </c>
      <c r="Q168" s="647">
        <v>0</v>
      </c>
    </row>
    <row r="169" spans="1:17" x14ac:dyDescent="0.2">
      <c r="A169" s="644" t="s">
        <v>99</v>
      </c>
      <c r="B169" s="645">
        <v>277</v>
      </c>
      <c r="C169" s="646">
        <v>0</v>
      </c>
      <c r="D169" s="646">
        <v>25</v>
      </c>
      <c r="E169" s="646">
        <v>35</v>
      </c>
      <c r="F169" s="646">
        <v>14</v>
      </c>
      <c r="G169" s="646">
        <v>86</v>
      </c>
      <c r="H169" s="646">
        <v>9</v>
      </c>
      <c r="I169" s="646">
        <v>0</v>
      </c>
      <c r="J169" s="646">
        <v>7</v>
      </c>
      <c r="K169" s="646">
        <v>1</v>
      </c>
      <c r="L169" s="646">
        <v>1</v>
      </c>
      <c r="M169" s="646">
        <v>27</v>
      </c>
      <c r="N169" s="646">
        <v>23</v>
      </c>
      <c r="O169" s="646">
        <v>38</v>
      </c>
      <c r="P169" s="646">
        <v>9</v>
      </c>
      <c r="Q169" s="647">
        <v>2</v>
      </c>
    </row>
    <row r="170" spans="1:17" x14ac:dyDescent="0.2">
      <c r="A170" s="644" t="s">
        <v>511</v>
      </c>
      <c r="B170" s="645">
        <v>322</v>
      </c>
      <c r="C170" s="646">
        <v>0</v>
      </c>
      <c r="D170" s="646">
        <v>22</v>
      </c>
      <c r="E170" s="646">
        <v>48</v>
      </c>
      <c r="F170" s="646">
        <v>18</v>
      </c>
      <c r="G170" s="646">
        <v>106</v>
      </c>
      <c r="H170" s="646">
        <v>39</v>
      </c>
      <c r="I170" s="646">
        <v>0</v>
      </c>
      <c r="J170" s="646">
        <v>7</v>
      </c>
      <c r="K170" s="646">
        <v>3</v>
      </c>
      <c r="L170" s="646">
        <v>1</v>
      </c>
      <c r="M170" s="646">
        <v>11</v>
      </c>
      <c r="N170" s="646">
        <v>19</v>
      </c>
      <c r="O170" s="646">
        <v>23</v>
      </c>
      <c r="P170" s="646">
        <v>22</v>
      </c>
      <c r="Q170" s="647">
        <v>3</v>
      </c>
    </row>
    <row r="171" spans="1:17" x14ac:dyDescent="0.2">
      <c r="A171" s="644" t="s">
        <v>260</v>
      </c>
      <c r="B171" s="645">
        <v>106</v>
      </c>
      <c r="C171" s="646">
        <v>1</v>
      </c>
      <c r="D171" s="646">
        <v>10</v>
      </c>
      <c r="E171" s="646">
        <v>14</v>
      </c>
      <c r="F171" s="646">
        <v>9</v>
      </c>
      <c r="G171" s="646">
        <v>36</v>
      </c>
      <c r="H171" s="646">
        <v>2</v>
      </c>
      <c r="I171" s="646">
        <v>1</v>
      </c>
      <c r="J171" s="646">
        <v>0</v>
      </c>
      <c r="K171" s="646">
        <v>0</v>
      </c>
      <c r="L171" s="646">
        <v>0</v>
      </c>
      <c r="M171" s="646">
        <v>1</v>
      </c>
      <c r="N171" s="646">
        <v>9</v>
      </c>
      <c r="O171" s="646">
        <v>20</v>
      </c>
      <c r="P171" s="646">
        <v>3</v>
      </c>
      <c r="Q171" s="647">
        <v>0</v>
      </c>
    </row>
    <row r="172" spans="1:17" x14ac:dyDescent="0.2">
      <c r="A172" s="644" t="s">
        <v>262</v>
      </c>
      <c r="B172" s="645">
        <v>1846</v>
      </c>
      <c r="C172" s="646">
        <v>0</v>
      </c>
      <c r="D172" s="646">
        <v>101</v>
      </c>
      <c r="E172" s="646">
        <v>149</v>
      </c>
      <c r="F172" s="646">
        <v>576</v>
      </c>
      <c r="G172" s="646">
        <v>417</v>
      </c>
      <c r="H172" s="646">
        <v>183</v>
      </c>
      <c r="I172" s="646">
        <v>0</v>
      </c>
      <c r="J172" s="646">
        <v>12</v>
      </c>
      <c r="K172" s="646">
        <v>197</v>
      </c>
      <c r="L172" s="646">
        <v>4</v>
      </c>
      <c r="M172" s="646">
        <v>55</v>
      </c>
      <c r="N172" s="646">
        <v>71</v>
      </c>
      <c r="O172" s="646">
        <v>25</v>
      </c>
      <c r="P172" s="646">
        <v>25</v>
      </c>
      <c r="Q172" s="647">
        <v>31</v>
      </c>
    </row>
    <row r="173" spans="1:17" x14ac:dyDescent="0.2">
      <c r="A173" s="644" t="s">
        <v>514</v>
      </c>
      <c r="B173" s="645">
        <v>270</v>
      </c>
      <c r="C173" s="646">
        <v>0</v>
      </c>
      <c r="D173" s="646">
        <v>5</v>
      </c>
      <c r="E173" s="646">
        <v>40</v>
      </c>
      <c r="F173" s="646">
        <v>8</v>
      </c>
      <c r="G173" s="646">
        <v>82</v>
      </c>
      <c r="H173" s="646">
        <v>17</v>
      </c>
      <c r="I173" s="646">
        <v>1</v>
      </c>
      <c r="J173" s="646">
        <v>9</v>
      </c>
      <c r="K173" s="646">
        <v>0</v>
      </c>
      <c r="L173" s="646">
        <v>3</v>
      </c>
      <c r="M173" s="646">
        <v>0</v>
      </c>
      <c r="N173" s="646">
        <v>44</v>
      </c>
      <c r="O173" s="646">
        <v>38</v>
      </c>
      <c r="P173" s="646">
        <v>20</v>
      </c>
      <c r="Q173" s="647">
        <v>3</v>
      </c>
    </row>
    <row r="174" spans="1:17" x14ac:dyDescent="0.2">
      <c r="A174" s="640" t="s">
        <v>235</v>
      </c>
      <c r="B174" s="641">
        <v>5257</v>
      </c>
      <c r="C174" s="642">
        <v>10</v>
      </c>
      <c r="D174" s="642">
        <v>242</v>
      </c>
      <c r="E174" s="642">
        <v>765</v>
      </c>
      <c r="F174" s="642">
        <v>361</v>
      </c>
      <c r="G174" s="642">
        <v>1832</v>
      </c>
      <c r="H174" s="642">
        <v>352</v>
      </c>
      <c r="I174" s="642">
        <v>31</v>
      </c>
      <c r="J174" s="642">
        <v>167</v>
      </c>
      <c r="K174" s="642">
        <v>154</v>
      </c>
      <c r="L174" s="642">
        <v>42</v>
      </c>
      <c r="M174" s="642">
        <v>238</v>
      </c>
      <c r="N174" s="642">
        <v>558</v>
      </c>
      <c r="O174" s="642">
        <v>223</v>
      </c>
      <c r="P174" s="642">
        <v>191</v>
      </c>
      <c r="Q174" s="643">
        <v>91</v>
      </c>
    </row>
    <row r="175" spans="1:17" x14ac:dyDescent="0.2">
      <c r="A175" s="640" t="s">
        <v>2933</v>
      </c>
      <c r="B175" s="641">
        <v>997</v>
      </c>
      <c r="C175" s="642">
        <v>2</v>
      </c>
      <c r="D175" s="642">
        <v>37</v>
      </c>
      <c r="E175" s="642">
        <v>165</v>
      </c>
      <c r="F175" s="642">
        <v>57</v>
      </c>
      <c r="G175" s="642">
        <v>368</v>
      </c>
      <c r="H175" s="642">
        <v>35</v>
      </c>
      <c r="I175" s="642">
        <v>9</v>
      </c>
      <c r="J175" s="642">
        <v>34</v>
      </c>
      <c r="K175" s="642">
        <v>33</v>
      </c>
      <c r="L175" s="642">
        <v>15</v>
      </c>
      <c r="M175" s="642">
        <v>46</v>
      </c>
      <c r="N175" s="642">
        <v>108</v>
      </c>
      <c r="O175" s="642">
        <v>44</v>
      </c>
      <c r="P175" s="642">
        <v>33</v>
      </c>
      <c r="Q175" s="643">
        <v>11</v>
      </c>
    </row>
    <row r="176" spans="1:17" x14ac:dyDescent="0.2">
      <c r="A176" s="644" t="s">
        <v>120</v>
      </c>
      <c r="B176" s="645">
        <v>77</v>
      </c>
      <c r="C176" s="646">
        <v>0</v>
      </c>
      <c r="D176" s="646">
        <v>4</v>
      </c>
      <c r="E176" s="646">
        <v>14</v>
      </c>
      <c r="F176" s="646">
        <v>3</v>
      </c>
      <c r="G176" s="646">
        <v>13</v>
      </c>
      <c r="H176" s="646">
        <v>9</v>
      </c>
      <c r="I176" s="646">
        <v>0</v>
      </c>
      <c r="J176" s="646">
        <v>0</v>
      </c>
      <c r="K176" s="646">
        <v>1</v>
      </c>
      <c r="L176" s="646">
        <v>0</v>
      </c>
      <c r="M176" s="646">
        <v>7</v>
      </c>
      <c r="N176" s="646">
        <v>8</v>
      </c>
      <c r="O176" s="646">
        <v>11</v>
      </c>
      <c r="P176" s="646">
        <v>6</v>
      </c>
      <c r="Q176" s="647">
        <v>1</v>
      </c>
    </row>
    <row r="177" spans="1:17" x14ac:dyDescent="0.2">
      <c r="A177" s="644" t="s">
        <v>122</v>
      </c>
      <c r="B177" s="645">
        <v>12</v>
      </c>
      <c r="C177" s="646">
        <v>0</v>
      </c>
      <c r="D177" s="646">
        <v>0</v>
      </c>
      <c r="E177" s="646">
        <v>1</v>
      </c>
      <c r="F177" s="646">
        <v>0</v>
      </c>
      <c r="G177" s="646">
        <v>6</v>
      </c>
      <c r="H177" s="646">
        <v>2</v>
      </c>
      <c r="I177" s="646">
        <v>0</v>
      </c>
      <c r="J177" s="646">
        <v>0</v>
      </c>
      <c r="K177" s="646">
        <v>0</v>
      </c>
      <c r="L177" s="646">
        <v>0</v>
      </c>
      <c r="M177" s="646">
        <v>1</v>
      </c>
      <c r="N177" s="646">
        <v>0</v>
      </c>
      <c r="O177" s="646">
        <v>0</v>
      </c>
      <c r="P177" s="646">
        <v>2</v>
      </c>
      <c r="Q177" s="647">
        <v>0</v>
      </c>
    </row>
    <row r="178" spans="1:17" x14ac:dyDescent="0.2">
      <c r="A178" s="644" t="s">
        <v>2934</v>
      </c>
      <c r="B178" s="645">
        <v>79</v>
      </c>
      <c r="C178" s="646">
        <v>0</v>
      </c>
      <c r="D178" s="646">
        <v>5</v>
      </c>
      <c r="E178" s="646">
        <v>5</v>
      </c>
      <c r="F178" s="646">
        <v>3</v>
      </c>
      <c r="G178" s="646">
        <v>29</v>
      </c>
      <c r="H178" s="646">
        <v>3</v>
      </c>
      <c r="I178" s="646">
        <v>0</v>
      </c>
      <c r="J178" s="646">
        <v>0</v>
      </c>
      <c r="K178" s="646">
        <v>2</v>
      </c>
      <c r="L178" s="646">
        <v>0</v>
      </c>
      <c r="M178" s="646">
        <v>3</v>
      </c>
      <c r="N178" s="646">
        <v>5</v>
      </c>
      <c r="O178" s="646">
        <v>23</v>
      </c>
      <c r="P178" s="646">
        <v>1</v>
      </c>
      <c r="Q178" s="647">
        <v>0</v>
      </c>
    </row>
    <row r="179" spans="1:17" x14ac:dyDescent="0.2">
      <c r="A179" s="644" t="s">
        <v>126</v>
      </c>
      <c r="B179" s="645">
        <v>295</v>
      </c>
      <c r="C179" s="646">
        <v>0</v>
      </c>
      <c r="D179" s="646">
        <v>0</v>
      </c>
      <c r="E179" s="646">
        <v>10</v>
      </c>
      <c r="F179" s="646">
        <v>10</v>
      </c>
      <c r="G179" s="646">
        <v>154</v>
      </c>
      <c r="H179" s="646">
        <v>15</v>
      </c>
      <c r="I179" s="646">
        <v>5</v>
      </c>
      <c r="J179" s="646">
        <v>28</v>
      </c>
      <c r="K179" s="646">
        <v>5</v>
      </c>
      <c r="L179" s="646">
        <v>10</v>
      </c>
      <c r="M179" s="646">
        <v>0</v>
      </c>
      <c r="N179" s="646">
        <v>51</v>
      </c>
      <c r="O179" s="646">
        <v>1</v>
      </c>
      <c r="P179" s="646">
        <v>3</v>
      </c>
      <c r="Q179" s="647">
        <v>3</v>
      </c>
    </row>
    <row r="180" spans="1:17" x14ac:dyDescent="0.2">
      <c r="A180" s="644" t="s">
        <v>519</v>
      </c>
      <c r="B180" s="645">
        <v>2</v>
      </c>
      <c r="C180" s="646">
        <v>0</v>
      </c>
      <c r="D180" s="646">
        <v>0</v>
      </c>
      <c r="E180" s="646">
        <v>0</v>
      </c>
      <c r="F180" s="646">
        <v>0</v>
      </c>
      <c r="G180" s="646">
        <v>0</v>
      </c>
      <c r="H180" s="646">
        <v>0</v>
      </c>
      <c r="I180" s="646">
        <v>0</v>
      </c>
      <c r="J180" s="646">
        <v>1</v>
      </c>
      <c r="K180" s="646">
        <v>0</v>
      </c>
      <c r="L180" s="646">
        <v>0</v>
      </c>
      <c r="M180" s="646">
        <v>0</v>
      </c>
      <c r="N180" s="646">
        <v>1</v>
      </c>
      <c r="O180" s="646">
        <v>0</v>
      </c>
      <c r="P180" s="646">
        <v>0</v>
      </c>
      <c r="Q180" s="647">
        <v>0</v>
      </c>
    </row>
    <row r="181" spans="1:17" x14ac:dyDescent="0.2">
      <c r="A181" s="644" t="s">
        <v>520</v>
      </c>
      <c r="B181" s="645">
        <v>146</v>
      </c>
      <c r="C181" s="646">
        <v>2</v>
      </c>
      <c r="D181" s="646">
        <v>7</v>
      </c>
      <c r="E181" s="646">
        <v>20</v>
      </c>
      <c r="F181" s="646">
        <v>15</v>
      </c>
      <c r="G181" s="646">
        <v>51</v>
      </c>
      <c r="H181" s="646">
        <v>1</v>
      </c>
      <c r="I181" s="646">
        <v>2</v>
      </c>
      <c r="J181" s="646">
        <v>1</v>
      </c>
      <c r="K181" s="646">
        <v>0</v>
      </c>
      <c r="L181" s="646">
        <v>0</v>
      </c>
      <c r="M181" s="646">
        <v>17</v>
      </c>
      <c r="N181" s="646">
        <v>12</v>
      </c>
      <c r="O181" s="646">
        <v>5</v>
      </c>
      <c r="P181" s="646">
        <v>10</v>
      </c>
      <c r="Q181" s="647">
        <v>3</v>
      </c>
    </row>
    <row r="182" spans="1:17" x14ac:dyDescent="0.2">
      <c r="A182" s="644" t="s">
        <v>133</v>
      </c>
      <c r="B182" s="645">
        <v>23</v>
      </c>
      <c r="C182" s="646">
        <v>0</v>
      </c>
      <c r="D182" s="646">
        <v>1</v>
      </c>
      <c r="E182" s="646">
        <v>1</v>
      </c>
      <c r="F182" s="646">
        <v>0</v>
      </c>
      <c r="G182" s="646">
        <v>14</v>
      </c>
      <c r="H182" s="646">
        <v>0</v>
      </c>
      <c r="I182" s="646">
        <v>0</v>
      </c>
      <c r="J182" s="646">
        <v>0</v>
      </c>
      <c r="K182" s="646">
        <v>1</v>
      </c>
      <c r="L182" s="646">
        <v>0</v>
      </c>
      <c r="M182" s="646">
        <v>1</v>
      </c>
      <c r="N182" s="646">
        <v>2</v>
      </c>
      <c r="O182" s="646">
        <v>2</v>
      </c>
      <c r="P182" s="646">
        <v>1</v>
      </c>
      <c r="Q182" s="647">
        <v>0</v>
      </c>
    </row>
    <row r="183" spans="1:17" x14ac:dyDescent="0.2">
      <c r="A183" s="644" t="s">
        <v>522</v>
      </c>
      <c r="B183" s="645">
        <v>9</v>
      </c>
      <c r="C183" s="646">
        <v>0</v>
      </c>
      <c r="D183" s="646">
        <v>1</v>
      </c>
      <c r="E183" s="646">
        <v>1</v>
      </c>
      <c r="F183" s="646">
        <v>1</v>
      </c>
      <c r="G183" s="646">
        <v>5</v>
      </c>
      <c r="H183" s="646">
        <v>0</v>
      </c>
      <c r="I183" s="646">
        <v>0</v>
      </c>
      <c r="J183" s="646">
        <v>0</v>
      </c>
      <c r="K183" s="646">
        <v>0</v>
      </c>
      <c r="L183" s="646">
        <v>0</v>
      </c>
      <c r="M183" s="646">
        <v>1</v>
      </c>
      <c r="N183" s="646">
        <v>0</v>
      </c>
      <c r="O183" s="646">
        <v>0</v>
      </c>
      <c r="P183" s="646">
        <v>0</v>
      </c>
      <c r="Q183" s="647">
        <v>0</v>
      </c>
    </row>
    <row r="184" spans="1:17" x14ac:dyDescent="0.2">
      <c r="A184" s="644" t="s">
        <v>135</v>
      </c>
      <c r="B184" s="645">
        <v>16</v>
      </c>
      <c r="C184" s="646">
        <v>0</v>
      </c>
      <c r="D184" s="646">
        <v>2</v>
      </c>
      <c r="E184" s="646">
        <v>4</v>
      </c>
      <c r="F184" s="646">
        <v>1</v>
      </c>
      <c r="G184" s="646">
        <v>8</v>
      </c>
      <c r="H184" s="646">
        <v>0</v>
      </c>
      <c r="I184" s="646">
        <v>0</v>
      </c>
      <c r="J184" s="646">
        <v>0</v>
      </c>
      <c r="K184" s="646">
        <v>0</v>
      </c>
      <c r="L184" s="646">
        <v>0</v>
      </c>
      <c r="M184" s="646">
        <v>1</v>
      </c>
      <c r="N184" s="646">
        <v>0</v>
      </c>
      <c r="O184" s="646">
        <v>0</v>
      </c>
      <c r="P184" s="646">
        <v>0</v>
      </c>
      <c r="Q184" s="647">
        <v>0</v>
      </c>
    </row>
    <row r="185" spans="1:17" x14ac:dyDescent="0.2">
      <c r="A185" s="644" t="s">
        <v>137</v>
      </c>
      <c r="B185" s="645">
        <v>12</v>
      </c>
      <c r="C185" s="646">
        <v>0</v>
      </c>
      <c r="D185" s="646">
        <v>4</v>
      </c>
      <c r="E185" s="646">
        <v>1</v>
      </c>
      <c r="F185" s="646">
        <v>1</v>
      </c>
      <c r="G185" s="646">
        <v>5</v>
      </c>
      <c r="H185" s="646">
        <v>0</v>
      </c>
      <c r="I185" s="646">
        <v>1</v>
      </c>
      <c r="J185" s="646">
        <v>0</v>
      </c>
      <c r="K185" s="646">
        <v>0</v>
      </c>
      <c r="L185" s="646">
        <v>0</v>
      </c>
      <c r="M185" s="646">
        <v>0</v>
      </c>
      <c r="N185" s="646">
        <v>0</v>
      </c>
      <c r="O185" s="646">
        <v>0</v>
      </c>
      <c r="P185" s="646">
        <v>0</v>
      </c>
      <c r="Q185" s="647">
        <v>0</v>
      </c>
    </row>
    <row r="186" spans="1:17" x14ac:dyDescent="0.2">
      <c r="A186" s="644" t="s">
        <v>268</v>
      </c>
      <c r="B186" s="645">
        <v>3</v>
      </c>
      <c r="C186" s="646">
        <v>0</v>
      </c>
      <c r="D186" s="646">
        <v>0</v>
      </c>
      <c r="E186" s="646">
        <v>1</v>
      </c>
      <c r="F186" s="646">
        <v>0</v>
      </c>
      <c r="G186" s="646">
        <v>1</v>
      </c>
      <c r="H186" s="646">
        <v>0</v>
      </c>
      <c r="I186" s="646">
        <v>0</v>
      </c>
      <c r="J186" s="646">
        <v>0</v>
      </c>
      <c r="K186" s="646">
        <v>0</v>
      </c>
      <c r="L186" s="646">
        <v>0</v>
      </c>
      <c r="M186" s="646">
        <v>0</v>
      </c>
      <c r="N186" s="646">
        <v>1</v>
      </c>
      <c r="O186" s="646">
        <v>0</v>
      </c>
      <c r="P186" s="646">
        <v>0</v>
      </c>
      <c r="Q186" s="647">
        <v>0</v>
      </c>
    </row>
    <row r="187" spans="1:17" x14ac:dyDescent="0.2">
      <c r="A187" s="644" t="s">
        <v>524</v>
      </c>
      <c r="B187" s="645">
        <v>18</v>
      </c>
      <c r="C187" s="646">
        <v>0</v>
      </c>
      <c r="D187" s="646">
        <v>0</v>
      </c>
      <c r="E187" s="646">
        <v>8</v>
      </c>
      <c r="F187" s="646">
        <v>2</v>
      </c>
      <c r="G187" s="646">
        <v>7</v>
      </c>
      <c r="H187" s="646">
        <v>0</v>
      </c>
      <c r="I187" s="646">
        <v>0</v>
      </c>
      <c r="J187" s="646">
        <v>0</v>
      </c>
      <c r="K187" s="646">
        <v>0</v>
      </c>
      <c r="L187" s="646">
        <v>0</v>
      </c>
      <c r="M187" s="646">
        <v>0</v>
      </c>
      <c r="N187" s="646">
        <v>1</v>
      </c>
      <c r="O187" s="646">
        <v>0</v>
      </c>
      <c r="P187" s="646">
        <v>0</v>
      </c>
      <c r="Q187" s="647">
        <v>0</v>
      </c>
    </row>
    <row r="188" spans="1:17" x14ac:dyDescent="0.2">
      <c r="A188" s="644" t="s">
        <v>421</v>
      </c>
      <c r="B188" s="645">
        <v>2</v>
      </c>
      <c r="C188" s="646">
        <v>0</v>
      </c>
      <c r="D188" s="646">
        <v>0</v>
      </c>
      <c r="E188" s="646">
        <v>1</v>
      </c>
      <c r="F188" s="646">
        <v>0</v>
      </c>
      <c r="G188" s="646">
        <v>1</v>
      </c>
      <c r="H188" s="646">
        <v>0</v>
      </c>
      <c r="I188" s="646">
        <v>0</v>
      </c>
      <c r="J188" s="646">
        <v>0</v>
      </c>
      <c r="K188" s="646">
        <v>0</v>
      </c>
      <c r="L188" s="646">
        <v>0</v>
      </c>
      <c r="M188" s="646">
        <v>0</v>
      </c>
      <c r="N188" s="646">
        <v>0</v>
      </c>
      <c r="O188" s="646">
        <v>0</v>
      </c>
      <c r="P188" s="646">
        <v>0</v>
      </c>
      <c r="Q188" s="647">
        <v>0</v>
      </c>
    </row>
    <row r="189" spans="1:17" x14ac:dyDescent="0.2">
      <c r="A189" s="644" t="s">
        <v>141</v>
      </c>
      <c r="B189" s="645">
        <v>13</v>
      </c>
      <c r="C189" s="646">
        <v>0</v>
      </c>
      <c r="D189" s="646">
        <v>0</v>
      </c>
      <c r="E189" s="646">
        <v>2</v>
      </c>
      <c r="F189" s="646">
        <v>0</v>
      </c>
      <c r="G189" s="646">
        <v>5</v>
      </c>
      <c r="H189" s="646">
        <v>0</v>
      </c>
      <c r="I189" s="646">
        <v>0</v>
      </c>
      <c r="J189" s="646">
        <v>2</v>
      </c>
      <c r="K189" s="646">
        <v>0</v>
      </c>
      <c r="L189" s="646">
        <v>1</v>
      </c>
      <c r="M189" s="646">
        <v>3</v>
      </c>
      <c r="N189" s="646">
        <v>0</v>
      </c>
      <c r="O189" s="646">
        <v>0</v>
      </c>
      <c r="P189" s="646">
        <v>0</v>
      </c>
      <c r="Q189" s="647">
        <v>0</v>
      </c>
    </row>
    <row r="190" spans="1:17" x14ac:dyDescent="0.2">
      <c r="A190" s="644" t="s">
        <v>526</v>
      </c>
      <c r="B190" s="645">
        <v>67</v>
      </c>
      <c r="C190" s="646">
        <v>0</v>
      </c>
      <c r="D190" s="646">
        <v>5</v>
      </c>
      <c r="E190" s="646">
        <v>12</v>
      </c>
      <c r="F190" s="646">
        <v>8</v>
      </c>
      <c r="G190" s="646">
        <v>22</v>
      </c>
      <c r="H190" s="646">
        <v>0</v>
      </c>
      <c r="I190" s="646">
        <v>0</v>
      </c>
      <c r="J190" s="646">
        <v>0</v>
      </c>
      <c r="K190" s="646">
        <v>0</v>
      </c>
      <c r="L190" s="646">
        <v>2</v>
      </c>
      <c r="M190" s="646">
        <v>1</v>
      </c>
      <c r="N190" s="646">
        <v>10</v>
      </c>
      <c r="O190" s="646">
        <v>2</v>
      </c>
      <c r="P190" s="646">
        <v>2</v>
      </c>
      <c r="Q190" s="647">
        <v>3</v>
      </c>
    </row>
    <row r="191" spans="1:17" x14ac:dyDescent="0.2">
      <c r="A191" s="644" t="s">
        <v>143</v>
      </c>
      <c r="B191" s="645">
        <v>129</v>
      </c>
      <c r="C191" s="646">
        <v>0</v>
      </c>
      <c r="D191" s="646">
        <v>2</v>
      </c>
      <c r="E191" s="646">
        <v>63</v>
      </c>
      <c r="F191" s="646">
        <v>8</v>
      </c>
      <c r="G191" s="646">
        <v>28</v>
      </c>
      <c r="H191" s="646">
        <v>2</v>
      </c>
      <c r="I191" s="646">
        <v>1</v>
      </c>
      <c r="J191" s="646">
        <v>1</v>
      </c>
      <c r="K191" s="646">
        <v>0</v>
      </c>
      <c r="L191" s="646">
        <v>2</v>
      </c>
      <c r="M191" s="646">
        <v>4</v>
      </c>
      <c r="N191" s="646">
        <v>14</v>
      </c>
      <c r="O191" s="646">
        <v>0</v>
      </c>
      <c r="P191" s="646">
        <v>4</v>
      </c>
      <c r="Q191" s="647">
        <v>0</v>
      </c>
    </row>
    <row r="192" spans="1:17" ht="24" x14ac:dyDescent="0.2">
      <c r="A192" s="644" t="s">
        <v>2935</v>
      </c>
      <c r="B192" s="645">
        <v>69</v>
      </c>
      <c r="C192" s="646">
        <v>0</v>
      </c>
      <c r="D192" s="646">
        <v>1</v>
      </c>
      <c r="E192" s="646">
        <v>14</v>
      </c>
      <c r="F192" s="646">
        <v>2</v>
      </c>
      <c r="G192" s="646">
        <v>12</v>
      </c>
      <c r="H192" s="646">
        <v>3</v>
      </c>
      <c r="I192" s="646">
        <v>0</v>
      </c>
      <c r="J192" s="646">
        <v>1</v>
      </c>
      <c r="K192" s="646">
        <v>24</v>
      </c>
      <c r="L192" s="646">
        <v>0</v>
      </c>
      <c r="M192" s="646">
        <v>7</v>
      </c>
      <c r="N192" s="646">
        <v>2</v>
      </c>
      <c r="O192" s="646">
        <v>0</v>
      </c>
      <c r="P192" s="646">
        <v>2</v>
      </c>
      <c r="Q192" s="647">
        <v>1</v>
      </c>
    </row>
    <row r="193" spans="1:17" x14ac:dyDescent="0.2">
      <c r="A193" s="644" t="s">
        <v>144</v>
      </c>
      <c r="B193" s="645">
        <v>25</v>
      </c>
      <c r="C193" s="646">
        <v>0</v>
      </c>
      <c r="D193" s="646">
        <v>5</v>
      </c>
      <c r="E193" s="646">
        <v>7</v>
      </c>
      <c r="F193" s="646">
        <v>3</v>
      </c>
      <c r="G193" s="646">
        <v>7</v>
      </c>
      <c r="H193" s="646">
        <v>0</v>
      </c>
      <c r="I193" s="646">
        <v>0</v>
      </c>
      <c r="J193" s="646">
        <v>0</v>
      </c>
      <c r="K193" s="646">
        <v>0</v>
      </c>
      <c r="L193" s="646">
        <v>0</v>
      </c>
      <c r="M193" s="646">
        <v>0</v>
      </c>
      <c r="N193" s="646">
        <v>1</v>
      </c>
      <c r="O193" s="646">
        <v>0</v>
      </c>
      <c r="P193" s="646">
        <v>2</v>
      </c>
      <c r="Q193" s="647">
        <v>0</v>
      </c>
    </row>
    <row r="194" spans="1:17" x14ac:dyDescent="0.2">
      <c r="A194" s="640" t="s">
        <v>2936</v>
      </c>
      <c r="B194" s="641">
        <v>916</v>
      </c>
      <c r="C194" s="642">
        <v>0</v>
      </c>
      <c r="D194" s="642">
        <v>22</v>
      </c>
      <c r="E194" s="642">
        <v>141</v>
      </c>
      <c r="F194" s="642">
        <v>78</v>
      </c>
      <c r="G194" s="642">
        <v>262</v>
      </c>
      <c r="H194" s="642">
        <v>88</v>
      </c>
      <c r="I194" s="642">
        <v>9</v>
      </c>
      <c r="J194" s="642">
        <v>29</v>
      </c>
      <c r="K194" s="642">
        <v>9</v>
      </c>
      <c r="L194" s="642">
        <v>10</v>
      </c>
      <c r="M194" s="642">
        <v>15</v>
      </c>
      <c r="N194" s="642">
        <v>135</v>
      </c>
      <c r="O194" s="642">
        <v>48</v>
      </c>
      <c r="P194" s="642">
        <v>57</v>
      </c>
      <c r="Q194" s="643">
        <v>13</v>
      </c>
    </row>
    <row r="195" spans="1:17" x14ac:dyDescent="0.2">
      <c r="A195" s="644" t="s">
        <v>118</v>
      </c>
      <c r="B195" s="645">
        <v>257</v>
      </c>
      <c r="C195" s="646">
        <v>0</v>
      </c>
      <c r="D195" s="646">
        <v>8</v>
      </c>
      <c r="E195" s="646">
        <v>32</v>
      </c>
      <c r="F195" s="646">
        <v>19</v>
      </c>
      <c r="G195" s="646">
        <v>34</v>
      </c>
      <c r="H195" s="646">
        <v>53</v>
      </c>
      <c r="I195" s="646">
        <v>4</v>
      </c>
      <c r="J195" s="646">
        <v>6</v>
      </c>
      <c r="K195" s="646">
        <v>7</v>
      </c>
      <c r="L195" s="646">
        <v>4</v>
      </c>
      <c r="M195" s="646">
        <v>4</v>
      </c>
      <c r="N195" s="646">
        <v>18</v>
      </c>
      <c r="O195" s="646">
        <v>27</v>
      </c>
      <c r="P195" s="646">
        <v>34</v>
      </c>
      <c r="Q195" s="647">
        <v>7</v>
      </c>
    </row>
    <row r="196" spans="1:17" x14ac:dyDescent="0.2">
      <c r="A196" s="644" t="s">
        <v>263</v>
      </c>
      <c r="B196" s="645">
        <v>489</v>
      </c>
      <c r="C196" s="646">
        <v>0</v>
      </c>
      <c r="D196" s="646">
        <v>10</v>
      </c>
      <c r="E196" s="646">
        <v>73</v>
      </c>
      <c r="F196" s="646">
        <v>38</v>
      </c>
      <c r="G196" s="646">
        <v>175</v>
      </c>
      <c r="H196" s="646">
        <v>32</v>
      </c>
      <c r="I196" s="646">
        <v>4</v>
      </c>
      <c r="J196" s="646">
        <v>19</v>
      </c>
      <c r="K196" s="646">
        <v>2</v>
      </c>
      <c r="L196" s="646">
        <v>4</v>
      </c>
      <c r="M196" s="646">
        <v>0</v>
      </c>
      <c r="N196" s="646">
        <v>102</v>
      </c>
      <c r="O196" s="646">
        <v>10</v>
      </c>
      <c r="P196" s="646">
        <v>14</v>
      </c>
      <c r="Q196" s="647">
        <v>6</v>
      </c>
    </row>
    <row r="197" spans="1:17" x14ac:dyDescent="0.2">
      <c r="A197" s="644" t="s">
        <v>517</v>
      </c>
      <c r="B197" s="645">
        <v>6</v>
      </c>
      <c r="C197" s="646">
        <v>0</v>
      </c>
      <c r="D197" s="646">
        <v>0</v>
      </c>
      <c r="E197" s="646">
        <v>1</v>
      </c>
      <c r="F197" s="646">
        <v>2</v>
      </c>
      <c r="G197" s="646">
        <v>1</v>
      </c>
      <c r="H197" s="646">
        <v>0</v>
      </c>
      <c r="I197" s="646">
        <v>0</v>
      </c>
      <c r="J197" s="646">
        <v>1</v>
      </c>
      <c r="K197" s="646">
        <v>0</v>
      </c>
      <c r="L197" s="646">
        <v>1</v>
      </c>
      <c r="M197" s="646">
        <v>0</v>
      </c>
      <c r="N197" s="646">
        <v>0</v>
      </c>
      <c r="O197" s="646">
        <v>0</v>
      </c>
      <c r="P197" s="646">
        <v>0</v>
      </c>
      <c r="Q197" s="647">
        <v>0</v>
      </c>
    </row>
    <row r="198" spans="1:17" x14ac:dyDescent="0.2">
      <c r="A198" s="644" t="s">
        <v>121</v>
      </c>
      <c r="B198" s="645">
        <v>23</v>
      </c>
      <c r="C198" s="646">
        <v>0</v>
      </c>
      <c r="D198" s="646">
        <v>1</v>
      </c>
      <c r="E198" s="646">
        <v>6</v>
      </c>
      <c r="F198" s="646">
        <v>1</v>
      </c>
      <c r="G198" s="646">
        <v>8</v>
      </c>
      <c r="H198" s="646">
        <v>0</v>
      </c>
      <c r="I198" s="646">
        <v>0</v>
      </c>
      <c r="J198" s="646">
        <v>0</v>
      </c>
      <c r="K198" s="646">
        <v>0</v>
      </c>
      <c r="L198" s="646">
        <v>0</v>
      </c>
      <c r="M198" s="646">
        <v>4</v>
      </c>
      <c r="N198" s="646">
        <v>1</v>
      </c>
      <c r="O198" s="646">
        <v>2</v>
      </c>
      <c r="P198" s="646">
        <v>0</v>
      </c>
      <c r="Q198" s="647">
        <v>0</v>
      </c>
    </row>
    <row r="199" spans="1:17" x14ac:dyDescent="0.2">
      <c r="A199" s="644" t="s">
        <v>123</v>
      </c>
      <c r="B199" s="645">
        <v>36</v>
      </c>
      <c r="C199" s="646">
        <v>0</v>
      </c>
      <c r="D199" s="646">
        <v>0</v>
      </c>
      <c r="E199" s="646">
        <v>7</v>
      </c>
      <c r="F199" s="646">
        <v>6</v>
      </c>
      <c r="G199" s="646">
        <v>17</v>
      </c>
      <c r="H199" s="646">
        <v>1</v>
      </c>
      <c r="I199" s="646">
        <v>0</v>
      </c>
      <c r="J199" s="646">
        <v>0</v>
      </c>
      <c r="K199" s="646">
        <v>0</v>
      </c>
      <c r="L199" s="646">
        <v>0</v>
      </c>
      <c r="M199" s="646">
        <v>3</v>
      </c>
      <c r="N199" s="646">
        <v>1</v>
      </c>
      <c r="O199" s="646">
        <v>1</v>
      </c>
      <c r="P199" s="646">
        <v>0</v>
      </c>
      <c r="Q199" s="647">
        <v>0</v>
      </c>
    </row>
    <row r="200" spans="1:17" ht="24" x14ac:dyDescent="0.2">
      <c r="A200" s="644" t="s">
        <v>2937</v>
      </c>
      <c r="B200" s="645">
        <v>54</v>
      </c>
      <c r="C200" s="646">
        <v>0</v>
      </c>
      <c r="D200" s="646">
        <v>0</v>
      </c>
      <c r="E200" s="646">
        <v>11</v>
      </c>
      <c r="F200" s="646">
        <v>11</v>
      </c>
      <c r="G200" s="646">
        <v>12</v>
      </c>
      <c r="H200" s="646">
        <v>1</v>
      </c>
      <c r="I200" s="646">
        <v>0</v>
      </c>
      <c r="J200" s="646">
        <v>3</v>
      </c>
      <c r="K200" s="646">
        <v>0</v>
      </c>
      <c r="L200" s="646">
        <v>1</v>
      </c>
      <c r="M200" s="646">
        <v>0</v>
      </c>
      <c r="N200" s="646">
        <v>7</v>
      </c>
      <c r="O200" s="646">
        <v>6</v>
      </c>
      <c r="P200" s="646">
        <v>2</v>
      </c>
      <c r="Q200" s="647">
        <v>0</v>
      </c>
    </row>
    <row r="201" spans="1:17" x14ac:dyDescent="0.2">
      <c r="A201" s="644" t="s">
        <v>130</v>
      </c>
      <c r="B201" s="645">
        <v>46</v>
      </c>
      <c r="C201" s="646">
        <v>0</v>
      </c>
      <c r="D201" s="646">
        <v>3</v>
      </c>
      <c r="E201" s="646">
        <v>11</v>
      </c>
      <c r="F201" s="646">
        <v>1</v>
      </c>
      <c r="G201" s="646">
        <v>13</v>
      </c>
      <c r="H201" s="646">
        <v>1</v>
      </c>
      <c r="I201" s="646">
        <v>1</v>
      </c>
      <c r="J201" s="646">
        <v>0</v>
      </c>
      <c r="K201" s="646">
        <v>0</v>
      </c>
      <c r="L201" s="646">
        <v>0</v>
      </c>
      <c r="M201" s="646">
        <v>4</v>
      </c>
      <c r="N201" s="646">
        <v>5</v>
      </c>
      <c r="O201" s="646">
        <v>0</v>
      </c>
      <c r="P201" s="646">
        <v>7</v>
      </c>
      <c r="Q201" s="647">
        <v>0</v>
      </c>
    </row>
    <row r="202" spans="1:17" x14ac:dyDescent="0.2">
      <c r="A202" s="644" t="s">
        <v>266</v>
      </c>
      <c r="B202" s="645">
        <v>2</v>
      </c>
      <c r="C202" s="646">
        <v>0</v>
      </c>
      <c r="D202" s="646">
        <v>0</v>
      </c>
      <c r="E202" s="646">
        <v>0</v>
      </c>
      <c r="F202" s="646">
        <v>0</v>
      </c>
      <c r="G202" s="646">
        <v>0</v>
      </c>
      <c r="H202" s="646">
        <v>0</v>
      </c>
      <c r="I202" s="646">
        <v>0</v>
      </c>
      <c r="J202" s="646">
        <v>0</v>
      </c>
      <c r="K202" s="646">
        <v>0</v>
      </c>
      <c r="L202" s="646">
        <v>0</v>
      </c>
      <c r="M202" s="646">
        <v>0</v>
      </c>
      <c r="N202" s="646">
        <v>0</v>
      </c>
      <c r="O202" s="646">
        <v>2</v>
      </c>
      <c r="P202" s="646">
        <v>0</v>
      </c>
      <c r="Q202" s="647">
        <v>0</v>
      </c>
    </row>
    <row r="203" spans="1:17" x14ac:dyDescent="0.2">
      <c r="A203" s="644" t="s">
        <v>2938</v>
      </c>
      <c r="B203" s="645">
        <v>3</v>
      </c>
      <c r="C203" s="646">
        <v>0</v>
      </c>
      <c r="D203" s="646">
        <v>0</v>
      </c>
      <c r="E203" s="646">
        <v>0</v>
      </c>
      <c r="F203" s="646">
        <v>0</v>
      </c>
      <c r="G203" s="646">
        <v>2</v>
      </c>
      <c r="H203" s="646">
        <v>0</v>
      </c>
      <c r="I203" s="646">
        <v>0</v>
      </c>
      <c r="J203" s="646">
        <v>0</v>
      </c>
      <c r="K203" s="646">
        <v>0</v>
      </c>
      <c r="L203" s="646">
        <v>0</v>
      </c>
      <c r="M203" s="646">
        <v>0</v>
      </c>
      <c r="N203" s="646">
        <v>1</v>
      </c>
      <c r="O203" s="646">
        <v>0</v>
      </c>
      <c r="P203" s="646">
        <v>0</v>
      </c>
      <c r="Q203" s="647">
        <v>0</v>
      </c>
    </row>
    <row r="204" spans="1:17" x14ac:dyDescent="0.2">
      <c r="A204" s="640" t="s">
        <v>2939</v>
      </c>
      <c r="B204" s="641">
        <v>995</v>
      </c>
      <c r="C204" s="642">
        <v>8</v>
      </c>
      <c r="D204" s="642">
        <v>89</v>
      </c>
      <c r="E204" s="642">
        <v>167</v>
      </c>
      <c r="F204" s="642">
        <v>71</v>
      </c>
      <c r="G204" s="642">
        <v>369</v>
      </c>
      <c r="H204" s="642">
        <v>52</v>
      </c>
      <c r="I204" s="642">
        <v>2</v>
      </c>
      <c r="J204" s="642">
        <v>11</v>
      </c>
      <c r="K204" s="642">
        <v>2</v>
      </c>
      <c r="L204" s="642">
        <v>4</v>
      </c>
      <c r="M204" s="642">
        <v>56</v>
      </c>
      <c r="N204" s="642">
        <v>68</v>
      </c>
      <c r="O204" s="642">
        <v>39</v>
      </c>
      <c r="P204" s="642">
        <v>46</v>
      </c>
      <c r="Q204" s="643">
        <v>11</v>
      </c>
    </row>
    <row r="205" spans="1:17" x14ac:dyDescent="0.2">
      <c r="A205" s="644" t="s">
        <v>119</v>
      </c>
      <c r="B205" s="645">
        <v>142</v>
      </c>
      <c r="C205" s="646">
        <v>7</v>
      </c>
      <c r="D205" s="646">
        <v>10</v>
      </c>
      <c r="E205" s="646">
        <v>20</v>
      </c>
      <c r="F205" s="646">
        <v>13</v>
      </c>
      <c r="G205" s="646">
        <v>51</v>
      </c>
      <c r="H205" s="646">
        <v>14</v>
      </c>
      <c r="I205" s="646">
        <v>0</v>
      </c>
      <c r="J205" s="646">
        <v>1</v>
      </c>
      <c r="K205" s="646">
        <v>1</v>
      </c>
      <c r="L205" s="646">
        <v>0</v>
      </c>
      <c r="M205" s="646">
        <v>9</v>
      </c>
      <c r="N205" s="646">
        <v>7</v>
      </c>
      <c r="O205" s="646">
        <v>4</v>
      </c>
      <c r="P205" s="646">
        <v>4</v>
      </c>
      <c r="Q205" s="647">
        <v>1</v>
      </c>
    </row>
    <row r="206" spans="1:17" x14ac:dyDescent="0.2">
      <c r="A206" s="644" t="s">
        <v>132</v>
      </c>
      <c r="B206" s="645">
        <v>60</v>
      </c>
      <c r="C206" s="646">
        <v>0</v>
      </c>
      <c r="D206" s="646">
        <v>12</v>
      </c>
      <c r="E206" s="646">
        <v>7</v>
      </c>
      <c r="F206" s="646">
        <v>2</v>
      </c>
      <c r="G206" s="646">
        <v>16</v>
      </c>
      <c r="H206" s="646">
        <v>1</v>
      </c>
      <c r="I206" s="646">
        <v>0</v>
      </c>
      <c r="J206" s="646">
        <v>0</v>
      </c>
      <c r="K206" s="646">
        <v>0</v>
      </c>
      <c r="L206" s="646">
        <v>0</v>
      </c>
      <c r="M206" s="646">
        <v>10</v>
      </c>
      <c r="N206" s="646">
        <v>5</v>
      </c>
      <c r="O206" s="646">
        <v>4</v>
      </c>
      <c r="P206" s="646">
        <v>0</v>
      </c>
      <c r="Q206" s="647">
        <v>3</v>
      </c>
    </row>
    <row r="207" spans="1:17" x14ac:dyDescent="0.2">
      <c r="A207" s="644" t="s">
        <v>134</v>
      </c>
      <c r="B207" s="645">
        <v>221</v>
      </c>
      <c r="C207" s="646">
        <v>1</v>
      </c>
      <c r="D207" s="646">
        <v>18</v>
      </c>
      <c r="E207" s="646">
        <v>23</v>
      </c>
      <c r="F207" s="646">
        <v>17</v>
      </c>
      <c r="G207" s="646">
        <v>92</v>
      </c>
      <c r="H207" s="646">
        <v>13</v>
      </c>
      <c r="I207" s="646">
        <v>2</v>
      </c>
      <c r="J207" s="646">
        <v>2</v>
      </c>
      <c r="K207" s="646">
        <v>0</v>
      </c>
      <c r="L207" s="646">
        <v>2</v>
      </c>
      <c r="M207" s="646">
        <v>9</v>
      </c>
      <c r="N207" s="646">
        <v>16</v>
      </c>
      <c r="O207" s="646">
        <v>4</v>
      </c>
      <c r="P207" s="646">
        <v>21</v>
      </c>
      <c r="Q207" s="647">
        <v>1</v>
      </c>
    </row>
    <row r="208" spans="1:17" x14ac:dyDescent="0.2">
      <c r="A208" s="644" t="s">
        <v>2940</v>
      </c>
      <c r="B208" s="645">
        <v>22</v>
      </c>
      <c r="C208" s="646">
        <v>0</v>
      </c>
      <c r="D208" s="646">
        <v>7</v>
      </c>
      <c r="E208" s="646">
        <v>10</v>
      </c>
      <c r="F208" s="646">
        <v>0</v>
      </c>
      <c r="G208" s="646">
        <v>4</v>
      </c>
      <c r="H208" s="646">
        <v>0</v>
      </c>
      <c r="I208" s="646">
        <v>0</v>
      </c>
      <c r="J208" s="646">
        <v>0</v>
      </c>
      <c r="K208" s="646">
        <v>0</v>
      </c>
      <c r="L208" s="646">
        <v>0</v>
      </c>
      <c r="M208" s="646">
        <v>0</v>
      </c>
      <c r="N208" s="646">
        <v>0</v>
      </c>
      <c r="O208" s="646">
        <v>0</v>
      </c>
      <c r="P208" s="646">
        <v>1</v>
      </c>
      <c r="Q208" s="647">
        <v>0</v>
      </c>
    </row>
    <row r="209" spans="1:17" s="26" customFormat="1" x14ac:dyDescent="0.2">
      <c r="A209" s="644" t="s">
        <v>2941</v>
      </c>
      <c r="B209" s="645">
        <v>34</v>
      </c>
      <c r="C209" s="646">
        <v>0</v>
      </c>
      <c r="D209" s="646">
        <v>0</v>
      </c>
      <c r="E209" s="646">
        <v>6</v>
      </c>
      <c r="F209" s="646">
        <v>0</v>
      </c>
      <c r="G209" s="646">
        <v>11</v>
      </c>
      <c r="H209" s="646">
        <v>2</v>
      </c>
      <c r="I209" s="646">
        <v>0</v>
      </c>
      <c r="J209" s="646">
        <v>3</v>
      </c>
      <c r="K209" s="646">
        <v>1</v>
      </c>
      <c r="L209" s="646">
        <v>0</v>
      </c>
      <c r="M209" s="646">
        <v>1</v>
      </c>
      <c r="N209" s="646">
        <v>7</v>
      </c>
      <c r="O209" s="646">
        <v>1</v>
      </c>
      <c r="P209" s="646">
        <v>1</v>
      </c>
      <c r="Q209" s="647">
        <v>1</v>
      </c>
    </row>
    <row r="210" spans="1:17" x14ac:dyDescent="0.2">
      <c r="A210" s="644" t="s">
        <v>267</v>
      </c>
      <c r="B210" s="645">
        <v>81</v>
      </c>
      <c r="C210" s="646">
        <v>0</v>
      </c>
      <c r="D210" s="646">
        <v>3</v>
      </c>
      <c r="E210" s="646">
        <v>19</v>
      </c>
      <c r="F210" s="646">
        <v>2</v>
      </c>
      <c r="G210" s="646">
        <v>26</v>
      </c>
      <c r="H210" s="646">
        <v>5</v>
      </c>
      <c r="I210" s="646">
        <v>0</v>
      </c>
      <c r="J210" s="646">
        <v>1</v>
      </c>
      <c r="K210" s="646">
        <v>0</v>
      </c>
      <c r="L210" s="646">
        <v>0</v>
      </c>
      <c r="M210" s="646">
        <v>7</v>
      </c>
      <c r="N210" s="646">
        <v>8</v>
      </c>
      <c r="O210" s="646">
        <v>5</v>
      </c>
      <c r="P210" s="646">
        <v>5</v>
      </c>
      <c r="Q210" s="647">
        <v>0</v>
      </c>
    </row>
    <row r="211" spans="1:17" x14ac:dyDescent="0.2">
      <c r="A211" s="644" t="s">
        <v>125</v>
      </c>
      <c r="B211" s="645">
        <v>435</v>
      </c>
      <c r="C211" s="646">
        <v>0</v>
      </c>
      <c r="D211" s="646">
        <v>39</v>
      </c>
      <c r="E211" s="646">
        <v>82</v>
      </c>
      <c r="F211" s="646">
        <v>37</v>
      </c>
      <c r="G211" s="646">
        <v>169</v>
      </c>
      <c r="H211" s="646">
        <v>17</v>
      </c>
      <c r="I211" s="646">
        <v>0</v>
      </c>
      <c r="J211" s="646">
        <v>4</v>
      </c>
      <c r="K211" s="646">
        <v>0</v>
      </c>
      <c r="L211" s="646">
        <v>2</v>
      </c>
      <c r="M211" s="646">
        <v>20</v>
      </c>
      <c r="N211" s="646">
        <v>25</v>
      </c>
      <c r="O211" s="646">
        <v>21</v>
      </c>
      <c r="P211" s="646">
        <v>14</v>
      </c>
      <c r="Q211" s="647">
        <v>5</v>
      </c>
    </row>
    <row r="212" spans="1:17" s="26" customFormat="1" x14ac:dyDescent="0.2">
      <c r="A212" s="640" t="s">
        <v>2942</v>
      </c>
      <c r="B212" s="641">
        <v>778</v>
      </c>
      <c r="C212" s="642">
        <v>0</v>
      </c>
      <c r="D212" s="642">
        <v>41</v>
      </c>
      <c r="E212" s="642">
        <v>106</v>
      </c>
      <c r="F212" s="642">
        <v>58</v>
      </c>
      <c r="G212" s="642">
        <v>264</v>
      </c>
      <c r="H212" s="642">
        <v>34</v>
      </c>
      <c r="I212" s="642">
        <v>4</v>
      </c>
      <c r="J212" s="642">
        <v>7</v>
      </c>
      <c r="K212" s="642">
        <v>19</v>
      </c>
      <c r="L212" s="642">
        <v>3</v>
      </c>
      <c r="M212" s="642">
        <v>105</v>
      </c>
      <c r="N212" s="642">
        <v>73</v>
      </c>
      <c r="O212" s="642">
        <v>33</v>
      </c>
      <c r="P212" s="642">
        <v>21</v>
      </c>
      <c r="Q212" s="643">
        <v>10</v>
      </c>
    </row>
    <row r="213" spans="1:17" s="26" customFormat="1" x14ac:dyDescent="0.2">
      <c r="A213" s="644" t="s">
        <v>516</v>
      </c>
      <c r="B213" s="645">
        <v>5</v>
      </c>
      <c r="C213" s="646">
        <v>0</v>
      </c>
      <c r="D213" s="646">
        <v>0</v>
      </c>
      <c r="E213" s="646">
        <v>0</v>
      </c>
      <c r="F213" s="646">
        <v>0</v>
      </c>
      <c r="G213" s="646">
        <v>1</v>
      </c>
      <c r="H213" s="646">
        <v>0</v>
      </c>
      <c r="I213" s="646">
        <v>0</v>
      </c>
      <c r="J213" s="646">
        <v>0</v>
      </c>
      <c r="K213" s="646">
        <v>0</v>
      </c>
      <c r="L213" s="646">
        <v>0</v>
      </c>
      <c r="M213" s="646">
        <v>1</v>
      </c>
      <c r="N213" s="646">
        <v>0</v>
      </c>
      <c r="O213" s="646">
        <v>3</v>
      </c>
      <c r="P213" s="646">
        <v>0</v>
      </c>
      <c r="Q213" s="647">
        <v>0</v>
      </c>
    </row>
    <row r="214" spans="1:17" s="26" customFormat="1" x14ac:dyDescent="0.2">
      <c r="A214" s="644" t="s">
        <v>521</v>
      </c>
      <c r="B214" s="645">
        <v>1</v>
      </c>
      <c r="C214" s="646">
        <v>0</v>
      </c>
      <c r="D214" s="646">
        <v>0</v>
      </c>
      <c r="E214" s="646">
        <v>0</v>
      </c>
      <c r="F214" s="646">
        <v>0</v>
      </c>
      <c r="G214" s="646">
        <v>1</v>
      </c>
      <c r="H214" s="646">
        <v>0</v>
      </c>
      <c r="I214" s="646">
        <v>0</v>
      </c>
      <c r="J214" s="646">
        <v>0</v>
      </c>
      <c r="K214" s="646">
        <v>0</v>
      </c>
      <c r="L214" s="646">
        <v>0</v>
      </c>
      <c r="M214" s="646">
        <v>0</v>
      </c>
      <c r="N214" s="646">
        <v>0</v>
      </c>
      <c r="O214" s="646">
        <v>0</v>
      </c>
      <c r="P214" s="646">
        <v>0</v>
      </c>
      <c r="Q214" s="647">
        <v>0</v>
      </c>
    </row>
    <row r="215" spans="1:17" s="26" customFormat="1" x14ac:dyDescent="0.2">
      <c r="A215" s="644" t="s">
        <v>138</v>
      </c>
      <c r="B215" s="645">
        <v>14</v>
      </c>
      <c r="C215" s="646">
        <v>0</v>
      </c>
      <c r="D215" s="646">
        <v>1</v>
      </c>
      <c r="E215" s="646">
        <v>0</v>
      </c>
      <c r="F215" s="646">
        <v>0</v>
      </c>
      <c r="G215" s="646">
        <v>7</v>
      </c>
      <c r="H215" s="646">
        <v>0</v>
      </c>
      <c r="I215" s="646">
        <v>0</v>
      </c>
      <c r="J215" s="646">
        <v>0</v>
      </c>
      <c r="K215" s="646">
        <v>0</v>
      </c>
      <c r="L215" s="646">
        <v>0</v>
      </c>
      <c r="M215" s="646">
        <v>2</v>
      </c>
      <c r="N215" s="646">
        <v>1</v>
      </c>
      <c r="O215" s="646">
        <v>1</v>
      </c>
      <c r="P215" s="646">
        <v>2</v>
      </c>
      <c r="Q215" s="647">
        <v>0</v>
      </c>
    </row>
    <row r="216" spans="1:17" s="26" customFormat="1" x14ac:dyDescent="0.2">
      <c r="A216" s="644" t="s">
        <v>264</v>
      </c>
      <c r="B216" s="645">
        <v>750</v>
      </c>
      <c r="C216" s="646">
        <v>0</v>
      </c>
      <c r="D216" s="646">
        <v>40</v>
      </c>
      <c r="E216" s="646">
        <v>105</v>
      </c>
      <c r="F216" s="646">
        <v>58</v>
      </c>
      <c r="G216" s="646">
        <v>251</v>
      </c>
      <c r="H216" s="646">
        <v>34</v>
      </c>
      <c r="I216" s="646">
        <v>4</v>
      </c>
      <c r="J216" s="646">
        <v>7</v>
      </c>
      <c r="K216" s="646">
        <v>19</v>
      </c>
      <c r="L216" s="646">
        <v>3</v>
      </c>
      <c r="M216" s="646">
        <v>102</v>
      </c>
      <c r="N216" s="646">
        <v>70</v>
      </c>
      <c r="O216" s="646">
        <v>29</v>
      </c>
      <c r="P216" s="646">
        <v>18</v>
      </c>
      <c r="Q216" s="647">
        <v>10</v>
      </c>
    </row>
    <row r="217" spans="1:17" s="26" customFormat="1" x14ac:dyDescent="0.2">
      <c r="A217" s="644" t="s">
        <v>525</v>
      </c>
      <c r="B217" s="645">
        <v>8</v>
      </c>
      <c r="C217" s="646">
        <v>0</v>
      </c>
      <c r="D217" s="646">
        <v>0</v>
      </c>
      <c r="E217" s="646">
        <v>1</v>
      </c>
      <c r="F217" s="646">
        <v>0</v>
      </c>
      <c r="G217" s="646">
        <v>4</v>
      </c>
      <c r="H217" s="646">
        <v>0</v>
      </c>
      <c r="I217" s="646">
        <v>0</v>
      </c>
      <c r="J217" s="646">
        <v>0</v>
      </c>
      <c r="K217" s="646">
        <v>0</v>
      </c>
      <c r="L217" s="646">
        <v>0</v>
      </c>
      <c r="M217" s="646">
        <v>0</v>
      </c>
      <c r="N217" s="646">
        <v>2</v>
      </c>
      <c r="O217" s="646">
        <v>0</v>
      </c>
      <c r="P217" s="646">
        <v>1</v>
      </c>
      <c r="Q217" s="647">
        <v>0</v>
      </c>
    </row>
    <row r="218" spans="1:17" s="26" customFormat="1" x14ac:dyDescent="0.2">
      <c r="A218" s="640" t="s">
        <v>2943</v>
      </c>
      <c r="B218" s="641">
        <v>1571</v>
      </c>
      <c r="C218" s="642">
        <v>0</v>
      </c>
      <c r="D218" s="642">
        <v>53</v>
      </c>
      <c r="E218" s="642">
        <v>186</v>
      </c>
      <c r="F218" s="642">
        <v>97</v>
      </c>
      <c r="G218" s="642">
        <v>569</v>
      </c>
      <c r="H218" s="642">
        <v>143</v>
      </c>
      <c r="I218" s="642">
        <v>7</v>
      </c>
      <c r="J218" s="642">
        <v>86</v>
      </c>
      <c r="K218" s="642">
        <v>91</v>
      </c>
      <c r="L218" s="642">
        <v>10</v>
      </c>
      <c r="M218" s="642">
        <v>16</v>
      </c>
      <c r="N218" s="642">
        <v>174</v>
      </c>
      <c r="O218" s="642">
        <v>59</v>
      </c>
      <c r="P218" s="642">
        <v>34</v>
      </c>
      <c r="Q218" s="643">
        <v>46</v>
      </c>
    </row>
    <row r="219" spans="1:17" s="26" customFormat="1" x14ac:dyDescent="0.2">
      <c r="A219" s="644" t="s">
        <v>2944</v>
      </c>
      <c r="B219" s="645">
        <v>154</v>
      </c>
      <c r="C219" s="646">
        <v>0</v>
      </c>
      <c r="D219" s="646">
        <v>2</v>
      </c>
      <c r="E219" s="646">
        <v>6</v>
      </c>
      <c r="F219" s="646">
        <v>10</v>
      </c>
      <c r="G219" s="646">
        <v>15</v>
      </c>
      <c r="H219" s="646">
        <v>32</v>
      </c>
      <c r="I219" s="646">
        <v>0</v>
      </c>
      <c r="J219" s="646">
        <v>3</v>
      </c>
      <c r="K219" s="646">
        <v>4</v>
      </c>
      <c r="L219" s="646">
        <v>0</v>
      </c>
      <c r="M219" s="646">
        <v>6</v>
      </c>
      <c r="N219" s="646">
        <v>11</v>
      </c>
      <c r="O219" s="646">
        <v>18</v>
      </c>
      <c r="P219" s="646">
        <v>12</v>
      </c>
      <c r="Q219" s="647">
        <v>35</v>
      </c>
    </row>
    <row r="220" spans="1:17" s="26" customFormat="1" x14ac:dyDescent="0.2">
      <c r="A220" s="644" t="s">
        <v>265</v>
      </c>
      <c r="B220" s="645">
        <v>32</v>
      </c>
      <c r="C220" s="646">
        <v>0</v>
      </c>
      <c r="D220" s="646">
        <v>1</v>
      </c>
      <c r="E220" s="646">
        <v>6</v>
      </c>
      <c r="F220" s="646">
        <v>8</v>
      </c>
      <c r="G220" s="646">
        <v>9</v>
      </c>
      <c r="H220" s="646">
        <v>1</v>
      </c>
      <c r="I220" s="646">
        <v>1</v>
      </c>
      <c r="J220" s="646">
        <v>0</v>
      </c>
      <c r="K220" s="646">
        <v>3</v>
      </c>
      <c r="L220" s="646">
        <v>0</v>
      </c>
      <c r="M220" s="646">
        <v>0</v>
      </c>
      <c r="N220" s="646">
        <v>3</v>
      </c>
      <c r="O220" s="646">
        <v>0</v>
      </c>
      <c r="P220" s="646">
        <v>0</v>
      </c>
      <c r="Q220" s="647">
        <v>0</v>
      </c>
    </row>
    <row r="221" spans="1:17" s="26" customFormat="1" x14ac:dyDescent="0.2">
      <c r="A221" s="644" t="s">
        <v>127</v>
      </c>
      <c r="B221" s="645">
        <v>563</v>
      </c>
      <c r="C221" s="646">
        <v>0</v>
      </c>
      <c r="D221" s="646">
        <v>5</v>
      </c>
      <c r="E221" s="646">
        <v>7</v>
      </c>
      <c r="F221" s="646">
        <v>9</v>
      </c>
      <c r="G221" s="646">
        <v>301</v>
      </c>
      <c r="H221" s="646">
        <v>64</v>
      </c>
      <c r="I221" s="646">
        <v>2</v>
      </c>
      <c r="J221" s="646">
        <v>66</v>
      </c>
      <c r="K221" s="646">
        <v>5</v>
      </c>
      <c r="L221" s="646">
        <v>7</v>
      </c>
      <c r="M221" s="646">
        <v>0</v>
      </c>
      <c r="N221" s="646">
        <v>79</v>
      </c>
      <c r="O221" s="646">
        <v>7</v>
      </c>
      <c r="P221" s="646">
        <v>7</v>
      </c>
      <c r="Q221" s="647">
        <v>4</v>
      </c>
    </row>
    <row r="222" spans="1:17" s="26" customFormat="1" x14ac:dyDescent="0.2">
      <c r="A222" s="644" t="s">
        <v>128</v>
      </c>
      <c r="B222" s="645">
        <v>203</v>
      </c>
      <c r="C222" s="646">
        <v>0</v>
      </c>
      <c r="D222" s="646">
        <v>4</v>
      </c>
      <c r="E222" s="646">
        <v>53</v>
      </c>
      <c r="F222" s="646">
        <v>23</v>
      </c>
      <c r="G222" s="646">
        <v>49</v>
      </c>
      <c r="H222" s="646">
        <v>10</v>
      </c>
      <c r="I222" s="646">
        <v>1</v>
      </c>
      <c r="J222" s="646">
        <v>5</v>
      </c>
      <c r="K222" s="646">
        <v>22</v>
      </c>
      <c r="L222" s="646">
        <v>1</v>
      </c>
      <c r="M222" s="646">
        <v>1</v>
      </c>
      <c r="N222" s="646">
        <v>21</v>
      </c>
      <c r="O222" s="646">
        <v>7</v>
      </c>
      <c r="P222" s="646">
        <v>6</v>
      </c>
      <c r="Q222" s="647">
        <v>0</v>
      </c>
    </row>
    <row r="223" spans="1:17" s="26" customFormat="1" x14ac:dyDescent="0.2">
      <c r="A223" s="644" t="s">
        <v>129</v>
      </c>
      <c r="B223" s="645">
        <v>75</v>
      </c>
      <c r="C223" s="646">
        <v>0</v>
      </c>
      <c r="D223" s="646">
        <v>1</v>
      </c>
      <c r="E223" s="646">
        <v>5</v>
      </c>
      <c r="F223" s="646">
        <v>0</v>
      </c>
      <c r="G223" s="646">
        <v>34</v>
      </c>
      <c r="H223" s="646">
        <v>6</v>
      </c>
      <c r="I223" s="646">
        <v>1</v>
      </c>
      <c r="J223" s="646">
        <v>3</v>
      </c>
      <c r="K223" s="646">
        <v>0</v>
      </c>
      <c r="L223" s="646">
        <v>1</v>
      </c>
      <c r="M223" s="646">
        <v>1</v>
      </c>
      <c r="N223" s="646">
        <v>16</v>
      </c>
      <c r="O223" s="646">
        <v>5</v>
      </c>
      <c r="P223" s="646">
        <v>0</v>
      </c>
      <c r="Q223" s="647">
        <v>2</v>
      </c>
    </row>
    <row r="224" spans="1:17" s="26" customFormat="1" x14ac:dyDescent="0.2">
      <c r="A224" s="644" t="s">
        <v>518</v>
      </c>
      <c r="B224" s="645">
        <v>119</v>
      </c>
      <c r="C224" s="646">
        <v>0</v>
      </c>
      <c r="D224" s="646">
        <v>8</v>
      </c>
      <c r="E224" s="646">
        <v>8</v>
      </c>
      <c r="F224" s="646">
        <v>19</v>
      </c>
      <c r="G224" s="646">
        <v>13</v>
      </c>
      <c r="H224" s="646">
        <v>1</v>
      </c>
      <c r="I224" s="646">
        <v>0</v>
      </c>
      <c r="J224" s="646">
        <v>2</v>
      </c>
      <c r="K224" s="646">
        <v>55</v>
      </c>
      <c r="L224" s="646">
        <v>0</v>
      </c>
      <c r="M224" s="646">
        <v>2</v>
      </c>
      <c r="N224" s="646">
        <v>1</v>
      </c>
      <c r="O224" s="646">
        <v>8</v>
      </c>
      <c r="P224" s="646">
        <v>2</v>
      </c>
      <c r="Q224" s="647">
        <v>0</v>
      </c>
    </row>
    <row r="225" spans="1:17" s="26" customFormat="1" x14ac:dyDescent="0.2">
      <c r="A225" s="644" t="s">
        <v>131</v>
      </c>
      <c r="B225" s="645">
        <v>25</v>
      </c>
      <c r="C225" s="646">
        <v>0</v>
      </c>
      <c r="D225" s="646">
        <v>1</v>
      </c>
      <c r="E225" s="646">
        <v>2</v>
      </c>
      <c r="F225" s="646">
        <v>1</v>
      </c>
      <c r="G225" s="646">
        <v>13</v>
      </c>
      <c r="H225" s="646">
        <v>1</v>
      </c>
      <c r="I225" s="646">
        <v>0</v>
      </c>
      <c r="J225" s="646">
        <v>0</v>
      </c>
      <c r="K225" s="646">
        <v>0</v>
      </c>
      <c r="L225" s="646">
        <v>0</v>
      </c>
      <c r="M225" s="646">
        <v>1</v>
      </c>
      <c r="N225" s="646">
        <v>4</v>
      </c>
      <c r="O225" s="646">
        <v>1</v>
      </c>
      <c r="P225" s="646">
        <v>1</v>
      </c>
      <c r="Q225" s="647">
        <v>0</v>
      </c>
    </row>
    <row r="226" spans="1:17" s="26" customFormat="1" x14ac:dyDescent="0.2">
      <c r="A226" s="644" t="s">
        <v>2945</v>
      </c>
      <c r="B226" s="645">
        <v>21</v>
      </c>
      <c r="C226" s="646">
        <v>0</v>
      </c>
      <c r="D226" s="646">
        <v>1</v>
      </c>
      <c r="E226" s="646">
        <v>11</v>
      </c>
      <c r="F226" s="646">
        <v>0</v>
      </c>
      <c r="G226" s="646">
        <v>7</v>
      </c>
      <c r="H226" s="646">
        <v>0</v>
      </c>
      <c r="I226" s="646">
        <v>0</v>
      </c>
      <c r="J226" s="646">
        <v>0</v>
      </c>
      <c r="K226" s="646">
        <v>0</v>
      </c>
      <c r="L226" s="646">
        <v>0</v>
      </c>
      <c r="M226" s="646">
        <v>0</v>
      </c>
      <c r="N226" s="646">
        <v>0</v>
      </c>
      <c r="O226" s="646">
        <v>0</v>
      </c>
      <c r="P226" s="646">
        <v>1</v>
      </c>
      <c r="Q226" s="647">
        <v>1</v>
      </c>
    </row>
    <row r="227" spans="1:17" s="26" customFormat="1" x14ac:dyDescent="0.2">
      <c r="A227" s="644" t="s">
        <v>136</v>
      </c>
      <c r="B227" s="645">
        <v>7</v>
      </c>
      <c r="C227" s="646">
        <v>0</v>
      </c>
      <c r="D227" s="646">
        <v>0</v>
      </c>
      <c r="E227" s="646">
        <v>0</v>
      </c>
      <c r="F227" s="646">
        <v>0</v>
      </c>
      <c r="G227" s="646">
        <v>2</v>
      </c>
      <c r="H227" s="646">
        <v>1</v>
      </c>
      <c r="I227" s="646">
        <v>0</v>
      </c>
      <c r="J227" s="646">
        <v>0</v>
      </c>
      <c r="K227" s="646">
        <v>0</v>
      </c>
      <c r="L227" s="646">
        <v>0</v>
      </c>
      <c r="M227" s="646">
        <v>1</v>
      </c>
      <c r="N227" s="646">
        <v>1</v>
      </c>
      <c r="O227" s="646">
        <v>1</v>
      </c>
      <c r="P227" s="646">
        <v>0</v>
      </c>
      <c r="Q227" s="647">
        <v>1</v>
      </c>
    </row>
    <row r="228" spans="1:17" s="26" customFormat="1" x14ac:dyDescent="0.2">
      <c r="A228" s="644" t="s">
        <v>523</v>
      </c>
      <c r="B228" s="645">
        <v>23</v>
      </c>
      <c r="C228" s="646">
        <v>0</v>
      </c>
      <c r="D228" s="646">
        <v>3</v>
      </c>
      <c r="E228" s="646">
        <v>4</v>
      </c>
      <c r="F228" s="646">
        <v>2</v>
      </c>
      <c r="G228" s="646">
        <v>5</v>
      </c>
      <c r="H228" s="646">
        <v>4</v>
      </c>
      <c r="I228" s="646">
        <v>0</v>
      </c>
      <c r="J228" s="646">
        <v>0</v>
      </c>
      <c r="K228" s="646">
        <v>0</v>
      </c>
      <c r="L228" s="646">
        <v>0</v>
      </c>
      <c r="M228" s="646">
        <v>0</v>
      </c>
      <c r="N228" s="646">
        <v>3</v>
      </c>
      <c r="O228" s="646">
        <v>1</v>
      </c>
      <c r="P228" s="646">
        <v>0</v>
      </c>
      <c r="Q228" s="647">
        <v>1</v>
      </c>
    </row>
    <row r="229" spans="1:17" s="26" customFormat="1" x14ac:dyDescent="0.2">
      <c r="A229" s="644" t="s">
        <v>139</v>
      </c>
      <c r="B229" s="645">
        <v>232</v>
      </c>
      <c r="C229" s="646">
        <v>0</v>
      </c>
      <c r="D229" s="646">
        <v>14</v>
      </c>
      <c r="E229" s="646">
        <v>72</v>
      </c>
      <c r="F229" s="646">
        <v>17</v>
      </c>
      <c r="G229" s="646">
        <v>75</v>
      </c>
      <c r="H229" s="646">
        <v>19</v>
      </c>
      <c r="I229" s="646">
        <v>1</v>
      </c>
      <c r="J229" s="646">
        <v>3</v>
      </c>
      <c r="K229" s="646">
        <v>1</v>
      </c>
      <c r="L229" s="646">
        <v>1</v>
      </c>
      <c r="M229" s="646">
        <v>4</v>
      </c>
      <c r="N229" s="646">
        <v>19</v>
      </c>
      <c r="O229" s="646">
        <v>3</v>
      </c>
      <c r="P229" s="646">
        <v>2</v>
      </c>
      <c r="Q229" s="647">
        <v>1</v>
      </c>
    </row>
    <row r="230" spans="1:17" s="26" customFormat="1" x14ac:dyDescent="0.2">
      <c r="A230" s="644" t="s">
        <v>2946</v>
      </c>
      <c r="B230" s="645">
        <v>19</v>
      </c>
      <c r="C230" s="646">
        <v>0</v>
      </c>
      <c r="D230" s="646">
        <v>0</v>
      </c>
      <c r="E230" s="646">
        <v>0</v>
      </c>
      <c r="F230" s="646">
        <v>2</v>
      </c>
      <c r="G230" s="646">
        <v>7</v>
      </c>
      <c r="H230" s="646">
        <v>1</v>
      </c>
      <c r="I230" s="646">
        <v>1</v>
      </c>
      <c r="J230" s="646">
        <v>0</v>
      </c>
      <c r="K230" s="646">
        <v>0</v>
      </c>
      <c r="L230" s="646">
        <v>0</v>
      </c>
      <c r="M230" s="646">
        <v>0</v>
      </c>
      <c r="N230" s="646">
        <v>1</v>
      </c>
      <c r="O230" s="646">
        <v>6</v>
      </c>
      <c r="P230" s="646">
        <v>1</v>
      </c>
      <c r="Q230" s="647">
        <v>0</v>
      </c>
    </row>
    <row r="231" spans="1:17" s="26" customFormat="1" x14ac:dyDescent="0.2">
      <c r="A231" s="644" t="s">
        <v>140</v>
      </c>
      <c r="B231" s="645">
        <v>16</v>
      </c>
      <c r="C231" s="646">
        <v>0</v>
      </c>
      <c r="D231" s="646">
        <v>1</v>
      </c>
      <c r="E231" s="646">
        <v>4</v>
      </c>
      <c r="F231" s="646">
        <v>0</v>
      </c>
      <c r="G231" s="646">
        <v>8</v>
      </c>
      <c r="H231" s="646">
        <v>0</v>
      </c>
      <c r="I231" s="646">
        <v>0</v>
      </c>
      <c r="J231" s="646">
        <v>1</v>
      </c>
      <c r="K231" s="646">
        <v>0</v>
      </c>
      <c r="L231" s="646">
        <v>0</v>
      </c>
      <c r="M231" s="646">
        <v>0</v>
      </c>
      <c r="N231" s="646">
        <v>1</v>
      </c>
      <c r="O231" s="646">
        <v>1</v>
      </c>
      <c r="P231" s="646">
        <v>0</v>
      </c>
      <c r="Q231" s="647">
        <v>0</v>
      </c>
    </row>
    <row r="232" spans="1:17" s="26" customFormat="1" x14ac:dyDescent="0.2">
      <c r="A232" s="644" t="s">
        <v>2947</v>
      </c>
      <c r="B232" s="645">
        <v>35</v>
      </c>
      <c r="C232" s="646">
        <v>0</v>
      </c>
      <c r="D232" s="646">
        <v>11</v>
      </c>
      <c r="E232" s="646">
        <v>1</v>
      </c>
      <c r="F232" s="646">
        <v>2</v>
      </c>
      <c r="G232" s="646">
        <v>13</v>
      </c>
      <c r="H232" s="646">
        <v>0</v>
      </c>
      <c r="I232" s="646">
        <v>0</v>
      </c>
      <c r="J232" s="646">
        <v>2</v>
      </c>
      <c r="K232" s="646">
        <v>0</v>
      </c>
      <c r="L232" s="646">
        <v>0</v>
      </c>
      <c r="M232" s="646">
        <v>0</v>
      </c>
      <c r="N232" s="646">
        <v>5</v>
      </c>
      <c r="O232" s="646">
        <v>0</v>
      </c>
      <c r="P232" s="646">
        <v>1</v>
      </c>
      <c r="Q232" s="647">
        <v>0</v>
      </c>
    </row>
    <row r="233" spans="1:17" s="26" customFormat="1" x14ac:dyDescent="0.2">
      <c r="A233" s="644" t="s">
        <v>142</v>
      </c>
      <c r="B233" s="645">
        <v>30</v>
      </c>
      <c r="C233" s="646">
        <v>0</v>
      </c>
      <c r="D233" s="646">
        <v>0</v>
      </c>
      <c r="E233" s="646">
        <v>5</v>
      </c>
      <c r="F233" s="646">
        <v>4</v>
      </c>
      <c r="G233" s="646">
        <v>10</v>
      </c>
      <c r="H233" s="646">
        <v>2</v>
      </c>
      <c r="I233" s="646">
        <v>0</v>
      </c>
      <c r="J233" s="646">
        <v>1</v>
      </c>
      <c r="K233" s="646">
        <v>0</v>
      </c>
      <c r="L233" s="646">
        <v>0</v>
      </c>
      <c r="M233" s="646">
        <v>0</v>
      </c>
      <c r="N233" s="646">
        <v>6</v>
      </c>
      <c r="O233" s="646">
        <v>1</v>
      </c>
      <c r="P233" s="646">
        <v>1</v>
      </c>
      <c r="Q233" s="647">
        <v>0</v>
      </c>
    </row>
    <row r="234" spans="1:17" s="26" customFormat="1" x14ac:dyDescent="0.2">
      <c r="A234" s="644" t="s">
        <v>515</v>
      </c>
      <c r="B234" s="645">
        <v>17</v>
      </c>
      <c r="C234" s="646">
        <v>0</v>
      </c>
      <c r="D234" s="646">
        <v>1</v>
      </c>
      <c r="E234" s="646">
        <v>2</v>
      </c>
      <c r="F234" s="646">
        <v>0</v>
      </c>
      <c r="G234" s="646">
        <v>8</v>
      </c>
      <c r="H234" s="646">
        <v>1</v>
      </c>
      <c r="I234" s="646">
        <v>0</v>
      </c>
      <c r="J234" s="646">
        <v>0</v>
      </c>
      <c r="K234" s="646">
        <v>1</v>
      </c>
      <c r="L234" s="646">
        <v>0</v>
      </c>
      <c r="M234" s="646">
        <v>0</v>
      </c>
      <c r="N234" s="646">
        <v>3</v>
      </c>
      <c r="O234" s="646">
        <v>0</v>
      </c>
      <c r="P234" s="646">
        <v>0</v>
      </c>
      <c r="Q234" s="647">
        <v>1</v>
      </c>
    </row>
    <row r="235" spans="1:17" s="26" customFormat="1" x14ac:dyDescent="0.2">
      <c r="A235" s="640" t="s">
        <v>236</v>
      </c>
      <c r="B235" s="641">
        <v>14087</v>
      </c>
      <c r="C235" s="642">
        <v>1</v>
      </c>
      <c r="D235" s="642">
        <v>310</v>
      </c>
      <c r="E235" s="642">
        <v>1361</v>
      </c>
      <c r="F235" s="642">
        <v>347</v>
      </c>
      <c r="G235" s="642">
        <v>4460</v>
      </c>
      <c r="H235" s="642">
        <v>324</v>
      </c>
      <c r="I235" s="642">
        <v>43</v>
      </c>
      <c r="J235" s="642">
        <v>132</v>
      </c>
      <c r="K235" s="642">
        <v>125</v>
      </c>
      <c r="L235" s="642">
        <v>48</v>
      </c>
      <c r="M235" s="642">
        <v>3863</v>
      </c>
      <c r="N235" s="642">
        <v>1872</v>
      </c>
      <c r="O235" s="642">
        <v>500</v>
      </c>
      <c r="P235" s="642">
        <v>465</v>
      </c>
      <c r="Q235" s="643">
        <v>236</v>
      </c>
    </row>
    <row r="236" spans="1:17" s="26" customFormat="1" x14ac:dyDescent="0.2">
      <c r="A236" s="640" t="s">
        <v>2948</v>
      </c>
      <c r="B236" s="641">
        <v>13781</v>
      </c>
      <c r="C236" s="642">
        <v>1</v>
      </c>
      <c r="D236" s="642">
        <v>308</v>
      </c>
      <c r="E236" s="642">
        <v>1346</v>
      </c>
      <c r="F236" s="642">
        <v>229</v>
      </c>
      <c r="G236" s="642">
        <v>4427</v>
      </c>
      <c r="H236" s="642">
        <v>300</v>
      </c>
      <c r="I236" s="642">
        <v>35</v>
      </c>
      <c r="J236" s="642">
        <v>129</v>
      </c>
      <c r="K236" s="642">
        <v>54</v>
      </c>
      <c r="L236" s="642">
        <v>47</v>
      </c>
      <c r="M236" s="642">
        <v>3852</v>
      </c>
      <c r="N236" s="642">
        <v>1865</v>
      </c>
      <c r="O236" s="642">
        <v>492</v>
      </c>
      <c r="P236" s="642">
        <v>461</v>
      </c>
      <c r="Q236" s="643">
        <v>235</v>
      </c>
    </row>
    <row r="237" spans="1:17" s="26" customFormat="1" x14ac:dyDescent="0.2">
      <c r="A237" s="644" t="s">
        <v>145</v>
      </c>
      <c r="B237" s="645">
        <v>11312</v>
      </c>
      <c r="C237" s="646">
        <v>1</v>
      </c>
      <c r="D237" s="646">
        <v>243</v>
      </c>
      <c r="E237" s="646">
        <v>1118</v>
      </c>
      <c r="F237" s="646">
        <v>170</v>
      </c>
      <c r="G237" s="646">
        <v>3691</v>
      </c>
      <c r="H237" s="646">
        <v>244</v>
      </c>
      <c r="I237" s="646">
        <v>22</v>
      </c>
      <c r="J237" s="646">
        <v>107</v>
      </c>
      <c r="K237" s="646">
        <v>33</v>
      </c>
      <c r="L237" s="646">
        <v>43</v>
      </c>
      <c r="M237" s="646">
        <v>3177</v>
      </c>
      <c r="N237" s="646">
        <v>1540</v>
      </c>
      <c r="O237" s="646">
        <v>376</v>
      </c>
      <c r="P237" s="646">
        <v>374</v>
      </c>
      <c r="Q237" s="647">
        <v>173</v>
      </c>
    </row>
    <row r="238" spans="1:17" s="26" customFormat="1" x14ac:dyDescent="0.2">
      <c r="A238" s="644" t="s">
        <v>148</v>
      </c>
      <c r="B238" s="645">
        <v>2469</v>
      </c>
      <c r="C238" s="646">
        <v>0</v>
      </c>
      <c r="D238" s="646">
        <v>65</v>
      </c>
      <c r="E238" s="646">
        <v>228</v>
      </c>
      <c r="F238" s="646">
        <v>59</v>
      </c>
      <c r="G238" s="646">
        <v>736</v>
      </c>
      <c r="H238" s="646">
        <v>56</v>
      </c>
      <c r="I238" s="646">
        <v>13</v>
      </c>
      <c r="J238" s="646">
        <v>22</v>
      </c>
      <c r="K238" s="646">
        <v>21</v>
      </c>
      <c r="L238" s="646">
        <v>4</v>
      </c>
      <c r="M238" s="646">
        <v>675</v>
      </c>
      <c r="N238" s="646">
        <v>325</v>
      </c>
      <c r="O238" s="646">
        <v>116</v>
      </c>
      <c r="P238" s="646">
        <v>87</v>
      </c>
      <c r="Q238" s="647">
        <v>62</v>
      </c>
    </row>
    <row r="239" spans="1:17" s="26" customFormat="1" x14ac:dyDescent="0.2">
      <c r="A239" s="640" t="s">
        <v>2949</v>
      </c>
      <c r="B239" s="641">
        <v>65</v>
      </c>
      <c r="C239" s="642">
        <v>0</v>
      </c>
      <c r="D239" s="642">
        <v>0</v>
      </c>
      <c r="E239" s="642">
        <v>7</v>
      </c>
      <c r="F239" s="642">
        <v>17</v>
      </c>
      <c r="G239" s="642">
        <v>13</v>
      </c>
      <c r="H239" s="642">
        <v>8</v>
      </c>
      <c r="I239" s="642">
        <v>0</v>
      </c>
      <c r="J239" s="642">
        <v>0</v>
      </c>
      <c r="K239" s="642">
        <v>4</v>
      </c>
      <c r="L239" s="642">
        <v>1</v>
      </c>
      <c r="M239" s="642">
        <v>6</v>
      </c>
      <c r="N239" s="642">
        <v>4</v>
      </c>
      <c r="O239" s="642">
        <v>3</v>
      </c>
      <c r="P239" s="642">
        <v>2</v>
      </c>
      <c r="Q239" s="643">
        <v>0</v>
      </c>
    </row>
    <row r="240" spans="1:17" s="26" customFormat="1" x14ac:dyDescent="0.2">
      <c r="A240" s="644" t="s">
        <v>531</v>
      </c>
      <c r="B240" s="645">
        <v>14</v>
      </c>
      <c r="C240" s="646">
        <v>0</v>
      </c>
      <c r="D240" s="646">
        <v>0</v>
      </c>
      <c r="E240" s="646">
        <v>1</v>
      </c>
      <c r="F240" s="646">
        <v>8</v>
      </c>
      <c r="G240" s="646">
        <v>2</v>
      </c>
      <c r="H240" s="646">
        <v>0</v>
      </c>
      <c r="I240" s="646">
        <v>0</v>
      </c>
      <c r="J240" s="646">
        <v>0</v>
      </c>
      <c r="K240" s="646">
        <v>2</v>
      </c>
      <c r="L240" s="646">
        <v>0</v>
      </c>
      <c r="M240" s="646">
        <v>0</v>
      </c>
      <c r="N240" s="646">
        <v>0</v>
      </c>
      <c r="O240" s="646">
        <v>0</v>
      </c>
      <c r="P240" s="646">
        <v>1</v>
      </c>
      <c r="Q240" s="647">
        <v>0</v>
      </c>
    </row>
    <row r="241" spans="1:17" s="26" customFormat="1" x14ac:dyDescent="0.2">
      <c r="A241" s="644" t="s">
        <v>527</v>
      </c>
      <c r="B241" s="645">
        <v>16</v>
      </c>
      <c r="C241" s="646">
        <v>0</v>
      </c>
      <c r="D241" s="646">
        <v>0</v>
      </c>
      <c r="E241" s="646">
        <v>1</v>
      </c>
      <c r="F241" s="646">
        <v>2</v>
      </c>
      <c r="G241" s="646">
        <v>6</v>
      </c>
      <c r="H241" s="646">
        <v>1</v>
      </c>
      <c r="I241" s="646">
        <v>0</v>
      </c>
      <c r="J241" s="646">
        <v>0</v>
      </c>
      <c r="K241" s="646">
        <v>1</v>
      </c>
      <c r="L241" s="646">
        <v>1</v>
      </c>
      <c r="M241" s="646">
        <v>3</v>
      </c>
      <c r="N241" s="646">
        <v>0</v>
      </c>
      <c r="O241" s="646">
        <v>1</v>
      </c>
      <c r="P241" s="646">
        <v>0</v>
      </c>
      <c r="Q241" s="647">
        <v>0</v>
      </c>
    </row>
    <row r="242" spans="1:17" s="26" customFormat="1" x14ac:dyDescent="0.2">
      <c r="A242" s="644" t="s">
        <v>147</v>
      </c>
      <c r="B242" s="645">
        <v>10</v>
      </c>
      <c r="C242" s="646">
        <v>0</v>
      </c>
      <c r="D242" s="646">
        <v>0</v>
      </c>
      <c r="E242" s="646">
        <v>3</v>
      </c>
      <c r="F242" s="646">
        <v>0</v>
      </c>
      <c r="G242" s="646">
        <v>4</v>
      </c>
      <c r="H242" s="646">
        <v>0</v>
      </c>
      <c r="I242" s="646">
        <v>0</v>
      </c>
      <c r="J242" s="646">
        <v>0</v>
      </c>
      <c r="K242" s="646">
        <v>0</v>
      </c>
      <c r="L242" s="646">
        <v>0</v>
      </c>
      <c r="M242" s="646">
        <v>2</v>
      </c>
      <c r="N242" s="646">
        <v>0</v>
      </c>
      <c r="O242" s="646">
        <v>0</v>
      </c>
      <c r="P242" s="646">
        <v>1</v>
      </c>
      <c r="Q242" s="647">
        <v>0</v>
      </c>
    </row>
    <row r="243" spans="1:17" s="26" customFormat="1" x14ac:dyDescent="0.2">
      <c r="A243" s="644" t="s">
        <v>214</v>
      </c>
      <c r="B243" s="645">
        <v>18</v>
      </c>
      <c r="C243" s="646">
        <v>0</v>
      </c>
      <c r="D243" s="646">
        <v>0</v>
      </c>
      <c r="E243" s="646">
        <v>1</v>
      </c>
      <c r="F243" s="646">
        <v>2</v>
      </c>
      <c r="G243" s="646">
        <v>1</v>
      </c>
      <c r="H243" s="646">
        <v>7</v>
      </c>
      <c r="I243" s="646">
        <v>0</v>
      </c>
      <c r="J243" s="646">
        <v>0</v>
      </c>
      <c r="K243" s="646">
        <v>1</v>
      </c>
      <c r="L243" s="646">
        <v>0</v>
      </c>
      <c r="M243" s="646">
        <v>0</v>
      </c>
      <c r="N243" s="646">
        <v>4</v>
      </c>
      <c r="O243" s="646">
        <v>2</v>
      </c>
      <c r="P243" s="646">
        <v>0</v>
      </c>
      <c r="Q243" s="647">
        <v>0</v>
      </c>
    </row>
    <row r="244" spans="1:17" s="26" customFormat="1" x14ac:dyDescent="0.2">
      <c r="A244" s="644" t="s">
        <v>530</v>
      </c>
      <c r="B244" s="645">
        <v>7</v>
      </c>
      <c r="C244" s="646">
        <v>0</v>
      </c>
      <c r="D244" s="646">
        <v>0</v>
      </c>
      <c r="E244" s="646">
        <v>1</v>
      </c>
      <c r="F244" s="646">
        <v>5</v>
      </c>
      <c r="G244" s="646">
        <v>0</v>
      </c>
      <c r="H244" s="646">
        <v>0</v>
      </c>
      <c r="I244" s="646">
        <v>0</v>
      </c>
      <c r="J244" s="646">
        <v>0</v>
      </c>
      <c r="K244" s="646">
        <v>0</v>
      </c>
      <c r="L244" s="646">
        <v>0</v>
      </c>
      <c r="M244" s="646">
        <v>1</v>
      </c>
      <c r="N244" s="646">
        <v>0</v>
      </c>
      <c r="O244" s="646">
        <v>0</v>
      </c>
      <c r="P244" s="646">
        <v>0</v>
      </c>
      <c r="Q244" s="647">
        <v>0</v>
      </c>
    </row>
    <row r="245" spans="1:17" s="26" customFormat="1" x14ac:dyDescent="0.2">
      <c r="A245" s="640" t="s">
        <v>2950</v>
      </c>
      <c r="B245" s="641">
        <v>102</v>
      </c>
      <c r="C245" s="642">
        <v>0</v>
      </c>
      <c r="D245" s="642">
        <v>0</v>
      </c>
      <c r="E245" s="642">
        <v>6</v>
      </c>
      <c r="F245" s="642">
        <v>44</v>
      </c>
      <c r="G245" s="642">
        <v>6</v>
      </c>
      <c r="H245" s="642">
        <v>3</v>
      </c>
      <c r="I245" s="642">
        <v>3</v>
      </c>
      <c r="J245" s="642">
        <v>1</v>
      </c>
      <c r="K245" s="642">
        <v>37</v>
      </c>
      <c r="L245" s="642">
        <v>0</v>
      </c>
      <c r="M245" s="642">
        <v>2</v>
      </c>
      <c r="N245" s="642">
        <v>0</v>
      </c>
      <c r="O245" s="642">
        <v>0</v>
      </c>
      <c r="P245" s="642">
        <v>0</v>
      </c>
      <c r="Q245" s="643">
        <v>0</v>
      </c>
    </row>
    <row r="246" spans="1:17" s="26" customFormat="1" x14ac:dyDescent="0.2">
      <c r="A246" s="644" t="s">
        <v>146</v>
      </c>
      <c r="B246" s="645">
        <v>81</v>
      </c>
      <c r="C246" s="646">
        <v>0</v>
      </c>
      <c r="D246" s="646">
        <v>0</v>
      </c>
      <c r="E246" s="646">
        <v>0</v>
      </c>
      <c r="F246" s="646">
        <v>38</v>
      </c>
      <c r="G246" s="646">
        <v>2</v>
      </c>
      <c r="H246" s="646">
        <v>1</v>
      </c>
      <c r="I246" s="646">
        <v>3</v>
      </c>
      <c r="J246" s="646">
        <v>1</v>
      </c>
      <c r="K246" s="646">
        <v>36</v>
      </c>
      <c r="L246" s="646">
        <v>0</v>
      </c>
      <c r="M246" s="646">
        <v>0</v>
      </c>
      <c r="N246" s="646">
        <v>0</v>
      </c>
      <c r="O246" s="646">
        <v>0</v>
      </c>
      <c r="P246" s="646">
        <v>0</v>
      </c>
      <c r="Q246" s="647">
        <v>0</v>
      </c>
    </row>
    <row r="247" spans="1:17" s="26" customFormat="1" x14ac:dyDescent="0.2">
      <c r="A247" s="644" t="s">
        <v>528</v>
      </c>
      <c r="B247" s="645">
        <v>3</v>
      </c>
      <c r="C247" s="646">
        <v>0</v>
      </c>
      <c r="D247" s="646">
        <v>0</v>
      </c>
      <c r="E247" s="646">
        <v>0</v>
      </c>
      <c r="F247" s="646">
        <v>2</v>
      </c>
      <c r="G247" s="646">
        <v>1</v>
      </c>
      <c r="H247" s="646">
        <v>0</v>
      </c>
      <c r="I247" s="646">
        <v>0</v>
      </c>
      <c r="J247" s="646">
        <v>0</v>
      </c>
      <c r="K247" s="646">
        <v>0</v>
      </c>
      <c r="L247" s="646">
        <v>0</v>
      </c>
      <c r="M247" s="646">
        <v>0</v>
      </c>
      <c r="N247" s="646">
        <v>0</v>
      </c>
      <c r="O247" s="646">
        <v>0</v>
      </c>
      <c r="P247" s="646">
        <v>0</v>
      </c>
      <c r="Q247" s="647">
        <v>0</v>
      </c>
    </row>
    <row r="248" spans="1:17" x14ac:dyDescent="0.2">
      <c r="A248" s="644" t="s">
        <v>2951</v>
      </c>
      <c r="B248" s="645">
        <v>6</v>
      </c>
      <c r="C248" s="646">
        <v>0</v>
      </c>
      <c r="D248" s="646">
        <v>0</v>
      </c>
      <c r="E248" s="646">
        <v>2</v>
      </c>
      <c r="F248" s="646">
        <v>2</v>
      </c>
      <c r="G248" s="646">
        <v>0</v>
      </c>
      <c r="H248" s="646">
        <v>2</v>
      </c>
      <c r="I248" s="646">
        <v>0</v>
      </c>
      <c r="J248" s="646">
        <v>0</v>
      </c>
      <c r="K248" s="646">
        <v>0</v>
      </c>
      <c r="L248" s="646">
        <v>0</v>
      </c>
      <c r="M248" s="646">
        <v>0</v>
      </c>
      <c r="N248" s="646">
        <v>0</v>
      </c>
      <c r="O248" s="646">
        <v>0</v>
      </c>
      <c r="P248" s="646">
        <v>0</v>
      </c>
      <c r="Q248" s="647">
        <v>0</v>
      </c>
    </row>
    <row r="249" spans="1:17" ht="24" x14ac:dyDescent="0.2">
      <c r="A249" s="644" t="s">
        <v>2952</v>
      </c>
      <c r="B249" s="645">
        <v>5</v>
      </c>
      <c r="C249" s="646">
        <v>0</v>
      </c>
      <c r="D249" s="646">
        <v>0</v>
      </c>
      <c r="E249" s="646">
        <v>1</v>
      </c>
      <c r="F249" s="646">
        <v>2</v>
      </c>
      <c r="G249" s="646">
        <v>2</v>
      </c>
      <c r="H249" s="646">
        <v>0</v>
      </c>
      <c r="I249" s="646">
        <v>0</v>
      </c>
      <c r="J249" s="646">
        <v>0</v>
      </c>
      <c r="K249" s="646">
        <v>0</v>
      </c>
      <c r="L249" s="646">
        <v>0</v>
      </c>
      <c r="M249" s="646">
        <v>0</v>
      </c>
      <c r="N249" s="646">
        <v>0</v>
      </c>
      <c r="O249" s="646">
        <v>0</v>
      </c>
      <c r="P249" s="646">
        <v>0</v>
      </c>
      <c r="Q249" s="647">
        <v>0</v>
      </c>
    </row>
    <row r="250" spans="1:17" x14ac:dyDescent="0.2">
      <c r="A250" s="644" t="s">
        <v>529</v>
      </c>
      <c r="B250" s="645">
        <v>5</v>
      </c>
      <c r="C250" s="646">
        <v>0</v>
      </c>
      <c r="D250" s="646">
        <v>0</v>
      </c>
      <c r="E250" s="646">
        <v>2</v>
      </c>
      <c r="F250" s="646">
        <v>0</v>
      </c>
      <c r="G250" s="646">
        <v>1</v>
      </c>
      <c r="H250" s="646">
        <v>0</v>
      </c>
      <c r="I250" s="646">
        <v>0</v>
      </c>
      <c r="J250" s="646">
        <v>0</v>
      </c>
      <c r="K250" s="646">
        <v>1</v>
      </c>
      <c r="L250" s="646">
        <v>0</v>
      </c>
      <c r="M250" s="646">
        <v>1</v>
      </c>
      <c r="N250" s="646">
        <v>0</v>
      </c>
      <c r="O250" s="646">
        <v>0</v>
      </c>
      <c r="P250" s="646">
        <v>0</v>
      </c>
      <c r="Q250" s="647">
        <v>0</v>
      </c>
    </row>
    <row r="251" spans="1:17" x14ac:dyDescent="0.2">
      <c r="A251" s="644" t="s">
        <v>2953</v>
      </c>
      <c r="B251" s="645">
        <v>2</v>
      </c>
      <c r="C251" s="646">
        <v>0</v>
      </c>
      <c r="D251" s="646">
        <v>0</v>
      </c>
      <c r="E251" s="646">
        <v>1</v>
      </c>
      <c r="F251" s="646">
        <v>0</v>
      </c>
      <c r="G251" s="646">
        <v>0</v>
      </c>
      <c r="H251" s="646">
        <v>0</v>
      </c>
      <c r="I251" s="646">
        <v>0</v>
      </c>
      <c r="J251" s="646">
        <v>0</v>
      </c>
      <c r="K251" s="646">
        <v>0</v>
      </c>
      <c r="L251" s="646">
        <v>0</v>
      </c>
      <c r="M251" s="646">
        <v>1</v>
      </c>
      <c r="N251" s="646">
        <v>0</v>
      </c>
      <c r="O251" s="646">
        <v>0</v>
      </c>
      <c r="P251" s="646">
        <v>0</v>
      </c>
      <c r="Q251" s="647">
        <v>0</v>
      </c>
    </row>
    <row r="252" spans="1:17" x14ac:dyDescent="0.2">
      <c r="A252" s="640" t="s">
        <v>2954</v>
      </c>
      <c r="B252" s="641">
        <v>139</v>
      </c>
      <c r="C252" s="642">
        <v>0</v>
      </c>
      <c r="D252" s="642">
        <v>2</v>
      </c>
      <c r="E252" s="642">
        <v>2</v>
      </c>
      <c r="F252" s="642">
        <v>57</v>
      </c>
      <c r="G252" s="642">
        <v>14</v>
      </c>
      <c r="H252" s="642">
        <v>13</v>
      </c>
      <c r="I252" s="642">
        <v>5</v>
      </c>
      <c r="J252" s="642">
        <v>2</v>
      </c>
      <c r="K252" s="642">
        <v>30</v>
      </c>
      <c r="L252" s="642">
        <v>0</v>
      </c>
      <c r="M252" s="642">
        <v>3</v>
      </c>
      <c r="N252" s="642">
        <v>3</v>
      </c>
      <c r="O252" s="642">
        <v>5</v>
      </c>
      <c r="P252" s="642">
        <v>2</v>
      </c>
      <c r="Q252" s="643">
        <v>1</v>
      </c>
    </row>
    <row r="253" spans="1:17" x14ac:dyDescent="0.2">
      <c r="A253" s="644" t="s">
        <v>2690</v>
      </c>
      <c r="B253" s="645">
        <v>1</v>
      </c>
      <c r="C253" s="646">
        <v>0</v>
      </c>
      <c r="D253" s="646">
        <v>0</v>
      </c>
      <c r="E253" s="646">
        <v>0</v>
      </c>
      <c r="F253" s="646">
        <v>0</v>
      </c>
      <c r="G253" s="646">
        <v>0</v>
      </c>
      <c r="H253" s="646">
        <v>1</v>
      </c>
      <c r="I253" s="646">
        <v>0</v>
      </c>
      <c r="J253" s="646">
        <v>0</v>
      </c>
      <c r="K253" s="646">
        <v>0</v>
      </c>
      <c r="L253" s="646">
        <v>0</v>
      </c>
      <c r="M253" s="646">
        <v>0</v>
      </c>
      <c r="N253" s="646">
        <v>0</v>
      </c>
      <c r="O253" s="646">
        <v>0</v>
      </c>
      <c r="P253" s="646">
        <v>0</v>
      </c>
      <c r="Q253" s="647">
        <v>0</v>
      </c>
    </row>
    <row r="254" spans="1:17" x14ac:dyDescent="0.2">
      <c r="A254" s="644" t="s">
        <v>428</v>
      </c>
      <c r="B254" s="645">
        <v>29</v>
      </c>
      <c r="C254" s="646">
        <v>0</v>
      </c>
      <c r="D254" s="646">
        <v>0</v>
      </c>
      <c r="E254" s="646">
        <v>1</v>
      </c>
      <c r="F254" s="646">
        <v>3</v>
      </c>
      <c r="G254" s="646">
        <v>1</v>
      </c>
      <c r="H254" s="646">
        <v>9</v>
      </c>
      <c r="I254" s="646">
        <v>3</v>
      </c>
      <c r="J254" s="646">
        <v>2</v>
      </c>
      <c r="K254" s="646">
        <v>0</v>
      </c>
      <c r="L254" s="646">
        <v>0</v>
      </c>
      <c r="M254" s="646">
        <v>2</v>
      </c>
      <c r="N254" s="646">
        <v>2</v>
      </c>
      <c r="O254" s="646">
        <v>3</v>
      </c>
      <c r="P254" s="646">
        <v>2</v>
      </c>
      <c r="Q254" s="647">
        <v>1</v>
      </c>
    </row>
    <row r="255" spans="1:17" x14ac:dyDescent="0.2">
      <c r="A255" s="644" t="s">
        <v>2955</v>
      </c>
      <c r="B255" s="645">
        <v>15</v>
      </c>
      <c r="C255" s="646">
        <v>0</v>
      </c>
      <c r="D255" s="646">
        <v>2</v>
      </c>
      <c r="E255" s="646">
        <v>1</v>
      </c>
      <c r="F255" s="646">
        <v>0</v>
      </c>
      <c r="G255" s="646">
        <v>9</v>
      </c>
      <c r="H255" s="646">
        <v>0</v>
      </c>
      <c r="I255" s="646">
        <v>0</v>
      </c>
      <c r="J255" s="646">
        <v>0</v>
      </c>
      <c r="K255" s="646">
        <v>0</v>
      </c>
      <c r="L255" s="646">
        <v>0</v>
      </c>
      <c r="M255" s="646">
        <v>1</v>
      </c>
      <c r="N255" s="646">
        <v>0</v>
      </c>
      <c r="O255" s="646">
        <v>2</v>
      </c>
      <c r="P255" s="646">
        <v>0</v>
      </c>
      <c r="Q255" s="647">
        <v>0</v>
      </c>
    </row>
    <row r="256" spans="1:17" x14ac:dyDescent="0.2">
      <c r="A256" s="644" t="s">
        <v>422</v>
      </c>
      <c r="B256" s="645">
        <v>2</v>
      </c>
      <c r="C256" s="646">
        <v>0</v>
      </c>
      <c r="D256" s="646">
        <v>0</v>
      </c>
      <c r="E256" s="646">
        <v>0</v>
      </c>
      <c r="F256" s="646">
        <v>0</v>
      </c>
      <c r="G256" s="646">
        <v>0</v>
      </c>
      <c r="H256" s="646">
        <v>0</v>
      </c>
      <c r="I256" s="646">
        <v>2</v>
      </c>
      <c r="J256" s="646">
        <v>0</v>
      </c>
      <c r="K256" s="646">
        <v>0</v>
      </c>
      <c r="L256" s="646">
        <v>0</v>
      </c>
      <c r="M256" s="646">
        <v>0</v>
      </c>
      <c r="N256" s="646">
        <v>0</v>
      </c>
      <c r="O256" s="646">
        <v>0</v>
      </c>
      <c r="P256" s="646">
        <v>0</v>
      </c>
      <c r="Q256" s="647">
        <v>0</v>
      </c>
    </row>
    <row r="257" spans="1:17" x14ac:dyDescent="0.2">
      <c r="A257" s="644" t="s">
        <v>206</v>
      </c>
      <c r="B257" s="645">
        <v>77</v>
      </c>
      <c r="C257" s="646">
        <v>0</v>
      </c>
      <c r="D257" s="646">
        <v>0</v>
      </c>
      <c r="E257" s="646">
        <v>0</v>
      </c>
      <c r="F257" s="646">
        <v>47</v>
      </c>
      <c r="G257" s="646">
        <v>1</v>
      </c>
      <c r="H257" s="646">
        <v>0</v>
      </c>
      <c r="I257" s="646">
        <v>0</v>
      </c>
      <c r="J257" s="646">
        <v>0</v>
      </c>
      <c r="K257" s="646">
        <v>29</v>
      </c>
      <c r="L257" s="646">
        <v>0</v>
      </c>
      <c r="M257" s="646">
        <v>0</v>
      </c>
      <c r="N257" s="646">
        <v>0</v>
      </c>
      <c r="O257" s="646">
        <v>0</v>
      </c>
      <c r="P257" s="646">
        <v>0</v>
      </c>
      <c r="Q257" s="647">
        <v>0</v>
      </c>
    </row>
    <row r="258" spans="1:17" x14ac:dyDescent="0.2">
      <c r="A258" s="644" t="s">
        <v>532</v>
      </c>
      <c r="B258" s="645">
        <v>15</v>
      </c>
      <c r="C258" s="646">
        <v>0</v>
      </c>
      <c r="D258" s="646">
        <v>0</v>
      </c>
      <c r="E258" s="646">
        <v>0</v>
      </c>
      <c r="F258" s="646">
        <v>7</v>
      </c>
      <c r="G258" s="646">
        <v>3</v>
      </c>
      <c r="H258" s="646">
        <v>3</v>
      </c>
      <c r="I258" s="646">
        <v>0</v>
      </c>
      <c r="J258" s="646">
        <v>0</v>
      </c>
      <c r="K258" s="646">
        <v>1</v>
      </c>
      <c r="L258" s="646">
        <v>0</v>
      </c>
      <c r="M258" s="646">
        <v>0</v>
      </c>
      <c r="N258" s="646">
        <v>1</v>
      </c>
      <c r="O258" s="646">
        <v>0</v>
      </c>
      <c r="P258" s="646">
        <v>0</v>
      </c>
      <c r="Q258" s="647">
        <v>0</v>
      </c>
    </row>
    <row r="259" spans="1:17" x14ac:dyDescent="0.2">
      <c r="A259" s="640" t="s">
        <v>269</v>
      </c>
      <c r="B259" s="641">
        <v>1</v>
      </c>
      <c r="C259" s="642">
        <v>0</v>
      </c>
      <c r="D259" s="642">
        <v>0</v>
      </c>
      <c r="E259" s="642">
        <v>0</v>
      </c>
      <c r="F259" s="642">
        <v>0</v>
      </c>
      <c r="G259" s="642">
        <v>1</v>
      </c>
      <c r="H259" s="642">
        <v>0</v>
      </c>
      <c r="I259" s="642">
        <v>0</v>
      </c>
      <c r="J259" s="642">
        <v>0</v>
      </c>
      <c r="K259" s="642">
        <v>0</v>
      </c>
      <c r="L259" s="642">
        <v>0</v>
      </c>
      <c r="M259" s="642">
        <v>0</v>
      </c>
      <c r="N259" s="642">
        <v>0</v>
      </c>
      <c r="O259" s="642">
        <v>0</v>
      </c>
      <c r="P259" s="642">
        <v>0</v>
      </c>
      <c r="Q259" s="643">
        <v>0</v>
      </c>
    </row>
    <row r="261" spans="1:17" x14ac:dyDescent="0.2">
      <c r="A261" s="495" t="s">
        <v>2905</v>
      </c>
    </row>
  </sheetData>
  <mergeCells count="5">
    <mergeCell ref="A11:A12"/>
    <mergeCell ref="C11:Q11"/>
    <mergeCell ref="A7:J7"/>
    <mergeCell ref="A8:J8"/>
    <mergeCell ref="A9:J9"/>
  </mergeCells>
  <hyperlinks>
    <hyperlink ref="L8" location="INDICE!B56" display="INDICE"/>
  </hyperlinks>
  <printOptions horizontalCentered="1"/>
  <pageMargins left="0" right="0" top="1.1811023622047245" bottom="0.78740157480314965" header="0" footer="0.19685039370078741"/>
  <pageSetup paperSize="9" scale="85" firstPageNumber="204" orientation="landscape" useFirstPageNumber="1" r:id="rId1"/>
  <headerFooter scaleWithDoc="0">
    <oddHeader>&amp;C
&amp;G</oddHeader>
    <oddFooter>&amp;C&amp;P</oddFooter>
    <evenFooter>&amp;L&amp;G&amp;C&amp;P&amp;R&amp;G</evenFooter>
  </headerFooter>
  <drawing r:id="rId2"/>
  <legacyDrawingHF r:id="rId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R73"/>
  <sheetViews>
    <sheetView showGridLines="0" zoomScaleNormal="100" workbookViewId="0">
      <selection activeCell="A8" sqref="A8:J8"/>
    </sheetView>
  </sheetViews>
  <sheetFormatPr baseColWidth="10" defaultColWidth="11.42578125" defaultRowHeight="12.75" x14ac:dyDescent="0.2"/>
  <cols>
    <col min="1" max="1" width="16.140625" style="30" customWidth="1"/>
    <col min="2" max="2" width="29.85546875" style="30" customWidth="1"/>
    <col min="3" max="10" width="13.85546875" style="40" customWidth="1"/>
    <col min="11" max="16384" width="11.42578125" style="30"/>
  </cols>
  <sheetData>
    <row r="7" spans="1:18" x14ac:dyDescent="0.2">
      <c r="A7" s="1031" t="s">
        <v>2705</v>
      </c>
      <c r="B7" s="1031"/>
      <c r="C7" s="1031"/>
      <c r="D7" s="1031"/>
      <c r="E7" s="1031"/>
      <c r="F7" s="1031"/>
      <c r="G7" s="1031"/>
      <c r="H7" s="1031"/>
      <c r="I7" s="1031"/>
      <c r="J7" s="1031"/>
      <c r="K7" s="40"/>
      <c r="L7" s="40"/>
      <c r="M7" s="40"/>
      <c r="N7" s="40"/>
      <c r="O7" s="40"/>
      <c r="P7" s="40"/>
      <c r="Q7" s="40"/>
      <c r="R7" s="40"/>
    </row>
    <row r="8" spans="1:18" x14ac:dyDescent="0.2">
      <c r="A8" s="1031" t="s">
        <v>290</v>
      </c>
      <c r="B8" s="1031"/>
      <c r="C8" s="1031"/>
      <c r="D8" s="1031"/>
      <c r="E8" s="1031"/>
      <c r="F8" s="1031"/>
      <c r="G8" s="1031"/>
      <c r="H8" s="1031"/>
      <c r="I8" s="1031"/>
      <c r="J8" s="1031"/>
      <c r="K8" s="67" t="s">
        <v>221</v>
      </c>
      <c r="L8" s="40"/>
      <c r="M8" s="40"/>
      <c r="N8" s="40"/>
      <c r="O8" s="40"/>
      <c r="P8" s="40"/>
      <c r="Q8" s="40"/>
      <c r="R8" s="40"/>
    </row>
    <row r="9" spans="1:18" x14ac:dyDescent="0.2">
      <c r="A9" s="1031" t="s">
        <v>2896</v>
      </c>
      <c r="B9" s="1031"/>
      <c r="C9" s="1031"/>
      <c r="D9" s="1031"/>
      <c r="E9" s="1031"/>
      <c r="F9" s="1031"/>
      <c r="G9" s="1031"/>
      <c r="H9" s="1031"/>
      <c r="I9" s="1031"/>
      <c r="J9" s="1031"/>
      <c r="K9" s="40"/>
      <c r="L9" s="40"/>
      <c r="M9" s="40"/>
      <c r="N9" s="40"/>
      <c r="O9" s="40"/>
      <c r="P9" s="40"/>
      <c r="Q9" s="40"/>
      <c r="R9" s="40"/>
    </row>
    <row r="10" spans="1:18" x14ac:dyDescent="0.2">
      <c r="K10" s="40"/>
      <c r="M10" s="40"/>
      <c r="N10" s="40"/>
      <c r="O10" s="40"/>
      <c r="P10" s="40"/>
      <c r="Q10" s="40"/>
    </row>
    <row r="11" spans="1:18" s="225" customFormat="1" x14ac:dyDescent="0.2">
      <c r="A11" s="1075" t="s">
        <v>276</v>
      </c>
      <c r="B11" s="1075" t="s">
        <v>4113</v>
      </c>
      <c r="C11" s="1075" t="s">
        <v>399</v>
      </c>
      <c r="D11" s="1075"/>
      <c r="E11" s="1075"/>
      <c r="F11" s="1075"/>
      <c r="G11" s="1075" t="s">
        <v>400</v>
      </c>
      <c r="H11" s="1075"/>
      <c r="I11" s="1075"/>
      <c r="J11" s="1075"/>
    </row>
    <row r="12" spans="1:18" s="225" customFormat="1" x14ac:dyDescent="0.2">
      <c r="A12" s="1072"/>
      <c r="B12" s="1072"/>
      <c r="C12" s="990" t="s">
        <v>10</v>
      </c>
      <c r="D12" s="990" t="s">
        <v>0</v>
      </c>
      <c r="E12" s="990" t="s">
        <v>1</v>
      </c>
      <c r="F12" s="990" t="s">
        <v>481</v>
      </c>
      <c r="G12" s="990" t="s">
        <v>10</v>
      </c>
      <c r="H12" s="990" t="s">
        <v>0</v>
      </c>
      <c r="I12" s="990" t="s">
        <v>1</v>
      </c>
      <c r="J12" s="990" t="s">
        <v>481</v>
      </c>
    </row>
    <row r="13" spans="1:18" s="225" customFormat="1" x14ac:dyDescent="0.2">
      <c r="A13" s="1154" t="s">
        <v>211</v>
      </c>
      <c r="B13" s="1154"/>
      <c r="C13" s="856">
        <f>+SUM(C14:C31)</f>
        <v>92139</v>
      </c>
      <c r="D13" s="856">
        <f t="shared" ref="D13:J13" si="0">+SUM(D14:D31)</f>
        <v>51770</v>
      </c>
      <c r="E13" s="856">
        <f t="shared" si="0"/>
        <v>40357</v>
      </c>
      <c r="F13" s="856">
        <f t="shared" si="0"/>
        <v>12</v>
      </c>
      <c r="G13" s="856">
        <f t="shared" si="0"/>
        <v>96092</v>
      </c>
      <c r="H13" s="856">
        <f t="shared" si="0"/>
        <v>53780</v>
      </c>
      <c r="I13" s="856">
        <f t="shared" si="0"/>
        <v>42298</v>
      </c>
      <c r="J13" s="856">
        <f t="shared" si="0"/>
        <v>14</v>
      </c>
    </row>
    <row r="14" spans="1:18" ht="13.5" customHeight="1" x14ac:dyDescent="0.2">
      <c r="A14" s="1152" t="s">
        <v>4104</v>
      </c>
      <c r="B14" s="991" t="s">
        <v>4056</v>
      </c>
      <c r="C14" s="857">
        <v>3007</v>
      </c>
      <c r="D14" s="857">
        <v>1905</v>
      </c>
      <c r="E14" s="857">
        <v>1102</v>
      </c>
      <c r="F14" s="857">
        <v>0</v>
      </c>
      <c r="G14" s="857">
        <v>3188</v>
      </c>
      <c r="H14" s="857">
        <v>2021</v>
      </c>
      <c r="I14" s="857">
        <v>1167</v>
      </c>
      <c r="J14" s="857">
        <v>0</v>
      </c>
    </row>
    <row r="15" spans="1:18" ht="13.5" customHeight="1" x14ac:dyDescent="0.2">
      <c r="A15" s="1152"/>
      <c r="B15" s="991" t="s">
        <v>4057</v>
      </c>
      <c r="C15" s="857">
        <v>5328</v>
      </c>
      <c r="D15" s="857">
        <v>3895</v>
      </c>
      <c r="E15" s="857">
        <v>1433</v>
      </c>
      <c r="F15" s="857">
        <v>0</v>
      </c>
      <c r="G15" s="857">
        <v>5415</v>
      </c>
      <c r="H15" s="857">
        <v>3954</v>
      </c>
      <c r="I15" s="857">
        <v>1461</v>
      </c>
      <c r="J15" s="857">
        <v>0</v>
      </c>
    </row>
    <row r="16" spans="1:18" x14ac:dyDescent="0.2">
      <c r="A16" s="1152"/>
      <c r="B16" s="991" t="s">
        <v>4058</v>
      </c>
      <c r="C16" s="857">
        <v>1047</v>
      </c>
      <c r="D16" s="857">
        <v>892</v>
      </c>
      <c r="E16" s="857">
        <v>155</v>
      </c>
      <c r="F16" s="857">
        <v>0</v>
      </c>
      <c r="G16" s="857">
        <v>1080</v>
      </c>
      <c r="H16" s="857">
        <v>914</v>
      </c>
      <c r="I16" s="857">
        <v>166</v>
      </c>
      <c r="J16" s="857">
        <v>0</v>
      </c>
    </row>
    <row r="17" spans="1:10" x14ac:dyDescent="0.2">
      <c r="A17" s="1152"/>
      <c r="B17" s="991" t="s">
        <v>4059</v>
      </c>
      <c r="C17" s="857">
        <v>6498</v>
      </c>
      <c r="D17" s="857">
        <v>5235</v>
      </c>
      <c r="E17" s="857">
        <v>1263</v>
      </c>
      <c r="F17" s="857">
        <v>0</v>
      </c>
      <c r="G17" s="857">
        <v>6751</v>
      </c>
      <c r="H17" s="857">
        <v>5373</v>
      </c>
      <c r="I17" s="857">
        <v>1378</v>
      </c>
      <c r="J17" s="857">
        <v>0</v>
      </c>
    </row>
    <row r="18" spans="1:10" x14ac:dyDescent="0.2">
      <c r="A18" s="1152"/>
      <c r="B18" s="991" t="s">
        <v>4060</v>
      </c>
      <c r="C18" s="857">
        <v>21577</v>
      </c>
      <c r="D18" s="857">
        <v>12209</v>
      </c>
      <c r="E18" s="857">
        <v>9368</v>
      </c>
      <c r="F18" s="857">
        <v>0</v>
      </c>
      <c r="G18" s="857">
        <v>22820</v>
      </c>
      <c r="H18" s="857">
        <v>12837</v>
      </c>
      <c r="I18" s="857">
        <v>9981</v>
      </c>
      <c r="J18" s="857">
        <v>2</v>
      </c>
    </row>
    <row r="19" spans="1:10" x14ac:dyDescent="0.2">
      <c r="A19" s="1152"/>
      <c r="B19" s="991" t="s">
        <v>4061</v>
      </c>
      <c r="C19" s="857">
        <v>47595</v>
      </c>
      <c r="D19" s="857">
        <v>23496</v>
      </c>
      <c r="E19" s="857">
        <v>24090</v>
      </c>
      <c r="F19" s="857">
        <v>9</v>
      </c>
      <c r="G19" s="857">
        <v>48842</v>
      </c>
      <c r="H19" s="857">
        <v>24070</v>
      </c>
      <c r="I19" s="857">
        <v>24763</v>
      </c>
      <c r="J19" s="857">
        <v>9</v>
      </c>
    </row>
    <row r="20" spans="1:10" x14ac:dyDescent="0.2">
      <c r="A20" s="1152"/>
      <c r="B20" s="991" t="s">
        <v>4062</v>
      </c>
      <c r="C20" s="857">
        <v>790</v>
      </c>
      <c r="D20" s="857">
        <v>365</v>
      </c>
      <c r="E20" s="857">
        <v>423</v>
      </c>
      <c r="F20" s="857">
        <v>2</v>
      </c>
      <c r="G20" s="857">
        <v>788</v>
      </c>
      <c r="H20" s="857">
        <v>361</v>
      </c>
      <c r="I20" s="857">
        <v>425</v>
      </c>
      <c r="J20" s="857">
        <v>2</v>
      </c>
    </row>
    <row r="21" spans="1:10" x14ac:dyDescent="0.2">
      <c r="A21" s="1152"/>
      <c r="B21" s="991" t="s">
        <v>4073</v>
      </c>
      <c r="C21" s="857">
        <v>37</v>
      </c>
      <c r="D21" s="857">
        <v>18</v>
      </c>
      <c r="E21" s="857">
        <v>19</v>
      </c>
      <c r="F21" s="857">
        <v>0</v>
      </c>
      <c r="G21" s="857">
        <v>40</v>
      </c>
      <c r="H21" s="857">
        <v>25</v>
      </c>
      <c r="I21" s="857">
        <v>15</v>
      </c>
      <c r="J21" s="857">
        <v>0</v>
      </c>
    </row>
    <row r="22" spans="1:10" x14ac:dyDescent="0.2">
      <c r="A22" s="1152"/>
      <c r="B22" s="991" t="s">
        <v>4075</v>
      </c>
      <c r="C22" s="857">
        <v>4538</v>
      </c>
      <c r="D22" s="857">
        <v>2763</v>
      </c>
      <c r="E22" s="857">
        <v>1774</v>
      </c>
      <c r="F22" s="857">
        <v>1</v>
      </c>
      <c r="G22" s="857">
        <v>4835</v>
      </c>
      <c r="H22" s="857">
        <v>2928</v>
      </c>
      <c r="I22" s="857">
        <v>1906</v>
      </c>
      <c r="J22" s="857">
        <v>1</v>
      </c>
    </row>
    <row r="23" spans="1:10" x14ac:dyDescent="0.2">
      <c r="A23" s="1152"/>
      <c r="B23" s="991" t="s">
        <v>4076</v>
      </c>
      <c r="C23" s="857">
        <v>528</v>
      </c>
      <c r="D23" s="857">
        <v>291</v>
      </c>
      <c r="E23" s="857">
        <v>237</v>
      </c>
      <c r="F23" s="857">
        <v>0</v>
      </c>
      <c r="G23" s="857">
        <v>654</v>
      </c>
      <c r="H23" s="857">
        <v>347</v>
      </c>
      <c r="I23" s="857">
        <v>307</v>
      </c>
      <c r="J23" s="857">
        <v>0</v>
      </c>
    </row>
    <row r="24" spans="1:10" x14ac:dyDescent="0.2">
      <c r="A24" s="1152"/>
      <c r="B24" s="991" t="s">
        <v>4077</v>
      </c>
      <c r="C24" s="857">
        <v>22</v>
      </c>
      <c r="D24" s="857">
        <v>5</v>
      </c>
      <c r="E24" s="857">
        <v>17</v>
      </c>
      <c r="F24" s="857">
        <v>0</v>
      </c>
      <c r="G24" s="857">
        <v>28</v>
      </c>
      <c r="H24" s="857">
        <v>5</v>
      </c>
      <c r="I24" s="857">
        <v>23</v>
      </c>
      <c r="J24" s="857">
        <v>0</v>
      </c>
    </row>
    <row r="25" spans="1:10" x14ac:dyDescent="0.2">
      <c r="A25" s="1152"/>
      <c r="B25" s="991" t="s">
        <v>4078</v>
      </c>
      <c r="C25" s="857">
        <v>48</v>
      </c>
      <c r="D25" s="857">
        <v>31</v>
      </c>
      <c r="E25" s="857">
        <v>17</v>
      </c>
      <c r="F25" s="857">
        <v>0</v>
      </c>
      <c r="G25" s="857">
        <v>69</v>
      </c>
      <c r="H25" s="857">
        <v>45</v>
      </c>
      <c r="I25" s="857">
        <v>24</v>
      </c>
      <c r="J25" s="857">
        <v>0</v>
      </c>
    </row>
    <row r="26" spans="1:10" x14ac:dyDescent="0.2">
      <c r="A26" s="1152"/>
      <c r="B26" s="991" t="s">
        <v>4079</v>
      </c>
      <c r="C26" s="857">
        <v>166</v>
      </c>
      <c r="D26" s="857">
        <v>119</v>
      </c>
      <c r="E26" s="857">
        <v>47</v>
      </c>
      <c r="F26" s="857">
        <v>0</v>
      </c>
      <c r="G26" s="857">
        <v>205</v>
      </c>
      <c r="H26" s="857">
        <v>138</v>
      </c>
      <c r="I26" s="857">
        <v>67</v>
      </c>
      <c r="J26" s="857">
        <v>0</v>
      </c>
    </row>
    <row r="27" spans="1:10" x14ac:dyDescent="0.2">
      <c r="A27" s="1152"/>
      <c r="B27" s="991" t="s">
        <v>4080</v>
      </c>
      <c r="C27" s="857">
        <v>278</v>
      </c>
      <c r="D27" s="857">
        <v>155</v>
      </c>
      <c r="E27" s="857">
        <v>123</v>
      </c>
      <c r="F27" s="857">
        <v>0</v>
      </c>
      <c r="G27" s="857">
        <v>346</v>
      </c>
      <c r="H27" s="857">
        <v>181</v>
      </c>
      <c r="I27" s="857">
        <v>165</v>
      </c>
      <c r="J27" s="857">
        <v>0</v>
      </c>
    </row>
    <row r="28" spans="1:10" x14ac:dyDescent="0.2">
      <c r="A28" s="1152"/>
      <c r="B28" s="991" t="s">
        <v>4081</v>
      </c>
      <c r="C28" s="857">
        <v>11</v>
      </c>
      <c r="D28" s="857">
        <v>3</v>
      </c>
      <c r="E28" s="857">
        <v>8</v>
      </c>
      <c r="F28" s="857">
        <v>0</v>
      </c>
      <c r="G28" s="857">
        <v>16</v>
      </c>
      <c r="H28" s="857">
        <v>7</v>
      </c>
      <c r="I28" s="857">
        <v>9</v>
      </c>
      <c r="J28" s="857">
        <v>0</v>
      </c>
    </row>
    <row r="29" spans="1:10" x14ac:dyDescent="0.2">
      <c r="A29" s="1152"/>
      <c r="B29" s="991" t="s">
        <v>4082</v>
      </c>
      <c r="C29" s="857">
        <v>314</v>
      </c>
      <c r="D29" s="857">
        <v>182</v>
      </c>
      <c r="E29" s="857">
        <v>132</v>
      </c>
      <c r="F29" s="857">
        <v>0</v>
      </c>
      <c r="G29" s="857">
        <v>508</v>
      </c>
      <c r="H29" s="857">
        <v>288</v>
      </c>
      <c r="I29" s="857">
        <v>220</v>
      </c>
      <c r="J29" s="857">
        <v>0</v>
      </c>
    </row>
    <row r="30" spans="1:10" x14ac:dyDescent="0.2">
      <c r="A30" s="1152"/>
      <c r="B30" s="991" t="s">
        <v>4083</v>
      </c>
      <c r="C30" s="857">
        <v>34</v>
      </c>
      <c r="D30" s="857">
        <v>24</v>
      </c>
      <c r="E30" s="857">
        <v>10</v>
      </c>
      <c r="F30" s="857">
        <v>0</v>
      </c>
      <c r="G30" s="857">
        <v>39</v>
      </c>
      <c r="H30" s="857">
        <v>28</v>
      </c>
      <c r="I30" s="857">
        <v>11</v>
      </c>
      <c r="J30" s="857">
        <v>0</v>
      </c>
    </row>
    <row r="31" spans="1:10" x14ac:dyDescent="0.2">
      <c r="A31" s="1152"/>
      <c r="B31" s="991" t="s">
        <v>4084</v>
      </c>
      <c r="C31" s="857">
        <v>321</v>
      </c>
      <c r="D31" s="857">
        <v>182</v>
      </c>
      <c r="E31" s="857">
        <v>139</v>
      </c>
      <c r="F31" s="857">
        <v>0</v>
      </c>
      <c r="G31" s="857">
        <v>468</v>
      </c>
      <c r="H31" s="857">
        <v>258</v>
      </c>
      <c r="I31" s="857">
        <v>210</v>
      </c>
      <c r="J31" s="857">
        <v>0</v>
      </c>
    </row>
    <row r="32" spans="1:10" s="225" customFormat="1" x14ac:dyDescent="0.2">
      <c r="A32" s="1153" t="s">
        <v>4103</v>
      </c>
      <c r="B32" s="1153"/>
      <c r="C32" s="858">
        <f>+SUM(C33:C65)</f>
        <v>1471325</v>
      </c>
      <c r="D32" s="858">
        <f t="shared" ref="D32:J32" si="1">+SUM(D33:D65)</f>
        <v>855068</v>
      </c>
      <c r="E32" s="858">
        <f t="shared" si="1"/>
        <v>616063</v>
      </c>
      <c r="F32" s="858">
        <f t="shared" si="1"/>
        <v>194</v>
      </c>
      <c r="G32" s="858">
        <f t="shared" si="1"/>
        <v>1375342</v>
      </c>
      <c r="H32" s="858">
        <f t="shared" si="1"/>
        <v>800672</v>
      </c>
      <c r="I32" s="858">
        <f t="shared" si="1"/>
        <v>574475</v>
      </c>
      <c r="J32" s="858">
        <f t="shared" si="1"/>
        <v>195</v>
      </c>
    </row>
    <row r="33" spans="1:10" ht="24" x14ac:dyDescent="0.2">
      <c r="A33" s="1152" t="s">
        <v>4104</v>
      </c>
      <c r="B33" s="991" t="s">
        <v>4108</v>
      </c>
      <c r="C33" s="857">
        <v>117</v>
      </c>
      <c r="D33" s="857">
        <v>75</v>
      </c>
      <c r="E33" s="857">
        <v>42</v>
      </c>
      <c r="F33" s="857">
        <v>0</v>
      </c>
      <c r="G33" s="857">
        <v>119</v>
      </c>
      <c r="H33" s="857">
        <v>77</v>
      </c>
      <c r="I33" s="857">
        <v>42</v>
      </c>
      <c r="J33" s="857">
        <v>0</v>
      </c>
    </row>
    <row r="34" spans="1:10" x14ac:dyDescent="0.2">
      <c r="A34" s="1152"/>
      <c r="B34" s="991" t="s">
        <v>4109</v>
      </c>
      <c r="C34" s="857">
        <v>1593</v>
      </c>
      <c r="D34" s="857">
        <v>816</v>
      </c>
      <c r="E34" s="857">
        <v>777</v>
      </c>
      <c r="F34" s="857">
        <v>0</v>
      </c>
      <c r="G34" s="857">
        <v>1621</v>
      </c>
      <c r="H34" s="857">
        <v>823</v>
      </c>
      <c r="I34" s="857">
        <v>798</v>
      </c>
      <c r="J34" s="857">
        <v>0</v>
      </c>
    </row>
    <row r="35" spans="1:10" x14ac:dyDescent="0.2">
      <c r="A35" s="1152" t="s">
        <v>4105</v>
      </c>
      <c r="B35" s="991" t="s">
        <v>4070</v>
      </c>
      <c r="C35" s="857">
        <v>1113</v>
      </c>
      <c r="D35" s="857">
        <v>369</v>
      </c>
      <c r="E35" s="857">
        <v>744</v>
      </c>
      <c r="F35" s="857">
        <v>0</v>
      </c>
      <c r="G35" s="857">
        <v>1310</v>
      </c>
      <c r="H35" s="857">
        <v>442</v>
      </c>
      <c r="I35" s="857">
        <v>868</v>
      </c>
      <c r="J35" s="857">
        <v>0</v>
      </c>
    </row>
    <row r="36" spans="1:10" x14ac:dyDescent="0.2">
      <c r="A36" s="1152"/>
      <c r="B36" s="991" t="s">
        <v>4071</v>
      </c>
      <c r="C36" s="857">
        <v>4364</v>
      </c>
      <c r="D36" s="857">
        <v>2855</v>
      </c>
      <c r="E36" s="857">
        <v>1509</v>
      </c>
      <c r="F36" s="857">
        <v>0</v>
      </c>
      <c r="G36" s="857">
        <v>4695</v>
      </c>
      <c r="H36" s="857">
        <v>3065</v>
      </c>
      <c r="I36" s="857">
        <v>1629</v>
      </c>
      <c r="J36" s="857">
        <v>1</v>
      </c>
    </row>
    <row r="37" spans="1:10" x14ac:dyDescent="0.2">
      <c r="A37" s="1152"/>
      <c r="B37" s="991" t="s">
        <v>4074</v>
      </c>
      <c r="C37" s="857">
        <v>18624</v>
      </c>
      <c r="D37" s="857">
        <v>11202</v>
      </c>
      <c r="E37" s="857">
        <v>7420</v>
      </c>
      <c r="F37" s="857">
        <v>2</v>
      </c>
      <c r="G37" s="857">
        <v>19947</v>
      </c>
      <c r="H37" s="857">
        <v>12034</v>
      </c>
      <c r="I37" s="857">
        <v>7910</v>
      </c>
      <c r="J37" s="857">
        <v>3</v>
      </c>
    </row>
    <row r="38" spans="1:10" x14ac:dyDescent="0.2">
      <c r="A38" s="1152" t="s">
        <v>4106</v>
      </c>
      <c r="B38" s="991" t="s">
        <v>4063</v>
      </c>
      <c r="C38" s="857">
        <v>2803</v>
      </c>
      <c r="D38" s="857">
        <v>1568</v>
      </c>
      <c r="E38" s="857">
        <v>1235</v>
      </c>
      <c r="F38" s="857">
        <v>0</v>
      </c>
      <c r="G38" s="857">
        <v>2993</v>
      </c>
      <c r="H38" s="857">
        <v>1670</v>
      </c>
      <c r="I38" s="857">
        <v>1322</v>
      </c>
      <c r="J38" s="857">
        <v>1</v>
      </c>
    </row>
    <row r="39" spans="1:10" x14ac:dyDescent="0.2">
      <c r="A39" s="1152"/>
      <c r="B39" s="991" t="s">
        <v>4064</v>
      </c>
      <c r="C39" s="857">
        <v>52</v>
      </c>
      <c r="D39" s="857">
        <v>33</v>
      </c>
      <c r="E39" s="857">
        <v>19</v>
      </c>
      <c r="F39" s="857">
        <v>0</v>
      </c>
      <c r="G39" s="857">
        <v>54</v>
      </c>
      <c r="H39" s="857">
        <v>32</v>
      </c>
      <c r="I39" s="857">
        <v>22</v>
      </c>
      <c r="J39" s="857">
        <v>0</v>
      </c>
    </row>
    <row r="40" spans="1:10" x14ac:dyDescent="0.2">
      <c r="A40" s="1152"/>
      <c r="B40" s="991" t="s">
        <v>4065</v>
      </c>
      <c r="C40" s="857">
        <v>3719</v>
      </c>
      <c r="D40" s="857">
        <v>1907</v>
      </c>
      <c r="E40" s="857">
        <v>1812</v>
      </c>
      <c r="F40" s="857">
        <v>0</v>
      </c>
      <c r="G40" s="857">
        <v>4121</v>
      </c>
      <c r="H40" s="857">
        <v>2102</v>
      </c>
      <c r="I40" s="857">
        <v>2019</v>
      </c>
      <c r="J40" s="857">
        <v>0</v>
      </c>
    </row>
    <row r="41" spans="1:10" x14ac:dyDescent="0.2">
      <c r="A41" s="1152"/>
      <c r="B41" s="991" t="s">
        <v>4066</v>
      </c>
      <c r="C41" s="857">
        <v>94</v>
      </c>
      <c r="D41" s="857">
        <v>50</v>
      </c>
      <c r="E41" s="857">
        <v>44</v>
      </c>
      <c r="F41" s="857">
        <v>0</v>
      </c>
      <c r="G41" s="857">
        <v>152</v>
      </c>
      <c r="H41" s="857">
        <v>79</v>
      </c>
      <c r="I41" s="857">
        <v>73</v>
      </c>
      <c r="J41" s="857">
        <v>0</v>
      </c>
    </row>
    <row r="42" spans="1:10" x14ac:dyDescent="0.2">
      <c r="A42" s="1152"/>
      <c r="B42" s="991" t="s">
        <v>4067</v>
      </c>
      <c r="C42" s="857">
        <v>794</v>
      </c>
      <c r="D42" s="857">
        <v>375</v>
      </c>
      <c r="E42" s="857">
        <v>419</v>
      </c>
      <c r="F42" s="857">
        <v>0</v>
      </c>
      <c r="G42" s="857">
        <v>949</v>
      </c>
      <c r="H42" s="857">
        <v>455</v>
      </c>
      <c r="I42" s="857">
        <v>494</v>
      </c>
      <c r="J42" s="857">
        <v>0</v>
      </c>
    </row>
    <row r="43" spans="1:10" x14ac:dyDescent="0.2">
      <c r="A43" s="1152"/>
      <c r="B43" s="991" t="s">
        <v>4068</v>
      </c>
      <c r="C43" s="857">
        <v>10257</v>
      </c>
      <c r="D43" s="857">
        <v>7767</v>
      </c>
      <c r="E43" s="857">
        <v>2490</v>
      </c>
      <c r="F43" s="857">
        <v>0</v>
      </c>
      <c r="G43" s="857">
        <v>11536</v>
      </c>
      <c r="H43" s="857">
        <v>8913</v>
      </c>
      <c r="I43" s="857">
        <v>2623</v>
      </c>
      <c r="J43" s="857">
        <v>0</v>
      </c>
    </row>
    <row r="44" spans="1:10" x14ac:dyDescent="0.2">
      <c r="A44" s="1152"/>
      <c r="B44" s="991" t="s">
        <v>4069</v>
      </c>
      <c r="C44" s="857">
        <v>3265</v>
      </c>
      <c r="D44" s="857">
        <v>1482</v>
      </c>
      <c r="E44" s="857">
        <v>1780</v>
      </c>
      <c r="F44" s="857">
        <v>3</v>
      </c>
      <c r="G44" s="857">
        <v>3986</v>
      </c>
      <c r="H44" s="857">
        <v>1861</v>
      </c>
      <c r="I44" s="857">
        <v>2124</v>
      </c>
      <c r="J44" s="857">
        <v>1</v>
      </c>
    </row>
    <row r="45" spans="1:10" x14ac:dyDescent="0.2">
      <c r="A45" s="1152"/>
      <c r="B45" s="991" t="s">
        <v>4356</v>
      </c>
      <c r="C45" s="857">
        <v>542</v>
      </c>
      <c r="D45" s="857">
        <v>171</v>
      </c>
      <c r="E45" s="857">
        <v>371</v>
      </c>
      <c r="F45" s="857">
        <v>0</v>
      </c>
      <c r="G45" s="857">
        <v>740</v>
      </c>
      <c r="H45" s="857">
        <v>240</v>
      </c>
      <c r="I45" s="857">
        <v>500</v>
      </c>
      <c r="J45" s="857">
        <v>0</v>
      </c>
    </row>
    <row r="46" spans="1:10" x14ac:dyDescent="0.2">
      <c r="A46" s="1152"/>
      <c r="B46" s="991" t="s">
        <v>4085</v>
      </c>
      <c r="C46" s="857">
        <v>292</v>
      </c>
      <c r="D46" s="857">
        <v>116</v>
      </c>
      <c r="E46" s="857">
        <v>176</v>
      </c>
      <c r="F46" s="857">
        <v>0</v>
      </c>
      <c r="G46" s="857">
        <v>329</v>
      </c>
      <c r="H46" s="857">
        <v>139</v>
      </c>
      <c r="I46" s="857">
        <v>190</v>
      </c>
      <c r="J46" s="857">
        <v>0</v>
      </c>
    </row>
    <row r="47" spans="1:10" x14ac:dyDescent="0.2">
      <c r="A47" s="1152"/>
      <c r="B47" s="991" t="s">
        <v>4086</v>
      </c>
      <c r="C47" s="857">
        <v>93</v>
      </c>
      <c r="D47" s="857">
        <v>52</v>
      </c>
      <c r="E47" s="857">
        <v>41</v>
      </c>
      <c r="F47" s="857">
        <v>0</v>
      </c>
      <c r="G47" s="857">
        <v>82</v>
      </c>
      <c r="H47" s="857">
        <v>45</v>
      </c>
      <c r="I47" s="857">
        <v>37</v>
      </c>
      <c r="J47" s="857">
        <v>0</v>
      </c>
    </row>
    <row r="48" spans="1:10" x14ac:dyDescent="0.2">
      <c r="A48" s="1152"/>
      <c r="B48" s="991" t="s">
        <v>4087</v>
      </c>
      <c r="C48" s="857">
        <v>146</v>
      </c>
      <c r="D48" s="857">
        <v>81</v>
      </c>
      <c r="E48" s="857">
        <v>65</v>
      </c>
      <c r="F48" s="857">
        <v>0</v>
      </c>
      <c r="G48" s="857">
        <v>217</v>
      </c>
      <c r="H48" s="857">
        <v>103</v>
      </c>
      <c r="I48" s="857">
        <v>114</v>
      </c>
      <c r="J48" s="857">
        <v>0</v>
      </c>
    </row>
    <row r="49" spans="1:10" x14ac:dyDescent="0.2">
      <c r="A49" s="1152"/>
      <c r="B49" s="991" t="s">
        <v>4088</v>
      </c>
      <c r="C49" s="857">
        <v>34</v>
      </c>
      <c r="D49" s="857">
        <v>20</v>
      </c>
      <c r="E49" s="857">
        <v>14</v>
      </c>
      <c r="F49" s="857">
        <v>0</v>
      </c>
      <c r="G49" s="857">
        <v>41</v>
      </c>
      <c r="H49" s="857">
        <v>23</v>
      </c>
      <c r="I49" s="857">
        <v>18</v>
      </c>
      <c r="J49" s="857">
        <v>0</v>
      </c>
    </row>
    <row r="50" spans="1:10" x14ac:dyDescent="0.2">
      <c r="A50" s="1152"/>
      <c r="B50" s="991" t="s">
        <v>4089</v>
      </c>
      <c r="C50" s="857">
        <v>440</v>
      </c>
      <c r="D50" s="857">
        <v>169</v>
      </c>
      <c r="E50" s="857">
        <v>271</v>
      </c>
      <c r="F50" s="857">
        <v>0</v>
      </c>
      <c r="G50" s="857">
        <v>277</v>
      </c>
      <c r="H50" s="857">
        <v>119</v>
      </c>
      <c r="I50" s="857">
        <v>158</v>
      </c>
      <c r="J50" s="857">
        <v>0</v>
      </c>
    </row>
    <row r="51" spans="1:10" x14ac:dyDescent="0.2">
      <c r="A51" s="1152"/>
      <c r="B51" s="991" t="s">
        <v>4090</v>
      </c>
      <c r="C51" s="857">
        <v>199</v>
      </c>
      <c r="D51" s="857">
        <v>173</v>
      </c>
      <c r="E51" s="857">
        <v>26</v>
      </c>
      <c r="F51" s="857">
        <v>0</v>
      </c>
      <c r="G51" s="857">
        <v>222</v>
      </c>
      <c r="H51" s="857">
        <v>194</v>
      </c>
      <c r="I51" s="857">
        <v>28</v>
      </c>
      <c r="J51" s="857">
        <v>0</v>
      </c>
    </row>
    <row r="52" spans="1:10" x14ac:dyDescent="0.2">
      <c r="A52" s="1152"/>
      <c r="B52" s="991" t="s">
        <v>4091</v>
      </c>
      <c r="C52" s="857">
        <v>93</v>
      </c>
      <c r="D52" s="857">
        <v>73</v>
      </c>
      <c r="E52" s="857">
        <v>20</v>
      </c>
      <c r="F52" s="857">
        <v>0</v>
      </c>
      <c r="G52" s="857">
        <v>109</v>
      </c>
      <c r="H52" s="857">
        <v>84</v>
      </c>
      <c r="I52" s="857">
        <v>25</v>
      </c>
      <c r="J52" s="857">
        <v>0</v>
      </c>
    </row>
    <row r="53" spans="1:10" x14ac:dyDescent="0.2">
      <c r="A53" s="1152"/>
      <c r="B53" s="991" t="s">
        <v>4092</v>
      </c>
      <c r="C53" s="857">
        <v>144</v>
      </c>
      <c r="D53" s="857">
        <v>91</v>
      </c>
      <c r="E53" s="857">
        <v>53</v>
      </c>
      <c r="F53" s="857">
        <v>0</v>
      </c>
      <c r="G53" s="857">
        <v>136</v>
      </c>
      <c r="H53" s="857">
        <v>83</v>
      </c>
      <c r="I53" s="857">
        <v>53</v>
      </c>
      <c r="J53" s="857">
        <v>0</v>
      </c>
    </row>
    <row r="54" spans="1:10" x14ac:dyDescent="0.2">
      <c r="A54" s="1152"/>
      <c r="B54" s="991" t="s">
        <v>4093</v>
      </c>
      <c r="C54" s="857">
        <v>2286</v>
      </c>
      <c r="D54" s="857">
        <v>1395</v>
      </c>
      <c r="E54" s="857">
        <v>891</v>
      </c>
      <c r="F54" s="857">
        <v>0</v>
      </c>
      <c r="G54" s="857">
        <v>3270</v>
      </c>
      <c r="H54" s="857">
        <v>1946</v>
      </c>
      <c r="I54" s="857">
        <v>1324</v>
      </c>
      <c r="J54" s="857">
        <v>0</v>
      </c>
    </row>
    <row r="55" spans="1:10" x14ac:dyDescent="0.2">
      <c r="A55" s="1152"/>
      <c r="B55" s="991" t="s">
        <v>4094</v>
      </c>
      <c r="C55" s="857">
        <v>11</v>
      </c>
      <c r="D55" s="857">
        <v>9</v>
      </c>
      <c r="E55" s="857">
        <v>2</v>
      </c>
      <c r="F55" s="857">
        <v>0</v>
      </c>
      <c r="G55" s="857">
        <v>17</v>
      </c>
      <c r="H55" s="857">
        <v>14</v>
      </c>
      <c r="I55" s="857">
        <v>3</v>
      </c>
      <c r="J55" s="857">
        <v>0</v>
      </c>
    </row>
    <row r="56" spans="1:10" x14ac:dyDescent="0.2">
      <c r="A56" s="1152"/>
      <c r="B56" s="991" t="s">
        <v>4095</v>
      </c>
      <c r="C56" s="857">
        <v>761</v>
      </c>
      <c r="D56" s="857">
        <v>518</v>
      </c>
      <c r="E56" s="857">
        <v>243</v>
      </c>
      <c r="F56" s="857">
        <v>0</v>
      </c>
      <c r="G56" s="857">
        <v>1029</v>
      </c>
      <c r="H56" s="857">
        <v>665</v>
      </c>
      <c r="I56" s="857">
        <v>364</v>
      </c>
      <c r="J56" s="857">
        <v>0</v>
      </c>
    </row>
    <row r="57" spans="1:10" x14ac:dyDescent="0.2">
      <c r="A57" s="1152"/>
      <c r="B57" s="991" t="s">
        <v>4096</v>
      </c>
      <c r="C57" s="857">
        <v>265</v>
      </c>
      <c r="D57" s="857">
        <v>172</v>
      </c>
      <c r="E57" s="857">
        <v>93</v>
      </c>
      <c r="F57" s="857">
        <v>0</v>
      </c>
      <c r="G57" s="857">
        <v>195</v>
      </c>
      <c r="H57" s="857">
        <v>94</v>
      </c>
      <c r="I57" s="857">
        <v>101</v>
      </c>
      <c r="J57" s="857">
        <v>0</v>
      </c>
    </row>
    <row r="58" spans="1:10" x14ac:dyDescent="0.2">
      <c r="A58" s="1152"/>
      <c r="B58" s="991" t="s">
        <v>4097</v>
      </c>
      <c r="C58" s="857">
        <v>26</v>
      </c>
      <c r="D58" s="857">
        <v>17</v>
      </c>
      <c r="E58" s="857">
        <v>9</v>
      </c>
      <c r="F58" s="857">
        <v>0</v>
      </c>
      <c r="G58" s="857">
        <v>22</v>
      </c>
      <c r="H58" s="857">
        <v>15</v>
      </c>
      <c r="I58" s="857">
        <v>7</v>
      </c>
      <c r="J58" s="857">
        <v>0</v>
      </c>
    </row>
    <row r="59" spans="1:10" x14ac:dyDescent="0.2">
      <c r="A59" s="1152"/>
      <c r="B59" s="991" t="s">
        <v>4098</v>
      </c>
      <c r="C59" s="857">
        <v>2259</v>
      </c>
      <c r="D59" s="857">
        <v>1870</v>
      </c>
      <c r="E59" s="857">
        <v>389</v>
      </c>
      <c r="F59" s="857">
        <v>0</v>
      </c>
      <c r="G59" s="857">
        <v>3180</v>
      </c>
      <c r="H59" s="857">
        <v>2617</v>
      </c>
      <c r="I59" s="857">
        <v>563</v>
      </c>
      <c r="J59" s="857">
        <v>0</v>
      </c>
    </row>
    <row r="60" spans="1:10" x14ac:dyDescent="0.2">
      <c r="A60" s="1152"/>
      <c r="B60" s="991" t="s">
        <v>4099</v>
      </c>
      <c r="C60" s="857">
        <v>1545</v>
      </c>
      <c r="D60" s="857">
        <v>868</v>
      </c>
      <c r="E60" s="857">
        <v>677</v>
      </c>
      <c r="F60" s="857">
        <v>0</v>
      </c>
      <c r="G60" s="857">
        <v>2782</v>
      </c>
      <c r="H60" s="857">
        <v>1568</v>
      </c>
      <c r="I60" s="857">
        <v>1214</v>
      </c>
      <c r="J60" s="857">
        <v>0</v>
      </c>
    </row>
    <row r="61" spans="1:10" x14ac:dyDescent="0.2">
      <c r="A61" s="1152"/>
      <c r="B61" s="991" t="s">
        <v>4100</v>
      </c>
      <c r="C61" s="857">
        <v>448</v>
      </c>
      <c r="D61" s="857">
        <v>139</v>
      </c>
      <c r="E61" s="857">
        <v>308</v>
      </c>
      <c r="F61" s="857">
        <v>1</v>
      </c>
      <c r="G61" s="857">
        <v>233</v>
      </c>
      <c r="H61" s="857">
        <v>82</v>
      </c>
      <c r="I61" s="857">
        <v>149</v>
      </c>
      <c r="J61" s="857">
        <v>2</v>
      </c>
    </row>
    <row r="62" spans="1:10" x14ac:dyDescent="0.2">
      <c r="A62" s="1152"/>
      <c r="B62" s="991" t="s">
        <v>4101</v>
      </c>
      <c r="C62" s="857">
        <v>83</v>
      </c>
      <c r="D62" s="857">
        <v>55</v>
      </c>
      <c r="E62" s="857">
        <v>28</v>
      </c>
      <c r="F62" s="857">
        <v>0</v>
      </c>
      <c r="G62" s="857">
        <v>133</v>
      </c>
      <c r="H62" s="857">
        <v>92</v>
      </c>
      <c r="I62" s="857">
        <v>41</v>
      </c>
      <c r="J62" s="857">
        <v>0</v>
      </c>
    </row>
    <row r="63" spans="1:10" x14ac:dyDescent="0.2">
      <c r="A63" s="1152" t="s">
        <v>4107</v>
      </c>
      <c r="B63" s="991" t="s">
        <v>4072</v>
      </c>
      <c r="C63" s="857">
        <v>1315413</v>
      </c>
      <c r="D63" s="857">
        <v>739032</v>
      </c>
      <c r="E63" s="857">
        <v>576238</v>
      </c>
      <c r="F63" s="857">
        <v>143</v>
      </c>
      <c r="G63" s="857">
        <v>1211898</v>
      </c>
      <c r="H63" s="857">
        <v>680292</v>
      </c>
      <c r="I63" s="857">
        <v>531463</v>
      </c>
      <c r="J63" s="857">
        <v>143</v>
      </c>
    </row>
    <row r="64" spans="1:10" x14ac:dyDescent="0.2">
      <c r="A64" s="1152"/>
      <c r="B64" s="991" t="s">
        <v>4110</v>
      </c>
      <c r="C64" s="857">
        <v>99048</v>
      </c>
      <c r="D64" s="857">
        <v>81306</v>
      </c>
      <c r="E64" s="857">
        <v>17697</v>
      </c>
      <c r="F64" s="857">
        <v>45</v>
      </c>
      <c r="G64" s="857">
        <v>98035</v>
      </c>
      <c r="H64" s="857">
        <v>80190</v>
      </c>
      <c r="I64" s="857">
        <v>17801</v>
      </c>
      <c r="J64" s="857">
        <v>44</v>
      </c>
    </row>
    <row r="65" spans="1:10" x14ac:dyDescent="0.2">
      <c r="A65" s="1152"/>
      <c r="B65" s="991" t="s">
        <v>4102</v>
      </c>
      <c r="C65" s="857">
        <v>402</v>
      </c>
      <c r="D65" s="857">
        <v>242</v>
      </c>
      <c r="E65" s="857">
        <v>160</v>
      </c>
      <c r="F65" s="857">
        <v>0</v>
      </c>
      <c r="G65" s="857">
        <v>912</v>
      </c>
      <c r="H65" s="857">
        <v>514</v>
      </c>
      <c r="I65" s="857">
        <v>398</v>
      </c>
      <c r="J65" s="857">
        <v>0</v>
      </c>
    </row>
    <row r="66" spans="1:10" s="225" customFormat="1" x14ac:dyDescent="0.2">
      <c r="A66" s="992" t="s">
        <v>4357</v>
      </c>
      <c r="B66" s="992" t="s">
        <v>3536</v>
      </c>
      <c r="C66" s="858">
        <v>45009</v>
      </c>
      <c r="D66" s="858">
        <v>23751</v>
      </c>
      <c r="E66" s="858">
        <v>21256</v>
      </c>
      <c r="F66" s="858">
        <v>2</v>
      </c>
      <c r="G66" s="858">
        <v>46666</v>
      </c>
      <c r="H66" s="858">
        <v>24487</v>
      </c>
      <c r="I66" s="858">
        <v>22176</v>
      </c>
      <c r="J66" s="858">
        <v>3</v>
      </c>
    </row>
    <row r="67" spans="1:10" x14ac:dyDescent="0.2">
      <c r="B67" s="835"/>
      <c r="C67" s="836"/>
      <c r="D67" s="837"/>
      <c r="E67" s="837"/>
      <c r="F67" s="837"/>
      <c r="G67" s="837"/>
      <c r="H67" s="837"/>
      <c r="I67" s="837"/>
      <c r="J67" s="838"/>
    </row>
    <row r="68" spans="1:10" x14ac:dyDescent="0.2">
      <c r="A68" s="39" t="s">
        <v>4111</v>
      </c>
      <c r="C68" s="232"/>
      <c r="D68" s="232"/>
      <c r="E68" s="232"/>
      <c r="F68" s="38"/>
      <c r="G68" s="38"/>
    </row>
    <row r="69" spans="1:10" x14ac:dyDescent="0.2">
      <c r="A69" s="39" t="s">
        <v>4112</v>
      </c>
      <c r="C69" s="38"/>
      <c r="D69" s="38"/>
      <c r="E69" s="38"/>
      <c r="F69" s="38"/>
      <c r="G69" s="38"/>
    </row>
    <row r="70" spans="1:10" x14ac:dyDescent="0.2">
      <c r="A70" s="39" t="s">
        <v>2737</v>
      </c>
      <c r="C70" s="232"/>
      <c r="D70" s="232"/>
      <c r="E70" s="232"/>
      <c r="F70" s="232"/>
      <c r="G70" s="232"/>
      <c r="H70" s="41"/>
      <c r="I70" s="41"/>
      <c r="J70" s="41"/>
    </row>
    <row r="71" spans="1:10" x14ac:dyDescent="0.2">
      <c r="A71" s="39" t="s">
        <v>2745</v>
      </c>
      <c r="C71" s="38"/>
      <c r="D71" s="38"/>
      <c r="E71" s="38"/>
      <c r="F71" s="38"/>
      <c r="G71" s="38"/>
    </row>
    <row r="72" spans="1:10" ht="7.5" customHeight="1" x14ac:dyDescent="0.2"/>
    <row r="73" spans="1:10" x14ac:dyDescent="0.2">
      <c r="A73" s="495" t="s">
        <v>2905</v>
      </c>
    </row>
  </sheetData>
  <mergeCells count="14">
    <mergeCell ref="A63:A65"/>
    <mergeCell ref="A13:B13"/>
    <mergeCell ref="A7:J7"/>
    <mergeCell ref="A8:J8"/>
    <mergeCell ref="A9:J9"/>
    <mergeCell ref="A11:A12"/>
    <mergeCell ref="C11:F11"/>
    <mergeCell ref="G11:J11"/>
    <mergeCell ref="B11:B12"/>
    <mergeCell ref="A14:A31"/>
    <mergeCell ref="A32:B32"/>
    <mergeCell ref="A33:A34"/>
    <mergeCell ref="A35:A37"/>
    <mergeCell ref="A38:A62"/>
  </mergeCells>
  <hyperlinks>
    <hyperlink ref="K8" location="INDICE!B57" display="INDICE"/>
  </hyperlinks>
  <printOptions horizontalCentered="1"/>
  <pageMargins left="0" right="0" top="1.1811023622047245" bottom="0.78740157480314965" header="0" footer="0.19685039370078741"/>
  <pageSetup paperSize="9" scale="68" firstPageNumber="226" orientation="landscape" useFirstPageNumber="1" r:id="rId1"/>
  <headerFooter scaleWithDoc="0">
    <oddHeader>&amp;C
&amp;G</oddHeader>
    <oddFooter>&amp;C&amp;P</oddFooter>
    <evenFooter>&amp;L&amp;G&amp;R&amp;G</evenFooter>
  </headerFooter>
  <drawing r:id="rId2"/>
  <legacyDrawingHF r:id="rId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R46"/>
  <sheetViews>
    <sheetView showGridLines="0" zoomScaleNormal="100" workbookViewId="0"/>
  </sheetViews>
  <sheetFormatPr baseColWidth="10" defaultColWidth="11.42578125" defaultRowHeight="12.75" x14ac:dyDescent="0.2"/>
  <cols>
    <col min="1" max="1" width="20" style="30" customWidth="1"/>
    <col min="2" max="8" width="11.7109375" style="30" customWidth="1"/>
    <col min="9" max="15" width="11.7109375" style="40" customWidth="1"/>
    <col min="16" max="16384" width="11.42578125" style="30"/>
  </cols>
  <sheetData>
    <row r="7" spans="1:18" x14ac:dyDescent="0.2">
      <c r="A7" s="1157" t="s">
        <v>4139</v>
      </c>
      <c r="B7" s="1157"/>
      <c r="C7" s="1157"/>
      <c r="D7" s="1157"/>
      <c r="E7" s="1157"/>
      <c r="F7" s="1157"/>
      <c r="G7" s="1157"/>
      <c r="H7" s="1157"/>
      <c r="I7" s="1157"/>
      <c r="J7" s="1157"/>
      <c r="K7" s="1157"/>
      <c r="L7" s="1157"/>
      <c r="M7" s="1157"/>
      <c r="N7" s="1157"/>
      <c r="O7" s="916"/>
      <c r="P7" s="40"/>
      <c r="Q7" s="40"/>
      <c r="R7" s="40"/>
    </row>
    <row r="8" spans="1:18" x14ac:dyDescent="0.2">
      <c r="A8" s="1157" t="s">
        <v>2701</v>
      </c>
      <c r="B8" s="1157"/>
      <c r="C8" s="1157"/>
      <c r="D8" s="1157"/>
      <c r="E8" s="1157"/>
      <c r="F8" s="1157"/>
      <c r="G8" s="1157"/>
      <c r="H8" s="1157"/>
      <c r="I8" s="1157"/>
      <c r="J8" s="1157"/>
      <c r="K8" s="1157"/>
      <c r="L8" s="1157"/>
      <c r="M8" s="1157"/>
      <c r="N8" s="1157"/>
      <c r="O8" s="916"/>
      <c r="P8" s="67" t="s">
        <v>221</v>
      </c>
      <c r="Q8" s="40"/>
      <c r="R8" s="40"/>
    </row>
    <row r="9" spans="1:18" x14ac:dyDescent="0.2">
      <c r="A9" s="1157" t="s">
        <v>2896</v>
      </c>
      <c r="B9" s="1157"/>
      <c r="C9" s="1157"/>
      <c r="D9" s="1157"/>
      <c r="E9" s="1157"/>
      <c r="F9" s="1157"/>
      <c r="G9" s="1157"/>
      <c r="H9" s="1157"/>
      <c r="I9" s="1157"/>
      <c r="J9" s="1157"/>
      <c r="K9" s="1157"/>
      <c r="L9" s="1157"/>
      <c r="M9" s="1157"/>
      <c r="N9" s="1157"/>
      <c r="O9" s="916"/>
      <c r="P9" s="40"/>
      <c r="Q9" s="40"/>
      <c r="R9" s="40"/>
    </row>
    <row r="11" spans="1:18" x14ac:dyDescent="0.2">
      <c r="A11" s="1155" t="s">
        <v>278</v>
      </c>
      <c r="B11" s="1080" t="s">
        <v>2</v>
      </c>
      <c r="C11" s="1081"/>
      <c r="D11" s="1081"/>
      <c r="E11" s="1081"/>
      <c r="F11" s="1081"/>
      <c r="G11" s="1081"/>
      <c r="H11" s="1082"/>
      <c r="I11" s="1080" t="s">
        <v>3</v>
      </c>
      <c r="J11" s="1081"/>
      <c r="K11" s="1081"/>
      <c r="L11" s="1081"/>
      <c r="M11" s="1081"/>
      <c r="N11" s="1081"/>
      <c r="O11" s="1082"/>
    </row>
    <row r="12" spans="1:18" ht="12.75" customHeight="1" x14ac:dyDescent="0.2">
      <c r="A12" s="1155"/>
      <c r="B12" s="1075" t="s">
        <v>10</v>
      </c>
      <c r="C12" s="1075" t="s">
        <v>277</v>
      </c>
      <c r="D12" s="1075"/>
      <c r="E12" s="1075"/>
      <c r="F12" s="1075"/>
      <c r="G12" s="1075"/>
      <c r="H12" s="1075"/>
      <c r="I12" s="1075" t="s">
        <v>10</v>
      </c>
      <c r="J12" s="1075" t="s">
        <v>277</v>
      </c>
      <c r="K12" s="1075"/>
      <c r="L12" s="1075"/>
      <c r="M12" s="1075"/>
      <c r="N12" s="1075"/>
      <c r="O12" s="1075"/>
    </row>
    <row r="13" spans="1:18" x14ac:dyDescent="0.2">
      <c r="A13" s="1156"/>
      <c r="B13" s="1075"/>
      <c r="C13" s="411" t="s">
        <v>198</v>
      </c>
      <c r="D13" s="411" t="s">
        <v>199</v>
      </c>
      <c r="E13" s="411" t="s">
        <v>200</v>
      </c>
      <c r="F13" s="411" t="s">
        <v>201</v>
      </c>
      <c r="G13" s="411" t="s">
        <v>2736</v>
      </c>
      <c r="H13" s="411" t="s">
        <v>202</v>
      </c>
      <c r="I13" s="1075"/>
      <c r="J13" s="226" t="s">
        <v>198</v>
      </c>
      <c r="K13" s="226" t="s">
        <v>199</v>
      </c>
      <c r="L13" s="226" t="s">
        <v>200</v>
      </c>
      <c r="M13" s="226" t="s">
        <v>201</v>
      </c>
      <c r="N13" s="411" t="s">
        <v>2736</v>
      </c>
      <c r="O13" s="226" t="s">
        <v>202</v>
      </c>
    </row>
    <row r="14" spans="1:18" s="40" customFormat="1" ht="14.25" customHeight="1" x14ac:dyDescent="0.2">
      <c r="A14" s="59" t="s">
        <v>10</v>
      </c>
      <c r="B14" s="266">
        <v>1506290</v>
      </c>
      <c r="C14" s="266">
        <v>38507</v>
      </c>
      <c r="D14" s="266">
        <v>138</v>
      </c>
      <c r="E14" s="266">
        <v>89979</v>
      </c>
      <c r="F14" s="266">
        <v>70</v>
      </c>
      <c r="G14" s="266">
        <v>1321373</v>
      </c>
      <c r="H14" s="266">
        <v>56223</v>
      </c>
      <c r="I14" s="266">
        <v>1547312</v>
      </c>
      <c r="J14" s="266">
        <v>1022609</v>
      </c>
      <c r="K14" s="266">
        <v>22829</v>
      </c>
      <c r="L14" s="266">
        <v>73701</v>
      </c>
      <c r="M14" s="266">
        <v>29226</v>
      </c>
      <c r="N14" s="266">
        <v>352616</v>
      </c>
      <c r="O14" s="266">
        <v>46331</v>
      </c>
    </row>
    <row r="15" spans="1:18" s="40" customFormat="1" ht="14.25" customHeight="1" x14ac:dyDescent="0.2">
      <c r="A15" s="59" t="s">
        <v>0</v>
      </c>
      <c r="B15" s="266">
        <v>732048</v>
      </c>
      <c r="C15" s="266">
        <v>17208</v>
      </c>
      <c r="D15" s="266">
        <v>90</v>
      </c>
      <c r="E15" s="266">
        <v>39743</v>
      </c>
      <c r="F15" s="266">
        <v>36</v>
      </c>
      <c r="G15" s="266">
        <v>649149</v>
      </c>
      <c r="H15" s="266">
        <v>25822</v>
      </c>
      <c r="I15" s="266">
        <v>751750</v>
      </c>
      <c r="J15" s="266">
        <v>486805</v>
      </c>
      <c r="K15" s="266">
        <v>17699</v>
      </c>
      <c r="L15" s="266">
        <v>44647</v>
      </c>
      <c r="M15" s="266">
        <v>15325</v>
      </c>
      <c r="N15" s="266">
        <v>158638</v>
      </c>
      <c r="O15" s="266">
        <v>28636</v>
      </c>
    </row>
    <row r="16" spans="1:18" s="40" customFormat="1" ht="14.25" customHeight="1" x14ac:dyDescent="0.2">
      <c r="A16" s="60" t="s">
        <v>3995</v>
      </c>
      <c r="B16" s="267">
        <v>33891</v>
      </c>
      <c r="C16" s="267">
        <v>310</v>
      </c>
      <c r="D16" s="267">
        <v>0</v>
      </c>
      <c r="E16" s="267">
        <v>631</v>
      </c>
      <c r="F16" s="267">
        <v>1</v>
      </c>
      <c r="G16" s="267">
        <v>32604</v>
      </c>
      <c r="H16" s="267">
        <v>345</v>
      </c>
      <c r="I16" s="267">
        <v>37007</v>
      </c>
      <c r="J16" s="267">
        <v>30989</v>
      </c>
      <c r="K16" s="267">
        <v>0</v>
      </c>
      <c r="L16" s="267">
        <v>709</v>
      </c>
      <c r="M16" s="267">
        <v>68</v>
      </c>
      <c r="N16" s="267">
        <v>4496</v>
      </c>
      <c r="O16" s="267">
        <v>745</v>
      </c>
    </row>
    <row r="17" spans="1:15" s="40" customFormat="1" ht="14.25" customHeight="1" x14ac:dyDescent="0.2">
      <c r="A17" s="60" t="s">
        <v>3996</v>
      </c>
      <c r="B17" s="267">
        <v>55776</v>
      </c>
      <c r="C17" s="267">
        <v>954</v>
      </c>
      <c r="D17" s="267">
        <v>0</v>
      </c>
      <c r="E17" s="267">
        <v>1975</v>
      </c>
      <c r="F17" s="267">
        <v>8</v>
      </c>
      <c r="G17" s="267">
        <v>51723</v>
      </c>
      <c r="H17" s="267">
        <v>1116</v>
      </c>
      <c r="I17" s="267">
        <v>60226</v>
      </c>
      <c r="J17" s="267">
        <v>46040</v>
      </c>
      <c r="K17" s="267">
        <v>6</v>
      </c>
      <c r="L17" s="267">
        <v>2702</v>
      </c>
      <c r="M17" s="267">
        <v>1581</v>
      </c>
      <c r="N17" s="267">
        <v>9049</v>
      </c>
      <c r="O17" s="267">
        <v>848</v>
      </c>
    </row>
    <row r="18" spans="1:15" s="40" customFormat="1" ht="14.25" customHeight="1" x14ac:dyDescent="0.2">
      <c r="A18" s="60" t="s">
        <v>3997</v>
      </c>
      <c r="B18" s="267">
        <v>126660</v>
      </c>
      <c r="C18" s="267">
        <v>2448</v>
      </c>
      <c r="D18" s="267">
        <v>11</v>
      </c>
      <c r="E18" s="267">
        <v>5228</v>
      </c>
      <c r="F18" s="267">
        <v>13</v>
      </c>
      <c r="G18" s="267">
        <v>115263</v>
      </c>
      <c r="H18" s="267">
        <v>3697</v>
      </c>
      <c r="I18" s="267">
        <v>133390</v>
      </c>
      <c r="J18" s="267">
        <v>91442</v>
      </c>
      <c r="K18" s="267">
        <v>1475</v>
      </c>
      <c r="L18" s="267">
        <v>7456</v>
      </c>
      <c r="M18" s="267">
        <v>6614</v>
      </c>
      <c r="N18" s="267">
        <v>21036</v>
      </c>
      <c r="O18" s="267">
        <v>5367</v>
      </c>
    </row>
    <row r="19" spans="1:15" s="40" customFormat="1" ht="14.25" customHeight="1" x14ac:dyDescent="0.2">
      <c r="A19" s="60" t="s">
        <v>3998</v>
      </c>
      <c r="B19" s="267">
        <v>171362</v>
      </c>
      <c r="C19" s="267">
        <v>3381</v>
      </c>
      <c r="D19" s="267">
        <v>19</v>
      </c>
      <c r="E19" s="267">
        <v>7413</v>
      </c>
      <c r="F19" s="267">
        <v>5</v>
      </c>
      <c r="G19" s="267">
        <v>155523</v>
      </c>
      <c r="H19" s="267">
        <v>5021</v>
      </c>
      <c r="I19" s="267">
        <v>174284</v>
      </c>
      <c r="J19" s="267">
        <v>114638</v>
      </c>
      <c r="K19" s="267">
        <v>5488</v>
      </c>
      <c r="L19" s="267">
        <v>12504</v>
      </c>
      <c r="M19" s="267">
        <v>4122</v>
      </c>
      <c r="N19" s="267">
        <v>28970</v>
      </c>
      <c r="O19" s="267">
        <v>8562</v>
      </c>
    </row>
    <row r="20" spans="1:15" s="40" customFormat="1" ht="14.25" customHeight="1" x14ac:dyDescent="0.2">
      <c r="A20" s="60" t="s">
        <v>3999</v>
      </c>
      <c r="B20" s="267">
        <v>146075</v>
      </c>
      <c r="C20" s="267">
        <v>4137</v>
      </c>
      <c r="D20" s="267">
        <v>25</v>
      </c>
      <c r="E20" s="267">
        <v>9413</v>
      </c>
      <c r="F20" s="267">
        <v>3</v>
      </c>
      <c r="G20" s="267">
        <v>126236</v>
      </c>
      <c r="H20" s="267">
        <v>6261</v>
      </c>
      <c r="I20" s="267">
        <v>147318</v>
      </c>
      <c r="J20" s="267">
        <v>86459</v>
      </c>
      <c r="K20" s="267">
        <v>6154</v>
      </c>
      <c r="L20" s="267">
        <v>10103</v>
      </c>
      <c r="M20" s="267">
        <v>1747</v>
      </c>
      <c r="N20" s="267">
        <v>35976</v>
      </c>
      <c r="O20" s="267">
        <v>6879</v>
      </c>
    </row>
    <row r="21" spans="1:15" s="40" customFormat="1" ht="14.25" customHeight="1" x14ac:dyDescent="0.2">
      <c r="A21" s="60" t="s">
        <v>4000</v>
      </c>
      <c r="B21" s="267">
        <v>103849</v>
      </c>
      <c r="C21" s="267">
        <v>3382</v>
      </c>
      <c r="D21" s="267">
        <v>24</v>
      </c>
      <c r="E21" s="267">
        <v>7915</v>
      </c>
      <c r="F21" s="267">
        <v>4</v>
      </c>
      <c r="G21" s="267">
        <v>87477</v>
      </c>
      <c r="H21" s="267">
        <v>5047</v>
      </c>
      <c r="I21" s="267">
        <v>104295</v>
      </c>
      <c r="J21" s="267">
        <v>59119</v>
      </c>
      <c r="K21" s="267">
        <v>3327</v>
      </c>
      <c r="L21" s="267">
        <v>6842</v>
      </c>
      <c r="M21" s="267">
        <v>946</v>
      </c>
      <c r="N21" s="267">
        <v>30099</v>
      </c>
      <c r="O21" s="267">
        <v>3962</v>
      </c>
    </row>
    <row r="22" spans="1:15" s="40" customFormat="1" ht="14.25" customHeight="1" x14ac:dyDescent="0.2">
      <c r="A22" s="60" t="s">
        <v>4001</v>
      </c>
      <c r="B22" s="267">
        <v>94435</v>
      </c>
      <c r="C22" s="267">
        <v>2596</v>
      </c>
      <c r="D22" s="267">
        <v>11</v>
      </c>
      <c r="E22" s="267">
        <v>7168</v>
      </c>
      <c r="F22" s="267">
        <v>2</v>
      </c>
      <c r="G22" s="267">
        <v>80323</v>
      </c>
      <c r="H22" s="267">
        <v>4335</v>
      </c>
      <c r="I22" s="267">
        <v>95230</v>
      </c>
      <c r="J22" s="267">
        <v>58118</v>
      </c>
      <c r="K22" s="267">
        <v>1249</v>
      </c>
      <c r="L22" s="267">
        <v>4331</v>
      </c>
      <c r="M22" s="267">
        <v>247</v>
      </c>
      <c r="N22" s="267">
        <v>29012</v>
      </c>
      <c r="O22" s="267">
        <v>2273</v>
      </c>
    </row>
    <row r="23" spans="1:15" s="40" customFormat="1" ht="14.25" customHeight="1" x14ac:dyDescent="0.2">
      <c r="A23" s="59" t="s">
        <v>1</v>
      </c>
      <c r="B23" s="266">
        <v>774242</v>
      </c>
      <c r="C23" s="266">
        <v>21299</v>
      </c>
      <c r="D23" s="266">
        <v>48</v>
      </c>
      <c r="E23" s="266">
        <v>50236</v>
      </c>
      <c r="F23" s="266">
        <v>34</v>
      </c>
      <c r="G23" s="266">
        <v>672224</v>
      </c>
      <c r="H23" s="266">
        <v>30401</v>
      </c>
      <c r="I23" s="266">
        <v>795562</v>
      </c>
      <c r="J23" s="266">
        <v>535804</v>
      </c>
      <c r="K23" s="266">
        <v>5130</v>
      </c>
      <c r="L23" s="266">
        <v>29054</v>
      </c>
      <c r="M23" s="266">
        <v>13901</v>
      </c>
      <c r="N23" s="266">
        <v>193978</v>
      </c>
      <c r="O23" s="266">
        <v>17695</v>
      </c>
    </row>
    <row r="24" spans="1:15" s="40" customFormat="1" ht="14.25" customHeight="1" x14ac:dyDescent="0.2">
      <c r="A24" s="60" t="s">
        <v>3995</v>
      </c>
      <c r="B24" s="267">
        <v>33896</v>
      </c>
      <c r="C24" s="267">
        <v>318</v>
      </c>
      <c r="D24" s="267">
        <v>0</v>
      </c>
      <c r="E24" s="267">
        <v>628</v>
      </c>
      <c r="F24" s="267">
        <v>0</v>
      </c>
      <c r="G24" s="267">
        <v>32617</v>
      </c>
      <c r="H24" s="267">
        <v>333</v>
      </c>
      <c r="I24" s="267">
        <v>36535</v>
      </c>
      <c r="J24" s="267">
        <v>30703</v>
      </c>
      <c r="K24" s="267">
        <v>0</v>
      </c>
      <c r="L24" s="267">
        <v>714</v>
      </c>
      <c r="M24" s="267">
        <v>63</v>
      </c>
      <c r="N24" s="267">
        <v>4303</v>
      </c>
      <c r="O24" s="267">
        <v>752</v>
      </c>
    </row>
    <row r="25" spans="1:15" s="40" customFormat="1" ht="14.25" customHeight="1" x14ac:dyDescent="0.2">
      <c r="A25" s="60" t="s">
        <v>3996</v>
      </c>
      <c r="B25" s="267">
        <v>57983</v>
      </c>
      <c r="C25" s="267">
        <v>995</v>
      </c>
      <c r="D25" s="267">
        <v>0</v>
      </c>
      <c r="E25" s="267">
        <v>1962</v>
      </c>
      <c r="F25" s="267">
        <v>4</v>
      </c>
      <c r="G25" s="267">
        <v>53828</v>
      </c>
      <c r="H25" s="267">
        <v>1194</v>
      </c>
      <c r="I25" s="267">
        <v>61481</v>
      </c>
      <c r="J25" s="267">
        <v>48419</v>
      </c>
      <c r="K25" s="267">
        <v>3</v>
      </c>
      <c r="L25" s="267">
        <v>2086</v>
      </c>
      <c r="M25" s="267">
        <v>1515</v>
      </c>
      <c r="N25" s="267">
        <v>8714</v>
      </c>
      <c r="O25" s="267">
        <v>744</v>
      </c>
    </row>
    <row r="26" spans="1:15" s="40" customFormat="1" ht="14.25" customHeight="1" x14ac:dyDescent="0.2">
      <c r="A26" s="60" t="s">
        <v>3997</v>
      </c>
      <c r="B26" s="267">
        <v>139386</v>
      </c>
      <c r="C26" s="267">
        <v>2678</v>
      </c>
      <c r="D26" s="267">
        <v>6</v>
      </c>
      <c r="E26" s="267">
        <v>5653</v>
      </c>
      <c r="F26" s="267">
        <v>12</v>
      </c>
      <c r="G26" s="267">
        <v>127098</v>
      </c>
      <c r="H26" s="267">
        <v>3939</v>
      </c>
      <c r="I26" s="267">
        <v>145937</v>
      </c>
      <c r="J26" s="267">
        <v>103230</v>
      </c>
      <c r="K26" s="267">
        <v>838</v>
      </c>
      <c r="L26" s="267">
        <v>6373</v>
      </c>
      <c r="M26" s="267">
        <v>7014</v>
      </c>
      <c r="N26" s="267">
        <v>22766</v>
      </c>
      <c r="O26" s="267">
        <v>5716</v>
      </c>
    </row>
    <row r="27" spans="1:15" s="40" customFormat="1" ht="14.25" customHeight="1" x14ac:dyDescent="0.2">
      <c r="A27" s="60" t="s">
        <v>3998</v>
      </c>
      <c r="B27" s="267">
        <v>162255</v>
      </c>
      <c r="C27" s="267">
        <v>4031</v>
      </c>
      <c r="D27" s="267">
        <v>13</v>
      </c>
      <c r="E27" s="267">
        <v>8614</v>
      </c>
      <c r="F27" s="267">
        <v>8</v>
      </c>
      <c r="G27" s="267">
        <v>143947</v>
      </c>
      <c r="H27" s="267">
        <v>5642</v>
      </c>
      <c r="I27" s="267">
        <v>165811</v>
      </c>
      <c r="J27" s="267">
        <v>114078</v>
      </c>
      <c r="K27" s="267">
        <v>2071</v>
      </c>
      <c r="L27" s="267">
        <v>8393</v>
      </c>
      <c r="M27" s="267">
        <v>3271</v>
      </c>
      <c r="N27" s="267">
        <v>32787</v>
      </c>
      <c r="O27" s="267">
        <v>5211</v>
      </c>
    </row>
    <row r="28" spans="1:15" s="40" customFormat="1" ht="14.25" customHeight="1" x14ac:dyDescent="0.2">
      <c r="A28" s="60" t="s">
        <v>3999</v>
      </c>
      <c r="B28" s="267">
        <v>134562</v>
      </c>
      <c r="C28" s="267">
        <v>5102</v>
      </c>
      <c r="D28" s="267">
        <v>13</v>
      </c>
      <c r="E28" s="267">
        <v>11471</v>
      </c>
      <c r="F28" s="267">
        <v>3</v>
      </c>
      <c r="G28" s="267">
        <v>110982</v>
      </c>
      <c r="H28" s="267">
        <v>6991</v>
      </c>
      <c r="I28" s="267">
        <v>137081</v>
      </c>
      <c r="J28" s="267">
        <v>84959</v>
      </c>
      <c r="K28" s="267">
        <v>1542</v>
      </c>
      <c r="L28" s="267">
        <v>4829</v>
      </c>
      <c r="M28" s="267">
        <v>1295</v>
      </c>
      <c r="N28" s="267">
        <v>42271</v>
      </c>
      <c r="O28" s="267">
        <v>2185</v>
      </c>
    </row>
    <row r="29" spans="1:15" s="40" customFormat="1" ht="14.25" customHeight="1" x14ac:dyDescent="0.2">
      <c r="A29" s="60" t="s">
        <v>4000</v>
      </c>
      <c r="B29" s="267">
        <v>119209</v>
      </c>
      <c r="C29" s="267">
        <v>4604</v>
      </c>
      <c r="D29" s="267">
        <v>7</v>
      </c>
      <c r="E29" s="267">
        <v>11153</v>
      </c>
      <c r="F29" s="267">
        <v>3</v>
      </c>
      <c r="G29" s="267">
        <v>96987</v>
      </c>
      <c r="H29" s="267">
        <v>6455</v>
      </c>
      <c r="I29" s="267">
        <v>120059</v>
      </c>
      <c r="J29" s="267">
        <v>72896</v>
      </c>
      <c r="K29" s="267">
        <v>558</v>
      </c>
      <c r="L29" s="267">
        <v>3551</v>
      </c>
      <c r="M29" s="267">
        <v>631</v>
      </c>
      <c r="N29" s="267">
        <v>40883</v>
      </c>
      <c r="O29" s="267">
        <v>1540</v>
      </c>
    </row>
    <row r="30" spans="1:15" s="49" customFormat="1" ht="14.25" customHeight="1" x14ac:dyDescent="0.2">
      <c r="A30" s="60" t="s">
        <v>4001</v>
      </c>
      <c r="B30" s="267">
        <v>126948</v>
      </c>
      <c r="C30" s="267">
        <v>3571</v>
      </c>
      <c r="D30" s="267">
        <v>9</v>
      </c>
      <c r="E30" s="267">
        <v>10755</v>
      </c>
      <c r="F30" s="267">
        <v>4</v>
      </c>
      <c r="G30" s="267">
        <v>106763</v>
      </c>
      <c r="H30" s="267">
        <v>5846</v>
      </c>
      <c r="I30" s="267">
        <v>128656</v>
      </c>
      <c r="J30" s="267">
        <v>81518</v>
      </c>
      <c r="K30" s="267">
        <v>118</v>
      </c>
      <c r="L30" s="267">
        <v>3108</v>
      </c>
      <c r="M30" s="267">
        <v>112</v>
      </c>
      <c r="N30" s="267">
        <v>42253</v>
      </c>
      <c r="O30" s="267">
        <v>1547</v>
      </c>
    </row>
    <row r="31" spans="1:15" s="49" customFormat="1" x14ac:dyDescent="0.2">
      <c r="A31" s="60" t="s">
        <v>269</v>
      </c>
      <c r="B31" s="267">
        <v>3</v>
      </c>
      <c r="C31" s="267">
        <v>0</v>
      </c>
      <c r="D31" s="267">
        <v>0</v>
      </c>
      <c r="E31" s="267">
        <v>0</v>
      </c>
      <c r="F31" s="267">
        <v>0</v>
      </c>
      <c r="G31" s="267">
        <v>2</v>
      </c>
      <c r="H31" s="267">
        <v>1</v>
      </c>
      <c r="I31" s="267">
        <v>2</v>
      </c>
      <c r="J31" s="267">
        <v>1</v>
      </c>
      <c r="K31" s="267">
        <v>0</v>
      </c>
      <c r="L31" s="267">
        <v>0</v>
      </c>
      <c r="M31" s="267">
        <v>0</v>
      </c>
      <c r="N31" s="267">
        <v>1</v>
      </c>
      <c r="O31" s="267">
        <v>0</v>
      </c>
    </row>
    <row r="32" spans="1:15" s="40" customFormat="1" x14ac:dyDescent="0.2">
      <c r="B32" s="230"/>
      <c r="C32" s="230"/>
      <c r="D32" s="230"/>
      <c r="E32" s="230"/>
      <c r="F32" s="230"/>
      <c r="G32" s="230"/>
      <c r="H32" s="230"/>
      <c r="I32" s="229"/>
      <c r="J32" s="229"/>
      <c r="K32" s="229"/>
      <c r="L32" s="229"/>
      <c r="M32" s="229"/>
      <c r="N32" s="229"/>
      <c r="O32" s="229"/>
    </row>
    <row r="33" spans="1:15" s="40" customFormat="1" x14ac:dyDescent="0.2">
      <c r="A33" s="230" t="s">
        <v>294</v>
      </c>
      <c r="B33" s="118"/>
      <c r="C33" s="118"/>
      <c r="D33" s="118"/>
      <c r="E33" s="118"/>
      <c r="F33" s="118"/>
      <c r="G33" s="118"/>
      <c r="H33" s="118"/>
      <c r="I33" s="229"/>
      <c r="J33" s="229"/>
      <c r="K33" s="229"/>
      <c r="L33" s="229"/>
      <c r="M33" s="229"/>
      <c r="N33" s="229"/>
      <c r="O33" s="229"/>
    </row>
    <row r="34" spans="1:15" s="40" customFormat="1" x14ac:dyDescent="0.2">
      <c r="A34" s="97" t="s">
        <v>2741</v>
      </c>
      <c r="B34" s="118"/>
      <c r="C34" s="118"/>
      <c r="D34" s="118"/>
      <c r="E34" s="118"/>
      <c r="F34" s="118"/>
      <c r="G34" s="118"/>
      <c r="H34" s="118"/>
      <c r="I34" s="229"/>
      <c r="J34" s="229"/>
      <c r="K34" s="229"/>
      <c r="L34" s="229"/>
      <c r="M34" s="229"/>
      <c r="N34" s="229"/>
      <c r="O34" s="229"/>
    </row>
    <row r="35" spans="1:15" x14ac:dyDescent="0.2">
      <c r="A35" s="495" t="s">
        <v>2905</v>
      </c>
      <c r="B35" s="87"/>
      <c r="C35" s="87"/>
      <c r="D35" s="87"/>
      <c r="E35" s="87"/>
      <c r="F35" s="87"/>
      <c r="G35" s="87"/>
      <c r="H35" s="87"/>
    </row>
    <row r="46" spans="1:15" x14ac:dyDescent="0.2">
      <c r="I46" s="30"/>
      <c r="J46" s="30"/>
      <c r="K46" s="30"/>
      <c r="L46" s="30"/>
      <c r="M46" s="30"/>
      <c r="N46" s="30"/>
      <c r="O46" s="30"/>
    </row>
  </sheetData>
  <mergeCells count="10">
    <mergeCell ref="A11:A13"/>
    <mergeCell ref="A7:N7"/>
    <mergeCell ref="A8:N8"/>
    <mergeCell ref="A9:N9"/>
    <mergeCell ref="I12:I13"/>
    <mergeCell ref="J12:O12"/>
    <mergeCell ref="B12:B13"/>
    <mergeCell ref="C12:H12"/>
    <mergeCell ref="B11:H11"/>
    <mergeCell ref="I11:O11"/>
  </mergeCells>
  <hyperlinks>
    <hyperlink ref="P8" location="INDICE!B58" display="INDICE"/>
  </hyperlinks>
  <printOptions horizontalCentered="1"/>
  <pageMargins left="0" right="0" top="1.1811023622047245" bottom="0.78740157480314965" header="0" footer="0.19685039370078741"/>
  <pageSetup paperSize="9" scale="85" firstPageNumber="255" orientation="landscape" useFirstPageNumber="1" r:id="rId1"/>
  <headerFooter scaleWithDoc="0">
    <oddHeader>&amp;C
&amp;G</oddHeader>
    <oddFooter>&amp;C&amp;P</oddFooter>
    <evenFooter>&amp;L&amp;G&amp;C&amp;P&amp;R&amp;G</evenFooter>
  </headerFooter>
  <drawing r:id="rId2"/>
  <legacyDrawingHF r:id="rId3"/>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O46"/>
  <sheetViews>
    <sheetView showGridLines="0" zoomScaleNormal="100" workbookViewId="0"/>
  </sheetViews>
  <sheetFormatPr baseColWidth="10" defaultColWidth="11.42578125" defaultRowHeight="12.75" x14ac:dyDescent="0.2"/>
  <cols>
    <col min="1" max="1" width="18.42578125" style="30" customWidth="1"/>
    <col min="2" max="2" width="15" style="40" customWidth="1"/>
    <col min="3" max="3" width="16.140625" style="40" customWidth="1"/>
    <col min="4" max="4" width="13.85546875" style="40" customWidth="1"/>
    <col min="5" max="5" width="14.85546875" style="40" customWidth="1"/>
    <col min="6" max="7" width="13.28515625" style="40" customWidth="1"/>
    <col min="8" max="8" width="14.5703125" style="40" customWidth="1"/>
    <col min="9" max="16384" width="11.42578125" style="30"/>
  </cols>
  <sheetData>
    <row r="7" spans="1:15" x14ac:dyDescent="0.2">
      <c r="A7" s="1157" t="s">
        <v>4140</v>
      </c>
      <c r="B7" s="1157"/>
      <c r="C7" s="1157"/>
      <c r="D7" s="1157"/>
      <c r="E7" s="1157"/>
      <c r="F7" s="1157"/>
      <c r="G7" s="1157"/>
      <c r="H7" s="1157"/>
      <c r="I7" s="1157"/>
      <c r="J7" s="1157"/>
      <c r="K7" s="1157"/>
      <c r="L7" s="1157"/>
      <c r="M7" s="1157"/>
    </row>
    <row r="8" spans="1:15" x14ac:dyDescent="0.2">
      <c r="A8" s="1157" t="s">
        <v>2702</v>
      </c>
      <c r="B8" s="1157"/>
      <c r="C8" s="1157"/>
      <c r="D8" s="1157"/>
      <c r="E8" s="1157"/>
      <c r="F8" s="1157"/>
      <c r="G8" s="1157"/>
      <c r="H8" s="1157"/>
      <c r="I8" s="1157"/>
      <c r="J8" s="1157"/>
      <c r="K8" s="1157"/>
      <c r="L8" s="1157"/>
      <c r="M8" s="1157"/>
      <c r="N8" s="67" t="s">
        <v>221</v>
      </c>
    </row>
    <row r="9" spans="1:15" x14ac:dyDescent="0.2">
      <c r="A9" s="1157" t="s">
        <v>2896</v>
      </c>
      <c r="B9" s="1157"/>
      <c r="C9" s="1157"/>
      <c r="D9" s="1157"/>
      <c r="E9" s="1157"/>
      <c r="F9" s="1157"/>
      <c r="G9" s="1157"/>
      <c r="H9" s="1157"/>
      <c r="I9" s="1157"/>
      <c r="J9" s="1157"/>
      <c r="K9" s="1157"/>
      <c r="L9" s="1157"/>
      <c r="M9" s="1157"/>
    </row>
    <row r="10" spans="1:15" x14ac:dyDescent="0.2">
      <c r="A10" s="359"/>
      <c r="B10" s="359"/>
      <c r="C10" s="359"/>
      <c r="D10" s="359"/>
      <c r="E10" s="359"/>
      <c r="F10" s="359"/>
      <c r="G10" s="413"/>
      <c r="H10" s="359"/>
      <c r="I10" s="40"/>
    </row>
    <row r="11" spans="1:15" x14ac:dyDescent="0.2">
      <c r="A11" s="1158" t="s">
        <v>278</v>
      </c>
      <c r="B11" s="1080" t="s">
        <v>399</v>
      </c>
      <c r="C11" s="1081"/>
      <c r="D11" s="1081"/>
      <c r="E11" s="1081"/>
      <c r="F11" s="1081"/>
      <c r="G11" s="1081"/>
      <c r="H11" s="1082"/>
      <c r="I11" s="1080" t="s">
        <v>3</v>
      </c>
      <c r="J11" s="1081"/>
      <c r="K11" s="1081"/>
      <c r="L11" s="1081"/>
      <c r="M11" s="1081"/>
      <c r="N11" s="1081"/>
      <c r="O11" s="1082"/>
    </row>
    <row r="12" spans="1:15" ht="12.75" customHeight="1" x14ac:dyDescent="0.2">
      <c r="A12" s="1158"/>
      <c r="B12" s="1075" t="s">
        <v>10</v>
      </c>
      <c r="C12" s="1075" t="s">
        <v>277</v>
      </c>
      <c r="D12" s="1075"/>
      <c r="E12" s="1075"/>
      <c r="F12" s="1075"/>
      <c r="G12" s="1075"/>
      <c r="H12" s="1075"/>
      <c r="I12" s="1072" t="s">
        <v>10</v>
      </c>
      <c r="J12" s="1080" t="s">
        <v>212</v>
      </c>
      <c r="K12" s="1081"/>
      <c r="L12" s="1081"/>
      <c r="M12" s="1081"/>
      <c r="N12" s="1081"/>
      <c r="O12" s="1082"/>
    </row>
    <row r="13" spans="1:15" ht="25.5" x14ac:dyDescent="0.2">
      <c r="A13" s="1086"/>
      <c r="B13" s="1075"/>
      <c r="C13" s="358" t="s">
        <v>198</v>
      </c>
      <c r="D13" s="358" t="s">
        <v>199</v>
      </c>
      <c r="E13" s="358" t="s">
        <v>200</v>
      </c>
      <c r="F13" s="358" t="s">
        <v>201</v>
      </c>
      <c r="G13" s="411" t="s">
        <v>2736</v>
      </c>
      <c r="H13" s="358" t="s">
        <v>202</v>
      </c>
      <c r="I13" s="1074"/>
      <c r="J13" s="358" t="s">
        <v>198</v>
      </c>
      <c r="K13" s="358" t="s">
        <v>199</v>
      </c>
      <c r="L13" s="358" t="s">
        <v>200</v>
      </c>
      <c r="M13" s="358" t="s">
        <v>201</v>
      </c>
      <c r="N13" s="411" t="s">
        <v>2736</v>
      </c>
      <c r="O13" s="358" t="s">
        <v>202</v>
      </c>
    </row>
    <row r="14" spans="1:15" ht="14.25" customHeight="1" x14ac:dyDescent="0.2">
      <c r="A14" s="59" t="s">
        <v>10</v>
      </c>
      <c r="B14" s="266">
        <v>1608473</v>
      </c>
      <c r="C14" s="266">
        <v>1237384</v>
      </c>
      <c r="D14" s="266">
        <v>50270</v>
      </c>
      <c r="E14" s="266">
        <v>81858</v>
      </c>
      <c r="F14" s="266">
        <v>2837</v>
      </c>
      <c r="G14" s="266">
        <v>149889</v>
      </c>
      <c r="H14" s="266">
        <v>86235</v>
      </c>
      <c r="I14" s="266">
        <v>1518100</v>
      </c>
      <c r="J14" s="266">
        <v>105402</v>
      </c>
      <c r="K14" s="266">
        <v>10738</v>
      </c>
      <c r="L14" s="266">
        <v>39277</v>
      </c>
      <c r="M14" s="266">
        <v>1311</v>
      </c>
      <c r="N14" s="266">
        <v>1174551</v>
      </c>
      <c r="O14" s="266">
        <v>186821</v>
      </c>
    </row>
    <row r="15" spans="1:15" ht="14.25" customHeight="1" x14ac:dyDescent="0.2">
      <c r="A15" s="59" t="s">
        <v>0</v>
      </c>
      <c r="B15" s="266">
        <v>930589</v>
      </c>
      <c r="C15" s="266">
        <v>683708</v>
      </c>
      <c r="D15" s="266">
        <v>41430</v>
      </c>
      <c r="E15" s="266">
        <v>57653</v>
      </c>
      <c r="F15" s="266">
        <v>1308</v>
      </c>
      <c r="G15" s="266">
        <v>84478</v>
      </c>
      <c r="H15" s="266">
        <v>62012</v>
      </c>
      <c r="I15" s="266">
        <v>878939</v>
      </c>
      <c r="J15" s="266">
        <v>55551</v>
      </c>
      <c r="K15" s="266">
        <v>9171</v>
      </c>
      <c r="L15" s="266">
        <v>27294</v>
      </c>
      <c r="M15" s="266">
        <v>685</v>
      </c>
      <c r="N15" s="266">
        <v>667622</v>
      </c>
      <c r="O15" s="266">
        <v>118616</v>
      </c>
    </row>
    <row r="16" spans="1:15" ht="14.25" customHeight="1" x14ac:dyDescent="0.2">
      <c r="A16" s="60" t="s">
        <v>3995</v>
      </c>
      <c r="B16" s="267">
        <v>46842</v>
      </c>
      <c r="C16" s="267">
        <v>37710</v>
      </c>
      <c r="D16" s="267">
        <v>0</v>
      </c>
      <c r="E16" s="267">
        <v>1887</v>
      </c>
      <c r="F16" s="267">
        <v>1</v>
      </c>
      <c r="G16" s="267">
        <v>5696</v>
      </c>
      <c r="H16" s="267">
        <v>1548</v>
      </c>
      <c r="I16" s="267">
        <v>41468</v>
      </c>
      <c r="J16" s="267">
        <v>3019</v>
      </c>
      <c r="K16" s="267">
        <v>0</v>
      </c>
      <c r="L16" s="267">
        <v>447</v>
      </c>
      <c r="M16" s="267">
        <v>8</v>
      </c>
      <c r="N16" s="267">
        <v>33989</v>
      </c>
      <c r="O16" s="267">
        <v>4005</v>
      </c>
    </row>
    <row r="17" spans="1:15" ht="14.25" customHeight="1" x14ac:dyDescent="0.2">
      <c r="A17" s="60" t="s">
        <v>3996</v>
      </c>
      <c r="B17" s="267">
        <v>64896</v>
      </c>
      <c r="C17" s="267">
        <v>55283</v>
      </c>
      <c r="D17" s="267">
        <v>9</v>
      </c>
      <c r="E17" s="267">
        <v>2343</v>
      </c>
      <c r="F17" s="267">
        <v>128</v>
      </c>
      <c r="G17" s="267">
        <v>5574</v>
      </c>
      <c r="H17" s="267">
        <v>1559</v>
      </c>
      <c r="I17" s="267">
        <v>60394</v>
      </c>
      <c r="J17" s="267">
        <v>4281</v>
      </c>
      <c r="K17" s="267">
        <v>3</v>
      </c>
      <c r="L17" s="267">
        <v>730</v>
      </c>
      <c r="M17" s="267">
        <v>96</v>
      </c>
      <c r="N17" s="267">
        <v>50194</v>
      </c>
      <c r="O17" s="267">
        <v>5090</v>
      </c>
    </row>
    <row r="18" spans="1:15" ht="14.25" customHeight="1" x14ac:dyDescent="0.2">
      <c r="A18" s="60" t="s">
        <v>3997</v>
      </c>
      <c r="B18" s="267">
        <v>214972</v>
      </c>
      <c r="C18" s="267">
        <v>181821</v>
      </c>
      <c r="D18" s="267">
        <v>2861</v>
      </c>
      <c r="E18" s="267">
        <v>9342</v>
      </c>
      <c r="F18" s="267">
        <v>579</v>
      </c>
      <c r="G18" s="267">
        <v>8100</v>
      </c>
      <c r="H18" s="267">
        <v>12269</v>
      </c>
      <c r="I18" s="267">
        <v>194174</v>
      </c>
      <c r="J18" s="267">
        <v>9188</v>
      </c>
      <c r="K18" s="267">
        <v>589</v>
      </c>
      <c r="L18" s="267">
        <v>4470</v>
      </c>
      <c r="M18" s="267">
        <v>270</v>
      </c>
      <c r="N18" s="267">
        <v>137779</v>
      </c>
      <c r="O18" s="267">
        <v>41878</v>
      </c>
    </row>
    <row r="19" spans="1:15" ht="14.25" customHeight="1" x14ac:dyDescent="0.2">
      <c r="A19" s="60" t="s">
        <v>3998</v>
      </c>
      <c r="B19" s="267">
        <v>216068</v>
      </c>
      <c r="C19" s="267">
        <v>154795</v>
      </c>
      <c r="D19" s="267">
        <v>11854</v>
      </c>
      <c r="E19" s="267">
        <v>14522</v>
      </c>
      <c r="F19" s="267">
        <v>288</v>
      </c>
      <c r="G19" s="267">
        <v>18226</v>
      </c>
      <c r="H19" s="267">
        <v>16383</v>
      </c>
      <c r="I19" s="267">
        <v>203352</v>
      </c>
      <c r="J19" s="267">
        <v>12170</v>
      </c>
      <c r="K19" s="267">
        <v>2377</v>
      </c>
      <c r="L19" s="267">
        <v>6642</v>
      </c>
      <c r="M19" s="267">
        <v>174</v>
      </c>
      <c r="N19" s="267">
        <v>149965</v>
      </c>
      <c r="O19" s="267">
        <v>32024</v>
      </c>
    </row>
    <row r="20" spans="1:15" ht="14.25" customHeight="1" x14ac:dyDescent="0.2">
      <c r="A20" s="60" t="s">
        <v>3999</v>
      </c>
      <c r="B20" s="267">
        <v>164602</v>
      </c>
      <c r="C20" s="267">
        <v>101404</v>
      </c>
      <c r="D20" s="267">
        <v>14010</v>
      </c>
      <c r="E20" s="267">
        <v>14025</v>
      </c>
      <c r="F20" s="267">
        <v>166</v>
      </c>
      <c r="G20" s="267">
        <v>19882</v>
      </c>
      <c r="H20" s="267">
        <v>15115</v>
      </c>
      <c r="I20" s="267">
        <v>159737</v>
      </c>
      <c r="J20" s="267">
        <v>9678</v>
      </c>
      <c r="K20" s="267">
        <v>3178</v>
      </c>
      <c r="L20" s="267">
        <v>6550</v>
      </c>
      <c r="M20" s="267">
        <v>73</v>
      </c>
      <c r="N20" s="267">
        <v>122179</v>
      </c>
      <c r="O20" s="267">
        <v>18079</v>
      </c>
    </row>
    <row r="21" spans="1:15" ht="14.25" customHeight="1" x14ac:dyDescent="0.2">
      <c r="A21" s="60" t="s">
        <v>4000</v>
      </c>
      <c r="B21" s="267">
        <v>120584</v>
      </c>
      <c r="C21" s="267">
        <v>76082</v>
      </c>
      <c r="D21" s="267">
        <v>9283</v>
      </c>
      <c r="E21" s="267">
        <v>10295</v>
      </c>
      <c r="F21" s="267">
        <v>93</v>
      </c>
      <c r="G21" s="267">
        <v>13999</v>
      </c>
      <c r="H21" s="267">
        <v>10832</v>
      </c>
      <c r="I21" s="267">
        <v>118315</v>
      </c>
      <c r="J21" s="267">
        <v>7694</v>
      </c>
      <c r="K21" s="267">
        <v>2177</v>
      </c>
      <c r="L21" s="267">
        <v>4737</v>
      </c>
      <c r="M21" s="267">
        <v>43</v>
      </c>
      <c r="N21" s="267">
        <v>93205</v>
      </c>
      <c r="O21" s="267">
        <v>10459</v>
      </c>
    </row>
    <row r="22" spans="1:15" ht="14.25" customHeight="1" x14ac:dyDescent="0.2">
      <c r="A22" s="60" t="s">
        <v>4001</v>
      </c>
      <c r="B22" s="267">
        <v>102619</v>
      </c>
      <c r="C22" s="267">
        <v>76608</v>
      </c>
      <c r="D22" s="267">
        <v>3413</v>
      </c>
      <c r="E22" s="267">
        <v>5239</v>
      </c>
      <c r="F22" s="267">
        <v>53</v>
      </c>
      <c r="G22" s="267">
        <v>13001</v>
      </c>
      <c r="H22" s="267">
        <v>4305</v>
      </c>
      <c r="I22" s="267">
        <v>101494</v>
      </c>
      <c r="J22" s="267">
        <v>9521</v>
      </c>
      <c r="K22" s="267">
        <v>847</v>
      </c>
      <c r="L22" s="267">
        <v>3718</v>
      </c>
      <c r="M22" s="267">
        <v>21</v>
      </c>
      <c r="N22" s="267">
        <v>80307</v>
      </c>
      <c r="O22" s="267">
        <v>7080</v>
      </c>
    </row>
    <row r="23" spans="1:15" ht="14.25" customHeight="1" x14ac:dyDescent="0.2">
      <c r="A23" s="60" t="s">
        <v>269</v>
      </c>
      <c r="B23" s="267">
        <v>6</v>
      </c>
      <c r="C23" s="267">
        <v>5</v>
      </c>
      <c r="D23" s="267">
        <v>0</v>
      </c>
      <c r="E23" s="267">
        <v>0</v>
      </c>
      <c r="F23" s="267">
        <v>0</v>
      </c>
      <c r="G23" s="267">
        <v>0</v>
      </c>
      <c r="H23" s="267">
        <v>1</v>
      </c>
      <c r="I23" s="266">
        <v>5</v>
      </c>
      <c r="J23" s="266">
        <v>0</v>
      </c>
      <c r="K23" s="266">
        <v>0</v>
      </c>
      <c r="L23" s="266">
        <v>0</v>
      </c>
      <c r="M23" s="266">
        <v>0</v>
      </c>
      <c r="N23" s="266">
        <v>4</v>
      </c>
      <c r="O23" s="266">
        <v>1</v>
      </c>
    </row>
    <row r="24" spans="1:15" ht="14.25" customHeight="1" x14ac:dyDescent="0.2">
      <c r="A24" s="59" t="s">
        <v>1</v>
      </c>
      <c r="B24" s="266">
        <v>677676</v>
      </c>
      <c r="C24" s="266">
        <v>553525</v>
      </c>
      <c r="D24" s="266">
        <v>8834</v>
      </c>
      <c r="E24" s="266">
        <v>24191</v>
      </c>
      <c r="F24" s="266">
        <v>1529</v>
      </c>
      <c r="G24" s="266">
        <v>65399</v>
      </c>
      <c r="H24" s="266">
        <v>24198</v>
      </c>
      <c r="I24" s="267">
        <v>638949</v>
      </c>
      <c r="J24" s="267">
        <v>49842</v>
      </c>
      <c r="K24" s="267">
        <v>1567</v>
      </c>
      <c r="L24" s="267">
        <v>11976</v>
      </c>
      <c r="M24" s="267">
        <v>626</v>
      </c>
      <c r="N24" s="267">
        <v>506759</v>
      </c>
      <c r="O24" s="267">
        <v>68179</v>
      </c>
    </row>
    <row r="25" spans="1:15" ht="14.25" customHeight="1" x14ac:dyDescent="0.2">
      <c r="A25" s="60" t="s">
        <v>3995</v>
      </c>
      <c r="B25" s="267">
        <v>44808</v>
      </c>
      <c r="C25" s="267">
        <v>35995</v>
      </c>
      <c r="D25" s="267">
        <v>0</v>
      </c>
      <c r="E25" s="267">
        <v>1940</v>
      </c>
      <c r="F25" s="267">
        <v>1</v>
      </c>
      <c r="G25" s="267">
        <v>5497</v>
      </c>
      <c r="H25" s="267">
        <v>1375</v>
      </c>
      <c r="I25" s="267">
        <v>40065</v>
      </c>
      <c r="J25" s="267">
        <v>2955</v>
      </c>
      <c r="K25" s="267">
        <v>0</v>
      </c>
      <c r="L25" s="267">
        <v>414</v>
      </c>
      <c r="M25" s="267">
        <v>6</v>
      </c>
      <c r="N25" s="267">
        <v>32879</v>
      </c>
      <c r="O25" s="267">
        <v>3811</v>
      </c>
    </row>
    <row r="26" spans="1:15" ht="14.25" customHeight="1" x14ac:dyDescent="0.2">
      <c r="A26" s="60" t="s">
        <v>3996</v>
      </c>
      <c r="B26" s="267">
        <v>64956</v>
      </c>
      <c r="C26" s="267">
        <v>55265</v>
      </c>
      <c r="D26" s="267">
        <v>1</v>
      </c>
      <c r="E26" s="267">
        <v>2237</v>
      </c>
      <c r="F26" s="267">
        <v>216</v>
      </c>
      <c r="G26" s="267">
        <v>5749</v>
      </c>
      <c r="H26" s="267">
        <v>1488</v>
      </c>
      <c r="I26" s="267">
        <v>61552</v>
      </c>
      <c r="J26" s="267">
        <v>4259</v>
      </c>
      <c r="K26" s="267">
        <v>4</v>
      </c>
      <c r="L26" s="267">
        <v>673</v>
      </c>
      <c r="M26" s="267">
        <v>94</v>
      </c>
      <c r="N26" s="267">
        <v>52048</v>
      </c>
      <c r="O26" s="267">
        <v>4474</v>
      </c>
    </row>
    <row r="27" spans="1:15" ht="14.25" customHeight="1" x14ac:dyDescent="0.2">
      <c r="A27" s="60" t="s">
        <v>3997</v>
      </c>
      <c r="B27" s="267">
        <v>178023</v>
      </c>
      <c r="C27" s="267">
        <v>155219</v>
      </c>
      <c r="D27" s="267">
        <v>1409</v>
      </c>
      <c r="E27" s="267">
        <v>4843</v>
      </c>
      <c r="F27" s="267">
        <v>941</v>
      </c>
      <c r="G27" s="267">
        <v>9573</v>
      </c>
      <c r="H27" s="267">
        <v>6038</v>
      </c>
      <c r="I27" s="267">
        <v>163038</v>
      </c>
      <c r="J27" s="267">
        <v>10600</v>
      </c>
      <c r="K27" s="267">
        <v>263</v>
      </c>
      <c r="L27" s="267">
        <v>2037</v>
      </c>
      <c r="M27" s="267">
        <v>309</v>
      </c>
      <c r="N27" s="267">
        <v>123293</v>
      </c>
      <c r="O27" s="267">
        <v>26536</v>
      </c>
    </row>
    <row r="28" spans="1:15" ht="14.25" customHeight="1" x14ac:dyDescent="0.2">
      <c r="A28" s="60" t="s">
        <v>3998</v>
      </c>
      <c r="B28" s="267">
        <v>133288</v>
      </c>
      <c r="C28" s="267">
        <v>103834</v>
      </c>
      <c r="D28" s="267">
        <v>3527</v>
      </c>
      <c r="E28" s="267">
        <v>5512</v>
      </c>
      <c r="F28" s="267">
        <v>211</v>
      </c>
      <c r="G28" s="267">
        <v>14558</v>
      </c>
      <c r="H28" s="267">
        <v>5646</v>
      </c>
      <c r="I28" s="267">
        <v>125292</v>
      </c>
      <c r="J28" s="267">
        <v>10260</v>
      </c>
      <c r="K28" s="267">
        <v>590</v>
      </c>
      <c r="L28" s="267">
        <v>2693</v>
      </c>
      <c r="M28" s="267">
        <v>133</v>
      </c>
      <c r="N28" s="267">
        <v>96340</v>
      </c>
      <c r="O28" s="267">
        <v>15276</v>
      </c>
    </row>
    <row r="29" spans="1:15" ht="14.25" customHeight="1" x14ac:dyDescent="0.2">
      <c r="A29" s="60" t="s">
        <v>3999</v>
      </c>
      <c r="B29" s="267">
        <v>92521</v>
      </c>
      <c r="C29" s="267">
        <v>68279</v>
      </c>
      <c r="D29" s="267">
        <v>2588</v>
      </c>
      <c r="E29" s="267">
        <v>4546</v>
      </c>
      <c r="F29" s="267">
        <v>79</v>
      </c>
      <c r="G29" s="267">
        <v>12188</v>
      </c>
      <c r="H29" s="267">
        <v>4841</v>
      </c>
      <c r="I29" s="267">
        <v>88622</v>
      </c>
      <c r="J29" s="267">
        <v>7053</v>
      </c>
      <c r="K29" s="267">
        <v>442</v>
      </c>
      <c r="L29" s="267">
        <v>2224</v>
      </c>
      <c r="M29" s="267">
        <v>50</v>
      </c>
      <c r="N29" s="267">
        <v>70666</v>
      </c>
      <c r="O29" s="267">
        <v>8187</v>
      </c>
    </row>
    <row r="30" spans="1:15" s="118" customFormat="1" ht="14.25" customHeight="1" x14ac:dyDescent="0.2">
      <c r="A30" s="60" t="s">
        <v>4000</v>
      </c>
      <c r="B30" s="267">
        <v>79573</v>
      </c>
      <c r="C30" s="267">
        <v>63168</v>
      </c>
      <c r="D30" s="267">
        <v>1074</v>
      </c>
      <c r="E30" s="267">
        <v>3041</v>
      </c>
      <c r="F30" s="267">
        <v>52</v>
      </c>
      <c r="G30" s="267">
        <v>9060</v>
      </c>
      <c r="H30" s="267">
        <v>3178</v>
      </c>
      <c r="I30" s="267">
        <v>77187</v>
      </c>
      <c r="J30" s="267">
        <v>6403</v>
      </c>
      <c r="K30" s="267">
        <v>196</v>
      </c>
      <c r="L30" s="267">
        <v>1888</v>
      </c>
      <c r="M30" s="267">
        <v>25</v>
      </c>
      <c r="N30" s="267">
        <v>63452</v>
      </c>
      <c r="O30" s="267">
        <v>5223</v>
      </c>
    </row>
    <row r="31" spans="1:15" s="118" customFormat="1" x14ac:dyDescent="0.2">
      <c r="A31" s="431" t="s">
        <v>4001</v>
      </c>
      <c r="B31" s="429">
        <v>84503</v>
      </c>
      <c r="C31" s="429">
        <v>71761</v>
      </c>
      <c r="D31" s="429">
        <v>235</v>
      </c>
      <c r="E31" s="429">
        <v>2072</v>
      </c>
      <c r="F31" s="429">
        <v>29</v>
      </c>
      <c r="G31" s="429">
        <v>8774</v>
      </c>
      <c r="H31" s="429">
        <v>1632</v>
      </c>
      <c r="I31" s="430">
        <v>83189</v>
      </c>
      <c r="J31" s="430">
        <v>8312</v>
      </c>
      <c r="K31" s="430">
        <v>72</v>
      </c>
      <c r="L31" s="430">
        <v>2047</v>
      </c>
      <c r="M31" s="430">
        <v>9</v>
      </c>
      <c r="N31" s="430">
        <v>68077</v>
      </c>
      <c r="O31" s="430">
        <v>4672</v>
      </c>
    </row>
    <row r="32" spans="1:15" x14ac:dyDescent="0.2">
      <c r="A32" s="431" t="s">
        <v>269</v>
      </c>
      <c r="B32" s="429">
        <v>4</v>
      </c>
      <c r="C32" s="429">
        <v>4</v>
      </c>
      <c r="D32" s="429">
        <v>0</v>
      </c>
      <c r="E32" s="429">
        <v>0</v>
      </c>
      <c r="F32" s="429">
        <v>0</v>
      </c>
      <c r="G32" s="429">
        <v>0</v>
      </c>
      <c r="H32" s="429">
        <v>0</v>
      </c>
      <c r="I32" s="429">
        <v>4</v>
      </c>
      <c r="J32" s="429">
        <v>0</v>
      </c>
      <c r="K32" s="429">
        <v>0</v>
      </c>
      <c r="L32" s="429">
        <v>0</v>
      </c>
      <c r="M32" s="429">
        <v>0</v>
      </c>
      <c r="N32" s="429">
        <v>4</v>
      </c>
      <c r="O32" s="429">
        <v>0</v>
      </c>
    </row>
    <row r="33" spans="1:15" x14ac:dyDescent="0.2">
      <c r="A33" s="432" t="s">
        <v>481</v>
      </c>
      <c r="B33" s="430">
        <v>208</v>
      </c>
      <c r="C33" s="430">
        <v>151</v>
      </c>
      <c r="D33" s="430">
        <v>6</v>
      </c>
      <c r="E33" s="430">
        <v>14</v>
      </c>
      <c r="F33" s="430">
        <v>0</v>
      </c>
      <c r="G33" s="430">
        <v>12</v>
      </c>
      <c r="H33" s="430">
        <v>25</v>
      </c>
      <c r="I33" s="429">
        <v>212</v>
      </c>
      <c r="J33" s="429">
        <v>9</v>
      </c>
      <c r="K33" s="429">
        <v>0</v>
      </c>
      <c r="L33" s="429">
        <v>7</v>
      </c>
      <c r="M33" s="429">
        <v>0</v>
      </c>
      <c r="N33" s="429">
        <v>170</v>
      </c>
      <c r="O33" s="429">
        <v>26</v>
      </c>
    </row>
    <row r="34" spans="1:15" x14ac:dyDescent="0.2">
      <c r="A34" s="431" t="s">
        <v>3995</v>
      </c>
      <c r="B34" s="429">
        <v>12</v>
      </c>
      <c r="C34" s="429">
        <v>9</v>
      </c>
      <c r="D34" s="429">
        <v>0</v>
      </c>
      <c r="E34" s="429">
        <v>1</v>
      </c>
      <c r="F34" s="429">
        <v>0</v>
      </c>
      <c r="G34" s="429">
        <v>1</v>
      </c>
      <c r="H34" s="429">
        <v>1</v>
      </c>
      <c r="I34" s="429">
        <v>11</v>
      </c>
      <c r="J34" s="429">
        <v>1</v>
      </c>
      <c r="K34" s="429">
        <v>0</v>
      </c>
      <c r="L34" s="429">
        <v>0</v>
      </c>
      <c r="M34" s="429">
        <v>0</v>
      </c>
      <c r="N34" s="429">
        <v>10</v>
      </c>
      <c r="O34" s="429">
        <v>0</v>
      </c>
    </row>
    <row r="35" spans="1:15" x14ac:dyDescent="0.2">
      <c r="A35" s="431" t="s">
        <v>3996</v>
      </c>
      <c r="B35" s="429">
        <v>13</v>
      </c>
      <c r="C35" s="429">
        <v>13</v>
      </c>
      <c r="D35" s="429">
        <v>0</v>
      </c>
      <c r="E35" s="429">
        <v>0</v>
      </c>
      <c r="F35" s="429">
        <v>0</v>
      </c>
      <c r="G35" s="429">
        <v>0</v>
      </c>
      <c r="H35" s="429">
        <v>0</v>
      </c>
      <c r="I35" s="429">
        <v>14</v>
      </c>
      <c r="J35" s="429">
        <v>0</v>
      </c>
      <c r="K35" s="429">
        <v>0</v>
      </c>
      <c r="L35" s="429">
        <v>0</v>
      </c>
      <c r="M35" s="429">
        <v>0</v>
      </c>
      <c r="N35" s="429">
        <v>14</v>
      </c>
      <c r="O35" s="429">
        <v>0</v>
      </c>
    </row>
    <row r="36" spans="1:15" x14ac:dyDescent="0.2">
      <c r="A36" s="431" t="s">
        <v>3997</v>
      </c>
      <c r="B36" s="429">
        <v>42</v>
      </c>
      <c r="C36" s="429">
        <v>31</v>
      </c>
      <c r="D36" s="429">
        <v>0</v>
      </c>
      <c r="E36" s="429">
        <v>2</v>
      </c>
      <c r="F36" s="429">
        <v>0</v>
      </c>
      <c r="G36" s="429">
        <v>3</v>
      </c>
      <c r="H36" s="429">
        <v>6</v>
      </c>
      <c r="I36" s="429">
        <v>46</v>
      </c>
      <c r="J36" s="429">
        <v>1</v>
      </c>
      <c r="K36" s="429">
        <v>0</v>
      </c>
      <c r="L36" s="429">
        <v>2</v>
      </c>
      <c r="M36" s="429">
        <v>0</v>
      </c>
      <c r="N36" s="429">
        <v>32</v>
      </c>
      <c r="O36" s="429">
        <v>11</v>
      </c>
    </row>
    <row r="37" spans="1:15" x14ac:dyDescent="0.2">
      <c r="A37" s="431" t="s">
        <v>3998</v>
      </c>
      <c r="B37" s="429">
        <v>42</v>
      </c>
      <c r="C37" s="429">
        <v>33</v>
      </c>
      <c r="D37" s="429">
        <v>4</v>
      </c>
      <c r="E37" s="429">
        <v>3</v>
      </c>
      <c r="F37" s="429">
        <v>0</v>
      </c>
      <c r="G37" s="429">
        <v>0</v>
      </c>
      <c r="H37" s="429">
        <v>2</v>
      </c>
      <c r="I37" s="429">
        <v>44</v>
      </c>
      <c r="J37" s="429">
        <v>1</v>
      </c>
      <c r="K37" s="429">
        <v>0</v>
      </c>
      <c r="L37" s="429">
        <v>1</v>
      </c>
      <c r="M37" s="429">
        <v>0</v>
      </c>
      <c r="N37" s="429">
        <v>37</v>
      </c>
      <c r="O37" s="429">
        <v>5</v>
      </c>
    </row>
    <row r="38" spans="1:15" x14ac:dyDescent="0.2">
      <c r="A38" s="431" t="s">
        <v>3999</v>
      </c>
      <c r="B38" s="429">
        <v>34</v>
      </c>
      <c r="C38" s="429">
        <v>24</v>
      </c>
      <c r="D38" s="429">
        <v>0</v>
      </c>
      <c r="E38" s="429">
        <v>3</v>
      </c>
      <c r="F38" s="429">
        <v>0</v>
      </c>
      <c r="G38" s="429">
        <v>2</v>
      </c>
      <c r="H38" s="429">
        <v>5</v>
      </c>
      <c r="I38" s="429">
        <v>31</v>
      </c>
      <c r="J38" s="429">
        <v>1</v>
      </c>
      <c r="K38" s="429">
        <v>0</v>
      </c>
      <c r="L38" s="429">
        <v>2</v>
      </c>
      <c r="M38" s="429">
        <v>0</v>
      </c>
      <c r="N38" s="429">
        <v>24</v>
      </c>
      <c r="O38" s="429">
        <v>4</v>
      </c>
    </row>
    <row r="39" spans="1:15" x14ac:dyDescent="0.2">
      <c r="A39" s="60" t="s">
        <v>4000</v>
      </c>
      <c r="B39" s="414">
        <v>48</v>
      </c>
      <c r="C39" s="414">
        <v>27</v>
      </c>
      <c r="D39" s="414">
        <v>2</v>
      </c>
      <c r="E39" s="414">
        <v>4</v>
      </c>
      <c r="F39" s="414">
        <v>0</v>
      </c>
      <c r="G39" s="414">
        <v>4</v>
      </c>
      <c r="H39" s="414">
        <v>11</v>
      </c>
      <c r="I39" s="400">
        <v>50</v>
      </c>
      <c r="J39" s="400">
        <v>3</v>
      </c>
      <c r="K39" s="400">
        <v>0</v>
      </c>
      <c r="L39" s="400">
        <v>2</v>
      </c>
      <c r="M39" s="400">
        <v>0</v>
      </c>
      <c r="N39" s="400">
        <v>40</v>
      </c>
      <c r="O39" s="400">
        <v>5</v>
      </c>
    </row>
    <row r="40" spans="1:15" x14ac:dyDescent="0.2">
      <c r="A40" s="400" t="s">
        <v>4001</v>
      </c>
      <c r="B40" s="414">
        <v>17</v>
      </c>
      <c r="C40" s="414">
        <v>14</v>
      </c>
      <c r="D40" s="414">
        <v>0</v>
      </c>
      <c r="E40" s="414">
        <v>1</v>
      </c>
      <c r="F40" s="414">
        <v>0</v>
      </c>
      <c r="G40" s="414">
        <v>2</v>
      </c>
      <c r="H40" s="414">
        <v>0</v>
      </c>
      <c r="I40" s="400">
        <v>16</v>
      </c>
      <c r="J40" s="400">
        <v>2</v>
      </c>
      <c r="K40" s="400">
        <v>0</v>
      </c>
      <c r="L40" s="400">
        <v>0</v>
      </c>
      <c r="M40" s="400">
        <v>0</v>
      </c>
      <c r="N40" s="400">
        <v>13</v>
      </c>
      <c r="O40" s="400">
        <v>1</v>
      </c>
    </row>
    <row r="42" spans="1:15" x14ac:dyDescent="0.2">
      <c r="A42" s="230" t="s">
        <v>294</v>
      </c>
    </row>
    <row r="43" spans="1:15" x14ac:dyDescent="0.2">
      <c r="A43" s="97" t="s">
        <v>2741</v>
      </c>
    </row>
    <row r="44" spans="1:15" x14ac:dyDescent="0.2">
      <c r="A44" s="495" t="s">
        <v>2905</v>
      </c>
    </row>
    <row r="46" spans="1:15" x14ac:dyDescent="0.2">
      <c r="B46" s="30"/>
      <c r="C46" s="30"/>
      <c r="D46" s="30"/>
      <c r="E46" s="30"/>
      <c r="F46" s="30"/>
      <c r="G46" s="30"/>
      <c r="H46" s="30"/>
    </row>
  </sheetData>
  <mergeCells count="10">
    <mergeCell ref="A11:A13"/>
    <mergeCell ref="A7:M7"/>
    <mergeCell ref="A8:M8"/>
    <mergeCell ref="A9:M9"/>
    <mergeCell ref="I12:I13"/>
    <mergeCell ref="J12:O12"/>
    <mergeCell ref="B11:H11"/>
    <mergeCell ref="I11:O11"/>
    <mergeCell ref="B12:B13"/>
    <mergeCell ref="C12:H12"/>
  </mergeCells>
  <hyperlinks>
    <hyperlink ref="N8" location="INDICE!B59" display="INDICE"/>
  </hyperlinks>
  <printOptions horizontalCentered="1"/>
  <pageMargins left="0" right="0" top="1.1811023622047245" bottom="0.78740157480314965" header="0" footer="0.19685039370078741"/>
  <pageSetup paperSize="9" scale="90" firstPageNumber="257" orientation="landscape" useFirstPageNumber="1" r:id="rId1"/>
  <headerFooter scaleWithDoc="0">
    <oddHeader>&amp;C
&amp;G</oddHeader>
    <oddFooter>&amp;C&amp;P</oddFooter>
    <evenFooter>&amp;L&amp;G&amp;C&amp;P&amp;R&amp;G</evenFooter>
  </headerFooter>
  <drawing r:id="rId2"/>
  <legacyDrawingHF r:id="rId3"/>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XFC42"/>
  <sheetViews>
    <sheetView showGridLines="0" zoomScaleNormal="100" workbookViewId="0"/>
  </sheetViews>
  <sheetFormatPr baseColWidth="10" defaultColWidth="11.42578125" defaultRowHeight="12.75" x14ac:dyDescent="0.2"/>
  <cols>
    <col min="1" max="1" width="49.42578125" style="40" customWidth="1"/>
    <col min="2" max="8" width="11" style="40" customWidth="1"/>
    <col min="9" max="13" width="11.85546875" style="40" customWidth="1"/>
    <col min="14" max="27" width="12.85546875" style="30" bestFit="1" customWidth="1"/>
    <col min="28" max="16384" width="11.42578125" style="30"/>
  </cols>
  <sheetData>
    <row r="7" spans="1:16383" x14ac:dyDescent="0.2">
      <c r="A7" s="1157" t="s">
        <v>394</v>
      </c>
      <c r="B7" s="1157"/>
      <c r="C7" s="1157"/>
      <c r="D7" s="1157"/>
      <c r="E7" s="1157"/>
      <c r="F7" s="1157"/>
      <c r="G7" s="1157"/>
      <c r="H7" s="1157"/>
      <c r="I7" s="1157"/>
      <c r="J7" s="1157"/>
      <c r="K7" s="1157"/>
      <c r="L7" s="1157"/>
      <c r="M7" s="916"/>
      <c r="N7" s="916"/>
    </row>
    <row r="8" spans="1:16383" x14ac:dyDescent="0.2">
      <c r="A8" s="1157" t="s">
        <v>2717</v>
      </c>
      <c r="B8" s="1157"/>
      <c r="C8" s="1157"/>
      <c r="D8" s="1157"/>
      <c r="E8" s="1157"/>
      <c r="F8" s="1157"/>
      <c r="G8" s="1157"/>
      <c r="H8" s="1157"/>
      <c r="I8" s="1157"/>
      <c r="J8" s="1157"/>
      <c r="K8" s="1157"/>
      <c r="L8" s="1157"/>
      <c r="M8" s="67" t="s">
        <v>221</v>
      </c>
      <c r="N8" s="916"/>
    </row>
    <row r="9" spans="1:16383" x14ac:dyDescent="0.2">
      <c r="A9" s="1157" t="s">
        <v>2896</v>
      </c>
      <c r="B9" s="1157"/>
      <c r="C9" s="1157"/>
      <c r="D9" s="1157"/>
      <c r="E9" s="1157"/>
      <c r="F9" s="1157"/>
      <c r="G9" s="1157"/>
      <c r="H9" s="1157"/>
      <c r="I9" s="1157"/>
      <c r="J9" s="1157"/>
      <c r="K9" s="1157"/>
      <c r="L9" s="1157"/>
      <c r="M9" s="916"/>
      <c r="N9" s="916"/>
    </row>
    <row r="11" spans="1:16383" s="118" customFormat="1" x14ac:dyDescent="0.2">
      <c r="A11" s="1090" t="s">
        <v>213</v>
      </c>
      <c r="B11" s="1090" t="s">
        <v>10</v>
      </c>
      <c r="C11" s="1090" t="s">
        <v>399</v>
      </c>
      <c r="D11" s="1090" t="s">
        <v>400</v>
      </c>
      <c r="E11" s="1066" t="s">
        <v>13</v>
      </c>
      <c r="F11" s="1068"/>
      <c r="G11" s="1066" t="s">
        <v>14</v>
      </c>
      <c r="H11" s="1068"/>
      <c r="I11" s="1066" t="s">
        <v>15</v>
      </c>
      <c r="J11" s="1068"/>
      <c r="K11" s="1066" t="s">
        <v>16</v>
      </c>
      <c r="L11" s="1068"/>
      <c r="M11" s="1066" t="s">
        <v>17</v>
      </c>
      <c r="N11" s="1068"/>
      <c r="O11" s="1066" t="s">
        <v>18</v>
      </c>
      <c r="P11" s="1068"/>
      <c r="Q11" s="1066" t="s">
        <v>19</v>
      </c>
      <c r="R11" s="1068"/>
      <c r="S11" s="1066" t="s">
        <v>20</v>
      </c>
      <c r="T11" s="1068"/>
      <c r="U11" s="1066" t="s">
        <v>21</v>
      </c>
      <c r="V11" s="1068"/>
      <c r="W11" s="1066" t="s">
        <v>22</v>
      </c>
      <c r="X11" s="1068"/>
      <c r="Y11" s="1066" t="s">
        <v>23</v>
      </c>
      <c r="Z11" s="1068"/>
      <c r="AA11" s="1066" t="s">
        <v>24</v>
      </c>
      <c r="AB11" s="1068"/>
    </row>
    <row r="12" spans="1:16383" s="118" customFormat="1" x14ac:dyDescent="0.2">
      <c r="A12" s="1008"/>
      <c r="B12" s="1008"/>
      <c r="C12" s="1008"/>
      <c r="D12" s="1008"/>
      <c r="E12" s="256" t="s">
        <v>399</v>
      </c>
      <c r="F12" s="256" t="s">
        <v>400</v>
      </c>
      <c r="G12" s="256" t="s">
        <v>399</v>
      </c>
      <c r="H12" s="256" t="s">
        <v>400</v>
      </c>
      <c r="I12" s="256" t="s">
        <v>399</v>
      </c>
      <c r="J12" s="256" t="s">
        <v>400</v>
      </c>
      <c r="K12" s="256" t="s">
        <v>399</v>
      </c>
      <c r="L12" s="256" t="s">
        <v>400</v>
      </c>
      <c r="M12" s="256" t="s">
        <v>399</v>
      </c>
      <c r="N12" s="256" t="s">
        <v>400</v>
      </c>
      <c r="O12" s="256" t="s">
        <v>399</v>
      </c>
      <c r="P12" s="256" t="s">
        <v>400</v>
      </c>
      <c r="Q12" s="256" t="s">
        <v>399</v>
      </c>
      <c r="R12" s="256" t="s">
        <v>400</v>
      </c>
      <c r="S12" s="256" t="s">
        <v>399</v>
      </c>
      <c r="T12" s="256" t="s">
        <v>400</v>
      </c>
      <c r="U12" s="256" t="s">
        <v>399</v>
      </c>
      <c r="V12" s="256" t="s">
        <v>400</v>
      </c>
      <c r="W12" s="256" t="s">
        <v>399</v>
      </c>
      <c r="X12" s="256" t="s">
        <v>400</v>
      </c>
      <c r="Y12" s="256" t="s">
        <v>399</v>
      </c>
      <c r="Z12" s="256" t="s">
        <v>400</v>
      </c>
      <c r="AA12" s="256" t="s">
        <v>399</v>
      </c>
      <c r="AB12" s="256" t="s">
        <v>400</v>
      </c>
    </row>
    <row r="13" spans="1:16383" x14ac:dyDescent="0.2">
      <c r="A13" s="650" t="s">
        <v>10</v>
      </c>
      <c r="B13" s="661">
        <f>+C13+D13</f>
        <v>3053602</v>
      </c>
      <c r="C13" s="661">
        <f>+E13+G13+I13+K13+M13+O13+Q13+S13+U13+W13+Y13+AA13</f>
        <v>1506290</v>
      </c>
      <c r="D13" s="661">
        <f>+F13+H13+J13+L13+N13+P13+R13+T13+V13+X13+Z13+AB13</f>
        <v>1547312</v>
      </c>
      <c r="E13" s="659">
        <v>101733</v>
      </c>
      <c r="F13" s="659">
        <v>108877</v>
      </c>
      <c r="G13" s="659">
        <v>100165</v>
      </c>
      <c r="H13" s="659">
        <v>109557</v>
      </c>
      <c r="I13" s="659">
        <v>109231</v>
      </c>
      <c r="J13" s="659">
        <v>136886</v>
      </c>
      <c r="K13" s="659">
        <v>125192</v>
      </c>
      <c r="L13" s="659">
        <v>135705</v>
      </c>
      <c r="M13" s="659">
        <v>126705</v>
      </c>
      <c r="N13" s="659">
        <v>125305</v>
      </c>
      <c r="O13" s="659">
        <v>112749</v>
      </c>
      <c r="P13" s="659">
        <v>102067</v>
      </c>
      <c r="Q13" s="659">
        <v>122959</v>
      </c>
      <c r="R13" s="659">
        <v>131827</v>
      </c>
      <c r="S13" s="659">
        <v>166119</v>
      </c>
      <c r="T13" s="659">
        <v>177304</v>
      </c>
      <c r="U13" s="659">
        <v>133681</v>
      </c>
      <c r="V13" s="659">
        <v>143545</v>
      </c>
      <c r="W13" s="659">
        <v>129697</v>
      </c>
      <c r="X13" s="659">
        <v>133395</v>
      </c>
      <c r="Y13" s="659">
        <v>138086</v>
      </c>
      <c r="Z13" s="659">
        <v>129855</v>
      </c>
      <c r="AA13" s="659">
        <v>139973</v>
      </c>
      <c r="AB13" s="659">
        <v>112989</v>
      </c>
    </row>
    <row r="14" spans="1:16383" s="225" customFormat="1" x14ac:dyDescent="0.2">
      <c r="A14" s="657" t="s">
        <v>2882</v>
      </c>
      <c r="B14" s="661">
        <f t="shared" ref="B14:B40" si="0">+C14+D14</f>
        <v>2442534</v>
      </c>
      <c r="C14" s="661">
        <f t="shared" ref="C14:C40" si="1">+E14+G14+I14+K14+M14+O14+Q14+S14+U14+W14+Y14+AA14</f>
        <v>1209676</v>
      </c>
      <c r="D14" s="661">
        <f t="shared" ref="D14:D40" si="2">+F14+H14+J14+L14+N14+P14+R14+T14+V14+X14+Z14+AB14</f>
        <v>1232858</v>
      </c>
      <c r="E14" s="661">
        <v>78697</v>
      </c>
      <c r="F14" s="661">
        <v>87165</v>
      </c>
      <c r="G14" s="661">
        <v>78363</v>
      </c>
      <c r="H14" s="659">
        <v>85351</v>
      </c>
      <c r="I14" s="659">
        <v>89918</v>
      </c>
      <c r="J14" s="659">
        <v>117664</v>
      </c>
      <c r="K14" s="659">
        <v>104780</v>
      </c>
      <c r="L14" s="659">
        <v>111773</v>
      </c>
      <c r="M14" s="659">
        <v>104153</v>
      </c>
      <c r="N14" s="659">
        <v>102044</v>
      </c>
      <c r="O14" s="659">
        <v>94920</v>
      </c>
      <c r="P14" s="659">
        <v>82795</v>
      </c>
      <c r="Q14" s="659">
        <v>98605</v>
      </c>
      <c r="R14" s="659">
        <v>105565</v>
      </c>
      <c r="S14" s="659">
        <v>127199</v>
      </c>
      <c r="T14" s="659">
        <v>136416</v>
      </c>
      <c r="U14" s="659">
        <v>107205</v>
      </c>
      <c r="V14" s="659">
        <v>115335</v>
      </c>
      <c r="W14" s="659">
        <v>106755</v>
      </c>
      <c r="X14" s="659">
        <v>109120</v>
      </c>
      <c r="Y14" s="659">
        <v>108816</v>
      </c>
      <c r="Z14" s="659">
        <v>98966</v>
      </c>
      <c r="AA14" s="659">
        <v>110265</v>
      </c>
      <c r="AB14" s="659">
        <v>80664</v>
      </c>
      <c r="AC14" s="39"/>
      <c r="AD14" s="39"/>
      <c r="AE14" s="39"/>
      <c r="AF14" s="39"/>
      <c r="AG14" s="39"/>
      <c r="AH14" s="39"/>
      <c r="AI14" s="39"/>
      <c r="AJ14" s="39"/>
      <c r="AK14" s="39"/>
      <c r="AL14" s="39"/>
      <c r="AM14" s="39"/>
      <c r="AN14" s="39"/>
      <c r="AO14" s="39"/>
      <c r="AP14" s="39"/>
      <c r="AQ14" s="39"/>
      <c r="AR14" s="39"/>
      <c r="AS14" s="39"/>
      <c r="AT14" s="39"/>
      <c r="AU14" s="39"/>
      <c r="AV14" s="39"/>
      <c r="AW14" s="39"/>
      <c r="AX14" s="39"/>
      <c r="AY14" s="39"/>
      <c r="AZ14" s="39"/>
      <c r="BA14" s="39"/>
      <c r="BB14" s="39"/>
      <c r="BC14" s="39"/>
      <c r="BD14" s="39"/>
      <c r="BE14" s="39"/>
      <c r="BF14" s="39"/>
      <c r="BG14" s="39"/>
      <c r="BH14" s="39"/>
      <c r="BI14" s="39"/>
      <c r="BJ14" s="39"/>
      <c r="BK14" s="39"/>
      <c r="BL14" s="39"/>
      <c r="BM14" s="39"/>
      <c r="BN14" s="39"/>
      <c r="BO14" s="39"/>
      <c r="BP14" s="39"/>
      <c r="BQ14" s="39"/>
      <c r="BR14" s="39"/>
      <c r="BS14" s="39"/>
      <c r="BT14" s="39"/>
      <c r="BU14" s="39"/>
      <c r="BV14" s="39"/>
      <c r="BW14" s="39"/>
      <c r="BX14" s="39"/>
      <c r="BY14" s="39"/>
      <c r="BZ14" s="39"/>
      <c r="CA14" s="39"/>
      <c r="CB14" s="39"/>
      <c r="CC14" s="39"/>
      <c r="CD14" s="39"/>
      <c r="CE14" s="39"/>
      <c r="CF14" s="39"/>
      <c r="CG14" s="39"/>
      <c r="CH14" s="39"/>
      <c r="CI14" s="39"/>
      <c r="CJ14" s="39"/>
      <c r="CK14" s="39"/>
      <c r="CL14" s="39"/>
      <c r="CM14" s="39"/>
      <c r="CN14" s="39"/>
      <c r="CO14" s="39"/>
      <c r="CP14" s="39"/>
      <c r="CQ14" s="39"/>
      <c r="CR14" s="39"/>
      <c r="CS14" s="39"/>
      <c r="CT14" s="39"/>
      <c r="CU14" s="39"/>
      <c r="CV14" s="39"/>
      <c r="CW14" s="39"/>
      <c r="CX14" s="39"/>
      <c r="CY14" s="39"/>
      <c r="CZ14" s="39"/>
      <c r="DA14" s="39"/>
      <c r="DB14" s="39"/>
      <c r="DC14" s="39"/>
      <c r="DD14" s="39"/>
      <c r="DE14" s="39"/>
      <c r="DF14" s="39"/>
      <c r="DG14" s="39"/>
      <c r="DH14" s="39"/>
      <c r="DI14" s="39"/>
      <c r="DJ14" s="39"/>
      <c r="DK14" s="39"/>
      <c r="DL14" s="39"/>
      <c r="DM14" s="39"/>
      <c r="DN14" s="39"/>
      <c r="DO14" s="39"/>
      <c r="DP14" s="39"/>
      <c r="DQ14" s="39"/>
      <c r="DR14" s="39"/>
      <c r="DS14" s="39"/>
      <c r="DT14" s="39"/>
      <c r="DU14" s="39"/>
      <c r="DV14" s="39"/>
      <c r="DW14" s="39"/>
      <c r="DX14" s="39"/>
      <c r="DY14" s="39"/>
      <c r="DZ14" s="39"/>
      <c r="EA14" s="39"/>
      <c r="EB14" s="39"/>
      <c r="EC14" s="39"/>
      <c r="ED14" s="39"/>
      <c r="EE14" s="39"/>
      <c r="EF14" s="39"/>
      <c r="EG14" s="39"/>
      <c r="EH14" s="39"/>
      <c r="EI14" s="39"/>
      <c r="EJ14" s="39"/>
      <c r="EK14" s="39"/>
      <c r="EL14" s="39"/>
      <c r="EM14" s="39"/>
      <c r="EN14" s="39"/>
      <c r="EO14" s="39"/>
      <c r="EP14" s="39"/>
      <c r="EQ14" s="39"/>
      <c r="ER14" s="39"/>
      <c r="ES14" s="39"/>
      <c r="ET14" s="39"/>
      <c r="EU14" s="39"/>
      <c r="EV14" s="39"/>
      <c r="EW14" s="39"/>
      <c r="EX14" s="39"/>
      <c r="EY14" s="39"/>
      <c r="EZ14" s="39"/>
      <c r="FA14" s="39"/>
      <c r="FB14" s="39"/>
      <c r="FC14" s="39"/>
      <c r="FD14" s="39"/>
      <c r="FE14" s="39"/>
      <c r="FF14" s="39"/>
      <c r="FG14" s="39"/>
      <c r="FH14" s="39"/>
      <c r="FI14" s="39"/>
      <c r="FJ14" s="39"/>
      <c r="FK14" s="39"/>
      <c r="FL14" s="39"/>
      <c r="FM14" s="39"/>
      <c r="FN14" s="39"/>
      <c r="FO14" s="39"/>
      <c r="FP14" s="39"/>
      <c r="FQ14" s="39"/>
      <c r="FR14" s="39"/>
      <c r="FS14" s="39"/>
      <c r="FT14" s="39"/>
      <c r="FU14" s="39"/>
      <c r="FV14" s="39"/>
      <c r="FW14" s="39"/>
      <c r="FX14" s="39"/>
      <c r="FY14" s="39"/>
      <c r="FZ14" s="39"/>
      <c r="GA14" s="39"/>
      <c r="GB14" s="39"/>
      <c r="GC14" s="39"/>
      <c r="GD14" s="39"/>
      <c r="GE14" s="39"/>
      <c r="GF14" s="39"/>
      <c r="GG14" s="39"/>
      <c r="GH14" s="39"/>
      <c r="GI14" s="39"/>
      <c r="GJ14" s="39"/>
      <c r="GK14" s="39"/>
      <c r="GL14" s="39"/>
      <c r="GM14" s="39"/>
      <c r="GN14" s="39"/>
      <c r="GO14" s="39"/>
      <c r="GP14" s="39"/>
      <c r="GQ14" s="39"/>
      <c r="GR14" s="39"/>
      <c r="GS14" s="39"/>
      <c r="GT14" s="39"/>
      <c r="GU14" s="39"/>
      <c r="GV14" s="39"/>
      <c r="GW14" s="39"/>
      <c r="GX14" s="39"/>
      <c r="GY14" s="39"/>
      <c r="GZ14" s="39"/>
      <c r="HA14" s="39"/>
      <c r="HB14" s="39"/>
      <c r="HC14" s="39"/>
      <c r="HD14" s="39"/>
      <c r="HE14" s="39"/>
      <c r="HF14" s="39"/>
      <c r="HG14" s="39"/>
      <c r="HH14" s="39"/>
      <c r="HI14" s="39"/>
      <c r="HJ14" s="39"/>
      <c r="HK14" s="39"/>
      <c r="HL14" s="39"/>
      <c r="HM14" s="39"/>
      <c r="HN14" s="39"/>
      <c r="HO14" s="39"/>
      <c r="HP14" s="39"/>
      <c r="HQ14" s="39"/>
      <c r="HR14" s="39"/>
      <c r="HS14" s="39"/>
      <c r="HT14" s="39"/>
      <c r="HU14" s="39"/>
      <c r="HV14" s="39"/>
      <c r="HW14" s="39"/>
      <c r="HX14" s="39"/>
      <c r="HY14" s="39"/>
      <c r="HZ14" s="39"/>
      <c r="IA14" s="39"/>
      <c r="IB14" s="39"/>
      <c r="IC14" s="39"/>
      <c r="ID14" s="39"/>
      <c r="IE14" s="39"/>
      <c r="IF14" s="39"/>
      <c r="IG14" s="39"/>
      <c r="IH14" s="39"/>
      <c r="II14" s="39"/>
      <c r="IJ14" s="39"/>
      <c r="IK14" s="39"/>
      <c r="IL14" s="39"/>
      <c r="IM14" s="39"/>
      <c r="IN14" s="39"/>
      <c r="IO14" s="39"/>
      <c r="IP14" s="39"/>
      <c r="IQ14" s="39"/>
      <c r="IR14" s="39"/>
      <c r="IS14" s="39"/>
      <c r="IT14" s="39"/>
      <c r="IU14" s="39"/>
      <c r="IV14" s="39"/>
      <c r="IW14" s="39"/>
      <c r="IX14" s="39"/>
      <c r="IY14" s="39"/>
      <c r="IZ14" s="39"/>
      <c r="JA14" s="39"/>
      <c r="JB14" s="39"/>
      <c r="JC14" s="39"/>
      <c r="JD14" s="39"/>
      <c r="JE14" s="39"/>
      <c r="JF14" s="39"/>
      <c r="JG14" s="39"/>
      <c r="JH14" s="39"/>
      <c r="JI14" s="39"/>
      <c r="JJ14" s="39"/>
      <c r="JK14" s="39"/>
      <c r="JL14" s="39"/>
      <c r="JM14" s="39"/>
      <c r="JN14" s="39"/>
      <c r="JO14" s="39"/>
      <c r="JP14" s="39"/>
      <c r="JQ14" s="39"/>
      <c r="JR14" s="39"/>
      <c r="JS14" s="39"/>
      <c r="JT14" s="39"/>
      <c r="JU14" s="39"/>
      <c r="JV14" s="39"/>
      <c r="JW14" s="39"/>
      <c r="JX14" s="39"/>
      <c r="JY14" s="39"/>
      <c r="JZ14" s="39"/>
      <c r="KA14" s="39"/>
      <c r="KB14" s="39"/>
      <c r="KC14" s="39"/>
      <c r="KD14" s="39"/>
      <c r="KE14" s="39"/>
      <c r="KF14" s="39"/>
      <c r="KG14" s="39"/>
      <c r="KH14" s="39"/>
      <c r="KI14" s="39"/>
      <c r="KJ14" s="39"/>
      <c r="KK14" s="39"/>
      <c r="KL14" s="39"/>
      <c r="KM14" s="39"/>
      <c r="KN14" s="39"/>
      <c r="KO14" s="39"/>
      <c r="KP14" s="39"/>
      <c r="KQ14" s="39"/>
      <c r="KR14" s="39"/>
      <c r="KS14" s="39"/>
      <c r="KT14" s="39"/>
      <c r="KU14" s="39"/>
      <c r="KV14" s="39"/>
      <c r="KW14" s="39"/>
      <c r="KX14" s="39"/>
      <c r="KY14" s="39"/>
      <c r="KZ14" s="39"/>
      <c r="LA14" s="39"/>
      <c r="LB14" s="39"/>
      <c r="LC14" s="39"/>
      <c r="LD14" s="39"/>
      <c r="LE14" s="39"/>
      <c r="LF14" s="39"/>
      <c r="LG14" s="39"/>
      <c r="LH14" s="39"/>
      <c r="LI14" s="39"/>
      <c r="LJ14" s="39"/>
      <c r="LK14" s="39"/>
      <c r="LL14" s="39"/>
      <c r="LM14" s="39"/>
      <c r="LN14" s="39"/>
      <c r="LO14" s="39"/>
      <c r="LP14" s="39"/>
      <c r="LQ14" s="39"/>
      <c r="LR14" s="39"/>
      <c r="LS14" s="39"/>
      <c r="LT14" s="39"/>
      <c r="LU14" s="39"/>
      <c r="LV14" s="39"/>
      <c r="LW14" s="39"/>
      <c r="LX14" s="39"/>
      <c r="LY14" s="39"/>
      <c r="LZ14" s="39"/>
      <c r="MA14" s="39"/>
      <c r="MB14" s="39"/>
      <c r="MC14" s="39"/>
      <c r="MD14" s="39"/>
      <c r="ME14" s="39"/>
      <c r="MF14" s="39"/>
      <c r="MG14" s="39"/>
      <c r="MH14" s="39"/>
      <c r="MI14" s="39"/>
      <c r="MJ14" s="39"/>
      <c r="MK14" s="39"/>
      <c r="ML14" s="39"/>
      <c r="MM14" s="39"/>
      <c r="MN14" s="39"/>
      <c r="MO14" s="39"/>
      <c r="MP14" s="39"/>
      <c r="MQ14" s="39"/>
      <c r="MR14" s="39"/>
      <c r="MS14" s="39"/>
      <c r="MT14" s="39"/>
      <c r="MU14" s="39"/>
      <c r="MV14" s="39"/>
      <c r="MW14" s="39"/>
      <c r="MX14" s="39"/>
      <c r="MY14" s="39"/>
      <c r="MZ14" s="39"/>
      <c r="NA14" s="39"/>
      <c r="NB14" s="39"/>
      <c r="NC14" s="39"/>
      <c r="ND14" s="39"/>
      <c r="NE14" s="39"/>
      <c r="NF14" s="39"/>
      <c r="NG14" s="39"/>
      <c r="NH14" s="39"/>
      <c r="NI14" s="39"/>
      <c r="NJ14" s="39"/>
      <c r="NK14" s="39"/>
      <c r="NL14" s="39"/>
      <c r="NM14" s="39"/>
      <c r="NN14" s="39"/>
      <c r="NO14" s="39"/>
      <c r="NP14" s="39"/>
      <c r="NQ14" s="39"/>
      <c r="NR14" s="39"/>
      <c r="NS14" s="39"/>
      <c r="NT14" s="39"/>
      <c r="NU14" s="39"/>
      <c r="NV14" s="39"/>
      <c r="NW14" s="39"/>
      <c r="NX14" s="39"/>
      <c r="NY14" s="39"/>
      <c r="NZ14" s="39"/>
      <c r="OA14" s="39"/>
      <c r="OB14" s="39"/>
      <c r="OC14" s="39"/>
      <c r="OD14" s="39"/>
      <c r="OE14" s="39"/>
      <c r="OF14" s="39"/>
      <c r="OG14" s="39"/>
      <c r="OH14" s="39"/>
      <c r="OI14" s="39"/>
      <c r="OJ14" s="39"/>
      <c r="OK14" s="39"/>
      <c r="OL14" s="39"/>
      <c r="OM14" s="39"/>
      <c r="ON14" s="39"/>
      <c r="OO14" s="39"/>
      <c r="OP14" s="39"/>
      <c r="OQ14" s="39"/>
      <c r="OR14" s="39"/>
      <c r="OS14" s="39"/>
      <c r="OT14" s="39"/>
      <c r="OU14" s="39"/>
      <c r="OV14" s="39"/>
      <c r="OW14" s="39"/>
      <c r="OX14" s="39"/>
      <c r="OY14" s="39"/>
      <c r="OZ14" s="39"/>
      <c r="PA14" s="39"/>
      <c r="PB14" s="39"/>
      <c r="PC14" s="39"/>
      <c r="PD14" s="39"/>
      <c r="PE14" s="39"/>
      <c r="PF14" s="39"/>
      <c r="PG14" s="39"/>
      <c r="PH14" s="39"/>
      <c r="PI14" s="39"/>
      <c r="PJ14" s="39"/>
      <c r="PK14" s="39"/>
      <c r="PL14" s="39"/>
      <c r="PM14" s="39"/>
      <c r="PN14" s="39"/>
      <c r="PO14" s="39"/>
      <c r="PP14" s="39"/>
      <c r="PQ14" s="39"/>
      <c r="PR14" s="39"/>
      <c r="PS14" s="39"/>
      <c r="PT14" s="39"/>
      <c r="PU14" s="39"/>
      <c r="PV14" s="39"/>
      <c r="PW14" s="39"/>
      <c r="PX14" s="39"/>
      <c r="PY14" s="39"/>
      <c r="PZ14" s="39"/>
      <c r="QA14" s="39"/>
      <c r="QB14" s="39"/>
      <c r="QC14" s="39"/>
      <c r="QD14" s="39"/>
      <c r="QE14" s="39"/>
      <c r="QF14" s="39"/>
      <c r="QG14" s="39"/>
      <c r="QH14" s="39"/>
      <c r="QI14" s="39"/>
      <c r="QJ14" s="39"/>
      <c r="QK14" s="39"/>
      <c r="QL14" s="39"/>
      <c r="QM14" s="39"/>
      <c r="QN14" s="39"/>
      <c r="QO14" s="39"/>
      <c r="QP14" s="39"/>
      <c r="QQ14" s="39"/>
      <c r="QR14" s="39"/>
      <c r="QS14" s="39"/>
      <c r="QT14" s="39"/>
      <c r="QU14" s="39"/>
      <c r="QV14" s="39"/>
      <c r="QW14" s="39"/>
      <c r="QX14" s="39"/>
      <c r="QY14" s="39"/>
      <c r="QZ14" s="39"/>
      <c r="RA14" s="39"/>
      <c r="RB14" s="39"/>
      <c r="RC14" s="39"/>
      <c r="RD14" s="39"/>
      <c r="RE14" s="39"/>
      <c r="RF14" s="39"/>
      <c r="RG14" s="39"/>
      <c r="RH14" s="39"/>
      <c r="RI14" s="39"/>
      <c r="RJ14" s="39"/>
      <c r="RK14" s="39"/>
      <c r="RL14" s="39"/>
      <c r="RM14" s="39"/>
      <c r="RN14" s="39"/>
      <c r="RO14" s="39"/>
      <c r="RP14" s="39"/>
      <c r="RQ14" s="39"/>
      <c r="RR14" s="39"/>
      <c r="RS14" s="39"/>
      <c r="RT14" s="39"/>
      <c r="RU14" s="39"/>
      <c r="RV14" s="39"/>
      <c r="RW14" s="39"/>
      <c r="RX14" s="39"/>
      <c r="RY14" s="39"/>
      <c r="RZ14" s="39"/>
      <c r="SA14" s="39"/>
      <c r="SB14" s="39"/>
      <c r="SC14" s="39"/>
      <c r="SD14" s="39"/>
      <c r="SE14" s="39"/>
      <c r="SF14" s="39"/>
      <c r="SG14" s="39"/>
      <c r="SH14" s="39"/>
      <c r="SI14" s="39"/>
      <c r="SJ14" s="39"/>
      <c r="SK14" s="39"/>
      <c r="SL14" s="39"/>
      <c r="SM14" s="39"/>
      <c r="SN14" s="39"/>
      <c r="SO14" s="39"/>
      <c r="SP14" s="39"/>
      <c r="SQ14" s="39"/>
      <c r="SR14" s="39"/>
      <c r="SS14" s="39"/>
      <c r="ST14" s="39"/>
      <c r="SU14" s="39"/>
      <c r="SV14" s="39"/>
      <c r="SW14" s="39"/>
      <c r="SX14" s="39"/>
      <c r="SY14" s="39"/>
      <c r="SZ14" s="39"/>
      <c r="TA14" s="39"/>
      <c r="TB14" s="39"/>
      <c r="TC14" s="39"/>
      <c r="TD14" s="39"/>
      <c r="TE14" s="39"/>
      <c r="TF14" s="39"/>
      <c r="TG14" s="39"/>
      <c r="TH14" s="39"/>
      <c r="TI14" s="39"/>
      <c r="TJ14" s="39"/>
      <c r="TK14" s="39"/>
      <c r="TL14" s="39"/>
      <c r="TM14" s="39"/>
      <c r="TN14" s="39"/>
      <c r="TO14" s="39"/>
      <c r="TP14" s="39"/>
      <c r="TQ14" s="39"/>
      <c r="TR14" s="39"/>
      <c r="TS14" s="39"/>
      <c r="TT14" s="39"/>
      <c r="TU14" s="39"/>
      <c r="TV14" s="39"/>
      <c r="TW14" s="39"/>
      <c r="TX14" s="39"/>
      <c r="TY14" s="39"/>
      <c r="TZ14" s="39"/>
      <c r="UA14" s="39"/>
      <c r="UB14" s="39"/>
      <c r="UC14" s="39"/>
      <c r="UD14" s="39"/>
      <c r="UE14" s="39"/>
      <c r="UF14" s="39"/>
      <c r="UG14" s="39"/>
      <c r="UH14" s="39"/>
      <c r="UI14" s="39"/>
      <c r="UJ14" s="39"/>
      <c r="UK14" s="39"/>
      <c r="UL14" s="39"/>
      <c r="UM14" s="39"/>
      <c r="UN14" s="39"/>
      <c r="UO14" s="39"/>
      <c r="UP14" s="39"/>
      <c r="UQ14" s="39"/>
      <c r="UR14" s="39"/>
      <c r="US14" s="39"/>
      <c r="UT14" s="39"/>
      <c r="UU14" s="39"/>
      <c r="UV14" s="39"/>
      <c r="UW14" s="39"/>
      <c r="UX14" s="39"/>
      <c r="UY14" s="39"/>
      <c r="UZ14" s="39"/>
      <c r="VA14" s="39"/>
      <c r="VB14" s="39"/>
      <c r="VC14" s="39"/>
      <c r="VD14" s="39"/>
      <c r="VE14" s="39"/>
      <c r="VF14" s="39"/>
      <c r="VG14" s="39"/>
      <c r="VH14" s="39"/>
      <c r="VI14" s="39"/>
      <c r="VJ14" s="39"/>
      <c r="VK14" s="39"/>
      <c r="VL14" s="39"/>
      <c r="VM14" s="39"/>
      <c r="VN14" s="39"/>
      <c r="VO14" s="39"/>
      <c r="VP14" s="39"/>
      <c r="VQ14" s="39"/>
      <c r="VR14" s="39"/>
      <c r="VS14" s="39"/>
      <c r="VT14" s="39"/>
      <c r="VU14" s="39"/>
      <c r="VV14" s="39"/>
      <c r="VW14" s="39"/>
      <c r="VX14" s="39"/>
      <c r="VY14" s="39"/>
      <c r="VZ14" s="39"/>
      <c r="WA14" s="39"/>
      <c r="WB14" s="39"/>
      <c r="WC14" s="39"/>
      <c r="WD14" s="39"/>
      <c r="WE14" s="39"/>
      <c r="WF14" s="39"/>
      <c r="WG14" s="39"/>
      <c r="WH14" s="39"/>
      <c r="WI14" s="39"/>
      <c r="WJ14" s="39"/>
      <c r="WK14" s="39"/>
      <c r="WL14" s="39"/>
      <c r="WM14" s="39"/>
      <c r="WN14" s="39"/>
      <c r="WO14" s="39"/>
      <c r="WP14" s="39"/>
      <c r="WQ14" s="39"/>
      <c r="WR14" s="39"/>
      <c r="WS14" s="39"/>
      <c r="WT14" s="39"/>
      <c r="WU14" s="39"/>
      <c r="WV14" s="39"/>
      <c r="WW14" s="39"/>
      <c r="WX14" s="39"/>
      <c r="WY14" s="39"/>
      <c r="WZ14" s="39"/>
      <c r="XA14" s="39"/>
      <c r="XB14" s="39"/>
      <c r="XC14" s="39"/>
      <c r="XD14" s="39"/>
      <c r="XE14" s="39"/>
      <c r="XF14" s="39"/>
      <c r="XG14" s="39"/>
      <c r="XH14" s="39"/>
      <c r="XI14" s="39"/>
      <c r="XJ14" s="39"/>
      <c r="XK14" s="39"/>
      <c r="XL14" s="39"/>
      <c r="XM14" s="39"/>
      <c r="XN14" s="39"/>
      <c r="XO14" s="39"/>
      <c r="XP14" s="39"/>
      <c r="XQ14" s="39"/>
      <c r="XR14" s="39"/>
      <c r="XS14" s="39"/>
      <c r="XT14" s="39"/>
      <c r="XU14" s="39"/>
      <c r="XV14" s="39"/>
      <c r="XW14" s="39"/>
      <c r="XX14" s="39"/>
      <c r="XY14" s="39"/>
      <c r="XZ14" s="39"/>
      <c r="YA14" s="39"/>
      <c r="YB14" s="39"/>
      <c r="YC14" s="39"/>
      <c r="YD14" s="39"/>
      <c r="YE14" s="39"/>
      <c r="YF14" s="39"/>
      <c r="YG14" s="39"/>
      <c r="YH14" s="39"/>
      <c r="YI14" s="39"/>
      <c r="YJ14" s="39"/>
      <c r="YK14" s="39"/>
      <c r="YL14" s="39"/>
      <c r="YM14" s="39"/>
      <c r="YN14" s="39"/>
      <c r="YO14" s="39"/>
      <c r="YP14" s="39"/>
      <c r="YQ14" s="39"/>
      <c r="YR14" s="39"/>
      <c r="YS14" s="39"/>
      <c r="YT14" s="39"/>
      <c r="YU14" s="39"/>
      <c r="YV14" s="39"/>
      <c r="YW14" s="39"/>
      <c r="YX14" s="39"/>
      <c r="YY14" s="39"/>
      <c r="YZ14" s="39"/>
      <c r="ZA14" s="39"/>
      <c r="ZB14" s="39"/>
      <c r="ZC14" s="39"/>
      <c r="ZD14" s="39"/>
      <c r="ZE14" s="39"/>
      <c r="ZF14" s="39"/>
      <c r="ZG14" s="39"/>
      <c r="ZH14" s="39"/>
      <c r="ZI14" s="39"/>
      <c r="ZJ14" s="39"/>
      <c r="ZK14" s="39"/>
      <c r="ZL14" s="39"/>
      <c r="ZM14" s="39"/>
      <c r="ZN14" s="39"/>
      <c r="ZO14" s="39"/>
      <c r="ZP14" s="39"/>
      <c r="ZQ14" s="39"/>
      <c r="ZR14" s="39"/>
      <c r="ZS14" s="39"/>
      <c r="ZT14" s="39"/>
      <c r="ZU14" s="39"/>
      <c r="ZV14" s="39"/>
      <c r="ZW14" s="39"/>
      <c r="ZX14" s="39"/>
      <c r="ZY14" s="39"/>
      <c r="ZZ14" s="39"/>
      <c r="AAA14" s="39"/>
      <c r="AAB14" s="39"/>
      <c r="AAC14" s="39"/>
      <c r="AAD14" s="39"/>
      <c r="AAE14" s="39"/>
      <c r="AAF14" s="39"/>
      <c r="AAG14" s="39"/>
      <c r="AAH14" s="39"/>
      <c r="AAI14" s="39"/>
      <c r="AAJ14" s="39"/>
      <c r="AAK14" s="39"/>
      <c r="AAL14" s="39"/>
      <c r="AAM14" s="39"/>
      <c r="AAN14" s="39"/>
      <c r="AAO14" s="39"/>
      <c r="AAP14" s="39"/>
      <c r="AAQ14" s="39"/>
      <c r="AAR14" s="39"/>
      <c r="AAS14" s="39"/>
      <c r="AAT14" s="39"/>
      <c r="AAU14" s="39"/>
      <c r="AAV14" s="39"/>
      <c r="AAW14" s="39"/>
      <c r="AAX14" s="39"/>
      <c r="AAY14" s="39"/>
      <c r="AAZ14" s="39"/>
      <c r="ABA14" s="39"/>
      <c r="ABB14" s="39"/>
      <c r="ABC14" s="39"/>
      <c r="ABD14" s="39"/>
      <c r="ABE14" s="39"/>
      <c r="ABF14" s="39"/>
      <c r="ABG14" s="39"/>
      <c r="ABH14" s="39"/>
      <c r="ABI14" s="39"/>
      <c r="ABJ14" s="39"/>
      <c r="ABK14" s="39"/>
      <c r="ABL14" s="39"/>
      <c r="ABM14" s="39"/>
      <c r="ABN14" s="39"/>
      <c r="ABO14" s="39"/>
      <c r="ABP14" s="39"/>
      <c r="ABQ14" s="39"/>
      <c r="ABR14" s="39"/>
      <c r="ABS14" s="39"/>
      <c r="ABT14" s="39"/>
      <c r="ABU14" s="39"/>
      <c r="ABV14" s="39"/>
      <c r="ABW14" s="39"/>
      <c r="ABX14" s="39"/>
      <c r="ABY14" s="39"/>
      <c r="ABZ14" s="39"/>
      <c r="ACA14" s="39"/>
      <c r="ACB14" s="39"/>
      <c r="ACC14" s="39"/>
      <c r="ACD14" s="39"/>
      <c r="ACE14" s="39"/>
      <c r="ACF14" s="39"/>
      <c r="ACG14" s="39"/>
      <c r="ACH14" s="39"/>
      <c r="ACI14" s="39"/>
      <c r="ACJ14" s="39"/>
      <c r="ACK14" s="39"/>
      <c r="ACL14" s="39"/>
      <c r="ACM14" s="39"/>
      <c r="ACN14" s="39"/>
      <c r="ACO14" s="39"/>
      <c r="ACP14" s="39"/>
      <c r="ACQ14" s="39"/>
      <c r="ACR14" s="39"/>
      <c r="ACS14" s="39"/>
      <c r="ACT14" s="39"/>
      <c r="ACU14" s="39"/>
      <c r="ACV14" s="39"/>
      <c r="ACW14" s="39"/>
      <c r="ACX14" s="39"/>
      <c r="ACY14" s="39"/>
      <c r="ACZ14" s="39"/>
      <c r="ADA14" s="39"/>
      <c r="ADB14" s="39"/>
      <c r="ADC14" s="39"/>
      <c r="ADD14" s="39"/>
      <c r="ADE14" s="39"/>
      <c r="ADF14" s="39"/>
      <c r="ADG14" s="39"/>
      <c r="ADH14" s="39"/>
      <c r="ADI14" s="39"/>
      <c r="ADJ14" s="39"/>
      <c r="ADK14" s="39"/>
      <c r="ADL14" s="39"/>
      <c r="ADM14" s="39"/>
      <c r="ADN14" s="39"/>
      <c r="ADO14" s="39"/>
      <c r="ADP14" s="39"/>
      <c r="ADQ14" s="39"/>
      <c r="ADR14" s="39"/>
      <c r="ADS14" s="39"/>
      <c r="ADT14" s="39"/>
      <c r="ADU14" s="39"/>
      <c r="ADV14" s="39"/>
      <c r="ADW14" s="39"/>
      <c r="ADX14" s="39"/>
      <c r="ADY14" s="39"/>
      <c r="ADZ14" s="39"/>
      <c r="AEA14" s="39"/>
      <c r="AEB14" s="39"/>
      <c r="AEC14" s="39"/>
      <c r="AED14" s="39"/>
      <c r="AEE14" s="39"/>
      <c r="AEF14" s="39"/>
      <c r="AEG14" s="39"/>
      <c r="AEH14" s="39"/>
      <c r="AEI14" s="39"/>
      <c r="AEJ14" s="39"/>
      <c r="AEK14" s="39"/>
      <c r="AEL14" s="39"/>
      <c r="AEM14" s="39"/>
      <c r="AEN14" s="39"/>
      <c r="AEO14" s="39"/>
      <c r="AEP14" s="39"/>
      <c r="AEQ14" s="39"/>
      <c r="AER14" s="39"/>
      <c r="AES14" s="39"/>
      <c r="AET14" s="39"/>
      <c r="AEU14" s="39"/>
      <c r="AEV14" s="39"/>
      <c r="AEW14" s="39"/>
      <c r="AEX14" s="39"/>
      <c r="AEY14" s="39"/>
      <c r="AEZ14" s="39"/>
      <c r="AFA14" s="39"/>
      <c r="AFB14" s="39"/>
      <c r="AFC14" s="39"/>
      <c r="AFD14" s="39"/>
      <c r="AFE14" s="39"/>
      <c r="AFF14" s="39"/>
      <c r="AFG14" s="39"/>
      <c r="AFH14" s="39"/>
      <c r="AFI14" s="39"/>
      <c r="AFJ14" s="39"/>
      <c r="AFK14" s="39"/>
      <c r="AFL14" s="39"/>
      <c r="AFM14" s="39"/>
      <c r="AFN14" s="39"/>
      <c r="AFO14" s="39"/>
      <c r="AFP14" s="39"/>
      <c r="AFQ14" s="39"/>
      <c r="AFR14" s="39"/>
      <c r="AFS14" s="39"/>
      <c r="AFT14" s="39"/>
      <c r="AFU14" s="39"/>
      <c r="AFV14" s="39"/>
      <c r="AFW14" s="39"/>
      <c r="AFX14" s="39"/>
      <c r="AFY14" s="39"/>
      <c r="AFZ14" s="39"/>
      <c r="AGA14" s="39"/>
      <c r="AGB14" s="39"/>
      <c r="AGC14" s="39"/>
      <c r="AGD14" s="39"/>
      <c r="AGE14" s="39"/>
      <c r="AGF14" s="39"/>
      <c r="AGG14" s="39"/>
      <c r="AGH14" s="39"/>
      <c r="AGI14" s="39"/>
      <c r="AGJ14" s="39"/>
      <c r="AGK14" s="39"/>
      <c r="AGL14" s="39"/>
      <c r="AGM14" s="39"/>
      <c r="AGN14" s="39"/>
      <c r="AGO14" s="39"/>
      <c r="AGP14" s="39"/>
      <c r="AGQ14" s="39"/>
      <c r="AGR14" s="39"/>
      <c r="AGS14" s="39"/>
      <c r="AGT14" s="39"/>
      <c r="AGU14" s="39"/>
      <c r="AGV14" s="39"/>
      <c r="AGW14" s="39"/>
      <c r="AGX14" s="39"/>
      <c r="AGY14" s="39"/>
      <c r="AGZ14" s="39"/>
      <c r="AHA14" s="39"/>
      <c r="AHB14" s="39"/>
      <c r="AHC14" s="39"/>
      <c r="AHD14" s="39"/>
      <c r="AHE14" s="39"/>
      <c r="AHF14" s="39"/>
      <c r="AHG14" s="39"/>
      <c r="AHH14" s="39"/>
      <c r="AHI14" s="39"/>
      <c r="AHJ14" s="39"/>
      <c r="AHK14" s="39"/>
      <c r="AHL14" s="39"/>
      <c r="AHM14" s="39"/>
      <c r="AHN14" s="39"/>
      <c r="AHO14" s="39"/>
      <c r="AHP14" s="39"/>
      <c r="AHQ14" s="39"/>
      <c r="AHR14" s="39"/>
      <c r="AHS14" s="39"/>
      <c r="AHT14" s="39"/>
      <c r="AHU14" s="39"/>
      <c r="AHV14" s="39"/>
      <c r="AHW14" s="39"/>
      <c r="AHX14" s="39"/>
      <c r="AHY14" s="39"/>
      <c r="AHZ14" s="39"/>
      <c r="AIA14" s="39"/>
      <c r="AIB14" s="39"/>
      <c r="AIC14" s="39"/>
      <c r="AID14" s="39"/>
      <c r="AIE14" s="39"/>
      <c r="AIF14" s="39"/>
      <c r="AIG14" s="39"/>
      <c r="AIH14" s="39"/>
      <c r="AII14" s="39"/>
      <c r="AIJ14" s="39"/>
      <c r="AIK14" s="39"/>
      <c r="AIL14" s="39"/>
      <c r="AIM14" s="39"/>
      <c r="AIN14" s="39"/>
      <c r="AIO14" s="39"/>
      <c r="AIP14" s="39"/>
      <c r="AIQ14" s="39"/>
      <c r="AIR14" s="39"/>
      <c r="AIS14" s="39"/>
      <c r="AIT14" s="39"/>
      <c r="AIU14" s="39"/>
      <c r="AIV14" s="39"/>
      <c r="AIW14" s="39"/>
      <c r="AIX14" s="39"/>
      <c r="AIY14" s="39"/>
      <c r="AIZ14" s="39"/>
      <c r="AJA14" s="39"/>
      <c r="AJB14" s="39"/>
      <c r="AJC14" s="39"/>
      <c r="AJD14" s="39"/>
      <c r="AJE14" s="39"/>
      <c r="AJF14" s="39"/>
      <c r="AJG14" s="39"/>
      <c r="AJH14" s="39"/>
      <c r="AJI14" s="39"/>
      <c r="AJJ14" s="39"/>
      <c r="AJK14" s="39"/>
      <c r="AJL14" s="39"/>
      <c r="AJM14" s="39"/>
      <c r="AJN14" s="39"/>
      <c r="AJO14" s="39"/>
      <c r="AJP14" s="39"/>
      <c r="AJQ14" s="39"/>
      <c r="AJR14" s="39"/>
      <c r="AJS14" s="39"/>
      <c r="AJT14" s="39"/>
      <c r="AJU14" s="39"/>
      <c r="AJV14" s="39"/>
      <c r="AJW14" s="39"/>
      <c r="AJX14" s="39"/>
      <c r="AJY14" s="39"/>
      <c r="AJZ14" s="39"/>
      <c r="AKA14" s="39"/>
      <c r="AKB14" s="39"/>
      <c r="AKC14" s="39"/>
      <c r="AKD14" s="39"/>
      <c r="AKE14" s="39"/>
      <c r="AKF14" s="39"/>
      <c r="AKG14" s="39"/>
      <c r="AKH14" s="39"/>
      <c r="AKI14" s="39"/>
      <c r="AKJ14" s="39"/>
      <c r="AKK14" s="39"/>
      <c r="AKL14" s="39"/>
      <c r="AKM14" s="39"/>
      <c r="AKN14" s="39"/>
      <c r="AKO14" s="39"/>
      <c r="AKP14" s="39"/>
      <c r="AKQ14" s="39"/>
      <c r="AKR14" s="39"/>
      <c r="AKS14" s="39"/>
      <c r="AKT14" s="39"/>
      <c r="AKU14" s="39"/>
      <c r="AKV14" s="39"/>
      <c r="AKW14" s="39"/>
      <c r="AKX14" s="39"/>
      <c r="AKY14" s="39"/>
      <c r="AKZ14" s="39"/>
      <c r="ALA14" s="39"/>
      <c r="ALB14" s="39"/>
      <c r="ALC14" s="39"/>
      <c r="ALD14" s="39"/>
      <c r="ALE14" s="39"/>
      <c r="ALF14" s="39"/>
      <c r="ALG14" s="39"/>
      <c r="ALH14" s="39"/>
      <c r="ALI14" s="39"/>
      <c r="ALJ14" s="39"/>
      <c r="ALK14" s="39"/>
      <c r="ALL14" s="39"/>
      <c r="ALM14" s="39"/>
      <c r="ALN14" s="39"/>
      <c r="ALO14" s="39"/>
      <c r="ALP14" s="39"/>
      <c r="ALQ14" s="39"/>
      <c r="ALR14" s="39"/>
      <c r="ALS14" s="39"/>
      <c r="ALT14" s="39"/>
      <c r="ALU14" s="39"/>
      <c r="ALV14" s="39"/>
      <c r="ALW14" s="39"/>
      <c r="ALX14" s="39"/>
      <c r="ALY14" s="39"/>
      <c r="ALZ14" s="39"/>
      <c r="AMA14" s="39"/>
      <c r="AMB14" s="39"/>
      <c r="AMC14" s="39"/>
      <c r="AMD14" s="39"/>
      <c r="AME14" s="39"/>
      <c r="AMF14" s="39"/>
      <c r="AMG14" s="39"/>
      <c r="AMH14" s="39"/>
      <c r="AMI14" s="39"/>
      <c r="AMJ14" s="39"/>
      <c r="AMK14" s="39"/>
      <c r="AML14" s="39"/>
      <c r="AMM14" s="39"/>
      <c r="AMN14" s="39"/>
      <c r="AMO14" s="39"/>
      <c r="AMP14" s="39"/>
      <c r="AMQ14" s="39"/>
      <c r="AMR14" s="39"/>
      <c r="AMS14" s="39"/>
      <c r="AMT14" s="39"/>
      <c r="AMU14" s="39"/>
      <c r="AMV14" s="39"/>
      <c r="AMW14" s="39"/>
      <c r="AMX14" s="39"/>
      <c r="AMY14" s="39"/>
      <c r="AMZ14" s="39"/>
      <c r="ANA14" s="39"/>
      <c r="ANB14" s="39"/>
      <c r="ANC14" s="39"/>
      <c r="AND14" s="39"/>
      <c r="ANE14" s="39"/>
      <c r="ANF14" s="39"/>
      <c r="ANG14" s="39"/>
      <c r="ANH14" s="39"/>
      <c r="ANI14" s="39"/>
      <c r="ANJ14" s="39"/>
      <c r="ANK14" s="39"/>
      <c r="ANL14" s="39"/>
      <c r="ANM14" s="39"/>
      <c r="ANN14" s="39"/>
      <c r="ANO14" s="39"/>
      <c r="ANP14" s="39"/>
      <c r="ANQ14" s="39"/>
      <c r="ANR14" s="39"/>
      <c r="ANS14" s="39"/>
      <c r="ANT14" s="39"/>
      <c r="ANU14" s="39"/>
      <c r="ANV14" s="39"/>
      <c r="ANW14" s="39"/>
      <c r="ANX14" s="39"/>
      <c r="ANY14" s="39"/>
      <c r="ANZ14" s="39"/>
      <c r="AOA14" s="39"/>
      <c r="AOB14" s="39"/>
      <c r="AOC14" s="39"/>
      <c r="AOD14" s="39"/>
      <c r="AOE14" s="39"/>
      <c r="AOF14" s="39"/>
      <c r="AOG14" s="39"/>
      <c r="AOH14" s="39"/>
      <c r="AOI14" s="39"/>
      <c r="AOJ14" s="39"/>
      <c r="AOK14" s="39"/>
      <c r="AOL14" s="39"/>
      <c r="AOM14" s="39"/>
      <c r="AON14" s="39"/>
      <c r="AOO14" s="39"/>
      <c r="AOP14" s="39"/>
      <c r="AOQ14" s="39"/>
      <c r="AOR14" s="39"/>
      <c r="AOS14" s="39"/>
      <c r="AOT14" s="39"/>
      <c r="AOU14" s="39"/>
      <c r="AOV14" s="39"/>
      <c r="AOW14" s="39"/>
      <c r="AOX14" s="39"/>
      <c r="AOY14" s="39"/>
      <c r="AOZ14" s="39"/>
      <c r="APA14" s="39"/>
      <c r="APB14" s="39"/>
      <c r="APC14" s="39"/>
      <c r="APD14" s="39"/>
      <c r="APE14" s="39"/>
      <c r="APF14" s="39"/>
      <c r="APG14" s="39"/>
      <c r="APH14" s="39"/>
      <c r="API14" s="39"/>
      <c r="APJ14" s="39"/>
      <c r="APK14" s="39"/>
      <c r="APL14" s="39"/>
      <c r="APM14" s="39"/>
      <c r="APN14" s="39"/>
      <c r="APO14" s="39"/>
      <c r="APP14" s="39"/>
      <c r="APQ14" s="39"/>
      <c r="APR14" s="39"/>
      <c r="APS14" s="39"/>
      <c r="APT14" s="39"/>
      <c r="APU14" s="39"/>
      <c r="APV14" s="39"/>
      <c r="APW14" s="39"/>
      <c r="APX14" s="39"/>
      <c r="APY14" s="39"/>
      <c r="APZ14" s="39"/>
      <c r="AQA14" s="39"/>
      <c r="AQB14" s="39"/>
      <c r="AQC14" s="39"/>
      <c r="AQD14" s="39"/>
      <c r="AQE14" s="39"/>
      <c r="AQF14" s="39"/>
      <c r="AQG14" s="39"/>
      <c r="AQH14" s="39"/>
      <c r="AQI14" s="39"/>
      <c r="AQJ14" s="39"/>
      <c r="AQK14" s="39"/>
      <c r="AQL14" s="39"/>
      <c r="AQM14" s="39"/>
      <c r="AQN14" s="39"/>
      <c r="AQO14" s="39"/>
      <c r="AQP14" s="39"/>
      <c r="AQQ14" s="39"/>
      <c r="AQR14" s="39"/>
      <c r="AQS14" s="39"/>
      <c r="AQT14" s="39"/>
      <c r="AQU14" s="39"/>
      <c r="AQV14" s="39"/>
      <c r="AQW14" s="39"/>
      <c r="AQX14" s="39"/>
      <c r="AQY14" s="39"/>
      <c r="AQZ14" s="39"/>
      <c r="ARA14" s="39"/>
      <c r="ARB14" s="39"/>
      <c r="ARC14" s="39"/>
      <c r="ARD14" s="39"/>
      <c r="ARE14" s="39"/>
      <c r="ARF14" s="39"/>
      <c r="ARG14" s="39"/>
      <c r="ARH14" s="39"/>
      <c r="ARI14" s="39"/>
      <c r="ARJ14" s="39"/>
      <c r="ARK14" s="39"/>
      <c r="ARL14" s="39"/>
      <c r="ARM14" s="39"/>
      <c r="ARN14" s="39"/>
      <c r="ARO14" s="39"/>
      <c r="ARP14" s="39"/>
      <c r="ARQ14" s="39"/>
      <c r="ARR14" s="39"/>
      <c r="ARS14" s="39"/>
      <c r="ART14" s="39"/>
      <c r="ARU14" s="39"/>
      <c r="ARV14" s="39"/>
      <c r="ARW14" s="39"/>
      <c r="ARX14" s="39"/>
      <c r="ARY14" s="39"/>
      <c r="ARZ14" s="39"/>
      <c r="ASA14" s="39"/>
      <c r="ASB14" s="39"/>
      <c r="ASC14" s="39"/>
      <c r="ASD14" s="39"/>
      <c r="ASE14" s="39"/>
      <c r="ASF14" s="39"/>
      <c r="ASG14" s="39"/>
      <c r="ASH14" s="39"/>
      <c r="ASI14" s="39"/>
      <c r="ASJ14" s="39"/>
      <c r="ASK14" s="39"/>
      <c r="ASL14" s="39"/>
      <c r="ASM14" s="39"/>
      <c r="ASN14" s="39"/>
      <c r="ASO14" s="39"/>
      <c r="ASP14" s="39"/>
      <c r="ASQ14" s="39"/>
      <c r="ASR14" s="39"/>
      <c r="ASS14" s="39"/>
      <c r="AST14" s="39"/>
      <c r="ASU14" s="39"/>
      <c r="ASV14" s="39"/>
      <c r="ASW14" s="39"/>
      <c r="ASX14" s="39"/>
      <c r="ASY14" s="39"/>
      <c r="ASZ14" s="39"/>
      <c r="ATA14" s="39"/>
      <c r="ATB14" s="39"/>
      <c r="ATC14" s="39"/>
      <c r="ATD14" s="39"/>
      <c r="ATE14" s="39"/>
      <c r="ATF14" s="39"/>
      <c r="ATG14" s="39"/>
      <c r="ATH14" s="39"/>
      <c r="ATI14" s="39"/>
      <c r="ATJ14" s="39"/>
      <c r="ATK14" s="39"/>
      <c r="ATL14" s="39"/>
      <c r="ATM14" s="39"/>
      <c r="ATN14" s="39"/>
      <c r="ATO14" s="39"/>
      <c r="ATP14" s="39"/>
      <c r="ATQ14" s="39"/>
      <c r="ATR14" s="39"/>
      <c r="ATS14" s="39"/>
      <c r="ATT14" s="39"/>
      <c r="ATU14" s="39"/>
      <c r="ATV14" s="39"/>
      <c r="ATW14" s="39"/>
      <c r="ATX14" s="39"/>
      <c r="ATY14" s="39"/>
      <c r="ATZ14" s="39"/>
      <c r="AUA14" s="39"/>
      <c r="AUB14" s="39"/>
      <c r="AUC14" s="39"/>
      <c r="AUD14" s="39"/>
      <c r="AUE14" s="39"/>
      <c r="AUF14" s="39"/>
      <c r="AUG14" s="39"/>
      <c r="AUH14" s="39"/>
      <c r="AUI14" s="39"/>
      <c r="AUJ14" s="39"/>
      <c r="AUK14" s="39"/>
      <c r="AUL14" s="39"/>
      <c r="AUM14" s="39"/>
      <c r="AUN14" s="39"/>
      <c r="AUO14" s="39"/>
      <c r="AUP14" s="39"/>
      <c r="AUQ14" s="39"/>
      <c r="AUR14" s="39"/>
      <c r="AUS14" s="39"/>
      <c r="AUT14" s="39"/>
      <c r="AUU14" s="39"/>
      <c r="AUV14" s="39"/>
      <c r="AUW14" s="39"/>
      <c r="AUX14" s="39"/>
      <c r="AUY14" s="39"/>
      <c r="AUZ14" s="39"/>
      <c r="AVA14" s="39"/>
      <c r="AVB14" s="39"/>
      <c r="AVC14" s="39"/>
      <c r="AVD14" s="39"/>
      <c r="AVE14" s="39"/>
      <c r="AVF14" s="39"/>
      <c r="AVG14" s="39"/>
      <c r="AVH14" s="39"/>
      <c r="AVI14" s="39"/>
      <c r="AVJ14" s="39"/>
      <c r="AVK14" s="39"/>
      <c r="AVL14" s="39"/>
      <c r="AVM14" s="39"/>
      <c r="AVN14" s="39"/>
      <c r="AVO14" s="39"/>
      <c r="AVP14" s="39"/>
      <c r="AVQ14" s="39"/>
      <c r="AVR14" s="39"/>
      <c r="AVS14" s="39"/>
      <c r="AVT14" s="39"/>
      <c r="AVU14" s="39"/>
      <c r="AVV14" s="39"/>
      <c r="AVW14" s="39"/>
      <c r="AVX14" s="39"/>
      <c r="AVY14" s="39"/>
      <c r="AVZ14" s="39"/>
      <c r="AWA14" s="39"/>
      <c r="AWB14" s="39"/>
      <c r="AWC14" s="39"/>
      <c r="AWD14" s="39"/>
      <c r="AWE14" s="39"/>
      <c r="AWF14" s="39"/>
      <c r="AWG14" s="39"/>
      <c r="AWH14" s="39"/>
      <c r="AWI14" s="39"/>
      <c r="AWJ14" s="39"/>
      <c r="AWK14" s="39"/>
      <c r="AWL14" s="39"/>
      <c r="AWM14" s="39"/>
      <c r="AWN14" s="39"/>
      <c r="AWO14" s="39"/>
      <c r="AWP14" s="39"/>
      <c r="AWQ14" s="39"/>
      <c r="AWR14" s="39"/>
      <c r="AWS14" s="39"/>
      <c r="AWT14" s="39"/>
      <c r="AWU14" s="39"/>
      <c r="AWV14" s="39"/>
      <c r="AWW14" s="39"/>
      <c r="AWX14" s="39"/>
      <c r="AWY14" s="39"/>
      <c r="AWZ14" s="39"/>
      <c r="AXA14" s="39"/>
      <c r="AXB14" s="39"/>
      <c r="AXC14" s="39"/>
      <c r="AXD14" s="39"/>
      <c r="AXE14" s="39"/>
      <c r="AXF14" s="39"/>
      <c r="AXG14" s="39"/>
      <c r="AXH14" s="39"/>
      <c r="AXI14" s="39"/>
      <c r="AXJ14" s="39"/>
      <c r="AXK14" s="39"/>
      <c r="AXL14" s="39"/>
      <c r="AXM14" s="39"/>
      <c r="AXN14" s="39"/>
      <c r="AXO14" s="39"/>
      <c r="AXP14" s="39"/>
      <c r="AXQ14" s="39"/>
      <c r="AXR14" s="39"/>
      <c r="AXS14" s="39"/>
      <c r="AXT14" s="39"/>
      <c r="AXU14" s="39"/>
      <c r="AXV14" s="39"/>
      <c r="AXW14" s="39"/>
      <c r="AXX14" s="39"/>
      <c r="AXY14" s="39"/>
      <c r="AXZ14" s="39"/>
      <c r="AYA14" s="39"/>
      <c r="AYB14" s="39"/>
      <c r="AYC14" s="39"/>
      <c r="AYD14" s="39"/>
      <c r="AYE14" s="39"/>
      <c r="AYF14" s="39"/>
      <c r="AYG14" s="39"/>
      <c r="AYH14" s="39"/>
      <c r="AYI14" s="39"/>
      <c r="AYJ14" s="39"/>
      <c r="AYK14" s="39"/>
      <c r="AYL14" s="39"/>
      <c r="AYM14" s="39"/>
      <c r="AYN14" s="39"/>
      <c r="AYO14" s="39"/>
      <c r="AYP14" s="39"/>
      <c r="AYQ14" s="39"/>
      <c r="AYR14" s="39"/>
      <c r="AYS14" s="39"/>
      <c r="AYT14" s="39"/>
      <c r="AYU14" s="39"/>
      <c r="AYV14" s="39"/>
      <c r="AYW14" s="39"/>
      <c r="AYX14" s="39"/>
      <c r="AYY14" s="39"/>
      <c r="AYZ14" s="39"/>
      <c r="AZA14" s="39"/>
      <c r="AZB14" s="39"/>
      <c r="AZC14" s="39"/>
      <c r="AZD14" s="39"/>
      <c r="AZE14" s="39"/>
      <c r="AZF14" s="39"/>
      <c r="AZG14" s="39"/>
      <c r="AZH14" s="39"/>
      <c r="AZI14" s="39"/>
      <c r="AZJ14" s="39"/>
      <c r="AZK14" s="39"/>
      <c r="AZL14" s="39"/>
      <c r="AZM14" s="39"/>
      <c r="AZN14" s="39"/>
      <c r="AZO14" s="39"/>
      <c r="AZP14" s="39"/>
      <c r="AZQ14" s="39"/>
      <c r="AZR14" s="39"/>
      <c r="AZS14" s="39"/>
      <c r="AZT14" s="39"/>
      <c r="AZU14" s="39"/>
      <c r="AZV14" s="39"/>
      <c r="AZW14" s="39"/>
      <c r="AZX14" s="39"/>
      <c r="AZY14" s="39"/>
      <c r="AZZ14" s="39"/>
      <c r="BAA14" s="39"/>
      <c r="BAB14" s="39"/>
      <c r="BAC14" s="39"/>
      <c r="BAD14" s="39"/>
      <c r="BAE14" s="39"/>
      <c r="BAF14" s="39"/>
      <c r="BAG14" s="39"/>
      <c r="BAH14" s="39"/>
      <c r="BAI14" s="39"/>
      <c r="BAJ14" s="39"/>
      <c r="BAK14" s="39"/>
      <c r="BAL14" s="39"/>
      <c r="BAM14" s="39"/>
      <c r="BAN14" s="39"/>
      <c r="BAO14" s="39"/>
      <c r="BAP14" s="39"/>
      <c r="BAQ14" s="39"/>
      <c r="BAR14" s="39"/>
      <c r="BAS14" s="39"/>
      <c r="BAT14" s="39"/>
      <c r="BAU14" s="39"/>
      <c r="BAV14" s="39"/>
      <c r="BAW14" s="39"/>
      <c r="BAX14" s="39"/>
      <c r="BAY14" s="39"/>
      <c r="BAZ14" s="39"/>
      <c r="BBA14" s="39"/>
      <c r="BBB14" s="39"/>
      <c r="BBC14" s="39"/>
      <c r="BBD14" s="39"/>
      <c r="BBE14" s="39"/>
      <c r="BBF14" s="39"/>
      <c r="BBG14" s="39"/>
      <c r="BBH14" s="39"/>
      <c r="BBI14" s="39"/>
      <c r="BBJ14" s="39"/>
      <c r="BBK14" s="39"/>
      <c r="BBL14" s="39"/>
      <c r="BBM14" s="39"/>
      <c r="BBN14" s="39"/>
      <c r="BBO14" s="39"/>
      <c r="BBP14" s="39"/>
      <c r="BBQ14" s="39"/>
      <c r="BBR14" s="39"/>
      <c r="BBS14" s="39"/>
      <c r="BBT14" s="39"/>
      <c r="BBU14" s="39"/>
      <c r="BBV14" s="39"/>
      <c r="BBW14" s="39"/>
      <c r="BBX14" s="39"/>
      <c r="BBY14" s="39"/>
      <c r="BBZ14" s="39"/>
      <c r="BCA14" s="39"/>
      <c r="BCB14" s="39"/>
      <c r="BCC14" s="39"/>
      <c r="BCD14" s="39"/>
      <c r="BCE14" s="39"/>
      <c r="BCF14" s="39"/>
      <c r="BCG14" s="39"/>
      <c r="BCH14" s="39"/>
      <c r="BCI14" s="39"/>
      <c r="BCJ14" s="39"/>
      <c r="BCK14" s="39"/>
      <c r="BCL14" s="39"/>
      <c r="BCM14" s="39"/>
      <c r="BCN14" s="39"/>
      <c r="BCO14" s="39"/>
      <c r="BCP14" s="39"/>
      <c r="BCQ14" s="39"/>
      <c r="BCR14" s="39"/>
      <c r="BCS14" s="39"/>
      <c r="BCT14" s="39"/>
      <c r="BCU14" s="39"/>
      <c r="BCV14" s="39"/>
      <c r="BCW14" s="39"/>
      <c r="BCX14" s="39"/>
      <c r="BCY14" s="39"/>
      <c r="BCZ14" s="39"/>
      <c r="BDA14" s="39"/>
      <c r="BDB14" s="39"/>
      <c r="BDC14" s="39"/>
      <c r="BDD14" s="39"/>
      <c r="BDE14" s="39"/>
      <c r="BDF14" s="39"/>
      <c r="BDG14" s="39"/>
      <c r="BDH14" s="39"/>
      <c r="BDI14" s="39"/>
      <c r="BDJ14" s="39"/>
      <c r="BDK14" s="39"/>
      <c r="BDL14" s="39"/>
      <c r="BDM14" s="39"/>
      <c r="BDN14" s="39"/>
      <c r="BDO14" s="39"/>
      <c r="BDP14" s="39"/>
      <c r="BDQ14" s="39"/>
      <c r="BDR14" s="39"/>
      <c r="BDS14" s="39"/>
      <c r="BDT14" s="39"/>
      <c r="BDU14" s="39"/>
      <c r="BDV14" s="39"/>
      <c r="BDW14" s="39"/>
      <c r="BDX14" s="39"/>
      <c r="BDY14" s="39"/>
      <c r="BDZ14" s="39"/>
      <c r="BEA14" s="39"/>
      <c r="BEB14" s="39"/>
      <c r="BEC14" s="39"/>
      <c r="BED14" s="39"/>
      <c r="BEE14" s="39"/>
      <c r="BEF14" s="39"/>
      <c r="BEG14" s="39"/>
      <c r="BEH14" s="39"/>
      <c r="BEI14" s="39"/>
      <c r="BEJ14" s="39"/>
      <c r="BEK14" s="39"/>
      <c r="BEL14" s="39"/>
      <c r="BEM14" s="39"/>
      <c r="BEN14" s="39"/>
      <c r="BEO14" s="39"/>
      <c r="BEP14" s="39"/>
      <c r="BEQ14" s="39"/>
      <c r="BER14" s="39"/>
      <c r="BES14" s="39"/>
      <c r="BET14" s="39"/>
      <c r="BEU14" s="39"/>
      <c r="BEV14" s="39"/>
      <c r="BEW14" s="39"/>
      <c r="BEX14" s="39"/>
      <c r="BEY14" s="39"/>
      <c r="BEZ14" s="39"/>
      <c r="BFA14" s="39"/>
      <c r="BFB14" s="39"/>
      <c r="BFC14" s="39"/>
      <c r="BFD14" s="39"/>
      <c r="BFE14" s="39"/>
      <c r="BFF14" s="39"/>
      <c r="BFG14" s="39"/>
      <c r="BFH14" s="39"/>
      <c r="BFI14" s="39"/>
      <c r="BFJ14" s="39"/>
      <c r="BFK14" s="39"/>
      <c r="BFL14" s="39"/>
      <c r="BFM14" s="39"/>
      <c r="BFN14" s="39"/>
      <c r="BFO14" s="39"/>
      <c r="BFP14" s="39"/>
      <c r="BFQ14" s="39"/>
      <c r="BFR14" s="39"/>
      <c r="BFS14" s="39"/>
      <c r="BFT14" s="39"/>
      <c r="BFU14" s="39"/>
      <c r="BFV14" s="39"/>
      <c r="BFW14" s="39"/>
      <c r="BFX14" s="39"/>
      <c r="BFY14" s="39"/>
      <c r="BFZ14" s="39"/>
      <c r="BGA14" s="39"/>
      <c r="BGB14" s="39"/>
      <c r="BGC14" s="39"/>
      <c r="BGD14" s="39"/>
      <c r="BGE14" s="39"/>
      <c r="BGF14" s="39"/>
      <c r="BGG14" s="39"/>
      <c r="BGH14" s="39"/>
      <c r="BGI14" s="39"/>
      <c r="BGJ14" s="39"/>
      <c r="BGK14" s="39"/>
      <c r="BGL14" s="39"/>
      <c r="BGM14" s="39"/>
      <c r="BGN14" s="39"/>
      <c r="BGO14" s="39"/>
      <c r="BGP14" s="39"/>
      <c r="BGQ14" s="39"/>
      <c r="BGR14" s="39"/>
      <c r="BGS14" s="39"/>
      <c r="BGT14" s="39"/>
      <c r="BGU14" s="39"/>
      <c r="BGV14" s="39"/>
      <c r="BGW14" s="39"/>
      <c r="BGX14" s="39"/>
      <c r="BGY14" s="39"/>
      <c r="BGZ14" s="39"/>
      <c r="BHA14" s="39"/>
      <c r="BHB14" s="39"/>
      <c r="BHC14" s="39"/>
      <c r="BHD14" s="39"/>
      <c r="BHE14" s="39"/>
      <c r="BHF14" s="39"/>
      <c r="BHG14" s="39"/>
      <c r="BHH14" s="39"/>
      <c r="BHI14" s="39"/>
      <c r="BHJ14" s="39"/>
      <c r="BHK14" s="39"/>
      <c r="BHL14" s="39"/>
      <c r="BHM14" s="39"/>
      <c r="BHN14" s="39"/>
      <c r="BHO14" s="39"/>
      <c r="BHP14" s="39"/>
      <c r="BHQ14" s="39"/>
      <c r="BHR14" s="39"/>
      <c r="BHS14" s="39"/>
      <c r="BHT14" s="39"/>
      <c r="BHU14" s="39"/>
      <c r="BHV14" s="39"/>
      <c r="BHW14" s="39"/>
      <c r="BHX14" s="39"/>
      <c r="BHY14" s="39"/>
      <c r="BHZ14" s="39"/>
      <c r="BIA14" s="39"/>
      <c r="BIB14" s="39"/>
      <c r="BIC14" s="39"/>
      <c r="BID14" s="39"/>
      <c r="BIE14" s="39"/>
      <c r="BIF14" s="39"/>
      <c r="BIG14" s="39"/>
      <c r="BIH14" s="39"/>
      <c r="BII14" s="39"/>
      <c r="BIJ14" s="39"/>
      <c r="BIK14" s="39"/>
      <c r="BIL14" s="39"/>
      <c r="BIM14" s="39"/>
      <c r="BIN14" s="39"/>
      <c r="BIO14" s="39"/>
      <c r="BIP14" s="39"/>
      <c r="BIQ14" s="39"/>
      <c r="BIR14" s="39"/>
      <c r="BIS14" s="39"/>
      <c r="BIT14" s="39"/>
      <c r="BIU14" s="39"/>
      <c r="BIV14" s="39"/>
      <c r="BIW14" s="39"/>
      <c r="BIX14" s="39"/>
      <c r="BIY14" s="39"/>
      <c r="BIZ14" s="39"/>
      <c r="BJA14" s="39"/>
      <c r="BJB14" s="39"/>
      <c r="BJC14" s="39"/>
      <c r="BJD14" s="39"/>
      <c r="BJE14" s="39"/>
      <c r="BJF14" s="39"/>
      <c r="BJG14" s="39"/>
      <c r="BJH14" s="39"/>
      <c r="BJI14" s="39"/>
      <c r="BJJ14" s="39"/>
      <c r="BJK14" s="39"/>
      <c r="BJL14" s="39"/>
      <c r="BJM14" s="39"/>
      <c r="BJN14" s="39"/>
      <c r="BJO14" s="39"/>
      <c r="BJP14" s="39"/>
      <c r="BJQ14" s="39"/>
      <c r="BJR14" s="39"/>
      <c r="BJS14" s="39"/>
      <c r="BJT14" s="39"/>
      <c r="BJU14" s="39"/>
      <c r="BJV14" s="39"/>
      <c r="BJW14" s="39"/>
      <c r="BJX14" s="39"/>
      <c r="BJY14" s="39"/>
      <c r="BJZ14" s="39"/>
      <c r="BKA14" s="39"/>
      <c r="BKB14" s="39"/>
      <c r="BKC14" s="39"/>
      <c r="BKD14" s="39"/>
      <c r="BKE14" s="39"/>
      <c r="BKF14" s="39"/>
      <c r="BKG14" s="39"/>
      <c r="BKH14" s="39"/>
      <c r="BKI14" s="39"/>
      <c r="BKJ14" s="39"/>
      <c r="BKK14" s="39"/>
      <c r="BKL14" s="39"/>
      <c r="BKM14" s="39"/>
      <c r="BKN14" s="39"/>
      <c r="BKO14" s="39"/>
      <c r="BKP14" s="39"/>
      <c r="BKQ14" s="39"/>
      <c r="BKR14" s="39"/>
      <c r="BKS14" s="39"/>
      <c r="BKT14" s="39"/>
      <c r="BKU14" s="39"/>
      <c r="BKV14" s="39"/>
      <c r="BKW14" s="39"/>
      <c r="BKX14" s="39"/>
      <c r="BKY14" s="39"/>
      <c r="BKZ14" s="39"/>
      <c r="BLA14" s="39"/>
      <c r="BLB14" s="39"/>
      <c r="BLC14" s="39"/>
      <c r="BLD14" s="39"/>
      <c r="BLE14" s="39"/>
      <c r="BLF14" s="39"/>
      <c r="BLG14" s="39"/>
      <c r="BLH14" s="39"/>
      <c r="BLI14" s="39"/>
      <c r="BLJ14" s="39"/>
      <c r="BLK14" s="39"/>
      <c r="BLL14" s="39"/>
      <c r="BLM14" s="39"/>
      <c r="BLN14" s="39"/>
      <c r="BLO14" s="39"/>
      <c r="BLP14" s="39"/>
      <c r="BLQ14" s="39"/>
      <c r="BLR14" s="39"/>
      <c r="BLS14" s="39"/>
      <c r="BLT14" s="39"/>
      <c r="BLU14" s="39"/>
      <c r="BLV14" s="39"/>
      <c r="BLW14" s="39"/>
      <c r="BLX14" s="39"/>
      <c r="BLY14" s="39"/>
      <c r="BLZ14" s="39"/>
      <c r="BMA14" s="39"/>
      <c r="BMB14" s="39"/>
      <c r="BMC14" s="39"/>
      <c r="BMD14" s="39"/>
      <c r="BME14" s="39"/>
      <c r="BMF14" s="39"/>
      <c r="BMG14" s="39"/>
      <c r="BMH14" s="39"/>
      <c r="BMI14" s="39"/>
      <c r="BMJ14" s="39"/>
      <c r="BMK14" s="39"/>
      <c r="BML14" s="39"/>
      <c r="BMM14" s="39"/>
      <c r="BMN14" s="39"/>
      <c r="BMO14" s="39"/>
      <c r="BMP14" s="39"/>
      <c r="BMQ14" s="39"/>
      <c r="BMR14" s="39"/>
      <c r="BMS14" s="39"/>
      <c r="BMT14" s="39"/>
      <c r="BMU14" s="39"/>
      <c r="BMV14" s="39"/>
      <c r="BMW14" s="39"/>
      <c r="BMX14" s="39"/>
      <c r="BMY14" s="39"/>
      <c r="BMZ14" s="39"/>
      <c r="BNA14" s="39"/>
      <c r="BNB14" s="39"/>
      <c r="BNC14" s="39"/>
      <c r="BND14" s="39"/>
      <c r="BNE14" s="39"/>
      <c r="BNF14" s="39"/>
      <c r="BNG14" s="39"/>
      <c r="BNH14" s="39"/>
      <c r="BNI14" s="39"/>
      <c r="BNJ14" s="39"/>
      <c r="BNK14" s="39"/>
      <c r="BNL14" s="39"/>
      <c r="BNM14" s="39"/>
      <c r="BNN14" s="39"/>
      <c r="BNO14" s="39"/>
      <c r="BNP14" s="39"/>
      <c r="BNQ14" s="39"/>
      <c r="BNR14" s="39"/>
      <c r="BNS14" s="39"/>
      <c r="BNT14" s="39"/>
      <c r="BNU14" s="39"/>
      <c r="BNV14" s="39"/>
      <c r="BNW14" s="39"/>
      <c r="BNX14" s="39"/>
      <c r="BNY14" s="39"/>
      <c r="BNZ14" s="39"/>
      <c r="BOA14" s="39"/>
      <c r="BOB14" s="39"/>
      <c r="BOC14" s="39"/>
      <c r="BOD14" s="39"/>
      <c r="BOE14" s="39"/>
      <c r="BOF14" s="39"/>
      <c r="BOG14" s="39"/>
      <c r="BOH14" s="39"/>
      <c r="BOI14" s="39"/>
      <c r="BOJ14" s="39"/>
      <c r="BOK14" s="39"/>
      <c r="BOL14" s="39"/>
      <c r="BOM14" s="39"/>
      <c r="BON14" s="39"/>
      <c r="BOO14" s="39"/>
      <c r="BOP14" s="39"/>
      <c r="BOQ14" s="39"/>
      <c r="BOR14" s="39"/>
      <c r="BOS14" s="39"/>
      <c r="BOT14" s="39"/>
      <c r="BOU14" s="39"/>
      <c r="BOV14" s="39"/>
      <c r="BOW14" s="39"/>
      <c r="BOX14" s="39"/>
      <c r="BOY14" s="39"/>
      <c r="BOZ14" s="39"/>
      <c r="BPA14" s="39"/>
      <c r="BPB14" s="39"/>
      <c r="BPC14" s="39"/>
      <c r="BPD14" s="39"/>
      <c r="BPE14" s="39"/>
      <c r="BPF14" s="39"/>
      <c r="BPG14" s="39"/>
      <c r="BPH14" s="39"/>
      <c r="BPI14" s="39"/>
      <c r="BPJ14" s="39"/>
      <c r="BPK14" s="39"/>
      <c r="BPL14" s="39"/>
      <c r="BPM14" s="39"/>
      <c r="BPN14" s="39"/>
      <c r="BPO14" s="39"/>
      <c r="BPP14" s="39"/>
      <c r="BPQ14" s="39"/>
      <c r="BPR14" s="39"/>
      <c r="BPS14" s="39"/>
      <c r="BPT14" s="39"/>
      <c r="BPU14" s="39"/>
      <c r="BPV14" s="39"/>
      <c r="BPW14" s="39"/>
      <c r="BPX14" s="39"/>
      <c r="BPY14" s="39"/>
      <c r="BPZ14" s="39"/>
      <c r="BQA14" s="39"/>
      <c r="BQB14" s="39"/>
      <c r="BQC14" s="39"/>
      <c r="BQD14" s="39"/>
      <c r="BQE14" s="39"/>
      <c r="BQF14" s="39"/>
      <c r="BQG14" s="39"/>
      <c r="BQH14" s="39"/>
      <c r="BQI14" s="39"/>
      <c r="BQJ14" s="39"/>
      <c r="BQK14" s="39"/>
      <c r="BQL14" s="39"/>
      <c r="BQM14" s="39"/>
      <c r="BQN14" s="39"/>
      <c r="BQO14" s="39"/>
      <c r="BQP14" s="39"/>
      <c r="BQQ14" s="39"/>
      <c r="BQR14" s="39"/>
      <c r="BQS14" s="39"/>
      <c r="BQT14" s="39"/>
      <c r="BQU14" s="39"/>
      <c r="BQV14" s="39"/>
      <c r="BQW14" s="39"/>
      <c r="BQX14" s="39"/>
      <c r="BQY14" s="39"/>
      <c r="BQZ14" s="39"/>
      <c r="BRA14" s="39"/>
      <c r="BRB14" s="39"/>
      <c r="BRC14" s="39"/>
      <c r="BRD14" s="39"/>
      <c r="BRE14" s="39"/>
      <c r="BRF14" s="39"/>
      <c r="BRG14" s="39"/>
      <c r="BRH14" s="39"/>
      <c r="BRI14" s="39"/>
      <c r="BRJ14" s="39"/>
      <c r="BRK14" s="39"/>
      <c r="BRL14" s="39"/>
      <c r="BRM14" s="39"/>
      <c r="BRN14" s="39"/>
      <c r="BRO14" s="39"/>
      <c r="BRP14" s="39"/>
      <c r="BRQ14" s="39"/>
      <c r="BRR14" s="39"/>
      <c r="BRS14" s="39"/>
      <c r="BRT14" s="39"/>
      <c r="BRU14" s="39"/>
      <c r="BRV14" s="39"/>
      <c r="BRW14" s="39"/>
      <c r="BRX14" s="39"/>
      <c r="BRY14" s="39"/>
      <c r="BRZ14" s="39"/>
      <c r="BSA14" s="39"/>
      <c r="BSB14" s="39"/>
      <c r="BSC14" s="39"/>
      <c r="BSD14" s="39"/>
      <c r="BSE14" s="39"/>
      <c r="BSF14" s="39"/>
      <c r="BSG14" s="39"/>
      <c r="BSH14" s="39"/>
      <c r="BSI14" s="39"/>
      <c r="BSJ14" s="39"/>
      <c r="BSK14" s="39"/>
      <c r="BSL14" s="39"/>
      <c r="BSM14" s="39"/>
      <c r="BSN14" s="39"/>
      <c r="BSO14" s="39"/>
      <c r="BSP14" s="39"/>
      <c r="BSQ14" s="39"/>
      <c r="BSR14" s="39"/>
      <c r="BSS14" s="39"/>
      <c r="BST14" s="39"/>
      <c r="BSU14" s="39"/>
      <c r="BSV14" s="39"/>
      <c r="BSW14" s="39"/>
      <c r="BSX14" s="39"/>
      <c r="BSY14" s="39"/>
      <c r="BSZ14" s="39"/>
      <c r="BTA14" s="39"/>
      <c r="BTB14" s="39"/>
      <c r="BTC14" s="39"/>
      <c r="BTD14" s="39"/>
      <c r="BTE14" s="39"/>
      <c r="BTF14" s="39"/>
      <c r="BTG14" s="39"/>
      <c r="BTH14" s="39"/>
      <c r="BTI14" s="39"/>
      <c r="BTJ14" s="39"/>
      <c r="BTK14" s="39"/>
      <c r="BTL14" s="39"/>
      <c r="BTM14" s="39"/>
      <c r="BTN14" s="39"/>
      <c r="BTO14" s="39"/>
      <c r="BTP14" s="39"/>
      <c r="BTQ14" s="39"/>
      <c r="BTR14" s="39"/>
      <c r="BTS14" s="39"/>
      <c r="BTT14" s="39"/>
      <c r="BTU14" s="39"/>
      <c r="BTV14" s="39"/>
      <c r="BTW14" s="39"/>
      <c r="BTX14" s="39"/>
      <c r="BTY14" s="39"/>
      <c r="BTZ14" s="39"/>
      <c r="BUA14" s="39"/>
      <c r="BUB14" s="39"/>
      <c r="BUC14" s="39"/>
      <c r="BUD14" s="39"/>
      <c r="BUE14" s="39"/>
      <c r="BUF14" s="39"/>
      <c r="BUG14" s="39"/>
      <c r="BUH14" s="39"/>
      <c r="BUI14" s="39"/>
      <c r="BUJ14" s="39"/>
      <c r="BUK14" s="39"/>
      <c r="BUL14" s="39"/>
      <c r="BUM14" s="39"/>
      <c r="BUN14" s="39"/>
      <c r="BUO14" s="39"/>
      <c r="BUP14" s="39"/>
      <c r="BUQ14" s="39"/>
      <c r="BUR14" s="39"/>
      <c r="BUS14" s="39"/>
      <c r="BUT14" s="39"/>
      <c r="BUU14" s="39"/>
      <c r="BUV14" s="39"/>
      <c r="BUW14" s="39"/>
      <c r="BUX14" s="39"/>
      <c r="BUY14" s="39"/>
      <c r="BUZ14" s="39"/>
      <c r="BVA14" s="39"/>
      <c r="BVB14" s="39"/>
      <c r="BVC14" s="39"/>
      <c r="BVD14" s="39"/>
      <c r="BVE14" s="39"/>
      <c r="BVF14" s="39"/>
      <c r="BVG14" s="39"/>
      <c r="BVH14" s="39"/>
      <c r="BVI14" s="39"/>
      <c r="BVJ14" s="39"/>
      <c r="BVK14" s="39"/>
      <c r="BVL14" s="39"/>
      <c r="BVM14" s="39"/>
      <c r="BVN14" s="39"/>
      <c r="BVO14" s="39"/>
      <c r="BVP14" s="39"/>
      <c r="BVQ14" s="39"/>
      <c r="BVR14" s="39"/>
      <c r="BVS14" s="39"/>
      <c r="BVT14" s="39"/>
      <c r="BVU14" s="39"/>
      <c r="BVV14" s="39"/>
      <c r="BVW14" s="39"/>
      <c r="BVX14" s="39"/>
      <c r="BVY14" s="39"/>
      <c r="BVZ14" s="39"/>
      <c r="BWA14" s="39"/>
      <c r="BWB14" s="39"/>
      <c r="BWC14" s="39"/>
      <c r="BWD14" s="39"/>
      <c r="BWE14" s="39"/>
      <c r="BWF14" s="39"/>
      <c r="BWG14" s="39"/>
      <c r="BWH14" s="39"/>
      <c r="BWI14" s="39"/>
      <c r="BWJ14" s="39"/>
      <c r="BWK14" s="39"/>
      <c r="BWL14" s="39"/>
      <c r="BWM14" s="39"/>
      <c r="BWN14" s="39"/>
      <c r="BWO14" s="39"/>
      <c r="BWP14" s="39"/>
      <c r="BWQ14" s="39"/>
      <c r="BWR14" s="39"/>
      <c r="BWS14" s="39"/>
      <c r="BWT14" s="39"/>
      <c r="BWU14" s="39"/>
      <c r="BWV14" s="39"/>
      <c r="BWW14" s="39"/>
      <c r="BWX14" s="39"/>
      <c r="BWY14" s="39"/>
      <c r="BWZ14" s="39"/>
      <c r="BXA14" s="39"/>
      <c r="BXB14" s="39"/>
      <c r="BXC14" s="39"/>
      <c r="BXD14" s="39"/>
      <c r="BXE14" s="39"/>
      <c r="BXF14" s="39"/>
      <c r="BXG14" s="39"/>
      <c r="BXH14" s="39"/>
      <c r="BXI14" s="39"/>
      <c r="BXJ14" s="39"/>
      <c r="BXK14" s="39"/>
      <c r="BXL14" s="39"/>
      <c r="BXM14" s="39"/>
      <c r="BXN14" s="39"/>
      <c r="BXO14" s="39"/>
      <c r="BXP14" s="39"/>
      <c r="BXQ14" s="39"/>
      <c r="BXR14" s="39"/>
      <c r="BXS14" s="39"/>
      <c r="BXT14" s="39"/>
      <c r="BXU14" s="39"/>
      <c r="BXV14" s="39"/>
      <c r="BXW14" s="39"/>
      <c r="BXX14" s="39"/>
      <c r="BXY14" s="39"/>
      <c r="BXZ14" s="39"/>
      <c r="BYA14" s="39"/>
      <c r="BYB14" s="39"/>
      <c r="BYC14" s="39"/>
      <c r="BYD14" s="39"/>
      <c r="BYE14" s="39"/>
      <c r="BYF14" s="39"/>
      <c r="BYG14" s="39"/>
      <c r="BYH14" s="39"/>
      <c r="BYI14" s="39"/>
      <c r="BYJ14" s="39"/>
      <c r="BYK14" s="39"/>
      <c r="BYL14" s="39"/>
      <c r="BYM14" s="39"/>
      <c r="BYN14" s="39"/>
      <c r="BYO14" s="39"/>
      <c r="BYP14" s="39"/>
      <c r="BYQ14" s="39"/>
      <c r="BYR14" s="39"/>
      <c r="BYS14" s="39"/>
      <c r="BYT14" s="39"/>
      <c r="BYU14" s="39"/>
      <c r="BYV14" s="39"/>
      <c r="BYW14" s="39"/>
      <c r="BYX14" s="39"/>
      <c r="BYY14" s="39"/>
      <c r="BYZ14" s="39"/>
      <c r="BZA14" s="39"/>
      <c r="BZB14" s="39"/>
      <c r="BZC14" s="39"/>
      <c r="BZD14" s="39"/>
      <c r="BZE14" s="39"/>
      <c r="BZF14" s="39"/>
      <c r="BZG14" s="39"/>
      <c r="BZH14" s="39"/>
      <c r="BZI14" s="39"/>
      <c r="BZJ14" s="39"/>
      <c r="BZK14" s="39"/>
      <c r="BZL14" s="39"/>
      <c r="BZM14" s="39"/>
      <c r="BZN14" s="39"/>
      <c r="BZO14" s="39"/>
      <c r="BZP14" s="39"/>
      <c r="BZQ14" s="39"/>
      <c r="BZR14" s="39"/>
      <c r="BZS14" s="39"/>
      <c r="BZT14" s="39"/>
      <c r="BZU14" s="39"/>
      <c r="BZV14" s="39"/>
      <c r="BZW14" s="39"/>
      <c r="BZX14" s="39"/>
      <c r="BZY14" s="39"/>
      <c r="BZZ14" s="39"/>
      <c r="CAA14" s="39"/>
      <c r="CAB14" s="39"/>
      <c r="CAC14" s="39"/>
      <c r="CAD14" s="39"/>
      <c r="CAE14" s="39"/>
      <c r="CAF14" s="39"/>
      <c r="CAG14" s="39"/>
      <c r="CAH14" s="39"/>
      <c r="CAI14" s="39"/>
      <c r="CAJ14" s="39"/>
      <c r="CAK14" s="39"/>
      <c r="CAL14" s="39"/>
      <c r="CAM14" s="39"/>
      <c r="CAN14" s="39"/>
      <c r="CAO14" s="39"/>
      <c r="CAP14" s="39"/>
      <c r="CAQ14" s="39"/>
      <c r="CAR14" s="39"/>
      <c r="CAS14" s="39"/>
      <c r="CAT14" s="39"/>
      <c r="CAU14" s="39"/>
      <c r="CAV14" s="39"/>
      <c r="CAW14" s="39"/>
      <c r="CAX14" s="39"/>
      <c r="CAY14" s="39"/>
      <c r="CAZ14" s="39"/>
      <c r="CBA14" s="39"/>
      <c r="CBB14" s="39"/>
      <c r="CBC14" s="39"/>
      <c r="CBD14" s="39"/>
      <c r="CBE14" s="39"/>
      <c r="CBF14" s="39"/>
      <c r="CBG14" s="39"/>
      <c r="CBH14" s="39"/>
      <c r="CBI14" s="39"/>
      <c r="CBJ14" s="39"/>
      <c r="CBK14" s="39"/>
      <c r="CBL14" s="39"/>
      <c r="CBM14" s="39"/>
      <c r="CBN14" s="39"/>
      <c r="CBO14" s="39"/>
      <c r="CBP14" s="39"/>
      <c r="CBQ14" s="39"/>
      <c r="CBR14" s="39"/>
      <c r="CBS14" s="39"/>
      <c r="CBT14" s="39"/>
      <c r="CBU14" s="39"/>
      <c r="CBV14" s="39"/>
      <c r="CBW14" s="39"/>
      <c r="CBX14" s="39"/>
      <c r="CBY14" s="39"/>
      <c r="CBZ14" s="39"/>
      <c r="CCA14" s="39"/>
      <c r="CCB14" s="39"/>
      <c r="CCC14" s="39"/>
      <c r="CCD14" s="39"/>
      <c r="CCE14" s="39"/>
      <c r="CCF14" s="39"/>
      <c r="CCG14" s="39"/>
      <c r="CCH14" s="39"/>
      <c r="CCI14" s="39"/>
      <c r="CCJ14" s="39"/>
      <c r="CCK14" s="39"/>
      <c r="CCL14" s="39"/>
      <c r="CCM14" s="39"/>
      <c r="CCN14" s="39"/>
      <c r="CCO14" s="39"/>
      <c r="CCP14" s="39"/>
      <c r="CCQ14" s="39"/>
      <c r="CCR14" s="39"/>
      <c r="CCS14" s="39"/>
      <c r="CCT14" s="39"/>
      <c r="CCU14" s="39"/>
      <c r="CCV14" s="39"/>
      <c r="CCW14" s="39"/>
      <c r="CCX14" s="39"/>
      <c r="CCY14" s="39"/>
      <c r="CCZ14" s="39"/>
      <c r="CDA14" s="39"/>
      <c r="CDB14" s="39"/>
      <c r="CDC14" s="39"/>
      <c r="CDD14" s="39"/>
      <c r="CDE14" s="39"/>
      <c r="CDF14" s="39"/>
      <c r="CDG14" s="39"/>
      <c r="CDH14" s="39"/>
      <c r="CDI14" s="39"/>
      <c r="CDJ14" s="39"/>
      <c r="CDK14" s="39"/>
      <c r="CDL14" s="39"/>
      <c r="CDM14" s="39"/>
      <c r="CDN14" s="39"/>
      <c r="CDO14" s="39"/>
      <c r="CDP14" s="39"/>
      <c r="CDQ14" s="39"/>
      <c r="CDR14" s="39"/>
      <c r="CDS14" s="39"/>
      <c r="CDT14" s="39"/>
      <c r="CDU14" s="39"/>
      <c r="CDV14" s="39"/>
      <c r="CDW14" s="39"/>
      <c r="CDX14" s="39"/>
      <c r="CDY14" s="39"/>
      <c r="CDZ14" s="39"/>
      <c r="CEA14" s="39"/>
      <c r="CEB14" s="39"/>
      <c r="CEC14" s="39"/>
      <c r="CED14" s="39"/>
      <c r="CEE14" s="39"/>
      <c r="CEF14" s="39"/>
      <c r="CEG14" s="39"/>
      <c r="CEH14" s="39"/>
      <c r="CEI14" s="39"/>
      <c r="CEJ14" s="39"/>
      <c r="CEK14" s="39"/>
      <c r="CEL14" s="39"/>
      <c r="CEM14" s="39"/>
      <c r="CEN14" s="39"/>
      <c r="CEO14" s="39"/>
      <c r="CEP14" s="39"/>
      <c r="CEQ14" s="39"/>
      <c r="CER14" s="39"/>
      <c r="CES14" s="39"/>
      <c r="CET14" s="39"/>
      <c r="CEU14" s="39"/>
      <c r="CEV14" s="39"/>
      <c r="CEW14" s="39"/>
      <c r="CEX14" s="39"/>
      <c r="CEY14" s="39"/>
      <c r="CEZ14" s="39"/>
      <c r="CFA14" s="39"/>
      <c r="CFB14" s="39"/>
      <c r="CFC14" s="39"/>
      <c r="CFD14" s="39"/>
      <c r="CFE14" s="39"/>
      <c r="CFF14" s="39"/>
      <c r="CFG14" s="39"/>
      <c r="CFH14" s="39"/>
      <c r="CFI14" s="39"/>
      <c r="CFJ14" s="39"/>
      <c r="CFK14" s="39"/>
      <c r="CFL14" s="39"/>
      <c r="CFM14" s="39"/>
      <c r="CFN14" s="39"/>
      <c r="CFO14" s="39"/>
      <c r="CFP14" s="39"/>
      <c r="CFQ14" s="39"/>
      <c r="CFR14" s="39"/>
      <c r="CFS14" s="39"/>
      <c r="CFT14" s="39"/>
      <c r="CFU14" s="39"/>
      <c r="CFV14" s="39"/>
      <c r="CFW14" s="39"/>
      <c r="CFX14" s="39"/>
      <c r="CFY14" s="39"/>
      <c r="CFZ14" s="39"/>
      <c r="CGA14" s="39"/>
      <c r="CGB14" s="39"/>
      <c r="CGC14" s="39"/>
      <c r="CGD14" s="39"/>
      <c r="CGE14" s="39"/>
      <c r="CGF14" s="39"/>
      <c r="CGG14" s="39"/>
      <c r="CGH14" s="39"/>
      <c r="CGI14" s="39"/>
      <c r="CGJ14" s="39"/>
      <c r="CGK14" s="39"/>
      <c r="CGL14" s="39"/>
      <c r="CGM14" s="39"/>
      <c r="CGN14" s="39"/>
      <c r="CGO14" s="39"/>
      <c r="CGP14" s="39"/>
      <c r="CGQ14" s="39"/>
      <c r="CGR14" s="39"/>
      <c r="CGS14" s="39"/>
      <c r="CGT14" s="39"/>
      <c r="CGU14" s="39"/>
      <c r="CGV14" s="39"/>
      <c r="CGW14" s="39"/>
      <c r="CGX14" s="39"/>
      <c r="CGY14" s="39"/>
      <c r="CGZ14" s="39"/>
      <c r="CHA14" s="39"/>
      <c r="CHB14" s="39"/>
      <c r="CHC14" s="39"/>
      <c r="CHD14" s="39"/>
      <c r="CHE14" s="39"/>
      <c r="CHF14" s="39"/>
      <c r="CHG14" s="39"/>
      <c r="CHH14" s="39"/>
      <c r="CHI14" s="39"/>
      <c r="CHJ14" s="39"/>
      <c r="CHK14" s="39"/>
      <c r="CHL14" s="39"/>
      <c r="CHM14" s="39"/>
      <c r="CHN14" s="39"/>
      <c r="CHO14" s="39"/>
      <c r="CHP14" s="39"/>
      <c r="CHQ14" s="39"/>
      <c r="CHR14" s="39"/>
      <c r="CHS14" s="39"/>
      <c r="CHT14" s="39"/>
      <c r="CHU14" s="39"/>
      <c r="CHV14" s="39"/>
      <c r="CHW14" s="39"/>
      <c r="CHX14" s="39"/>
      <c r="CHY14" s="39"/>
      <c r="CHZ14" s="39"/>
      <c r="CIA14" s="39"/>
      <c r="CIB14" s="39"/>
      <c r="CIC14" s="39"/>
      <c r="CID14" s="39"/>
      <c r="CIE14" s="39"/>
      <c r="CIF14" s="39"/>
      <c r="CIG14" s="39"/>
      <c r="CIH14" s="39"/>
      <c r="CII14" s="39"/>
      <c r="CIJ14" s="39"/>
      <c r="CIK14" s="39"/>
      <c r="CIL14" s="39"/>
      <c r="CIM14" s="39"/>
      <c r="CIN14" s="39"/>
      <c r="CIO14" s="39"/>
      <c r="CIP14" s="39"/>
      <c r="CIQ14" s="39"/>
      <c r="CIR14" s="39"/>
      <c r="CIS14" s="39"/>
      <c r="CIT14" s="39"/>
      <c r="CIU14" s="39"/>
      <c r="CIV14" s="39"/>
      <c r="CIW14" s="39"/>
      <c r="CIX14" s="39"/>
      <c r="CIY14" s="39"/>
      <c r="CIZ14" s="39"/>
      <c r="CJA14" s="39"/>
      <c r="CJB14" s="39"/>
      <c r="CJC14" s="39"/>
      <c r="CJD14" s="39"/>
      <c r="CJE14" s="39"/>
      <c r="CJF14" s="39"/>
      <c r="CJG14" s="39"/>
      <c r="CJH14" s="39"/>
      <c r="CJI14" s="39"/>
      <c r="CJJ14" s="39"/>
      <c r="CJK14" s="39"/>
      <c r="CJL14" s="39"/>
      <c r="CJM14" s="39"/>
      <c r="CJN14" s="39"/>
      <c r="CJO14" s="39"/>
      <c r="CJP14" s="39"/>
      <c r="CJQ14" s="39"/>
      <c r="CJR14" s="39"/>
      <c r="CJS14" s="39"/>
      <c r="CJT14" s="39"/>
      <c r="CJU14" s="39"/>
      <c r="CJV14" s="39"/>
      <c r="CJW14" s="39"/>
      <c r="CJX14" s="39"/>
      <c r="CJY14" s="39"/>
      <c r="CJZ14" s="39"/>
      <c r="CKA14" s="39"/>
      <c r="CKB14" s="39"/>
      <c r="CKC14" s="39"/>
      <c r="CKD14" s="39"/>
      <c r="CKE14" s="39"/>
      <c r="CKF14" s="39"/>
      <c r="CKG14" s="39"/>
      <c r="CKH14" s="39"/>
      <c r="CKI14" s="39"/>
      <c r="CKJ14" s="39"/>
      <c r="CKK14" s="39"/>
      <c r="CKL14" s="39"/>
      <c r="CKM14" s="39"/>
      <c r="CKN14" s="39"/>
      <c r="CKO14" s="39"/>
      <c r="CKP14" s="39"/>
      <c r="CKQ14" s="39"/>
      <c r="CKR14" s="39"/>
      <c r="CKS14" s="39"/>
      <c r="CKT14" s="39"/>
      <c r="CKU14" s="39"/>
      <c r="CKV14" s="39"/>
      <c r="CKW14" s="39"/>
      <c r="CKX14" s="39"/>
      <c r="CKY14" s="39"/>
      <c r="CKZ14" s="39"/>
      <c r="CLA14" s="39"/>
      <c r="CLB14" s="39"/>
      <c r="CLC14" s="39"/>
      <c r="CLD14" s="39"/>
      <c r="CLE14" s="39"/>
      <c r="CLF14" s="39"/>
      <c r="CLG14" s="39"/>
      <c r="CLH14" s="39"/>
      <c r="CLI14" s="39"/>
      <c r="CLJ14" s="39"/>
      <c r="CLK14" s="39"/>
      <c r="CLL14" s="39"/>
      <c r="CLM14" s="39"/>
      <c r="CLN14" s="39"/>
      <c r="CLO14" s="39"/>
      <c r="CLP14" s="39"/>
      <c r="CLQ14" s="39"/>
      <c r="CLR14" s="39"/>
      <c r="CLS14" s="39"/>
      <c r="CLT14" s="39"/>
      <c r="CLU14" s="39"/>
      <c r="CLV14" s="39"/>
      <c r="CLW14" s="39"/>
      <c r="CLX14" s="39"/>
      <c r="CLY14" s="39"/>
      <c r="CLZ14" s="39"/>
      <c r="CMA14" s="39"/>
      <c r="CMB14" s="39"/>
      <c r="CMC14" s="39"/>
      <c r="CMD14" s="39"/>
      <c r="CME14" s="39"/>
      <c r="CMF14" s="39"/>
      <c r="CMG14" s="39"/>
      <c r="CMH14" s="39"/>
      <c r="CMI14" s="39"/>
      <c r="CMJ14" s="39"/>
      <c r="CMK14" s="39"/>
      <c r="CML14" s="39"/>
      <c r="CMM14" s="39"/>
      <c r="CMN14" s="39"/>
      <c r="CMO14" s="39"/>
      <c r="CMP14" s="39"/>
      <c r="CMQ14" s="39"/>
      <c r="CMR14" s="39"/>
      <c r="CMS14" s="39"/>
      <c r="CMT14" s="39"/>
      <c r="CMU14" s="39"/>
      <c r="CMV14" s="39"/>
      <c r="CMW14" s="39"/>
      <c r="CMX14" s="39"/>
      <c r="CMY14" s="39"/>
      <c r="CMZ14" s="39"/>
      <c r="CNA14" s="39"/>
      <c r="CNB14" s="39"/>
      <c r="CNC14" s="39"/>
      <c r="CND14" s="39"/>
      <c r="CNE14" s="39"/>
      <c r="CNF14" s="39"/>
      <c r="CNG14" s="39"/>
      <c r="CNH14" s="39"/>
      <c r="CNI14" s="39"/>
      <c r="CNJ14" s="39"/>
      <c r="CNK14" s="39"/>
      <c r="CNL14" s="39"/>
      <c r="CNM14" s="39"/>
      <c r="CNN14" s="39"/>
      <c r="CNO14" s="39"/>
      <c r="CNP14" s="39"/>
      <c r="CNQ14" s="39"/>
      <c r="CNR14" s="39"/>
      <c r="CNS14" s="39"/>
      <c r="CNT14" s="39"/>
      <c r="CNU14" s="39"/>
      <c r="CNV14" s="39"/>
      <c r="CNW14" s="39"/>
      <c r="CNX14" s="39"/>
      <c r="CNY14" s="39"/>
      <c r="CNZ14" s="39"/>
      <c r="COA14" s="39"/>
      <c r="COB14" s="39"/>
      <c r="COC14" s="39"/>
      <c r="COD14" s="39"/>
      <c r="COE14" s="39"/>
      <c r="COF14" s="39"/>
      <c r="COG14" s="39"/>
      <c r="COH14" s="39"/>
      <c r="COI14" s="39"/>
      <c r="COJ14" s="39"/>
      <c r="COK14" s="39"/>
      <c r="COL14" s="39"/>
      <c r="COM14" s="39"/>
      <c r="CON14" s="39"/>
      <c r="COO14" s="39"/>
      <c r="COP14" s="39"/>
      <c r="COQ14" s="39"/>
      <c r="COR14" s="39"/>
      <c r="COS14" s="39"/>
      <c r="COT14" s="39"/>
      <c r="COU14" s="39"/>
      <c r="COV14" s="39"/>
      <c r="COW14" s="39"/>
      <c r="COX14" s="39"/>
      <c r="COY14" s="39"/>
      <c r="COZ14" s="39"/>
      <c r="CPA14" s="39"/>
      <c r="CPB14" s="39"/>
      <c r="CPC14" s="39"/>
      <c r="CPD14" s="39"/>
      <c r="CPE14" s="39"/>
      <c r="CPF14" s="39"/>
      <c r="CPG14" s="39"/>
      <c r="CPH14" s="39"/>
      <c r="CPI14" s="39"/>
      <c r="CPJ14" s="39"/>
      <c r="CPK14" s="39"/>
      <c r="CPL14" s="39"/>
      <c r="CPM14" s="39"/>
      <c r="CPN14" s="39"/>
      <c r="CPO14" s="39"/>
      <c r="CPP14" s="39"/>
      <c r="CPQ14" s="39"/>
      <c r="CPR14" s="39"/>
      <c r="CPS14" s="39"/>
      <c r="CPT14" s="39"/>
      <c r="CPU14" s="39"/>
      <c r="CPV14" s="39"/>
      <c r="CPW14" s="39"/>
      <c r="CPX14" s="39"/>
      <c r="CPY14" s="39"/>
      <c r="CPZ14" s="39"/>
      <c r="CQA14" s="39"/>
      <c r="CQB14" s="39"/>
      <c r="CQC14" s="39"/>
      <c r="CQD14" s="39"/>
      <c r="CQE14" s="39"/>
      <c r="CQF14" s="39"/>
      <c r="CQG14" s="39"/>
      <c r="CQH14" s="39"/>
      <c r="CQI14" s="39"/>
      <c r="CQJ14" s="39"/>
      <c r="CQK14" s="39"/>
      <c r="CQL14" s="39"/>
      <c r="CQM14" s="39"/>
      <c r="CQN14" s="39"/>
      <c r="CQO14" s="39"/>
      <c r="CQP14" s="39"/>
      <c r="CQQ14" s="39"/>
      <c r="CQR14" s="39"/>
      <c r="CQS14" s="39"/>
      <c r="CQT14" s="39"/>
      <c r="CQU14" s="39"/>
      <c r="CQV14" s="39"/>
      <c r="CQW14" s="39"/>
      <c r="CQX14" s="39"/>
      <c r="CQY14" s="39"/>
      <c r="CQZ14" s="39"/>
      <c r="CRA14" s="39"/>
      <c r="CRB14" s="39"/>
      <c r="CRC14" s="39"/>
      <c r="CRD14" s="39"/>
      <c r="CRE14" s="39"/>
      <c r="CRF14" s="39"/>
      <c r="CRG14" s="39"/>
      <c r="CRH14" s="39"/>
      <c r="CRI14" s="39"/>
      <c r="CRJ14" s="39"/>
      <c r="CRK14" s="39"/>
      <c r="CRL14" s="39"/>
      <c r="CRM14" s="39"/>
      <c r="CRN14" s="39"/>
      <c r="CRO14" s="39"/>
      <c r="CRP14" s="39"/>
      <c r="CRQ14" s="39"/>
      <c r="CRR14" s="39"/>
      <c r="CRS14" s="39"/>
      <c r="CRT14" s="39"/>
      <c r="CRU14" s="39"/>
      <c r="CRV14" s="39"/>
      <c r="CRW14" s="39"/>
      <c r="CRX14" s="39"/>
      <c r="CRY14" s="39"/>
      <c r="CRZ14" s="39"/>
      <c r="CSA14" s="39"/>
      <c r="CSB14" s="39"/>
      <c r="CSC14" s="39"/>
      <c r="CSD14" s="39"/>
      <c r="CSE14" s="39"/>
      <c r="CSF14" s="39"/>
      <c r="CSG14" s="39"/>
      <c r="CSH14" s="39"/>
      <c r="CSI14" s="39"/>
      <c r="CSJ14" s="39"/>
      <c r="CSK14" s="39"/>
      <c r="CSL14" s="39"/>
      <c r="CSM14" s="39"/>
      <c r="CSN14" s="39"/>
      <c r="CSO14" s="39"/>
      <c r="CSP14" s="39"/>
      <c r="CSQ14" s="39"/>
      <c r="CSR14" s="39"/>
      <c r="CSS14" s="39"/>
      <c r="CST14" s="39"/>
      <c r="CSU14" s="39"/>
      <c r="CSV14" s="39"/>
      <c r="CSW14" s="39"/>
      <c r="CSX14" s="39"/>
      <c r="CSY14" s="39"/>
      <c r="CSZ14" s="39"/>
      <c r="CTA14" s="39"/>
      <c r="CTB14" s="39"/>
      <c r="CTC14" s="39"/>
      <c r="CTD14" s="39"/>
      <c r="CTE14" s="39"/>
      <c r="CTF14" s="39"/>
      <c r="CTG14" s="39"/>
      <c r="CTH14" s="39"/>
      <c r="CTI14" s="39"/>
      <c r="CTJ14" s="39"/>
      <c r="CTK14" s="39"/>
      <c r="CTL14" s="39"/>
      <c r="CTM14" s="39"/>
      <c r="CTN14" s="39"/>
      <c r="CTO14" s="39"/>
      <c r="CTP14" s="39"/>
      <c r="CTQ14" s="39"/>
      <c r="CTR14" s="39"/>
      <c r="CTS14" s="39"/>
      <c r="CTT14" s="39"/>
      <c r="CTU14" s="39"/>
      <c r="CTV14" s="39"/>
      <c r="CTW14" s="39"/>
      <c r="CTX14" s="39"/>
      <c r="CTY14" s="39"/>
      <c r="CTZ14" s="39"/>
      <c r="CUA14" s="39"/>
      <c r="CUB14" s="39"/>
      <c r="CUC14" s="39"/>
      <c r="CUD14" s="39"/>
      <c r="CUE14" s="39"/>
      <c r="CUF14" s="39"/>
      <c r="CUG14" s="39"/>
      <c r="CUH14" s="39"/>
      <c r="CUI14" s="39"/>
      <c r="CUJ14" s="39"/>
      <c r="CUK14" s="39"/>
      <c r="CUL14" s="39"/>
      <c r="CUM14" s="39"/>
      <c r="CUN14" s="39"/>
      <c r="CUO14" s="39"/>
      <c r="CUP14" s="39"/>
      <c r="CUQ14" s="39"/>
      <c r="CUR14" s="39"/>
      <c r="CUS14" s="39"/>
      <c r="CUT14" s="39"/>
      <c r="CUU14" s="39"/>
      <c r="CUV14" s="39"/>
      <c r="CUW14" s="39"/>
      <c r="CUX14" s="39"/>
      <c r="CUY14" s="39"/>
      <c r="CUZ14" s="39"/>
      <c r="CVA14" s="39"/>
      <c r="CVB14" s="39"/>
      <c r="CVC14" s="39"/>
      <c r="CVD14" s="39"/>
      <c r="CVE14" s="39"/>
      <c r="CVF14" s="39"/>
      <c r="CVG14" s="39"/>
      <c r="CVH14" s="39"/>
      <c r="CVI14" s="39"/>
      <c r="CVJ14" s="39"/>
      <c r="CVK14" s="39"/>
      <c r="CVL14" s="39"/>
      <c r="CVM14" s="39"/>
      <c r="CVN14" s="39"/>
      <c r="CVO14" s="39"/>
      <c r="CVP14" s="39"/>
      <c r="CVQ14" s="39"/>
      <c r="CVR14" s="39"/>
      <c r="CVS14" s="39"/>
      <c r="CVT14" s="39"/>
      <c r="CVU14" s="39"/>
      <c r="CVV14" s="39"/>
      <c r="CVW14" s="39"/>
      <c r="CVX14" s="39"/>
      <c r="CVY14" s="39"/>
      <c r="CVZ14" s="39"/>
      <c r="CWA14" s="39"/>
      <c r="CWB14" s="39"/>
      <c r="CWC14" s="39"/>
      <c r="CWD14" s="39"/>
      <c r="CWE14" s="39"/>
      <c r="CWF14" s="39"/>
      <c r="CWG14" s="39"/>
      <c r="CWH14" s="39"/>
      <c r="CWI14" s="39"/>
      <c r="CWJ14" s="39"/>
      <c r="CWK14" s="39"/>
      <c r="CWL14" s="39"/>
      <c r="CWM14" s="39"/>
      <c r="CWN14" s="39"/>
      <c r="CWO14" s="39"/>
      <c r="CWP14" s="39"/>
      <c r="CWQ14" s="39"/>
      <c r="CWR14" s="39"/>
      <c r="CWS14" s="39"/>
      <c r="CWT14" s="39"/>
      <c r="CWU14" s="39"/>
      <c r="CWV14" s="39"/>
      <c r="CWW14" s="39"/>
      <c r="CWX14" s="39"/>
      <c r="CWY14" s="39"/>
      <c r="CWZ14" s="39"/>
      <c r="CXA14" s="39"/>
      <c r="CXB14" s="39"/>
      <c r="CXC14" s="39"/>
      <c r="CXD14" s="39"/>
      <c r="CXE14" s="39"/>
      <c r="CXF14" s="39"/>
      <c r="CXG14" s="39"/>
      <c r="CXH14" s="39"/>
      <c r="CXI14" s="39"/>
      <c r="CXJ14" s="39"/>
      <c r="CXK14" s="39"/>
      <c r="CXL14" s="39"/>
      <c r="CXM14" s="39"/>
      <c r="CXN14" s="39"/>
      <c r="CXO14" s="39"/>
      <c r="CXP14" s="39"/>
      <c r="CXQ14" s="39"/>
      <c r="CXR14" s="39"/>
      <c r="CXS14" s="39"/>
      <c r="CXT14" s="39"/>
      <c r="CXU14" s="39"/>
      <c r="CXV14" s="39"/>
      <c r="CXW14" s="39"/>
      <c r="CXX14" s="39"/>
      <c r="CXY14" s="39"/>
      <c r="CXZ14" s="39"/>
      <c r="CYA14" s="39"/>
      <c r="CYB14" s="39"/>
      <c r="CYC14" s="39"/>
      <c r="CYD14" s="39"/>
      <c r="CYE14" s="39"/>
      <c r="CYF14" s="39"/>
      <c r="CYG14" s="39"/>
      <c r="CYH14" s="39"/>
      <c r="CYI14" s="39"/>
      <c r="CYJ14" s="39"/>
      <c r="CYK14" s="39"/>
      <c r="CYL14" s="39"/>
      <c r="CYM14" s="39"/>
      <c r="CYN14" s="39"/>
      <c r="CYO14" s="39"/>
      <c r="CYP14" s="39"/>
      <c r="CYQ14" s="39"/>
      <c r="CYR14" s="39"/>
      <c r="CYS14" s="39"/>
      <c r="CYT14" s="39"/>
      <c r="CYU14" s="39"/>
      <c r="CYV14" s="39"/>
      <c r="CYW14" s="39"/>
      <c r="CYX14" s="39"/>
      <c r="CYY14" s="39"/>
      <c r="CYZ14" s="39"/>
      <c r="CZA14" s="39"/>
      <c r="CZB14" s="39"/>
      <c r="CZC14" s="39"/>
      <c r="CZD14" s="39"/>
      <c r="CZE14" s="39"/>
      <c r="CZF14" s="39"/>
      <c r="CZG14" s="39"/>
      <c r="CZH14" s="39"/>
      <c r="CZI14" s="39"/>
      <c r="CZJ14" s="39"/>
      <c r="CZK14" s="39"/>
      <c r="CZL14" s="39"/>
      <c r="CZM14" s="39"/>
      <c r="CZN14" s="39"/>
      <c r="CZO14" s="39"/>
      <c r="CZP14" s="39"/>
      <c r="CZQ14" s="39"/>
      <c r="CZR14" s="39"/>
      <c r="CZS14" s="39"/>
      <c r="CZT14" s="39"/>
      <c r="CZU14" s="39"/>
      <c r="CZV14" s="39"/>
      <c r="CZW14" s="39"/>
      <c r="CZX14" s="39"/>
      <c r="CZY14" s="39"/>
      <c r="CZZ14" s="39"/>
      <c r="DAA14" s="39"/>
      <c r="DAB14" s="39"/>
      <c r="DAC14" s="39"/>
      <c r="DAD14" s="39"/>
      <c r="DAE14" s="39"/>
      <c r="DAF14" s="39"/>
      <c r="DAG14" s="39"/>
      <c r="DAH14" s="39"/>
      <c r="DAI14" s="39"/>
      <c r="DAJ14" s="39"/>
      <c r="DAK14" s="39"/>
      <c r="DAL14" s="39"/>
      <c r="DAM14" s="39"/>
      <c r="DAN14" s="39"/>
      <c r="DAO14" s="39"/>
      <c r="DAP14" s="39"/>
      <c r="DAQ14" s="39"/>
      <c r="DAR14" s="39"/>
      <c r="DAS14" s="39"/>
      <c r="DAT14" s="39"/>
      <c r="DAU14" s="39"/>
      <c r="DAV14" s="39"/>
      <c r="DAW14" s="39"/>
      <c r="DAX14" s="39"/>
      <c r="DAY14" s="39"/>
      <c r="DAZ14" s="39"/>
      <c r="DBA14" s="39"/>
      <c r="DBB14" s="39"/>
      <c r="DBC14" s="39"/>
      <c r="DBD14" s="39"/>
      <c r="DBE14" s="39"/>
      <c r="DBF14" s="39"/>
      <c r="DBG14" s="39"/>
      <c r="DBH14" s="39"/>
      <c r="DBI14" s="39"/>
      <c r="DBJ14" s="39"/>
      <c r="DBK14" s="39"/>
      <c r="DBL14" s="39"/>
      <c r="DBM14" s="39"/>
      <c r="DBN14" s="39"/>
      <c r="DBO14" s="39"/>
      <c r="DBP14" s="39"/>
      <c r="DBQ14" s="39"/>
      <c r="DBR14" s="39"/>
      <c r="DBS14" s="39"/>
      <c r="DBT14" s="39"/>
      <c r="DBU14" s="39"/>
      <c r="DBV14" s="39"/>
      <c r="DBW14" s="39"/>
      <c r="DBX14" s="39"/>
      <c r="DBY14" s="39"/>
      <c r="DBZ14" s="39"/>
      <c r="DCA14" s="39"/>
      <c r="DCB14" s="39"/>
      <c r="DCC14" s="39"/>
      <c r="DCD14" s="39"/>
      <c r="DCE14" s="39"/>
      <c r="DCF14" s="39"/>
      <c r="DCG14" s="39"/>
      <c r="DCH14" s="39"/>
      <c r="DCI14" s="39"/>
      <c r="DCJ14" s="39"/>
      <c r="DCK14" s="39"/>
      <c r="DCL14" s="39"/>
      <c r="DCM14" s="39"/>
      <c r="DCN14" s="39"/>
      <c r="DCO14" s="39"/>
      <c r="DCP14" s="39"/>
      <c r="DCQ14" s="39"/>
      <c r="DCR14" s="39"/>
      <c r="DCS14" s="39"/>
      <c r="DCT14" s="39"/>
      <c r="DCU14" s="39"/>
      <c r="DCV14" s="39"/>
      <c r="DCW14" s="39"/>
      <c r="DCX14" s="39"/>
      <c r="DCY14" s="39"/>
      <c r="DCZ14" s="39"/>
      <c r="DDA14" s="39"/>
      <c r="DDB14" s="39"/>
      <c r="DDC14" s="39"/>
      <c r="DDD14" s="39"/>
      <c r="DDE14" s="39"/>
      <c r="DDF14" s="39"/>
      <c r="DDG14" s="39"/>
      <c r="DDH14" s="39"/>
      <c r="DDI14" s="39"/>
      <c r="DDJ14" s="39"/>
      <c r="DDK14" s="39"/>
      <c r="DDL14" s="39"/>
      <c r="DDM14" s="39"/>
      <c r="DDN14" s="39"/>
      <c r="DDO14" s="39"/>
      <c r="DDP14" s="39"/>
      <c r="DDQ14" s="39"/>
      <c r="DDR14" s="39"/>
      <c r="DDS14" s="39"/>
      <c r="DDT14" s="39"/>
      <c r="DDU14" s="39"/>
      <c r="DDV14" s="39"/>
      <c r="DDW14" s="39"/>
      <c r="DDX14" s="39"/>
      <c r="DDY14" s="39"/>
      <c r="DDZ14" s="39"/>
      <c r="DEA14" s="39"/>
      <c r="DEB14" s="39"/>
      <c r="DEC14" s="39"/>
      <c r="DED14" s="39"/>
      <c r="DEE14" s="39"/>
      <c r="DEF14" s="39"/>
      <c r="DEG14" s="39"/>
      <c r="DEH14" s="39"/>
      <c r="DEI14" s="39"/>
      <c r="DEJ14" s="39"/>
      <c r="DEK14" s="39"/>
      <c r="DEL14" s="39"/>
      <c r="DEM14" s="39"/>
      <c r="DEN14" s="39"/>
      <c r="DEO14" s="39"/>
      <c r="DEP14" s="39"/>
      <c r="DEQ14" s="39"/>
      <c r="DER14" s="39"/>
      <c r="DES14" s="39"/>
      <c r="DET14" s="39"/>
      <c r="DEU14" s="39"/>
      <c r="DEV14" s="39"/>
      <c r="DEW14" s="39"/>
      <c r="DEX14" s="39"/>
      <c r="DEY14" s="39"/>
      <c r="DEZ14" s="39"/>
      <c r="DFA14" s="39"/>
      <c r="DFB14" s="39"/>
      <c r="DFC14" s="39"/>
      <c r="DFD14" s="39"/>
      <c r="DFE14" s="39"/>
      <c r="DFF14" s="39"/>
      <c r="DFG14" s="39"/>
      <c r="DFH14" s="39"/>
      <c r="DFI14" s="39"/>
      <c r="DFJ14" s="39"/>
      <c r="DFK14" s="39"/>
      <c r="DFL14" s="39"/>
      <c r="DFM14" s="39"/>
      <c r="DFN14" s="39"/>
      <c r="DFO14" s="39"/>
      <c r="DFP14" s="39"/>
      <c r="DFQ14" s="39"/>
      <c r="DFR14" s="39"/>
      <c r="DFS14" s="39"/>
      <c r="DFT14" s="39"/>
      <c r="DFU14" s="39"/>
      <c r="DFV14" s="39"/>
      <c r="DFW14" s="39"/>
      <c r="DFX14" s="39"/>
      <c r="DFY14" s="39"/>
      <c r="DFZ14" s="39"/>
      <c r="DGA14" s="39"/>
      <c r="DGB14" s="39"/>
      <c r="DGC14" s="39"/>
      <c r="DGD14" s="39"/>
      <c r="DGE14" s="39"/>
      <c r="DGF14" s="39"/>
      <c r="DGG14" s="39"/>
      <c r="DGH14" s="39"/>
      <c r="DGI14" s="39"/>
      <c r="DGJ14" s="39"/>
      <c r="DGK14" s="39"/>
      <c r="DGL14" s="39"/>
      <c r="DGM14" s="39"/>
      <c r="DGN14" s="39"/>
      <c r="DGO14" s="39"/>
      <c r="DGP14" s="39"/>
      <c r="DGQ14" s="39"/>
      <c r="DGR14" s="39"/>
      <c r="DGS14" s="39"/>
      <c r="DGT14" s="39"/>
      <c r="DGU14" s="39"/>
      <c r="DGV14" s="39"/>
      <c r="DGW14" s="39"/>
      <c r="DGX14" s="39"/>
      <c r="DGY14" s="39"/>
      <c r="DGZ14" s="39"/>
      <c r="DHA14" s="39"/>
      <c r="DHB14" s="39"/>
      <c r="DHC14" s="39"/>
      <c r="DHD14" s="39"/>
      <c r="DHE14" s="39"/>
      <c r="DHF14" s="39"/>
      <c r="DHG14" s="39"/>
      <c r="DHH14" s="39"/>
      <c r="DHI14" s="39"/>
      <c r="DHJ14" s="39"/>
      <c r="DHK14" s="39"/>
      <c r="DHL14" s="39"/>
      <c r="DHM14" s="39"/>
      <c r="DHN14" s="39"/>
      <c r="DHO14" s="39"/>
      <c r="DHP14" s="39"/>
      <c r="DHQ14" s="39"/>
      <c r="DHR14" s="39"/>
      <c r="DHS14" s="39"/>
      <c r="DHT14" s="39"/>
      <c r="DHU14" s="39"/>
      <c r="DHV14" s="39"/>
      <c r="DHW14" s="39"/>
      <c r="DHX14" s="39"/>
      <c r="DHY14" s="39"/>
      <c r="DHZ14" s="39"/>
      <c r="DIA14" s="39"/>
      <c r="DIB14" s="39"/>
      <c r="DIC14" s="39"/>
      <c r="DID14" s="39"/>
      <c r="DIE14" s="39"/>
      <c r="DIF14" s="39"/>
      <c r="DIG14" s="39"/>
      <c r="DIH14" s="39"/>
      <c r="DII14" s="39"/>
      <c r="DIJ14" s="39"/>
      <c r="DIK14" s="39"/>
      <c r="DIL14" s="39"/>
      <c r="DIM14" s="39"/>
      <c r="DIN14" s="39"/>
      <c r="DIO14" s="39"/>
      <c r="DIP14" s="39"/>
      <c r="DIQ14" s="39"/>
      <c r="DIR14" s="39"/>
      <c r="DIS14" s="39"/>
      <c r="DIT14" s="39"/>
      <c r="DIU14" s="39"/>
      <c r="DIV14" s="39"/>
      <c r="DIW14" s="39"/>
      <c r="DIX14" s="39"/>
      <c r="DIY14" s="39"/>
      <c r="DIZ14" s="39"/>
      <c r="DJA14" s="39"/>
      <c r="DJB14" s="39"/>
      <c r="DJC14" s="39"/>
      <c r="DJD14" s="39"/>
      <c r="DJE14" s="39"/>
      <c r="DJF14" s="39"/>
      <c r="DJG14" s="39"/>
      <c r="DJH14" s="39"/>
      <c r="DJI14" s="39"/>
      <c r="DJJ14" s="39"/>
      <c r="DJK14" s="39"/>
      <c r="DJL14" s="39"/>
      <c r="DJM14" s="39"/>
      <c r="DJN14" s="39"/>
      <c r="DJO14" s="39"/>
      <c r="DJP14" s="39"/>
      <c r="DJQ14" s="39"/>
      <c r="DJR14" s="39"/>
      <c r="DJS14" s="39"/>
      <c r="DJT14" s="39"/>
      <c r="DJU14" s="39"/>
      <c r="DJV14" s="39"/>
      <c r="DJW14" s="39"/>
      <c r="DJX14" s="39"/>
      <c r="DJY14" s="39"/>
      <c r="DJZ14" s="39"/>
      <c r="DKA14" s="39"/>
      <c r="DKB14" s="39"/>
      <c r="DKC14" s="39"/>
      <c r="DKD14" s="39"/>
      <c r="DKE14" s="39"/>
      <c r="DKF14" s="39"/>
      <c r="DKG14" s="39"/>
      <c r="DKH14" s="39"/>
      <c r="DKI14" s="39"/>
      <c r="DKJ14" s="39"/>
      <c r="DKK14" s="39"/>
      <c r="DKL14" s="39"/>
      <c r="DKM14" s="39"/>
      <c r="DKN14" s="39"/>
      <c r="DKO14" s="39"/>
      <c r="DKP14" s="39"/>
      <c r="DKQ14" s="39"/>
      <c r="DKR14" s="39"/>
      <c r="DKS14" s="39"/>
      <c r="DKT14" s="39"/>
      <c r="DKU14" s="39"/>
      <c r="DKV14" s="39"/>
      <c r="DKW14" s="39"/>
      <c r="DKX14" s="39"/>
      <c r="DKY14" s="39"/>
      <c r="DKZ14" s="39"/>
      <c r="DLA14" s="39"/>
      <c r="DLB14" s="39"/>
      <c r="DLC14" s="39"/>
      <c r="DLD14" s="39"/>
      <c r="DLE14" s="39"/>
      <c r="DLF14" s="39"/>
      <c r="DLG14" s="39"/>
      <c r="DLH14" s="39"/>
      <c r="DLI14" s="39"/>
      <c r="DLJ14" s="39"/>
      <c r="DLK14" s="39"/>
      <c r="DLL14" s="39"/>
      <c r="DLM14" s="39"/>
      <c r="DLN14" s="39"/>
      <c r="DLO14" s="39"/>
      <c r="DLP14" s="39"/>
      <c r="DLQ14" s="39"/>
      <c r="DLR14" s="39"/>
      <c r="DLS14" s="39"/>
      <c r="DLT14" s="39"/>
      <c r="DLU14" s="39"/>
      <c r="DLV14" s="39"/>
      <c r="DLW14" s="39"/>
      <c r="DLX14" s="39"/>
      <c r="DLY14" s="39"/>
      <c r="DLZ14" s="39"/>
      <c r="DMA14" s="39"/>
      <c r="DMB14" s="39"/>
      <c r="DMC14" s="39"/>
      <c r="DMD14" s="39"/>
      <c r="DME14" s="39"/>
      <c r="DMF14" s="39"/>
      <c r="DMG14" s="39"/>
      <c r="DMH14" s="39"/>
      <c r="DMI14" s="39"/>
      <c r="DMJ14" s="39"/>
      <c r="DMK14" s="39"/>
      <c r="DML14" s="39"/>
      <c r="DMM14" s="39"/>
      <c r="DMN14" s="39"/>
      <c r="DMO14" s="39"/>
      <c r="DMP14" s="39"/>
      <c r="DMQ14" s="39"/>
      <c r="DMR14" s="39"/>
      <c r="DMS14" s="39"/>
      <c r="DMT14" s="39"/>
      <c r="DMU14" s="39"/>
      <c r="DMV14" s="39"/>
      <c r="DMW14" s="39"/>
      <c r="DMX14" s="39"/>
      <c r="DMY14" s="39"/>
      <c r="DMZ14" s="39"/>
      <c r="DNA14" s="39"/>
      <c r="DNB14" s="39"/>
      <c r="DNC14" s="39"/>
      <c r="DND14" s="39"/>
      <c r="DNE14" s="39"/>
      <c r="DNF14" s="39"/>
      <c r="DNG14" s="39"/>
      <c r="DNH14" s="39"/>
      <c r="DNI14" s="39"/>
      <c r="DNJ14" s="39"/>
      <c r="DNK14" s="39"/>
      <c r="DNL14" s="39"/>
      <c r="DNM14" s="39"/>
      <c r="DNN14" s="39"/>
      <c r="DNO14" s="39"/>
      <c r="DNP14" s="39"/>
      <c r="DNQ14" s="39"/>
      <c r="DNR14" s="39"/>
      <c r="DNS14" s="39"/>
      <c r="DNT14" s="39"/>
      <c r="DNU14" s="39"/>
      <c r="DNV14" s="39"/>
      <c r="DNW14" s="39"/>
      <c r="DNX14" s="39"/>
      <c r="DNY14" s="39"/>
      <c r="DNZ14" s="39"/>
      <c r="DOA14" s="39"/>
      <c r="DOB14" s="39"/>
      <c r="DOC14" s="39"/>
      <c r="DOD14" s="39"/>
      <c r="DOE14" s="39"/>
      <c r="DOF14" s="39"/>
      <c r="DOG14" s="39"/>
      <c r="DOH14" s="39"/>
      <c r="DOI14" s="39"/>
      <c r="DOJ14" s="39"/>
      <c r="DOK14" s="39"/>
      <c r="DOL14" s="39"/>
      <c r="DOM14" s="39"/>
      <c r="DON14" s="39"/>
      <c r="DOO14" s="39"/>
      <c r="DOP14" s="39"/>
      <c r="DOQ14" s="39"/>
      <c r="DOR14" s="39"/>
      <c r="DOS14" s="39"/>
      <c r="DOT14" s="39"/>
      <c r="DOU14" s="39"/>
      <c r="DOV14" s="39"/>
      <c r="DOW14" s="39"/>
      <c r="DOX14" s="39"/>
      <c r="DOY14" s="39"/>
      <c r="DOZ14" s="39"/>
      <c r="DPA14" s="39"/>
      <c r="DPB14" s="39"/>
      <c r="DPC14" s="39"/>
      <c r="DPD14" s="39"/>
      <c r="DPE14" s="39"/>
      <c r="DPF14" s="39"/>
      <c r="DPG14" s="39"/>
      <c r="DPH14" s="39"/>
      <c r="DPI14" s="39"/>
      <c r="DPJ14" s="39"/>
      <c r="DPK14" s="39"/>
      <c r="DPL14" s="39"/>
      <c r="DPM14" s="39"/>
      <c r="DPN14" s="39"/>
      <c r="DPO14" s="39"/>
      <c r="DPP14" s="39"/>
      <c r="DPQ14" s="39"/>
      <c r="DPR14" s="39"/>
      <c r="DPS14" s="39"/>
      <c r="DPT14" s="39"/>
      <c r="DPU14" s="39"/>
      <c r="DPV14" s="39"/>
      <c r="DPW14" s="39"/>
      <c r="DPX14" s="39"/>
      <c r="DPY14" s="39"/>
      <c r="DPZ14" s="39"/>
      <c r="DQA14" s="39"/>
      <c r="DQB14" s="39"/>
      <c r="DQC14" s="39"/>
      <c r="DQD14" s="39"/>
      <c r="DQE14" s="39"/>
      <c r="DQF14" s="39"/>
      <c r="DQG14" s="39"/>
      <c r="DQH14" s="39"/>
      <c r="DQI14" s="39"/>
      <c r="DQJ14" s="39"/>
      <c r="DQK14" s="39"/>
      <c r="DQL14" s="39"/>
      <c r="DQM14" s="39"/>
      <c r="DQN14" s="39"/>
      <c r="DQO14" s="39"/>
      <c r="DQP14" s="39"/>
      <c r="DQQ14" s="39"/>
      <c r="DQR14" s="39"/>
      <c r="DQS14" s="39"/>
      <c r="DQT14" s="39"/>
      <c r="DQU14" s="39"/>
      <c r="DQV14" s="39"/>
      <c r="DQW14" s="39"/>
      <c r="DQX14" s="39"/>
      <c r="DQY14" s="39"/>
      <c r="DQZ14" s="39"/>
      <c r="DRA14" s="39"/>
      <c r="DRB14" s="39"/>
      <c r="DRC14" s="39"/>
      <c r="DRD14" s="39"/>
      <c r="DRE14" s="39"/>
      <c r="DRF14" s="39"/>
      <c r="DRG14" s="39"/>
      <c r="DRH14" s="39"/>
      <c r="DRI14" s="39"/>
      <c r="DRJ14" s="39"/>
      <c r="DRK14" s="39"/>
      <c r="DRL14" s="39"/>
      <c r="DRM14" s="39"/>
      <c r="DRN14" s="39"/>
      <c r="DRO14" s="39"/>
      <c r="DRP14" s="39"/>
      <c r="DRQ14" s="39"/>
      <c r="DRR14" s="39"/>
      <c r="DRS14" s="39"/>
      <c r="DRT14" s="39"/>
      <c r="DRU14" s="39"/>
      <c r="DRV14" s="39"/>
      <c r="DRW14" s="39"/>
      <c r="DRX14" s="39"/>
      <c r="DRY14" s="39"/>
      <c r="DRZ14" s="39"/>
      <c r="DSA14" s="39"/>
      <c r="DSB14" s="39"/>
      <c r="DSC14" s="39"/>
      <c r="DSD14" s="39"/>
      <c r="DSE14" s="39"/>
      <c r="DSF14" s="39"/>
      <c r="DSG14" s="39"/>
      <c r="DSH14" s="39"/>
      <c r="DSI14" s="39"/>
      <c r="DSJ14" s="39"/>
      <c r="DSK14" s="39"/>
      <c r="DSL14" s="39"/>
      <c r="DSM14" s="39"/>
      <c r="DSN14" s="39"/>
      <c r="DSO14" s="39"/>
      <c r="DSP14" s="39"/>
      <c r="DSQ14" s="39"/>
      <c r="DSR14" s="39"/>
      <c r="DSS14" s="39"/>
      <c r="DST14" s="39"/>
      <c r="DSU14" s="39"/>
      <c r="DSV14" s="39"/>
      <c r="DSW14" s="39"/>
      <c r="DSX14" s="39"/>
      <c r="DSY14" s="39"/>
      <c r="DSZ14" s="39"/>
      <c r="DTA14" s="39"/>
      <c r="DTB14" s="39"/>
      <c r="DTC14" s="39"/>
      <c r="DTD14" s="39"/>
      <c r="DTE14" s="39"/>
      <c r="DTF14" s="39"/>
      <c r="DTG14" s="39"/>
      <c r="DTH14" s="39"/>
      <c r="DTI14" s="39"/>
      <c r="DTJ14" s="39"/>
      <c r="DTK14" s="39"/>
      <c r="DTL14" s="39"/>
      <c r="DTM14" s="39"/>
      <c r="DTN14" s="39"/>
      <c r="DTO14" s="39"/>
      <c r="DTP14" s="39"/>
      <c r="DTQ14" s="39"/>
      <c r="DTR14" s="39"/>
      <c r="DTS14" s="39"/>
      <c r="DTT14" s="39"/>
      <c r="DTU14" s="39"/>
      <c r="DTV14" s="39"/>
      <c r="DTW14" s="39"/>
      <c r="DTX14" s="39"/>
      <c r="DTY14" s="39"/>
      <c r="DTZ14" s="39"/>
      <c r="DUA14" s="39"/>
      <c r="DUB14" s="39"/>
      <c r="DUC14" s="39"/>
      <c r="DUD14" s="39"/>
      <c r="DUE14" s="39"/>
      <c r="DUF14" s="39"/>
      <c r="DUG14" s="39"/>
      <c r="DUH14" s="39"/>
      <c r="DUI14" s="39"/>
      <c r="DUJ14" s="39"/>
      <c r="DUK14" s="39"/>
      <c r="DUL14" s="39"/>
      <c r="DUM14" s="39"/>
      <c r="DUN14" s="39"/>
      <c r="DUO14" s="39"/>
      <c r="DUP14" s="39"/>
      <c r="DUQ14" s="39"/>
      <c r="DUR14" s="39"/>
      <c r="DUS14" s="39"/>
      <c r="DUT14" s="39"/>
      <c r="DUU14" s="39"/>
      <c r="DUV14" s="39"/>
      <c r="DUW14" s="39"/>
      <c r="DUX14" s="39"/>
      <c r="DUY14" s="39"/>
      <c r="DUZ14" s="39"/>
      <c r="DVA14" s="39"/>
      <c r="DVB14" s="39"/>
      <c r="DVC14" s="39"/>
      <c r="DVD14" s="39"/>
      <c r="DVE14" s="39"/>
      <c r="DVF14" s="39"/>
      <c r="DVG14" s="39"/>
      <c r="DVH14" s="39"/>
      <c r="DVI14" s="39"/>
      <c r="DVJ14" s="39"/>
      <c r="DVK14" s="39"/>
      <c r="DVL14" s="39"/>
      <c r="DVM14" s="39"/>
      <c r="DVN14" s="39"/>
      <c r="DVO14" s="39"/>
      <c r="DVP14" s="39"/>
      <c r="DVQ14" s="39"/>
      <c r="DVR14" s="39"/>
      <c r="DVS14" s="39"/>
      <c r="DVT14" s="39"/>
      <c r="DVU14" s="39"/>
      <c r="DVV14" s="39"/>
      <c r="DVW14" s="39"/>
      <c r="DVX14" s="39"/>
      <c r="DVY14" s="39"/>
      <c r="DVZ14" s="39"/>
      <c r="DWA14" s="39"/>
      <c r="DWB14" s="39"/>
      <c r="DWC14" s="39"/>
      <c r="DWD14" s="39"/>
      <c r="DWE14" s="39"/>
      <c r="DWF14" s="39"/>
      <c r="DWG14" s="39"/>
      <c r="DWH14" s="39"/>
      <c r="DWI14" s="39"/>
      <c r="DWJ14" s="39"/>
      <c r="DWK14" s="39"/>
      <c r="DWL14" s="39"/>
      <c r="DWM14" s="39"/>
      <c r="DWN14" s="39"/>
      <c r="DWO14" s="39"/>
      <c r="DWP14" s="39"/>
      <c r="DWQ14" s="39"/>
      <c r="DWR14" s="39"/>
      <c r="DWS14" s="39"/>
      <c r="DWT14" s="39"/>
      <c r="DWU14" s="39"/>
      <c r="DWV14" s="39"/>
      <c r="DWW14" s="39"/>
      <c r="DWX14" s="39"/>
      <c r="DWY14" s="39"/>
      <c r="DWZ14" s="39"/>
      <c r="DXA14" s="39"/>
      <c r="DXB14" s="39"/>
      <c r="DXC14" s="39"/>
      <c r="DXD14" s="39"/>
      <c r="DXE14" s="39"/>
      <c r="DXF14" s="39"/>
      <c r="DXG14" s="39"/>
      <c r="DXH14" s="39"/>
      <c r="DXI14" s="39"/>
      <c r="DXJ14" s="39"/>
      <c r="DXK14" s="39"/>
      <c r="DXL14" s="39"/>
      <c r="DXM14" s="39"/>
      <c r="DXN14" s="39"/>
      <c r="DXO14" s="39"/>
      <c r="DXP14" s="39"/>
      <c r="DXQ14" s="39"/>
      <c r="DXR14" s="39"/>
      <c r="DXS14" s="39"/>
      <c r="DXT14" s="39"/>
      <c r="DXU14" s="39"/>
      <c r="DXV14" s="39"/>
      <c r="DXW14" s="39"/>
      <c r="DXX14" s="39"/>
      <c r="DXY14" s="39"/>
      <c r="DXZ14" s="39"/>
      <c r="DYA14" s="39"/>
      <c r="DYB14" s="39"/>
      <c r="DYC14" s="39"/>
      <c r="DYD14" s="39"/>
      <c r="DYE14" s="39"/>
      <c r="DYF14" s="39"/>
      <c r="DYG14" s="39"/>
      <c r="DYH14" s="39"/>
      <c r="DYI14" s="39"/>
      <c r="DYJ14" s="39"/>
      <c r="DYK14" s="39"/>
      <c r="DYL14" s="39"/>
      <c r="DYM14" s="39"/>
      <c r="DYN14" s="39"/>
      <c r="DYO14" s="39"/>
      <c r="DYP14" s="39"/>
      <c r="DYQ14" s="39"/>
      <c r="DYR14" s="39"/>
      <c r="DYS14" s="39"/>
      <c r="DYT14" s="39"/>
      <c r="DYU14" s="39"/>
      <c r="DYV14" s="39"/>
      <c r="DYW14" s="39"/>
      <c r="DYX14" s="39"/>
      <c r="DYY14" s="39"/>
      <c r="DYZ14" s="39"/>
      <c r="DZA14" s="39"/>
      <c r="DZB14" s="39"/>
      <c r="DZC14" s="39"/>
      <c r="DZD14" s="39"/>
      <c r="DZE14" s="39"/>
      <c r="DZF14" s="39"/>
      <c r="DZG14" s="39"/>
      <c r="DZH14" s="39"/>
      <c r="DZI14" s="39"/>
      <c r="DZJ14" s="39"/>
      <c r="DZK14" s="39"/>
      <c r="DZL14" s="39"/>
      <c r="DZM14" s="39"/>
      <c r="DZN14" s="39"/>
      <c r="DZO14" s="39"/>
      <c r="DZP14" s="39"/>
      <c r="DZQ14" s="39"/>
      <c r="DZR14" s="39"/>
      <c r="DZS14" s="39"/>
      <c r="DZT14" s="39"/>
      <c r="DZU14" s="39"/>
      <c r="DZV14" s="39"/>
      <c r="DZW14" s="39"/>
      <c r="DZX14" s="39"/>
      <c r="DZY14" s="39"/>
      <c r="DZZ14" s="39"/>
      <c r="EAA14" s="39"/>
      <c r="EAB14" s="39"/>
      <c r="EAC14" s="39"/>
      <c r="EAD14" s="39"/>
      <c r="EAE14" s="39"/>
      <c r="EAF14" s="39"/>
      <c r="EAG14" s="39"/>
      <c r="EAH14" s="39"/>
      <c r="EAI14" s="39"/>
      <c r="EAJ14" s="39"/>
      <c r="EAK14" s="39"/>
      <c r="EAL14" s="39"/>
      <c r="EAM14" s="39"/>
      <c r="EAN14" s="39"/>
      <c r="EAO14" s="39"/>
      <c r="EAP14" s="39"/>
      <c r="EAQ14" s="39"/>
      <c r="EAR14" s="39"/>
      <c r="EAS14" s="39"/>
      <c r="EAT14" s="39"/>
      <c r="EAU14" s="39"/>
      <c r="EAV14" s="39"/>
      <c r="EAW14" s="39"/>
      <c r="EAX14" s="39"/>
      <c r="EAY14" s="39"/>
      <c r="EAZ14" s="39"/>
      <c r="EBA14" s="39"/>
      <c r="EBB14" s="39"/>
      <c r="EBC14" s="39"/>
      <c r="EBD14" s="39"/>
      <c r="EBE14" s="39"/>
      <c r="EBF14" s="39"/>
      <c r="EBG14" s="39"/>
      <c r="EBH14" s="39"/>
      <c r="EBI14" s="39"/>
      <c r="EBJ14" s="39"/>
      <c r="EBK14" s="39"/>
      <c r="EBL14" s="39"/>
      <c r="EBM14" s="39"/>
      <c r="EBN14" s="39"/>
      <c r="EBO14" s="39"/>
      <c r="EBP14" s="39"/>
      <c r="EBQ14" s="39"/>
      <c r="EBR14" s="39"/>
      <c r="EBS14" s="39"/>
      <c r="EBT14" s="39"/>
      <c r="EBU14" s="39"/>
      <c r="EBV14" s="39"/>
      <c r="EBW14" s="39"/>
      <c r="EBX14" s="39"/>
      <c r="EBY14" s="39"/>
      <c r="EBZ14" s="39"/>
      <c r="ECA14" s="39"/>
      <c r="ECB14" s="39"/>
      <c r="ECC14" s="39"/>
      <c r="ECD14" s="39"/>
      <c r="ECE14" s="39"/>
      <c r="ECF14" s="39"/>
      <c r="ECG14" s="39"/>
      <c r="ECH14" s="39"/>
      <c r="ECI14" s="39"/>
      <c r="ECJ14" s="39"/>
      <c r="ECK14" s="39"/>
      <c r="ECL14" s="39"/>
      <c r="ECM14" s="39"/>
      <c r="ECN14" s="39"/>
      <c r="ECO14" s="39"/>
      <c r="ECP14" s="39"/>
      <c r="ECQ14" s="39"/>
      <c r="ECR14" s="39"/>
      <c r="ECS14" s="39"/>
      <c r="ECT14" s="39"/>
      <c r="ECU14" s="39"/>
      <c r="ECV14" s="39"/>
      <c r="ECW14" s="39"/>
      <c r="ECX14" s="39"/>
      <c r="ECY14" s="39"/>
      <c r="ECZ14" s="39"/>
      <c r="EDA14" s="39"/>
      <c r="EDB14" s="39"/>
      <c r="EDC14" s="39"/>
      <c r="EDD14" s="39"/>
      <c r="EDE14" s="39"/>
      <c r="EDF14" s="39"/>
      <c r="EDG14" s="39"/>
      <c r="EDH14" s="39"/>
      <c r="EDI14" s="39"/>
      <c r="EDJ14" s="39"/>
      <c r="EDK14" s="39"/>
      <c r="EDL14" s="39"/>
      <c r="EDM14" s="39"/>
      <c r="EDN14" s="39"/>
      <c r="EDO14" s="39"/>
      <c r="EDP14" s="39"/>
      <c r="EDQ14" s="39"/>
      <c r="EDR14" s="39"/>
      <c r="EDS14" s="39"/>
      <c r="EDT14" s="39"/>
      <c r="EDU14" s="39"/>
      <c r="EDV14" s="39"/>
      <c r="EDW14" s="39"/>
      <c r="EDX14" s="39"/>
      <c r="EDY14" s="39"/>
      <c r="EDZ14" s="39"/>
      <c r="EEA14" s="39"/>
      <c r="EEB14" s="39"/>
      <c r="EEC14" s="39"/>
      <c r="EED14" s="39"/>
      <c r="EEE14" s="39"/>
      <c r="EEF14" s="39"/>
      <c r="EEG14" s="39"/>
      <c r="EEH14" s="39"/>
      <c r="EEI14" s="39"/>
      <c r="EEJ14" s="39"/>
      <c r="EEK14" s="39"/>
      <c r="EEL14" s="39"/>
      <c r="EEM14" s="39"/>
      <c r="EEN14" s="39"/>
      <c r="EEO14" s="39"/>
      <c r="EEP14" s="39"/>
      <c r="EEQ14" s="39"/>
      <c r="EER14" s="39"/>
      <c r="EES14" s="39"/>
      <c r="EET14" s="39"/>
      <c r="EEU14" s="39"/>
      <c r="EEV14" s="39"/>
      <c r="EEW14" s="39"/>
      <c r="EEX14" s="39"/>
      <c r="EEY14" s="39"/>
      <c r="EEZ14" s="39"/>
      <c r="EFA14" s="39"/>
      <c r="EFB14" s="39"/>
      <c r="EFC14" s="39"/>
      <c r="EFD14" s="39"/>
      <c r="EFE14" s="39"/>
      <c r="EFF14" s="39"/>
      <c r="EFG14" s="39"/>
      <c r="EFH14" s="39"/>
      <c r="EFI14" s="39"/>
      <c r="EFJ14" s="39"/>
      <c r="EFK14" s="39"/>
      <c r="EFL14" s="39"/>
      <c r="EFM14" s="39"/>
      <c r="EFN14" s="39"/>
      <c r="EFO14" s="39"/>
      <c r="EFP14" s="39"/>
      <c r="EFQ14" s="39"/>
      <c r="EFR14" s="39"/>
      <c r="EFS14" s="39"/>
      <c r="EFT14" s="39"/>
      <c r="EFU14" s="39"/>
      <c r="EFV14" s="39"/>
      <c r="EFW14" s="39"/>
      <c r="EFX14" s="39"/>
      <c r="EFY14" s="39"/>
      <c r="EFZ14" s="39"/>
      <c r="EGA14" s="39"/>
      <c r="EGB14" s="39"/>
      <c r="EGC14" s="39"/>
      <c r="EGD14" s="39"/>
      <c r="EGE14" s="39"/>
      <c r="EGF14" s="39"/>
      <c r="EGG14" s="39"/>
      <c r="EGH14" s="39"/>
      <c r="EGI14" s="39"/>
      <c r="EGJ14" s="39"/>
      <c r="EGK14" s="39"/>
      <c r="EGL14" s="39"/>
      <c r="EGM14" s="39"/>
      <c r="EGN14" s="39"/>
      <c r="EGO14" s="39"/>
      <c r="EGP14" s="39"/>
      <c r="EGQ14" s="39"/>
      <c r="EGR14" s="39"/>
      <c r="EGS14" s="39"/>
      <c r="EGT14" s="39"/>
      <c r="EGU14" s="39"/>
      <c r="EGV14" s="39"/>
      <c r="EGW14" s="39"/>
      <c r="EGX14" s="39"/>
      <c r="EGY14" s="39"/>
      <c r="EGZ14" s="39"/>
      <c r="EHA14" s="39"/>
      <c r="EHB14" s="39"/>
      <c r="EHC14" s="39"/>
      <c r="EHD14" s="39"/>
      <c r="EHE14" s="39"/>
      <c r="EHF14" s="39"/>
      <c r="EHG14" s="39"/>
      <c r="EHH14" s="39"/>
      <c r="EHI14" s="39"/>
      <c r="EHJ14" s="39"/>
      <c r="EHK14" s="39"/>
      <c r="EHL14" s="39"/>
      <c r="EHM14" s="39"/>
      <c r="EHN14" s="39"/>
      <c r="EHO14" s="39"/>
      <c r="EHP14" s="39"/>
      <c r="EHQ14" s="39"/>
      <c r="EHR14" s="39"/>
      <c r="EHS14" s="39"/>
      <c r="EHT14" s="39"/>
      <c r="EHU14" s="39"/>
      <c r="EHV14" s="39"/>
      <c r="EHW14" s="39"/>
      <c r="EHX14" s="39"/>
      <c r="EHY14" s="39"/>
      <c r="EHZ14" s="39"/>
      <c r="EIA14" s="39"/>
      <c r="EIB14" s="39"/>
      <c r="EIC14" s="39"/>
      <c r="EID14" s="39"/>
      <c r="EIE14" s="39"/>
      <c r="EIF14" s="39"/>
      <c r="EIG14" s="39"/>
      <c r="EIH14" s="39"/>
      <c r="EII14" s="39"/>
      <c r="EIJ14" s="39"/>
      <c r="EIK14" s="39"/>
      <c r="EIL14" s="39"/>
      <c r="EIM14" s="39"/>
      <c r="EIN14" s="39"/>
      <c r="EIO14" s="39"/>
      <c r="EIP14" s="39"/>
      <c r="EIQ14" s="39"/>
      <c r="EIR14" s="39"/>
      <c r="EIS14" s="39"/>
      <c r="EIT14" s="39"/>
      <c r="EIU14" s="39"/>
      <c r="EIV14" s="39"/>
      <c r="EIW14" s="39"/>
      <c r="EIX14" s="39"/>
      <c r="EIY14" s="39"/>
      <c r="EIZ14" s="39"/>
      <c r="EJA14" s="39"/>
      <c r="EJB14" s="39"/>
      <c r="EJC14" s="39"/>
      <c r="EJD14" s="39"/>
      <c r="EJE14" s="39"/>
      <c r="EJF14" s="39"/>
      <c r="EJG14" s="39"/>
      <c r="EJH14" s="39"/>
      <c r="EJI14" s="39"/>
      <c r="EJJ14" s="39"/>
      <c r="EJK14" s="39"/>
      <c r="EJL14" s="39"/>
      <c r="EJM14" s="39"/>
      <c r="EJN14" s="39"/>
      <c r="EJO14" s="39"/>
      <c r="EJP14" s="39"/>
      <c r="EJQ14" s="39"/>
      <c r="EJR14" s="39"/>
      <c r="EJS14" s="39"/>
      <c r="EJT14" s="39"/>
      <c r="EJU14" s="39"/>
      <c r="EJV14" s="39"/>
      <c r="EJW14" s="39"/>
      <c r="EJX14" s="39"/>
      <c r="EJY14" s="39"/>
      <c r="EJZ14" s="39"/>
      <c r="EKA14" s="39"/>
      <c r="EKB14" s="39"/>
      <c r="EKC14" s="39"/>
      <c r="EKD14" s="39"/>
      <c r="EKE14" s="39"/>
      <c r="EKF14" s="39"/>
      <c r="EKG14" s="39"/>
      <c r="EKH14" s="39"/>
      <c r="EKI14" s="39"/>
      <c r="EKJ14" s="39"/>
      <c r="EKK14" s="39"/>
      <c r="EKL14" s="39"/>
      <c r="EKM14" s="39"/>
      <c r="EKN14" s="39"/>
      <c r="EKO14" s="39"/>
      <c r="EKP14" s="39"/>
      <c r="EKQ14" s="39"/>
      <c r="EKR14" s="39"/>
      <c r="EKS14" s="39"/>
      <c r="EKT14" s="39"/>
      <c r="EKU14" s="39"/>
      <c r="EKV14" s="39"/>
      <c r="EKW14" s="39"/>
      <c r="EKX14" s="39"/>
      <c r="EKY14" s="39"/>
      <c r="EKZ14" s="39"/>
      <c r="ELA14" s="39"/>
      <c r="ELB14" s="39"/>
      <c r="ELC14" s="39"/>
      <c r="ELD14" s="39"/>
      <c r="ELE14" s="39"/>
      <c r="ELF14" s="39"/>
      <c r="ELG14" s="39"/>
      <c r="ELH14" s="39"/>
      <c r="ELI14" s="39"/>
      <c r="ELJ14" s="39"/>
      <c r="ELK14" s="39"/>
      <c r="ELL14" s="39"/>
      <c r="ELM14" s="39"/>
      <c r="ELN14" s="39"/>
      <c r="ELO14" s="39"/>
      <c r="ELP14" s="39"/>
      <c r="ELQ14" s="39"/>
      <c r="ELR14" s="39"/>
      <c r="ELS14" s="39"/>
      <c r="ELT14" s="39"/>
      <c r="ELU14" s="39"/>
      <c r="ELV14" s="39"/>
      <c r="ELW14" s="39"/>
      <c r="ELX14" s="39"/>
      <c r="ELY14" s="39"/>
      <c r="ELZ14" s="39"/>
      <c r="EMA14" s="39"/>
      <c r="EMB14" s="39"/>
      <c r="EMC14" s="39"/>
      <c r="EMD14" s="39"/>
      <c r="EME14" s="39"/>
      <c r="EMF14" s="39"/>
      <c r="EMG14" s="39"/>
      <c r="EMH14" s="39"/>
      <c r="EMI14" s="39"/>
      <c r="EMJ14" s="39"/>
      <c r="EMK14" s="39"/>
      <c r="EML14" s="39"/>
      <c r="EMM14" s="39"/>
      <c r="EMN14" s="39"/>
      <c r="EMO14" s="39"/>
      <c r="EMP14" s="39"/>
      <c r="EMQ14" s="39"/>
      <c r="EMR14" s="39"/>
      <c r="EMS14" s="39"/>
      <c r="EMT14" s="39"/>
      <c r="EMU14" s="39"/>
      <c r="EMV14" s="39"/>
      <c r="EMW14" s="39"/>
      <c r="EMX14" s="39"/>
      <c r="EMY14" s="39"/>
      <c r="EMZ14" s="39"/>
      <c r="ENA14" s="39"/>
      <c r="ENB14" s="39"/>
      <c r="ENC14" s="39"/>
      <c r="END14" s="39"/>
      <c r="ENE14" s="39"/>
      <c r="ENF14" s="39"/>
      <c r="ENG14" s="39"/>
      <c r="ENH14" s="39"/>
      <c r="ENI14" s="39"/>
      <c r="ENJ14" s="39"/>
      <c r="ENK14" s="39"/>
      <c r="ENL14" s="39"/>
      <c r="ENM14" s="39"/>
      <c r="ENN14" s="39"/>
      <c r="ENO14" s="39"/>
      <c r="ENP14" s="39"/>
      <c r="ENQ14" s="39"/>
      <c r="ENR14" s="39"/>
      <c r="ENS14" s="39"/>
      <c r="ENT14" s="39"/>
      <c r="ENU14" s="39"/>
      <c r="ENV14" s="39"/>
      <c r="ENW14" s="39"/>
      <c r="ENX14" s="39"/>
      <c r="ENY14" s="39"/>
      <c r="ENZ14" s="39"/>
      <c r="EOA14" s="39"/>
      <c r="EOB14" s="39"/>
      <c r="EOC14" s="39"/>
      <c r="EOD14" s="39"/>
      <c r="EOE14" s="39"/>
      <c r="EOF14" s="39"/>
      <c r="EOG14" s="39"/>
      <c r="EOH14" s="39"/>
      <c r="EOI14" s="39"/>
      <c r="EOJ14" s="39"/>
      <c r="EOK14" s="39"/>
      <c r="EOL14" s="39"/>
      <c r="EOM14" s="39"/>
      <c r="EON14" s="39"/>
      <c r="EOO14" s="39"/>
      <c r="EOP14" s="39"/>
      <c r="EOQ14" s="39"/>
      <c r="EOR14" s="39"/>
      <c r="EOS14" s="39"/>
      <c r="EOT14" s="39"/>
      <c r="EOU14" s="39"/>
      <c r="EOV14" s="39"/>
      <c r="EOW14" s="39"/>
      <c r="EOX14" s="39"/>
      <c r="EOY14" s="39"/>
      <c r="EOZ14" s="39"/>
      <c r="EPA14" s="39"/>
      <c r="EPB14" s="39"/>
      <c r="EPC14" s="39"/>
      <c r="EPD14" s="39"/>
      <c r="EPE14" s="39"/>
      <c r="EPF14" s="39"/>
      <c r="EPG14" s="39"/>
      <c r="EPH14" s="39"/>
      <c r="EPI14" s="39"/>
      <c r="EPJ14" s="39"/>
      <c r="EPK14" s="39"/>
      <c r="EPL14" s="39"/>
      <c r="EPM14" s="39"/>
      <c r="EPN14" s="39"/>
      <c r="EPO14" s="39"/>
      <c r="EPP14" s="39"/>
      <c r="EPQ14" s="39"/>
      <c r="EPR14" s="39"/>
      <c r="EPS14" s="39"/>
      <c r="EPT14" s="39"/>
      <c r="EPU14" s="39"/>
      <c r="EPV14" s="39"/>
      <c r="EPW14" s="39"/>
      <c r="EPX14" s="39"/>
      <c r="EPY14" s="39"/>
      <c r="EPZ14" s="39"/>
      <c r="EQA14" s="39"/>
      <c r="EQB14" s="39"/>
      <c r="EQC14" s="39"/>
      <c r="EQD14" s="39"/>
      <c r="EQE14" s="39"/>
      <c r="EQF14" s="39"/>
      <c r="EQG14" s="39"/>
      <c r="EQH14" s="39"/>
      <c r="EQI14" s="39"/>
      <c r="EQJ14" s="39"/>
      <c r="EQK14" s="39"/>
      <c r="EQL14" s="39"/>
      <c r="EQM14" s="39"/>
      <c r="EQN14" s="39"/>
      <c r="EQO14" s="39"/>
      <c r="EQP14" s="39"/>
      <c r="EQQ14" s="39"/>
      <c r="EQR14" s="39"/>
      <c r="EQS14" s="39"/>
      <c r="EQT14" s="39"/>
      <c r="EQU14" s="39"/>
      <c r="EQV14" s="39"/>
      <c r="EQW14" s="39"/>
      <c r="EQX14" s="39"/>
      <c r="EQY14" s="39"/>
      <c r="EQZ14" s="39"/>
      <c r="ERA14" s="39"/>
      <c r="ERB14" s="39"/>
      <c r="ERC14" s="39"/>
      <c r="ERD14" s="39"/>
      <c r="ERE14" s="39"/>
      <c r="ERF14" s="39"/>
      <c r="ERG14" s="39"/>
      <c r="ERH14" s="39"/>
      <c r="ERI14" s="39"/>
      <c r="ERJ14" s="39"/>
      <c r="ERK14" s="39"/>
      <c r="ERL14" s="39"/>
      <c r="ERM14" s="39"/>
      <c r="ERN14" s="39"/>
      <c r="ERO14" s="39"/>
      <c r="ERP14" s="39"/>
      <c r="ERQ14" s="39"/>
      <c r="ERR14" s="39"/>
      <c r="ERS14" s="39"/>
      <c r="ERT14" s="39"/>
      <c r="ERU14" s="39"/>
      <c r="ERV14" s="39"/>
      <c r="ERW14" s="39"/>
      <c r="ERX14" s="39"/>
      <c r="ERY14" s="39"/>
      <c r="ERZ14" s="39"/>
      <c r="ESA14" s="39"/>
      <c r="ESB14" s="39"/>
      <c r="ESC14" s="39"/>
      <c r="ESD14" s="39"/>
      <c r="ESE14" s="39"/>
      <c r="ESF14" s="39"/>
      <c r="ESG14" s="39"/>
      <c r="ESH14" s="39"/>
      <c r="ESI14" s="39"/>
      <c r="ESJ14" s="39"/>
      <c r="ESK14" s="39"/>
      <c r="ESL14" s="39"/>
      <c r="ESM14" s="39"/>
      <c r="ESN14" s="39"/>
      <c r="ESO14" s="39"/>
      <c r="ESP14" s="39"/>
      <c r="ESQ14" s="39"/>
      <c r="ESR14" s="39"/>
      <c r="ESS14" s="39"/>
      <c r="EST14" s="39"/>
      <c r="ESU14" s="39"/>
      <c r="ESV14" s="39"/>
      <c r="ESW14" s="39"/>
      <c r="ESX14" s="39"/>
      <c r="ESY14" s="39"/>
      <c r="ESZ14" s="39"/>
      <c r="ETA14" s="39"/>
      <c r="ETB14" s="39"/>
      <c r="ETC14" s="39"/>
      <c r="ETD14" s="39"/>
      <c r="ETE14" s="39"/>
      <c r="ETF14" s="39"/>
      <c r="ETG14" s="39"/>
      <c r="ETH14" s="39"/>
      <c r="ETI14" s="39"/>
      <c r="ETJ14" s="39"/>
      <c r="ETK14" s="39"/>
      <c r="ETL14" s="39"/>
      <c r="ETM14" s="39"/>
      <c r="ETN14" s="39"/>
      <c r="ETO14" s="39"/>
      <c r="ETP14" s="39"/>
      <c r="ETQ14" s="39"/>
      <c r="ETR14" s="39"/>
      <c r="ETS14" s="39"/>
      <c r="ETT14" s="39"/>
      <c r="ETU14" s="39"/>
      <c r="ETV14" s="39"/>
      <c r="ETW14" s="39"/>
      <c r="ETX14" s="39"/>
      <c r="ETY14" s="39"/>
      <c r="ETZ14" s="39"/>
      <c r="EUA14" s="39"/>
      <c r="EUB14" s="39"/>
      <c r="EUC14" s="39"/>
      <c r="EUD14" s="39"/>
      <c r="EUE14" s="39"/>
      <c r="EUF14" s="39"/>
      <c r="EUG14" s="39"/>
      <c r="EUH14" s="39"/>
      <c r="EUI14" s="39"/>
      <c r="EUJ14" s="39"/>
      <c r="EUK14" s="39"/>
      <c r="EUL14" s="39"/>
      <c r="EUM14" s="39"/>
      <c r="EUN14" s="39"/>
      <c r="EUO14" s="39"/>
      <c r="EUP14" s="39"/>
      <c r="EUQ14" s="39"/>
      <c r="EUR14" s="39"/>
      <c r="EUS14" s="39"/>
      <c r="EUT14" s="39"/>
      <c r="EUU14" s="39"/>
      <c r="EUV14" s="39"/>
      <c r="EUW14" s="39"/>
      <c r="EUX14" s="39"/>
      <c r="EUY14" s="39"/>
      <c r="EUZ14" s="39"/>
      <c r="EVA14" s="39"/>
      <c r="EVB14" s="39"/>
      <c r="EVC14" s="39"/>
      <c r="EVD14" s="39"/>
      <c r="EVE14" s="39"/>
      <c r="EVF14" s="39"/>
      <c r="EVG14" s="39"/>
      <c r="EVH14" s="39"/>
      <c r="EVI14" s="39"/>
      <c r="EVJ14" s="39"/>
      <c r="EVK14" s="39"/>
      <c r="EVL14" s="39"/>
      <c r="EVM14" s="39"/>
      <c r="EVN14" s="39"/>
      <c r="EVO14" s="39"/>
      <c r="EVP14" s="39"/>
      <c r="EVQ14" s="39"/>
      <c r="EVR14" s="39"/>
      <c r="EVS14" s="39"/>
      <c r="EVT14" s="39"/>
      <c r="EVU14" s="39"/>
      <c r="EVV14" s="39"/>
      <c r="EVW14" s="39"/>
      <c r="EVX14" s="39"/>
      <c r="EVY14" s="39"/>
      <c r="EVZ14" s="39"/>
      <c r="EWA14" s="39"/>
      <c r="EWB14" s="39"/>
      <c r="EWC14" s="39"/>
      <c r="EWD14" s="39"/>
      <c r="EWE14" s="39"/>
      <c r="EWF14" s="39"/>
      <c r="EWG14" s="39"/>
      <c r="EWH14" s="39"/>
      <c r="EWI14" s="39"/>
      <c r="EWJ14" s="39"/>
      <c r="EWK14" s="39"/>
      <c r="EWL14" s="39"/>
      <c r="EWM14" s="39"/>
      <c r="EWN14" s="39"/>
      <c r="EWO14" s="39"/>
      <c r="EWP14" s="39"/>
      <c r="EWQ14" s="39"/>
      <c r="EWR14" s="39"/>
      <c r="EWS14" s="39"/>
      <c r="EWT14" s="39"/>
      <c r="EWU14" s="39"/>
      <c r="EWV14" s="39"/>
      <c r="EWW14" s="39"/>
      <c r="EWX14" s="39"/>
      <c r="EWY14" s="39"/>
      <c r="EWZ14" s="39"/>
      <c r="EXA14" s="39"/>
      <c r="EXB14" s="39"/>
      <c r="EXC14" s="39"/>
      <c r="EXD14" s="39"/>
      <c r="EXE14" s="39"/>
      <c r="EXF14" s="39"/>
      <c r="EXG14" s="39"/>
      <c r="EXH14" s="39"/>
      <c r="EXI14" s="39"/>
      <c r="EXJ14" s="39"/>
      <c r="EXK14" s="39"/>
      <c r="EXL14" s="39"/>
      <c r="EXM14" s="39"/>
      <c r="EXN14" s="39"/>
      <c r="EXO14" s="39"/>
      <c r="EXP14" s="39"/>
      <c r="EXQ14" s="39"/>
      <c r="EXR14" s="39"/>
      <c r="EXS14" s="39"/>
      <c r="EXT14" s="39"/>
      <c r="EXU14" s="39"/>
      <c r="EXV14" s="39"/>
      <c r="EXW14" s="39"/>
      <c r="EXX14" s="39"/>
      <c r="EXY14" s="39"/>
      <c r="EXZ14" s="39"/>
      <c r="EYA14" s="39"/>
      <c r="EYB14" s="39"/>
      <c r="EYC14" s="39"/>
      <c r="EYD14" s="39"/>
      <c r="EYE14" s="39"/>
      <c r="EYF14" s="39"/>
      <c r="EYG14" s="39"/>
      <c r="EYH14" s="39"/>
      <c r="EYI14" s="39"/>
      <c r="EYJ14" s="39"/>
      <c r="EYK14" s="39"/>
      <c r="EYL14" s="39"/>
      <c r="EYM14" s="39"/>
      <c r="EYN14" s="39"/>
      <c r="EYO14" s="39"/>
      <c r="EYP14" s="39"/>
      <c r="EYQ14" s="39"/>
      <c r="EYR14" s="39"/>
      <c r="EYS14" s="39"/>
      <c r="EYT14" s="39"/>
      <c r="EYU14" s="39"/>
      <c r="EYV14" s="39"/>
      <c r="EYW14" s="39"/>
      <c r="EYX14" s="39"/>
      <c r="EYY14" s="39"/>
      <c r="EYZ14" s="39"/>
      <c r="EZA14" s="39"/>
      <c r="EZB14" s="39"/>
      <c r="EZC14" s="39"/>
      <c r="EZD14" s="39"/>
      <c r="EZE14" s="39"/>
      <c r="EZF14" s="39"/>
      <c r="EZG14" s="39"/>
      <c r="EZH14" s="39"/>
      <c r="EZI14" s="39"/>
      <c r="EZJ14" s="39"/>
      <c r="EZK14" s="39"/>
      <c r="EZL14" s="39"/>
      <c r="EZM14" s="39"/>
      <c r="EZN14" s="39"/>
      <c r="EZO14" s="39"/>
      <c r="EZP14" s="39"/>
      <c r="EZQ14" s="39"/>
      <c r="EZR14" s="39"/>
      <c r="EZS14" s="39"/>
      <c r="EZT14" s="39"/>
      <c r="EZU14" s="39"/>
      <c r="EZV14" s="39"/>
      <c r="EZW14" s="39"/>
      <c r="EZX14" s="39"/>
      <c r="EZY14" s="39"/>
      <c r="EZZ14" s="39"/>
      <c r="FAA14" s="39"/>
      <c r="FAB14" s="39"/>
      <c r="FAC14" s="39"/>
      <c r="FAD14" s="39"/>
      <c r="FAE14" s="39"/>
      <c r="FAF14" s="39"/>
      <c r="FAG14" s="39"/>
      <c r="FAH14" s="39"/>
      <c r="FAI14" s="39"/>
      <c r="FAJ14" s="39"/>
      <c r="FAK14" s="39"/>
      <c r="FAL14" s="39"/>
      <c r="FAM14" s="39"/>
      <c r="FAN14" s="39"/>
      <c r="FAO14" s="39"/>
      <c r="FAP14" s="39"/>
      <c r="FAQ14" s="39"/>
      <c r="FAR14" s="39"/>
      <c r="FAS14" s="39"/>
      <c r="FAT14" s="39"/>
      <c r="FAU14" s="39"/>
      <c r="FAV14" s="39"/>
      <c r="FAW14" s="39"/>
      <c r="FAX14" s="39"/>
      <c r="FAY14" s="39"/>
      <c r="FAZ14" s="39"/>
      <c r="FBA14" s="39"/>
      <c r="FBB14" s="39"/>
      <c r="FBC14" s="39"/>
      <c r="FBD14" s="39"/>
      <c r="FBE14" s="39"/>
      <c r="FBF14" s="39"/>
      <c r="FBG14" s="39"/>
      <c r="FBH14" s="39"/>
      <c r="FBI14" s="39"/>
      <c r="FBJ14" s="39"/>
      <c r="FBK14" s="39"/>
      <c r="FBL14" s="39"/>
      <c r="FBM14" s="39"/>
      <c r="FBN14" s="39"/>
      <c r="FBO14" s="39"/>
      <c r="FBP14" s="39"/>
      <c r="FBQ14" s="39"/>
      <c r="FBR14" s="39"/>
      <c r="FBS14" s="39"/>
      <c r="FBT14" s="39"/>
      <c r="FBU14" s="39"/>
      <c r="FBV14" s="39"/>
      <c r="FBW14" s="39"/>
      <c r="FBX14" s="39"/>
      <c r="FBY14" s="39"/>
      <c r="FBZ14" s="39"/>
      <c r="FCA14" s="39"/>
      <c r="FCB14" s="39"/>
      <c r="FCC14" s="39"/>
      <c r="FCD14" s="39"/>
      <c r="FCE14" s="39"/>
      <c r="FCF14" s="39"/>
      <c r="FCG14" s="39"/>
      <c r="FCH14" s="39"/>
      <c r="FCI14" s="39"/>
      <c r="FCJ14" s="39"/>
      <c r="FCK14" s="39"/>
      <c r="FCL14" s="39"/>
      <c r="FCM14" s="39"/>
      <c r="FCN14" s="39"/>
      <c r="FCO14" s="39"/>
      <c r="FCP14" s="39"/>
      <c r="FCQ14" s="39"/>
      <c r="FCR14" s="39"/>
      <c r="FCS14" s="39"/>
      <c r="FCT14" s="39"/>
      <c r="FCU14" s="39"/>
      <c r="FCV14" s="39"/>
      <c r="FCW14" s="39"/>
      <c r="FCX14" s="39"/>
      <c r="FCY14" s="39"/>
      <c r="FCZ14" s="39"/>
      <c r="FDA14" s="39"/>
      <c r="FDB14" s="39"/>
      <c r="FDC14" s="39"/>
      <c r="FDD14" s="39"/>
      <c r="FDE14" s="39"/>
      <c r="FDF14" s="39"/>
      <c r="FDG14" s="39"/>
      <c r="FDH14" s="39"/>
      <c r="FDI14" s="39"/>
      <c r="FDJ14" s="39"/>
      <c r="FDK14" s="39"/>
      <c r="FDL14" s="39"/>
      <c r="FDM14" s="39"/>
      <c r="FDN14" s="39"/>
      <c r="FDO14" s="39"/>
      <c r="FDP14" s="39"/>
      <c r="FDQ14" s="39"/>
      <c r="FDR14" s="39"/>
      <c r="FDS14" s="39"/>
      <c r="FDT14" s="39"/>
      <c r="FDU14" s="39"/>
      <c r="FDV14" s="39"/>
      <c r="FDW14" s="39"/>
      <c r="FDX14" s="39"/>
      <c r="FDY14" s="39"/>
      <c r="FDZ14" s="39"/>
      <c r="FEA14" s="39"/>
      <c r="FEB14" s="39"/>
      <c r="FEC14" s="39"/>
      <c r="FED14" s="39"/>
      <c r="FEE14" s="39"/>
      <c r="FEF14" s="39"/>
      <c r="FEG14" s="39"/>
      <c r="FEH14" s="39"/>
      <c r="FEI14" s="39"/>
      <c r="FEJ14" s="39"/>
      <c r="FEK14" s="39"/>
      <c r="FEL14" s="39"/>
      <c r="FEM14" s="39"/>
      <c r="FEN14" s="39"/>
      <c r="FEO14" s="39"/>
      <c r="FEP14" s="39"/>
      <c r="FEQ14" s="39"/>
      <c r="FER14" s="39"/>
      <c r="FES14" s="39"/>
      <c r="FET14" s="39"/>
      <c r="FEU14" s="39"/>
      <c r="FEV14" s="39"/>
      <c r="FEW14" s="39"/>
      <c r="FEX14" s="39"/>
      <c r="FEY14" s="39"/>
      <c r="FEZ14" s="39"/>
      <c r="FFA14" s="39"/>
      <c r="FFB14" s="39"/>
      <c r="FFC14" s="39"/>
      <c r="FFD14" s="39"/>
      <c r="FFE14" s="39"/>
      <c r="FFF14" s="39"/>
      <c r="FFG14" s="39"/>
      <c r="FFH14" s="39"/>
      <c r="FFI14" s="39"/>
      <c r="FFJ14" s="39"/>
      <c r="FFK14" s="39"/>
      <c r="FFL14" s="39"/>
      <c r="FFM14" s="39"/>
      <c r="FFN14" s="39"/>
      <c r="FFO14" s="39"/>
      <c r="FFP14" s="39"/>
      <c r="FFQ14" s="39"/>
      <c r="FFR14" s="39"/>
      <c r="FFS14" s="39"/>
      <c r="FFT14" s="39"/>
      <c r="FFU14" s="39"/>
      <c r="FFV14" s="39"/>
      <c r="FFW14" s="39"/>
      <c r="FFX14" s="39"/>
      <c r="FFY14" s="39"/>
      <c r="FFZ14" s="39"/>
      <c r="FGA14" s="39"/>
      <c r="FGB14" s="39"/>
      <c r="FGC14" s="39"/>
      <c r="FGD14" s="39"/>
      <c r="FGE14" s="39"/>
      <c r="FGF14" s="39"/>
      <c r="FGG14" s="39"/>
      <c r="FGH14" s="39"/>
      <c r="FGI14" s="39"/>
      <c r="FGJ14" s="39"/>
      <c r="FGK14" s="39"/>
      <c r="FGL14" s="39"/>
      <c r="FGM14" s="39"/>
      <c r="FGN14" s="39"/>
      <c r="FGO14" s="39"/>
      <c r="FGP14" s="39"/>
      <c r="FGQ14" s="39"/>
      <c r="FGR14" s="39"/>
      <c r="FGS14" s="39"/>
      <c r="FGT14" s="39"/>
      <c r="FGU14" s="39"/>
      <c r="FGV14" s="39"/>
      <c r="FGW14" s="39"/>
      <c r="FGX14" s="39"/>
      <c r="FGY14" s="39"/>
      <c r="FGZ14" s="39"/>
      <c r="FHA14" s="39"/>
      <c r="FHB14" s="39"/>
      <c r="FHC14" s="39"/>
      <c r="FHD14" s="39"/>
      <c r="FHE14" s="39"/>
      <c r="FHF14" s="39"/>
      <c r="FHG14" s="39"/>
      <c r="FHH14" s="39"/>
      <c r="FHI14" s="39"/>
      <c r="FHJ14" s="39"/>
      <c r="FHK14" s="39"/>
      <c r="FHL14" s="39"/>
      <c r="FHM14" s="39"/>
      <c r="FHN14" s="39"/>
      <c r="FHO14" s="39"/>
      <c r="FHP14" s="39"/>
      <c r="FHQ14" s="39"/>
      <c r="FHR14" s="39"/>
      <c r="FHS14" s="39"/>
      <c r="FHT14" s="39"/>
      <c r="FHU14" s="39"/>
      <c r="FHV14" s="39"/>
      <c r="FHW14" s="39"/>
      <c r="FHX14" s="39"/>
      <c r="FHY14" s="39"/>
      <c r="FHZ14" s="39"/>
      <c r="FIA14" s="39"/>
      <c r="FIB14" s="39"/>
      <c r="FIC14" s="39"/>
      <c r="FID14" s="39"/>
      <c r="FIE14" s="39"/>
      <c r="FIF14" s="39"/>
      <c r="FIG14" s="39"/>
      <c r="FIH14" s="39"/>
      <c r="FII14" s="39"/>
      <c r="FIJ14" s="39"/>
      <c r="FIK14" s="39"/>
      <c r="FIL14" s="39"/>
      <c r="FIM14" s="39"/>
      <c r="FIN14" s="39"/>
      <c r="FIO14" s="39"/>
      <c r="FIP14" s="39"/>
      <c r="FIQ14" s="39"/>
      <c r="FIR14" s="39"/>
      <c r="FIS14" s="39"/>
      <c r="FIT14" s="39"/>
      <c r="FIU14" s="39"/>
      <c r="FIV14" s="39"/>
      <c r="FIW14" s="39"/>
      <c r="FIX14" s="39"/>
      <c r="FIY14" s="39"/>
      <c r="FIZ14" s="39"/>
      <c r="FJA14" s="39"/>
      <c r="FJB14" s="39"/>
      <c r="FJC14" s="39"/>
      <c r="FJD14" s="39"/>
      <c r="FJE14" s="39"/>
      <c r="FJF14" s="39"/>
      <c r="FJG14" s="39"/>
      <c r="FJH14" s="39"/>
      <c r="FJI14" s="39"/>
      <c r="FJJ14" s="39"/>
      <c r="FJK14" s="39"/>
      <c r="FJL14" s="39"/>
      <c r="FJM14" s="39"/>
      <c r="FJN14" s="39"/>
      <c r="FJO14" s="39"/>
      <c r="FJP14" s="39"/>
      <c r="FJQ14" s="39"/>
      <c r="FJR14" s="39"/>
      <c r="FJS14" s="39"/>
      <c r="FJT14" s="39"/>
      <c r="FJU14" s="39"/>
      <c r="FJV14" s="39"/>
      <c r="FJW14" s="39"/>
      <c r="FJX14" s="39"/>
      <c r="FJY14" s="39"/>
      <c r="FJZ14" s="39"/>
      <c r="FKA14" s="39"/>
      <c r="FKB14" s="39"/>
      <c r="FKC14" s="39"/>
      <c r="FKD14" s="39"/>
      <c r="FKE14" s="39"/>
      <c r="FKF14" s="39"/>
      <c r="FKG14" s="39"/>
      <c r="FKH14" s="39"/>
      <c r="FKI14" s="39"/>
      <c r="FKJ14" s="39"/>
      <c r="FKK14" s="39"/>
      <c r="FKL14" s="39"/>
      <c r="FKM14" s="39"/>
      <c r="FKN14" s="39"/>
      <c r="FKO14" s="39"/>
      <c r="FKP14" s="39"/>
      <c r="FKQ14" s="39"/>
      <c r="FKR14" s="39"/>
      <c r="FKS14" s="39"/>
      <c r="FKT14" s="39"/>
      <c r="FKU14" s="39"/>
      <c r="FKV14" s="39"/>
      <c r="FKW14" s="39"/>
      <c r="FKX14" s="39"/>
      <c r="FKY14" s="39"/>
      <c r="FKZ14" s="39"/>
      <c r="FLA14" s="39"/>
      <c r="FLB14" s="39"/>
      <c r="FLC14" s="39"/>
      <c r="FLD14" s="39"/>
      <c r="FLE14" s="39"/>
      <c r="FLF14" s="39"/>
      <c r="FLG14" s="39"/>
      <c r="FLH14" s="39"/>
      <c r="FLI14" s="39"/>
      <c r="FLJ14" s="39"/>
      <c r="FLK14" s="39"/>
      <c r="FLL14" s="39"/>
      <c r="FLM14" s="39"/>
      <c r="FLN14" s="39"/>
      <c r="FLO14" s="39"/>
      <c r="FLP14" s="39"/>
      <c r="FLQ14" s="39"/>
      <c r="FLR14" s="39"/>
      <c r="FLS14" s="39"/>
      <c r="FLT14" s="39"/>
      <c r="FLU14" s="39"/>
      <c r="FLV14" s="39"/>
      <c r="FLW14" s="39"/>
      <c r="FLX14" s="39"/>
      <c r="FLY14" s="39"/>
      <c r="FLZ14" s="39"/>
      <c r="FMA14" s="39"/>
      <c r="FMB14" s="39"/>
      <c r="FMC14" s="39"/>
      <c r="FMD14" s="39"/>
      <c r="FME14" s="39"/>
      <c r="FMF14" s="39"/>
      <c r="FMG14" s="39"/>
      <c r="FMH14" s="39"/>
      <c r="FMI14" s="39"/>
      <c r="FMJ14" s="39"/>
      <c r="FMK14" s="39"/>
      <c r="FML14" s="39"/>
      <c r="FMM14" s="39"/>
      <c r="FMN14" s="39"/>
      <c r="FMO14" s="39"/>
      <c r="FMP14" s="39"/>
      <c r="FMQ14" s="39"/>
      <c r="FMR14" s="39"/>
      <c r="FMS14" s="39"/>
      <c r="FMT14" s="39"/>
      <c r="FMU14" s="39"/>
      <c r="FMV14" s="39"/>
      <c r="FMW14" s="39"/>
      <c r="FMX14" s="39"/>
      <c r="FMY14" s="39"/>
      <c r="FMZ14" s="39"/>
      <c r="FNA14" s="39"/>
      <c r="FNB14" s="39"/>
      <c r="FNC14" s="39"/>
      <c r="FND14" s="39"/>
      <c r="FNE14" s="39"/>
      <c r="FNF14" s="39"/>
      <c r="FNG14" s="39"/>
      <c r="FNH14" s="39"/>
      <c r="FNI14" s="39"/>
      <c r="FNJ14" s="39"/>
      <c r="FNK14" s="39"/>
      <c r="FNL14" s="39"/>
      <c r="FNM14" s="39"/>
      <c r="FNN14" s="39"/>
      <c r="FNO14" s="39"/>
      <c r="FNP14" s="39"/>
      <c r="FNQ14" s="39"/>
      <c r="FNR14" s="39"/>
      <c r="FNS14" s="39"/>
      <c r="FNT14" s="39"/>
      <c r="FNU14" s="39"/>
      <c r="FNV14" s="39"/>
      <c r="FNW14" s="39"/>
      <c r="FNX14" s="39"/>
      <c r="FNY14" s="39"/>
      <c r="FNZ14" s="39"/>
      <c r="FOA14" s="39"/>
      <c r="FOB14" s="39"/>
      <c r="FOC14" s="39"/>
      <c r="FOD14" s="39"/>
      <c r="FOE14" s="39"/>
      <c r="FOF14" s="39"/>
      <c r="FOG14" s="39"/>
      <c r="FOH14" s="39"/>
      <c r="FOI14" s="39"/>
      <c r="FOJ14" s="39"/>
      <c r="FOK14" s="39"/>
      <c r="FOL14" s="39"/>
      <c r="FOM14" s="39"/>
      <c r="FON14" s="39"/>
      <c r="FOO14" s="39"/>
      <c r="FOP14" s="39"/>
      <c r="FOQ14" s="39"/>
      <c r="FOR14" s="39"/>
      <c r="FOS14" s="39"/>
      <c r="FOT14" s="39"/>
      <c r="FOU14" s="39"/>
      <c r="FOV14" s="39"/>
      <c r="FOW14" s="39"/>
      <c r="FOX14" s="39"/>
      <c r="FOY14" s="39"/>
      <c r="FOZ14" s="39"/>
      <c r="FPA14" s="39"/>
      <c r="FPB14" s="39"/>
      <c r="FPC14" s="39"/>
      <c r="FPD14" s="39"/>
      <c r="FPE14" s="39"/>
      <c r="FPF14" s="39"/>
      <c r="FPG14" s="39"/>
      <c r="FPH14" s="39"/>
      <c r="FPI14" s="39"/>
      <c r="FPJ14" s="39"/>
      <c r="FPK14" s="39"/>
      <c r="FPL14" s="39"/>
      <c r="FPM14" s="39"/>
      <c r="FPN14" s="39"/>
      <c r="FPO14" s="39"/>
      <c r="FPP14" s="39"/>
      <c r="FPQ14" s="39"/>
      <c r="FPR14" s="39"/>
      <c r="FPS14" s="39"/>
      <c r="FPT14" s="39"/>
      <c r="FPU14" s="39"/>
      <c r="FPV14" s="39"/>
      <c r="FPW14" s="39"/>
      <c r="FPX14" s="39"/>
      <c r="FPY14" s="39"/>
      <c r="FPZ14" s="39"/>
      <c r="FQA14" s="39"/>
      <c r="FQB14" s="39"/>
      <c r="FQC14" s="39"/>
      <c r="FQD14" s="39"/>
      <c r="FQE14" s="39"/>
      <c r="FQF14" s="39"/>
      <c r="FQG14" s="39"/>
      <c r="FQH14" s="39"/>
      <c r="FQI14" s="39"/>
      <c r="FQJ14" s="39"/>
      <c r="FQK14" s="39"/>
      <c r="FQL14" s="39"/>
      <c r="FQM14" s="39"/>
      <c r="FQN14" s="39"/>
      <c r="FQO14" s="39"/>
      <c r="FQP14" s="39"/>
      <c r="FQQ14" s="39"/>
      <c r="FQR14" s="39"/>
      <c r="FQS14" s="39"/>
      <c r="FQT14" s="39"/>
      <c r="FQU14" s="39"/>
      <c r="FQV14" s="39"/>
      <c r="FQW14" s="39"/>
      <c r="FQX14" s="39"/>
      <c r="FQY14" s="39"/>
      <c r="FQZ14" s="39"/>
      <c r="FRA14" s="39"/>
      <c r="FRB14" s="39"/>
      <c r="FRC14" s="39"/>
      <c r="FRD14" s="39"/>
      <c r="FRE14" s="39"/>
      <c r="FRF14" s="39"/>
      <c r="FRG14" s="39"/>
      <c r="FRH14" s="39"/>
      <c r="FRI14" s="39"/>
      <c r="FRJ14" s="39"/>
      <c r="FRK14" s="39"/>
      <c r="FRL14" s="39"/>
      <c r="FRM14" s="39"/>
      <c r="FRN14" s="39"/>
      <c r="FRO14" s="39"/>
      <c r="FRP14" s="39"/>
      <c r="FRQ14" s="39"/>
      <c r="FRR14" s="39"/>
      <c r="FRS14" s="39"/>
      <c r="FRT14" s="39"/>
      <c r="FRU14" s="39"/>
      <c r="FRV14" s="39"/>
      <c r="FRW14" s="39"/>
      <c r="FRX14" s="39"/>
      <c r="FRY14" s="39"/>
      <c r="FRZ14" s="39"/>
      <c r="FSA14" s="39"/>
      <c r="FSB14" s="39"/>
      <c r="FSC14" s="39"/>
      <c r="FSD14" s="39"/>
      <c r="FSE14" s="39"/>
      <c r="FSF14" s="39"/>
      <c r="FSG14" s="39"/>
      <c r="FSH14" s="39"/>
      <c r="FSI14" s="39"/>
      <c r="FSJ14" s="39"/>
      <c r="FSK14" s="39"/>
      <c r="FSL14" s="39"/>
      <c r="FSM14" s="39"/>
      <c r="FSN14" s="39"/>
      <c r="FSO14" s="39"/>
      <c r="FSP14" s="39"/>
      <c r="FSQ14" s="39"/>
      <c r="FSR14" s="39"/>
      <c r="FSS14" s="39"/>
      <c r="FST14" s="39"/>
      <c r="FSU14" s="39"/>
      <c r="FSV14" s="39"/>
      <c r="FSW14" s="39"/>
      <c r="FSX14" s="39"/>
      <c r="FSY14" s="39"/>
      <c r="FSZ14" s="39"/>
      <c r="FTA14" s="39"/>
      <c r="FTB14" s="39"/>
      <c r="FTC14" s="39"/>
      <c r="FTD14" s="39"/>
      <c r="FTE14" s="39"/>
      <c r="FTF14" s="39"/>
      <c r="FTG14" s="39"/>
      <c r="FTH14" s="39"/>
      <c r="FTI14" s="39"/>
      <c r="FTJ14" s="39"/>
      <c r="FTK14" s="39"/>
      <c r="FTL14" s="39"/>
      <c r="FTM14" s="39"/>
      <c r="FTN14" s="39"/>
      <c r="FTO14" s="39"/>
      <c r="FTP14" s="39"/>
      <c r="FTQ14" s="39"/>
      <c r="FTR14" s="39"/>
      <c r="FTS14" s="39"/>
      <c r="FTT14" s="39"/>
      <c r="FTU14" s="39"/>
      <c r="FTV14" s="39"/>
      <c r="FTW14" s="39"/>
      <c r="FTX14" s="39"/>
      <c r="FTY14" s="39"/>
      <c r="FTZ14" s="39"/>
      <c r="FUA14" s="39"/>
      <c r="FUB14" s="39"/>
      <c r="FUC14" s="39"/>
      <c r="FUD14" s="39"/>
      <c r="FUE14" s="39"/>
      <c r="FUF14" s="39"/>
      <c r="FUG14" s="39"/>
      <c r="FUH14" s="39"/>
      <c r="FUI14" s="39"/>
      <c r="FUJ14" s="39"/>
      <c r="FUK14" s="39"/>
      <c r="FUL14" s="39"/>
      <c r="FUM14" s="39"/>
      <c r="FUN14" s="39"/>
      <c r="FUO14" s="39"/>
      <c r="FUP14" s="39"/>
      <c r="FUQ14" s="39"/>
      <c r="FUR14" s="39"/>
      <c r="FUS14" s="39"/>
      <c r="FUT14" s="39"/>
      <c r="FUU14" s="39"/>
      <c r="FUV14" s="39"/>
      <c r="FUW14" s="39"/>
      <c r="FUX14" s="39"/>
      <c r="FUY14" s="39"/>
      <c r="FUZ14" s="39"/>
      <c r="FVA14" s="39"/>
      <c r="FVB14" s="39"/>
      <c r="FVC14" s="39"/>
      <c r="FVD14" s="39"/>
      <c r="FVE14" s="39"/>
      <c r="FVF14" s="39"/>
      <c r="FVG14" s="39"/>
      <c r="FVH14" s="39"/>
      <c r="FVI14" s="39"/>
      <c r="FVJ14" s="39"/>
      <c r="FVK14" s="39"/>
      <c r="FVL14" s="39"/>
      <c r="FVM14" s="39"/>
      <c r="FVN14" s="39"/>
      <c r="FVO14" s="39"/>
      <c r="FVP14" s="39"/>
      <c r="FVQ14" s="39"/>
      <c r="FVR14" s="39"/>
      <c r="FVS14" s="39"/>
      <c r="FVT14" s="39"/>
      <c r="FVU14" s="39"/>
      <c r="FVV14" s="39"/>
      <c r="FVW14" s="39"/>
      <c r="FVX14" s="39"/>
      <c r="FVY14" s="39"/>
      <c r="FVZ14" s="39"/>
      <c r="FWA14" s="39"/>
      <c r="FWB14" s="39"/>
      <c r="FWC14" s="39"/>
      <c r="FWD14" s="39"/>
      <c r="FWE14" s="39"/>
      <c r="FWF14" s="39"/>
      <c r="FWG14" s="39"/>
      <c r="FWH14" s="39"/>
      <c r="FWI14" s="39"/>
      <c r="FWJ14" s="39"/>
      <c r="FWK14" s="39"/>
      <c r="FWL14" s="39"/>
      <c r="FWM14" s="39"/>
      <c r="FWN14" s="39"/>
      <c r="FWO14" s="39"/>
      <c r="FWP14" s="39"/>
      <c r="FWQ14" s="39"/>
      <c r="FWR14" s="39"/>
      <c r="FWS14" s="39"/>
      <c r="FWT14" s="39"/>
      <c r="FWU14" s="39"/>
      <c r="FWV14" s="39"/>
      <c r="FWW14" s="39"/>
      <c r="FWX14" s="39"/>
      <c r="FWY14" s="39"/>
      <c r="FWZ14" s="39"/>
      <c r="FXA14" s="39"/>
      <c r="FXB14" s="39"/>
      <c r="FXC14" s="39"/>
      <c r="FXD14" s="39"/>
      <c r="FXE14" s="39"/>
      <c r="FXF14" s="39"/>
      <c r="FXG14" s="39"/>
      <c r="FXH14" s="39"/>
      <c r="FXI14" s="39"/>
      <c r="FXJ14" s="39"/>
      <c r="FXK14" s="39"/>
      <c r="FXL14" s="39"/>
      <c r="FXM14" s="39"/>
      <c r="FXN14" s="39"/>
      <c r="FXO14" s="39"/>
      <c r="FXP14" s="39"/>
      <c r="FXQ14" s="39"/>
      <c r="FXR14" s="39"/>
      <c r="FXS14" s="39"/>
      <c r="FXT14" s="39"/>
      <c r="FXU14" s="39"/>
      <c r="FXV14" s="39"/>
      <c r="FXW14" s="39"/>
      <c r="FXX14" s="39"/>
      <c r="FXY14" s="39"/>
      <c r="FXZ14" s="39"/>
      <c r="FYA14" s="39"/>
      <c r="FYB14" s="39"/>
      <c r="FYC14" s="39"/>
      <c r="FYD14" s="39"/>
      <c r="FYE14" s="39"/>
      <c r="FYF14" s="39"/>
      <c r="FYG14" s="39"/>
      <c r="FYH14" s="39"/>
      <c r="FYI14" s="39"/>
      <c r="FYJ14" s="39"/>
      <c r="FYK14" s="39"/>
      <c r="FYL14" s="39"/>
      <c r="FYM14" s="39"/>
      <c r="FYN14" s="39"/>
      <c r="FYO14" s="39"/>
      <c r="FYP14" s="39"/>
      <c r="FYQ14" s="39"/>
      <c r="FYR14" s="39"/>
      <c r="FYS14" s="39"/>
      <c r="FYT14" s="39"/>
      <c r="FYU14" s="39"/>
      <c r="FYV14" s="39"/>
      <c r="FYW14" s="39"/>
      <c r="FYX14" s="39"/>
      <c r="FYY14" s="39"/>
      <c r="FYZ14" s="39"/>
      <c r="FZA14" s="39"/>
      <c r="FZB14" s="39"/>
      <c r="FZC14" s="39"/>
      <c r="FZD14" s="39"/>
      <c r="FZE14" s="39"/>
      <c r="FZF14" s="39"/>
      <c r="FZG14" s="39"/>
      <c r="FZH14" s="39"/>
      <c r="FZI14" s="39"/>
      <c r="FZJ14" s="39"/>
      <c r="FZK14" s="39"/>
      <c r="FZL14" s="39"/>
      <c r="FZM14" s="39"/>
      <c r="FZN14" s="39"/>
      <c r="FZO14" s="39"/>
      <c r="FZP14" s="39"/>
      <c r="FZQ14" s="39"/>
      <c r="FZR14" s="39"/>
      <c r="FZS14" s="39"/>
      <c r="FZT14" s="39"/>
      <c r="FZU14" s="39"/>
      <c r="FZV14" s="39"/>
      <c r="FZW14" s="39"/>
      <c r="FZX14" s="39"/>
      <c r="FZY14" s="39"/>
      <c r="FZZ14" s="39"/>
      <c r="GAA14" s="39"/>
      <c r="GAB14" s="39"/>
      <c r="GAC14" s="39"/>
      <c r="GAD14" s="39"/>
      <c r="GAE14" s="39"/>
      <c r="GAF14" s="39"/>
      <c r="GAG14" s="39"/>
      <c r="GAH14" s="39"/>
      <c r="GAI14" s="39"/>
      <c r="GAJ14" s="39"/>
      <c r="GAK14" s="39"/>
      <c r="GAL14" s="39"/>
      <c r="GAM14" s="39"/>
      <c r="GAN14" s="39"/>
      <c r="GAO14" s="39"/>
      <c r="GAP14" s="39"/>
      <c r="GAQ14" s="39"/>
      <c r="GAR14" s="39"/>
      <c r="GAS14" s="39"/>
      <c r="GAT14" s="39"/>
      <c r="GAU14" s="39"/>
      <c r="GAV14" s="39"/>
      <c r="GAW14" s="39"/>
      <c r="GAX14" s="39"/>
      <c r="GAY14" s="39"/>
      <c r="GAZ14" s="39"/>
      <c r="GBA14" s="39"/>
      <c r="GBB14" s="39"/>
      <c r="GBC14" s="39"/>
      <c r="GBD14" s="39"/>
      <c r="GBE14" s="39"/>
      <c r="GBF14" s="39"/>
      <c r="GBG14" s="39"/>
      <c r="GBH14" s="39"/>
      <c r="GBI14" s="39"/>
      <c r="GBJ14" s="39"/>
      <c r="GBK14" s="39"/>
      <c r="GBL14" s="39"/>
      <c r="GBM14" s="39"/>
      <c r="GBN14" s="39"/>
      <c r="GBO14" s="39"/>
      <c r="GBP14" s="39"/>
      <c r="GBQ14" s="39"/>
      <c r="GBR14" s="39"/>
      <c r="GBS14" s="39"/>
      <c r="GBT14" s="39"/>
      <c r="GBU14" s="39"/>
      <c r="GBV14" s="39"/>
      <c r="GBW14" s="39"/>
      <c r="GBX14" s="39"/>
      <c r="GBY14" s="39"/>
      <c r="GBZ14" s="39"/>
      <c r="GCA14" s="39"/>
      <c r="GCB14" s="39"/>
      <c r="GCC14" s="39"/>
      <c r="GCD14" s="39"/>
      <c r="GCE14" s="39"/>
      <c r="GCF14" s="39"/>
      <c r="GCG14" s="39"/>
      <c r="GCH14" s="39"/>
      <c r="GCI14" s="39"/>
      <c r="GCJ14" s="39"/>
      <c r="GCK14" s="39"/>
      <c r="GCL14" s="39"/>
      <c r="GCM14" s="39"/>
      <c r="GCN14" s="39"/>
      <c r="GCO14" s="39"/>
      <c r="GCP14" s="39"/>
      <c r="GCQ14" s="39"/>
      <c r="GCR14" s="39"/>
      <c r="GCS14" s="39"/>
      <c r="GCT14" s="39"/>
      <c r="GCU14" s="39"/>
      <c r="GCV14" s="39"/>
      <c r="GCW14" s="39"/>
      <c r="GCX14" s="39"/>
      <c r="GCY14" s="39"/>
      <c r="GCZ14" s="39"/>
      <c r="GDA14" s="39"/>
      <c r="GDB14" s="39"/>
      <c r="GDC14" s="39"/>
      <c r="GDD14" s="39"/>
      <c r="GDE14" s="39"/>
      <c r="GDF14" s="39"/>
      <c r="GDG14" s="39"/>
      <c r="GDH14" s="39"/>
      <c r="GDI14" s="39"/>
      <c r="GDJ14" s="39"/>
      <c r="GDK14" s="39"/>
      <c r="GDL14" s="39"/>
      <c r="GDM14" s="39"/>
      <c r="GDN14" s="39"/>
      <c r="GDO14" s="39"/>
      <c r="GDP14" s="39"/>
      <c r="GDQ14" s="39"/>
      <c r="GDR14" s="39"/>
      <c r="GDS14" s="39"/>
      <c r="GDT14" s="39"/>
      <c r="GDU14" s="39"/>
      <c r="GDV14" s="39"/>
      <c r="GDW14" s="39"/>
      <c r="GDX14" s="39"/>
      <c r="GDY14" s="39"/>
      <c r="GDZ14" s="39"/>
      <c r="GEA14" s="39"/>
      <c r="GEB14" s="39"/>
      <c r="GEC14" s="39"/>
      <c r="GED14" s="39"/>
      <c r="GEE14" s="39"/>
      <c r="GEF14" s="39"/>
      <c r="GEG14" s="39"/>
      <c r="GEH14" s="39"/>
      <c r="GEI14" s="39"/>
      <c r="GEJ14" s="39"/>
      <c r="GEK14" s="39"/>
      <c r="GEL14" s="39"/>
      <c r="GEM14" s="39"/>
      <c r="GEN14" s="39"/>
      <c r="GEO14" s="39"/>
      <c r="GEP14" s="39"/>
      <c r="GEQ14" s="39"/>
      <c r="GER14" s="39"/>
      <c r="GES14" s="39"/>
      <c r="GET14" s="39"/>
      <c r="GEU14" s="39"/>
      <c r="GEV14" s="39"/>
      <c r="GEW14" s="39"/>
      <c r="GEX14" s="39"/>
      <c r="GEY14" s="39"/>
      <c r="GEZ14" s="39"/>
      <c r="GFA14" s="39"/>
      <c r="GFB14" s="39"/>
      <c r="GFC14" s="39"/>
      <c r="GFD14" s="39"/>
      <c r="GFE14" s="39"/>
      <c r="GFF14" s="39"/>
      <c r="GFG14" s="39"/>
      <c r="GFH14" s="39"/>
      <c r="GFI14" s="39"/>
      <c r="GFJ14" s="39"/>
      <c r="GFK14" s="39"/>
      <c r="GFL14" s="39"/>
      <c r="GFM14" s="39"/>
      <c r="GFN14" s="39"/>
      <c r="GFO14" s="39"/>
      <c r="GFP14" s="39"/>
      <c r="GFQ14" s="39"/>
      <c r="GFR14" s="39"/>
      <c r="GFS14" s="39"/>
      <c r="GFT14" s="39"/>
      <c r="GFU14" s="39"/>
      <c r="GFV14" s="39"/>
      <c r="GFW14" s="39"/>
      <c r="GFX14" s="39"/>
      <c r="GFY14" s="39"/>
      <c r="GFZ14" s="39"/>
      <c r="GGA14" s="39"/>
      <c r="GGB14" s="39"/>
      <c r="GGC14" s="39"/>
      <c r="GGD14" s="39"/>
      <c r="GGE14" s="39"/>
      <c r="GGF14" s="39"/>
      <c r="GGG14" s="39"/>
      <c r="GGH14" s="39"/>
      <c r="GGI14" s="39"/>
      <c r="GGJ14" s="39"/>
      <c r="GGK14" s="39"/>
      <c r="GGL14" s="39"/>
      <c r="GGM14" s="39"/>
      <c r="GGN14" s="39"/>
      <c r="GGO14" s="39"/>
      <c r="GGP14" s="39"/>
      <c r="GGQ14" s="39"/>
      <c r="GGR14" s="39"/>
      <c r="GGS14" s="39"/>
      <c r="GGT14" s="39"/>
      <c r="GGU14" s="39"/>
      <c r="GGV14" s="39"/>
      <c r="GGW14" s="39"/>
      <c r="GGX14" s="39"/>
      <c r="GGY14" s="39"/>
      <c r="GGZ14" s="39"/>
      <c r="GHA14" s="39"/>
      <c r="GHB14" s="39"/>
      <c r="GHC14" s="39"/>
      <c r="GHD14" s="39"/>
      <c r="GHE14" s="39"/>
      <c r="GHF14" s="39"/>
      <c r="GHG14" s="39"/>
      <c r="GHH14" s="39"/>
      <c r="GHI14" s="39"/>
      <c r="GHJ14" s="39"/>
      <c r="GHK14" s="39"/>
      <c r="GHL14" s="39"/>
      <c r="GHM14" s="39"/>
      <c r="GHN14" s="39"/>
      <c r="GHO14" s="39"/>
      <c r="GHP14" s="39"/>
      <c r="GHQ14" s="39"/>
      <c r="GHR14" s="39"/>
      <c r="GHS14" s="39"/>
      <c r="GHT14" s="39"/>
      <c r="GHU14" s="39"/>
      <c r="GHV14" s="39"/>
      <c r="GHW14" s="39"/>
      <c r="GHX14" s="39"/>
      <c r="GHY14" s="39"/>
      <c r="GHZ14" s="39"/>
      <c r="GIA14" s="39"/>
      <c r="GIB14" s="39"/>
      <c r="GIC14" s="39"/>
      <c r="GID14" s="39"/>
      <c r="GIE14" s="39"/>
      <c r="GIF14" s="39"/>
      <c r="GIG14" s="39"/>
      <c r="GIH14" s="39"/>
      <c r="GII14" s="39"/>
      <c r="GIJ14" s="39"/>
      <c r="GIK14" s="39"/>
      <c r="GIL14" s="39"/>
      <c r="GIM14" s="39"/>
      <c r="GIN14" s="39"/>
      <c r="GIO14" s="39"/>
      <c r="GIP14" s="39"/>
      <c r="GIQ14" s="39"/>
      <c r="GIR14" s="39"/>
      <c r="GIS14" s="39"/>
      <c r="GIT14" s="39"/>
      <c r="GIU14" s="39"/>
      <c r="GIV14" s="39"/>
      <c r="GIW14" s="39"/>
      <c r="GIX14" s="39"/>
      <c r="GIY14" s="39"/>
      <c r="GIZ14" s="39"/>
      <c r="GJA14" s="39"/>
      <c r="GJB14" s="39"/>
      <c r="GJC14" s="39"/>
      <c r="GJD14" s="39"/>
      <c r="GJE14" s="39"/>
      <c r="GJF14" s="39"/>
      <c r="GJG14" s="39"/>
      <c r="GJH14" s="39"/>
      <c r="GJI14" s="39"/>
      <c r="GJJ14" s="39"/>
      <c r="GJK14" s="39"/>
      <c r="GJL14" s="39"/>
      <c r="GJM14" s="39"/>
      <c r="GJN14" s="39"/>
      <c r="GJO14" s="39"/>
      <c r="GJP14" s="39"/>
      <c r="GJQ14" s="39"/>
      <c r="GJR14" s="39"/>
      <c r="GJS14" s="39"/>
      <c r="GJT14" s="39"/>
      <c r="GJU14" s="39"/>
      <c r="GJV14" s="39"/>
      <c r="GJW14" s="39"/>
      <c r="GJX14" s="39"/>
      <c r="GJY14" s="39"/>
      <c r="GJZ14" s="39"/>
      <c r="GKA14" s="39"/>
      <c r="GKB14" s="39"/>
      <c r="GKC14" s="39"/>
      <c r="GKD14" s="39"/>
      <c r="GKE14" s="39"/>
      <c r="GKF14" s="39"/>
      <c r="GKG14" s="39"/>
      <c r="GKH14" s="39"/>
      <c r="GKI14" s="39"/>
      <c r="GKJ14" s="39"/>
      <c r="GKK14" s="39"/>
      <c r="GKL14" s="39"/>
      <c r="GKM14" s="39"/>
      <c r="GKN14" s="39"/>
      <c r="GKO14" s="39"/>
      <c r="GKP14" s="39"/>
      <c r="GKQ14" s="39"/>
      <c r="GKR14" s="39"/>
      <c r="GKS14" s="39"/>
      <c r="GKT14" s="39"/>
      <c r="GKU14" s="39"/>
      <c r="GKV14" s="39"/>
      <c r="GKW14" s="39"/>
      <c r="GKX14" s="39"/>
      <c r="GKY14" s="39"/>
      <c r="GKZ14" s="39"/>
      <c r="GLA14" s="39"/>
      <c r="GLB14" s="39"/>
      <c r="GLC14" s="39"/>
      <c r="GLD14" s="39"/>
      <c r="GLE14" s="39"/>
      <c r="GLF14" s="39"/>
      <c r="GLG14" s="39"/>
      <c r="GLH14" s="39"/>
      <c r="GLI14" s="39"/>
      <c r="GLJ14" s="39"/>
      <c r="GLK14" s="39"/>
      <c r="GLL14" s="39"/>
      <c r="GLM14" s="39"/>
      <c r="GLN14" s="39"/>
      <c r="GLO14" s="39"/>
      <c r="GLP14" s="39"/>
      <c r="GLQ14" s="39"/>
      <c r="GLR14" s="39"/>
      <c r="GLS14" s="39"/>
      <c r="GLT14" s="39"/>
      <c r="GLU14" s="39"/>
      <c r="GLV14" s="39"/>
      <c r="GLW14" s="39"/>
      <c r="GLX14" s="39"/>
      <c r="GLY14" s="39"/>
      <c r="GLZ14" s="39"/>
      <c r="GMA14" s="39"/>
      <c r="GMB14" s="39"/>
      <c r="GMC14" s="39"/>
      <c r="GMD14" s="39"/>
      <c r="GME14" s="39"/>
      <c r="GMF14" s="39"/>
      <c r="GMG14" s="39"/>
      <c r="GMH14" s="39"/>
      <c r="GMI14" s="39"/>
      <c r="GMJ14" s="39"/>
      <c r="GMK14" s="39"/>
      <c r="GML14" s="39"/>
      <c r="GMM14" s="39"/>
      <c r="GMN14" s="39"/>
      <c r="GMO14" s="39"/>
      <c r="GMP14" s="39"/>
      <c r="GMQ14" s="39"/>
      <c r="GMR14" s="39"/>
      <c r="GMS14" s="39"/>
      <c r="GMT14" s="39"/>
      <c r="GMU14" s="39"/>
      <c r="GMV14" s="39"/>
      <c r="GMW14" s="39"/>
      <c r="GMX14" s="39"/>
      <c r="GMY14" s="39"/>
      <c r="GMZ14" s="39"/>
      <c r="GNA14" s="39"/>
      <c r="GNB14" s="39"/>
      <c r="GNC14" s="39"/>
      <c r="GND14" s="39"/>
      <c r="GNE14" s="39"/>
      <c r="GNF14" s="39"/>
      <c r="GNG14" s="39"/>
      <c r="GNH14" s="39"/>
      <c r="GNI14" s="39"/>
      <c r="GNJ14" s="39"/>
      <c r="GNK14" s="39"/>
      <c r="GNL14" s="39"/>
      <c r="GNM14" s="39"/>
      <c r="GNN14" s="39"/>
      <c r="GNO14" s="39"/>
      <c r="GNP14" s="39"/>
      <c r="GNQ14" s="39"/>
      <c r="GNR14" s="39"/>
      <c r="GNS14" s="39"/>
      <c r="GNT14" s="39"/>
      <c r="GNU14" s="39"/>
      <c r="GNV14" s="39"/>
      <c r="GNW14" s="39"/>
      <c r="GNX14" s="39"/>
      <c r="GNY14" s="39"/>
      <c r="GNZ14" s="39"/>
      <c r="GOA14" s="39"/>
      <c r="GOB14" s="39"/>
      <c r="GOC14" s="39"/>
      <c r="GOD14" s="39"/>
      <c r="GOE14" s="39"/>
      <c r="GOF14" s="39"/>
      <c r="GOG14" s="39"/>
      <c r="GOH14" s="39"/>
      <c r="GOI14" s="39"/>
      <c r="GOJ14" s="39"/>
      <c r="GOK14" s="39"/>
      <c r="GOL14" s="39"/>
      <c r="GOM14" s="39"/>
      <c r="GON14" s="39"/>
      <c r="GOO14" s="39"/>
      <c r="GOP14" s="39"/>
      <c r="GOQ14" s="39"/>
      <c r="GOR14" s="39"/>
      <c r="GOS14" s="39"/>
      <c r="GOT14" s="39"/>
      <c r="GOU14" s="39"/>
      <c r="GOV14" s="39"/>
      <c r="GOW14" s="39"/>
      <c r="GOX14" s="39"/>
      <c r="GOY14" s="39"/>
      <c r="GOZ14" s="39"/>
      <c r="GPA14" s="39"/>
      <c r="GPB14" s="39"/>
      <c r="GPC14" s="39"/>
      <c r="GPD14" s="39"/>
      <c r="GPE14" s="39"/>
      <c r="GPF14" s="39"/>
      <c r="GPG14" s="39"/>
      <c r="GPH14" s="39"/>
      <c r="GPI14" s="39"/>
      <c r="GPJ14" s="39"/>
      <c r="GPK14" s="39"/>
      <c r="GPL14" s="39"/>
      <c r="GPM14" s="39"/>
      <c r="GPN14" s="39"/>
      <c r="GPO14" s="39"/>
      <c r="GPP14" s="39"/>
      <c r="GPQ14" s="39"/>
      <c r="GPR14" s="39"/>
      <c r="GPS14" s="39"/>
      <c r="GPT14" s="39"/>
      <c r="GPU14" s="39"/>
      <c r="GPV14" s="39"/>
      <c r="GPW14" s="39"/>
      <c r="GPX14" s="39"/>
      <c r="GPY14" s="39"/>
      <c r="GPZ14" s="39"/>
      <c r="GQA14" s="39"/>
      <c r="GQB14" s="39"/>
      <c r="GQC14" s="39"/>
      <c r="GQD14" s="39"/>
      <c r="GQE14" s="39"/>
      <c r="GQF14" s="39"/>
      <c r="GQG14" s="39"/>
      <c r="GQH14" s="39"/>
      <c r="GQI14" s="39"/>
      <c r="GQJ14" s="39"/>
      <c r="GQK14" s="39"/>
      <c r="GQL14" s="39"/>
      <c r="GQM14" s="39"/>
      <c r="GQN14" s="39"/>
      <c r="GQO14" s="39"/>
      <c r="GQP14" s="39"/>
      <c r="GQQ14" s="39"/>
      <c r="GQR14" s="39"/>
      <c r="GQS14" s="39"/>
      <c r="GQT14" s="39"/>
      <c r="GQU14" s="39"/>
      <c r="GQV14" s="39"/>
      <c r="GQW14" s="39"/>
      <c r="GQX14" s="39"/>
      <c r="GQY14" s="39"/>
      <c r="GQZ14" s="39"/>
      <c r="GRA14" s="39"/>
      <c r="GRB14" s="39"/>
      <c r="GRC14" s="39"/>
      <c r="GRD14" s="39"/>
      <c r="GRE14" s="39"/>
      <c r="GRF14" s="39"/>
      <c r="GRG14" s="39"/>
      <c r="GRH14" s="39"/>
      <c r="GRI14" s="39"/>
      <c r="GRJ14" s="39"/>
      <c r="GRK14" s="39"/>
      <c r="GRL14" s="39"/>
      <c r="GRM14" s="39"/>
      <c r="GRN14" s="39"/>
      <c r="GRO14" s="39"/>
      <c r="GRP14" s="39"/>
      <c r="GRQ14" s="39"/>
      <c r="GRR14" s="39"/>
      <c r="GRS14" s="39"/>
      <c r="GRT14" s="39"/>
      <c r="GRU14" s="39"/>
      <c r="GRV14" s="39"/>
      <c r="GRW14" s="39"/>
      <c r="GRX14" s="39"/>
      <c r="GRY14" s="39"/>
      <c r="GRZ14" s="39"/>
      <c r="GSA14" s="39"/>
      <c r="GSB14" s="39"/>
      <c r="GSC14" s="39"/>
      <c r="GSD14" s="39"/>
      <c r="GSE14" s="39"/>
      <c r="GSF14" s="39"/>
      <c r="GSG14" s="39"/>
      <c r="GSH14" s="39"/>
      <c r="GSI14" s="39"/>
      <c r="GSJ14" s="39"/>
      <c r="GSK14" s="39"/>
      <c r="GSL14" s="39"/>
      <c r="GSM14" s="39"/>
      <c r="GSN14" s="39"/>
      <c r="GSO14" s="39"/>
      <c r="GSP14" s="39"/>
      <c r="GSQ14" s="39"/>
      <c r="GSR14" s="39"/>
      <c r="GSS14" s="39"/>
      <c r="GST14" s="39"/>
      <c r="GSU14" s="39"/>
      <c r="GSV14" s="39"/>
      <c r="GSW14" s="39"/>
      <c r="GSX14" s="39"/>
      <c r="GSY14" s="39"/>
      <c r="GSZ14" s="39"/>
      <c r="GTA14" s="39"/>
      <c r="GTB14" s="39"/>
      <c r="GTC14" s="39"/>
      <c r="GTD14" s="39"/>
      <c r="GTE14" s="39"/>
      <c r="GTF14" s="39"/>
      <c r="GTG14" s="39"/>
      <c r="GTH14" s="39"/>
      <c r="GTI14" s="39"/>
      <c r="GTJ14" s="39"/>
      <c r="GTK14" s="39"/>
      <c r="GTL14" s="39"/>
      <c r="GTM14" s="39"/>
      <c r="GTN14" s="39"/>
      <c r="GTO14" s="39"/>
      <c r="GTP14" s="39"/>
      <c r="GTQ14" s="39"/>
      <c r="GTR14" s="39"/>
      <c r="GTS14" s="39"/>
      <c r="GTT14" s="39"/>
      <c r="GTU14" s="39"/>
      <c r="GTV14" s="39"/>
      <c r="GTW14" s="39"/>
      <c r="GTX14" s="39"/>
      <c r="GTY14" s="39"/>
      <c r="GTZ14" s="39"/>
      <c r="GUA14" s="39"/>
      <c r="GUB14" s="39"/>
      <c r="GUC14" s="39"/>
      <c r="GUD14" s="39"/>
      <c r="GUE14" s="39"/>
      <c r="GUF14" s="39"/>
      <c r="GUG14" s="39"/>
      <c r="GUH14" s="39"/>
      <c r="GUI14" s="39"/>
      <c r="GUJ14" s="39"/>
      <c r="GUK14" s="39"/>
      <c r="GUL14" s="39"/>
      <c r="GUM14" s="39"/>
      <c r="GUN14" s="39"/>
      <c r="GUO14" s="39"/>
      <c r="GUP14" s="39"/>
      <c r="GUQ14" s="39"/>
      <c r="GUR14" s="39"/>
      <c r="GUS14" s="39"/>
      <c r="GUT14" s="39"/>
      <c r="GUU14" s="39"/>
      <c r="GUV14" s="39"/>
      <c r="GUW14" s="39"/>
      <c r="GUX14" s="39"/>
      <c r="GUY14" s="39"/>
      <c r="GUZ14" s="39"/>
      <c r="GVA14" s="39"/>
      <c r="GVB14" s="39"/>
      <c r="GVC14" s="39"/>
      <c r="GVD14" s="39"/>
      <c r="GVE14" s="39"/>
      <c r="GVF14" s="39"/>
      <c r="GVG14" s="39"/>
      <c r="GVH14" s="39"/>
      <c r="GVI14" s="39"/>
      <c r="GVJ14" s="39"/>
      <c r="GVK14" s="39"/>
      <c r="GVL14" s="39"/>
      <c r="GVM14" s="39"/>
      <c r="GVN14" s="39"/>
      <c r="GVO14" s="39"/>
      <c r="GVP14" s="39"/>
      <c r="GVQ14" s="39"/>
      <c r="GVR14" s="39"/>
      <c r="GVS14" s="39"/>
      <c r="GVT14" s="39"/>
      <c r="GVU14" s="39"/>
      <c r="GVV14" s="39"/>
      <c r="GVW14" s="39"/>
      <c r="GVX14" s="39"/>
      <c r="GVY14" s="39"/>
      <c r="GVZ14" s="39"/>
      <c r="GWA14" s="39"/>
      <c r="GWB14" s="39"/>
      <c r="GWC14" s="39"/>
      <c r="GWD14" s="39"/>
      <c r="GWE14" s="39"/>
      <c r="GWF14" s="39"/>
      <c r="GWG14" s="39"/>
      <c r="GWH14" s="39"/>
      <c r="GWI14" s="39"/>
      <c r="GWJ14" s="39"/>
      <c r="GWK14" s="39"/>
      <c r="GWL14" s="39"/>
      <c r="GWM14" s="39"/>
      <c r="GWN14" s="39"/>
      <c r="GWO14" s="39"/>
      <c r="GWP14" s="39"/>
      <c r="GWQ14" s="39"/>
      <c r="GWR14" s="39"/>
      <c r="GWS14" s="39"/>
      <c r="GWT14" s="39"/>
      <c r="GWU14" s="39"/>
      <c r="GWV14" s="39"/>
      <c r="GWW14" s="39"/>
      <c r="GWX14" s="39"/>
      <c r="GWY14" s="39"/>
      <c r="GWZ14" s="39"/>
      <c r="GXA14" s="39"/>
      <c r="GXB14" s="39"/>
      <c r="GXC14" s="39"/>
      <c r="GXD14" s="39"/>
      <c r="GXE14" s="39"/>
      <c r="GXF14" s="39"/>
      <c r="GXG14" s="39"/>
      <c r="GXH14" s="39"/>
      <c r="GXI14" s="39"/>
      <c r="GXJ14" s="39"/>
      <c r="GXK14" s="39"/>
      <c r="GXL14" s="39"/>
      <c r="GXM14" s="39"/>
      <c r="GXN14" s="39"/>
      <c r="GXO14" s="39"/>
      <c r="GXP14" s="39"/>
      <c r="GXQ14" s="39"/>
      <c r="GXR14" s="39"/>
      <c r="GXS14" s="39"/>
      <c r="GXT14" s="39"/>
      <c r="GXU14" s="39"/>
      <c r="GXV14" s="39"/>
      <c r="GXW14" s="39"/>
      <c r="GXX14" s="39"/>
      <c r="GXY14" s="39"/>
      <c r="GXZ14" s="39"/>
      <c r="GYA14" s="39"/>
      <c r="GYB14" s="39"/>
      <c r="GYC14" s="39"/>
      <c r="GYD14" s="39"/>
      <c r="GYE14" s="39"/>
      <c r="GYF14" s="39"/>
      <c r="GYG14" s="39"/>
      <c r="GYH14" s="39"/>
      <c r="GYI14" s="39"/>
      <c r="GYJ14" s="39"/>
      <c r="GYK14" s="39"/>
      <c r="GYL14" s="39"/>
      <c r="GYM14" s="39"/>
      <c r="GYN14" s="39"/>
      <c r="GYO14" s="39"/>
      <c r="GYP14" s="39"/>
      <c r="GYQ14" s="39"/>
      <c r="GYR14" s="39"/>
      <c r="GYS14" s="39"/>
      <c r="GYT14" s="39"/>
      <c r="GYU14" s="39"/>
      <c r="GYV14" s="39"/>
      <c r="GYW14" s="39"/>
      <c r="GYX14" s="39"/>
      <c r="GYY14" s="39"/>
      <c r="GYZ14" s="39"/>
      <c r="GZA14" s="39"/>
      <c r="GZB14" s="39"/>
      <c r="GZC14" s="39"/>
      <c r="GZD14" s="39"/>
      <c r="GZE14" s="39"/>
      <c r="GZF14" s="39"/>
      <c r="GZG14" s="39"/>
      <c r="GZH14" s="39"/>
      <c r="GZI14" s="39"/>
      <c r="GZJ14" s="39"/>
      <c r="GZK14" s="39"/>
      <c r="GZL14" s="39"/>
      <c r="GZM14" s="39"/>
      <c r="GZN14" s="39"/>
      <c r="GZO14" s="39"/>
      <c r="GZP14" s="39"/>
      <c r="GZQ14" s="39"/>
      <c r="GZR14" s="39"/>
      <c r="GZS14" s="39"/>
      <c r="GZT14" s="39"/>
      <c r="GZU14" s="39"/>
      <c r="GZV14" s="39"/>
      <c r="GZW14" s="39"/>
      <c r="GZX14" s="39"/>
      <c r="GZY14" s="39"/>
      <c r="GZZ14" s="39"/>
      <c r="HAA14" s="39"/>
      <c r="HAB14" s="39"/>
      <c r="HAC14" s="39"/>
      <c r="HAD14" s="39"/>
      <c r="HAE14" s="39"/>
      <c r="HAF14" s="39"/>
      <c r="HAG14" s="39"/>
      <c r="HAH14" s="39"/>
      <c r="HAI14" s="39"/>
      <c r="HAJ14" s="39"/>
      <c r="HAK14" s="39"/>
      <c r="HAL14" s="39"/>
      <c r="HAM14" s="39"/>
      <c r="HAN14" s="39"/>
      <c r="HAO14" s="39"/>
      <c r="HAP14" s="39"/>
      <c r="HAQ14" s="39"/>
      <c r="HAR14" s="39"/>
      <c r="HAS14" s="39"/>
      <c r="HAT14" s="39"/>
      <c r="HAU14" s="39"/>
      <c r="HAV14" s="39"/>
      <c r="HAW14" s="39"/>
      <c r="HAX14" s="39"/>
      <c r="HAY14" s="39"/>
      <c r="HAZ14" s="39"/>
      <c r="HBA14" s="39"/>
      <c r="HBB14" s="39"/>
      <c r="HBC14" s="39"/>
      <c r="HBD14" s="39"/>
      <c r="HBE14" s="39"/>
      <c r="HBF14" s="39"/>
      <c r="HBG14" s="39"/>
      <c r="HBH14" s="39"/>
      <c r="HBI14" s="39"/>
      <c r="HBJ14" s="39"/>
      <c r="HBK14" s="39"/>
      <c r="HBL14" s="39"/>
      <c r="HBM14" s="39"/>
      <c r="HBN14" s="39"/>
      <c r="HBO14" s="39"/>
      <c r="HBP14" s="39"/>
      <c r="HBQ14" s="39"/>
      <c r="HBR14" s="39"/>
      <c r="HBS14" s="39"/>
      <c r="HBT14" s="39"/>
      <c r="HBU14" s="39"/>
      <c r="HBV14" s="39"/>
      <c r="HBW14" s="39"/>
      <c r="HBX14" s="39"/>
      <c r="HBY14" s="39"/>
      <c r="HBZ14" s="39"/>
      <c r="HCA14" s="39"/>
      <c r="HCB14" s="39"/>
      <c r="HCC14" s="39"/>
      <c r="HCD14" s="39"/>
      <c r="HCE14" s="39"/>
      <c r="HCF14" s="39"/>
      <c r="HCG14" s="39"/>
      <c r="HCH14" s="39"/>
      <c r="HCI14" s="39"/>
      <c r="HCJ14" s="39"/>
      <c r="HCK14" s="39"/>
      <c r="HCL14" s="39"/>
      <c r="HCM14" s="39"/>
      <c r="HCN14" s="39"/>
      <c r="HCO14" s="39"/>
      <c r="HCP14" s="39"/>
      <c r="HCQ14" s="39"/>
      <c r="HCR14" s="39"/>
      <c r="HCS14" s="39"/>
      <c r="HCT14" s="39"/>
      <c r="HCU14" s="39"/>
      <c r="HCV14" s="39"/>
      <c r="HCW14" s="39"/>
      <c r="HCX14" s="39"/>
      <c r="HCY14" s="39"/>
      <c r="HCZ14" s="39"/>
      <c r="HDA14" s="39"/>
      <c r="HDB14" s="39"/>
      <c r="HDC14" s="39"/>
      <c r="HDD14" s="39"/>
      <c r="HDE14" s="39"/>
      <c r="HDF14" s="39"/>
      <c r="HDG14" s="39"/>
      <c r="HDH14" s="39"/>
      <c r="HDI14" s="39"/>
      <c r="HDJ14" s="39"/>
      <c r="HDK14" s="39"/>
      <c r="HDL14" s="39"/>
      <c r="HDM14" s="39"/>
      <c r="HDN14" s="39"/>
      <c r="HDO14" s="39"/>
      <c r="HDP14" s="39"/>
      <c r="HDQ14" s="39"/>
      <c r="HDR14" s="39"/>
      <c r="HDS14" s="39"/>
      <c r="HDT14" s="39"/>
      <c r="HDU14" s="39"/>
      <c r="HDV14" s="39"/>
      <c r="HDW14" s="39"/>
      <c r="HDX14" s="39"/>
      <c r="HDY14" s="39"/>
      <c r="HDZ14" s="39"/>
      <c r="HEA14" s="39"/>
      <c r="HEB14" s="39"/>
      <c r="HEC14" s="39"/>
      <c r="HED14" s="39"/>
      <c r="HEE14" s="39"/>
      <c r="HEF14" s="39"/>
      <c r="HEG14" s="39"/>
      <c r="HEH14" s="39"/>
      <c r="HEI14" s="39"/>
      <c r="HEJ14" s="39"/>
      <c r="HEK14" s="39"/>
      <c r="HEL14" s="39"/>
      <c r="HEM14" s="39"/>
      <c r="HEN14" s="39"/>
      <c r="HEO14" s="39"/>
      <c r="HEP14" s="39"/>
      <c r="HEQ14" s="39"/>
      <c r="HER14" s="39"/>
      <c r="HES14" s="39"/>
      <c r="HET14" s="39"/>
      <c r="HEU14" s="39"/>
      <c r="HEV14" s="39"/>
      <c r="HEW14" s="39"/>
      <c r="HEX14" s="39"/>
      <c r="HEY14" s="39"/>
      <c r="HEZ14" s="39"/>
      <c r="HFA14" s="39"/>
      <c r="HFB14" s="39"/>
      <c r="HFC14" s="39"/>
      <c r="HFD14" s="39"/>
      <c r="HFE14" s="39"/>
      <c r="HFF14" s="39"/>
      <c r="HFG14" s="39"/>
      <c r="HFH14" s="39"/>
      <c r="HFI14" s="39"/>
      <c r="HFJ14" s="39"/>
      <c r="HFK14" s="39"/>
      <c r="HFL14" s="39"/>
      <c r="HFM14" s="39"/>
      <c r="HFN14" s="39"/>
      <c r="HFO14" s="39"/>
      <c r="HFP14" s="39"/>
      <c r="HFQ14" s="39"/>
      <c r="HFR14" s="39"/>
      <c r="HFS14" s="39"/>
      <c r="HFT14" s="39"/>
      <c r="HFU14" s="39"/>
      <c r="HFV14" s="39"/>
      <c r="HFW14" s="39"/>
      <c r="HFX14" s="39"/>
      <c r="HFY14" s="39"/>
      <c r="HFZ14" s="39"/>
      <c r="HGA14" s="39"/>
      <c r="HGB14" s="39"/>
      <c r="HGC14" s="39"/>
      <c r="HGD14" s="39"/>
      <c r="HGE14" s="39"/>
      <c r="HGF14" s="39"/>
      <c r="HGG14" s="39"/>
      <c r="HGH14" s="39"/>
      <c r="HGI14" s="39"/>
      <c r="HGJ14" s="39"/>
      <c r="HGK14" s="39"/>
      <c r="HGL14" s="39"/>
      <c r="HGM14" s="39"/>
      <c r="HGN14" s="39"/>
      <c r="HGO14" s="39"/>
      <c r="HGP14" s="39"/>
      <c r="HGQ14" s="39"/>
      <c r="HGR14" s="39"/>
      <c r="HGS14" s="39"/>
      <c r="HGT14" s="39"/>
      <c r="HGU14" s="39"/>
      <c r="HGV14" s="39"/>
      <c r="HGW14" s="39"/>
      <c r="HGX14" s="39"/>
      <c r="HGY14" s="39"/>
      <c r="HGZ14" s="39"/>
      <c r="HHA14" s="39"/>
      <c r="HHB14" s="39"/>
      <c r="HHC14" s="39"/>
      <c r="HHD14" s="39"/>
      <c r="HHE14" s="39"/>
      <c r="HHF14" s="39"/>
      <c r="HHG14" s="39"/>
      <c r="HHH14" s="39"/>
      <c r="HHI14" s="39"/>
      <c r="HHJ14" s="39"/>
      <c r="HHK14" s="39"/>
      <c r="HHL14" s="39"/>
      <c r="HHM14" s="39"/>
      <c r="HHN14" s="39"/>
      <c r="HHO14" s="39"/>
      <c r="HHP14" s="39"/>
      <c r="HHQ14" s="39"/>
      <c r="HHR14" s="39"/>
      <c r="HHS14" s="39"/>
      <c r="HHT14" s="39"/>
      <c r="HHU14" s="39"/>
      <c r="HHV14" s="39"/>
      <c r="HHW14" s="39"/>
      <c r="HHX14" s="39"/>
      <c r="HHY14" s="39"/>
      <c r="HHZ14" s="39"/>
      <c r="HIA14" s="39"/>
      <c r="HIB14" s="39"/>
      <c r="HIC14" s="39"/>
      <c r="HID14" s="39"/>
      <c r="HIE14" s="39"/>
      <c r="HIF14" s="39"/>
      <c r="HIG14" s="39"/>
      <c r="HIH14" s="39"/>
      <c r="HII14" s="39"/>
      <c r="HIJ14" s="39"/>
      <c r="HIK14" s="39"/>
      <c r="HIL14" s="39"/>
      <c r="HIM14" s="39"/>
      <c r="HIN14" s="39"/>
      <c r="HIO14" s="39"/>
      <c r="HIP14" s="39"/>
      <c r="HIQ14" s="39"/>
      <c r="HIR14" s="39"/>
      <c r="HIS14" s="39"/>
      <c r="HIT14" s="39"/>
      <c r="HIU14" s="39"/>
      <c r="HIV14" s="39"/>
      <c r="HIW14" s="39"/>
      <c r="HIX14" s="39"/>
      <c r="HIY14" s="39"/>
      <c r="HIZ14" s="39"/>
      <c r="HJA14" s="39"/>
      <c r="HJB14" s="39"/>
      <c r="HJC14" s="39"/>
      <c r="HJD14" s="39"/>
      <c r="HJE14" s="39"/>
      <c r="HJF14" s="39"/>
      <c r="HJG14" s="39"/>
      <c r="HJH14" s="39"/>
      <c r="HJI14" s="39"/>
      <c r="HJJ14" s="39"/>
      <c r="HJK14" s="39"/>
      <c r="HJL14" s="39"/>
      <c r="HJM14" s="39"/>
      <c r="HJN14" s="39"/>
      <c r="HJO14" s="39"/>
      <c r="HJP14" s="39"/>
      <c r="HJQ14" s="39"/>
      <c r="HJR14" s="39"/>
      <c r="HJS14" s="39"/>
      <c r="HJT14" s="39"/>
      <c r="HJU14" s="39"/>
      <c r="HJV14" s="39"/>
      <c r="HJW14" s="39"/>
      <c r="HJX14" s="39"/>
      <c r="HJY14" s="39"/>
      <c r="HJZ14" s="39"/>
      <c r="HKA14" s="39"/>
      <c r="HKB14" s="39"/>
      <c r="HKC14" s="39"/>
      <c r="HKD14" s="39"/>
      <c r="HKE14" s="39"/>
      <c r="HKF14" s="39"/>
      <c r="HKG14" s="39"/>
      <c r="HKH14" s="39"/>
      <c r="HKI14" s="39"/>
      <c r="HKJ14" s="39"/>
      <c r="HKK14" s="39"/>
      <c r="HKL14" s="39"/>
      <c r="HKM14" s="39"/>
      <c r="HKN14" s="39"/>
      <c r="HKO14" s="39"/>
      <c r="HKP14" s="39"/>
      <c r="HKQ14" s="39"/>
      <c r="HKR14" s="39"/>
      <c r="HKS14" s="39"/>
      <c r="HKT14" s="39"/>
      <c r="HKU14" s="39"/>
      <c r="HKV14" s="39"/>
      <c r="HKW14" s="39"/>
      <c r="HKX14" s="39"/>
      <c r="HKY14" s="39"/>
      <c r="HKZ14" s="39"/>
      <c r="HLA14" s="39"/>
      <c r="HLB14" s="39"/>
      <c r="HLC14" s="39"/>
      <c r="HLD14" s="39"/>
      <c r="HLE14" s="39"/>
      <c r="HLF14" s="39"/>
      <c r="HLG14" s="39"/>
      <c r="HLH14" s="39"/>
      <c r="HLI14" s="39"/>
      <c r="HLJ14" s="39"/>
      <c r="HLK14" s="39"/>
      <c r="HLL14" s="39"/>
      <c r="HLM14" s="39"/>
      <c r="HLN14" s="39"/>
      <c r="HLO14" s="39"/>
      <c r="HLP14" s="39"/>
      <c r="HLQ14" s="39"/>
      <c r="HLR14" s="39"/>
      <c r="HLS14" s="39"/>
      <c r="HLT14" s="39"/>
      <c r="HLU14" s="39"/>
      <c r="HLV14" s="39"/>
      <c r="HLW14" s="39"/>
      <c r="HLX14" s="39"/>
      <c r="HLY14" s="39"/>
      <c r="HLZ14" s="39"/>
      <c r="HMA14" s="39"/>
      <c r="HMB14" s="39"/>
      <c r="HMC14" s="39"/>
      <c r="HMD14" s="39"/>
      <c r="HME14" s="39"/>
      <c r="HMF14" s="39"/>
      <c r="HMG14" s="39"/>
      <c r="HMH14" s="39"/>
      <c r="HMI14" s="39"/>
      <c r="HMJ14" s="39"/>
      <c r="HMK14" s="39"/>
      <c r="HML14" s="39"/>
      <c r="HMM14" s="39"/>
      <c r="HMN14" s="39"/>
      <c r="HMO14" s="39"/>
      <c r="HMP14" s="39"/>
      <c r="HMQ14" s="39"/>
      <c r="HMR14" s="39"/>
      <c r="HMS14" s="39"/>
      <c r="HMT14" s="39"/>
      <c r="HMU14" s="39"/>
      <c r="HMV14" s="39"/>
      <c r="HMW14" s="39"/>
      <c r="HMX14" s="39"/>
      <c r="HMY14" s="39"/>
      <c r="HMZ14" s="39"/>
      <c r="HNA14" s="39"/>
      <c r="HNB14" s="39"/>
      <c r="HNC14" s="39"/>
      <c r="HND14" s="39"/>
      <c r="HNE14" s="39"/>
      <c r="HNF14" s="39"/>
      <c r="HNG14" s="39"/>
      <c r="HNH14" s="39"/>
      <c r="HNI14" s="39"/>
      <c r="HNJ14" s="39"/>
      <c r="HNK14" s="39"/>
      <c r="HNL14" s="39"/>
      <c r="HNM14" s="39"/>
      <c r="HNN14" s="39"/>
      <c r="HNO14" s="39"/>
      <c r="HNP14" s="39"/>
      <c r="HNQ14" s="39"/>
      <c r="HNR14" s="39"/>
      <c r="HNS14" s="39"/>
      <c r="HNT14" s="39"/>
      <c r="HNU14" s="39"/>
      <c r="HNV14" s="39"/>
      <c r="HNW14" s="39"/>
      <c r="HNX14" s="39"/>
      <c r="HNY14" s="39"/>
      <c r="HNZ14" s="39"/>
      <c r="HOA14" s="39"/>
      <c r="HOB14" s="39"/>
      <c r="HOC14" s="39"/>
      <c r="HOD14" s="39"/>
      <c r="HOE14" s="39"/>
      <c r="HOF14" s="39"/>
      <c r="HOG14" s="39"/>
      <c r="HOH14" s="39"/>
      <c r="HOI14" s="39"/>
      <c r="HOJ14" s="39"/>
      <c r="HOK14" s="39"/>
      <c r="HOL14" s="39"/>
      <c r="HOM14" s="39"/>
      <c r="HON14" s="39"/>
      <c r="HOO14" s="39"/>
      <c r="HOP14" s="39"/>
      <c r="HOQ14" s="39"/>
      <c r="HOR14" s="39"/>
      <c r="HOS14" s="39"/>
      <c r="HOT14" s="39"/>
      <c r="HOU14" s="39"/>
      <c r="HOV14" s="39"/>
      <c r="HOW14" s="39"/>
      <c r="HOX14" s="39"/>
      <c r="HOY14" s="39"/>
      <c r="HOZ14" s="39"/>
      <c r="HPA14" s="39"/>
      <c r="HPB14" s="39"/>
      <c r="HPC14" s="39"/>
      <c r="HPD14" s="39"/>
      <c r="HPE14" s="39"/>
      <c r="HPF14" s="39"/>
      <c r="HPG14" s="39"/>
      <c r="HPH14" s="39"/>
      <c r="HPI14" s="39"/>
      <c r="HPJ14" s="39"/>
      <c r="HPK14" s="39"/>
      <c r="HPL14" s="39"/>
      <c r="HPM14" s="39"/>
      <c r="HPN14" s="39"/>
      <c r="HPO14" s="39"/>
      <c r="HPP14" s="39"/>
      <c r="HPQ14" s="39"/>
      <c r="HPR14" s="39"/>
      <c r="HPS14" s="39"/>
      <c r="HPT14" s="39"/>
      <c r="HPU14" s="39"/>
      <c r="HPV14" s="39"/>
      <c r="HPW14" s="39"/>
      <c r="HPX14" s="39"/>
      <c r="HPY14" s="39"/>
      <c r="HPZ14" s="39"/>
      <c r="HQA14" s="39"/>
      <c r="HQB14" s="39"/>
      <c r="HQC14" s="39"/>
      <c r="HQD14" s="39"/>
      <c r="HQE14" s="39"/>
      <c r="HQF14" s="39"/>
      <c r="HQG14" s="39"/>
      <c r="HQH14" s="39"/>
      <c r="HQI14" s="39"/>
      <c r="HQJ14" s="39"/>
      <c r="HQK14" s="39"/>
      <c r="HQL14" s="39"/>
      <c r="HQM14" s="39"/>
      <c r="HQN14" s="39"/>
      <c r="HQO14" s="39"/>
      <c r="HQP14" s="39"/>
      <c r="HQQ14" s="39"/>
      <c r="HQR14" s="39"/>
      <c r="HQS14" s="39"/>
      <c r="HQT14" s="39"/>
      <c r="HQU14" s="39"/>
      <c r="HQV14" s="39"/>
      <c r="HQW14" s="39"/>
      <c r="HQX14" s="39"/>
      <c r="HQY14" s="39"/>
      <c r="HQZ14" s="39"/>
      <c r="HRA14" s="39"/>
      <c r="HRB14" s="39"/>
      <c r="HRC14" s="39"/>
      <c r="HRD14" s="39"/>
      <c r="HRE14" s="39"/>
      <c r="HRF14" s="39"/>
      <c r="HRG14" s="39"/>
      <c r="HRH14" s="39"/>
      <c r="HRI14" s="39"/>
      <c r="HRJ14" s="39"/>
      <c r="HRK14" s="39"/>
      <c r="HRL14" s="39"/>
      <c r="HRM14" s="39"/>
      <c r="HRN14" s="39"/>
      <c r="HRO14" s="39"/>
      <c r="HRP14" s="39"/>
      <c r="HRQ14" s="39"/>
      <c r="HRR14" s="39"/>
      <c r="HRS14" s="39"/>
      <c r="HRT14" s="39"/>
      <c r="HRU14" s="39"/>
      <c r="HRV14" s="39"/>
      <c r="HRW14" s="39"/>
      <c r="HRX14" s="39"/>
      <c r="HRY14" s="39"/>
      <c r="HRZ14" s="39"/>
      <c r="HSA14" s="39"/>
      <c r="HSB14" s="39"/>
      <c r="HSC14" s="39"/>
      <c r="HSD14" s="39"/>
      <c r="HSE14" s="39"/>
      <c r="HSF14" s="39"/>
      <c r="HSG14" s="39"/>
      <c r="HSH14" s="39"/>
      <c r="HSI14" s="39"/>
      <c r="HSJ14" s="39"/>
      <c r="HSK14" s="39"/>
      <c r="HSL14" s="39"/>
      <c r="HSM14" s="39"/>
      <c r="HSN14" s="39"/>
      <c r="HSO14" s="39"/>
      <c r="HSP14" s="39"/>
      <c r="HSQ14" s="39"/>
      <c r="HSR14" s="39"/>
      <c r="HSS14" s="39"/>
      <c r="HST14" s="39"/>
      <c r="HSU14" s="39"/>
      <c r="HSV14" s="39"/>
      <c r="HSW14" s="39"/>
      <c r="HSX14" s="39"/>
      <c r="HSY14" s="39"/>
      <c r="HSZ14" s="39"/>
      <c r="HTA14" s="39"/>
      <c r="HTB14" s="39"/>
      <c r="HTC14" s="39"/>
      <c r="HTD14" s="39"/>
      <c r="HTE14" s="39"/>
      <c r="HTF14" s="39"/>
      <c r="HTG14" s="39"/>
      <c r="HTH14" s="39"/>
      <c r="HTI14" s="39"/>
      <c r="HTJ14" s="39"/>
      <c r="HTK14" s="39"/>
      <c r="HTL14" s="39"/>
      <c r="HTM14" s="39"/>
      <c r="HTN14" s="39"/>
      <c r="HTO14" s="39"/>
      <c r="HTP14" s="39"/>
      <c r="HTQ14" s="39"/>
      <c r="HTR14" s="39"/>
      <c r="HTS14" s="39"/>
      <c r="HTT14" s="39"/>
      <c r="HTU14" s="39"/>
      <c r="HTV14" s="39"/>
      <c r="HTW14" s="39"/>
      <c r="HTX14" s="39"/>
      <c r="HTY14" s="39"/>
      <c r="HTZ14" s="39"/>
      <c r="HUA14" s="39"/>
      <c r="HUB14" s="39"/>
      <c r="HUC14" s="39"/>
      <c r="HUD14" s="39"/>
      <c r="HUE14" s="39"/>
      <c r="HUF14" s="39"/>
      <c r="HUG14" s="39"/>
      <c r="HUH14" s="39"/>
      <c r="HUI14" s="39"/>
      <c r="HUJ14" s="39"/>
      <c r="HUK14" s="39"/>
      <c r="HUL14" s="39"/>
      <c r="HUM14" s="39"/>
      <c r="HUN14" s="39"/>
      <c r="HUO14" s="39"/>
      <c r="HUP14" s="39"/>
      <c r="HUQ14" s="39"/>
      <c r="HUR14" s="39"/>
      <c r="HUS14" s="39"/>
      <c r="HUT14" s="39"/>
      <c r="HUU14" s="39"/>
      <c r="HUV14" s="39"/>
      <c r="HUW14" s="39"/>
      <c r="HUX14" s="39"/>
      <c r="HUY14" s="39"/>
      <c r="HUZ14" s="39"/>
      <c r="HVA14" s="39"/>
      <c r="HVB14" s="39"/>
      <c r="HVC14" s="39"/>
      <c r="HVD14" s="39"/>
      <c r="HVE14" s="39"/>
      <c r="HVF14" s="39"/>
      <c r="HVG14" s="39"/>
      <c r="HVH14" s="39"/>
      <c r="HVI14" s="39"/>
      <c r="HVJ14" s="39"/>
      <c r="HVK14" s="39"/>
      <c r="HVL14" s="39"/>
      <c r="HVM14" s="39"/>
      <c r="HVN14" s="39"/>
      <c r="HVO14" s="39"/>
      <c r="HVP14" s="39"/>
      <c r="HVQ14" s="39"/>
      <c r="HVR14" s="39"/>
      <c r="HVS14" s="39"/>
      <c r="HVT14" s="39"/>
      <c r="HVU14" s="39"/>
      <c r="HVV14" s="39"/>
      <c r="HVW14" s="39"/>
      <c r="HVX14" s="39"/>
      <c r="HVY14" s="39"/>
      <c r="HVZ14" s="39"/>
      <c r="HWA14" s="39"/>
      <c r="HWB14" s="39"/>
      <c r="HWC14" s="39"/>
      <c r="HWD14" s="39"/>
      <c r="HWE14" s="39"/>
      <c r="HWF14" s="39"/>
      <c r="HWG14" s="39"/>
      <c r="HWH14" s="39"/>
      <c r="HWI14" s="39"/>
      <c r="HWJ14" s="39"/>
      <c r="HWK14" s="39"/>
      <c r="HWL14" s="39"/>
      <c r="HWM14" s="39"/>
      <c r="HWN14" s="39"/>
      <c r="HWO14" s="39"/>
      <c r="HWP14" s="39"/>
      <c r="HWQ14" s="39"/>
      <c r="HWR14" s="39"/>
      <c r="HWS14" s="39"/>
      <c r="HWT14" s="39"/>
      <c r="HWU14" s="39"/>
      <c r="HWV14" s="39"/>
      <c r="HWW14" s="39"/>
      <c r="HWX14" s="39"/>
      <c r="HWY14" s="39"/>
      <c r="HWZ14" s="39"/>
      <c r="HXA14" s="39"/>
      <c r="HXB14" s="39"/>
      <c r="HXC14" s="39"/>
      <c r="HXD14" s="39"/>
      <c r="HXE14" s="39"/>
      <c r="HXF14" s="39"/>
      <c r="HXG14" s="39"/>
      <c r="HXH14" s="39"/>
      <c r="HXI14" s="39"/>
      <c r="HXJ14" s="39"/>
      <c r="HXK14" s="39"/>
      <c r="HXL14" s="39"/>
      <c r="HXM14" s="39"/>
      <c r="HXN14" s="39"/>
      <c r="HXO14" s="39"/>
      <c r="HXP14" s="39"/>
      <c r="HXQ14" s="39"/>
      <c r="HXR14" s="39"/>
      <c r="HXS14" s="39"/>
      <c r="HXT14" s="39"/>
      <c r="HXU14" s="39"/>
      <c r="HXV14" s="39"/>
      <c r="HXW14" s="39"/>
      <c r="HXX14" s="39"/>
      <c r="HXY14" s="39"/>
      <c r="HXZ14" s="39"/>
      <c r="HYA14" s="39"/>
      <c r="HYB14" s="39"/>
      <c r="HYC14" s="39"/>
      <c r="HYD14" s="39"/>
      <c r="HYE14" s="39"/>
      <c r="HYF14" s="39"/>
      <c r="HYG14" s="39"/>
      <c r="HYH14" s="39"/>
      <c r="HYI14" s="39"/>
      <c r="HYJ14" s="39"/>
      <c r="HYK14" s="39"/>
      <c r="HYL14" s="39"/>
      <c r="HYM14" s="39"/>
      <c r="HYN14" s="39"/>
      <c r="HYO14" s="39"/>
      <c r="HYP14" s="39"/>
      <c r="HYQ14" s="39"/>
      <c r="HYR14" s="39"/>
      <c r="HYS14" s="39"/>
      <c r="HYT14" s="39"/>
      <c r="HYU14" s="39"/>
      <c r="HYV14" s="39"/>
      <c r="HYW14" s="39"/>
      <c r="HYX14" s="39"/>
      <c r="HYY14" s="39"/>
      <c r="HYZ14" s="39"/>
      <c r="HZA14" s="39"/>
      <c r="HZB14" s="39"/>
      <c r="HZC14" s="39"/>
      <c r="HZD14" s="39"/>
      <c r="HZE14" s="39"/>
      <c r="HZF14" s="39"/>
      <c r="HZG14" s="39"/>
      <c r="HZH14" s="39"/>
      <c r="HZI14" s="39"/>
      <c r="HZJ14" s="39"/>
      <c r="HZK14" s="39"/>
      <c r="HZL14" s="39"/>
      <c r="HZM14" s="39"/>
      <c r="HZN14" s="39"/>
      <c r="HZO14" s="39"/>
      <c r="HZP14" s="39"/>
      <c r="HZQ14" s="39"/>
      <c r="HZR14" s="39"/>
      <c r="HZS14" s="39"/>
      <c r="HZT14" s="39"/>
      <c r="HZU14" s="39"/>
      <c r="HZV14" s="39"/>
      <c r="HZW14" s="39"/>
      <c r="HZX14" s="39"/>
      <c r="HZY14" s="39"/>
      <c r="HZZ14" s="39"/>
      <c r="IAA14" s="39"/>
      <c r="IAB14" s="39"/>
      <c r="IAC14" s="39"/>
      <c r="IAD14" s="39"/>
      <c r="IAE14" s="39"/>
      <c r="IAF14" s="39"/>
      <c r="IAG14" s="39"/>
      <c r="IAH14" s="39"/>
      <c r="IAI14" s="39"/>
      <c r="IAJ14" s="39"/>
      <c r="IAK14" s="39"/>
      <c r="IAL14" s="39"/>
      <c r="IAM14" s="39"/>
      <c r="IAN14" s="39"/>
      <c r="IAO14" s="39"/>
      <c r="IAP14" s="39"/>
      <c r="IAQ14" s="39"/>
      <c r="IAR14" s="39"/>
      <c r="IAS14" s="39"/>
      <c r="IAT14" s="39"/>
      <c r="IAU14" s="39"/>
      <c r="IAV14" s="39"/>
      <c r="IAW14" s="39"/>
      <c r="IAX14" s="39"/>
      <c r="IAY14" s="39"/>
      <c r="IAZ14" s="39"/>
      <c r="IBA14" s="39"/>
      <c r="IBB14" s="39"/>
      <c r="IBC14" s="39"/>
      <c r="IBD14" s="39"/>
      <c r="IBE14" s="39"/>
      <c r="IBF14" s="39"/>
      <c r="IBG14" s="39"/>
      <c r="IBH14" s="39"/>
      <c r="IBI14" s="39"/>
      <c r="IBJ14" s="39"/>
      <c r="IBK14" s="39"/>
      <c r="IBL14" s="39"/>
      <c r="IBM14" s="39"/>
      <c r="IBN14" s="39"/>
      <c r="IBO14" s="39"/>
      <c r="IBP14" s="39"/>
      <c r="IBQ14" s="39"/>
      <c r="IBR14" s="39"/>
      <c r="IBS14" s="39"/>
      <c r="IBT14" s="39"/>
      <c r="IBU14" s="39"/>
      <c r="IBV14" s="39"/>
      <c r="IBW14" s="39"/>
      <c r="IBX14" s="39"/>
      <c r="IBY14" s="39"/>
      <c r="IBZ14" s="39"/>
      <c r="ICA14" s="39"/>
      <c r="ICB14" s="39"/>
      <c r="ICC14" s="39"/>
      <c r="ICD14" s="39"/>
      <c r="ICE14" s="39"/>
      <c r="ICF14" s="39"/>
      <c r="ICG14" s="39"/>
      <c r="ICH14" s="39"/>
      <c r="ICI14" s="39"/>
      <c r="ICJ14" s="39"/>
      <c r="ICK14" s="39"/>
      <c r="ICL14" s="39"/>
      <c r="ICM14" s="39"/>
      <c r="ICN14" s="39"/>
      <c r="ICO14" s="39"/>
      <c r="ICP14" s="39"/>
      <c r="ICQ14" s="39"/>
      <c r="ICR14" s="39"/>
      <c r="ICS14" s="39"/>
      <c r="ICT14" s="39"/>
      <c r="ICU14" s="39"/>
      <c r="ICV14" s="39"/>
      <c r="ICW14" s="39"/>
      <c r="ICX14" s="39"/>
      <c r="ICY14" s="39"/>
      <c r="ICZ14" s="39"/>
      <c r="IDA14" s="39"/>
      <c r="IDB14" s="39"/>
      <c r="IDC14" s="39"/>
      <c r="IDD14" s="39"/>
      <c r="IDE14" s="39"/>
      <c r="IDF14" s="39"/>
      <c r="IDG14" s="39"/>
      <c r="IDH14" s="39"/>
      <c r="IDI14" s="39"/>
      <c r="IDJ14" s="39"/>
      <c r="IDK14" s="39"/>
      <c r="IDL14" s="39"/>
      <c r="IDM14" s="39"/>
      <c r="IDN14" s="39"/>
      <c r="IDO14" s="39"/>
      <c r="IDP14" s="39"/>
      <c r="IDQ14" s="39"/>
      <c r="IDR14" s="39"/>
      <c r="IDS14" s="39"/>
      <c r="IDT14" s="39"/>
      <c r="IDU14" s="39"/>
      <c r="IDV14" s="39"/>
      <c r="IDW14" s="39"/>
      <c r="IDX14" s="39"/>
      <c r="IDY14" s="39"/>
      <c r="IDZ14" s="39"/>
      <c r="IEA14" s="39"/>
      <c r="IEB14" s="39"/>
      <c r="IEC14" s="39"/>
      <c r="IED14" s="39"/>
      <c r="IEE14" s="39"/>
      <c r="IEF14" s="39"/>
      <c r="IEG14" s="39"/>
      <c r="IEH14" s="39"/>
      <c r="IEI14" s="39"/>
      <c r="IEJ14" s="39"/>
      <c r="IEK14" s="39"/>
      <c r="IEL14" s="39"/>
      <c r="IEM14" s="39"/>
      <c r="IEN14" s="39"/>
      <c r="IEO14" s="39"/>
      <c r="IEP14" s="39"/>
      <c r="IEQ14" s="39"/>
      <c r="IER14" s="39"/>
      <c r="IES14" s="39"/>
      <c r="IET14" s="39"/>
      <c r="IEU14" s="39"/>
      <c r="IEV14" s="39"/>
      <c r="IEW14" s="39"/>
      <c r="IEX14" s="39"/>
      <c r="IEY14" s="39"/>
      <c r="IEZ14" s="39"/>
      <c r="IFA14" s="39"/>
      <c r="IFB14" s="39"/>
      <c r="IFC14" s="39"/>
      <c r="IFD14" s="39"/>
      <c r="IFE14" s="39"/>
      <c r="IFF14" s="39"/>
      <c r="IFG14" s="39"/>
      <c r="IFH14" s="39"/>
      <c r="IFI14" s="39"/>
      <c r="IFJ14" s="39"/>
      <c r="IFK14" s="39"/>
      <c r="IFL14" s="39"/>
      <c r="IFM14" s="39"/>
      <c r="IFN14" s="39"/>
      <c r="IFO14" s="39"/>
      <c r="IFP14" s="39"/>
      <c r="IFQ14" s="39"/>
      <c r="IFR14" s="39"/>
      <c r="IFS14" s="39"/>
      <c r="IFT14" s="39"/>
      <c r="IFU14" s="39"/>
      <c r="IFV14" s="39"/>
      <c r="IFW14" s="39"/>
      <c r="IFX14" s="39"/>
      <c r="IFY14" s="39"/>
      <c r="IFZ14" s="39"/>
      <c r="IGA14" s="39"/>
      <c r="IGB14" s="39"/>
      <c r="IGC14" s="39"/>
      <c r="IGD14" s="39"/>
      <c r="IGE14" s="39"/>
      <c r="IGF14" s="39"/>
      <c r="IGG14" s="39"/>
      <c r="IGH14" s="39"/>
      <c r="IGI14" s="39"/>
      <c r="IGJ14" s="39"/>
      <c r="IGK14" s="39"/>
      <c r="IGL14" s="39"/>
      <c r="IGM14" s="39"/>
      <c r="IGN14" s="39"/>
      <c r="IGO14" s="39"/>
      <c r="IGP14" s="39"/>
      <c r="IGQ14" s="39"/>
      <c r="IGR14" s="39"/>
      <c r="IGS14" s="39"/>
      <c r="IGT14" s="39"/>
      <c r="IGU14" s="39"/>
      <c r="IGV14" s="39"/>
      <c r="IGW14" s="39"/>
      <c r="IGX14" s="39"/>
      <c r="IGY14" s="39"/>
      <c r="IGZ14" s="39"/>
      <c r="IHA14" s="39"/>
      <c r="IHB14" s="39"/>
      <c r="IHC14" s="39"/>
      <c r="IHD14" s="39"/>
      <c r="IHE14" s="39"/>
      <c r="IHF14" s="39"/>
      <c r="IHG14" s="39"/>
      <c r="IHH14" s="39"/>
      <c r="IHI14" s="39"/>
      <c r="IHJ14" s="39"/>
      <c r="IHK14" s="39"/>
      <c r="IHL14" s="39"/>
      <c r="IHM14" s="39"/>
      <c r="IHN14" s="39"/>
      <c r="IHO14" s="39"/>
      <c r="IHP14" s="39"/>
      <c r="IHQ14" s="39"/>
      <c r="IHR14" s="39"/>
      <c r="IHS14" s="39"/>
      <c r="IHT14" s="39"/>
      <c r="IHU14" s="39"/>
      <c r="IHV14" s="39"/>
      <c r="IHW14" s="39"/>
      <c r="IHX14" s="39"/>
      <c r="IHY14" s="39"/>
      <c r="IHZ14" s="39"/>
      <c r="IIA14" s="39"/>
      <c r="IIB14" s="39"/>
      <c r="IIC14" s="39"/>
      <c r="IID14" s="39"/>
      <c r="IIE14" s="39"/>
      <c r="IIF14" s="39"/>
      <c r="IIG14" s="39"/>
      <c r="IIH14" s="39"/>
      <c r="III14" s="39"/>
      <c r="IIJ14" s="39"/>
      <c r="IIK14" s="39"/>
      <c r="IIL14" s="39"/>
      <c r="IIM14" s="39"/>
      <c r="IIN14" s="39"/>
      <c r="IIO14" s="39"/>
      <c r="IIP14" s="39"/>
      <c r="IIQ14" s="39"/>
      <c r="IIR14" s="39"/>
      <c r="IIS14" s="39"/>
      <c r="IIT14" s="39"/>
      <c r="IIU14" s="39"/>
      <c r="IIV14" s="39"/>
      <c r="IIW14" s="39"/>
      <c r="IIX14" s="39"/>
      <c r="IIY14" s="39"/>
      <c r="IIZ14" s="39"/>
      <c r="IJA14" s="39"/>
      <c r="IJB14" s="39"/>
      <c r="IJC14" s="39"/>
      <c r="IJD14" s="39"/>
      <c r="IJE14" s="39"/>
      <c r="IJF14" s="39"/>
      <c r="IJG14" s="39"/>
      <c r="IJH14" s="39"/>
      <c r="IJI14" s="39"/>
      <c r="IJJ14" s="39"/>
      <c r="IJK14" s="39"/>
      <c r="IJL14" s="39"/>
      <c r="IJM14" s="39"/>
      <c r="IJN14" s="39"/>
      <c r="IJO14" s="39"/>
      <c r="IJP14" s="39"/>
      <c r="IJQ14" s="39"/>
      <c r="IJR14" s="39"/>
      <c r="IJS14" s="39"/>
      <c r="IJT14" s="39"/>
      <c r="IJU14" s="39"/>
      <c r="IJV14" s="39"/>
      <c r="IJW14" s="39"/>
      <c r="IJX14" s="39"/>
      <c r="IJY14" s="39"/>
      <c r="IJZ14" s="39"/>
      <c r="IKA14" s="39"/>
      <c r="IKB14" s="39"/>
      <c r="IKC14" s="39"/>
      <c r="IKD14" s="39"/>
      <c r="IKE14" s="39"/>
      <c r="IKF14" s="39"/>
      <c r="IKG14" s="39"/>
      <c r="IKH14" s="39"/>
      <c r="IKI14" s="39"/>
      <c r="IKJ14" s="39"/>
      <c r="IKK14" s="39"/>
      <c r="IKL14" s="39"/>
      <c r="IKM14" s="39"/>
      <c r="IKN14" s="39"/>
      <c r="IKO14" s="39"/>
      <c r="IKP14" s="39"/>
      <c r="IKQ14" s="39"/>
      <c r="IKR14" s="39"/>
      <c r="IKS14" s="39"/>
      <c r="IKT14" s="39"/>
      <c r="IKU14" s="39"/>
      <c r="IKV14" s="39"/>
      <c r="IKW14" s="39"/>
      <c r="IKX14" s="39"/>
      <c r="IKY14" s="39"/>
      <c r="IKZ14" s="39"/>
      <c r="ILA14" s="39"/>
      <c r="ILB14" s="39"/>
      <c r="ILC14" s="39"/>
      <c r="ILD14" s="39"/>
      <c r="ILE14" s="39"/>
      <c r="ILF14" s="39"/>
      <c r="ILG14" s="39"/>
      <c r="ILH14" s="39"/>
      <c r="ILI14" s="39"/>
      <c r="ILJ14" s="39"/>
      <c r="ILK14" s="39"/>
      <c r="ILL14" s="39"/>
      <c r="ILM14" s="39"/>
      <c r="ILN14" s="39"/>
      <c r="ILO14" s="39"/>
      <c r="ILP14" s="39"/>
      <c r="ILQ14" s="39"/>
      <c r="ILR14" s="39"/>
      <c r="ILS14" s="39"/>
      <c r="ILT14" s="39"/>
      <c r="ILU14" s="39"/>
      <c r="ILV14" s="39"/>
      <c r="ILW14" s="39"/>
      <c r="ILX14" s="39"/>
      <c r="ILY14" s="39"/>
      <c r="ILZ14" s="39"/>
      <c r="IMA14" s="39"/>
      <c r="IMB14" s="39"/>
      <c r="IMC14" s="39"/>
      <c r="IMD14" s="39"/>
      <c r="IME14" s="39"/>
      <c r="IMF14" s="39"/>
      <c r="IMG14" s="39"/>
      <c r="IMH14" s="39"/>
      <c r="IMI14" s="39"/>
      <c r="IMJ14" s="39"/>
      <c r="IMK14" s="39"/>
      <c r="IML14" s="39"/>
      <c r="IMM14" s="39"/>
      <c r="IMN14" s="39"/>
      <c r="IMO14" s="39"/>
      <c r="IMP14" s="39"/>
      <c r="IMQ14" s="39"/>
      <c r="IMR14" s="39"/>
      <c r="IMS14" s="39"/>
      <c r="IMT14" s="39"/>
      <c r="IMU14" s="39"/>
      <c r="IMV14" s="39"/>
      <c r="IMW14" s="39"/>
      <c r="IMX14" s="39"/>
      <c r="IMY14" s="39"/>
      <c r="IMZ14" s="39"/>
      <c r="INA14" s="39"/>
      <c r="INB14" s="39"/>
      <c r="INC14" s="39"/>
      <c r="IND14" s="39"/>
      <c r="INE14" s="39"/>
      <c r="INF14" s="39"/>
      <c r="ING14" s="39"/>
      <c r="INH14" s="39"/>
      <c r="INI14" s="39"/>
      <c r="INJ14" s="39"/>
      <c r="INK14" s="39"/>
      <c r="INL14" s="39"/>
      <c r="INM14" s="39"/>
      <c r="INN14" s="39"/>
      <c r="INO14" s="39"/>
      <c r="INP14" s="39"/>
      <c r="INQ14" s="39"/>
      <c r="INR14" s="39"/>
      <c r="INS14" s="39"/>
      <c r="INT14" s="39"/>
      <c r="INU14" s="39"/>
      <c r="INV14" s="39"/>
      <c r="INW14" s="39"/>
      <c r="INX14" s="39"/>
      <c r="INY14" s="39"/>
      <c r="INZ14" s="39"/>
      <c r="IOA14" s="39"/>
      <c r="IOB14" s="39"/>
      <c r="IOC14" s="39"/>
      <c r="IOD14" s="39"/>
      <c r="IOE14" s="39"/>
      <c r="IOF14" s="39"/>
      <c r="IOG14" s="39"/>
      <c r="IOH14" s="39"/>
      <c r="IOI14" s="39"/>
      <c r="IOJ14" s="39"/>
      <c r="IOK14" s="39"/>
      <c r="IOL14" s="39"/>
      <c r="IOM14" s="39"/>
      <c r="ION14" s="39"/>
      <c r="IOO14" s="39"/>
      <c r="IOP14" s="39"/>
      <c r="IOQ14" s="39"/>
      <c r="IOR14" s="39"/>
      <c r="IOS14" s="39"/>
      <c r="IOT14" s="39"/>
      <c r="IOU14" s="39"/>
      <c r="IOV14" s="39"/>
      <c r="IOW14" s="39"/>
      <c r="IOX14" s="39"/>
      <c r="IOY14" s="39"/>
      <c r="IOZ14" s="39"/>
      <c r="IPA14" s="39"/>
      <c r="IPB14" s="39"/>
      <c r="IPC14" s="39"/>
      <c r="IPD14" s="39"/>
      <c r="IPE14" s="39"/>
      <c r="IPF14" s="39"/>
      <c r="IPG14" s="39"/>
      <c r="IPH14" s="39"/>
      <c r="IPI14" s="39"/>
      <c r="IPJ14" s="39"/>
      <c r="IPK14" s="39"/>
      <c r="IPL14" s="39"/>
      <c r="IPM14" s="39"/>
      <c r="IPN14" s="39"/>
      <c r="IPO14" s="39"/>
      <c r="IPP14" s="39"/>
      <c r="IPQ14" s="39"/>
      <c r="IPR14" s="39"/>
      <c r="IPS14" s="39"/>
      <c r="IPT14" s="39"/>
      <c r="IPU14" s="39"/>
      <c r="IPV14" s="39"/>
      <c r="IPW14" s="39"/>
      <c r="IPX14" s="39"/>
      <c r="IPY14" s="39"/>
      <c r="IPZ14" s="39"/>
      <c r="IQA14" s="39"/>
      <c r="IQB14" s="39"/>
      <c r="IQC14" s="39"/>
      <c r="IQD14" s="39"/>
      <c r="IQE14" s="39"/>
      <c r="IQF14" s="39"/>
      <c r="IQG14" s="39"/>
      <c r="IQH14" s="39"/>
      <c r="IQI14" s="39"/>
      <c r="IQJ14" s="39"/>
      <c r="IQK14" s="39"/>
      <c r="IQL14" s="39"/>
      <c r="IQM14" s="39"/>
      <c r="IQN14" s="39"/>
      <c r="IQO14" s="39"/>
      <c r="IQP14" s="39"/>
      <c r="IQQ14" s="39"/>
      <c r="IQR14" s="39"/>
      <c r="IQS14" s="39"/>
      <c r="IQT14" s="39"/>
      <c r="IQU14" s="39"/>
      <c r="IQV14" s="39"/>
      <c r="IQW14" s="39"/>
      <c r="IQX14" s="39"/>
      <c r="IQY14" s="39"/>
      <c r="IQZ14" s="39"/>
      <c r="IRA14" s="39"/>
      <c r="IRB14" s="39"/>
      <c r="IRC14" s="39"/>
      <c r="IRD14" s="39"/>
      <c r="IRE14" s="39"/>
      <c r="IRF14" s="39"/>
      <c r="IRG14" s="39"/>
      <c r="IRH14" s="39"/>
      <c r="IRI14" s="39"/>
      <c r="IRJ14" s="39"/>
      <c r="IRK14" s="39"/>
      <c r="IRL14" s="39"/>
      <c r="IRM14" s="39"/>
      <c r="IRN14" s="39"/>
      <c r="IRO14" s="39"/>
      <c r="IRP14" s="39"/>
      <c r="IRQ14" s="39"/>
      <c r="IRR14" s="39"/>
      <c r="IRS14" s="39"/>
      <c r="IRT14" s="39"/>
      <c r="IRU14" s="39"/>
      <c r="IRV14" s="39"/>
      <c r="IRW14" s="39"/>
      <c r="IRX14" s="39"/>
      <c r="IRY14" s="39"/>
      <c r="IRZ14" s="39"/>
      <c r="ISA14" s="39"/>
      <c r="ISB14" s="39"/>
      <c r="ISC14" s="39"/>
      <c r="ISD14" s="39"/>
      <c r="ISE14" s="39"/>
      <c r="ISF14" s="39"/>
      <c r="ISG14" s="39"/>
      <c r="ISH14" s="39"/>
      <c r="ISI14" s="39"/>
      <c r="ISJ14" s="39"/>
      <c r="ISK14" s="39"/>
      <c r="ISL14" s="39"/>
      <c r="ISM14" s="39"/>
      <c r="ISN14" s="39"/>
      <c r="ISO14" s="39"/>
      <c r="ISP14" s="39"/>
      <c r="ISQ14" s="39"/>
      <c r="ISR14" s="39"/>
      <c r="ISS14" s="39"/>
      <c r="IST14" s="39"/>
      <c r="ISU14" s="39"/>
      <c r="ISV14" s="39"/>
      <c r="ISW14" s="39"/>
      <c r="ISX14" s="39"/>
      <c r="ISY14" s="39"/>
      <c r="ISZ14" s="39"/>
      <c r="ITA14" s="39"/>
      <c r="ITB14" s="39"/>
      <c r="ITC14" s="39"/>
      <c r="ITD14" s="39"/>
      <c r="ITE14" s="39"/>
      <c r="ITF14" s="39"/>
      <c r="ITG14" s="39"/>
      <c r="ITH14" s="39"/>
      <c r="ITI14" s="39"/>
      <c r="ITJ14" s="39"/>
      <c r="ITK14" s="39"/>
      <c r="ITL14" s="39"/>
      <c r="ITM14" s="39"/>
      <c r="ITN14" s="39"/>
      <c r="ITO14" s="39"/>
      <c r="ITP14" s="39"/>
      <c r="ITQ14" s="39"/>
      <c r="ITR14" s="39"/>
      <c r="ITS14" s="39"/>
      <c r="ITT14" s="39"/>
      <c r="ITU14" s="39"/>
      <c r="ITV14" s="39"/>
      <c r="ITW14" s="39"/>
      <c r="ITX14" s="39"/>
      <c r="ITY14" s="39"/>
      <c r="ITZ14" s="39"/>
      <c r="IUA14" s="39"/>
      <c r="IUB14" s="39"/>
      <c r="IUC14" s="39"/>
      <c r="IUD14" s="39"/>
      <c r="IUE14" s="39"/>
      <c r="IUF14" s="39"/>
      <c r="IUG14" s="39"/>
      <c r="IUH14" s="39"/>
      <c r="IUI14" s="39"/>
      <c r="IUJ14" s="39"/>
      <c r="IUK14" s="39"/>
      <c r="IUL14" s="39"/>
      <c r="IUM14" s="39"/>
      <c r="IUN14" s="39"/>
      <c r="IUO14" s="39"/>
      <c r="IUP14" s="39"/>
      <c r="IUQ14" s="39"/>
      <c r="IUR14" s="39"/>
      <c r="IUS14" s="39"/>
      <c r="IUT14" s="39"/>
      <c r="IUU14" s="39"/>
      <c r="IUV14" s="39"/>
      <c r="IUW14" s="39"/>
      <c r="IUX14" s="39"/>
      <c r="IUY14" s="39"/>
      <c r="IUZ14" s="39"/>
      <c r="IVA14" s="39"/>
      <c r="IVB14" s="39"/>
      <c r="IVC14" s="39"/>
      <c r="IVD14" s="39"/>
      <c r="IVE14" s="39"/>
      <c r="IVF14" s="39"/>
      <c r="IVG14" s="39"/>
      <c r="IVH14" s="39"/>
      <c r="IVI14" s="39"/>
      <c r="IVJ14" s="39"/>
      <c r="IVK14" s="39"/>
      <c r="IVL14" s="39"/>
      <c r="IVM14" s="39"/>
      <c r="IVN14" s="39"/>
      <c r="IVO14" s="39"/>
      <c r="IVP14" s="39"/>
      <c r="IVQ14" s="39"/>
      <c r="IVR14" s="39"/>
      <c r="IVS14" s="39"/>
      <c r="IVT14" s="39"/>
      <c r="IVU14" s="39"/>
      <c r="IVV14" s="39"/>
      <c r="IVW14" s="39"/>
      <c r="IVX14" s="39"/>
      <c r="IVY14" s="39"/>
      <c r="IVZ14" s="39"/>
      <c r="IWA14" s="39"/>
      <c r="IWB14" s="39"/>
      <c r="IWC14" s="39"/>
      <c r="IWD14" s="39"/>
      <c r="IWE14" s="39"/>
      <c r="IWF14" s="39"/>
      <c r="IWG14" s="39"/>
      <c r="IWH14" s="39"/>
      <c r="IWI14" s="39"/>
      <c r="IWJ14" s="39"/>
      <c r="IWK14" s="39"/>
      <c r="IWL14" s="39"/>
      <c r="IWM14" s="39"/>
      <c r="IWN14" s="39"/>
      <c r="IWO14" s="39"/>
      <c r="IWP14" s="39"/>
      <c r="IWQ14" s="39"/>
      <c r="IWR14" s="39"/>
      <c r="IWS14" s="39"/>
      <c r="IWT14" s="39"/>
      <c r="IWU14" s="39"/>
      <c r="IWV14" s="39"/>
      <c r="IWW14" s="39"/>
      <c r="IWX14" s="39"/>
      <c r="IWY14" s="39"/>
      <c r="IWZ14" s="39"/>
      <c r="IXA14" s="39"/>
      <c r="IXB14" s="39"/>
      <c r="IXC14" s="39"/>
      <c r="IXD14" s="39"/>
      <c r="IXE14" s="39"/>
      <c r="IXF14" s="39"/>
      <c r="IXG14" s="39"/>
      <c r="IXH14" s="39"/>
      <c r="IXI14" s="39"/>
      <c r="IXJ14" s="39"/>
      <c r="IXK14" s="39"/>
      <c r="IXL14" s="39"/>
      <c r="IXM14" s="39"/>
      <c r="IXN14" s="39"/>
      <c r="IXO14" s="39"/>
      <c r="IXP14" s="39"/>
      <c r="IXQ14" s="39"/>
      <c r="IXR14" s="39"/>
      <c r="IXS14" s="39"/>
      <c r="IXT14" s="39"/>
      <c r="IXU14" s="39"/>
      <c r="IXV14" s="39"/>
      <c r="IXW14" s="39"/>
      <c r="IXX14" s="39"/>
      <c r="IXY14" s="39"/>
      <c r="IXZ14" s="39"/>
      <c r="IYA14" s="39"/>
      <c r="IYB14" s="39"/>
      <c r="IYC14" s="39"/>
      <c r="IYD14" s="39"/>
      <c r="IYE14" s="39"/>
      <c r="IYF14" s="39"/>
      <c r="IYG14" s="39"/>
      <c r="IYH14" s="39"/>
      <c r="IYI14" s="39"/>
      <c r="IYJ14" s="39"/>
      <c r="IYK14" s="39"/>
      <c r="IYL14" s="39"/>
      <c r="IYM14" s="39"/>
      <c r="IYN14" s="39"/>
      <c r="IYO14" s="39"/>
      <c r="IYP14" s="39"/>
      <c r="IYQ14" s="39"/>
      <c r="IYR14" s="39"/>
      <c r="IYS14" s="39"/>
      <c r="IYT14" s="39"/>
      <c r="IYU14" s="39"/>
      <c r="IYV14" s="39"/>
      <c r="IYW14" s="39"/>
      <c r="IYX14" s="39"/>
      <c r="IYY14" s="39"/>
      <c r="IYZ14" s="39"/>
      <c r="IZA14" s="39"/>
      <c r="IZB14" s="39"/>
      <c r="IZC14" s="39"/>
      <c r="IZD14" s="39"/>
      <c r="IZE14" s="39"/>
      <c r="IZF14" s="39"/>
      <c r="IZG14" s="39"/>
      <c r="IZH14" s="39"/>
      <c r="IZI14" s="39"/>
      <c r="IZJ14" s="39"/>
      <c r="IZK14" s="39"/>
      <c r="IZL14" s="39"/>
      <c r="IZM14" s="39"/>
      <c r="IZN14" s="39"/>
      <c r="IZO14" s="39"/>
      <c r="IZP14" s="39"/>
      <c r="IZQ14" s="39"/>
      <c r="IZR14" s="39"/>
      <c r="IZS14" s="39"/>
      <c r="IZT14" s="39"/>
      <c r="IZU14" s="39"/>
      <c r="IZV14" s="39"/>
      <c r="IZW14" s="39"/>
      <c r="IZX14" s="39"/>
      <c r="IZY14" s="39"/>
      <c r="IZZ14" s="39"/>
      <c r="JAA14" s="39"/>
      <c r="JAB14" s="39"/>
      <c r="JAC14" s="39"/>
      <c r="JAD14" s="39"/>
      <c r="JAE14" s="39"/>
      <c r="JAF14" s="39"/>
      <c r="JAG14" s="39"/>
      <c r="JAH14" s="39"/>
      <c r="JAI14" s="39"/>
      <c r="JAJ14" s="39"/>
      <c r="JAK14" s="39"/>
      <c r="JAL14" s="39"/>
      <c r="JAM14" s="39"/>
      <c r="JAN14" s="39"/>
      <c r="JAO14" s="39"/>
      <c r="JAP14" s="39"/>
      <c r="JAQ14" s="39"/>
      <c r="JAR14" s="39"/>
      <c r="JAS14" s="39"/>
      <c r="JAT14" s="39"/>
      <c r="JAU14" s="39"/>
      <c r="JAV14" s="39"/>
      <c r="JAW14" s="39"/>
      <c r="JAX14" s="39"/>
      <c r="JAY14" s="39"/>
      <c r="JAZ14" s="39"/>
      <c r="JBA14" s="39"/>
      <c r="JBB14" s="39"/>
      <c r="JBC14" s="39"/>
      <c r="JBD14" s="39"/>
      <c r="JBE14" s="39"/>
      <c r="JBF14" s="39"/>
      <c r="JBG14" s="39"/>
      <c r="JBH14" s="39"/>
      <c r="JBI14" s="39"/>
      <c r="JBJ14" s="39"/>
      <c r="JBK14" s="39"/>
      <c r="JBL14" s="39"/>
      <c r="JBM14" s="39"/>
      <c r="JBN14" s="39"/>
      <c r="JBO14" s="39"/>
      <c r="JBP14" s="39"/>
      <c r="JBQ14" s="39"/>
      <c r="JBR14" s="39"/>
      <c r="JBS14" s="39"/>
      <c r="JBT14" s="39"/>
      <c r="JBU14" s="39"/>
      <c r="JBV14" s="39"/>
      <c r="JBW14" s="39"/>
      <c r="JBX14" s="39"/>
      <c r="JBY14" s="39"/>
      <c r="JBZ14" s="39"/>
      <c r="JCA14" s="39"/>
      <c r="JCB14" s="39"/>
      <c r="JCC14" s="39"/>
      <c r="JCD14" s="39"/>
      <c r="JCE14" s="39"/>
      <c r="JCF14" s="39"/>
      <c r="JCG14" s="39"/>
      <c r="JCH14" s="39"/>
      <c r="JCI14" s="39"/>
      <c r="JCJ14" s="39"/>
      <c r="JCK14" s="39"/>
      <c r="JCL14" s="39"/>
      <c r="JCM14" s="39"/>
      <c r="JCN14" s="39"/>
      <c r="JCO14" s="39"/>
      <c r="JCP14" s="39"/>
      <c r="JCQ14" s="39"/>
      <c r="JCR14" s="39"/>
      <c r="JCS14" s="39"/>
      <c r="JCT14" s="39"/>
      <c r="JCU14" s="39"/>
      <c r="JCV14" s="39"/>
      <c r="JCW14" s="39"/>
      <c r="JCX14" s="39"/>
      <c r="JCY14" s="39"/>
      <c r="JCZ14" s="39"/>
      <c r="JDA14" s="39"/>
      <c r="JDB14" s="39"/>
      <c r="JDC14" s="39"/>
      <c r="JDD14" s="39"/>
      <c r="JDE14" s="39"/>
      <c r="JDF14" s="39"/>
      <c r="JDG14" s="39"/>
      <c r="JDH14" s="39"/>
      <c r="JDI14" s="39"/>
      <c r="JDJ14" s="39"/>
      <c r="JDK14" s="39"/>
      <c r="JDL14" s="39"/>
      <c r="JDM14" s="39"/>
      <c r="JDN14" s="39"/>
      <c r="JDO14" s="39"/>
      <c r="JDP14" s="39"/>
      <c r="JDQ14" s="39"/>
      <c r="JDR14" s="39"/>
      <c r="JDS14" s="39"/>
      <c r="JDT14" s="39"/>
      <c r="JDU14" s="39"/>
      <c r="JDV14" s="39"/>
      <c r="JDW14" s="39"/>
      <c r="JDX14" s="39"/>
      <c r="JDY14" s="39"/>
      <c r="JDZ14" s="39"/>
      <c r="JEA14" s="39"/>
      <c r="JEB14" s="39"/>
      <c r="JEC14" s="39"/>
      <c r="JED14" s="39"/>
      <c r="JEE14" s="39"/>
      <c r="JEF14" s="39"/>
      <c r="JEG14" s="39"/>
      <c r="JEH14" s="39"/>
      <c r="JEI14" s="39"/>
      <c r="JEJ14" s="39"/>
      <c r="JEK14" s="39"/>
      <c r="JEL14" s="39"/>
      <c r="JEM14" s="39"/>
      <c r="JEN14" s="39"/>
      <c r="JEO14" s="39"/>
      <c r="JEP14" s="39"/>
      <c r="JEQ14" s="39"/>
      <c r="JER14" s="39"/>
      <c r="JES14" s="39"/>
      <c r="JET14" s="39"/>
      <c r="JEU14" s="39"/>
      <c r="JEV14" s="39"/>
      <c r="JEW14" s="39"/>
      <c r="JEX14" s="39"/>
      <c r="JEY14" s="39"/>
      <c r="JEZ14" s="39"/>
      <c r="JFA14" s="39"/>
      <c r="JFB14" s="39"/>
      <c r="JFC14" s="39"/>
      <c r="JFD14" s="39"/>
      <c r="JFE14" s="39"/>
      <c r="JFF14" s="39"/>
      <c r="JFG14" s="39"/>
      <c r="JFH14" s="39"/>
      <c r="JFI14" s="39"/>
      <c r="JFJ14" s="39"/>
      <c r="JFK14" s="39"/>
      <c r="JFL14" s="39"/>
      <c r="JFM14" s="39"/>
      <c r="JFN14" s="39"/>
      <c r="JFO14" s="39"/>
      <c r="JFP14" s="39"/>
      <c r="JFQ14" s="39"/>
      <c r="JFR14" s="39"/>
      <c r="JFS14" s="39"/>
      <c r="JFT14" s="39"/>
      <c r="JFU14" s="39"/>
      <c r="JFV14" s="39"/>
      <c r="JFW14" s="39"/>
      <c r="JFX14" s="39"/>
      <c r="JFY14" s="39"/>
      <c r="JFZ14" s="39"/>
      <c r="JGA14" s="39"/>
      <c r="JGB14" s="39"/>
      <c r="JGC14" s="39"/>
      <c r="JGD14" s="39"/>
      <c r="JGE14" s="39"/>
      <c r="JGF14" s="39"/>
      <c r="JGG14" s="39"/>
      <c r="JGH14" s="39"/>
      <c r="JGI14" s="39"/>
      <c r="JGJ14" s="39"/>
      <c r="JGK14" s="39"/>
      <c r="JGL14" s="39"/>
      <c r="JGM14" s="39"/>
      <c r="JGN14" s="39"/>
      <c r="JGO14" s="39"/>
      <c r="JGP14" s="39"/>
      <c r="JGQ14" s="39"/>
      <c r="JGR14" s="39"/>
      <c r="JGS14" s="39"/>
      <c r="JGT14" s="39"/>
      <c r="JGU14" s="39"/>
      <c r="JGV14" s="39"/>
      <c r="JGW14" s="39"/>
      <c r="JGX14" s="39"/>
      <c r="JGY14" s="39"/>
      <c r="JGZ14" s="39"/>
      <c r="JHA14" s="39"/>
      <c r="JHB14" s="39"/>
      <c r="JHC14" s="39"/>
      <c r="JHD14" s="39"/>
      <c r="JHE14" s="39"/>
      <c r="JHF14" s="39"/>
      <c r="JHG14" s="39"/>
      <c r="JHH14" s="39"/>
      <c r="JHI14" s="39"/>
      <c r="JHJ14" s="39"/>
      <c r="JHK14" s="39"/>
      <c r="JHL14" s="39"/>
      <c r="JHM14" s="39"/>
      <c r="JHN14" s="39"/>
      <c r="JHO14" s="39"/>
      <c r="JHP14" s="39"/>
      <c r="JHQ14" s="39"/>
      <c r="JHR14" s="39"/>
      <c r="JHS14" s="39"/>
      <c r="JHT14" s="39"/>
      <c r="JHU14" s="39"/>
      <c r="JHV14" s="39"/>
      <c r="JHW14" s="39"/>
      <c r="JHX14" s="39"/>
      <c r="JHY14" s="39"/>
      <c r="JHZ14" s="39"/>
      <c r="JIA14" s="39"/>
      <c r="JIB14" s="39"/>
      <c r="JIC14" s="39"/>
      <c r="JID14" s="39"/>
      <c r="JIE14" s="39"/>
      <c r="JIF14" s="39"/>
      <c r="JIG14" s="39"/>
      <c r="JIH14" s="39"/>
      <c r="JII14" s="39"/>
      <c r="JIJ14" s="39"/>
      <c r="JIK14" s="39"/>
      <c r="JIL14" s="39"/>
      <c r="JIM14" s="39"/>
      <c r="JIN14" s="39"/>
      <c r="JIO14" s="39"/>
      <c r="JIP14" s="39"/>
      <c r="JIQ14" s="39"/>
      <c r="JIR14" s="39"/>
      <c r="JIS14" s="39"/>
      <c r="JIT14" s="39"/>
      <c r="JIU14" s="39"/>
      <c r="JIV14" s="39"/>
      <c r="JIW14" s="39"/>
      <c r="JIX14" s="39"/>
      <c r="JIY14" s="39"/>
      <c r="JIZ14" s="39"/>
      <c r="JJA14" s="39"/>
      <c r="JJB14" s="39"/>
      <c r="JJC14" s="39"/>
      <c r="JJD14" s="39"/>
      <c r="JJE14" s="39"/>
      <c r="JJF14" s="39"/>
      <c r="JJG14" s="39"/>
      <c r="JJH14" s="39"/>
      <c r="JJI14" s="39"/>
      <c r="JJJ14" s="39"/>
      <c r="JJK14" s="39"/>
      <c r="JJL14" s="39"/>
      <c r="JJM14" s="39"/>
      <c r="JJN14" s="39"/>
      <c r="JJO14" s="39"/>
      <c r="JJP14" s="39"/>
      <c r="JJQ14" s="39"/>
      <c r="JJR14" s="39"/>
      <c r="JJS14" s="39"/>
      <c r="JJT14" s="39"/>
      <c r="JJU14" s="39"/>
      <c r="JJV14" s="39"/>
      <c r="JJW14" s="39"/>
      <c r="JJX14" s="39"/>
      <c r="JJY14" s="39"/>
      <c r="JJZ14" s="39"/>
      <c r="JKA14" s="39"/>
      <c r="JKB14" s="39"/>
      <c r="JKC14" s="39"/>
      <c r="JKD14" s="39"/>
      <c r="JKE14" s="39"/>
      <c r="JKF14" s="39"/>
      <c r="JKG14" s="39"/>
      <c r="JKH14" s="39"/>
      <c r="JKI14" s="39"/>
      <c r="JKJ14" s="39"/>
      <c r="JKK14" s="39"/>
      <c r="JKL14" s="39"/>
      <c r="JKM14" s="39"/>
      <c r="JKN14" s="39"/>
      <c r="JKO14" s="39"/>
      <c r="JKP14" s="39"/>
      <c r="JKQ14" s="39"/>
      <c r="JKR14" s="39"/>
      <c r="JKS14" s="39"/>
      <c r="JKT14" s="39"/>
      <c r="JKU14" s="39"/>
      <c r="JKV14" s="39"/>
      <c r="JKW14" s="39"/>
      <c r="JKX14" s="39"/>
      <c r="JKY14" s="39"/>
      <c r="JKZ14" s="39"/>
      <c r="JLA14" s="39"/>
      <c r="JLB14" s="39"/>
      <c r="JLC14" s="39"/>
      <c r="JLD14" s="39"/>
      <c r="JLE14" s="39"/>
      <c r="JLF14" s="39"/>
      <c r="JLG14" s="39"/>
      <c r="JLH14" s="39"/>
      <c r="JLI14" s="39"/>
      <c r="JLJ14" s="39"/>
      <c r="JLK14" s="39"/>
      <c r="JLL14" s="39"/>
      <c r="JLM14" s="39"/>
      <c r="JLN14" s="39"/>
      <c r="JLO14" s="39"/>
      <c r="JLP14" s="39"/>
      <c r="JLQ14" s="39"/>
      <c r="JLR14" s="39"/>
      <c r="JLS14" s="39"/>
      <c r="JLT14" s="39"/>
      <c r="JLU14" s="39"/>
      <c r="JLV14" s="39"/>
      <c r="JLW14" s="39"/>
      <c r="JLX14" s="39"/>
      <c r="JLY14" s="39"/>
      <c r="JLZ14" s="39"/>
      <c r="JMA14" s="39"/>
      <c r="JMB14" s="39"/>
      <c r="JMC14" s="39"/>
      <c r="JMD14" s="39"/>
      <c r="JME14" s="39"/>
      <c r="JMF14" s="39"/>
      <c r="JMG14" s="39"/>
      <c r="JMH14" s="39"/>
      <c r="JMI14" s="39"/>
      <c r="JMJ14" s="39"/>
      <c r="JMK14" s="39"/>
      <c r="JML14" s="39"/>
      <c r="JMM14" s="39"/>
      <c r="JMN14" s="39"/>
      <c r="JMO14" s="39"/>
      <c r="JMP14" s="39"/>
      <c r="JMQ14" s="39"/>
      <c r="JMR14" s="39"/>
      <c r="JMS14" s="39"/>
      <c r="JMT14" s="39"/>
      <c r="JMU14" s="39"/>
      <c r="JMV14" s="39"/>
      <c r="JMW14" s="39"/>
      <c r="JMX14" s="39"/>
      <c r="JMY14" s="39"/>
      <c r="JMZ14" s="39"/>
      <c r="JNA14" s="39"/>
      <c r="JNB14" s="39"/>
      <c r="JNC14" s="39"/>
      <c r="JND14" s="39"/>
      <c r="JNE14" s="39"/>
      <c r="JNF14" s="39"/>
      <c r="JNG14" s="39"/>
      <c r="JNH14" s="39"/>
      <c r="JNI14" s="39"/>
      <c r="JNJ14" s="39"/>
      <c r="JNK14" s="39"/>
      <c r="JNL14" s="39"/>
      <c r="JNM14" s="39"/>
      <c r="JNN14" s="39"/>
      <c r="JNO14" s="39"/>
      <c r="JNP14" s="39"/>
      <c r="JNQ14" s="39"/>
      <c r="JNR14" s="39"/>
      <c r="JNS14" s="39"/>
      <c r="JNT14" s="39"/>
      <c r="JNU14" s="39"/>
      <c r="JNV14" s="39"/>
      <c r="JNW14" s="39"/>
      <c r="JNX14" s="39"/>
      <c r="JNY14" s="39"/>
      <c r="JNZ14" s="39"/>
      <c r="JOA14" s="39"/>
      <c r="JOB14" s="39"/>
      <c r="JOC14" s="39"/>
      <c r="JOD14" s="39"/>
      <c r="JOE14" s="39"/>
      <c r="JOF14" s="39"/>
      <c r="JOG14" s="39"/>
      <c r="JOH14" s="39"/>
      <c r="JOI14" s="39"/>
      <c r="JOJ14" s="39"/>
      <c r="JOK14" s="39"/>
      <c r="JOL14" s="39"/>
      <c r="JOM14" s="39"/>
      <c r="JON14" s="39"/>
      <c r="JOO14" s="39"/>
      <c r="JOP14" s="39"/>
      <c r="JOQ14" s="39"/>
      <c r="JOR14" s="39"/>
      <c r="JOS14" s="39"/>
      <c r="JOT14" s="39"/>
      <c r="JOU14" s="39"/>
      <c r="JOV14" s="39"/>
      <c r="JOW14" s="39"/>
      <c r="JOX14" s="39"/>
      <c r="JOY14" s="39"/>
      <c r="JOZ14" s="39"/>
      <c r="JPA14" s="39"/>
      <c r="JPB14" s="39"/>
      <c r="JPC14" s="39"/>
      <c r="JPD14" s="39"/>
      <c r="JPE14" s="39"/>
      <c r="JPF14" s="39"/>
      <c r="JPG14" s="39"/>
      <c r="JPH14" s="39"/>
      <c r="JPI14" s="39"/>
      <c r="JPJ14" s="39"/>
      <c r="JPK14" s="39"/>
      <c r="JPL14" s="39"/>
      <c r="JPM14" s="39"/>
      <c r="JPN14" s="39"/>
      <c r="JPO14" s="39"/>
      <c r="JPP14" s="39"/>
      <c r="JPQ14" s="39"/>
      <c r="JPR14" s="39"/>
      <c r="JPS14" s="39"/>
      <c r="JPT14" s="39"/>
      <c r="JPU14" s="39"/>
      <c r="JPV14" s="39"/>
      <c r="JPW14" s="39"/>
      <c r="JPX14" s="39"/>
      <c r="JPY14" s="39"/>
      <c r="JPZ14" s="39"/>
      <c r="JQA14" s="39"/>
      <c r="JQB14" s="39"/>
      <c r="JQC14" s="39"/>
      <c r="JQD14" s="39"/>
      <c r="JQE14" s="39"/>
      <c r="JQF14" s="39"/>
      <c r="JQG14" s="39"/>
      <c r="JQH14" s="39"/>
      <c r="JQI14" s="39"/>
      <c r="JQJ14" s="39"/>
      <c r="JQK14" s="39"/>
      <c r="JQL14" s="39"/>
      <c r="JQM14" s="39"/>
      <c r="JQN14" s="39"/>
      <c r="JQO14" s="39"/>
      <c r="JQP14" s="39"/>
      <c r="JQQ14" s="39"/>
      <c r="JQR14" s="39"/>
      <c r="JQS14" s="39"/>
      <c r="JQT14" s="39"/>
      <c r="JQU14" s="39"/>
      <c r="JQV14" s="39"/>
      <c r="JQW14" s="39"/>
      <c r="JQX14" s="39"/>
      <c r="JQY14" s="39"/>
      <c r="JQZ14" s="39"/>
      <c r="JRA14" s="39"/>
      <c r="JRB14" s="39"/>
      <c r="JRC14" s="39"/>
      <c r="JRD14" s="39"/>
      <c r="JRE14" s="39"/>
      <c r="JRF14" s="39"/>
      <c r="JRG14" s="39"/>
      <c r="JRH14" s="39"/>
      <c r="JRI14" s="39"/>
      <c r="JRJ14" s="39"/>
      <c r="JRK14" s="39"/>
      <c r="JRL14" s="39"/>
      <c r="JRM14" s="39"/>
      <c r="JRN14" s="39"/>
      <c r="JRO14" s="39"/>
      <c r="JRP14" s="39"/>
      <c r="JRQ14" s="39"/>
      <c r="JRR14" s="39"/>
      <c r="JRS14" s="39"/>
      <c r="JRT14" s="39"/>
      <c r="JRU14" s="39"/>
      <c r="JRV14" s="39"/>
      <c r="JRW14" s="39"/>
      <c r="JRX14" s="39"/>
      <c r="JRY14" s="39"/>
      <c r="JRZ14" s="39"/>
      <c r="JSA14" s="39"/>
      <c r="JSB14" s="39"/>
      <c r="JSC14" s="39"/>
      <c r="JSD14" s="39"/>
      <c r="JSE14" s="39"/>
      <c r="JSF14" s="39"/>
      <c r="JSG14" s="39"/>
      <c r="JSH14" s="39"/>
      <c r="JSI14" s="39"/>
      <c r="JSJ14" s="39"/>
      <c r="JSK14" s="39"/>
      <c r="JSL14" s="39"/>
      <c r="JSM14" s="39"/>
      <c r="JSN14" s="39"/>
      <c r="JSO14" s="39"/>
      <c r="JSP14" s="39"/>
      <c r="JSQ14" s="39"/>
      <c r="JSR14" s="39"/>
      <c r="JSS14" s="39"/>
      <c r="JST14" s="39"/>
      <c r="JSU14" s="39"/>
      <c r="JSV14" s="39"/>
      <c r="JSW14" s="39"/>
      <c r="JSX14" s="39"/>
      <c r="JSY14" s="39"/>
      <c r="JSZ14" s="39"/>
      <c r="JTA14" s="39"/>
      <c r="JTB14" s="39"/>
      <c r="JTC14" s="39"/>
      <c r="JTD14" s="39"/>
      <c r="JTE14" s="39"/>
      <c r="JTF14" s="39"/>
      <c r="JTG14" s="39"/>
      <c r="JTH14" s="39"/>
      <c r="JTI14" s="39"/>
      <c r="JTJ14" s="39"/>
      <c r="JTK14" s="39"/>
      <c r="JTL14" s="39"/>
      <c r="JTM14" s="39"/>
      <c r="JTN14" s="39"/>
      <c r="JTO14" s="39"/>
      <c r="JTP14" s="39"/>
      <c r="JTQ14" s="39"/>
      <c r="JTR14" s="39"/>
      <c r="JTS14" s="39"/>
      <c r="JTT14" s="39"/>
      <c r="JTU14" s="39"/>
      <c r="JTV14" s="39"/>
      <c r="JTW14" s="39"/>
      <c r="JTX14" s="39"/>
      <c r="JTY14" s="39"/>
      <c r="JTZ14" s="39"/>
      <c r="JUA14" s="39"/>
      <c r="JUB14" s="39"/>
      <c r="JUC14" s="39"/>
      <c r="JUD14" s="39"/>
      <c r="JUE14" s="39"/>
      <c r="JUF14" s="39"/>
      <c r="JUG14" s="39"/>
      <c r="JUH14" s="39"/>
      <c r="JUI14" s="39"/>
      <c r="JUJ14" s="39"/>
      <c r="JUK14" s="39"/>
      <c r="JUL14" s="39"/>
      <c r="JUM14" s="39"/>
      <c r="JUN14" s="39"/>
      <c r="JUO14" s="39"/>
      <c r="JUP14" s="39"/>
      <c r="JUQ14" s="39"/>
      <c r="JUR14" s="39"/>
      <c r="JUS14" s="39"/>
      <c r="JUT14" s="39"/>
      <c r="JUU14" s="39"/>
      <c r="JUV14" s="39"/>
      <c r="JUW14" s="39"/>
      <c r="JUX14" s="39"/>
      <c r="JUY14" s="39"/>
      <c r="JUZ14" s="39"/>
      <c r="JVA14" s="39"/>
      <c r="JVB14" s="39"/>
      <c r="JVC14" s="39"/>
      <c r="JVD14" s="39"/>
      <c r="JVE14" s="39"/>
      <c r="JVF14" s="39"/>
      <c r="JVG14" s="39"/>
      <c r="JVH14" s="39"/>
      <c r="JVI14" s="39"/>
      <c r="JVJ14" s="39"/>
      <c r="JVK14" s="39"/>
      <c r="JVL14" s="39"/>
      <c r="JVM14" s="39"/>
      <c r="JVN14" s="39"/>
      <c r="JVO14" s="39"/>
      <c r="JVP14" s="39"/>
      <c r="JVQ14" s="39"/>
      <c r="JVR14" s="39"/>
      <c r="JVS14" s="39"/>
      <c r="JVT14" s="39"/>
      <c r="JVU14" s="39"/>
      <c r="JVV14" s="39"/>
      <c r="JVW14" s="39"/>
      <c r="JVX14" s="39"/>
      <c r="JVY14" s="39"/>
      <c r="JVZ14" s="39"/>
      <c r="JWA14" s="39"/>
      <c r="JWB14" s="39"/>
      <c r="JWC14" s="39"/>
      <c r="JWD14" s="39"/>
      <c r="JWE14" s="39"/>
      <c r="JWF14" s="39"/>
      <c r="JWG14" s="39"/>
      <c r="JWH14" s="39"/>
      <c r="JWI14" s="39"/>
      <c r="JWJ14" s="39"/>
      <c r="JWK14" s="39"/>
      <c r="JWL14" s="39"/>
      <c r="JWM14" s="39"/>
      <c r="JWN14" s="39"/>
      <c r="JWO14" s="39"/>
      <c r="JWP14" s="39"/>
      <c r="JWQ14" s="39"/>
      <c r="JWR14" s="39"/>
      <c r="JWS14" s="39"/>
      <c r="JWT14" s="39"/>
      <c r="JWU14" s="39"/>
      <c r="JWV14" s="39"/>
      <c r="JWW14" s="39"/>
      <c r="JWX14" s="39"/>
      <c r="JWY14" s="39"/>
      <c r="JWZ14" s="39"/>
      <c r="JXA14" s="39"/>
      <c r="JXB14" s="39"/>
      <c r="JXC14" s="39"/>
      <c r="JXD14" s="39"/>
      <c r="JXE14" s="39"/>
      <c r="JXF14" s="39"/>
      <c r="JXG14" s="39"/>
      <c r="JXH14" s="39"/>
      <c r="JXI14" s="39"/>
      <c r="JXJ14" s="39"/>
      <c r="JXK14" s="39"/>
      <c r="JXL14" s="39"/>
      <c r="JXM14" s="39"/>
      <c r="JXN14" s="39"/>
      <c r="JXO14" s="39"/>
      <c r="JXP14" s="39"/>
      <c r="JXQ14" s="39"/>
      <c r="JXR14" s="39"/>
      <c r="JXS14" s="39"/>
      <c r="JXT14" s="39"/>
      <c r="JXU14" s="39"/>
      <c r="JXV14" s="39"/>
      <c r="JXW14" s="39"/>
      <c r="JXX14" s="39"/>
      <c r="JXY14" s="39"/>
      <c r="JXZ14" s="39"/>
      <c r="JYA14" s="39"/>
      <c r="JYB14" s="39"/>
      <c r="JYC14" s="39"/>
      <c r="JYD14" s="39"/>
      <c r="JYE14" s="39"/>
      <c r="JYF14" s="39"/>
      <c r="JYG14" s="39"/>
      <c r="JYH14" s="39"/>
      <c r="JYI14" s="39"/>
      <c r="JYJ14" s="39"/>
      <c r="JYK14" s="39"/>
      <c r="JYL14" s="39"/>
      <c r="JYM14" s="39"/>
      <c r="JYN14" s="39"/>
      <c r="JYO14" s="39"/>
      <c r="JYP14" s="39"/>
      <c r="JYQ14" s="39"/>
      <c r="JYR14" s="39"/>
      <c r="JYS14" s="39"/>
      <c r="JYT14" s="39"/>
      <c r="JYU14" s="39"/>
      <c r="JYV14" s="39"/>
      <c r="JYW14" s="39"/>
      <c r="JYX14" s="39"/>
      <c r="JYY14" s="39"/>
      <c r="JYZ14" s="39"/>
      <c r="JZA14" s="39"/>
      <c r="JZB14" s="39"/>
      <c r="JZC14" s="39"/>
      <c r="JZD14" s="39"/>
      <c r="JZE14" s="39"/>
      <c r="JZF14" s="39"/>
      <c r="JZG14" s="39"/>
      <c r="JZH14" s="39"/>
      <c r="JZI14" s="39"/>
      <c r="JZJ14" s="39"/>
      <c r="JZK14" s="39"/>
      <c r="JZL14" s="39"/>
      <c r="JZM14" s="39"/>
      <c r="JZN14" s="39"/>
      <c r="JZO14" s="39"/>
      <c r="JZP14" s="39"/>
      <c r="JZQ14" s="39"/>
      <c r="JZR14" s="39"/>
      <c r="JZS14" s="39"/>
      <c r="JZT14" s="39"/>
      <c r="JZU14" s="39"/>
      <c r="JZV14" s="39"/>
      <c r="JZW14" s="39"/>
      <c r="JZX14" s="39"/>
      <c r="JZY14" s="39"/>
      <c r="JZZ14" s="39"/>
      <c r="KAA14" s="39"/>
      <c r="KAB14" s="39"/>
      <c r="KAC14" s="39"/>
      <c r="KAD14" s="39"/>
      <c r="KAE14" s="39"/>
      <c r="KAF14" s="39"/>
      <c r="KAG14" s="39"/>
      <c r="KAH14" s="39"/>
      <c r="KAI14" s="39"/>
      <c r="KAJ14" s="39"/>
      <c r="KAK14" s="39"/>
      <c r="KAL14" s="39"/>
      <c r="KAM14" s="39"/>
      <c r="KAN14" s="39"/>
      <c r="KAO14" s="39"/>
      <c r="KAP14" s="39"/>
      <c r="KAQ14" s="39"/>
      <c r="KAR14" s="39"/>
      <c r="KAS14" s="39"/>
      <c r="KAT14" s="39"/>
      <c r="KAU14" s="39"/>
      <c r="KAV14" s="39"/>
      <c r="KAW14" s="39"/>
      <c r="KAX14" s="39"/>
      <c r="KAY14" s="39"/>
      <c r="KAZ14" s="39"/>
      <c r="KBA14" s="39"/>
      <c r="KBB14" s="39"/>
      <c r="KBC14" s="39"/>
      <c r="KBD14" s="39"/>
      <c r="KBE14" s="39"/>
      <c r="KBF14" s="39"/>
      <c r="KBG14" s="39"/>
      <c r="KBH14" s="39"/>
      <c r="KBI14" s="39"/>
      <c r="KBJ14" s="39"/>
      <c r="KBK14" s="39"/>
      <c r="KBL14" s="39"/>
      <c r="KBM14" s="39"/>
      <c r="KBN14" s="39"/>
      <c r="KBO14" s="39"/>
      <c r="KBP14" s="39"/>
      <c r="KBQ14" s="39"/>
      <c r="KBR14" s="39"/>
      <c r="KBS14" s="39"/>
      <c r="KBT14" s="39"/>
      <c r="KBU14" s="39"/>
      <c r="KBV14" s="39"/>
      <c r="KBW14" s="39"/>
      <c r="KBX14" s="39"/>
      <c r="KBY14" s="39"/>
      <c r="KBZ14" s="39"/>
      <c r="KCA14" s="39"/>
      <c r="KCB14" s="39"/>
      <c r="KCC14" s="39"/>
      <c r="KCD14" s="39"/>
      <c r="KCE14" s="39"/>
      <c r="KCF14" s="39"/>
      <c r="KCG14" s="39"/>
      <c r="KCH14" s="39"/>
      <c r="KCI14" s="39"/>
      <c r="KCJ14" s="39"/>
      <c r="KCK14" s="39"/>
      <c r="KCL14" s="39"/>
      <c r="KCM14" s="39"/>
      <c r="KCN14" s="39"/>
      <c r="KCO14" s="39"/>
      <c r="KCP14" s="39"/>
      <c r="KCQ14" s="39"/>
      <c r="KCR14" s="39"/>
      <c r="KCS14" s="39"/>
      <c r="KCT14" s="39"/>
      <c r="KCU14" s="39"/>
      <c r="KCV14" s="39"/>
      <c r="KCW14" s="39"/>
      <c r="KCX14" s="39"/>
      <c r="KCY14" s="39"/>
      <c r="KCZ14" s="39"/>
      <c r="KDA14" s="39"/>
      <c r="KDB14" s="39"/>
      <c r="KDC14" s="39"/>
      <c r="KDD14" s="39"/>
      <c r="KDE14" s="39"/>
      <c r="KDF14" s="39"/>
      <c r="KDG14" s="39"/>
      <c r="KDH14" s="39"/>
      <c r="KDI14" s="39"/>
      <c r="KDJ14" s="39"/>
      <c r="KDK14" s="39"/>
      <c r="KDL14" s="39"/>
      <c r="KDM14" s="39"/>
      <c r="KDN14" s="39"/>
      <c r="KDO14" s="39"/>
      <c r="KDP14" s="39"/>
      <c r="KDQ14" s="39"/>
      <c r="KDR14" s="39"/>
      <c r="KDS14" s="39"/>
      <c r="KDT14" s="39"/>
      <c r="KDU14" s="39"/>
      <c r="KDV14" s="39"/>
      <c r="KDW14" s="39"/>
      <c r="KDX14" s="39"/>
      <c r="KDY14" s="39"/>
      <c r="KDZ14" s="39"/>
      <c r="KEA14" s="39"/>
      <c r="KEB14" s="39"/>
      <c r="KEC14" s="39"/>
      <c r="KED14" s="39"/>
      <c r="KEE14" s="39"/>
      <c r="KEF14" s="39"/>
      <c r="KEG14" s="39"/>
      <c r="KEH14" s="39"/>
      <c r="KEI14" s="39"/>
      <c r="KEJ14" s="39"/>
      <c r="KEK14" s="39"/>
      <c r="KEL14" s="39"/>
      <c r="KEM14" s="39"/>
      <c r="KEN14" s="39"/>
      <c r="KEO14" s="39"/>
      <c r="KEP14" s="39"/>
      <c r="KEQ14" s="39"/>
      <c r="KER14" s="39"/>
      <c r="KES14" s="39"/>
      <c r="KET14" s="39"/>
      <c r="KEU14" s="39"/>
      <c r="KEV14" s="39"/>
      <c r="KEW14" s="39"/>
      <c r="KEX14" s="39"/>
      <c r="KEY14" s="39"/>
      <c r="KEZ14" s="39"/>
      <c r="KFA14" s="39"/>
      <c r="KFB14" s="39"/>
      <c r="KFC14" s="39"/>
      <c r="KFD14" s="39"/>
      <c r="KFE14" s="39"/>
      <c r="KFF14" s="39"/>
      <c r="KFG14" s="39"/>
      <c r="KFH14" s="39"/>
      <c r="KFI14" s="39"/>
      <c r="KFJ14" s="39"/>
      <c r="KFK14" s="39"/>
      <c r="KFL14" s="39"/>
      <c r="KFM14" s="39"/>
      <c r="KFN14" s="39"/>
      <c r="KFO14" s="39"/>
      <c r="KFP14" s="39"/>
      <c r="KFQ14" s="39"/>
      <c r="KFR14" s="39"/>
      <c r="KFS14" s="39"/>
      <c r="KFT14" s="39"/>
      <c r="KFU14" s="39"/>
      <c r="KFV14" s="39"/>
      <c r="KFW14" s="39"/>
      <c r="KFX14" s="39"/>
      <c r="KFY14" s="39"/>
      <c r="KFZ14" s="39"/>
      <c r="KGA14" s="39"/>
      <c r="KGB14" s="39"/>
      <c r="KGC14" s="39"/>
      <c r="KGD14" s="39"/>
      <c r="KGE14" s="39"/>
      <c r="KGF14" s="39"/>
      <c r="KGG14" s="39"/>
      <c r="KGH14" s="39"/>
      <c r="KGI14" s="39"/>
      <c r="KGJ14" s="39"/>
      <c r="KGK14" s="39"/>
      <c r="KGL14" s="39"/>
      <c r="KGM14" s="39"/>
      <c r="KGN14" s="39"/>
      <c r="KGO14" s="39"/>
      <c r="KGP14" s="39"/>
      <c r="KGQ14" s="39"/>
      <c r="KGR14" s="39"/>
      <c r="KGS14" s="39"/>
      <c r="KGT14" s="39"/>
      <c r="KGU14" s="39"/>
      <c r="KGV14" s="39"/>
      <c r="KGW14" s="39"/>
      <c r="KGX14" s="39"/>
      <c r="KGY14" s="39"/>
      <c r="KGZ14" s="39"/>
      <c r="KHA14" s="39"/>
      <c r="KHB14" s="39"/>
      <c r="KHC14" s="39"/>
      <c r="KHD14" s="39"/>
      <c r="KHE14" s="39"/>
      <c r="KHF14" s="39"/>
      <c r="KHG14" s="39"/>
      <c r="KHH14" s="39"/>
      <c r="KHI14" s="39"/>
      <c r="KHJ14" s="39"/>
      <c r="KHK14" s="39"/>
      <c r="KHL14" s="39"/>
      <c r="KHM14" s="39"/>
      <c r="KHN14" s="39"/>
      <c r="KHO14" s="39"/>
      <c r="KHP14" s="39"/>
      <c r="KHQ14" s="39"/>
      <c r="KHR14" s="39"/>
      <c r="KHS14" s="39"/>
      <c r="KHT14" s="39"/>
      <c r="KHU14" s="39"/>
      <c r="KHV14" s="39"/>
      <c r="KHW14" s="39"/>
      <c r="KHX14" s="39"/>
      <c r="KHY14" s="39"/>
      <c r="KHZ14" s="39"/>
      <c r="KIA14" s="39"/>
      <c r="KIB14" s="39"/>
      <c r="KIC14" s="39"/>
      <c r="KID14" s="39"/>
      <c r="KIE14" s="39"/>
      <c r="KIF14" s="39"/>
      <c r="KIG14" s="39"/>
      <c r="KIH14" s="39"/>
      <c r="KII14" s="39"/>
      <c r="KIJ14" s="39"/>
      <c r="KIK14" s="39"/>
      <c r="KIL14" s="39"/>
      <c r="KIM14" s="39"/>
      <c r="KIN14" s="39"/>
      <c r="KIO14" s="39"/>
      <c r="KIP14" s="39"/>
      <c r="KIQ14" s="39"/>
      <c r="KIR14" s="39"/>
      <c r="KIS14" s="39"/>
      <c r="KIT14" s="39"/>
      <c r="KIU14" s="39"/>
      <c r="KIV14" s="39"/>
      <c r="KIW14" s="39"/>
      <c r="KIX14" s="39"/>
      <c r="KIY14" s="39"/>
      <c r="KIZ14" s="39"/>
      <c r="KJA14" s="39"/>
      <c r="KJB14" s="39"/>
      <c r="KJC14" s="39"/>
      <c r="KJD14" s="39"/>
      <c r="KJE14" s="39"/>
      <c r="KJF14" s="39"/>
      <c r="KJG14" s="39"/>
      <c r="KJH14" s="39"/>
      <c r="KJI14" s="39"/>
      <c r="KJJ14" s="39"/>
      <c r="KJK14" s="39"/>
      <c r="KJL14" s="39"/>
      <c r="KJM14" s="39"/>
      <c r="KJN14" s="39"/>
      <c r="KJO14" s="39"/>
      <c r="KJP14" s="39"/>
      <c r="KJQ14" s="39"/>
      <c r="KJR14" s="39"/>
      <c r="KJS14" s="39"/>
      <c r="KJT14" s="39"/>
      <c r="KJU14" s="39"/>
      <c r="KJV14" s="39"/>
      <c r="KJW14" s="39"/>
      <c r="KJX14" s="39"/>
      <c r="KJY14" s="39"/>
      <c r="KJZ14" s="39"/>
      <c r="KKA14" s="39"/>
      <c r="KKB14" s="39"/>
      <c r="KKC14" s="39"/>
      <c r="KKD14" s="39"/>
      <c r="KKE14" s="39"/>
      <c r="KKF14" s="39"/>
      <c r="KKG14" s="39"/>
      <c r="KKH14" s="39"/>
      <c r="KKI14" s="39"/>
      <c r="KKJ14" s="39"/>
      <c r="KKK14" s="39"/>
      <c r="KKL14" s="39"/>
      <c r="KKM14" s="39"/>
      <c r="KKN14" s="39"/>
      <c r="KKO14" s="39"/>
      <c r="KKP14" s="39"/>
      <c r="KKQ14" s="39"/>
      <c r="KKR14" s="39"/>
      <c r="KKS14" s="39"/>
      <c r="KKT14" s="39"/>
      <c r="KKU14" s="39"/>
      <c r="KKV14" s="39"/>
      <c r="KKW14" s="39"/>
      <c r="KKX14" s="39"/>
      <c r="KKY14" s="39"/>
      <c r="KKZ14" s="39"/>
      <c r="KLA14" s="39"/>
      <c r="KLB14" s="39"/>
      <c r="KLC14" s="39"/>
      <c r="KLD14" s="39"/>
      <c r="KLE14" s="39"/>
      <c r="KLF14" s="39"/>
      <c r="KLG14" s="39"/>
      <c r="KLH14" s="39"/>
      <c r="KLI14" s="39"/>
      <c r="KLJ14" s="39"/>
      <c r="KLK14" s="39"/>
      <c r="KLL14" s="39"/>
      <c r="KLM14" s="39"/>
      <c r="KLN14" s="39"/>
      <c r="KLO14" s="39"/>
      <c r="KLP14" s="39"/>
      <c r="KLQ14" s="39"/>
      <c r="KLR14" s="39"/>
      <c r="KLS14" s="39"/>
      <c r="KLT14" s="39"/>
      <c r="KLU14" s="39"/>
      <c r="KLV14" s="39"/>
      <c r="KLW14" s="39"/>
      <c r="KLX14" s="39"/>
      <c r="KLY14" s="39"/>
      <c r="KLZ14" s="39"/>
      <c r="KMA14" s="39"/>
      <c r="KMB14" s="39"/>
      <c r="KMC14" s="39"/>
      <c r="KMD14" s="39"/>
      <c r="KME14" s="39"/>
      <c r="KMF14" s="39"/>
      <c r="KMG14" s="39"/>
      <c r="KMH14" s="39"/>
      <c r="KMI14" s="39"/>
      <c r="KMJ14" s="39"/>
      <c r="KMK14" s="39"/>
      <c r="KML14" s="39"/>
      <c r="KMM14" s="39"/>
      <c r="KMN14" s="39"/>
      <c r="KMO14" s="39"/>
      <c r="KMP14" s="39"/>
      <c r="KMQ14" s="39"/>
      <c r="KMR14" s="39"/>
      <c r="KMS14" s="39"/>
      <c r="KMT14" s="39"/>
      <c r="KMU14" s="39"/>
      <c r="KMV14" s="39"/>
      <c r="KMW14" s="39"/>
      <c r="KMX14" s="39"/>
      <c r="KMY14" s="39"/>
      <c r="KMZ14" s="39"/>
      <c r="KNA14" s="39"/>
      <c r="KNB14" s="39"/>
      <c r="KNC14" s="39"/>
      <c r="KND14" s="39"/>
      <c r="KNE14" s="39"/>
      <c r="KNF14" s="39"/>
      <c r="KNG14" s="39"/>
      <c r="KNH14" s="39"/>
      <c r="KNI14" s="39"/>
      <c r="KNJ14" s="39"/>
      <c r="KNK14" s="39"/>
      <c r="KNL14" s="39"/>
      <c r="KNM14" s="39"/>
      <c r="KNN14" s="39"/>
      <c r="KNO14" s="39"/>
      <c r="KNP14" s="39"/>
      <c r="KNQ14" s="39"/>
      <c r="KNR14" s="39"/>
      <c r="KNS14" s="39"/>
      <c r="KNT14" s="39"/>
      <c r="KNU14" s="39"/>
      <c r="KNV14" s="39"/>
      <c r="KNW14" s="39"/>
      <c r="KNX14" s="39"/>
      <c r="KNY14" s="39"/>
      <c r="KNZ14" s="39"/>
      <c r="KOA14" s="39"/>
      <c r="KOB14" s="39"/>
      <c r="KOC14" s="39"/>
      <c r="KOD14" s="39"/>
      <c r="KOE14" s="39"/>
      <c r="KOF14" s="39"/>
      <c r="KOG14" s="39"/>
      <c r="KOH14" s="39"/>
      <c r="KOI14" s="39"/>
      <c r="KOJ14" s="39"/>
      <c r="KOK14" s="39"/>
      <c r="KOL14" s="39"/>
      <c r="KOM14" s="39"/>
      <c r="KON14" s="39"/>
      <c r="KOO14" s="39"/>
      <c r="KOP14" s="39"/>
      <c r="KOQ14" s="39"/>
      <c r="KOR14" s="39"/>
      <c r="KOS14" s="39"/>
      <c r="KOT14" s="39"/>
      <c r="KOU14" s="39"/>
      <c r="KOV14" s="39"/>
      <c r="KOW14" s="39"/>
      <c r="KOX14" s="39"/>
      <c r="KOY14" s="39"/>
      <c r="KOZ14" s="39"/>
      <c r="KPA14" s="39"/>
      <c r="KPB14" s="39"/>
      <c r="KPC14" s="39"/>
      <c r="KPD14" s="39"/>
      <c r="KPE14" s="39"/>
      <c r="KPF14" s="39"/>
      <c r="KPG14" s="39"/>
      <c r="KPH14" s="39"/>
      <c r="KPI14" s="39"/>
      <c r="KPJ14" s="39"/>
      <c r="KPK14" s="39"/>
      <c r="KPL14" s="39"/>
      <c r="KPM14" s="39"/>
      <c r="KPN14" s="39"/>
      <c r="KPO14" s="39"/>
      <c r="KPP14" s="39"/>
      <c r="KPQ14" s="39"/>
      <c r="KPR14" s="39"/>
      <c r="KPS14" s="39"/>
      <c r="KPT14" s="39"/>
      <c r="KPU14" s="39"/>
      <c r="KPV14" s="39"/>
      <c r="KPW14" s="39"/>
      <c r="KPX14" s="39"/>
      <c r="KPY14" s="39"/>
      <c r="KPZ14" s="39"/>
      <c r="KQA14" s="39"/>
      <c r="KQB14" s="39"/>
      <c r="KQC14" s="39"/>
      <c r="KQD14" s="39"/>
      <c r="KQE14" s="39"/>
      <c r="KQF14" s="39"/>
      <c r="KQG14" s="39"/>
      <c r="KQH14" s="39"/>
      <c r="KQI14" s="39"/>
      <c r="KQJ14" s="39"/>
      <c r="KQK14" s="39"/>
      <c r="KQL14" s="39"/>
      <c r="KQM14" s="39"/>
      <c r="KQN14" s="39"/>
      <c r="KQO14" s="39"/>
      <c r="KQP14" s="39"/>
      <c r="KQQ14" s="39"/>
      <c r="KQR14" s="39"/>
      <c r="KQS14" s="39"/>
      <c r="KQT14" s="39"/>
      <c r="KQU14" s="39"/>
      <c r="KQV14" s="39"/>
      <c r="KQW14" s="39"/>
      <c r="KQX14" s="39"/>
      <c r="KQY14" s="39"/>
      <c r="KQZ14" s="39"/>
      <c r="KRA14" s="39"/>
      <c r="KRB14" s="39"/>
      <c r="KRC14" s="39"/>
      <c r="KRD14" s="39"/>
      <c r="KRE14" s="39"/>
      <c r="KRF14" s="39"/>
      <c r="KRG14" s="39"/>
      <c r="KRH14" s="39"/>
      <c r="KRI14" s="39"/>
      <c r="KRJ14" s="39"/>
      <c r="KRK14" s="39"/>
      <c r="KRL14" s="39"/>
      <c r="KRM14" s="39"/>
      <c r="KRN14" s="39"/>
      <c r="KRO14" s="39"/>
      <c r="KRP14" s="39"/>
      <c r="KRQ14" s="39"/>
      <c r="KRR14" s="39"/>
      <c r="KRS14" s="39"/>
      <c r="KRT14" s="39"/>
      <c r="KRU14" s="39"/>
      <c r="KRV14" s="39"/>
      <c r="KRW14" s="39"/>
      <c r="KRX14" s="39"/>
      <c r="KRY14" s="39"/>
      <c r="KRZ14" s="39"/>
      <c r="KSA14" s="39"/>
      <c r="KSB14" s="39"/>
      <c r="KSC14" s="39"/>
      <c r="KSD14" s="39"/>
      <c r="KSE14" s="39"/>
      <c r="KSF14" s="39"/>
      <c r="KSG14" s="39"/>
      <c r="KSH14" s="39"/>
      <c r="KSI14" s="39"/>
      <c r="KSJ14" s="39"/>
      <c r="KSK14" s="39"/>
      <c r="KSL14" s="39"/>
      <c r="KSM14" s="39"/>
      <c r="KSN14" s="39"/>
      <c r="KSO14" s="39"/>
      <c r="KSP14" s="39"/>
      <c r="KSQ14" s="39"/>
      <c r="KSR14" s="39"/>
      <c r="KSS14" s="39"/>
      <c r="KST14" s="39"/>
      <c r="KSU14" s="39"/>
      <c r="KSV14" s="39"/>
      <c r="KSW14" s="39"/>
      <c r="KSX14" s="39"/>
      <c r="KSY14" s="39"/>
      <c r="KSZ14" s="39"/>
      <c r="KTA14" s="39"/>
      <c r="KTB14" s="39"/>
      <c r="KTC14" s="39"/>
      <c r="KTD14" s="39"/>
      <c r="KTE14" s="39"/>
      <c r="KTF14" s="39"/>
      <c r="KTG14" s="39"/>
      <c r="KTH14" s="39"/>
      <c r="KTI14" s="39"/>
      <c r="KTJ14" s="39"/>
      <c r="KTK14" s="39"/>
      <c r="KTL14" s="39"/>
      <c r="KTM14" s="39"/>
      <c r="KTN14" s="39"/>
      <c r="KTO14" s="39"/>
      <c r="KTP14" s="39"/>
      <c r="KTQ14" s="39"/>
      <c r="KTR14" s="39"/>
      <c r="KTS14" s="39"/>
      <c r="KTT14" s="39"/>
      <c r="KTU14" s="39"/>
      <c r="KTV14" s="39"/>
      <c r="KTW14" s="39"/>
      <c r="KTX14" s="39"/>
      <c r="KTY14" s="39"/>
      <c r="KTZ14" s="39"/>
      <c r="KUA14" s="39"/>
      <c r="KUB14" s="39"/>
      <c r="KUC14" s="39"/>
      <c r="KUD14" s="39"/>
      <c r="KUE14" s="39"/>
      <c r="KUF14" s="39"/>
      <c r="KUG14" s="39"/>
      <c r="KUH14" s="39"/>
      <c r="KUI14" s="39"/>
      <c r="KUJ14" s="39"/>
      <c r="KUK14" s="39"/>
      <c r="KUL14" s="39"/>
      <c r="KUM14" s="39"/>
      <c r="KUN14" s="39"/>
      <c r="KUO14" s="39"/>
      <c r="KUP14" s="39"/>
      <c r="KUQ14" s="39"/>
      <c r="KUR14" s="39"/>
      <c r="KUS14" s="39"/>
      <c r="KUT14" s="39"/>
      <c r="KUU14" s="39"/>
      <c r="KUV14" s="39"/>
      <c r="KUW14" s="39"/>
      <c r="KUX14" s="39"/>
      <c r="KUY14" s="39"/>
      <c r="KUZ14" s="39"/>
      <c r="KVA14" s="39"/>
      <c r="KVB14" s="39"/>
      <c r="KVC14" s="39"/>
      <c r="KVD14" s="39"/>
      <c r="KVE14" s="39"/>
      <c r="KVF14" s="39"/>
      <c r="KVG14" s="39"/>
      <c r="KVH14" s="39"/>
      <c r="KVI14" s="39"/>
      <c r="KVJ14" s="39"/>
      <c r="KVK14" s="39"/>
      <c r="KVL14" s="39"/>
      <c r="KVM14" s="39"/>
      <c r="KVN14" s="39"/>
      <c r="KVO14" s="39"/>
      <c r="KVP14" s="39"/>
      <c r="KVQ14" s="39"/>
      <c r="KVR14" s="39"/>
      <c r="KVS14" s="39"/>
      <c r="KVT14" s="39"/>
      <c r="KVU14" s="39"/>
      <c r="KVV14" s="39"/>
      <c r="KVW14" s="39"/>
      <c r="KVX14" s="39"/>
      <c r="KVY14" s="39"/>
      <c r="KVZ14" s="39"/>
      <c r="KWA14" s="39"/>
      <c r="KWB14" s="39"/>
      <c r="KWC14" s="39"/>
      <c r="KWD14" s="39"/>
      <c r="KWE14" s="39"/>
      <c r="KWF14" s="39"/>
      <c r="KWG14" s="39"/>
      <c r="KWH14" s="39"/>
      <c r="KWI14" s="39"/>
      <c r="KWJ14" s="39"/>
      <c r="KWK14" s="39"/>
      <c r="KWL14" s="39"/>
      <c r="KWM14" s="39"/>
      <c r="KWN14" s="39"/>
      <c r="KWO14" s="39"/>
      <c r="KWP14" s="39"/>
      <c r="KWQ14" s="39"/>
      <c r="KWR14" s="39"/>
      <c r="KWS14" s="39"/>
      <c r="KWT14" s="39"/>
      <c r="KWU14" s="39"/>
      <c r="KWV14" s="39"/>
      <c r="KWW14" s="39"/>
      <c r="KWX14" s="39"/>
      <c r="KWY14" s="39"/>
      <c r="KWZ14" s="39"/>
      <c r="KXA14" s="39"/>
      <c r="KXB14" s="39"/>
      <c r="KXC14" s="39"/>
      <c r="KXD14" s="39"/>
      <c r="KXE14" s="39"/>
      <c r="KXF14" s="39"/>
      <c r="KXG14" s="39"/>
      <c r="KXH14" s="39"/>
      <c r="KXI14" s="39"/>
      <c r="KXJ14" s="39"/>
      <c r="KXK14" s="39"/>
      <c r="KXL14" s="39"/>
      <c r="KXM14" s="39"/>
      <c r="KXN14" s="39"/>
      <c r="KXO14" s="39"/>
      <c r="KXP14" s="39"/>
      <c r="KXQ14" s="39"/>
      <c r="KXR14" s="39"/>
      <c r="KXS14" s="39"/>
      <c r="KXT14" s="39"/>
      <c r="KXU14" s="39"/>
      <c r="KXV14" s="39"/>
      <c r="KXW14" s="39"/>
      <c r="KXX14" s="39"/>
      <c r="KXY14" s="39"/>
      <c r="KXZ14" s="39"/>
      <c r="KYA14" s="39"/>
      <c r="KYB14" s="39"/>
      <c r="KYC14" s="39"/>
      <c r="KYD14" s="39"/>
      <c r="KYE14" s="39"/>
      <c r="KYF14" s="39"/>
      <c r="KYG14" s="39"/>
      <c r="KYH14" s="39"/>
      <c r="KYI14" s="39"/>
      <c r="KYJ14" s="39"/>
      <c r="KYK14" s="39"/>
      <c r="KYL14" s="39"/>
      <c r="KYM14" s="39"/>
      <c r="KYN14" s="39"/>
      <c r="KYO14" s="39"/>
      <c r="KYP14" s="39"/>
      <c r="KYQ14" s="39"/>
      <c r="KYR14" s="39"/>
      <c r="KYS14" s="39"/>
      <c r="KYT14" s="39"/>
      <c r="KYU14" s="39"/>
      <c r="KYV14" s="39"/>
      <c r="KYW14" s="39"/>
      <c r="KYX14" s="39"/>
      <c r="KYY14" s="39"/>
      <c r="KYZ14" s="39"/>
      <c r="KZA14" s="39"/>
      <c r="KZB14" s="39"/>
      <c r="KZC14" s="39"/>
      <c r="KZD14" s="39"/>
      <c r="KZE14" s="39"/>
      <c r="KZF14" s="39"/>
      <c r="KZG14" s="39"/>
      <c r="KZH14" s="39"/>
      <c r="KZI14" s="39"/>
      <c r="KZJ14" s="39"/>
      <c r="KZK14" s="39"/>
      <c r="KZL14" s="39"/>
      <c r="KZM14" s="39"/>
      <c r="KZN14" s="39"/>
      <c r="KZO14" s="39"/>
      <c r="KZP14" s="39"/>
      <c r="KZQ14" s="39"/>
      <c r="KZR14" s="39"/>
      <c r="KZS14" s="39"/>
      <c r="KZT14" s="39"/>
      <c r="KZU14" s="39"/>
      <c r="KZV14" s="39"/>
      <c r="KZW14" s="39"/>
      <c r="KZX14" s="39"/>
      <c r="KZY14" s="39"/>
      <c r="KZZ14" s="39"/>
      <c r="LAA14" s="39"/>
      <c r="LAB14" s="39"/>
      <c r="LAC14" s="39"/>
      <c r="LAD14" s="39"/>
      <c r="LAE14" s="39"/>
      <c r="LAF14" s="39"/>
      <c r="LAG14" s="39"/>
      <c r="LAH14" s="39"/>
      <c r="LAI14" s="39"/>
      <c r="LAJ14" s="39"/>
      <c r="LAK14" s="39"/>
      <c r="LAL14" s="39"/>
      <c r="LAM14" s="39"/>
      <c r="LAN14" s="39"/>
      <c r="LAO14" s="39"/>
      <c r="LAP14" s="39"/>
      <c r="LAQ14" s="39"/>
      <c r="LAR14" s="39"/>
      <c r="LAS14" s="39"/>
      <c r="LAT14" s="39"/>
      <c r="LAU14" s="39"/>
      <c r="LAV14" s="39"/>
      <c r="LAW14" s="39"/>
      <c r="LAX14" s="39"/>
      <c r="LAY14" s="39"/>
      <c r="LAZ14" s="39"/>
      <c r="LBA14" s="39"/>
      <c r="LBB14" s="39"/>
      <c r="LBC14" s="39"/>
      <c r="LBD14" s="39"/>
      <c r="LBE14" s="39"/>
      <c r="LBF14" s="39"/>
      <c r="LBG14" s="39"/>
      <c r="LBH14" s="39"/>
      <c r="LBI14" s="39"/>
      <c r="LBJ14" s="39"/>
      <c r="LBK14" s="39"/>
      <c r="LBL14" s="39"/>
      <c r="LBM14" s="39"/>
      <c r="LBN14" s="39"/>
      <c r="LBO14" s="39"/>
      <c r="LBP14" s="39"/>
      <c r="LBQ14" s="39"/>
      <c r="LBR14" s="39"/>
      <c r="LBS14" s="39"/>
      <c r="LBT14" s="39"/>
      <c r="LBU14" s="39"/>
      <c r="LBV14" s="39"/>
      <c r="LBW14" s="39"/>
      <c r="LBX14" s="39"/>
      <c r="LBY14" s="39"/>
      <c r="LBZ14" s="39"/>
      <c r="LCA14" s="39"/>
      <c r="LCB14" s="39"/>
      <c r="LCC14" s="39"/>
      <c r="LCD14" s="39"/>
      <c r="LCE14" s="39"/>
      <c r="LCF14" s="39"/>
      <c r="LCG14" s="39"/>
      <c r="LCH14" s="39"/>
      <c r="LCI14" s="39"/>
      <c r="LCJ14" s="39"/>
      <c r="LCK14" s="39"/>
      <c r="LCL14" s="39"/>
      <c r="LCM14" s="39"/>
      <c r="LCN14" s="39"/>
      <c r="LCO14" s="39"/>
      <c r="LCP14" s="39"/>
      <c r="LCQ14" s="39"/>
      <c r="LCR14" s="39"/>
      <c r="LCS14" s="39"/>
      <c r="LCT14" s="39"/>
      <c r="LCU14" s="39"/>
      <c r="LCV14" s="39"/>
      <c r="LCW14" s="39"/>
      <c r="LCX14" s="39"/>
      <c r="LCY14" s="39"/>
      <c r="LCZ14" s="39"/>
      <c r="LDA14" s="39"/>
      <c r="LDB14" s="39"/>
      <c r="LDC14" s="39"/>
      <c r="LDD14" s="39"/>
      <c r="LDE14" s="39"/>
      <c r="LDF14" s="39"/>
      <c r="LDG14" s="39"/>
      <c r="LDH14" s="39"/>
      <c r="LDI14" s="39"/>
      <c r="LDJ14" s="39"/>
      <c r="LDK14" s="39"/>
      <c r="LDL14" s="39"/>
      <c r="LDM14" s="39"/>
      <c r="LDN14" s="39"/>
      <c r="LDO14" s="39"/>
      <c r="LDP14" s="39"/>
      <c r="LDQ14" s="39"/>
      <c r="LDR14" s="39"/>
      <c r="LDS14" s="39"/>
      <c r="LDT14" s="39"/>
      <c r="LDU14" s="39"/>
      <c r="LDV14" s="39"/>
      <c r="LDW14" s="39"/>
      <c r="LDX14" s="39"/>
      <c r="LDY14" s="39"/>
      <c r="LDZ14" s="39"/>
      <c r="LEA14" s="39"/>
      <c r="LEB14" s="39"/>
      <c r="LEC14" s="39"/>
      <c r="LED14" s="39"/>
      <c r="LEE14" s="39"/>
      <c r="LEF14" s="39"/>
      <c r="LEG14" s="39"/>
      <c r="LEH14" s="39"/>
      <c r="LEI14" s="39"/>
      <c r="LEJ14" s="39"/>
      <c r="LEK14" s="39"/>
      <c r="LEL14" s="39"/>
      <c r="LEM14" s="39"/>
      <c r="LEN14" s="39"/>
      <c r="LEO14" s="39"/>
      <c r="LEP14" s="39"/>
      <c r="LEQ14" s="39"/>
      <c r="LER14" s="39"/>
      <c r="LES14" s="39"/>
      <c r="LET14" s="39"/>
      <c r="LEU14" s="39"/>
      <c r="LEV14" s="39"/>
      <c r="LEW14" s="39"/>
      <c r="LEX14" s="39"/>
      <c r="LEY14" s="39"/>
      <c r="LEZ14" s="39"/>
      <c r="LFA14" s="39"/>
      <c r="LFB14" s="39"/>
      <c r="LFC14" s="39"/>
      <c r="LFD14" s="39"/>
      <c r="LFE14" s="39"/>
      <c r="LFF14" s="39"/>
      <c r="LFG14" s="39"/>
      <c r="LFH14" s="39"/>
      <c r="LFI14" s="39"/>
      <c r="LFJ14" s="39"/>
      <c r="LFK14" s="39"/>
      <c r="LFL14" s="39"/>
      <c r="LFM14" s="39"/>
      <c r="LFN14" s="39"/>
      <c r="LFO14" s="39"/>
      <c r="LFP14" s="39"/>
      <c r="LFQ14" s="39"/>
      <c r="LFR14" s="39"/>
      <c r="LFS14" s="39"/>
      <c r="LFT14" s="39"/>
      <c r="LFU14" s="39"/>
      <c r="LFV14" s="39"/>
      <c r="LFW14" s="39"/>
      <c r="LFX14" s="39"/>
      <c r="LFY14" s="39"/>
      <c r="LFZ14" s="39"/>
      <c r="LGA14" s="39"/>
      <c r="LGB14" s="39"/>
      <c r="LGC14" s="39"/>
      <c r="LGD14" s="39"/>
      <c r="LGE14" s="39"/>
      <c r="LGF14" s="39"/>
      <c r="LGG14" s="39"/>
      <c r="LGH14" s="39"/>
      <c r="LGI14" s="39"/>
      <c r="LGJ14" s="39"/>
      <c r="LGK14" s="39"/>
      <c r="LGL14" s="39"/>
      <c r="LGM14" s="39"/>
      <c r="LGN14" s="39"/>
      <c r="LGO14" s="39"/>
      <c r="LGP14" s="39"/>
      <c r="LGQ14" s="39"/>
      <c r="LGR14" s="39"/>
      <c r="LGS14" s="39"/>
      <c r="LGT14" s="39"/>
      <c r="LGU14" s="39"/>
      <c r="LGV14" s="39"/>
      <c r="LGW14" s="39"/>
      <c r="LGX14" s="39"/>
      <c r="LGY14" s="39"/>
      <c r="LGZ14" s="39"/>
      <c r="LHA14" s="39"/>
      <c r="LHB14" s="39"/>
      <c r="LHC14" s="39"/>
      <c r="LHD14" s="39"/>
      <c r="LHE14" s="39"/>
      <c r="LHF14" s="39"/>
      <c r="LHG14" s="39"/>
      <c r="LHH14" s="39"/>
      <c r="LHI14" s="39"/>
      <c r="LHJ14" s="39"/>
      <c r="LHK14" s="39"/>
      <c r="LHL14" s="39"/>
      <c r="LHM14" s="39"/>
      <c r="LHN14" s="39"/>
      <c r="LHO14" s="39"/>
      <c r="LHP14" s="39"/>
      <c r="LHQ14" s="39"/>
      <c r="LHR14" s="39"/>
      <c r="LHS14" s="39"/>
      <c r="LHT14" s="39"/>
      <c r="LHU14" s="39"/>
      <c r="LHV14" s="39"/>
      <c r="LHW14" s="39"/>
      <c r="LHX14" s="39"/>
      <c r="LHY14" s="39"/>
      <c r="LHZ14" s="39"/>
      <c r="LIA14" s="39"/>
      <c r="LIB14" s="39"/>
      <c r="LIC14" s="39"/>
      <c r="LID14" s="39"/>
      <c r="LIE14" s="39"/>
      <c r="LIF14" s="39"/>
      <c r="LIG14" s="39"/>
      <c r="LIH14" s="39"/>
      <c r="LII14" s="39"/>
      <c r="LIJ14" s="39"/>
      <c r="LIK14" s="39"/>
      <c r="LIL14" s="39"/>
      <c r="LIM14" s="39"/>
      <c r="LIN14" s="39"/>
      <c r="LIO14" s="39"/>
      <c r="LIP14" s="39"/>
      <c r="LIQ14" s="39"/>
      <c r="LIR14" s="39"/>
      <c r="LIS14" s="39"/>
      <c r="LIT14" s="39"/>
      <c r="LIU14" s="39"/>
      <c r="LIV14" s="39"/>
      <c r="LIW14" s="39"/>
      <c r="LIX14" s="39"/>
      <c r="LIY14" s="39"/>
      <c r="LIZ14" s="39"/>
      <c r="LJA14" s="39"/>
      <c r="LJB14" s="39"/>
      <c r="LJC14" s="39"/>
      <c r="LJD14" s="39"/>
      <c r="LJE14" s="39"/>
      <c r="LJF14" s="39"/>
      <c r="LJG14" s="39"/>
      <c r="LJH14" s="39"/>
      <c r="LJI14" s="39"/>
      <c r="LJJ14" s="39"/>
      <c r="LJK14" s="39"/>
      <c r="LJL14" s="39"/>
      <c r="LJM14" s="39"/>
      <c r="LJN14" s="39"/>
      <c r="LJO14" s="39"/>
      <c r="LJP14" s="39"/>
      <c r="LJQ14" s="39"/>
      <c r="LJR14" s="39"/>
      <c r="LJS14" s="39"/>
      <c r="LJT14" s="39"/>
      <c r="LJU14" s="39"/>
      <c r="LJV14" s="39"/>
      <c r="LJW14" s="39"/>
      <c r="LJX14" s="39"/>
      <c r="LJY14" s="39"/>
      <c r="LJZ14" s="39"/>
      <c r="LKA14" s="39"/>
      <c r="LKB14" s="39"/>
      <c r="LKC14" s="39"/>
      <c r="LKD14" s="39"/>
      <c r="LKE14" s="39"/>
      <c r="LKF14" s="39"/>
      <c r="LKG14" s="39"/>
      <c r="LKH14" s="39"/>
      <c r="LKI14" s="39"/>
      <c r="LKJ14" s="39"/>
      <c r="LKK14" s="39"/>
      <c r="LKL14" s="39"/>
      <c r="LKM14" s="39"/>
      <c r="LKN14" s="39"/>
      <c r="LKO14" s="39"/>
      <c r="LKP14" s="39"/>
      <c r="LKQ14" s="39"/>
      <c r="LKR14" s="39"/>
      <c r="LKS14" s="39"/>
      <c r="LKT14" s="39"/>
      <c r="LKU14" s="39"/>
      <c r="LKV14" s="39"/>
      <c r="LKW14" s="39"/>
      <c r="LKX14" s="39"/>
      <c r="LKY14" s="39"/>
      <c r="LKZ14" s="39"/>
      <c r="LLA14" s="39"/>
      <c r="LLB14" s="39"/>
      <c r="LLC14" s="39"/>
      <c r="LLD14" s="39"/>
      <c r="LLE14" s="39"/>
      <c r="LLF14" s="39"/>
      <c r="LLG14" s="39"/>
      <c r="LLH14" s="39"/>
      <c r="LLI14" s="39"/>
      <c r="LLJ14" s="39"/>
      <c r="LLK14" s="39"/>
      <c r="LLL14" s="39"/>
      <c r="LLM14" s="39"/>
      <c r="LLN14" s="39"/>
      <c r="LLO14" s="39"/>
      <c r="LLP14" s="39"/>
      <c r="LLQ14" s="39"/>
      <c r="LLR14" s="39"/>
      <c r="LLS14" s="39"/>
      <c r="LLT14" s="39"/>
      <c r="LLU14" s="39"/>
      <c r="LLV14" s="39"/>
      <c r="LLW14" s="39"/>
      <c r="LLX14" s="39"/>
      <c r="LLY14" s="39"/>
      <c r="LLZ14" s="39"/>
      <c r="LMA14" s="39"/>
      <c r="LMB14" s="39"/>
      <c r="LMC14" s="39"/>
      <c r="LMD14" s="39"/>
      <c r="LME14" s="39"/>
      <c r="LMF14" s="39"/>
      <c r="LMG14" s="39"/>
      <c r="LMH14" s="39"/>
      <c r="LMI14" s="39"/>
      <c r="LMJ14" s="39"/>
      <c r="LMK14" s="39"/>
      <c r="LML14" s="39"/>
      <c r="LMM14" s="39"/>
      <c r="LMN14" s="39"/>
      <c r="LMO14" s="39"/>
      <c r="LMP14" s="39"/>
      <c r="LMQ14" s="39"/>
      <c r="LMR14" s="39"/>
      <c r="LMS14" s="39"/>
      <c r="LMT14" s="39"/>
      <c r="LMU14" s="39"/>
      <c r="LMV14" s="39"/>
      <c r="LMW14" s="39"/>
      <c r="LMX14" s="39"/>
      <c r="LMY14" s="39"/>
      <c r="LMZ14" s="39"/>
      <c r="LNA14" s="39"/>
      <c r="LNB14" s="39"/>
      <c r="LNC14" s="39"/>
      <c r="LND14" s="39"/>
      <c r="LNE14" s="39"/>
      <c r="LNF14" s="39"/>
      <c r="LNG14" s="39"/>
      <c r="LNH14" s="39"/>
      <c r="LNI14" s="39"/>
      <c r="LNJ14" s="39"/>
      <c r="LNK14" s="39"/>
      <c r="LNL14" s="39"/>
      <c r="LNM14" s="39"/>
      <c r="LNN14" s="39"/>
      <c r="LNO14" s="39"/>
      <c r="LNP14" s="39"/>
      <c r="LNQ14" s="39"/>
      <c r="LNR14" s="39"/>
      <c r="LNS14" s="39"/>
      <c r="LNT14" s="39"/>
      <c r="LNU14" s="39"/>
      <c r="LNV14" s="39"/>
      <c r="LNW14" s="39"/>
      <c r="LNX14" s="39"/>
      <c r="LNY14" s="39"/>
      <c r="LNZ14" s="39"/>
      <c r="LOA14" s="39"/>
      <c r="LOB14" s="39"/>
      <c r="LOC14" s="39"/>
      <c r="LOD14" s="39"/>
      <c r="LOE14" s="39"/>
      <c r="LOF14" s="39"/>
      <c r="LOG14" s="39"/>
      <c r="LOH14" s="39"/>
      <c r="LOI14" s="39"/>
      <c r="LOJ14" s="39"/>
      <c r="LOK14" s="39"/>
      <c r="LOL14" s="39"/>
      <c r="LOM14" s="39"/>
      <c r="LON14" s="39"/>
      <c r="LOO14" s="39"/>
      <c r="LOP14" s="39"/>
      <c r="LOQ14" s="39"/>
      <c r="LOR14" s="39"/>
      <c r="LOS14" s="39"/>
      <c r="LOT14" s="39"/>
      <c r="LOU14" s="39"/>
      <c r="LOV14" s="39"/>
      <c r="LOW14" s="39"/>
      <c r="LOX14" s="39"/>
      <c r="LOY14" s="39"/>
      <c r="LOZ14" s="39"/>
      <c r="LPA14" s="39"/>
      <c r="LPB14" s="39"/>
      <c r="LPC14" s="39"/>
      <c r="LPD14" s="39"/>
      <c r="LPE14" s="39"/>
      <c r="LPF14" s="39"/>
      <c r="LPG14" s="39"/>
      <c r="LPH14" s="39"/>
      <c r="LPI14" s="39"/>
      <c r="LPJ14" s="39"/>
      <c r="LPK14" s="39"/>
      <c r="LPL14" s="39"/>
      <c r="LPM14" s="39"/>
      <c r="LPN14" s="39"/>
      <c r="LPO14" s="39"/>
      <c r="LPP14" s="39"/>
      <c r="LPQ14" s="39"/>
      <c r="LPR14" s="39"/>
      <c r="LPS14" s="39"/>
      <c r="LPT14" s="39"/>
      <c r="LPU14" s="39"/>
      <c r="LPV14" s="39"/>
      <c r="LPW14" s="39"/>
      <c r="LPX14" s="39"/>
      <c r="LPY14" s="39"/>
      <c r="LPZ14" s="39"/>
      <c r="LQA14" s="39"/>
      <c r="LQB14" s="39"/>
      <c r="LQC14" s="39"/>
      <c r="LQD14" s="39"/>
      <c r="LQE14" s="39"/>
      <c r="LQF14" s="39"/>
      <c r="LQG14" s="39"/>
      <c r="LQH14" s="39"/>
      <c r="LQI14" s="39"/>
      <c r="LQJ14" s="39"/>
      <c r="LQK14" s="39"/>
      <c r="LQL14" s="39"/>
      <c r="LQM14" s="39"/>
      <c r="LQN14" s="39"/>
      <c r="LQO14" s="39"/>
      <c r="LQP14" s="39"/>
      <c r="LQQ14" s="39"/>
      <c r="LQR14" s="39"/>
      <c r="LQS14" s="39"/>
      <c r="LQT14" s="39"/>
      <c r="LQU14" s="39"/>
      <c r="LQV14" s="39"/>
      <c r="LQW14" s="39"/>
      <c r="LQX14" s="39"/>
      <c r="LQY14" s="39"/>
      <c r="LQZ14" s="39"/>
      <c r="LRA14" s="39"/>
      <c r="LRB14" s="39"/>
      <c r="LRC14" s="39"/>
      <c r="LRD14" s="39"/>
      <c r="LRE14" s="39"/>
      <c r="LRF14" s="39"/>
      <c r="LRG14" s="39"/>
      <c r="LRH14" s="39"/>
      <c r="LRI14" s="39"/>
      <c r="LRJ14" s="39"/>
      <c r="LRK14" s="39"/>
      <c r="LRL14" s="39"/>
      <c r="LRM14" s="39"/>
      <c r="LRN14" s="39"/>
      <c r="LRO14" s="39"/>
      <c r="LRP14" s="39"/>
      <c r="LRQ14" s="39"/>
      <c r="LRR14" s="39"/>
      <c r="LRS14" s="39"/>
      <c r="LRT14" s="39"/>
      <c r="LRU14" s="39"/>
      <c r="LRV14" s="39"/>
      <c r="LRW14" s="39"/>
      <c r="LRX14" s="39"/>
      <c r="LRY14" s="39"/>
      <c r="LRZ14" s="39"/>
      <c r="LSA14" s="39"/>
      <c r="LSB14" s="39"/>
      <c r="LSC14" s="39"/>
      <c r="LSD14" s="39"/>
      <c r="LSE14" s="39"/>
      <c r="LSF14" s="39"/>
      <c r="LSG14" s="39"/>
      <c r="LSH14" s="39"/>
      <c r="LSI14" s="39"/>
      <c r="LSJ14" s="39"/>
      <c r="LSK14" s="39"/>
      <c r="LSL14" s="39"/>
      <c r="LSM14" s="39"/>
      <c r="LSN14" s="39"/>
      <c r="LSO14" s="39"/>
      <c r="LSP14" s="39"/>
      <c r="LSQ14" s="39"/>
      <c r="LSR14" s="39"/>
      <c r="LSS14" s="39"/>
      <c r="LST14" s="39"/>
      <c r="LSU14" s="39"/>
      <c r="LSV14" s="39"/>
      <c r="LSW14" s="39"/>
      <c r="LSX14" s="39"/>
      <c r="LSY14" s="39"/>
      <c r="LSZ14" s="39"/>
      <c r="LTA14" s="39"/>
      <c r="LTB14" s="39"/>
      <c r="LTC14" s="39"/>
      <c r="LTD14" s="39"/>
      <c r="LTE14" s="39"/>
      <c r="LTF14" s="39"/>
      <c r="LTG14" s="39"/>
      <c r="LTH14" s="39"/>
      <c r="LTI14" s="39"/>
      <c r="LTJ14" s="39"/>
      <c r="LTK14" s="39"/>
      <c r="LTL14" s="39"/>
      <c r="LTM14" s="39"/>
      <c r="LTN14" s="39"/>
      <c r="LTO14" s="39"/>
      <c r="LTP14" s="39"/>
      <c r="LTQ14" s="39"/>
      <c r="LTR14" s="39"/>
      <c r="LTS14" s="39"/>
      <c r="LTT14" s="39"/>
      <c r="LTU14" s="39"/>
      <c r="LTV14" s="39"/>
      <c r="LTW14" s="39"/>
      <c r="LTX14" s="39"/>
      <c r="LTY14" s="39"/>
      <c r="LTZ14" s="39"/>
      <c r="LUA14" s="39"/>
      <c r="LUB14" s="39"/>
      <c r="LUC14" s="39"/>
      <c r="LUD14" s="39"/>
      <c r="LUE14" s="39"/>
      <c r="LUF14" s="39"/>
      <c r="LUG14" s="39"/>
      <c r="LUH14" s="39"/>
      <c r="LUI14" s="39"/>
      <c r="LUJ14" s="39"/>
      <c r="LUK14" s="39"/>
      <c r="LUL14" s="39"/>
      <c r="LUM14" s="39"/>
      <c r="LUN14" s="39"/>
      <c r="LUO14" s="39"/>
      <c r="LUP14" s="39"/>
      <c r="LUQ14" s="39"/>
      <c r="LUR14" s="39"/>
      <c r="LUS14" s="39"/>
      <c r="LUT14" s="39"/>
      <c r="LUU14" s="39"/>
      <c r="LUV14" s="39"/>
      <c r="LUW14" s="39"/>
      <c r="LUX14" s="39"/>
      <c r="LUY14" s="39"/>
      <c r="LUZ14" s="39"/>
      <c r="LVA14" s="39"/>
      <c r="LVB14" s="39"/>
      <c r="LVC14" s="39"/>
      <c r="LVD14" s="39"/>
      <c r="LVE14" s="39"/>
      <c r="LVF14" s="39"/>
      <c r="LVG14" s="39"/>
      <c r="LVH14" s="39"/>
      <c r="LVI14" s="39"/>
      <c r="LVJ14" s="39"/>
      <c r="LVK14" s="39"/>
      <c r="LVL14" s="39"/>
      <c r="LVM14" s="39"/>
      <c r="LVN14" s="39"/>
      <c r="LVO14" s="39"/>
      <c r="LVP14" s="39"/>
      <c r="LVQ14" s="39"/>
      <c r="LVR14" s="39"/>
      <c r="LVS14" s="39"/>
      <c r="LVT14" s="39"/>
      <c r="LVU14" s="39"/>
      <c r="LVV14" s="39"/>
      <c r="LVW14" s="39"/>
      <c r="LVX14" s="39"/>
      <c r="LVY14" s="39"/>
      <c r="LVZ14" s="39"/>
      <c r="LWA14" s="39"/>
      <c r="LWB14" s="39"/>
      <c r="LWC14" s="39"/>
      <c r="LWD14" s="39"/>
      <c r="LWE14" s="39"/>
      <c r="LWF14" s="39"/>
      <c r="LWG14" s="39"/>
      <c r="LWH14" s="39"/>
      <c r="LWI14" s="39"/>
      <c r="LWJ14" s="39"/>
      <c r="LWK14" s="39"/>
      <c r="LWL14" s="39"/>
      <c r="LWM14" s="39"/>
      <c r="LWN14" s="39"/>
      <c r="LWO14" s="39"/>
      <c r="LWP14" s="39"/>
      <c r="LWQ14" s="39"/>
      <c r="LWR14" s="39"/>
      <c r="LWS14" s="39"/>
      <c r="LWT14" s="39"/>
      <c r="LWU14" s="39"/>
      <c r="LWV14" s="39"/>
      <c r="LWW14" s="39"/>
      <c r="LWX14" s="39"/>
      <c r="LWY14" s="39"/>
      <c r="LWZ14" s="39"/>
      <c r="LXA14" s="39"/>
      <c r="LXB14" s="39"/>
      <c r="LXC14" s="39"/>
      <c r="LXD14" s="39"/>
      <c r="LXE14" s="39"/>
      <c r="LXF14" s="39"/>
      <c r="LXG14" s="39"/>
      <c r="LXH14" s="39"/>
      <c r="LXI14" s="39"/>
      <c r="LXJ14" s="39"/>
      <c r="LXK14" s="39"/>
      <c r="LXL14" s="39"/>
      <c r="LXM14" s="39"/>
      <c r="LXN14" s="39"/>
      <c r="LXO14" s="39"/>
      <c r="LXP14" s="39"/>
      <c r="LXQ14" s="39"/>
      <c r="LXR14" s="39"/>
      <c r="LXS14" s="39"/>
      <c r="LXT14" s="39"/>
      <c r="LXU14" s="39"/>
      <c r="LXV14" s="39"/>
      <c r="LXW14" s="39"/>
      <c r="LXX14" s="39"/>
      <c r="LXY14" s="39"/>
      <c r="LXZ14" s="39"/>
      <c r="LYA14" s="39"/>
      <c r="LYB14" s="39"/>
      <c r="LYC14" s="39"/>
      <c r="LYD14" s="39"/>
      <c r="LYE14" s="39"/>
      <c r="LYF14" s="39"/>
      <c r="LYG14" s="39"/>
      <c r="LYH14" s="39"/>
      <c r="LYI14" s="39"/>
      <c r="LYJ14" s="39"/>
      <c r="LYK14" s="39"/>
      <c r="LYL14" s="39"/>
      <c r="LYM14" s="39"/>
      <c r="LYN14" s="39"/>
      <c r="LYO14" s="39"/>
      <c r="LYP14" s="39"/>
      <c r="LYQ14" s="39"/>
      <c r="LYR14" s="39"/>
      <c r="LYS14" s="39"/>
      <c r="LYT14" s="39"/>
      <c r="LYU14" s="39"/>
      <c r="LYV14" s="39"/>
      <c r="LYW14" s="39"/>
      <c r="LYX14" s="39"/>
      <c r="LYY14" s="39"/>
      <c r="LYZ14" s="39"/>
      <c r="LZA14" s="39"/>
      <c r="LZB14" s="39"/>
      <c r="LZC14" s="39"/>
      <c r="LZD14" s="39"/>
      <c r="LZE14" s="39"/>
      <c r="LZF14" s="39"/>
      <c r="LZG14" s="39"/>
      <c r="LZH14" s="39"/>
      <c r="LZI14" s="39"/>
      <c r="LZJ14" s="39"/>
      <c r="LZK14" s="39"/>
      <c r="LZL14" s="39"/>
      <c r="LZM14" s="39"/>
      <c r="LZN14" s="39"/>
      <c r="LZO14" s="39"/>
      <c r="LZP14" s="39"/>
      <c r="LZQ14" s="39"/>
      <c r="LZR14" s="39"/>
      <c r="LZS14" s="39"/>
      <c r="LZT14" s="39"/>
      <c r="LZU14" s="39"/>
      <c r="LZV14" s="39"/>
      <c r="LZW14" s="39"/>
      <c r="LZX14" s="39"/>
      <c r="LZY14" s="39"/>
      <c r="LZZ14" s="39"/>
      <c r="MAA14" s="39"/>
      <c r="MAB14" s="39"/>
      <c r="MAC14" s="39"/>
      <c r="MAD14" s="39"/>
      <c r="MAE14" s="39"/>
      <c r="MAF14" s="39"/>
      <c r="MAG14" s="39"/>
      <c r="MAH14" s="39"/>
      <c r="MAI14" s="39"/>
      <c r="MAJ14" s="39"/>
      <c r="MAK14" s="39"/>
      <c r="MAL14" s="39"/>
      <c r="MAM14" s="39"/>
      <c r="MAN14" s="39"/>
      <c r="MAO14" s="39"/>
      <c r="MAP14" s="39"/>
      <c r="MAQ14" s="39"/>
      <c r="MAR14" s="39"/>
      <c r="MAS14" s="39"/>
      <c r="MAT14" s="39"/>
      <c r="MAU14" s="39"/>
      <c r="MAV14" s="39"/>
      <c r="MAW14" s="39"/>
      <c r="MAX14" s="39"/>
      <c r="MAY14" s="39"/>
      <c r="MAZ14" s="39"/>
      <c r="MBA14" s="39"/>
      <c r="MBB14" s="39"/>
      <c r="MBC14" s="39"/>
      <c r="MBD14" s="39"/>
      <c r="MBE14" s="39"/>
      <c r="MBF14" s="39"/>
      <c r="MBG14" s="39"/>
      <c r="MBH14" s="39"/>
      <c r="MBI14" s="39"/>
      <c r="MBJ14" s="39"/>
      <c r="MBK14" s="39"/>
      <c r="MBL14" s="39"/>
      <c r="MBM14" s="39"/>
      <c r="MBN14" s="39"/>
      <c r="MBO14" s="39"/>
      <c r="MBP14" s="39"/>
      <c r="MBQ14" s="39"/>
      <c r="MBR14" s="39"/>
      <c r="MBS14" s="39"/>
      <c r="MBT14" s="39"/>
      <c r="MBU14" s="39"/>
      <c r="MBV14" s="39"/>
      <c r="MBW14" s="39"/>
      <c r="MBX14" s="39"/>
      <c r="MBY14" s="39"/>
      <c r="MBZ14" s="39"/>
      <c r="MCA14" s="39"/>
      <c r="MCB14" s="39"/>
      <c r="MCC14" s="39"/>
      <c r="MCD14" s="39"/>
      <c r="MCE14" s="39"/>
      <c r="MCF14" s="39"/>
      <c r="MCG14" s="39"/>
      <c r="MCH14" s="39"/>
      <c r="MCI14" s="39"/>
      <c r="MCJ14" s="39"/>
      <c r="MCK14" s="39"/>
      <c r="MCL14" s="39"/>
      <c r="MCM14" s="39"/>
      <c r="MCN14" s="39"/>
      <c r="MCO14" s="39"/>
      <c r="MCP14" s="39"/>
      <c r="MCQ14" s="39"/>
      <c r="MCR14" s="39"/>
      <c r="MCS14" s="39"/>
      <c r="MCT14" s="39"/>
      <c r="MCU14" s="39"/>
      <c r="MCV14" s="39"/>
      <c r="MCW14" s="39"/>
      <c r="MCX14" s="39"/>
      <c r="MCY14" s="39"/>
      <c r="MCZ14" s="39"/>
      <c r="MDA14" s="39"/>
      <c r="MDB14" s="39"/>
      <c r="MDC14" s="39"/>
      <c r="MDD14" s="39"/>
      <c r="MDE14" s="39"/>
      <c r="MDF14" s="39"/>
      <c r="MDG14" s="39"/>
      <c r="MDH14" s="39"/>
      <c r="MDI14" s="39"/>
      <c r="MDJ14" s="39"/>
      <c r="MDK14" s="39"/>
      <c r="MDL14" s="39"/>
      <c r="MDM14" s="39"/>
      <c r="MDN14" s="39"/>
      <c r="MDO14" s="39"/>
      <c r="MDP14" s="39"/>
      <c r="MDQ14" s="39"/>
      <c r="MDR14" s="39"/>
      <c r="MDS14" s="39"/>
      <c r="MDT14" s="39"/>
      <c r="MDU14" s="39"/>
      <c r="MDV14" s="39"/>
      <c r="MDW14" s="39"/>
      <c r="MDX14" s="39"/>
      <c r="MDY14" s="39"/>
      <c r="MDZ14" s="39"/>
      <c r="MEA14" s="39"/>
      <c r="MEB14" s="39"/>
      <c r="MEC14" s="39"/>
      <c r="MED14" s="39"/>
      <c r="MEE14" s="39"/>
      <c r="MEF14" s="39"/>
      <c r="MEG14" s="39"/>
      <c r="MEH14" s="39"/>
      <c r="MEI14" s="39"/>
      <c r="MEJ14" s="39"/>
      <c r="MEK14" s="39"/>
      <c r="MEL14" s="39"/>
      <c r="MEM14" s="39"/>
      <c r="MEN14" s="39"/>
      <c r="MEO14" s="39"/>
      <c r="MEP14" s="39"/>
      <c r="MEQ14" s="39"/>
      <c r="MER14" s="39"/>
      <c r="MES14" s="39"/>
      <c r="MET14" s="39"/>
      <c r="MEU14" s="39"/>
      <c r="MEV14" s="39"/>
      <c r="MEW14" s="39"/>
      <c r="MEX14" s="39"/>
      <c r="MEY14" s="39"/>
      <c r="MEZ14" s="39"/>
      <c r="MFA14" s="39"/>
      <c r="MFB14" s="39"/>
      <c r="MFC14" s="39"/>
      <c r="MFD14" s="39"/>
      <c r="MFE14" s="39"/>
      <c r="MFF14" s="39"/>
      <c r="MFG14" s="39"/>
      <c r="MFH14" s="39"/>
      <c r="MFI14" s="39"/>
      <c r="MFJ14" s="39"/>
      <c r="MFK14" s="39"/>
      <c r="MFL14" s="39"/>
      <c r="MFM14" s="39"/>
      <c r="MFN14" s="39"/>
      <c r="MFO14" s="39"/>
      <c r="MFP14" s="39"/>
      <c r="MFQ14" s="39"/>
      <c r="MFR14" s="39"/>
      <c r="MFS14" s="39"/>
      <c r="MFT14" s="39"/>
      <c r="MFU14" s="39"/>
      <c r="MFV14" s="39"/>
      <c r="MFW14" s="39"/>
      <c r="MFX14" s="39"/>
      <c r="MFY14" s="39"/>
      <c r="MFZ14" s="39"/>
      <c r="MGA14" s="39"/>
      <c r="MGB14" s="39"/>
      <c r="MGC14" s="39"/>
      <c r="MGD14" s="39"/>
      <c r="MGE14" s="39"/>
      <c r="MGF14" s="39"/>
      <c r="MGG14" s="39"/>
      <c r="MGH14" s="39"/>
      <c r="MGI14" s="39"/>
      <c r="MGJ14" s="39"/>
      <c r="MGK14" s="39"/>
      <c r="MGL14" s="39"/>
      <c r="MGM14" s="39"/>
      <c r="MGN14" s="39"/>
      <c r="MGO14" s="39"/>
      <c r="MGP14" s="39"/>
      <c r="MGQ14" s="39"/>
      <c r="MGR14" s="39"/>
      <c r="MGS14" s="39"/>
      <c r="MGT14" s="39"/>
      <c r="MGU14" s="39"/>
      <c r="MGV14" s="39"/>
      <c r="MGW14" s="39"/>
      <c r="MGX14" s="39"/>
      <c r="MGY14" s="39"/>
      <c r="MGZ14" s="39"/>
      <c r="MHA14" s="39"/>
      <c r="MHB14" s="39"/>
      <c r="MHC14" s="39"/>
      <c r="MHD14" s="39"/>
      <c r="MHE14" s="39"/>
      <c r="MHF14" s="39"/>
      <c r="MHG14" s="39"/>
      <c r="MHH14" s="39"/>
      <c r="MHI14" s="39"/>
      <c r="MHJ14" s="39"/>
      <c r="MHK14" s="39"/>
      <c r="MHL14" s="39"/>
      <c r="MHM14" s="39"/>
      <c r="MHN14" s="39"/>
      <c r="MHO14" s="39"/>
      <c r="MHP14" s="39"/>
      <c r="MHQ14" s="39"/>
      <c r="MHR14" s="39"/>
      <c r="MHS14" s="39"/>
      <c r="MHT14" s="39"/>
      <c r="MHU14" s="39"/>
      <c r="MHV14" s="39"/>
      <c r="MHW14" s="39"/>
      <c r="MHX14" s="39"/>
      <c r="MHY14" s="39"/>
      <c r="MHZ14" s="39"/>
      <c r="MIA14" s="39"/>
      <c r="MIB14" s="39"/>
      <c r="MIC14" s="39"/>
      <c r="MID14" s="39"/>
      <c r="MIE14" s="39"/>
      <c r="MIF14" s="39"/>
      <c r="MIG14" s="39"/>
      <c r="MIH14" s="39"/>
      <c r="MII14" s="39"/>
      <c r="MIJ14" s="39"/>
      <c r="MIK14" s="39"/>
      <c r="MIL14" s="39"/>
      <c r="MIM14" s="39"/>
      <c r="MIN14" s="39"/>
      <c r="MIO14" s="39"/>
      <c r="MIP14" s="39"/>
      <c r="MIQ14" s="39"/>
      <c r="MIR14" s="39"/>
      <c r="MIS14" s="39"/>
      <c r="MIT14" s="39"/>
      <c r="MIU14" s="39"/>
      <c r="MIV14" s="39"/>
      <c r="MIW14" s="39"/>
      <c r="MIX14" s="39"/>
      <c r="MIY14" s="39"/>
      <c r="MIZ14" s="39"/>
      <c r="MJA14" s="39"/>
      <c r="MJB14" s="39"/>
      <c r="MJC14" s="39"/>
      <c r="MJD14" s="39"/>
      <c r="MJE14" s="39"/>
      <c r="MJF14" s="39"/>
      <c r="MJG14" s="39"/>
      <c r="MJH14" s="39"/>
      <c r="MJI14" s="39"/>
      <c r="MJJ14" s="39"/>
      <c r="MJK14" s="39"/>
      <c r="MJL14" s="39"/>
      <c r="MJM14" s="39"/>
      <c r="MJN14" s="39"/>
      <c r="MJO14" s="39"/>
      <c r="MJP14" s="39"/>
      <c r="MJQ14" s="39"/>
      <c r="MJR14" s="39"/>
      <c r="MJS14" s="39"/>
      <c r="MJT14" s="39"/>
      <c r="MJU14" s="39"/>
      <c r="MJV14" s="39"/>
      <c r="MJW14" s="39"/>
      <c r="MJX14" s="39"/>
      <c r="MJY14" s="39"/>
      <c r="MJZ14" s="39"/>
      <c r="MKA14" s="39"/>
      <c r="MKB14" s="39"/>
      <c r="MKC14" s="39"/>
      <c r="MKD14" s="39"/>
      <c r="MKE14" s="39"/>
      <c r="MKF14" s="39"/>
      <c r="MKG14" s="39"/>
      <c r="MKH14" s="39"/>
      <c r="MKI14" s="39"/>
      <c r="MKJ14" s="39"/>
      <c r="MKK14" s="39"/>
      <c r="MKL14" s="39"/>
      <c r="MKM14" s="39"/>
      <c r="MKN14" s="39"/>
      <c r="MKO14" s="39"/>
      <c r="MKP14" s="39"/>
      <c r="MKQ14" s="39"/>
      <c r="MKR14" s="39"/>
      <c r="MKS14" s="39"/>
      <c r="MKT14" s="39"/>
      <c r="MKU14" s="39"/>
      <c r="MKV14" s="39"/>
      <c r="MKW14" s="39"/>
      <c r="MKX14" s="39"/>
      <c r="MKY14" s="39"/>
      <c r="MKZ14" s="39"/>
      <c r="MLA14" s="39"/>
      <c r="MLB14" s="39"/>
      <c r="MLC14" s="39"/>
      <c r="MLD14" s="39"/>
      <c r="MLE14" s="39"/>
      <c r="MLF14" s="39"/>
      <c r="MLG14" s="39"/>
      <c r="MLH14" s="39"/>
      <c r="MLI14" s="39"/>
      <c r="MLJ14" s="39"/>
      <c r="MLK14" s="39"/>
      <c r="MLL14" s="39"/>
      <c r="MLM14" s="39"/>
      <c r="MLN14" s="39"/>
      <c r="MLO14" s="39"/>
      <c r="MLP14" s="39"/>
      <c r="MLQ14" s="39"/>
      <c r="MLR14" s="39"/>
      <c r="MLS14" s="39"/>
      <c r="MLT14" s="39"/>
      <c r="MLU14" s="39"/>
      <c r="MLV14" s="39"/>
      <c r="MLW14" s="39"/>
      <c r="MLX14" s="39"/>
      <c r="MLY14" s="39"/>
      <c r="MLZ14" s="39"/>
      <c r="MMA14" s="39"/>
      <c r="MMB14" s="39"/>
      <c r="MMC14" s="39"/>
      <c r="MMD14" s="39"/>
      <c r="MME14" s="39"/>
      <c r="MMF14" s="39"/>
      <c r="MMG14" s="39"/>
      <c r="MMH14" s="39"/>
      <c r="MMI14" s="39"/>
      <c r="MMJ14" s="39"/>
      <c r="MMK14" s="39"/>
      <c r="MML14" s="39"/>
      <c r="MMM14" s="39"/>
      <c r="MMN14" s="39"/>
      <c r="MMO14" s="39"/>
      <c r="MMP14" s="39"/>
      <c r="MMQ14" s="39"/>
      <c r="MMR14" s="39"/>
      <c r="MMS14" s="39"/>
      <c r="MMT14" s="39"/>
      <c r="MMU14" s="39"/>
      <c r="MMV14" s="39"/>
      <c r="MMW14" s="39"/>
      <c r="MMX14" s="39"/>
      <c r="MMY14" s="39"/>
      <c r="MMZ14" s="39"/>
      <c r="MNA14" s="39"/>
      <c r="MNB14" s="39"/>
      <c r="MNC14" s="39"/>
      <c r="MND14" s="39"/>
      <c r="MNE14" s="39"/>
      <c r="MNF14" s="39"/>
      <c r="MNG14" s="39"/>
      <c r="MNH14" s="39"/>
      <c r="MNI14" s="39"/>
      <c r="MNJ14" s="39"/>
      <c r="MNK14" s="39"/>
      <c r="MNL14" s="39"/>
      <c r="MNM14" s="39"/>
      <c r="MNN14" s="39"/>
      <c r="MNO14" s="39"/>
      <c r="MNP14" s="39"/>
      <c r="MNQ14" s="39"/>
      <c r="MNR14" s="39"/>
      <c r="MNS14" s="39"/>
      <c r="MNT14" s="39"/>
      <c r="MNU14" s="39"/>
      <c r="MNV14" s="39"/>
      <c r="MNW14" s="39"/>
      <c r="MNX14" s="39"/>
      <c r="MNY14" s="39"/>
      <c r="MNZ14" s="39"/>
      <c r="MOA14" s="39"/>
      <c r="MOB14" s="39"/>
      <c r="MOC14" s="39"/>
      <c r="MOD14" s="39"/>
      <c r="MOE14" s="39"/>
      <c r="MOF14" s="39"/>
      <c r="MOG14" s="39"/>
      <c r="MOH14" s="39"/>
      <c r="MOI14" s="39"/>
      <c r="MOJ14" s="39"/>
      <c r="MOK14" s="39"/>
      <c r="MOL14" s="39"/>
      <c r="MOM14" s="39"/>
      <c r="MON14" s="39"/>
      <c r="MOO14" s="39"/>
      <c r="MOP14" s="39"/>
      <c r="MOQ14" s="39"/>
      <c r="MOR14" s="39"/>
      <c r="MOS14" s="39"/>
      <c r="MOT14" s="39"/>
      <c r="MOU14" s="39"/>
      <c r="MOV14" s="39"/>
      <c r="MOW14" s="39"/>
      <c r="MOX14" s="39"/>
      <c r="MOY14" s="39"/>
      <c r="MOZ14" s="39"/>
      <c r="MPA14" s="39"/>
      <c r="MPB14" s="39"/>
      <c r="MPC14" s="39"/>
      <c r="MPD14" s="39"/>
      <c r="MPE14" s="39"/>
      <c r="MPF14" s="39"/>
      <c r="MPG14" s="39"/>
      <c r="MPH14" s="39"/>
      <c r="MPI14" s="39"/>
      <c r="MPJ14" s="39"/>
      <c r="MPK14" s="39"/>
      <c r="MPL14" s="39"/>
      <c r="MPM14" s="39"/>
      <c r="MPN14" s="39"/>
      <c r="MPO14" s="39"/>
      <c r="MPP14" s="39"/>
      <c r="MPQ14" s="39"/>
      <c r="MPR14" s="39"/>
      <c r="MPS14" s="39"/>
      <c r="MPT14" s="39"/>
      <c r="MPU14" s="39"/>
      <c r="MPV14" s="39"/>
      <c r="MPW14" s="39"/>
      <c r="MPX14" s="39"/>
      <c r="MPY14" s="39"/>
      <c r="MPZ14" s="39"/>
      <c r="MQA14" s="39"/>
      <c r="MQB14" s="39"/>
      <c r="MQC14" s="39"/>
      <c r="MQD14" s="39"/>
      <c r="MQE14" s="39"/>
      <c r="MQF14" s="39"/>
      <c r="MQG14" s="39"/>
      <c r="MQH14" s="39"/>
      <c r="MQI14" s="39"/>
      <c r="MQJ14" s="39"/>
      <c r="MQK14" s="39"/>
      <c r="MQL14" s="39"/>
      <c r="MQM14" s="39"/>
      <c r="MQN14" s="39"/>
      <c r="MQO14" s="39"/>
      <c r="MQP14" s="39"/>
      <c r="MQQ14" s="39"/>
      <c r="MQR14" s="39"/>
      <c r="MQS14" s="39"/>
      <c r="MQT14" s="39"/>
      <c r="MQU14" s="39"/>
      <c r="MQV14" s="39"/>
      <c r="MQW14" s="39"/>
      <c r="MQX14" s="39"/>
      <c r="MQY14" s="39"/>
      <c r="MQZ14" s="39"/>
      <c r="MRA14" s="39"/>
      <c r="MRB14" s="39"/>
      <c r="MRC14" s="39"/>
      <c r="MRD14" s="39"/>
      <c r="MRE14" s="39"/>
      <c r="MRF14" s="39"/>
      <c r="MRG14" s="39"/>
      <c r="MRH14" s="39"/>
      <c r="MRI14" s="39"/>
      <c r="MRJ14" s="39"/>
      <c r="MRK14" s="39"/>
      <c r="MRL14" s="39"/>
      <c r="MRM14" s="39"/>
      <c r="MRN14" s="39"/>
      <c r="MRO14" s="39"/>
      <c r="MRP14" s="39"/>
      <c r="MRQ14" s="39"/>
      <c r="MRR14" s="39"/>
      <c r="MRS14" s="39"/>
      <c r="MRT14" s="39"/>
      <c r="MRU14" s="39"/>
      <c r="MRV14" s="39"/>
      <c r="MRW14" s="39"/>
      <c r="MRX14" s="39"/>
      <c r="MRY14" s="39"/>
      <c r="MRZ14" s="39"/>
      <c r="MSA14" s="39"/>
      <c r="MSB14" s="39"/>
      <c r="MSC14" s="39"/>
      <c r="MSD14" s="39"/>
      <c r="MSE14" s="39"/>
      <c r="MSF14" s="39"/>
      <c r="MSG14" s="39"/>
      <c r="MSH14" s="39"/>
      <c r="MSI14" s="39"/>
      <c r="MSJ14" s="39"/>
      <c r="MSK14" s="39"/>
      <c r="MSL14" s="39"/>
      <c r="MSM14" s="39"/>
      <c r="MSN14" s="39"/>
      <c r="MSO14" s="39"/>
      <c r="MSP14" s="39"/>
      <c r="MSQ14" s="39"/>
      <c r="MSR14" s="39"/>
      <c r="MSS14" s="39"/>
      <c r="MST14" s="39"/>
      <c r="MSU14" s="39"/>
      <c r="MSV14" s="39"/>
      <c r="MSW14" s="39"/>
      <c r="MSX14" s="39"/>
      <c r="MSY14" s="39"/>
      <c r="MSZ14" s="39"/>
      <c r="MTA14" s="39"/>
      <c r="MTB14" s="39"/>
      <c r="MTC14" s="39"/>
      <c r="MTD14" s="39"/>
      <c r="MTE14" s="39"/>
      <c r="MTF14" s="39"/>
      <c r="MTG14" s="39"/>
      <c r="MTH14" s="39"/>
      <c r="MTI14" s="39"/>
      <c r="MTJ14" s="39"/>
      <c r="MTK14" s="39"/>
      <c r="MTL14" s="39"/>
      <c r="MTM14" s="39"/>
      <c r="MTN14" s="39"/>
      <c r="MTO14" s="39"/>
      <c r="MTP14" s="39"/>
      <c r="MTQ14" s="39"/>
      <c r="MTR14" s="39"/>
      <c r="MTS14" s="39"/>
      <c r="MTT14" s="39"/>
      <c r="MTU14" s="39"/>
      <c r="MTV14" s="39"/>
      <c r="MTW14" s="39"/>
      <c r="MTX14" s="39"/>
      <c r="MTY14" s="39"/>
      <c r="MTZ14" s="39"/>
      <c r="MUA14" s="39"/>
      <c r="MUB14" s="39"/>
      <c r="MUC14" s="39"/>
      <c r="MUD14" s="39"/>
      <c r="MUE14" s="39"/>
      <c r="MUF14" s="39"/>
      <c r="MUG14" s="39"/>
      <c r="MUH14" s="39"/>
      <c r="MUI14" s="39"/>
      <c r="MUJ14" s="39"/>
      <c r="MUK14" s="39"/>
      <c r="MUL14" s="39"/>
      <c r="MUM14" s="39"/>
      <c r="MUN14" s="39"/>
      <c r="MUO14" s="39"/>
      <c r="MUP14" s="39"/>
      <c r="MUQ14" s="39"/>
      <c r="MUR14" s="39"/>
      <c r="MUS14" s="39"/>
      <c r="MUT14" s="39"/>
      <c r="MUU14" s="39"/>
      <c r="MUV14" s="39"/>
      <c r="MUW14" s="39"/>
      <c r="MUX14" s="39"/>
      <c r="MUY14" s="39"/>
      <c r="MUZ14" s="39"/>
      <c r="MVA14" s="39"/>
      <c r="MVB14" s="39"/>
      <c r="MVC14" s="39"/>
      <c r="MVD14" s="39"/>
      <c r="MVE14" s="39"/>
      <c r="MVF14" s="39"/>
      <c r="MVG14" s="39"/>
      <c r="MVH14" s="39"/>
      <c r="MVI14" s="39"/>
      <c r="MVJ14" s="39"/>
      <c r="MVK14" s="39"/>
      <c r="MVL14" s="39"/>
      <c r="MVM14" s="39"/>
      <c r="MVN14" s="39"/>
      <c r="MVO14" s="39"/>
      <c r="MVP14" s="39"/>
      <c r="MVQ14" s="39"/>
      <c r="MVR14" s="39"/>
      <c r="MVS14" s="39"/>
      <c r="MVT14" s="39"/>
      <c r="MVU14" s="39"/>
      <c r="MVV14" s="39"/>
      <c r="MVW14" s="39"/>
      <c r="MVX14" s="39"/>
      <c r="MVY14" s="39"/>
      <c r="MVZ14" s="39"/>
      <c r="MWA14" s="39"/>
      <c r="MWB14" s="39"/>
      <c r="MWC14" s="39"/>
      <c r="MWD14" s="39"/>
      <c r="MWE14" s="39"/>
      <c r="MWF14" s="39"/>
      <c r="MWG14" s="39"/>
      <c r="MWH14" s="39"/>
      <c r="MWI14" s="39"/>
      <c r="MWJ14" s="39"/>
      <c r="MWK14" s="39"/>
      <c r="MWL14" s="39"/>
      <c r="MWM14" s="39"/>
      <c r="MWN14" s="39"/>
      <c r="MWO14" s="39"/>
      <c r="MWP14" s="39"/>
      <c r="MWQ14" s="39"/>
      <c r="MWR14" s="39"/>
      <c r="MWS14" s="39"/>
      <c r="MWT14" s="39"/>
      <c r="MWU14" s="39"/>
      <c r="MWV14" s="39"/>
      <c r="MWW14" s="39"/>
      <c r="MWX14" s="39"/>
      <c r="MWY14" s="39"/>
      <c r="MWZ14" s="39"/>
      <c r="MXA14" s="39"/>
      <c r="MXB14" s="39"/>
      <c r="MXC14" s="39"/>
      <c r="MXD14" s="39"/>
      <c r="MXE14" s="39"/>
      <c r="MXF14" s="39"/>
      <c r="MXG14" s="39"/>
      <c r="MXH14" s="39"/>
      <c r="MXI14" s="39"/>
      <c r="MXJ14" s="39"/>
      <c r="MXK14" s="39"/>
      <c r="MXL14" s="39"/>
      <c r="MXM14" s="39"/>
      <c r="MXN14" s="39"/>
      <c r="MXO14" s="39"/>
      <c r="MXP14" s="39"/>
      <c r="MXQ14" s="39"/>
      <c r="MXR14" s="39"/>
      <c r="MXS14" s="39"/>
      <c r="MXT14" s="39"/>
      <c r="MXU14" s="39"/>
      <c r="MXV14" s="39"/>
      <c r="MXW14" s="39"/>
      <c r="MXX14" s="39"/>
      <c r="MXY14" s="39"/>
      <c r="MXZ14" s="39"/>
      <c r="MYA14" s="39"/>
      <c r="MYB14" s="39"/>
      <c r="MYC14" s="39"/>
      <c r="MYD14" s="39"/>
      <c r="MYE14" s="39"/>
      <c r="MYF14" s="39"/>
      <c r="MYG14" s="39"/>
      <c r="MYH14" s="39"/>
      <c r="MYI14" s="39"/>
      <c r="MYJ14" s="39"/>
      <c r="MYK14" s="39"/>
      <c r="MYL14" s="39"/>
      <c r="MYM14" s="39"/>
      <c r="MYN14" s="39"/>
      <c r="MYO14" s="39"/>
      <c r="MYP14" s="39"/>
      <c r="MYQ14" s="39"/>
      <c r="MYR14" s="39"/>
      <c r="MYS14" s="39"/>
      <c r="MYT14" s="39"/>
      <c r="MYU14" s="39"/>
      <c r="MYV14" s="39"/>
      <c r="MYW14" s="39"/>
      <c r="MYX14" s="39"/>
      <c r="MYY14" s="39"/>
      <c r="MYZ14" s="39"/>
      <c r="MZA14" s="39"/>
      <c r="MZB14" s="39"/>
      <c r="MZC14" s="39"/>
      <c r="MZD14" s="39"/>
      <c r="MZE14" s="39"/>
      <c r="MZF14" s="39"/>
      <c r="MZG14" s="39"/>
      <c r="MZH14" s="39"/>
      <c r="MZI14" s="39"/>
      <c r="MZJ14" s="39"/>
      <c r="MZK14" s="39"/>
      <c r="MZL14" s="39"/>
      <c r="MZM14" s="39"/>
      <c r="MZN14" s="39"/>
      <c r="MZO14" s="39"/>
      <c r="MZP14" s="39"/>
      <c r="MZQ14" s="39"/>
      <c r="MZR14" s="39"/>
      <c r="MZS14" s="39"/>
      <c r="MZT14" s="39"/>
      <c r="MZU14" s="39"/>
      <c r="MZV14" s="39"/>
      <c r="MZW14" s="39"/>
      <c r="MZX14" s="39"/>
      <c r="MZY14" s="39"/>
      <c r="MZZ14" s="39"/>
      <c r="NAA14" s="39"/>
      <c r="NAB14" s="39"/>
      <c r="NAC14" s="39"/>
      <c r="NAD14" s="39"/>
      <c r="NAE14" s="39"/>
      <c r="NAF14" s="39"/>
      <c r="NAG14" s="39"/>
      <c r="NAH14" s="39"/>
      <c r="NAI14" s="39"/>
      <c r="NAJ14" s="39"/>
      <c r="NAK14" s="39"/>
      <c r="NAL14" s="39"/>
      <c r="NAM14" s="39"/>
      <c r="NAN14" s="39"/>
      <c r="NAO14" s="39"/>
      <c r="NAP14" s="39"/>
      <c r="NAQ14" s="39"/>
      <c r="NAR14" s="39"/>
      <c r="NAS14" s="39"/>
      <c r="NAT14" s="39"/>
      <c r="NAU14" s="39"/>
      <c r="NAV14" s="39"/>
      <c r="NAW14" s="39"/>
      <c r="NAX14" s="39"/>
      <c r="NAY14" s="39"/>
      <c r="NAZ14" s="39"/>
      <c r="NBA14" s="39"/>
      <c r="NBB14" s="39"/>
      <c r="NBC14" s="39"/>
      <c r="NBD14" s="39"/>
      <c r="NBE14" s="39"/>
      <c r="NBF14" s="39"/>
      <c r="NBG14" s="39"/>
      <c r="NBH14" s="39"/>
      <c r="NBI14" s="39"/>
      <c r="NBJ14" s="39"/>
      <c r="NBK14" s="39"/>
      <c r="NBL14" s="39"/>
      <c r="NBM14" s="39"/>
      <c r="NBN14" s="39"/>
      <c r="NBO14" s="39"/>
      <c r="NBP14" s="39"/>
      <c r="NBQ14" s="39"/>
      <c r="NBR14" s="39"/>
      <c r="NBS14" s="39"/>
      <c r="NBT14" s="39"/>
      <c r="NBU14" s="39"/>
      <c r="NBV14" s="39"/>
      <c r="NBW14" s="39"/>
      <c r="NBX14" s="39"/>
      <c r="NBY14" s="39"/>
      <c r="NBZ14" s="39"/>
      <c r="NCA14" s="39"/>
      <c r="NCB14" s="39"/>
      <c r="NCC14" s="39"/>
      <c r="NCD14" s="39"/>
      <c r="NCE14" s="39"/>
      <c r="NCF14" s="39"/>
      <c r="NCG14" s="39"/>
      <c r="NCH14" s="39"/>
      <c r="NCI14" s="39"/>
      <c r="NCJ14" s="39"/>
      <c r="NCK14" s="39"/>
      <c r="NCL14" s="39"/>
      <c r="NCM14" s="39"/>
      <c r="NCN14" s="39"/>
      <c r="NCO14" s="39"/>
      <c r="NCP14" s="39"/>
      <c r="NCQ14" s="39"/>
      <c r="NCR14" s="39"/>
      <c r="NCS14" s="39"/>
      <c r="NCT14" s="39"/>
      <c r="NCU14" s="39"/>
      <c r="NCV14" s="39"/>
      <c r="NCW14" s="39"/>
      <c r="NCX14" s="39"/>
      <c r="NCY14" s="39"/>
      <c r="NCZ14" s="39"/>
      <c r="NDA14" s="39"/>
      <c r="NDB14" s="39"/>
      <c r="NDC14" s="39"/>
      <c r="NDD14" s="39"/>
      <c r="NDE14" s="39"/>
      <c r="NDF14" s="39"/>
      <c r="NDG14" s="39"/>
      <c r="NDH14" s="39"/>
      <c r="NDI14" s="39"/>
      <c r="NDJ14" s="39"/>
      <c r="NDK14" s="39"/>
      <c r="NDL14" s="39"/>
      <c r="NDM14" s="39"/>
      <c r="NDN14" s="39"/>
      <c r="NDO14" s="39"/>
      <c r="NDP14" s="39"/>
      <c r="NDQ14" s="39"/>
      <c r="NDR14" s="39"/>
      <c r="NDS14" s="39"/>
      <c r="NDT14" s="39"/>
      <c r="NDU14" s="39"/>
      <c r="NDV14" s="39"/>
      <c r="NDW14" s="39"/>
      <c r="NDX14" s="39"/>
      <c r="NDY14" s="39"/>
      <c r="NDZ14" s="39"/>
      <c r="NEA14" s="39"/>
      <c r="NEB14" s="39"/>
      <c r="NEC14" s="39"/>
      <c r="NED14" s="39"/>
      <c r="NEE14" s="39"/>
      <c r="NEF14" s="39"/>
      <c r="NEG14" s="39"/>
      <c r="NEH14" s="39"/>
      <c r="NEI14" s="39"/>
      <c r="NEJ14" s="39"/>
      <c r="NEK14" s="39"/>
      <c r="NEL14" s="39"/>
      <c r="NEM14" s="39"/>
      <c r="NEN14" s="39"/>
      <c r="NEO14" s="39"/>
      <c r="NEP14" s="39"/>
      <c r="NEQ14" s="39"/>
      <c r="NER14" s="39"/>
      <c r="NES14" s="39"/>
      <c r="NET14" s="39"/>
      <c r="NEU14" s="39"/>
      <c r="NEV14" s="39"/>
      <c r="NEW14" s="39"/>
      <c r="NEX14" s="39"/>
      <c r="NEY14" s="39"/>
      <c r="NEZ14" s="39"/>
      <c r="NFA14" s="39"/>
      <c r="NFB14" s="39"/>
      <c r="NFC14" s="39"/>
      <c r="NFD14" s="39"/>
      <c r="NFE14" s="39"/>
      <c r="NFF14" s="39"/>
      <c r="NFG14" s="39"/>
      <c r="NFH14" s="39"/>
      <c r="NFI14" s="39"/>
      <c r="NFJ14" s="39"/>
      <c r="NFK14" s="39"/>
      <c r="NFL14" s="39"/>
      <c r="NFM14" s="39"/>
      <c r="NFN14" s="39"/>
      <c r="NFO14" s="39"/>
      <c r="NFP14" s="39"/>
      <c r="NFQ14" s="39"/>
      <c r="NFR14" s="39"/>
      <c r="NFS14" s="39"/>
      <c r="NFT14" s="39"/>
      <c r="NFU14" s="39"/>
      <c r="NFV14" s="39"/>
      <c r="NFW14" s="39"/>
      <c r="NFX14" s="39"/>
      <c r="NFY14" s="39"/>
      <c r="NFZ14" s="39"/>
      <c r="NGA14" s="39"/>
      <c r="NGB14" s="39"/>
      <c r="NGC14" s="39"/>
      <c r="NGD14" s="39"/>
      <c r="NGE14" s="39"/>
      <c r="NGF14" s="39"/>
      <c r="NGG14" s="39"/>
      <c r="NGH14" s="39"/>
      <c r="NGI14" s="39"/>
      <c r="NGJ14" s="39"/>
      <c r="NGK14" s="39"/>
      <c r="NGL14" s="39"/>
      <c r="NGM14" s="39"/>
      <c r="NGN14" s="39"/>
      <c r="NGO14" s="39"/>
      <c r="NGP14" s="39"/>
      <c r="NGQ14" s="39"/>
      <c r="NGR14" s="39"/>
      <c r="NGS14" s="39"/>
      <c r="NGT14" s="39"/>
      <c r="NGU14" s="39"/>
      <c r="NGV14" s="39"/>
      <c r="NGW14" s="39"/>
      <c r="NGX14" s="39"/>
      <c r="NGY14" s="39"/>
      <c r="NGZ14" s="39"/>
      <c r="NHA14" s="39"/>
      <c r="NHB14" s="39"/>
      <c r="NHC14" s="39"/>
      <c r="NHD14" s="39"/>
      <c r="NHE14" s="39"/>
      <c r="NHF14" s="39"/>
      <c r="NHG14" s="39"/>
      <c r="NHH14" s="39"/>
      <c r="NHI14" s="39"/>
      <c r="NHJ14" s="39"/>
      <c r="NHK14" s="39"/>
      <c r="NHL14" s="39"/>
      <c r="NHM14" s="39"/>
      <c r="NHN14" s="39"/>
      <c r="NHO14" s="39"/>
      <c r="NHP14" s="39"/>
      <c r="NHQ14" s="39"/>
      <c r="NHR14" s="39"/>
      <c r="NHS14" s="39"/>
      <c r="NHT14" s="39"/>
      <c r="NHU14" s="39"/>
      <c r="NHV14" s="39"/>
      <c r="NHW14" s="39"/>
      <c r="NHX14" s="39"/>
      <c r="NHY14" s="39"/>
      <c r="NHZ14" s="39"/>
      <c r="NIA14" s="39"/>
      <c r="NIB14" s="39"/>
      <c r="NIC14" s="39"/>
      <c r="NID14" s="39"/>
      <c r="NIE14" s="39"/>
      <c r="NIF14" s="39"/>
      <c r="NIG14" s="39"/>
      <c r="NIH14" s="39"/>
      <c r="NII14" s="39"/>
      <c r="NIJ14" s="39"/>
      <c r="NIK14" s="39"/>
      <c r="NIL14" s="39"/>
      <c r="NIM14" s="39"/>
      <c r="NIN14" s="39"/>
      <c r="NIO14" s="39"/>
      <c r="NIP14" s="39"/>
      <c r="NIQ14" s="39"/>
      <c r="NIR14" s="39"/>
      <c r="NIS14" s="39"/>
      <c r="NIT14" s="39"/>
      <c r="NIU14" s="39"/>
      <c r="NIV14" s="39"/>
      <c r="NIW14" s="39"/>
      <c r="NIX14" s="39"/>
      <c r="NIY14" s="39"/>
      <c r="NIZ14" s="39"/>
      <c r="NJA14" s="39"/>
      <c r="NJB14" s="39"/>
      <c r="NJC14" s="39"/>
      <c r="NJD14" s="39"/>
      <c r="NJE14" s="39"/>
      <c r="NJF14" s="39"/>
      <c r="NJG14" s="39"/>
      <c r="NJH14" s="39"/>
      <c r="NJI14" s="39"/>
      <c r="NJJ14" s="39"/>
      <c r="NJK14" s="39"/>
      <c r="NJL14" s="39"/>
      <c r="NJM14" s="39"/>
      <c r="NJN14" s="39"/>
      <c r="NJO14" s="39"/>
      <c r="NJP14" s="39"/>
      <c r="NJQ14" s="39"/>
      <c r="NJR14" s="39"/>
      <c r="NJS14" s="39"/>
      <c r="NJT14" s="39"/>
      <c r="NJU14" s="39"/>
      <c r="NJV14" s="39"/>
      <c r="NJW14" s="39"/>
      <c r="NJX14" s="39"/>
      <c r="NJY14" s="39"/>
      <c r="NJZ14" s="39"/>
      <c r="NKA14" s="39"/>
      <c r="NKB14" s="39"/>
      <c r="NKC14" s="39"/>
      <c r="NKD14" s="39"/>
      <c r="NKE14" s="39"/>
      <c r="NKF14" s="39"/>
      <c r="NKG14" s="39"/>
      <c r="NKH14" s="39"/>
      <c r="NKI14" s="39"/>
      <c r="NKJ14" s="39"/>
      <c r="NKK14" s="39"/>
      <c r="NKL14" s="39"/>
      <c r="NKM14" s="39"/>
      <c r="NKN14" s="39"/>
      <c r="NKO14" s="39"/>
      <c r="NKP14" s="39"/>
      <c r="NKQ14" s="39"/>
      <c r="NKR14" s="39"/>
      <c r="NKS14" s="39"/>
      <c r="NKT14" s="39"/>
      <c r="NKU14" s="39"/>
      <c r="NKV14" s="39"/>
      <c r="NKW14" s="39"/>
      <c r="NKX14" s="39"/>
      <c r="NKY14" s="39"/>
      <c r="NKZ14" s="39"/>
      <c r="NLA14" s="39"/>
      <c r="NLB14" s="39"/>
      <c r="NLC14" s="39"/>
      <c r="NLD14" s="39"/>
      <c r="NLE14" s="39"/>
      <c r="NLF14" s="39"/>
      <c r="NLG14" s="39"/>
      <c r="NLH14" s="39"/>
      <c r="NLI14" s="39"/>
      <c r="NLJ14" s="39"/>
      <c r="NLK14" s="39"/>
      <c r="NLL14" s="39"/>
      <c r="NLM14" s="39"/>
      <c r="NLN14" s="39"/>
      <c r="NLO14" s="39"/>
      <c r="NLP14" s="39"/>
      <c r="NLQ14" s="39"/>
      <c r="NLR14" s="39"/>
      <c r="NLS14" s="39"/>
      <c r="NLT14" s="39"/>
      <c r="NLU14" s="39"/>
      <c r="NLV14" s="39"/>
      <c r="NLW14" s="39"/>
      <c r="NLX14" s="39"/>
      <c r="NLY14" s="39"/>
      <c r="NLZ14" s="39"/>
      <c r="NMA14" s="39"/>
      <c r="NMB14" s="39"/>
      <c r="NMC14" s="39"/>
      <c r="NMD14" s="39"/>
      <c r="NME14" s="39"/>
      <c r="NMF14" s="39"/>
      <c r="NMG14" s="39"/>
      <c r="NMH14" s="39"/>
      <c r="NMI14" s="39"/>
      <c r="NMJ14" s="39"/>
      <c r="NMK14" s="39"/>
      <c r="NML14" s="39"/>
      <c r="NMM14" s="39"/>
      <c r="NMN14" s="39"/>
      <c r="NMO14" s="39"/>
      <c r="NMP14" s="39"/>
      <c r="NMQ14" s="39"/>
      <c r="NMR14" s="39"/>
      <c r="NMS14" s="39"/>
      <c r="NMT14" s="39"/>
      <c r="NMU14" s="39"/>
      <c r="NMV14" s="39"/>
      <c r="NMW14" s="39"/>
      <c r="NMX14" s="39"/>
      <c r="NMY14" s="39"/>
      <c r="NMZ14" s="39"/>
      <c r="NNA14" s="39"/>
      <c r="NNB14" s="39"/>
      <c r="NNC14" s="39"/>
      <c r="NND14" s="39"/>
      <c r="NNE14" s="39"/>
      <c r="NNF14" s="39"/>
      <c r="NNG14" s="39"/>
      <c r="NNH14" s="39"/>
      <c r="NNI14" s="39"/>
      <c r="NNJ14" s="39"/>
      <c r="NNK14" s="39"/>
      <c r="NNL14" s="39"/>
      <c r="NNM14" s="39"/>
      <c r="NNN14" s="39"/>
      <c r="NNO14" s="39"/>
      <c r="NNP14" s="39"/>
      <c r="NNQ14" s="39"/>
      <c r="NNR14" s="39"/>
      <c r="NNS14" s="39"/>
      <c r="NNT14" s="39"/>
      <c r="NNU14" s="39"/>
      <c r="NNV14" s="39"/>
      <c r="NNW14" s="39"/>
      <c r="NNX14" s="39"/>
      <c r="NNY14" s="39"/>
      <c r="NNZ14" s="39"/>
      <c r="NOA14" s="39"/>
      <c r="NOB14" s="39"/>
      <c r="NOC14" s="39"/>
      <c r="NOD14" s="39"/>
      <c r="NOE14" s="39"/>
      <c r="NOF14" s="39"/>
      <c r="NOG14" s="39"/>
      <c r="NOH14" s="39"/>
      <c r="NOI14" s="39"/>
      <c r="NOJ14" s="39"/>
      <c r="NOK14" s="39"/>
      <c r="NOL14" s="39"/>
      <c r="NOM14" s="39"/>
      <c r="NON14" s="39"/>
      <c r="NOO14" s="39"/>
      <c r="NOP14" s="39"/>
      <c r="NOQ14" s="39"/>
      <c r="NOR14" s="39"/>
      <c r="NOS14" s="39"/>
      <c r="NOT14" s="39"/>
      <c r="NOU14" s="39"/>
      <c r="NOV14" s="39"/>
      <c r="NOW14" s="39"/>
      <c r="NOX14" s="39"/>
      <c r="NOY14" s="39"/>
      <c r="NOZ14" s="39"/>
      <c r="NPA14" s="39"/>
      <c r="NPB14" s="39"/>
      <c r="NPC14" s="39"/>
      <c r="NPD14" s="39"/>
      <c r="NPE14" s="39"/>
      <c r="NPF14" s="39"/>
      <c r="NPG14" s="39"/>
      <c r="NPH14" s="39"/>
      <c r="NPI14" s="39"/>
      <c r="NPJ14" s="39"/>
      <c r="NPK14" s="39"/>
      <c r="NPL14" s="39"/>
      <c r="NPM14" s="39"/>
      <c r="NPN14" s="39"/>
      <c r="NPO14" s="39"/>
      <c r="NPP14" s="39"/>
      <c r="NPQ14" s="39"/>
      <c r="NPR14" s="39"/>
      <c r="NPS14" s="39"/>
      <c r="NPT14" s="39"/>
      <c r="NPU14" s="39"/>
      <c r="NPV14" s="39"/>
      <c r="NPW14" s="39"/>
      <c r="NPX14" s="39"/>
      <c r="NPY14" s="39"/>
      <c r="NPZ14" s="39"/>
      <c r="NQA14" s="39"/>
      <c r="NQB14" s="39"/>
      <c r="NQC14" s="39"/>
      <c r="NQD14" s="39"/>
      <c r="NQE14" s="39"/>
      <c r="NQF14" s="39"/>
      <c r="NQG14" s="39"/>
      <c r="NQH14" s="39"/>
      <c r="NQI14" s="39"/>
      <c r="NQJ14" s="39"/>
      <c r="NQK14" s="39"/>
      <c r="NQL14" s="39"/>
      <c r="NQM14" s="39"/>
      <c r="NQN14" s="39"/>
      <c r="NQO14" s="39"/>
      <c r="NQP14" s="39"/>
      <c r="NQQ14" s="39"/>
      <c r="NQR14" s="39"/>
      <c r="NQS14" s="39"/>
      <c r="NQT14" s="39"/>
      <c r="NQU14" s="39"/>
      <c r="NQV14" s="39"/>
      <c r="NQW14" s="39"/>
      <c r="NQX14" s="39"/>
      <c r="NQY14" s="39"/>
      <c r="NQZ14" s="39"/>
      <c r="NRA14" s="39"/>
      <c r="NRB14" s="39"/>
      <c r="NRC14" s="39"/>
      <c r="NRD14" s="39"/>
      <c r="NRE14" s="39"/>
      <c r="NRF14" s="39"/>
      <c r="NRG14" s="39"/>
      <c r="NRH14" s="39"/>
      <c r="NRI14" s="39"/>
      <c r="NRJ14" s="39"/>
      <c r="NRK14" s="39"/>
      <c r="NRL14" s="39"/>
      <c r="NRM14" s="39"/>
      <c r="NRN14" s="39"/>
      <c r="NRO14" s="39"/>
      <c r="NRP14" s="39"/>
      <c r="NRQ14" s="39"/>
      <c r="NRR14" s="39"/>
      <c r="NRS14" s="39"/>
      <c r="NRT14" s="39"/>
      <c r="NRU14" s="39"/>
      <c r="NRV14" s="39"/>
      <c r="NRW14" s="39"/>
      <c r="NRX14" s="39"/>
      <c r="NRY14" s="39"/>
      <c r="NRZ14" s="39"/>
      <c r="NSA14" s="39"/>
      <c r="NSB14" s="39"/>
      <c r="NSC14" s="39"/>
      <c r="NSD14" s="39"/>
      <c r="NSE14" s="39"/>
      <c r="NSF14" s="39"/>
      <c r="NSG14" s="39"/>
      <c r="NSH14" s="39"/>
      <c r="NSI14" s="39"/>
      <c r="NSJ14" s="39"/>
      <c r="NSK14" s="39"/>
      <c r="NSL14" s="39"/>
      <c r="NSM14" s="39"/>
      <c r="NSN14" s="39"/>
      <c r="NSO14" s="39"/>
      <c r="NSP14" s="39"/>
      <c r="NSQ14" s="39"/>
      <c r="NSR14" s="39"/>
      <c r="NSS14" s="39"/>
      <c r="NST14" s="39"/>
      <c r="NSU14" s="39"/>
      <c r="NSV14" s="39"/>
      <c r="NSW14" s="39"/>
      <c r="NSX14" s="39"/>
      <c r="NSY14" s="39"/>
      <c r="NSZ14" s="39"/>
      <c r="NTA14" s="39"/>
      <c r="NTB14" s="39"/>
      <c r="NTC14" s="39"/>
      <c r="NTD14" s="39"/>
      <c r="NTE14" s="39"/>
      <c r="NTF14" s="39"/>
      <c r="NTG14" s="39"/>
      <c r="NTH14" s="39"/>
      <c r="NTI14" s="39"/>
      <c r="NTJ14" s="39"/>
      <c r="NTK14" s="39"/>
      <c r="NTL14" s="39"/>
      <c r="NTM14" s="39"/>
      <c r="NTN14" s="39"/>
      <c r="NTO14" s="39"/>
      <c r="NTP14" s="39"/>
      <c r="NTQ14" s="39"/>
      <c r="NTR14" s="39"/>
      <c r="NTS14" s="39"/>
      <c r="NTT14" s="39"/>
      <c r="NTU14" s="39"/>
      <c r="NTV14" s="39"/>
      <c r="NTW14" s="39"/>
      <c r="NTX14" s="39"/>
      <c r="NTY14" s="39"/>
      <c r="NTZ14" s="39"/>
      <c r="NUA14" s="39"/>
      <c r="NUB14" s="39"/>
      <c r="NUC14" s="39"/>
      <c r="NUD14" s="39"/>
      <c r="NUE14" s="39"/>
      <c r="NUF14" s="39"/>
      <c r="NUG14" s="39"/>
      <c r="NUH14" s="39"/>
      <c r="NUI14" s="39"/>
      <c r="NUJ14" s="39"/>
      <c r="NUK14" s="39"/>
      <c r="NUL14" s="39"/>
      <c r="NUM14" s="39"/>
      <c r="NUN14" s="39"/>
      <c r="NUO14" s="39"/>
      <c r="NUP14" s="39"/>
      <c r="NUQ14" s="39"/>
      <c r="NUR14" s="39"/>
      <c r="NUS14" s="39"/>
      <c r="NUT14" s="39"/>
      <c r="NUU14" s="39"/>
      <c r="NUV14" s="39"/>
      <c r="NUW14" s="39"/>
      <c r="NUX14" s="39"/>
      <c r="NUY14" s="39"/>
      <c r="NUZ14" s="39"/>
      <c r="NVA14" s="39"/>
      <c r="NVB14" s="39"/>
      <c r="NVC14" s="39"/>
      <c r="NVD14" s="39"/>
      <c r="NVE14" s="39"/>
      <c r="NVF14" s="39"/>
      <c r="NVG14" s="39"/>
      <c r="NVH14" s="39"/>
      <c r="NVI14" s="39"/>
      <c r="NVJ14" s="39"/>
      <c r="NVK14" s="39"/>
      <c r="NVL14" s="39"/>
      <c r="NVM14" s="39"/>
      <c r="NVN14" s="39"/>
      <c r="NVO14" s="39"/>
      <c r="NVP14" s="39"/>
      <c r="NVQ14" s="39"/>
      <c r="NVR14" s="39"/>
      <c r="NVS14" s="39"/>
      <c r="NVT14" s="39"/>
      <c r="NVU14" s="39"/>
      <c r="NVV14" s="39"/>
      <c r="NVW14" s="39"/>
      <c r="NVX14" s="39"/>
      <c r="NVY14" s="39"/>
      <c r="NVZ14" s="39"/>
      <c r="NWA14" s="39"/>
      <c r="NWB14" s="39"/>
      <c r="NWC14" s="39"/>
      <c r="NWD14" s="39"/>
      <c r="NWE14" s="39"/>
      <c r="NWF14" s="39"/>
      <c r="NWG14" s="39"/>
      <c r="NWH14" s="39"/>
      <c r="NWI14" s="39"/>
      <c r="NWJ14" s="39"/>
      <c r="NWK14" s="39"/>
      <c r="NWL14" s="39"/>
      <c r="NWM14" s="39"/>
      <c r="NWN14" s="39"/>
      <c r="NWO14" s="39"/>
      <c r="NWP14" s="39"/>
      <c r="NWQ14" s="39"/>
      <c r="NWR14" s="39"/>
      <c r="NWS14" s="39"/>
      <c r="NWT14" s="39"/>
      <c r="NWU14" s="39"/>
      <c r="NWV14" s="39"/>
      <c r="NWW14" s="39"/>
      <c r="NWX14" s="39"/>
      <c r="NWY14" s="39"/>
      <c r="NWZ14" s="39"/>
      <c r="NXA14" s="39"/>
      <c r="NXB14" s="39"/>
      <c r="NXC14" s="39"/>
      <c r="NXD14" s="39"/>
      <c r="NXE14" s="39"/>
      <c r="NXF14" s="39"/>
      <c r="NXG14" s="39"/>
      <c r="NXH14" s="39"/>
      <c r="NXI14" s="39"/>
      <c r="NXJ14" s="39"/>
      <c r="NXK14" s="39"/>
      <c r="NXL14" s="39"/>
      <c r="NXM14" s="39"/>
      <c r="NXN14" s="39"/>
      <c r="NXO14" s="39"/>
      <c r="NXP14" s="39"/>
      <c r="NXQ14" s="39"/>
      <c r="NXR14" s="39"/>
      <c r="NXS14" s="39"/>
      <c r="NXT14" s="39"/>
      <c r="NXU14" s="39"/>
      <c r="NXV14" s="39"/>
      <c r="NXW14" s="39"/>
      <c r="NXX14" s="39"/>
      <c r="NXY14" s="39"/>
      <c r="NXZ14" s="39"/>
      <c r="NYA14" s="39"/>
      <c r="NYB14" s="39"/>
      <c r="NYC14" s="39"/>
      <c r="NYD14" s="39"/>
      <c r="NYE14" s="39"/>
      <c r="NYF14" s="39"/>
      <c r="NYG14" s="39"/>
      <c r="NYH14" s="39"/>
      <c r="NYI14" s="39"/>
      <c r="NYJ14" s="39"/>
      <c r="NYK14" s="39"/>
      <c r="NYL14" s="39"/>
      <c r="NYM14" s="39"/>
      <c r="NYN14" s="39"/>
      <c r="NYO14" s="39"/>
      <c r="NYP14" s="39"/>
      <c r="NYQ14" s="39"/>
      <c r="NYR14" s="39"/>
      <c r="NYS14" s="39"/>
      <c r="NYT14" s="39"/>
      <c r="NYU14" s="39"/>
      <c r="NYV14" s="39"/>
      <c r="NYW14" s="39"/>
      <c r="NYX14" s="39"/>
      <c r="NYY14" s="39"/>
      <c r="NYZ14" s="39"/>
      <c r="NZA14" s="39"/>
      <c r="NZB14" s="39"/>
      <c r="NZC14" s="39"/>
      <c r="NZD14" s="39"/>
      <c r="NZE14" s="39"/>
      <c r="NZF14" s="39"/>
      <c r="NZG14" s="39"/>
      <c r="NZH14" s="39"/>
      <c r="NZI14" s="39"/>
      <c r="NZJ14" s="39"/>
      <c r="NZK14" s="39"/>
      <c r="NZL14" s="39"/>
      <c r="NZM14" s="39"/>
      <c r="NZN14" s="39"/>
      <c r="NZO14" s="39"/>
      <c r="NZP14" s="39"/>
      <c r="NZQ14" s="39"/>
      <c r="NZR14" s="39"/>
      <c r="NZS14" s="39"/>
      <c r="NZT14" s="39"/>
      <c r="NZU14" s="39"/>
      <c r="NZV14" s="39"/>
      <c r="NZW14" s="39"/>
      <c r="NZX14" s="39"/>
      <c r="NZY14" s="39"/>
      <c r="NZZ14" s="39"/>
      <c r="OAA14" s="39"/>
      <c r="OAB14" s="39"/>
      <c r="OAC14" s="39"/>
      <c r="OAD14" s="39"/>
      <c r="OAE14" s="39"/>
      <c r="OAF14" s="39"/>
      <c r="OAG14" s="39"/>
      <c r="OAH14" s="39"/>
      <c r="OAI14" s="39"/>
      <c r="OAJ14" s="39"/>
      <c r="OAK14" s="39"/>
      <c r="OAL14" s="39"/>
      <c r="OAM14" s="39"/>
      <c r="OAN14" s="39"/>
      <c r="OAO14" s="39"/>
      <c r="OAP14" s="39"/>
      <c r="OAQ14" s="39"/>
      <c r="OAR14" s="39"/>
      <c r="OAS14" s="39"/>
      <c r="OAT14" s="39"/>
      <c r="OAU14" s="39"/>
      <c r="OAV14" s="39"/>
      <c r="OAW14" s="39"/>
      <c r="OAX14" s="39"/>
      <c r="OAY14" s="39"/>
      <c r="OAZ14" s="39"/>
      <c r="OBA14" s="39"/>
      <c r="OBB14" s="39"/>
      <c r="OBC14" s="39"/>
      <c r="OBD14" s="39"/>
      <c r="OBE14" s="39"/>
      <c r="OBF14" s="39"/>
      <c r="OBG14" s="39"/>
      <c r="OBH14" s="39"/>
      <c r="OBI14" s="39"/>
      <c r="OBJ14" s="39"/>
      <c r="OBK14" s="39"/>
      <c r="OBL14" s="39"/>
      <c r="OBM14" s="39"/>
      <c r="OBN14" s="39"/>
      <c r="OBO14" s="39"/>
      <c r="OBP14" s="39"/>
      <c r="OBQ14" s="39"/>
      <c r="OBR14" s="39"/>
      <c r="OBS14" s="39"/>
      <c r="OBT14" s="39"/>
      <c r="OBU14" s="39"/>
      <c r="OBV14" s="39"/>
      <c r="OBW14" s="39"/>
      <c r="OBX14" s="39"/>
      <c r="OBY14" s="39"/>
      <c r="OBZ14" s="39"/>
      <c r="OCA14" s="39"/>
      <c r="OCB14" s="39"/>
      <c r="OCC14" s="39"/>
      <c r="OCD14" s="39"/>
      <c r="OCE14" s="39"/>
      <c r="OCF14" s="39"/>
      <c r="OCG14" s="39"/>
      <c r="OCH14" s="39"/>
      <c r="OCI14" s="39"/>
      <c r="OCJ14" s="39"/>
      <c r="OCK14" s="39"/>
      <c r="OCL14" s="39"/>
      <c r="OCM14" s="39"/>
      <c r="OCN14" s="39"/>
      <c r="OCO14" s="39"/>
      <c r="OCP14" s="39"/>
      <c r="OCQ14" s="39"/>
      <c r="OCR14" s="39"/>
      <c r="OCS14" s="39"/>
      <c r="OCT14" s="39"/>
      <c r="OCU14" s="39"/>
      <c r="OCV14" s="39"/>
      <c r="OCW14" s="39"/>
      <c r="OCX14" s="39"/>
      <c r="OCY14" s="39"/>
      <c r="OCZ14" s="39"/>
      <c r="ODA14" s="39"/>
      <c r="ODB14" s="39"/>
      <c r="ODC14" s="39"/>
      <c r="ODD14" s="39"/>
      <c r="ODE14" s="39"/>
      <c r="ODF14" s="39"/>
      <c r="ODG14" s="39"/>
      <c r="ODH14" s="39"/>
      <c r="ODI14" s="39"/>
      <c r="ODJ14" s="39"/>
      <c r="ODK14" s="39"/>
      <c r="ODL14" s="39"/>
      <c r="ODM14" s="39"/>
      <c r="ODN14" s="39"/>
      <c r="ODO14" s="39"/>
      <c r="ODP14" s="39"/>
      <c r="ODQ14" s="39"/>
      <c r="ODR14" s="39"/>
      <c r="ODS14" s="39"/>
      <c r="ODT14" s="39"/>
      <c r="ODU14" s="39"/>
      <c r="ODV14" s="39"/>
      <c r="ODW14" s="39"/>
      <c r="ODX14" s="39"/>
      <c r="ODY14" s="39"/>
      <c r="ODZ14" s="39"/>
      <c r="OEA14" s="39"/>
      <c r="OEB14" s="39"/>
      <c r="OEC14" s="39"/>
      <c r="OED14" s="39"/>
      <c r="OEE14" s="39"/>
      <c r="OEF14" s="39"/>
      <c r="OEG14" s="39"/>
      <c r="OEH14" s="39"/>
      <c r="OEI14" s="39"/>
      <c r="OEJ14" s="39"/>
      <c r="OEK14" s="39"/>
      <c r="OEL14" s="39"/>
      <c r="OEM14" s="39"/>
      <c r="OEN14" s="39"/>
      <c r="OEO14" s="39"/>
      <c r="OEP14" s="39"/>
      <c r="OEQ14" s="39"/>
      <c r="OER14" s="39"/>
      <c r="OES14" s="39"/>
      <c r="OET14" s="39"/>
      <c r="OEU14" s="39"/>
      <c r="OEV14" s="39"/>
      <c r="OEW14" s="39"/>
      <c r="OEX14" s="39"/>
      <c r="OEY14" s="39"/>
      <c r="OEZ14" s="39"/>
      <c r="OFA14" s="39"/>
      <c r="OFB14" s="39"/>
      <c r="OFC14" s="39"/>
      <c r="OFD14" s="39"/>
      <c r="OFE14" s="39"/>
      <c r="OFF14" s="39"/>
      <c r="OFG14" s="39"/>
      <c r="OFH14" s="39"/>
      <c r="OFI14" s="39"/>
      <c r="OFJ14" s="39"/>
      <c r="OFK14" s="39"/>
      <c r="OFL14" s="39"/>
      <c r="OFM14" s="39"/>
      <c r="OFN14" s="39"/>
      <c r="OFO14" s="39"/>
      <c r="OFP14" s="39"/>
      <c r="OFQ14" s="39"/>
      <c r="OFR14" s="39"/>
      <c r="OFS14" s="39"/>
      <c r="OFT14" s="39"/>
      <c r="OFU14" s="39"/>
      <c r="OFV14" s="39"/>
      <c r="OFW14" s="39"/>
      <c r="OFX14" s="39"/>
      <c r="OFY14" s="39"/>
      <c r="OFZ14" s="39"/>
      <c r="OGA14" s="39"/>
      <c r="OGB14" s="39"/>
      <c r="OGC14" s="39"/>
      <c r="OGD14" s="39"/>
      <c r="OGE14" s="39"/>
      <c r="OGF14" s="39"/>
      <c r="OGG14" s="39"/>
      <c r="OGH14" s="39"/>
      <c r="OGI14" s="39"/>
      <c r="OGJ14" s="39"/>
      <c r="OGK14" s="39"/>
      <c r="OGL14" s="39"/>
      <c r="OGM14" s="39"/>
      <c r="OGN14" s="39"/>
      <c r="OGO14" s="39"/>
      <c r="OGP14" s="39"/>
      <c r="OGQ14" s="39"/>
      <c r="OGR14" s="39"/>
      <c r="OGS14" s="39"/>
      <c r="OGT14" s="39"/>
      <c r="OGU14" s="39"/>
      <c r="OGV14" s="39"/>
      <c r="OGW14" s="39"/>
      <c r="OGX14" s="39"/>
      <c r="OGY14" s="39"/>
      <c r="OGZ14" s="39"/>
      <c r="OHA14" s="39"/>
      <c r="OHB14" s="39"/>
      <c r="OHC14" s="39"/>
      <c r="OHD14" s="39"/>
      <c r="OHE14" s="39"/>
      <c r="OHF14" s="39"/>
      <c r="OHG14" s="39"/>
      <c r="OHH14" s="39"/>
      <c r="OHI14" s="39"/>
      <c r="OHJ14" s="39"/>
      <c r="OHK14" s="39"/>
      <c r="OHL14" s="39"/>
      <c r="OHM14" s="39"/>
      <c r="OHN14" s="39"/>
      <c r="OHO14" s="39"/>
      <c r="OHP14" s="39"/>
      <c r="OHQ14" s="39"/>
      <c r="OHR14" s="39"/>
      <c r="OHS14" s="39"/>
      <c r="OHT14" s="39"/>
      <c r="OHU14" s="39"/>
      <c r="OHV14" s="39"/>
      <c r="OHW14" s="39"/>
      <c r="OHX14" s="39"/>
      <c r="OHY14" s="39"/>
      <c r="OHZ14" s="39"/>
      <c r="OIA14" s="39"/>
      <c r="OIB14" s="39"/>
      <c r="OIC14" s="39"/>
      <c r="OID14" s="39"/>
      <c r="OIE14" s="39"/>
      <c r="OIF14" s="39"/>
      <c r="OIG14" s="39"/>
      <c r="OIH14" s="39"/>
      <c r="OII14" s="39"/>
      <c r="OIJ14" s="39"/>
      <c r="OIK14" s="39"/>
      <c r="OIL14" s="39"/>
      <c r="OIM14" s="39"/>
      <c r="OIN14" s="39"/>
      <c r="OIO14" s="39"/>
      <c r="OIP14" s="39"/>
      <c r="OIQ14" s="39"/>
      <c r="OIR14" s="39"/>
      <c r="OIS14" s="39"/>
      <c r="OIT14" s="39"/>
      <c r="OIU14" s="39"/>
      <c r="OIV14" s="39"/>
      <c r="OIW14" s="39"/>
      <c r="OIX14" s="39"/>
      <c r="OIY14" s="39"/>
      <c r="OIZ14" s="39"/>
      <c r="OJA14" s="39"/>
      <c r="OJB14" s="39"/>
      <c r="OJC14" s="39"/>
      <c r="OJD14" s="39"/>
      <c r="OJE14" s="39"/>
      <c r="OJF14" s="39"/>
      <c r="OJG14" s="39"/>
      <c r="OJH14" s="39"/>
      <c r="OJI14" s="39"/>
      <c r="OJJ14" s="39"/>
      <c r="OJK14" s="39"/>
      <c r="OJL14" s="39"/>
      <c r="OJM14" s="39"/>
      <c r="OJN14" s="39"/>
      <c r="OJO14" s="39"/>
      <c r="OJP14" s="39"/>
      <c r="OJQ14" s="39"/>
      <c r="OJR14" s="39"/>
      <c r="OJS14" s="39"/>
      <c r="OJT14" s="39"/>
      <c r="OJU14" s="39"/>
      <c r="OJV14" s="39"/>
      <c r="OJW14" s="39"/>
      <c r="OJX14" s="39"/>
      <c r="OJY14" s="39"/>
      <c r="OJZ14" s="39"/>
      <c r="OKA14" s="39"/>
      <c r="OKB14" s="39"/>
      <c r="OKC14" s="39"/>
      <c r="OKD14" s="39"/>
      <c r="OKE14" s="39"/>
      <c r="OKF14" s="39"/>
      <c r="OKG14" s="39"/>
      <c r="OKH14" s="39"/>
      <c r="OKI14" s="39"/>
      <c r="OKJ14" s="39"/>
      <c r="OKK14" s="39"/>
      <c r="OKL14" s="39"/>
      <c r="OKM14" s="39"/>
      <c r="OKN14" s="39"/>
      <c r="OKO14" s="39"/>
      <c r="OKP14" s="39"/>
      <c r="OKQ14" s="39"/>
      <c r="OKR14" s="39"/>
      <c r="OKS14" s="39"/>
      <c r="OKT14" s="39"/>
      <c r="OKU14" s="39"/>
      <c r="OKV14" s="39"/>
      <c r="OKW14" s="39"/>
      <c r="OKX14" s="39"/>
      <c r="OKY14" s="39"/>
      <c r="OKZ14" s="39"/>
      <c r="OLA14" s="39"/>
      <c r="OLB14" s="39"/>
      <c r="OLC14" s="39"/>
      <c r="OLD14" s="39"/>
      <c r="OLE14" s="39"/>
      <c r="OLF14" s="39"/>
      <c r="OLG14" s="39"/>
      <c r="OLH14" s="39"/>
      <c r="OLI14" s="39"/>
      <c r="OLJ14" s="39"/>
      <c r="OLK14" s="39"/>
      <c r="OLL14" s="39"/>
      <c r="OLM14" s="39"/>
      <c r="OLN14" s="39"/>
      <c r="OLO14" s="39"/>
      <c r="OLP14" s="39"/>
      <c r="OLQ14" s="39"/>
      <c r="OLR14" s="39"/>
      <c r="OLS14" s="39"/>
      <c r="OLT14" s="39"/>
      <c r="OLU14" s="39"/>
      <c r="OLV14" s="39"/>
      <c r="OLW14" s="39"/>
      <c r="OLX14" s="39"/>
      <c r="OLY14" s="39"/>
      <c r="OLZ14" s="39"/>
      <c r="OMA14" s="39"/>
      <c r="OMB14" s="39"/>
      <c r="OMC14" s="39"/>
      <c r="OMD14" s="39"/>
      <c r="OME14" s="39"/>
      <c r="OMF14" s="39"/>
      <c r="OMG14" s="39"/>
      <c r="OMH14" s="39"/>
      <c r="OMI14" s="39"/>
      <c r="OMJ14" s="39"/>
      <c r="OMK14" s="39"/>
      <c r="OML14" s="39"/>
      <c r="OMM14" s="39"/>
      <c r="OMN14" s="39"/>
      <c r="OMO14" s="39"/>
      <c r="OMP14" s="39"/>
      <c r="OMQ14" s="39"/>
      <c r="OMR14" s="39"/>
      <c r="OMS14" s="39"/>
      <c r="OMT14" s="39"/>
      <c r="OMU14" s="39"/>
      <c r="OMV14" s="39"/>
      <c r="OMW14" s="39"/>
      <c r="OMX14" s="39"/>
      <c r="OMY14" s="39"/>
      <c r="OMZ14" s="39"/>
      <c r="ONA14" s="39"/>
      <c r="ONB14" s="39"/>
      <c r="ONC14" s="39"/>
      <c r="OND14" s="39"/>
      <c r="ONE14" s="39"/>
      <c r="ONF14" s="39"/>
      <c r="ONG14" s="39"/>
      <c r="ONH14" s="39"/>
      <c r="ONI14" s="39"/>
      <c r="ONJ14" s="39"/>
      <c r="ONK14" s="39"/>
      <c r="ONL14" s="39"/>
      <c r="ONM14" s="39"/>
      <c r="ONN14" s="39"/>
      <c r="ONO14" s="39"/>
      <c r="ONP14" s="39"/>
      <c r="ONQ14" s="39"/>
      <c r="ONR14" s="39"/>
      <c r="ONS14" s="39"/>
      <c r="ONT14" s="39"/>
      <c r="ONU14" s="39"/>
      <c r="ONV14" s="39"/>
      <c r="ONW14" s="39"/>
      <c r="ONX14" s="39"/>
      <c r="ONY14" s="39"/>
      <c r="ONZ14" s="39"/>
      <c r="OOA14" s="39"/>
      <c r="OOB14" s="39"/>
      <c r="OOC14" s="39"/>
      <c r="OOD14" s="39"/>
      <c r="OOE14" s="39"/>
      <c r="OOF14" s="39"/>
      <c r="OOG14" s="39"/>
      <c r="OOH14" s="39"/>
      <c r="OOI14" s="39"/>
      <c r="OOJ14" s="39"/>
      <c r="OOK14" s="39"/>
      <c r="OOL14" s="39"/>
      <c r="OOM14" s="39"/>
      <c r="OON14" s="39"/>
      <c r="OOO14" s="39"/>
      <c r="OOP14" s="39"/>
      <c r="OOQ14" s="39"/>
      <c r="OOR14" s="39"/>
      <c r="OOS14" s="39"/>
      <c r="OOT14" s="39"/>
      <c r="OOU14" s="39"/>
      <c r="OOV14" s="39"/>
      <c r="OOW14" s="39"/>
      <c r="OOX14" s="39"/>
      <c r="OOY14" s="39"/>
      <c r="OOZ14" s="39"/>
      <c r="OPA14" s="39"/>
      <c r="OPB14" s="39"/>
      <c r="OPC14" s="39"/>
      <c r="OPD14" s="39"/>
      <c r="OPE14" s="39"/>
      <c r="OPF14" s="39"/>
      <c r="OPG14" s="39"/>
      <c r="OPH14" s="39"/>
      <c r="OPI14" s="39"/>
      <c r="OPJ14" s="39"/>
      <c r="OPK14" s="39"/>
      <c r="OPL14" s="39"/>
      <c r="OPM14" s="39"/>
      <c r="OPN14" s="39"/>
      <c r="OPO14" s="39"/>
      <c r="OPP14" s="39"/>
      <c r="OPQ14" s="39"/>
      <c r="OPR14" s="39"/>
      <c r="OPS14" s="39"/>
      <c r="OPT14" s="39"/>
      <c r="OPU14" s="39"/>
      <c r="OPV14" s="39"/>
      <c r="OPW14" s="39"/>
      <c r="OPX14" s="39"/>
      <c r="OPY14" s="39"/>
      <c r="OPZ14" s="39"/>
      <c r="OQA14" s="39"/>
      <c r="OQB14" s="39"/>
      <c r="OQC14" s="39"/>
      <c r="OQD14" s="39"/>
      <c r="OQE14" s="39"/>
      <c r="OQF14" s="39"/>
      <c r="OQG14" s="39"/>
      <c r="OQH14" s="39"/>
      <c r="OQI14" s="39"/>
      <c r="OQJ14" s="39"/>
      <c r="OQK14" s="39"/>
      <c r="OQL14" s="39"/>
      <c r="OQM14" s="39"/>
      <c r="OQN14" s="39"/>
      <c r="OQO14" s="39"/>
      <c r="OQP14" s="39"/>
      <c r="OQQ14" s="39"/>
      <c r="OQR14" s="39"/>
      <c r="OQS14" s="39"/>
      <c r="OQT14" s="39"/>
      <c r="OQU14" s="39"/>
      <c r="OQV14" s="39"/>
      <c r="OQW14" s="39"/>
      <c r="OQX14" s="39"/>
      <c r="OQY14" s="39"/>
      <c r="OQZ14" s="39"/>
      <c r="ORA14" s="39"/>
      <c r="ORB14" s="39"/>
      <c r="ORC14" s="39"/>
      <c r="ORD14" s="39"/>
      <c r="ORE14" s="39"/>
      <c r="ORF14" s="39"/>
      <c r="ORG14" s="39"/>
      <c r="ORH14" s="39"/>
      <c r="ORI14" s="39"/>
      <c r="ORJ14" s="39"/>
      <c r="ORK14" s="39"/>
      <c r="ORL14" s="39"/>
      <c r="ORM14" s="39"/>
      <c r="ORN14" s="39"/>
      <c r="ORO14" s="39"/>
      <c r="ORP14" s="39"/>
      <c r="ORQ14" s="39"/>
      <c r="ORR14" s="39"/>
      <c r="ORS14" s="39"/>
      <c r="ORT14" s="39"/>
      <c r="ORU14" s="39"/>
      <c r="ORV14" s="39"/>
      <c r="ORW14" s="39"/>
      <c r="ORX14" s="39"/>
      <c r="ORY14" s="39"/>
      <c r="ORZ14" s="39"/>
      <c r="OSA14" s="39"/>
      <c r="OSB14" s="39"/>
      <c r="OSC14" s="39"/>
      <c r="OSD14" s="39"/>
      <c r="OSE14" s="39"/>
      <c r="OSF14" s="39"/>
      <c r="OSG14" s="39"/>
      <c r="OSH14" s="39"/>
      <c r="OSI14" s="39"/>
      <c r="OSJ14" s="39"/>
      <c r="OSK14" s="39"/>
      <c r="OSL14" s="39"/>
      <c r="OSM14" s="39"/>
      <c r="OSN14" s="39"/>
      <c r="OSO14" s="39"/>
      <c r="OSP14" s="39"/>
      <c r="OSQ14" s="39"/>
      <c r="OSR14" s="39"/>
      <c r="OSS14" s="39"/>
      <c r="OST14" s="39"/>
      <c r="OSU14" s="39"/>
      <c r="OSV14" s="39"/>
      <c r="OSW14" s="39"/>
      <c r="OSX14" s="39"/>
      <c r="OSY14" s="39"/>
      <c r="OSZ14" s="39"/>
      <c r="OTA14" s="39"/>
      <c r="OTB14" s="39"/>
      <c r="OTC14" s="39"/>
      <c r="OTD14" s="39"/>
      <c r="OTE14" s="39"/>
      <c r="OTF14" s="39"/>
      <c r="OTG14" s="39"/>
      <c r="OTH14" s="39"/>
      <c r="OTI14" s="39"/>
      <c r="OTJ14" s="39"/>
      <c r="OTK14" s="39"/>
      <c r="OTL14" s="39"/>
      <c r="OTM14" s="39"/>
      <c r="OTN14" s="39"/>
      <c r="OTO14" s="39"/>
      <c r="OTP14" s="39"/>
      <c r="OTQ14" s="39"/>
      <c r="OTR14" s="39"/>
      <c r="OTS14" s="39"/>
      <c r="OTT14" s="39"/>
      <c r="OTU14" s="39"/>
      <c r="OTV14" s="39"/>
      <c r="OTW14" s="39"/>
      <c r="OTX14" s="39"/>
      <c r="OTY14" s="39"/>
      <c r="OTZ14" s="39"/>
      <c r="OUA14" s="39"/>
      <c r="OUB14" s="39"/>
      <c r="OUC14" s="39"/>
      <c r="OUD14" s="39"/>
      <c r="OUE14" s="39"/>
      <c r="OUF14" s="39"/>
      <c r="OUG14" s="39"/>
      <c r="OUH14" s="39"/>
      <c r="OUI14" s="39"/>
      <c r="OUJ14" s="39"/>
      <c r="OUK14" s="39"/>
      <c r="OUL14" s="39"/>
      <c r="OUM14" s="39"/>
      <c r="OUN14" s="39"/>
      <c r="OUO14" s="39"/>
      <c r="OUP14" s="39"/>
      <c r="OUQ14" s="39"/>
      <c r="OUR14" s="39"/>
      <c r="OUS14" s="39"/>
      <c r="OUT14" s="39"/>
      <c r="OUU14" s="39"/>
      <c r="OUV14" s="39"/>
      <c r="OUW14" s="39"/>
      <c r="OUX14" s="39"/>
      <c r="OUY14" s="39"/>
      <c r="OUZ14" s="39"/>
      <c r="OVA14" s="39"/>
      <c r="OVB14" s="39"/>
      <c r="OVC14" s="39"/>
      <c r="OVD14" s="39"/>
      <c r="OVE14" s="39"/>
      <c r="OVF14" s="39"/>
      <c r="OVG14" s="39"/>
      <c r="OVH14" s="39"/>
      <c r="OVI14" s="39"/>
      <c r="OVJ14" s="39"/>
      <c r="OVK14" s="39"/>
      <c r="OVL14" s="39"/>
      <c r="OVM14" s="39"/>
      <c r="OVN14" s="39"/>
      <c r="OVO14" s="39"/>
      <c r="OVP14" s="39"/>
      <c r="OVQ14" s="39"/>
      <c r="OVR14" s="39"/>
      <c r="OVS14" s="39"/>
      <c r="OVT14" s="39"/>
      <c r="OVU14" s="39"/>
      <c r="OVV14" s="39"/>
      <c r="OVW14" s="39"/>
      <c r="OVX14" s="39"/>
      <c r="OVY14" s="39"/>
      <c r="OVZ14" s="39"/>
      <c r="OWA14" s="39"/>
      <c r="OWB14" s="39"/>
      <c r="OWC14" s="39"/>
      <c r="OWD14" s="39"/>
      <c r="OWE14" s="39"/>
      <c r="OWF14" s="39"/>
      <c r="OWG14" s="39"/>
      <c r="OWH14" s="39"/>
      <c r="OWI14" s="39"/>
      <c r="OWJ14" s="39"/>
      <c r="OWK14" s="39"/>
      <c r="OWL14" s="39"/>
      <c r="OWM14" s="39"/>
      <c r="OWN14" s="39"/>
      <c r="OWO14" s="39"/>
      <c r="OWP14" s="39"/>
      <c r="OWQ14" s="39"/>
      <c r="OWR14" s="39"/>
      <c r="OWS14" s="39"/>
      <c r="OWT14" s="39"/>
      <c r="OWU14" s="39"/>
      <c r="OWV14" s="39"/>
      <c r="OWW14" s="39"/>
      <c r="OWX14" s="39"/>
      <c r="OWY14" s="39"/>
      <c r="OWZ14" s="39"/>
      <c r="OXA14" s="39"/>
      <c r="OXB14" s="39"/>
      <c r="OXC14" s="39"/>
      <c r="OXD14" s="39"/>
      <c r="OXE14" s="39"/>
      <c r="OXF14" s="39"/>
      <c r="OXG14" s="39"/>
      <c r="OXH14" s="39"/>
      <c r="OXI14" s="39"/>
      <c r="OXJ14" s="39"/>
      <c r="OXK14" s="39"/>
      <c r="OXL14" s="39"/>
      <c r="OXM14" s="39"/>
      <c r="OXN14" s="39"/>
      <c r="OXO14" s="39"/>
      <c r="OXP14" s="39"/>
      <c r="OXQ14" s="39"/>
      <c r="OXR14" s="39"/>
      <c r="OXS14" s="39"/>
      <c r="OXT14" s="39"/>
      <c r="OXU14" s="39"/>
      <c r="OXV14" s="39"/>
      <c r="OXW14" s="39"/>
      <c r="OXX14" s="39"/>
      <c r="OXY14" s="39"/>
      <c r="OXZ14" s="39"/>
      <c r="OYA14" s="39"/>
      <c r="OYB14" s="39"/>
      <c r="OYC14" s="39"/>
      <c r="OYD14" s="39"/>
      <c r="OYE14" s="39"/>
      <c r="OYF14" s="39"/>
      <c r="OYG14" s="39"/>
      <c r="OYH14" s="39"/>
      <c r="OYI14" s="39"/>
      <c r="OYJ14" s="39"/>
      <c r="OYK14" s="39"/>
      <c r="OYL14" s="39"/>
      <c r="OYM14" s="39"/>
      <c r="OYN14" s="39"/>
      <c r="OYO14" s="39"/>
      <c r="OYP14" s="39"/>
      <c r="OYQ14" s="39"/>
      <c r="OYR14" s="39"/>
      <c r="OYS14" s="39"/>
      <c r="OYT14" s="39"/>
      <c r="OYU14" s="39"/>
      <c r="OYV14" s="39"/>
      <c r="OYW14" s="39"/>
      <c r="OYX14" s="39"/>
      <c r="OYY14" s="39"/>
      <c r="OYZ14" s="39"/>
      <c r="OZA14" s="39"/>
      <c r="OZB14" s="39"/>
      <c r="OZC14" s="39"/>
      <c r="OZD14" s="39"/>
      <c r="OZE14" s="39"/>
      <c r="OZF14" s="39"/>
      <c r="OZG14" s="39"/>
      <c r="OZH14" s="39"/>
      <c r="OZI14" s="39"/>
      <c r="OZJ14" s="39"/>
      <c r="OZK14" s="39"/>
      <c r="OZL14" s="39"/>
      <c r="OZM14" s="39"/>
      <c r="OZN14" s="39"/>
      <c r="OZO14" s="39"/>
      <c r="OZP14" s="39"/>
      <c r="OZQ14" s="39"/>
      <c r="OZR14" s="39"/>
      <c r="OZS14" s="39"/>
      <c r="OZT14" s="39"/>
      <c r="OZU14" s="39"/>
      <c r="OZV14" s="39"/>
      <c r="OZW14" s="39"/>
      <c r="OZX14" s="39"/>
      <c r="OZY14" s="39"/>
      <c r="OZZ14" s="39"/>
      <c r="PAA14" s="39"/>
      <c r="PAB14" s="39"/>
      <c r="PAC14" s="39"/>
      <c r="PAD14" s="39"/>
      <c r="PAE14" s="39"/>
      <c r="PAF14" s="39"/>
      <c r="PAG14" s="39"/>
      <c r="PAH14" s="39"/>
      <c r="PAI14" s="39"/>
      <c r="PAJ14" s="39"/>
      <c r="PAK14" s="39"/>
      <c r="PAL14" s="39"/>
      <c r="PAM14" s="39"/>
      <c r="PAN14" s="39"/>
      <c r="PAO14" s="39"/>
      <c r="PAP14" s="39"/>
      <c r="PAQ14" s="39"/>
      <c r="PAR14" s="39"/>
      <c r="PAS14" s="39"/>
      <c r="PAT14" s="39"/>
      <c r="PAU14" s="39"/>
      <c r="PAV14" s="39"/>
      <c r="PAW14" s="39"/>
      <c r="PAX14" s="39"/>
      <c r="PAY14" s="39"/>
      <c r="PAZ14" s="39"/>
      <c r="PBA14" s="39"/>
      <c r="PBB14" s="39"/>
      <c r="PBC14" s="39"/>
      <c r="PBD14" s="39"/>
      <c r="PBE14" s="39"/>
      <c r="PBF14" s="39"/>
      <c r="PBG14" s="39"/>
      <c r="PBH14" s="39"/>
      <c r="PBI14" s="39"/>
      <c r="PBJ14" s="39"/>
      <c r="PBK14" s="39"/>
      <c r="PBL14" s="39"/>
      <c r="PBM14" s="39"/>
      <c r="PBN14" s="39"/>
      <c r="PBO14" s="39"/>
      <c r="PBP14" s="39"/>
      <c r="PBQ14" s="39"/>
      <c r="PBR14" s="39"/>
      <c r="PBS14" s="39"/>
      <c r="PBT14" s="39"/>
      <c r="PBU14" s="39"/>
      <c r="PBV14" s="39"/>
      <c r="PBW14" s="39"/>
      <c r="PBX14" s="39"/>
      <c r="PBY14" s="39"/>
      <c r="PBZ14" s="39"/>
      <c r="PCA14" s="39"/>
      <c r="PCB14" s="39"/>
      <c r="PCC14" s="39"/>
      <c r="PCD14" s="39"/>
      <c r="PCE14" s="39"/>
      <c r="PCF14" s="39"/>
      <c r="PCG14" s="39"/>
      <c r="PCH14" s="39"/>
      <c r="PCI14" s="39"/>
      <c r="PCJ14" s="39"/>
      <c r="PCK14" s="39"/>
      <c r="PCL14" s="39"/>
      <c r="PCM14" s="39"/>
      <c r="PCN14" s="39"/>
      <c r="PCO14" s="39"/>
      <c r="PCP14" s="39"/>
      <c r="PCQ14" s="39"/>
      <c r="PCR14" s="39"/>
      <c r="PCS14" s="39"/>
      <c r="PCT14" s="39"/>
      <c r="PCU14" s="39"/>
      <c r="PCV14" s="39"/>
      <c r="PCW14" s="39"/>
      <c r="PCX14" s="39"/>
      <c r="PCY14" s="39"/>
      <c r="PCZ14" s="39"/>
      <c r="PDA14" s="39"/>
      <c r="PDB14" s="39"/>
      <c r="PDC14" s="39"/>
      <c r="PDD14" s="39"/>
      <c r="PDE14" s="39"/>
      <c r="PDF14" s="39"/>
      <c r="PDG14" s="39"/>
      <c r="PDH14" s="39"/>
      <c r="PDI14" s="39"/>
      <c r="PDJ14" s="39"/>
      <c r="PDK14" s="39"/>
      <c r="PDL14" s="39"/>
      <c r="PDM14" s="39"/>
      <c r="PDN14" s="39"/>
      <c r="PDO14" s="39"/>
      <c r="PDP14" s="39"/>
      <c r="PDQ14" s="39"/>
      <c r="PDR14" s="39"/>
      <c r="PDS14" s="39"/>
      <c r="PDT14" s="39"/>
      <c r="PDU14" s="39"/>
      <c r="PDV14" s="39"/>
      <c r="PDW14" s="39"/>
      <c r="PDX14" s="39"/>
      <c r="PDY14" s="39"/>
      <c r="PDZ14" s="39"/>
      <c r="PEA14" s="39"/>
      <c r="PEB14" s="39"/>
      <c r="PEC14" s="39"/>
      <c r="PED14" s="39"/>
      <c r="PEE14" s="39"/>
      <c r="PEF14" s="39"/>
      <c r="PEG14" s="39"/>
      <c r="PEH14" s="39"/>
      <c r="PEI14" s="39"/>
      <c r="PEJ14" s="39"/>
      <c r="PEK14" s="39"/>
      <c r="PEL14" s="39"/>
      <c r="PEM14" s="39"/>
      <c r="PEN14" s="39"/>
      <c r="PEO14" s="39"/>
      <c r="PEP14" s="39"/>
      <c r="PEQ14" s="39"/>
      <c r="PER14" s="39"/>
      <c r="PES14" s="39"/>
      <c r="PET14" s="39"/>
      <c r="PEU14" s="39"/>
      <c r="PEV14" s="39"/>
      <c r="PEW14" s="39"/>
      <c r="PEX14" s="39"/>
      <c r="PEY14" s="39"/>
      <c r="PEZ14" s="39"/>
      <c r="PFA14" s="39"/>
      <c r="PFB14" s="39"/>
      <c r="PFC14" s="39"/>
      <c r="PFD14" s="39"/>
      <c r="PFE14" s="39"/>
      <c r="PFF14" s="39"/>
      <c r="PFG14" s="39"/>
      <c r="PFH14" s="39"/>
      <c r="PFI14" s="39"/>
      <c r="PFJ14" s="39"/>
      <c r="PFK14" s="39"/>
      <c r="PFL14" s="39"/>
      <c r="PFM14" s="39"/>
      <c r="PFN14" s="39"/>
      <c r="PFO14" s="39"/>
      <c r="PFP14" s="39"/>
      <c r="PFQ14" s="39"/>
      <c r="PFR14" s="39"/>
      <c r="PFS14" s="39"/>
      <c r="PFT14" s="39"/>
      <c r="PFU14" s="39"/>
      <c r="PFV14" s="39"/>
      <c r="PFW14" s="39"/>
      <c r="PFX14" s="39"/>
      <c r="PFY14" s="39"/>
      <c r="PFZ14" s="39"/>
      <c r="PGA14" s="39"/>
      <c r="PGB14" s="39"/>
      <c r="PGC14" s="39"/>
      <c r="PGD14" s="39"/>
      <c r="PGE14" s="39"/>
      <c r="PGF14" s="39"/>
      <c r="PGG14" s="39"/>
      <c r="PGH14" s="39"/>
      <c r="PGI14" s="39"/>
      <c r="PGJ14" s="39"/>
      <c r="PGK14" s="39"/>
      <c r="PGL14" s="39"/>
      <c r="PGM14" s="39"/>
      <c r="PGN14" s="39"/>
      <c r="PGO14" s="39"/>
      <c r="PGP14" s="39"/>
      <c r="PGQ14" s="39"/>
      <c r="PGR14" s="39"/>
      <c r="PGS14" s="39"/>
      <c r="PGT14" s="39"/>
      <c r="PGU14" s="39"/>
      <c r="PGV14" s="39"/>
      <c r="PGW14" s="39"/>
      <c r="PGX14" s="39"/>
      <c r="PGY14" s="39"/>
      <c r="PGZ14" s="39"/>
      <c r="PHA14" s="39"/>
      <c r="PHB14" s="39"/>
      <c r="PHC14" s="39"/>
      <c r="PHD14" s="39"/>
      <c r="PHE14" s="39"/>
      <c r="PHF14" s="39"/>
      <c r="PHG14" s="39"/>
      <c r="PHH14" s="39"/>
      <c r="PHI14" s="39"/>
      <c r="PHJ14" s="39"/>
      <c r="PHK14" s="39"/>
      <c r="PHL14" s="39"/>
      <c r="PHM14" s="39"/>
      <c r="PHN14" s="39"/>
      <c r="PHO14" s="39"/>
      <c r="PHP14" s="39"/>
      <c r="PHQ14" s="39"/>
      <c r="PHR14" s="39"/>
      <c r="PHS14" s="39"/>
      <c r="PHT14" s="39"/>
      <c r="PHU14" s="39"/>
      <c r="PHV14" s="39"/>
      <c r="PHW14" s="39"/>
      <c r="PHX14" s="39"/>
      <c r="PHY14" s="39"/>
      <c r="PHZ14" s="39"/>
      <c r="PIA14" s="39"/>
      <c r="PIB14" s="39"/>
      <c r="PIC14" s="39"/>
      <c r="PID14" s="39"/>
      <c r="PIE14" s="39"/>
      <c r="PIF14" s="39"/>
      <c r="PIG14" s="39"/>
      <c r="PIH14" s="39"/>
      <c r="PII14" s="39"/>
      <c r="PIJ14" s="39"/>
      <c r="PIK14" s="39"/>
      <c r="PIL14" s="39"/>
      <c r="PIM14" s="39"/>
      <c r="PIN14" s="39"/>
      <c r="PIO14" s="39"/>
      <c r="PIP14" s="39"/>
      <c r="PIQ14" s="39"/>
      <c r="PIR14" s="39"/>
      <c r="PIS14" s="39"/>
      <c r="PIT14" s="39"/>
      <c r="PIU14" s="39"/>
      <c r="PIV14" s="39"/>
      <c r="PIW14" s="39"/>
      <c r="PIX14" s="39"/>
      <c r="PIY14" s="39"/>
      <c r="PIZ14" s="39"/>
      <c r="PJA14" s="39"/>
      <c r="PJB14" s="39"/>
      <c r="PJC14" s="39"/>
      <c r="PJD14" s="39"/>
      <c r="PJE14" s="39"/>
      <c r="PJF14" s="39"/>
      <c r="PJG14" s="39"/>
      <c r="PJH14" s="39"/>
      <c r="PJI14" s="39"/>
      <c r="PJJ14" s="39"/>
      <c r="PJK14" s="39"/>
      <c r="PJL14" s="39"/>
      <c r="PJM14" s="39"/>
      <c r="PJN14" s="39"/>
      <c r="PJO14" s="39"/>
      <c r="PJP14" s="39"/>
      <c r="PJQ14" s="39"/>
      <c r="PJR14" s="39"/>
      <c r="PJS14" s="39"/>
      <c r="PJT14" s="39"/>
      <c r="PJU14" s="39"/>
      <c r="PJV14" s="39"/>
      <c r="PJW14" s="39"/>
      <c r="PJX14" s="39"/>
      <c r="PJY14" s="39"/>
      <c r="PJZ14" s="39"/>
      <c r="PKA14" s="39"/>
      <c r="PKB14" s="39"/>
      <c r="PKC14" s="39"/>
      <c r="PKD14" s="39"/>
      <c r="PKE14" s="39"/>
      <c r="PKF14" s="39"/>
      <c r="PKG14" s="39"/>
      <c r="PKH14" s="39"/>
      <c r="PKI14" s="39"/>
      <c r="PKJ14" s="39"/>
      <c r="PKK14" s="39"/>
      <c r="PKL14" s="39"/>
      <c r="PKM14" s="39"/>
      <c r="PKN14" s="39"/>
      <c r="PKO14" s="39"/>
      <c r="PKP14" s="39"/>
      <c r="PKQ14" s="39"/>
      <c r="PKR14" s="39"/>
      <c r="PKS14" s="39"/>
      <c r="PKT14" s="39"/>
      <c r="PKU14" s="39"/>
      <c r="PKV14" s="39"/>
      <c r="PKW14" s="39"/>
      <c r="PKX14" s="39"/>
      <c r="PKY14" s="39"/>
      <c r="PKZ14" s="39"/>
      <c r="PLA14" s="39"/>
      <c r="PLB14" s="39"/>
      <c r="PLC14" s="39"/>
      <c r="PLD14" s="39"/>
      <c r="PLE14" s="39"/>
      <c r="PLF14" s="39"/>
      <c r="PLG14" s="39"/>
      <c r="PLH14" s="39"/>
      <c r="PLI14" s="39"/>
      <c r="PLJ14" s="39"/>
      <c r="PLK14" s="39"/>
      <c r="PLL14" s="39"/>
      <c r="PLM14" s="39"/>
      <c r="PLN14" s="39"/>
      <c r="PLO14" s="39"/>
      <c r="PLP14" s="39"/>
      <c r="PLQ14" s="39"/>
      <c r="PLR14" s="39"/>
      <c r="PLS14" s="39"/>
      <c r="PLT14" s="39"/>
      <c r="PLU14" s="39"/>
      <c r="PLV14" s="39"/>
      <c r="PLW14" s="39"/>
      <c r="PLX14" s="39"/>
      <c r="PLY14" s="39"/>
      <c r="PLZ14" s="39"/>
      <c r="PMA14" s="39"/>
      <c r="PMB14" s="39"/>
      <c r="PMC14" s="39"/>
      <c r="PMD14" s="39"/>
      <c r="PME14" s="39"/>
      <c r="PMF14" s="39"/>
      <c r="PMG14" s="39"/>
      <c r="PMH14" s="39"/>
      <c r="PMI14" s="39"/>
      <c r="PMJ14" s="39"/>
      <c r="PMK14" s="39"/>
      <c r="PML14" s="39"/>
      <c r="PMM14" s="39"/>
      <c r="PMN14" s="39"/>
      <c r="PMO14" s="39"/>
      <c r="PMP14" s="39"/>
      <c r="PMQ14" s="39"/>
      <c r="PMR14" s="39"/>
      <c r="PMS14" s="39"/>
      <c r="PMT14" s="39"/>
      <c r="PMU14" s="39"/>
      <c r="PMV14" s="39"/>
      <c r="PMW14" s="39"/>
      <c r="PMX14" s="39"/>
      <c r="PMY14" s="39"/>
      <c r="PMZ14" s="39"/>
      <c r="PNA14" s="39"/>
      <c r="PNB14" s="39"/>
      <c r="PNC14" s="39"/>
      <c r="PND14" s="39"/>
      <c r="PNE14" s="39"/>
      <c r="PNF14" s="39"/>
      <c r="PNG14" s="39"/>
      <c r="PNH14" s="39"/>
      <c r="PNI14" s="39"/>
      <c r="PNJ14" s="39"/>
      <c r="PNK14" s="39"/>
      <c r="PNL14" s="39"/>
      <c r="PNM14" s="39"/>
      <c r="PNN14" s="39"/>
      <c r="PNO14" s="39"/>
      <c r="PNP14" s="39"/>
      <c r="PNQ14" s="39"/>
      <c r="PNR14" s="39"/>
      <c r="PNS14" s="39"/>
      <c r="PNT14" s="39"/>
      <c r="PNU14" s="39"/>
      <c r="PNV14" s="39"/>
      <c r="PNW14" s="39"/>
      <c r="PNX14" s="39"/>
      <c r="PNY14" s="39"/>
      <c r="PNZ14" s="39"/>
      <c r="POA14" s="39"/>
      <c r="POB14" s="39"/>
      <c r="POC14" s="39"/>
      <c r="POD14" s="39"/>
      <c r="POE14" s="39"/>
      <c r="POF14" s="39"/>
      <c r="POG14" s="39"/>
      <c r="POH14" s="39"/>
      <c r="POI14" s="39"/>
      <c r="POJ14" s="39"/>
      <c r="POK14" s="39"/>
      <c r="POL14" s="39"/>
      <c r="POM14" s="39"/>
      <c r="PON14" s="39"/>
      <c r="POO14" s="39"/>
      <c r="POP14" s="39"/>
      <c r="POQ14" s="39"/>
      <c r="POR14" s="39"/>
      <c r="POS14" s="39"/>
      <c r="POT14" s="39"/>
      <c r="POU14" s="39"/>
      <c r="POV14" s="39"/>
      <c r="POW14" s="39"/>
      <c r="POX14" s="39"/>
      <c r="POY14" s="39"/>
      <c r="POZ14" s="39"/>
      <c r="PPA14" s="39"/>
      <c r="PPB14" s="39"/>
      <c r="PPC14" s="39"/>
      <c r="PPD14" s="39"/>
      <c r="PPE14" s="39"/>
      <c r="PPF14" s="39"/>
      <c r="PPG14" s="39"/>
      <c r="PPH14" s="39"/>
      <c r="PPI14" s="39"/>
      <c r="PPJ14" s="39"/>
      <c r="PPK14" s="39"/>
      <c r="PPL14" s="39"/>
      <c r="PPM14" s="39"/>
      <c r="PPN14" s="39"/>
      <c r="PPO14" s="39"/>
      <c r="PPP14" s="39"/>
      <c r="PPQ14" s="39"/>
      <c r="PPR14" s="39"/>
      <c r="PPS14" s="39"/>
      <c r="PPT14" s="39"/>
      <c r="PPU14" s="39"/>
      <c r="PPV14" s="39"/>
      <c r="PPW14" s="39"/>
      <c r="PPX14" s="39"/>
      <c r="PPY14" s="39"/>
      <c r="PPZ14" s="39"/>
      <c r="PQA14" s="39"/>
      <c r="PQB14" s="39"/>
      <c r="PQC14" s="39"/>
      <c r="PQD14" s="39"/>
      <c r="PQE14" s="39"/>
      <c r="PQF14" s="39"/>
      <c r="PQG14" s="39"/>
      <c r="PQH14" s="39"/>
      <c r="PQI14" s="39"/>
      <c r="PQJ14" s="39"/>
      <c r="PQK14" s="39"/>
      <c r="PQL14" s="39"/>
      <c r="PQM14" s="39"/>
      <c r="PQN14" s="39"/>
      <c r="PQO14" s="39"/>
      <c r="PQP14" s="39"/>
      <c r="PQQ14" s="39"/>
      <c r="PQR14" s="39"/>
      <c r="PQS14" s="39"/>
      <c r="PQT14" s="39"/>
      <c r="PQU14" s="39"/>
      <c r="PQV14" s="39"/>
      <c r="PQW14" s="39"/>
      <c r="PQX14" s="39"/>
      <c r="PQY14" s="39"/>
      <c r="PQZ14" s="39"/>
      <c r="PRA14" s="39"/>
      <c r="PRB14" s="39"/>
      <c r="PRC14" s="39"/>
      <c r="PRD14" s="39"/>
      <c r="PRE14" s="39"/>
      <c r="PRF14" s="39"/>
      <c r="PRG14" s="39"/>
      <c r="PRH14" s="39"/>
      <c r="PRI14" s="39"/>
      <c r="PRJ14" s="39"/>
      <c r="PRK14" s="39"/>
      <c r="PRL14" s="39"/>
      <c r="PRM14" s="39"/>
      <c r="PRN14" s="39"/>
      <c r="PRO14" s="39"/>
      <c r="PRP14" s="39"/>
      <c r="PRQ14" s="39"/>
      <c r="PRR14" s="39"/>
      <c r="PRS14" s="39"/>
      <c r="PRT14" s="39"/>
      <c r="PRU14" s="39"/>
      <c r="PRV14" s="39"/>
      <c r="PRW14" s="39"/>
      <c r="PRX14" s="39"/>
      <c r="PRY14" s="39"/>
      <c r="PRZ14" s="39"/>
      <c r="PSA14" s="39"/>
      <c r="PSB14" s="39"/>
      <c r="PSC14" s="39"/>
      <c r="PSD14" s="39"/>
      <c r="PSE14" s="39"/>
      <c r="PSF14" s="39"/>
      <c r="PSG14" s="39"/>
      <c r="PSH14" s="39"/>
      <c r="PSI14" s="39"/>
      <c r="PSJ14" s="39"/>
      <c r="PSK14" s="39"/>
      <c r="PSL14" s="39"/>
      <c r="PSM14" s="39"/>
      <c r="PSN14" s="39"/>
      <c r="PSO14" s="39"/>
      <c r="PSP14" s="39"/>
      <c r="PSQ14" s="39"/>
      <c r="PSR14" s="39"/>
      <c r="PSS14" s="39"/>
      <c r="PST14" s="39"/>
      <c r="PSU14" s="39"/>
      <c r="PSV14" s="39"/>
      <c r="PSW14" s="39"/>
      <c r="PSX14" s="39"/>
      <c r="PSY14" s="39"/>
      <c r="PSZ14" s="39"/>
      <c r="PTA14" s="39"/>
      <c r="PTB14" s="39"/>
      <c r="PTC14" s="39"/>
      <c r="PTD14" s="39"/>
      <c r="PTE14" s="39"/>
      <c r="PTF14" s="39"/>
      <c r="PTG14" s="39"/>
      <c r="PTH14" s="39"/>
      <c r="PTI14" s="39"/>
      <c r="PTJ14" s="39"/>
      <c r="PTK14" s="39"/>
      <c r="PTL14" s="39"/>
      <c r="PTM14" s="39"/>
      <c r="PTN14" s="39"/>
      <c r="PTO14" s="39"/>
      <c r="PTP14" s="39"/>
      <c r="PTQ14" s="39"/>
      <c r="PTR14" s="39"/>
      <c r="PTS14" s="39"/>
      <c r="PTT14" s="39"/>
      <c r="PTU14" s="39"/>
      <c r="PTV14" s="39"/>
      <c r="PTW14" s="39"/>
      <c r="PTX14" s="39"/>
      <c r="PTY14" s="39"/>
      <c r="PTZ14" s="39"/>
      <c r="PUA14" s="39"/>
      <c r="PUB14" s="39"/>
      <c r="PUC14" s="39"/>
      <c r="PUD14" s="39"/>
      <c r="PUE14" s="39"/>
      <c r="PUF14" s="39"/>
      <c r="PUG14" s="39"/>
      <c r="PUH14" s="39"/>
      <c r="PUI14" s="39"/>
      <c r="PUJ14" s="39"/>
      <c r="PUK14" s="39"/>
      <c r="PUL14" s="39"/>
      <c r="PUM14" s="39"/>
      <c r="PUN14" s="39"/>
      <c r="PUO14" s="39"/>
      <c r="PUP14" s="39"/>
      <c r="PUQ14" s="39"/>
      <c r="PUR14" s="39"/>
      <c r="PUS14" s="39"/>
      <c r="PUT14" s="39"/>
      <c r="PUU14" s="39"/>
      <c r="PUV14" s="39"/>
      <c r="PUW14" s="39"/>
      <c r="PUX14" s="39"/>
      <c r="PUY14" s="39"/>
      <c r="PUZ14" s="39"/>
      <c r="PVA14" s="39"/>
      <c r="PVB14" s="39"/>
      <c r="PVC14" s="39"/>
      <c r="PVD14" s="39"/>
      <c r="PVE14" s="39"/>
      <c r="PVF14" s="39"/>
      <c r="PVG14" s="39"/>
      <c r="PVH14" s="39"/>
      <c r="PVI14" s="39"/>
      <c r="PVJ14" s="39"/>
      <c r="PVK14" s="39"/>
      <c r="PVL14" s="39"/>
      <c r="PVM14" s="39"/>
      <c r="PVN14" s="39"/>
      <c r="PVO14" s="39"/>
      <c r="PVP14" s="39"/>
      <c r="PVQ14" s="39"/>
      <c r="PVR14" s="39"/>
      <c r="PVS14" s="39"/>
      <c r="PVT14" s="39"/>
      <c r="PVU14" s="39"/>
      <c r="PVV14" s="39"/>
      <c r="PVW14" s="39"/>
      <c r="PVX14" s="39"/>
      <c r="PVY14" s="39"/>
      <c r="PVZ14" s="39"/>
      <c r="PWA14" s="39"/>
      <c r="PWB14" s="39"/>
      <c r="PWC14" s="39"/>
      <c r="PWD14" s="39"/>
      <c r="PWE14" s="39"/>
      <c r="PWF14" s="39"/>
      <c r="PWG14" s="39"/>
      <c r="PWH14" s="39"/>
      <c r="PWI14" s="39"/>
      <c r="PWJ14" s="39"/>
      <c r="PWK14" s="39"/>
      <c r="PWL14" s="39"/>
      <c r="PWM14" s="39"/>
      <c r="PWN14" s="39"/>
      <c r="PWO14" s="39"/>
      <c r="PWP14" s="39"/>
      <c r="PWQ14" s="39"/>
      <c r="PWR14" s="39"/>
      <c r="PWS14" s="39"/>
      <c r="PWT14" s="39"/>
      <c r="PWU14" s="39"/>
      <c r="PWV14" s="39"/>
      <c r="PWW14" s="39"/>
      <c r="PWX14" s="39"/>
      <c r="PWY14" s="39"/>
      <c r="PWZ14" s="39"/>
      <c r="PXA14" s="39"/>
      <c r="PXB14" s="39"/>
      <c r="PXC14" s="39"/>
      <c r="PXD14" s="39"/>
      <c r="PXE14" s="39"/>
      <c r="PXF14" s="39"/>
      <c r="PXG14" s="39"/>
      <c r="PXH14" s="39"/>
      <c r="PXI14" s="39"/>
      <c r="PXJ14" s="39"/>
      <c r="PXK14" s="39"/>
      <c r="PXL14" s="39"/>
      <c r="PXM14" s="39"/>
      <c r="PXN14" s="39"/>
      <c r="PXO14" s="39"/>
      <c r="PXP14" s="39"/>
      <c r="PXQ14" s="39"/>
      <c r="PXR14" s="39"/>
      <c r="PXS14" s="39"/>
      <c r="PXT14" s="39"/>
      <c r="PXU14" s="39"/>
      <c r="PXV14" s="39"/>
      <c r="PXW14" s="39"/>
      <c r="PXX14" s="39"/>
      <c r="PXY14" s="39"/>
      <c r="PXZ14" s="39"/>
      <c r="PYA14" s="39"/>
      <c r="PYB14" s="39"/>
      <c r="PYC14" s="39"/>
      <c r="PYD14" s="39"/>
      <c r="PYE14" s="39"/>
      <c r="PYF14" s="39"/>
      <c r="PYG14" s="39"/>
      <c r="PYH14" s="39"/>
      <c r="PYI14" s="39"/>
      <c r="PYJ14" s="39"/>
      <c r="PYK14" s="39"/>
      <c r="PYL14" s="39"/>
      <c r="PYM14" s="39"/>
      <c r="PYN14" s="39"/>
      <c r="PYO14" s="39"/>
      <c r="PYP14" s="39"/>
      <c r="PYQ14" s="39"/>
      <c r="PYR14" s="39"/>
      <c r="PYS14" s="39"/>
      <c r="PYT14" s="39"/>
      <c r="PYU14" s="39"/>
      <c r="PYV14" s="39"/>
      <c r="PYW14" s="39"/>
      <c r="PYX14" s="39"/>
      <c r="PYY14" s="39"/>
      <c r="PYZ14" s="39"/>
      <c r="PZA14" s="39"/>
      <c r="PZB14" s="39"/>
      <c r="PZC14" s="39"/>
      <c r="PZD14" s="39"/>
      <c r="PZE14" s="39"/>
      <c r="PZF14" s="39"/>
      <c r="PZG14" s="39"/>
      <c r="PZH14" s="39"/>
      <c r="PZI14" s="39"/>
      <c r="PZJ14" s="39"/>
      <c r="PZK14" s="39"/>
      <c r="PZL14" s="39"/>
      <c r="PZM14" s="39"/>
      <c r="PZN14" s="39"/>
      <c r="PZO14" s="39"/>
      <c r="PZP14" s="39"/>
      <c r="PZQ14" s="39"/>
      <c r="PZR14" s="39"/>
      <c r="PZS14" s="39"/>
      <c r="PZT14" s="39"/>
      <c r="PZU14" s="39"/>
      <c r="PZV14" s="39"/>
      <c r="PZW14" s="39"/>
      <c r="PZX14" s="39"/>
      <c r="PZY14" s="39"/>
      <c r="PZZ14" s="39"/>
      <c r="QAA14" s="39"/>
      <c r="QAB14" s="39"/>
      <c r="QAC14" s="39"/>
      <c r="QAD14" s="39"/>
      <c r="QAE14" s="39"/>
      <c r="QAF14" s="39"/>
      <c r="QAG14" s="39"/>
      <c r="QAH14" s="39"/>
      <c r="QAI14" s="39"/>
      <c r="QAJ14" s="39"/>
      <c r="QAK14" s="39"/>
      <c r="QAL14" s="39"/>
      <c r="QAM14" s="39"/>
      <c r="QAN14" s="39"/>
      <c r="QAO14" s="39"/>
      <c r="QAP14" s="39"/>
      <c r="QAQ14" s="39"/>
      <c r="QAR14" s="39"/>
      <c r="QAS14" s="39"/>
      <c r="QAT14" s="39"/>
      <c r="QAU14" s="39"/>
      <c r="QAV14" s="39"/>
      <c r="QAW14" s="39"/>
      <c r="QAX14" s="39"/>
      <c r="QAY14" s="39"/>
      <c r="QAZ14" s="39"/>
      <c r="QBA14" s="39"/>
      <c r="QBB14" s="39"/>
      <c r="QBC14" s="39"/>
      <c r="QBD14" s="39"/>
      <c r="QBE14" s="39"/>
      <c r="QBF14" s="39"/>
      <c r="QBG14" s="39"/>
      <c r="QBH14" s="39"/>
      <c r="QBI14" s="39"/>
      <c r="QBJ14" s="39"/>
      <c r="QBK14" s="39"/>
      <c r="QBL14" s="39"/>
      <c r="QBM14" s="39"/>
      <c r="QBN14" s="39"/>
      <c r="QBO14" s="39"/>
      <c r="QBP14" s="39"/>
      <c r="QBQ14" s="39"/>
      <c r="QBR14" s="39"/>
      <c r="QBS14" s="39"/>
      <c r="QBT14" s="39"/>
      <c r="QBU14" s="39"/>
      <c r="QBV14" s="39"/>
      <c r="QBW14" s="39"/>
      <c r="QBX14" s="39"/>
      <c r="QBY14" s="39"/>
      <c r="QBZ14" s="39"/>
      <c r="QCA14" s="39"/>
      <c r="QCB14" s="39"/>
      <c r="QCC14" s="39"/>
      <c r="QCD14" s="39"/>
      <c r="QCE14" s="39"/>
      <c r="QCF14" s="39"/>
      <c r="QCG14" s="39"/>
      <c r="QCH14" s="39"/>
      <c r="QCI14" s="39"/>
      <c r="QCJ14" s="39"/>
      <c r="QCK14" s="39"/>
      <c r="QCL14" s="39"/>
      <c r="QCM14" s="39"/>
      <c r="QCN14" s="39"/>
      <c r="QCO14" s="39"/>
      <c r="QCP14" s="39"/>
      <c r="QCQ14" s="39"/>
      <c r="QCR14" s="39"/>
      <c r="QCS14" s="39"/>
      <c r="QCT14" s="39"/>
      <c r="QCU14" s="39"/>
      <c r="QCV14" s="39"/>
      <c r="QCW14" s="39"/>
      <c r="QCX14" s="39"/>
      <c r="QCY14" s="39"/>
      <c r="QCZ14" s="39"/>
      <c r="QDA14" s="39"/>
      <c r="QDB14" s="39"/>
      <c r="QDC14" s="39"/>
      <c r="QDD14" s="39"/>
      <c r="QDE14" s="39"/>
      <c r="QDF14" s="39"/>
      <c r="QDG14" s="39"/>
      <c r="QDH14" s="39"/>
      <c r="QDI14" s="39"/>
      <c r="QDJ14" s="39"/>
      <c r="QDK14" s="39"/>
      <c r="QDL14" s="39"/>
      <c r="QDM14" s="39"/>
      <c r="QDN14" s="39"/>
      <c r="QDO14" s="39"/>
      <c r="QDP14" s="39"/>
      <c r="QDQ14" s="39"/>
      <c r="QDR14" s="39"/>
      <c r="QDS14" s="39"/>
      <c r="QDT14" s="39"/>
      <c r="QDU14" s="39"/>
      <c r="QDV14" s="39"/>
      <c r="QDW14" s="39"/>
      <c r="QDX14" s="39"/>
      <c r="QDY14" s="39"/>
      <c r="QDZ14" s="39"/>
      <c r="QEA14" s="39"/>
      <c r="QEB14" s="39"/>
      <c r="QEC14" s="39"/>
      <c r="QED14" s="39"/>
      <c r="QEE14" s="39"/>
      <c r="QEF14" s="39"/>
      <c r="QEG14" s="39"/>
      <c r="QEH14" s="39"/>
      <c r="QEI14" s="39"/>
      <c r="QEJ14" s="39"/>
      <c r="QEK14" s="39"/>
      <c r="QEL14" s="39"/>
      <c r="QEM14" s="39"/>
      <c r="QEN14" s="39"/>
      <c r="QEO14" s="39"/>
      <c r="QEP14" s="39"/>
      <c r="QEQ14" s="39"/>
      <c r="QER14" s="39"/>
      <c r="QES14" s="39"/>
      <c r="QET14" s="39"/>
      <c r="QEU14" s="39"/>
      <c r="QEV14" s="39"/>
      <c r="QEW14" s="39"/>
      <c r="QEX14" s="39"/>
      <c r="QEY14" s="39"/>
      <c r="QEZ14" s="39"/>
      <c r="QFA14" s="39"/>
      <c r="QFB14" s="39"/>
      <c r="QFC14" s="39"/>
      <c r="QFD14" s="39"/>
      <c r="QFE14" s="39"/>
      <c r="QFF14" s="39"/>
      <c r="QFG14" s="39"/>
      <c r="QFH14" s="39"/>
      <c r="QFI14" s="39"/>
      <c r="QFJ14" s="39"/>
      <c r="QFK14" s="39"/>
      <c r="QFL14" s="39"/>
      <c r="QFM14" s="39"/>
      <c r="QFN14" s="39"/>
      <c r="QFO14" s="39"/>
      <c r="QFP14" s="39"/>
      <c r="QFQ14" s="39"/>
      <c r="QFR14" s="39"/>
      <c r="QFS14" s="39"/>
      <c r="QFT14" s="39"/>
      <c r="QFU14" s="39"/>
      <c r="QFV14" s="39"/>
      <c r="QFW14" s="39"/>
      <c r="QFX14" s="39"/>
      <c r="QFY14" s="39"/>
      <c r="QFZ14" s="39"/>
      <c r="QGA14" s="39"/>
      <c r="QGB14" s="39"/>
      <c r="QGC14" s="39"/>
      <c r="QGD14" s="39"/>
      <c r="QGE14" s="39"/>
      <c r="QGF14" s="39"/>
      <c r="QGG14" s="39"/>
      <c r="QGH14" s="39"/>
      <c r="QGI14" s="39"/>
      <c r="QGJ14" s="39"/>
      <c r="QGK14" s="39"/>
      <c r="QGL14" s="39"/>
      <c r="QGM14" s="39"/>
      <c r="QGN14" s="39"/>
      <c r="QGO14" s="39"/>
      <c r="QGP14" s="39"/>
      <c r="QGQ14" s="39"/>
      <c r="QGR14" s="39"/>
      <c r="QGS14" s="39"/>
      <c r="QGT14" s="39"/>
      <c r="QGU14" s="39"/>
      <c r="QGV14" s="39"/>
      <c r="QGW14" s="39"/>
      <c r="QGX14" s="39"/>
      <c r="QGY14" s="39"/>
      <c r="QGZ14" s="39"/>
      <c r="QHA14" s="39"/>
      <c r="QHB14" s="39"/>
      <c r="QHC14" s="39"/>
      <c r="QHD14" s="39"/>
      <c r="QHE14" s="39"/>
      <c r="QHF14" s="39"/>
      <c r="QHG14" s="39"/>
      <c r="QHH14" s="39"/>
      <c r="QHI14" s="39"/>
      <c r="QHJ14" s="39"/>
      <c r="QHK14" s="39"/>
      <c r="QHL14" s="39"/>
      <c r="QHM14" s="39"/>
      <c r="QHN14" s="39"/>
      <c r="QHO14" s="39"/>
      <c r="QHP14" s="39"/>
      <c r="QHQ14" s="39"/>
      <c r="QHR14" s="39"/>
      <c r="QHS14" s="39"/>
      <c r="QHT14" s="39"/>
      <c r="QHU14" s="39"/>
      <c r="QHV14" s="39"/>
      <c r="QHW14" s="39"/>
      <c r="QHX14" s="39"/>
      <c r="QHY14" s="39"/>
      <c r="QHZ14" s="39"/>
      <c r="QIA14" s="39"/>
      <c r="QIB14" s="39"/>
      <c r="QIC14" s="39"/>
      <c r="QID14" s="39"/>
      <c r="QIE14" s="39"/>
      <c r="QIF14" s="39"/>
      <c r="QIG14" s="39"/>
      <c r="QIH14" s="39"/>
      <c r="QII14" s="39"/>
      <c r="QIJ14" s="39"/>
      <c r="QIK14" s="39"/>
      <c r="QIL14" s="39"/>
      <c r="QIM14" s="39"/>
      <c r="QIN14" s="39"/>
      <c r="QIO14" s="39"/>
      <c r="QIP14" s="39"/>
      <c r="QIQ14" s="39"/>
      <c r="QIR14" s="39"/>
      <c r="QIS14" s="39"/>
      <c r="QIT14" s="39"/>
      <c r="QIU14" s="39"/>
      <c r="QIV14" s="39"/>
      <c r="QIW14" s="39"/>
      <c r="QIX14" s="39"/>
      <c r="QIY14" s="39"/>
      <c r="QIZ14" s="39"/>
      <c r="QJA14" s="39"/>
      <c r="QJB14" s="39"/>
      <c r="QJC14" s="39"/>
      <c r="QJD14" s="39"/>
      <c r="QJE14" s="39"/>
      <c r="QJF14" s="39"/>
      <c r="QJG14" s="39"/>
      <c r="QJH14" s="39"/>
      <c r="QJI14" s="39"/>
      <c r="QJJ14" s="39"/>
      <c r="QJK14" s="39"/>
      <c r="QJL14" s="39"/>
      <c r="QJM14" s="39"/>
      <c r="QJN14" s="39"/>
      <c r="QJO14" s="39"/>
      <c r="QJP14" s="39"/>
      <c r="QJQ14" s="39"/>
      <c r="QJR14" s="39"/>
      <c r="QJS14" s="39"/>
      <c r="QJT14" s="39"/>
      <c r="QJU14" s="39"/>
      <c r="QJV14" s="39"/>
      <c r="QJW14" s="39"/>
      <c r="QJX14" s="39"/>
      <c r="QJY14" s="39"/>
      <c r="QJZ14" s="39"/>
      <c r="QKA14" s="39"/>
      <c r="QKB14" s="39"/>
      <c r="QKC14" s="39"/>
      <c r="QKD14" s="39"/>
      <c r="QKE14" s="39"/>
      <c r="QKF14" s="39"/>
      <c r="QKG14" s="39"/>
      <c r="QKH14" s="39"/>
      <c r="QKI14" s="39"/>
      <c r="QKJ14" s="39"/>
      <c r="QKK14" s="39"/>
      <c r="QKL14" s="39"/>
      <c r="QKM14" s="39"/>
      <c r="QKN14" s="39"/>
      <c r="QKO14" s="39"/>
      <c r="QKP14" s="39"/>
      <c r="QKQ14" s="39"/>
      <c r="QKR14" s="39"/>
      <c r="QKS14" s="39"/>
      <c r="QKT14" s="39"/>
      <c r="QKU14" s="39"/>
      <c r="QKV14" s="39"/>
      <c r="QKW14" s="39"/>
      <c r="QKX14" s="39"/>
      <c r="QKY14" s="39"/>
      <c r="QKZ14" s="39"/>
      <c r="QLA14" s="39"/>
      <c r="QLB14" s="39"/>
      <c r="QLC14" s="39"/>
      <c r="QLD14" s="39"/>
      <c r="QLE14" s="39"/>
      <c r="QLF14" s="39"/>
      <c r="QLG14" s="39"/>
      <c r="QLH14" s="39"/>
      <c r="QLI14" s="39"/>
      <c r="QLJ14" s="39"/>
      <c r="QLK14" s="39"/>
      <c r="QLL14" s="39"/>
      <c r="QLM14" s="39"/>
      <c r="QLN14" s="39"/>
      <c r="QLO14" s="39"/>
      <c r="QLP14" s="39"/>
      <c r="QLQ14" s="39"/>
      <c r="QLR14" s="39"/>
      <c r="QLS14" s="39"/>
      <c r="QLT14" s="39"/>
      <c r="QLU14" s="39"/>
      <c r="QLV14" s="39"/>
      <c r="QLW14" s="39"/>
      <c r="QLX14" s="39"/>
      <c r="QLY14" s="39"/>
      <c r="QLZ14" s="39"/>
      <c r="QMA14" s="39"/>
      <c r="QMB14" s="39"/>
      <c r="QMC14" s="39"/>
      <c r="QMD14" s="39"/>
      <c r="QME14" s="39"/>
      <c r="QMF14" s="39"/>
      <c r="QMG14" s="39"/>
      <c r="QMH14" s="39"/>
      <c r="QMI14" s="39"/>
      <c r="QMJ14" s="39"/>
      <c r="QMK14" s="39"/>
      <c r="QML14" s="39"/>
      <c r="QMM14" s="39"/>
      <c r="QMN14" s="39"/>
      <c r="QMO14" s="39"/>
      <c r="QMP14" s="39"/>
      <c r="QMQ14" s="39"/>
      <c r="QMR14" s="39"/>
      <c r="QMS14" s="39"/>
      <c r="QMT14" s="39"/>
      <c r="QMU14" s="39"/>
      <c r="QMV14" s="39"/>
      <c r="QMW14" s="39"/>
      <c r="QMX14" s="39"/>
      <c r="QMY14" s="39"/>
      <c r="QMZ14" s="39"/>
      <c r="QNA14" s="39"/>
      <c r="QNB14" s="39"/>
      <c r="QNC14" s="39"/>
      <c r="QND14" s="39"/>
      <c r="QNE14" s="39"/>
      <c r="QNF14" s="39"/>
      <c r="QNG14" s="39"/>
      <c r="QNH14" s="39"/>
      <c r="QNI14" s="39"/>
      <c r="QNJ14" s="39"/>
      <c r="QNK14" s="39"/>
      <c r="QNL14" s="39"/>
      <c r="QNM14" s="39"/>
      <c r="QNN14" s="39"/>
      <c r="QNO14" s="39"/>
      <c r="QNP14" s="39"/>
      <c r="QNQ14" s="39"/>
      <c r="QNR14" s="39"/>
      <c r="QNS14" s="39"/>
      <c r="QNT14" s="39"/>
      <c r="QNU14" s="39"/>
      <c r="QNV14" s="39"/>
      <c r="QNW14" s="39"/>
      <c r="QNX14" s="39"/>
      <c r="QNY14" s="39"/>
      <c r="QNZ14" s="39"/>
      <c r="QOA14" s="39"/>
      <c r="QOB14" s="39"/>
      <c r="QOC14" s="39"/>
      <c r="QOD14" s="39"/>
      <c r="QOE14" s="39"/>
      <c r="QOF14" s="39"/>
      <c r="QOG14" s="39"/>
      <c r="QOH14" s="39"/>
      <c r="QOI14" s="39"/>
      <c r="QOJ14" s="39"/>
      <c r="QOK14" s="39"/>
      <c r="QOL14" s="39"/>
      <c r="QOM14" s="39"/>
      <c r="QON14" s="39"/>
      <c r="QOO14" s="39"/>
      <c r="QOP14" s="39"/>
      <c r="QOQ14" s="39"/>
      <c r="QOR14" s="39"/>
      <c r="QOS14" s="39"/>
      <c r="QOT14" s="39"/>
      <c r="QOU14" s="39"/>
      <c r="QOV14" s="39"/>
      <c r="QOW14" s="39"/>
      <c r="QOX14" s="39"/>
      <c r="QOY14" s="39"/>
      <c r="QOZ14" s="39"/>
      <c r="QPA14" s="39"/>
      <c r="QPB14" s="39"/>
      <c r="QPC14" s="39"/>
      <c r="QPD14" s="39"/>
      <c r="QPE14" s="39"/>
      <c r="QPF14" s="39"/>
      <c r="QPG14" s="39"/>
      <c r="QPH14" s="39"/>
      <c r="QPI14" s="39"/>
      <c r="QPJ14" s="39"/>
      <c r="QPK14" s="39"/>
      <c r="QPL14" s="39"/>
      <c r="QPM14" s="39"/>
      <c r="QPN14" s="39"/>
      <c r="QPO14" s="39"/>
      <c r="QPP14" s="39"/>
      <c r="QPQ14" s="39"/>
      <c r="QPR14" s="39"/>
      <c r="QPS14" s="39"/>
      <c r="QPT14" s="39"/>
      <c r="QPU14" s="39"/>
      <c r="QPV14" s="39"/>
      <c r="QPW14" s="39"/>
      <c r="QPX14" s="39"/>
      <c r="QPY14" s="39"/>
      <c r="QPZ14" s="39"/>
      <c r="QQA14" s="39"/>
      <c r="QQB14" s="39"/>
      <c r="QQC14" s="39"/>
      <c r="QQD14" s="39"/>
      <c r="QQE14" s="39"/>
      <c r="QQF14" s="39"/>
      <c r="QQG14" s="39"/>
      <c r="QQH14" s="39"/>
      <c r="QQI14" s="39"/>
      <c r="QQJ14" s="39"/>
      <c r="QQK14" s="39"/>
      <c r="QQL14" s="39"/>
      <c r="QQM14" s="39"/>
      <c r="QQN14" s="39"/>
      <c r="QQO14" s="39"/>
      <c r="QQP14" s="39"/>
      <c r="QQQ14" s="39"/>
      <c r="QQR14" s="39"/>
      <c r="QQS14" s="39"/>
      <c r="QQT14" s="39"/>
      <c r="QQU14" s="39"/>
      <c r="QQV14" s="39"/>
      <c r="QQW14" s="39"/>
      <c r="QQX14" s="39"/>
      <c r="QQY14" s="39"/>
      <c r="QQZ14" s="39"/>
      <c r="QRA14" s="39"/>
      <c r="QRB14" s="39"/>
      <c r="QRC14" s="39"/>
      <c r="QRD14" s="39"/>
      <c r="QRE14" s="39"/>
      <c r="QRF14" s="39"/>
      <c r="QRG14" s="39"/>
      <c r="QRH14" s="39"/>
      <c r="QRI14" s="39"/>
      <c r="QRJ14" s="39"/>
      <c r="QRK14" s="39"/>
      <c r="QRL14" s="39"/>
      <c r="QRM14" s="39"/>
      <c r="QRN14" s="39"/>
      <c r="QRO14" s="39"/>
      <c r="QRP14" s="39"/>
      <c r="QRQ14" s="39"/>
      <c r="QRR14" s="39"/>
      <c r="QRS14" s="39"/>
      <c r="QRT14" s="39"/>
      <c r="QRU14" s="39"/>
      <c r="QRV14" s="39"/>
      <c r="QRW14" s="39"/>
      <c r="QRX14" s="39"/>
      <c r="QRY14" s="39"/>
      <c r="QRZ14" s="39"/>
      <c r="QSA14" s="39"/>
      <c r="QSB14" s="39"/>
      <c r="QSC14" s="39"/>
      <c r="QSD14" s="39"/>
      <c r="QSE14" s="39"/>
      <c r="QSF14" s="39"/>
      <c r="QSG14" s="39"/>
      <c r="QSH14" s="39"/>
      <c r="QSI14" s="39"/>
      <c r="QSJ14" s="39"/>
      <c r="QSK14" s="39"/>
      <c r="QSL14" s="39"/>
      <c r="QSM14" s="39"/>
      <c r="QSN14" s="39"/>
      <c r="QSO14" s="39"/>
      <c r="QSP14" s="39"/>
      <c r="QSQ14" s="39"/>
      <c r="QSR14" s="39"/>
      <c r="QSS14" s="39"/>
      <c r="QST14" s="39"/>
      <c r="QSU14" s="39"/>
      <c r="QSV14" s="39"/>
      <c r="QSW14" s="39"/>
      <c r="QSX14" s="39"/>
      <c r="QSY14" s="39"/>
      <c r="QSZ14" s="39"/>
      <c r="QTA14" s="39"/>
      <c r="QTB14" s="39"/>
      <c r="QTC14" s="39"/>
      <c r="QTD14" s="39"/>
      <c r="QTE14" s="39"/>
      <c r="QTF14" s="39"/>
      <c r="QTG14" s="39"/>
      <c r="QTH14" s="39"/>
      <c r="QTI14" s="39"/>
      <c r="QTJ14" s="39"/>
      <c r="QTK14" s="39"/>
      <c r="QTL14" s="39"/>
      <c r="QTM14" s="39"/>
      <c r="QTN14" s="39"/>
      <c r="QTO14" s="39"/>
      <c r="QTP14" s="39"/>
      <c r="QTQ14" s="39"/>
      <c r="QTR14" s="39"/>
      <c r="QTS14" s="39"/>
      <c r="QTT14" s="39"/>
      <c r="QTU14" s="39"/>
      <c r="QTV14" s="39"/>
      <c r="QTW14" s="39"/>
      <c r="QTX14" s="39"/>
      <c r="QTY14" s="39"/>
      <c r="QTZ14" s="39"/>
      <c r="QUA14" s="39"/>
      <c r="QUB14" s="39"/>
      <c r="QUC14" s="39"/>
      <c r="QUD14" s="39"/>
      <c r="QUE14" s="39"/>
      <c r="QUF14" s="39"/>
      <c r="QUG14" s="39"/>
      <c r="QUH14" s="39"/>
      <c r="QUI14" s="39"/>
      <c r="QUJ14" s="39"/>
      <c r="QUK14" s="39"/>
      <c r="QUL14" s="39"/>
      <c r="QUM14" s="39"/>
      <c r="QUN14" s="39"/>
      <c r="QUO14" s="39"/>
      <c r="QUP14" s="39"/>
      <c r="QUQ14" s="39"/>
      <c r="QUR14" s="39"/>
      <c r="QUS14" s="39"/>
      <c r="QUT14" s="39"/>
      <c r="QUU14" s="39"/>
      <c r="QUV14" s="39"/>
      <c r="QUW14" s="39"/>
      <c r="QUX14" s="39"/>
      <c r="QUY14" s="39"/>
      <c r="QUZ14" s="39"/>
      <c r="QVA14" s="39"/>
      <c r="QVB14" s="39"/>
      <c r="QVC14" s="39"/>
      <c r="QVD14" s="39"/>
      <c r="QVE14" s="39"/>
      <c r="QVF14" s="39"/>
      <c r="QVG14" s="39"/>
      <c r="QVH14" s="39"/>
      <c r="QVI14" s="39"/>
      <c r="QVJ14" s="39"/>
      <c r="QVK14" s="39"/>
      <c r="QVL14" s="39"/>
      <c r="QVM14" s="39"/>
      <c r="QVN14" s="39"/>
      <c r="QVO14" s="39"/>
      <c r="QVP14" s="39"/>
      <c r="QVQ14" s="39"/>
      <c r="QVR14" s="39"/>
      <c r="QVS14" s="39"/>
      <c r="QVT14" s="39"/>
      <c r="QVU14" s="39"/>
      <c r="QVV14" s="39"/>
      <c r="QVW14" s="39"/>
      <c r="QVX14" s="39"/>
      <c r="QVY14" s="39"/>
      <c r="QVZ14" s="39"/>
      <c r="QWA14" s="39"/>
      <c r="QWB14" s="39"/>
      <c r="QWC14" s="39"/>
      <c r="QWD14" s="39"/>
      <c r="QWE14" s="39"/>
      <c r="QWF14" s="39"/>
      <c r="QWG14" s="39"/>
      <c r="QWH14" s="39"/>
      <c r="QWI14" s="39"/>
      <c r="QWJ14" s="39"/>
      <c r="QWK14" s="39"/>
      <c r="QWL14" s="39"/>
      <c r="QWM14" s="39"/>
      <c r="QWN14" s="39"/>
      <c r="QWO14" s="39"/>
      <c r="QWP14" s="39"/>
      <c r="QWQ14" s="39"/>
      <c r="QWR14" s="39"/>
      <c r="QWS14" s="39"/>
      <c r="QWT14" s="39"/>
      <c r="QWU14" s="39"/>
      <c r="QWV14" s="39"/>
      <c r="QWW14" s="39"/>
      <c r="QWX14" s="39"/>
      <c r="QWY14" s="39"/>
      <c r="QWZ14" s="39"/>
      <c r="QXA14" s="39"/>
      <c r="QXB14" s="39"/>
      <c r="QXC14" s="39"/>
      <c r="QXD14" s="39"/>
      <c r="QXE14" s="39"/>
      <c r="QXF14" s="39"/>
      <c r="QXG14" s="39"/>
      <c r="QXH14" s="39"/>
      <c r="QXI14" s="39"/>
      <c r="QXJ14" s="39"/>
      <c r="QXK14" s="39"/>
      <c r="QXL14" s="39"/>
      <c r="QXM14" s="39"/>
      <c r="QXN14" s="39"/>
      <c r="QXO14" s="39"/>
      <c r="QXP14" s="39"/>
      <c r="QXQ14" s="39"/>
      <c r="QXR14" s="39"/>
      <c r="QXS14" s="39"/>
      <c r="QXT14" s="39"/>
      <c r="QXU14" s="39"/>
      <c r="QXV14" s="39"/>
      <c r="QXW14" s="39"/>
      <c r="QXX14" s="39"/>
      <c r="QXY14" s="39"/>
      <c r="QXZ14" s="39"/>
      <c r="QYA14" s="39"/>
      <c r="QYB14" s="39"/>
      <c r="QYC14" s="39"/>
      <c r="QYD14" s="39"/>
      <c r="QYE14" s="39"/>
      <c r="QYF14" s="39"/>
      <c r="QYG14" s="39"/>
      <c r="QYH14" s="39"/>
      <c r="QYI14" s="39"/>
      <c r="QYJ14" s="39"/>
      <c r="QYK14" s="39"/>
      <c r="QYL14" s="39"/>
      <c r="QYM14" s="39"/>
      <c r="QYN14" s="39"/>
      <c r="QYO14" s="39"/>
      <c r="QYP14" s="39"/>
      <c r="QYQ14" s="39"/>
      <c r="QYR14" s="39"/>
      <c r="QYS14" s="39"/>
      <c r="QYT14" s="39"/>
      <c r="QYU14" s="39"/>
      <c r="QYV14" s="39"/>
      <c r="QYW14" s="39"/>
      <c r="QYX14" s="39"/>
      <c r="QYY14" s="39"/>
      <c r="QYZ14" s="39"/>
      <c r="QZA14" s="39"/>
      <c r="QZB14" s="39"/>
      <c r="QZC14" s="39"/>
      <c r="QZD14" s="39"/>
      <c r="QZE14" s="39"/>
      <c r="QZF14" s="39"/>
      <c r="QZG14" s="39"/>
      <c r="QZH14" s="39"/>
      <c r="QZI14" s="39"/>
      <c r="QZJ14" s="39"/>
      <c r="QZK14" s="39"/>
      <c r="QZL14" s="39"/>
      <c r="QZM14" s="39"/>
      <c r="QZN14" s="39"/>
      <c r="QZO14" s="39"/>
      <c r="QZP14" s="39"/>
      <c r="QZQ14" s="39"/>
      <c r="QZR14" s="39"/>
      <c r="QZS14" s="39"/>
      <c r="QZT14" s="39"/>
      <c r="QZU14" s="39"/>
      <c r="QZV14" s="39"/>
      <c r="QZW14" s="39"/>
      <c r="QZX14" s="39"/>
      <c r="QZY14" s="39"/>
      <c r="QZZ14" s="39"/>
      <c r="RAA14" s="39"/>
      <c r="RAB14" s="39"/>
      <c r="RAC14" s="39"/>
      <c r="RAD14" s="39"/>
      <c r="RAE14" s="39"/>
      <c r="RAF14" s="39"/>
      <c r="RAG14" s="39"/>
      <c r="RAH14" s="39"/>
      <c r="RAI14" s="39"/>
      <c r="RAJ14" s="39"/>
      <c r="RAK14" s="39"/>
      <c r="RAL14" s="39"/>
      <c r="RAM14" s="39"/>
      <c r="RAN14" s="39"/>
      <c r="RAO14" s="39"/>
      <c r="RAP14" s="39"/>
      <c r="RAQ14" s="39"/>
      <c r="RAR14" s="39"/>
      <c r="RAS14" s="39"/>
      <c r="RAT14" s="39"/>
      <c r="RAU14" s="39"/>
      <c r="RAV14" s="39"/>
      <c r="RAW14" s="39"/>
      <c r="RAX14" s="39"/>
      <c r="RAY14" s="39"/>
      <c r="RAZ14" s="39"/>
      <c r="RBA14" s="39"/>
      <c r="RBB14" s="39"/>
      <c r="RBC14" s="39"/>
      <c r="RBD14" s="39"/>
      <c r="RBE14" s="39"/>
      <c r="RBF14" s="39"/>
      <c r="RBG14" s="39"/>
      <c r="RBH14" s="39"/>
      <c r="RBI14" s="39"/>
      <c r="RBJ14" s="39"/>
      <c r="RBK14" s="39"/>
      <c r="RBL14" s="39"/>
      <c r="RBM14" s="39"/>
      <c r="RBN14" s="39"/>
      <c r="RBO14" s="39"/>
      <c r="RBP14" s="39"/>
      <c r="RBQ14" s="39"/>
      <c r="RBR14" s="39"/>
      <c r="RBS14" s="39"/>
      <c r="RBT14" s="39"/>
      <c r="RBU14" s="39"/>
      <c r="RBV14" s="39"/>
      <c r="RBW14" s="39"/>
      <c r="RBX14" s="39"/>
      <c r="RBY14" s="39"/>
      <c r="RBZ14" s="39"/>
      <c r="RCA14" s="39"/>
      <c r="RCB14" s="39"/>
      <c r="RCC14" s="39"/>
      <c r="RCD14" s="39"/>
      <c r="RCE14" s="39"/>
      <c r="RCF14" s="39"/>
      <c r="RCG14" s="39"/>
      <c r="RCH14" s="39"/>
      <c r="RCI14" s="39"/>
      <c r="RCJ14" s="39"/>
      <c r="RCK14" s="39"/>
      <c r="RCL14" s="39"/>
      <c r="RCM14" s="39"/>
      <c r="RCN14" s="39"/>
      <c r="RCO14" s="39"/>
      <c r="RCP14" s="39"/>
      <c r="RCQ14" s="39"/>
      <c r="RCR14" s="39"/>
      <c r="RCS14" s="39"/>
      <c r="RCT14" s="39"/>
      <c r="RCU14" s="39"/>
      <c r="RCV14" s="39"/>
      <c r="RCW14" s="39"/>
      <c r="RCX14" s="39"/>
      <c r="RCY14" s="39"/>
      <c r="RCZ14" s="39"/>
      <c r="RDA14" s="39"/>
      <c r="RDB14" s="39"/>
      <c r="RDC14" s="39"/>
      <c r="RDD14" s="39"/>
      <c r="RDE14" s="39"/>
      <c r="RDF14" s="39"/>
      <c r="RDG14" s="39"/>
      <c r="RDH14" s="39"/>
      <c r="RDI14" s="39"/>
      <c r="RDJ14" s="39"/>
      <c r="RDK14" s="39"/>
      <c r="RDL14" s="39"/>
      <c r="RDM14" s="39"/>
      <c r="RDN14" s="39"/>
      <c r="RDO14" s="39"/>
      <c r="RDP14" s="39"/>
      <c r="RDQ14" s="39"/>
      <c r="RDR14" s="39"/>
      <c r="RDS14" s="39"/>
      <c r="RDT14" s="39"/>
      <c r="RDU14" s="39"/>
      <c r="RDV14" s="39"/>
      <c r="RDW14" s="39"/>
      <c r="RDX14" s="39"/>
      <c r="RDY14" s="39"/>
      <c r="RDZ14" s="39"/>
      <c r="REA14" s="39"/>
      <c r="REB14" s="39"/>
      <c r="REC14" s="39"/>
      <c r="RED14" s="39"/>
      <c r="REE14" s="39"/>
      <c r="REF14" s="39"/>
      <c r="REG14" s="39"/>
      <c r="REH14" s="39"/>
      <c r="REI14" s="39"/>
      <c r="REJ14" s="39"/>
      <c r="REK14" s="39"/>
      <c r="REL14" s="39"/>
      <c r="REM14" s="39"/>
      <c r="REN14" s="39"/>
      <c r="REO14" s="39"/>
      <c r="REP14" s="39"/>
      <c r="REQ14" s="39"/>
      <c r="RER14" s="39"/>
      <c r="RES14" s="39"/>
      <c r="RET14" s="39"/>
      <c r="REU14" s="39"/>
      <c r="REV14" s="39"/>
      <c r="REW14" s="39"/>
      <c r="REX14" s="39"/>
      <c r="REY14" s="39"/>
      <c r="REZ14" s="39"/>
      <c r="RFA14" s="39"/>
      <c r="RFB14" s="39"/>
      <c r="RFC14" s="39"/>
      <c r="RFD14" s="39"/>
      <c r="RFE14" s="39"/>
      <c r="RFF14" s="39"/>
      <c r="RFG14" s="39"/>
      <c r="RFH14" s="39"/>
      <c r="RFI14" s="39"/>
      <c r="RFJ14" s="39"/>
      <c r="RFK14" s="39"/>
      <c r="RFL14" s="39"/>
      <c r="RFM14" s="39"/>
      <c r="RFN14" s="39"/>
      <c r="RFO14" s="39"/>
      <c r="RFP14" s="39"/>
      <c r="RFQ14" s="39"/>
      <c r="RFR14" s="39"/>
      <c r="RFS14" s="39"/>
      <c r="RFT14" s="39"/>
      <c r="RFU14" s="39"/>
      <c r="RFV14" s="39"/>
      <c r="RFW14" s="39"/>
      <c r="RFX14" s="39"/>
      <c r="RFY14" s="39"/>
      <c r="RFZ14" s="39"/>
      <c r="RGA14" s="39"/>
      <c r="RGB14" s="39"/>
      <c r="RGC14" s="39"/>
      <c r="RGD14" s="39"/>
      <c r="RGE14" s="39"/>
      <c r="RGF14" s="39"/>
      <c r="RGG14" s="39"/>
      <c r="RGH14" s="39"/>
      <c r="RGI14" s="39"/>
      <c r="RGJ14" s="39"/>
      <c r="RGK14" s="39"/>
      <c r="RGL14" s="39"/>
      <c r="RGM14" s="39"/>
      <c r="RGN14" s="39"/>
      <c r="RGO14" s="39"/>
      <c r="RGP14" s="39"/>
      <c r="RGQ14" s="39"/>
      <c r="RGR14" s="39"/>
      <c r="RGS14" s="39"/>
      <c r="RGT14" s="39"/>
      <c r="RGU14" s="39"/>
      <c r="RGV14" s="39"/>
      <c r="RGW14" s="39"/>
      <c r="RGX14" s="39"/>
      <c r="RGY14" s="39"/>
      <c r="RGZ14" s="39"/>
      <c r="RHA14" s="39"/>
      <c r="RHB14" s="39"/>
      <c r="RHC14" s="39"/>
      <c r="RHD14" s="39"/>
      <c r="RHE14" s="39"/>
      <c r="RHF14" s="39"/>
      <c r="RHG14" s="39"/>
      <c r="RHH14" s="39"/>
      <c r="RHI14" s="39"/>
      <c r="RHJ14" s="39"/>
      <c r="RHK14" s="39"/>
      <c r="RHL14" s="39"/>
      <c r="RHM14" s="39"/>
      <c r="RHN14" s="39"/>
      <c r="RHO14" s="39"/>
      <c r="RHP14" s="39"/>
      <c r="RHQ14" s="39"/>
      <c r="RHR14" s="39"/>
      <c r="RHS14" s="39"/>
      <c r="RHT14" s="39"/>
      <c r="RHU14" s="39"/>
      <c r="RHV14" s="39"/>
      <c r="RHW14" s="39"/>
      <c r="RHX14" s="39"/>
      <c r="RHY14" s="39"/>
      <c r="RHZ14" s="39"/>
      <c r="RIA14" s="39"/>
      <c r="RIB14" s="39"/>
      <c r="RIC14" s="39"/>
      <c r="RID14" s="39"/>
      <c r="RIE14" s="39"/>
      <c r="RIF14" s="39"/>
      <c r="RIG14" s="39"/>
      <c r="RIH14" s="39"/>
      <c r="RII14" s="39"/>
      <c r="RIJ14" s="39"/>
      <c r="RIK14" s="39"/>
      <c r="RIL14" s="39"/>
      <c r="RIM14" s="39"/>
      <c r="RIN14" s="39"/>
      <c r="RIO14" s="39"/>
      <c r="RIP14" s="39"/>
      <c r="RIQ14" s="39"/>
      <c r="RIR14" s="39"/>
      <c r="RIS14" s="39"/>
      <c r="RIT14" s="39"/>
      <c r="RIU14" s="39"/>
      <c r="RIV14" s="39"/>
      <c r="RIW14" s="39"/>
      <c r="RIX14" s="39"/>
      <c r="RIY14" s="39"/>
      <c r="RIZ14" s="39"/>
      <c r="RJA14" s="39"/>
      <c r="RJB14" s="39"/>
      <c r="RJC14" s="39"/>
      <c r="RJD14" s="39"/>
      <c r="RJE14" s="39"/>
      <c r="RJF14" s="39"/>
      <c r="RJG14" s="39"/>
      <c r="RJH14" s="39"/>
      <c r="RJI14" s="39"/>
      <c r="RJJ14" s="39"/>
      <c r="RJK14" s="39"/>
      <c r="RJL14" s="39"/>
      <c r="RJM14" s="39"/>
      <c r="RJN14" s="39"/>
      <c r="RJO14" s="39"/>
      <c r="RJP14" s="39"/>
      <c r="RJQ14" s="39"/>
      <c r="RJR14" s="39"/>
      <c r="RJS14" s="39"/>
      <c r="RJT14" s="39"/>
      <c r="RJU14" s="39"/>
      <c r="RJV14" s="39"/>
      <c r="RJW14" s="39"/>
      <c r="RJX14" s="39"/>
      <c r="RJY14" s="39"/>
      <c r="RJZ14" s="39"/>
      <c r="RKA14" s="39"/>
      <c r="RKB14" s="39"/>
      <c r="RKC14" s="39"/>
      <c r="RKD14" s="39"/>
      <c r="RKE14" s="39"/>
      <c r="RKF14" s="39"/>
      <c r="RKG14" s="39"/>
      <c r="RKH14" s="39"/>
      <c r="RKI14" s="39"/>
      <c r="RKJ14" s="39"/>
      <c r="RKK14" s="39"/>
      <c r="RKL14" s="39"/>
      <c r="RKM14" s="39"/>
      <c r="RKN14" s="39"/>
      <c r="RKO14" s="39"/>
      <c r="RKP14" s="39"/>
      <c r="RKQ14" s="39"/>
      <c r="RKR14" s="39"/>
      <c r="RKS14" s="39"/>
      <c r="RKT14" s="39"/>
      <c r="RKU14" s="39"/>
      <c r="RKV14" s="39"/>
      <c r="RKW14" s="39"/>
      <c r="RKX14" s="39"/>
      <c r="RKY14" s="39"/>
      <c r="RKZ14" s="39"/>
      <c r="RLA14" s="39"/>
      <c r="RLB14" s="39"/>
      <c r="RLC14" s="39"/>
      <c r="RLD14" s="39"/>
      <c r="RLE14" s="39"/>
      <c r="RLF14" s="39"/>
      <c r="RLG14" s="39"/>
      <c r="RLH14" s="39"/>
      <c r="RLI14" s="39"/>
      <c r="RLJ14" s="39"/>
      <c r="RLK14" s="39"/>
      <c r="RLL14" s="39"/>
      <c r="RLM14" s="39"/>
      <c r="RLN14" s="39"/>
      <c r="RLO14" s="39"/>
      <c r="RLP14" s="39"/>
      <c r="RLQ14" s="39"/>
      <c r="RLR14" s="39"/>
      <c r="RLS14" s="39"/>
      <c r="RLT14" s="39"/>
      <c r="RLU14" s="39"/>
      <c r="RLV14" s="39"/>
      <c r="RLW14" s="39"/>
      <c r="RLX14" s="39"/>
      <c r="RLY14" s="39"/>
      <c r="RLZ14" s="39"/>
      <c r="RMA14" s="39"/>
      <c r="RMB14" s="39"/>
      <c r="RMC14" s="39"/>
      <c r="RMD14" s="39"/>
      <c r="RME14" s="39"/>
      <c r="RMF14" s="39"/>
      <c r="RMG14" s="39"/>
      <c r="RMH14" s="39"/>
      <c r="RMI14" s="39"/>
      <c r="RMJ14" s="39"/>
      <c r="RMK14" s="39"/>
      <c r="RML14" s="39"/>
      <c r="RMM14" s="39"/>
      <c r="RMN14" s="39"/>
      <c r="RMO14" s="39"/>
      <c r="RMP14" s="39"/>
      <c r="RMQ14" s="39"/>
      <c r="RMR14" s="39"/>
      <c r="RMS14" s="39"/>
      <c r="RMT14" s="39"/>
      <c r="RMU14" s="39"/>
      <c r="RMV14" s="39"/>
      <c r="RMW14" s="39"/>
      <c r="RMX14" s="39"/>
      <c r="RMY14" s="39"/>
      <c r="RMZ14" s="39"/>
      <c r="RNA14" s="39"/>
      <c r="RNB14" s="39"/>
      <c r="RNC14" s="39"/>
      <c r="RND14" s="39"/>
      <c r="RNE14" s="39"/>
      <c r="RNF14" s="39"/>
      <c r="RNG14" s="39"/>
      <c r="RNH14" s="39"/>
      <c r="RNI14" s="39"/>
      <c r="RNJ14" s="39"/>
      <c r="RNK14" s="39"/>
      <c r="RNL14" s="39"/>
      <c r="RNM14" s="39"/>
      <c r="RNN14" s="39"/>
      <c r="RNO14" s="39"/>
      <c r="RNP14" s="39"/>
      <c r="RNQ14" s="39"/>
      <c r="RNR14" s="39"/>
      <c r="RNS14" s="39"/>
      <c r="RNT14" s="39"/>
      <c r="RNU14" s="39"/>
      <c r="RNV14" s="39"/>
      <c r="RNW14" s="39"/>
      <c r="RNX14" s="39"/>
      <c r="RNY14" s="39"/>
      <c r="RNZ14" s="39"/>
      <c r="ROA14" s="39"/>
      <c r="ROB14" s="39"/>
      <c r="ROC14" s="39"/>
      <c r="ROD14" s="39"/>
      <c r="ROE14" s="39"/>
      <c r="ROF14" s="39"/>
      <c r="ROG14" s="39"/>
      <c r="ROH14" s="39"/>
      <c r="ROI14" s="39"/>
      <c r="ROJ14" s="39"/>
      <c r="ROK14" s="39"/>
      <c r="ROL14" s="39"/>
      <c r="ROM14" s="39"/>
      <c r="RON14" s="39"/>
      <c r="ROO14" s="39"/>
      <c r="ROP14" s="39"/>
      <c r="ROQ14" s="39"/>
      <c r="ROR14" s="39"/>
      <c r="ROS14" s="39"/>
      <c r="ROT14" s="39"/>
      <c r="ROU14" s="39"/>
      <c r="ROV14" s="39"/>
      <c r="ROW14" s="39"/>
      <c r="ROX14" s="39"/>
      <c r="ROY14" s="39"/>
      <c r="ROZ14" s="39"/>
      <c r="RPA14" s="39"/>
      <c r="RPB14" s="39"/>
      <c r="RPC14" s="39"/>
      <c r="RPD14" s="39"/>
      <c r="RPE14" s="39"/>
      <c r="RPF14" s="39"/>
      <c r="RPG14" s="39"/>
      <c r="RPH14" s="39"/>
      <c r="RPI14" s="39"/>
      <c r="RPJ14" s="39"/>
      <c r="RPK14" s="39"/>
      <c r="RPL14" s="39"/>
      <c r="RPM14" s="39"/>
      <c r="RPN14" s="39"/>
      <c r="RPO14" s="39"/>
      <c r="RPP14" s="39"/>
      <c r="RPQ14" s="39"/>
      <c r="RPR14" s="39"/>
      <c r="RPS14" s="39"/>
      <c r="RPT14" s="39"/>
      <c r="RPU14" s="39"/>
      <c r="RPV14" s="39"/>
      <c r="RPW14" s="39"/>
      <c r="RPX14" s="39"/>
      <c r="RPY14" s="39"/>
      <c r="RPZ14" s="39"/>
      <c r="RQA14" s="39"/>
      <c r="RQB14" s="39"/>
      <c r="RQC14" s="39"/>
      <c r="RQD14" s="39"/>
      <c r="RQE14" s="39"/>
      <c r="RQF14" s="39"/>
      <c r="RQG14" s="39"/>
      <c r="RQH14" s="39"/>
      <c r="RQI14" s="39"/>
      <c r="RQJ14" s="39"/>
      <c r="RQK14" s="39"/>
      <c r="RQL14" s="39"/>
      <c r="RQM14" s="39"/>
      <c r="RQN14" s="39"/>
      <c r="RQO14" s="39"/>
      <c r="RQP14" s="39"/>
      <c r="RQQ14" s="39"/>
      <c r="RQR14" s="39"/>
      <c r="RQS14" s="39"/>
      <c r="RQT14" s="39"/>
      <c r="RQU14" s="39"/>
      <c r="RQV14" s="39"/>
      <c r="RQW14" s="39"/>
      <c r="RQX14" s="39"/>
      <c r="RQY14" s="39"/>
      <c r="RQZ14" s="39"/>
      <c r="RRA14" s="39"/>
      <c r="RRB14" s="39"/>
      <c r="RRC14" s="39"/>
      <c r="RRD14" s="39"/>
      <c r="RRE14" s="39"/>
      <c r="RRF14" s="39"/>
      <c r="RRG14" s="39"/>
      <c r="RRH14" s="39"/>
      <c r="RRI14" s="39"/>
      <c r="RRJ14" s="39"/>
      <c r="RRK14" s="39"/>
      <c r="RRL14" s="39"/>
      <c r="RRM14" s="39"/>
      <c r="RRN14" s="39"/>
      <c r="RRO14" s="39"/>
      <c r="RRP14" s="39"/>
      <c r="RRQ14" s="39"/>
      <c r="RRR14" s="39"/>
      <c r="RRS14" s="39"/>
      <c r="RRT14" s="39"/>
      <c r="RRU14" s="39"/>
      <c r="RRV14" s="39"/>
      <c r="RRW14" s="39"/>
      <c r="RRX14" s="39"/>
      <c r="RRY14" s="39"/>
      <c r="RRZ14" s="39"/>
      <c r="RSA14" s="39"/>
      <c r="RSB14" s="39"/>
      <c r="RSC14" s="39"/>
      <c r="RSD14" s="39"/>
      <c r="RSE14" s="39"/>
      <c r="RSF14" s="39"/>
      <c r="RSG14" s="39"/>
      <c r="RSH14" s="39"/>
      <c r="RSI14" s="39"/>
      <c r="RSJ14" s="39"/>
      <c r="RSK14" s="39"/>
      <c r="RSL14" s="39"/>
      <c r="RSM14" s="39"/>
      <c r="RSN14" s="39"/>
      <c r="RSO14" s="39"/>
      <c r="RSP14" s="39"/>
      <c r="RSQ14" s="39"/>
      <c r="RSR14" s="39"/>
      <c r="RSS14" s="39"/>
      <c r="RST14" s="39"/>
      <c r="RSU14" s="39"/>
      <c r="RSV14" s="39"/>
      <c r="RSW14" s="39"/>
      <c r="RSX14" s="39"/>
      <c r="RSY14" s="39"/>
      <c r="RSZ14" s="39"/>
      <c r="RTA14" s="39"/>
      <c r="RTB14" s="39"/>
      <c r="RTC14" s="39"/>
      <c r="RTD14" s="39"/>
      <c r="RTE14" s="39"/>
      <c r="RTF14" s="39"/>
      <c r="RTG14" s="39"/>
      <c r="RTH14" s="39"/>
      <c r="RTI14" s="39"/>
      <c r="RTJ14" s="39"/>
      <c r="RTK14" s="39"/>
      <c r="RTL14" s="39"/>
      <c r="RTM14" s="39"/>
      <c r="RTN14" s="39"/>
      <c r="RTO14" s="39"/>
      <c r="RTP14" s="39"/>
      <c r="RTQ14" s="39"/>
      <c r="RTR14" s="39"/>
      <c r="RTS14" s="39"/>
      <c r="RTT14" s="39"/>
      <c r="RTU14" s="39"/>
      <c r="RTV14" s="39"/>
      <c r="RTW14" s="39"/>
      <c r="RTX14" s="39"/>
      <c r="RTY14" s="39"/>
      <c r="RTZ14" s="39"/>
      <c r="RUA14" s="39"/>
      <c r="RUB14" s="39"/>
      <c r="RUC14" s="39"/>
      <c r="RUD14" s="39"/>
      <c r="RUE14" s="39"/>
      <c r="RUF14" s="39"/>
      <c r="RUG14" s="39"/>
      <c r="RUH14" s="39"/>
      <c r="RUI14" s="39"/>
      <c r="RUJ14" s="39"/>
      <c r="RUK14" s="39"/>
      <c r="RUL14" s="39"/>
      <c r="RUM14" s="39"/>
      <c r="RUN14" s="39"/>
      <c r="RUO14" s="39"/>
      <c r="RUP14" s="39"/>
      <c r="RUQ14" s="39"/>
      <c r="RUR14" s="39"/>
      <c r="RUS14" s="39"/>
      <c r="RUT14" s="39"/>
      <c r="RUU14" s="39"/>
      <c r="RUV14" s="39"/>
      <c r="RUW14" s="39"/>
      <c r="RUX14" s="39"/>
      <c r="RUY14" s="39"/>
      <c r="RUZ14" s="39"/>
      <c r="RVA14" s="39"/>
      <c r="RVB14" s="39"/>
      <c r="RVC14" s="39"/>
      <c r="RVD14" s="39"/>
      <c r="RVE14" s="39"/>
      <c r="RVF14" s="39"/>
      <c r="RVG14" s="39"/>
      <c r="RVH14" s="39"/>
      <c r="RVI14" s="39"/>
      <c r="RVJ14" s="39"/>
      <c r="RVK14" s="39"/>
      <c r="RVL14" s="39"/>
      <c r="RVM14" s="39"/>
      <c r="RVN14" s="39"/>
      <c r="RVO14" s="39"/>
      <c r="RVP14" s="39"/>
      <c r="RVQ14" s="39"/>
      <c r="RVR14" s="39"/>
      <c r="RVS14" s="39"/>
      <c r="RVT14" s="39"/>
      <c r="RVU14" s="39"/>
      <c r="RVV14" s="39"/>
      <c r="RVW14" s="39"/>
      <c r="RVX14" s="39"/>
      <c r="RVY14" s="39"/>
      <c r="RVZ14" s="39"/>
      <c r="RWA14" s="39"/>
      <c r="RWB14" s="39"/>
      <c r="RWC14" s="39"/>
      <c r="RWD14" s="39"/>
      <c r="RWE14" s="39"/>
      <c r="RWF14" s="39"/>
      <c r="RWG14" s="39"/>
      <c r="RWH14" s="39"/>
      <c r="RWI14" s="39"/>
      <c r="RWJ14" s="39"/>
      <c r="RWK14" s="39"/>
      <c r="RWL14" s="39"/>
      <c r="RWM14" s="39"/>
      <c r="RWN14" s="39"/>
      <c r="RWO14" s="39"/>
      <c r="RWP14" s="39"/>
      <c r="RWQ14" s="39"/>
      <c r="RWR14" s="39"/>
      <c r="RWS14" s="39"/>
      <c r="RWT14" s="39"/>
      <c r="RWU14" s="39"/>
      <c r="RWV14" s="39"/>
      <c r="RWW14" s="39"/>
      <c r="RWX14" s="39"/>
      <c r="RWY14" s="39"/>
      <c r="RWZ14" s="39"/>
      <c r="RXA14" s="39"/>
      <c r="RXB14" s="39"/>
      <c r="RXC14" s="39"/>
      <c r="RXD14" s="39"/>
      <c r="RXE14" s="39"/>
      <c r="RXF14" s="39"/>
      <c r="RXG14" s="39"/>
      <c r="RXH14" s="39"/>
      <c r="RXI14" s="39"/>
      <c r="RXJ14" s="39"/>
      <c r="RXK14" s="39"/>
      <c r="RXL14" s="39"/>
      <c r="RXM14" s="39"/>
      <c r="RXN14" s="39"/>
      <c r="RXO14" s="39"/>
      <c r="RXP14" s="39"/>
      <c r="RXQ14" s="39"/>
      <c r="RXR14" s="39"/>
      <c r="RXS14" s="39"/>
      <c r="RXT14" s="39"/>
      <c r="RXU14" s="39"/>
      <c r="RXV14" s="39"/>
      <c r="RXW14" s="39"/>
      <c r="RXX14" s="39"/>
      <c r="RXY14" s="39"/>
      <c r="RXZ14" s="39"/>
      <c r="RYA14" s="39"/>
      <c r="RYB14" s="39"/>
      <c r="RYC14" s="39"/>
      <c r="RYD14" s="39"/>
      <c r="RYE14" s="39"/>
      <c r="RYF14" s="39"/>
      <c r="RYG14" s="39"/>
      <c r="RYH14" s="39"/>
      <c r="RYI14" s="39"/>
      <c r="RYJ14" s="39"/>
      <c r="RYK14" s="39"/>
      <c r="RYL14" s="39"/>
      <c r="RYM14" s="39"/>
      <c r="RYN14" s="39"/>
      <c r="RYO14" s="39"/>
      <c r="RYP14" s="39"/>
      <c r="RYQ14" s="39"/>
      <c r="RYR14" s="39"/>
      <c r="RYS14" s="39"/>
      <c r="RYT14" s="39"/>
      <c r="RYU14" s="39"/>
      <c r="RYV14" s="39"/>
      <c r="RYW14" s="39"/>
      <c r="RYX14" s="39"/>
      <c r="RYY14" s="39"/>
      <c r="RYZ14" s="39"/>
      <c r="RZA14" s="39"/>
      <c r="RZB14" s="39"/>
      <c r="RZC14" s="39"/>
      <c r="RZD14" s="39"/>
      <c r="RZE14" s="39"/>
      <c r="RZF14" s="39"/>
      <c r="RZG14" s="39"/>
      <c r="RZH14" s="39"/>
      <c r="RZI14" s="39"/>
      <c r="RZJ14" s="39"/>
      <c r="RZK14" s="39"/>
      <c r="RZL14" s="39"/>
      <c r="RZM14" s="39"/>
      <c r="RZN14" s="39"/>
      <c r="RZO14" s="39"/>
      <c r="RZP14" s="39"/>
      <c r="RZQ14" s="39"/>
      <c r="RZR14" s="39"/>
      <c r="RZS14" s="39"/>
      <c r="RZT14" s="39"/>
      <c r="RZU14" s="39"/>
      <c r="RZV14" s="39"/>
      <c r="RZW14" s="39"/>
      <c r="RZX14" s="39"/>
      <c r="RZY14" s="39"/>
      <c r="RZZ14" s="39"/>
      <c r="SAA14" s="39"/>
      <c r="SAB14" s="39"/>
      <c r="SAC14" s="39"/>
      <c r="SAD14" s="39"/>
      <c r="SAE14" s="39"/>
      <c r="SAF14" s="39"/>
      <c r="SAG14" s="39"/>
      <c r="SAH14" s="39"/>
      <c r="SAI14" s="39"/>
      <c r="SAJ14" s="39"/>
      <c r="SAK14" s="39"/>
      <c r="SAL14" s="39"/>
      <c r="SAM14" s="39"/>
      <c r="SAN14" s="39"/>
      <c r="SAO14" s="39"/>
      <c r="SAP14" s="39"/>
      <c r="SAQ14" s="39"/>
      <c r="SAR14" s="39"/>
      <c r="SAS14" s="39"/>
      <c r="SAT14" s="39"/>
      <c r="SAU14" s="39"/>
      <c r="SAV14" s="39"/>
      <c r="SAW14" s="39"/>
      <c r="SAX14" s="39"/>
      <c r="SAY14" s="39"/>
      <c r="SAZ14" s="39"/>
      <c r="SBA14" s="39"/>
      <c r="SBB14" s="39"/>
      <c r="SBC14" s="39"/>
      <c r="SBD14" s="39"/>
      <c r="SBE14" s="39"/>
      <c r="SBF14" s="39"/>
      <c r="SBG14" s="39"/>
      <c r="SBH14" s="39"/>
      <c r="SBI14" s="39"/>
      <c r="SBJ14" s="39"/>
      <c r="SBK14" s="39"/>
      <c r="SBL14" s="39"/>
      <c r="SBM14" s="39"/>
      <c r="SBN14" s="39"/>
      <c r="SBO14" s="39"/>
      <c r="SBP14" s="39"/>
      <c r="SBQ14" s="39"/>
      <c r="SBR14" s="39"/>
      <c r="SBS14" s="39"/>
      <c r="SBT14" s="39"/>
      <c r="SBU14" s="39"/>
      <c r="SBV14" s="39"/>
      <c r="SBW14" s="39"/>
      <c r="SBX14" s="39"/>
      <c r="SBY14" s="39"/>
      <c r="SBZ14" s="39"/>
      <c r="SCA14" s="39"/>
      <c r="SCB14" s="39"/>
      <c r="SCC14" s="39"/>
      <c r="SCD14" s="39"/>
      <c r="SCE14" s="39"/>
      <c r="SCF14" s="39"/>
      <c r="SCG14" s="39"/>
      <c r="SCH14" s="39"/>
      <c r="SCI14" s="39"/>
      <c r="SCJ14" s="39"/>
      <c r="SCK14" s="39"/>
      <c r="SCL14" s="39"/>
      <c r="SCM14" s="39"/>
      <c r="SCN14" s="39"/>
      <c r="SCO14" s="39"/>
      <c r="SCP14" s="39"/>
      <c r="SCQ14" s="39"/>
      <c r="SCR14" s="39"/>
      <c r="SCS14" s="39"/>
      <c r="SCT14" s="39"/>
      <c r="SCU14" s="39"/>
      <c r="SCV14" s="39"/>
      <c r="SCW14" s="39"/>
      <c r="SCX14" s="39"/>
      <c r="SCY14" s="39"/>
      <c r="SCZ14" s="39"/>
      <c r="SDA14" s="39"/>
      <c r="SDB14" s="39"/>
      <c r="SDC14" s="39"/>
      <c r="SDD14" s="39"/>
      <c r="SDE14" s="39"/>
      <c r="SDF14" s="39"/>
      <c r="SDG14" s="39"/>
      <c r="SDH14" s="39"/>
      <c r="SDI14" s="39"/>
      <c r="SDJ14" s="39"/>
      <c r="SDK14" s="39"/>
      <c r="SDL14" s="39"/>
      <c r="SDM14" s="39"/>
      <c r="SDN14" s="39"/>
      <c r="SDO14" s="39"/>
      <c r="SDP14" s="39"/>
      <c r="SDQ14" s="39"/>
      <c r="SDR14" s="39"/>
      <c r="SDS14" s="39"/>
      <c r="SDT14" s="39"/>
      <c r="SDU14" s="39"/>
      <c r="SDV14" s="39"/>
      <c r="SDW14" s="39"/>
      <c r="SDX14" s="39"/>
      <c r="SDY14" s="39"/>
      <c r="SDZ14" s="39"/>
      <c r="SEA14" s="39"/>
      <c r="SEB14" s="39"/>
      <c r="SEC14" s="39"/>
      <c r="SED14" s="39"/>
      <c r="SEE14" s="39"/>
      <c r="SEF14" s="39"/>
      <c r="SEG14" s="39"/>
      <c r="SEH14" s="39"/>
      <c r="SEI14" s="39"/>
      <c r="SEJ14" s="39"/>
      <c r="SEK14" s="39"/>
      <c r="SEL14" s="39"/>
      <c r="SEM14" s="39"/>
      <c r="SEN14" s="39"/>
      <c r="SEO14" s="39"/>
      <c r="SEP14" s="39"/>
      <c r="SEQ14" s="39"/>
      <c r="SER14" s="39"/>
      <c r="SES14" s="39"/>
      <c r="SET14" s="39"/>
      <c r="SEU14" s="39"/>
      <c r="SEV14" s="39"/>
      <c r="SEW14" s="39"/>
      <c r="SEX14" s="39"/>
      <c r="SEY14" s="39"/>
      <c r="SEZ14" s="39"/>
      <c r="SFA14" s="39"/>
      <c r="SFB14" s="39"/>
      <c r="SFC14" s="39"/>
      <c r="SFD14" s="39"/>
      <c r="SFE14" s="39"/>
      <c r="SFF14" s="39"/>
      <c r="SFG14" s="39"/>
      <c r="SFH14" s="39"/>
      <c r="SFI14" s="39"/>
      <c r="SFJ14" s="39"/>
      <c r="SFK14" s="39"/>
      <c r="SFL14" s="39"/>
      <c r="SFM14" s="39"/>
      <c r="SFN14" s="39"/>
      <c r="SFO14" s="39"/>
      <c r="SFP14" s="39"/>
      <c r="SFQ14" s="39"/>
      <c r="SFR14" s="39"/>
      <c r="SFS14" s="39"/>
      <c r="SFT14" s="39"/>
      <c r="SFU14" s="39"/>
      <c r="SFV14" s="39"/>
      <c r="SFW14" s="39"/>
      <c r="SFX14" s="39"/>
      <c r="SFY14" s="39"/>
      <c r="SFZ14" s="39"/>
      <c r="SGA14" s="39"/>
      <c r="SGB14" s="39"/>
      <c r="SGC14" s="39"/>
      <c r="SGD14" s="39"/>
      <c r="SGE14" s="39"/>
      <c r="SGF14" s="39"/>
      <c r="SGG14" s="39"/>
      <c r="SGH14" s="39"/>
      <c r="SGI14" s="39"/>
      <c r="SGJ14" s="39"/>
      <c r="SGK14" s="39"/>
      <c r="SGL14" s="39"/>
      <c r="SGM14" s="39"/>
      <c r="SGN14" s="39"/>
      <c r="SGO14" s="39"/>
      <c r="SGP14" s="39"/>
      <c r="SGQ14" s="39"/>
      <c r="SGR14" s="39"/>
      <c r="SGS14" s="39"/>
      <c r="SGT14" s="39"/>
      <c r="SGU14" s="39"/>
      <c r="SGV14" s="39"/>
      <c r="SGW14" s="39"/>
      <c r="SGX14" s="39"/>
      <c r="SGY14" s="39"/>
      <c r="SGZ14" s="39"/>
      <c r="SHA14" s="39"/>
      <c r="SHB14" s="39"/>
      <c r="SHC14" s="39"/>
      <c r="SHD14" s="39"/>
      <c r="SHE14" s="39"/>
      <c r="SHF14" s="39"/>
      <c r="SHG14" s="39"/>
      <c r="SHH14" s="39"/>
      <c r="SHI14" s="39"/>
      <c r="SHJ14" s="39"/>
      <c r="SHK14" s="39"/>
      <c r="SHL14" s="39"/>
      <c r="SHM14" s="39"/>
      <c r="SHN14" s="39"/>
      <c r="SHO14" s="39"/>
      <c r="SHP14" s="39"/>
      <c r="SHQ14" s="39"/>
      <c r="SHR14" s="39"/>
      <c r="SHS14" s="39"/>
      <c r="SHT14" s="39"/>
      <c r="SHU14" s="39"/>
      <c r="SHV14" s="39"/>
      <c r="SHW14" s="39"/>
      <c r="SHX14" s="39"/>
      <c r="SHY14" s="39"/>
      <c r="SHZ14" s="39"/>
      <c r="SIA14" s="39"/>
      <c r="SIB14" s="39"/>
      <c r="SIC14" s="39"/>
      <c r="SID14" s="39"/>
      <c r="SIE14" s="39"/>
      <c r="SIF14" s="39"/>
      <c r="SIG14" s="39"/>
      <c r="SIH14" s="39"/>
      <c r="SII14" s="39"/>
      <c r="SIJ14" s="39"/>
      <c r="SIK14" s="39"/>
      <c r="SIL14" s="39"/>
      <c r="SIM14" s="39"/>
      <c r="SIN14" s="39"/>
      <c r="SIO14" s="39"/>
      <c r="SIP14" s="39"/>
      <c r="SIQ14" s="39"/>
      <c r="SIR14" s="39"/>
      <c r="SIS14" s="39"/>
      <c r="SIT14" s="39"/>
      <c r="SIU14" s="39"/>
      <c r="SIV14" s="39"/>
      <c r="SIW14" s="39"/>
      <c r="SIX14" s="39"/>
      <c r="SIY14" s="39"/>
      <c r="SIZ14" s="39"/>
      <c r="SJA14" s="39"/>
      <c r="SJB14" s="39"/>
      <c r="SJC14" s="39"/>
      <c r="SJD14" s="39"/>
      <c r="SJE14" s="39"/>
      <c r="SJF14" s="39"/>
      <c r="SJG14" s="39"/>
      <c r="SJH14" s="39"/>
      <c r="SJI14" s="39"/>
      <c r="SJJ14" s="39"/>
      <c r="SJK14" s="39"/>
      <c r="SJL14" s="39"/>
      <c r="SJM14" s="39"/>
      <c r="SJN14" s="39"/>
      <c r="SJO14" s="39"/>
      <c r="SJP14" s="39"/>
      <c r="SJQ14" s="39"/>
      <c r="SJR14" s="39"/>
      <c r="SJS14" s="39"/>
      <c r="SJT14" s="39"/>
      <c r="SJU14" s="39"/>
      <c r="SJV14" s="39"/>
      <c r="SJW14" s="39"/>
      <c r="SJX14" s="39"/>
      <c r="SJY14" s="39"/>
      <c r="SJZ14" s="39"/>
      <c r="SKA14" s="39"/>
      <c r="SKB14" s="39"/>
      <c r="SKC14" s="39"/>
      <c r="SKD14" s="39"/>
      <c r="SKE14" s="39"/>
      <c r="SKF14" s="39"/>
      <c r="SKG14" s="39"/>
      <c r="SKH14" s="39"/>
      <c r="SKI14" s="39"/>
      <c r="SKJ14" s="39"/>
      <c r="SKK14" s="39"/>
      <c r="SKL14" s="39"/>
      <c r="SKM14" s="39"/>
      <c r="SKN14" s="39"/>
      <c r="SKO14" s="39"/>
      <c r="SKP14" s="39"/>
      <c r="SKQ14" s="39"/>
      <c r="SKR14" s="39"/>
      <c r="SKS14" s="39"/>
      <c r="SKT14" s="39"/>
      <c r="SKU14" s="39"/>
      <c r="SKV14" s="39"/>
      <c r="SKW14" s="39"/>
      <c r="SKX14" s="39"/>
      <c r="SKY14" s="39"/>
      <c r="SKZ14" s="39"/>
      <c r="SLA14" s="39"/>
      <c r="SLB14" s="39"/>
      <c r="SLC14" s="39"/>
      <c r="SLD14" s="39"/>
      <c r="SLE14" s="39"/>
      <c r="SLF14" s="39"/>
      <c r="SLG14" s="39"/>
      <c r="SLH14" s="39"/>
      <c r="SLI14" s="39"/>
      <c r="SLJ14" s="39"/>
      <c r="SLK14" s="39"/>
      <c r="SLL14" s="39"/>
      <c r="SLM14" s="39"/>
      <c r="SLN14" s="39"/>
      <c r="SLO14" s="39"/>
      <c r="SLP14" s="39"/>
      <c r="SLQ14" s="39"/>
      <c r="SLR14" s="39"/>
      <c r="SLS14" s="39"/>
      <c r="SLT14" s="39"/>
      <c r="SLU14" s="39"/>
      <c r="SLV14" s="39"/>
      <c r="SLW14" s="39"/>
      <c r="SLX14" s="39"/>
      <c r="SLY14" s="39"/>
      <c r="SLZ14" s="39"/>
      <c r="SMA14" s="39"/>
      <c r="SMB14" s="39"/>
      <c r="SMC14" s="39"/>
      <c r="SMD14" s="39"/>
      <c r="SME14" s="39"/>
      <c r="SMF14" s="39"/>
      <c r="SMG14" s="39"/>
      <c r="SMH14" s="39"/>
      <c r="SMI14" s="39"/>
      <c r="SMJ14" s="39"/>
      <c r="SMK14" s="39"/>
      <c r="SML14" s="39"/>
      <c r="SMM14" s="39"/>
      <c r="SMN14" s="39"/>
      <c r="SMO14" s="39"/>
      <c r="SMP14" s="39"/>
      <c r="SMQ14" s="39"/>
      <c r="SMR14" s="39"/>
      <c r="SMS14" s="39"/>
      <c r="SMT14" s="39"/>
      <c r="SMU14" s="39"/>
      <c r="SMV14" s="39"/>
      <c r="SMW14" s="39"/>
      <c r="SMX14" s="39"/>
      <c r="SMY14" s="39"/>
      <c r="SMZ14" s="39"/>
      <c r="SNA14" s="39"/>
      <c r="SNB14" s="39"/>
      <c r="SNC14" s="39"/>
      <c r="SND14" s="39"/>
      <c r="SNE14" s="39"/>
      <c r="SNF14" s="39"/>
      <c r="SNG14" s="39"/>
      <c r="SNH14" s="39"/>
      <c r="SNI14" s="39"/>
      <c r="SNJ14" s="39"/>
      <c r="SNK14" s="39"/>
      <c r="SNL14" s="39"/>
      <c r="SNM14" s="39"/>
      <c r="SNN14" s="39"/>
      <c r="SNO14" s="39"/>
      <c r="SNP14" s="39"/>
      <c r="SNQ14" s="39"/>
      <c r="SNR14" s="39"/>
      <c r="SNS14" s="39"/>
      <c r="SNT14" s="39"/>
      <c r="SNU14" s="39"/>
      <c r="SNV14" s="39"/>
      <c r="SNW14" s="39"/>
      <c r="SNX14" s="39"/>
      <c r="SNY14" s="39"/>
      <c r="SNZ14" s="39"/>
      <c r="SOA14" s="39"/>
      <c r="SOB14" s="39"/>
      <c r="SOC14" s="39"/>
      <c r="SOD14" s="39"/>
      <c r="SOE14" s="39"/>
      <c r="SOF14" s="39"/>
      <c r="SOG14" s="39"/>
      <c r="SOH14" s="39"/>
      <c r="SOI14" s="39"/>
      <c r="SOJ14" s="39"/>
      <c r="SOK14" s="39"/>
      <c r="SOL14" s="39"/>
      <c r="SOM14" s="39"/>
      <c r="SON14" s="39"/>
      <c r="SOO14" s="39"/>
      <c r="SOP14" s="39"/>
      <c r="SOQ14" s="39"/>
      <c r="SOR14" s="39"/>
      <c r="SOS14" s="39"/>
      <c r="SOT14" s="39"/>
      <c r="SOU14" s="39"/>
      <c r="SOV14" s="39"/>
      <c r="SOW14" s="39"/>
      <c r="SOX14" s="39"/>
      <c r="SOY14" s="39"/>
      <c r="SOZ14" s="39"/>
      <c r="SPA14" s="39"/>
      <c r="SPB14" s="39"/>
      <c r="SPC14" s="39"/>
      <c r="SPD14" s="39"/>
      <c r="SPE14" s="39"/>
      <c r="SPF14" s="39"/>
      <c r="SPG14" s="39"/>
      <c r="SPH14" s="39"/>
      <c r="SPI14" s="39"/>
      <c r="SPJ14" s="39"/>
      <c r="SPK14" s="39"/>
      <c r="SPL14" s="39"/>
      <c r="SPM14" s="39"/>
      <c r="SPN14" s="39"/>
      <c r="SPO14" s="39"/>
      <c r="SPP14" s="39"/>
      <c r="SPQ14" s="39"/>
      <c r="SPR14" s="39"/>
      <c r="SPS14" s="39"/>
      <c r="SPT14" s="39"/>
      <c r="SPU14" s="39"/>
      <c r="SPV14" s="39"/>
      <c r="SPW14" s="39"/>
      <c r="SPX14" s="39"/>
      <c r="SPY14" s="39"/>
      <c r="SPZ14" s="39"/>
      <c r="SQA14" s="39"/>
      <c r="SQB14" s="39"/>
      <c r="SQC14" s="39"/>
      <c r="SQD14" s="39"/>
      <c r="SQE14" s="39"/>
      <c r="SQF14" s="39"/>
      <c r="SQG14" s="39"/>
      <c r="SQH14" s="39"/>
      <c r="SQI14" s="39"/>
      <c r="SQJ14" s="39"/>
      <c r="SQK14" s="39"/>
      <c r="SQL14" s="39"/>
      <c r="SQM14" s="39"/>
      <c r="SQN14" s="39"/>
      <c r="SQO14" s="39"/>
      <c r="SQP14" s="39"/>
      <c r="SQQ14" s="39"/>
      <c r="SQR14" s="39"/>
      <c r="SQS14" s="39"/>
      <c r="SQT14" s="39"/>
      <c r="SQU14" s="39"/>
      <c r="SQV14" s="39"/>
      <c r="SQW14" s="39"/>
      <c r="SQX14" s="39"/>
      <c r="SQY14" s="39"/>
      <c r="SQZ14" s="39"/>
      <c r="SRA14" s="39"/>
      <c r="SRB14" s="39"/>
      <c r="SRC14" s="39"/>
      <c r="SRD14" s="39"/>
      <c r="SRE14" s="39"/>
      <c r="SRF14" s="39"/>
      <c r="SRG14" s="39"/>
      <c r="SRH14" s="39"/>
      <c r="SRI14" s="39"/>
      <c r="SRJ14" s="39"/>
      <c r="SRK14" s="39"/>
      <c r="SRL14" s="39"/>
      <c r="SRM14" s="39"/>
      <c r="SRN14" s="39"/>
      <c r="SRO14" s="39"/>
      <c r="SRP14" s="39"/>
      <c r="SRQ14" s="39"/>
      <c r="SRR14" s="39"/>
      <c r="SRS14" s="39"/>
      <c r="SRT14" s="39"/>
      <c r="SRU14" s="39"/>
      <c r="SRV14" s="39"/>
      <c r="SRW14" s="39"/>
      <c r="SRX14" s="39"/>
      <c r="SRY14" s="39"/>
      <c r="SRZ14" s="39"/>
      <c r="SSA14" s="39"/>
      <c r="SSB14" s="39"/>
      <c r="SSC14" s="39"/>
      <c r="SSD14" s="39"/>
      <c r="SSE14" s="39"/>
      <c r="SSF14" s="39"/>
      <c r="SSG14" s="39"/>
      <c r="SSH14" s="39"/>
      <c r="SSI14" s="39"/>
      <c r="SSJ14" s="39"/>
      <c r="SSK14" s="39"/>
      <c r="SSL14" s="39"/>
      <c r="SSM14" s="39"/>
      <c r="SSN14" s="39"/>
      <c r="SSO14" s="39"/>
      <c r="SSP14" s="39"/>
      <c r="SSQ14" s="39"/>
      <c r="SSR14" s="39"/>
      <c r="SSS14" s="39"/>
      <c r="SST14" s="39"/>
      <c r="SSU14" s="39"/>
      <c r="SSV14" s="39"/>
      <c r="SSW14" s="39"/>
      <c r="SSX14" s="39"/>
      <c r="SSY14" s="39"/>
      <c r="SSZ14" s="39"/>
      <c r="STA14" s="39"/>
      <c r="STB14" s="39"/>
      <c r="STC14" s="39"/>
      <c r="STD14" s="39"/>
      <c r="STE14" s="39"/>
      <c r="STF14" s="39"/>
      <c r="STG14" s="39"/>
      <c r="STH14" s="39"/>
      <c r="STI14" s="39"/>
      <c r="STJ14" s="39"/>
      <c r="STK14" s="39"/>
      <c r="STL14" s="39"/>
      <c r="STM14" s="39"/>
      <c r="STN14" s="39"/>
      <c r="STO14" s="39"/>
      <c r="STP14" s="39"/>
      <c r="STQ14" s="39"/>
      <c r="STR14" s="39"/>
      <c r="STS14" s="39"/>
      <c r="STT14" s="39"/>
      <c r="STU14" s="39"/>
      <c r="STV14" s="39"/>
      <c r="STW14" s="39"/>
      <c r="STX14" s="39"/>
      <c r="STY14" s="39"/>
      <c r="STZ14" s="39"/>
      <c r="SUA14" s="39"/>
      <c r="SUB14" s="39"/>
      <c r="SUC14" s="39"/>
      <c r="SUD14" s="39"/>
      <c r="SUE14" s="39"/>
      <c r="SUF14" s="39"/>
      <c r="SUG14" s="39"/>
      <c r="SUH14" s="39"/>
      <c r="SUI14" s="39"/>
      <c r="SUJ14" s="39"/>
      <c r="SUK14" s="39"/>
      <c r="SUL14" s="39"/>
      <c r="SUM14" s="39"/>
      <c r="SUN14" s="39"/>
      <c r="SUO14" s="39"/>
      <c r="SUP14" s="39"/>
      <c r="SUQ14" s="39"/>
      <c r="SUR14" s="39"/>
      <c r="SUS14" s="39"/>
      <c r="SUT14" s="39"/>
      <c r="SUU14" s="39"/>
      <c r="SUV14" s="39"/>
      <c r="SUW14" s="39"/>
      <c r="SUX14" s="39"/>
      <c r="SUY14" s="39"/>
      <c r="SUZ14" s="39"/>
      <c r="SVA14" s="39"/>
      <c r="SVB14" s="39"/>
      <c r="SVC14" s="39"/>
      <c r="SVD14" s="39"/>
      <c r="SVE14" s="39"/>
      <c r="SVF14" s="39"/>
      <c r="SVG14" s="39"/>
      <c r="SVH14" s="39"/>
      <c r="SVI14" s="39"/>
      <c r="SVJ14" s="39"/>
      <c r="SVK14" s="39"/>
      <c r="SVL14" s="39"/>
      <c r="SVM14" s="39"/>
      <c r="SVN14" s="39"/>
      <c r="SVO14" s="39"/>
      <c r="SVP14" s="39"/>
      <c r="SVQ14" s="39"/>
      <c r="SVR14" s="39"/>
      <c r="SVS14" s="39"/>
      <c r="SVT14" s="39"/>
      <c r="SVU14" s="39"/>
      <c r="SVV14" s="39"/>
      <c r="SVW14" s="39"/>
      <c r="SVX14" s="39"/>
      <c r="SVY14" s="39"/>
      <c r="SVZ14" s="39"/>
      <c r="SWA14" s="39"/>
      <c r="SWB14" s="39"/>
      <c r="SWC14" s="39"/>
      <c r="SWD14" s="39"/>
      <c r="SWE14" s="39"/>
      <c r="SWF14" s="39"/>
      <c r="SWG14" s="39"/>
      <c r="SWH14" s="39"/>
      <c r="SWI14" s="39"/>
      <c r="SWJ14" s="39"/>
      <c r="SWK14" s="39"/>
      <c r="SWL14" s="39"/>
      <c r="SWM14" s="39"/>
      <c r="SWN14" s="39"/>
      <c r="SWO14" s="39"/>
      <c r="SWP14" s="39"/>
      <c r="SWQ14" s="39"/>
      <c r="SWR14" s="39"/>
      <c r="SWS14" s="39"/>
      <c r="SWT14" s="39"/>
      <c r="SWU14" s="39"/>
      <c r="SWV14" s="39"/>
      <c r="SWW14" s="39"/>
      <c r="SWX14" s="39"/>
      <c r="SWY14" s="39"/>
      <c r="SWZ14" s="39"/>
      <c r="SXA14" s="39"/>
      <c r="SXB14" s="39"/>
      <c r="SXC14" s="39"/>
      <c r="SXD14" s="39"/>
      <c r="SXE14" s="39"/>
      <c r="SXF14" s="39"/>
      <c r="SXG14" s="39"/>
      <c r="SXH14" s="39"/>
      <c r="SXI14" s="39"/>
      <c r="SXJ14" s="39"/>
      <c r="SXK14" s="39"/>
      <c r="SXL14" s="39"/>
      <c r="SXM14" s="39"/>
      <c r="SXN14" s="39"/>
      <c r="SXO14" s="39"/>
      <c r="SXP14" s="39"/>
      <c r="SXQ14" s="39"/>
      <c r="SXR14" s="39"/>
      <c r="SXS14" s="39"/>
      <c r="SXT14" s="39"/>
      <c r="SXU14" s="39"/>
      <c r="SXV14" s="39"/>
      <c r="SXW14" s="39"/>
      <c r="SXX14" s="39"/>
      <c r="SXY14" s="39"/>
      <c r="SXZ14" s="39"/>
      <c r="SYA14" s="39"/>
      <c r="SYB14" s="39"/>
      <c r="SYC14" s="39"/>
      <c r="SYD14" s="39"/>
      <c r="SYE14" s="39"/>
      <c r="SYF14" s="39"/>
      <c r="SYG14" s="39"/>
      <c r="SYH14" s="39"/>
      <c r="SYI14" s="39"/>
      <c r="SYJ14" s="39"/>
      <c r="SYK14" s="39"/>
      <c r="SYL14" s="39"/>
      <c r="SYM14" s="39"/>
      <c r="SYN14" s="39"/>
      <c r="SYO14" s="39"/>
      <c r="SYP14" s="39"/>
      <c r="SYQ14" s="39"/>
      <c r="SYR14" s="39"/>
      <c r="SYS14" s="39"/>
      <c r="SYT14" s="39"/>
      <c r="SYU14" s="39"/>
      <c r="SYV14" s="39"/>
      <c r="SYW14" s="39"/>
      <c r="SYX14" s="39"/>
      <c r="SYY14" s="39"/>
      <c r="SYZ14" s="39"/>
      <c r="SZA14" s="39"/>
      <c r="SZB14" s="39"/>
      <c r="SZC14" s="39"/>
      <c r="SZD14" s="39"/>
      <c r="SZE14" s="39"/>
      <c r="SZF14" s="39"/>
      <c r="SZG14" s="39"/>
      <c r="SZH14" s="39"/>
      <c r="SZI14" s="39"/>
      <c r="SZJ14" s="39"/>
      <c r="SZK14" s="39"/>
      <c r="SZL14" s="39"/>
      <c r="SZM14" s="39"/>
      <c r="SZN14" s="39"/>
      <c r="SZO14" s="39"/>
      <c r="SZP14" s="39"/>
      <c r="SZQ14" s="39"/>
      <c r="SZR14" s="39"/>
      <c r="SZS14" s="39"/>
      <c r="SZT14" s="39"/>
      <c r="SZU14" s="39"/>
      <c r="SZV14" s="39"/>
      <c r="SZW14" s="39"/>
      <c r="SZX14" s="39"/>
      <c r="SZY14" s="39"/>
      <c r="SZZ14" s="39"/>
      <c r="TAA14" s="39"/>
      <c r="TAB14" s="39"/>
      <c r="TAC14" s="39"/>
      <c r="TAD14" s="39"/>
      <c r="TAE14" s="39"/>
      <c r="TAF14" s="39"/>
      <c r="TAG14" s="39"/>
      <c r="TAH14" s="39"/>
      <c r="TAI14" s="39"/>
      <c r="TAJ14" s="39"/>
      <c r="TAK14" s="39"/>
      <c r="TAL14" s="39"/>
      <c r="TAM14" s="39"/>
      <c r="TAN14" s="39"/>
      <c r="TAO14" s="39"/>
      <c r="TAP14" s="39"/>
      <c r="TAQ14" s="39"/>
      <c r="TAR14" s="39"/>
      <c r="TAS14" s="39"/>
      <c r="TAT14" s="39"/>
      <c r="TAU14" s="39"/>
      <c r="TAV14" s="39"/>
      <c r="TAW14" s="39"/>
      <c r="TAX14" s="39"/>
      <c r="TAY14" s="39"/>
      <c r="TAZ14" s="39"/>
      <c r="TBA14" s="39"/>
      <c r="TBB14" s="39"/>
      <c r="TBC14" s="39"/>
      <c r="TBD14" s="39"/>
      <c r="TBE14" s="39"/>
      <c r="TBF14" s="39"/>
      <c r="TBG14" s="39"/>
      <c r="TBH14" s="39"/>
      <c r="TBI14" s="39"/>
      <c r="TBJ14" s="39"/>
      <c r="TBK14" s="39"/>
      <c r="TBL14" s="39"/>
      <c r="TBM14" s="39"/>
      <c r="TBN14" s="39"/>
      <c r="TBO14" s="39"/>
      <c r="TBP14" s="39"/>
      <c r="TBQ14" s="39"/>
      <c r="TBR14" s="39"/>
      <c r="TBS14" s="39"/>
      <c r="TBT14" s="39"/>
      <c r="TBU14" s="39"/>
      <c r="TBV14" s="39"/>
      <c r="TBW14" s="39"/>
      <c r="TBX14" s="39"/>
      <c r="TBY14" s="39"/>
      <c r="TBZ14" s="39"/>
      <c r="TCA14" s="39"/>
      <c r="TCB14" s="39"/>
      <c r="TCC14" s="39"/>
      <c r="TCD14" s="39"/>
      <c r="TCE14" s="39"/>
      <c r="TCF14" s="39"/>
      <c r="TCG14" s="39"/>
      <c r="TCH14" s="39"/>
      <c r="TCI14" s="39"/>
      <c r="TCJ14" s="39"/>
      <c r="TCK14" s="39"/>
      <c r="TCL14" s="39"/>
      <c r="TCM14" s="39"/>
      <c r="TCN14" s="39"/>
      <c r="TCO14" s="39"/>
      <c r="TCP14" s="39"/>
      <c r="TCQ14" s="39"/>
      <c r="TCR14" s="39"/>
      <c r="TCS14" s="39"/>
      <c r="TCT14" s="39"/>
      <c r="TCU14" s="39"/>
      <c r="TCV14" s="39"/>
      <c r="TCW14" s="39"/>
      <c r="TCX14" s="39"/>
      <c r="TCY14" s="39"/>
      <c r="TCZ14" s="39"/>
      <c r="TDA14" s="39"/>
      <c r="TDB14" s="39"/>
      <c r="TDC14" s="39"/>
      <c r="TDD14" s="39"/>
      <c r="TDE14" s="39"/>
      <c r="TDF14" s="39"/>
      <c r="TDG14" s="39"/>
      <c r="TDH14" s="39"/>
      <c r="TDI14" s="39"/>
      <c r="TDJ14" s="39"/>
      <c r="TDK14" s="39"/>
      <c r="TDL14" s="39"/>
      <c r="TDM14" s="39"/>
      <c r="TDN14" s="39"/>
      <c r="TDO14" s="39"/>
      <c r="TDP14" s="39"/>
      <c r="TDQ14" s="39"/>
      <c r="TDR14" s="39"/>
      <c r="TDS14" s="39"/>
      <c r="TDT14" s="39"/>
      <c r="TDU14" s="39"/>
      <c r="TDV14" s="39"/>
      <c r="TDW14" s="39"/>
      <c r="TDX14" s="39"/>
      <c r="TDY14" s="39"/>
      <c r="TDZ14" s="39"/>
      <c r="TEA14" s="39"/>
      <c r="TEB14" s="39"/>
      <c r="TEC14" s="39"/>
      <c r="TED14" s="39"/>
      <c r="TEE14" s="39"/>
      <c r="TEF14" s="39"/>
      <c r="TEG14" s="39"/>
      <c r="TEH14" s="39"/>
      <c r="TEI14" s="39"/>
      <c r="TEJ14" s="39"/>
      <c r="TEK14" s="39"/>
      <c r="TEL14" s="39"/>
      <c r="TEM14" s="39"/>
      <c r="TEN14" s="39"/>
      <c r="TEO14" s="39"/>
      <c r="TEP14" s="39"/>
      <c r="TEQ14" s="39"/>
      <c r="TER14" s="39"/>
      <c r="TES14" s="39"/>
      <c r="TET14" s="39"/>
      <c r="TEU14" s="39"/>
      <c r="TEV14" s="39"/>
      <c r="TEW14" s="39"/>
      <c r="TEX14" s="39"/>
      <c r="TEY14" s="39"/>
      <c r="TEZ14" s="39"/>
      <c r="TFA14" s="39"/>
      <c r="TFB14" s="39"/>
      <c r="TFC14" s="39"/>
      <c r="TFD14" s="39"/>
      <c r="TFE14" s="39"/>
      <c r="TFF14" s="39"/>
      <c r="TFG14" s="39"/>
      <c r="TFH14" s="39"/>
      <c r="TFI14" s="39"/>
      <c r="TFJ14" s="39"/>
      <c r="TFK14" s="39"/>
      <c r="TFL14" s="39"/>
      <c r="TFM14" s="39"/>
      <c r="TFN14" s="39"/>
      <c r="TFO14" s="39"/>
      <c r="TFP14" s="39"/>
      <c r="TFQ14" s="39"/>
      <c r="TFR14" s="39"/>
      <c r="TFS14" s="39"/>
      <c r="TFT14" s="39"/>
      <c r="TFU14" s="39"/>
      <c r="TFV14" s="39"/>
      <c r="TFW14" s="39"/>
      <c r="TFX14" s="39"/>
      <c r="TFY14" s="39"/>
      <c r="TFZ14" s="39"/>
      <c r="TGA14" s="39"/>
      <c r="TGB14" s="39"/>
      <c r="TGC14" s="39"/>
      <c r="TGD14" s="39"/>
      <c r="TGE14" s="39"/>
      <c r="TGF14" s="39"/>
      <c r="TGG14" s="39"/>
      <c r="TGH14" s="39"/>
      <c r="TGI14" s="39"/>
      <c r="TGJ14" s="39"/>
      <c r="TGK14" s="39"/>
      <c r="TGL14" s="39"/>
      <c r="TGM14" s="39"/>
      <c r="TGN14" s="39"/>
      <c r="TGO14" s="39"/>
      <c r="TGP14" s="39"/>
      <c r="TGQ14" s="39"/>
      <c r="TGR14" s="39"/>
      <c r="TGS14" s="39"/>
      <c r="TGT14" s="39"/>
      <c r="TGU14" s="39"/>
      <c r="TGV14" s="39"/>
      <c r="TGW14" s="39"/>
      <c r="TGX14" s="39"/>
      <c r="TGY14" s="39"/>
      <c r="TGZ14" s="39"/>
      <c r="THA14" s="39"/>
      <c r="THB14" s="39"/>
      <c r="THC14" s="39"/>
      <c r="THD14" s="39"/>
      <c r="THE14" s="39"/>
      <c r="THF14" s="39"/>
      <c r="THG14" s="39"/>
      <c r="THH14" s="39"/>
      <c r="THI14" s="39"/>
      <c r="THJ14" s="39"/>
      <c r="THK14" s="39"/>
      <c r="THL14" s="39"/>
      <c r="THM14" s="39"/>
      <c r="THN14" s="39"/>
      <c r="THO14" s="39"/>
      <c r="THP14" s="39"/>
      <c r="THQ14" s="39"/>
      <c r="THR14" s="39"/>
      <c r="THS14" s="39"/>
      <c r="THT14" s="39"/>
      <c r="THU14" s="39"/>
      <c r="THV14" s="39"/>
      <c r="THW14" s="39"/>
      <c r="THX14" s="39"/>
      <c r="THY14" s="39"/>
      <c r="THZ14" s="39"/>
      <c r="TIA14" s="39"/>
      <c r="TIB14" s="39"/>
      <c r="TIC14" s="39"/>
      <c r="TID14" s="39"/>
      <c r="TIE14" s="39"/>
      <c r="TIF14" s="39"/>
      <c r="TIG14" s="39"/>
      <c r="TIH14" s="39"/>
      <c r="TII14" s="39"/>
      <c r="TIJ14" s="39"/>
      <c r="TIK14" s="39"/>
      <c r="TIL14" s="39"/>
      <c r="TIM14" s="39"/>
      <c r="TIN14" s="39"/>
      <c r="TIO14" s="39"/>
      <c r="TIP14" s="39"/>
      <c r="TIQ14" s="39"/>
      <c r="TIR14" s="39"/>
      <c r="TIS14" s="39"/>
      <c r="TIT14" s="39"/>
      <c r="TIU14" s="39"/>
      <c r="TIV14" s="39"/>
      <c r="TIW14" s="39"/>
      <c r="TIX14" s="39"/>
      <c r="TIY14" s="39"/>
      <c r="TIZ14" s="39"/>
      <c r="TJA14" s="39"/>
      <c r="TJB14" s="39"/>
      <c r="TJC14" s="39"/>
      <c r="TJD14" s="39"/>
      <c r="TJE14" s="39"/>
      <c r="TJF14" s="39"/>
      <c r="TJG14" s="39"/>
      <c r="TJH14" s="39"/>
      <c r="TJI14" s="39"/>
      <c r="TJJ14" s="39"/>
      <c r="TJK14" s="39"/>
      <c r="TJL14" s="39"/>
      <c r="TJM14" s="39"/>
      <c r="TJN14" s="39"/>
      <c r="TJO14" s="39"/>
      <c r="TJP14" s="39"/>
      <c r="TJQ14" s="39"/>
      <c r="TJR14" s="39"/>
      <c r="TJS14" s="39"/>
      <c r="TJT14" s="39"/>
      <c r="TJU14" s="39"/>
      <c r="TJV14" s="39"/>
      <c r="TJW14" s="39"/>
      <c r="TJX14" s="39"/>
      <c r="TJY14" s="39"/>
      <c r="TJZ14" s="39"/>
      <c r="TKA14" s="39"/>
      <c r="TKB14" s="39"/>
      <c r="TKC14" s="39"/>
      <c r="TKD14" s="39"/>
      <c r="TKE14" s="39"/>
      <c r="TKF14" s="39"/>
      <c r="TKG14" s="39"/>
      <c r="TKH14" s="39"/>
      <c r="TKI14" s="39"/>
      <c r="TKJ14" s="39"/>
      <c r="TKK14" s="39"/>
      <c r="TKL14" s="39"/>
      <c r="TKM14" s="39"/>
      <c r="TKN14" s="39"/>
      <c r="TKO14" s="39"/>
      <c r="TKP14" s="39"/>
      <c r="TKQ14" s="39"/>
      <c r="TKR14" s="39"/>
      <c r="TKS14" s="39"/>
      <c r="TKT14" s="39"/>
      <c r="TKU14" s="39"/>
      <c r="TKV14" s="39"/>
      <c r="TKW14" s="39"/>
      <c r="TKX14" s="39"/>
      <c r="TKY14" s="39"/>
      <c r="TKZ14" s="39"/>
      <c r="TLA14" s="39"/>
      <c r="TLB14" s="39"/>
      <c r="TLC14" s="39"/>
      <c r="TLD14" s="39"/>
      <c r="TLE14" s="39"/>
      <c r="TLF14" s="39"/>
      <c r="TLG14" s="39"/>
      <c r="TLH14" s="39"/>
      <c r="TLI14" s="39"/>
      <c r="TLJ14" s="39"/>
      <c r="TLK14" s="39"/>
      <c r="TLL14" s="39"/>
      <c r="TLM14" s="39"/>
      <c r="TLN14" s="39"/>
      <c r="TLO14" s="39"/>
      <c r="TLP14" s="39"/>
      <c r="TLQ14" s="39"/>
      <c r="TLR14" s="39"/>
      <c r="TLS14" s="39"/>
      <c r="TLT14" s="39"/>
      <c r="TLU14" s="39"/>
      <c r="TLV14" s="39"/>
      <c r="TLW14" s="39"/>
      <c r="TLX14" s="39"/>
      <c r="TLY14" s="39"/>
      <c r="TLZ14" s="39"/>
      <c r="TMA14" s="39"/>
      <c r="TMB14" s="39"/>
      <c r="TMC14" s="39"/>
      <c r="TMD14" s="39"/>
      <c r="TME14" s="39"/>
      <c r="TMF14" s="39"/>
      <c r="TMG14" s="39"/>
      <c r="TMH14" s="39"/>
      <c r="TMI14" s="39"/>
      <c r="TMJ14" s="39"/>
      <c r="TMK14" s="39"/>
      <c r="TML14" s="39"/>
      <c r="TMM14" s="39"/>
      <c r="TMN14" s="39"/>
      <c r="TMO14" s="39"/>
      <c r="TMP14" s="39"/>
      <c r="TMQ14" s="39"/>
      <c r="TMR14" s="39"/>
      <c r="TMS14" s="39"/>
      <c r="TMT14" s="39"/>
      <c r="TMU14" s="39"/>
      <c r="TMV14" s="39"/>
      <c r="TMW14" s="39"/>
      <c r="TMX14" s="39"/>
      <c r="TMY14" s="39"/>
      <c r="TMZ14" s="39"/>
      <c r="TNA14" s="39"/>
      <c r="TNB14" s="39"/>
      <c r="TNC14" s="39"/>
      <c r="TND14" s="39"/>
      <c r="TNE14" s="39"/>
      <c r="TNF14" s="39"/>
      <c r="TNG14" s="39"/>
      <c r="TNH14" s="39"/>
      <c r="TNI14" s="39"/>
      <c r="TNJ14" s="39"/>
      <c r="TNK14" s="39"/>
      <c r="TNL14" s="39"/>
      <c r="TNM14" s="39"/>
      <c r="TNN14" s="39"/>
      <c r="TNO14" s="39"/>
      <c r="TNP14" s="39"/>
      <c r="TNQ14" s="39"/>
      <c r="TNR14" s="39"/>
      <c r="TNS14" s="39"/>
      <c r="TNT14" s="39"/>
      <c r="TNU14" s="39"/>
      <c r="TNV14" s="39"/>
      <c r="TNW14" s="39"/>
      <c r="TNX14" s="39"/>
      <c r="TNY14" s="39"/>
      <c r="TNZ14" s="39"/>
      <c r="TOA14" s="39"/>
      <c r="TOB14" s="39"/>
      <c r="TOC14" s="39"/>
      <c r="TOD14" s="39"/>
      <c r="TOE14" s="39"/>
      <c r="TOF14" s="39"/>
      <c r="TOG14" s="39"/>
      <c r="TOH14" s="39"/>
      <c r="TOI14" s="39"/>
      <c r="TOJ14" s="39"/>
      <c r="TOK14" s="39"/>
      <c r="TOL14" s="39"/>
      <c r="TOM14" s="39"/>
      <c r="TON14" s="39"/>
      <c r="TOO14" s="39"/>
      <c r="TOP14" s="39"/>
      <c r="TOQ14" s="39"/>
      <c r="TOR14" s="39"/>
      <c r="TOS14" s="39"/>
      <c r="TOT14" s="39"/>
      <c r="TOU14" s="39"/>
      <c r="TOV14" s="39"/>
      <c r="TOW14" s="39"/>
      <c r="TOX14" s="39"/>
      <c r="TOY14" s="39"/>
      <c r="TOZ14" s="39"/>
      <c r="TPA14" s="39"/>
      <c r="TPB14" s="39"/>
      <c r="TPC14" s="39"/>
      <c r="TPD14" s="39"/>
      <c r="TPE14" s="39"/>
      <c r="TPF14" s="39"/>
      <c r="TPG14" s="39"/>
      <c r="TPH14" s="39"/>
      <c r="TPI14" s="39"/>
      <c r="TPJ14" s="39"/>
      <c r="TPK14" s="39"/>
      <c r="TPL14" s="39"/>
      <c r="TPM14" s="39"/>
      <c r="TPN14" s="39"/>
      <c r="TPO14" s="39"/>
      <c r="TPP14" s="39"/>
      <c r="TPQ14" s="39"/>
      <c r="TPR14" s="39"/>
      <c r="TPS14" s="39"/>
      <c r="TPT14" s="39"/>
      <c r="TPU14" s="39"/>
      <c r="TPV14" s="39"/>
      <c r="TPW14" s="39"/>
      <c r="TPX14" s="39"/>
      <c r="TPY14" s="39"/>
      <c r="TPZ14" s="39"/>
      <c r="TQA14" s="39"/>
      <c r="TQB14" s="39"/>
      <c r="TQC14" s="39"/>
      <c r="TQD14" s="39"/>
      <c r="TQE14" s="39"/>
      <c r="TQF14" s="39"/>
      <c r="TQG14" s="39"/>
      <c r="TQH14" s="39"/>
      <c r="TQI14" s="39"/>
      <c r="TQJ14" s="39"/>
      <c r="TQK14" s="39"/>
      <c r="TQL14" s="39"/>
      <c r="TQM14" s="39"/>
      <c r="TQN14" s="39"/>
      <c r="TQO14" s="39"/>
      <c r="TQP14" s="39"/>
      <c r="TQQ14" s="39"/>
      <c r="TQR14" s="39"/>
      <c r="TQS14" s="39"/>
      <c r="TQT14" s="39"/>
      <c r="TQU14" s="39"/>
      <c r="TQV14" s="39"/>
      <c r="TQW14" s="39"/>
      <c r="TQX14" s="39"/>
      <c r="TQY14" s="39"/>
      <c r="TQZ14" s="39"/>
      <c r="TRA14" s="39"/>
      <c r="TRB14" s="39"/>
      <c r="TRC14" s="39"/>
      <c r="TRD14" s="39"/>
      <c r="TRE14" s="39"/>
      <c r="TRF14" s="39"/>
      <c r="TRG14" s="39"/>
      <c r="TRH14" s="39"/>
      <c r="TRI14" s="39"/>
      <c r="TRJ14" s="39"/>
      <c r="TRK14" s="39"/>
      <c r="TRL14" s="39"/>
      <c r="TRM14" s="39"/>
      <c r="TRN14" s="39"/>
      <c r="TRO14" s="39"/>
      <c r="TRP14" s="39"/>
      <c r="TRQ14" s="39"/>
      <c r="TRR14" s="39"/>
      <c r="TRS14" s="39"/>
      <c r="TRT14" s="39"/>
      <c r="TRU14" s="39"/>
      <c r="TRV14" s="39"/>
      <c r="TRW14" s="39"/>
      <c r="TRX14" s="39"/>
      <c r="TRY14" s="39"/>
      <c r="TRZ14" s="39"/>
      <c r="TSA14" s="39"/>
      <c r="TSB14" s="39"/>
      <c r="TSC14" s="39"/>
      <c r="TSD14" s="39"/>
      <c r="TSE14" s="39"/>
      <c r="TSF14" s="39"/>
      <c r="TSG14" s="39"/>
      <c r="TSH14" s="39"/>
      <c r="TSI14" s="39"/>
      <c r="TSJ14" s="39"/>
      <c r="TSK14" s="39"/>
      <c r="TSL14" s="39"/>
      <c r="TSM14" s="39"/>
      <c r="TSN14" s="39"/>
      <c r="TSO14" s="39"/>
      <c r="TSP14" s="39"/>
      <c r="TSQ14" s="39"/>
      <c r="TSR14" s="39"/>
      <c r="TSS14" s="39"/>
      <c r="TST14" s="39"/>
      <c r="TSU14" s="39"/>
      <c r="TSV14" s="39"/>
      <c r="TSW14" s="39"/>
      <c r="TSX14" s="39"/>
      <c r="TSY14" s="39"/>
      <c r="TSZ14" s="39"/>
      <c r="TTA14" s="39"/>
      <c r="TTB14" s="39"/>
      <c r="TTC14" s="39"/>
      <c r="TTD14" s="39"/>
      <c r="TTE14" s="39"/>
      <c r="TTF14" s="39"/>
      <c r="TTG14" s="39"/>
      <c r="TTH14" s="39"/>
      <c r="TTI14" s="39"/>
      <c r="TTJ14" s="39"/>
      <c r="TTK14" s="39"/>
      <c r="TTL14" s="39"/>
      <c r="TTM14" s="39"/>
      <c r="TTN14" s="39"/>
      <c r="TTO14" s="39"/>
      <c r="TTP14" s="39"/>
      <c r="TTQ14" s="39"/>
      <c r="TTR14" s="39"/>
      <c r="TTS14" s="39"/>
      <c r="TTT14" s="39"/>
      <c r="TTU14" s="39"/>
      <c r="TTV14" s="39"/>
      <c r="TTW14" s="39"/>
      <c r="TTX14" s="39"/>
      <c r="TTY14" s="39"/>
      <c r="TTZ14" s="39"/>
      <c r="TUA14" s="39"/>
      <c r="TUB14" s="39"/>
      <c r="TUC14" s="39"/>
      <c r="TUD14" s="39"/>
      <c r="TUE14" s="39"/>
      <c r="TUF14" s="39"/>
      <c r="TUG14" s="39"/>
      <c r="TUH14" s="39"/>
      <c r="TUI14" s="39"/>
      <c r="TUJ14" s="39"/>
      <c r="TUK14" s="39"/>
      <c r="TUL14" s="39"/>
      <c r="TUM14" s="39"/>
      <c r="TUN14" s="39"/>
      <c r="TUO14" s="39"/>
      <c r="TUP14" s="39"/>
      <c r="TUQ14" s="39"/>
      <c r="TUR14" s="39"/>
      <c r="TUS14" s="39"/>
      <c r="TUT14" s="39"/>
      <c r="TUU14" s="39"/>
      <c r="TUV14" s="39"/>
      <c r="TUW14" s="39"/>
      <c r="TUX14" s="39"/>
      <c r="TUY14" s="39"/>
      <c r="TUZ14" s="39"/>
      <c r="TVA14" s="39"/>
      <c r="TVB14" s="39"/>
      <c r="TVC14" s="39"/>
      <c r="TVD14" s="39"/>
      <c r="TVE14" s="39"/>
      <c r="TVF14" s="39"/>
      <c r="TVG14" s="39"/>
      <c r="TVH14" s="39"/>
      <c r="TVI14" s="39"/>
      <c r="TVJ14" s="39"/>
      <c r="TVK14" s="39"/>
      <c r="TVL14" s="39"/>
      <c r="TVM14" s="39"/>
      <c r="TVN14" s="39"/>
      <c r="TVO14" s="39"/>
      <c r="TVP14" s="39"/>
      <c r="TVQ14" s="39"/>
      <c r="TVR14" s="39"/>
      <c r="TVS14" s="39"/>
      <c r="TVT14" s="39"/>
      <c r="TVU14" s="39"/>
      <c r="TVV14" s="39"/>
      <c r="TVW14" s="39"/>
      <c r="TVX14" s="39"/>
      <c r="TVY14" s="39"/>
      <c r="TVZ14" s="39"/>
      <c r="TWA14" s="39"/>
      <c r="TWB14" s="39"/>
      <c r="TWC14" s="39"/>
      <c r="TWD14" s="39"/>
      <c r="TWE14" s="39"/>
      <c r="TWF14" s="39"/>
      <c r="TWG14" s="39"/>
      <c r="TWH14" s="39"/>
      <c r="TWI14" s="39"/>
      <c r="TWJ14" s="39"/>
      <c r="TWK14" s="39"/>
      <c r="TWL14" s="39"/>
      <c r="TWM14" s="39"/>
      <c r="TWN14" s="39"/>
      <c r="TWO14" s="39"/>
      <c r="TWP14" s="39"/>
      <c r="TWQ14" s="39"/>
      <c r="TWR14" s="39"/>
      <c r="TWS14" s="39"/>
      <c r="TWT14" s="39"/>
      <c r="TWU14" s="39"/>
      <c r="TWV14" s="39"/>
      <c r="TWW14" s="39"/>
      <c r="TWX14" s="39"/>
      <c r="TWY14" s="39"/>
      <c r="TWZ14" s="39"/>
      <c r="TXA14" s="39"/>
      <c r="TXB14" s="39"/>
      <c r="TXC14" s="39"/>
      <c r="TXD14" s="39"/>
      <c r="TXE14" s="39"/>
      <c r="TXF14" s="39"/>
      <c r="TXG14" s="39"/>
      <c r="TXH14" s="39"/>
      <c r="TXI14" s="39"/>
      <c r="TXJ14" s="39"/>
      <c r="TXK14" s="39"/>
      <c r="TXL14" s="39"/>
      <c r="TXM14" s="39"/>
      <c r="TXN14" s="39"/>
      <c r="TXO14" s="39"/>
      <c r="TXP14" s="39"/>
      <c r="TXQ14" s="39"/>
      <c r="TXR14" s="39"/>
      <c r="TXS14" s="39"/>
      <c r="TXT14" s="39"/>
      <c r="TXU14" s="39"/>
      <c r="TXV14" s="39"/>
      <c r="TXW14" s="39"/>
      <c r="TXX14" s="39"/>
      <c r="TXY14" s="39"/>
      <c r="TXZ14" s="39"/>
      <c r="TYA14" s="39"/>
      <c r="TYB14" s="39"/>
      <c r="TYC14" s="39"/>
      <c r="TYD14" s="39"/>
      <c r="TYE14" s="39"/>
      <c r="TYF14" s="39"/>
      <c r="TYG14" s="39"/>
      <c r="TYH14" s="39"/>
      <c r="TYI14" s="39"/>
      <c r="TYJ14" s="39"/>
      <c r="TYK14" s="39"/>
      <c r="TYL14" s="39"/>
      <c r="TYM14" s="39"/>
      <c r="TYN14" s="39"/>
      <c r="TYO14" s="39"/>
      <c r="TYP14" s="39"/>
      <c r="TYQ14" s="39"/>
      <c r="TYR14" s="39"/>
      <c r="TYS14" s="39"/>
      <c r="TYT14" s="39"/>
      <c r="TYU14" s="39"/>
      <c r="TYV14" s="39"/>
      <c r="TYW14" s="39"/>
      <c r="TYX14" s="39"/>
      <c r="TYY14" s="39"/>
      <c r="TYZ14" s="39"/>
      <c r="TZA14" s="39"/>
      <c r="TZB14" s="39"/>
      <c r="TZC14" s="39"/>
      <c r="TZD14" s="39"/>
      <c r="TZE14" s="39"/>
      <c r="TZF14" s="39"/>
      <c r="TZG14" s="39"/>
      <c r="TZH14" s="39"/>
      <c r="TZI14" s="39"/>
      <c r="TZJ14" s="39"/>
      <c r="TZK14" s="39"/>
      <c r="TZL14" s="39"/>
      <c r="TZM14" s="39"/>
      <c r="TZN14" s="39"/>
      <c r="TZO14" s="39"/>
      <c r="TZP14" s="39"/>
      <c r="TZQ14" s="39"/>
      <c r="TZR14" s="39"/>
      <c r="TZS14" s="39"/>
      <c r="TZT14" s="39"/>
      <c r="TZU14" s="39"/>
      <c r="TZV14" s="39"/>
      <c r="TZW14" s="39"/>
      <c r="TZX14" s="39"/>
      <c r="TZY14" s="39"/>
      <c r="TZZ14" s="39"/>
      <c r="UAA14" s="39"/>
      <c r="UAB14" s="39"/>
      <c r="UAC14" s="39"/>
      <c r="UAD14" s="39"/>
      <c r="UAE14" s="39"/>
      <c r="UAF14" s="39"/>
      <c r="UAG14" s="39"/>
      <c r="UAH14" s="39"/>
      <c r="UAI14" s="39"/>
      <c r="UAJ14" s="39"/>
      <c r="UAK14" s="39"/>
      <c r="UAL14" s="39"/>
      <c r="UAM14" s="39"/>
      <c r="UAN14" s="39"/>
      <c r="UAO14" s="39"/>
      <c r="UAP14" s="39"/>
      <c r="UAQ14" s="39"/>
      <c r="UAR14" s="39"/>
      <c r="UAS14" s="39"/>
      <c r="UAT14" s="39"/>
      <c r="UAU14" s="39"/>
      <c r="UAV14" s="39"/>
      <c r="UAW14" s="39"/>
      <c r="UAX14" s="39"/>
      <c r="UAY14" s="39"/>
      <c r="UAZ14" s="39"/>
      <c r="UBA14" s="39"/>
      <c r="UBB14" s="39"/>
      <c r="UBC14" s="39"/>
      <c r="UBD14" s="39"/>
      <c r="UBE14" s="39"/>
      <c r="UBF14" s="39"/>
      <c r="UBG14" s="39"/>
      <c r="UBH14" s="39"/>
      <c r="UBI14" s="39"/>
      <c r="UBJ14" s="39"/>
      <c r="UBK14" s="39"/>
      <c r="UBL14" s="39"/>
      <c r="UBM14" s="39"/>
      <c r="UBN14" s="39"/>
      <c r="UBO14" s="39"/>
      <c r="UBP14" s="39"/>
      <c r="UBQ14" s="39"/>
      <c r="UBR14" s="39"/>
      <c r="UBS14" s="39"/>
      <c r="UBT14" s="39"/>
      <c r="UBU14" s="39"/>
      <c r="UBV14" s="39"/>
      <c r="UBW14" s="39"/>
      <c r="UBX14" s="39"/>
      <c r="UBY14" s="39"/>
      <c r="UBZ14" s="39"/>
      <c r="UCA14" s="39"/>
      <c r="UCB14" s="39"/>
      <c r="UCC14" s="39"/>
      <c r="UCD14" s="39"/>
      <c r="UCE14" s="39"/>
      <c r="UCF14" s="39"/>
      <c r="UCG14" s="39"/>
      <c r="UCH14" s="39"/>
      <c r="UCI14" s="39"/>
      <c r="UCJ14" s="39"/>
      <c r="UCK14" s="39"/>
      <c r="UCL14" s="39"/>
      <c r="UCM14" s="39"/>
      <c r="UCN14" s="39"/>
      <c r="UCO14" s="39"/>
      <c r="UCP14" s="39"/>
      <c r="UCQ14" s="39"/>
      <c r="UCR14" s="39"/>
      <c r="UCS14" s="39"/>
      <c r="UCT14" s="39"/>
      <c r="UCU14" s="39"/>
      <c r="UCV14" s="39"/>
      <c r="UCW14" s="39"/>
      <c r="UCX14" s="39"/>
      <c r="UCY14" s="39"/>
      <c r="UCZ14" s="39"/>
      <c r="UDA14" s="39"/>
      <c r="UDB14" s="39"/>
      <c r="UDC14" s="39"/>
      <c r="UDD14" s="39"/>
      <c r="UDE14" s="39"/>
      <c r="UDF14" s="39"/>
      <c r="UDG14" s="39"/>
      <c r="UDH14" s="39"/>
      <c r="UDI14" s="39"/>
      <c r="UDJ14" s="39"/>
      <c r="UDK14" s="39"/>
      <c r="UDL14" s="39"/>
      <c r="UDM14" s="39"/>
      <c r="UDN14" s="39"/>
      <c r="UDO14" s="39"/>
      <c r="UDP14" s="39"/>
      <c r="UDQ14" s="39"/>
      <c r="UDR14" s="39"/>
      <c r="UDS14" s="39"/>
      <c r="UDT14" s="39"/>
      <c r="UDU14" s="39"/>
      <c r="UDV14" s="39"/>
      <c r="UDW14" s="39"/>
      <c r="UDX14" s="39"/>
      <c r="UDY14" s="39"/>
      <c r="UDZ14" s="39"/>
      <c r="UEA14" s="39"/>
      <c r="UEB14" s="39"/>
      <c r="UEC14" s="39"/>
      <c r="UED14" s="39"/>
      <c r="UEE14" s="39"/>
      <c r="UEF14" s="39"/>
      <c r="UEG14" s="39"/>
      <c r="UEH14" s="39"/>
      <c r="UEI14" s="39"/>
      <c r="UEJ14" s="39"/>
      <c r="UEK14" s="39"/>
      <c r="UEL14" s="39"/>
      <c r="UEM14" s="39"/>
      <c r="UEN14" s="39"/>
      <c r="UEO14" s="39"/>
      <c r="UEP14" s="39"/>
      <c r="UEQ14" s="39"/>
      <c r="UER14" s="39"/>
      <c r="UES14" s="39"/>
      <c r="UET14" s="39"/>
      <c r="UEU14" s="39"/>
      <c r="UEV14" s="39"/>
      <c r="UEW14" s="39"/>
      <c r="UEX14" s="39"/>
      <c r="UEY14" s="39"/>
      <c r="UEZ14" s="39"/>
      <c r="UFA14" s="39"/>
      <c r="UFB14" s="39"/>
      <c r="UFC14" s="39"/>
      <c r="UFD14" s="39"/>
      <c r="UFE14" s="39"/>
      <c r="UFF14" s="39"/>
      <c r="UFG14" s="39"/>
      <c r="UFH14" s="39"/>
      <c r="UFI14" s="39"/>
      <c r="UFJ14" s="39"/>
      <c r="UFK14" s="39"/>
      <c r="UFL14" s="39"/>
      <c r="UFM14" s="39"/>
      <c r="UFN14" s="39"/>
      <c r="UFO14" s="39"/>
      <c r="UFP14" s="39"/>
      <c r="UFQ14" s="39"/>
      <c r="UFR14" s="39"/>
      <c r="UFS14" s="39"/>
      <c r="UFT14" s="39"/>
      <c r="UFU14" s="39"/>
      <c r="UFV14" s="39"/>
      <c r="UFW14" s="39"/>
      <c r="UFX14" s="39"/>
      <c r="UFY14" s="39"/>
      <c r="UFZ14" s="39"/>
      <c r="UGA14" s="39"/>
      <c r="UGB14" s="39"/>
      <c r="UGC14" s="39"/>
      <c r="UGD14" s="39"/>
      <c r="UGE14" s="39"/>
      <c r="UGF14" s="39"/>
      <c r="UGG14" s="39"/>
      <c r="UGH14" s="39"/>
      <c r="UGI14" s="39"/>
      <c r="UGJ14" s="39"/>
      <c r="UGK14" s="39"/>
      <c r="UGL14" s="39"/>
      <c r="UGM14" s="39"/>
      <c r="UGN14" s="39"/>
      <c r="UGO14" s="39"/>
      <c r="UGP14" s="39"/>
      <c r="UGQ14" s="39"/>
      <c r="UGR14" s="39"/>
      <c r="UGS14" s="39"/>
      <c r="UGT14" s="39"/>
      <c r="UGU14" s="39"/>
      <c r="UGV14" s="39"/>
      <c r="UGW14" s="39"/>
      <c r="UGX14" s="39"/>
      <c r="UGY14" s="39"/>
      <c r="UGZ14" s="39"/>
      <c r="UHA14" s="39"/>
      <c r="UHB14" s="39"/>
      <c r="UHC14" s="39"/>
      <c r="UHD14" s="39"/>
      <c r="UHE14" s="39"/>
      <c r="UHF14" s="39"/>
      <c r="UHG14" s="39"/>
      <c r="UHH14" s="39"/>
      <c r="UHI14" s="39"/>
      <c r="UHJ14" s="39"/>
      <c r="UHK14" s="39"/>
      <c r="UHL14" s="39"/>
      <c r="UHM14" s="39"/>
      <c r="UHN14" s="39"/>
      <c r="UHO14" s="39"/>
      <c r="UHP14" s="39"/>
      <c r="UHQ14" s="39"/>
      <c r="UHR14" s="39"/>
      <c r="UHS14" s="39"/>
      <c r="UHT14" s="39"/>
      <c r="UHU14" s="39"/>
      <c r="UHV14" s="39"/>
      <c r="UHW14" s="39"/>
      <c r="UHX14" s="39"/>
      <c r="UHY14" s="39"/>
      <c r="UHZ14" s="39"/>
      <c r="UIA14" s="39"/>
      <c r="UIB14" s="39"/>
      <c r="UIC14" s="39"/>
      <c r="UID14" s="39"/>
      <c r="UIE14" s="39"/>
      <c r="UIF14" s="39"/>
      <c r="UIG14" s="39"/>
      <c r="UIH14" s="39"/>
      <c r="UII14" s="39"/>
      <c r="UIJ14" s="39"/>
      <c r="UIK14" s="39"/>
      <c r="UIL14" s="39"/>
      <c r="UIM14" s="39"/>
      <c r="UIN14" s="39"/>
      <c r="UIO14" s="39"/>
      <c r="UIP14" s="39"/>
      <c r="UIQ14" s="39"/>
      <c r="UIR14" s="39"/>
      <c r="UIS14" s="39"/>
      <c r="UIT14" s="39"/>
      <c r="UIU14" s="39"/>
      <c r="UIV14" s="39"/>
      <c r="UIW14" s="39"/>
      <c r="UIX14" s="39"/>
      <c r="UIY14" s="39"/>
      <c r="UIZ14" s="39"/>
      <c r="UJA14" s="39"/>
      <c r="UJB14" s="39"/>
      <c r="UJC14" s="39"/>
      <c r="UJD14" s="39"/>
      <c r="UJE14" s="39"/>
      <c r="UJF14" s="39"/>
      <c r="UJG14" s="39"/>
      <c r="UJH14" s="39"/>
      <c r="UJI14" s="39"/>
      <c r="UJJ14" s="39"/>
      <c r="UJK14" s="39"/>
      <c r="UJL14" s="39"/>
      <c r="UJM14" s="39"/>
      <c r="UJN14" s="39"/>
      <c r="UJO14" s="39"/>
      <c r="UJP14" s="39"/>
      <c r="UJQ14" s="39"/>
      <c r="UJR14" s="39"/>
      <c r="UJS14" s="39"/>
      <c r="UJT14" s="39"/>
      <c r="UJU14" s="39"/>
      <c r="UJV14" s="39"/>
      <c r="UJW14" s="39"/>
      <c r="UJX14" s="39"/>
      <c r="UJY14" s="39"/>
      <c r="UJZ14" s="39"/>
      <c r="UKA14" s="39"/>
      <c r="UKB14" s="39"/>
      <c r="UKC14" s="39"/>
      <c r="UKD14" s="39"/>
      <c r="UKE14" s="39"/>
      <c r="UKF14" s="39"/>
      <c r="UKG14" s="39"/>
      <c r="UKH14" s="39"/>
      <c r="UKI14" s="39"/>
      <c r="UKJ14" s="39"/>
      <c r="UKK14" s="39"/>
      <c r="UKL14" s="39"/>
      <c r="UKM14" s="39"/>
      <c r="UKN14" s="39"/>
      <c r="UKO14" s="39"/>
      <c r="UKP14" s="39"/>
      <c r="UKQ14" s="39"/>
      <c r="UKR14" s="39"/>
      <c r="UKS14" s="39"/>
      <c r="UKT14" s="39"/>
      <c r="UKU14" s="39"/>
      <c r="UKV14" s="39"/>
      <c r="UKW14" s="39"/>
      <c r="UKX14" s="39"/>
      <c r="UKY14" s="39"/>
      <c r="UKZ14" s="39"/>
      <c r="ULA14" s="39"/>
      <c r="ULB14" s="39"/>
      <c r="ULC14" s="39"/>
      <c r="ULD14" s="39"/>
      <c r="ULE14" s="39"/>
      <c r="ULF14" s="39"/>
      <c r="ULG14" s="39"/>
      <c r="ULH14" s="39"/>
      <c r="ULI14" s="39"/>
      <c r="ULJ14" s="39"/>
      <c r="ULK14" s="39"/>
      <c r="ULL14" s="39"/>
      <c r="ULM14" s="39"/>
      <c r="ULN14" s="39"/>
      <c r="ULO14" s="39"/>
      <c r="ULP14" s="39"/>
      <c r="ULQ14" s="39"/>
      <c r="ULR14" s="39"/>
      <c r="ULS14" s="39"/>
      <c r="ULT14" s="39"/>
      <c r="ULU14" s="39"/>
      <c r="ULV14" s="39"/>
      <c r="ULW14" s="39"/>
      <c r="ULX14" s="39"/>
      <c r="ULY14" s="39"/>
      <c r="ULZ14" s="39"/>
      <c r="UMA14" s="39"/>
      <c r="UMB14" s="39"/>
      <c r="UMC14" s="39"/>
      <c r="UMD14" s="39"/>
      <c r="UME14" s="39"/>
      <c r="UMF14" s="39"/>
      <c r="UMG14" s="39"/>
      <c r="UMH14" s="39"/>
      <c r="UMI14" s="39"/>
      <c r="UMJ14" s="39"/>
      <c r="UMK14" s="39"/>
      <c r="UML14" s="39"/>
      <c r="UMM14" s="39"/>
      <c r="UMN14" s="39"/>
      <c r="UMO14" s="39"/>
      <c r="UMP14" s="39"/>
      <c r="UMQ14" s="39"/>
      <c r="UMR14" s="39"/>
      <c r="UMS14" s="39"/>
      <c r="UMT14" s="39"/>
      <c r="UMU14" s="39"/>
      <c r="UMV14" s="39"/>
      <c r="UMW14" s="39"/>
      <c r="UMX14" s="39"/>
      <c r="UMY14" s="39"/>
      <c r="UMZ14" s="39"/>
      <c r="UNA14" s="39"/>
      <c r="UNB14" s="39"/>
      <c r="UNC14" s="39"/>
      <c r="UND14" s="39"/>
      <c r="UNE14" s="39"/>
      <c r="UNF14" s="39"/>
      <c r="UNG14" s="39"/>
      <c r="UNH14" s="39"/>
      <c r="UNI14" s="39"/>
      <c r="UNJ14" s="39"/>
      <c r="UNK14" s="39"/>
      <c r="UNL14" s="39"/>
      <c r="UNM14" s="39"/>
      <c r="UNN14" s="39"/>
      <c r="UNO14" s="39"/>
      <c r="UNP14" s="39"/>
      <c r="UNQ14" s="39"/>
      <c r="UNR14" s="39"/>
      <c r="UNS14" s="39"/>
      <c r="UNT14" s="39"/>
      <c r="UNU14" s="39"/>
      <c r="UNV14" s="39"/>
      <c r="UNW14" s="39"/>
      <c r="UNX14" s="39"/>
      <c r="UNY14" s="39"/>
      <c r="UNZ14" s="39"/>
      <c r="UOA14" s="39"/>
      <c r="UOB14" s="39"/>
      <c r="UOC14" s="39"/>
      <c r="UOD14" s="39"/>
      <c r="UOE14" s="39"/>
      <c r="UOF14" s="39"/>
      <c r="UOG14" s="39"/>
      <c r="UOH14" s="39"/>
      <c r="UOI14" s="39"/>
      <c r="UOJ14" s="39"/>
      <c r="UOK14" s="39"/>
      <c r="UOL14" s="39"/>
      <c r="UOM14" s="39"/>
      <c r="UON14" s="39"/>
      <c r="UOO14" s="39"/>
      <c r="UOP14" s="39"/>
      <c r="UOQ14" s="39"/>
      <c r="UOR14" s="39"/>
      <c r="UOS14" s="39"/>
      <c r="UOT14" s="39"/>
      <c r="UOU14" s="39"/>
      <c r="UOV14" s="39"/>
      <c r="UOW14" s="39"/>
      <c r="UOX14" s="39"/>
      <c r="UOY14" s="39"/>
      <c r="UOZ14" s="39"/>
      <c r="UPA14" s="39"/>
      <c r="UPB14" s="39"/>
      <c r="UPC14" s="39"/>
      <c r="UPD14" s="39"/>
      <c r="UPE14" s="39"/>
      <c r="UPF14" s="39"/>
      <c r="UPG14" s="39"/>
      <c r="UPH14" s="39"/>
      <c r="UPI14" s="39"/>
      <c r="UPJ14" s="39"/>
      <c r="UPK14" s="39"/>
      <c r="UPL14" s="39"/>
      <c r="UPM14" s="39"/>
      <c r="UPN14" s="39"/>
      <c r="UPO14" s="39"/>
      <c r="UPP14" s="39"/>
      <c r="UPQ14" s="39"/>
      <c r="UPR14" s="39"/>
      <c r="UPS14" s="39"/>
      <c r="UPT14" s="39"/>
      <c r="UPU14" s="39"/>
      <c r="UPV14" s="39"/>
      <c r="UPW14" s="39"/>
      <c r="UPX14" s="39"/>
      <c r="UPY14" s="39"/>
      <c r="UPZ14" s="39"/>
      <c r="UQA14" s="39"/>
      <c r="UQB14" s="39"/>
      <c r="UQC14" s="39"/>
      <c r="UQD14" s="39"/>
      <c r="UQE14" s="39"/>
      <c r="UQF14" s="39"/>
      <c r="UQG14" s="39"/>
      <c r="UQH14" s="39"/>
      <c r="UQI14" s="39"/>
      <c r="UQJ14" s="39"/>
      <c r="UQK14" s="39"/>
      <c r="UQL14" s="39"/>
      <c r="UQM14" s="39"/>
      <c r="UQN14" s="39"/>
      <c r="UQO14" s="39"/>
      <c r="UQP14" s="39"/>
      <c r="UQQ14" s="39"/>
      <c r="UQR14" s="39"/>
      <c r="UQS14" s="39"/>
      <c r="UQT14" s="39"/>
      <c r="UQU14" s="39"/>
      <c r="UQV14" s="39"/>
      <c r="UQW14" s="39"/>
      <c r="UQX14" s="39"/>
      <c r="UQY14" s="39"/>
      <c r="UQZ14" s="39"/>
      <c r="URA14" s="39"/>
      <c r="URB14" s="39"/>
      <c r="URC14" s="39"/>
      <c r="URD14" s="39"/>
      <c r="URE14" s="39"/>
      <c r="URF14" s="39"/>
      <c r="URG14" s="39"/>
      <c r="URH14" s="39"/>
      <c r="URI14" s="39"/>
      <c r="URJ14" s="39"/>
      <c r="URK14" s="39"/>
      <c r="URL14" s="39"/>
      <c r="URM14" s="39"/>
      <c r="URN14" s="39"/>
      <c r="URO14" s="39"/>
      <c r="URP14" s="39"/>
      <c r="URQ14" s="39"/>
      <c r="URR14" s="39"/>
      <c r="URS14" s="39"/>
      <c r="URT14" s="39"/>
      <c r="URU14" s="39"/>
      <c r="URV14" s="39"/>
      <c r="URW14" s="39"/>
      <c r="URX14" s="39"/>
      <c r="URY14" s="39"/>
      <c r="URZ14" s="39"/>
      <c r="USA14" s="39"/>
      <c r="USB14" s="39"/>
      <c r="USC14" s="39"/>
      <c r="USD14" s="39"/>
      <c r="USE14" s="39"/>
      <c r="USF14" s="39"/>
      <c r="USG14" s="39"/>
      <c r="USH14" s="39"/>
      <c r="USI14" s="39"/>
      <c r="USJ14" s="39"/>
      <c r="USK14" s="39"/>
      <c r="USL14" s="39"/>
      <c r="USM14" s="39"/>
      <c r="USN14" s="39"/>
      <c r="USO14" s="39"/>
      <c r="USP14" s="39"/>
      <c r="USQ14" s="39"/>
      <c r="USR14" s="39"/>
      <c r="USS14" s="39"/>
      <c r="UST14" s="39"/>
      <c r="USU14" s="39"/>
      <c r="USV14" s="39"/>
      <c r="USW14" s="39"/>
      <c r="USX14" s="39"/>
      <c r="USY14" s="39"/>
      <c r="USZ14" s="39"/>
      <c r="UTA14" s="39"/>
      <c r="UTB14" s="39"/>
      <c r="UTC14" s="39"/>
      <c r="UTD14" s="39"/>
      <c r="UTE14" s="39"/>
      <c r="UTF14" s="39"/>
      <c r="UTG14" s="39"/>
      <c r="UTH14" s="39"/>
      <c r="UTI14" s="39"/>
      <c r="UTJ14" s="39"/>
      <c r="UTK14" s="39"/>
      <c r="UTL14" s="39"/>
      <c r="UTM14" s="39"/>
      <c r="UTN14" s="39"/>
      <c r="UTO14" s="39"/>
      <c r="UTP14" s="39"/>
      <c r="UTQ14" s="39"/>
      <c r="UTR14" s="39"/>
      <c r="UTS14" s="39"/>
      <c r="UTT14" s="39"/>
      <c r="UTU14" s="39"/>
      <c r="UTV14" s="39"/>
      <c r="UTW14" s="39"/>
      <c r="UTX14" s="39"/>
      <c r="UTY14" s="39"/>
      <c r="UTZ14" s="39"/>
      <c r="UUA14" s="39"/>
      <c r="UUB14" s="39"/>
      <c r="UUC14" s="39"/>
      <c r="UUD14" s="39"/>
      <c r="UUE14" s="39"/>
      <c r="UUF14" s="39"/>
      <c r="UUG14" s="39"/>
      <c r="UUH14" s="39"/>
      <c r="UUI14" s="39"/>
      <c r="UUJ14" s="39"/>
      <c r="UUK14" s="39"/>
      <c r="UUL14" s="39"/>
      <c r="UUM14" s="39"/>
      <c r="UUN14" s="39"/>
      <c r="UUO14" s="39"/>
      <c r="UUP14" s="39"/>
      <c r="UUQ14" s="39"/>
      <c r="UUR14" s="39"/>
      <c r="UUS14" s="39"/>
      <c r="UUT14" s="39"/>
      <c r="UUU14" s="39"/>
      <c r="UUV14" s="39"/>
      <c r="UUW14" s="39"/>
      <c r="UUX14" s="39"/>
      <c r="UUY14" s="39"/>
      <c r="UUZ14" s="39"/>
      <c r="UVA14" s="39"/>
      <c r="UVB14" s="39"/>
      <c r="UVC14" s="39"/>
      <c r="UVD14" s="39"/>
      <c r="UVE14" s="39"/>
      <c r="UVF14" s="39"/>
      <c r="UVG14" s="39"/>
      <c r="UVH14" s="39"/>
      <c r="UVI14" s="39"/>
      <c r="UVJ14" s="39"/>
      <c r="UVK14" s="39"/>
      <c r="UVL14" s="39"/>
      <c r="UVM14" s="39"/>
      <c r="UVN14" s="39"/>
      <c r="UVO14" s="39"/>
      <c r="UVP14" s="39"/>
      <c r="UVQ14" s="39"/>
      <c r="UVR14" s="39"/>
      <c r="UVS14" s="39"/>
      <c r="UVT14" s="39"/>
      <c r="UVU14" s="39"/>
      <c r="UVV14" s="39"/>
      <c r="UVW14" s="39"/>
      <c r="UVX14" s="39"/>
      <c r="UVY14" s="39"/>
      <c r="UVZ14" s="39"/>
      <c r="UWA14" s="39"/>
      <c r="UWB14" s="39"/>
      <c r="UWC14" s="39"/>
      <c r="UWD14" s="39"/>
      <c r="UWE14" s="39"/>
      <c r="UWF14" s="39"/>
      <c r="UWG14" s="39"/>
      <c r="UWH14" s="39"/>
      <c r="UWI14" s="39"/>
      <c r="UWJ14" s="39"/>
      <c r="UWK14" s="39"/>
      <c r="UWL14" s="39"/>
      <c r="UWM14" s="39"/>
      <c r="UWN14" s="39"/>
      <c r="UWO14" s="39"/>
      <c r="UWP14" s="39"/>
      <c r="UWQ14" s="39"/>
      <c r="UWR14" s="39"/>
      <c r="UWS14" s="39"/>
      <c r="UWT14" s="39"/>
      <c r="UWU14" s="39"/>
      <c r="UWV14" s="39"/>
      <c r="UWW14" s="39"/>
      <c r="UWX14" s="39"/>
      <c r="UWY14" s="39"/>
      <c r="UWZ14" s="39"/>
      <c r="UXA14" s="39"/>
      <c r="UXB14" s="39"/>
      <c r="UXC14" s="39"/>
      <c r="UXD14" s="39"/>
      <c r="UXE14" s="39"/>
      <c r="UXF14" s="39"/>
      <c r="UXG14" s="39"/>
      <c r="UXH14" s="39"/>
      <c r="UXI14" s="39"/>
      <c r="UXJ14" s="39"/>
      <c r="UXK14" s="39"/>
      <c r="UXL14" s="39"/>
      <c r="UXM14" s="39"/>
      <c r="UXN14" s="39"/>
      <c r="UXO14" s="39"/>
      <c r="UXP14" s="39"/>
      <c r="UXQ14" s="39"/>
      <c r="UXR14" s="39"/>
      <c r="UXS14" s="39"/>
      <c r="UXT14" s="39"/>
      <c r="UXU14" s="39"/>
      <c r="UXV14" s="39"/>
      <c r="UXW14" s="39"/>
      <c r="UXX14" s="39"/>
      <c r="UXY14" s="39"/>
      <c r="UXZ14" s="39"/>
      <c r="UYA14" s="39"/>
      <c r="UYB14" s="39"/>
      <c r="UYC14" s="39"/>
      <c r="UYD14" s="39"/>
      <c r="UYE14" s="39"/>
      <c r="UYF14" s="39"/>
      <c r="UYG14" s="39"/>
      <c r="UYH14" s="39"/>
      <c r="UYI14" s="39"/>
      <c r="UYJ14" s="39"/>
      <c r="UYK14" s="39"/>
      <c r="UYL14" s="39"/>
      <c r="UYM14" s="39"/>
      <c r="UYN14" s="39"/>
      <c r="UYO14" s="39"/>
      <c r="UYP14" s="39"/>
      <c r="UYQ14" s="39"/>
      <c r="UYR14" s="39"/>
      <c r="UYS14" s="39"/>
      <c r="UYT14" s="39"/>
      <c r="UYU14" s="39"/>
      <c r="UYV14" s="39"/>
      <c r="UYW14" s="39"/>
      <c r="UYX14" s="39"/>
      <c r="UYY14" s="39"/>
      <c r="UYZ14" s="39"/>
      <c r="UZA14" s="39"/>
      <c r="UZB14" s="39"/>
      <c r="UZC14" s="39"/>
      <c r="UZD14" s="39"/>
      <c r="UZE14" s="39"/>
      <c r="UZF14" s="39"/>
      <c r="UZG14" s="39"/>
      <c r="UZH14" s="39"/>
      <c r="UZI14" s="39"/>
      <c r="UZJ14" s="39"/>
      <c r="UZK14" s="39"/>
      <c r="UZL14" s="39"/>
      <c r="UZM14" s="39"/>
      <c r="UZN14" s="39"/>
      <c r="UZO14" s="39"/>
      <c r="UZP14" s="39"/>
      <c r="UZQ14" s="39"/>
      <c r="UZR14" s="39"/>
      <c r="UZS14" s="39"/>
      <c r="UZT14" s="39"/>
      <c r="UZU14" s="39"/>
      <c r="UZV14" s="39"/>
      <c r="UZW14" s="39"/>
      <c r="UZX14" s="39"/>
      <c r="UZY14" s="39"/>
      <c r="UZZ14" s="39"/>
      <c r="VAA14" s="39"/>
      <c r="VAB14" s="39"/>
      <c r="VAC14" s="39"/>
      <c r="VAD14" s="39"/>
      <c r="VAE14" s="39"/>
      <c r="VAF14" s="39"/>
      <c r="VAG14" s="39"/>
      <c r="VAH14" s="39"/>
      <c r="VAI14" s="39"/>
      <c r="VAJ14" s="39"/>
      <c r="VAK14" s="39"/>
      <c r="VAL14" s="39"/>
      <c r="VAM14" s="39"/>
      <c r="VAN14" s="39"/>
      <c r="VAO14" s="39"/>
      <c r="VAP14" s="39"/>
      <c r="VAQ14" s="39"/>
      <c r="VAR14" s="39"/>
      <c r="VAS14" s="39"/>
      <c r="VAT14" s="39"/>
      <c r="VAU14" s="39"/>
      <c r="VAV14" s="39"/>
      <c r="VAW14" s="39"/>
      <c r="VAX14" s="39"/>
      <c r="VAY14" s="39"/>
      <c r="VAZ14" s="39"/>
      <c r="VBA14" s="39"/>
      <c r="VBB14" s="39"/>
      <c r="VBC14" s="39"/>
      <c r="VBD14" s="39"/>
      <c r="VBE14" s="39"/>
      <c r="VBF14" s="39"/>
      <c r="VBG14" s="39"/>
      <c r="VBH14" s="39"/>
      <c r="VBI14" s="39"/>
      <c r="VBJ14" s="39"/>
      <c r="VBK14" s="39"/>
      <c r="VBL14" s="39"/>
      <c r="VBM14" s="39"/>
      <c r="VBN14" s="39"/>
      <c r="VBO14" s="39"/>
      <c r="VBP14" s="39"/>
      <c r="VBQ14" s="39"/>
      <c r="VBR14" s="39"/>
      <c r="VBS14" s="39"/>
      <c r="VBT14" s="39"/>
      <c r="VBU14" s="39"/>
      <c r="VBV14" s="39"/>
      <c r="VBW14" s="39"/>
      <c r="VBX14" s="39"/>
      <c r="VBY14" s="39"/>
      <c r="VBZ14" s="39"/>
      <c r="VCA14" s="39"/>
      <c r="VCB14" s="39"/>
      <c r="VCC14" s="39"/>
      <c r="VCD14" s="39"/>
      <c r="VCE14" s="39"/>
      <c r="VCF14" s="39"/>
      <c r="VCG14" s="39"/>
      <c r="VCH14" s="39"/>
      <c r="VCI14" s="39"/>
      <c r="VCJ14" s="39"/>
      <c r="VCK14" s="39"/>
      <c r="VCL14" s="39"/>
      <c r="VCM14" s="39"/>
      <c r="VCN14" s="39"/>
      <c r="VCO14" s="39"/>
      <c r="VCP14" s="39"/>
      <c r="VCQ14" s="39"/>
      <c r="VCR14" s="39"/>
      <c r="VCS14" s="39"/>
      <c r="VCT14" s="39"/>
      <c r="VCU14" s="39"/>
      <c r="VCV14" s="39"/>
      <c r="VCW14" s="39"/>
      <c r="VCX14" s="39"/>
      <c r="VCY14" s="39"/>
      <c r="VCZ14" s="39"/>
      <c r="VDA14" s="39"/>
      <c r="VDB14" s="39"/>
      <c r="VDC14" s="39"/>
      <c r="VDD14" s="39"/>
      <c r="VDE14" s="39"/>
      <c r="VDF14" s="39"/>
      <c r="VDG14" s="39"/>
      <c r="VDH14" s="39"/>
      <c r="VDI14" s="39"/>
      <c r="VDJ14" s="39"/>
      <c r="VDK14" s="39"/>
      <c r="VDL14" s="39"/>
      <c r="VDM14" s="39"/>
      <c r="VDN14" s="39"/>
      <c r="VDO14" s="39"/>
      <c r="VDP14" s="39"/>
      <c r="VDQ14" s="39"/>
      <c r="VDR14" s="39"/>
      <c r="VDS14" s="39"/>
      <c r="VDT14" s="39"/>
      <c r="VDU14" s="39"/>
      <c r="VDV14" s="39"/>
      <c r="VDW14" s="39"/>
      <c r="VDX14" s="39"/>
      <c r="VDY14" s="39"/>
      <c r="VDZ14" s="39"/>
      <c r="VEA14" s="39"/>
      <c r="VEB14" s="39"/>
      <c r="VEC14" s="39"/>
      <c r="VED14" s="39"/>
      <c r="VEE14" s="39"/>
      <c r="VEF14" s="39"/>
      <c r="VEG14" s="39"/>
      <c r="VEH14" s="39"/>
      <c r="VEI14" s="39"/>
      <c r="VEJ14" s="39"/>
      <c r="VEK14" s="39"/>
      <c r="VEL14" s="39"/>
      <c r="VEM14" s="39"/>
      <c r="VEN14" s="39"/>
      <c r="VEO14" s="39"/>
      <c r="VEP14" s="39"/>
      <c r="VEQ14" s="39"/>
      <c r="VER14" s="39"/>
      <c r="VES14" s="39"/>
      <c r="VET14" s="39"/>
      <c r="VEU14" s="39"/>
      <c r="VEV14" s="39"/>
      <c r="VEW14" s="39"/>
      <c r="VEX14" s="39"/>
      <c r="VEY14" s="39"/>
      <c r="VEZ14" s="39"/>
      <c r="VFA14" s="39"/>
      <c r="VFB14" s="39"/>
      <c r="VFC14" s="39"/>
      <c r="VFD14" s="39"/>
      <c r="VFE14" s="39"/>
      <c r="VFF14" s="39"/>
      <c r="VFG14" s="39"/>
      <c r="VFH14" s="39"/>
      <c r="VFI14" s="39"/>
      <c r="VFJ14" s="39"/>
      <c r="VFK14" s="39"/>
      <c r="VFL14" s="39"/>
      <c r="VFM14" s="39"/>
      <c r="VFN14" s="39"/>
      <c r="VFO14" s="39"/>
      <c r="VFP14" s="39"/>
      <c r="VFQ14" s="39"/>
      <c r="VFR14" s="39"/>
      <c r="VFS14" s="39"/>
      <c r="VFT14" s="39"/>
      <c r="VFU14" s="39"/>
      <c r="VFV14" s="39"/>
      <c r="VFW14" s="39"/>
      <c r="VFX14" s="39"/>
      <c r="VFY14" s="39"/>
      <c r="VFZ14" s="39"/>
      <c r="VGA14" s="39"/>
      <c r="VGB14" s="39"/>
      <c r="VGC14" s="39"/>
      <c r="VGD14" s="39"/>
      <c r="VGE14" s="39"/>
      <c r="VGF14" s="39"/>
      <c r="VGG14" s="39"/>
      <c r="VGH14" s="39"/>
      <c r="VGI14" s="39"/>
      <c r="VGJ14" s="39"/>
      <c r="VGK14" s="39"/>
      <c r="VGL14" s="39"/>
      <c r="VGM14" s="39"/>
      <c r="VGN14" s="39"/>
      <c r="VGO14" s="39"/>
      <c r="VGP14" s="39"/>
      <c r="VGQ14" s="39"/>
      <c r="VGR14" s="39"/>
      <c r="VGS14" s="39"/>
      <c r="VGT14" s="39"/>
      <c r="VGU14" s="39"/>
      <c r="VGV14" s="39"/>
      <c r="VGW14" s="39"/>
      <c r="VGX14" s="39"/>
      <c r="VGY14" s="39"/>
      <c r="VGZ14" s="39"/>
      <c r="VHA14" s="39"/>
      <c r="VHB14" s="39"/>
      <c r="VHC14" s="39"/>
      <c r="VHD14" s="39"/>
      <c r="VHE14" s="39"/>
      <c r="VHF14" s="39"/>
      <c r="VHG14" s="39"/>
      <c r="VHH14" s="39"/>
      <c r="VHI14" s="39"/>
      <c r="VHJ14" s="39"/>
      <c r="VHK14" s="39"/>
      <c r="VHL14" s="39"/>
      <c r="VHM14" s="39"/>
      <c r="VHN14" s="39"/>
      <c r="VHO14" s="39"/>
      <c r="VHP14" s="39"/>
      <c r="VHQ14" s="39"/>
      <c r="VHR14" s="39"/>
      <c r="VHS14" s="39"/>
      <c r="VHT14" s="39"/>
      <c r="VHU14" s="39"/>
      <c r="VHV14" s="39"/>
      <c r="VHW14" s="39"/>
      <c r="VHX14" s="39"/>
      <c r="VHY14" s="39"/>
      <c r="VHZ14" s="39"/>
      <c r="VIA14" s="39"/>
      <c r="VIB14" s="39"/>
      <c r="VIC14" s="39"/>
      <c r="VID14" s="39"/>
      <c r="VIE14" s="39"/>
      <c r="VIF14" s="39"/>
      <c r="VIG14" s="39"/>
      <c r="VIH14" s="39"/>
      <c r="VII14" s="39"/>
      <c r="VIJ14" s="39"/>
      <c r="VIK14" s="39"/>
      <c r="VIL14" s="39"/>
      <c r="VIM14" s="39"/>
      <c r="VIN14" s="39"/>
      <c r="VIO14" s="39"/>
      <c r="VIP14" s="39"/>
      <c r="VIQ14" s="39"/>
      <c r="VIR14" s="39"/>
      <c r="VIS14" s="39"/>
      <c r="VIT14" s="39"/>
      <c r="VIU14" s="39"/>
      <c r="VIV14" s="39"/>
      <c r="VIW14" s="39"/>
      <c r="VIX14" s="39"/>
      <c r="VIY14" s="39"/>
      <c r="VIZ14" s="39"/>
      <c r="VJA14" s="39"/>
      <c r="VJB14" s="39"/>
      <c r="VJC14" s="39"/>
      <c r="VJD14" s="39"/>
      <c r="VJE14" s="39"/>
      <c r="VJF14" s="39"/>
      <c r="VJG14" s="39"/>
      <c r="VJH14" s="39"/>
      <c r="VJI14" s="39"/>
      <c r="VJJ14" s="39"/>
      <c r="VJK14" s="39"/>
      <c r="VJL14" s="39"/>
      <c r="VJM14" s="39"/>
      <c r="VJN14" s="39"/>
      <c r="VJO14" s="39"/>
      <c r="VJP14" s="39"/>
      <c r="VJQ14" s="39"/>
      <c r="VJR14" s="39"/>
      <c r="VJS14" s="39"/>
      <c r="VJT14" s="39"/>
      <c r="VJU14" s="39"/>
      <c r="VJV14" s="39"/>
      <c r="VJW14" s="39"/>
      <c r="VJX14" s="39"/>
      <c r="VJY14" s="39"/>
      <c r="VJZ14" s="39"/>
      <c r="VKA14" s="39"/>
      <c r="VKB14" s="39"/>
      <c r="VKC14" s="39"/>
      <c r="VKD14" s="39"/>
      <c r="VKE14" s="39"/>
      <c r="VKF14" s="39"/>
      <c r="VKG14" s="39"/>
      <c r="VKH14" s="39"/>
      <c r="VKI14" s="39"/>
      <c r="VKJ14" s="39"/>
      <c r="VKK14" s="39"/>
      <c r="VKL14" s="39"/>
      <c r="VKM14" s="39"/>
      <c r="VKN14" s="39"/>
      <c r="VKO14" s="39"/>
      <c r="VKP14" s="39"/>
      <c r="VKQ14" s="39"/>
      <c r="VKR14" s="39"/>
      <c r="VKS14" s="39"/>
      <c r="VKT14" s="39"/>
      <c r="VKU14" s="39"/>
      <c r="VKV14" s="39"/>
      <c r="VKW14" s="39"/>
      <c r="VKX14" s="39"/>
      <c r="VKY14" s="39"/>
      <c r="VKZ14" s="39"/>
      <c r="VLA14" s="39"/>
      <c r="VLB14" s="39"/>
      <c r="VLC14" s="39"/>
      <c r="VLD14" s="39"/>
      <c r="VLE14" s="39"/>
      <c r="VLF14" s="39"/>
      <c r="VLG14" s="39"/>
      <c r="VLH14" s="39"/>
      <c r="VLI14" s="39"/>
      <c r="VLJ14" s="39"/>
      <c r="VLK14" s="39"/>
      <c r="VLL14" s="39"/>
      <c r="VLM14" s="39"/>
      <c r="VLN14" s="39"/>
      <c r="VLO14" s="39"/>
      <c r="VLP14" s="39"/>
      <c r="VLQ14" s="39"/>
      <c r="VLR14" s="39"/>
      <c r="VLS14" s="39"/>
      <c r="VLT14" s="39"/>
      <c r="VLU14" s="39"/>
      <c r="VLV14" s="39"/>
      <c r="VLW14" s="39"/>
      <c r="VLX14" s="39"/>
      <c r="VLY14" s="39"/>
      <c r="VLZ14" s="39"/>
      <c r="VMA14" s="39"/>
      <c r="VMB14" s="39"/>
      <c r="VMC14" s="39"/>
      <c r="VMD14" s="39"/>
      <c r="VME14" s="39"/>
      <c r="VMF14" s="39"/>
      <c r="VMG14" s="39"/>
      <c r="VMH14" s="39"/>
      <c r="VMI14" s="39"/>
      <c r="VMJ14" s="39"/>
      <c r="VMK14" s="39"/>
      <c r="VML14" s="39"/>
      <c r="VMM14" s="39"/>
      <c r="VMN14" s="39"/>
      <c r="VMO14" s="39"/>
      <c r="VMP14" s="39"/>
      <c r="VMQ14" s="39"/>
      <c r="VMR14" s="39"/>
      <c r="VMS14" s="39"/>
      <c r="VMT14" s="39"/>
      <c r="VMU14" s="39"/>
      <c r="VMV14" s="39"/>
      <c r="VMW14" s="39"/>
      <c r="VMX14" s="39"/>
      <c r="VMY14" s="39"/>
      <c r="VMZ14" s="39"/>
      <c r="VNA14" s="39"/>
      <c r="VNB14" s="39"/>
      <c r="VNC14" s="39"/>
      <c r="VND14" s="39"/>
      <c r="VNE14" s="39"/>
      <c r="VNF14" s="39"/>
      <c r="VNG14" s="39"/>
      <c r="VNH14" s="39"/>
      <c r="VNI14" s="39"/>
      <c r="VNJ14" s="39"/>
      <c r="VNK14" s="39"/>
      <c r="VNL14" s="39"/>
      <c r="VNM14" s="39"/>
      <c r="VNN14" s="39"/>
      <c r="VNO14" s="39"/>
      <c r="VNP14" s="39"/>
      <c r="VNQ14" s="39"/>
      <c r="VNR14" s="39"/>
      <c r="VNS14" s="39"/>
      <c r="VNT14" s="39"/>
      <c r="VNU14" s="39"/>
      <c r="VNV14" s="39"/>
      <c r="VNW14" s="39"/>
      <c r="VNX14" s="39"/>
      <c r="VNY14" s="39"/>
      <c r="VNZ14" s="39"/>
      <c r="VOA14" s="39"/>
      <c r="VOB14" s="39"/>
      <c r="VOC14" s="39"/>
      <c r="VOD14" s="39"/>
      <c r="VOE14" s="39"/>
      <c r="VOF14" s="39"/>
      <c r="VOG14" s="39"/>
      <c r="VOH14" s="39"/>
      <c r="VOI14" s="39"/>
      <c r="VOJ14" s="39"/>
      <c r="VOK14" s="39"/>
      <c r="VOL14" s="39"/>
      <c r="VOM14" s="39"/>
      <c r="VON14" s="39"/>
      <c r="VOO14" s="39"/>
      <c r="VOP14" s="39"/>
      <c r="VOQ14" s="39"/>
      <c r="VOR14" s="39"/>
      <c r="VOS14" s="39"/>
      <c r="VOT14" s="39"/>
      <c r="VOU14" s="39"/>
      <c r="VOV14" s="39"/>
      <c r="VOW14" s="39"/>
      <c r="VOX14" s="39"/>
      <c r="VOY14" s="39"/>
      <c r="VOZ14" s="39"/>
      <c r="VPA14" s="39"/>
      <c r="VPB14" s="39"/>
      <c r="VPC14" s="39"/>
      <c r="VPD14" s="39"/>
      <c r="VPE14" s="39"/>
      <c r="VPF14" s="39"/>
      <c r="VPG14" s="39"/>
      <c r="VPH14" s="39"/>
      <c r="VPI14" s="39"/>
      <c r="VPJ14" s="39"/>
      <c r="VPK14" s="39"/>
      <c r="VPL14" s="39"/>
      <c r="VPM14" s="39"/>
      <c r="VPN14" s="39"/>
      <c r="VPO14" s="39"/>
      <c r="VPP14" s="39"/>
      <c r="VPQ14" s="39"/>
      <c r="VPR14" s="39"/>
      <c r="VPS14" s="39"/>
      <c r="VPT14" s="39"/>
      <c r="VPU14" s="39"/>
      <c r="VPV14" s="39"/>
      <c r="VPW14" s="39"/>
      <c r="VPX14" s="39"/>
      <c r="VPY14" s="39"/>
      <c r="VPZ14" s="39"/>
      <c r="VQA14" s="39"/>
      <c r="VQB14" s="39"/>
      <c r="VQC14" s="39"/>
      <c r="VQD14" s="39"/>
      <c r="VQE14" s="39"/>
      <c r="VQF14" s="39"/>
      <c r="VQG14" s="39"/>
      <c r="VQH14" s="39"/>
      <c r="VQI14" s="39"/>
      <c r="VQJ14" s="39"/>
      <c r="VQK14" s="39"/>
      <c r="VQL14" s="39"/>
      <c r="VQM14" s="39"/>
      <c r="VQN14" s="39"/>
      <c r="VQO14" s="39"/>
      <c r="VQP14" s="39"/>
      <c r="VQQ14" s="39"/>
      <c r="VQR14" s="39"/>
      <c r="VQS14" s="39"/>
      <c r="VQT14" s="39"/>
      <c r="VQU14" s="39"/>
      <c r="VQV14" s="39"/>
      <c r="VQW14" s="39"/>
      <c r="VQX14" s="39"/>
      <c r="VQY14" s="39"/>
      <c r="VQZ14" s="39"/>
      <c r="VRA14" s="39"/>
      <c r="VRB14" s="39"/>
      <c r="VRC14" s="39"/>
      <c r="VRD14" s="39"/>
      <c r="VRE14" s="39"/>
      <c r="VRF14" s="39"/>
      <c r="VRG14" s="39"/>
      <c r="VRH14" s="39"/>
      <c r="VRI14" s="39"/>
      <c r="VRJ14" s="39"/>
      <c r="VRK14" s="39"/>
      <c r="VRL14" s="39"/>
      <c r="VRM14" s="39"/>
      <c r="VRN14" s="39"/>
      <c r="VRO14" s="39"/>
      <c r="VRP14" s="39"/>
      <c r="VRQ14" s="39"/>
      <c r="VRR14" s="39"/>
      <c r="VRS14" s="39"/>
      <c r="VRT14" s="39"/>
      <c r="VRU14" s="39"/>
      <c r="VRV14" s="39"/>
      <c r="VRW14" s="39"/>
      <c r="VRX14" s="39"/>
      <c r="VRY14" s="39"/>
      <c r="VRZ14" s="39"/>
      <c r="VSA14" s="39"/>
      <c r="VSB14" s="39"/>
      <c r="VSC14" s="39"/>
      <c r="VSD14" s="39"/>
      <c r="VSE14" s="39"/>
      <c r="VSF14" s="39"/>
      <c r="VSG14" s="39"/>
      <c r="VSH14" s="39"/>
      <c r="VSI14" s="39"/>
      <c r="VSJ14" s="39"/>
      <c r="VSK14" s="39"/>
      <c r="VSL14" s="39"/>
      <c r="VSM14" s="39"/>
      <c r="VSN14" s="39"/>
      <c r="VSO14" s="39"/>
      <c r="VSP14" s="39"/>
      <c r="VSQ14" s="39"/>
      <c r="VSR14" s="39"/>
      <c r="VSS14" s="39"/>
      <c r="VST14" s="39"/>
      <c r="VSU14" s="39"/>
      <c r="VSV14" s="39"/>
      <c r="VSW14" s="39"/>
      <c r="VSX14" s="39"/>
      <c r="VSY14" s="39"/>
      <c r="VSZ14" s="39"/>
      <c r="VTA14" s="39"/>
      <c r="VTB14" s="39"/>
      <c r="VTC14" s="39"/>
      <c r="VTD14" s="39"/>
      <c r="VTE14" s="39"/>
      <c r="VTF14" s="39"/>
      <c r="VTG14" s="39"/>
      <c r="VTH14" s="39"/>
      <c r="VTI14" s="39"/>
      <c r="VTJ14" s="39"/>
      <c r="VTK14" s="39"/>
      <c r="VTL14" s="39"/>
      <c r="VTM14" s="39"/>
      <c r="VTN14" s="39"/>
      <c r="VTO14" s="39"/>
      <c r="VTP14" s="39"/>
      <c r="VTQ14" s="39"/>
      <c r="VTR14" s="39"/>
      <c r="VTS14" s="39"/>
      <c r="VTT14" s="39"/>
      <c r="VTU14" s="39"/>
      <c r="VTV14" s="39"/>
      <c r="VTW14" s="39"/>
      <c r="VTX14" s="39"/>
      <c r="VTY14" s="39"/>
      <c r="VTZ14" s="39"/>
      <c r="VUA14" s="39"/>
      <c r="VUB14" s="39"/>
      <c r="VUC14" s="39"/>
      <c r="VUD14" s="39"/>
      <c r="VUE14" s="39"/>
      <c r="VUF14" s="39"/>
      <c r="VUG14" s="39"/>
      <c r="VUH14" s="39"/>
      <c r="VUI14" s="39"/>
      <c r="VUJ14" s="39"/>
      <c r="VUK14" s="39"/>
      <c r="VUL14" s="39"/>
      <c r="VUM14" s="39"/>
      <c r="VUN14" s="39"/>
      <c r="VUO14" s="39"/>
      <c r="VUP14" s="39"/>
      <c r="VUQ14" s="39"/>
      <c r="VUR14" s="39"/>
      <c r="VUS14" s="39"/>
      <c r="VUT14" s="39"/>
      <c r="VUU14" s="39"/>
      <c r="VUV14" s="39"/>
      <c r="VUW14" s="39"/>
      <c r="VUX14" s="39"/>
      <c r="VUY14" s="39"/>
      <c r="VUZ14" s="39"/>
      <c r="VVA14" s="39"/>
      <c r="VVB14" s="39"/>
      <c r="VVC14" s="39"/>
      <c r="VVD14" s="39"/>
      <c r="VVE14" s="39"/>
      <c r="VVF14" s="39"/>
      <c r="VVG14" s="39"/>
      <c r="VVH14" s="39"/>
      <c r="VVI14" s="39"/>
      <c r="VVJ14" s="39"/>
      <c r="VVK14" s="39"/>
      <c r="VVL14" s="39"/>
      <c r="VVM14" s="39"/>
      <c r="VVN14" s="39"/>
      <c r="VVO14" s="39"/>
      <c r="VVP14" s="39"/>
      <c r="VVQ14" s="39"/>
      <c r="VVR14" s="39"/>
      <c r="VVS14" s="39"/>
      <c r="VVT14" s="39"/>
      <c r="VVU14" s="39"/>
      <c r="VVV14" s="39"/>
      <c r="VVW14" s="39"/>
      <c r="VVX14" s="39"/>
      <c r="VVY14" s="39"/>
      <c r="VVZ14" s="39"/>
      <c r="VWA14" s="39"/>
      <c r="VWB14" s="39"/>
      <c r="VWC14" s="39"/>
      <c r="VWD14" s="39"/>
      <c r="VWE14" s="39"/>
      <c r="VWF14" s="39"/>
      <c r="VWG14" s="39"/>
      <c r="VWH14" s="39"/>
      <c r="VWI14" s="39"/>
      <c r="VWJ14" s="39"/>
      <c r="VWK14" s="39"/>
      <c r="VWL14" s="39"/>
      <c r="VWM14" s="39"/>
      <c r="VWN14" s="39"/>
      <c r="VWO14" s="39"/>
      <c r="VWP14" s="39"/>
      <c r="VWQ14" s="39"/>
      <c r="VWR14" s="39"/>
      <c r="VWS14" s="39"/>
      <c r="VWT14" s="39"/>
      <c r="VWU14" s="39"/>
      <c r="VWV14" s="39"/>
      <c r="VWW14" s="39"/>
      <c r="VWX14" s="39"/>
      <c r="VWY14" s="39"/>
      <c r="VWZ14" s="39"/>
      <c r="VXA14" s="39"/>
      <c r="VXB14" s="39"/>
      <c r="VXC14" s="39"/>
      <c r="VXD14" s="39"/>
      <c r="VXE14" s="39"/>
      <c r="VXF14" s="39"/>
      <c r="VXG14" s="39"/>
      <c r="VXH14" s="39"/>
      <c r="VXI14" s="39"/>
      <c r="VXJ14" s="39"/>
      <c r="VXK14" s="39"/>
      <c r="VXL14" s="39"/>
      <c r="VXM14" s="39"/>
      <c r="VXN14" s="39"/>
      <c r="VXO14" s="39"/>
      <c r="VXP14" s="39"/>
      <c r="VXQ14" s="39"/>
      <c r="VXR14" s="39"/>
      <c r="VXS14" s="39"/>
      <c r="VXT14" s="39"/>
      <c r="VXU14" s="39"/>
      <c r="VXV14" s="39"/>
      <c r="VXW14" s="39"/>
      <c r="VXX14" s="39"/>
      <c r="VXY14" s="39"/>
      <c r="VXZ14" s="39"/>
      <c r="VYA14" s="39"/>
      <c r="VYB14" s="39"/>
      <c r="VYC14" s="39"/>
      <c r="VYD14" s="39"/>
      <c r="VYE14" s="39"/>
      <c r="VYF14" s="39"/>
      <c r="VYG14" s="39"/>
      <c r="VYH14" s="39"/>
      <c r="VYI14" s="39"/>
      <c r="VYJ14" s="39"/>
      <c r="VYK14" s="39"/>
      <c r="VYL14" s="39"/>
      <c r="VYM14" s="39"/>
      <c r="VYN14" s="39"/>
      <c r="VYO14" s="39"/>
      <c r="VYP14" s="39"/>
      <c r="VYQ14" s="39"/>
      <c r="VYR14" s="39"/>
      <c r="VYS14" s="39"/>
      <c r="VYT14" s="39"/>
      <c r="VYU14" s="39"/>
      <c r="VYV14" s="39"/>
      <c r="VYW14" s="39"/>
      <c r="VYX14" s="39"/>
      <c r="VYY14" s="39"/>
      <c r="VYZ14" s="39"/>
      <c r="VZA14" s="39"/>
      <c r="VZB14" s="39"/>
      <c r="VZC14" s="39"/>
      <c r="VZD14" s="39"/>
      <c r="VZE14" s="39"/>
      <c r="VZF14" s="39"/>
      <c r="VZG14" s="39"/>
      <c r="VZH14" s="39"/>
      <c r="VZI14" s="39"/>
      <c r="VZJ14" s="39"/>
      <c r="VZK14" s="39"/>
      <c r="VZL14" s="39"/>
      <c r="VZM14" s="39"/>
      <c r="VZN14" s="39"/>
      <c r="VZO14" s="39"/>
      <c r="VZP14" s="39"/>
      <c r="VZQ14" s="39"/>
      <c r="VZR14" s="39"/>
      <c r="VZS14" s="39"/>
      <c r="VZT14" s="39"/>
      <c r="VZU14" s="39"/>
      <c r="VZV14" s="39"/>
      <c r="VZW14" s="39"/>
      <c r="VZX14" s="39"/>
      <c r="VZY14" s="39"/>
      <c r="VZZ14" s="39"/>
      <c r="WAA14" s="39"/>
      <c r="WAB14" s="39"/>
      <c r="WAC14" s="39"/>
      <c r="WAD14" s="39"/>
      <c r="WAE14" s="39"/>
      <c r="WAF14" s="39"/>
      <c r="WAG14" s="39"/>
      <c r="WAH14" s="39"/>
      <c r="WAI14" s="39"/>
      <c r="WAJ14" s="39"/>
      <c r="WAK14" s="39"/>
      <c r="WAL14" s="39"/>
      <c r="WAM14" s="39"/>
      <c r="WAN14" s="39"/>
      <c r="WAO14" s="39"/>
      <c r="WAP14" s="39"/>
      <c r="WAQ14" s="39"/>
      <c r="WAR14" s="39"/>
      <c r="WAS14" s="39"/>
      <c r="WAT14" s="39"/>
      <c r="WAU14" s="39"/>
      <c r="WAV14" s="39"/>
      <c r="WAW14" s="39"/>
      <c r="WAX14" s="39"/>
      <c r="WAY14" s="39"/>
      <c r="WAZ14" s="39"/>
      <c r="WBA14" s="39"/>
      <c r="WBB14" s="39"/>
      <c r="WBC14" s="39"/>
      <c r="WBD14" s="39"/>
      <c r="WBE14" s="39"/>
      <c r="WBF14" s="39"/>
      <c r="WBG14" s="39"/>
      <c r="WBH14" s="39"/>
      <c r="WBI14" s="39"/>
      <c r="WBJ14" s="39"/>
      <c r="WBK14" s="39"/>
      <c r="WBL14" s="39"/>
      <c r="WBM14" s="39"/>
      <c r="WBN14" s="39"/>
      <c r="WBO14" s="39"/>
      <c r="WBP14" s="39"/>
      <c r="WBQ14" s="39"/>
      <c r="WBR14" s="39"/>
      <c r="WBS14" s="39"/>
      <c r="WBT14" s="39"/>
      <c r="WBU14" s="39"/>
      <c r="WBV14" s="39"/>
      <c r="WBW14" s="39"/>
      <c r="WBX14" s="39"/>
      <c r="WBY14" s="39"/>
      <c r="WBZ14" s="39"/>
      <c r="WCA14" s="39"/>
      <c r="WCB14" s="39"/>
      <c r="WCC14" s="39"/>
      <c r="WCD14" s="39"/>
      <c r="WCE14" s="39"/>
      <c r="WCF14" s="39"/>
      <c r="WCG14" s="39"/>
      <c r="WCH14" s="39"/>
      <c r="WCI14" s="39"/>
      <c r="WCJ14" s="39"/>
      <c r="WCK14" s="39"/>
      <c r="WCL14" s="39"/>
      <c r="WCM14" s="39"/>
      <c r="WCN14" s="39"/>
      <c r="WCO14" s="39"/>
      <c r="WCP14" s="39"/>
      <c r="WCQ14" s="39"/>
      <c r="WCR14" s="39"/>
      <c r="WCS14" s="39"/>
      <c r="WCT14" s="39"/>
      <c r="WCU14" s="39"/>
      <c r="WCV14" s="39"/>
      <c r="WCW14" s="39"/>
      <c r="WCX14" s="39"/>
      <c r="WCY14" s="39"/>
      <c r="WCZ14" s="39"/>
      <c r="WDA14" s="39"/>
      <c r="WDB14" s="39"/>
      <c r="WDC14" s="39"/>
      <c r="WDD14" s="39"/>
      <c r="WDE14" s="39"/>
      <c r="WDF14" s="39"/>
      <c r="WDG14" s="39"/>
      <c r="WDH14" s="39"/>
      <c r="WDI14" s="39"/>
      <c r="WDJ14" s="39"/>
      <c r="WDK14" s="39"/>
      <c r="WDL14" s="39"/>
      <c r="WDM14" s="39"/>
      <c r="WDN14" s="39"/>
      <c r="WDO14" s="39"/>
      <c r="WDP14" s="39"/>
      <c r="WDQ14" s="39"/>
      <c r="WDR14" s="39"/>
      <c r="WDS14" s="39"/>
      <c r="WDT14" s="39"/>
      <c r="WDU14" s="39"/>
      <c r="WDV14" s="39"/>
      <c r="WDW14" s="39"/>
      <c r="WDX14" s="39"/>
      <c r="WDY14" s="39"/>
      <c r="WDZ14" s="39"/>
      <c r="WEA14" s="39"/>
      <c r="WEB14" s="39"/>
      <c r="WEC14" s="39"/>
      <c r="WED14" s="39"/>
      <c r="WEE14" s="39"/>
      <c r="WEF14" s="39"/>
      <c r="WEG14" s="39"/>
      <c r="WEH14" s="39"/>
      <c r="WEI14" s="39"/>
      <c r="WEJ14" s="39"/>
      <c r="WEK14" s="39"/>
      <c r="WEL14" s="39"/>
      <c r="WEM14" s="39"/>
      <c r="WEN14" s="39"/>
      <c r="WEO14" s="39"/>
      <c r="WEP14" s="39"/>
      <c r="WEQ14" s="39"/>
      <c r="WER14" s="39"/>
      <c r="WES14" s="39"/>
      <c r="WET14" s="39"/>
      <c r="WEU14" s="39"/>
      <c r="WEV14" s="39"/>
      <c r="WEW14" s="39"/>
      <c r="WEX14" s="39"/>
      <c r="WEY14" s="39"/>
      <c r="WEZ14" s="39"/>
      <c r="WFA14" s="39"/>
      <c r="WFB14" s="39"/>
      <c r="WFC14" s="39"/>
      <c r="WFD14" s="39"/>
      <c r="WFE14" s="39"/>
      <c r="WFF14" s="39"/>
      <c r="WFG14" s="39"/>
      <c r="WFH14" s="39"/>
      <c r="WFI14" s="39"/>
      <c r="WFJ14" s="39"/>
      <c r="WFK14" s="39"/>
      <c r="WFL14" s="39"/>
      <c r="WFM14" s="39"/>
      <c r="WFN14" s="39"/>
      <c r="WFO14" s="39"/>
      <c r="WFP14" s="39"/>
      <c r="WFQ14" s="39"/>
      <c r="WFR14" s="39"/>
      <c r="WFS14" s="39"/>
      <c r="WFT14" s="39"/>
      <c r="WFU14" s="39"/>
      <c r="WFV14" s="39"/>
      <c r="WFW14" s="39"/>
      <c r="WFX14" s="39"/>
      <c r="WFY14" s="39"/>
      <c r="WFZ14" s="39"/>
      <c r="WGA14" s="39"/>
      <c r="WGB14" s="39"/>
      <c r="WGC14" s="39"/>
      <c r="WGD14" s="39"/>
      <c r="WGE14" s="39"/>
      <c r="WGF14" s="39"/>
      <c r="WGG14" s="39"/>
      <c r="WGH14" s="39"/>
      <c r="WGI14" s="39"/>
      <c r="WGJ14" s="39"/>
      <c r="WGK14" s="39"/>
      <c r="WGL14" s="39"/>
      <c r="WGM14" s="39"/>
      <c r="WGN14" s="39"/>
      <c r="WGO14" s="39"/>
      <c r="WGP14" s="39"/>
      <c r="WGQ14" s="39"/>
      <c r="WGR14" s="39"/>
      <c r="WGS14" s="39"/>
      <c r="WGT14" s="39"/>
      <c r="WGU14" s="39"/>
      <c r="WGV14" s="39"/>
      <c r="WGW14" s="39"/>
      <c r="WGX14" s="39"/>
      <c r="WGY14" s="39"/>
      <c r="WGZ14" s="39"/>
      <c r="WHA14" s="39"/>
      <c r="WHB14" s="39"/>
      <c r="WHC14" s="39"/>
      <c r="WHD14" s="39"/>
      <c r="WHE14" s="39"/>
      <c r="WHF14" s="39"/>
      <c r="WHG14" s="39"/>
      <c r="WHH14" s="39"/>
      <c r="WHI14" s="39"/>
      <c r="WHJ14" s="39"/>
      <c r="WHK14" s="39"/>
      <c r="WHL14" s="39"/>
      <c r="WHM14" s="39"/>
      <c r="WHN14" s="39"/>
      <c r="WHO14" s="39"/>
      <c r="WHP14" s="39"/>
      <c r="WHQ14" s="39"/>
      <c r="WHR14" s="39"/>
      <c r="WHS14" s="39"/>
      <c r="WHT14" s="39"/>
      <c r="WHU14" s="39"/>
      <c r="WHV14" s="39"/>
      <c r="WHW14" s="39"/>
      <c r="WHX14" s="39"/>
      <c r="WHY14" s="39"/>
      <c r="WHZ14" s="39"/>
      <c r="WIA14" s="39"/>
      <c r="WIB14" s="39"/>
      <c r="WIC14" s="39"/>
      <c r="WID14" s="39"/>
      <c r="WIE14" s="39"/>
      <c r="WIF14" s="39"/>
      <c r="WIG14" s="39"/>
      <c r="WIH14" s="39"/>
      <c r="WII14" s="39"/>
      <c r="WIJ14" s="39"/>
      <c r="WIK14" s="39"/>
      <c r="WIL14" s="39"/>
      <c r="WIM14" s="39"/>
      <c r="WIN14" s="39"/>
      <c r="WIO14" s="39"/>
      <c r="WIP14" s="39"/>
      <c r="WIQ14" s="39"/>
      <c r="WIR14" s="39"/>
      <c r="WIS14" s="39"/>
      <c r="WIT14" s="39"/>
      <c r="WIU14" s="39"/>
      <c r="WIV14" s="39"/>
      <c r="WIW14" s="39"/>
      <c r="WIX14" s="39"/>
      <c r="WIY14" s="39"/>
      <c r="WIZ14" s="39"/>
      <c r="WJA14" s="39"/>
      <c r="WJB14" s="39"/>
      <c r="WJC14" s="39"/>
      <c r="WJD14" s="39"/>
      <c r="WJE14" s="39"/>
      <c r="WJF14" s="39"/>
      <c r="WJG14" s="39"/>
      <c r="WJH14" s="39"/>
      <c r="WJI14" s="39"/>
      <c r="WJJ14" s="39"/>
      <c r="WJK14" s="39"/>
      <c r="WJL14" s="39"/>
      <c r="WJM14" s="39"/>
      <c r="WJN14" s="39"/>
      <c r="WJO14" s="39"/>
      <c r="WJP14" s="39"/>
      <c r="WJQ14" s="39"/>
      <c r="WJR14" s="39"/>
      <c r="WJS14" s="39"/>
      <c r="WJT14" s="39"/>
      <c r="WJU14" s="39"/>
      <c r="WJV14" s="39"/>
      <c r="WJW14" s="39"/>
      <c r="WJX14" s="39"/>
      <c r="WJY14" s="39"/>
      <c r="WJZ14" s="39"/>
      <c r="WKA14" s="39"/>
      <c r="WKB14" s="39"/>
      <c r="WKC14" s="39"/>
      <c r="WKD14" s="39"/>
      <c r="WKE14" s="39"/>
      <c r="WKF14" s="39"/>
      <c r="WKG14" s="39"/>
      <c r="WKH14" s="39"/>
      <c r="WKI14" s="39"/>
      <c r="WKJ14" s="39"/>
      <c r="WKK14" s="39"/>
      <c r="WKL14" s="39"/>
      <c r="WKM14" s="39"/>
      <c r="WKN14" s="39"/>
      <c r="WKO14" s="39"/>
      <c r="WKP14" s="39"/>
      <c r="WKQ14" s="39"/>
      <c r="WKR14" s="39"/>
      <c r="WKS14" s="39"/>
      <c r="WKT14" s="39"/>
      <c r="WKU14" s="39"/>
      <c r="WKV14" s="39"/>
      <c r="WKW14" s="39"/>
      <c r="WKX14" s="39"/>
      <c r="WKY14" s="39"/>
      <c r="WKZ14" s="39"/>
      <c r="WLA14" s="39"/>
      <c r="WLB14" s="39"/>
      <c r="WLC14" s="39"/>
      <c r="WLD14" s="39"/>
      <c r="WLE14" s="39"/>
      <c r="WLF14" s="39"/>
      <c r="WLG14" s="39"/>
      <c r="WLH14" s="39"/>
      <c r="WLI14" s="39"/>
      <c r="WLJ14" s="39"/>
      <c r="WLK14" s="39"/>
      <c r="WLL14" s="39"/>
      <c r="WLM14" s="39"/>
      <c r="WLN14" s="39"/>
      <c r="WLO14" s="39"/>
      <c r="WLP14" s="39"/>
      <c r="WLQ14" s="39"/>
      <c r="WLR14" s="39"/>
      <c r="WLS14" s="39"/>
      <c r="WLT14" s="39"/>
      <c r="WLU14" s="39"/>
      <c r="WLV14" s="39"/>
      <c r="WLW14" s="39"/>
      <c r="WLX14" s="39"/>
      <c r="WLY14" s="39"/>
      <c r="WLZ14" s="39"/>
      <c r="WMA14" s="39"/>
      <c r="WMB14" s="39"/>
      <c r="WMC14" s="39"/>
      <c r="WMD14" s="39"/>
      <c r="WME14" s="39"/>
      <c r="WMF14" s="39"/>
      <c r="WMG14" s="39"/>
      <c r="WMH14" s="39"/>
      <c r="WMI14" s="39"/>
      <c r="WMJ14" s="39"/>
      <c r="WMK14" s="39"/>
      <c r="WML14" s="39"/>
      <c r="WMM14" s="39"/>
      <c r="WMN14" s="39"/>
      <c r="WMO14" s="39"/>
      <c r="WMP14" s="39"/>
      <c r="WMQ14" s="39"/>
      <c r="WMR14" s="39"/>
      <c r="WMS14" s="39"/>
      <c r="WMT14" s="39"/>
      <c r="WMU14" s="39"/>
      <c r="WMV14" s="39"/>
      <c r="WMW14" s="39"/>
      <c r="WMX14" s="39"/>
      <c r="WMY14" s="39"/>
      <c r="WMZ14" s="39"/>
      <c r="WNA14" s="39"/>
      <c r="WNB14" s="39"/>
      <c r="WNC14" s="39"/>
      <c r="WND14" s="39"/>
      <c r="WNE14" s="39"/>
      <c r="WNF14" s="39"/>
      <c r="WNG14" s="39"/>
      <c r="WNH14" s="39"/>
      <c r="WNI14" s="39"/>
      <c r="WNJ14" s="39"/>
      <c r="WNK14" s="39"/>
      <c r="WNL14" s="39"/>
      <c r="WNM14" s="39"/>
      <c r="WNN14" s="39"/>
      <c r="WNO14" s="39"/>
      <c r="WNP14" s="39"/>
      <c r="WNQ14" s="39"/>
      <c r="WNR14" s="39"/>
      <c r="WNS14" s="39"/>
      <c r="WNT14" s="39"/>
      <c r="WNU14" s="39"/>
      <c r="WNV14" s="39"/>
      <c r="WNW14" s="39"/>
      <c r="WNX14" s="39"/>
      <c r="WNY14" s="39"/>
      <c r="WNZ14" s="39"/>
      <c r="WOA14" s="39"/>
      <c r="WOB14" s="39"/>
      <c r="WOC14" s="39"/>
      <c r="WOD14" s="39"/>
      <c r="WOE14" s="39"/>
      <c r="WOF14" s="39"/>
      <c r="WOG14" s="39"/>
      <c r="WOH14" s="39"/>
      <c r="WOI14" s="39"/>
      <c r="WOJ14" s="39"/>
      <c r="WOK14" s="39"/>
      <c r="WOL14" s="39"/>
      <c r="WOM14" s="39"/>
      <c r="WON14" s="39"/>
      <c r="WOO14" s="39"/>
      <c r="WOP14" s="39"/>
      <c r="WOQ14" s="39"/>
      <c r="WOR14" s="39"/>
      <c r="WOS14" s="39"/>
      <c r="WOT14" s="39"/>
      <c r="WOU14" s="39"/>
      <c r="WOV14" s="39"/>
      <c r="WOW14" s="39"/>
      <c r="WOX14" s="39"/>
      <c r="WOY14" s="39"/>
      <c r="WOZ14" s="39"/>
      <c r="WPA14" s="39"/>
      <c r="WPB14" s="39"/>
      <c r="WPC14" s="39"/>
      <c r="WPD14" s="39"/>
      <c r="WPE14" s="39"/>
      <c r="WPF14" s="39"/>
      <c r="WPG14" s="39"/>
      <c r="WPH14" s="39"/>
      <c r="WPI14" s="39"/>
      <c r="WPJ14" s="39"/>
      <c r="WPK14" s="39"/>
      <c r="WPL14" s="39"/>
      <c r="WPM14" s="39"/>
      <c r="WPN14" s="39"/>
      <c r="WPO14" s="39"/>
      <c r="WPP14" s="39"/>
      <c r="WPQ14" s="39"/>
      <c r="WPR14" s="39"/>
      <c r="WPS14" s="39"/>
      <c r="WPT14" s="39"/>
      <c r="WPU14" s="39"/>
      <c r="WPV14" s="39"/>
      <c r="WPW14" s="39"/>
      <c r="WPX14" s="39"/>
      <c r="WPY14" s="39"/>
      <c r="WPZ14" s="39"/>
      <c r="WQA14" s="39"/>
      <c r="WQB14" s="39"/>
      <c r="WQC14" s="39"/>
      <c r="WQD14" s="39"/>
      <c r="WQE14" s="39"/>
      <c r="WQF14" s="39"/>
      <c r="WQG14" s="39"/>
      <c r="WQH14" s="39"/>
      <c r="WQI14" s="39"/>
      <c r="WQJ14" s="39"/>
      <c r="WQK14" s="39"/>
      <c r="WQL14" s="39"/>
      <c r="WQM14" s="39"/>
      <c r="WQN14" s="39"/>
      <c r="WQO14" s="39"/>
      <c r="WQP14" s="39"/>
      <c r="WQQ14" s="39"/>
      <c r="WQR14" s="39"/>
      <c r="WQS14" s="39"/>
      <c r="WQT14" s="39"/>
      <c r="WQU14" s="39"/>
      <c r="WQV14" s="39"/>
      <c r="WQW14" s="39"/>
      <c r="WQX14" s="39"/>
      <c r="WQY14" s="39"/>
      <c r="WQZ14" s="39"/>
      <c r="WRA14" s="39"/>
      <c r="WRB14" s="39"/>
      <c r="WRC14" s="39"/>
      <c r="WRD14" s="39"/>
      <c r="WRE14" s="39"/>
      <c r="WRF14" s="39"/>
      <c r="WRG14" s="39"/>
      <c r="WRH14" s="39"/>
      <c r="WRI14" s="39"/>
      <c r="WRJ14" s="39"/>
      <c r="WRK14" s="39"/>
      <c r="WRL14" s="39"/>
      <c r="WRM14" s="39"/>
      <c r="WRN14" s="39"/>
      <c r="WRO14" s="39"/>
      <c r="WRP14" s="39"/>
      <c r="WRQ14" s="39"/>
      <c r="WRR14" s="39"/>
      <c r="WRS14" s="39"/>
      <c r="WRT14" s="39"/>
      <c r="WRU14" s="39"/>
      <c r="WRV14" s="39"/>
      <c r="WRW14" s="39"/>
      <c r="WRX14" s="39"/>
      <c r="WRY14" s="39"/>
      <c r="WRZ14" s="39"/>
      <c r="WSA14" s="39"/>
      <c r="WSB14" s="39"/>
      <c r="WSC14" s="39"/>
      <c r="WSD14" s="39"/>
      <c r="WSE14" s="39"/>
      <c r="WSF14" s="39"/>
      <c r="WSG14" s="39"/>
      <c r="WSH14" s="39"/>
      <c r="WSI14" s="39"/>
      <c r="WSJ14" s="39"/>
      <c r="WSK14" s="39"/>
      <c r="WSL14" s="39"/>
      <c r="WSM14" s="39"/>
      <c r="WSN14" s="39"/>
      <c r="WSO14" s="39"/>
      <c r="WSP14" s="39"/>
      <c r="WSQ14" s="39"/>
      <c r="WSR14" s="39"/>
      <c r="WSS14" s="39"/>
      <c r="WST14" s="39"/>
      <c r="WSU14" s="39"/>
      <c r="WSV14" s="39"/>
      <c r="WSW14" s="39"/>
      <c r="WSX14" s="39"/>
      <c r="WSY14" s="39"/>
      <c r="WSZ14" s="39"/>
      <c r="WTA14" s="39"/>
      <c r="WTB14" s="39"/>
      <c r="WTC14" s="39"/>
      <c r="WTD14" s="39"/>
      <c r="WTE14" s="39"/>
      <c r="WTF14" s="39"/>
      <c r="WTG14" s="39"/>
      <c r="WTH14" s="39"/>
      <c r="WTI14" s="39"/>
      <c r="WTJ14" s="39"/>
      <c r="WTK14" s="39"/>
      <c r="WTL14" s="39"/>
      <c r="WTM14" s="39"/>
      <c r="WTN14" s="39"/>
      <c r="WTO14" s="39"/>
      <c r="WTP14" s="39"/>
      <c r="WTQ14" s="39"/>
      <c r="WTR14" s="39"/>
      <c r="WTS14" s="39"/>
      <c r="WTT14" s="39"/>
      <c r="WTU14" s="39"/>
      <c r="WTV14" s="39"/>
      <c r="WTW14" s="39"/>
      <c r="WTX14" s="39"/>
      <c r="WTY14" s="39"/>
      <c r="WTZ14" s="39"/>
      <c r="WUA14" s="39"/>
      <c r="WUB14" s="39"/>
      <c r="WUC14" s="39"/>
      <c r="WUD14" s="39"/>
      <c r="WUE14" s="39"/>
      <c r="WUF14" s="39"/>
      <c r="WUG14" s="39"/>
      <c r="WUH14" s="39"/>
      <c r="WUI14" s="39"/>
      <c r="WUJ14" s="39"/>
      <c r="WUK14" s="39"/>
      <c r="WUL14" s="39"/>
      <c r="WUM14" s="39"/>
      <c r="WUN14" s="39"/>
      <c r="WUO14" s="39"/>
      <c r="WUP14" s="39"/>
      <c r="WUQ14" s="39"/>
      <c r="WUR14" s="39"/>
      <c r="WUS14" s="39"/>
      <c r="WUT14" s="39"/>
      <c r="WUU14" s="39"/>
      <c r="WUV14" s="39"/>
      <c r="WUW14" s="39"/>
      <c r="WUX14" s="39"/>
      <c r="WUY14" s="39"/>
      <c r="WUZ14" s="39"/>
      <c r="WVA14" s="39"/>
      <c r="WVB14" s="39"/>
      <c r="WVC14" s="39"/>
      <c r="WVD14" s="39"/>
      <c r="WVE14" s="39"/>
      <c r="WVF14" s="39"/>
      <c r="WVG14" s="39"/>
      <c r="WVH14" s="39"/>
      <c r="WVI14" s="39"/>
      <c r="WVJ14" s="39"/>
      <c r="WVK14" s="39"/>
      <c r="WVL14" s="39"/>
      <c r="WVM14" s="39"/>
      <c r="WVN14" s="39"/>
      <c r="WVO14" s="39"/>
      <c r="WVP14" s="39"/>
      <c r="WVQ14" s="39"/>
      <c r="WVR14" s="39"/>
      <c r="WVS14" s="39"/>
      <c r="WVT14" s="39"/>
      <c r="WVU14" s="39"/>
      <c r="WVV14" s="39"/>
      <c r="WVW14" s="39"/>
      <c r="WVX14" s="39"/>
      <c r="WVY14" s="39"/>
      <c r="WVZ14" s="39"/>
      <c r="WWA14" s="39"/>
      <c r="WWB14" s="39"/>
      <c r="WWC14" s="39"/>
      <c r="WWD14" s="39"/>
      <c r="WWE14" s="39"/>
      <c r="WWF14" s="39"/>
      <c r="WWG14" s="39"/>
      <c r="WWH14" s="39"/>
      <c r="WWI14" s="39"/>
      <c r="WWJ14" s="39"/>
      <c r="WWK14" s="39"/>
      <c r="WWL14" s="39"/>
      <c r="WWM14" s="39"/>
      <c r="WWN14" s="39"/>
      <c r="WWO14" s="39"/>
      <c r="WWP14" s="39"/>
      <c r="WWQ14" s="39"/>
      <c r="WWR14" s="39"/>
      <c r="WWS14" s="39"/>
      <c r="WWT14" s="39"/>
      <c r="WWU14" s="39"/>
      <c r="WWV14" s="39"/>
      <c r="WWW14" s="39"/>
      <c r="WWX14" s="39"/>
      <c r="WWY14" s="39"/>
      <c r="WWZ14" s="39"/>
      <c r="WXA14" s="39"/>
      <c r="WXB14" s="39"/>
      <c r="WXC14" s="39"/>
      <c r="WXD14" s="39"/>
      <c r="WXE14" s="39"/>
      <c r="WXF14" s="39"/>
      <c r="WXG14" s="39"/>
      <c r="WXH14" s="39"/>
      <c r="WXI14" s="39"/>
      <c r="WXJ14" s="39"/>
      <c r="WXK14" s="39"/>
      <c r="WXL14" s="39"/>
      <c r="WXM14" s="39"/>
      <c r="WXN14" s="39"/>
      <c r="WXO14" s="39"/>
      <c r="WXP14" s="39"/>
      <c r="WXQ14" s="39"/>
      <c r="WXR14" s="39"/>
      <c r="WXS14" s="39"/>
      <c r="WXT14" s="39"/>
      <c r="WXU14" s="39"/>
      <c r="WXV14" s="39"/>
      <c r="WXW14" s="39"/>
      <c r="WXX14" s="39"/>
      <c r="WXY14" s="39"/>
      <c r="WXZ14" s="39"/>
      <c r="WYA14" s="39"/>
      <c r="WYB14" s="39"/>
      <c r="WYC14" s="39"/>
      <c r="WYD14" s="39"/>
      <c r="WYE14" s="39"/>
      <c r="WYF14" s="39"/>
      <c r="WYG14" s="39"/>
      <c r="WYH14" s="39"/>
      <c r="WYI14" s="39"/>
      <c r="WYJ14" s="39"/>
      <c r="WYK14" s="39"/>
      <c r="WYL14" s="39"/>
      <c r="WYM14" s="39"/>
      <c r="WYN14" s="39"/>
      <c r="WYO14" s="39"/>
      <c r="WYP14" s="39"/>
      <c r="WYQ14" s="39"/>
      <c r="WYR14" s="39"/>
      <c r="WYS14" s="39"/>
      <c r="WYT14" s="39"/>
      <c r="WYU14" s="39"/>
      <c r="WYV14" s="39"/>
      <c r="WYW14" s="39"/>
      <c r="WYX14" s="39"/>
      <c r="WYY14" s="39"/>
      <c r="WYZ14" s="39"/>
      <c r="WZA14" s="39"/>
      <c r="WZB14" s="39"/>
      <c r="WZC14" s="39"/>
      <c r="WZD14" s="39"/>
      <c r="WZE14" s="39"/>
      <c r="WZF14" s="39"/>
      <c r="WZG14" s="39"/>
      <c r="WZH14" s="39"/>
      <c r="WZI14" s="39"/>
      <c r="WZJ14" s="39"/>
      <c r="WZK14" s="39"/>
      <c r="WZL14" s="39"/>
      <c r="WZM14" s="39"/>
      <c r="WZN14" s="39"/>
      <c r="WZO14" s="39"/>
      <c r="WZP14" s="39"/>
      <c r="WZQ14" s="39"/>
      <c r="WZR14" s="39"/>
      <c r="WZS14" s="39"/>
      <c r="WZT14" s="39"/>
      <c r="WZU14" s="39"/>
      <c r="WZV14" s="39"/>
      <c r="WZW14" s="39"/>
      <c r="WZX14" s="39"/>
      <c r="WZY14" s="39"/>
      <c r="WZZ14" s="39"/>
      <c r="XAA14" s="39"/>
      <c r="XAB14" s="39"/>
      <c r="XAC14" s="39"/>
      <c r="XAD14" s="39"/>
      <c r="XAE14" s="39"/>
      <c r="XAF14" s="39"/>
      <c r="XAG14" s="39"/>
      <c r="XAH14" s="39"/>
      <c r="XAI14" s="39"/>
      <c r="XAJ14" s="39"/>
      <c r="XAK14" s="39"/>
      <c r="XAL14" s="39"/>
      <c r="XAM14" s="39"/>
      <c r="XAN14" s="39"/>
      <c r="XAO14" s="39"/>
      <c r="XAP14" s="39"/>
      <c r="XAQ14" s="39"/>
      <c r="XAR14" s="39"/>
      <c r="XAS14" s="39"/>
      <c r="XAT14" s="39"/>
      <c r="XAU14" s="39"/>
      <c r="XAV14" s="39"/>
      <c r="XAW14" s="39"/>
      <c r="XAX14" s="39"/>
      <c r="XAY14" s="39"/>
      <c r="XAZ14" s="39"/>
      <c r="XBA14" s="39"/>
      <c r="XBB14" s="39"/>
      <c r="XBC14" s="39"/>
      <c r="XBD14" s="39"/>
      <c r="XBE14" s="39"/>
      <c r="XBF14" s="39"/>
      <c r="XBG14" s="39"/>
      <c r="XBH14" s="39"/>
      <c r="XBI14" s="39"/>
      <c r="XBJ14" s="39"/>
      <c r="XBK14" s="39"/>
      <c r="XBL14" s="39"/>
      <c r="XBM14" s="39"/>
      <c r="XBN14" s="39"/>
      <c r="XBO14" s="39"/>
      <c r="XBP14" s="39"/>
      <c r="XBQ14" s="39"/>
      <c r="XBR14" s="39"/>
      <c r="XBS14" s="39"/>
      <c r="XBT14" s="39"/>
      <c r="XBU14" s="39"/>
      <c r="XBV14" s="39"/>
      <c r="XBW14" s="39"/>
      <c r="XBX14" s="39"/>
      <c r="XBY14" s="39"/>
      <c r="XBZ14" s="39"/>
      <c r="XCA14" s="39"/>
      <c r="XCB14" s="39"/>
      <c r="XCC14" s="39"/>
      <c r="XCD14" s="39"/>
      <c r="XCE14" s="39"/>
      <c r="XCF14" s="39"/>
      <c r="XCG14" s="39"/>
      <c r="XCH14" s="39"/>
      <c r="XCI14" s="39"/>
      <c r="XCJ14" s="39"/>
      <c r="XCK14" s="39"/>
      <c r="XCL14" s="39"/>
      <c r="XCM14" s="39"/>
      <c r="XCN14" s="39"/>
      <c r="XCO14" s="39"/>
      <c r="XCP14" s="39"/>
      <c r="XCQ14" s="39"/>
      <c r="XCR14" s="39"/>
      <c r="XCS14" s="39"/>
      <c r="XCT14" s="39"/>
      <c r="XCU14" s="39"/>
      <c r="XCV14" s="39"/>
      <c r="XCW14" s="39"/>
      <c r="XCX14" s="39"/>
      <c r="XCY14" s="39"/>
      <c r="XCZ14" s="39"/>
      <c r="XDA14" s="39"/>
      <c r="XDB14" s="39"/>
      <c r="XDC14" s="39"/>
      <c r="XDD14" s="39"/>
      <c r="XDE14" s="39"/>
      <c r="XDF14" s="39"/>
      <c r="XDG14" s="39"/>
      <c r="XDH14" s="39"/>
      <c r="XDI14" s="39"/>
      <c r="XDJ14" s="39"/>
      <c r="XDK14" s="39"/>
      <c r="XDL14" s="39"/>
      <c r="XDM14" s="39"/>
      <c r="XDN14" s="39"/>
      <c r="XDO14" s="39"/>
      <c r="XDP14" s="39"/>
      <c r="XDQ14" s="39"/>
      <c r="XDR14" s="39"/>
      <c r="XDS14" s="39"/>
      <c r="XDT14" s="39"/>
      <c r="XDU14" s="39"/>
      <c r="XDV14" s="39"/>
      <c r="XDW14" s="39"/>
      <c r="XDX14" s="39"/>
      <c r="XDY14" s="39"/>
      <c r="XDZ14" s="39"/>
      <c r="XEA14" s="39"/>
      <c r="XEB14" s="39"/>
      <c r="XEC14" s="39"/>
      <c r="XED14" s="39"/>
      <c r="XEE14" s="39"/>
      <c r="XEF14" s="39"/>
      <c r="XEG14" s="39"/>
      <c r="XEH14" s="39"/>
      <c r="XEI14" s="39"/>
      <c r="XEJ14" s="39"/>
      <c r="XEK14" s="39"/>
      <c r="XEL14" s="39"/>
      <c r="XEM14" s="39"/>
      <c r="XEN14" s="39"/>
      <c r="XEO14" s="39"/>
      <c r="XEP14" s="39"/>
      <c r="XEQ14" s="39"/>
      <c r="XER14" s="39"/>
      <c r="XES14" s="39"/>
      <c r="XET14" s="39"/>
      <c r="XEU14" s="39"/>
      <c r="XEV14" s="39"/>
      <c r="XEW14" s="39"/>
      <c r="XEX14" s="39"/>
      <c r="XEY14" s="39"/>
      <c r="XEZ14" s="39"/>
      <c r="XFA14" s="39"/>
      <c r="XFB14" s="39"/>
      <c r="XFC14" s="39"/>
    </row>
    <row r="15" spans="1:16383" s="118" customFormat="1" x14ac:dyDescent="0.2">
      <c r="A15" s="654" t="s">
        <v>4002</v>
      </c>
      <c r="B15" s="662">
        <f t="shared" si="0"/>
        <v>1203115</v>
      </c>
      <c r="C15" s="662">
        <f t="shared" si="1"/>
        <v>598517</v>
      </c>
      <c r="D15" s="662">
        <f t="shared" si="2"/>
        <v>604598</v>
      </c>
      <c r="E15" s="662">
        <v>37892</v>
      </c>
      <c r="F15" s="662">
        <v>38732</v>
      </c>
      <c r="G15" s="662">
        <v>36896</v>
      </c>
      <c r="H15" s="663">
        <v>38464</v>
      </c>
      <c r="I15" s="663">
        <v>43230</v>
      </c>
      <c r="J15" s="663">
        <v>53005</v>
      </c>
      <c r="K15" s="663">
        <v>47445</v>
      </c>
      <c r="L15" s="663">
        <v>53168</v>
      </c>
      <c r="M15" s="663">
        <v>50571</v>
      </c>
      <c r="N15" s="663">
        <v>50903</v>
      </c>
      <c r="O15" s="663">
        <v>46584</v>
      </c>
      <c r="P15" s="663">
        <v>39549</v>
      </c>
      <c r="Q15" s="663">
        <v>48503</v>
      </c>
      <c r="R15" s="663">
        <v>54923</v>
      </c>
      <c r="S15" s="663">
        <v>71543</v>
      </c>
      <c r="T15" s="663">
        <v>74565</v>
      </c>
      <c r="U15" s="663">
        <v>56180</v>
      </c>
      <c r="V15" s="663">
        <v>59288</v>
      </c>
      <c r="W15" s="663">
        <v>52175</v>
      </c>
      <c r="X15" s="663">
        <v>52930</v>
      </c>
      <c r="Y15" s="663">
        <v>52501</v>
      </c>
      <c r="Z15" s="663">
        <v>47502</v>
      </c>
      <c r="AA15" s="663">
        <v>54997</v>
      </c>
      <c r="AB15" s="663">
        <v>41569</v>
      </c>
    </row>
    <row r="16" spans="1:16383" s="118" customFormat="1" x14ac:dyDescent="0.2">
      <c r="A16" s="654" t="s">
        <v>4013</v>
      </c>
      <c r="B16" s="662">
        <f t="shared" si="0"/>
        <v>1227522</v>
      </c>
      <c r="C16" s="662">
        <f t="shared" si="1"/>
        <v>605200</v>
      </c>
      <c r="D16" s="662">
        <f t="shared" si="2"/>
        <v>622322</v>
      </c>
      <c r="E16" s="662">
        <v>40370</v>
      </c>
      <c r="F16" s="662">
        <v>48071</v>
      </c>
      <c r="G16" s="662">
        <v>41146</v>
      </c>
      <c r="H16" s="663">
        <v>46528</v>
      </c>
      <c r="I16" s="663">
        <v>46070</v>
      </c>
      <c r="J16" s="663">
        <v>64038</v>
      </c>
      <c r="K16" s="663">
        <v>56787</v>
      </c>
      <c r="L16" s="663">
        <v>58022</v>
      </c>
      <c r="M16" s="663">
        <v>52966</v>
      </c>
      <c r="N16" s="663">
        <v>50594</v>
      </c>
      <c r="O16" s="663">
        <v>47962</v>
      </c>
      <c r="P16" s="663">
        <v>42882</v>
      </c>
      <c r="Q16" s="663">
        <v>49695</v>
      </c>
      <c r="R16" s="663">
        <v>50187</v>
      </c>
      <c r="S16" s="663">
        <v>55014</v>
      </c>
      <c r="T16" s="663">
        <v>61236</v>
      </c>
      <c r="U16" s="663">
        <v>50862</v>
      </c>
      <c r="V16" s="663">
        <v>55941</v>
      </c>
      <c r="W16" s="663">
        <v>54064</v>
      </c>
      <c r="X16" s="663">
        <v>55652</v>
      </c>
      <c r="Y16" s="663">
        <v>55589</v>
      </c>
      <c r="Z16" s="663">
        <v>50802</v>
      </c>
      <c r="AA16" s="663">
        <v>54675</v>
      </c>
      <c r="AB16" s="663">
        <v>38369</v>
      </c>
    </row>
    <row r="17" spans="1:28" x14ac:dyDescent="0.2">
      <c r="A17" s="654" t="s">
        <v>4014</v>
      </c>
      <c r="B17" s="662">
        <f t="shared" si="0"/>
        <v>42</v>
      </c>
      <c r="C17" s="662">
        <f t="shared" si="1"/>
        <v>32</v>
      </c>
      <c r="D17" s="662">
        <f t="shared" si="2"/>
        <v>10</v>
      </c>
      <c r="E17" s="662">
        <v>0</v>
      </c>
      <c r="F17" s="662">
        <v>0</v>
      </c>
      <c r="G17" s="662">
        <v>0</v>
      </c>
      <c r="H17" s="663">
        <v>0</v>
      </c>
      <c r="I17" s="663">
        <v>0</v>
      </c>
      <c r="J17" s="663">
        <v>0</v>
      </c>
      <c r="K17" s="663">
        <v>13</v>
      </c>
      <c r="L17" s="663">
        <v>0</v>
      </c>
      <c r="M17" s="663">
        <v>0</v>
      </c>
      <c r="N17" s="663">
        <v>0</v>
      </c>
      <c r="O17" s="663">
        <v>8</v>
      </c>
      <c r="P17" s="663">
        <v>0</v>
      </c>
      <c r="Q17" s="663">
        <v>8</v>
      </c>
      <c r="R17" s="663">
        <v>2</v>
      </c>
      <c r="S17" s="663">
        <v>0</v>
      </c>
      <c r="T17" s="663">
        <v>4</v>
      </c>
      <c r="U17" s="663">
        <v>3</v>
      </c>
      <c r="V17" s="663">
        <v>0</v>
      </c>
      <c r="W17" s="663">
        <v>0</v>
      </c>
      <c r="X17" s="663">
        <v>0</v>
      </c>
      <c r="Y17" s="663">
        <v>0</v>
      </c>
      <c r="Z17" s="663">
        <v>0</v>
      </c>
      <c r="AA17" s="663">
        <v>0</v>
      </c>
      <c r="AB17" s="663">
        <v>4</v>
      </c>
    </row>
    <row r="18" spans="1:28" x14ac:dyDescent="0.2">
      <c r="A18" s="654" t="s">
        <v>4015</v>
      </c>
      <c r="B18" s="662">
        <f t="shared" si="0"/>
        <v>11012</v>
      </c>
      <c r="C18" s="662">
        <f t="shared" si="1"/>
        <v>5448</v>
      </c>
      <c r="D18" s="662">
        <f t="shared" si="2"/>
        <v>5564</v>
      </c>
      <c r="E18" s="662">
        <v>411</v>
      </c>
      <c r="F18" s="662">
        <v>344</v>
      </c>
      <c r="G18" s="662">
        <v>321</v>
      </c>
      <c r="H18" s="663">
        <v>359</v>
      </c>
      <c r="I18" s="663">
        <v>576</v>
      </c>
      <c r="J18" s="663">
        <v>572</v>
      </c>
      <c r="K18" s="663">
        <v>526</v>
      </c>
      <c r="L18" s="663">
        <v>569</v>
      </c>
      <c r="M18" s="663">
        <v>607</v>
      </c>
      <c r="N18" s="663">
        <v>533</v>
      </c>
      <c r="O18" s="663">
        <v>329</v>
      </c>
      <c r="P18" s="663">
        <v>321</v>
      </c>
      <c r="Q18" s="663">
        <v>386</v>
      </c>
      <c r="R18" s="663">
        <v>434</v>
      </c>
      <c r="S18" s="663">
        <v>614</v>
      </c>
      <c r="T18" s="663">
        <v>591</v>
      </c>
      <c r="U18" s="663">
        <v>42</v>
      </c>
      <c r="V18" s="663">
        <v>36</v>
      </c>
      <c r="W18" s="663">
        <v>479</v>
      </c>
      <c r="X18" s="663">
        <v>504</v>
      </c>
      <c r="Y18" s="663">
        <v>583</v>
      </c>
      <c r="Z18" s="663">
        <v>599</v>
      </c>
      <c r="AA18" s="663">
        <v>574</v>
      </c>
      <c r="AB18" s="663">
        <v>702</v>
      </c>
    </row>
    <row r="19" spans="1:28" x14ac:dyDescent="0.2">
      <c r="A19" s="654" t="s">
        <v>4016</v>
      </c>
      <c r="B19" s="662">
        <f t="shared" si="0"/>
        <v>134</v>
      </c>
      <c r="C19" s="662">
        <f t="shared" si="1"/>
        <v>68</v>
      </c>
      <c r="D19" s="662">
        <f t="shared" si="2"/>
        <v>66</v>
      </c>
      <c r="E19" s="662">
        <v>11</v>
      </c>
      <c r="F19" s="662">
        <v>3</v>
      </c>
      <c r="G19" s="662">
        <v>0</v>
      </c>
      <c r="H19" s="663">
        <v>0</v>
      </c>
      <c r="I19" s="663">
        <v>3</v>
      </c>
      <c r="J19" s="663">
        <v>3</v>
      </c>
      <c r="K19" s="663">
        <v>4</v>
      </c>
      <c r="L19" s="663">
        <v>4</v>
      </c>
      <c r="M19" s="663">
        <v>0</v>
      </c>
      <c r="N19" s="663">
        <v>0</v>
      </c>
      <c r="O19" s="663">
        <v>6</v>
      </c>
      <c r="P19" s="663">
        <v>0</v>
      </c>
      <c r="Q19" s="663">
        <v>0</v>
      </c>
      <c r="R19" s="663">
        <v>0</v>
      </c>
      <c r="S19" s="663">
        <v>2</v>
      </c>
      <c r="T19" s="663">
        <v>2</v>
      </c>
      <c r="U19" s="663">
        <v>0</v>
      </c>
      <c r="V19" s="663">
        <v>32</v>
      </c>
      <c r="W19" s="663">
        <v>0</v>
      </c>
      <c r="X19" s="663">
        <v>22</v>
      </c>
      <c r="Y19" s="663">
        <v>40</v>
      </c>
      <c r="Z19" s="663">
        <v>0</v>
      </c>
      <c r="AA19" s="663">
        <v>2</v>
      </c>
      <c r="AB19" s="663">
        <v>0</v>
      </c>
    </row>
    <row r="20" spans="1:28" x14ac:dyDescent="0.2">
      <c r="A20" s="654" t="s">
        <v>4017</v>
      </c>
      <c r="B20" s="662">
        <f t="shared" si="0"/>
        <v>709</v>
      </c>
      <c r="C20" s="662">
        <f t="shared" si="1"/>
        <v>411</v>
      </c>
      <c r="D20" s="662">
        <f t="shared" si="2"/>
        <v>298</v>
      </c>
      <c r="E20" s="662">
        <v>13</v>
      </c>
      <c r="F20" s="662">
        <v>15</v>
      </c>
      <c r="G20" s="662">
        <v>0</v>
      </c>
      <c r="H20" s="663">
        <v>0</v>
      </c>
      <c r="I20" s="663">
        <v>39</v>
      </c>
      <c r="J20" s="663">
        <v>46</v>
      </c>
      <c r="K20" s="663">
        <v>5</v>
      </c>
      <c r="L20" s="663">
        <v>10</v>
      </c>
      <c r="M20" s="663">
        <v>9</v>
      </c>
      <c r="N20" s="663">
        <v>14</v>
      </c>
      <c r="O20" s="663">
        <v>31</v>
      </c>
      <c r="P20" s="663">
        <v>43</v>
      </c>
      <c r="Q20" s="663">
        <v>13</v>
      </c>
      <c r="R20" s="663">
        <v>19</v>
      </c>
      <c r="S20" s="663">
        <v>26</v>
      </c>
      <c r="T20" s="663">
        <v>18</v>
      </c>
      <c r="U20" s="663">
        <v>118</v>
      </c>
      <c r="V20" s="663">
        <v>38</v>
      </c>
      <c r="W20" s="663">
        <v>37</v>
      </c>
      <c r="X20" s="663">
        <v>12</v>
      </c>
      <c r="Y20" s="663">
        <v>103</v>
      </c>
      <c r="Z20" s="663">
        <v>63</v>
      </c>
      <c r="AA20" s="663">
        <v>17</v>
      </c>
      <c r="AB20" s="663">
        <v>20</v>
      </c>
    </row>
    <row r="21" spans="1:28" s="225" customFormat="1" x14ac:dyDescent="0.2">
      <c r="A21" s="656" t="s">
        <v>2883</v>
      </c>
      <c r="B21" s="661">
        <f t="shared" si="0"/>
        <v>592292</v>
      </c>
      <c r="C21" s="661">
        <f t="shared" si="1"/>
        <v>287337</v>
      </c>
      <c r="D21" s="661">
        <f t="shared" si="2"/>
        <v>304955</v>
      </c>
      <c r="E21" s="661">
        <v>22347</v>
      </c>
      <c r="F21" s="661">
        <v>20549</v>
      </c>
      <c r="G21" s="661">
        <v>21028</v>
      </c>
      <c r="H21" s="664">
        <v>23412</v>
      </c>
      <c r="I21" s="664">
        <v>18394</v>
      </c>
      <c r="J21" s="664">
        <v>18237</v>
      </c>
      <c r="K21" s="664">
        <v>19296</v>
      </c>
      <c r="L21" s="664">
        <v>23000</v>
      </c>
      <c r="M21" s="664">
        <v>21855</v>
      </c>
      <c r="N21" s="664">
        <v>22517</v>
      </c>
      <c r="O21" s="664">
        <v>17230</v>
      </c>
      <c r="P21" s="664">
        <v>18630</v>
      </c>
      <c r="Q21" s="664">
        <v>23663</v>
      </c>
      <c r="R21" s="664">
        <v>25741</v>
      </c>
      <c r="S21" s="664">
        <v>38215</v>
      </c>
      <c r="T21" s="664">
        <v>40121</v>
      </c>
      <c r="U21" s="664">
        <v>25490</v>
      </c>
      <c r="V21" s="664">
        <v>27060</v>
      </c>
      <c r="W21" s="664">
        <v>22318</v>
      </c>
      <c r="X21" s="664">
        <v>23594</v>
      </c>
      <c r="Y21" s="664">
        <v>28415</v>
      </c>
      <c r="Z21" s="664">
        <v>30335</v>
      </c>
      <c r="AA21" s="664">
        <v>29086</v>
      </c>
      <c r="AB21" s="664">
        <v>31759</v>
      </c>
    </row>
    <row r="22" spans="1:28" x14ac:dyDescent="0.2">
      <c r="A22" s="654" t="s">
        <v>4010</v>
      </c>
      <c r="B22" s="662">
        <f t="shared" si="0"/>
        <v>331653</v>
      </c>
      <c r="C22" s="662">
        <f t="shared" si="1"/>
        <v>159666</v>
      </c>
      <c r="D22" s="662">
        <f t="shared" si="2"/>
        <v>171987</v>
      </c>
      <c r="E22" s="662">
        <v>11217</v>
      </c>
      <c r="F22" s="662">
        <v>11402</v>
      </c>
      <c r="G22" s="662">
        <v>12935</v>
      </c>
      <c r="H22" s="663">
        <v>14734</v>
      </c>
      <c r="I22" s="663">
        <v>11157</v>
      </c>
      <c r="J22" s="663">
        <v>11021</v>
      </c>
      <c r="K22" s="663">
        <v>11546</v>
      </c>
      <c r="L22" s="663">
        <v>14124</v>
      </c>
      <c r="M22" s="663">
        <v>12522</v>
      </c>
      <c r="N22" s="663">
        <v>13094</v>
      </c>
      <c r="O22" s="663">
        <v>9758</v>
      </c>
      <c r="P22" s="663">
        <v>10692</v>
      </c>
      <c r="Q22" s="663">
        <v>12689</v>
      </c>
      <c r="R22" s="663">
        <v>13572</v>
      </c>
      <c r="S22" s="663">
        <v>21062</v>
      </c>
      <c r="T22" s="663">
        <v>22495</v>
      </c>
      <c r="U22" s="663">
        <v>14806</v>
      </c>
      <c r="V22" s="663">
        <v>15909</v>
      </c>
      <c r="W22" s="663">
        <v>11740</v>
      </c>
      <c r="X22" s="663">
        <v>12810</v>
      </c>
      <c r="Y22" s="663">
        <v>15836</v>
      </c>
      <c r="Z22" s="663">
        <v>16956</v>
      </c>
      <c r="AA22" s="663">
        <v>14398</v>
      </c>
      <c r="AB22" s="663">
        <v>15178</v>
      </c>
    </row>
    <row r="23" spans="1:28" x14ac:dyDescent="0.2">
      <c r="A23" s="654" t="s">
        <v>4011</v>
      </c>
      <c r="B23" s="662">
        <f t="shared" si="0"/>
        <v>10820</v>
      </c>
      <c r="C23" s="662">
        <f t="shared" si="1"/>
        <v>5289</v>
      </c>
      <c r="D23" s="662">
        <f t="shared" si="2"/>
        <v>5531</v>
      </c>
      <c r="E23" s="662">
        <v>408</v>
      </c>
      <c r="F23" s="662">
        <v>295</v>
      </c>
      <c r="G23" s="662">
        <v>292</v>
      </c>
      <c r="H23" s="663">
        <v>315</v>
      </c>
      <c r="I23" s="663">
        <v>349</v>
      </c>
      <c r="J23" s="663">
        <v>370</v>
      </c>
      <c r="K23" s="663">
        <v>364</v>
      </c>
      <c r="L23" s="663">
        <v>381</v>
      </c>
      <c r="M23" s="663">
        <v>458</v>
      </c>
      <c r="N23" s="663">
        <v>530</v>
      </c>
      <c r="O23" s="663">
        <v>511</v>
      </c>
      <c r="P23" s="663">
        <v>457</v>
      </c>
      <c r="Q23" s="663">
        <v>503</v>
      </c>
      <c r="R23" s="663">
        <v>571</v>
      </c>
      <c r="S23" s="663">
        <v>596</v>
      </c>
      <c r="T23" s="663">
        <v>589</v>
      </c>
      <c r="U23" s="663">
        <v>463</v>
      </c>
      <c r="V23" s="663">
        <v>497</v>
      </c>
      <c r="W23" s="663">
        <v>455</v>
      </c>
      <c r="X23" s="663">
        <v>517</v>
      </c>
      <c r="Y23" s="663">
        <v>391</v>
      </c>
      <c r="Z23" s="663">
        <v>479</v>
      </c>
      <c r="AA23" s="663">
        <v>499</v>
      </c>
      <c r="AB23" s="663">
        <v>530</v>
      </c>
    </row>
    <row r="24" spans="1:28" x14ac:dyDescent="0.2">
      <c r="A24" s="654" t="s">
        <v>4012</v>
      </c>
      <c r="B24" s="662">
        <f t="shared" si="0"/>
        <v>126846</v>
      </c>
      <c r="C24" s="662">
        <f t="shared" si="1"/>
        <v>61379</v>
      </c>
      <c r="D24" s="662">
        <f t="shared" si="2"/>
        <v>65467</v>
      </c>
      <c r="E24" s="662">
        <v>5263</v>
      </c>
      <c r="F24" s="662">
        <v>4050</v>
      </c>
      <c r="G24" s="662">
        <v>3804</v>
      </c>
      <c r="H24" s="663">
        <v>4091</v>
      </c>
      <c r="I24" s="663">
        <v>4528</v>
      </c>
      <c r="J24" s="663">
        <v>4633</v>
      </c>
      <c r="K24" s="663">
        <v>5134</v>
      </c>
      <c r="L24" s="663">
        <v>5969</v>
      </c>
      <c r="M24" s="663">
        <v>5286</v>
      </c>
      <c r="N24" s="663">
        <v>5424</v>
      </c>
      <c r="O24" s="663">
        <v>3504</v>
      </c>
      <c r="P24" s="663">
        <v>3911</v>
      </c>
      <c r="Q24" s="663">
        <v>5032</v>
      </c>
      <c r="R24" s="663">
        <v>5857</v>
      </c>
      <c r="S24" s="663">
        <v>8378</v>
      </c>
      <c r="T24" s="663">
        <v>8358</v>
      </c>
      <c r="U24" s="663">
        <v>5032</v>
      </c>
      <c r="V24" s="663">
        <v>5170</v>
      </c>
      <c r="W24" s="663">
        <v>4509</v>
      </c>
      <c r="X24" s="663">
        <v>4737</v>
      </c>
      <c r="Y24" s="663">
        <v>5556</v>
      </c>
      <c r="Z24" s="663">
        <v>6243</v>
      </c>
      <c r="AA24" s="663">
        <v>5353</v>
      </c>
      <c r="AB24" s="663">
        <v>7024</v>
      </c>
    </row>
    <row r="25" spans="1:28" x14ac:dyDescent="0.2">
      <c r="A25" s="654" t="s">
        <v>4119</v>
      </c>
      <c r="B25" s="662">
        <f t="shared" si="0"/>
        <v>85287</v>
      </c>
      <c r="C25" s="662">
        <f t="shared" si="1"/>
        <v>42157</v>
      </c>
      <c r="D25" s="662">
        <f t="shared" si="2"/>
        <v>43130</v>
      </c>
      <c r="E25" s="662">
        <v>3611</v>
      </c>
      <c r="F25" s="662">
        <v>3082</v>
      </c>
      <c r="G25" s="662">
        <v>3189</v>
      </c>
      <c r="H25" s="663">
        <v>3396</v>
      </c>
      <c r="I25" s="663">
        <v>2127</v>
      </c>
      <c r="J25" s="663">
        <v>2002</v>
      </c>
      <c r="K25" s="663">
        <v>1699</v>
      </c>
      <c r="L25" s="663">
        <v>1937</v>
      </c>
      <c r="M25" s="663">
        <v>2547</v>
      </c>
      <c r="N25" s="663">
        <v>2478</v>
      </c>
      <c r="O25" s="663">
        <v>2298</v>
      </c>
      <c r="P25" s="663">
        <v>2387</v>
      </c>
      <c r="Q25" s="663">
        <v>3603</v>
      </c>
      <c r="R25" s="663">
        <v>3928</v>
      </c>
      <c r="S25" s="663">
        <v>5629</v>
      </c>
      <c r="T25" s="663">
        <v>6037</v>
      </c>
      <c r="U25" s="663">
        <v>3525</v>
      </c>
      <c r="V25" s="663">
        <v>3763</v>
      </c>
      <c r="W25" s="663">
        <v>3729</v>
      </c>
      <c r="X25" s="663">
        <v>3621</v>
      </c>
      <c r="Y25" s="663">
        <v>4275</v>
      </c>
      <c r="Z25" s="663">
        <v>4303</v>
      </c>
      <c r="AA25" s="663">
        <v>5925</v>
      </c>
      <c r="AB25" s="663">
        <v>6196</v>
      </c>
    </row>
    <row r="26" spans="1:28" x14ac:dyDescent="0.2">
      <c r="A26" s="654" t="s">
        <v>4019</v>
      </c>
      <c r="B26" s="662">
        <f t="shared" si="0"/>
        <v>36541</v>
      </c>
      <c r="C26" s="662">
        <f t="shared" si="1"/>
        <v>18285</v>
      </c>
      <c r="D26" s="662">
        <f t="shared" si="2"/>
        <v>18256</v>
      </c>
      <c r="E26" s="662">
        <v>1830</v>
      </c>
      <c r="F26" s="662">
        <v>1710</v>
      </c>
      <c r="G26" s="662">
        <v>797</v>
      </c>
      <c r="H26" s="663">
        <v>871</v>
      </c>
      <c r="I26" s="663">
        <v>205</v>
      </c>
      <c r="J26" s="663">
        <v>188</v>
      </c>
      <c r="K26" s="663">
        <v>539</v>
      </c>
      <c r="L26" s="663">
        <v>579</v>
      </c>
      <c r="M26" s="663">
        <v>1035</v>
      </c>
      <c r="N26" s="663">
        <v>987</v>
      </c>
      <c r="O26" s="663">
        <v>1130</v>
      </c>
      <c r="P26" s="663">
        <v>1156</v>
      </c>
      <c r="Q26" s="663">
        <v>1776</v>
      </c>
      <c r="R26" s="663">
        <v>1753</v>
      </c>
      <c r="S26" s="663">
        <v>2513</v>
      </c>
      <c r="T26" s="663">
        <v>2603</v>
      </c>
      <c r="U26" s="663">
        <v>1653</v>
      </c>
      <c r="V26" s="663">
        <v>1708</v>
      </c>
      <c r="W26" s="663">
        <v>1614</v>
      </c>
      <c r="X26" s="663">
        <v>1602</v>
      </c>
      <c r="Y26" s="663">
        <v>2319</v>
      </c>
      <c r="Z26" s="663">
        <v>2318</v>
      </c>
      <c r="AA26" s="663">
        <v>2874</v>
      </c>
      <c r="AB26" s="663">
        <v>2781</v>
      </c>
    </row>
    <row r="27" spans="1:28" x14ac:dyDescent="0.2">
      <c r="A27" s="654" t="s">
        <v>4020</v>
      </c>
      <c r="B27" s="662">
        <f t="shared" si="0"/>
        <v>983</v>
      </c>
      <c r="C27" s="662">
        <f t="shared" si="1"/>
        <v>485</v>
      </c>
      <c r="D27" s="662">
        <f t="shared" si="2"/>
        <v>498</v>
      </c>
      <c r="E27" s="662">
        <v>15</v>
      </c>
      <c r="F27" s="662">
        <v>5</v>
      </c>
      <c r="G27" s="662">
        <v>9</v>
      </c>
      <c r="H27" s="663">
        <v>3</v>
      </c>
      <c r="I27" s="663">
        <v>24</v>
      </c>
      <c r="J27" s="663">
        <v>21</v>
      </c>
      <c r="K27" s="663">
        <v>10</v>
      </c>
      <c r="L27" s="663">
        <v>8</v>
      </c>
      <c r="M27" s="663">
        <v>5</v>
      </c>
      <c r="N27" s="663">
        <v>4</v>
      </c>
      <c r="O27" s="663">
        <v>27</v>
      </c>
      <c r="P27" s="663">
        <v>24</v>
      </c>
      <c r="Q27" s="663">
        <v>55</v>
      </c>
      <c r="R27" s="663">
        <v>53</v>
      </c>
      <c r="S27" s="663">
        <v>24</v>
      </c>
      <c r="T27" s="663">
        <v>24</v>
      </c>
      <c r="U27" s="663">
        <v>7</v>
      </c>
      <c r="V27" s="663">
        <v>9</v>
      </c>
      <c r="W27" s="663">
        <v>266</v>
      </c>
      <c r="X27" s="663">
        <v>303</v>
      </c>
      <c r="Y27" s="663">
        <v>22</v>
      </c>
      <c r="Z27" s="663">
        <v>25</v>
      </c>
      <c r="AA27" s="663">
        <v>21</v>
      </c>
      <c r="AB27" s="663">
        <v>19</v>
      </c>
    </row>
    <row r="28" spans="1:28" x14ac:dyDescent="0.2">
      <c r="A28" s="654" t="s">
        <v>4021</v>
      </c>
      <c r="B28" s="662">
        <f t="shared" si="0"/>
        <v>149</v>
      </c>
      <c r="C28" s="662">
        <f t="shared" si="1"/>
        <v>72</v>
      </c>
      <c r="D28" s="662">
        <f t="shared" si="2"/>
        <v>77</v>
      </c>
      <c r="E28" s="662">
        <v>3</v>
      </c>
      <c r="F28" s="662">
        <v>4</v>
      </c>
      <c r="G28" s="662">
        <v>2</v>
      </c>
      <c r="H28" s="663">
        <v>0</v>
      </c>
      <c r="I28" s="663">
        <v>4</v>
      </c>
      <c r="J28" s="663">
        <v>0</v>
      </c>
      <c r="K28" s="663">
        <v>3</v>
      </c>
      <c r="L28" s="663">
        <v>0</v>
      </c>
      <c r="M28" s="663">
        <v>1</v>
      </c>
      <c r="N28" s="663">
        <v>0</v>
      </c>
      <c r="O28" s="663">
        <v>2</v>
      </c>
      <c r="P28" s="663">
        <v>2</v>
      </c>
      <c r="Q28" s="663">
        <v>4</v>
      </c>
      <c r="R28" s="663">
        <v>6</v>
      </c>
      <c r="S28" s="663">
        <v>12</v>
      </c>
      <c r="T28" s="663">
        <v>15</v>
      </c>
      <c r="U28" s="663">
        <v>4</v>
      </c>
      <c r="V28" s="663">
        <v>4</v>
      </c>
      <c r="W28" s="663">
        <v>5</v>
      </c>
      <c r="X28" s="663">
        <v>4</v>
      </c>
      <c r="Y28" s="663">
        <v>16</v>
      </c>
      <c r="Z28" s="663">
        <v>11</v>
      </c>
      <c r="AA28" s="663">
        <v>16</v>
      </c>
      <c r="AB28" s="663">
        <v>31</v>
      </c>
    </row>
    <row r="29" spans="1:28" x14ac:dyDescent="0.2">
      <c r="A29" s="654" t="s">
        <v>4024</v>
      </c>
      <c r="B29" s="662">
        <f t="shared" si="0"/>
        <v>13</v>
      </c>
      <c r="C29" s="662">
        <f t="shared" si="1"/>
        <v>4</v>
      </c>
      <c r="D29" s="662">
        <f t="shared" si="2"/>
        <v>9</v>
      </c>
      <c r="E29" s="662">
        <v>0</v>
      </c>
      <c r="F29" s="662">
        <v>1</v>
      </c>
      <c r="G29" s="662">
        <v>0</v>
      </c>
      <c r="H29" s="663">
        <v>2</v>
      </c>
      <c r="I29" s="663">
        <v>0</v>
      </c>
      <c r="J29" s="663">
        <v>2</v>
      </c>
      <c r="K29" s="663">
        <v>1</v>
      </c>
      <c r="L29" s="663">
        <v>2</v>
      </c>
      <c r="M29" s="663">
        <v>1</v>
      </c>
      <c r="N29" s="663">
        <v>0</v>
      </c>
      <c r="O29" s="663">
        <v>0</v>
      </c>
      <c r="P29" s="663">
        <v>1</v>
      </c>
      <c r="Q29" s="663">
        <v>1</v>
      </c>
      <c r="R29" s="663">
        <v>1</v>
      </c>
      <c r="S29" s="663">
        <v>1</v>
      </c>
      <c r="T29" s="663">
        <v>0</v>
      </c>
      <c r="U29" s="663">
        <v>0</v>
      </c>
      <c r="V29" s="663">
        <v>0</v>
      </c>
      <c r="W29" s="663">
        <v>0</v>
      </c>
      <c r="X29" s="663">
        <v>0</v>
      </c>
      <c r="Y29" s="663">
        <v>0</v>
      </c>
      <c r="Z29" s="663">
        <v>0</v>
      </c>
      <c r="AA29" s="663">
        <v>0</v>
      </c>
      <c r="AB29" s="663">
        <v>0</v>
      </c>
    </row>
    <row r="30" spans="1:28" s="225" customFormat="1" x14ac:dyDescent="0.2">
      <c r="A30" s="656" t="s">
        <v>2907</v>
      </c>
      <c r="B30" s="661">
        <f t="shared" si="0"/>
        <v>16601</v>
      </c>
      <c r="C30" s="661">
        <f t="shared" si="1"/>
        <v>8307</v>
      </c>
      <c r="D30" s="661">
        <f t="shared" si="2"/>
        <v>8294</v>
      </c>
      <c r="E30" s="661">
        <v>571</v>
      </c>
      <c r="F30" s="661">
        <v>1060</v>
      </c>
      <c r="G30" s="661">
        <v>693</v>
      </c>
      <c r="H30" s="661">
        <v>691</v>
      </c>
      <c r="I30" s="661">
        <v>844</v>
      </c>
      <c r="J30" s="661">
        <v>873</v>
      </c>
      <c r="K30" s="661">
        <v>1048</v>
      </c>
      <c r="L30" s="661">
        <v>819</v>
      </c>
      <c r="M30" s="661">
        <v>599</v>
      </c>
      <c r="N30" s="661">
        <v>637</v>
      </c>
      <c r="O30" s="661">
        <v>530</v>
      </c>
      <c r="P30" s="661">
        <v>555</v>
      </c>
      <c r="Q30" s="661">
        <v>607</v>
      </c>
      <c r="R30" s="661">
        <v>421</v>
      </c>
      <c r="S30" s="661">
        <v>621</v>
      </c>
      <c r="T30" s="661">
        <v>665</v>
      </c>
      <c r="U30" s="661">
        <v>902</v>
      </c>
      <c r="V30" s="661">
        <v>1054</v>
      </c>
      <c r="W30" s="661">
        <v>556</v>
      </c>
      <c r="X30" s="661">
        <v>601</v>
      </c>
      <c r="Y30" s="661">
        <v>782</v>
      </c>
      <c r="Z30" s="661">
        <v>455</v>
      </c>
      <c r="AA30" s="661">
        <v>554</v>
      </c>
      <c r="AB30" s="661">
        <v>463</v>
      </c>
    </row>
    <row r="31" spans="1:28" x14ac:dyDescent="0.2">
      <c r="A31" s="654" t="s">
        <v>4003</v>
      </c>
      <c r="B31" s="662">
        <f t="shared" si="0"/>
        <v>24</v>
      </c>
      <c r="C31" s="662">
        <f t="shared" si="1"/>
        <v>17</v>
      </c>
      <c r="D31" s="662">
        <f t="shared" si="2"/>
        <v>7</v>
      </c>
      <c r="E31" s="662">
        <v>3</v>
      </c>
      <c r="F31" s="662">
        <v>0</v>
      </c>
      <c r="G31" s="662">
        <v>0</v>
      </c>
      <c r="H31" s="663">
        <v>0</v>
      </c>
      <c r="I31" s="663">
        <v>4</v>
      </c>
      <c r="J31" s="663">
        <v>0</v>
      </c>
      <c r="K31" s="663">
        <v>2</v>
      </c>
      <c r="L31" s="663">
        <v>0</v>
      </c>
      <c r="M31" s="663">
        <v>2</v>
      </c>
      <c r="N31" s="663">
        <v>2</v>
      </c>
      <c r="O31" s="663">
        <v>2</v>
      </c>
      <c r="P31" s="663">
        <v>3</v>
      </c>
      <c r="Q31" s="663">
        <v>0</v>
      </c>
      <c r="R31" s="663">
        <v>0</v>
      </c>
      <c r="S31" s="663">
        <v>0</v>
      </c>
      <c r="T31" s="663">
        <v>0</v>
      </c>
      <c r="U31" s="663">
        <v>4</v>
      </c>
      <c r="V31" s="663">
        <v>0</v>
      </c>
      <c r="W31" s="663">
        <v>0</v>
      </c>
      <c r="X31" s="663">
        <v>0</v>
      </c>
      <c r="Y31" s="663">
        <v>0</v>
      </c>
      <c r="Z31" s="663">
        <v>2</v>
      </c>
      <c r="AA31" s="663">
        <v>0</v>
      </c>
      <c r="AB31" s="663">
        <v>0</v>
      </c>
    </row>
    <row r="32" spans="1:28" ht="25.5" x14ac:dyDescent="0.2">
      <c r="A32" s="654" t="s">
        <v>4004</v>
      </c>
      <c r="B32" s="662">
        <f t="shared" si="0"/>
        <v>1880</v>
      </c>
      <c r="C32" s="662">
        <f t="shared" si="1"/>
        <v>975</v>
      </c>
      <c r="D32" s="662">
        <f t="shared" si="2"/>
        <v>905</v>
      </c>
      <c r="E32" s="662">
        <v>43</v>
      </c>
      <c r="F32" s="662">
        <v>53</v>
      </c>
      <c r="G32" s="662">
        <v>93</v>
      </c>
      <c r="H32" s="663">
        <v>124</v>
      </c>
      <c r="I32" s="663">
        <v>31</v>
      </c>
      <c r="J32" s="663">
        <v>36</v>
      </c>
      <c r="K32" s="663">
        <v>178</v>
      </c>
      <c r="L32" s="663">
        <v>111</v>
      </c>
      <c r="M32" s="663">
        <v>86</v>
      </c>
      <c r="N32" s="663">
        <v>1</v>
      </c>
      <c r="O32" s="663">
        <v>60</v>
      </c>
      <c r="P32" s="663">
        <v>124</v>
      </c>
      <c r="Q32" s="663">
        <v>58</v>
      </c>
      <c r="R32" s="663">
        <v>66</v>
      </c>
      <c r="S32" s="663">
        <v>48</v>
      </c>
      <c r="T32" s="663">
        <v>44</v>
      </c>
      <c r="U32" s="663">
        <v>165</v>
      </c>
      <c r="V32" s="663">
        <v>129</v>
      </c>
      <c r="W32" s="663">
        <v>85</v>
      </c>
      <c r="X32" s="663">
        <v>97</v>
      </c>
      <c r="Y32" s="663">
        <v>56</v>
      </c>
      <c r="Z32" s="663">
        <v>57</v>
      </c>
      <c r="AA32" s="663">
        <v>72</v>
      </c>
      <c r="AB32" s="663">
        <v>63</v>
      </c>
    </row>
    <row r="33" spans="1:28" x14ac:dyDescent="0.2">
      <c r="A33" s="654" t="s">
        <v>4005</v>
      </c>
      <c r="B33" s="662">
        <f t="shared" si="0"/>
        <v>5472</v>
      </c>
      <c r="C33" s="662">
        <f t="shared" si="1"/>
        <v>2740</v>
      </c>
      <c r="D33" s="662">
        <f t="shared" si="2"/>
        <v>2732</v>
      </c>
      <c r="E33" s="662">
        <v>149</v>
      </c>
      <c r="F33" s="662">
        <v>307</v>
      </c>
      <c r="G33" s="662">
        <v>292</v>
      </c>
      <c r="H33" s="663">
        <v>285</v>
      </c>
      <c r="I33" s="663">
        <v>301</v>
      </c>
      <c r="J33" s="663">
        <v>370</v>
      </c>
      <c r="K33" s="663">
        <v>490</v>
      </c>
      <c r="L33" s="663">
        <v>358</v>
      </c>
      <c r="M33" s="663">
        <v>282</v>
      </c>
      <c r="N33" s="663">
        <v>393</v>
      </c>
      <c r="O33" s="663">
        <v>168</v>
      </c>
      <c r="P33" s="663">
        <v>139</v>
      </c>
      <c r="Q33" s="663">
        <v>169</v>
      </c>
      <c r="R33" s="663">
        <v>145</v>
      </c>
      <c r="S33" s="663">
        <v>178</v>
      </c>
      <c r="T33" s="663">
        <v>201</v>
      </c>
      <c r="U33" s="663">
        <v>345</v>
      </c>
      <c r="V33" s="663">
        <v>203</v>
      </c>
      <c r="W33" s="663">
        <v>136</v>
      </c>
      <c r="X33" s="663">
        <v>99</v>
      </c>
      <c r="Y33" s="663">
        <v>137</v>
      </c>
      <c r="Z33" s="663">
        <v>109</v>
      </c>
      <c r="AA33" s="663">
        <v>93</v>
      </c>
      <c r="AB33" s="663">
        <v>123</v>
      </c>
    </row>
    <row r="34" spans="1:28" x14ac:dyDescent="0.2">
      <c r="A34" s="654" t="s">
        <v>4006</v>
      </c>
      <c r="B34" s="662">
        <f t="shared" si="0"/>
        <v>8700</v>
      </c>
      <c r="C34" s="662">
        <f t="shared" si="1"/>
        <v>4384</v>
      </c>
      <c r="D34" s="662">
        <f t="shared" si="2"/>
        <v>4316</v>
      </c>
      <c r="E34" s="662">
        <v>370</v>
      </c>
      <c r="F34" s="662">
        <v>656</v>
      </c>
      <c r="G34" s="662">
        <v>293</v>
      </c>
      <c r="H34" s="660">
        <v>269</v>
      </c>
      <c r="I34" s="660">
        <v>463</v>
      </c>
      <c r="J34" s="660">
        <v>394</v>
      </c>
      <c r="K34" s="660">
        <v>337</v>
      </c>
      <c r="L34" s="660">
        <v>311</v>
      </c>
      <c r="M34" s="660">
        <v>215</v>
      </c>
      <c r="N34" s="660">
        <v>240</v>
      </c>
      <c r="O34" s="660">
        <v>282</v>
      </c>
      <c r="P34" s="660">
        <v>286</v>
      </c>
      <c r="Q34" s="660">
        <v>360</v>
      </c>
      <c r="R34" s="660">
        <v>210</v>
      </c>
      <c r="S34" s="660">
        <v>379</v>
      </c>
      <c r="T34" s="660">
        <v>418</v>
      </c>
      <c r="U34" s="660">
        <v>385</v>
      </c>
      <c r="V34" s="660">
        <v>568</v>
      </c>
      <c r="W34" s="660">
        <v>335</v>
      </c>
      <c r="X34" s="660">
        <v>405</v>
      </c>
      <c r="Y34" s="660">
        <v>584</v>
      </c>
      <c r="Z34" s="660">
        <v>286</v>
      </c>
      <c r="AA34" s="660">
        <v>381</v>
      </c>
      <c r="AB34" s="660">
        <v>273</v>
      </c>
    </row>
    <row r="35" spans="1:28" x14ac:dyDescent="0.2">
      <c r="A35" s="654" t="s">
        <v>4007</v>
      </c>
      <c r="B35" s="662">
        <f t="shared" si="0"/>
        <v>331</v>
      </c>
      <c r="C35" s="662">
        <f t="shared" si="1"/>
        <v>148</v>
      </c>
      <c r="D35" s="662">
        <f t="shared" si="2"/>
        <v>183</v>
      </c>
      <c r="E35" s="662">
        <v>6</v>
      </c>
      <c r="F35" s="662">
        <v>21</v>
      </c>
      <c r="G35" s="662">
        <v>15</v>
      </c>
      <c r="H35" s="660">
        <v>13</v>
      </c>
      <c r="I35" s="660">
        <v>45</v>
      </c>
      <c r="J35" s="660">
        <v>73</v>
      </c>
      <c r="K35" s="660">
        <v>1</v>
      </c>
      <c r="L35" s="660">
        <v>39</v>
      </c>
      <c r="M35" s="660">
        <v>13</v>
      </c>
      <c r="N35" s="660">
        <v>0</v>
      </c>
      <c r="O35" s="660">
        <v>18</v>
      </c>
      <c r="P35" s="660">
        <v>3</v>
      </c>
      <c r="Q35" s="660">
        <v>20</v>
      </c>
      <c r="R35" s="660">
        <v>0</v>
      </c>
      <c r="S35" s="660">
        <v>16</v>
      </c>
      <c r="T35" s="660">
        <v>2</v>
      </c>
      <c r="U35" s="660">
        <v>3</v>
      </c>
      <c r="V35" s="660">
        <v>28</v>
      </c>
      <c r="W35" s="660">
        <v>0</v>
      </c>
      <c r="X35" s="660">
        <v>0</v>
      </c>
      <c r="Y35" s="660">
        <v>3</v>
      </c>
      <c r="Z35" s="660">
        <v>0</v>
      </c>
      <c r="AA35" s="660">
        <v>8</v>
      </c>
      <c r="AB35" s="660">
        <v>4</v>
      </c>
    </row>
    <row r="36" spans="1:28" x14ac:dyDescent="0.2">
      <c r="A36" s="654" t="s">
        <v>4008</v>
      </c>
      <c r="B36" s="662">
        <f t="shared" si="0"/>
        <v>68</v>
      </c>
      <c r="C36" s="662">
        <f t="shared" si="1"/>
        <v>43</v>
      </c>
      <c r="D36" s="662">
        <f t="shared" si="2"/>
        <v>25</v>
      </c>
      <c r="E36" s="662">
        <v>0</v>
      </c>
      <c r="F36" s="662">
        <v>23</v>
      </c>
      <c r="G36" s="662">
        <v>0</v>
      </c>
      <c r="H36" s="660">
        <v>0</v>
      </c>
      <c r="I36" s="660">
        <v>0</v>
      </c>
      <c r="J36" s="660">
        <v>0</v>
      </c>
      <c r="K36" s="660">
        <v>40</v>
      </c>
      <c r="L36" s="660">
        <v>0</v>
      </c>
      <c r="M36" s="660">
        <v>1</v>
      </c>
      <c r="N36" s="660">
        <v>1</v>
      </c>
      <c r="O36" s="660">
        <v>0</v>
      </c>
      <c r="P36" s="660">
        <v>0</v>
      </c>
      <c r="Q36" s="660">
        <v>0</v>
      </c>
      <c r="R36" s="660">
        <v>0</v>
      </c>
      <c r="S36" s="660">
        <v>0</v>
      </c>
      <c r="T36" s="660">
        <v>0</v>
      </c>
      <c r="U36" s="660">
        <v>0</v>
      </c>
      <c r="V36" s="660">
        <v>0</v>
      </c>
      <c r="W36" s="660">
        <v>0</v>
      </c>
      <c r="X36" s="660">
        <v>0</v>
      </c>
      <c r="Y36" s="660">
        <v>2</v>
      </c>
      <c r="Z36" s="660">
        <v>1</v>
      </c>
      <c r="AA36" s="660">
        <v>0</v>
      </c>
      <c r="AB36" s="660">
        <v>0</v>
      </c>
    </row>
    <row r="37" spans="1:28" ht="25.5" x14ac:dyDescent="0.2">
      <c r="A37" s="654" t="s">
        <v>4009</v>
      </c>
      <c r="B37" s="662">
        <f t="shared" si="0"/>
        <v>126</v>
      </c>
      <c r="C37" s="662">
        <f t="shared" si="1"/>
        <v>0</v>
      </c>
      <c r="D37" s="662">
        <f t="shared" si="2"/>
        <v>126</v>
      </c>
      <c r="E37" s="662">
        <v>0</v>
      </c>
      <c r="F37" s="662">
        <v>0</v>
      </c>
      <c r="G37" s="662">
        <v>0</v>
      </c>
      <c r="H37" s="660">
        <v>0</v>
      </c>
      <c r="I37" s="660">
        <v>0</v>
      </c>
      <c r="J37" s="660">
        <v>0</v>
      </c>
      <c r="K37" s="660">
        <v>0</v>
      </c>
      <c r="L37" s="660">
        <v>0</v>
      </c>
      <c r="M37" s="660">
        <v>0</v>
      </c>
      <c r="N37" s="660">
        <v>0</v>
      </c>
      <c r="O37" s="660">
        <v>0</v>
      </c>
      <c r="P37" s="660">
        <v>0</v>
      </c>
      <c r="Q37" s="660">
        <v>0</v>
      </c>
      <c r="R37" s="660">
        <v>0</v>
      </c>
      <c r="S37" s="660">
        <v>0</v>
      </c>
      <c r="T37" s="660">
        <v>0</v>
      </c>
      <c r="U37" s="660">
        <v>0</v>
      </c>
      <c r="V37" s="660">
        <v>126</v>
      </c>
      <c r="W37" s="660">
        <v>0</v>
      </c>
      <c r="X37" s="660">
        <v>0</v>
      </c>
      <c r="Y37" s="660">
        <v>0</v>
      </c>
      <c r="Z37" s="660">
        <v>0</v>
      </c>
      <c r="AA37" s="660">
        <v>0</v>
      </c>
      <c r="AB37" s="660">
        <v>0</v>
      </c>
    </row>
    <row r="38" spans="1:28" s="225" customFormat="1" x14ac:dyDescent="0.2">
      <c r="A38" s="656" t="s">
        <v>2908</v>
      </c>
      <c r="B38" s="661">
        <f t="shared" si="0"/>
        <v>2175</v>
      </c>
      <c r="C38" s="661">
        <f t="shared" si="1"/>
        <v>970</v>
      </c>
      <c r="D38" s="661">
        <f t="shared" si="2"/>
        <v>1205</v>
      </c>
      <c r="E38" s="661">
        <v>118</v>
      </c>
      <c r="F38" s="661">
        <v>103</v>
      </c>
      <c r="G38" s="661">
        <v>81</v>
      </c>
      <c r="H38" s="659">
        <v>103</v>
      </c>
      <c r="I38" s="659">
        <v>75</v>
      </c>
      <c r="J38" s="659">
        <v>112</v>
      </c>
      <c r="K38" s="659">
        <v>68</v>
      </c>
      <c r="L38" s="659">
        <v>113</v>
      </c>
      <c r="M38" s="659">
        <v>98</v>
      </c>
      <c r="N38" s="659">
        <v>107</v>
      </c>
      <c r="O38" s="659">
        <v>69</v>
      </c>
      <c r="P38" s="659">
        <v>87</v>
      </c>
      <c r="Q38" s="659">
        <v>84</v>
      </c>
      <c r="R38" s="659">
        <v>100</v>
      </c>
      <c r="S38" s="659">
        <v>84</v>
      </c>
      <c r="T38" s="659">
        <v>102</v>
      </c>
      <c r="U38" s="659">
        <v>84</v>
      </c>
      <c r="V38" s="659">
        <v>96</v>
      </c>
      <c r="W38" s="659">
        <v>68</v>
      </c>
      <c r="X38" s="659">
        <v>80</v>
      </c>
      <c r="Y38" s="659">
        <v>73</v>
      </c>
      <c r="Z38" s="659">
        <v>99</v>
      </c>
      <c r="AA38" s="659">
        <v>68</v>
      </c>
      <c r="AB38" s="659">
        <v>103</v>
      </c>
    </row>
    <row r="39" spans="1:28" x14ac:dyDescent="0.2">
      <c r="A39" s="654" t="s">
        <v>4018</v>
      </c>
      <c r="B39" s="662">
        <f t="shared" si="0"/>
        <v>2148</v>
      </c>
      <c r="C39" s="662">
        <f t="shared" si="1"/>
        <v>954</v>
      </c>
      <c r="D39" s="662">
        <f t="shared" si="2"/>
        <v>1194</v>
      </c>
      <c r="E39" s="662">
        <v>118</v>
      </c>
      <c r="F39" s="662">
        <v>103</v>
      </c>
      <c r="G39" s="662">
        <v>81</v>
      </c>
      <c r="H39" s="660">
        <v>103</v>
      </c>
      <c r="I39" s="660">
        <v>75</v>
      </c>
      <c r="J39" s="660">
        <v>112</v>
      </c>
      <c r="K39" s="660">
        <v>67</v>
      </c>
      <c r="L39" s="660">
        <v>111</v>
      </c>
      <c r="M39" s="660">
        <v>98</v>
      </c>
      <c r="N39" s="660">
        <v>107</v>
      </c>
      <c r="O39" s="660">
        <v>69</v>
      </c>
      <c r="P39" s="660">
        <v>87</v>
      </c>
      <c r="Q39" s="660">
        <v>84</v>
      </c>
      <c r="R39" s="660">
        <v>100</v>
      </c>
      <c r="S39" s="660">
        <v>76</v>
      </c>
      <c r="T39" s="660">
        <v>101</v>
      </c>
      <c r="U39" s="660">
        <v>78</v>
      </c>
      <c r="V39" s="660">
        <v>90</v>
      </c>
      <c r="W39" s="660">
        <v>68</v>
      </c>
      <c r="X39" s="660">
        <v>79</v>
      </c>
      <c r="Y39" s="660">
        <v>72</v>
      </c>
      <c r="Z39" s="660">
        <v>98</v>
      </c>
      <c r="AA39" s="660">
        <v>68</v>
      </c>
      <c r="AB39" s="660">
        <v>103</v>
      </c>
    </row>
    <row r="40" spans="1:28" ht="25.5" x14ac:dyDescent="0.2">
      <c r="A40" s="654" t="s">
        <v>4022</v>
      </c>
      <c r="B40" s="662">
        <f t="shared" si="0"/>
        <v>27</v>
      </c>
      <c r="C40" s="662">
        <f t="shared" si="1"/>
        <v>16</v>
      </c>
      <c r="D40" s="662">
        <f t="shared" si="2"/>
        <v>11</v>
      </c>
      <c r="E40" s="662">
        <v>0</v>
      </c>
      <c r="F40" s="662">
        <v>0</v>
      </c>
      <c r="G40" s="662">
        <v>0</v>
      </c>
      <c r="H40" s="660">
        <v>0</v>
      </c>
      <c r="I40" s="660">
        <v>0</v>
      </c>
      <c r="J40" s="660">
        <v>0</v>
      </c>
      <c r="K40" s="660">
        <v>1</v>
      </c>
      <c r="L40" s="660">
        <v>2</v>
      </c>
      <c r="M40" s="660">
        <v>0</v>
      </c>
      <c r="N40" s="660">
        <v>0</v>
      </c>
      <c r="O40" s="660">
        <v>0</v>
      </c>
      <c r="P40" s="660">
        <v>0</v>
      </c>
      <c r="Q40" s="660">
        <v>0</v>
      </c>
      <c r="R40" s="660">
        <v>0</v>
      </c>
      <c r="S40" s="660">
        <v>8</v>
      </c>
      <c r="T40" s="660">
        <v>1</v>
      </c>
      <c r="U40" s="660">
        <v>6</v>
      </c>
      <c r="V40" s="660">
        <v>6</v>
      </c>
      <c r="W40" s="660">
        <v>0</v>
      </c>
      <c r="X40" s="660">
        <v>1</v>
      </c>
      <c r="Y40" s="660">
        <v>1</v>
      </c>
      <c r="Z40" s="660">
        <v>1</v>
      </c>
      <c r="AA40" s="660">
        <v>0</v>
      </c>
      <c r="AB40" s="660">
        <v>0</v>
      </c>
    </row>
    <row r="42" spans="1:28" x14ac:dyDescent="0.2">
      <c r="A42" s="495" t="s">
        <v>2905</v>
      </c>
    </row>
  </sheetData>
  <sortState ref="A31:AB36">
    <sortCondition descending="1" ref="B14:B35"/>
  </sortState>
  <mergeCells count="19">
    <mergeCell ref="AA11:AB11"/>
    <mergeCell ref="K11:L11"/>
    <mergeCell ref="M11:N11"/>
    <mergeCell ref="O11:P11"/>
    <mergeCell ref="Q11:R11"/>
    <mergeCell ref="S11:T11"/>
    <mergeCell ref="U11:V11"/>
    <mergeCell ref="A7:L7"/>
    <mergeCell ref="A8:L8"/>
    <mergeCell ref="A9:L9"/>
    <mergeCell ref="W11:X11"/>
    <mergeCell ref="Y11:Z11"/>
    <mergeCell ref="G11:H11"/>
    <mergeCell ref="I11:J11"/>
    <mergeCell ref="A11:A12"/>
    <mergeCell ref="B11:B12"/>
    <mergeCell ref="C11:C12"/>
    <mergeCell ref="D11:D12"/>
    <mergeCell ref="E11:F11"/>
  </mergeCells>
  <hyperlinks>
    <hyperlink ref="M8" location="INDICE!B60" display="INDICE"/>
  </hyperlinks>
  <printOptions horizontalCentered="1"/>
  <pageMargins left="0" right="0" top="1.1811023622047245" bottom="0.78740157480314965" header="0" footer="0.19685039370078741"/>
  <pageSetup paperSize="9" scale="80" firstPageNumber="259" orientation="landscape" useFirstPageNumber="1" r:id="rId1"/>
  <headerFooter scaleWithDoc="0">
    <oddHeader>&amp;C
&amp;G</oddHeader>
    <oddFooter>&amp;C&amp;P</oddFooter>
    <evenFooter>&amp;L&amp;G&amp;C&amp;P&amp;R&amp;G</evenFooter>
  </headerFooter>
  <drawing r:id="rId2"/>
  <legacyDrawingHF r:id="rId3"/>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LL46"/>
  <sheetViews>
    <sheetView showGridLines="0" zoomScaleNormal="100" workbookViewId="0"/>
  </sheetViews>
  <sheetFormatPr baseColWidth="10" defaultColWidth="11.42578125" defaultRowHeight="12.75" x14ac:dyDescent="0.2"/>
  <cols>
    <col min="1" max="1" width="48.42578125" style="30" customWidth="1"/>
    <col min="2" max="4" width="13.85546875" style="38" customWidth="1"/>
    <col min="5" max="28" width="9.28515625" style="38" customWidth="1"/>
    <col min="29" max="16384" width="11.42578125" style="30"/>
  </cols>
  <sheetData>
    <row r="7" spans="1:324" x14ac:dyDescent="0.2">
      <c r="A7" s="1159" t="s">
        <v>395</v>
      </c>
      <c r="B7" s="1159"/>
      <c r="C7" s="1159"/>
      <c r="D7" s="1159"/>
      <c r="E7" s="1159"/>
      <c r="F7" s="1159"/>
      <c r="G7" s="1159"/>
      <c r="H7" s="1159"/>
      <c r="I7" s="1159"/>
      <c r="J7" s="1159"/>
      <c r="K7" s="1159"/>
      <c r="L7" s="1159"/>
      <c r="M7" s="916"/>
      <c r="N7" s="916"/>
      <c r="O7" s="413"/>
      <c r="P7" s="413"/>
      <c r="Q7" s="413"/>
      <c r="R7" s="413"/>
      <c r="S7" s="413"/>
      <c r="T7" s="413"/>
      <c r="U7" s="413"/>
      <c r="V7" s="413"/>
      <c r="W7" s="413"/>
      <c r="X7" s="413"/>
      <c r="Y7" s="413"/>
      <c r="Z7" s="413"/>
      <c r="AA7" s="413"/>
      <c r="AB7" s="350"/>
      <c r="AC7" s="37"/>
      <c r="AD7" s="37"/>
    </row>
    <row r="8" spans="1:324" x14ac:dyDescent="0.2">
      <c r="A8" s="1157" t="s">
        <v>2709</v>
      </c>
      <c r="B8" s="1157"/>
      <c r="C8" s="1157"/>
      <c r="D8" s="1157"/>
      <c r="E8" s="1157"/>
      <c r="F8" s="1157"/>
      <c r="G8" s="1157"/>
      <c r="H8" s="1157"/>
      <c r="I8" s="1157"/>
      <c r="J8" s="1157"/>
      <c r="K8" s="1157"/>
      <c r="L8" s="1157"/>
      <c r="M8" s="67" t="s">
        <v>221</v>
      </c>
      <c r="N8" s="916"/>
      <c r="O8" s="413"/>
      <c r="P8" s="413"/>
      <c r="Q8" s="413"/>
      <c r="R8" s="413"/>
      <c r="S8" s="413"/>
      <c r="T8" s="413"/>
      <c r="U8" s="413"/>
      <c r="V8" s="413"/>
      <c r="W8" s="413"/>
      <c r="X8" s="413"/>
      <c r="Y8" s="413"/>
      <c r="Z8" s="413"/>
      <c r="AA8" s="413"/>
      <c r="AB8" s="350"/>
      <c r="AD8" s="37"/>
    </row>
    <row r="9" spans="1:324" x14ac:dyDescent="0.2">
      <c r="A9" s="1157" t="s">
        <v>2896</v>
      </c>
      <c r="B9" s="1157"/>
      <c r="C9" s="1157"/>
      <c r="D9" s="1157"/>
      <c r="E9" s="1157"/>
      <c r="F9" s="1157"/>
      <c r="G9" s="1157"/>
      <c r="H9" s="1157"/>
      <c r="I9" s="1157"/>
      <c r="J9" s="1157"/>
      <c r="K9" s="1157"/>
      <c r="L9" s="1157"/>
      <c r="M9" s="916"/>
      <c r="N9" s="916"/>
      <c r="O9" s="413"/>
      <c r="Q9" s="413"/>
      <c r="R9" s="413"/>
      <c r="S9" s="413"/>
      <c r="T9" s="413"/>
      <c r="U9" s="413"/>
      <c r="V9" s="413"/>
      <c r="W9" s="413"/>
      <c r="X9" s="413"/>
      <c r="Y9" s="413"/>
      <c r="Z9" s="413"/>
      <c r="AA9" s="413"/>
      <c r="AB9" s="350"/>
      <c r="AC9" s="37"/>
      <c r="AD9" s="37"/>
    </row>
    <row r="10" spans="1:324" x14ac:dyDescent="0.2">
      <c r="B10" s="40"/>
      <c r="C10" s="40"/>
      <c r="D10" s="40"/>
      <c r="E10" s="40"/>
      <c r="F10" s="40"/>
      <c r="G10" s="40"/>
      <c r="H10" s="40"/>
      <c r="I10" s="40"/>
      <c r="J10" s="40"/>
      <c r="K10" s="40"/>
      <c r="L10" s="40"/>
      <c r="M10" s="40"/>
      <c r="N10" s="40"/>
      <c r="O10" s="40"/>
      <c r="P10" s="40"/>
      <c r="Q10" s="40"/>
      <c r="R10" s="40"/>
      <c r="S10" s="40"/>
      <c r="T10" s="40"/>
      <c r="U10" s="40"/>
      <c r="V10" s="40"/>
      <c r="W10" s="40"/>
      <c r="X10" s="40"/>
      <c r="Y10" s="40"/>
      <c r="Z10" s="40"/>
      <c r="AA10" s="30"/>
      <c r="AB10" s="30"/>
    </row>
    <row r="11" spans="1:324" s="231" customFormat="1" x14ac:dyDescent="0.2">
      <c r="A11" s="1075" t="s">
        <v>213</v>
      </c>
      <c r="B11" s="1090" t="s">
        <v>10</v>
      </c>
      <c r="C11" s="1090" t="s">
        <v>399</v>
      </c>
      <c r="D11" s="1090" t="s">
        <v>400</v>
      </c>
      <c r="E11" s="1080" t="s">
        <v>13</v>
      </c>
      <c r="F11" s="1082"/>
      <c r="G11" s="1080" t="s">
        <v>14</v>
      </c>
      <c r="H11" s="1082"/>
      <c r="I11" s="1080" t="s">
        <v>15</v>
      </c>
      <c r="J11" s="1082"/>
      <c r="K11" s="1080" t="s">
        <v>16</v>
      </c>
      <c r="L11" s="1082"/>
      <c r="M11" s="1080" t="s">
        <v>17</v>
      </c>
      <c r="N11" s="1082"/>
      <c r="O11" s="1080" t="s">
        <v>18</v>
      </c>
      <c r="P11" s="1082"/>
      <c r="Q11" s="1080" t="s">
        <v>19</v>
      </c>
      <c r="R11" s="1082"/>
      <c r="S11" s="1080" t="s">
        <v>20</v>
      </c>
      <c r="T11" s="1082"/>
      <c r="U11" s="1080" t="s">
        <v>21</v>
      </c>
      <c r="V11" s="1082"/>
      <c r="W11" s="1080" t="s">
        <v>22</v>
      </c>
      <c r="X11" s="1082"/>
      <c r="Y11" s="1080" t="s">
        <v>23</v>
      </c>
      <c r="Z11" s="1082"/>
      <c r="AA11" s="1080" t="s">
        <v>24</v>
      </c>
      <c r="AB11" s="1081"/>
    </row>
    <row r="12" spans="1:324" s="231" customFormat="1" x14ac:dyDescent="0.2">
      <c r="A12" s="1072"/>
      <c r="B12" s="1008"/>
      <c r="C12" s="1008"/>
      <c r="D12" s="1008"/>
      <c r="E12" s="349" t="s">
        <v>399</v>
      </c>
      <c r="F12" s="349" t="s">
        <v>400</v>
      </c>
      <c r="G12" s="349" t="s">
        <v>399</v>
      </c>
      <c r="H12" s="349" t="s">
        <v>400</v>
      </c>
      <c r="I12" s="349" t="s">
        <v>399</v>
      </c>
      <c r="J12" s="349" t="s">
        <v>400</v>
      </c>
      <c r="K12" s="349" t="s">
        <v>399</v>
      </c>
      <c r="L12" s="349" t="s">
        <v>400</v>
      </c>
      <c r="M12" s="349" t="s">
        <v>399</v>
      </c>
      <c r="N12" s="349" t="s">
        <v>400</v>
      </c>
      <c r="O12" s="349" t="s">
        <v>399</v>
      </c>
      <c r="P12" s="349" t="s">
        <v>400</v>
      </c>
      <c r="Q12" s="349" t="s">
        <v>399</v>
      </c>
      <c r="R12" s="349" t="s">
        <v>400</v>
      </c>
      <c r="S12" s="349" t="s">
        <v>399</v>
      </c>
      <c r="T12" s="349" t="s">
        <v>400</v>
      </c>
      <c r="U12" s="349" t="s">
        <v>399</v>
      </c>
      <c r="V12" s="349" t="s">
        <v>400</v>
      </c>
      <c r="W12" s="349" t="s">
        <v>399</v>
      </c>
      <c r="X12" s="349" t="s">
        <v>400</v>
      </c>
      <c r="Y12" s="349" t="s">
        <v>399</v>
      </c>
      <c r="Z12" s="349" t="s">
        <v>400</v>
      </c>
      <c r="AA12" s="349" t="s">
        <v>399</v>
      </c>
      <c r="AB12" s="353" t="s">
        <v>400</v>
      </c>
    </row>
    <row r="13" spans="1:324" s="401" customFormat="1" x14ac:dyDescent="0.2">
      <c r="A13" s="401" t="s">
        <v>10</v>
      </c>
      <c r="B13" s="658">
        <f t="shared" ref="B13:B44" si="0">+C13+D13</f>
        <v>3126573</v>
      </c>
      <c r="C13" s="658">
        <f t="shared" ref="C13:C44" si="1">+E13+G13+I13+K13+M13+O13+Q13+S13+U13+W13+Y13+AA13</f>
        <v>1608473</v>
      </c>
      <c r="D13" s="658">
        <f t="shared" ref="D13:D44" si="2">+F13+H13+J13+L13+N13+P13+R13+T13+V13+X13+Z13+AB13</f>
        <v>1518100</v>
      </c>
      <c r="E13" s="673">
        <v>149884</v>
      </c>
      <c r="F13" s="673">
        <v>152402</v>
      </c>
      <c r="G13" s="673">
        <v>117236</v>
      </c>
      <c r="H13" s="673">
        <v>114413</v>
      </c>
      <c r="I13" s="673">
        <v>116308</v>
      </c>
      <c r="J13" s="673">
        <v>117193</v>
      </c>
      <c r="K13" s="673">
        <v>112749</v>
      </c>
      <c r="L13" s="673">
        <v>109894</v>
      </c>
      <c r="M13" s="673">
        <v>110503</v>
      </c>
      <c r="N13" s="673">
        <v>102307</v>
      </c>
      <c r="O13" s="673">
        <v>136149</v>
      </c>
      <c r="P13" s="673">
        <v>112032</v>
      </c>
      <c r="Q13" s="673">
        <v>163018</v>
      </c>
      <c r="R13" s="673">
        <v>147128</v>
      </c>
      <c r="S13" s="673">
        <v>135915</v>
      </c>
      <c r="T13" s="673">
        <v>141821</v>
      </c>
      <c r="U13" s="673">
        <v>119966</v>
      </c>
      <c r="V13" s="673">
        <v>116829</v>
      </c>
      <c r="W13" s="673">
        <v>134638</v>
      </c>
      <c r="X13" s="673">
        <v>126226</v>
      </c>
      <c r="Y13" s="673">
        <v>140493</v>
      </c>
      <c r="Z13" s="673">
        <v>129694</v>
      </c>
      <c r="AA13" s="673">
        <v>171614</v>
      </c>
      <c r="AB13" s="673">
        <v>148161</v>
      </c>
      <c r="AC13" s="225"/>
      <c r="AD13" s="225"/>
      <c r="AE13" s="225"/>
      <c r="AF13" s="225"/>
      <c r="AG13" s="225"/>
      <c r="AH13" s="225"/>
      <c r="AI13" s="225"/>
      <c r="AJ13" s="225"/>
      <c r="AK13" s="225"/>
      <c r="AL13" s="225"/>
      <c r="AM13" s="225"/>
      <c r="AN13" s="225"/>
      <c r="AO13" s="225"/>
      <c r="AP13" s="225"/>
      <c r="AQ13" s="225"/>
      <c r="AR13" s="225"/>
      <c r="AS13" s="225"/>
      <c r="AT13" s="225"/>
      <c r="AU13" s="225"/>
      <c r="AV13" s="225"/>
      <c r="AW13" s="225"/>
      <c r="AX13" s="225"/>
      <c r="AY13" s="225"/>
      <c r="AZ13" s="225"/>
      <c r="BA13" s="225"/>
      <c r="BB13" s="225"/>
      <c r="BC13" s="225"/>
      <c r="BD13" s="225"/>
      <c r="BE13" s="225"/>
      <c r="BF13" s="225"/>
      <c r="BG13" s="225"/>
      <c r="BH13" s="225"/>
      <c r="BI13" s="225"/>
      <c r="BJ13" s="225"/>
      <c r="BK13" s="225"/>
      <c r="BL13" s="225"/>
      <c r="BM13" s="225"/>
      <c r="BN13" s="225"/>
      <c r="BO13" s="225"/>
      <c r="BP13" s="225"/>
      <c r="BQ13" s="225"/>
      <c r="BR13" s="225"/>
      <c r="BS13" s="225"/>
      <c r="BT13" s="225"/>
      <c r="BU13" s="225"/>
      <c r="BV13" s="225"/>
      <c r="BW13" s="225"/>
      <c r="BX13" s="225"/>
      <c r="BY13" s="225"/>
      <c r="BZ13" s="225"/>
      <c r="CA13" s="225"/>
      <c r="CB13" s="225"/>
      <c r="CC13" s="225"/>
      <c r="CD13" s="225"/>
      <c r="CE13" s="225"/>
      <c r="CF13" s="225"/>
      <c r="CG13" s="225"/>
      <c r="CH13" s="225"/>
      <c r="CI13" s="225"/>
      <c r="CJ13" s="225"/>
      <c r="CK13" s="225"/>
      <c r="CL13" s="225"/>
      <c r="CM13" s="225"/>
      <c r="CN13" s="225"/>
      <c r="CO13" s="225"/>
      <c r="CP13" s="225"/>
      <c r="CQ13" s="225"/>
      <c r="CR13" s="225"/>
      <c r="CS13" s="225"/>
      <c r="CT13" s="225"/>
      <c r="CU13" s="225"/>
      <c r="CV13" s="225"/>
      <c r="CW13" s="225"/>
      <c r="CX13" s="225"/>
      <c r="CY13" s="225"/>
      <c r="CZ13" s="225"/>
      <c r="DA13" s="225"/>
      <c r="DB13" s="225"/>
      <c r="DC13" s="225"/>
      <c r="DD13" s="225"/>
      <c r="DE13" s="225"/>
      <c r="DF13" s="225"/>
      <c r="DG13" s="225"/>
      <c r="DH13" s="225"/>
      <c r="DI13" s="225"/>
      <c r="DJ13" s="225"/>
      <c r="DK13" s="225"/>
      <c r="DL13" s="225"/>
      <c r="DM13" s="225"/>
      <c r="DN13" s="225"/>
      <c r="DO13" s="225"/>
      <c r="DP13" s="225"/>
      <c r="DQ13" s="225"/>
      <c r="DR13" s="225"/>
      <c r="DS13" s="225"/>
      <c r="DT13" s="225"/>
      <c r="DU13" s="225"/>
      <c r="DV13" s="225"/>
      <c r="DW13" s="225"/>
      <c r="DX13" s="225"/>
      <c r="DY13" s="225"/>
      <c r="DZ13" s="225"/>
      <c r="EA13" s="225"/>
      <c r="EB13" s="225"/>
      <c r="EC13" s="225"/>
      <c r="ED13" s="225"/>
      <c r="EE13" s="225"/>
      <c r="EF13" s="225"/>
      <c r="EG13" s="225"/>
      <c r="EH13" s="225"/>
      <c r="EI13" s="225"/>
      <c r="EJ13" s="225"/>
      <c r="EK13" s="225"/>
      <c r="EL13" s="225"/>
      <c r="EM13" s="225"/>
      <c r="EN13" s="225"/>
      <c r="EO13" s="225"/>
      <c r="EP13" s="225"/>
      <c r="EQ13" s="225"/>
      <c r="ER13" s="225"/>
      <c r="ES13" s="225"/>
      <c r="ET13" s="225"/>
      <c r="EU13" s="225"/>
      <c r="EV13" s="225"/>
      <c r="EW13" s="225"/>
      <c r="EX13" s="225"/>
      <c r="EY13" s="225"/>
      <c r="EZ13" s="225"/>
      <c r="FA13" s="225"/>
      <c r="FB13" s="225"/>
      <c r="FC13" s="225"/>
      <c r="FD13" s="225"/>
      <c r="FE13" s="225"/>
      <c r="FF13" s="225"/>
      <c r="FG13" s="225"/>
      <c r="FH13" s="225"/>
      <c r="FI13" s="225"/>
      <c r="FJ13" s="225"/>
      <c r="FK13" s="225"/>
      <c r="FL13" s="225"/>
      <c r="FM13" s="225"/>
      <c r="FN13" s="225"/>
      <c r="FO13" s="225"/>
      <c r="FP13" s="225"/>
      <c r="FQ13" s="225"/>
      <c r="FR13" s="225"/>
      <c r="FS13" s="225"/>
      <c r="FT13" s="225"/>
      <c r="FU13" s="225"/>
      <c r="FV13" s="225"/>
      <c r="FW13" s="225"/>
      <c r="FX13" s="225"/>
      <c r="FY13" s="225"/>
      <c r="FZ13" s="225"/>
      <c r="GA13" s="225"/>
      <c r="GB13" s="225"/>
      <c r="GC13" s="225"/>
      <c r="GD13" s="225"/>
      <c r="GE13" s="225"/>
      <c r="GF13" s="225"/>
      <c r="GG13" s="225"/>
      <c r="GH13" s="225"/>
      <c r="GI13" s="225"/>
      <c r="GJ13" s="225"/>
      <c r="GK13" s="225"/>
      <c r="GL13" s="225"/>
      <c r="GM13" s="225"/>
      <c r="GN13" s="225"/>
      <c r="GO13" s="225"/>
      <c r="GP13" s="225"/>
      <c r="GQ13" s="225"/>
      <c r="GR13" s="225"/>
      <c r="GS13" s="225"/>
      <c r="GT13" s="225"/>
      <c r="GU13" s="225"/>
      <c r="GV13" s="225"/>
      <c r="GW13" s="225"/>
      <c r="GX13" s="225"/>
      <c r="GY13" s="225"/>
      <c r="GZ13" s="225"/>
      <c r="HA13" s="225"/>
      <c r="HB13" s="225"/>
      <c r="HC13" s="225"/>
      <c r="HD13" s="225"/>
      <c r="HE13" s="225"/>
      <c r="HF13" s="225"/>
      <c r="HG13" s="225"/>
      <c r="HH13" s="225"/>
      <c r="HI13" s="225"/>
      <c r="HJ13" s="225"/>
      <c r="HK13" s="225"/>
      <c r="HL13" s="225"/>
      <c r="HM13" s="225"/>
      <c r="HN13" s="225"/>
      <c r="HO13" s="225"/>
      <c r="HP13" s="225"/>
      <c r="HQ13" s="225"/>
      <c r="HR13" s="225"/>
      <c r="HS13" s="225"/>
      <c r="HT13" s="225"/>
      <c r="HU13" s="225"/>
      <c r="HV13" s="225"/>
      <c r="HW13" s="225"/>
      <c r="HX13" s="225"/>
      <c r="HY13" s="225"/>
      <c r="HZ13" s="225"/>
      <c r="IA13" s="225"/>
      <c r="IB13" s="225"/>
      <c r="IC13" s="225"/>
      <c r="ID13" s="225"/>
      <c r="IE13" s="225"/>
      <c r="IF13" s="225"/>
      <c r="IG13" s="225"/>
      <c r="IH13" s="225"/>
      <c r="II13" s="225"/>
      <c r="IJ13" s="225"/>
      <c r="IK13" s="225"/>
      <c r="IL13" s="225"/>
      <c r="IM13" s="225"/>
      <c r="IN13" s="225"/>
      <c r="IO13" s="225"/>
      <c r="IP13" s="225"/>
      <c r="IQ13" s="225"/>
      <c r="IR13" s="225"/>
      <c r="IS13" s="225"/>
      <c r="IT13" s="225"/>
      <c r="IU13" s="225"/>
      <c r="IV13" s="225"/>
      <c r="IW13" s="225"/>
      <c r="IX13" s="225"/>
      <c r="IY13" s="225"/>
      <c r="IZ13" s="225"/>
      <c r="JA13" s="225"/>
      <c r="JB13" s="225"/>
      <c r="JC13" s="225"/>
      <c r="JD13" s="225"/>
      <c r="JE13" s="225"/>
      <c r="JF13" s="225"/>
      <c r="JG13" s="225"/>
      <c r="JH13" s="225"/>
      <c r="JI13" s="225"/>
      <c r="JJ13" s="225"/>
      <c r="JK13" s="225"/>
      <c r="JL13" s="225"/>
      <c r="JM13" s="225"/>
      <c r="JN13" s="225"/>
      <c r="JO13" s="225"/>
      <c r="JP13" s="225"/>
      <c r="JQ13" s="225"/>
      <c r="JR13" s="225"/>
      <c r="JS13" s="225"/>
      <c r="JT13" s="225"/>
      <c r="JU13" s="225"/>
      <c r="JV13" s="225"/>
      <c r="JW13" s="225"/>
      <c r="JX13" s="225"/>
      <c r="JY13" s="225"/>
      <c r="JZ13" s="225"/>
      <c r="KA13" s="225"/>
      <c r="KB13" s="225"/>
      <c r="KC13" s="225"/>
      <c r="KD13" s="225"/>
      <c r="KE13" s="225"/>
      <c r="KF13" s="225"/>
      <c r="KG13" s="225"/>
      <c r="KH13" s="225"/>
      <c r="KI13" s="225"/>
      <c r="KJ13" s="225"/>
      <c r="KK13" s="225"/>
      <c r="KL13" s="225"/>
      <c r="KM13" s="225"/>
      <c r="KN13" s="225"/>
      <c r="KO13" s="225"/>
      <c r="KP13" s="225"/>
      <c r="KQ13" s="225"/>
      <c r="KR13" s="225"/>
      <c r="KS13" s="225"/>
      <c r="KT13" s="225"/>
      <c r="KU13" s="225"/>
      <c r="KV13" s="225"/>
      <c r="KW13" s="225"/>
      <c r="KX13" s="225"/>
      <c r="KY13" s="225"/>
      <c r="KZ13" s="225"/>
      <c r="LA13" s="225"/>
      <c r="LB13" s="225"/>
      <c r="LC13" s="225"/>
      <c r="LD13" s="225"/>
      <c r="LE13" s="225"/>
      <c r="LF13" s="225"/>
      <c r="LG13" s="225"/>
      <c r="LH13" s="225"/>
      <c r="LI13" s="225"/>
      <c r="LJ13" s="225"/>
      <c r="LK13" s="225"/>
      <c r="LL13" s="225"/>
    </row>
    <row r="14" spans="1:324" s="648" customFormat="1" x14ac:dyDescent="0.2">
      <c r="A14" s="665" t="s">
        <v>2882</v>
      </c>
      <c r="B14" s="658">
        <f t="shared" si="0"/>
        <v>1833448</v>
      </c>
      <c r="C14" s="658">
        <f t="shared" si="1"/>
        <v>927237</v>
      </c>
      <c r="D14" s="658">
        <f t="shared" si="2"/>
        <v>906211</v>
      </c>
      <c r="E14" s="356">
        <v>81466</v>
      </c>
      <c r="F14" s="356">
        <v>86984</v>
      </c>
      <c r="G14" s="356">
        <v>70269</v>
      </c>
      <c r="H14" s="356">
        <v>69586</v>
      </c>
      <c r="I14" s="356">
        <v>75025</v>
      </c>
      <c r="J14" s="356">
        <v>78049</v>
      </c>
      <c r="K14" s="356">
        <v>71255</v>
      </c>
      <c r="L14" s="356">
        <v>72661</v>
      </c>
      <c r="M14" s="356">
        <v>70653</v>
      </c>
      <c r="N14" s="356">
        <v>66204</v>
      </c>
      <c r="O14" s="356">
        <v>89193</v>
      </c>
      <c r="P14" s="356">
        <v>73454</v>
      </c>
      <c r="Q14" s="356">
        <v>97556</v>
      </c>
      <c r="R14" s="356">
        <v>91901</v>
      </c>
      <c r="S14" s="356">
        <v>77502</v>
      </c>
      <c r="T14" s="356">
        <v>90662</v>
      </c>
      <c r="U14" s="356">
        <v>66008</v>
      </c>
      <c r="V14" s="356">
        <v>69345</v>
      </c>
      <c r="W14" s="356">
        <v>72050</v>
      </c>
      <c r="X14" s="356">
        <v>68861</v>
      </c>
      <c r="Y14" s="356">
        <v>72899</v>
      </c>
      <c r="Z14" s="356">
        <v>68981</v>
      </c>
      <c r="AA14" s="356">
        <v>83361</v>
      </c>
      <c r="AB14" s="356">
        <v>69523</v>
      </c>
      <c r="AC14" s="354"/>
      <c r="AD14" s="39"/>
      <c r="AE14" s="39"/>
      <c r="AF14" s="39"/>
      <c r="AG14" s="39"/>
      <c r="AH14" s="39"/>
      <c r="AI14" s="39"/>
      <c r="AJ14" s="39"/>
      <c r="AK14" s="39"/>
      <c r="AL14" s="39"/>
      <c r="AM14" s="39"/>
      <c r="AN14" s="39"/>
      <c r="AO14" s="39"/>
      <c r="AP14" s="39"/>
      <c r="AQ14" s="39"/>
      <c r="AR14" s="39"/>
      <c r="AS14" s="39"/>
      <c r="AT14" s="39"/>
      <c r="AU14" s="39"/>
      <c r="AV14" s="39"/>
      <c r="AW14" s="39"/>
      <c r="AX14" s="39"/>
      <c r="AY14" s="39"/>
      <c r="AZ14" s="39"/>
      <c r="BA14" s="39"/>
      <c r="BB14" s="39"/>
      <c r="BC14" s="39"/>
      <c r="BD14" s="39"/>
      <c r="BE14" s="39"/>
      <c r="BF14" s="39"/>
      <c r="BG14" s="39"/>
      <c r="BH14" s="39"/>
      <c r="BI14" s="39"/>
      <c r="BJ14" s="39"/>
      <c r="BK14" s="39"/>
      <c r="BL14" s="39"/>
      <c r="BM14" s="39"/>
      <c r="BN14" s="39"/>
      <c r="BO14" s="39"/>
      <c r="BP14" s="39"/>
      <c r="BQ14" s="39"/>
      <c r="BR14" s="39"/>
      <c r="BS14" s="39"/>
      <c r="BT14" s="39"/>
      <c r="BU14" s="39"/>
      <c r="BV14" s="39"/>
      <c r="BW14" s="39"/>
      <c r="BX14" s="39"/>
      <c r="BY14" s="39"/>
      <c r="BZ14" s="39"/>
      <c r="CA14" s="39"/>
      <c r="CB14" s="39"/>
      <c r="CC14" s="39"/>
      <c r="CD14" s="39"/>
      <c r="CE14" s="39"/>
      <c r="CF14" s="39"/>
      <c r="CG14" s="39"/>
      <c r="CH14" s="39"/>
      <c r="CI14" s="39"/>
      <c r="CJ14" s="39"/>
      <c r="CK14" s="39"/>
      <c r="CL14" s="39"/>
      <c r="CM14" s="39"/>
      <c r="CN14" s="39"/>
      <c r="CO14" s="39"/>
      <c r="CP14" s="39"/>
      <c r="CQ14" s="39"/>
      <c r="CR14" s="39"/>
      <c r="CS14" s="39"/>
      <c r="CT14" s="39"/>
      <c r="CU14" s="39"/>
      <c r="CV14" s="39"/>
      <c r="CW14" s="39"/>
      <c r="CX14" s="39"/>
      <c r="CY14" s="39"/>
      <c r="CZ14" s="39"/>
      <c r="DA14" s="39"/>
      <c r="DB14" s="39"/>
      <c r="DC14" s="39"/>
      <c r="DD14" s="39"/>
      <c r="DE14" s="39"/>
      <c r="DF14" s="39"/>
      <c r="DG14" s="39"/>
      <c r="DH14" s="39"/>
      <c r="DI14" s="39"/>
      <c r="DJ14" s="39"/>
      <c r="DK14" s="39"/>
      <c r="DL14" s="39"/>
      <c r="DM14" s="39"/>
      <c r="DN14" s="39"/>
      <c r="DO14" s="39"/>
      <c r="DP14" s="39"/>
      <c r="DQ14" s="39"/>
      <c r="DR14" s="39"/>
      <c r="DS14" s="39"/>
      <c r="DT14" s="39"/>
      <c r="DU14" s="39"/>
      <c r="DV14" s="39"/>
      <c r="DW14" s="39"/>
      <c r="DX14" s="39"/>
      <c r="DY14" s="39"/>
      <c r="DZ14" s="39"/>
      <c r="EA14" s="39"/>
      <c r="EB14" s="39"/>
      <c r="EC14" s="39"/>
      <c r="ED14" s="39"/>
      <c r="EE14" s="39"/>
      <c r="EF14" s="39"/>
      <c r="EG14" s="39"/>
      <c r="EH14" s="39"/>
      <c r="EI14" s="39"/>
      <c r="EJ14" s="39"/>
      <c r="EK14" s="39"/>
      <c r="EL14" s="39"/>
      <c r="EM14" s="39"/>
      <c r="EN14" s="39"/>
      <c r="EO14" s="39"/>
      <c r="EP14" s="39"/>
      <c r="EQ14" s="39"/>
      <c r="ER14" s="39"/>
      <c r="ES14" s="39"/>
      <c r="ET14" s="39"/>
      <c r="EU14" s="39"/>
      <c r="EV14" s="39"/>
      <c r="EW14" s="39"/>
      <c r="EX14" s="39"/>
      <c r="EY14" s="39"/>
      <c r="EZ14" s="39"/>
      <c r="FA14" s="39"/>
      <c r="FB14" s="39"/>
      <c r="FC14" s="39"/>
      <c r="FD14" s="39"/>
      <c r="FE14" s="39"/>
      <c r="FF14" s="39"/>
      <c r="FG14" s="39"/>
      <c r="FH14" s="39"/>
      <c r="FI14" s="39"/>
      <c r="FJ14" s="39"/>
      <c r="FK14" s="39"/>
      <c r="FL14" s="39"/>
      <c r="FM14" s="39"/>
      <c r="FN14" s="39"/>
      <c r="FO14" s="39"/>
      <c r="FP14" s="39"/>
      <c r="FQ14" s="39"/>
      <c r="FR14" s="39"/>
      <c r="FS14" s="39"/>
      <c r="FT14" s="39"/>
      <c r="FU14" s="39"/>
      <c r="FV14" s="39"/>
      <c r="FW14" s="39"/>
      <c r="FX14" s="39"/>
      <c r="FY14" s="39"/>
      <c r="FZ14" s="39"/>
      <c r="GA14" s="39"/>
      <c r="GB14" s="39"/>
      <c r="GC14" s="39"/>
      <c r="GD14" s="39"/>
      <c r="GE14" s="39"/>
      <c r="GF14" s="39"/>
      <c r="GG14" s="39"/>
      <c r="GH14" s="39"/>
      <c r="GI14" s="39"/>
      <c r="GJ14" s="39"/>
      <c r="GK14" s="39"/>
      <c r="GL14" s="39"/>
      <c r="GM14" s="39"/>
      <c r="GN14" s="39"/>
      <c r="GO14" s="39"/>
      <c r="GP14" s="39"/>
      <c r="GQ14" s="39"/>
      <c r="GR14" s="39"/>
      <c r="GS14" s="39"/>
      <c r="GT14" s="39"/>
      <c r="GU14" s="39"/>
      <c r="GV14" s="39"/>
      <c r="GW14" s="39"/>
      <c r="GX14" s="39"/>
      <c r="GY14" s="39"/>
      <c r="GZ14" s="39"/>
      <c r="HA14" s="39"/>
      <c r="HB14" s="39"/>
      <c r="HC14" s="39"/>
      <c r="HD14" s="39"/>
      <c r="HE14" s="39"/>
      <c r="HF14" s="39"/>
      <c r="HG14" s="39"/>
      <c r="HH14" s="39"/>
      <c r="HI14" s="39"/>
      <c r="HJ14" s="39"/>
      <c r="HK14" s="39"/>
      <c r="HL14" s="39"/>
      <c r="HM14" s="39"/>
      <c r="HN14" s="39"/>
      <c r="HO14" s="39"/>
      <c r="HP14" s="39"/>
      <c r="HQ14" s="39"/>
      <c r="HR14" s="39"/>
      <c r="HS14" s="39"/>
      <c r="HT14" s="39"/>
      <c r="HU14" s="39"/>
      <c r="HV14" s="39"/>
      <c r="HW14" s="39"/>
      <c r="HX14" s="39"/>
      <c r="HY14" s="39"/>
      <c r="HZ14" s="39"/>
      <c r="IA14" s="39"/>
      <c r="IB14" s="39"/>
      <c r="IC14" s="39"/>
      <c r="ID14" s="39"/>
      <c r="IE14" s="39"/>
      <c r="IF14" s="39"/>
      <c r="IG14" s="39"/>
      <c r="IH14" s="39"/>
      <c r="II14" s="39"/>
      <c r="IJ14" s="39"/>
      <c r="IK14" s="39"/>
      <c r="IL14" s="39"/>
      <c r="IM14" s="39"/>
      <c r="IN14" s="39"/>
      <c r="IO14" s="39"/>
      <c r="IP14" s="39"/>
      <c r="IQ14" s="39"/>
      <c r="IR14" s="39"/>
      <c r="IS14" s="39"/>
      <c r="IT14" s="39"/>
      <c r="IU14" s="39"/>
      <c r="IV14" s="39"/>
      <c r="IW14" s="39"/>
      <c r="IX14" s="39"/>
      <c r="IY14" s="39"/>
      <c r="IZ14" s="39"/>
      <c r="JA14" s="39"/>
      <c r="JB14" s="39"/>
      <c r="JC14" s="39"/>
      <c r="JD14" s="39"/>
      <c r="JE14" s="39"/>
      <c r="JF14" s="39"/>
      <c r="JG14" s="39"/>
      <c r="JH14" s="39"/>
      <c r="JI14" s="39"/>
      <c r="JJ14" s="39"/>
      <c r="JK14" s="39"/>
      <c r="JL14" s="39"/>
      <c r="JM14" s="39"/>
      <c r="JN14" s="39"/>
      <c r="JO14" s="39"/>
      <c r="JP14" s="39"/>
      <c r="JQ14" s="39"/>
      <c r="JR14" s="39"/>
      <c r="JS14" s="39"/>
      <c r="JT14" s="39"/>
      <c r="JU14" s="39"/>
      <c r="JV14" s="39"/>
      <c r="JW14" s="39"/>
      <c r="JX14" s="39"/>
      <c r="JY14" s="39"/>
      <c r="JZ14" s="39"/>
      <c r="KA14" s="39"/>
      <c r="KB14" s="39"/>
      <c r="KC14" s="39"/>
      <c r="KD14" s="39"/>
      <c r="KE14" s="39"/>
      <c r="KF14" s="39"/>
      <c r="KG14" s="39"/>
      <c r="KH14" s="39"/>
      <c r="KI14" s="39"/>
      <c r="KJ14" s="39"/>
      <c r="KK14" s="39"/>
      <c r="KL14" s="39"/>
      <c r="KM14" s="39"/>
      <c r="KN14" s="39"/>
      <c r="KO14" s="39"/>
      <c r="KP14" s="39"/>
      <c r="KQ14" s="39"/>
      <c r="KR14" s="39"/>
      <c r="KS14" s="39"/>
      <c r="KT14" s="39"/>
      <c r="KU14" s="39"/>
      <c r="KV14" s="39"/>
      <c r="KW14" s="39"/>
      <c r="KX14" s="39"/>
      <c r="KY14" s="39"/>
      <c r="KZ14" s="39"/>
      <c r="LA14" s="39"/>
      <c r="LB14" s="39"/>
      <c r="LC14" s="39"/>
      <c r="LD14" s="39"/>
      <c r="LE14" s="39"/>
      <c r="LF14" s="39"/>
      <c r="LG14" s="39"/>
      <c r="LH14" s="39"/>
      <c r="LI14" s="39"/>
      <c r="LJ14" s="39"/>
      <c r="LK14" s="39"/>
      <c r="LL14" s="39"/>
    </row>
    <row r="15" spans="1:324" s="649" customFormat="1" x14ac:dyDescent="0.2">
      <c r="A15" s="651" t="s">
        <v>4002</v>
      </c>
      <c r="B15" s="655">
        <f t="shared" si="0"/>
        <v>1137314</v>
      </c>
      <c r="C15" s="655">
        <f t="shared" si="1"/>
        <v>592537</v>
      </c>
      <c r="D15" s="655">
        <f t="shared" si="2"/>
        <v>544777</v>
      </c>
      <c r="E15" s="268">
        <v>51456</v>
      </c>
      <c r="F15" s="268">
        <v>49406</v>
      </c>
      <c r="G15" s="268">
        <v>42913</v>
      </c>
      <c r="H15" s="268">
        <v>39923</v>
      </c>
      <c r="I15" s="268">
        <v>50156</v>
      </c>
      <c r="J15" s="268">
        <v>47723</v>
      </c>
      <c r="K15" s="268">
        <v>47301</v>
      </c>
      <c r="L15" s="268">
        <v>45998</v>
      </c>
      <c r="M15" s="268">
        <v>46750</v>
      </c>
      <c r="N15" s="268">
        <v>41532</v>
      </c>
      <c r="O15" s="268">
        <v>56652</v>
      </c>
      <c r="P15" s="268">
        <v>46532</v>
      </c>
      <c r="Q15" s="268">
        <v>60791</v>
      </c>
      <c r="R15" s="268">
        <v>55458</v>
      </c>
      <c r="S15" s="268">
        <v>48044</v>
      </c>
      <c r="T15" s="268">
        <v>50934</v>
      </c>
      <c r="U15" s="268">
        <v>42556</v>
      </c>
      <c r="V15" s="268">
        <v>41745</v>
      </c>
      <c r="W15" s="268">
        <v>46146</v>
      </c>
      <c r="X15" s="268">
        <v>41298</v>
      </c>
      <c r="Y15" s="268">
        <v>47713</v>
      </c>
      <c r="Z15" s="268">
        <v>41513</v>
      </c>
      <c r="AA15" s="268">
        <v>52059</v>
      </c>
      <c r="AB15" s="268">
        <v>42715</v>
      </c>
      <c r="AC15" s="354"/>
      <c r="AD15" s="37"/>
      <c r="AE15" s="37"/>
      <c r="AF15" s="37"/>
      <c r="AG15" s="37"/>
      <c r="AH15" s="37"/>
      <c r="AI15" s="37"/>
      <c r="AJ15" s="37"/>
      <c r="AK15" s="37"/>
      <c r="AL15" s="37"/>
      <c r="AM15" s="37"/>
      <c r="AN15" s="37"/>
      <c r="AO15" s="37"/>
      <c r="AP15" s="37"/>
      <c r="AQ15" s="37"/>
      <c r="AR15" s="37"/>
      <c r="AS15" s="37"/>
      <c r="AT15" s="37"/>
      <c r="AU15" s="37"/>
      <c r="AV15" s="37"/>
      <c r="AW15" s="37"/>
      <c r="AX15" s="37"/>
      <c r="AY15" s="37"/>
      <c r="AZ15" s="37"/>
      <c r="BA15" s="37"/>
      <c r="BB15" s="37"/>
      <c r="BC15" s="37"/>
      <c r="BD15" s="37"/>
      <c r="BE15" s="37"/>
      <c r="BF15" s="37"/>
      <c r="BG15" s="37"/>
      <c r="BH15" s="37"/>
      <c r="BI15" s="37"/>
      <c r="BJ15" s="37"/>
      <c r="BK15" s="37"/>
      <c r="BL15" s="37"/>
      <c r="BM15" s="37"/>
      <c r="BN15" s="37"/>
      <c r="BO15" s="37"/>
      <c r="BP15" s="37"/>
      <c r="BQ15" s="37"/>
      <c r="BR15" s="37"/>
      <c r="BS15" s="37"/>
      <c r="BT15" s="37"/>
      <c r="BU15" s="37"/>
      <c r="BV15" s="37"/>
      <c r="BW15" s="37"/>
      <c r="BX15" s="37"/>
      <c r="BY15" s="37"/>
      <c r="BZ15" s="37"/>
      <c r="CA15" s="37"/>
      <c r="CB15" s="37"/>
      <c r="CC15" s="37"/>
      <c r="CD15" s="37"/>
      <c r="CE15" s="37"/>
      <c r="CF15" s="37"/>
      <c r="CG15" s="37"/>
      <c r="CH15" s="37"/>
      <c r="CI15" s="37"/>
      <c r="CJ15" s="37"/>
      <c r="CK15" s="37"/>
      <c r="CL15" s="37"/>
      <c r="CM15" s="37"/>
      <c r="CN15" s="37"/>
      <c r="CO15" s="37"/>
      <c r="CP15" s="37"/>
      <c r="CQ15" s="37"/>
      <c r="CR15" s="37"/>
      <c r="CS15" s="37"/>
      <c r="CT15" s="37"/>
      <c r="CU15" s="37"/>
      <c r="CV15" s="37"/>
      <c r="CW15" s="37"/>
      <c r="CX15" s="37"/>
      <c r="CY15" s="37"/>
      <c r="CZ15" s="37"/>
      <c r="DA15" s="37"/>
      <c r="DB15" s="37"/>
      <c r="DC15" s="37"/>
      <c r="DD15" s="37"/>
      <c r="DE15" s="37"/>
      <c r="DF15" s="37"/>
      <c r="DG15" s="37"/>
      <c r="DH15" s="37"/>
      <c r="DI15" s="37"/>
      <c r="DJ15" s="37"/>
      <c r="DK15" s="37"/>
      <c r="DL15" s="37"/>
      <c r="DM15" s="37"/>
      <c r="DN15" s="37"/>
      <c r="DO15" s="37"/>
      <c r="DP15" s="37"/>
      <c r="DQ15" s="37"/>
      <c r="DR15" s="37"/>
      <c r="DS15" s="37"/>
      <c r="DT15" s="37"/>
      <c r="DU15" s="37"/>
      <c r="DV15" s="37"/>
      <c r="DW15" s="37"/>
      <c r="DX15" s="37"/>
      <c r="DY15" s="37"/>
      <c r="DZ15" s="37"/>
      <c r="EA15" s="37"/>
      <c r="EB15" s="37"/>
      <c r="EC15" s="37"/>
      <c r="ED15" s="37"/>
      <c r="EE15" s="37"/>
      <c r="EF15" s="37"/>
      <c r="EG15" s="37"/>
      <c r="EH15" s="37"/>
      <c r="EI15" s="37"/>
      <c r="EJ15" s="37"/>
      <c r="EK15" s="37"/>
      <c r="EL15" s="37"/>
      <c r="EM15" s="37"/>
      <c r="EN15" s="37"/>
      <c r="EO15" s="37"/>
      <c r="EP15" s="37"/>
      <c r="EQ15" s="37"/>
      <c r="ER15" s="37"/>
      <c r="ES15" s="37"/>
      <c r="ET15" s="37"/>
      <c r="EU15" s="37"/>
      <c r="EV15" s="37"/>
      <c r="EW15" s="37"/>
      <c r="EX15" s="37"/>
      <c r="EY15" s="37"/>
      <c r="EZ15" s="37"/>
      <c r="FA15" s="37"/>
      <c r="FB15" s="37"/>
      <c r="FC15" s="37"/>
      <c r="FD15" s="37"/>
      <c r="FE15" s="37"/>
      <c r="FF15" s="37"/>
      <c r="FG15" s="37"/>
      <c r="FH15" s="37"/>
      <c r="FI15" s="37"/>
      <c r="FJ15" s="37"/>
      <c r="FK15" s="37"/>
      <c r="FL15" s="37"/>
      <c r="FM15" s="37"/>
      <c r="FN15" s="37"/>
      <c r="FO15" s="37"/>
      <c r="FP15" s="37"/>
      <c r="FQ15" s="37"/>
      <c r="FR15" s="37"/>
      <c r="FS15" s="37"/>
      <c r="FT15" s="37"/>
      <c r="FU15" s="37"/>
      <c r="FV15" s="37"/>
      <c r="FW15" s="37"/>
      <c r="FX15" s="37"/>
      <c r="FY15" s="37"/>
      <c r="FZ15" s="37"/>
      <c r="GA15" s="37"/>
      <c r="GB15" s="37"/>
      <c r="GC15" s="37"/>
      <c r="GD15" s="37"/>
      <c r="GE15" s="37"/>
      <c r="GF15" s="37"/>
      <c r="GG15" s="37"/>
      <c r="GH15" s="37"/>
      <c r="GI15" s="37"/>
      <c r="GJ15" s="37"/>
      <c r="GK15" s="37"/>
      <c r="GL15" s="37"/>
      <c r="GM15" s="37"/>
      <c r="GN15" s="37"/>
      <c r="GO15" s="37"/>
      <c r="GP15" s="37"/>
      <c r="GQ15" s="37"/>
      <c r="GR15" s="37"/>
      <c r="GS15" s="37"/>
      <c r="GT15" s="37"/>
      <c r="GU15" s="37"/>
      <c r="GV15" s="37"/>
      <c r="GW15" s="37"/>
      <c r="GX15" s="37"/>
      <c r="GY15" s="37"/>
      <c r="GZ15" s="37"/>
      <c r="HA15" s="37"/>
      <c r="HB15" s="37"/>
      <c r="HC15" s="37"/>
      <c r="HD15" s="37"/>
      <c r="HE15" s="37"/>
      <c r="HF15" s="37"/>
      <c r="HG15" s="37"/>
      <c r="HH15" s="37"/>
      <c r="HI15" s="37"/>
      <c r="HJ15" s="37"/>
      <c r="HK15" s="37"/>
      <c r="HL15" s="37"/>
      <c r="HM15" s="37"/>
      <c r="HN15" s="37"/>
      <c r="HO15" s="37"/>
      <c r="HP15" s="37"/>
      <c r="HQ15" s="37"/>
      <c r="HR15" s="37"/>
      <c r="HS15" s="37"/>
      <c r="HT15" s="37"/>
      <c r="HU15" s="37"/>
      <c r="HV15" s="37"/>
      <c r="HW15" s="37"/>
      <c r="HX15" s="37"/>
      <c r="HY15" s="37"/>
      <c r="HZ15" s="37"/>
      <c r="IA15" s="37"/>
      <c r="IB15" s="37"/>
      <c r="IC15" s="37"/>
      <c r="ID15" s="37"/>
      <c r="IE15" s="37"/>
      <c r="IF15" s="37"/>
      <c r="IG15" s="37"/>
      <c r="IH15" s="37"/>
      <c r="II15" s="37"/>
      <c r="IJ15" s="37"/>
      <c r="IK15" s="37"/>
      <c r="IL15" s="37"/>
      <c r="IM15" s="37"/>
      <c r="IN15" s="37"/>
      <c r="IO15" s="37"/>
      <c r="IP15" s="37"/>
      <c r="IQ15" s="37"/>
      <c r="IR15" s="37"/>
      <c r="IS15" s="37"/>
      <c r="IT15" s="37"/>
      <c r="IU15" s="37"/>
      <c r="IV15" s="37"/>
      <c r="IW15" s="37"/>
      <c r="IX15" s="37"/>
      <c r="IY15" s="37"/>
      <c r="IZ15" s="37"/>
      <c r="JA15" s="37"/>
      <c r="JB15" s="37"/>
      <c r="JC15" s="37"/>
      <c r="JD15" s="37"/>
      <c r="JE15" s="37"/>
      <c r="JF15" s="37"/>
      <c r="JG15" s="37"/>
      <c r="JH15" s="37"/>
      <c r="JI15" s="37"/>
      <c r="JJ15" s="37"/>
      <c r="JK15" s="37"/>
      <c r="JL15" s="37"/>
      <c r="JM15" s="37"/>
      <c r="JN15" s="37"/>
      <c r="JO15" s="37"/>
      <c r="JP15" s="37"/>
      <c r="JQ15" s="37"/>
      <c r="JR15" s="37"/>
      <c r="JS15" s="37"/>
      <c r="JT15" s="37"/>
      <c r="JU15" s="37"/>
      <c r="JV15" s="37"/>
      <c r="JW15" s="37"/>
      <c r="JX15" s="37"/>
      <c r="JY15" s="37"/>
      <c r="JZ15" s="37"/>
      <c r="KA15" s="37"/>
      <c r="KB15" s="37"/>
      <c r="KC15" s="37"/>
      <c r="KD15" s="37"/>
      <c r="KE15" s="37"/>
      <c r="KF15" s="37"/>
      <c r="KG15" s="37"/>
      <c r="KH15" s="37"/>
      <c r="KI15" s="37"/>
      <c r="KJ15" s="37"/>
      <c r="KK15" s="37"/>
      <c r="KL15" s="37"/>
      <c r="KM15" s="37"/>
      <c r="KN15" s="37"/>
      <c r="KO15" s="37"/>
      <c r="KP15" s="37"/>
      <c r="KQ15" s="37"/>
      <c r="KR15" s="37"/>
      <c r="KS15" s="37"/>
      <c r="KT15" s="37"/>
      <c r="KU15" s="37"/>
      <c r="KV15" s="37"/>
      <c r="KW15" s="37"/>
      <c r="KX15" s="37"/>
      <c r="KY15" s="37"/>
      <c r="KZ15" s="37"/>
      <c r="LA15" s="37"/>
      <c r="LB15" s="37"/>
      <c r="LC15" s="37"/>
      <c r="LD15" s="37"/>
      <c r="LE15" s="37"/>
      <c r="LF15" s="37"/>
      <c r="LG15" s="37"/>
      <c r="LH15" s="37"/>
      <c r="LI15" s="37"/>
      <c r="LJ15" s="37"/>
      <c r="LK15" s="37"/>
      <c r="LL15" s="37"/>
    </row>
    <row r="16" spans="1:324" s="649" customFormat="1" x14ac:dyDescent="0.2">
      <c r="A16" s="651" t="s">
        <v>4013</v>
      </c>
      <c r="B16" s="655">
        <f t="shared" si="0"/>
        <v>684577</v>
      </c>
      <c r="C16" s="655">
        <f t="shared" si="1"/>
        <v>328954</v>
      </c>
      <c r="D16" s="655">
        <f t="shared" si="2"/>
        <v>355623</v>
      </c>
      <c r="E16" s="268">
        <v>29370</v>
      </c>
      <c r="F16" s="268">
        <v>36875</v>
      </c>
      <c r="G16" s="268">
        <v>27004</v>
      </c>
      <c r="H16" s="268">
        <v>29283</v>
      </c>
      <c r="I16" s="268">
        <v>24279</v>
      </c>
      <c r="J16" s="268">
        <v>29738</v>
      </c>
      <c r="K16" s="268">
        <v>23521</v>
      </c>
      <c r="L16" s="268">
        <v>26175</v>
      </c>
      <c r="M16" s="268">
        <v>23502</v>
      </c>
      <c r="N16" s="268">
        <v>24266</v>
      </c>
      <c r="O16" s="268">
        <v>31959</v>
      </c>
      <c r="P16" s="268">
        <v>26377</v>
      </c>
      <c r="Q16" s="268">
        <v>36245</v>
      </c>
      <c r="R16" s="268">
        <v>35843</v>
      </c>
      <c r="S16" s="268">
        <v>28995</v>
      </c>
      <c r="T16" s="268">
        <v>39315</v>
      </c>
      <c r="U16" s="268">
        <v>23389</v>
      </c>
      <c r="V16" s="268">
        <v>27525</v>
      </c>
      <c r="W16" s="268">
        <v>25399</v>
      </c>
      <c r="X16" s="268">
        <v>27030</v>
      </c>
      <c r="Y16" s="268">
        <v>24654</v>
      </c>
      <c r="Z16" s="268">
        <v>27055</v>
      </c>
      <c r="AA16" s="268">
        <v>30637</v>
      </c>
      <c r="AB16" s="268">
        <v>26141</v>
      </c>
      <c r="AC16" s="354"/>
      <c r="AD16" s="37"/>
      <c r="AE16" s="37"/>
      <c r="AF16" s="37"/>
      <c r="AG16" s="37"/>
      <c r="AH16" s="37"/>
      <c r="AI16" s="37"/>
      <c r="AJ16" s="37"/>
      <c r="AK16" s="37"/>
      <c r="AL16" s="37"/>
      <c r="AM16" s="37"/>
      <c r="AN16" s="37"/>
      <c r="AO16" s="37"/>
      <c r="AP16" s="37"/>
      <c r="AQ16" s="37"/>
      <c r="AR16" s="37"/>
      <c r="AS16" s="37"/>
      <c r="AT16" s="37"/>
      <c r="AU16" s="37"/>
      <c r="AV16" s="37"/>
      <c r="AW16" s="37"/>
      <c r="AX16" s="37"/>
      <c r="AY16" s="37"/>
      <c r="AZ16" s="37"/>
      <c r="BA16" s="37"/>
      <c r="BB16" s="37"/>
      <c r="BC16" s="37"/>
      <c r="BD16" s="37"/>
      <c r="BE16" s="37"/>
      <c r="BF16" s="37"/>
      <c r="BG16" s="37"/>
      <c r="BH16" s="37"/>
      <c r="BI16" s="37"/>
      <c r="BJ16" s="37"/>
      <c r="BK16" s="37"/>
      <c r="BL16" s="37"/>
      <c r="BM16" s="37"/>
      <c r="BN16" s="37"/>
      <c r="BO16" s="37"/>
      <c r="BP16" s="37"/>
      <c r="BQ16" s="37"/>
      <c r="BR16" s="37"/>
      <c r="BS16" s="37"/>
      <c r="BT16" s="37"/>
      <c r="BU16" s="37"/>
      <c r="BV16" s="37"/>
      <c r="BW16" s="37"/>
      <c r="BX16" s="37"/>
      <c r="BY16" s="37"/>
      <c r="BZ16" s="37"/>
      <c r="CA16" s="37"/>
      <c r="CB16" s="37"/>
      <c r="CC16" s="37"/>
      <c r="CD16" s="37"/>
      <c r="CE16" s="37"/>
      <c r="CF16" s="37"/>
      <c r="CG16" s="37"/>
      <c r="CH16" s="37"/>
      <c r="CI16" s="37"/>
      <c r="CJ16" s="37"/>
      <c r="CK16" s="37"/>
      <c r="CL16" s="37"/>
      <c r="CM16" s="37"/>
      <c r="CN16" s="37"/>
      <c r="CO16" s="37"/>
      <c r="CP16" s="37"/>
      <c r="CQ16" s="37"/>
      <c r="CR16" s="37"/>
      <c r="CS16" s="37"/>
      <c r="CT16" s="37"/>
      <c r="CU16" s="37"/>
      <c r="CV16" s="37"/>
      <c r="CW16" s="37"/>
      <c r="CX16" s="37"/>
      <c r="CY16" s="37"/>
      <c r="CZ16" s="37"/>
      <c r="DA16" s="37"/>
      <c r="DB16" s="37"/>
      <c r="DC16" s="37"/>
      <c r="DD16" s="37"/>
      <c r="DE16" s="37"/>
      <c r="DF16" s="37"/>
      <c r="DG16" s="37"/>
      <c r="DH16" s="37"/>
      <c r="DI16" s="37"/>
      <c r="DJ16" s="37"/>
      <c r="DK16" s="37"/>
      <c r="DL16" s="37"/>
      <c r="DM16" s="37"/>
      <c r="DN16" s="37"/>
      <c r="DO16" s="37"/>
      <c r="DP16" s="37"/>
      <c r="DQ16" s="37"/>
      <c r="DR16" s="37"/>
      <c r="DS16" s="37"/>
      <c r="DT16" s="37"/>
      <c r="DU16" s="37"/>
      <c r="DV16" s="37"/>
      <c r="DW16" s="37"/>
      <c r="DX16" s="37"/>
      <c r="DY16" s="37"/>
      <c r="DZ16" s="37"/>
      <c r="EA16" s="37"/>
      <c r="EB16" s="37"/>
      <c r="EC16" s="37"/>
      <c r="ED16" s="37"/>
      <c r="EE16" s="37"/>
      <c r="EF16" s="37"/>
      <c r="EG16" s="37"/>
      <c r="EH16" s="37"/>
      <c r="EI16" s="37"/>
      <c r="EJ16" s="37"/>
      <c r="EK16" s="37"/>
      <c r="EL16" s="37"/>
      <c r="EM16" s="37"/>
      <c r="EN16" s="37"/>
      <c r="EO16" s="37"/>
      <c r="EP16" s="37"/>
      <c r="EQ16" s="37"/>
      <c r="ER16" s="37"/>
      <c r="ES16" s="37"/>
      <c r="ET16" s="37"/>
      <c r="EU16" s="37"/>
      <c r="EV16" s="37"/>
      <c r="EW16" s="37"/>
      <c r="EX16" s="37"/>
      <c r="EY16" s="37"/>
      <c r="EZ16" s="37"/>
      <c r="FA16" s="37"/>
      <c r="FB16" s="37"/>
      <c r="FC16" s="37"/>
      <c r="FD16" s="37"/>
      <c r="FE16" s="37"/>
      <c r="FF16" s="37"/>
      <c r="FG16" s="37"/>
      <c r="FH16" s="37"/>
      <c r="FI16" s="37"/>
      <c r="FJ16" s="37"/>
      <c r="FK16" s="37"/>
      <c r="FL16" s="37"/>
      <c r="FM16" s="37"/>
      <c r="FN16" s="37"/>
      <c r="FO16" s="37"/>
      <c r="FP16" s="37"/>
      <c r="FQ16" s="37"/>
      <c r="FR16" s="37"/>
      <c r="FS16" s="37"/>
      <c r="FT16" s="37"/>
      <c r="FU16" s="37"/>
      <c r="FV16" s="37"/>
      <c r="FW16" s="37"/>
      <c r="FX16" s="37"/>
      <c r="FY16" s="37"/>
      <c r="FZ16" s="37"/>
      <c r="GA16" s="37"/>
      <c r="GB16" s="37"/>
      <c r="GC16" s="37"/>
      <c r="GD16" s="37"/>
      <c r="GE16" s="37"/>
      <c r="GF16" s="37"/>
      <c r="GG16" s="37"/>
      <c r="GH16" s="37"/>
      <c r="GI16" s="37"/>
      <c r="GJ16" s="37"/>
      <c r="GK16" s="37"/>
      <c r="GL16" s="37"/>
      <c r="GM16" s="37"/>
      <c r="GN16" s="37"/>
      <c r="GO16" s="37"/>
      <c r="GP16" s="37"/>
      <c r="GQ16" s="37"/>
      <c r="GR16" s="37"/>
      <c r="GS16" s="37"/>
      <c r="GT16" s="37"/>
      <c r="GU16" s="37"/>
      <c r="GV16" s="37"/>
      <c r="GW16" s="37"/>
      <c r="GX16" s="37"/>
      <c r="GY16" s="37"/>
      <c r="GZ16" s="37"/>
      <c r="HA16" s="37"/>
      <c r="HB16" s="37"/>
      <c r="HC16" s="37"/>
      <c r="HD16" s="37"/>
      <c r="HE16" s="37"/>
      <c r="HF16" s="37"/>
      <c r="HG16" s="37"/>
      <c r="HH16" s="37"/>
      <c r="HI16" s="37"/>
      <c r="HJ16" s="37"/>
      <c r="HK16" s="37"/>
      <c r="HL16" s="37"/>
      <c r="HM16" s="37"/>
      <c r="HN16" s="37"/>
      <c r="HO16" s="37"/>
      <c r="HP16" s="37"/>
      <c r="HQ16" s="37"/>
      <c r="HR16" s="37"/>
      <c r="HS16" s="37"/>
      <c r="HT16" s="37"/>
      <c r="HU16" s="37"/>
      <c r="HV16" s="37"/>
      <c r="HW16" s="37"/>
      <c r="HX16" s="37"/>
      <c r="HY16" s="37"/>
      <c r="HZ16" s="37"/>
      <c r="IA16" s="37"/>
      <c r="IB16" s="37"/>
      <c r="IC16" s="37"/>
      <c r="ID16" s="37"/>
      <c r="IE16" s="37"/>
      <c r="IF16" s="37"/>
      <c r="IG16" s="37"/>
      <c r="IH16" s="37"/>
      <c r="II16" s="37"/>
      <c r="IJ16" s="37"/>
      <c r="IK16" s="37"/>
      <c r="IL16" s="37"/>
      <c r="IM16" s="37"/>
      <c r="IN16" s="37"/>
      <c r="IO16" s="37"/>
      <c r="IP16" s="37"/>
      <c r="IQ16" s="37"/>
      <c r="IR16" s="37"/>
      <c r="IS16" s="37"/>
      <c r="IT16" s="37"/>
      <c r="IU16" s="37"/>
      <c r="IV16" s="37"/>
      <c r="IW16" s="37"/>
      <c r="IX16" s="37"/>
      <c r="IY16" s="37"/>
      <c r="IZ16" s="37"/>
      <c r="JA16" s="37"/>
      <c r="JB16" s="37"/>
      <c r="JC16" s="37"/>
      <c r="JD16" s="37"/>
      <c r="JE16" s="37"/>
      <c r="JF16" s="37"/>
      <c r="JG16" s="37"/>
      <c r="JH16" s="37"/>
      <c r="JI16" s="37"/>
      <c r="JJ16" s="37"/>
      <c r="JK16" s="37"/>
      <c r="JL16" s="37"/>
      <c r="JM16" s="37"/>
      <c r="JN16" s="37"/>
      <c r="JO16" s="37"/>
      <c r="JP16" s="37"/>
      <c r="JQ16" s="37"/>
      <c r="JR16" s="37"/>
      <c r="JS16" s="37"/>
      <c r="JT16" s="37"/>
      <c r="JU16" s="37"/>
      <c r="JV16" s="37"/>
      <c r="JW16" s="37"/>
      <c r="JX16" s="37"/>
      <c r="JY16" s="37"/>
      <c r="JZ16" s="37"/>
      <c r="KA16" s="37"/>
      <c r="KB16" s="37"/>
      <c r="KC16" s="37"/>
      <c r="KD16" s="37"/>
      <c r="KE16" s="37"/>
      <c r="KF16" s="37"/>
      <c r="KG16" s="37"/>
      <c r="KH16" s="37"/>
      <c r="KI16" s="37"/>
      <c r="KJ16" s="37"/>
      <c r="KK16" s="37"/>
      <c r="KL16" s="37"/>
      <c r="KM16" s="37"/>
      <c r="KN16" s="37"/>
      <c r="KO16" s="37"/>
      <c r="KP16" s="37"/>
      <c r="KQ16" s="37"/>
      <c r="KR16" s="37"/>
      <c r="KS16" s="37"/>
      <c r="KT16" s="37"/>
      <c r="KU16" s="37"/>
      <c r="KV16" s="37"/>
      <c r="KW16" s="37"/>
      <c r="KX16" s="37"/>
      <c r="KY16" s="37"/>
      <c r="KZ16" s="37"/>
      <c r="LA16" s="37"/>
      <c r="LB16" s="37"/>
      <c r="LC16" s="37"/>
      <c r="LD16" s="37"/>
      <c r="LE16" s="37"/>
      <c r="LF16" s="37"/>
      <c r="LG16" s="37"/>
      <c r="LH16" s="37"/>
      <c r="LI16" s="37"/>
      <c r="LJ16" s="37"/>
      <c r="LK16" s="37"/>
      <c r="LL16" s="37"/>
    </row>
    <row r="17" spans="1:324" s="649" customFormat="1" x14ac:dyDescent="0.2">
      <c r="A17" s="651" t="s">
        <v>4014</v>
      </c>
      <c r="B17" s="655">
        <f t="shared" si="0"/>
        <v>42</v>
      </c>
      <c r="C17" s="655">
        <f t="shared" si="1"/>
        <v>18</v>
      </c>
      <c r="D17" s="655">
        <f t="shared" si="2"/>
        <v>24</v>
      </c>
      <c r="E17" s="268">
        <v>0</v>
      </c>
      <c r="F17" s="268">
        <v>0</v>
      </c>
      <c r="G17" s="268">
        <v>0</v>
      </c>
      <c r="H17" s="268">
        <v>0</v>
      </c>
      <c r="I17" s="268">
        <v>0</v>
      </c>
      <c r="J17" s="268">
        <v>0</v>
      </c>
      <c r="K17" s="268">
        <v>2</v>
      </c>
      <c r="L17" s="268">
        <v>0</v>
      </c>
      <c r="M17" s="268">
        <v>0</v>
      </c>
      <c r="N17" s="268">
        <v>0</v>
      </c>
      <c r="O17" s="268">
        <v>1</v>
      </c>
      <c r="P17" s="268">
        <v>0</v>
      </c>
      <c r="Q17" s="268">
        <v>14</v>
      </c>
      <c r="R17" s="268">
        <v>22</v>
      </c>
      <c r="S17" s="268">
        <v>0</v>
      </c>
      <c r="T17" s="268">
        <v>1</v>
      </c>
      <c r="U17" s="268">
        <v>1</v>
      </c>
      <c r="V17" s="268">
        <v>0</v>
      </c>
      <c r="W17" s="268">
        <v>0</v>
      </c>
      <c r="X17" s="268">
        <v>0</v>
      </c>
      <c r="Y17" s="268">
        <v>0</v>
      </c>
      <c r="Z17" s="268">
        <v>0</v>
      </c>
      <c r="AA17" s="268">
        <v>0</v>
      </c>
      <c r="AB17" s="268">
        <v>1</v>
      </c>
      <c r="AC17" s="354"/>
      <c r="AD17" s="37"/>
      <c r="AE17" s="37"/>
      <c r="AF17" s="37"/>
      <c r="AG17" s="37"/>
      <c r="AH17" s="37"/>
      <c r="AI17" s="37"/>
      <c r="AJ17" s="37"/>
      <c r="AK17" s="37"/>
      <c r="AL17" s="37"/>
      <c r="AM17" s="37"/>
      <c r="AN17" s="37"/>
      <c r="AO17" s="37"/>
      <c r="AP17" s="37"/>
      <c r="AQ17" s="37"/>
      <c r="AR17" s="37"/>
      <c r="AS17" s="37"/>
      <c r="AT17" s="37"/>
      <c r="AU17" s="37"/>
      <c r="AV17" s="37"/>
      <c r="AW17" s="37"/>
      <c r="AX17" s="37"/>
      <c r="AY17" s="37"/>
      <c r="AZ17" s="37"/>
      <c r="BA17" s="37"/>
      <c r="BB17" s="37"/>
      <c r="BC17" s="37"/>
      <c r="BD17" s="37"/>
      <c r="BE17" s="37"/>
      <c r="BF17" s="37"/>
      <c r="BG17" s="37"/>
      <c r="BH17" s="37"/>
      <c r="BI17" s="37"/>
      <c r="BJ17" s="37"/>
      <c r="BK17" s="37"/>
      <c r="BL17" s="37"/>
      <c r="BM17" s="37"/>
      <c r="BN17" s="37"/>
      <c r="BO17" s="37"/>
      <c r="BP17" s="37"/>
      <c r="BQ17" s="37"/>
      <c r="BR17" s="37"/>
      <c r="BS17" s="37"/>
      <c r="BT17" s="37"/>
      <c r="BU17" s="37"/>
      <c r="BV17" s="37"/>
      <c r="BW17" s="37"/>
      <c r="BX17" s="37"/>
      <c r="BY17" s="37"/>
      <c r="BZ17" s="37"/>
      <c r="CA17" s="37"/>
      <c r="CB17" s="37"/>
      <c r="CC17" s="37"/>
      <c r="CD17" s="37"/>
      <c r="CE17" s="37"/>
      <c r="CF17" s="37"/>
      <c r="CG17" s="37"/>
      <c r="CH17" s="37"/>
      <c r="CI17" s="37"/>
      <c r="CJ17" s="37"/>
      <c r="CK17" s="37"/>
      <c r="CL17" s="37"/>
      <c r="CM17" s="37"/>
      <c r="CN17" s="37"/>
      <c r="CO17" s="37"/>
      <c r="CP17" s="37"/>
      <c r="CQ17" s="37"/>
      <c r="CR17" s="37"/>
      <c r="CS17" s="37"/>
      <c r="CT17" s="37"/>
      <c r="CU17" s="37"/>
      <c r="CV17" s="37"/>
      <c r="CW17" s="37"/>
      <c r="CX17" s="37"/>
      <c r="CY17" s="37"/>
      <c r="CZ17" s="37"/>
      <c r="DA17" s="37"/>
      <c r="DB17" s="37"/>
      <c r="DC17" s="37"/>
      <c r="DD17" s="37"/>
      <c r="DE17" s="37"/>
      <c r="DF17" s="37"/>
      <c r="DG17" s="37"/>
      <c r="DH17" s="37"/>
      <c r="DI17" s="37"/>
      <c r="DJ17" s="37"/>
      <c r="DK17" s="37"/>
      <c r="DL17" s="37"/>
      <c r="DM17" s="37"/>
      <c r="DN17" s="37"/>
      <c r="DO17" s="37"/>
      <c r="DP17" s="37"/>
      <c r="DQ17" s="37"/>
      <c r="DR17" s="37"/>
      <c r="DS17" s="37"/>
      <c r="DT17" s="37"/>
      <c r="DU17" s="37"/>
      <c r="DV17" s="37"/>
      <c r="DW17" s="37"/>
      <c r="DX17" s="37"/>
      <c r="DY17" s="37"/>
      <c r="DZ17" s="37"/>
      <c r="EA17" s="37"/>
      <c r="EB17" s="37"/>
      <c r="EC17" s="37"/>
      <c r="ED17" s="37"/>
      <c r="EE17" s="37"/>
      <c r="EF17" s="37"/>
      <c r="EG17" s="37"/>
      <c r="EH17" s="37"/>
      <c r="EI17" s="37"/>
      <c r="EJ17" s="37"/>
      <c r="EK17" s="37"/>
      <c r="EL17" s="37"/>
      <c r="EM17" s="37"/>
      <c r="EN17" s="37"/>
      <c r="EO17" s="37"/>
      <c r="EP17" s="37"/>
      <c r="EQ17" s="37"/>
      <c r="ER17" s="37"/>
      <c r="ES17" s="37"/>
      <c r="ET17" s="37"/>
      <c r="EU17" s="37"/>
      <c r="EV17" s="37"/>
      <c r="EW17" s="37"/>
      <c r="EX17" s="37"/>
      <c r="EY17" s="37"/>
      <c r="EZ17" s="37"/>
      <c r="FA17" s="37"/>
      <c r="FB17" s="37"/>
      <c r="FC17" s="37"/>
      <c r="FD17" s="37"/>
      <c r="FE17" s="37"/>
      <c r="FF17" s="37"/>
      <c r="FG17" s="37"/>
      <c r="FH17" s="37"/>
      <c r="FI17" s="37"/>
      <c r="FJ17" s="37"/>
      <c r="FK17" s="37"/>
      <c r="FL17" s="37"/>
      <c r="FM17" s="37"/>
      <c r="FN17" s="37"/>
      <c r="FO17" s="37"/>
      <c r="FP17" s="37"/>
      <c r="FQ17" s="37"/>
      <c r="FR17" s="37"/>
      <c r="FS17" s="37"/>
      <c r="FT17" s="37"/>
      <c r="FU17" s="37"/>
      <c r="FV17" s="37"/>
      <c r="FW17" s="37"/>
      <c r="FX17" s="37"/>
      <c r="FY17" s="37"/>
      <c r="FZ17" s="37"/>
      <c r="GA17" s="37"/>
      <c r="GB17" s="37"/>
      <c r="GC17" s="37"/>
      <c r="GD17" s="37"/>
      <c r="GE17" s="37"/>
      <c r="GF17" s="37"/>
      <c r="GG17" s="37"/>
      <c r="GH17" s="37"/>
      <c r="GI17" s="37"/>
      <c r="GJ17" s="37"/>
      <c r="GK17" s="37"/>
      <c r="GL17" s="37"/>
      <c r="GM17" s="37"/>
      <c r="GN17" s="37"/>
      <c r="GO17" s="37"/>
      <c r="GP17" s="37"/>
      <c r="GQ17" s="37"/>
      <c r="GR17" s="37"/>
      <c r="GS17" s="37"/>
      <c r="GT17" s="37"/>
      <c r="GU17" s="37"/>
      <c r="GV17" s="37"/>
      <c r="GW17" s="37"/>
      <c r="GX17" s="37"/>
      <c r="GY17" s="37"/>
      <c r="GZ17" s="37"/>
      <c r="HA17" s="37"/>
      <c r="HB17" s="37"/>
      <c r="HC17" s="37"/>
      <c r="HD17" s="37"/>
      <c r="HE17" s="37"/>
      <c r="HF17" s="37"/>
      <c r="HG17" s="37"/>
      <c r="HH17" s="37"/>
      <c r="HI17" s="37"/>
      <c r="HJ17" s="37"/>
      <c r="HK17" s="37"/>
      <c r="HL17" s="37"/>
      <c r="HM17" s="37"/>
      <c r="HN17" s="37"/>
      <c r="HO17" s="37"/>
      <c r="HP17" s="37"/>
      <c r="HQ17" s="37"/>
      <c r="HR17" s="37"/>
      <c r="HS17" s="37"/>
      <c r="HT17" s="37"/>
      <c r="HU17" s="37"/>
      <c r="HV17" s="37"/>
      <c r="HW17" s="37"/>
      <c r="HX17" s="37"/>
      <c r="HY17" s="37"/>
      <c r="HZ17" s="37"/>
      <c r="IA17" s="37"/>
      <c r="IB17" s="37"/>
      <c r="IC17" s="37"/>
      <c r="ID17" s="37"/>
      <c r="IE17" s="37"/>
      <c r="IF17" s="37"/>
      <c r="IG17" s="37"/>
      <c r="IH17" s="37"/>
      <c r="II17" s="37"/>
      <c r="IJ17" s="37"/>
      <c r="IK17" s="37"/>
      <c r="IL17" s="37"/>
      <c r="IM17" s="37"/>
      <c r="IN17" s="37"/>
      <c r="IO17" s="37"/>
      <c r="IP17" s="37"/>
      <c r="IQ17" s="37"/>
      <c r="IR17" s="37"/>
      <c r="IS17" s="37"/>
      <c r="IT17" s="37"/>
      <c r="IU17" s="37"/>
      <c r="IV17" s="37"/>
      <c r="IW17" s="37"/>
      <c r="IX17" s="37"/>
      <c r="IY17" s="37"/>
      <c r="IZ17" s="37"/>
      <c r="JA17" s="37"/>
      <c r="JB17" s="37"/>
      <c r="JC17" s="37"/>
      <c r="JD17" s="37"/>
      <c r="JE17" s="37"/>
      <c r="JF17" s="37"/>
      <c r="JG17" s="37"/>
      <c r="JH17" s="37"/>
      <c r="JI17" s="37"/>
      <c r="JJ17" s="37"/>
      <c r="JK17" s="37"/>
      <c r="JL17" s="37"/>
      <c r="JM17" s="37"/>
      <c r="JN17" s="37"/>
      <c r="JO17" s="37"/>
      <c r="JP17" s="37"/>
      <c r="JQ17" s="37"/>
      <c r="JR17" s="37"/>
      <c r="JS17" s="37"/>
      <c r="JT17" s="37"/>
      <c r="JU17" s="37"/>
      <c r="JV17" s="37"/>
      <c r="JW17" s="37"/>
      <c r="JX17" s="37"/>
      <c r="JY17" s="37"/>
      <c r="JZ17" s="37"/>
      <c r="KA17" s="37"/>
      <c r="KB17" s="37"/>
      <c r="KC17" s="37"/>
      <c r="KD17" s="37"/>
      <c r="KE17" s="37"/>
      <c r="KF17" s="37"/>
      <c r="KG17" s="37"/>
      <c r="KH17" s="37"/>
      <c r="KI17" s="37"/>
      <c r="KJ17" s="37"/>
      <c r="KK17" s="37"/>
      <c r="KL17" s="37"/>
      <c r="KM17" s="37"/>
      <c r="KN17" s="37"/>
      <c r="KO17" s="37"/>
      <c r="KP17" s="37"/>
      <c r="KQ17" s="37"/>
      <c r="KR17" s="37"/>
      <c r="KS17" s="37"/>
      <c r="KT17" s="37"/>
      <c r="KU17" s="37"/>
      <c r="KV17" s="37"/>
      <c r="KW17" s="37"/>
      <c r="KX17" s="37"/>
      <c r="KY17" s="37"/>
      <c r="KZ17" s="37"/>
      <c r="LA17" s="37"/>
      <c r="LB17" s="37"/>
      <c r="LC17" s="37"/>
      <c r="LD17" s="37"/>
      <c r="LE17" s="37"/>
      <c r="LF17" s="37"/>
      <c r="LG17" s="37"/>
      <c r="LH17" s="37"/>
      <c r="LI17" s="37"/>
      <c r="LJ17" s="37"/>
      <c r="LK17" s="37"/>
      <c r="LL17" s="37"/>
    </row>
    <row r="18" spans="1:324" s="649" customFormat="1" ht="14.25" customHeight="1" x14ac:dyDescent="0.2">
      <c r="A18" s="651" t="s">
        <v>4015</v>
      </c>
      <c r="B18" s="655">
        <f t="shared" si="0"/>
        <v>10231</v>
      </c>
      <c r="C18" s="655">
        <f t="shared" si="1"/>
        <v>5160</v>
      </c>
      <c r="D18" s="655">
        <f t="shared" si="2"/>
        <v>5071</v>
      </c>
      <c r="E18" s="268">
        <v>578</v>
      </c>
      <c r="F18" s="268">
        <v>624</v>
      </c>
      <c r="G18" s="268">
        <v>299</v>
      </c>
      <c r="H18" s="268">
        <v>320</v>
      </c>
      <c r="I18" s="268">
        <v>526</v>
      </c>
      <c r="J18" s="268">
        <v>468</v>
      </c>
      <c r="K18" s="268">
        <v>389</v>
      </c>
      <c r="L18" s="268">
        <v>398</v>
      </c>
      <c r="M18" s="268">
        <v>351</v>
      </c>
      <c r="N18" s="268">
        <v>357</v>
      </c>
      <c r="O18" s="268">
        <v>536</v>
      </c>
      <c r="P18" s="268">
        <v>492</v>
      </c>
      <c r="Q18" s="268">
        <v>491</v>
      </c>
      <c r="R18" s="268">
        <v>567</v>
      </c>
      <c r="S18" s="268">
        <v>429</v>
      </c>
      <c r="T18" s="268">
        <v>372</v>
      </c>
      <c r="U18" s="268">
        <v>30</v>
      </c>
      <c r="V18" s="268">
        <v>40</v>
      </c>
      <c r="W18" s="268">
        <v>422</v>
      </c>
      <c r="X18" s="268">
        <v>439</v>
      </c>
      <c r="Y18" s="268">
        <v>467</v>
      </c>
      <c r="Z18" s="268">
        <v>384</v>
      </c>
      <c r="AA18" s="268">
        <v>642</v>
      </c>
      <c r="AB18" s="268">
        <v>610</v>
      </c>
      <c r="AC18" s="355"/>
      <c r="AD18" s="37"/>
      <c r="AE18" s="37"/>
      <c r="AF18" s="37"/>
      <c r="AG18" s="37"/>
      <c r="AH18" s="37"/>
      <c r="AI18" s="37"/>
      <c r="AJ18" s="37"/>
      <c r="AK18" s="37"/>
      <c r="AL18" s="37"/>
      <c r="AM18" s="37"/>
      <c r="AN18" s="37"/>
      <c r="AO18" s="37"/>
      <c r="AP18" s="37"/>
      <c r="AQ18" s="37"/>
      <c r="AR18" s="37"/>
      <c r="AS18" s="37"/>
      <c r="AT18" s="37"/>
      <c r="AU18" s="37"/>
      <c r="AV18" s="37"/>
      <c r="AW18" s="37"/>
      <c r="AX18" s="37"/>
      <c r="AY18" s="37"/>
      <c r="AZ18" s="37"/>
      <c r="BA18" s="37"/>
      <c r="BB18" s="37"/>
      <c r="BC18" s="37"/>
      <c r="BD18" s="37"/>
      <c r="BE18" s="37"/>
      <c r="BF18" s="37"/>
      <c r="BG18" s="37"/>
      <c r="BH18" s="37"/>
      <c r="BI18" s="37"/>
      <c r="BJ18" s="37"/>
      <c r="BK18" s="37"/>
      <c r="BL18" s="37"/>
      <c r="BM18" s="37"/>
      <c r="BN18" s="37"/>
      <c r="BO18" s="37"/>
      <c r="BP18" s="37"/>
      <c r="BQ18" s="37"/>
      <c r="BR18" s="37"/>
      <c r="BS18" s="37"/>
      <c r="BT18" s="37"/>
      <c r="BU18" s="37"/>
      <c r="BV18" s="37"/>
      <c r="BW18" s="37"/>
      <c r="BX18" s="37"/>
      <c r="BY18" s="37"/>
      <c r="BZ18" s="37"/>
      <c r="CA18" s="37"/>
      <c r="CB18" s="37"/>
      <c r="CC18" s="37"/>
      <c r="CD18" s="37"/>
      <c r="CE18" s="37"/>
      <c r="CF18" s="37"/>
      <c r="CG18" s="37"/>
      <c r="CH18" s="37"/>
      <c r="CI18" s="37"/>
      <c r="CJ18" s="37"/>
      <c r="CK18" s="37"/>
      <c r="CL18" s="37"/>
      <c r="CM18" s="37"/>
      <c r="CN18" s="37"/>
      <c r="CO18" s="37"/>
      <c r="CP18" s="37"/>
      <c r="CQ18" s="37"/>
      <c r="CR18" s="37"/>
      <c r="CS18" s="37"/>
      <c r="CT18" s="37"/>
      <c r="CU18" s="37"/>
      <c r="CV18" s="37"/>
      <c r="CW18" s="37"/>
      <c r="CX18" s="37"/>
      <c r="CY18" s="37"/>
      <c r="CZ18" s="37"/>
      <c r="DA18" s="37"/>
      <c r="DB18" s="37"/>
      <c r="DC18" s="37"/>
      <c r="DD18" s="37"/>
      <c r="DE18" s="37"/>
      <c r="DF18" s="37"/>
      <c r="DG18" s="37"/>
      <c r="DH18" s="37"/>
      <c r="DI18" s="37"/>
      <c r="DJ18" s="37"/>
      <c r="DK18" s="37"/>
      <c r="DL18" s="37"/>
      <c r="DM18" s="37"/>
      <c r="DN18" s="37"/>
      <c r="DO18" s="37"/>
      <c r="DP18" s="37"/>
      <c r="DQ18" s="37"/>
      <c r="DR18" s="37"/>
      <c r="DS18" s="37"/>
      <c r="DT18" s="37"/>
      <c r="DU18" s="37"/>
      <c r="DV18" s="37"/>
      <c r="DW18" s="37"/>
      <c r="DX18" s="37"/>
      <c r="DY18" s="37"/>
      <c r="DZ18" s="37"/>
      <c r="EA18" s="37"/>
      <c r="EB18" s="37"/>
      <c r="EC18" s="37"/>
      <c r="ED18" s="37"/>
      <c r="EE18" s="37"/>
      <c r="EF18" s="37"/>
      <c r="EG18" s="37"/>
      <c r="EH18" s="37"/>
      <c r="EI18" s="37"/>
      <c r="EJ18" s="37"/>
      <c r="EK18" s="37"/>
      <c r="EL18" s="37"/>
      <c r="EM18" s="37"/>
      <c r="EN18" s="37"/>
      <c r="EO18" s="37"/>
      <c r="EP18" s="37"/>
      <c r="EQ18" s="37"/>
      <c r="ER18" s="37"/>
      <c r="ES18" s="37"/>
      <c r="ET18" s="37"/>
      <c r="EU18" s="37"/>
      <c r="EV18" s="37"/>
      <c r="EW18" s="37"/>
      <c r="EX18" s="37"/>
      <c r="EY18" s="37"/>
      <c r="EZ18" s="37"/>
      <c r="FA18" s="37"/>
      <c r="FB18" s="37"/>
      <c r="FC18" s="37"/>
      <c r="FD18" s="37"/>
      <c r="FE18" s="37"/>
      <c r="FF18" s="37"/>
      <c r="FG18" s="37"/>
      <c r="FH18" s="37"/>
      <c r="FI18" s="37"/>
      <c r="FJ18" s="37"/>
      <c r="FK18" s="37"/>
      <c r="FL18" s="37"/>
      <c r="FM18" s="37"/>
      <c r="FN18" s="37"/>
      <c r="FO18" s="37"/>
      <c r="FP18" s="37"/>
      <c r="FQ18" s="37"/>
      <c r="FR18" s="37"/>
      <c r="FS18" s="37"/>
      <c r="FT18" s="37"/>
      <c r="FU18" s="37"/>
      <c r="FV18" s="37"/>
      <c r="FW18" s="37"/>
      <c r="FX18" s="37"/>
      <c r="FY18" s="37"/>
      <c r="FZ18" s="37"/>
      <c r="GA18" s="37"/>
      <c r="GB18" s="37"/>
      <c r="GC18" s="37"/>
      <c r="GD18" s="37"/>
      <c r="GE18" s="37"/>
      <c r="GF18" s="37"/>
      <c r="GG18" s="37"/>
      <c r="GH18" s="37"/>
      <c r="GI18" s="37"/>
      <c r="GJ18" s="37"/>
      <c r="GK18" s="37"/>
      <c r="GL18" s="37"/>
      <c r="GM18" s="37"/>
      <c r="GN18" s="37"/>
      <c r="GO18" s="37"/>
      <c r="GP18" s="37"/>
      <c r="GQ18" s="37"/>
      <c r="GR18" s="37"/>
      <c r="GS18" s="37"/>
      <c r="GT18" s="37"/>
      <c r="GU18" s="37"/>
      <c r="GV18" s="37"/>
      <c r="GW18" s="37"/>
      <c r="GX18" s="37"/>
      <c r="GY18" s="37"/>
      <c r="GZ18" s="37"/>
      <c r="HA18" s="37"/>
      <c r="HB18" s="37"/>
      <c r="HC18" s="37"/>
      <c r="HD18" s="37"/>
      <c r="HE18" s="37"/>
      <c r="HF18" s="37"/>
      <c r="HG18" s="37"/>
      <c r="HH18" s="37"/>
      <c r="HI18" s="37"/>
      <c r="HJ18" s="37"/>
      <c r="HK18" s="37"/>
      <c r="HL18" s="37"/>
      <c r="HM18" s="37"/>
      <c r="HN18" s="37"/>
      <c r="HO18" s="37"/>
      <c r="HP18" s="37"/>
      <c r="HQ18" s="37"/>
      <c r="HR18" s="37"/>
      <c r="HS18" s="37"/>
      <c r="HT18" s="37"/>
      <c r="HU18" s="37"/>
      <c r="HV18" s="37"/>
      <c r="HW18" s="37"/>
      <c r="HX18" s="37"/>
      <c r="HY18" s="37"/>
      <c r="HZ18" s="37"/>
      <c r="IA18" s="37"/>
      <c r="IB18" s="37"/>
      <c r="IC18" s="37"/>
      <c r="ID18" s="37"/>
      <c r="IE18" s="37"/>
      <c r="IF18" s="37"/>
      <c r="IG18" s="37"/>
      <c r="IH18" s="37"/>
      <c r="II18" s="37"/>
      <c r="IJ18" s="37"/>
      <c r="IK18" s="37"/>
      <c r="IL18" s="37"/>
      <c r="IM18" s="37"/>
      <c r="IN18" s="37"/>
      <c r="IO18" s="37"/>
      <c r="IP18" s="37"/>
      <c r="IQ18" s="37"/>
      <c r="IR18" s="37"/>
      <c r="IS18" s="37"/>
      <c r="IT18" s="37"/>
      <c r="IU18" s="37"/>
      <c r="IV18" s="37"/>
      <c r="IW18" s="37"/>
      <c r="IX18" s="37"/>
      <c r="IY18" s="37"/>
      <c r="IZ18" s="37"/>
      <c r="JA18" s="37"/>
      <c r="JB18" s="37"/>
      <c r="JC18" s="37"/>
      <c r="JD18" s="37"/>
      <c r="JE18" s="37"/>
      <c r="JF18" s="37"/>
      <c r="JG18" s="37"/>
      <c r="JH18" s="37"/>
      <c r="JI18" s="37"/>
      <c r="JJ18" s="37"/>
      <c r="JK18" s="37"/>
      <c r="JL18" s="37"/>
      <c r="JM18" s="37"/>
      <c r="JN18" s="37"/>
      <c r="JO18" s="37"/>
      <c r="JP18" s="37"/>
      <c r="JQ18" s="37"/>
      <c r="JR18" s="37"/>
      <c r="JS18" s="37"/>
      <c r="JT18" s="37"/>
      <c r="JU18" s="37"/>
      <c r="JV18" s="37"/>
      <c r="JW18" s="37"/>
      <c r="JX18" s="37"/>
      <c r="JY18" s="37"/>
      <c r="JZ18" s="37"/>
      <c r="KA18" s="37"/>
      <c r="KB18" s="37"/>
      <c r="KC18" s="37"/>
      <c r="KD18" s="37"/>
      <c r="KE18" s="37"/>
      <c r="KF18" s="37"/>
      <c r="KG18" s="37"/>
      <c r="KH18" s="37"/>
      <c r="KI18" s="37"/>
      <c r="KJ18" s="37"/>
      <c r="KK18" s="37"/>
      <c r="KL18" s="37"/>
      <c r="KM18" s="37"/>
      <c r="KN18" s="37"/>
      <c r="KO18" s="37"/>
      <c r="KP18" s="37"/>
      <c r="KQ18" s="37"/>
      <c r="KR18" s="37"/>
      <c r="KS18" s="37"/>
      <c r="KT18" s="37"/>
      <c r="KU18" s="37"/>
      <c r="KV18" s="37"/>
      <c r="KW18" s="37"/>
      <c r="KX18" s="37"/>
      <c r="KY18" s="37"/>
      <c r="KZ18" s="37"/>
      <c r="LA18" s="37"/>
      <c r="LB18" s="37"/>
      <c r="LC18" s="37"/>
      <c r="LD18" s="37"/>
      <c r="LE18" s="37"/>
      <c r="LF18" s="37"/>
      <c r="LG18" s="37"/>
      <c r="LH18" s="37"/>
      <c r="LI18" s="37"/>
      <c r="LJ18" s="37"/>
      <c r="LK18" s="37"/>
      <c r="LL18" s="37"/>
    </row>
    <row r="19" spans="1:324" s="649" customFormat="1" x14ac:dyDescent="0.2">
      <c r="A19" s="651" t="s">
        <v>4016</v>
      </c>
      <c r="B19" s="655">
        <f t="shared" si="0"/>
        <v>564</v>
      </c>
      <c r="C19" s="655">
        <f t="shared" si="1"/>
        <v>211</v>
      </c>
      <c r="D19" s="655">
        <f t="shared" si="2"/>
        <v>353</v>
      </c>
      <c r="E19" s="268">
        <v>22</v>
      </c>
      <c r="F19" s="268">
        <v>40</v>
      </c>
      <c r="G19" s="268">
        <v>13</v>
      </c>
      <c r="H19" s="268">
        <v>20</v>
      </c>
      <c r="I19" s="268">
        <v>23</v>
      </c>
      <c r="J19" s="268">
        <v>78</v>
      </c>
      <c r="K19" s="268">
        <v>0</v>
      </c>
      <c r="L19" s="268">
        <v>49</v>
      </c>
      <c r="M19" s="268">
        <v>0</v>
      </c>
      <c r="N19" s="268">
        <v>4</v>
      </c>
      <c r="O19" s="268">
        <v>3</v>
      </c>
      <c r="P19" s="268">
        <v>13</v>
      </c>
      <c r="Q19" s="268">
        <v>9</v>
      </c>
      <c r="R19" s="268">
        <v>4</v>
      </c>
      <c r="S19" s="268">
        <v>28</v>
      </c>
      <c r="T19" s="268">
        <v>32</v>
      </c>
      <c r="U19" s="268">
        <v>26</v>
      </c>
      <c r="V19" s="268">
        <v>23</v>
      </c>
      <c r="W19" s="268">
        <v>24</v>
      </c>
      <c r="X19" s="268">
        <v>31</v>
      </c>
      <c r="Y19" s="268">
        <v>61</v>
      </c>
      <c r="Z19" s="268">
        <v>28</v>
      </c>
      <c r="AA19" s="268">
        <v>2</v>
      </c>
      <c r="AB19" s="268">
        <v>31</v>
      </c>
      <c r="AC19" s="354"/>
      <c r="AD19" s="37"/>
      <c r="AE19" s="37"/>
      <c r="AF19" s="37"/>
      <c r="AG19" s="37"/>
      <c r="AH19" s="37"/>
      <c r="AI19" s="37"/>
      <c r="AJ19" s="37"/>
      <c r="AK19" s="37"/>
      <c r="AL19" s="37"/>
      <c r="AM19" s="37"/>
      <c r="AN19" s="37"/>
      <c r="AO19" s="37"/>
      <c r="AP19" s="37"/>
      <c r="AQ19" s="37"/>
      <c r="AR19" s="37"/>
      <c r="AS19" s="37"/>
      <c r="AT19" s="37"/>
      <c r="AU19" s="37"/>
      <c r="AV19" s="37"/>
      <c r="AW19" s="37"/>
      <c r="AX19" s="37"/>
      <c r="AY19" s="37"/>
      <c r="AZ19" s="37"/>
      <c r="BA19" s="37"/>
      <c r="BB19" s="37"/>
      <c r="BC19" s="37"/>
      <c r="BD19" s="37"/>
      <c r="BE19" s="37"/>
      <c r="BF19" s="37"/>
      <c r="BG19" s="37"/>
      <c r="BH19" s="37"/>
      <c r="BI19" s="37"/>
      <c r="BJ19" s="37"/>
      <c r="BK19" s="37"/>
      <c r="BL19" s="37"/>
      <c r="BM19" s="37"/>
      <c r="BN19" s="37"/>
      <c r="BO19" s="37"/>
      <c r="BP19" s="37"/>
      <c r="BQ19" s="37"/>
      <c r="BR19" s="37"/>
      <c r="BS19" s="37"/>
      <c r="BT19" s="37"/>
      <c r="BU19" s="37"/>
      <c r="BV19" s="37"/>
      <c r="BW19" s="37"/>
      <c r="BX19" s="37"/>
      <c r="BY19" s="37"/>
      <c r="BZ19" s="37"/>
      <c r="CA19" s="37"/>
      <c r="CB19" s="37"/>
      <c r="CC19" s="37"/>
      <c r="CD19" s="37"/>
      <c r="CE19" s="37"/>
      <c r="CF19" s="37"/>
      <c r="CG19" s="37"/>
      <c r="CH19" s="37"/>
      <c r="CI19" s="37"/>
      <c r="CJ19" s="37"/>
      <c r="CK19" s="37"/>
      <c r="CL19" s="37"/>
      <c r="CM19" s="37"/>
      <c r="CN19" s="37"/>
      <c r="CO19" s="37"/>
      <c r="CP19" s="37"/>
      <c r="CQ19" s="37"/>
      <c r="CR19" s="37"/>
      <c r="CS19" s="37"/>
      <c r="CT19" s="37"/>
      <c r="CU19" s="37"/>
      <c r="CV19" s="37"/>
      <c r="CW19" s="37"/>
      <c r="CX19" s="37"/>
      <c r="CY19" s="37"/>
      <c r="CZ19" s="37"/>
      <c r="DA19" s="37"/>
      <c r="DB19" s="37"/>
      <c r="DC19" s="37"/>
      <c r="DD19" s="37"/>
      <c r="DE19" s="37"/>
      <c r="DF19" s="37"/>
      <c r="DG19" s="37"/>
      <c r="DH19" s="37"/>
      <c r="DI19" s="37"/>
      <c r="DJ19" s="37"/>
      <c r="DK19" s="37"/>
      <c r="DL19" s="37"/>
      <c r="DM19" s="37"/>
      <c r="DN19" s="37"/>
      <c r="DO19" s="37"/>
      <c r="DP19" s="37"/>
      <c r="DQ19" s="37"/>
      <c r="DR19" s="37"/>
      <c r="DS19" s="37"/>
      <c r="DT19" s="37"/>
      <c r="DU19" s="37"/>
      <c r="DV19" s="37"/>
      <c r="DW19" s="37"/>
      <c r="DX19" s="37"/>
      <c r="DY19" s="37"/>
      <c r="DZ19" s="37"/>
      <c r="EA19" s="37"/>
      <c r="EB19" s="37"/>
      <c r="EC19" s="37"/>
      <c r="ED19" s="37"/>
      <c r="EE19" s="37"/>
      <c r="EF19" s="37"/>
      <c r="EG19" s="37"/>
      <c r="EH19" s="37"/>
      <c r="EI19" s="37"/>
      <c r="EJ19" s="37"/>
      <c r="EK19" s="37"/>
      <c r="EL19" s="37"/>
      <c r="EM19" s="37"/>
      <c r="EN19" s="37"/>
      <c r="EO19" s="37"/>
      <c r="EP19" s="37"/>
      <c r="EQ19" s="37"/>
      <c r="ER19" s="37"/>
      <c r="ES19" s="37"/>
      <c r="ET19" s="37"/>
      <c r="EU19" s="37"/>
      <c r="EV19" s="37"/>
      <c r="EW19" s="37"/>
      <c r="EX19" s="37"/>
      <c r="EY19" s="37"/>
      <c r="EZ19" s="37"/>
      <c r="FA19" s="37"/>
      <c r="FB19" s="37"/>
      <c r="FC19" s="37"/>
      <c r="FD19" s="37"/>
      <c r="FE19" s="37"/>
      <c r="FF19" s="37"/>
      <c r="FG19" s="37"/>
      <c r="FH19" s="37"/>
      <c r="FI19" s="37"/>
      <c r="FJ19" s="37"/>
      <c r="FK19" s="37"/>
      <c r="FL19" s="37"/>
      <c r="FM19" s="37"/>
      <c r="FN19" s="37"/>
      <c r="FO19" s="37"/>
      <c r="FP19" s="37"/>
      <c r="FQ19" s="37"/>
      <c r="FR19" s="37"/>
      <c r="FS19" s="37"/>
      <c r="FT19" s="37"/>
      <c r="FU19" s="37"/>
      <c r="FV19" s="37"/>
      <c r="FW19" s="37"/>
      <c r="FX19" s="37"/>
      <c r="FY19" s="37"/>
      <c r="FZ19" s="37"/>
      <c r="GA19" s="37"/>
      <c r="GB19" s="37"/>
      <c r="GC19" s="37"/>
      <c r="GD19" s="37"/>
      <c r="GE19" s="37"/>
      <c r="GF19" s="37"/>
      <c r="GG19" s="37"/>
      <c r="GH19" s="37"/>
      <c r="GI19" s="37"/>
      <c r="GJ19" s="37"/>
      <c r="GK19" s="37"/>
      <c r="GL19" s="37"/>
      <c r="GM19" s="37"/>
      <c r="GN19" s="37"/>
      <c r="GO19" s="37"/>
      <c r="GP19" s="37"/>
      <c r="GQ19" s="37"/>
      <c r="GR19" s="37"/>
      <c r="GS19" s="37"/>
      <c r="GT19" s="37"/>
      <c r="GU19" s="37"/>
      <c r="GV19" s="37"/>
      <c r="GW19" s="37"/>
      <c r="GX19" s="37"/>
      <c r="GY19" s="37"/>
      <c r="GZ19" s="37"/>
      <c r="HA19" s="37"/>
      <c r="HB19" s="37"/>
      <c r="HC19" s="37"/>
      <c r="HD19" s="37"/>
      <c r="HE19" s="37"/>
      <c r="HF19" s="37"/>
      <c r="HG19" s="37"/>
      <c r="HH19" s="37"/>
      <c r="HI19" s="37"/>
      <c r="HJ19" s="37"/>
      <c r="HK19" s="37"/>
      <c r="HL19" s="37"/>
      <c r="HM19" s="37"/>
      <c r="HN19" s="37"/>
      <c r="HO19" s="37"/>
      <c r="HP19" s="37"/>
      <c r="HQ19" s="37"/>
      <c r="HR19" s="37"/>
      <c r="HS19" s="37"/>
      <c r="HT19" s="37"/>
      <c r="HU19" s="37"/>
      <c r="HV19" s="37"/>
      <c r="HW19" s="37"/>
      <c r="HX19" s="37"/>
      <c r="HY19" s="37"/>
      <c r="HZ19" s="37"/>
      <c r="IA19" s="37"/>
      <c r="IB19" s="37"/>
      <c r="IC19" s="37"/>
      <c r="ID19" s="37"/>
      <c r="IE19" s="37"/>
      <c r="IF19" s="37"/>
      <c r="IG19" s="37"/>
      <c r="IH19" s="37"/>
      <c r="II19" s="37"/>
      <c r="IJ19" s="37"/>
      <c r="IK19" s="37"/>
      <c r="IL19" s="37"/>
      <c r="IM19" s="37"/>
      <c r="IN19" s="37"/>
      <c r="IO19" s="37"/>
      <c r="IP19" s="37"/>
      <c r="IQ19" s="37"/>
      <c r="IR19" s="37"/>
      <c r="IS19" s="37"/>
      <c r="IT19" s="37"/>
      <c r="IU19" s="37"/>
      <c r="IV19" s="37"/>
      <c r="IW19" s="37"/>
      <c r="IX19" s="37"/>
      <c r="IY19" s="37"/>
      <c r="IZ19" s="37"/>
      <c r="JA19" s="37"/>
      <c r="JB19" s="37"/>
      <c r="JC19" s="37"/>
      <c r="JD19" s="37"/>
      <c r="JE19" s="37"/>
      <c r="JF19" s="37"/>
      <c r="JG19" s="37"/>
      <c r="JH19" s="37"/>
      <c r="JI19" s="37"/>
      <c r="JJ19" s="37"/>
      <c r="JK19" s="37"/>
      <c r="JL19" s="37"/>
      <c r="JM19" s="37"/>
      <c r="JN19" s="37"/>
      <c r="JO19" s="37"/>
      <c r="JP19" s="37"/>
      <c r="JQ19" s="37"/>
      <c r="JR19" s="37"/>
      <c r="JS19" s="37"/>
      <c r="JT19" s="37"/>
      <c r="JU19" s="37"/>
      <c r="JV19" s="37"/>
      <c r="JW19" s="37"/>
      <c r="JX19" s="37"/>
      <c r="JY19" s="37"/>
      <c r="JZ19" s="37"/>
      <c r="KA19" s="37"/>
      <c r="KB19" s="37"/>
      <c r="KC19" s="37"/>
      <c r="KD19" s="37"/>
      <c r="KE19" s="37"/>
      <c r="KF19" s="37"/>
      <c r="KG19" s="37"/>
      <c r="KH19" s="37"/>
      <c r="KI19" s="37"/>
      <c r="KJ19" s="37"/>
      <c r="KK19" s="37"/>
      <c r="KL19" s="37"/>
      <c r="KM19" s="37"/>
      <c r="KN19" s="37"/>
      <c r="KO19" s="37"/>
      <c r="KP19" s="37"/>
      <c r="KQ19" s="37"/>
      <c r="KR19" s="37"/>
      <c r="KS19" s="37"/>
      <c r="KT19" s="37"/>
      <c r="KU19" s="37"/>
      <c r="KV19" s="37"/>
      <c r="KW19" s="37"/>
      <c r="KX19" s="37"/>
      <c r="KY19" s="37"/>
      <c r="KZ19" s="37"/>
      <c r="LA19" s="37"/>
      <c r="LB19" s="37"/>
      <c r="LC19" s="37"/>
      <c r="LD19" s="37"/>
      <c r="LE19" s="37"/>
      <c r="LF19" s="37"/>
      <c r="LG19" s="37"/>
      <c r="LH19" s="37"/>
      <c r="LI19" s="37"/>
      <c r="LJ19" s="37"/>
      <c r="LK19" s="37"/>
      <c r="LL19" s="37"/>
    </row>
    <row r="20" spans="1:324" s="649" customFormat="1" x14ac:dyDescent="0.2">
      <c r="A20" s="651" t="s">
        <v>4017</v>
      </c>
      <c r="B20" s="655">
        <f t="shared" si="0"/>
        <v>573</v>
      </c>
      <c r="C20" s="655">
        <f t="shared" si="1"/>
        <v>287</v>
      </c>
      <c r="D20" s="655">
        <f t="shared" si="2"/>
        <v>286</v>
      </c>
      <c r="E20" s="268">
        <v>40</v>
      </c>
      <c r="F20" s="268">
        <v>39</v>
      </c>
      <c r="G20" s="268">
        <v>40</v>
      </c>
      <c r="H20" s="268">
        <v>40</v>
      </c>
      <c r="I20" s="268">
        <v>41</v>
      </c>
      <c r="J20" s="268">
        <v>42</v>
      </c>
      <c r="K20" s="268">
        <v>42</v>
      </c>
      <c r="L20" s="268">
        <v>41</v>
      </c>
      <c r="M20" s="268">
        <v>50</v>
      </c>
      <c r="N20" s="268">
        <v>45</v>
      </c>
      <c r="O20" s="268">
        <v>42</v>
      </c>
      <c r="P20" s="268">
        <v>40</v>
      </c>
      <c r="Q20" s="268">
        <v>6</v>
      </c>
      <c r="R20" s="268">
        <v>7</v>
      </c>
      <c r="S20" s="268">
        <v>6</v>
      </c>
      <c r="T20" s="268">
        <v>8</v>
      </c>
      <c r="U20" s="268">
        <v>6</v>
      </c>
      <c r="V20" s="268">
        <v>12</v>
      </c>
      <c r="W20" s="268">
        <v>1</v>
      </c>
      <c r="X20" s="268">
        <v>1</v>
      </c>
      <c r="Y20" s="268">
        <v>4</v>
      </c>
      <c r="Z20" s="268">
        <v>1</v>
      </c>
      <c r="AA20" s="268">
        <v>9</v>
      </c>
      <c r="AB20" s="268">
        <v>10</v>
      </c>
      <c r="AC20" s="355"/>
      <c r="AD20" s="37"/>
      <c r="AE20" s="37"/>
      <c r="AF20" s="37"/>
      <c r="AG20" s="37"/>
      <c r="AH20" s="37"/>
      <c r="AI20" s="37"/>
      <c r="AJ20" s="37"/>
      <c r="AK20" s="37"/>
      <c r="AL20" s="37"/>
      <c r="AM20" s="37"/>
      <c r="AN20" s="37"/>
      <c r="AO20" s="37"/>
      <c r="AP20" s="37"/>
      <c r="AQ20" s="37"/>
      <c r="AR20" s="37"/>
      <c r="AS20" s="37"/>
      <c r="AT20" s="37"/>
      <c r="AU20" s="37"/>
      <c r="AV20" s="37"/>
      <c r="AW20" s="37"/>
      <c r="AX20" s="37"/>
      <c r="AY20" s="37"/>
      <c r="AZ20" s="37"/>
      <c r="BA20" s="37"/>
      <c r="BB20" s="37"/>
      <c r="BC20" s="37"/>
      <c r="BD20" s="37"/>
      <c r="BE20" s="37"/>
      <c r="BF20" s="37"/>
      <c r="BG20" s="37"/>
      <c r="BH20" s="37"/>
      <c r="BI20" s="37"/>
      <c r="BJ20" s="37"/>
      <c r="BK20" s="37"/>
      <c r="BL20" s="37"/>
      <c r="BM20" s="37"/>
      <c r="BN20" s="37"/>
      <c r="BO20" s="37"/>
      <c r="BP20" s="37"/>
      <c r="BQ20" s="37"/>
      <c r="BR20" s="37"/>
      <c r="BS20" s="37"/>
      <c r="BT20" s="37"/>
      <c r="BU20" s="37"/>
      <c r="BV20" s="37"/>
      <c r="BW20" s="37"/>
      <c r="BX20" s="37"/>
      <c r="BY20" s="37"/>
      <c r="BZ20" s="37"/>
      <c r="CA20" s="37"/>
      <c r="CB20" s="37"/>
      <c r="CC20" s="37"/>
      <c r="CD20" s="37"/>
      <c r="CE20" s="37"/>
      <c r="CF20" s="37"/>
      <c r="CG20" s="37"/>
      <c r="CH20" s="37"/>
      <c r="CI20" s="37"/>
      <c r="CJ20" s="37"/>
      <c r="CK20" s="37"/>
      <c r="CL20" s="37"/>
      <c r="CM20" s="37"/>
      <c r="CN20" s="37"/>
      <c r="CO20" s="37"/>
      <c r="CP20" s="37"/>
      <c r="CQ20" s="37"/>
      <c r="CR20" s="37"/>
      <c r="CS20" s="37"/>
      <c r="CT20" s="37"/>
      <c r="CU20" s="37"/>
      <c r="CV20" s="37"/>
      <c r="CW20" s="37"/>
      <c r="CX20" s="37"/>
      <c r="CY20" s="37"/>
      <c r="CZ20" s="37"/>
      <c r="DA20" s="37"/>
      <c r="DB20" s="37"/>
      <c r="DC20" s="37"/>
      <c r="DD20" s="37"/>
      <c r="DE20" s="37"/>
      <c r="DF20" s="37"/>
      <c r="DG20" s="37"/>
      <c r="DH20" s="37"/>
      <c r="DI20" s="37"/>
      <c r="DJ20" s="37"/>
      <c r="DK20" s="37"/>
      <c r="DL20" s="37"/>
      <c r="DM20" s="37"/>
      <c r="DN20" s="37"/>
      <c r="DO20" s="37"/>
      <c r="DP20" s="37"/>
      <c r="DQ20" s="37"/>
      <c r="DR20" s="37"/>
      <c r="DS20" s="37"/>
      <c r="DT20" s="37"/>
      <c r="DU20" s="37"/>
      <c r="DV20" s="37"/>
      <c r="DW20" s="37"/>
      <c r="DX20" s="37"/>
      <c r="DY20" s="37"/>
      <c r="DZ20" s="37"/>
      <c r="EA20" s="37"/>
      <c r="EB20" s="37"/>
      <c r="EC20" s="37"/>
      <c r="ED20" s="37"/>
      <c r="EE20" s="37"/>
      <c r="EF20" s="37"/>
      <c r="EG20" s="37"/>
      <c r="EH20" s="37"/>
      <c r="EI20" s="37"/>
      <c r="EJ20" s="37"/>
      <c r="EK20" s="37"/>
      <c r="EL20" s="37"/>
      <c r="EM20" s="37"/>
      <c r="EN20" s="37"/>
      <c r="EO20" s="37"/>
      <c r="EP20" s="37"/>
      <c r="EQ20" s="37"/>
      <c r="ER20" s="37"/>
      <c r="ES20" s="37"/>
      <c r="ET20" s="37"/>
      <c r="EU20" s="37"/>
      <c r="EV20" s="37"/>
      <c r="EW20" s="37"/>
      <c r="EX20" s="37"/>
      <c r="EY20" s="37"/>
      <c r="EZ20" s="37"/>
      <c r="FA20" s="37"/>
      <c r="FB20" s="37"/>
      <c r="FC20" s="37"/>
      <c r="FD20" s="37"/>
      <c r="FE20" s="37"/>
      <c r="FF20" s="37"/>
      <c r="FG20" s="37"/>
      <c r="FH20" s="37"/>
      <c r="FI20" s="37"/>
      <c r="FJ20" s="37"/>
      <c r="FK20" s="37"/>
      <c r="FL20" s="37"/>
      <c r="FM20" s="37"/>
      <c r="FN20" s="37"/>
      <c r="FO20" s="37"/>
      <c r="FP20" s="37"/>
      <c r="FQ20" s="37"/>
      <c r="FR20" s="37"/>
      <c r="FS20" s="37"/>
      <c r="FT20" s="37"/>
      <c r="FU20" s="37"/>
      <c r="FV20" s="37"/>
      <c r="FW20" s="37"/>
      <c r="FX20" s="37"/>
      <c r="FY20" s="37"/>
      <c r="FZ20" s="37"/>
      <c r="GA20" s="37"/>
      <c r="GB20" s="37"/>
      <c r="GC20" s="37"/>
      <c r="GD20" s="37"/>
      <c r="GE20" s="37"/>
      <c r="GF20" s="37"/>
      <c r="GG20" s="37"/>
      <c r="GH20" s="37"/>
      <c r="GI20" s="37"/>
      <c r="GJ20" s="37"/>
      <c r="GK20" s="37"/>
      <c r="GL20" s="37"/>
      <c r="GM20" s="37"/>
      <c r="GN20" s="37"/>
      <c r="GO20" s="37"/>
      <c r="GP20" s="37"/>
      <c r="GQ20" s="37"/>
      <c r="GR20" s="37"/>
      <c r="GS20" s="37"/>
      <c r="GT20" s="37"/>
      <c r="GU20" s="37"/>
      <c r="GV20" s="37"/>
      <c r="GW20" s="37"/>
      <c r="GX20" s="37"/>
      <c r="GY20" s="37"/>
      <c r="GZ20" s="37"/>
      <c r="HA20" s="37"/>
      <c r="HB20" s="37"/>
      <c r="HC20" s="37"/>
      <c r="HD20" s="37"/>
      <c r="HE20" s="37"/>
      <c r="HF20" s="37"/>
      <c r="HG20" s="37"/>
      <c r="HH20" s="37"/>
      <c r="HI20" s="37"/>
      <c r="HJ20" s="37"/>
      <c r="HK20" s="37"/>
      <c r="HL20" s="37"/>
      <c r="HM20" s="37"/>
      <c r="HN20" s="37"/>
      <c r="HO20" s="37"/>
      <c r="HP20" s="37"/>
      <c r="HQ20" s="37"/>
      <c r="HR20" s="37"/>
      <c r="HS20" s="37"/>
      <c r="HT20" s="37"/>
      <c r="HU20" s="37"/>
      <c r="HV20" s="37"/>
      <c r="HW20" s="37"/>
      <c r="HX20" s="37"/>
      <c r="HY20" s="37"/>
      <c r="HZ20" s="37"/>
      <c r="IA20" s="37"/>
      <c r="IB20" s="37"/>
      <c r="IC20" s="37"/>
      <c r="ID20" s="37"/>
      <c r="IE20" s="37"/>
      <c r="IF20" s="37"/>
      <c r="IG20" s="37"/>
      <c r="IH20" s="37"/>
      <c r="II20" s="37"/>
      <c r="IJ20" s="37"/>
      <c r="IK20" s="37"/>
      <c r="IL20" s="37"/>
      <c r="IM20" s="37"/>
      <c r="IN20" s="37"/>
      <c r="IO20" s="37"/>
      <c r="IP20" s="37"/>
      <c r="IQ20" s="37"/>
      <c r="IR20" s="37"/>
      <c r="IS20" s="37"/>
      <c r="IT20" s="37"/>
      <c r="IU20" s="37"/>
      <c r="IV20" s="37"/>
      <c r="IW20" s="37"/>
      <c r="IX20" s="37"/>
      <c r="IY20" s="37"/>
      <c r="IZ20" s="37"/>
      <c r="JA20" s="37"/>
      <c r="JB20" s="37"/>
      <c r="JC20" s="37"/>
      <c r="JD20" s="37"/>
      <c r="JE20" s="37"/>
      <c r="JF20" s="37"/>
      <c r="JG20" s="37"/>
      <c r="JH20" s="37"/>
      <c r="JI20" s="37"/>
      <c r="JJ20" s="37"/>
      <c r="JK20" s="37"/>
      <c r="JL20" s="37"/>
      <c r="JM20" s="37"/>
      <c r="JN20" s="37"/>
      <c r="JO20" s="37"/>
      <c r="JP20" s="37"/>
      <c r="JQ20" s="37"/>
      <c r="JR20" s="37"/>
      <c r="JS20" s="37"/>
      <c r="JT20" s="37"/>
      <c r="JU20" s="37"/>
      <c r="JV20" s="37"/>
      <c r="JW20" s="37"/>
      <c r="JX20" s="37"/>
      <c r="JY20" s="37"/>
      <c r="JZ20" s="37"/>
      <c r="KA20" s="37"/>
      <c r="KB20" s="37"/>
      <c r="KC20" s="37"/>
      <c r="KD20" s="37"/>
      <c r="KE20" s="37"/>
      <c r="KF20" s="37"/>
      <c r="KG20" s="37"/>
      <c r="KH20" s="37"/>
      <c r="KI20" s="37"/>
      <c r="KJ20" s="37"/>
      <c r="KK20" s="37"/>
      <c r="KL20" s="37"/>
      <c r="KM20" s="37"/>
      <c r="KN20" s="37"/>
      <c r="KO20" s="37"/>
      <c r="KP20" s="37"/>
      <c r="KQ20" s="37"/>
      <c r="KR20" s="37"/>
      <c r="KS20" s="37"/>
      <c r="KT20" s="37"/>
      <c r="KU20" s="37"/>
      <c r="KV20" s="37"/>
      <c r="KW20" s="37"/>
      <c r="KX20" s="37"/>
      <c r="KY20" s="37"/>
      <c r="KZ20" s="37"/>
      <c r="LA20" s="37"/>
      <c r="LB20" s="37"/>
      <c r="LC20" s="37"/>
      <c r="LD20" s="37"/>
      <c r="LE20" s="37"/>
      <c r="LF20" s="37"/>
      <c r="LG20" s="37"/>
      <c r="LH20" s="37"/>
      <c r="LI20" s="37"/>
      <c r="LJ20" s="37"/>
      <c r="LK20" s="37"/>
      <c r="LL20" s="37"/>
    </row>
    <row r="21" spans="1:324" s="649" customFormat="1" x14ac:dyDescent="0.2">
      <c r="A21" s="651" t="s">
        <v>4025</v>
      </c>
      <c r="B21" s="655">
        <f t="shared" si="0"/>
        <v>120</v>
      </c>
      <c r="C21" s="655">
        <f t="shared" si="1"/>
        <v>58</v>
      </c>
      <c r="D21" s="655">
        <f t="shared" si="2"/>
        <v>62</v>
      </c>
      <c r="E21" s="268">
        <v>0</v>
      </c>
      <c r="F21" s="268">
        <v>0</v>
      </c>
      <c r="G21" s="268">
        <v>0</v>
      </c>
      <c r="H21" s="268">
        <v>0</v>
      </c>
      <c r="I21" s="268">
        <v>0</v>
      </c>
      <c r="J21" s="268">
        <v>0</v>
      </c>
      <c r="K21" s="268">
        <v>0</v>
      </c>
      <c r="L21" s="268">
        <v>0</v>
      </c>
      <c r="M21" s="268">
        <v>0</v>
      </c>
      <c r="N21" s="268">
        <v>0</v>
      </c>
      <c r="O21" s="268">
        <v>0</v>
      </c>
      <c r="P21" s="268">
        <v>0</v>
      </c>
      <c r="Q21" s="268">
        <v>0</v>
      </c>
      <c r="R21" s="268">
        <v>0</v>
      </c>
      <c r="S21" s="268">
        <v>0</v>
      </c>
      <c r="T21" s="268">
        <v>0</v>
      </c>
      <c r="U21" s="268">
        <v>0</v>
      </c>
      <c r="V21" s="268">
        <v>0</v>
      </c>
      <c r="W21" s="268">
        <v>58</v>
      </c>
      <c r="X21" s="268">
        <v>62</v>
      </c>
      <c r="Y21" s="268">
        <v>0</v>
      </c>
      <c r="Z21" s="268">
        <v>0</v>
      </c>
      <c r="AA21" s="268">
        <v>0</v>
      </c>
      <c r="AB21" s="268">
        <v>0</v>
      </c>
      <c r="AC21" s="355"/>
      <c r="AD21" s="37"/>
      <c r="AE21" s="37"/>
      <c r="AF21" s="37"/>
      <c r="AG21" s="37"/>
      <c r="AH21" s="37"/>
      <c r="AI21" s="37"/>
      <c r="AJ21" s="37"/>
      <c r="AK21" s="37"/>
      <c r="AL21" s="37"/>
      <c r="AM21" s="37"/>
      <c r="AN21" s="37"/>
      <c r="AO21" s="37"/>
      <c r="AP21" s="37"/>
      <c r="AQ21" s="37"/>
      <c r="AR21" s="37"/>
      <c r="AS21" s="37"/>
      <c r="AT21" s="37"/>
      <c r="AU21" s="37"/>
      <c r="AV21" s="37"/>
      <c r="AW21" s="37"/>
      <c r="AX21" s="37"/>
      <c r="AY21" s="37"/>
      <c r="AZ21" s="37"/>
      <c r="BA21" s="37"/>
      <c r="BB21" s="37"/>
      <c r="BC21" s="37"/>
      <c r="BD21" s="37"/>
      <c r="BE21" s="37"/>
      <c r="BF21" s="37"/>
      <c r="BG21" s="37"/>
      <c r="BH21" s="37"/>
      <c r="BI21" s="37"/>
      <c r="BJ21" s="37"/>
      <c r="BK21" s="37"/>
      <c r="BL21" s="37"/>
      <c r="BM21" s="37"/>
      <c r="BN21" s="37"/>
      <c r="BO21" s="37"/>
      <c r="BP21" s="37"/>
      <c r="BQ21" s="37"/>
      <c r="BR21" s="37"/>
      <c r="BS21" s="37"/>
      <c r="BT21" s="37"/>
      <c r="BU21" s="37"/>
      <c r="BV21" s="37"/>
      <c r="BW21" s="37"/>
      <c r="BX21" s="37"/>
      <c r="BY21" s="37"/>
      <c r="BZ21" s="37"/>
      <c r="CA21" s="37"/>
      <c r="CB21" s="37"/>
      <c r="CC21" s="37"/>
      <c r="CD21" s="37"/>
      <c r="CE21" s="37"/>
      <c r="CF21" s="37"/>
      <c r="CG21" s="37"/>
      <c r="CH21" s="37"/>
      <c r="CI21" s="37"/>
      <c r="CJ21" s="37"/>
      <c r="CK21" s="37"/>
      <c r="CL21" s="37"/>
      <c r="CM21" s="37"/>
      <c r="CN21" s="37"/>
      <c r="CO21" s="37"/>
      <c r="CP21" s="37"/>
      <c r="CQ21" s="37"/>
      <c r="CR21" s="37"/>
      <c r="CS21" s="37"/>
      <c r="CT21" s="37"/>
      <c r="CU21" s="37"/>
      <c r="CV21" s="37"/>
      <c r="CW21" s="37"/>
      <c r="CX21" s="37"/>
      <c r="CY21" s="37"/>
      <c r="CZ21" s="37"/>
      <c r="DA21" s="37"/>
      <c r="DB21" s="37"/>
      <c r="DC21" s="37"/>
      <c r="DD21" s="37"/>
      <c r="DE21" s="37"/>
      <c r="DF21" s="37"/>
      <c r="DG21" s="37"/>
      <c r="DH21" s="37"/>
      <c r="DI21" s="37"/>
      <c r="DJ21" s="37"/>
      <c r="DK21" s="37"/>
      <c r="DL21" s="37"/>
      <c r="DM21" s="37"/>
      <c r="DN21" s="37"/>
      <c r="DO21" s="37"/>
      <c r="DP21" s="37"/>
      <c r="DQ21" s="37"/>
      <c r="DR21" s="37"/>
      <c r="DS21" s="37"/>
      <c r="DT21" s="37"/>
      <c r="DU21" s="37"/>
      <c r="DV21" s="37"/>
      <c r="DW21" s="37"/>
      <c r="DX21" s="37"/>
      <c r="DY21" s="37"/>
      <c r="DZ21" s="37"/>
      <c r="EA21" s="37"/>
      <c r="EB21" s="37"/>
      <c r="EC21" s="37"/>
      <c r="ED21" s="37"/>
      <c r="EE21" s="37"/>
      <c r="EF21" s="37"/>
      <c r="EG21" s="37"/>
      <c r="EH21" s="37"/>
      <c r="EI21" s="37"/>
      <c r="EJ21" s="37"/>
      <c r="EK21" s="37"/>
      <c r="EL21" s="37"/>
      <c r="EM21" s="37"/>
      <c r="EN21" s="37"/>
      <c r="EO21" s="37"/>
      <c r="EP21" s="37"/>
      <c r="EQ21" s="37"/>
      <c r="ER21" s="37"/>
      <c r="ES21" s="37"/>
      <c r="ET21" s="37"/>
      <c r="EU21" s="37"/>
      <c r="EV21" s="37"/>
      <c r="EW21" s="37"/>
      <c r="EX21" s="37"/>
      <c r="EY21" s="37"/>
      <c r="EZ21" s="37"/>
      <c r="FA21" s="37"/>
      <c r="FB21" s="37"/>
      <c r="FC21" s="37"/>
      <c r="FD21" s="37"/>
      <c r="FE21" s="37"/>
      <c r="FF21" s="37"/>
      <c r="FG21" s="37"/>
      <c r="FH21" s="37"/>
      <c r="FI21" s="37"/>
      <c r="FJ21" s="37"/>
      <c r="FK21" s="37"/>
      <c r="FL21" s="37"/>
      <c r="FM21" s="37"/>
      <c r="FN21" s="37"/>
      <c r="FO21" s="37"/>
      <c r="FP21" s="37"/>
      <c r="FQ21" s="37"/>
      <c r="FR21" s="37"/>
      <c r="FS21" s="37"/>
      <c r="FT21" s="37"/>
      <c r="FU21" s="37"/>
      <c r="FV21" s="37"/>
      <c r="FW21" s="37"/>
      <c r="FX21" s="37"/>
      <c r="FY21" s="37"/>
      <c r="FZ21" s="37"/>
      <c r="GA21" s="37"/>
      <c r="GB21" s="37"/>
      <c r="GC21" s="37"/>
      <c r="GD21" s="37"/>
      <c r="GE21" s="37"/>
      <c r="GF21" s="37"/>
      <c r="GG21" s="37"/>
      <c r="GH21" s="37"/>
      <c r="GI21" s="37"/>
      <c r="GJ21" s="37"/>
      <c r="GK21" s="37"/>
      <c r="GL21" s="37"/>
      <c r="GM21" s="37"/>
      <c r="GN21" s="37"/>
      <c r="GO21" s="37"/>
      <c r="GP21" s="37"/>
      <c r="GQ21" s="37"/>
      <c r="GR21" s="37"/>
      <c r="GS21" s="37"/>
      <c r="GT21" s="37"/>
      <c r="GU21" s="37"/>
      <c r="GV21" s="37"/>
      <c r="GW21" s="37"/>
      <c r="GX21" s="37"/>
      <c r="GY21" s="37"/>
      <c r="GZ21" s="37"/>
      <c r="HA21" s="37"/>
      <c r="HB21" s="37"/>
      <c r="HC21" s="37"/>
      <c r="HD21" s="37"/>
      <c r="HE21" s="37"/>
      <c r="HF21" s="37"/>
      <c r="HG21" s="37"/>
      <c r="HH21" s="37"/>
      <c r="HI21" s="37"/>
      <c r="HJ21" s="37"/>
      <c r="HK21" s="37"/>
      <c r="HL21" s="37"/>
      <c r="HM21" s="37"/>
      <c r="HN21" s="37"/>
      <c r="HO21" s="37"/>
      <c r="HP21" s="37"/>
      <c r="HQ21" s="37"/>
      <c r="HR21" s="37"/>
      <c r="HS21" s="37"/>
      <c r="HT21" s="37"/>
      <c r="HU21" s="37"/>
      <c r="HV21" s="37"/>
      <c r="HW21" s="37"/>
      <c r="HX21" s="37"/>
      <c r="HY21" s="37"/>
      <c r="HZ21" s="37"/>
      <c r="IA21" s="37"/>
      <c r="IB21" s="37"/>
      <c r="IC21" s="37"/>
      <c r="ID21" s="37"/>
      <c r="IE21" s="37"/>
      <c r="IF21" s="37"/>
      <c r="IG21" s="37"/>
      <c r="IH21" s="37"/>
      <c r="II21" s="37"/>
      <c r="IJ21" s="37"/>
      <c r="IK21" s="37"/>
      <c r="IL21" s="37"/>
      <c r="IM21" s="37"/>
      <c r="IN21" s="37"/>
      <c r="IO21" s="37"/>
      <c r="IP21" s="37"/>
      <c r="IQ21" s="37"/>
      <c r="IR21" s="37"/>
      <c r="IS21" s="37"/>
      <c r="IT21" s="37"/>
      <c r="IU21" s="37"/>
      <c r="IV21" s="37"/>
      <c r="IW21" s="37"/>
      <c r="IX21" s="37"/>
      <c r="IY21" s="37"/>
      <c r="IZ21" s="37"/>
      <c r="JA21" s="37"/>
      <c r="JB21" s="37"/>
      <c r="JC21" s="37"/>
      <c r="JD21" s="37"/>
      <c r="JE21" s="37"/>
      <c r="JF21" s="37"/>
      <c r="JG21" s="37"/>
      <c r="JH21" s="37"/>
      <c r="JI21" s="37"/>
      <c r="JJ21" s="37"/>
      <c r="JK21" s="37"/>
      <c r="JL21" s="37"/>
      <c r="JM21" s="37"/>
      <c r="JN21" s="37"/>
      <c r="JO21" s="37"/>
      <c r="JP21" s="37"/>
      <c r="JQ21" s="37"/>
      <c r="JR21" s="37"/>
      <c r="JS21" s="37"/>
      <c r="JT21" s="37"/>
      <c r="JU21" s="37"/>
      <c r="JV21" s="37"/>
      <c r="JW21" s="37"/>
      <c r="JX21" s="37"/>
      <c r="JY21" s="37"/>
      <c r="JZ21" s="37"/>
      <c r="KA21" s="37"/>
      <c r="KB21" s="37"/>
      <c r="KC21" s="37"/>
      <c r="KD21" s="37"/>
      <c r="KE21" s="37"/>
      <c r="KF21" s="37"/>
      <c r="KG21" s="37"/>
      <c r="KH21" s="37"/>
      <c r="KI21" s="37"/>
      <c r="KJ21" s="37"/>
      <c r="KK21" s="37"/>
      <c r="KL21" s="37"/>
      <c r="KM21" s="37"/>
      <c r="KN21" s="37"/>
      <c r="KO21" s="37"/>
      <c r="KP21" s="37"/>
      <c r="KQ21" s="37"/>
      <c r="KR21" s="37"/>
      <c r="KS21" s="37"/>
      <c r="KT21" s="37"/>
      <c r="KU21" s="37"/>
      <c r="KV21" s="37"/>
      <c r="KW21" s="37"/>
      <c r="KX21" s="37"/>
      <c r="KY21" s="37"/>
      <c r="KZ21" s="37"/>
      <c r="LA21" s="37"/>
      <c r="LB21" s="37"/>
      <c r="LC21" s="37"/>
      <c r="LD21" s="37"/>
      <c r="LE21" s="37"/>
      <c r="LF21" s="37"/>
      <c r="LG21" s="37"/>
      <c r="LH21" s="37"/>
      <c r="LI21" s="37"/>
      <c r="LJ21" s="37"/>
      <c r="LK21" s="37"/>
      <c r="LL21" s="37"/>
    </row>
    <row r="22" spans="1:324" s="648" customFormat="1" x14ac:dyDescent="0.2">
      <c r="A22" s="651" t="s">
        <v>4027</v>
      </c>
      <c r="B22" s="655">
        <f t="shared" si="0"/>
        <v>27</v>
      </c>
      <c r="C22" s="655">
        <f t="shared" si="1"/>
        <v>12</v>
      </c>
      <c r="D22" s="655">
        <f t="shared" si="2"/>
        <v>15</v>
      </c>
      <c r="E22" s="268">
        <v>0</v>
      </c>
      <c r="F22" s="268">
        <v>0</v>
      </c>
      <c r="G22" s="268">
        <v>0</v>
      </c>
      <c r="H22" s="268">
        <v>0</v>
      </c>
      <c r="I22" s="268">
        <v>0</v>
      </c>
      <c r="J22" s="268">
        <v>0</v>
      </c>
      <c r="K22" s="268">
        <v>0</v>
      </c>
      <c r="L22" s="268">
        <v>0</v>
      </c>
      <c r="M22" s="268">
        <v>0</v>
      </c>
      <c r="N22" s="268">
        <v>0</v>
      </c>
      <c r="O22" s="268">
        <v>0</v>
      </c>
      <c r="P22" s="268">
        <v>0</v>
      </c>
      <c r="Q22" s="268">
        <v>0</v>
      </c>
      <c r="R22" s="268">
        <v>0</v>
      </c>
      <c r="S22" s="268">
        <v>0</v>
      </c>
      <c r="T22" s="268">
        <v>0</v>
      </c>
      <c r="U22" s="268">
        <v>0</v>
      </c>
      <c r="V22" s="268">
        <v>0</v>
      </c>
      <c r="W22" s="268">
        <v>0</v>
      </c>
      <c r="X22" s="268">
        <v>0</v>
      </c>
      <c r="Y22" s="268">
        <v>0</v>
      </c>
      <c r="Z22" s="268">
        <v>0</v>
      </c>
      <c r="AA22" s="268">
        <v>12</v>
      </c>
      <c r="AB22" s="268">
        <v>15</v>
      </c>
      <c r="AC22" s="354"/>
      <c r="AD22" s="39"/>
      <c r="AE22" s="39"/>
      <c r="AF22" s="39"/>
      <c r="AG22" s="39"/>
      <c r="AH22" s="39"/>
      <c r="AI22" s="39"/>
      <c r="AJ22" s="39"/>
      <c r="AK22" s="39"/>
      <c r="AL22" s="39"/>
      <c r="AM22" s="39"/>
      <c r="AN22" s="39"/>
      <c r="AO22" s="39"/>
      <c r="AP22" s="39"/>
      <c r="AQ22" s="39"/>
      <c r="AR22" s="39"/>
      <c r="AS22" s="39"/>
      <c r="AT22" s="39"/>
      <c r="AU22" s="39"/>
      <c r="AV22" s="39"/>
      <c r="AW22" s="39"/>
      <c r="AX22" s="39"/>
      <c r="AY22" s="39"/>
      <c r="AZ22" s="39"/>
      <c r="BA22" s="39"/>
      <c r="BB22" s="39"/>
      <c r="BC22" s="39"/>
      <c r="BD22" s="39"/>
      <c r="BE22" s="39"/>
      <c r="BF22" s="39"/>
      <c r="BG22" s="39"/>
      <c r="BH22" s="39"/>
      <c r="BI22" s="39"/>
      <c r="BJ22" s="39"/>
      <c r="BK22" s="39"/>
      <c r="BL22" s="39"/>
      <c r="BM22" s="39"/>
      <c r="BN22" s="39"/>
      <c r="BO22" s="39"/>
      <c r="BP22" s="39"/>
      <c r="BQ22" s="39"/>
      <c r="BR22" s="39"/>
      <c r="BS22" s="39"/>
      <c r="BT22" s="39"/>
      <c r="BU22" s="39"/>
      <c r="BV22" s="39"/>
      <c r="BW22" s="39"/>
      <c r="BX22" s="39"/>
      <c r="BY22" s="39"/>
      <c r="BZ22" s="39"/>
      <c r="CA22" s="39"/>
      <c r="CB22" s="39"/>
      <c r="CC22" s="39"/>
      <c r="CD22" s="39"/>
      <c r="CE22" s="39"/>
      <c r="CF22" s="39"/>
      <c r="CG22" s="39"/>
      <c r="CH22" s="39"/>
      <c r="CI22" s="39"/>
      <c r="CJ22" s="39"/>
      <c r="CK22" s="39"/>
      <c r="CL22" s="39"/>
      <c r="CM22" s="39"/>
      <c r="CN22" s="39"/>
      <c r="CO22" s="39"/>
      <c r="CP22" s="39"/>
      <c r="CQ22" s="39"/>
      <c r="CR22" s="39"/>
      <c r="CS22" s="39"/>
      <c r="CT22" s="39"/>
      <c r="CU22" s="39"/>
      <c r="CV22" s="39"/>
      <c r="CW22" s="39"/>
      <c r="CX22" s="39"/>
      <c r="CY22" s="39"/>
      <c r="CZ22" s="39"/>
      <c r="DA22" s="39"/>
      <c r="DB22" s="39"/>
      <c r="DC22" s="39"/>
      <c r="DD22" s="39"/>
      <c r="DE22" s="39"/>
      <c r="DF22" s="39"/>
      <c r="DG22" s="39"/>
      <c r="DH22" s="39"/>
      <c r="DI22" s="39"/>
      <c r="DJ22" s="39"/>
      <c r="DK22" s="39"/>
      <c r="DL22" s="39"/>
      <c r="DM22" s="39"/>
      <c r="DN22" s="39"/>
      <c r="DO22" s="39"/>
      <c r="DP22" s="39"/>
      <c r="DQ22" s="39"/>
      <c r="DR22" s="39"/>
      <c r="DS22" s="39"/>
      <c r="DT22" s="39"/>
      <c r="DU22" s="39"/>
      <c r="DV22" s="39"/>
      <c r="DW22" s="39"/>
      <c r="DX22" s="39"/>
      <c r="DY22" s="39"/>
      <c r="DZ22" s="39"/>
      <c r="EA22" s="39"/>
      <c r="EB22" s="39"/>
      <c r="EC22" s="39"/>
      <c r="ED22" s="39"/>
      <c r="EE22" s="39"/>
      <c r="EF22" s="39"/>
      <c r="EG22" s="39"/>
      <c r="EH22" s="39"/>
      <c r="EI22" s="39"/>
      <c r="EJ22" s="39"/>
      <c r="EK22" s="39"/>
      <c r="EL22" s="39"/>
      <c r="EM22" s="39"/>
      <c r="EN22" s="39"/>
      <c r="EO22" s="39"/>
      <c r="EP22" s="39"/>
      <c r="EQ22" s="39"/>
      <c r="ER22" s="39"/>
      <c r="ES22" s="39"/>
      <c r="ET22" s="39"/>
      <c r="EU22" s="39"/>
      <c r="EV22" s="39"/>
      <c r="EW22" s="39"/>
      <c r="EX22" s="39"/>
      <c r="EY22" s="39"/>
      <c r="EZ22" s="39"/>
      <c r="FA22" s="39"/>
      <c r="FB22" s="39"/>
      <c r="FC22" s="39"/>
      <c r="FD22" s="39"/>
      <c r="FE22" s="39"/>
      <c r="FF22" s="39"/>
      <c r="FG22" s="39"/>
      <c r="FH22" s="39"/>
      <c r="FI22" s="39"/>
      <c r="FJ22" s="39"/>
      <c r="FK22" s="39"/>
      <c r="FL22" s="39"/>
      <c r="FM22" s="39"/>
      <c r="FN22" s="39"/>
      <c r="FO22" s="39"/>
      <c r="FP22" s="39"/>
      <c r="FQ22" s="39"/>
      <c r="FR22" s="39"/>
      <c r="FS22" s="39"/>
      <c r="FT22" s="39"/>
      <c r="FU22" s="39"/>
      <c r="FV22" s="39"/>
      <c r="FW22" s="39"/>
      <c r="FX22" s="39"/>
      <c r="FY22" s="39"/>
      <c r="FZ22" s="39"/>
      <c r="GA22" s="39"/>
      <c r="GB22" s="39"/>
      <c r="GC22" s="39"/>
      <c r="GD22" s="39"/>
      <c r="GE22" s="39"/>
      <c r="GF22" s="39"/>
      <c r="GG22" s="39"/>
      <c r="GH22" s="39"/>
      <c r="GI22" s="39"/>
      <c r="GJ22" s="39"/>
      <c r="GK22" s="39"/>
      <c r="GL22" s="39"/>
      <c r="GM22" s="39"/>
      <c r="GN22" s="39"/>
      <c r="GO22" s="39"/>
      <c r="GP22" s="39"/>
      <c r="GQ22" s="39"/>
      <c r="GR22" s="39"/>
      <c r="GS22" s="39"/>
      <c r="GT22" s="39"/>
      <c r="GU22" s="39"/>
      <c r="GV22" s="39"/>
      <c r="GW22" s="39"/>
      <c r="GX22" s="39"/>
      <c r="GY22" s="39"/>
      <c r="GZ22" s="39"/>
      <c r="HA22" s="39"/>
      <c r="HB22" s="39"/>
      <c r="HC22" s="39"/>
      <c r="HD22" s="39"/>
      <c r="HE22" s="39"/>
      <c r="HF22" s="39"/>
      <c r="HG22" s="39"/>
      <c r="HH22" s="39"/>
      <c r="HI22" s="39"/>
      <c r="HJ22" s="39"/>
      <c r="HK22" s="39"/>
      <c r="HL22" s="39"/>
      <c r="HM22" s="39"/>
      <c r="HN22" s="39"/>
      <c r="HO22" s="39"/>
      <c r="HP22" s="39"/>
      <c r="HQ22" s="39"/>
      <c r="HR22" s="39"/>
      <c r="HS22" s="39"/>
      <c r="HT22" s="39"/>
      <c r="HU22" s="39"/>
      <c r="HV22" s="39"/>
      <c r="HW22" s="39"/>
      <c r="HX22" s="39"/>
      <c r="HY22" s="39"/>
      <c r="HZ22" s="39"/>
      <c r="IA22" s="39"/>
      <c r="IB22" s="39"/>
      <c r="IC22" s="39"/>
      <c r="ID22" s="39"/>
      <c r="IE22" s="39"/>
      <c r="IF22" s="39"/>
      <c r="IG22" s="39"/>
      <c r="IH22" s="39"/>
      <c r="II22" s="39"/>
      <c r="IJ22" s="39"/>
      <c r="IK22" s="39"/>
      <c r="IL22" s="39"/>
      <c r="IM22" s="39"/>
      <c r="IN22" s="39"/>
      <c r="IO22" s="39"/>
      <c r="IP22" s="39"/>
      <c r="IQ22" s="39"/>
      <c r="IR22" s="39"/>
      <c r="IS22" s="39"/>
      <c r="IT22" s="39"/>
      <c r="IU22" s="39"/>
      <c r="IV22" s="39"/>
      <c r="IW22" s="39"/>
      <c r="IX22" s="39"/>
      <c r="IY22" s="39"/>
      <c r="IZ22" s="39"/>
      <c r="JA22" s="39"/>
      <c r="JB22" s="39"/>
      <c r="JC22" s="39"/>
      <c r="JD22" s="39"/>
      <c r="JE22" s="39"/>
      <c r="JF22" s="39"/>
      <c r="JG22" s="39"/>
      <c r="JH22" s="39"/>
      <c r="JI22" s="39"/>
      <c r="JJ22" s="39"/>
      <c r="JK22" s="39"/>
      <c r="JL22" s="39"/>
      <c r="JM22" s="39"/>
      <c r="JN22" s="39"/>
      <c r="JO22" s="39"/>
      <c r="JP22" s="39"/>
      <c r="JQ22" s="39"/>
      <c r="JR22" s="39"/>
      <c r="JS22" s="39"/>
      <c r="JT22" s="39"/>
      <c r="JU22" s="39"/>
      <c r="JV22" s="39"/>
      <c r="JW22" s="39"/>
      <c r="JX22" s="39"/>
      <c r="JY22" s="39"/>
      <c r="JZ22" s="39"/>
      <c r="KA22" s="39"/>
      <c r="KB22" s="39"/>
      <c r="KC22" s="39"/>
      <c r="KD22" s="39"/>
      <c r="KE22" s="39"/>
      <c r="KF22" s="39"/>
      <c r="KG22" s="39"/>
      <c r="KH22" s="39"/>
      <c r="KI22" s="39"/>
      <c r="KJ22" s="39"/>
      <c r="KK22" s="39"/>
      <c r="KL22" s="39"/>
      <c r="KM22" s="39"/>
      <c r="KN22" s="39"/>
      <c r="KO22" s="39"/>
      <c r="KP22" s="39"/>
      <c r="KQ22" s="39"/>
      <c r="KR22" s="39"/>
      <c r="KS22" s="39"/>
      <c r="KT22" s="39"/>
      <c r="KU22" s="39"/>
      <c r="KV22" s="39"/>
      <c r="KW22" s="39"/>
      <c r="KX22" s="39"/>
      <c r="KY22" s="39"/>
      <c r="KZ22" s="39"/>
      <c r="LA22" s="39"/>
      <c r="LB22" s="39"/>
      <c r="LC22" s="39"/>
      <c r="LD22" s="39"/>
      <c r="LE22" s="39"/>
      <c r="LF22" s="39"/>
      <c r="LG22" s="39"/>
      <c r="LH22" s="39"/>
      <c r="LI22" s="39"/>
      <c r="LJ22" s="39"/>
      <c r="LK22" s="39"/>
      <c r="LL22" s="39"/>
    </row>
    <row r="23" spans="1:324" s="648" customFormat="1" x14ac:dyDescent="0.2">
      <c r="A23" s="665" t="s">
        <v>2883</v>
      </c>
      <c r="B23" s="658">
        <f t="shared" si="0"/>
        <v>1185966</v>
      </c>
      <c r="C23" s="658">
        <f t="shared" si="1"/>
        <v>626041</v>
      </c>
      <c r="D23" s="658">
        <f t="shared" si="2"/>
        <v>559925</v>
      </c>
      <c r="E23" s="356">
        <v>60560</v>
      </c>
      <c r="F23" s="356">
        <v>58068</v>
      </c>
      <c r="G23" s="356">
        <v>42880</v>
      </c>
      <c r="H23" s="356">
        <v>40723</v>
      </c>
      <c r="I23" s="356">
        <v>36525</v>
      </c>
      <c r="J23" s="356">
        <v>34759</v>
      </c>
      <c r="K23" s="356">
        <v>36579</v>
      </c>
      <c r="L23" s="356">
        <v>32895</v>
      </c>
      <c r="M23" s="356">
        <v>35680</v>
      </c>
      <c r="N23" s="356">
        <v>32023</v>
      </c>
      <c r="O23" s="356">
        <v>42818</v>
      </c>
      <c r="P23" s="356">
        <v>34511</v>
      </c>
      <c r="Q23" s="356">
        <v>61571</v>
      </c>
      <c r="R23" s="356">
        <v>51532</v>
      </c>
      <c r="S23" s="356">
        <v>54541</v>
      </c>
      <c r="T23" s="356">
        <v>47670</v>
      </c>
      <c r="U23" s="356">
        <v>49913</v>
      </c>
      <c r="V23" s="356">
        <v>43797</v>
      </c>
      <c r="W23" s="356">
        <v>57080</v>
      </c>
      <c r="X23" s="356">
        <v>51892</v>
      </c>
      <c r="Y23" s="356">
        <v>63606</v>
      </c>
      <c r="Z23" s="356">
        <v>57181</v>
      </c>
      <c r="AA23" s="356">
        <v>84288</v>
      </c>
      <c r="AB23" s="356">
        <v>74874</v>
      </c>
      <c r="AC23" s="354"/>
      <c r="AD23" s="39"/>
      <c r="AE23" s="39"/>
      <c r="AF23" s="39"/>
      <c r="AG23" s="39"/>
      <c r="AH23" s="39"/>
      <c r="AI23" s="39"/>
      <c r="AJ23" s="39"/>
      <c r="AK23" s="39"/>
      <c r="AL23" s="39"/>
      <c r="AM23" s="39"/>
      <c r="AN23" s="39"/>
      <c r="AO23" s="39"/>
      <c r="AP23" s="39"/>
      <c r="AQ23" s="39"/>
      <c r="AR23" s="39"/>
      <c r="AS23" s="39"/>
      <c r="AT23" s="39"/>
      <c r="AU23" s="39"/>
      <c r="AV23" s="39"/>
      <c r="AW23" s="39"/>
      <c r="AX23" s="39"/>
      <c r="AY23" s="39"/>
      <c r="AZ23" s="39"/>
      <c r="BA23" s="39"/>
      <c r="BB23" s="39"/>
      <c r="BC23" s="39"/>
      <c r="BD23" s="39"/>
      <c r="BE23" s="39"/>
      <c r="BF23" s="39"/>
      <c r="BG23" s="39"/>
      <c r="BH23" s="39"/>
      <c r="BI23" s="39"/>
      <c r="BJ23" s="39"/>
      <c r="BK23" s="39"/>
      <c r="BL23" s="39"/>
      <c r="BM23" s="39"/>
      <c r="BN23" s="39"/>
      <c r="BO23" s="39"/>
      <c r="BP23" s="39"/>
      <c r="BQ23" s="39"/>
      <c r="BR23" s="39"/>
      <c r="BS23" s="39"/>
      <c r="BT23" s="39"/>
      <c r="BU23" s="39"/>
      <c r="BV23" s="39"/>
      <c r="BW23" s="39"/>
      <c r="BX23" s="39"/>
      <c r="BY23" s="39"/>
      <c r="BZ23" s="39"/>
      <c r="CA23" s="39"/>
      <c r="CB23" s="39"/>
      <c r="CC23" s="39"/>
      <c r="CD23" s="39"/>
      <c r="CE23" s="39"/>
      <c r="CF23" s="39"/>
      <c r="CG23" s="39"/>
      <c r="CH23" s="39"/>
      <c r="CI23" s="39"/>
      <c r="CJ23" s="39"/>
      <c r="CK23" s="39"/>
      <c r="CL23" s="39"/>
      <c r="CM23" s="39"/>
      <c r="CN23" s="39"/>
      <c r="CO23" s="39"/>
      <c r="CP23" s="39"/>
      <c r="CQ23" s="39"/>
      <c r="CR23" s="39"/>
      <c r="CS23" s="39"/>
      <c r="CT23" s="39"/>
      <c r="CU23" s="39"/>
      <c r="CV23" s="39"/>
      <c r="CW23" s="39"/>
      <c r="CX23" s="39"/>
      <c r="CY23" s="39"/>
      <c r="CZ23" s="39"/>
      <c r="DA23" s="39"/>
      <c r="DB23" s="39"/>
      <c r="DC23" s="39"/>
      <c r="DD23" s="39"/>
      <c r="DE23" s="39"/>
      <c r="DF23" s="39"/>
      <c r="DG23" s="39"/>
      <c r="DH23" s="39"/>
      <c r="DI23" s="39"/>
      <c r="DJ23" s="39"/>
      <c r="DK23" s="39"/>
      <c r="DL23" s="39"/>
      <c r="DM23" s="39"/>
      <c r="DN23" s="39"/>
      <c r="DO23" s="39"/>
      <c r="DP23" s="39"/>
      <c r="DQ23" s="39"/>
      <c r="DR23" s="39"/>
      <c r="DS23" s="39"/>
      <c r="DT23" s="39"/>
      <c r="DU23" s="39"/>
      <c r="DV23" s="39"/>
      <c r="DW23" s="39"/>
      <c r="DX23" s="39"/>
      <c r="DY23" s="39"/>
      <c r="DZ23" s="39"/>
      <c r="EA23" s="39"/>
      <c r="EB23" s="39"/>
      <c r="EC23" s="39"/>
      <c r="ED23" s="39"/>
      <c r="EE23" s="39"/>
      <c r="EF23" s="39"/>
      <c r="EG23" s="39"/>
      <c r="EH23" s="39"/>
      <c r="EI23" s="39"/>
      <c r="EJ23" s="39"/>
      <c r="EK23" s="39"/>
      <c r="EL23" s="39"/>
      <c r="EM23" s="39"/>
      <c r="EN23" s="39"/>
      <c r="EO23" s="39"/>
      <c r="EP23" s="39"/>
      <c r="EQ23" s="39"/>
      <c r="ER23" s="39"/>
      <c r="ES23" s="39"/>
      <c r="ET23" s="39"/>
      <c r="EU23" s="39"/>
      <c r="EV23" s="39"/>
      <c r="EW23" s="39"/>
      <c r="EX23" s="39"/>
      <c r="EY23" s="39"/>
      <c r="EZ23" s="39"/>
      <c r="FA23" s="39"/>
      <c r="FB23" s="39"/>
      <c r="FC23" s="39"/>
      <c r="FD23" s="39"/>
      <c r="FE23" s="39"/>
      <c r="FF23" s="39"/>
      <c r="FG23" s="39"/>
      <c r="FH23" s="39"/>
      <c r="FI23" s="39"/>
      <c r="FJ23" s="39"/>
      <c r="FK23" s="39"/>
      <c r="FL23" s="39"/>
      <c r="FM23" s="39"/>
      <c r="FN23" s="39"/>
      <c r="FO23" s="39"/>
      <c r="FP23" s="39"/>
      <c r="FQ23" s="39"/>
      <c r="FR23" s="39"/>
      <c r="FS23" s="39"/>
      <c r="FT23" s="39"/>
      <c r="FU23" s="39"/>
      <c r="FV23" s="39"/>
      <c r="FW23" s="39"/>
      <c r="FX23" s="39"/>
      <c r="FY23" s="39"/>
      <c r="FZ23" s="39"/>
      <c r="GA23" s="39"/>
      <c r="GB23" s="39"/>
      <c r="GC23" s="39"/>
      <c r="GD23" s="39"/>
      <c r="GE23" s="39"/>
      <c r="GF23" s="39"/>
      <c r="GG23" s="39"/>
      <c r="GH23" s="39"/>
      <c r="GI23" s="39"/>
      <c r="GJ23" s="39"/>
      <c r="GK23" s="39"/>
      <c r="GL23" s="39"/>
      <c r="GM23" s="39"/>
      <c r="GN23" s="39"/>
      <c r="GO23" s="39"/>
      <c r="GP23" s="39"/>
      <c r="GQ23" s="39"/>
      <c r="GR23" s="39"/>
      <c r="GS23" s="39"/>
      <c r="GT23" s="39"/>
      <c r="GU23" s="39"/>
      <c r="GV23" s="39"/>
      <c r="GW23" s="39"/>
      <c r="GX23" s="39"/>
      <c r="GY23" s="39"/>
      <c r="GZ23" s="39"/>
      <c r="HA23" s="39"/>
      <c r="HB23" s="39"/>
      <c r="HC23" s="39"/>
      <c r="HD23" s="39"/>
      <c r="HE23" s="39"/>
      <c r="HF23" s="39"/>
      <c r="HG23" s="39"/>
      <c r="HH23" s="39"/>
      <c r="HI23" s="39"/>
      <c r="HJ23" s="39"/>
      <c r="HK23" s="39"/>
      <c r="HL23" s="39"/>
      <c r="HM23" s="39"/>
      <c r="HN23" s="39"/>
      <c r="HO23" s="39"/>
      <c r="HP23" s="39"/>
      <c r="HQ23" s="39"/>
      <c r="HR23" s="39"/>
      <c r="HS23" s="39"/>
      <c r="HT23" s="39"/>
      <c r="HU23" s="39"/>
      <c r="HV23" s="39"/>
      <c r="HW23" s="39"/>
      <c r="HX23" s="39"/>
      <c r="HY23" s="39"/>
      <c r="HZ23" s="39"/>
      <c r="IA23" s="39"/>
      <c r="IB23" s="39"/>
      <c r="IC23" s="39"/>
      <c r="ID23" s="39"/>
      <c r="IE23" s="39"/>
      <c r="IF23" s="39"/>
      <c r="IG23" s="39"/>
      <c r="IH23" s="39"/>
      <c r="II23" s="39"/>
      <c r="IJ23" s="39"/>
      <c r="IK23" s="39"/>
      <c r="IL23" s="39"/>
      <c r="IM23" s="39"/>
      <c r="IN23" s="39"/>
      <c r="IO23" s="39"/>
      <c r="IP23" s="39"/>
      <c r="IQ23" s="39"/>
      <c r="IR23" s="39"/>
      <c r="IS23" s="39"/>
      <c r="IT23" s="39"/>
      <c r="IU23" s="39"/>
      <c r="IV23" s="39"/>
      <c r="IW23" s="39"/>
      <c r="IX23" s="39"/>
      <c r="IY23" s="39"/>
      <c r="IZ23" s="39"/>
      <c r="JA23" s="39"/>
      <c r="JB23" s="39"/>
      <c r="JC23" s="39"/>
      <c r="JD23" s="39"/>
      <c r="JE23" s="39"/>
      <c r="JF23" s="39"/>
      <c r="JG23" s="39"/>
      <c r="JH23" s="39"/>
      <c r="JI23" s="39"/>
      <c r="JJ23" s="39"/>
      <c r="JK23" s="39"/>
      <c r="JL23" s="39"/>
      <c r="JM23" s="39"/>
      <c r="JN23" s="39"/>
      <c r="JO23" s="39"/>
      <c r="JP23" s="39"/>
      <c r="JQ23" s="39"/>
      <c r="JR23" s="39"/>
      <c r="JS23" s="39"/>
      <c r="JT23" s="39"/>
      <c r="JU23" s="39"/>
      <c r="JV23" s="39"/>
      <c r="JW23" s="39"/>
      <c r="JX23" s="39"/>
      <c r="JY23" s="39"/>
      <c r="JZ23" s="39"/>
      <c r="KA23" s="39"/>
      <c r="KB23" s="39"/>
      <c r="KC23" s="39"/>
      <c r="KD23" s="39"/>
      <c r="KE23" s="39"/>
      <c r="KF23" s="39"/>
      <c r="KG23" s="39"/>
      <c r="KH23" s="39"/>
      <c r="KI23" s="39"/>
      <c r="KJ23" s="39"/>
      <c r="KK23" s="39"/>
      <c r="KL23" s="39"/>
      <c r="KM23" s="39"/>
      <c r="KN23" s="39"/>
      <c r="KO23" s="39"/>
      <c r="KP23" s="39"/>
      <c r="KQ23" s="39"/>
      <c r="KR23" s="39"/>
      <c r="KS23" s="39"/>
      <c r="KT23" s="39"/>
      <c r="KU23" s="39"/>
      <c r="KV23" s="39"/>
      <c r="KW23" s="39"/>
      <c r="KX23" s="39"/>
      <c r="KY23" s="39"/>
      <c r="KZ23" s="39"/>
      <c r="LA23" s="39"/>
      <c r="LB23" s="39"/>
      <c r="LC23" s="39"/>
      <c r="LD23" s="39"/>
      <c r="LE23" s="39"/>
      <c r="LF23" s="39"/>
      <c r="LG23" s="39"/>
      <c r="LH23" s="39"/>
      <c r="LI23" s="39"/>
      <c r="LJ23" s="39"/>
      <c r="LK23" s="39"/>
      <c r="LL23" s="39"/>
    </row>
    <row r="24" spans="1:324" s="649" customFormat="1" x14ac:dyDescent="0.2">
      <c r="A24" s="651" t="s">
        <v>4010</v>
      </c>
      <c r="B24" s="655">
        <f t="shared" si="0"/>
        <v>472114</v>
      </c>
      <c r="C24" s="655">
        <f t="shared" si="1"/>
        <v>153723</v>
      </c>
      <c r="D24" s="655">
        <f t="shared" si="2"/>
        <v>318391</v>
      </c>
      <c r="E24" s="268">
        <v>19301</v>
      </c>
      <c r="F24" s="268">
        <v>26786</v>
      </c>
      <c r="G24" s="268">
        <v>15432</v>
      </c>
      <c r="H24" s="268">
        <v>24493</v>
      </c>
      <c r="I24" s="268">
        <v>8129</v>
      </c>
      <c r="J24" s="268">
        <v>16630</v>
      </c>
      <c r="K24" s="268">
        <v>8071</v>
      </c>
      <c r="L24" s="268">
        <v>13563</v>
      </c>
      <c r="M24" s="268">
        <v>10459</v>
      </c>
      <c r="N24" s="268">
        <v>16605</v>
      </c>
      <c r="O24" s="268">
        <v>10788</v>
      </c>
      <c r="P24" s="268">
        <v>17463</v>
      </c>
      <c r="Q24" s="268">
        <v>14082</v>
      </c>
      <c r="R24" s="268">
        <v>28077</v>
      </c>
      <c r="S24" s="268">
        <v>13468</v>
      </c>
      <c r="T24" s="268">
        <v>28853</v>
      </c>
      <c r="U24" s="268">
        <v>10761</v>
      </c>
      <c r="V24" s="268">
        <v>27170</v>
      </c>
      <c r="W24" s="268">
        <v>13141</v>
      </c>
      <c r="X24" s="268">
        <v>33619</v>
      </c>
      <c r="Y24" s="268">
        <v>12533</v>
      </c>
      <c r="Z24" s="268">
        <v>39730</v>
      </c>
      <c r="AA24" s="268">
        <v>17558</v>
      </c>
      <c r="AB24" s="268">
        <v>45402</v>
      </c>
      <c r="AC24" s="355"/>
      <c r="AD24" s="37"/>
      <c r="AE24" s="37"/>
      <c r="AF24" s="37"/>
      <c r="AG24" s="37"/>
      <c r="AH24" s="37"/>
      <c r="AI24" s="37"/>
      <c r="AJ24" s="37"/>
      <c r="AK24" s="37"/>
      <c r="AL24" s="37"/>
      <c r="AM24" s="37"/>
      <c r="AN24" s="37"/>
      <c r="AO24" s="37"/>
      <c r="AP24" s="37"/>
      <c r="AQ24" s="37"/>
      <c r="AR24" s="37"/>
      <c r="AS24" s="37"/>
      <c r="AT24" s="37"/>
      <c r="AU24" s="37"/>
      <c r="AV24" s="37"/>
      <c r="AW24" s="37"/>
      <c r="AX24" s="37"/>
      <c r="AY24" s="37"/>
      <c r="AZ24" s="37"/>
      <c r="BA24" s="37"/>
      <c r="BB24" s="37"/>
      <c r="BC24" s="37"/>
      <c r="BD24" s="37"/>
      <c r="BE24" s="37"/>
      <c r="BF24" s="37"/>
      <c r="BG24" s="37"/>
      <c r="BH24" s="37"/>
      <c r="BI24" s="37"/>
      <c r="BJ24" s="37"/>
      <c r="BK24" s="37"/>
      <c r="BL24" s="37"/>
      <c r="BM24" s="37"/>
      <c r="BN24" s="37"/>
      <c r="BO24" s="37"/>
      <c r="BP24" s="37"/>
      <c r="BQ24" s="37"/>
      <c r="BR24" s="37"/>
      <c r="BS24" s="37"/>
      <c r="BT24" s="37"/>
      <c r="BU24" s="37"/>
      <c r="BV24" s="37"/>
      <c r="BW24" s="37"/>
      <c r="BX24" s="37"/>
      <c r="BY24" s="37"/>
      <c r="BZ24" s="37"/>
      <c r="CA24" s="37"/>
      <c r="CB24" s="37"/>
      <c r="CC24" s="37"/>
      <c r="CD24" s="37"/>
      <c r="CE24" s="37"/>
      <c r="CF24" s="37"/>
      <c r="CG24" s="37"/>
      <c r="CH24" s="37"/>
      <c r="CI24" s="37"/>
      <c r="CJ24" s="37"/>
      <c r="CK24" s="37"/>
      <c r="CL24" s="37"/>
      <c r="CM24" s="37"/>
      <c r="CN24" s="37"/>
      <c r="CO24" s="37"/>
      <c r="CP24" s="37"/>
      <c r="CQ24" s="37"/>
      <c r="CR24" s="37"/>
      <c r="CS24" s="37"/>
      <c r="CT24" s="37"/>
      <c r="CU24" s="37"/>
      <c r="CV24" s="37"/>
      <c r="CW24" s="37"/>
      <c r="CX24" s="37"/>
      <c r="CY24" s="37"/>
      <c r="CZ24" s="37"/>
      <c r="DA24" s="37"/>
      <c r="DB24" s="37"/>
      <c r="DC24" s="37"/>
      <c r="DD24" s="37"/>
      <c r="DE24" s="37"/>
      <c r="DF24" s="37"/>
      <c r="DG24" s="37"/>
      <c r="DH24" s="37"/>
      <c r="DI24" s="37"/>
      <c r="DJ24" s="37"/>
      <c r="DK24" s="37"/>
      <c r="DL24" s="37"/>
      <c r="DM24" s="37"/>
      <c r="DN24" s="37"/>
      <c r="DO24" s="37"/>
      <c r="DP24" s="37"/>
      <c r="DQ24" s="37"/>
      <c r="DR24" s="37"/>
      <c r="DS24" s="37"/>
      <c r="DT24" s="37"/>
      <c r="DU24" s="37"/>
      <c r="DV24" s="37"/>
      <c r="DW24" s="37"/>
      <c r="DX24" s="37"/>
      <c r="DY24" s="37"/>
      <c r="DZ24" s="37"/>
      <c r="EA24" s="37"/>
      <c r="EB24" s="37"/>
      <c r="EC24" s="37"/>
      <c r="ED24" s="37"/>
      <c r="EE24" s="37"/>
      <c r="EF24" s="37"/>
      <c r="EG24" s="37"/>
      <c r="EH24" s="37"/>
      <c r="EI24" s="37"/>
      <c r="EJ24" s="37"/>
      <c r="EK24" s="37"/>
      <c r="EL24" s="37"/>
      <c r="EM24" s="37"/>
      <c r="EN24" s="37"/>
      <c r="EO24" s="37"/>
      <c r="EP24" s="37"/>
      <c r="EQ24" s="37"/>
      <c r="ER24" s="37"/>
      <c r="ES24" s="37"/>
      <c r="ET24" s="37"/>
      <c r="EU24" s="37"/>
      <c r="EV24" s="37"/>
      <c r="EW24" s="37"/>
      <c r="EX24" s="37"/>
      <c r="EY24" s="37"/>
      <c r="EZ24" s="37"/>
      <c r="FA24" s="37"/>
      <c r="FB24" s="37"/>
      <c r="FC24" s="37"/>
      <c r="FD24" s="37"/>
      <c r="FE24" s="37"/>
      <c r="FF24" s="37"/>
      <c r="FG24" s="37"/>
      <c r="FH24" s="37"/>
      <c r="FI24" s="37"/>
      <c r="FJ24" s="37"/>
      <c r="FK24" s="37"/>
      <c r="FL24" s="37"/>
      <c r="FM24" s="37"/>
      <c r="FN24" s="37"/>
      <c r="FO24" s="37"/>
      <c r="FP24" s="37"/>
      <c r="FQ24" s="37"/>
      <c r="FR24" s="37"/>
      <c r="FS24" s="37"/>
      <c r="FT24" s="37"/>
      <c r="FU24" s="37"/>
      <c r="FV24" s="37"/>
      <c r="FW24" s="37"/>
      <c r="FX24" s="37"/>
      <c r="FY24" s="37"/>
      <c r="FZ24" s="37"/>
      <c r="GA24" s="37"/>
      <c r="GB24" s="37"/>
      <c r="GC24" s="37"/>
      <c r="GD24" s="37"/>
      <c r="GE24" s="37"/>
      <c r="GF24" s="37"/>
      <c r="GG24" s="37"/>
      <c r="GH24" s="37"/>
      <c r="GI24" s="37"/>
      <c r="GJ24" s="37"/>
      <c r="GK24" s="37"/>
      <c r="GL24" s="37"/>
      <c r="GM24" s="37"/>
      <c r="GN24" s="37"/>
      <c r="GO24" s="37"/>
      <c r="GP24" s="37"/>
      <c r="GQ24" s="37"/>
      <c r="GR24" s="37"/>
      <c r="GS24" s="37"/>
      <c r="GT24" s="37"/>
      <c r="GU24" s="37"/>
      <c r="GV24" s="37"/>
      <c r="GW24" s="37"/>
      <c r="GX24" s="37"/>
      <c r="GY24" s="37"/>
      <c r="GZ24" s="37"/>
      <c r="HA24" s="37"/>
      <c r="HB24" s="37"/>
      <c r="HC24" s="37"/>
      <c r="HD24" s="37"/>
      <c r="HE24" s="37"/>
      <c r="HF24" s="37"/>
      <c r="HG24" s="37"/>
      <c r="HH24" s="37"/>
      <c r="HI24" s="37"/>
      <c r="HJ24" s="37"/>
      <c r="HK24" s="37"/>
      <c r="HL24" s="37"/>
      <c r="HM24" s="37"/>
      <c r="HN24" s="37"/>
      <c r="HO24" s="37"/>
      <c r="HP24" s="37"/>
      <c r="HQ24" s="37"/>
      <c r="HR24" s="37"/>
      <c r="HS24" s="37"/>
      <c r="HT24" s="37"/>
      <c r="HU24" s="37"/>
      <c r="HV24" s="37"/>
      <c r="HW24" s="37"/>
      <c r="HX24" s="37"/>
      <c r="HY24" s="37"/>
      <c r="HZ24" s="37"/>
      <c r="IA24" s="37"/>
      <c r="IB24" s="37"/>
      <c r="IC24" s="37"/>
      <c r="ID24" s="37"/>
      <c r="IE24" s="37"/>
      <c r="IF24" s="37"/>
      <c r="IG24" s="37"/>
      <c r="IH24" s="37"/>
      <c r="II24" s="37"/>
      <c r="IJ24" s="37"/>
      <c r="IK24" s="37"/>
      <c r="IL24" s="37"/>
      <c r="IM24" s="37"/>
      <c r="IN24" s="37"/>
      <c r="IO24" s="37"/>
      <c r="IP24" s="37"/>
      <c r="IQ24" s="37"/>
      <c r="IR24" s="37"/>
      <c r="IS24" s="37"/>
      <c r="IT24" s="37"/>
      <c r="IU24" s="37"/>
      <c r="IV24" s="37"/>
      <c r="IW24" s="37"/>
      <c r="IX24" s="37"/>
      <c r="IY24" s="37"/>
      <c r="IZ24" s="37"/>
      <c r="JA24" s="37"/>
      <c r="JB24" s="37"/>
      <c r="JC24" s="37"/>
      <c r="JD24" s="37"/>
      <c r="JE24" s="37"/>
      <c r="JF24" s="37"/>
      <c r="JG24" s="37"/>
      <c r="JH24" s="37"/>
      <c r="JI24" s="37"/>
      <c r="JJ24" s="37"/>
      <c r="JK24" s="37"/>
      <c r="JL24" s="37"/>
      <c r="JM24" s="37"/>
      <c r="JN24" s="37"/>
      <c r="JO24" s="37"/>
      <c r="JP24" s="37"/>
      <c r="JQ24" s="37"/>
      <c r="JR24" s="37"/>
      <c r="JS24" s="37"/>
      <c r="JT24" s="37"/>
      <c r="JU24" s="37"/>
      <c r="JV24" s="37"/>
      <c r="JW24" s="37"/>
      <c r="JX24" s="37"/>
      <c r="JY24" s="37"/>
      <c r="JZ24" s="37"/>
      <c r="KA24" s="37"/>
      <c r="KB24" s="37"/>
      <c r="KC24" s="37"/>
      <c r="KD24" s="37"/>
      <c r="KE24" s="37"/>
      <c r="KF24" s="37"/>
      <c r="KG24" s="37"/>
      <c r="KH24" s="37"/>
      <c r="KI24" s="37"/>
      <c r="KJ24" s="37"/>
      <c r="KK24" s="37"/>
      <c r="KL24" s="37"/>
      <c r="KM24" s="37"/>
      <c r="KN24" s="37"/>
      <c r="KO24" s="37"/>
      <c r="KP24" s="37"/>
      <c r="KQ24" s="37"/>
      <c r="KR24" s="37"/>
      <c r="KS24" s="37"/>
      <c r="KT24" s="37"/>
      <c r="KU24" s="37"/>
      <c r="KV24" s="37"/>
      <c r="KW24" s="37"/>
      <c r="KX24" s="37"/>
      <c r="KY24" s="37"/>
      <c r="KZ24" s="37"/>
      <c r="LA24" s="37"/>
      <c r="LB24" s="37"/>
      <c r="LC24" s="37"/>
      <c r="LD24" s="37"/>
      <c r="LE24" s="37"/>
      <c r="LF24" s="37"/>
      <c r="LG24" s="37"/>
      <c r="LH24" s="37"/>
      <c r="LI24" s="37"/>
      <c r="LJ24" s="37"/>
      <c r="LK24" s="37"/>
      <c r="LL24" s="37"/>
    </row>
    <row r="25" spans="1:324" s="648" customFormat="1" x14ac:dyDescent="0.2">
      <c r="A25" s="651" t="s">
        <v>4011</v>
      </c>
      <c r="B25" s="655">
        <f t="shared" si="0"/>
        <v>32604</v>
      </c>
      <c r="C25" s="655">
        <f t="shared" si="1"/>
        <v>18558</v>
      </c>
      <c r="D25" s="655">
        <f t="shared" si="2"/>
        <v>14046</v>
      </c>
      <c r="E25" s="268">
        <v>2060</v>
      </c>
      <c r="F25" s="268">
        <v>1521</v>
      </c>
      <c r="G25" s="268">
        <v>1330</v>
      </c>
      <c r="H25" s="268">
        <v>1027</v>
      </c>
      <c r="I25" s="268">
        <v>1544</v>
      </c>
      <c r="J25" s="268">
        <v>1237</v>
      </c>
      <c r="K25" s="268">
        <v>1313</v>
      </c>
      <c r="L25" s="268">
        <v>1016</v>
      </c>
      <c r="M25" s="268">
        <v>1254</v>
      </c>
      <c r="N25" s="268">
        <v>1030</v>
      </c>
      <c r="O25" s="268">
        <v>1529</v>
      </c>
      <c r="P25" s="268">
        <v>1116</v>
      </c>
      <c r="Q25" s="268">
        <v>1501</v>
      </c>
      <c r="R25" s="268">
        <v>1231</v>
      </c>
      <c r="S25" s="268">
        <v>1440</v>
      </c>
      <c r="T25" s="268">
        <v>1106</v>
      </c>
      <c r="U25" s="268">
        <v>1358</v>
      </c>
      <c r="V25" s="268">
        <v>996</v>
      </c>
      <c r="W25" s="268">
        <v>1508</v>
      </c>
      <c r="X25" s="268">
        <v>1167</v>
      </c>
      <c r="Y25" s="268">
        <v>1619</v>
      </c>
      <c r="Z25" s="268">
        <v>1032</v>
      </c>
      <c r="AA25" s="268">
        <v>2102</v>
      </c>
      <c r="AB25" s="268">
        <v>1567</v>
      </c>
      <c r="AC25" s="354"/>
      <c r="AD25" s="39"/>
      <c r="AE25" s="39"/>
      <c r="AF25" s="39"/>
      <c r="AG25" s="39"/>
      <c r="AH25" s="39"/>
      <c r="AI25" s="39"/>
      <c r="AJ25" s="39"/>
      <c r="AK25" s="39"/>
      <c r="AL25" s="39"/>
      <c r="AM25" s="39"/>
      <c r="AN25" s="39"/>
      <c r="AO25" s="39"/>
      <c r="AP25" s="39"/>
      <c r="AQ25" s="39"/>
      <c r="AR25" s="39"/>
      <c r="AS25" s="39"/>
      <c r="AT25" s="39"/>
      <c r="AU25" s="39"/>
      <c r="AV25" s="39"/>
      <c r="AW25" s="39"/>
      <c r="AX25" s="39"/>
      <c r="AY25" s="39"/>
      <c r="AZ25" s="39"/>
      <c r="BA25" s="39"/>
      <c r="BB25" s="39"/>
      <c r="BC25" s="39"/>
      <c r="BD25" s="39"/>
      <c r="BE25" s="39"/>
      <c r="BF25" s="39"/>
      <c r="BG25" s="39"/>
      <c r="BH25" s="39"/>
      <c r="BI25" s="39"/>
      <c r="BJ25" s="39"/>
      <c r="BK25" s="39"/>
      <c r="BL25" s="39"/>
      <c r="BM25" s="39"/>
      <c r="BN25" s="39"/>
      <c r="BO25" s="39"/>
      <c r="BP25" s="39"/>
      <c r="BQ25" s="39"/>
      <c r="BR25" s="39"/>
      <c r="BS25" s="39"/>
      <c r="BT25" s="39"/>
      <c r="BU25" s="39"/>
      <c r="BV25" s="39"/>
      <c r="BW25" s="39"/>
      <c r="BX25" s="39"/>
      <c r="BY25" s="39"/>
      <c r="BZ25" s="39"/>
      <c r="CA25" s="39"/>
      <c r="CB25" s="39"/>
      <c r="CC25" s="39"/>
      <c r="CD25" s="39"/>
      <c r="CE25" s="39"/>
      <c r="CF25" s="39"/>
      <c r="CG25" s="39"/>
      <c r="CH25" s="39"/>
      <c r="CI25" s="39"/>
      <c r="CJ25" s="39"/>
      <c r="CK25" s="39"/>
      <c r="CL25" s="39"/>
      <c r="CM25" s="39"/>
      <c r="CN25" s="39"/>
      <c r="CO25" s="39"/>
      <c r="CP25" s="39"/>
      <c r="CQ25" s="39"/>
      <c r="CR25" s="39"/>
      <c r="CS25" s="39"/>
      <c r="CT25" s="39"/>
      <c r="CU25" s="39"/>
      <c r="CV25" s="39"/>
      <c r="CW25" s="39"/>
      <c r="CX25" s="39"/>
      <c r="CY25" s="39"/>
      <c r="CZ25" s="39"/>
      <c r="DA25" s="39"/>
      <c r="DB25" s="39"/>
      <c r="DC25" s="39"/>
      <c r="DD25" s="39"/>
      <c r="DE25" s="39"/>
      <c r="DF25" s="39"/>
      <c r="DG25" s="39"/>
      <c r="DH25" s="39"/>
      <c r="DI25" s="39"/>
      <c r="DJ25" s="39"/>
      <c r="DK25" s="39"/>
      <c r="DL25" s="39"/>
      <c r="DM25" s="39"/>
      <c r="DN25" s="39"/>
      <c r="DO25" s="39"/>
      <c r="DP25" s="39"/>
      <c r="DQ25" s="39"/>
      <c r="DR25" s="39"/>
      <c r="DS25" s="39"/>
      <c r="DT25" s="39"/>
      <c r="DU25" s="39"/>
      <c r="DV25" s="39"/>
      <c r="DW25" s="39"/>
      <c r="DX25" s="39"/>
      <c r="DY25" s="39"/>
      <c r="DZ25" s="39"/>
      <c r="EA25" s="39"/>
      <c r="EB25" s="39"/>
      <c r="EC25" s="39"/>
      <c r="ED25" s="39"/>
      <c r="EE25" s="39"/>
      <c r="EF25" s="39"/>
      <c r="EG25" s="39"/>
      <c r="EH25" s="39"/>
      <c r="EI25" s="39"/>
      <c r="EJ25" s="39"/>
      <c r="EK25" s="39"/>
      <c r="EL25" s="39"/>
      <c r="EM25" s="39"/>
      <c r="EN25" s="39"/>
      <c r="EO25" s="39"/>
      <c r="EP25" s="39"/>
      <c r="EQ25" s="39"/>
      <c r="ER25" s="39"/>
      <c r="ES25" s="39"/>
      <c r="ET25" s="39"/>
      <c r="EU25" s="39"/>
      <c r="EV25" s="39"/>
      <c r="EW25" s="39"/>
      <c r="EX25" s="39"/>
      <c r="EY25" s="39"/>
      <c r="EZ25" s="39"/>
      <c r="FA25" s="39"/>
      <c r="FB25" s="39"/>
      <c r="FC25" s="39"/>
      <c r="FD25" s="39"/>
      <c r="FE25" s="39"/>
      <c r="FF25" s="39"/>
      <c r="FG25" s="39"/>
      <c r="FH25" s="39"/>
      <c r="FI25" s="39"/>
      <c r="FJ25" s="39"/>
      <c r="FK25" s="39"/>
      <c r="FL25" s="39"/>
      <c r="FM25" s="39"/>
      <c r="FN25" s="39"/>
      <c r="FO25" s="39"/>
      <c r="FP25" s="39"/>
      <c r="FQ25" s="39"/>
      <c r="FR25" s="39"/>
      <c r="FS25" s="39"/>
      <c r="FT25" s="39"/>
      <c r="FU25" s="39"/>
      <c r="FV25" s="39"/>
      <c r="FW25" s="39"/>
      <c r="FX25" s="39"/>
      <c r="FY25" s="39"/>
      <c r="FZ25" s="39"/>
      <c r="GA25" s="39"/>
      <c r="GB25" s="39"/>
      <c r="GC25" s="39"/>
      <c r="GD25" s="39"/>
      <c r="GE25" s="39"/>
      <c r="GF25" s="39"/>
      <c r="GG25" s="39"/>
      <c r="GH25" s="39"/>
      <c r="GI25" s="39"/>
      <c r="GJ25" s="39"/>
      <c r="GK25" s="39"/>
      <c r="GL25" s="39"/>
      <c r="GM25" s="39"/>
      <c r="GN25" s="39"/>
      <c r="GO25" s="39"/>
      <c r="GP25" s="39"/>
      <c r="GQ25" s="39"/>
      <c r="GR25" s="39"/>
      <c r="GS25" s="39"/>
      <c r="GT25" s="39"/>
      <c r="GU25" s="39"/>
      <c r="GV25" s="39"/>
      <c r="GW25" s="39"/>
      <c r="GX25" s="39"/>
      <c r="GY25" s="39"/>
      <c r="GZ25" s="39"/>
      <c r="HA25" s="39"/>
      <c r="HB25" s="39"/>
      <c r="HC25" s="39"/>
      <c r="HD25" s="39"/>
      <c r="HE25" s="39"/>
      <c r="HF25" s="39"/>
      <c r="HG25" s="39"/>
      <c r="HH25" s="39"/>
      <c r="HI25" s="39"/>
      <c r="HJ25" s="39"/>
      <c r="HK25" s="39"/>
      <c r="HL25" s="39"/>
      <c r="HM25" s="39"/>
      <c r="HN25" s="39"/>
      <c r="HO25" s="39"/>
      <c r="HP25" s="39"/>
      <c r="HQ25" s="39"/>
      <c r="HR25" s="39"/>
      <c r="HS25" s="39"/>
      <c r="HT25" s="39"/>
      <c r="HU25" s="39"/>
      <c r="HV25" s="39"/>
      <c r="HW25" s="39"/>
      <c r="HX25" s="39"/>
      <c r="HY25" s="39"/>
      <c r="HZ25" s="39"/>
      <c r="IA25" s="39"/>
      <c r="IB25" s="39"/>
      <c r="IC25" s="39"/>
      <c r="ID25" s="39"/>
      <c r="IE25" s="39"/>
      <c r="IF25" s="39"/>
      <c r="IG25" s="39"/>
      <c r="IH25" s="39"/>
      <c r="II25" s="39"/>
      <c r="IJ25" s="39"/>
      <c r="IK25" s="39"/>
      <c r="IL25" s="39"/>
      <c r="IM25" s="39"/>
      <c r="IN25" s="39"/>
      <c r="IO25" s="39"/>
      <c r="IP25" s="39"/>
      <c r="IQ25" s="39"/>
      <c r="IR25" s="39"/>
      <c r="IS25" s="39"/>
      <c r="IT25" s="39"/>
      <c r="IU25" s="39"/>
      <c r="IV25" s="39"/>
      <c r="IW25" s="39"/>
      <c r="IX25" s="39"/>
      <c r="IY25" s="39"/>
      <c r="IZ25" s="39"/>
      <c r="JA25" s="39"/>
      <c r="JB25" s="39"/>
      <c r="JC25" s="39"/>
      <c r="JD25" s="39"/>
      <c r="JE25" s="39"/>
      <c r="JF25" s="39"/>
      <c r="JG25" s="39"/>
      <c r="JH25" s="39"/>
      <c r="JI25" s="39"/>
      <c r="JJ25" s="39"/>
      <c r="JK25" s="39"/>
      <c r="JL25" s="39"/>
      <c r="JM25" s="39"/>
      <c r="JN25" s="39"/>
      <c r="JO25" s="39"/>
      <c r="JP25" s="39"/>
      <c r="JQ25" s="39"/>
      <c r="JR25" s="39"/>
      <c r="JS25" s="39"/>
      <c r="JT25" s="39"/>
      <c r="JU25" s="39"/>
      <c r="JV25" s="39"/>
      <c r="JW25" s="39"/>
      <c r="JX25" s="39"/>
      <c r="JY25" s="39"/>
      <c r="JZ25" s="39"/>
      <c r="KA25" s="39"/>
      <c r="KB25" s="39"/>
      <c r="KC25" s="39"/>
      <c r="KD25" s="39"/>
      <c r="KE25" s="39"/>
      <c r="KF25" s="39"/>
      <c r="KG25" s="39"/>
      <c r="KH25" s="39"/>
      <c r="KI25" s="39"/>
      <c r="KJ25" s="39"/>
      <c r="KK25" s="39"/>
      <c r="KL25" s="39"/>
      <c r="KM25" s="39"/>
      <c r="KN25" s="39"/>
      <c r="KO25" s="39"/>
      <c r="KP25" s="39"/>
      <c r="KQ25" s="39"/>
      <c r="KR25" s="39"/>
      <c r="KS25" s="39"/>
      <c r="KT25" s="39"/>
      <c r="KU25" s="39"/>
      <c r="KV25" s="39"/>
      <c r="KW25" s="39"/>
      <c r="KX25" s="39"/>
      <c r="KY25" s="39"/>
      <c r="KZ25" s="39"/>
      <c r="LA25" s="39"/>
      <c r="LB25" s="39"/>
      <c r="LC25" s="39"/>
      <c r="LD25" s="39"/>
      <c r="LE25" s="39"/>
      <c r="LF25" s="39"/>
      <c r="LG25" s="39"/>
      <c r="LH25" s="39"/>
      <c r="LI25" s="39"/>
      <c r="LJ25" s="39"/>
      <c r="LK25" s="39"/>
      <c r="LL25" s="39"/>
    </row>
    <row r="26" spans="1:324" s="649" customFormat="1" x14ac:dyDescent="0.2">
      <c r="A26" s="651" t="s">
        <v>4012</v>
      </c>
      <c r="B26" s="655">
        <f t="shared" si="0"/>
        <v>646038</v>
      </c>
      <c r="C26" s="655">
        <f t="shared" si="1"/>
        <v>436101</v>
      </c>
      <c r="D26" s="655">
        <f t="shared" si="2"/>
        <v>209937</v>
      </c>
      <c r="E26" s="268">
        <v>37313</v>
      </c>
      <c r="F26" s="268">
        <v>27981</v>
      </c>
      <c r="G26" s="268">
        <v>24795</v>
      </c>
      <c r="H26" s="268">
        <v>13933</v>
      </c>
      <c r="I26" s="268">
        <v>26047</v>
      </c>
      <c r="J26" s="268">
        <v>15945</v>
      </c>
      <c r="K26" s="268">
        <v>26179</v>
      </c>
      <c r="L26" s="268">
        <v>17375</v>
      </c>
      <c r="M26" s="268">
        <v>22926</v>
      </c>
      <c r="N26" s="268">
        <v>13301</v>
      </c>
      <c r="O26" s="268">
        <v>29348</v>
      </c>
      <c r="P26" s="268">
        <v>15014</v>
      </c>
      <c r="Q26" s="268">
        <v>43940</v>
      </c>
      <c r="R26" s="268">
        <v>20299</v>
      </c>
      <c r="S26" s="268">
        <v>37731</v>
      </c>
      <c r="T26" s="268">
        <v>15649</v>
      </c>
      <c r="U26" s="268">
        <v>36273</v>
      </c>
      <c r="V26" s="268">
        <v>13995</v>
      </c>
      <c r="W26" s="268">
        <v>41145</v>
      </c>
      <c r="X26" s="268">
        <v>15629</v>
      </c>
      <c r="Y26" s="268">
        <v>47782</v>
      </c>
      <c r="Z26" s="268">
        <v>14617</v>
      </c>
      <c r="AA26" s="268">
        <v>62622</v>
      </c>
      <c r="AB26" s="268">
        <v>26199</v>
      </c>
      <c r="AC26" s="355"/>
      <c r="AD26" s="37"/>
      <c r="AE26" s="37"/>
      <c r="AF26" s="37"/>
      <c r="AG26" s="37"/>
      <c r="AH26" s="37"/>
      <c r="AI26" s="37"/>
      <c r="AJ26" s="37"/>
      <c r="AK26" s="37"/>
      <c r="AL26" s="37"/>
      <c r="AM26" s="37"/>
      <c r="AN26" s="37"/>
      <c r="AO26" s="37"/>
      <c r="AP26" s="37"/>
      <c r="AQ26" s="37"/>
      <c r="AR26" s="37"/>
      <c r="AS26" s="37"/>
      <c r="AT26" s="37"/>
      <c r="AU26" s="37"/>
      <c r="AV26" s="37"/>
      <c r="AW26" s="37"/>
      <c r="AX26" s="37"/>
      <c r="AY26" s="37"/>
      <c r="AZ26" s="37"/>
      <c r="BA26" s="37"/>
      <c r="BB26" s="37"/>
      <c r="BC26" s="37"/>
      <c r="BD26" s="37"/>
      <c r="BE26" s="37"/>
      <c r="BF26" s="37"/>
      <c r="BG26" s="37"/>
      <c r="BH26" s="37"/>
      <c r="BI26" s="37"/>
      <c r="BJ26" s="37"/>
      <c r="BK26" s="37"/>
      <c r="BL26" s="37"/>
      <c r="BM26" s="37"/>
      <c r="BN26" s="37"/>
      <c r="BO26" s="37"/>
      <c r="BP26" s="37"/>
      <c r="BQ26" s="37"/>
      <c r="BR26" s="37"/>
      <c r="BS26" s="37"/>
      <c r="BT26" s="37"/>
      <c r="BU26" s="37"/>
      <c r="BV26" s="37"/>
      <c r="BW26" s="37"/>
      <c r="BX26" s="37"/>
      <c r="BY26" s="37"/>
      <c r="BZ26" s="37"/>
      <c r="CA26" s="37"/>
      <c r="CB26" s="37"/>
      <c r="CC26" s="37"/>
      <c r="CD26" s="37"/>
      <c r="CE26" s="37"/>
      <c r="CF26" s="37"/>
      <c r="CG26" s="37"/>
      <c r="CH26" s="37"/>
      <c r="CI26" s="37"/>
      <c r="CJ26" s="37"/>
      <c r="CK26" s="37"/>
      <c r="CL26" s="37"/>
      <c r="CM26" s="37"/>
      <c r="CN26" s="37"/>
      <c r="CO26" s="37"/>
      <c r="CP26" s="37"/>
      <c r="CQ26" s="37"/>
      <c r="CR26" s="37"/>
      <c r="CS26" s="37"/>
      <c r="CT26" s="37"/>
      <c r="CU26" s="37"/>
      <c r="CV26" s="37"/>
      <c r="CW26" s="37"/>
      <c r="CX26" s="37"/>
      <c r="CY26" s="37"/>
      <c r="CZ26" s="37"/>
      <c r="DA26" s="37"/>
      <c r="DB26" s="37"/>
      <c r="DC26" s="37"/>
      <c r="DD26" s="37"/>
      <c r="DE26" s="37"/>
      <c r="DF26" s="37"/>
      <c r="DG26" s="37"/>
      <c r="DH26" s="37"/>
      <c r="DI26" s="37"/>
      <c r="DJ26" s="37"/>
      <c r="DK26" s="37"/>
      <c r="DL26" s="37"/>
      <c r="DM26" s="37"/>
      <c r="DN26" s="37"/>
      <c r="DO26" s="37"/>
      <c r="DP26" s="37"/>
      <c r="DQ26" s="37"/>
      <c r="DR26" s="37"/>
      <c r="DS26" s="37"/>
      <c r="DT26" s="37"/>
      <c r="DU26" s="37"/>
      <c r="DV26" s="37"/>
      <c r="DW26" s="37"/>
      <c r="DX26" s="37"/>
      <c r="DY26" s="37"/>
      <c r="DZ26" s="37"/>
      <c r="EA26" s="37"/>
      <c r="EB26" s="37"/>
      <c r="EC26" s="37"/>
      <c r="ED26" s="37"/>
      <c r="EE26" s="37"/>
      <c r="EF26" s="37"/>
      <c r="EG26" s="37"/>
      <c r="EH26" s="37"/>
      <c r="EI26" s="37"/>
      <c r="EJ26" s="37"/>
      <c r="EK26" s="37"/>
      <c r="EL26" s="37"/>
      <c r="EM26" s="37"/>
      <c r="EN26" s="37"/>
      <c r="EO26" s="37"/>
      <c r="EP26" s="37"/>
      <c r="EQ26" s="37"/>
      <c r="ER26" s="37"/>
      <c r="ES26" s="37"/>
      <c r="ET26" s="37"/>
      <c r="EU26" s="37"/>
      <c r="EV26" s="37"/>
      <c r="EW26" s="37"/>
      <c r="EX26" s="37"/>
      <c r="EY26" s="37"/>
      <c r="EZ26" s="37"/>
      <c r="FA26" s="37"/>
      <c r="FB26" s="37"/>
      <c r="FC26" s="37"/>
      <c r="FD26" s="37"/>
      <c r="FE26" s="37"/>
      <c r="FF26" s="37"/>
      <c r="FG26" s="37"/>
      <c r="FH26" s="37"/>
      <c r="FI26" s="37"/>
      <c r="FJ26" s="37"/>
      <c r="FK26" s="37"/>
      <c r="FL26" s="37"/>
      <c r="FM26" s="37"/>
      <c r="FN26" s="37"/>
      <c r="FO26" s="37"/>
      <c r="FP26" s="37"/>
      <c r="FQ26" s="37"/>
      <c r="FR26" s="37"/>
      <c r="FS26" s="37"/>
      <c r="FT26" s="37"/>
      <c r="FU26" s="37"/>
      <c r="FV26" s="37"/>
      <c r="FW26" s="37"/>
      <c r="FX26" s="37"/>
      <c r="FY26" s="37"/>
      <c r="FZ26" s="37"/>
      <c r="GA26" s="37"/>
      <c r="GB26" s="37"/>
      <c r="GC26" s="37"/>
      <c r="GD26" s="37"/>
      <c r="GE26" s="37"/>
      <c r="GF26" s="37"/>
      <c r="GG26" s="37"/>
      <c r="GH26" s="37"/>
      <c r="GI26" s="37"/>
      <c r="GJ26" s="37"/>
      <c r="GK26" s="37"/>
      <c r="GL26" s="37"/>
      <c r="GM26" s="37"/>
      <c r="GN26" s="37"/>
      <c r="GO26" s="37"/>
      <c r="GP26" s="37"/>
      <c r="GQ26" s="37"/>
      <c r="GR26" s="37"/>
      <c r="GS26" s="37"/>
      <c r="GT26" s="37"/>
      <c r="GU26" s="37"/>
      <c r="GV26" s="37"/>
      <c r="GW26" s="37"/>
      <c r="GX26" s="37"/>
      <c r="GY26" s="37"/>
      <c r="GZ26" s="37"/>
      <c r="HA26" s="37"/>
      <c r="HB26" s="37"/>
      <c r="HC26" s="37"/>
      <c r="HD26" s="37"/>
      <c r="HE26" s="37"/>
      <c r="HF26" s="37"/>
      <c r="HG26" s="37"/>
      <c r="HH26" s="37"/>
      <c r="HI26" s="37"/>
      <c r="HJ26" s="37"/>
      <c r="HK26" s="37"/>
      <c r="HL26" s="37"/>
      <c r="HM26" s="37"/>
      <c r="HN26" s="37"/>
      <c r="HO26" s="37"/>
      <c r="HP26" s="37"/>
      <c r="HQ26" s="37"/>
      <c r="HR26" s="37"/>
      <c r="HS26" s="37"/>
      <c r="HT26" s="37"/>
      <c r="HU26" s="37"/>
      <c r="HV26" s="37"/>
      <c r="HW26" s="37"/>
      <c r="HX26" s="37"/>
      <c r="HY26" s="37"/>
      <c r="HZ26" s="37"/>
      <c r="IA26" s="37"/>
      <c r="IB26" s="37"/>
      <c r="IC26" s="37"/>
      <c r="ID26" s="37"/>
      <c r="IE26" s="37"/>
      <c r="IF26" s="37"/>
      <c r="IG26" s="37"/>
      <c r="IH26" s="37"/>
      <c r="II26" s="37"/>
      <c r="IJ26" s="37"/>
      <c r="IK26" s="37"/>
      <c r="IL26" s="37"/>
      <c r="IM26" s="37"/>
      <c r="IN26" s="37"/>
      <c r="IO26" s="37"/>
      <c r="IP26" s="37"/>
      <c r="IQ26" s="37"/>
      <c r="IR26" s="37"/>
      <c r="IS26" s="37"/>
      <c r="IT26" s="37"/>
      <c r="IU26" s="37"/>
      <c r="IV26" s="37"/>
      <c r="IW26" s="37"/>
      <c r="IX26" s="37"/>
      <c r="IY26" s="37"/>
      <c r="IZ26" s="37"/>
      <c r="JA26" s="37"/>
      <c r="JB26" s="37"/>
      <c r="JC26" s="37"/>
      <c r="JD26" s="37"/>
      <c r="JE26" s="37"/>
      <c r="JF26" s="37"/>
      <c r="JG26" s="37"/>
      <c r="JH26" s="37"/>
      <c r="JI26" s="37"/>
      <c r="JJ26" s="37"/>
      <c r="JK26" s="37"/>
      <c r="JL26" s="37"/>
      <c r="JM26" s="37"/>
      <c r="JN26" s="37"/>
      <c r="JO26" s="37"/>
      <c r="JP26" s="37"/>
      <c r="JQ26" s="37"/>
      <c r="JR26" s="37"/>
      <c r="JS26" s="37"/>
      <c r="JT26" s="37"/>
      <c r="JU26" s="37"/>
      <c r="JV26" s="37"/>
      <c r="JW26" s="37"/>
      <c r="JX26" s="37"/>
      <c r="JY26" s="37"/>
      <c r="JZ26" s="37"/>
      <c r="KA26" s="37"/>
      <c r="KB26" s="37"/>
      <c r="KC26" s="37"/>
      <c r="KD26" s="37"/>
      <c r="KE26" s="37"/>
      <c r="KF26" s="37"/>
      <c r="KG26" s="37"/>
      <c r="KH26" s="37"/>
      <c r="KI26" s="37"/>
      <c r="KJ26" s="37"/>
      <c r="KK26" s="37"/>
      <c r="KL26" s="37"/>
      <c r="KM26" s="37"/>
      <c r="KN26" s="37"/>
      <c r="KO26" s="37"/>
      <c r="KP26" s="37"/>
      <c r="KQ26" s="37"/>
      <c r="KR26" s="37"/>
      <c r="KS26" s="37"/>
      <c r="KT26" s="37"/>
      <c r="KU26" s="37"/>
      <c r="KV26" s="37"/>
      <c r="KW26" s="37"/>
      <c r="KX26" s="37"/>
      <c r="KY26" s="37"/>
      <c r="KZ26" s="37"/>
      <c r="LA26" s="37"/>
      <c r="LB26" s="37"/>
      <c r="LC26" s="37"/>
      <c r="LD26" s="37"/>
      <c r="LE26" s="37"/>
      <c r="LF26" s="37"/>
      <c r="LG26" s="37"/>
      <c r="LH26" s="37"/>
      <c r="LI26" s="37"/>
      <c r="LJ26" s="37"/>
      <c r="LK26" s="37"/>
      <c r="LL26" s="37"/>
    </row>
    <row r="27" spans="1:324" s="648" customFormat="1" x14ac:dyDescent="0.2">
      <c r="A27" s="651" t="s">
        <v>4119</v>
      </c>
      <c r="B27" s="655">
        <f t="shared" si="0"/>
        <v>27168</v>
      </c>
      <c r="C27" s="655">
        <f t="shared" si="1"/>
        <v>13159</v>
      </c>
      <c r="D27" s="655">
        <f t="shared" si="2"/>
        <v>14009</v>
      </c>
      <c r="E27" s="268">
        <v>1372</v>
      </c>
      <c r="F27" s="268">
        <v>1380</v>
      </c>
      <c r="G27" s="268">
        <v>1027</v>
      </c>
      <c r="H27" s="268">
        <v>1082</v>
      </c>
      <c r="I27" s="268">
        <v>610</v>
      </c>
      <c r="J27" s="268">
        <v>846</v>
      </c>
      <c r="K27" s="268">
        <v>703</v>
      </c>
      <c r="L27" s="268">
        <v>755</v>
      </c>
      <c r="M27" s="268">
        <v>801</v>
      </c>
      <c r="N27" s="268">
        <v>899</v>
      </c>
      <c r="O27" s="268">
        <v>894</v>
      </c>
      <c r="P27" s="268">
        <v>719</v>
      </c>
      <c r="Q27" s="268">
        <v>1536</v>
      </c>
      <c r="R27" s="268">
        <v>1516</v>
      </c>
      <c r="S27" s="268">
        <v>1479</v>
      </c>
      <c r="T27" s="268">
        <v>1657</v>
      </c>
      <c r="U27" s="268">
        <v>1142</v>
      </c>
      <c r="V27" s="268">
        <v>1289</v>
      </c>
      <c r="W27" s="268">
        <v>913</v>
      </c>
      <c r="X27" s="268">
        <v>1120</v>
      </c>
      <c r="Y27" s="268">
        <v>1352</v>
      </c>
      <c r="Z27" s="268">
        <v>1421</v>
      </c>
      <c r="AA27" s="268">
        <v>1330</v>
      </c>
      <c r="AB27" s="268">
        <v>1325</v>
      </c>
      <c r="AC27" s="354"/>
      <c r="AD27" s="39"/>
      <c r="AE27" s="39"/>
      <c r="AF27" s="39"/>
      <c r="AG27" s="39"/>
      <c r="AH27" s="39"/>
      <c r="AI27" s="39"/>
      <c r="AJ27" s="39"/>
      <c r="AK27" s="39"/>
      <c r="AL27" s="39"/>
      <c r="AM27" s="39"/>
      <c r="AN27" s="39"/>
      <c r="AO27" s="39"/>
      <c r="AP27" s="39"/>
      <c r="AQ27" s="39"/>
      <c r="AR27" s="39"/>
      <c r="AS27" s="39"/>
      <c r="AT27" s="39"/>
      <c r="AU27" s="39"/>
      <c r="AV27" s="39"/>
      <c r="AW27" s="39"/>
      <c r="AX27" s="39"/>
      <c r="AY27" s="39"/>
      <c r="AZ27" s="39"/>
      <c r="BA27" s="39"/>
      <c r="BB27" s="39"/>
      <c r="BC27" s="39"/>
      <c r="BD27" s="39"/>
      <c r="BE27" s="39"/>
      <c r="BF27" s="39"/>
      <c r="BG27" s="39"/>
      <c r="BH27" s="39"/>
      <c r="BI27" s="39"/>
      <c r="BJ27" s="39"/>
      <c r="BK27" s="39"/>
      <c r="BL27" s="39"/>
      <c r="BM27" s="39"/>
      <c r="BN27" s="39"/>
      <c r="BO27" s="39"/>
      <c r="BP27" s="39"/>
      <c r="BQ27" s="39"/>
      <c r="BR27" s="39"/>
      <c r="BS27" s="39"/>
      <c r="BT27" s="39"/>
      <c r="BU27" s="39"/>
      <c r="BV27" s="39"/>
      <c r="BW27" s="39"/>
      <c r="BX27" s="39"/>
      <c r="BY27" s="39"/>
      <c r="BZ27" s="39"/>
      <c r="CA27" s="39"/>
      <c r="CB27" s="39"/>
      <c r="CC27" s="39"/>
      <c r="CD27" s="39"/>
      <c r="CE27" s="39"/>
      <c r="CF27" s="39"/>
      <c r="CG27" s="39"/>
      <c r="CH27" s="39"/>
      <c r="CI27" s="39"/>
      <c r="CJ27" s="39"/>
      <c r="CK27" s="39"/>
      <c r="CL27" s="39"/>
      <c r="CM27" s="39"/>
      <c r="CN27" s="39"/>
      <c r="CO27" s="39"/>
      <c r="CP27" s="39"/>
      <c r="CQ27" s="39"/>
      <c r="CR27" s="39"/>
      <c r="CS27" s="39"/>
      <c r="CT27" s="39"/>
      <c r="CU27" s="39"/>
      <c r="CV27" s="39"/>
      <c r="CW27" s="39"/>
      <c r="CX27" s="39"/>
      <c r="CY27" s="39"/>
      <c r="CZ27" s="39"/>
      <c r="DA27" s="39"/>
      <c r="DB27" s="39"/>
      <c r="DC27" s="39"/>
      <c r="DD27" s="39"/>
      <c r="DE27" s="39"/>
      <c r="DF27" s="39"/>
      <c r="DG27" s="39"/>
      <c r="DH27" s="39"/>
      <c r="DI27" s="39"/>
      <c r="DJ27" s="39"/>
      <c r="DK27" s="39"/>
      <c r="DL27" s="39"/>
      <c r="DM27" s="39"/>
      <c r="DN27" s="39"/>
      <c r="DO27" s="39"/>
      <c r="DP27" s="39"/>
      <c r="DQ27" s="39"/>
      <c r="DR27" s="39"/>
      <c r="DS27" s="39"/>
      <c r="DT27" s="39"/>
      <c r="DU27" s="39"/>
      <c r="DV27" s="39"/>
      <c r="DW27" s="39"/>
      <c r="DX27" s="39"/>
      <c r="DY27" s="39"/>
      <c r="DZ27" s="39"/>
      <c r="EA27" s="39"/>
      <c r="EB27" s="39"/>
      <c r="EC27" s="39"/>
      <c r="ED27" s="39"/>
      <c r="EE27" s="39"/>
      <c r="EF27" s="39"/>
      <c r="EG27" s="39"/>
      <c r="EH27" s="39"/>
      <c r="EI27" s="39"/>
      <c r="EJ27" s="39"/>
      <c r="EK27" s="39"/>
      <c r="EL27" s="39"/>
      <c r="EM27" s="39"/>
      <c r="EN27" s="39"/>
      <c r="EO27" s="39"/>
      <c r="EP27" s="39"/>
      <c r="EQ27" s="39"/>
      <c r="ER27" s="39"/>
      <c r="ES27" s="39"/>
      <c r="ET27" s="39"/>
      <c r="EU27" s="39"/>
      <c r="EV27" s="39"/>
      <c r="EW27" s="39"/>
      <c r="EX27" s="39"/>
      <c r="EY27" s="39"/>
      <c r="EZ27" s="39"/>
      <c r="FA27" s="39"/>
      <c r="FB27" s="39"/>
      <c r="FC27" s="39"/>
      <c r="FD27" s="39"/>
      <c r="FE27" s="39"/>
      <c r="FF27" s="39"/>
      <c r="FG27" s="39"/>
      <c r="FH27" s="39"/>
      <c r="FI27" s="39"/>
      <c r="FJ27" s="39"/>
      <c r="FK27" s="39"/>
      <c r="FL27" s="39"/>
      <c r="FM27" s="39"/>
      <c r="FN27" s="39"/>
      <c r="FO27" s="39"/>
      <c r="FP27" s="39"/>
      <c r="FQ27" s="39"/>
      <c r="FR27" s="39"/>
      <c r="FS27" s="39"/>
      <c r="FT27" s="39"/>
      <c r="FU27" s="39"/>
      <c r="FV27" s="39"/>
      <c r="FW27" s="39"/>
      <c r="FX27" s="39"/>
      <c r="FY27" s="39"/>
      <c r="FZ27" s="39"/>
      <c r="GA27" s="39"/>
      <c r="GB27" s="39"/>
      <c r="GC27" s="39"/>
      <c r="GD27" s="39"/>
      <c r="GE27" s="39"/>
      <c r="GF27" s="39"/>
      <c r="GG27" s="39"/>
      <c r="GH27" s="39"/>
      <c r="GI27" s="39"/>
      <c r="GJ27" s="39"/>
      <c r="GK27" s="39"/>
      <c r="GL27" s="39"/>
      <c r="GM27" s="39"/>
      <c r="GN27" s="39"/>
      <c r="GO27" s="39"/>
      <c r="GP27" s="39"/>
      <c r="GQ27" s="39"/>
      <c r="GR27" s="39"/>
      <c r="GS27" s="39"/>
      <c r="GT27" s="39"/>
      <c r="GU27" s="39"/>
      <c r="GV27" s="39"/>
      <c r="GW27" s="39"/>
      <c r="GX27" s="39"/>
      <c r="GY27" s="39"/>
      <c r="GZ27" s="39"/>
      <c r="HA27" s="39"/>
      <c r="HB27" s="39"/>
      <c r="HC27" s="39"/>
      <c r="HD27" s="39"/>
      <c r="HE27" s="39"/>
      <c r="HF27" s="39"/>
      <c r="HG27" s="39"/>
      <c r="HH27" s="39"/>
      <c r="HI27" s="39"/>
      <c r="HJ27" s="39"/>
      <c r="HK27" s="39"/>
      <c r="HL27" s="39"/>
      <c r="HM27" s="39"/>
      <c r="HN27" s="39"/>
      <c r="HO27" s="39"/>
      <c r="HP27" s="39"/>
      <c r="HQ27" s="39"/>
      <c r="HR27" s="39"/>
      <c r="HS27" s="39"/>
      <c r="HT27" s="39"/>
      <c r="HU27" s="39"/>
      <c r="HV27" s="39"/>
      <c r="HW27" s="39"/>
      <c r="HX27" s="39"/>
      <c r="HY27" s="39"/>
      <c r="HZ27" s="39"/>
      <c r="IA27" s="39"/>
      <c r="IB27" s="39"/>
      <c r="IC27" s="39"/>
      <c r="ID27" s="39"/>
      <c r="IE27" s="39"/>
      <c r="IF27" s="39"/>
      <c r="IG27" s="39"/>
      <c r="IH27" s="39"/>
      <c r="II27" s="39"/>
      <c r="IJ27" s="39"/>
      <c r="IK27" s="39"/>
      <c r="IL27" s="39"/>
      <c r="IM27" s="39"/>
      <c r="IN27" s="39"/>
      <c r="IO27" s="39"/>
      <c r="IP27" s="39"/>
      <c r="IQ27" s="39"/>
      <c r="IR27" s="39"/>
      <c r="IS27" s="39"/>
      <c r="IT27" s="39"/>
      <c r="IU27" s="39"/>
      <c r="IV27" s="39"/>
      <c r="IW27" s="39"/>
      <c r="IX27" s="39"/>
      <c r="IY27" s="39"/>
      <c r="IZ27" s="39"/>
      <c r="JA27" s="39"/>
      <c r="JB27" s="39"/>
      <c r="JC27" s="39"/>
      <c r="JD27" s="39"/>
      <c r="JE27" s="39"/>
      <c r="JF27" s="39"/>
      <c r="JG27" s="39"/>
      <c r="JH27" s="39"/>
      <c r="JI27" s="39"/>
      <c r="JJ27" s="39"/>
      <c r="JK27" s="39"/>
      <c r="JL27" s="39"/>
      <c r="JM27" s="39"/>
      <c r="JN27" s="39"/>
      <c r="JO27" s="39"/>
      <c r="JP27" s="39"/>
      <c r="JQ27" s="39"/>
      <c r="JR27" s="39"/>
      <c r="JS27" s="39"/>
      <c r="JT27" s="39"/>
      <c r="JU27" s="39"/>
      <c r="JV27" s="39"/>
      <c r="JW27" s="39"/>
      <c r="JX27" s="39"/>
      <c r="JY27" s="39"/>
      <c r="JZ27" s="39"/>
      <c r="KA27" s="39"/>
      <c r="KB27" s="39"/>
      <c r="KC27" s="39"/>
      <c r="KD27" s="39"/>
      <c r="KE27" s="39"/>
      <c r="KF27" s="39"/>
      <c r="KG27" s="39"/>
      <c r="KH27" s="39"/>
      <c r="KI27" s="39"/>
      <c r="KJ27" s="39"/>
      <c r="KK27" s="39"/>
      <c r="KL27" s="39"/>
      <c r="KM27" s="39"/>
      <c r="KN27" s="39"/>
      <c r="KO27" s="39"/>
      <c r="KP27" s="39"/>
      <c r="KQ27" s="39"/>
      <c r="KR27" s="39"/>
      <c r="KS27" s="39"/>
      <c r="KT27" s="39"/>
      <c r="KU27" s="39"/>
      <c r="KV27" s="39"/>
      <c r="KW27" s="39"/>
      <c r="KX27" s="39"/>
      <c r="KY27" s="39"/>
      <c r="KZ27" s="39"/>
      <c r="LA27" s="39"/>
      <c r="LB27" s="39"/>
      <c r="LC27" s="39"/>
      <c r="LD27" s="39"/>
      <c r="LE27" s="39"/>
      <c r="LF27" s="39"/>
      <c r="LG27" s="39"/>
      <c r="LH27" s="39"/>
      <c r="LI27" s="39"/>
      <c r="LJ27" s="39"/>
      <c r="LK27" s="39"/>
      <c r="LL27" s="39"/>
    </row>
    <row r="28" spans="1:324" s="649" customFormat="1" x14ac:dyDescent="0.2">
      <c r="A28" s="651" t="s">
        <v>4019</v>
      </c>
      <c r="B28" s="655">
        <f t="shared" si="0"/>
        <v>5269</v>
      </c>
      <c r="C28" s="655">
        <f t="shared" si="1"/>
        <v>2826</v>
      </c>
      <c r="D28" s="655">
        <f t="shared" si="2"/>
        <v>2443</v>
      </c>
      <c r="E28" s="268">
        <v>307</v>
      </c>
      <c r="F28" s="268">
        <v>289</v>
      </c>
      <c r="G28" s="268">
        <v>118</v>
      </c>
      <c r="H28" s="268">
        <v>101</v>
      </c>
      <c r="I28" s="268">
        <v>27</v>
      </c>
      <c r="J28" s="268">
        <v>24</v>
      </c>
      <c r="K28" s="268">
        <v>118</v>
      </c>
      <c r="L28" s="268">
        <v>99</v>
      </c>
      <c r="M28" s="268">
        <v>107</v>
      </c>
      <c r="N28" s="268">
        <v>100</v>
      </c>
      <c r="O28" s="268">
        <v>151</v>
      </c>
      <c r="P28" s="268">
        <v>108</v>
      </c>
      <c r="Q28" s="268">
        <v>363</v>
      </c>
      <c r="R28" s="268">
        <v>291</v>
      </c>
      <c r="S28" s="268">
        <v>281</v>
      </c>
      <c r="T28" s="268">
        <v>253</v>
      </c>
      <c r="U28" s="268">
        <v>295</v>
      </c>
      <c r="V28" s="268">
        <v>287</v>
      </c>
      <c r="W28" s="268">
        <v>279</v>
      </c>
      <c r="X28" s="268">
        <v>280</v>
      </c>
      <c r="Y28" s="268">
        <v>264</v>
      </c>
      <c r="Z28" s="268">
        <v>328</v>
      </c>
      <c r="AA28" s="268">
        <v>516</v>
      </c>
      <c r="AB28" s="268">
        <v>283</v>
      </c>
      <c r="AC28" s="355"/>
      <c r="AD28" s="37"/>
      <c r="AE28" s="37"/>
      <c r="AF28" s="37"/>
      <c r="AG28" s="37"/>
      <c r="AH28" s="37"/>
      <c r="AI28" s="37"/>
      <c r="AJ28" s="37"/>
      <c r="AK28" s="37"/>
      <c r="AL28" s="37"/>
      <c r="AM28" s="37"/>
      <c r="AN28" s="37"/>
      <c r="AO28" s="37"/>
      <c r="AP28" s="37"/>
      <c r="AQ28" s="37"/>
      <c r="AR28" s="37"/>
      <c r="AS28" s="37"/>
      <c r="AT28" s="37"/>
      <c r="AU28" s="37"/>
      <c r="AV28" s="37"/>
      <c r="AW28" s="37"/>
      <c r="AX28" s="37"/>
      <c r="AY28" s="37"/>
      <c r="AZ28" s="37"/>
      <c r="BA28" s="37"/>
      <c r="BB28" s="37"/>
      <c r="BC28" s="37"/>
      <c r="BD28" s="37"/>
      <c r="BE28" s="37"/>
      <c r="BF28" s="37"/>
      <c r="BG28" s="37"/>
      <c r="BH28" s="37"/>
      <c r="BI28" s="37"/>
      <c r="BJ28" s="37"/>
      <c r="BK28" s="37"/>
      <c r="BL28" s="37"/>
      <c r="BM28" s="37"/>
      <c r="BN28" s="37"/>
      <c r="BO28" s="37"/>
      <c r="BP28" s="37"/>
      <c r="BQ28" s="37"/>
      <c r="BR28" s="37"/>
      <c r="BS28" s="37"/>
      <c r="BT28" s="37"/>
      <c r="BU28" s="37"/>
      <c r="BV28" s="37"/>
      <c r="BW28" s="37"/>
      <c r="BX28" s="37"/>
      <c r="BY28" s="37"/>
      <c r="BZ28" s="37"/>
      <c r="CA28" s="37"/>
      <c r="CB28" s="37"/>
      <c r="CC28" s="37"/>
      <c r="CD28" s="37"/>
      <c r="CE28" s="37"/>
      <c r="CF28" s="37"/>
      <c r="CG28" s="37"/>
      <c r="CH28" s="37"/>
      <c r="CI28" s="37"/>
      <c r="CJ28" s="37"/>
      <c r="CK28" s="37"/>
      <c r="CL28" s="37"/>
      <c r="CM28" s="37"/>
      <c r="CN28" s="37"/>
      <c r="CO28" s="37"/>
      <c r="CP28" s="37"/>
      <c r="CQ28" s="37"/>
      <c r="CR28" s="37"/>
      <c r="CS28" s="37"/>
      <c r="CT28" s="37"/>
      <c r="CU28" s="37"/>
      <c r="CV28" s="37"/>
      <c r="CW28" s="37"/>
      <c r="CX28" s="37"/>
      <c r="CY28" s="37"/>
      <c r="CZ28" s="37"/>
      <c r="DA28" s="37"/>
      <c r="DB28" s="37"/>
      <c r="DC28" s="37"/>
      <c r="DD28" s="37"/>
      <c r="DE28" s="37"/>
      <c r="DF28" s="37"/>
      <c r="DG28" s="37"/>
      <c r="DH28" s="37"/>
      <c r="DI28" s="37"/>
      <c r="DJ28" s="37"/>
      <c r="DK28" s="37"/>
      <c r="DL28" s="37"/>
      <c r="DM28" s="37"/>
      <c r="DN28" s="37"/>
      <c r="DO28" s="37"/>
      <c r="DP28" s="37"/>
      <c r="DQ28" s="37"/>
      <c r="DR28" s="37"/>
      <c r="DS28" s="37"/>
      <c r="DT28" s="37"/>
      <c r="DU28" s="37"/>
      <c r="DV28" s="37"/>
      <c r="DW28" s="37"/>
      <c r="DX28" s="37"/>
      <c r="DY28" s="37"/>
      <c r="DZ28" s="37"/>
      <c r="EA28" s="37"/>
      <c r="EB28" s="37"/>
      <c r="EC28" s="37"/>
      <c r="ED28" s="37"/>
      <c r="EE28" s="37"/>
      <c r="EF28" s="37"/>
      <c r="EG28" s="37"/>
      <c r="EH28" s="37"/>
      <c r="EI28" s="37"/>
      <c r="EJ28" s="37"/>
      <c r="EK28" s="37"/>
      <c r="EL28" s="37"/>
      <c r="EM28" s="37"/>
      <c r="EN28" s="37"/>
      <c r="EO28" s="37"/>
      <c r="EP28" s="37"/>
      <c r="EQ28" s="37"/>
      <c r="ER28" s="37"/>
      <c r="ES28" s="37"/>
      <c r="ET28" s="37"/>
      <c r="EU28" s="37"/>
      <c r="EV28" s="37"/>
      <c r="EW28" s="37"/>
      <c r="EX28" s="37"/>
      <c r="EY28" s="37"/>
      <c r="EZ28" s="37"/>
      <c r="FA28" s="37"/>
      <c r="FB28" s="37"/>
      <c r="FC28" s="37"/>
      <c r="FD28" s="37"/>
      <c r="FE28" s="37"/>
      <c r="FF28" s="37"/>
      <c r="FG28" s="37"/>
      <c r="FH28" s="37"/>
      <c r="FI28" s="37"/>
      <c r="FJ28" s="37"/>
      <c r="FK28" s="37"/>
      <c r="FL28" s="37"/>
      <c r="FM28" s="37"/>
      <c r="FN28" s="37"/>
      <c r="FO28" s="37"/>
      <c r="FP28" s="37"/>
      <c r="FQ28" s="37"/>
      <c r="FR28" s="37"/>
      <c r="FS28" s="37"/>
      <c r="FT28" s="37"/>
      <c r="FU28" s="37"/>
      <c r="FV28" s="37"/>
      <c r="FW28" s="37"/>
      <c r="FX28" s="37"/>
      <c r="FY28" s="37"/>
      <c r="FZ28" s="37"/>
      <c r="GA28" s="37"/>
      <c r="GB28" s="37"/>
      <c r="GC28" s="37"/>
      <c r="GD28" s="37"/>
      <c r="GE28" s="37"/>
      <c r="GF28" s="37"/>
      <c r="GG28" s="37"/>
      <c r="GH28" s="37"/>
      <c r="GI28" s="37"/>
      <c r="GJ28" s="37"/>
      <c r="GK28" s="37"/>
      <c r="GL28" s="37"/>
      <c r="GM28" s="37"/>
      <c r="GN28" s="37"/>
      <c r="GO28" s="37"/>
      <c r="GP28" s="37"/>
      <c r="GQ28" s="37"/>
      <c r="GR28" s="37"/>
      <c r="GS28" s="37"/>
      <c r="GT28" s="37"/>
      <c r="GU28" s="37"/>
      <c r="GV28" s="37"/>
      <c r="GW28" s="37"/>
      <c r="GX28" s="37"/>
      <c r="GY28" s="37"/>
      <c r="GZ28" s="37"/>
      <c r="HA28" s="37"/>
      <c r="HB28" s="37"/>
      <c r="HC28" s="37"/>
      <c r="HD28" s="37"/>
      <c r="HE28" s="37"/>
      <c r="HF28" s="37"/>
      <c r="HG28" s="37"/>
      <c r="HH28" s="37"/>
      <c r="HI28" s="37"/>
      <c r="HJ28" s="37"/>
      <c r="HK28" s="37"/>
      <c r="HL28" s="37"/>
      <c r="HM28" s="37"/>
      <c r="HN28" s="37"/>
      <c r="HO28" s="37"/>
      <c r="HP28" s="37"/>
      <c r="HQ28" s="37"/>
      <c r="HR28" s="37"/>
      <c r="HS28" s="37"/>
      <c r="HT28" s="37"/>
      <c r="HU28" s="37"/>
      <c r="HV28" s="37"/>
      <c r="HW28" s="37"/>
      <c r="HX28" s="37"/>
      <c r="HY28" s="37"/>
      <c r="HZ28" s="37"/>
      <c r="IA28" s="37"/>
      <c r="IB28" s="37"/>
      <c r="IC28" s="37"/>
      <c r="ID28" s="37"/>
      <c r="IE28" s="37"/>
      <c r="IF28" s="37"/>
      <c r="IG28" s="37"/>
      <c r="IH28" s="37"/>
      <c r="II28" s="37"/>
      <c r="IJ28" s="37"/>
      <c r="IK28" s="37"/>
      <c r="IL28" s="37"/>
      <c r="IM28" s="37"/>
      <c r="IN28" s="37"/>
      <c r="IO28" s="37"/>
      <c r="IP28" s="37"/>
      <c r="IQ28" s="37"/>
      <c r="IR28" s="37"/>
      <c r="IS28" s="37"/>
      <c r="IT28" s="37"/>
      <c r="IU28" s="37"/>
      <c r="IV28" s="37"/>
      <c r="IW28" s="37"/>
      <c r="IX28" s="37"/>
      <c r="IY28" s="37"/>
      <c r="IZ28" s="37"/>
      <c r="JA28" s="37"/>
      <c r="JB28" s="37"/>
      <c r="JC28" s="37"/>
      <c r="JD28" s="37"/>
      <c r="JE28" s="37"/>
      <c r="JF28" s="37"/>
      <c r="JG28" s="37"/>
      <c r="JH28" s="37"/>
      <c r="JI28" s="37"/>
      <c r="JJ28" s="37"/>
      <c r="JK28" s="37"/>
      <c r="JL28" s="37"/>
      <c r="JM28" s="37"/>
      <c r="JN28" s="37"/>
      <c r="JO28" s="37"/>
      <c r="JP28" s="37"/>
      <c r="JQ28" s="37"/>
      <c r="JR28" s="37"/>
      <c r="JS28" s="37"/>
      <c r="JT28" s="37"/>
      <c r="JU28" s="37"/>
      <c r="JV28" s="37"/>
      <c r="JW28" s="37"/>
      <c r="JX28" s="37"/>
      <c r="JY28" s="37"/>
      <c r="JZ28" s="37"/>
      <c r="KA28" s="37"/>
      <c r="KB28" s="37"/>
      <c r="KC28" s="37"/>
      <c r="KD28" s="37"/>
      <c r="KE28" s="37"/>
      <c r="KF28" s="37"/>
      <c r="KG28" s="37"/>
      <c r="KH28" s="37"/>
      <c r="KI28" s="37"/>
      <c r="KJ28" s="37"/>
      <c r="KK28" s="37"/>
      <c r="KL28" s="37"/>
      <c r="KM28" s="37"/>
      <c r="KN28" s="37"/>
      <c r="KO28" s="37"/>
      <c r="KP28" s="37"/>
      <c r="KQ28" s="37"/>
      <c r="KR28" s="37"/>
      <c r="KS28" s="37"/>
      <c r="KT28" s="37"/>
      <c r="KU28" s="37"/>
      <c r="KV28" s="37"/>
      <c r="KW28" s="37"/>
      <c r="KX28" s="37"/>
      <c r="KY28" s="37"/>
      <c r="KZ28" s="37"/>
      <c r="LA28" s="37"/>
      <c r="LB28" s="37"/>
      <c r="LC28" s="37"/>
      <c r="LD28" s="37"/>
      <c r="LE28" s="37"/>
      <c r="LF28" s="37"/>
      <c r="LG28" s="37"/>
      <c r="LH28" s="37"/>
      <c r="LI28" s="37"/>
      <c r="LJ28" s="37"/>
      <c r="LK28" s="37"/>
      <c r="LL28" s="37"/>
    </row>
    <row r="29" spans="1:324" s="649" customFormat="1" x14ac:dyDescent="0.2">
      <c r="A29" s="651" t="s">
        <v>4020</v>
      </c>
      <c r="B29" s="655">
        <f t="shared" si="0"/>
        <v>946</v>
      </c>
      <c r="C29" s="655">
        <f t="shared" si="1"/>
        <v>506</v>
      </c>
      <c r="D29" s="655">
        <f t="shared" si="2"/>
        <v>440</v>
      </c>
      <c r="E29" s="268">
        <v>47</v>
      </c>
      <c r="F29" s="268">
        <v>42</v>
      </c>
      <c r="G29" s="268">
        <v>43</v>
      </c>
      <c r="H29" s="268">
        <v>33</v>
      </c>
      <c r="I29" s="268">
        <v>14</v>
      </c>
      <c r="J29" s="268">
        <v>16</v>
      </c>
      <c r="K29" s="268">
        <v>41</v>
      </c>
      <c r="L29" s="268">
        <v>32</v>
      </c>
      <c r="M29" s="268">
        <v>30</v>
      </c>
      <c r="N29" s="268">
        <v>32</v>
      </c>
      <c r="O29" s="268">
        <v>41</v>
      </c>
      <c r="P29" s="268">
        <v>37</v>
      </c>
      <c r="Q29" s="268">
        <v>47</v>
      </c>
      <c r="R29" s="268">
        <v>51</v>
      </c>
      <c r="S29" s="268">
        <v>102</v>
      </c>
      <c r="T29" s="268">
        <v>98</v>
      </c>
      <c r="U29" s="268">
        <v>33</v>
      </c>
      <c r="V29" s="268">
        <v>21</v>
      </c>
      <c r="W29" s="268">
        <v>49</v>
      </c>
      <c r="X29" s="268">
        <v>35</v>
      </c>
      <c r="Y29" s="268">
        <v>17</v>
      </c>
      <c r="Z29" s="268">
        <v>11</v>
      </c>
      <c r="AA29" s="268">
        <v>42</v>
      </c>
      <c r="AB29" s="268">
        <v>32</v>
      </c>
      <c r="AC29" s="355"/>
      <c r="AD29" s="37"/>
      <c r="AE29" s="37"/>
      <c r="AF29" s="37"/>
      <c r="AG29" s="37"/>
      <c r="AH29" s="37"/>
      <c r="AI29" s="37"/>
      <c r="AJ29" s="37"/>
      <c r="AK29" s="37"/>
      <c r="AL29" s="37"/>
      <c r="AM29" s="37"/>
      <c r="AN29" s="37"/>
      <c r="AO29" s="37"/>
      <c r="AP29" s="37"/>
      <c r="AQ29" s="37"/>
      <c r="AR29" s="37"/>
      <c r="AS29" s="37"/>
      <c r="AT29" s="37"/>
      <c r="AU29" s="37"/>
      <c r="AV29" s="37"/>
      <c r="AW29" s="37"/>
      <c r="AX29" s="37"/>
      <c r="AY29" s="37"/>
      <c r="AZ29" s="37"/>
      <c r="BA29" s="37"/>
      <c r="BB29" s="37"/>
      <c r="BC29" s="37"/>
      <c r="BD29" s="37"/>
      <c r="BE29" s="37"/>
      <c r="BF29" s="37"/>
      <c r="BG29" s="37"/>
      <c r="BH29" s="37"/>
      <c r="BI29" s="37"/>
      <c r="BJ29" s="37"/>
      <c r="BK29" s="37"/>
      <c r="BL29" s="37"/>
      <c r="BM29" s="37"/>
      <c r="BN29" s="37"/>
      <c r="BO29" s="37"/>
      <c r="BP29" s="37"/>
      <c r="BQ29" s="37"/>
      <c r="BR29" s="37"/>
      <c r="BS29" s="37"/>
      <c r="BT29" s="37"/>
      <c r="BU29" s="37"/>
      <c r="BV29" s="37"/>
      <c r="BW29" s="37"/>
      <c r="BX29" s="37"/>
      <c r="BY29" s="37"/>
      <c r="BZ29" s="37"/>
      <c r="CA29" s="37"/>
      <c r="CB29" s="37"/>
      <c r="CC29" s="37"/>
      <c r="CD29" s="37"/>
      <c r="CE29" s="37"/>
      <c r="CF29" s="37"/>
      <c r="CG29" s="37"/>
      <c r="CH29" s="37"/>
      <c r="CI29" s="37"/>
      <c r="CJ29" s="37"/>
      <c r="CK29" s="37"/>
      <c r="CL29" s="37"/>
      <c r="CM29" s="37"/>
      <c r="CN29" s="37"/>
      <c r="CO29" s="37"/>
      <c r="CP29" s="37"/>
      <c r="CQ29" s="37"/>
      <c r="CR29" s="37"/>
      <c r="CS29" s="37"/>
      <c r="CT29" s="37"/>
      <c r="CU29" s="37"/>
      <c r="CV29" s="37"/>
      <c r="CW29" s="37"/>
      <c r="CX29" s="37"/>
      <c r="CY29" s="37"/>
      <c r="CZ29" s="37"/>
      <c r="DA29" s="37"/>
      <c r="DB29" s="37"/>
      <c r="DC29" s="37"/>
      <c r="DD29" s="37"/>
      <c r="DE29" s="37"/>
      <c r="DF29" s="37"/>
      <c r="DG29" s="37"/>
      <c r="DH29" s="37"/>
      <c r="DI29" s="37"/>
      <c r="DJ29" s="37"/>
      <c r="DK29" s="37"/>
      <c r="DL29" s="37"/>
      <c r="DM29" s="37"/>
      <c r="DN29" s="37"/>
      <c r="DO29" s="37"/>
      <c r="DP29" s="37"/>
      <c r="DQ29" s="37"/>
      <c r="DR29" s="37"/>
      <c r="DS29" s="37"/>
      <c r="DT29" s="37"/>
      <c r="DU29" s="37"/>
      <c r="DV29" s="37"/>
      <c r="DW29" s="37"/>
      <c r="DX29" s="37"/>
      <c r="DY29" s="37"/>
      <c r="DZ29" s="37"/>
      <c r="EA29" s="37"/>
      <c r="EB29" s="37"/>
      <c r="EC29" s="37"/>
      <c r="ED29" s="37"/>
      <c r="EE29" s="37"/>
      <c r="EF29" s="37"/>
      <c r="EG29" s="37"/>
      <c r="EH29" s="37"/>
      <c r="EI29" s="37"/>
      <c r="EJ29" s="37"/>
      <c r="EK29" s="37"/>
      <c r="EL29" s="37"/>
      <c r="EM29" s="37"/>
      <c r="EN29" s="37"/>
      <c r="EO29" s="37"/>
      <c r="EP29" s="37"/>
      <c r="EQ29" s="37"/>
      <c r="ER29" s="37"/>
      <c r="ES29" s="37"/>
      <c r="ET29" s="37"/>
      <c r="EU29" s="37"/>
      <c r="EV29" s="37"/>
      <c r="EW29" s="37"/>
      <c r="EX29" s="37"/>
      <c r="EY29" s="37"/>
      <c r="EZ29" s="37"/>
      <c r="FA29" s="37"/>
      <c r="FB29" s="37"/>
      <c r="FC29" s="37"/>
      <c r="FD29" s="37"/>
      <c r="FE29" s="37"/>
      <c r="FF29" s="37"/>
      <c r="FG29" s="37"/>
      <c r="FH29" s="37"/>
      <c r="FI29" s="37"/>
      <c r="FJ29" s="37"/>
      <c r="FK29" s="37"/>
      <c r="FL29" s="37"/>
      <c r="FM29" s="37"/>
      <c r="FN29" s="37"/>
      <c r="FO29" s="37"/>
      <c r="FP29" s="37"/>
      <c r="FQ29" s="37"/>
      <c r="FR29" s="37"/>
      <c r="FS29" s="37"/>
      <c r="FT29" s="37"/>
      <c r="FU29" s="37"/>
      <c r="FV29" s="37"/>
      <c r="FW29" s="37"/>
      <c r="FX29" s="37"/>
      <c r="FY29" s="37"/>
      <c r="FZ29" s="37"/>
      <c r="GA29" s="37"/>
      <c r="GB29" s="37"/>
      <c r="GC29" s="37"/>
      <c r="GD29" s="37"/>
      <c r="GE29" s="37"/>
      <c r="GF29" s="37"/>
      <c r="GG29" s="37"/>
      <c r="GH29" s="37"/>
      <c r="GI29" s="37"/>
      <c r="GJ29" s="37"/>
      <c r="GK29" s="37"/>
      <c r="GL29" s="37"/>
      <c r="GM29" s="37"/>
      <c r="GN29" s="37"/>
      <c r="GO29" s="37"/>
      <c r="GP29" s="37"/>
      <c r="GQ29" s="37"/>
      <c r="GR29" s="37"/>
      <c r="GS29" s="37"/>
      <c r="GT29" s="37"/>
      <c r="GU29" s="37"/>
      <c r="GV29" s="37"/>
      <c r="GW29" s="37"/>
      <c r="GX29" s="37"/>
      <c r="GY29" s="37"/>
      <c r="GZ29" s="37"/>
      <c r="HA29" s="37"/>
      <c r="HB29" s="37"/>
      <c r="HC29" s="37"/>
      <c r="HD29" s="37"/>
      <c r="HE29" s="37"/>
      <c r="HF29" s="37"/>
      <c r="HG29" s="37"/>
      <c r="HH29" s="37"/>
      <c r="HI29" s="37"/>
      <c r="HJ29" s="37"/>
      <c r="HK29" s="37"/>
      <c r="HL29" s="37"/>
      <c r="HM29" s="37"/>
      <c r="HN29" s="37"/>
      <c r="HO29" s="37"/>
      <c r="HP29" s="37"/>
      <c r="HQ29" s="37"/>
      <c r="HR29" s="37"/>
      <c r="HS29" s="37"/>
      <c r="HT29" s="37"/>
      <c r="HU29" s="37"/>
      <c r="HV29" s="37"/>
      <c r="HW29" s="37"/>
      <c r="HX29" s="37"/>
      <c r="HY29" s="37"/>
      <c r="HZ29" s="37"/>
      <c r="IA29" s="37"/>
      <c r="IB29" s="37"/>
      <c r="IC29" s="37"/>
      <c r="ID29" s="37"/>
      <c r="IE29" s="37"/>
      <c r="IF29" s="37"/>
      <c r="IG29" s="37"/>
      <c r="IH29" s="37"/>
      <c r="II29" s="37"/>
      <c r="IJ29" s="37"/>
      <c r="IK29" s="37"/>
      <c r="IL29" s="37"/>
      <c r="IM29" s="37"/>
      <c r="IN29" s="37"/>
      <c r="IO29" s="37"/>
      <c r="IP29" s="37"/>
      <c r="IQ29" s="37"/>
      <c r="IR29" s="37"/>
      <c r="IS29" s="37"/>
      <c r="IT29" s="37"/>
      <c r="IU29" s="37"/>
      <c r="IV29" s="37"/>
      <c r="IW29" s="37"/>
      <c r="IX29" s="37"/>
      <c r="IY29" s="37"/>
      <c r="IZ29" s="37"/>
      <c r="JA29" s="37"/>
      <c r="JB29" s="37"/>
      <c r="JC29" s="37"/>
      <c r="JD29" s="37"/>
      <c r="JE29" s="37"/>
      <c r="JF29" s="37"/>
      <c r="JG29" s="37"/>
      <c r="JH29" s="37"/>
      <c r="JI29" s="37"/>
      <c r="JJ29" s="37"/>
      <c r="JK29" s="37"/>
      <c r="JL29" s="37"/>
      <c r="JM29" s="37"/>
      <c r="JN29" s="37"/>
      <c r="JO29" s="37"/>
      <c r="JP29" s="37"/>
      <c r="JQ29" s="37"/>
      <c r="JR29" s="37"/>
      <c r="JS29" s="37"/>
      <c r="JT29" s="37"/>
      <c r="JU29" s="37"/>
      <c r="JV29" s="37"/>
      <c r="JW29" s="37"/>
      <c r="JX29" s="37"/>
      <c r="JY29" s="37"/>
      <c r="JZ29" s="37"/>
      <c r="KA29" s="37"/>
      <c r="KB29" s="37"/>
      <c r="KC29" s="37"/>
      <c r="KD29" s="37"/>
      <c r="KE29" s="37"/>
      <c r="KF29" s="37"/>
      <c r="KG29" s="37"/>
      <c r="KH29" s="37"/>
      <c r="KI29" s="37"/>
      <c r="KJ29" s="37"/>
      <c r="KK29" s="37"/>
      <c r="KL29" s="37"/>
      <c r="KM29" s="37"/>
      <c r="KN29" s="37"/>
      <c r="KO29" s="37"/>
      <c r="KP29" s="37"/>
      <c r="KQ29" s="37"/>
      <c r="KR29" s="37"/>
      <c r="KS29" s="37"/>
      <c r="KT29" s="37"/>
      <c r="KU29" s="37"/>
      <c r="KV29" s="37"/>
      <c r="KW29" s="37"/>
      <c r="KX29" s="37"/>
      <c r="KY29" s="37"/>
      <c r="KZ29" s="37"/>
      <c r="LA29" s="37"/>
      <c r="LB29" s="37"/>
      <c r="LC29" s="37"/>
      <c r="LD29" s="37"/>
      <c r="LE29" s="37"/>
      <c r="LF29" s="37"/>
      <c r="LG29" s="37"/>
      <c r="LH29" s="37"/>
      <c r="LI29" s="37"/>
      <c r="LJ29" s="37"/>
      <c r="LK29" s="37"/>
      <c r="LL29" s="37"/>
    </row>
    <row r="30" spans="1:324" s="648" customFormat="1" x14ac:dyDescent="0.2">
      <c r="A30" s="651" t="s">
        <v>4021</v>
      </c>
      <c r="B30" s="655">
        <f t="shared" si="0"/>
        <v>1221</v>
      </c>
      <c r="C30" s="655">
        <f t="shared" si="1"/>
        <v>632</v>
      </c>
      <c r="D30" s="655">
        <f t="shared" si="2"/>
        <v>589</v>
      </c>
      <c r="E30" s="268">
        <v>48</v>
      </c>
      <c r="F30" s="268">
        <v>57</v>
      </c>
      <c r="G30" s="268">
        <v>40</v>
      </c>
      <c r="H30" s="268">
        <v>34</v>
      </c>
      <c r="I30" s="268">
        <v>35</v>
      </c>
      <c r="J30" s="268">
        <v>47</v>
      </c>
      <c r="K30" s="268">
        <v>43</v>
      </c>
      <c r="L30" s="268">
        <v>42</v>
      </c>
      <c r="M30" s="268">
        <v>45</v>
      </c>
      <c r="N30" s="268">
        <v>48</v>
      </c>
      <c r="O30" s="268">
        <v>39</v>
      </c>
      <c r="P30" s="268">
        <v>52</v>
      </c>
      <c r="Q30" s="268">
        <v>93</v>
      </c>
      <c r="R30" s="268">
        <v>66</v>
      </c>
      <c r="S30" s="268">
        <v>39</v>
      </c>
      <c r="T30" s="268">
        <v>54</v>
      </c>
      <c r="U30" s="268">
        <v>49</v>
      </c>
      <c r="V30" s="268">
        <v>39</v>
      </c>
      <c r="W30" s="268">
        <v>44</v>
      </c>
      <c r="X30" s="268">
        <v>42</v>
      </c>
      <c r="Y30" s="268">
        <v>39</v>
      </c>
      <c r="Z30" s="268">
        <v>42</v>
      </c>
      <c r="AA30" s="268">
        <v>118</v>
      </c>
      <c r="AB30" s="268">
        <v>66</v>
      </c>
      <c r="AC30" s="354"/>
      <c r="AD30" s="39"/>
      <c r="AE30" s="39"/>
      <c r="AF30" s="39"/>
      <c r="AG30" s="39"/>
      <c r="AH30" s="39"/>
      <c r="AI30" s="39"/>
      <c r="AJ30" s="39"/>
      <c r="AK30" s="39"/>
      <c r="AL30" s="39"/>
      <c r="AM30" s="39"/>
      <c r="AN30" s="39"/>
      <c r="AO30" s="39"/>
      <c r="AP30" s="39"/>
      <c r="AQ30" s="39"/>
      <c r="AR30" s="39"/>
      <c r="AS30" s="39"/>
      <c r="AT30" s="39"/>
      <c r="AU30" s="39"/>
      <c r="AV30" s="39"/>
      <c r="AW30" s="39"/>
      <c r="AX30" s="39"/>
      <c r="AY30" s="39"/>
      <c r="AZ30" s="39"/>
      <c r="BA30" s="39"/>
      <c r="BB30" s="39"/>
      <c r="BC30" s="39"/>
      <c r="BD30" s="39"/>
      <c r="BE30" s="39"/>
      <c r="BF30" s="39"/>
      <c r="BG30" s="39"/>
      <c r="BH30" s="39"/>
      <c r="BI30" s="39"/>
      <c r="BJ30" s="39"/>
      <c r="BK30" s="39"/>
      <c r="BL30" s="39"/>
      <c r="BM30" s="39"/>
      <c r="BN30" s="39"/>
      <c r="BO30" s="39"/>
      <c r="BP30" s="39"/>
      <c r="BQ30" s="39"/>
      <c r="BR30" s="39"/>
      <c r="BS30" s="39"/>
      <c r="BT30" s="39"/>
      <c r="BU30" s="39"/>
      <c r="BV30" s="39"/>
      <c r="BW30" s="39"/>
      <c r="BX30" s="39"/>
      <c r="BY30" s="39"/>
      <c r="BZ30" s="39"/>
      <c r="CA30" s="39"/>
      <c r="CB30" s="39"/>
      <c r="CC30" s="39"/>
      <c r="CD30" s="39"/>
      <c r="CE30" s="39"/>
      <c r="CF30" s="39"/>
      <c r="CG30" s="39"/>
      <c r="CH30" s="39"/>
      <c r="CI30" s="39"/>
      <c r="CJ30" s="39"/>
      <c r="CK30" s="39"/>
      <c r="CL30" s="39"/>
      <c r="CM30" s="39"/>
      <c r="CN30" s="39"/>
      <c r="CO30" s="39"/>
      <c r="CP30" s="39"/>
      <c r="CQ30" s="39"/>
      <c r="CR30" s="39"/>
      <c r="CS30" s="39"/>
      <c r="CT30" s="39"/>
      <c r="CU30" s="39"/>
      <c r="CV30" s="39"/>
      <c r="CW30" s="39"/>
      <c r="CX30" s="39"/>
      <c r="CY30" s="39"/>
      <c r="CZ30" s="39"/>
      <c r="DA30" s="39"/>
      <c r="DB30" s="39"/>
      <c r="DC30" s="39"/>
      <c r="DD30" s="39"/>
      <c r="DE30" s="39"/>
      <c r="DF30" s="39"/>
      <c r="DG30" s="39"/>
      <c r="DH30" s="39"/>
      <c r="DI30" s="39"/>
      <c r="DJ30" s="39"/>
      <c r="DK30" s="39"/>
      <c r="DL30" s="39"/>
      <c r="DM30" s="39"/>
      <c r="DN30" s="39"/>
      <c r="DO30" s="39"/>
      <c r="DP30" s="39"/>
      <c r="DQ30" s="39"/>
      <c r="DR30" s="39"/>
      <c r="DS30" s="39"/>
      <c r="DT30" s="39"/>
      <c r="DU30" s="39"/>
      <c r="DV30" s="39"/>
      <c r="DW30" s="39"/>
      <c r="DX30" s="39"/>
      <c r="DY30" s="39"/>
      <c r="DZ30" s="39"/>
      <c r="EA30" s="39"/>
      <c r="EB30" s="39"/>
      <c r="EC30" s="39"/>
      <c r="ED30" s="39"/>
      <c r="EE30" s="39"/>
      <c r="EF30" s="39"/>
      <c r="EG30" s="39"/>
      <c r="EH30" s="39"/>
      <c r="EI30" s="39"/>
      <c r="EJ30" s="39"/>
      <c r="EK30" s="39"/>
      <c r="EL30" s="39"/>
      <c r="EM30" s="39"/>
      <c r="EN30" s="39"/>
      <c r="EO30" s="39"/>
      <c r="EP30" s="39"/>
      <c r="EQ30" s="39"/>
      <c r="ER30" s="39"/>
      <c r="ES30" s="39"/>
      <c r="ET30" s="39"/>
      <c r="EU30" s="39"/>
      <c r="EV30" s="39"/>
      <c r="EW30" s="39"/>
      <c r="EX30" s="39"/>
      <c r="EY30" s="39"/>
      <c r="EZ30" s="39"/>
      <c r="FA30" s="39"/>
      <c r="FB30" s="39"/>
      <c r="FC30" s="39"/>
      <c r="FD30" s="39"/>
      <c r="FE30" s="39"/>
      <c r="FF30" s="39"/>
      <c r="FG30" s="39"/>
      <c r="FH30" s="39"/>
      <c r="FI30" s="39"/>
      <c r="FJ30" s="39"/>
      <c r="FK30" s="39"/>
      <c r="FL30" s="39"/>
      <c r="FM30" s="39"/>
      <c r="FN30" s="39"/>
      <c r="FO30" s="39"/>
      <c r="FP30" s="39"/>
      <c r="FQ30" s="39"/>
      <c r="FR30" s="39"/>
      <c r="FS30" s="39"/>
      <c r="FT30" s="39"/>
      <c r="FU30" s="39"/>
      <c r="FV30" s="39"/>
      <c r="FW30" s="39"/>
      <c r="FX30" s="39"/>
      <c r="FY30" s="39"/>
      <c r="FZ30" s="39"/>
      <c r="GA30" s="39"/>
      <c r="GB30" s="39"/>
      <c r="GC30" s="39"/>
      <c r="GD30" s="39"/>
      <c r="GE30" s="39"/>
      <c r="GF30" s="39"/>
      <c r="GG30" s="39"/>
      <c r="GH30" s="39"/>
      <c r="GI30" s="39"/>
      <c r="GJ30" s="39"/>
      <c r="GK30" s="39"/>
      <c r="GL30" s="39"/>
      <c r="GM30" s="39"/>
      <c r="GN30" s="39"/>
      <c r="GO30" s="39"/>
      <c r="GP30" s="39"/>
      <c r="GQ30" s="39"/>
      <c r="GR30" s="39"/>
      <c r="GS30" s="39"/>
      <c r="GT30" s="39"/>
      <c r="GU30" s="39"/>
      <c r="GV30" s="39"/>
      <c r="GW30" s="39"/>
      <c r="GX30" s="39"/>
      <c r="GY30" s="39"/>
      <c r="GZ30" s="39"/>
      <c r="HA30" s="39"/>
      <c r="HB30" s="39"/>
      <c r="HC30" s="39"/>
      <c r="HD30" s="39"/>
      <c r="HE30" s="39"/>
      <c r="HF30" s="39"/>
      <c r="HG30" s="39"/>
      <c r="HH30" s="39"/>
      <c r="HI30" s="39"/>
      <c r="HJ30" s="39"/>
      <c r="HK30" s="39"/>
      <c r="HL30" s="39"/>
      <c r="HM30" s="39"/>
      <c r="HN30" s="39"/>
      <c r="HO30" s="39"/>
      <c r="HP30" s="39"/>
      <c r="HQ30" s="39"/>
      <c r="HR30" s="39"/>
      <c r="HS30" s="39"/>
      <c r="HT30" s="39"/>
      <c r="HU30" s="39"/>
      <c r="HV30" s="39"/>
      <c r="HW30" s="39"/>
      <c r="HX30" s="39"/>
      <c r="HY30" s="39"/>
      <c r="HZ30" s="39"/>
      <c r="IA30" s="39"/>
      <c r="IB30" s="39"/>
      <c r="IC30" s="39"/>
      <c r="ID30" s="39"/>
      <c r="IE30" s="39"/>
      <c r="IF30" s="39"/>
      <c r="IG30" s="39"/>
      <c r="IH30" s="39"/>
      <c r="II30" s="39"/>
      <c r="IJ30" s="39"/>
      <c r="IK30" s="39"/>
      <c r="IL30" s="39"/>
      <c r="IM30" s="39"/>
      <c r="IN30" s="39"/>
      <c r="IO30" s="39"/>
      <c r="IP30" s="39"/>
      <c r="IQ30" s="39"/>
      <c r="IR30" s="39"/>
      <c r="IS30" s="39"/>
      <c r="IT30" s="39"/>
      <c r="IU30" s="39"/>
      <c r="IV30" s="39"/>
      <c r="IW30" s="39"/>
      <c r="IX30" s="39"/>
      <c r="IY30" s="39"/>
      <c r="IZ30" s="39"/>
      <c r="JA30" s="39"/>
      <c r="JB30" s="39"/>
      <c r="JC30" s="39"/>
      <c r="JD30" s="39"/>
      <c r="JE30" s="39"/>
      <c r="JF30" s="39"/>
      <c r="JG30" s="39"/>
      <c r="JH30" s="39"/>
      <c r="JI30" s="39"/>
      <c r="JJ30" s="39"/>
      <c r="JK30" s="39"/>
      <c r="JL30" s="39"/>
      <c r="JM30" s="39"/>
      <c r="JN30" s="39"/>
      <c r="JO30" s="39"/>
      <c r="JP30" s="39"/>
      <c r="JQ30" s="39"/>
      <c r="JR30" s="39"/>
      <c r="JS30" s="39"/>
      <c r="JT30" s="39"/>
      <c r="JU30" s="39"/>
      <c r="JV30" s="39"/>
      <c r="JW30" s="39"/>
      <c r="JX30" s="39"/>
      <c r="JY30" s="39"/>
      <c r="JZ30" s="39"/>
      <c r="KA30" s="39"/>
      <c r="KB30" s="39"/>
      <c r="KC30" s="39"/>
      <c r="KD30" s="39"/>
      <c r="KE30" s="39"/>
      <c r="KF30" s="39"/>
      <c r="KG30" s="39"/>
      <c r="KH30" s="39"/>
      <c r="KI30" s="39"/>
      <c r="KJ30" s="39"/>
      <c r="KK30" s="39"/>
      <c r="KL30" s="39"/>
      <c r="KM30" s="39"/>
      <c r="KN30" s="39"/>
      <c r="KO30" s="39"/>
      <c r="KP30" s="39"/>
      <c r="KQ30" s="39"/>
      <c r="KR30" s="39"/>
      <c r="KS30" s="39"/>
      <c r="KT30" s="39"/>
      <c r="KU30" s="39"/>
      <c r="KV30" s="39"/>
      <c r="KW30" s="39"/>
      <c r="KX30" s="39"/>
      <c r="KY30" s="39"/>
      <c r="KZ30" s="39"/>
      <c r="LA30" s="39"/>
      <c r="LB30" s="39"/>
      <c r="LC30" s="39"/>
      <c r="LD30" s="39"/>
      <c r="LE30" s="39"/>
      <c r="LF30" s="39"/>
      <c r="LG30" s="39"/>
      <c r="LH30" s="39"/>
      <c r="LI30" s="39"/>
      <c r="LJ30" s="39"/>
      <c r="LK30" s="39"/>
      <c r="LL30" s="39"/>
    </row>
    <row r="31" spans="1:324" s="649" customFormat="1" ht="14.25" customHeight="1" x14ac:dyDescent="0.2">
      <c r="A31" s="651" t="s">
        <v>4024</v>
      </c>
      <c r="B31" s="655">
        <f t="shared" si="0"/>
        <v>606</v>
      </c>
      <c r="C31" s="655">
        <f t="shared" si="1"/>
        <v>536</v>
      </c>
      <c r="D31" s="655">
        <f t="shared" si="2"/>
        <v>70</v>
      </c>
      <c r="E31" s="268">
        <v>112</v>
      </c>
      <c r="F31" s="268">
        <v>12</v>
      </c>
      <c r="G31" s="268">
        <v>95</v>
      </c>
      <c r="H31" s="268">
        <v>20</v>
      </c>
      <c r="I31" s="268">
        <v>119</v>
      </c>
      <c r="J31" s="268">
        <v>14</v>
      </c>
      <c r="K31" s="268">
        <v>111</v>
      </c>
      <c r="L31" s="268">
        <v>13</v>
      </c>
      <c r="M31" s="268">
        <v>58</v>
      </c>
      <c r="N31" s="268">
        <v>8</v>
      </c>
      <c r="O31" s="268">
        <v>28</v>
      </c>
      <c r="P31" s="268">
        <v>2</v>
      </c>
      <c r="Q31" s="268">
        <v>9</v>
      </c>
      <c r="R31" s="268">
        <v>1</v>
      </c>
      <c r="S31" s="268">
        <v>1</v>
      </c>
      <c r="T31" s="268">
        <v>0</v>
      </c>
      <c r="U31" s="268">
        <v>2</v>
      </c>
      <c r="V31" s="268">
        <v>0</v>
      </c>
      <c r="W31" s="268">
        <v>1</v>
      </c>
      <c r="X31" s="268">
        <v>0</v>
      </c>
      <c r="Y31" s="268">
        <v>0</v>
      </c>
      <c r="Z31" s="268">
        <v>0</v>
      </c>
      <c r="AA31" s="268">
        <v>0</v>
      </c>
      <c r="AB31" s="268">
        <v>0</v>
      </c>
      <c r="AC31" s="355"/>
      <c r="AD31" s="37"/>
      <c r="AE31" s="37"/>
      <c r="AF31" s="37"/>
      <c r="AG31" s="37"/>
      <c r="AH31" s="37"/>
      <c r="AI31" s="37"/>
      <c r="AJ31" s="37"/>
      <c r="AK31" s="37"/>
      <c r="AL31" s="37"/>
      <c r="AM31" s="37"/>
      <c r="AN31" s="37"/>
      <c r="AO31" s="37"/>
      <c r="AP31" s="37"/>
      <c r="AQ31" s="37"/>
      <c r="AR31" s="37"/>
      <c r="AS31" s="37"/>
      <c r="AT31" s="37"/>
      <c r="AU31" s="37"/>
      <c r="AV31" s="37"/>
      <c r="AW31" s="37"/>
      <c r="AX31" s="37"/>
      <c r="AY31" s="37"/>
      <c r="AZ31" s="37"/>
      <c r="BA31" s="37"/>
      <c r="BB31" s="37"/>
      <c r="BC31" s="37"/>
      <c r="BD31" s="37"/>
      <c r="BE31" s="37"/>
      <c r="BF31" s="37"/>
      <c r="BG31" s="37"/>
      <c r="BH31" s="37"/>
      <c r="BI31" s="37"/>
      <c r="BJ31" s="37"/>
      <c r="BK31" s="37"/>
      <c r="BL31" s="37"/>
      <c r="BM31" s="37"/>
      <c r="BN31" s="37"/>
      <c r="BO31" s="37"/>
      <c r="BP31" s="37"/>
      <c r="BQ31" s="37"/>
      <c r="BR31" s="37"/>
      <c r="BS31" s="37"/>
      <c r="BT31" s="37"/>
      <c r="BU31" s="37"/>
      <c r="BV31" s="37"/>
      <c r="BW31" s="37"/>
      <c r="BX31" s="37"/>
      <c r="BY31" s="37"/>
      <c r="BZ31" s="37"/>
      <c r="CA31" s="37"/>
      <c r="CB31" s="37"/>
      <c r="CC31" s="37"/>
      <c r="CD31" s="37"/>
      <c r="CE31" s="37"/>
      <c r="CF31" s="37"/>
      <c r="CG31" s="37"/>
      <c r="CH31" s="37"/>
      <c r="CI31" s="37"/>
      <c r="CJ31" s="37"/>
      <c r="CK31" s="37"/>
      <c r="CL31" s="37"/>
      <c r="CM31" s="37"/>
      <c r="CN31" s="37"/>
      <c r="CO31" s="37"/>
      <c r="CP31" s="37"/>
      <c r="CQ31" s="37"/>
      <c r="CR31" s="37"/>
      <c r="CS31" s="37"/>
      <c r="CT31" s="37"/>
      <c r="CU31" s="37"/>
      <c r="CV31" s="37"/>
      <c r="CW31" s="37"/>
      <c r="CX31" s="37"/>
      <c r="CY31" s="37"/>
      <c r="CZ31" s="37"/>
      <c r="DA31" s="37"/>
      <c r="DB31" s="37"/>
      <c r="DC31" s="37"/>
      <c r="DD31" s="37"/>
      <c r="DE31" s="37"/>
      <c r="DF31" s="37"/>
      <c r="DG31" s="37"/>
      <c r="DH31" s="37"/>
      <c r="DI31" s="37"/>
      <c r="DJ31" s="37"/>
      <c r="DK31" s="37"/>
      <c r="DL31" s="37"/>
      <c r="DM31" s="37"/>
      <c r="DN31" s="37"/>
      <c r="DO31" s="37"/>
      <c r="DP31" s="37"/>
      <c r="DQ31" s="37"/>
      <c r="DR31" s="37"/>
      <c r="DS31" s="37"/>
      <c r="DT31" s="37"/>
      <c r="DU31" s="37"/>
      <c r="DV31" s="37"/>
      <c r="DW31" s="37"/>
      <c r="DX31" s="37"/>
      <c r="DY31" s="37"/>
      <c r="DZ31" s="37"/>
      <c r="EA31" s="37"/>
      <c r="EB31" s="37"/>
      <c r="EC31" s="37"/>
      <c r="ED31" s="37"/>
      <c r="EE31" s="37"/>
      <c r="EF31" s="37"/>
      <c r="EG31" s="37"/>
      <c r="EH31" s="37"/>
      <c r="EI31" s="37"/>
      <c r="EJ31" s="37"/>
      <c r="EK31" s="37"/>
      <c r="EL31" s="37"/>
      <c r="EM31" s="37"/>
      <c r="EN31" s="37"/>
      <c r="EO31" s="37"/>
      <c r="EP31" s="37"/>
      <c r="EQ31" s="37"/>
      <c r="ER31" s="37"/>
      <c r="ES31" s="37"/>
      <c r="ET31" s="37"/>
      <c r="EU31" s="37"/>
      <c r="EV31" s="37"/>
      <c r="EW31" s="37"/>
      <c r="EX31" s="37"/>
      <c r="EY31" s="37"/>
      <c r="EZ31" s="37"/>
      <c r="FA31" s="37"/>
      <c r="FB31" s="37"/>
      <c r="FC31" s="37"/>
      <c r="FD31" s="37"/>
      <c r="FE31" s="37"/>
      <c r="FF31" s="37"/>
      <c r="FG31" s="37"/>
      <c r="FH31" s="37"/>
      <c r="FI31" s="37"/>
      <c r="FJ31" s="37"/>
      <c r="FK31" s="37"/>
      <c r="FL31" s="37"/>
      <c r="FM31" s="37"/>
      <c r="FN31" s="37"/>
      <c r="FO31" s="37"/>
      <c r="FP31" s="37"/>
      <c r="FQ31" s="37"/>
      <c r="FR31" s="37"/>
      <c r="FS31" s="37"/>
      <c r="FT31" s="37"/>
      <c r="FU31" s="37"/>
      <c r="FV31" s="37"/>
      <c r="FW31" s="37"/>
      <c r="FX31" s="37"/>
      <c r="FY31" s="37"/>
      <c r="FZ31" s="37"/>
      <c r="GA31" s="37"/>
      <c r="GB31" s="37"/>
      <c r="GC31" s="37"/>
      <c r="GD31" s="37"/>
      <c r="GE31" s="37"/>
      <c r="GF31" s="37"/>
      <c r="GG31" s="37"/>
      <c r="GH31" s="37"/>
      <c r="GI31" s="37"/>
      <c r="GJ31" s="37"/>
      <c r="GK31" s="37"/>
      <c r="GL31" s="37"/>
      <c r="GM31" s="37"/>
      <c r="GN31" s="37"/>
      <c r="GO31" s="37"/>
      <c r="GP31" s="37"/>
      <c r="GQ31" s="37"/>
      <c r="GR31" s="37"/>
      <c r="GS31" s="37"/>
      <c r="GT31" s="37"/>
      <c r="GU31" s="37"/>
      <c r="GV31" s="37"/>
      <c r="GW31" s="37"/>
      <c r="GX31" s="37"/>
      <c r="GY31" s="37"/>
      <c r="GZ31" s="37"/>
      <c r="HA31" s="37"/>
      <c r="HB31" s="37"/>
      <c r="HC31" s="37"/>
      <c r="HD31" s="37"/>
      <c r="HE31" s="37"/>
      <c r="HF31" s="37"/>
      <c r="HG31" s="37"/>
      <c r="HH31" s="37"/>
      <c r="HI31" s="37"/>
      <c r="HJ31" s="37"/>
      <c r="HK31" s="37"/>
      <c r="HL31" s="37"/>
      <c r="HM31" s="37"/>
      <c r="HN31" s="37"/>
      <c r="HO31" s="37"/>
      <c r="HP31" s="37"/>
      <c r="HQ31" s="37"/>
      <c r="HR31" s="37"/>
      <c r="HS31" s="37"/>
      <c r="HT31" s="37"/>
      <c r="HU31" s="37"/>
      <c r="HV31" s="37"/>
      <c r="HW31" s="37"/>
      <c r="HX31" s="37"/>
      <c r="HY31" s="37"/>
      <c r="HZ31" s="37"/>
      <c r="IA31" s="37"/>
      <c r="IB31" s="37"/>
      <c r="IC31" s="37"/>
      <c r="ID31" s="37"/>
      <c r="IE31" s="37"/>
      <c r="IF31" s="37"/>
      <c r="IG31" s="37"/>
      <c r="IH31" s="37"/>
      <c r="II31" s="37"/>
      <c r="IJ31" s="37"/>
      <c r="IK31" s="37"/>
      <c r="IL31" s="37"/>
      <c r="IM31" s="37"/>
      <c r="IN31" s="37"/>
      <c r="IO31" s="37"/>
      <c r="IP31" s="37"/>
      <c r="IQ31" s="37"/>
      <c r="IR31" s="37"/>
      <c r="IS31" s="37"/>
      <c r="IT31" s="37"/>
      <c r="IU31" s="37"/>
      <c r="IV31" s="37"/>
      <c r="IW31" s="37"/>
      <c r="IX31" s="37"/>
      <c r="IY31" s="37"/>
      <c r="IZ31" s="37"/>
      <c r="JA31" s="37"/>
      <c r="JB31" s="37"/>
      <c r="JC31" s="37"/>
      <c r="JD31" s="37"/>
      <c r="JE31" s="37"/>
      <c r="JF31" s="37"/>
      <c r="JG31" s="37"/>
      <c r="JH31" s="37"/>
      <c r="JI31" s="37"/>
      <c r="JJ31" s="37"/>
      <c r="JK31" s="37"/>
      <c r="JL31" s="37"/>
      <c r="JM31" s="37"/>
      <c r="JN31" s="37"/>
      <c r="JO31" s="37"/>
      <c r="JP31" s="37"/>
      <c r="JQ31" s="37"/>
      <c r="JR31" s="37"/>
      <c r="JS31" s="37"/>
      <c r="JT31" s="37"/>
      <c r="JU31" s="37"/>
      <c r="JV31" s="37"/>
      <c r="JW31" s="37"/>
      <c r="JX31" s="37"/>
      <c r="JY31" s="37"/>
      <c r="JZ31" s="37"/>
      <c r="KA31" s="37"/>
      <c r="KB31" s="37"/>
      <c r="KC31" s="37"/>
      <c r="KD31" s="37"/>
      <c r="KE31" s="37"/>
      <c r="KF31" s="37"/>
      <c r="KG31" s="37"/>
      <c r="KH31" s="37"/>
      <c r="KI31" s="37"/>
      <c r="KJ31" s="37"/>
      <c r="KK31" s="37"/>
      <c r="KL31" s="37"/>
      <c r="KM31" s="37"/>
      <c r="KN31" s="37"/>
      <c r="KO31" s="37"/>
      <c r="KP31" s="37"/>
      <c r="KQ31" s="37"/>
      <c r="KR31" s="37"/>
      <c r="KS31" s="37"/>
      <c r="KT31" s="37"/>
      <c r="KU31" s="37"/>
      <c r="KV31" s="37"/>
      <c r="KW31" s="37"/>
      <c r="KX31" s="37"/>
      <c r="KY31" s="37"/>
      <c r="KZ31" s="37"/>
      <c r="LA31" s="37"/>
      <c r="LB31" s="37"/>
      <c r="LC31" s="37"/>
      <c r="LD31" s="37"/>
      <c r="LE31" s="37"/>
      <c r="LF31" s="37"/>
      <c r="LG31" s="37"/>
      <c r="LH31" s="37"/>
      <c r="LI31" s="37"/>
      <c r="LJ31" s="37"/>
      <c r="LK31" s="37"/>
      <c r="LL31" s="37"/>
    </row>
    <row r="32" spans="1:324" s="648" customFormat="1" x14ac:dyDescent="0.2">
      <c r="A32" s="665" t="s">
        <v>2907</v>
      </c>
      <c r="B32" s="658">
        <f t="shared" si="0"/>
        <v>100514</v>
      </c>
      <c r="C32" s="658">
        <f t="shared" si="1"/>
        <v>51325</v>
      </c>
      <c r="D32" s="658">
        <f t="shared" si="2"/>
        <v>49189</v>
      </c>
      <c r="E32" s="356">
        <v>7495</v>
      </c>
      <c r="F32" s="356">
        <v>7057</v>
      </c>
      <c r="G32" s="356">
        <v>3785</v>
      </c>
      <c r="H32" s="356">
        <v>3874</v>
      </c>
      <c r="I32" s="356">
        <v>4414</v>
      </c>
      <c r="J32" s="356">
        <v>4162</v>
      </c>
      <c r="K32" s="356">
        <v>4542</v>
      </c>
      <c r="L32" s="356">
        <v>4131</v>
      </c>
      <c r="M32" s="356">
        <v>3788</v>
      </c>
      <c r="N32" s="356">
        <v>3801</v>
      </c>
      <c r="O32" s="356">
        <v>3785</v>
      </c>
      <c r="P32" s="356">
        <v>3839</v>
      </c>
      <c r="Q32" s="356">
        <v>3552</v>
      </c>
      <c r="R32" s="356">
        <v>3444</v>
      </c>
      <c r="S32" s="356">
        <v>3560</v>
      </c>
      <c r="T32" s="356">
        <v>3203</v>
      </c>
      <c r="U32" s="356">
        <v>3787</v>
      </c>
      <c r="V32" s="356">
        <v>3478</v>
      </c>
      <c r="W32" s="356">
        <v>5243</v>
      </c>
      <c r="X32" s="356">
        <v>5263</v>
      </c>
      <c r="Y32" s="356">
        <v>3665</v>
      </c>
      <c r="Z32" s="356">
        <v>3313</v>
      </c>
      <c r="AA32" s="356">
        <v>3709</v>
      </c>
      <c r="AB32" s="356">
        <v>3624</v>
      </c>
      <c r="AC32" s="354"/>
      <c r="AD32" s="39"/>
      <c r="AE32" s="39"/>
      <c r="AF32" s="39"/>
      <c r="AG32" s="39"/>
      <c r="AH32" s="39"/>
      <c r="AI32" s="39"/>
      <c r="AJ32" s="39"/>
      <c r="AK32" s="39"/>
      <c r="AL32" s="39"/>
      <c r="AM32" s="39"/>
      <c r="AN32" s="39"/>
      <c r="AO32" s="39"/>
      <c r="AP32" s="39"/>
      <c r="AQ32" s="39"/>
      <c r="AR32" s="39"/>
      <c r="AS32" s="39"/>
      <c r="AT32" s="39"/>
      <c r="AU32" s="39"/>
      <c r="AV32" s="39"/>
      <c r="AW32" s="39"/>
      <c r="AX32" s="39"/>
      <c r="AY32" s="39"/>
      <c r="AZ32" s="39"/>
      <c r="BA32" s="39"/>
      <c r="BB32" s="39"/>
      <c r="BC32" s="39"/>
      <c r="BD32" s="39"/>
      <c r="BE32" s="39"/>
      <c r="BF32" s="39"/>
      <c r="BG32" s="39"/>
      <c r="BH32" s="39"/>
      <c r="BI32" s="39"/>
      <c r="BJ32" s="39"/>
      <c r="BK32" s="39"/>
      <c r="BL32" s="39"/>
      <c r="BM32" s="39"/>
      <c r="BN32" s="39"/>
      <c r="BO32" s="39"/>
      <c r="BP32" s="39"/>
      <c r="BQ32" s="39"/>
      <c r="BR32" s="39"/>
      <c r="BS32" s="39"/>
      <c r="BT32" s="39"/>
      <c r="BU32" s="39"/>
      <c r="BV32" s="39"/>
      <c r="BW32" s="39"/>
      <c r="BX32" s="39"/>
      <c r="BY32" s="39"/>
      <c r="BZ32" s="39"/>
      <c r="CA32" s="39"/>
      <c r="CB32" s="39"/>
      <c r="CC32" s="39"/>
      <c r="CD32" s="39"/>
      <c r="CE32" s="39"/>
      <c r="CF32" s="39"/>
      <c r="CG32" s="39"/>
      <c r="CH32" s="39"/>
      <c r="CI32" s="39"/>
      <c r="CJ32" s="39"/>
      <c r="CK32" s="39"/>
      <c r="CL32" s="39"/>
      <c r="CM32" s="39"/>
      <c r="CN32" s="39"/>
      <c r="CO32" s="39"/>
      <c r="CP32" s="39"/>
      <c r="CQ32" s="39"/>
      <c r="CR32" s="39"/>
      <c r="CS32" s="39"/>
      <c r="CT32" s="39"/>
      <c r="CU32" s="39"/>
      <c r="CV32" s="39"/>
      <c r="CW32" s="39"/>
      <c r="CX32" s="39"/>
      <c r="CY32" s="39"/>
      <c r="CZ32" s="39"/>
      <c r="DA32" s="39"/>
      <c r="DB32" s="39"/>
      <c r="DC32" s="39"/>
      <c r="DD32" s="39"/>
      <c r="DE32" s="39"/>
      <c r="DF32" s="39"/>
      <c r="DG32" s="39"/>
      <c r="DH32" s="39"/>
      <c r="DI32" s="39"/>
      <c r="DJ32" s="39"/>
      <c r="DK32" s="39"/>
      <c r="DL32" s="39"/>
      <c r="DM32" s="39"/>
      <c r="DN32" s="39"/>
      <c r="DO32" s="39"/>
      <c r="DP32" s="39"/>
      <c r="DQ32" s="39"/>
      <c r="DR32" s="39"/>
      <c r="DS32" s="39"/>
      <c r="DT32" s="39"/>
      <c r="DU32" s="39"/>
      <c r="DV32" s="39"/>
      <c r="DW32" s="39"/>
      <c r="DX32" s="39"/>
      <c r="DY32" s="39"/>
      <c r="DZ32" s="39"/>
      <c r="EA32" s="39"/>
      <c r="EB32" s="39"/>
      <c r="EC32" s="39"/>
      <c r="ED32" s="39"/>
      <c r="EE32" s="39"/>
      <c r="EF32" s="39"/>
      <c r="EG32" s="39"/>
      <c r="EH32" s="39"/>
      <c r="EI32" s="39"/>
      <c r="EJ32" s="39"/>
      <c r="EK32" s="39"/>
      <c r="EL32" s="39"/>
      <c r="EM32" s="39"/>
      <c r="EN32" s="39"/>
      <c r="EO32" s="39"/>
      <c r="EP32" s="39"/>
      <c r="EQ32" s="39"/>
      <c r="ER32" s="39"/>
      <c r="ES32" s="39"/>
      <c r="ET32" s="39"/>
      <c r="EU32" s="39"/>
      <c r="EV32" s="39"/>
      <c r="EW32" s="39"/>
      <c r="EX32" s="39"/>
      <c r="EY32" s="39"/>
      <c r="EZ32" s="39"/>
      <c r="FA32" s="39"/>
      <c r="FB32" s="39"/>
      <c r="FC32" s="39"/>
      <c r="FD32" s="39"/>
      <c r="FE32" s="39"/>
      <c r="FF32" s="39"/>
      <c r="FG32" s="39"/>
      <c r="FH32" s="39"/>
      <c r="FI32" s="39"/>
      <c r="FJ32" s="39"/>
      <c r="FK32" s="39"/>
      <c r="FL32" s="39"/>
      <c r="FM32" s="39"/>
      <c r="FN32" s="39"/>
      <c r="FO32" s="39"/>
      <c r="FP32" s="39"/>
      <c r="FQ32" s="39"/>
      <c r="FR32" s="39"/>
      <c r="FS32" s="39"/>
      <c r="FT32" s="39"/>
      <c r="FU32" s="39"/>
      <c r="FV32" s="39"/>
      <c r="FW32" s="39"/>
      <c r="FX32" s="39"/>
      <c r="FY32" s="39"/>
      <c r="FZ32" s="39"/>
      <c r="GA32" s="39"/>
      <c r="GB32" s="39"/>
      <c r="GC32" s="39"/>
      <c r="GD32" s="39"/>
      <c r="GE32" s="39"/>
      <c r="GF32" s="39"/>
      <c r="GG32" s="39"/>
      <c r="GH32" s="39"/>
      <c r="GI32" s="39"/>
      <c r="GJ32" s="39"/>
      <c r="GK32" s="39"/>
      <c r="GL32" s="39"/>
      <c r="GM32" s="39"/>
      <c r="GN32" s="39"/>
      <c r="GO32" s="39"/>
      <c r="GP32" s="39"/>
      <c r="GQ32" s="39"/>
      <c r="GR32" s="39"/>
      <c r="GS32" s="39"/>
      <c r="GT32" s="39"/>
      <c r="GU32" s="39"/>
      <c r="GV32" s="39"/>
      <c r="GW32" s="39"/>
      <c r="GX32" s="39"/>
      <c r="GY32" s="39"/>
      <c r="GZ32" s="39"/>
      <c r="HA32" s="39"/>
      <c r="HB32" s="39"/>
      <c r="HC32" s="39"/>
      <c r="HD32" s="39"/>
      <c r="HE32" s="39"/>
      <c r="HF32" s="39"/>
      <c r="HG32" s="39"/>
      <c r="HH32" s="39"/>
      <c r="HI32" s="39"/>
      <c r="HJ32" s="39"/>
      <c r="HK32" s="39"/>
      <c r="HL32" s="39"/>
      <c r="HM32" s="39"/>
      <c r="HN32" s="39"/>
      <c r="HO32" s="39"/>
      <c r="HP32" s="39"/>
      <c r="HQ32" s="39"/>
      <c r="HR32" s="39"/>
      <c r="HS32" s="39"/>
      <c r="HT32" s="39"/>
      <c r="HU32" s="39"/>
      <c r="HV32" s="39"/>
      <c r="HW32" s="39"/>
      <c r="HX32" s="39"/>
      <c r="HY32" s="39"/>
      <c r="HZ32" s="39"/>
      <c r="IA32" s="39"/>
      <c r="IB32" s="39"/>
      <c r="IC32" s="39"/>
      <c r="ID32" s="39"/>
      <c r="IE32" s="39"/>
      <c r="IF32" s="39"/>
      <c r="IG32" s="39"/>
      <c r="IH32" s="39"/>
      <c r="II32" s="39"/>
      <c r="IJ32" s="39"/>
      <c r="IK32" s="39"/>
      <c r="IL32" s="39"/>
      <c r="IM32" s="39"/>
      <c r="IN32" s="39"/>
      <c r="IO32" s="39"/>
      <c r="IP32" s="39"/>
      <c r="IQ32" s="39"/>
      <c r="IR32" s="39"/>
      <c r="IS32" s="39"/>
      <c r="IT32" s="39"/>
      <c r="IU32" s="39"/>
      <c r="IV32" s="39"/>
      <c r="IW32" s="39"/>
      <c r="IX32" s="39"/>
      <c r="IY32" s="39"/>
      <c r="IZ32" s="39"/>
      <c r="JA32" s="39"/>
      <c r="JB32" s="39"/>
      <c r="JC32" s="39"/>
      <c r="JD32" s="39"/>
      <c r="JE32" s="39"/>
      <c r="JF32" s="39"/>
      <c r="JG32" s="39"/>
      <c r="JH32" s="39"/>
      <c r="JI32" s="39"/>
      <c r="JJ32" s="39"/>
      <c r="JK32" s="39"/>
      <c r="JL32" s="39"/>
      <c r="JM32" s="39"/>
      <c r="JN32" s="39"/>
      <c r="JO32" s="39"/>
      <c r="JP32" s="39"/>
      <c r="JQ32" s="39"/>
      <c r="JR32" s="39"/>
      <c r="JS32" s="39"/>
      <c r="JT32" s="39"/>
      <c r="JU32" s="39"/>
      <c r="JV32" s="39"/>
      <c r="JW32" s="39"/>
      <c r="JX32" s="39"/>
      <c r="JY32" s="39"/>
      <c r="JZ32" s="39"/>
      <c r="KA32" s="39"/>
      <c r="KB32" s="39"/>
      <c r="KC32" s="39"/>
      <c r="KD32" s="39"/>
      <c r="KE32" s="39"/>
      <c r="KF32" s="39"/>
      <c r="KG32" s="39"/>
      <c r="KH32" s="39"/>
      <c r="KI32" s="39"/>
      <c r="KJ32" s="39"/>
      <c r="KK32" s="39"/>
      <c r="KL32" s="39"/>
      <c r="KM32" s="39"/>
      <c r="KN32" s="39"/>
      <c r="KO32" s="39"/>
      <c r="KP32" s="39"/>
      <c r="KQ32" s="39"/>
      <c r="KR32" s="39"/>
      <c r="KS32" s="39"/>
      <c r="KT32" s="39"/>
      <c r="KU32" s="39"/>
      <c r="KV32" s="39"/>
      <c r="KW32" s="39"/>
      <c r="KX32" s="39"/>
      <c r="KY32" s="39"/>
      <c r="KZ32" s="39"/>
      <c r="LA32" s="39"/>
      <c r="LB32" s="39"/>
      <c r="LC32" s="39"/>
      <c r="LD32" s="39"/>
      <c r="LE32" s="39"/>
      <c r="LF32" s="39"/>
      <c r="LG32" s="39"/>
      <c r="LH32" s="39"/>
      <c r="LI32" s="39"/>
      <c r="LJ32" s="39"/>
      <c r="LK32" s="39"/>
      <c r="LL32" s="39"/>
    </row>
    <row r="33" spans="1:324" s="649" customFormat="1" x14ac:dyDescent="0.2">
      <c r="A33" s="651" t="s">
        <v>4003</v>
      </c>
      <c r="B33" s="655">
        <f t="shared" si="0"/>
        <v>7700</v>
      </c>
      <c r="C33" s="655">
        <f t="shared" si="1"/>
        <v>3779</v>
      </c>
      <c r="D33" s="655">
        <f t="shared" si="2"/>
        <v>3921</v>
      </c>
      <c r="E33" s="268">
        <v>414</v>
      </c>
      <c r="F33" s="268">
        <v>415</v>
      </c>
      <c r="G33" s="268">
        <v>332</v>
      </c>
      <c r="H33" s="268">
        <v>353</v>
      </c>
      <c r="I33" s="268">
        <v>302</v>
      </c>
      <c r="J33" s="268">
        <v>294</v>
      </c>
      <c r="K33" s="268">
        <v>248</v>
      </c>
      <c r="L33" s="268">
        <v>366</v>
      </c>
      <c r="M33" s="268">
        <v>312</v>
      </c>
      <c r="N33" s="268">
        <v>445</v>
      </c>
      <c r="O33" s="268">
        <v>279</v>
      </c>
      <c r="P33" s="268">
        <v>311</v>
      </c>
      <c r="Q33" s="268">
        <v>269</v>
      </c>
      <c r="R33" s="268">
        <v>263</v>
      </c>
      <c r="S33" s="268">
        <v>303</v>
      </c>
      <c r="T33" s="268">
        <v>251</v>
      </c>
      <c r="U33" s="268">
        <v>349</v>
      </c>
      <c r="V33" s="268">
        <v>357</v>
      </c>
      <c r="W33" s="268">
        <v>367</v>
      </c>
      <c r="X33" s="268">
        <v>256</v>
      </c>
      <c r="Y33" s="268">
        <v>316</v>
      </c>
      <c r="Z33" s="268">
        <v>285</v>
      </c>
      <c r="AA33" s="268">
        <v>288</v>
      </c>
      <c r="AB33" s="268">
        <v>325</v>
      </c>
      <c r="AC33" s="355"/>
      <c r="AD33" s="37"/>
      <c r="AE33" s="37"/>
      <c r="AF33" s="37"/>
      <c r="AG33" s="37"/>
      <c r="AH33" s="37"/>
      <c r="AI33" s="37"/>
      <c r="AJ33" s="37"/>
      <c r="AK33" s="37"/>
      <c r="AL33" s="37"/>
      <c r="AM33" s="37"/>
      <c r="AN33" s="37"/>
      <c r="AO33" s="37"/>
      <c r="AP33" s="37"/>
      <c r="AQ33" s="37"/>
      <c r="AR33" s="37"/>
      <c r="AS33" s="37"/>
      <c r="AT33" s="37"/>
      <c r="AU33" s="37"/>
      <c r="AV33" s="37"/>
      <c r="AW33" s="37"/>
      <c r="AX33" s="37"/>
      <c r="AY33" s="37"/>
      <c r="AZ33" s="37"/>
      <c r="BA33" s="37"/>
      <c r="BB33" s="37"/>
      <c r="BC33" s="37"/>
      <c r="BD33" s="37"/>
      <c r="BE33" s="37"/>
      <c r="BF33" s="37"/>
      <c r="BG33" s="37"/>
      <c r="BH33" s="37"/>
      <c r="BI33" s="37"/>
      <c r="BJ33" s="37"/>
      <c r="BK33" s="37"/>
      <c r="BL33" s="37"/>
      <c r="BM33" s="37"/>
      <c r="BN33" s="37"/>
      <c r="BO33" s="37"/>
      <c r="BP33" s="37"/>
      <c r="BQ33" s="37"/>
      <c r="BR33" s="37"/>
      <c r="BS33" s="37"/>
      <c r="BT33" s="37"/>
      <c r="BU33" s="37"/>
      <c r="BV33" s="37"/>
      <c r="BW33" s="37"/>
      <c r="BX33" s="37"/>
      <c r="BY33" s="37"/>
      <c r="BZ33" s="37"/>
      <c r="CA33" s="37"/>
      <c r="CB33" s="37"/>
      <c r="CC33" s="37"/>
      <c r="CD33" s="37"/>
      <c r="CE33" s="37"/>
      <c r="CF33" s="37"/>
      <c r="CG33" s="37"/>
      <c r="CH33" s="37"/>
      <c r="CI33" s="37"/>
      <c r="CJ33" s="37"/>
      <c r="CK33" s="37"/>
      <c r="CL33" s="37"/>
      <c r="CM33" s="37"/>
      <c r="CN33" s="37"/>
      <c r="CO33" s="37"/>
      <c r="CP33" s="37"/>
      <c r="CQ33" s="37"/>
      <c r="CR33" s="37"/>
      <c r="CS33" s="37"/>
      <c r="CT33" s="37"/>
      <c r="CU33" s="37"/>
      <c r="CV33" s="37"/>
      <c r="CW33" s="37"/>
      <c r="CX33" s="37"/>
      <c r="CY33" s="37"/>
      <c r="CZ33" s="37"/>
      <c r="DA33" s="37"/>
      <c r="DB33" s="37"/>
      <c r="DC33" s="37"/>
      <c r="DD33" s="37"/>
      <c r="DE33" s="37"/>
      <c r="DF33" s="37"/>
      <c r="DG33" s="37"/>
      <c r="DH33" s="37"/>
      <c r="DI33" s="37"/>
      <c r="DJ33" s="37"/>
      <c r="DK33" s="37"/>
      <c r="DL33" s="37"/>
      <c r="DM33" s="37"/>
      <c r="DN33" s="37"/>
      <c r="DO33" s="37"/>
      <c r="DP33" s="37"/>
      <c r="DQ33" s="37"/>
      <c r="DR33" s="37"/>
      <c r="DS33" s="37"/>
      <c r="DT33" s="37"/>
      <c r="DU33" s="37"/>
      <c r="DV33" s="37"/>
      <c r="DW33" s="37"/>
      <c r="DX33" s="37"/>
      <c r="DY33" s="37"/>
      <c r="DZ33" s="37"/>
      <c r="EA33" s="37"/>
      <c r="EB33" s="37"/>
      <c r="EC33" s="37"/>
      <c r="ED33" s="37"/>
      <c r="EE33" s="37"/>
      <c r="EF33" s="37"/>
      <c r="EG33" s="37"/>
      <c r="EH33" s="37"/>
      <c r="EI33" s="37"/>
      <c r="EJ33" s="37"/>
      <c r="EK33" s="37"/>
      <c r="EL33" s="37"/>
      <c r="EM33" s="37"/>
      <c r="EN33" s="37"/>
      <c r="EO33" s="37"/>
      <c r="EP33" s="37"/>
      <c r="EQ33" s="37"/>
      <c r="ER33" s="37"/>
      <c r="ES33" s="37"/>
      <c r="ET33" s="37"/>
      <c r="EU33" s="37"/>
      <c r="EV33" s="37"/>
      <c r="EW33" s="37"/>
      <c r="EX33" s="37"/>
      <c r="EY33" s="37"/>
      <c r="EZ33" s="37"/>
      <c r="FA33" s="37"/>
      <c r="FB33" s="37"/>
      <c r="FC33" s="37"/>
      <c r="FD33" s="37"/>
      <c r="FE33" s="37"/>
      <c r="FF33" s="37"/>
      <c r="FG33" s="37"/>
      <c r="FH33" s="37"/>
      <c r="FI33" s="37"/>
      <c r="FJ33" s="37"/>
      <c r="FK33" s="37"/>
      <c r="FL33" s="37"/>
      <c r="FM33" s="37"/>
      <c r="FN33" s="37"/>
      <c r="FO33" s="37"/>
      <c r="FP33" s="37"/>
      <c r="FQ33" s="37"/>
      <c r="FR33" s="37"/>
      <c r="FS33" s="37"/>
      <c r="FT33" s="37"/>
      <c r="FU33" s="37"/>
      <c r="FV33" s="37"/>
      <c r="FW33" s="37"/>
      <c r="FX33" s="37"/>
      <c r="FY33" s="37"/>
      <c r="FZ33" s="37"/>
      <c r="GA33" s="37"/>
      <c r="GB33" s="37"/>
      <c r="GC33" s="37"/>
      <c r="GD33" s="37"/>
      <c r="GE33" s="37"/>
      <c r="GF33" s="37"/>
      <c r="GG33" s="37"/>
      <c r="GH33" s="37"/>
      <c r="GI33" s="37"/>
      <c r="GJ33" s="37"/>
      <c r="GK33" s="37"/>
      <c r="GL33" s="37"/>
      <c r="GM33" s="37"/>
      <c r="GN33" s="37"/>
      <c r="GO33" s="37"/>
      <c r="GP33" s="37"/>
      <c r="GQ33" s="37"/>
      <c r="GR33" s="37"/>
      <c r="GS33" s="37"/>
      <c r="GT33" s="37"/>
      <c r="GU33" s="37"/>
      <c r="GV33" s="37"/>
      <c r="GW33" s="37"/>
      <c r="GX33" s="37"/>
      <c r="GY33" s="37"/>
      <c r="GZ33" s="37"/>
      <c r="HA33" s="37"/>
      <c r="HB33" s="37"/>
      <c r="HC33" s="37"/>
      <c r="HD33" s="37"/>
      <c r="HE33" s="37"/>
      <c r="HF33" s="37"/>
      <c r="HG33" s="37"/>
      <c r="HH33" s="37"/>
      <c r="HI33" s="37"/>
      <c r="HJ33" s="37"/>
      <c r="HK33" s="37"/>
      <c r="HL33" s="37"/>
      <c r="HM33" s="37"/>
      <c r="HN33" s="37"/>
      <c r="HO33" s="37"/>
      <c r="HP33" s="37"/>
      <c r="HQ33" s="37"/>
      <c r="HR33" s="37"/>
      <c r="HS33" s="37"/>
      <c r="HT33" s="37"/>
      <c r="HU33" s="37"/>
      <c r="HV33" s="37"/>
      <c r="HW33" s="37"/>
      <c r="HX33" s="37"/>
      <c r="HY33" s="37"/>
      <c r="HZ33" s="37"/>
      <c r="IA33" s="37"/>
      <c r="IB33" s="37"/>
      <c r="IC33" s="37"/>
      <c r="ID33" s="37"/>
      <c r="IE33" s="37"/>
      <c r="IF33" s="37"/>
      <c r="IG33" s="37"/>
      <c r="IH33" s="37"/>
      <c r="II33" s="37"/>
      <c r="IJ33" s="37"/>
      <c r="IK33" s="37"/>
      <c r="IL33" s="37"/>
      <c r="IM33" s="37"/>
      <c r="IN33" s="37"/>
      <c r="IO33" s="37"/>
      <c r="IP33" s="37"/>
      <c r="IQ33" s="37"/>
      <c r="IR33" s="37"/>
      <c r="IS33" s="37"/>
      <c r="IT33" s="37"/>
      <c r="IU33" s="37"/>
      <c r="IV33" s="37"/>
      <c r="IW33" s="37"/>
      <c r="IX33" s="37"/>
      <c r="IY33" s="37"/>
      <c r="IZ33" s="37"/>
      <c r="JA33" s="37"/>
      <c r="JB33" s="37"/>
      <c r="JC33" s="37"/>
      <c r="JD33" s="37"/>
      <c r="JE33" s="37"/>
      <c r="JF33" s="37"/>
      <c r="JG33" s="37"/>
      <c r="JH33" s="37"/>
      <c r="JI33" s="37"/>
      <c r="JJ33" s="37"/>
      <c r="JK33" s="37"/>
      <c r="JL33" s="37"/>
      <c r="JM33" s="37"/>
      <c r="JN33" s="37"/>
      <c r="JO33" s="37"/>
      <c r="JP33" s="37"/>
      <c r="JQ33" s="37"/>
      <c r="JR33" s="37"/>
      <c r="JS33" s="37"/>
      <c r="JT33" s="37"/>
      <c r="JU33" s="37"/>
      <c r="JV33" s="37"/>
      <c r="JW33" s="37"/>
      <c r="JX33" s="37"/>
      <c r="JY33" s="37"/>
      <c r="JZ33" s="37"/>
      <c r="KA33" s="37"/>
      <c r="KB33" s="37"/>
      <c r="KC33" s="37"/>
      <c r="KD33" s="37"/>
      <c r="KE33" s="37"/>
      <c r="KF33" s="37"/>
      <c r="KG33" s="37"/>
      <c r="KH33" s="37"/>
      <c r="KI33" s="37"/>
      <c r="KJ33" s="37"/>
      <c r="KK33" s="37"/>
      <c r="KL33" s="37"/>
      <c r="KM33" s="37"/>
      <c r="KN33" s="37"/>
      <c r="KO33" s="37"/>
      <c r="KP33" s="37"/>
      <c r="KQ33" s="37"/>
      <c r="KR33" s="37"/>
      <c r="KS33" s="37"/>
      <c r="KT33" s="37"/>
      <c r="KU33" s="37"/>
      <c r="KV33" s="37"/>
      <c r="KW33" s="37"/>
      <c r="KX33" s="37"/>
      <c r="KY33" s="37"/>
      <c r="KZ33" s="37"/>
      <c r="LA33" s="37"/>
      <c r="LB33" s="37"/>
      <c r="LC33" s="37"/>
      <c r="LD33" s="37"/>
      <c r="LE33" s="37"/>
      <c r="LF33" s="37"/>
      <c r="LG33" s="37"/>
      <c r="LH33" s="37"/>
      <c r="LI33" s="37"/>
      <c r="LJ33" s="37"/>
      <c r="LK33" s="37"/>
      <c r="LL33" s="37"/>
    </row>
    <row r="34" spans="1:324" s="649" customFormat="1" ht="12.75" customHeight="1" x14ac:dyDescent="0.2">
      <c r="A34" s="651" t="s">
        <v>4004</v>
      </c>
      <c r="B34" s="655">
        <f t="shared" si="0"/>
        <v>14190</v>
      </c>
      <c r="C34" s="655">
        <f t="shared" si="1"/>
        <v>7521</v>
      </c>
      <c r="D34" s="655">
        <f t="shared" si="2"/>
        <v>6669</v>
      </c>
      <c r="E34" s="268">
        <v>767</v>
      </c>
      <c r="F34" s="268">
        <v>686</v>
      </c>
      <c r="G34" s="268">
        <v>668</v>
      </c>
      <c r="H34" s="268">
        <v>673</v>
      </c>
      <c r="I34" s="268">
        <v>671</v>
      </c>
      <c r="J34" s="268">
        <v>668</v>
      </c>
      <c r="K34" s="268">
        <v>652</v>
      </c>
      <c r="L34" s="268">
        <v>426</v>
      </c>
      <c r="M34" s="268">
        <v>673</v>
      </c>
      <c r="N34" s="268">
        <v>686</v>
      </c>
      <c r="O34" s="268">
        <v>758</v>
      </c>
      <c r="P34" s="268">
        <v>880</v>
      </c>
      <c r="Q34" s="268">
        <v>562</v>
      </c>
      <c r="R34" s="268">
        <v>522</v>
      </c>
      <c r="S34" s="268">
        <v>443</v>
      </c>
      <c r="T34" s="268">
        <v>248</v>
      </c>
      <c r="U34" s="268">
        <v>794</v>
      </c>
      <c r="V34" s="268">
        <v>490</v>
      </c>
      <c r="W34" s="268">
        <v>554</v>
      </c>
      <c r="X34" s="268">
        <v>604</v>
      </c>
      <c r="Y34" s="268">
        <v>605</v>
      </c>
      <c r="Z34" s="268">
        <v>451</v>
      </c>
      <c r="AA34" s="268">
        <v>374</v>
      </c>
      <c r="AB34" s="268">
        <v>335</v>
      </c>
      <c r="AC34" s="355"/>
      <c r="AD34" s="37"/>
      <c r="AE34" s="37"/>
      <c r="AF34" s="37"/>
      <c r="AG34" s="37"/>
      <c r="AH34" s="37"/>
      <c r="AI34" s="37"/>
      <c r="AJ34" s="37"/>
      <c r="AK34" s="37"/>
      <c r="AL34" s="37"/>
      <c r="AM34" s="37"/>
      <c r="AN34" s="37"/>
      <c r="AO34" s="37"/>
      <c r="AP34" s="37"/>
      <c r="AQ34" s="37"/>
      <c r="AR34" s="37"/>
      <c r="AS34" s="37"/>
      <c r="AT34" s="37"/>
      <c r="AU34" s="37"/>
      <c r="AV34" s="37"/>
      <c r="AW34" s="37"/>
      <c r="AX34" s="37"/>
      <c r="AY34" s="37"/>
      <c r="AZ34" s="37"/>
      <c r="BA34" s="37"/>
      <c r="BB34" s="37"/>
      <c r="BC34" s="37"/>
      <c r="BD34" s="37"/>
      <c r="BE34" s="37"/>
      <c r="BF34" s="37"/>
      <c r="BG34" s="37"/>
      <c r="BH34" s="37"/>
      <c r="BI34" s="37"/>
      <c r="BJ34" s="37"/>
      <c r="BK34" s="37"/>
      <c r="BL34" s="37"/>
      <c r="BM34" s="37"/>
      <c r="BN34" s="37"/>
      <c r="BO34" s="37"/>
      <c r="BP34" s="37"/>
      <c r="BQ34" s="37"/>
      <c r="BR34" s="37"/>
      <c r="BS34" s="37"/>
      <c r="BT34" s="37"/>
      <c r="BU34" s="37"/>
      <c r="BV34" s="37"/>
      <c r="BW34" s="37"/>
      <c r="BX34" s="37"/>
      <c r="BY34" s="37"/>
      <c r="BZ34" s="37"/>
      <c r="CA34" s="37"/>
      <c r="CB34" s="37"/>
      <c r="CC34" s="37"/>
      <c r="CD34" s="37"/>
      <c r="CE34" s="37"/>
      <c r="CF34" s="37"/>
      <c r="CG34" s="37"/>
      <c r="CH34" s="37"/>
      <c r="CI34" s="37"/>
      <c r="CJ34" s="37"/>
      <c r="CK34" s="37"/>
      <c r="CL34" s="37"/>
      <c r="CM34" s="37"/>
      <c r="CN34" s="37"/>
      <c r="CO34" s="37"/>
      <c r="CP34" s="37"/>
      <c r="CQ34" s="37"/>
      <c r="CR34" s="37"/>
      <c r="CS34" s="37"/>
      <c r="CT34" s="37"/>
      <c r="CU34" s="37"/>
      <c r="CV34" s="37"/>
      <c r="CW34" s="37"/>
      <c r="CX34" s="37"/>
      <c r="CY34" s="37"/>
      <c r="CZ34" s="37"/>
      <c r="DA34" s="37"/>
      <c r="DB34" s="37"/>
      <c r="DC34" s="37"/>
      <c r="DD34" s="37"/>
      <c r="DE34" s="37"/>
      <c r="DF34" s="37"/>
      <c r="DG34" s="37"/>
      <c r="DH34" s="37"/>
      <c r="DI34" s="37"/>
      <c r="DJ34" s="37"/>
      <c r="DK34" s="37"/>
      <c r="DL34" s="37"/>
      <c r="DM34" s="37"/>
      <c r="DN34" s="37"/>
      <c r="DO34" s="37"/>
      <c r="DP34" s="37"/>
      <c r="DQ34" s="37"/>
      <c r="DR34" s="37"/>
      <c r="DS34" s="37"/>
      <c r="DT34" s="37"/>
      <c r="DU34" s="37"/>
      <c r="DV34" s="37"/>
      <c r="DW34" s="37"/>
      <c r="DX34" s="37"/>
      <c r="DY34" s="37"/>
      <c r="DZ34" s="37"/>
      <c r="EA34" s="37"/>
      <c r="EB34" s="37"/>
      <c r="EC34" s="37"/>
      <c r="ED34" s="37"/>
      <c r="EE34" s="37"/>
      <c r="EF34" s="37"/>
      <c r="EG34" s="37"/>
      <c r="EH34" s="37"/>
      <c r="EI34" s="37"/>
      <c r="EJ34" s="37"/>
      <c r="EK34" s="37"/>
      <c r="EL34" s="37"/>
      <c r="EM34" s="37"/>
      <c r="EN34" s="37"/>
      <c r="EO34" s="37"/>
      <c r="EP34" s="37"/>
      <c r="EQ34" s="37"/>
      <c r="ER34" s="37"/>
      <c r="ES34" s="37"/>
      <c r="ET34" s="37"/>
      <c r="EU34" s="37"/>
      <c r="EV34" s="37"/>
      <c r="EW34" s="37"/>
      <c r="EX34" s="37"/>
      <c r="EY34" s="37"/>
      <c r="EZ34" s="37"/>
      <c r="FA34" s="37"/>
      <c r="FB34" s="37"/>
      <c r="FC34" s="37"/>
      <c r="FD34" s="37"/>
      <c r="FE34" s="37"/>
      <c r="FF34" s="37"/>
      <c r="FG34" s="37"/>
      <c r="FH34" s="37"/>
      <c r="FI34" s="37"/>
      <c r="FJ34" s="37"/>
      <c r="FK34" s="37"/>
      <c r="FL34" s="37"/>
      <c r="FM34" s="37"/>
      <c r="FN34" s="37"/>
      <c r="FO34" s="37"/>
      <c r="FP34" s="37"/>
      <c r="FQ34" s="37"/>
      <c r="FR34" s="37"/>
      <c r="FS34" s="37"/>
      <c r="FT34" s="37"/>
      <c r="FU34" s="37"/>
      <c r="FV34" s="37"/>
      <c r="FW34" s="37"/>
      <c r="FX34" s="37"/>
      <c r="FY34" s="37"/>
      <c r="FZ34" s="37"/>
      <c r="GA34" s="37"/>
      <c r="GB34" s="37"/>
      <c r="GC34" s="37"/>
      <c r="GD34" s="37"/>
      <c r="GE34" s="37"/>
      <c r="GF34" s="37"/>
      <c r="GG34" s="37"/>
      <c r="GH34" s="37"/>
      <c r="GI34" s="37"/>
      <c r="GJ34" s="37"/>
      <c r="GK34" s="37"/>
      <c r="GL34" s="37"/>
      <c r="GM34" s="37"/>
      <c r="GN34" s="37"/>
      <c r="GO34" s="37"/>
      <c r="GP34" s="37"/>
      <c r="GQ34" s="37"/>
      <c r="GR34" s="37"/>
      <c r="GS34" s="37"/>
      <c r="GT34" s="37"/>
      <c r="GU34" s="37"/>
      <c r="GV34" s="37"/>
      <c r="GW34" s="37"/>
      <c r="GX34" s="37"/>
      <c r="GY34" s="37"/>
      <c r="GZ34" s="37"/>
      <c r="HA34" s="37"/>
      <c r="HB34" s="37"/>
      <c r="HC34" s="37"/>
      <c r="HD34" s="37"/>
      <c r="HE34" s="37"/>
      <c r="HF34" s="37"/>
      <c r="HG34" s="37"/>
      <c r="HH34" s="37"/>
      <c r="HI34" s="37"/>
      <c r="HJ34" s="37"/>
      <c r="HK34" s="37"/>
      <c r="HL34" s="37"/>
      <c r="HM34" s="37"/>
      <c r="HN34" s="37"/>
      <c r="HO34" s="37"/>
      <c r="HP34" s="37"/>
      <c r="HQ34" s="37"/>
      <c r="HR34" s="37"/>
      <c r="HS34" s="37"/>
      <c r="HT34" s="37"/>
      <c r="HU34" s="37"/>
      <c r="HV34" s="37"/>
      <c r="HW34" s="37"/>
      <c r="HX34" s="37"/>
      <c r="HY34" s="37"/>
      <c r="HZ34" s="37"/>
      <c r="IA34" s="37"/>
      <c r="IB34" s="37"/>
      <c r="IC34" s="37"/>
      <c r="ID34" s="37"/>
      <c r="IE34" s="37"/>
      <c r="IF34" s="37"/>
      <c r="IG34" s="37"/>
      <c r="IH34" s="37"/>
      <c r="II34" s="37"/>
      <c r="IJ34" s="37"/>
      <c r="IK34" s="37"/>
      <c r="IL34" s="37"/>
      <c r="IM34" s="37"/>
      <c r="IN34" s="37"/>
      <c r="IO34" s="37"/>
      <c r="IP34" s="37"/>
      <c r="IQ34" s="37"/>
      <c r="IR34" s="37"/>
      <c r="IS34" s="37"/>
      <c r="IT34" s="37"/>
      <c r="IU34" s="37"/>
      <c r="IV34" s="37"/>
      <c r="IW34" s="37"/>
      <c r="IX34" s="37"/>
      <c r="IY34" s="37"/>
      <c r="IZ34" s="37"/>
      <c r="JA34" s="37"/>
      <c r="JB34" s="37"/>
      <c r="JC34" s="37"/>
      <c r="JD34" s="37"/>
      <c r="JE34" s="37"/>
      <c r="JF34" s="37"/>
      <c r="JG34" s="37"/>
      <c r="JH34" s="37"/>
      <c r="JI34" s="37"/>
      <c r="JJ34" s="37"/>
      <c r="JK34" s="37"/>
      <c r="JL34" s="37"/>
      <c r="JM34" s="37"/>
      <c r="JN34" s="37"/>
      <c r="JO34" s="37"/>
      <c r="JP34" s="37"/>
      <c r="JQ34" s="37"/>
      <c r="JR34" s="37"/>
      <c r="JS34" s="37"/>
      <c r="JT34" s="37"/>
      <c r="JU34" s="37"/>
      <c r="JV34" s="37"/>
      <c r="JW34" s="37"/>
      <c r="JX34" s="37"/>
      <c r="JY34" s="37"/>
      <c r="JZ34" s="37"/>
      <c r="KA34" s="37"/>
      <c r="KB34" s="37"/>
      <c r="KC34" s="37"/>
      <c r="KD34" s="37"/>
      <c r="KE34" s="37"/>
      <c r="KF34" s="37"/>
      <c r="KG34" s="37"/>
      <c r="KH34" s="37"/>
      <c r="KI34" s="37"/>
      <c r="KJ34" s="37"/>
      <c r="KK34" s="37"/>
      <c r="KL34" s="37"/>
      <c r="KM34" s="37"/>
      <c r="KN34" s="37"/>
      <c r="KO34" s="37"/>
      <c r="KP34" s="37"/>
      <c r="KQ34" s="37"/>
      <c r="KR34" s="37"/>
      <c r="KS34" s="37"/>
      <c r="KT34" s="37"/>
      <c r="KU34" s="37"/>
      <c r="KV34" s="37"/>
      <c r="KW34" s="37"/>
      <c r="KX34" s="37"/>
      <c r="KY34" s="37"/>
      <c r="KZ34" s="37"/>
      <c r="LA34" s="37"/>
      <c r="LB34" s="37"/>
      <c r="LC34" s="37"/>
      <c r="LD34" s="37"/>
      <c r="LE34" s="37"/>
      <c r="LF34" s="37"/>
      <c r="LG34" s="37"/>
      <c r="LH34" s="37"/>
      <c r="LI34" s="37"/>
      <c r="LJ34" s="37"/>
      <c r="LK34" s="37"/>
      <c r="LL34" s="37"/>
    </row>
    <row r="35" spans="1:324" s="649" customFormat="1" x14ac:dyDescent="0.2">
      <c r="A35" s="651" t="s">
        <v>4005</v>
      </c>
      <c r="B35" s="655">
        <f t="shared" si="0"/>
        <v>53113</v>
      </c>
      <c r="C35" s="655">
        <f t="shared" si="1"/>
        <v>25362</v>
      </c>
      <c r="D35" s="655">
        <f t="shared" si="2"/>
        <v>27751</v>
      </c>
      <c r="E35" s="268">
        <v>1700</v>
      </c>
      <c r="F35" s="268">
        <v>3923</v>
      </c>
      <c r="G35" s="268">
        <v>2099</v>
      </c>
      <c r="H35" s="268">
        <v>2482</v>
      </c>
      <c r="I35" s="268">
        <v>2289</v>
      </c>
      <c r="J35" s="268">
        <v>1817</v>
      </c>
      <c r="K35" s="268">
        <v>2871</v>
      </c>
      <c r="L35" s="268">
        <v>1978</v>
      </c>
      <c r="M35" s="268">
        <v>1997</v>
      </c>
      <c r="N35" s="268">
        <v>2160</v>
      </c>
      <c r="O35" s="268">
        <v>2030</v>
      </c>
      <c r="P35" s="268">
        <v>2169</v>
      </c>
      <c r="Q35" s="268">
        <v>2099</v>
      </c>
      <c r="R35" s="268">
        <v>2269</v>
      </c>
      <c r="S35" s="268">
        <v>2184</v>
      </c>
      <c r="T35" s="268">
        <v>2239</v>
      </c>
      <c r="U35" s="268">
        <v>1896</v>
      </c>
      <c r="V35" s="268">
        <v>2052</v>
      </c>
      <c r="W35" s="268">
        <v>1911</v>
      </c>
      <c r="X35" s="268">
        <v>2223</v>
      </c>
      <c r="Y35" s="268">
        <v>2045</v>
      </c>
      <c r="Z35" s="268">
        <v>2070</v>
      </c>
      <c r="AA35" s="268">
        <v>2241</v>
      </c>
      <c r="AB35" s="268">
        <v>2369</v>
      </c>
      <c r="AC35" s="355"/>
      <c r="AD35" s="37"/>
      <c r="AE35" s="37"/>
      <c r="AF35" s="37"/>
      <c r="AG35" s="37"/>
      <c r="AH35" s="37"/>
      <c r="AI35" s="37"/>
      <c r="AJ35" s="37"/>
      <c r="AK35" s="37"/>
      <c r="AL35" s="37"/>
      <c r="AM35" s="37"/>
      <c r="AN35" s="37"/>
      <c r="AO35" s="37"/>
      <c r="AP35" s="37"/>
      <c r="AQ35" s="37"/>
      <c r="AR35" s="37"/>
      <c r="AS35" s="37"/>
      <c r="AT35" s="37"/>
      <c r="AU35" s="37"/>
      <c r="AV35" s="37"/>
      <c r="AW35" s="37"/>
      <c r="AX35" s="37"/>
      <c r="AY35" s="37"/>
      <c r="AZ35" s="37"/>
      <c r="BA35" s="37"/>
      <c r="BB35" s="37"/>
      <c r="BC35" s="37"/>
      <c r="BD35" s="37"/>
      <c r="BE35" s="37"/>
      <c r="BF35" s="37"/>
      <c r="BG35" s="37"/>
      <c r="BH35" s="37"/>
      <c r="BI35" s="37"/>
      <c r="BJ35" s="37"/>
      <c r="BK35" s="37"/>
      <c r="BL35" s="37"/>
      <c r="BM35" s="37"/>
      <c r="BN35" s="37"/>
      <c r="BO35" s="37"/>
      <c r="BP35" s="37"/>
      <c r="BQ35" s="37"/>
      <c r="BR35" s="37"/>
      <c r="BS35" s="37"/>
      <c r="BT35" s="37"/>
      <c r="BU35" s="37"/>
      <c r="BV35" s="37"/>
      <c r="BW35" s="37"/>
      <c r="BX35" s="37"/>
      <c r="BY35" s="37"/>
      <c r="BZ35" s="37"/>
      <c r="CA35" s="37"/>
      <c r="CB35" s="37"/>
      <c r="CC35" s="37"/>
      <c r="CD35" s="37"/>
      <c r="CE35" s="37"/>
      <c r="CF35" s="37"/>
      <c r="CG35" s="37"/>
      <c r="CH35" s="37"/>
      <c r="CI35" s="37"/>
      <c r="CJ35" s="37"/>
      <c r="CK35" s="37"/>
      <c r="CL35" s="37"/>
      <c r="CM35" s="37"/>
      <c r="CN35" s="37"/>
      <c r="CO35" s="37"/>
      <c r="CP35" s="37"/>
      <c r="CQ35" s="37"/>
      <c r="CR35" s="37"/>
      <c r="CS35" s="37"/>
      <c r="CT35" s="37"/>
      <c r="CU35" s="37"/>
      <c r="CV35" s="37"/>
      <c r="CW35" s="37"/>
      <c r="CX35" s="37"/>
      <c r="CY35" s="37"/>
      <c r="CZ35" s="37"/>
      <c r="DA35" s="37"/>
      <c r="DB35" s="37"/>
      <c r="DC35" s="37"/>
      <c r="DD35" s="37"/>
      <c r="DE35" s="37"/>
      <c r="DF35" s="37"/>
      <c r="DG35" s="37"/>
      <c r="DH35" s="37"/>
      <c r="DI35" s="37"/>
      <c r="DJ35" s="37"/>
      <c r="DK35" s="37"/>
      <c r="DL35" s="37"/>
      <c r="DM35" s="37"/>
      <c r="DN35" s="37"/>
      <c r="DO35" s="37"/>
      <c r="DP35" s="37"/>
      <c r="DQ35" s="37"/>
      <c r="DR35" s="37"/>
      <c r="DS35" s="37"/>
      <c r="DT35" s="37"/>
      <c r="DU35" s="37"/>
      <c r="DV35" s="37"/>
      <c r="DW35" s="37"/>
      <c r="DX35" s="37"/>
      <c r="DY35" s="37"/>
      <c r="DZ35" s="37"/>
      <c r="EA35" s="37"/>
      <c r="EB35" s="37"/>
      <c r="EC35" s="37"/>
      <c r="ED35" s="37"/>
      <c r="EE35" s="37"/>
      <c r="EF35" s="37"/>
      <c r="EG35" s="37"/>
      <c r="EH35" s="37"/>
      <c r="EI35" s="37"/>
      <c r="EJ35" s="37"/>
      <c r="EK35" s="37"/>
      <c r="EL35" s="37"/>
      <c r="EM35" s="37"/>
      <c r="EN35" s="37"/>
      <c r="EO35" s="37"/>
      <c r="EP35" s="37"/>
      <c r="EQ35" s="37"/>
      <c r="ER35" s="37"/>
      <c r="ES35" s="37"/>
      <c r="ET35" s="37"/>
      <c r="EU35" s="37"/>
      <c r="EV35" s="37"/>
      <c r="EW35" s="37"/>
      <c r="EX35" s="37"/>
      <c r="EY35" s="37"/>
      <c r="EZ35" s="37"/>
      <c r="FA35" s="37"/>
      <c r="FB35" s="37"/>
      <c r="FC35" s="37"/>
      <c r="FD35" s="37"/>
      <c r="FE35" s="37"/>
      <c r="FF35" s="37"/>
      <c r="FG35" s="37"/>
      <c r="FH35" s="37"/>
      <c r="FI35" s="37"/>
      <c r="FJ35" s="37"/>
      <c r="FK35" s="37"/>
      <c r="FL35" s="37"/>
      <c r="FM35" s="37"/>
      <c r="FN35" s="37"/>
      <c r="FO35" s="37"/>
      <c r="FP35" s="37"/>
      <c r="FQ35" s="37"/>
      <c r="FR35" s="37"/>
      <c r="FS35" s="37"/>
      <c r="FT35" s="37"/>
      <c r="FU35" s="37"/>
      <c r="FV35" s="37"/>
      <c r="FW35" s="37"/>
      <c r="FX35" s="37"/>
      <c r="FY35" s="37"/>
      <c r="FZ35" s="37"/>
      <c r="GA35" s="37"/>
      <c r="GB35" s="37"/>
      <c r="GC35" s="37"/>
      <c r="GD35" s="37"/>
      <c r="GE35" s="37"/>
      <c r="GF35" s="37"/>
      <c r="GG35" s="37"/>
      <c r="GH35" s="37"/>
      <c r="GI35" s="37"/>
      <c r="GJ35" s="37"/>
      <c r="GK35" s="37"/>
      <c r="GL35" s="37"/>
      <c r="GM35" s="37"/>
      <c r="GN35" s="37"/>
      <c r="GO35" s="37"/>
      <c r="GP35" s="37"/>
      <c r="GQ35" s="37"/>
      <c r="GR35" s="37"/>
      <c r="GS35" s="37"/>
      <c r="GT35" s="37"/>
      <c r="GU35" s="37"/>
      <c r="GV35" s="37"/>
      <c r="GW35" s="37"/>
      <c r="GX35" s="37"/>
      <c r="GY35" s="37"/>
      <c r="GZ35" s="37"/>
      <c r="HA35" s="37"/>
      <c r="HB35" s="37"/>
      <c r="HC35" s="37"/>
      <c r="HD35" s="37"/>
      <c r="HE35" s="37"/>
      <c r="HF35" s="37"/>
      <c r="HG35" s="37"/>
      <c r="HH35" s="37"/>
      <c r="HI35" s="37"/>
      <c r="HJ35" s="37"/>
      <c r="HK35" s="37"/>
      <c r="HL35" s="37"/>
      <c r="HM35" s="37"/>
      <c r="HN35" s="37"/>
      <c r="HO35" s="37"/>
      <c r="HP35" s="37"/>
      <c r="HQ35" s="37"/>
      <c r="HR35" s="37"/>
      <c r="HS35" s="37"/>
      <c r="HT35" s="37"/>
      <c r="HU35" s="37"/>
      <c r="HV35" s="37"/>
      <c r="HW35" s="37"/>
      <c r="HX35" s="37"/>
      <c r="HY35" s="37"/>
      <c r="HZ35" s="37"/>
      <c r="IA35" s="37"/>
      <c r="IB35" s="37"/>
      <c r="IC35" s="37"/>
      <c r="ID35" s="37"/>
      <c r="IE35" s="37"/>
      <c r="IF35" s="37"/>
      <c r="IG35" s="37"/>
      <c r="IH35" s="37"/>
      <c r="II35" s="37"/>
      <c r="IJ35" s="37"/>
      <c r="IK35" s="37"/>
      <c r="IL35" s="37"/>
      <c r="IM35" s="37"/>
      <c r="IN35" s="37"/>
      <c r="IO35" s="37"/>
      <c r="IP35" s="37"/>
      <c r="IQ35" s="37"/>
      <c r="IR35" s="37"/>
      <c r="IS35" s="37"/>
      <c r="IT35" s="37"/>
      <c r="IU35" s="37"/>
      <c r="IV35" s="37"/>
      <c r="IW35" s="37"/>
      <c r="IX35" s="37"/>
      <c r="IY35" s="37"/>
      <c r="IZ35" s="37"/>
      <c r="JA35" s="37"/>
      <c r="JB35" s="37"/>
      <c r="JC35" s="37"/>
      <c r="JD35" s="37"/>
      <c r="JE35" s="37"/>
      <c r="JF35" s="37"/>
      <c r="JG35" s="37"/>
      <c r="JH35" s="37"/>
      <c r="JI35" s="37"/>
      <c r="JJ35" s="37"/>
      <c r="JK35" s="37"/>
      <c r="JL35" s="37"/>
      <c r="JM35" s="37"/>
      <c r="JN35" s="37"/>
      <c r="JO35" s="37"/>
      <c r="JP35" s="37"/>
      <c r="JQ35" s="37"/>
      <c r="JR35" s="37"/>
      <c r="JS35" s="37"/>
      <c r="JT35" s="37"/>
      <c r="JU35" s="37"/>
      <c r="JV35" s="37"/>
      <c r="JW35" s="37"/>
      <c r="JX35" s="37"/>
      <c r="JY35" s="37"/>
      <c r="JZ35" s="37"/>
      <c r="KA35" s="37"/>
      <c r="KB35" s="37"/>
      <c r="KC35" s="37"/>
      <c r="KD35" s="37"/>
      <c r="KE35" s="37"/>
      <c r="KF35" s="37"/>
      <c r="KG35" s="37"/>
      <c r="KH35" s="37"/>
      <c r="KI35" s="37"/>
      <c r="KJ35" s="37"/>
      <c r="KK35" s="37"/>
      <c r="KL35" s="37"/>
      <c r="KM35" s="37"/>
      <c r="KN35" s="37"/>
      <c r="KO35" s="37"/>
      <c r="KP35" s="37"/>
      <c r="KQ35" s="37"/>
      <c r="KR35" s="37"/>
      <c r="KS35" s="37"/>
      <c r="KT35" s="37"/>
      <c r="KU35" s="37"/>
      <c r="KV35" s="37"/>
      <c r="KW35" s="37"/>
      <c r="KX35" s="37"/>
      <c r="KY35" s="37"/>
      <c r="KZ35" s="37"/>
      <c r="LA35" s="37"/>
      <c r="LB35" s="37"/>
      <c r="LC35" s="37"/>
      <c r="LD35" s="37"/>
      <c r="LE35" s="37"/>
      <c r="LF35" s="37"/>
      <c r="LG35" s="37"/>
      <c r="LH35" s="37"/>
      <c r="LI35" s="37"/>
      <c r="LJ35" s="37"/>
      <c r="LK35" s="37"/>
      <c r="LL35" s="37"/>
    </row>
    <row r="36" spans="1:324" s="400" customFormat="1" x14ac:dyDescent="0.2">
      <c r="A36" s="652" t="s">
        <v>4006</v>
      </c>
      <c r="B36" s="655">
        <f t="shared" si="0"/>
        <v>17799</v>
      </c>
      <c r="C36" s="655">
        <f t="shared" si="1"/>
        <v>10215</v>
      </c>
      <c r="D36" s="655">
        <f t="shared" si="2"/>
        <v>7584</v>
      </c>
      <c r="E36" s="674">
        <v>4319</v>
      </c>
      <c r="F36" s="674">
        <v>1806</v>
      </c>
      <c r="G36" s="674">
        <v>218</v>
      </c>
      <c r="H36" s="674">
        <v>220</v>
      </c>
      <c r="I36" s="674">
        <v>703</v>
      </c>
      <c r="J36" s="674">
        <v>988</v>
      </c>
      <c r="K36" s="674">
        <v>344</v>
      </c>
      <c r="L36" s="674">
        <v>986</v>
      </c>
      <c r="M36" s="674">
        <v>367</v>
      </c>
      <c r="N36" s="674">
        <v>239</v>
      </c>
      <c r="O36" s="674">
        <v>285</v>
      </c>
      <c r="P36" s="674">
        <v>242</v>
      </c>
      <c r="Q36" s="674">
        <v>315</v>
      </c>
      <c r="R36" s="674">
        <v>167</v>
      </c>
      <c r="S36" s="674">
        <v>303</v>
      </c>
      <c r="T36" s="674">
        <v>215</v>
      </c>
      <c r="U36" s="674">
        <v>381</v>
      </c>
      <c r="V36" s="674">
        <v>280</v>
      </c>
      <c r="W36" s="674">
        <v>2038</v>
      </c>
      <c r="X36" s="674">
        <v>1905</v>
      </c>
      <c r="Y36" s="674">
        <v>424</v>
      </c>
      <c r="Z36" s="674">
        <v>159</v>
      </c>
      <c r="AA36" s="674">
        <v>518</v>
      </c>
      <c r="AB36" s="674">
        <v>377</v>
      </c>
      <c r="AC36" s="30"/>
      <c r="AD36" s="30"/>
      <c r="AE36" s="30"/>
      <c r="AF36" s="30"/>
      <c r="AG36" s="30"/>
      <c r="AH36" s="30"/>
      <c r="AI36" s="30"/>
      <c r="AJ36" s="30"/>
      <c r="AK36" s="30"/>
      <c r="AL36" s="30"/>
      <c r="AM36" s="30"/>
      <c r="AN36" s="30"/>
      <c r="AO36" s="30"/>
      <c r="AP36" s="30"/>
      <c r="AQ36" s="30"/>
      <c r="AR36" s="30"/>
      <c r="AS36" s="30"/>
      <c r="AT36" s="30"/>
      <c r="AU36" s="30"/>
      <c r="AV36" s="30"/>
      <c r="AW36" s="30"/>
      <c r="AX36" s="30"/>
      <c r="AY36" s="30"/>
      <c r="AZ36" s="30"/>
      <c r="BA36" s="30"/>
      <c r="BB36" s="30"/>
      <c r="BC36" s="30"/>
      <c r="BD36" s="30"/>
      <c r="BE36" s="30"/>
      <c r="BF36" s="30"/>
      <c r="BG36" s="30"/>
      <c r="BH36" s="30"/>
      <c r="BI36" s="30"/>
      <c r="BJ36" s="30"/>
      <c r="BK36" s="30"/>
      <c r="BL36" s="30"/>
      <c r="BM36" s="30"/>
      <c r="BN36" s="30"/>
      <c r="BO36" s="30"/>
      <c r="BP36" s="30"/>
      <c r="BQ36" s="30"/>
      <c r="BR36" s="30"/>
      <c r="BS36" s="30"/>
      <c r="BT36" s="30"/>
      <c r="BU36" s="30"/>
      <c r="BV36" s="30"/>
      <c r="BW36" s="30"/>
      <c r="BX36" s="30"/>
      <c r="BY36" s="30"/>
      <c r="BZ36" s="30"/>
      <c r="CA36" s="30"/>
      <c r="CB36" s="30"/>
      <c r="CC36" s="30"/>
      <c r="CD36" s="30"/>
      <c r="CE36" s="30"/>
      <c r="CF36" s="30"/>
      <c r="CG36" s="30"/>
      <c r="CH36" s="30"/>
      <c r="CI36" s="30"/>
      <c r="CJ36" s="30"/>
      <c r="CK36" s="30"/>
      <c r="CL36" s="30"/>
      <c r="CM36" s="30"/>
      <c r="CN36" s="30"/>
      <c r="CO36" s="30"/>
      <c r="CP36" s="30"/>
      <c r="CQ36" s="30"/>
      <c r="CR36" s="30"/>
      <c r="CS36" s="30"/>
      <c r="CT36" s="30"/>
      <c r="CU36" s="30"/>
      <c r="CV36" s="30"/>
      <c r="CW36" s="30"/>
      <c r="CX36" s="30"/>
      <c r="CY36" s="30"/>
      <c r="CZ36" s="30"/>
      <c r="DA36" s="30"/>
      <c r="DB36" s="30"/>
      <c r="DC36" s="30"/>
      <c r="DD36" s="30"/>
      <c r="DE36" s="30"/>
      <c r="DF36" s="30"/>
      <c r="DG36" s="30"/>
      <c r="DH36" s="30"/>
      <c r="DI36" s="30"/>
      <c r="DJ36" s="30"/>
      <c r="DK36" s="30"/>
      <c r="DL36" s="30"/>
      <c r="DM36" s="30"/>
      <c r="DN36" s="30"/>
      <c r="DO36" s="30"/>
      <c r="DP36" s="30"/>
      <c r="DQ36" s="30"/>
      <c r="DR36" s="30"/>
      <c r="DS36" s="30"/>
      <c r="DT36" s="30"/>
      <c r="DU36" s="30"/>
      <c r="DV36" s="30"/>
      <c r="DW36" s="30"/>
      <c r="DX36" s="30"/>
      <c r="DY36" s="30"/>
      <c r="DZ36" s="30"/>
      <c r="EA36" s="30"/>
      <c r="EB36" s="30"/>
      <c r="EC36" s="30"/>
      <c r="ED36" s="30"/>
      <c r="EE36" s="30"/>
      <c r="EF36" s="30"/>
      <c r="EG36" s="30"/>
      <c r="EH36" s="30"/>
      <c r="EI36" s="30"/>
      <c r="EJ36" s="30"/>
      <c r="EK36" s="30"/>
      <c r="EL36" s="30"/>
      <c r="EM36" s="30"/>
      <c r="EN36" s="30"/>
      <c r="EO36" s="30"/>
      <c r="EP36" s="30"/>
      <c r="EQ36" s="30"/>
      <c r="ER36" s="30"/>
      <c r="ES36" s="30"/>
      <c r="ET36" s="30"/>
      <c r="EU36" s="30"/>
      <c r="EV36" s="30"/>
      <c r="EW36" s="30"/>
      <c r="EX36" s="30"/>
      <c r="EY36" s="30"/>
      <c r="EZ36" s="30"/>
      <c r="FA36" s="30"/>
      <c r="FB36" s="30"/>
      <c r="FC36" s="30"/>
      <c r="FD36" s="30"/>
      <c r="FE36" s="30"/>
      <c r="FF36" s="30"/>
      <c r="FG36" s="30"/>
      <c r="FH36" s="30"/>
      <c r="FI36" s="30"/>
      <c r="FJ36" s="30"/>
      <c r="FK36" s="30"/>
      <c r="FL36" s="30"/>
      <c r="FM36" s="30"/>
      <c r="FN36" s="30"/>
      <c r="FO36" s="30"/>
      <c r="FP36" s="30"/>
      <c r="FQ36" s="30"/>
      <c r="FR36" s="30"/>
      <c r="FS36" s="30"/>
      <c r="FT36" s="30"/>
      <c r="FU36" s="30"/>
      <c r="FV36" s="30"/>
      <c r="FW36" s="30"/>
      <c r="FX36" s="30"/>
      <c r="FY36" s="30"/>
      <c r="FZ36" s="30"/>
      <c r="GA36" s="30"/>
      <c r="GB36" s="30"/>
      <c r="GC36" s="30"/>
      <c r="GD36" s="30"/>
      <c r="GE36" s="30"/>
      <c r="GF36" s="30"/>
      <c r="GG36" s="30"/>
      <c r="GH36" s="30"/>
      <c r="GI36" s="30"/>
      <c r="GJ36" s="30"/>
      <c r="GK36" s="30"/>
      <c r="GL36" s="30"/>
      <c r="GM36" s="30"/>
      <c r="GN36" s="30"/>
      <c r="GO36" s="30"/>
      <c r="GP36" s="30"/>
      <c r="GQ36" s="30"/>
      <c r="GR36" s="30"/>
      <c r="GS36" s="30"/>
      <c r="GT36" s="30"/>
      <c r="GU36" s="30"/>
      <c r="GV36" s="30"/>
      <c r="GW36" s="30"/>
      <c r="GX36" s="30"/>
      <c r="GY36" s="30"/>
      <c r="GZ36" s="30"/>
      <c r="HA36" s="30"/>
      <c r="HB36" s="30"/>
      <c r="HC36" s="30"/>
      <c r="HD36" s="30"/>
      <c r="HE36" s="30"/>
      <c r="HF36" s="30"/>
      <c r="HG36" s="30"/>
      <c r="HH36" s="30"/>
      <c r="HI36" s="30"/>
      <c r="HJ36" s="30"/>
      <c r="HK36" s="30"/>
      <c r="HL36" s="30"/>
      <c r="HM36" s="30"/>
      <c r="HN36" s="30"/>
      <c r="HO36" s="30"/>
      <c r="HP36" s="30"/>
      <c r="HQ36" s="30"/>
      <c r="HR36" s="30"/>
      <c r="HS36" s="30"/>
      <c r="HT36" s="30"/>
      <c r="HU36" s="30"/>
      <c r="HV36" s="30"/>
      <c r="HW36" s="30"/>
      <c r="HX36" s="30"/>
      <c r="HY36" s="30"/>
      <c r="HZ36" s="30"/>
      <c r="IA36" s="30"/>
      <c r="IB36" s="30"/>
      <c r="IC36" s="30"/>
      <c r="ID36" s="30"/>
      <c r="IE36" s="30"/>
      <c r="IF36" s="30"/>
      <c r="IG36" s="30"/>
      <c r="IH36" s="30"/>
      <c r="II36" s="30"/>
      <c r="IJ36" s="30"/>
      <c r="IK36" s="30"/>
      <c r="IL36" s="30"/>
      <c r="IM36" s="30"/>
      <c r="IN36" s="30"/>
      <c r="IO36" s="30"/>
      <c r="IP36" s="30"/>
      <c r="IQ36" s="30"/>
      <c r="IR36" s="30"/>
      <c r="IS36" s="30"/>
      <c r="IT36" s="30"/>
      <c r="IU36" s="30"/>
      <c r="IV36" s="30"/>
      <c r="IW36" s="30"/>
      <c r="IX36" s="30"/>
      <c r="IY36" s="30"/>
      <c r="IZ36" s="30"/>
      <c r="JA36" s="30"/>
      <c r="JB36" s="30"/>
      <c r="JC36" s="30"/>
      <c r="JD36" s="30"/>
      <c r="JE36" s="30"/>
      <c r="JF36" s="30"/>
      <c r="JG36" s="30"/>
      <c r="JH36" s="30"/>
      <c r="JI36" s="30"/>
      <c r="JJ36" s="30"/>
      <c r="JK36" s="30"/>
      <c r="JL36" s="30"/>
      <c r="JM36" s="30"/>
      <c r="JN36" s="30"/>
      <c r="JO36" s="30"/>
      <c r="JP36" s="30"/>
      <c r="JQ36" s="30"/>
      <c r="JR36" s="30"/>
      <c r="JS36" s="30"/>
      <c r="JT36" s="30"/>
      <c r="JU36" s="30"/>
      <c r="JV36" s="30"/>
      <c r="JW36" s="30"/>
      <c r="JX36" s="30"/>
      <c r="JY36" s="30"/>
      <c r="JZ36" s="30"/>
      <c r="KA36" s="30"/>
      <c r="KB36" s="30"/>
      <c r="KC36" s="30"/>
      <c r="KD36" s="30"/>
      <c r="KE36" s="30"/>
      <c r="KF36" s="30"/>
      <c r="KG36" s="30"/>
      <c r="KH36" s="30"/>
      <c r="KI36" s="30"/>
      <c r="KJ36" s="30"/>
      <c r="KK36" s="30"/>
      <c r="KL36" s="30"/>
      <c r="KM36" s="30"/>
      <c r="KN36" s="30"/>
      <c r="KO36" s="30"/>
      <c r="KP36" s="30"/>
      <c r="KQ36" s="30"/>
      <c r="KR36" s="30"/>
      <c r="KS36" s="30"/>
      <c r="KT36" s="30"/>
      <c r="KU36" s="30"/>
      <c r="KV36" s="30"/>
      <c r="KW36" s="30"/>
      <c r="KX36" s="30"/>
      <c r="KY36" s="30"/>
      <c r="KZ36" s="30"/>
      <c r="LA36" s="30"/>
      <c r="LB36" s="30"/>
      <c r="LC36" s="30"/>
      <c r="LD36" s="30"/>
      <c r="LE36" s="30"/>
      <c r="LF36" s="30"/>
      <c r="LG36" s="30"/>
      <c r="LH36" s="30"/>
      <c r="LI36" s="30"/>
      <c r="LJ36" s="30"/>
      <c r="LK36" s="30"/>
      <c r="LL36" s="30"/>
    </row>
    <row r="37" spans="1:324" s="400" customFormat="1" ht="15" customHeight="1" x14ac:dyDescent="0.2">
      <c r="A37" s="652" t="s">
        <v>4007</v>
      </c>
      <c r="B37" s="655">
        <f t="shared" si="0"/>
        <v>5444</v>
      </c>
      <c r="C37" s="655">
        <f t="shared" si="1"/>
        <v>3284</v>
      </c>
      <c r="D37" s="655">
        <f t="shared" si="2"/>
        <v>2160</v>
      </c>
      <c r="E37" s="674">
        <v>236</v>
      </c>
      <c r="F37" s="674">
        <v>189</v>
      </c>
      <c r="G37" s="674">
        <v>278</v>
      </c>
      <c r="H37" s="674">
        <v>75</v>
      </c>
      <c r="I37" s="674">
        <v>183</v>
      </c>
      <c r="J37" s="674">
        <v>156</v>
      </c>
      <c r="K37" s="674">
        <v>193</v>
      </c>
      <c r="L37" s="674">
        <v>98</v>
      </c>
      <c r="M37" s="674">
        <v>297</v>
      </c>
      <c r="N37" s="674">
        <v>101</v>
      </c>
      <c r="O37" s="674">
        <v>346</v>
      </c>
      <c r="P37" s="674">
        <v>125</v>
      </c>
      <c r="Q37" s="674">
        <v>261</v>
      </c>
      <c r="R37" s="674">
        <v>181</v>
      </c>
      <c r="S37" s="674">
        <v>288</v>
      </c>
      <c r="T37" s="674">
        <v>209</v>
      </c>
      <c r="U37" s="674">
        <v>362</v>
      </c>
      <c r="V37" s="674">
        <v>263</v>
      </c>
      <c r="W37" s="674">
        <v>344</v>
      </c>
      <c r="X37" s="674">
        <v>223</v>
      </c>
      <c r="Y37" s="674">
        <v>264</v>
      </c>
      <c r="Z37" s="674">
        <v>339</v>
      </c>
      <c r="AA37" s="674">
        <v>232</v>
      </c>
      <c r="AB37" s="674">
        <v>201</v>
      </c>
      <c r="AC37" s="30"/>
      <c r="AD37" s="30"/>
      <c r="AE37" s="30"/>
      <c r="AF37" s="30"/>
      <c r="AG37" s="30"/>
      <c r="AH37" s="30"/>
      <c r="AI37" s="30"/>
      <c r="AJ37" s="30"/>
      <c r="AK37" s="30"/>
      <c r="AL37" s="30"/>
      <c r="AM37" s="30"/>
      <c r="AN37" s="30"/>
      <c r="AO37" s="30"/>
      <c r="AP37" s="30"/>
      <c r="AQ37" s="30"/>
      <c r="AR37" s="30"/>
      <c r="AS37" s="30"/>
      <c r="AT37" s="30"/>
      <c r="AU37" s="30"/>
      <c r="AV37" s="30"/>
      <c r="AW37" s="30"/>
      <c r="AX37" s="30"/>
      <c r="AY37" s="30"/>
      <c r="AZ37" s="30"/>
      <c r="BA37" s="30"/>
      <c r="BB37" s="30"/>
      <c r="BC37" s="30"/>
      <c r="BD37" s="30"/>
      <c r="BE37" s="30"/>
      <c r="BF37" s="30"/>
      <c r="BG37" s="30"/>
      <c r="BH37" s="30"/>
      <c r="BI37" s="30"/>
      <c r="BJ37" s="30"/>
      <c r="BK37" s="30"/>
      <c r="BL37" s="30"/>
      <c r="BM37" s="30"/>
      <c r="BN37" s="30"/>
      <c r="BO37" s="30"/>
      <c r="BP37" s="30"/>
      <c r="BQ37" s="30"/>
      <c r="BR37" s="30"/>
      <c r="BS37" s="30"/>
      <c r="BT37" s="30"/>
      <c r="BU37" s="30"/>
      <c r="BV37" s="30"/>
      <c r="BW37" s="30"/>
      <c r="BX37" s="30"/>
      <c r="BY37" s="30"/>
      <c r="BZ37" s="30"/>
      <c r="CA37" s="30"/>
      <c r="CB37" s="30"/>
      <c r="CC37" s="30"/>
      <c r="CD37" s="30"/>
      <c r="CE37" s="30"/>
      <c r="CF37" s="30"/>
      <c r="CG37" s="30"/>
      <c r="CH37" s="30"/>
      <c r="CI37" s="30"/>
      <c r="CJ37" s="30"/>
      <c r="CK37" s="30"/>
      <c r="CL37" s="30"/>
      <c r="CM37" s="30"/>
      <c r="CN37" s="30"/>
      <c r="CO37" s="30"/>
      <c r="CP37" s="30"/>
      <c r="CQ37" s="30"/>
      <c r="CR37" s="30"/>
      <c r="CS37" s="30"/>
      <c r="CT37" s="30"/>
      <c r="CU37" s="30"/>
      <c r="CV37" s="30"/>
      <c r="CW37" s="30"/>
      <c r="CX37" s="30"/>
      <c r="CY37" s="30"/>
      <c r="CZ37" s="30"/>
      <c r="DA37" s="30"/>
      <c r="DB37" s="30"/>
      <c r="DC37" s="30"/>
      <c r="DD37" s="30"/>
      <c r="DE37" s="30"/>
      <c r="DF37" s="30"/>
      <c r="DG37" s="30"/>
      <c r="DH37" s="30"/>
      <c r="DI37" s="30"/>
      <c r="DJ37" s="30"/>
      <c r="DK37" s="30"/>
      <c r="DL37" s="30"/>
      <c r="DM37" s="30"/>
      <c r="DN37" s="30"/>
      <c r="DO37" s="30"/>
      <c r="DP37" s="30"/>
      <c r="DQ37" s="30"/>
      <c r="DR37" s="30"/>
      <c r="DS37" s="30"/>
      <c r="DT37" s="30"/>
      <c r="DU37" s="30"/>
      <c r="DV37" s="30"/>
      <c r="DW37" s="30"/>
      <c r="DX37" s="30"/>
      <c r="DY37" s="30"/>
      <c r="DZ37" s="30"/>
      <c r="EA37" s="30"/>
      <c r="EB37" s="30"/>
      <c r="EC37" s="30"/>
      <c r="ED37" s="30"/>
      <c r="EE37" s="30"/>
      <c r="EF37" s="30"/>
      <c r="EG37" s="30"/>
      <c r="EH37" s="30"/>
      <c r="EI37" s="30"/>
      <c r="EJ37" s="30"/>
      <c r="EK37" s="30"/>
      <c r="EL37" s="30"/>
      <c r="EM37" s="30"/>
      <c r="EN37" s="30"/>
      <c r="EO37" s="30"/>
      <c r="EP37" s="30"/>
      <c r="EQ37" s="30"/>
      <c r="ER37" s="30"/>
      <c r="ES37" s="30"/>
      <c r="ET37" s="30"/>
      <c r="EU37" s="30"/>
      <c r="EV37" s="30"/>
      <c r="EW37" s="30"/>
      <c r="EX37" s="30"/>
      <c r="EY37" s="30"/>
      <c r="EZ37" s="30"/>
      <c r="FA37" s="30"/>
      <c r="FB37" s="30"/>
      <c r="FC37" s="30"/>
      <c r="FD37" s="30"/>
      <c r="FE37" s="30"/>
      <c r="FF37" s="30"/>
      <c r="FG37" s="30"/>
      <c r="FH37" s="30"/>
      <c r="FI37" s="30"/>
      <c r="FJ37" s="30"/>
      <c r="FK37" s="30"/>
      <c r="FL37" s="30"/>
      <c r="FM37" s="30"/>
      <c r="FN37" s="30"/>
      <c r="FO37" s="30"/>
      <c r="FP37" s="30"/>
      <c r="FQ37" s="30"/>
      <c r="FR37" s="30"/>
      <c r="FS37" s="30"/>
      <c r="FT37" s="30"/>
      <c r="FU37" s="30"/>
      <c r="FV37" s="30"/>
      <c r="FW37" s="30"/>
      <c r="FX37" s="30"/>
      <c r="FY37" s="30"/>
      <c r="FZ37" s="30"/>
      <c r="GA37" s="30"/>
      <c r="GB37" s="30"/>
      <c r="GC37" s="30"/>
      <c r="GD37" s="30"/>
      <c r="GE37" s="30"/>
      <c r="GF37" s="30"/>
      <c r="GG37" s="30"/>
      <c r="GH37" s="30"/>
      <c r="GI37" s="30"/>
      <c r="GJ37" s="30"/>
      <c r="GK37" s="30"/>
      <c r="GL37" s="30"/>
      <c r="GM37" s="30"/>
      <c r="GN37" s="30"/>
      <c r="GO37" s="30"/>
      <c r="GP37" s="30"/>
      <c r="GQ37" s="30"/>
      <c r="GR37" s="30"/>
      <c r="GS37" s="30"/>
      <c r="GT37" s="30"/>
      <c r="GU37" s="30"/>
      <c r="GV37" s="30"/>
      <c r="GW37" s="30"/>
      <c r="GX37" s="30"/>
      <c r="GY37" s="30"/>
      <c r="GZ37" s="30"/>
      <c r="HA37" s="30"/>
      <c r="HB37" s="30"/>
      <c r="HC37" s="30"/>
      <c r="HD37" s="30"/>
      <c r="HE37" s="30"/>
      <c r="HF37" s="30"/>
      <c r="HG37" s="30"/>
      <c r="HH37" s="30"/>
      <c r="HI37" s="30"/>
      <c r="HJ37" s="30"/>
      <c r="HK37" s="30"/>
      <c r="HL37" s="30"/>
      <c r="HM37" s="30"/>
      <c r="HN37" s="30"/>
      <c r="HO37" s="30"/>
      <c r="HP37" s="30"/>
      <c r="HQ37" s="30"/>
      <c r="HR37" s="30"/>
      <c r="HS37" s="30"/>
      <c r="HT37" s="30"/>
      <c r="HU37" s="30"/>
      <c r="HV37" s="30"/>
      <c r="HW37" s="30"/>
      <c r="HX37" s="30"/>
      <c r="HY37" s="30"/>
      <c r="HZ37" s="30"/>
      <c r="IA37" s="30"/>
      <c r="IB37" s="30"/>
      <c r="IC37" s="30"/>
      <c r="ID37" s="30"/>
      <c r="IE37" s="30"/>
      <c r="IF37" s="30"/>
      <c r="IG37" s="30"/>
      <c r="IH37" s="30"/>
      <c r="II37" s="30"/>
      <c r="IJ37" s="30"/>
      <c r="IK37" s="30"/>
      <c r="IL37" s="30"/>
      <c r="IM37" s="30"/>
      <c r="IN37" s="30"/>
      <c r="IO37" s="30"/>
      <c r="IP37" s="30"/>
      <c r="IQ37" s="30"/>
      <c r="IR37" s="30"/>
      <c r="IS37" s="30"/>
      <c r="IT37" s="30"/>
      <c r="IU37" s="30"/>
      <c r="IV37" s="30"/>
      <c r="IW37" s="30"/>
      <c r="IX37" s="30"/>
      <c r="IY37" s="30"/>
      <c r="IZ37" s="30"/>
      <c r="JA37" s="30"/>
      <c r="JB37" s="30"/>
      <c r="JC37" s="30"/>
      <c r="JD37" s="30"/>
      <c r="JE37" s="30"/>
      <c r="JF37" s="30"/>
      <c r="JG37" s="30"/>
      <c r="JH37" s="30"/>
      <c r="JI37" s="30"/>
      <c r="JJ37" s="30"/>
      <c r="JK37" s="30"/>
      <c r="JL37" s="30"/>
      <c r="JM37" s="30"/>
      <c r="JN37" s="30"/>
      <c r="JO37" s="30"/>
      <c r="JP37" s="30"/>
      <c r="JQ37" s="30"/>
      <c r="JR37" s="30"/>
      <c r="JS37" s="30"/>
      <c r="JT37" s="30"/>
      <c r="JU37" s="30"/>
      <c r="JV37" s="30"/>
      <c r="JW37" s="30"/>
      <c r="JX37" s="30"/>
      <c r="JY37" s="30"/>
      <c r="JZ37" s="30"/>
      <c r="KA37" s="30"/>
      <c r="KB37" s="30"/>
      <c r="KC37" s="30"/>
      <c r="KD37" s="30"/>
      <c r="KE37" s="30"/>
      <c r="KF37" s="30"/>
      <c r="KG37" s="30"/>
      <c r="KH37" s="30"/>
      <c r="KI37" s="30"/>
      <c r="KJ37" s="30"/>
      <c r="KK37" s="30"/>
      <c r="KL37" s="30"/>
      <c r="KM37" s="30"/>
      <c r="KN37" s="30"/>
      <c r="KO37" s="30"/>
      <c r="KP37" s="30"/>
      <c r="KQ37" s="30"/>
      <c r="KR37" s="30"/>
      <c r="KS37" s="30"/>
      <c r="KT37" s="30"/>
      <c r="KU37" s="30"/>
      <c r="KV37" s="30"/>
      <c r="KW37" s="30"/>
      <c r="KX37" s="30"/>
      <c r="KY37" s="30"/>
      <c r="KZ37" s="30"/>
      <c r="LA37" s="30"/>
      <c r="LB37" s="30"/>
      <c r="LC37" s="30"/>
      <c r="LD37" s="30"/>
      <c r="LE37" s="30"/>
      <c r="LF37" s="30"/>
      <c r="LG37" s="30"/>
      <c r="LH37" s="30"/>
      <c r="LI37" s="30"/>
      <c r="LJ37" s="30"/>
      <c r="LK37" s="30"/>
      <c r="LL37" s="30"/>
    </row>
    <row r="38" spans="1:324" s="400" customFormat="1" x14ac:dyDescent="0.2">
      <c r="A38" s="653" t="s">
        <v>4008</v>
      </c>
      <c r="B38" s="655">
        <f t="shared" si="0"/>
        <v>1198</v>
      </c>
      <c r="C38" s="655">
        <f t="shared" si="1"/>
        <v>254</v>
      </c>
      <c r="D38" s="655">
        <f t="shared" si="2"/>
        <v>944</v>
      </c>
      <c r="E38" s="674">
        <v>3</v>
      </c>
      <c r="F38" s="674">
        <v>38</v>
      </c>
      <c r="G38" s="674">
        <v>22</v>
      </c>
      <c r="H38" s="674">
        <v>57</v>
      </c>
      <c r="I38" s="674">
        <v>24</v>
      </c>
      <c r="J38" s="674">
        <v>218</v>
      </c>
      <c r="K38" s="674">
        <v>62</v>
      </c>
      <c r="L38" s="674">
        <v>255</v>
      </c>
      <c r="M38" s="674">
        <v>35</v>
      </c>
      <c r="N38" s="674">
        <v>165</v>
      </c>
      <c r="O38" s="674">
        <v>31</v>
      </c>
      <c r="P38" s="674">
        <v>88</v>
      </c>
      <c r="Q38" s="674">
        <v>30</v>
      </c>
      <c r="R38" s="674">
        <v>42</v>
      </c>
      <c r="S38" s="674">
        <v>15</v>
      </c>
      <c r="T38" s="674">
        <v>36</v>
      </c>
      <c r="U38" s="674">
        <v>0</v>
      </c>
      <c r="V38" s="674">
        <v>5</v>
      </c>
      <c r="W38" s="674">
        <v>0</v>
      </c>
      <c r="X38" s="674">
        <v>20</v>
      </c>
      <c r="Y38" s="674">
        <v>11</v>
      </c>
      <c r="Z38" s="674">
        <v>3</v>
      </c>
      <c r="AA38" s="674">
        <v>21</v>
      </c>
      <c r="AB38" s="674">
        <v>17</v>
      </c>
      <c r="AC38" s="30"/>
      <c r="AD38" s="30"/>
      <c r="AE38" s="30"/>
      <c r="AF38" s="30"/>
      <c r="AG38" s="30"/>
      <c r="AH38" s="30"/>
      <c r="AI38" s="30"/>
      <c r="AJ38" s="30"/>
      <c r="AK38" s="30"/>
      <c r="AL38" s="30"/>
      <c r="AM38" s="30"/>
      <c r="AN38" s="30"/>
      <c r="AO38" s="30"/>
      <c r="AP38" s="30"/>
      <c r="AQ38" s="30"/>
      <c r="AR38" s="30"/>
      <c r="AS38" s="30"/>
      <c r="AT38" s="30"/>
      <c r="AU38" s="30"/>
      <c r="AV38" s="30"/>
      <c r="AW38" s="30"/>
      <c r="AX38" s="30"/>
      <c r="AY38" s="30"/>
      <c r="AZ38" s="30"/>
      <c r="BA38" s="30"/>
      <c r="BB38" s="30"/>
      <c r="BC38" s="30"/>
      <c r="BD38" s="30"/>
      <c r="BE38" s="30"/>
      <c r="BF38" s="30"/>
      <c r="BG38" s="30"/>
      <c r="BH38" s="30"/>
      <c r="BI38" s="30"/>
      <c r="BJ38" s="30"/>
      <c r="BK38" s="30"/>
      <c r="BL38" s="30"/>
      <c r="BM38" s="30"/>
      <c r="BN38" s="30"/>
      <c r="BO38" s="30"/>
      <c r="BP38" s="30"/>
      <c r="BQ38" s="30"/>
      <c r="BR38" s="30"/>
      <c r="BS38" s="30"/>
      <c r="BT38" s="30"/>
      <c r="BU38" s="30"/>
      <c r="BV38" s="30"/>
      <c r="BW38" s="30"/>
      <c r="BX38" s="30"/>
      <c r="BY38" s="30"/>
      <c r="BZ38" s="30"/>
      <c r="CA38" s="30"/>
      <c r="CB38" s="30"/>
      <c r="CC38" s="30"/>
      <c r="CD38" s="30"/>
      <c r="CE38" s="30"/>
      <c r="CF38" s="30"/>
      <c r="CG38" s="30"/>
      <c r="CH38" s="30"/>
      <c r="CI38" s="30"/>
      <c r="CJ38" s="30"/>
      <c r="CK38" s="30"/>
      <c r="CL38" s="30"/>
      <c r="CM38" s="30"/>
      <c r="CN38" s="30"/>
      <c r="CO38" s="30"/>
      <c r="CP38" s="30"/>
      <c r="CQ38" s="30"/>
      <c r="CR38" s="30"/>
      <c r="CS38" s="30"/>
      <c r="CT38" s="30"/>
      <c r="CU38" s="30"/>
      <c r="CV38" s="30"/>
      <c r="CW38" s="30"/>
      <c r="CX38" s="30"/>
      <c r="CY38" s="30"/>
      <c r="CZ38" s="30"/>
      <c r="DA38" s="30"/>
      <c r="DB38" s="30"/>
      <c r="DC38" s="30"/>
      <c r="DD38" s="30"/>
      <c r="DE38" s="30"/>
      <c r="DF38" s="30"/>
      <c r="DG38" s="30"/>
      <c r="DH38" s="30"/>
      <c r="DI38" s="30"/>
      <c r="DJ38" s="30"/>
      <c r="DK38" s="30"/>
      <c r="DL38" s="30"/>
      <c r="DM38" s="30"/>
      <c r="DN38" s="30"/>
      <c r="DO38" s="30"/>
      <c r="DP38" s="30"/>
      <c r="DQ38" s="30"/>
      <c r="DR38" s="30"/>
      <c r="DS38" s="30"/>
      <c r="DT38" s="30"/>
      <c r="DU38" s="30"/>
      <c r="DV38" s="30"/>
      <c r="DW38" s="30"/>
      <c r="DX38" s="30"/>
      <c r="DY38" s="30"/>
      <c r="DZ38" s="30"/>
      <c r="EA38" s="30"/>
      <c r="EB38" s="30"/>
      <c r="EC38" s="30"/>
      <c r="ED38" s="30"/>
      <c r="EE38" s="30"/>
      <c r="EF38" s="30"/>
      <c r="EG38" s="30"/>
      <c r="EH38" s="30"/>
      <c r="EI38" s="30"/>
      <c r="EJ38" s="30"/>
      <c r="EK38" s="30"/>
      <c r="EL38" s="30"/>
      <c r="EM38" s="30"/>
      <c r="EN38" s="30"/>
      <c r="EO38" s="30"/>
      <c r="EP38" s="30"/>
      <c r="EQ38" s="30"/>
      <c r="ER38" s="30"/>
      <c r="ES38" s="30"/>
      <c r="ET38" s="30"/>
      <c r="EU38" s="30"/>
      <c r="EV38" s="30"/>
      <c r="EW38" s="30"/>
      <c r="EX38" s="30"/>
      <c r="EY38" s="30"/>
      <c r="EZ38" s="30"/>
      <c r="FA38" s="30"/>
      <c r="FB38" s="30"/>
      <c r="FC38" s="30"/>
      <c r="FD38" s="30"/>
      <c r="FE38" s="30"/>
      <c r="FF38" s="30"/>
      <c r="FG38" s="30"/>
      <c r="FH38" s="30"/>
      <c r="FI38" s="30"/>
      <c r="FJ38" s="30"/>
      <c r="FK38" s="30"/>
      <c r="FL38" s="30"/>
      <c r="FM38" s="30"/>
      <c r="FN38" s="30"/>
      <c r="FO38" s="30"/>
      <c r="FP38" s="30"/>
      <c r="FQ38" s="30"/>
      <c r="FR38" s="30"/>
      <c r="FS38" s="30"/>
      <c r="FT38" s="30"/>
      <c r="FU38" s="30"/>
      <c r="FV38" s="30"/>
      <c r="FW38" s="30"/>
      <c r="FX38" s="30"/>
      <c r="FY38" s="30"/>
      <c r="FZ38" s="30"/>
      <c r="GA38" s="30"/>
      <c r="GB38" s="30"/>
      <c r="GC38" s="30"/>
      <c r="GD38" s="30"/>
      <c r="GE38" s="30"/>
      <c r="GF38" s="30"/>
      <c r="GG38" s="30"/>
      <c r="GH38" s="30"/>
      <c r="GI38" s="30"/>
      <c r="GJ38" s="30"/>
      <c r="GK38" s="30"/>
      <c r="GL38" s="30"/>
      <c r="GM38" s="30"/>
      <c r="GN38" s="30"/>
      <c r="GO38" s="30"/>
      <c r="GP38" s="30"/>
      <c r="GQ38" s="30"/>
      <c r="GR38" s="30"/>
      <c r="GS38" s="30"/>
      <c r="GT38" s="30"/>
      <c r="GU38" s="30"/>
      <c r="GV38" s="30"/>
      <c r="GW38" s="30"/>
      <c r="GX38" s="30"/>
      <c r="GY38" s="30"/>
      <c r="GZ38" s="30"/>
      <c r="HA38" s="30"/>
      <c r="HB38" s="30"/>
      <c r="HC38" s="30"/>
      <c r="HD38" s="30"/>
      <c r="HE38" s="30"/>
      <c r="HF38" s="30"/>
      <c r="HG38" s="30"/>
      <c r="HH38" s="30"/>
      <c r="HI38" s="30"/>
      <c r="HJ38" s="30"/>
      <c r="HK38" s="30"/>
      <c r="HL38" s="30"/>
      <c r="HM38" s="30"/>
      <c r="HN38" s="30"/>
      <c r="HO38" s="30"/>
      <c r="HP38" s="30"/>
      <c r="HQ38" s="30"/>
      <c r="HR38" s="30"/>
      <c r="HS38" s="30"/>
      <c r="HT38" s="30"/>
      <c r="HU38" s="30"/>
      <c r="HV38" s="30"/>
      <c r="HW38" s="30"/>
      <c r="HX38" s="30"/>
      <c r="HY38" s="30"/>
      <c r="HZ38" s="30"/>
      <c r="IA38" s="30"/>
      <c r="IB38" s="30"/>
      <c r="IC38" s="30"/>
      <c r="ID38" s="30"/>
      <c r="IE38" s="30"/>
      <c r="IF38" s="30"/>
      <c r="IG38" s="30"/>
      <c r="IH38" s="30"/>
      <c r="II38" s="30"/>
      <c r="IJ38" s="30"/>
      <c r="IK38" s="30"/>
      <c r="IL38" s="30"/>
      <c r="IM38" s="30"/>
      <c r="IN38" s="30"/>
      <c r="IO38" s="30"/>
      <c r="IP38" s="30"/>
      <c r="IQ38" s="30"/>
      <c r="IR38" s="30"/>
      <c r="IS38" s="30"/>
      <c r="IT38" s="30"/>
      <c r="IU38" s="30"/>
      <c r="IV38" s="30"/>
      <c r="IW38" s="30"/>
      <c r="IX38" s="30"/>
      <c r="IY38" s="30"/>
      <c r="IZ38" s="30"/>
      <c r="JA38" s="30"/>
      <c r="JB38" s="30"/>
      <c r="JC38" s="30"/>
      <c r="JD38" s="30"/>
      <c r="JE38" s="30"/>
      <c r="JF38" s="30"/>
      <c r="JG38" s="30"/>
      <c r="JH38" s="30"/>
      <c r="JI38" s="30"/>
      <c r="JJ38" s="30"/>
      <c r="JK38" s="30"/>
      <c r="JL38" s="30"/>
      <c r="JM38" s="30"/>
      <c r="JN38" s="30"/>
      <c r="JO38" s="30"/>
      <c r="JP38" s="30"/>
      <c r="JQ38" s="30"/>
      <c r="JR38" s="30"/>
      <c r="JS38" s="30"/>
      <c r="JT38" s="30"/>
      <c r="JU38" s="30"/>
      <c r="JV38" s="30"/>
      <c r="JW38" s="30"/>
      <c r="JX38" s="30"/>
      <c r="JY38" s="30"/>
      <c r="JZ38" s="30"/>
      <c r="KA38" s="30"/>
      <c r="KB38" s="30"/>
      <c r="KC38" s="30"/>
      <c r="KD38" s="30"/>
      <c r="KE38" s="30"/>
      <c r="KF38" s="30"/>
      <c r="KG38" s="30"/>
      <c r="KH38" s="30"/>
      <c r="KI38" s="30"/>
      <c r="KJ38" s="30"/>
      <c r="KK38" s="30"/>
      <c r="KL38" s="30"/>
      <c r="KM38" s="30"/>
      <c r="KN38" s="30"/>
      <c r="KO38" s="30"/>
      <c r="KP38" s="30"/>
      <c r="KQ38" s="30"/>
      <c r="KR38" s="30"/>
      <c r="KS38" s="30"/>
      <c r="KT38" s="30"/>
      <c r="KU38" s="30"/>
      <c r="KV38" s="30"/>
      <c r="KW38" s="30"/>
      <c r="KX38" s="30"/>
      <c r="KY38" s="30"/>
      <c r="KZ38" s="30"/>
      <c r="LA38" s="30"/>
      <c r="LB38" s="30"/>
      <c r="LC38" s="30"/>
      <c r="LD38" s="30"/>
      <c r="LE38" s="30"/>
      <c r="LF38" s="30"/>
      <c r="LG38" s="30"/>
      <c r="LH38" s="30"/>
      <c r="LI38" s="30"/>
      <c r="LJ38" s="30"/>
      <c r="LK38" s="30"/>
      <c r="LL38" s="30"/>
    </row>
    <row r="39" spans="1:324" s="400" customFormat="1" ht="25.5" x14ac:dyDescent="0.2">
      <c r="A39" s="652" t="s">
        <v>4009</v>
      </c>
      <c r="B39" s="655">
        <f t="shared" si="0"/>
        <v>1055</v>
      </c>
      <c r="C39" s="655">
        <f t="shared" si="1"/>
        <v>910</v>
      </c>
      <c r="D39" s="655">
        <f t="shared" si="2"/>
        <v>145</v>
      </c>
      <c r="E39" s="674">
        <v>56</v>
      </c>
      <c r="F39" s="674">
        <v>0</v>
      </c>
      <c r="G39" s="674">
        <v>168</v>
      </c>
      <c r="H39" s="674">
        <v>14</v>
      </c>
      <c r="I39" s="674">
        <v>242</v>
      </c>
      <c r="J39" s="674">
        <v>21</v>
      </c>
      <c r="K39" s="674">
        <v>172</v>
      </c>
      <c r="L39" s="674">
        <v>22</v>
      </c>
      <c r="M39" s="674">
        <v>107</v>
      </c>
      <c r="N39" s="674">
        <v>5</v>
      </c>
      <c r="O39" s="674">
        <v>56</v>
      </c>
      <c r="P39" s="674">
        <v>24</v>
      </c>
      <c r="Q39" s="674">
        <v>16</v>
      </c>
      <c r="R39" s="674">
        <v>0</v>
      </c>
      <c r="S39" s="674">
        <v>24</v>
      </c>
      <c r="T39" s="674">
        <v>5</v>
      </c>
      <c r="U39" s="674">
        <v>5</v>
      </c>
      <c r="V39" s="674">
        <v>31</v>
      </c>
      <c r="W39" s="674">
        <v>29</v>
      </c>
      <c r="X39" s="674">
        <v>23</v>
      </c>
      <c r="Y39" s="674">
        <v>0</v>
      </c>
      <c r="Z39" s="674">
        <v>0</v>
      </c>
      <c r="AA39" s="674">
        <v>35</v>
      </c>
      <c r="AB39" s="674">
        <v>0</v>
      </c>
      <c r="AC39" s="30"/>
      <c r="AD39" s="30"/>
      <c r="AE39" s="30"/>
      <c r="AF39" s="30"/>
      <c r="AG39" s="30"/>
      <c r="AH39" s="30"/>
      <c r="AI39" s="30"/>
      <c r="AJ39" s="30"/>
      <c r="AK39" s="30"/>
      <c r="AL39" s="30"/>
      <c r="AM39" s="30"/>
      <c r="AN39" s="30"/>
      <c r="AO39" s="30"/>
      <c r="AP39" s="30"/>
      <c r="AQ39" s="30"/>
      <c r="AR39" s="30"/>
      <c r="AS39" s="30"/>
      <c r="AT39" s="30"/>
      <c r="AU39" s="30"/>
      <c r="AV39" s="30"/>
      <c r="AW39" s="30"/>
      <c r="AX39" s="30"/>
      <c r="AY39" s="30"/>
      <c r="AZ39" s="30"/>
      <c r="BA39" s="30"/>
      <c r="BB39" s="30"/>
      <c r="BC39" s="30"/>
      <c r="BD39" s="30"/>
      <c r="BE39" s="30"/>
      <c r="BF39" s="30"/>
      <c r="BG39" s="30"/>
      <c r="BH39" s="30"/>
      <c r="BI39" s="30"/>
      <c r="BJ39" s="30"/>
      <c r="BK39" s="30"/>
      <c r="BL39" s="30"/>
      <c r="BM39" s="30"/>
      <c r="BN39" s="30"/>
      <c r="BO39" s="30"/>
      <c r="BP39" s="30"/>
      <c r="BQ39" s="30"/>
      <c r="BR39" s="30"/>
      <c r="BS39" s="30"/>
      <c r="BT39" s="30"/>
      <c r="BU39" s="30"/>
      <c r="BV39" s="30"/>
      <c r="BW39" s="30"/>
      <c r="BX39" s="30"/>
      <c r="BY39" s="30"/>
      <c r="BZ39" s="30"/>
      <c r="CA39" s="30"/>
      <c r="CB39" s="30"/>
      <c r="CC39" s="30"/>
      <c r="CD39" s="30"/>
      <c r="CE39" s="30"/>
      <c r="CF39" s="30"/>
      <c r="CG39" s="30"/>
      <c r="CH39" s="30"/>
      <c r="CI39" s="30"/>
      <c r="CJ39" s="30"/>
      <c r="CK39" s="30"/>
      <c r="CL39" s="30"/>
      <c r="CM39" s="30"/>
      <c r="CN39" s="30"/>
      <c r="CO39" s="30"/>
      <c r="CP39" s="30"/>
      <c r="CQ39" s="30"/>
      <c r="CR39" s="30"/>
      <c r="CS39" s="30"/>
      <c r="CT39" s="30"/>
      <c r="CU39" s="30"/>
      <c r="CV39" s="30"/>
      <c r="CW39" s="30"/>
      <c r="CX39" s="30"/>
      <c r="CY39" s="30"/>
      <c r="CZ39" s="30"/>
      <c r="DA39" s="30"/>
      <c r="DB39" s="30"/>
      <c r="DC39" s="30"/>
      <c r="DD39" s="30"/>
      <c r="DE39" s="30"/>
      <c r="DF39" s="30"/>
      <c r="DG39" s="30"/>
      <c r="DH39" s="30"/>
      <c r="DI39" s="30"/>
      <c r="DJ39" s="30"/>
      <c r="DK39" s="30"/>
      <c r="DL39" s="30"/>
      <c r="DM39" s="30"/>
      <c r="DN39" s="30"/>
      <c r="DO39" s="30"/>
      <c r="DP39" s="30"/>
      <c r="DQ39" s="30"/>
      <c r="DR39" s="30"/>
      <c r="DS39" s="30"/>
      <c r="DT39" s="30"/>
      <c r="DU39" s="30"/>
      <c r="DV39" s="30"/>
      <c r="DW39" s="30"/>
      <c r="DX39" s="30"/>
      <c r="DY39" s="30"/>
      <c r="DZ39" s="30"/>
      <c r="EA39" s="30"/>
      <c r="EB39" s="30"/>
      <c r="EC39" s="30"/>
      <c r="ED39" s="30"/>
      <c r="EE39" s="30"/>
      <c r="EF39" s="30"/>
      <c r="EG39" s="30"/>
      <c r="EH39" s="30"/>
      <c r="EI39" s="30"/>
      <c r="EJ39" s="30"/>
      <c r="EK39" s="30"/>
      <c r="EL39" s="30"/>
      <c r="EM39" s="30"/>
      <c r="EN39" s="30"/>
      <c r="EO39" s="30"/>
      <c r="EP39" s="30"/>
      <c r="EQ39" s="30"/>
      <c r="ER39" s="30"/>
      <c r="ES39" s="30"/>
      <c r="ET39" s="30"/>
      <c r="EU39" s="30"/>
      <c r="EV39" s="30"/>
      <c r="EW39" s="30"/>
      <c r="EX39" s="30"/>
      <c r="EY39" s="30"/>
      <c r="EZ39" s="30"/>
      <c r="FA39" s="30"/>
      <c r="FB39" s="30"/>
      <c r="FC39" s="30"/>
      <c r="FD39" s="30"/>
      <c r="FE39" s="30"/>
      <c r="FF39" s="30"/>
      <c r="FG39" s="30"/>
      <c r="FH39" s="30"/>
      <c r="FI39" s="30"/>
      <c r="FJ39" s="30"/>
      <c r="FK39" s="30"/>
      <c r="FL39" s="30"/>
      <c r="FM39" s="30"/>
      <c r="FN39" s="30"/>
      <c r="FO39" s="30"/>
      <c r="FP39" s="30"/>
      <c r="FQ39" s="30"/>
      <c r="FR39" s="30"/>
      <c r="FS39" s="30"/>
      <c r="FT39" s="30"/>
      <c r="FU39" s="30"/>
      <c r="FV39" s="30"/>
      <c r="FW39" s="30"/>
      <c r="FX39" s="30"/>
      <c r="FY39" s="30"/>
      <c r="FZ39" s="30"/>
      <c r="GA39" s="30"/>
      <c r="GB39" s="30"/>
      <c r="GC39" s="30"/>
      <c r="GD39" s="30"/>
      <c r="GE39" s="30"/>
      <c r="GF39" s="30"/>
      <c r="GG39" s="30"/>
      <c r="GH39" s="30"/>
      <c r="GI39" s="30"/>
      <c r="GJ39" s="30"/>
      <c r="GK39" s="30"/>
      <c r="GL39" s="30"/>
      <c r="GM39" s="30"/>
      <c r="GN39" s="30"/>
      <c r="GO39" s="30"/>
      <c r="GP39" s="30"/>
      <c r="GQ39" s="30"/>
      <c r="GR39" s="30"/>
      <c r="GS39" s="30"/>
      <c r="GT39" s="30"/>
      <c r="GU39" s="30"/>
      <c r="GV39" s="30"/>
      <c r="GW39" s="30"/>
      <c r="GX39" s="30"/>
      <c r="GY39" s="30"/>
      <c r="GZ39" s="30"/>
      <c r="HA39" s="30"/>
      <c r="HB39" s="30"/>
      <c r="HC39" s="30"/>
      <c r="HD39" s="30"/>
      <c r="HE39" s="30"/>
      <c r="HF39" s="30"/>
      <c r="HG39" s="30"/>
      <c r="HH39" s="30"/>
      <c r="HI39" s="30"/>
      <c r="HJ39" s="30"/>
      <c r="HK39" s="30"/>
      <c r="HL39" s="30"/>
      <c r="HM39" s="30"/>
      <c r="HN39" s="30"/>
      <c r="HO39" s="30"/>
      <c r="HP39" s="30"/>
      <c r="HQ39" s="30"/>
      <c r="HR39" s="30"/>
      <c r="HS39" s="30"/>
      <c r="HT39" s="30"/>
      <c r="HU39" s="30"/>
      <c r="HV39" s="30"/>
      <c r="HW39" s="30"/>
      <c r="HX39" s="30"/>
      <c r="HY39" s="30"/>
      <c r="HZ39" s="30"/>
      <c r="IA39" s="30"/>
      <c r="IB39" s="30"/>
      <c r="IC39" s="30"/>
      <c r="ID39" s="30"/>
      <c r="IE39" s="30"/>
      <c r="IF39" s="30"/>
      <c r="IG39" s="30"/>
      <c r="IH39" s="30"/>
      <c r="II39" s="30"/>
      <c r="IJ39" s="30"/>
      <c r="IK39" s="30"/>
      <c r="IL39" s="30"/>
      <c r="IM39" s="30"/>
      <c r="IN39" s="30"/>
      <c r="IO39" s="30"/>
      <c r="IP39" s="30"/>
      <c r="IQ39" s="30"/>
      <c r="IR39" s="30"/>
      <c r="IS39" s="30"/>
      <c r="IT39" s="30"/>
      <c r="IU39" s="30"/>
      <c r="IV39" s="30"/>
      <c r="IW39" s="30"/>
      <c r="IX39" s="30"/>
      <c r="IY39" s="30"/>
      <c r="IZ39" s="30"/>
      <c r="JA39" s="30"/>
      <c r="JB39" s="30"/>
      <c r="JC39" s="30"/>
      <c r="JD39" s="30"/>
      <c r="JE39" s="30"/>
      <c r="JF39" s="30"/>
      <c r="JG39" s="30"/>
      <c r="JH39" s="30"/>
      <c r="JI39" s="30"/>
      <c r="JJ39" s="30"/>
      <c r="JK39" s="30"/>
      <c r="JL39" s="30"/>
      <c r="JM39" s="30"/>
      <c r="JN39" s="30"/>
      <c r="JO39" s="30"/>
      <c r="JP39" s="30"/>
      <c r="JQ39" s="30"/>
      <c r="JR39" s="30"/>
      <c r="JS39" s="30"/>
      <c r="JT39" s="30"/>
      <c r="JU39" s="30"/>
      <c r="JV39" s="30"/>
      <c r="JW39" s="30"/>
      <c r="JX39" s="30"/>
      <c r="JY39" s="30"/>
      <c r="JZ39" s="30"/>
      <c r="KA39" s="30"/>
      <c r="KB39" s="30"/>
      <c r="KC39" s="30"/>
      <c r="KD39" s="30"/>
      <c r="KE39" s="30"/>
      <c r="KF39" s="30"/>
      <c r="KG39" s="30"/>
      <c r="KH39" s="30"/>
      <c r="KI39" s="30"/>
      <c r="KJ39" s="30"/>
      <c r="KK39" s="30"/>
      <c r="KL39" s="30"/>
      <c r="KM39" s="30"/>
      <c r="KN39" s="30"/>
      <c r="KO39" s="30"/>
      <c r="KP39" s="30"/>
      <c r="KQ39" s="30"/>
      <c r="KR39" s="30"/>
      <c r="KS39" s="30"/>
      <c r="KT39" s="30"/>
      <c r="KU39" s="30"/>
      <c r="KV39" s="30"/>
      <c r="KW39" s="30"/>
      <c r="KX39" s="30"/>
      <c r="KY39" s="30"/>
      <c r="KZ39" s="30"/>
      <c r="LA39" s="30"/>
      <c r="LB39" s="30"/>
      <c r="LC39" s="30"/>
      <c r="LD39" s="30"/>
      <c r="LE39" s="30"/>
      <c r="LF39" s="30"/>
      <c r="LG39" s="30"/>
      <c r="LH39" s="30"/>
      <c r="LI39" s="30"/>
      <c r="LJ39" s="30"/>
      <c r="LK39" s="30"/>
      <c r="LL39" s="30"/>
    </row>
    <row r="40" spans="1:324" s="400" customFormat="1" x14ac:dyDescent="0.2">
      <c r="A40" s="652" t="s">
        <v>4026</v>
      </c>
      <c r="B40" s="655">
        <f t="shared" si="0"/>
        <v>15</v>
      </c>
      <c r="C40" s="655">
        <f t="shared" si="1"/>
        <v>0</v>
      </c>
      <c r="D40" s="655">
        <f t="shared" si="2"/>
        <v>15</v>
      </c>
      <c r="E40" s="674">
        <v>0</v>
      </c>
      <c r="F40" s="674">
        <v>0</v>
      </c>
      <c r="G40" s="674">
        <v>0</v>
      </c>
      <c r="H40" s="674">
        <v>0</v>
      </c>
      <c r="I40" s="674">
        <v>0</v>
      </c>
      <c r="J40" s="674">
        <v>0</v>
      </c>
      <c r="K40" s="674">
        <v>0</v>
      </c>
      <c r="L40" s="674">
        <v>0</v>
      </c>
      <c r="M40" s="674">
        <v>0</v>
      </c>
      <c r="N40" s="674">
        <v>0</v>
      </c>
      <c r="O40" s="674">
        <v>0</v>
      </c>
      <c r="P40" s="674">
        <v>0</v>
      </c>
      <c r="Q40" s="674">
        <v>0</v>
      </c>
      <c r="R40" s="674">
        <v>0</v>
      </c>
      <c r="S40" s="674">
        <v>0</v>
      </c>
      <c r="T40" s="674">
        <v>0</v>
      </c>
      <c r="U40" s="674">
        <v>0</v>
      </c>
      <c r="V40" s="674">
        <v>0</v>
      </c>
      <c r="W40" s="674">
        <v>0</v>
      </c>
      <c r="X40" s="674">
        <v>9</v>
      </c>
      <c r="Y40" s="674">
        <v>0</v>
      </c>
      <c r="Z40" s="674">
        <v>6</v>
      </c>
      <c r="AA40" s="674">
        <v>0</v>
      </c>
      <c r="AB40" s="674">
        <v>0</v>
      </c>
      <c r="AC40" s="30"/>
      <c r="AD40" s="30"/>
      <c r="AE40" s="30"/>
      <c r="AF40" s="30"/>
      <c r="AG40" s="30"/>
      <c r="AH40" s="30"/>
      <c r="AI40" s="30"/>
      <c r="AJ40" s="30"/>
      <c r="AK40" s="30"/>
      <c r="AL40" s="30"/>
      <c r="AM40" s="30"/>
      <c r="AN40" s="30"/>
      <c r="AO40" s="30"/>
      <c r="AP40" s="30"/>
      <c r="AQ40" s="30"/>
      <c r="AR40" s="30"/>
      <c r="AS40" s="30"/>
      <c r="AT40" s="30"/>
      <c r="AU40" s="30"/>
      <c r="AV40" s="30"/>
      <c r="AW40" s="30"/>
      <c r="AX40" s="30"/>
      <c r="AY40" s="30"/>
      <c r="AZ40" s="30"/>
      <c r="BA40" s="30"/>
      <c r="BB40" s="30"/>
      <c r="BC40" s="30"/>
      <c r="BD40" s="30"/>
      <c r="BE40" s="30"/>
      <c r="BF40" s="30"/>
      <c r="BG40" s="30"/>
      <c r="BH40" s="30"/>
      <c r="BI40" s="30"/>
      <c r="BJ40" s="30"/>
      <c r="BK40" s="30"/>
      <c r="BL40" s="30"/>
      <c r="BM40" s="30"/>
      <c r="BN40" s="30"/>
      <c r="BO40" s="30"/>
      <c r="BP40" s="30"/>
      <c r="BQ40" s="30"/>
      <c r="BR40" s="30"/>
      <c r="BS40" s="30"/>
      <c r="BT40" s="30"/>
      <c r="BU40" s="30"/>
      <c r="BV40" s="30"/>
      <c r="BW40" s="30"/>
      <c r="BX40" s="30"/>
      <c r="BY40" s="30"/>
      <c r="BZ40" s="30"/>
      <c r="CA40" s="30"/>
      <c r="CB40" s="30"/>
      <c r="CC40" s="30"/>
      <c r="CD40" s="30"/>
      <c r="CE40" s="30"/>
      <c r="CF40" s="30"/>
      <c r="CG40" s="30"/>
      <c r="CH40" s="30"/>
      <c r="CI40" s="30"/>
      <c r="CJ40" s="30"/>
      <c r="CK40" s="30"/>
      <c r="CL40" s="30"/>
      <c r="CM40" s="30"/>
      <c r="CN40" s="30"/>
      <c r="CO40" s="30"/>
      <c r="CP40" s="30"/>
      <c r="CQ40" s="30"/>
      <c r="CR40" s="30"/>
      <c r="CS40" s="30"/>
      <c r="CT40" s="30"/>
      <c r="CU40" s="30"/>
      <c r="CV40" s="30"/>
      <c r="CW40" s="30"/>
      <c r="CX40" s="30"/>
      <c r="CY40" s="30"/>
      <c r="CZ40" s="30"/>
      <c r="DA40" s="30"/>
      <c r="DB40" s="30"/>
      <c r="DC40" s="30"/>
      <c r="DD40" s="30"/>
      <c r="DE40" s="30"/>
      <c r="DF40" s="30"/>
      <c r="DG40" s="30"/>
      <c r="DH40" s="30"/>
      <c r="DI40" s="30"/>
      <c r="DJ40" s="30"/>
      <c r="DK40" s="30"/>
      <c r="DL40" s="30"/>
      <c r="DM40" s="30"/>
      <c r="DN40" s="30"/>
      <c r="DO40" s="30"/>
      <c r="DP40" s="30"/>
      <c r="DQ40" s="30"/>
      <c r="DR40" s="30"/>
      <c r="DS40" s="30"/>
      <c r="DT40" s="30"/>
      <c r="DU40" s="30"/>
      <c r="DV40" s="30"/>
      <c r="DW40" s="30"/>
      <c r="DX40" s="30"/>
      <c r="DY40" s="30"/>
      <c r="DZ40" s="30"/>
      <c r="EA40" s="30"/>
      <c r="EB40" s="30"/>
      <c r="EC40" s="30"/>
      <c r="ED40" s="30"/>
      <c r="EE40" s="30"/>
      <c r="EF40" s="30"/>
      <c r="EG40" s="30"/>
      <c r="EH40" s="30"/>
      <c r="EI40" s="30"/>
      <c r="EJ40" s="30"/>
      <c r="EK40" s="30"/>
      <c r="EL40" s="30"/>
      <c r="EM40" s="30"/>
      <c r="EN40" s="30"/>
      <c r="EO40" s="30"/>
      <c r="EP40" s="30"/>
      <c r="EQ40" s="30"/>
      <c r="ER40" s="30"/>
      <c r="ES40" s="30"/>
      <c r="ET40" s="30"/>
      <c r="EU40" s="30"/>
      <c r="EV40" s="30"/>
      <c r="EW40" s="30"/>
      <c r="EX40" s="30"/>
      <c r="EY40" s="30"/>
      <c r="EZ40" s="30"/>
      <c r="FA40" s="30"/>
      <c r="FB40" s="30"/>
      <c r="FC40" s="30"/>
      <c r="FD40" s="30"/>
      <c r="FE40" s="30"/>
      <c r="FF40" s="30"/>
      <c r="FG40" s="30"/>
      <c r="FH40" s="30"/>
      <c r="FI40" s="30"/>
      <c r="FJ40" s="30"/>
      <c r="FK40" s="30"/>
      <c r="FL40" s="30"/>
      <c r="FM40" s="30"/>
      <c r="FN40" s="30"/>
      <c r="FO40" s="30"/>
      <c r="FP40" s="30"/>
      <c r="FQ40" s="30"/>
      <c r="FR40" s="30"/>
      <c r="FS40" s="30"/>
      <c r="FT40" s="30"/>
      <c r="FU40" s="30"/>
      <c r="FV40" s="30"/>
      <c r="FW40" s="30"/>
      <c r="FX40" s="30"/>
      <c r="FY40" s="30"/>
      <c r="FZ40" s="30"/>
      <c r="GA40" s="30"/>
      <c r="GB40" s="30"/>
      <c r="GC40" s="30"/>
      <c r="GD40" s="30"/>
      <c r="GE40" s="30"/>
      <c r="GF40" s="30"/>
      <c r="GG40" s="30"/>
      <c r="GH40" s="30"/>
      <c r="GI40" s="30"/>
      <c r="GJ40" s="30"/>
      <c r="GK40" s="30"/>
      <c r="GL40" s="30"/>
      <c r="GM40" s="30"/>
      <c r="GN40" s="30"/>
      <c r="GO40" s="30"/>
      <c r="GP40" s="30"/>
      <c r="GQ40" s="30"/>
      <c r="GR40" s="30"/>
      <c r="GS40" s="30"/>
      <c r="GT40" s="30"/>
      <c r="GU40" s="30"/>
      <c r="GV40" s="30"/>
      <c r="GW40" s="30"/>
      <c r="GX40" s="30"/>
      <c r="GY40" s="30"/>
      <c r="GZ40" s="30"/>
      <c r="HA40" s="30"/>
      <c r="HB40" s="30"/>
      <c r="HC40" s="30"/>
      <c r="HD40" s="30"/>
      <c r="HE40" s="30"/>
      <c r="HF40" s="30"/>
      <c r="HG40" s="30"/>
      <c r="HH40" s="30"/>
      <c r="HI40" s="30"/>
      <c r="HJ40" s="30"/>
      <c r="HK40" s="30"/>
      <c r="HL40" s="30"/>
      <c r="HM40" s="30"/>
      <c r="HN40" s="30"/>
      <c r="HO40" s="30"/>
      <c r="HP40" s="30"/>
      <c r="HQ40" s="30"/>
      <c r="HR40" s="30"/>
      <c r="HS40" s="30"/>
      <c r="HT40" s="30"/>
      <c r="HU40" s="30"/>
      <c r="HV40" s="30"/>
      <c r="HW40" s="30"/>
      <c r="HX40" s="30"/>
      <c r="HY40" s="30"/>
      <c r="HZ40" s="30"/>
      <c r="IA40" s="30"/>
      <c r="IB40" s="30"/>
      <c r="IC40" s="30"/>
      <c r="ID40" s="30"/>
      <c r="IE40" s="30"/>
      <c r="IF40" s="30"/>
      <c r="IG40" s="30"/>
      <c r="IH40" s="30"/>
      <c r="II40" s="30"/>
      <c r="IJ40" s="30"/>
      <c r="IK40" s="30"/>
      <c r="IL40" s="30"/>
      <c r="IM40" s="30"/>
      <c r="IN40" s="30"/>
      <c r="IO40" s="30"/>
      <c r="IP40" s="30"/>
      <c r="IQ40" s="30"/>
      <c r="IR40" s="30"/>
      <c r="IS40" s="30"/>
      <c r="IT40" s="30"/>
      <c r="IU40" s="30"/>
      <c r="IV40" s="30"/>
      <c r="IW40" s="30"/>
      <c r="IX40" s="30"/>
      <c r="IY40" s="30"/>
      <c r="IZ40" s="30"/>
      <c r="JA40" s="30"/>
      <c r="JB40" s="30"/>
      <c r="JC40" s="30"/>
      <c r="JD40" s="30"/>
      <c r="JE40" s="30"/>
      <c r="JF40" s="30"/>
      <c r="JG40" s="30"/>
      <c r="JH40" s="30"/>
      <c r="JI40" s="30"/>
      <c r="JJ40" s="30"/>
      <c r="JK40" s="30"/>
      <c r="JL40" s="30"/>
      <c r="JM40" s="30"/>
      <c r="JN40" s="30"/>
      <c r="JO40" s="30"/>
      <c r="JP40" s="30"/>
      <c r="JQ40" s="30"/>
      <c r="JR40" s="30"/>
      <c r="JS40" s="30"/>
      <c r="JT40" s="30"/>
      <c r="JU40" s="30"/>
      <c r="JV40" s="30"/>
      <c r="JW40" s="30"/>
      <c r="JX40" s="30"/>
      <c r="JY40" s="30"/>
      <c r="JZ40" s="30"/>
      <c r="KA40" s="30"/>
      <c r="KB40" s="30"/>
      <c r="KC40" s="30"/>
      <c r="KD40" s="30"/>
      <c r="KE40" s="30"/>
      <c r="KF40" s="30"/>
      <c r="KG40" s="30"/>
      <c r="KH40" s="30"/>
      <c r="KI40" s="30"/>
      <c r="KJ40" s="30"/>
      <c r="KK40" s="30"/>
      <c r="KL40" s="30"/>
      <c r="KM40" s="30"/>
      <c r="KN40" s="30"/>
      <c r="KO40" s="30"/>
      <c r="KP40" s="30"/>
      <c r="KQ40" s="30"/>
      <c r="KR40" s="30"/>
      <c r="KS40" s="30"/>
      <c r="KT40" s="30"/>
      <c r="KU40" s="30"/>
      <c r="KV40" s="30"/>
      <c r="KW40" s="30"/>
      <c r="KX40" s="30"/>
      <c r="KY40" s="30"/>
      <c r="KZ40" s="30"/>
      <c r="LA40" s="30"/>
      <c r="LB40" s="30"/>
      <c r="LC40" s="30"/>
      <c r="LD40" s="30"/>
      <c r="LE40" s="30"/>
      <c r="LF40" s="30"/>
      <c r="LG40" s="30"/>
      <c r="LH40" s="30"/>
      <c r="LI40" s="30"/>
      <c r="LJ40" s="30"/>
      <c r="LK40" s="30"/>
      <c r="LL40" s="30"/>
    </row>
    <row r="41" spans="1:324" s="401" customFormat="1" x14ac:dyDescent="0.2">
      <c r="A41" s="666" t="s">
        <v>2908</v>
      </c>
      <c r="B41" s="658">
        <f t="shared" si="0"/>
        <v>6645</v>
      </c>
      <c r="C41" s="658">
        <f t="shared" si="1"/>
        <v>3870</v>
      </c>
      <c r="D41" s="658">
        <f t="shared" si="2"/>
        <v>2775</v>
      </c>
      <c r="E41" s="673">
        <v>363</v>
      </c>
      <c r="F41" s="673">
        <v>293</v>
      </c>
      <c r="G41" s="673">
        <v>302</v>
      </c>
      <c r="H41" s="673">
        <v>230</v>
      </c>
      <c r="I41" s="673">
        <v>344</v>
      </c>
      <c r="J41" s="673">
        <v>223</v>
      </c>
      <c r="K41" s="673">
        <v>373</v>
      </c>
      <c r="L41" s="673">
        <v>207</v>
      </c>
      <c r="M41" s="673">
        <v>382</v>
      </c>
      <c r="N41" s="673">
        <v>279</v>
      </c>
      <c r="O41" s="673">
        <v>353</v>
      </c>
      <c r="P41" s="673">
        <v>228</v>
      </c>
      <c r="Q41" s="673">
        <v>339</v>
      </c>
      <c r="R41" s="673">
        <v>251</v>
      </c>
      <c r="S41" s="673">
        <v>312</v>
      </c>
      <c r="T41" s="673">
        <v>286</v>
      </c>
      <c r="U41" s="673">
        <v>258</v>
      </c>
      <c r="V41" s="673">
        <v>209</v>
      </c>
      <c r="W41" s="673">
        <v>265</v>
      </c>
      <c r="X41" s="673">
        <v>210</v>
      </c>
      <c r="Y41" s="673">
        <v>323</v>
      </c>
      <c r="Z41" s="673">
        <v>219</v>
      </c>
      <c r="AA41" s="673">
        <v>256</v>
      </c>
      <c r="AB41" s="673">
        <v>140</v>
      </c>
      <c r="AC41" s="225"/>
      <c r="AD41" s="225"/>
      <c r="AE41" s="225"/>
      <c r="AF41" s="225"/>
      <c r="AG41" s="225"/>
      <c r="AH41" s="225"/>
      <c r="AI41" s="225"/>
      <c r="AJ41" s="225"/>
      <c r="AK41" s="225"/>
      <c r="AL41" s="225"/>
      <c r="AM41" s="225"/>
      <c r="AN41" s="225"/>
      <c r="AO41" s="225"/>
      <c r="AP41" s="225"/>
      <c r="AQ41" s="225"/>
      <c r="AR41" s="225"/>
      <c r="AS41" s="225"/>
      <c r="AT41" s="225"/>
      <c r="AU41" s="225"/>
      <c r="AV41" s="225"/>
      <c r="AW41" s="225"/>
      <c r="AX41" s="225"/>
      <c r="AY41" s="225"/>
      <c r="AZ41" s="225"/>
      <c r="BA41" s="225"/>
      <c r="BB41" s="225"/>
      <c r="BC41" s="225"/>
      <c r="BD41" s="225"/>
      <c r="BE41" s="225"/>
      <c r="BF41" s="225"/>
      <c r="BG41" s="225"/>
      <c r="BH41" s="225"/>
      <c r="BI41" s="225"/>
      <c r="BJ41" s="225"/>
      <c r="BK41" s="225"/>
      <c r="BL41" s="225"/>
      <c r="BM41" s="225"/>
      <c r="BN41" s="225"/>
      <c r="BO41" s="225"/>
      <c r="BP41" s="225"/>
      <c r="BQ41" s="225"/>
      <c r="BR41" s="225"/>
      <c r="BS41" s="225"/>
      <c r="BT41" s="225"/>
      <c r="BU41" s="225"/>
      <c r="BV41" s="225"/>
      <c r="BW41" s="225"/>
      <c r="BX41" s="225"/>
      <c r="BY41" s="225"/>
      <c r="BZ41" s="225"/>
      <c r="CA41" s="225"/>
      <c r="CB41" s="225"/>
      <c r="CC41" s="225"/>
      <c r="CD41" s="225"/>
      <c r="CE41" s="225"/>
      <c r="CF41" s="225"/>
      <c r="CG41" s="225"/>
      <c r="CH41" s="225"/>
      <c r="CI41" s="225"/>
      <c r="CJ41" s="225"/>
      <c r="CK41" s="225"/>
      <c r="CL41" s="225"/>
      <c r="CM41" s="225"/>
      <c r="CN41" s="225"/>
      <c r="CO41" s="225"/>
      <c r="CP41" s="225"/>
      <c r="CQ41" s="225"/>
      <c r="CR41" s="225"/>
      <c r="CS41" s="225"/>
      <c r="CT41" s="225"/>
      <c r="CU41" s="225"/>
      <c r="CV41" s="225"/>
      <c r="CW41" s="225"/>
      <c r="CX41" s="225"/>
      <c r="CY41" s="225"/>
      <c r="CZ41" s="225"/>
      <c r="DA41" s="225"/>
      <c r="DB41" s="225"/>
      <c r="DC41" s="225"/>
      <c r="DD41" s="225"/>
      <c r="DE41" s="225"/>
      <c r="DF41" s="225"/>
      <c r="DG41" s="225"/>
      <c r="DH41" s="225"/>
      <c r="DI41" s="225"/>
      <c r="DJ41" s="225"/>
      <c r="DK41" s="225"/>
      <c r="DL41" s="225"/>
      <c r="DM41" s="225"/>
      <c r="DN41" s="225"/>
      <c r="DO41" s="225"/>
      <c r="DP41" s="225"/>
      <c r="DQ41" s="225"/>
      <c r="DR41" s="225"/>
      <c r="DS41" s="225"/>
      <c r="DT41" s="225"/>
      <c r="DU41" s="225"/>
      <c r="DV41" s="225"/>
      <c r="DW41" s="225"/>
      <c r="DX41" s="225"/>
      <c r="DY41" s="225"/>
      <c r="DZ41" s="225"/>
      <c r="EA41" s="225"/>
      <c r="EB41" s="225"/>
      <c r="EC41" s="225"/>
      <c r="ED41" s="225"/>
      <c r="EE41" s="225"/>
      <c r="EF41" s="225"/>
      <c r="EG41" s="225"/>
      <c r="EH41" s="225"/>
      <c r="EI41" s="225"/>
      <c r="EJ41" s="225"/>
      <c r="EK41" s="225"/>
      <c r="EL41" s="225"/>
      <c r="EM41" s="225"/>
      <c r="EN41" s="225"/>
      <c r="EO41" s="225"/>
      <c r="EP41" s="225"/>
      <c r="EQ41" s="225"/>
      <c r="ER41" s="225"/>
      <c r="ES41" s="225"/>
      <c r="ET41" s="225"/>
      <c r="EU41" s="225"/>
      <c r="EV41" s="225"/>
      <c r="EW41" s="225"/>
      <c r="EX41" s="225"/>
      <c r="EY41" s="225"/>
      <c r="EZ41" s="225"/>
      <c r="FA41" s="225"/>
      <c r="FB41" s="225"/>
      <c r="FC41" s="225"/>
      <c r="FD41" s="225"/>
      <c r="FE41" s="225"/>
      <c r="FF41" s="225"/>
      <c r="FG41" s="225"/>
      <c r="FH41" s="225"/>
      <c r="FI41" s="225"/>
      <c r="FJ41" s="225"/>
      <c r="FK41" s="225"/>
      <c r="FL41" s="225"/>
      <c r="FM41" s="225"/>
      <c r="FN41" s="225"/>
      <c r="FO41" s="225"/>
      <c r="FP41" s="225"/>
      <c r="FQ41" s="225"/>
      <c r="FR41" s="225"/>
      <c r="FS41" s="225"/>
      <c r="FT41" s="225"/>
      <c r="FU41" s="225"/>
      <c r="FV41" s="225"/>
      <c r="FW41" s="225"/>
      <c r="FX41" s="225"/>
      <c r="FY41" s="225"/>
      <c r="FZ41" s="225"/>
      <c r="GA41" s="225"/>
      <c r="GB41" s="225"/>
      <c r="GC41" s="225"/>
      <c r="GD41" s="225"/>
      <c r="GE41" s="225"/>
      <c r="GF41" s="225"/>
      <c r="GG41" s="225"/>
      <c r="GH41" s="225"/>
      <c r="GI41" s="225"/>
      <c r="GJ41" s="225"/>
      <c r="GK41" s="225"/>
      <c r="GL41" s="225"/>
      <c r="GM41" s="225"/>
      <c r="GN41" s="225"/>
      <c r="GO41" s="225"/>
      <c r="GP41" s="225"/>
      <c r="GQ41" s="225"/>
      <c r="GR41" s="225"/>
      <c r="GS41" s="225"/>
      <c r="GT41" s="225"/>
      <c r="GU41" s="225"/>
      <c r="GV41" s="225"/>
      <c r="GW41" s="225"/>
      <c r="GX41" s="225"/>
      <c r="GY41" s="225"/>
      <c r="GZ41" s="225"/>
      <c r="HA41" s="225"/>
      <c r="HB41" s="225"/>
      <c r="HC41" s="225"/>
      <c r="HD41" s="225"/>
      <c r="HE41" s="225"/>
      <c r="HF41" s="225"/>
      <c r="HG41" s="225"/>
      <c r="HH41" s="225"/>
      <c r="HI41" s="225"/>
      <c r="HJ41" s="225"/>
      <c r="HK41" s="225"/>
      <c r="HL41" s="225"/>
      <c r="HM41" s="225"/>
      <c r="HN41" s="225"/>
      <c r="HO41" s="225"/>
      <c r="HP41" s="225"/>
      <c r="HQ41" s="225"/>
      <c r="HR41" s="225"/>
      <c r="HS41" s="225"/>
      <c r="HT41" s="225"/>
      <c r="HU41" s="225"/>
      <c r="HV41" s="225"/>
      <c r="HW41" s="225"/>
      <c r="HX41" s="225"/>
      <c r="HY41" s="225"/>
      <c r="HZ41" s="225"/>
      <c r="IA41" s="225"/>
      <c r="IB41" s="225"/>
      <c r="IC41" s="225"/>
      <c r="ID41" s="225"/>
      <c r="IE41" s="225"/>
      <c r="IF41" s="225"/>
      <c r="IG41" s="225"/>
      <c r="IH41" s="225"/>
      <c r="II41" s="225"/>
      <c r="IJ41" s="225"/>
      <c r="IK41" s="225"/>
      <c r="IL41" s="225"/>
      <c r="IM41" s="225"/>
      <c r="IN41" s="225"/>
      <c r="IO41" s="225"/>
      <c r="IP41" s="225"/>
      <c r="IQ41" s="225"/>
      <c r="IR41" s="225"/>
      <c r="IS41" s="225"/>
      <c r="IT41" s="225"/>
      <c r="IU41" s="225"/>
      <c r="IV41" s="225"/>
      <c r="IW41" s="225"/>
      <c r="IX41" s="225"/>
      <c r="IY41" s="225"/>
      <c r="IZ41" s="225"/>
      <c r="JA41" s="225"/>
      <c r="JB41" s="225"/>
      <c r="JC41" s="225"/>
      <c r="JD41" s="225"/>
      <c r="JE41" s="225"/>
      <c r="JF41" s="225"/>
      <c r="JG41" s="225"/>
      <c r="JH41" s="225"/>
      <c r="JI41" s="225"/>
      <c r="JJ41" s="225"/>
      <c r="JK41" s="225"/>
      <c r="JL41" s="225"/>
      <c r="JM41" s="225"/>
      <c r="JN41" s="225"/>
      <c r="JO41" s="225"/>
      <c r="JP41" s="225"/>
      <c r="JQ41" s="225"/>
      <c r="JR41" s="225"/>
      <c r="JS41" s="225"/>
      <c r="JT41" s="225"/>
      <c r="JU41" s="225"/>
      <c r="JV41" s="225"/>
      <c r="JW41" s="225"/>
      <c r="JX41" s="225"/>
      <c r="JY41" s="225"/>
      <c r="JZ41" s="225"/>
      <c r="KA41" s="225"/>
      <c r="KB41" s="225"/>
      <c r="KC41" s="225"/>
      <c r="KD41" s="225"/>
      <c r="KE41" s="225"/>
      <c r="KF41" s="225"/>
      <c r="KG41" s="225"/>
      <c r="KH41" s="225"/>
      <c r="KI41" s="225"/>
      <c r="KJ41" s="225"/>
      <c r="KK41" s="225"/>
      <c r="KL41" s="225"/>
      <c r="KM41" s="225"/>
      <c r="KN41" s="225"/>
      <c r="KO41" s="225"/>
      <c r="KP41" s="225"/>
      <c r="KQ41" s="225"/>
      <c r="KR41" s="225"/>
      <c r="KS41" s="225"/>
      <c r="KT41" s="225"/>
      <c r="KU41" s="225"/>
      <c r="KV41" s="225"/>
      <c r="KW41" s="225"/>
      <c r="KX41" s="225"/>
      <c r="KY41" s="225"/>
      <c r="KZ41" s="225"/>
      <c r="LA41" s="225"/>
      <c r="LB41" s="225"/>
      <c r="LC41" s="225"/>
      <c r="LD41" s="225"/>
      <c r="LE41" s="225"/>
      <c r="LF41" s="225"/>
      <c r="LG41" s="225"/>
      <c r="LH41" s="225"/>
      <c r="LI41" s="225"/>
      <c r="LJ41" s="225"/>
      <c r="LK41" s="225"/>
      <c r="LL41" s="225"/>
    </row>
    <row r="42" spans="1:324" s="400" customFormat="1" x14ac:dyDescent="0.2">
      <c r="A42" s="652" t="s">
        <v>4018</v>
      </c>
      <c r="B42" s="655">
        <f t="shared" si="0"/>
        <v>6437</v>
      </c>
      <c r="C42" s="655">
        <f t="shared" si="1"/>
        <v>3733</v>
      </c>
      <c r="D42" s="655">
        <f t="shared" si="2"/>
        <v>2704</v>
      </c>
      <c r="E42" s="667">
        <v>345</v>
      </c>
      <c r="F42" s="668">
        <v>284</v>
      </c>
      <c r="G42" s="668">
        <v>298</v>
      </c>
      <c r="H42" s="668">
        <v>228</v>
      </c>
      <c r="I42" s="668">
        <v>324</v>
      </c>
      <c r="J42" s="668">
        <v>215</v>
      </c>
      <c r="K42" s="668">
        <v>342</v>
      </c>
      <c r="L42" s="668">
        <v>205</v>
      </c>
      <c r="M42" s="668">
        <v>367</v>
      </c>
      <c r="N42" s="668">
        <v>270</v>
      </c>
      <c r="O42" s="668">
        <v>325</v>
      </c>
      <c r="P42" s="668">
        <v>221</v>
      </c>
      <c r="Q42" s="668">
        <v>334</v>
      </c>
      <c r="R42" s="668">
        <v>246</v>
      </c>
      <c r="S42" s="668">
        <v>309</v>
      </c>
      <c r="T42" s="668">
        <v>280</v>
      </c>
      <c r="U42" s="668">
        <v>253</v>
      </c>
      <c r="V42" s="668">
        <v>203</v>
      </c>
      <c r="W42" s="668">
        <v>264</v>
      </c>
      <c r="X42" s="668">
        <v>207</v>
      </c>
      <c r="Y42" s="668">
        <v>318</v>
      </c>
      <c r="Z42" s="668">
        <v>210</v>
      </c>
      <c r="AA42" s="668">
        <v>254</v>
      </c>
      <c r="AB42" s="669">
        <v>135</v>
      </c>
      <c r="AC42" s="30"/>
      <c r="AD42" s="30"/>
      <c r="AE42" s="30"/>
      <c r="AF42" s="30"/>
      <c r="AG42" s="30"/>
      <c r="AH42" s="30"/>
      <c r="AI42" s="30"/>
      <c r="AJ42" s="30"/>
      <c r="AK42" s="30"/>
      <c r="AL42" s="30"/>
      <c r="AM42" s="30"/>
      <c r="AN42" s="30"/>
      <c r="AO42" s="30"/>
      <c r="AP42" s="30"/>
      <c r="AQ42" s="30"/>
      <c r="AR42" s="30"/>
      <c r="AS42" s="30"/>
      <c r="AT42" s="30"/>
      <c r="AU42" s="30"/>
      <c r="AV42" s="30"/>
      <c r="AW42" s="30"/>
      <c r="AX42" s="30"/>
      <c r="AY42" s="30"/>
      <c r="AZ42" s="30"/>
      <c r="BA42" s="30"/>
      <c r="BB42" s="30"/>
      <c r="BC42" s="30"/>
      <c r="BD42" s="30"/>
      <c r="BE42" s="30"/>
      <c r="BF42" s="30"/>
      <c r="BG42" s="30"/>
      <c r="BH42" s="30"/>
      <c r="BI42" s="30"/>
      <c r="BJ42" s="30"/>
      <c r="BK42" s="30"/>
      <c r="BL42" s="30"/>
      <c r="BM42" s="30"/>
      <c r="BN42" s="30"/>
      <c r="BO42" s="30"/>
      <c r="BP42" s="30"/>
      <c r="BQ42" s="30"/>
      <c r="BR42" s="30"/>
      <c r="BS42" s="30"/>
      <c r="BT42" s="30"/>
      <c r="BU42" s="30"/>
      <c r="BV42" s="30"/>
      <c r="BW42" s="30"/>
      <c r="BX42" s="30"/>
      <c r="BY42" s="30"/>
      <c r="BZ42" s="30"/>
      <c r="CA42" s="30"/>
      <c r="CB42" s="30"/>
      <c r="CC42" s="30"/>
      <c r="CD42" s="30"/>
      <c r="CE42" s="30"/>
      <c r="CF42" s="30"/>
      <c r="CG42" s="30"/>
      <c r="CH42" s="30"/>
      <c r="CI42" s="30"/>
      <c r="CJ42" s="30"/>
      <c r="CK42" s="30"/>
      <c r="CL42" s="30"/>
      <c r="CM42" s="30"/>
      <c r="CN42" s="30"/>
      <c r="CO42" s="30"/>
      <c r="CP42" s="30"/>
      <c r="CQ42" s="30"/>
      <c r="CR42" s="30"/>
      <c r="CS42" s="30"/>
      <c r="CT42" s="30"/>
      <c r="CU42" s="30"/>
      <c r="CV42" s="30"/>
      <c r="CW42" s="30"/>
      <c r="CX42" s="30"/>
      <c r="CY42" s="30"/>
      <c r="CZ42" s="30"/>
      <c r="DA42" s="30"/>
      <c r="DB42" s="30"/>
      <c r="DC42" s="30"/>
      <c r="DD42" s="30"/>
      <c r="DE42" s="30"/>
      <c r="DF42" s="30"/>
      <c r="DG42" s="30"/>
      <c r="DH42" s="30"/>
      <c r="DI42" s="30"/>
      <c r="DJ42" s="30"/>
      <c r="DK42" s="30"/>
      <c r="DL42" s="30"/>
      <c r="DM42" s="30"/>
      <c r="DN42" s="30"/>
      <c r="DO42" s="30"/>
      <c r="DP42" s="30"/>
      <c r="DQ42" s="30"/>
      <c r="DR42" s="30"/>
      <c r="DS42" s="30"/>
      <c r="DT42" s="30"/>
      <c r="DU42" s="30"/>
      <c r="DV42" s="30"/>
      <c r="DW42" s="30"/>
      <c r="DX42" s="30"/>
      <c r="DY42" s="30"/>
      <c r="DZ42" s="30"/>
      <c r="EA42" s="30"/>
      <c r="EB42" s="30"/>
      <c r="EC42" s="30"/>
      <c r="ED42" s="30"/>
      <c r="EE42" s="30"/>
      <c r="EF42" s="30"/>
      <c r="EG42" s="30"/>
      <c r="EH42" s="30"/>
      <c r="EI42" s="30"/>
      <c r="EJ42" s="30"/>
      <c r="EK42" s="30"/>
      <c r="EL42" s="30"/>
      <c r="EM42" s="30"/>
      <c r="EN42" s="30"/>
      <c r="EO42" s="30"/>
      <c r="EP42" s="30"/>
      <c r="EQ42" s="30"/>
      <c r="ER42" s="30"/>
      <c r="ES42" s="30"/>
      <c r="ET42" s="30"/>
      <c r="EU42" s="30"/>
      <c r="EV42" s="30"/>
      <c r="EW42" s="30"/>
      <c r="EX42" s="30"/>
      <c r="EY42" s="30"/>
      <c r="EZ42" s="30"/>
      <c r="FA42" s="30"/>
      <c r="FB42" s="30"/>
      <c r="FC42" s="30"/>
      <c r="FD42" s="30"/>
      <c r="FE42" s="30"/>
      <c r="FF42" s="30"/>
      <c r="FG42" s="30"/>
      <c r="FH42" s="30"/>
      <c r="FI42" s="30"/>
      <c r="FJ42" s="30"/>
      <c r="FK42" s="30"/>
      <c r="FL42" s="30"/>
      <c r="FM42" s="30"/>
      <c r="FN42" s="30"/>
      <c r="FO42" s="30"/>
      <c r="FP42" s="30"/>
      <c r="FQ42" s="30"/>
      <c r="FR42" s="30"/>
      <c r="FS42" s="30"/>
      <c r="FT42" s="30"/>
      <c r="FU42" s="30"/>
      <c r="FV42" s="30"/>
      <c r="FW42" s="30"/>
      <c r="FX42" s="30"/>
      <c r="FY42" s="30"/>
      <c r="FZ42" s="30"/>
      <c r="GA42" s="30"/>
      <c r="GB42" s="30"/>
      <c r="GC42" s="30"/>
      <c r="GD42" s="30"/>
      <c r="GE42" s="30"/>
      <c r="GF42" s="30"/>
      <c r="GG42" s="30"/>
      <c r="GH42" s="30"/>
      <c r="GI42" s="30"/>
      <c r="GJ42" s="30"/>
      <c r="GK42" s="30"/>
      <c r="GL42" s="30"/>
      <c r="GM42" s="30"/>
      <c r="GN42" s="30"/>
      <c r="GO42" s="30"/>
      <c r="GP42" s="30"/>
      <c r="GQ42" s="30"/>
      <c r="GR42" s="30"/>
      <c r="GS42" s="30"/>
      <c r="GT42" s="30"/>
      <c r="GU42" s="30"/>
      <c r="GV42" s="30"/>
      <c r="GW42" s="30"/>
      <c r="GX42" s="30"/>
      <c r="GY42" s="30"/>
      <c r="GZ42" s="30"/>
      <c r="HA42" s="30"/>
      <c r="HB42" s="30"/>
      <c r="HC42" s="30"/>
      <c r="HD42" s="30"/>
      <c r="HE42" s="30"/>
      <c r="HF42" s="30"/>
      <c r="HG42" s="30"/>
      <c r="HH42" s="30"/>
      <c r="HI42" s="30"/>
      <c r="HJ42" s="30"/>
      <c r="HK42" s="30"/>
      <c r="HL42" s="30"/>
      <c r="HM42" s="30"/>
      <c r="HN42" s="30"/>
      <c r="HO42" s="30"/>
      <c r="HP42" s="30"/>
      <c r="HQ42" s="30"/>
      <c r="HR42" s="30"/>
      <c r="HS42" s="30"/>
      <c r="HT42" s="30"/>
      <c r="HU42" s="30"/>
      <c r="HV42" s="30"/>
      <c r="HW42" s="30"/>
      <c r="HX42" s="30"/>
      <c r="HY42" s="30"/>
      <c r="HZ42" s="30"/>
      <c r="IA42" s="30"/>
      <c r="IB42" s="30"/>
      <c r="IC42" s="30"/>
      <c r="ID42" s="30"/>
      <c r="IE42" s="30"/>
      <c r="IF42" s="30"/>
      <c r="IG42" s="30"/>
      <c r="IH42" s="30"/>
      <c r="II42" s="30"/>
      <c r="IJ42" s="30"/>
      <c r="IK42" s="30"/>
      <c r="IL42" s="30"/>
      <c r="IM42" s="30"/>
      <c r="IN42" s="30"/>
      <c r="IO42" s="30"/>
      <c r="IP42" s="30"/>
      <c r="IQ42" s="30"/>
      <c r="IR42" s="30"/>
      <c r="IS42" s="30"/>
      <c r="IT42" s="30"/>
      <c r="IU42" s="30"/>
      <c r="IV42" s="30"/>
      <c r="IW42" s="30"/>
      <c r="IX42" s="30"/>
      <c r="IY42" s="30"/>
      <c r="IZ42" s="30"/>
      <c r="JA42" s="30"/>
      <c r="JB42" s="30"/>
      <c r="JC42" s="30"/>
      <c r="JD42" s="30"/>
      <c r="JE42" s="30"/>
      <c r="JF42" s="30"/>
      <c r="JG42" s="30"/>
      <c r="JH42" s="30"/>
      <c r="JI42" s="30"/>
      <c r="JJ42" s="30"/>
      <c r="JK42" s="30"/>
      <c r="JL42" s="30"/>
      <c r="JM42" s="30"/>
      <c r="JN42" s="30"/>
      <c r="JO42" s="30"/>
      <c r="JP42" s="30"/>
      <c r="JQ42" s="30"/>
      <c r="JR42" s="30"/>
      <c r="JS42" s="30"/>
      <c r="JT42" s="30"/>
      <c r="JU42" s="30"/>
      <c r="JV42" s="30"/>
      <c r="JW42" s="30"/>
      <c r="JX42" s="30"/>
      <c r="JY42" s="30"/>
      <c r="JZ42" s="30"/>
      <c r="KA42" s="30"/>
      <c r="KB42" s="30"/>
      <c r="KC42" s="30"/>
      <c r="KD42" s="30"/>
      <c r="KE42" s="30"/>
      <c r="KF42" s="30"/>
      <c r="KG42" s="30"/>
      <c r="KH42" s="30"/>
      <c r="KI42" s="30"/>
      <c r="KJ42" s="30"/>
      <c r="KK42" s="30"/>
      <c r="KL42" s="30"/>
      <c r="KM42" s="30"/>
      <c r="KN42" s="30"/>
      <c r="KO42" s="30"/>
      <c r="KP42" s="30"/>
      <c r="KQ42" s="30"/>
      <c r="KR42" s="30"/>
      <c r="KS42" s="30"/>
      <c r="KT42" s="30"/>
      <c r="KU42" s="30"/>
      <c r="KV42" s="30"/>
      <c r="KW42" s="30"/>
      <c r="KX42" s="30"/>
      <c r="KY42" s="30"/>
      <c r="KZ42" s="30"/>
      <c r="LA42" s="30"/>
      <c r="LB42" s="30"/>
      <c r="LC42" s="30"/>
      <c r="LD42" s="30"/>
      <c r="LE42" s="30"/>
      <c r="LF42" s="30"/>
      <c r="LG42" s="30"/>
      <c r="LH42" s="30"/>
      <c r="LI42" s="30"/>
      <c r="LJ42" s="30"/>
      <c r="LK42" s="30"/>
      <c r="LL42" s="30"/>
    </row>
    <row r="43" spans="1:324" ht="25.5" x14ac:dyDescent="0.2">
      <c r="A43" s="652" t="s">
        <v>4022</v>
      </c>
      <c r="B43" s="655">
        <f t="shared" si="0"/>
        <v>94</v>
      </c>
      <c r="C43" s="658">
        <f t="shared" si="1"/>
        <v>39</v>
      </c>
      <c r="D43" s="658">
        <f t="shared" si="2"/>
        <v>55</v>
      </c>
      <c r="E43" s="667">
        <v>0</v>
      </c>
      <c r="F43" s="668">
        <v>0</v>
      </c>
      <c r="G43" s="668">
        <v>0</v>
      </c>
      <c r="H43" s="668">
        <v>0</v>
      </c>
      <c r="I43" s="668">
        <v>0</v>
      </c>
      <c r="J43" s="668">
        <v>5</v>
      </c>
      <c r="K43" s="668">
        <v>4</v>
      </c>
      <c r="L43" s="668">
        <v>2</v>
      </c>
      <c r="M43" s="668">
        <v>4</v>
      </c>
      <c r="N43" s="668">
        <v>7</v>
      </c>
      <c r="O43" s="668">
        <v>12</v>
      </c>
      <c r="P43" s="668">
        <v>7</v>
      </c>
      <c r="Q43" s="668">
        <v>3</v>
      </c>
      <c r="R43" s="668">
        <v>5</v>
      </c>
      <c r="S43" s="668">
        <v>3</v>
      </c>
      <c r="T43" s="668">
        <v>6</v>
      </c>
      <c r="U43" s="668">
        <v>5</v>
      </c>
      <c r="V43" s="668">
        <v>6</v>
      </c>
      <c r="W43" s="668">
        <v>1</v>
      </c>
      <c r="X43" s="668">
        <v>3</v>
      </c>
      <c r="Y43" s="668">
        <v>5</v>
      </c>
      <c r="Z43" s="668">
        <v>9</v>
      </c>
      <c r="AA43" s="668">
        <v>2</v>
      </c>
      <c r="AB43" s="669">
        <v>5</v>
      </c>
    </row>
    <row r="44" spans="1:324" ht="25.5" x14ac:dyDescent="0.2">
      <c r="A44" s="652" t="s">
        <v>4023</v>
      </c>
      <c r="B44" s="655">
        <f t="shared" si="0"/>
        <v>114</v>
      </c>
      <c r="C44" s="655">
        <f t="shared" si="1"/>
        <v>98</v>
      </c>
      <c r="D44" s="655">
        <f t="shared" si="2"/>
        <v>16</v>
      </c>
      <c r="E44" s="670">
        <v>18</v>
      </c>
      <c r="F44" s="671">
        <v>9</v>
      </c>
      <c r="G44" s="671">
        <v>4</v>
      </c>
      <c r="H44" s="671">
        <v>2</v>
      </c>
      <c r="I44" s="671">
        <v>20</v>
      </c>
      <c r="J44" s="671">
        <v>3</v>
      </c>
      <c r="K44" s="671">
        <v>27</v>
      </c>
      <c r="L44" s="671">
        <v>0</v>
      </c>
      <c r="M44" s="671">
        <v>11</v>
      </c>
      <c r="N44" s="671">
        <v>2</v>
      </c>
      <c r="O44" s="671">
        <v>16</v>
      </c>
      <c r="P44" s="671">
        <v>0</v>
      </c>
      <c r="Q44" s="671">
        <v>2</v>
      </c>
      <c r="R44" s="671">
        <v>0</v>
      </c>
      <c r="S44" s="671">
        <v>0</v>
      </c>
      <c r="T44" s="671">
        <v>0</v>
      </c>
      <c r="U44" s="671">
        <v>0</v>
      </c>
      <c r="V44" s="671">
        <v>0</v>
      </c>
      <c r="W44" s="671">
        <v>0</v>
      </c>
      <c r="X44" s="671">
        <v>0</v>
      </c>
      <c r="Y44" s="671">
        <v>0</v>
      </c>
      <c r="Z44" s="671">
        <v>0</v>
      </c>
      <c r="AA44" s="671">
        <v>0</v>
      </c>
      <c r="AB44" s="672">
        <v>0</v>
      </c>
    </row>
    <row r="46" spans="1:324" x14ac:dyDescent="0.2">
      <c r="A46" s="495" t="s">
        <v>2905</v>
      </c>
    </row>
  </sheetData>
  <mergeCells count="19">
    <mergeCell ref="A7:L7"/>
    <mergeCell ref="A8:L8"/>
    <mergeCell ref="A9:L9"/>
    <mergeCell ref="AA11:AB11"/>
    <mergeCell ref="C11:C12"/>
    <mergeCell ref="D11:D12"/>
    <mergeCell ref="A11:A12"/>
    <mergeCell ref="B11:B12"/>
    <mergeCell ref="E11:F11"/>
    <mergeCell ref="G11:H11"/>
    <mergeCell ref="I11:J11"/>
    <mergeCell ref="K11:L11"/>
    <mergeCell ref="M11:N11"/>
    <mergeCell ref="O11:P11"/>
    <mergeCell ref="Q11:R11"/>
    <mergeCell ref="S11:T11"/>
    <mergeCell ref="U11:V11"/>
    <mergeCell ref="W11:X11"/>
    <mergeCell ref="Y11:Z11"/>
  </mergeCells>
  <hyperlinks>
    <hyperlink ref="M8" location="INDICE!B61" display="INDICE"/>
  </hyperlinks>
  <printOptions horizontalCentered="1"/>
  <pageMargins left="0" right="0" top="1.1811023622047245" bottom="0.98425196850393704" header="0" footer="0.19685039370078741"/>
  <pageSetup paperSize="9" scale="90" firstPageNumber="260" orientation="landscape" useFirstPageNumber="1" r:id="rId1"/>
  <headerFooter scaleWithDoc="0">
    <oddHeader>&amp;C
&amp;G</oddHeader>
    <oddFooter>&amp;C&amp;P</oddFooter>
    <evenFooter>&amp;L&amp;G&amp;C&amp;P&amp;R&amp;G</evenFooter>
  </headerFooter>
  <drawing r:id="rId2"/>
  <legacyDrawingHF r:id="rId3"/>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AD47"/>
  <sheetViews>
    <sheetView showGridLines="0" workbookViewId="0"/>
  </sheetViews>
  <sheetFormatPr baseColWidth="10" defaultRowHeight="12.75" x14ac:dyDescent="0.2"/>
  <cols>
    <col min="1" max="1" width="17.5703125" customWidth="1"/>
    <col min="2" max="2" width="23.5703125" customWidth="1"/>
    <col min="3" max="3" width="13.42578125" customWidth="1"/>
    <col min="8" max="8" width="12.140625" customWidth="1"/>
    <col min="15" max="15" width="12" customWidth="1"/>
    <col min="22" max="22" width="11.85546875" customWidth="1"/>
    <col min="29" max="29" width="12.140625" customWidth="1"/>
  </cols>
  <sheetData>
    <row r="7" spans="1:30" x14ac:dyDescent="0.2">
      <c r="A7" s="1160" t="s">
        <v>396</v>
      </c>
      <c r="B7" s="1160"/>
      <c r="C7" s="1160"/>
      <c r="D7" s="1160"/>
      <c r="E7" s="1160"/>
      <c r="F7" s="1160"/>
      <c r="G7" s="1160"/>
      <c r="H7" s="1160"/>
      <c r="I7" s="1160"/>
      <c r="J7" s="1160"/>
      <c r="K7" s="1160"/>
      <c r="L7" s="1160"/>
      <c r="M7" s="1160"/>
      <c r="N7" s="1160"/>
      <c r="O7" s="240"/>
      <c r="P7" s="240"/>
      <c r="Q7" s="240"/>
      <c r="R7" s="240"/>
    </row>
    <row r="8" spans="1:30" x14ac:dyDescent="0.2">
      <c r="A8" s="1160" t="s">
        <v>4118</v>
      </c>
      <c r="B8" s="1160"/>
      <c r="C8" s="1160"/>
      <c r="D8" s="1160"/>
      <c r="E8" s="1160"/>
      <c r="F8" s="1160"/>
      <c r="G8" s="1160"/>
      <c r="H8" s="1160"/>
      <c r="I8" s="1160"/>
      <c r="J8" s="1160"/>
      <c r="K8" s="1160"/>
      <c r="L8" s="1160"/>
      <c r="M8" s="1160"/>
      <c r="N8" s="1160"/>
      <c r="O8" s="67" t="s">
        <v>221</v>
      </c>
      <c r="P8" s="240"/>
      <c r="Q8" s="240"/>
      <c r="R8" s="240"/>
    </row>
    <row r="9" spans="1:30" x14ac:dyDescent="0.2">
      <c r="A9" s="1160" t="s">
        <v>2900</v>
      </c>
      <c r="B9" s="1160"/>
      <c r="C9" s="1160"/>
      <c r="D9" s="1160"/>
      <c r="E9" s="1160"/>
      <c r="F9" s="1160"/>
      <c r="G9" s="1160"/>
      <c r="H9" s="1160"/>
      <c r="I9" s="1160"/>
      <c r="J9" s="1160"/>
      <c r="K9" s="1160"/>
      <c r="L9" s="1160"/>
      <c r="M9" s="1160"/>
      <c r="N9" s="1160"/>
      <c r="O9" s="240"/>
      <c r="P9" s="240"/>
      <c r="Q9" s="240"/>
      <c r="R9" s="240"/>
    </row>
    <row r="11" spans="1:30" ht="15" customHeight="1" x14ac:dyDescent="0.2">
      <c r="A11" s="1072" t="s">
        <v>4114</v>
      </c>
      <c r="B11" s="1161" t="s">
        <v>4115</v>
      </c>
      <c r="C11" s="1162" t="s">
        <v>4029</v>
      </c>
      <c r="D11" s="1158"/>
      <c r="E11" s="1158"/>
      <c r="F11" s="1158"/>
      <c r="G11" s="1158"/>
      <c r="H11" s="1158"/>
      <c r="I11" s="1158"/>
      <c r="J11" s="1158"/>
      <c r="K11" s="1158"/>
      <c r="L11" s="1158"/>
      <c r="M11" s="1158"/>
      <c r="N11" s="1158"/>
      <c r="O11" s="1158"/>
      <c r="P11" s="1155"/>
      <c r="Q11" s="1162" t="s">
        <v>4030</v>
      </c>
      <c r="R11" s="1158"/>
      <c r="S11" s="1158"/>
      <c r="T11" s="1158"/>
      <c r="U11" s="1158"/>
      <c r="V11" s="1158"/>
      <c r="W11" s="1158"/>
      <c r="X11" s="1158"/>
      <c r="Y11" s="1158"/>
      <c r="Z11" s="1158"/>
      <c r="AA11" s="1158"/>
      <c r="AB11" s="1158"/>
      <c r="AC11" s="1158"/>
      <c r="AD11" s="1163"/>
    </row>
    <row r="12" spans="1:30" ht="12.75" customHeight="1" x14ac:dyDescent="0.2">
      <c r="A12" s="1073"/>
      <c r="B12" s="1162"/>
      <c r="C12" s="1075" t="s">
        <v>399</v>
      </c>
      <c r="D12" s="1075"/>
      <c r="E12" s="1075"/>
      <c r="F12" s="1075"/>
      <c r="G12" s="1075"/>
      <c r="H12" s="1075"/>
      <c r="I12" s="1075"/>
      <c r="J12" s="1075" t="s">
        <v>400</v>
      </c>
      <c r="K12" s="1075"/>
      <c r="L12" s="1075"/>
      <c r="M12" s="1075"/>
      <c r="N12" s="1075"/>
      <c r="O12" s="1075"/>
      <c r="P12" s="1075"/>
      <c r="Q12" s="1075" t="s">
        <v>399</v>
      </c>
      <c r="R12" s="1075"/>
      <c r="S12" s="1075"/>
      <c r="T12" s="1075"/>
      <c r="U12" s="1075"/>
      <c r="V12" s="1075"/>
      <c r="W12" s="1075"/>
      <c r="X12" s="1164" t="s">
        <v>400</v>
      </c>
      <c r="Y12" s="1165"/>
      <c r="Z12" s="1165"/>
      <c r="AA12" s="1165"/>
      <c r="AB12" s="1165"/>
      <c r="AC12" s="1165"/>
      <c r="AD12" s="1166"/>
    </row>
    <row r="13" spans="1:30" ht="12.75" customHeight="1" x14ac:dyDescent="0.2">
      <c r="A13" s="1073"/>
      <c r="B13" s="1162"/>
      <c r="C13" s="872" t="s">
        <v>10</v>
      </c>
      <c r="D13" s="839" t="s">
        <v>198</v>
      </c>
      <c r="E13" s="839" t="s">
        <v>199</v>
      </c>
      <c r="F13" s="839" t="s">
        <v>200</v>
      </c>
      <c r="G13" s="839" t="s">
        <v>201</v>
      </c>
      <c r="H13" s="839" t="s">
        <v>2736</v>
      </c>
      <c r="I13" s="839" t="s">
        <v>202</v>
      </c>
      <c r="J13" s="872" t="s">
        <v>10</v>
      </c>
      <c r="K13" s="839" t="s">
        <v>198</v>
      </c>
      <c r="L13" s="839" t="s">
        <v>199</v>
      </c>
      <c r="M13" s="839" t="s">
        <v>200</v>
      </c>
      <c r="N13" s="839" t="s">
        <v>201</v>
      </c>
      <c r="O13" s="925" t="s">
        <v>2736</v>
      </c>
      <c r="P13" s="839" t="s">
        <v>202</v>
      </c>
      <c r="Q13" s="872" t="s">
        <v>10</v>
      </c>
      <c r="R13" s="839" t="s">
        <v>198</v>
      </c>
      <c r="S13" s="839" t="s">
        <v>199</v>
      </c>
      <c r="T13" s="839" t="s">
        <v>200</v>
      </c>
      <c r="U13" s="839" t="s">
        <v>201</v>
      </c>
      <c r="V13" s="925" t="s">
        <v>2736</v>
      </c>
      <c r="W13" s="839" t="s">
        <v>202</v>
      </c>
      <c r="X13" s="872" t="s">
        <v>10</v>
      </c>
      <c r="Y13" s="839" t="s">
        <v>198</v>
      </c>
      <c r="Z13" s="839" t="s">
        <v>199</v>
      </c>
      <c r="AA13" s="839" t="s">
        <v>200</v>
      </c>
      <c r="AB13" s="839" t="s">
        <v>201</v>
      </c>
      <c r="AC13" s="925" t="s">
        <v>2736</v>
      </c>
      <c r="AD13" s="839" t="s">
        <v>202</v>
      </c>
    </row>
    <row r="14" spans="1:30" s="313" customFormat="1" x14ac:dyDescent="0.2">
      <c r="A14" s="840" t="s">
        <v>10</v>
      </c>
      <c r="B14" s="840" t="s">
        <v>10</v>
      </c>
      <c r="C14" s="858">
        <f>+SUM(D14:I14)</f>
        <v>1506290</v>
      </c>
      <c r="D14" s="858">
        <v>38507</v>
      </c>
      <c r="E14" s="858">
        <v>138</v>
      </c>
      <c r="F14" s="858">
        <v>89979</v>
      </c>
      <c r="G14" s="858">
        <v>70</v>
      </c>
      <c r="H14" s="858">
        <v>1321373</v>
      </c>
      <c r="I14" s="858">
        <v>56223</v>
      </c>
      <c r="J14" s="858">
        <f>+SUM(K14:P14)</f>
        <v>1547312</v>
      </c>
      <c r="K14" s="858">
        <v>1022609</v>
      </c>
      <c r="L14" s="858">
        <v>22829</v>
      </c>
      <c r="M14" s="858">
        <v>73701</v>
      </c>
      <c r="N14" s="858">
        <v>29226</v>
      </c>
      <c r="O14" s="858">
        <v>352616</v>
      </c>
      <c r="P14" s="858">
        <v>46331</v>
      </c>
      <c r="Q14" s="914">
        <f>+SUM(R14:W14)</f>
        <v>1608473</v>
      </c>
      <c r="R14" s="858">
        <v>1237384</v>
      </c>
      <c r="S14" s="858">
        <v>50270</v>
      </c>
      <c r="T14" s="858">
        <v>81858</v>
      </c>
      <c r="U14" s="858">
        <v>2837</v>
      </c>
      <c r="V14" s="858">
        <v>149889</v>
      </c>
      <c r="W14" s="858">
        <v>86235</v>
      </c>
      <c r="X14" s="858">
        <f>+SUM(Y14:AD14)</f>
        <v>1518100</v>
      </c>
      <c r="Y14" s="858">
        <v>105402</v>
      </c>
      <c r="Z14" s="858">
        <v>10738</v>
      </c>
      <c r="AA14" s="858">
        <v>39277</v>
      </c>
      <c r="AB14" s="858">
        <v>1311</v>
      </c>
      <c r="AC14" s="858">
        <v>1174551</v>
      </c>
      <c r="AD14" s="858">
        <v>186821</v>
      </c>
    </row>
    <row r="15" spans="1:30" s="313" customFormat="1" x14ac:dyDescent="0.2">
      <c r="A15" s="1153" t="s">
        <v>2882</v>
      </c>
      <c r="B15" s="840" t="s">
        <v>10</v>
      </c>
      <c r="C15" s="858">
        <f t="shared" ref="C15:C43" si="0">+SUM(D15:P15)</f>
        <v>3675392</v>
      </c>
      <c r="D15" s="858">
        <v>38418</v>
      </c>
      <c r="E15" s="858">
        <v>130</v>
      </c>
      <c r="F15" s="858">
        <v>89866</v>
      </c>
      <c r="G15" s="858">
        <v>68</v>
      </c>
      <c r="H15" s="858">
        <v>1025882</v>
      </c>
      <c r="I15" s="858">
        <v>55312</v>
      </c>
      <c r="J15" s="858">
        <f t="shared" ref="J15:J43" si="1">+SUM(K15:P15)</f>
        <v>1232858</v>
      </c>
      <c r="K15" s="858">
        <v>721136</v>
      </c>
      <c r="L15" s="858">
        <v>22699</v>
      </c>
      <c r="M15" s="858">
        <v>72457</v>
      </c>
      <c r="N15" s="858">
        <v>28472</v>
      </c>
      <c r="O15" s="858">
        <v>349099</v>
      </c>
      <c r="P15" s="858">
        <v>38995</v>
      </c>
      <c r="Q15" s="914">
        <f t="shared" ref="Q15:Q43" si="2">+SUM(R15:W15)</f>
        <v>927237</v>
      </c>
      <c r="R15" s="858">
        <v>616746</v>
      </c>
      <c r="S15" s="858">
        <v>50084</v>
      </c>
      <c r="T15" s="858">
        <v>70520</v>
      </c>
      <c r="U15" s="858">
        <v>2691</v>
      </c>
      <c r="V15" s="858">
        <v>132439</v>
      </c>
      <c r="W15" s="858">
        <v>54757</v>
      </c>
      <c r="X15" s="858">
        <f t="shared" ref="X15:X43" si="3">+SUM(Y15:AD15)</f>
        <v>906211</v>
      </c>
      <c r="Y15" s="858">
        <v>92117</v>
      </c>
      <c r="Z15" s="858">
        <v>10431</v>
      </c>
      <c r="AA15" s="858">
        <v>30533</v>
      </c>
      <c r="AB15" s="858">
        <v>1269</v>
      </c>
      <c r="AC15" s="858">
        <v>734958</v>
      </c>
      <c r="AD15" s="858">
        <v>36903</v>
      </c>
    </row>
    <row r="16" spans="1:30" x14ac:dyDescent="0.2">
      <c r="A16" s="1153"/>
      <c r="B16" s="841" t="s">
        <v>26</v>
      </c>
      <c r="C16" s="857">
        <f t="shared" si="0"/>
        <v>1807713</v>
      </c>
      <c r="D16" s="857">
        <v>26802</v>
      </c>
      <c r="E16" s="857">
        <v>71</v>
      </c>
      <c r="F16" s="857">
        <v>3385</v>
      </c>
      <c r="G16" s="857">
        <v>19</v>
      </c>
      <c r="H16" s="857">
        <v>533953</v>
      </c>
      <c r="I16" s="857">
        <v>34287</v>
      </c>
      <c r="J16" s="857">
        <f t="shared" si="1"/>
        <v>604598</v>
      </c>
      <c r="K16" s="857">
        <v>377046</v>
      </c>
      <c r="L16" s="857">
        <v>15177</v>
      </c>
      <c r="M16" s="857">
        <v>26148</v>
      </c>
      <c r="N16" s="857">
        <v>15990</v>
      </c>
      <c r="O16" s="857">
        <v>140628</v>
      </c>
      <c r="P16" s="857">
        <v>29609</v>
      </c>
      <c r="Q16" s="915">
        <f t="shared" si="2"/>
        <v>592537</v>
      </c>
      <c r="R16" s="857">
        <v>404240</v>
      </c>
      <c r="S16" s="857">
        <v>33126</v>
      </c>
      <c r="T16" s="857">
        <v>26269</v>
      </c>
      <c r="U16" s="857">
        <v>2087</v>
      </c>
      <c r="V16" s="857">
        <v>82534</v>
      </c>
      <c r="W16" s="857">
        <v>44281</v>
      </c>
      <c r="X16" s="857">
        <f t="shared" si="3"/>
        <v>544777</v>
      </c>
      <c r="Y16" s="857">
        <v>58772</v>
      </c>
      <c r="Z16" s="857">
        <v>7025</v>
      </c>
      <c r="AA16" s="857">
        <v>7479</v>
      </c>
      <c r="AB16" s="857">
        <v>824</v>
      </c>
      <c r="AC16" s="857">
        <v>440867</v>
      </c>
      <c r="AD16" s="857">
        <v>29810</v>
      </c>
    </row>
    <row r="17" spans="1:30" x14ac:dyDescent="0.2">
      <c r="A17" s="1153"/>
      <c r="B17" s="841" t="s">
        <v>27</v>
      </c>
      <c r="C17" s="857">
        <f t="shared" si="0"/>
        <v>1849844</v>
      </c>
      <c r="D17" s="857">
        <v>11606</v>
      </c>
      <c r="E17" s="857">
        <v>58</v>
      </c>
      <c r="F17" s="857">
        <v>86480</v>
      </c>
      <c r="G17" s="857">
        <v>49</v>
      </c>
      <c r="H17" s="857">
        <v>485986</v>
      </c>
      <c r="I17" s="857">
        <v>21021</v>
      </c>
      <c r="J17" s="857">
        <f t="shared" si="1"/>
        <v>622322</v>
      </c>
      <c r="K17" s="857">
        <v>338533</v>
      </c>
      <c r="L17" s="857">
        <v>7488</v>
      </c>
      <c r="M17" s="857">
        <v>46309</v>
      </c>
      <c r="N17" s="857">
        <v>12482</v>
      </c>
      <c r="O17" s="857">
        <v>208336</v>
      </c>
      <c r="P17" s="857">
        <v>9174</v>
      </c>
      <c r="Q17" s="915">
        <f t="shared" si="2"/>
        <v>328954</v>
      </c>
      <c r="R17" s="857">
        <v>207303</v>
      </c>
      <c r="S17" s="857">
        <v>16954</v>
      </c>
      <c r="T17" s="857">
        <v>44207</v>
      </c>
      <c r="U17" s="857">
        <v>604</v>
      </c>
      <c r="V17" s="857">
        <v>49694</v>
      </c>
      <c r="W17" s="857">
        <v>10192</v>
      </c>
      <c r="X17" s="857">
        <f t="shared" si="3"/>
        <v>355623</v>
      </c>
      <c r="Y17" s="857">
        <v>33143</v>
      </c>
      <c r="Z17" s="857">
        <v>3398</v>
      </c>
      <c r="AA17" s="857">
        <v>23054</v>
      </c>
      <c r="AB17" s="857">
        <v>445</v>
      </c>
      <c r="AC17" s="857">
        <v>288735</v>
      </c>
      <c r="AD17" s="857">
        <v>6848</v>
      </c>
    </row>
    <row r="18" spans="1:30" x14ac:dyDescent="0.2">
      <c r="A18" s="1153"/>
      <c r="B18" s="841" t="s">
        <v>30</v>
      </c>
      <c r="C18" s="857">
        <f t="shared" si="0"/>
        <v>1007</v>
      </c>
      <c r="D18" s="857">
        <v>8</v>
      </c>
      <c r="E18" s="857">
        <v>0</v>
      </c>
      <c r="F18" s="857">
        <v>0</v>
      </c>
      <c r="G18" s="857">
        <v>0</v>
      </c>
      <c r="H18" s="857">
        <v>399</v>
      </c>
      <c r="I18" s="857">
        <v>4</v>
      </c>
      <c r="J18" s="857">
        <f t="shared" si="1"/>
        <v>298</v>
      </c>
      <c r="K18" s="857">
        <v>80</v>
      </c>
      <c r="L18" s="857">
        <v>26</v>
      </c>
      <c r="M18" s="857">
        <v>0</v>
      </c>
      <c r="N18" s="857">
        <v>0</v>
      </c>
      <c r="O18" s="857">
        <v>3</v>
      </c>
      <c r="P18" s="857">
        <v>189</v>
      </c>
      <c r="Q18" s="915">
        <f t="shared" si="2"/>
        <v>287</v>
      </c>
      <c r="R18" s="857">
        <v>30</v>
      </c>
      <c r="S18" s="857">
        <v>4</v>
      </c>
      <c r="T18" s="857">
        <v>0</v>
      </c>
      <c r="U18" s="857">
        <v>0</v>
      </c>
      <c r="V18" s="857">
        <v>12</v>
      </c>
      <c r="W18" s="857">
        <v>241</v>
      </c>
      <c r="X18" s="857">
        <f t="shared" si="3"/>
        <v>286</v>
      </c>
      <c r="Y18" s="857">
        <v>7</v>
      </c>
      <c r="Z18" s="857">
        <v>6</v>
      </c>
      <c r="AA18" s="857">
        <v>0</v>
      </c>
      <c r="AB18" s="857">
        <v>0</v>
      </c>
      <c r="AC18" s="857">
        <v>63</v>
      </c>
      <c r="AD18" s="857">
        <v>210</v>
      </c>
    </row>
    <row r="19" spans="1:30" x14ac:dyDescent="0.2">
      <c r="A19" s="1153"/>
      <c r="B19" s="841" t="s">
        <v>28</v>
      </c>
      <c r="C19" s="857">
        <f t="shared" si="0"/>
        <v>200</v>
      </c>
      <c r="D19" s="857">
        <v>0</v>
      </c>
      <c r="E19" s="857">
        <v>0</v>
      </c>
      <c r="F19" s="857">
        <v>0</v>
      </c>
      <c r="G19" s="857">
        <v>0</v>
      </c>
      <c r="H19" s="857">
        <v>68</v>
      </c>
      <c r="I19" s="857">
        <v>0</v>
      </c>
      <c r="J19" s="857">
        <f t="shared" si="1"/>
        <v>66</v>
      </c>
      <c r="K19" s="857">
        <v>44</v>
      </c>
      <c r="L19" s="857">
        <v>0</v>
      </c>
      <c r="M19" s="857">
        <v>0</v>
      </c>
      <c r="N19" s="857">
        <v>0</v>
      </c>
      <c r="O19" s="857">
        <v>0</v>
      </c>
      <c r="P19" s="857">
        <v>22</v>
      </c>
      <c r="Q19" s="915">
        <f t="shared" si="2"/>
        <v>211</v>
      </c>
      <c r="R19" s="857">
        <v>155</v>
      </c>
      <c r="S19" s="857">
        <v>0</v>
      </c>
      <c r="T19" s="857">
        <v>28</v>
      </c>
      <c r="U19" s="857">
        <v>0</v>
      </c>
      <c r="V19" s="857">
        <v>1</v>
      </c>
      <c r="W19" s="857">
        <v>27</v>
      </c>
      <c r="X19" s="857">
        <f t="shared" si="3"/>
        <v>353</v>
      </c>
      <c r="Y19" s="857">
        <v>0</v>
      </c>
      <c r="Z19" s="857">
        <v>0</v>
      </c>
      <c r="AA19" s="857">
        <v>0</v>
      </c>
      <c r="AB19" s="857">
        <v>0</v>
      </c>
      <c r="AC19" s="857">
        <v>324</v>
      </c>
      <c r="AD19" s="857">
        <v>29</v>
      </c>
    </row>
    <row r="20" spans="1:30" x14ac:dyDescent="0.2">
      <c r="A20" s="1153"/>
      <c r="B20" s="841" t="s">
        <v>423</v>
      </c>
      <c r="C20" s="857">
        <f t="shared" si="0"/>
        <v>52</v>
      </c>
      <c r="D20" s="857">
        <v>0</v>
      </c>
      <c r="E20" s="857">
        <v>1</v>
      </c>
      <c r="F20" s="857">
        <v>1</v>
      </c>
      <c r="G20" s="857">
        <v>0</v>
      </c>
      <c r="H20" s="857">
        <v>30</v>
      </c>
      <c r="I20" s="857">
        <v>0</v>
      </c>
      <c r="J20" s="857">
        <f t="shared" si="1"/>
        <v>10</v>
      </c>
      <c r="K20" s="857">
        <v>1</v>
      </c>
      <c r="L20" s="857">
        <v>8</v>
      </c>
      <c r="M20" s="857">
        <v>0</v>
      </c>
      <c r="N20" s="857">
        <v>0</v>
      </c>
      <c r="O20" s="857">
        <v>0</v>
      </c>
      <c r="P20" s="857">
        <v>1</v>
      </c>
      <c r="Q20" s="915">
        <f t="shared" si="2"/>
        <v>18</v>
      </c>
      <c r="R20" s="857">
        <v>0</v>
      </c>
      <c r="S20" s="857">
        <v>0</v>
      </c>
      <c r="T20" s="857">
        <v>0</v>
      </c>
      <c r="U20" s="857">
        <v>0</v>
      </c>
      <c r="V20" s="857">
        <v>5</v>
      </c>
      <c r="W20" s="857">
        <v>13</v>
      </c>
      <c r="X20" s="857">
        <f t="shared" si="3"/>
        <v>24</v>
      </c>
      <c r="Y20" s="857">
        <v>0</v>
      </c>
      <c r="Z20" s="857">
        <v>2</v>
      </c>
      <c r="AA20" s="857">
        <v>0</v>
      </c>
      <c r="AB20" s="857">
        <v>0</v>
      </c>
      <c r="AC20" s="857">
        <v>16</v>
      </c>
      <c r="AD20" s="857">
        <v>6</v>
      </c>
    </row>
    <row r="21" spans="1:30" x14ac:dyDescent="0.2">
      <c r="A21" s="1153"/>
      <c r="B21" s="841" t="s">
        <v>29</v>
      </c>
      <c r="C21" s="857">
        <f t="shared" si="0"/>
        <v>16576</v>
      </c>
      <c r="D21" s="857">
        <v>2</v>
      </c>
      <c r="E21" s="857">
        <v>0</v>
      </c>
      <c r="F21" s="857">
        <v>0</v>
      </c>
      <c r="G21" s="857">
        <v>0</v>
      </c>
      <c r="H21" s="857">
        <v>5446</v>
      </c>
      <c r="I21" s="857">
        <v>0</v>
      </c>
      <c r="J21" s="857">
        <f t="shared" si="1"/>
        <v>5564</v>
      </c>
      <c r="K21" s="857">
        <v>5432</v>
      </c>
      <c r="L21" s="857">
        <v>0</v>
      </c>
      <c r="M21" s="857">
        <v>0</v>
      </c>
      <c r="N21" s="857">
        <v>0</v>
      </c>
      <c r="O21" s="857">
        <v>132</v>
      </c>
      <c r="P21" s="857">
        <v>0</v>
      </c>
      <c r="Q21" s="915">
        <f t="shared" si="2"/>
        <v>5160</v>
      </c>
      <c r="R21" s="857">
        <v>4966</v>
      </c>
      <c r="S21" s="857">
        <v>0</v>
      </c>
      <c r="T21" s="857">
        <v>0</v>
      </c>
      <c r="U21" s="857">
        <v>0</v>
      </c>
      <c r="V21" s="857">
        <v>193</v>
      </c>
      <c r="W21" s="857">
        <v>1</v>
      </c>
      <c r="X21" s="857">
        <f t="shared" si="3"/>
        <v>5071</v>
      </c>
      <c r="Y21" s="857">
        <v>195</v>
      </c>
      <c r="Z21" s="857">
        <v>0</v>
      </c>
      <c r="AA21" s="857">
        <v>0</v>
      </c>
      <c r="AB21" s="857">
        <v>0</v>
      </c>
      <c r="AC21" s="857">
        <v>4876</v>
      </c>
      <c r="AD21" s="857">
        <v>0</v>
      </c>
    </row>
    <row r="22" spans="1:30" x14ac:dyDescent="0.2">
      <c r="A22" s="1153"/>
      <c r="B22" s="841" t="s">
        <v>2906</v>
      </c>
      <c r="C22" s="857">
        <f t="shared" si="0"/>
        <v>0</v>
      </c>
      <c r="D22" s="857">
        <v>0</v>
      </c>
      <c r="E22" s="857">
        <v>0</v>
      </c>
      <c r="F22" s="857">
        <v>0</v>
      </c>
      <c r="G22" s="857">
        <v>0</v>
      </c>
      <c r="H22" s="857">
        <v>0</v>
      </c>
      <c r="I22" s="857">
        <v>0</v>
      </c>
      <c r="J22" s="857">
        <f t="shared" si="1"/>
        <v>0</v>
      </c>
      <c r="K22" s="857">
        <v>0</v>
      </c>
      <c r="L22" s="857">
        <v>0</v>
      </c>
      <c r="M22" s="857">
        <v>0</v>
      </c>
      <c r="N22" s="857">
        <v>0</v>
      </c>
      <c r="O22" s="857">
        <v>0</v>
      </c>
      <c r="P22" s="857">
        <v>0</v>
      </c>
      <c r="Q22" s="915">
        <f t="shared" si="2"/>
        <v>12</v>
      </c>
      <c r="R22" s="857">
        <v>5</v>
      </c>
      <c r="S22" s="857">
        <v>0</v>
      </c>
      <c r="T22" s="857">
        <v>6</v>
      </c>
      <c r="U22" s="857">
        <v>0</v>
      </c>
      <c r="V22" s="857">
        <v>0</v>
      </c>
      <c r="W22" s="857">
        <v>1</v>
      </c>
      <c r="X22" s="857">
        <f t="shared" si="3"/>
        <v>15</v>
      </c>
      <c r="Y22" s="857">
        <v>0</v>
      </c>
      <c r="Z22" s="857">
        <v>0</v>
      </c>
      <c r="AA22" s="857">
        <v>0</v>
      </c>
      <c r="AB22" s="857">
        <v>0</v>
      </c>
      <c r="AC22" s="857">
        <v>15</v>
      </c>
      <c r="AD22" s="857">
        <v>0</v>
      </c>
    </row>
    <row r="23" spans="1:30" x14ac:dyDescent="0.2">
      <c r="A23" s="1153"/>
      <c r="B23" s="841" t="s">
        <v>34</v>
      </c>
      <c r="C23" s="857">
        <f t="shared" si="0"/>
        <v>0</v>
      </c>
      <c r="D23" s="857">
        <v>0</v>
      </c>
      <c r="E23" s="857">
        <v>0</v>
      </c>
      <c r="F23" s="857">
        <v>0</v>
      </c>
      <c r="G23" s="857">
        <v>0</v>
      </c>
      <c r="H23" s="857">
        <v>0</v>
      </c>
      <c r="I23" s="857">
        <v>0</v>
      </c>
      <c r="J23" s="857">
        <f t="shared" si="1"/>
        <v>0</v>
      </c>
      <c r="K23" s="857">
        <v>0</v>
      </c>
      <c r="L23" s="857">
        <v>0</v>
      </c>
      <c r="M23" s="857">
        <v>0</v>
      </c>
      <c r="N23" s="857">
        <v>0</v>
      </c>
      <c r="O23" s="857">
        <v>0</v>
      </c>
      <c r="P23" s="857">
        <v>0</v>
      </c>
      <c r="Q23" s="915">
        <f t="shared" si="2"/>
        <v>58</v>
      </c>
      <c r="R23" s="857">
        <v>47</v>
      </c>
      <c r="S23" s="857">
        <v>0</v>
      </c>
      <c r="T23" s="857">
        <v>10</v>
      </c>
      <c r="U23" s="857">
        <v>0</v>
      </c>
      <c r="V23" s="857">
        <v>0</v>
      </c>
      <c r="W23" s="857">
        <v>1</v>
      </c>
      <c r="X23" s="857">
        <f t="shared" si="3"/>
        <v>62</v>
      </c>
      <c r="Y23" s="857">
        <v>0</v>
      </c>
      <c r="Z23" s="857">
        <v>0</v>
      </c>
      <c r="AA23" s="857">
        <v>0</v>
      </c>
      <c r="AB23" s="857">
        <v>0</v>
      </c>
      <c r="AC23" s="857">
        <v>62</v>
      </c>
      <c r="AD23" s="857">
        <v>0</v>
      </c>
    </row>
    <row r="24" spans="1:30" s="313" customFormat="1" x14ac:dyDescent="0.2">
      <c r="A24" s="1153" t="s">
        <v>2883</v>
      </c>
      <c r="B24" s="840" t="s">
        <v>10</v>
      </c>
      <c r="C24" s="858">
        <f t="shared" si="0"/>
        <v>897247</v>
      </c>
      <c r="D24" s="858">
        <v>87</v>
      </c>
      <c r="E24" s="858">
        <v>6</v>
      </c>
      <c r="F24" s="858">
        <v>13</v>
      </c>
      <c r="G24" s="858">
        <v>2</v>
      </c>
      <c r="H24" s="858">
        <v>286611</v>
      </c>
      <c r="I24" s="858">
        <v>618</v>
      </c>
      <c r="J24" s="858">
        <f t="shared" si="1"/>
        <v>304955</v>
      </c>
      <c r="K24" s="858">
        <v>295991</v>
      </c>
      <c r="L24" s="858">
        <v>107</v>
      </c>
      <c r="M24" s="858">
        <v>347</v>
      </c>
      <c r="N24" s="858">
        <v>752</v>
      </c>
      <c r="O24" s="858">
        <v>3508</v>
      </c>
      <c r="P24" s="858">
        <v>4250</v>
      </c>
      <c r="Q24" s="915">
        <f t="shared" si="2"/>
        <v>626041</v>
      </c>
      <c r="R24" s="858">
        <v>594495</v>
      </c>
      <c r="S24" s="858">
        <v>177</v>
      </c>
      <c r="T24" s="858">
        <v>693</v>
      </c>
      <c r="U24" s="858">
        <v>139</v>
      </c>
      <c r="V24" s="858">
        <v>17219</v>
      </c>
      <c r="W24" s="858">
        <v>13318</v>
      </c>
      <c r="X24" s="858">
        <f t="shared" si="3"/>
        <v>559925</v>
      </c>
      <c r="Y24" s="858">
        <v>12396</v>
      </c>
      <c r="Z24" s="858">
        <v>289</v>
      </c>
      <c r="AA24" s="858">
        <v>397</v>
      </c>
      <c r="AB24" s="858">
        <v>38</v>
      </c>
      <c r="AC24" s="858">
        <v>419431</v>
      </c>
      <c r="AD24" s="858">
        <v>127374</v>
      </c>
    </row>
    <row r="25" spans="1:30" x14ac:dyDescent="0.2">
      <c r="A25" s="1153"/>
      <c r="B25" s="841" t="s">
        <v>204</v>
      </c>
      <c r="C25" s="857">
        <f t="shared" si="0"/>
        <v>503640</v>
      </c>
      <c r="D25" s="857">
        <v>12</v>
      </c>
      <c r="E25" s="857">
        <v>0</v>
      </c>
      <c r="F25" s="857">
        <v>8</v>
      </c>
      <c r="G25" s="857">
        <v>1</v>
      </c>
      <c r="H25" s="857">
        <v>159300</v>
      </c>
      <c r="I25" s="857">
        <v>345</v>
      </c>
      <c r="J25" s="857">
        <f t="shared" si="1"/>
        <v>171987</v>
      </c>
      <c r="K25" s="857">
        <v>168016</v>
      </c>
      <c r="L25" s="857">
        <v>33</v>
      </c>
      <c r="M25" s="857">
        <v>158</v>
      </c>
      <c r="N25" s="857">
        <v>530</v>
      </c>
      <c r="O25" s="857">
        <v>1365</v>
      </c>
      <c r="P25" s="857">
        <v>1885</v>
      </c>
      <c r="Q25" s="915">
        <f t="shared" si="2"/>
        <v>153723</v>
      </c>
      <c r="R25" s="857">
        <v>138612</v>
      </c>
      <c r="S25" s="857">
        <v>72</v>
      </c>
      <c r="T25" s="857">
        <v>329</v>
      </c>
      <c r="U25" s="857">
        <v>50</v>
      </c>
      <c r="V25" s="857">
        <v>6410</v>
      </c>
      <c r="W25" s="857">
        <v>8250</v>
      </c>
      <c r="X25" s="857">
        <f t="shared" si="3"/>
        <v>318391</v>
      </c>
      <c r="Y25" s="857">
        <v>7004</v>
      </c>
      <c r="Z25" s="857">
        <v>82</v>
      </c>
      <c r="AA25" s="857">
        <v>228</v>
      </c>
      <c r="AB25" s="857">
        <v>24</v>
      </c>
      <c r="AC25" s="857">
        <v>187979</v>
      </c>
      <c r="AD25" s="857">
        <v>123074</v>
      </c>
    </row>
    <row r="26" spans="1:30" x14ac:dyDescent="0.2">
      <c r="A26" s="1153"/>
      <c r="B26" s="841" t="s">
        <v>36</v>
      </c>
      <c r="C26" s="857">
        <f t="shared" si="0"/>
        <v>128417</v>
      </c>
      <c r="D26" s="857">
        <v>14</v>
      </c>
      <c r="E26" s="857">
        <v>6</v>
      </c>
      <c r="F26" s="857">
        <v>2</v>
      </c>
      <c r="G26" s="857">
        <v>0</v>
      </c>
      <c r="H26" s="857">
        <v>42078</v>
      </c>
      <c r="I26" s="857">
        <v>57</v>
      </c>
      <c r="J26" s="857">
        <f t="shared" si="1"/>
        <v>43130</v>
      </c>
      <c r="K26" s="857">
        <v>42552</v>
      </c>
      <c r="L26" s="857">
        <v>17</v>
      </c>
      <c r="M26" s="857">
        <v>22</v>
      </c>
      <c r="N26" s="857">
        <v>91</v>
      </c>
      <c r="O26" s="857">
        <v>112</v>
      </c>
      <c r="P26" s="857">
        <v>336</v>
      </c>
      <c r="Q26" s="915">
        <f t="shared" si="2"/>
        <v>13159</v>
      </c>
      <c r="R26" s="857">
        <v>11940</v>
      </c>
      <c r="S26" s="857">
        <v>16</v>
      </c>
      <c r="T26" s="857">
        <v>64</v>
      </c>
      <c r="U26" s="857">
        <v>56</v>
      </c>
      <c r="V26" s="857">
        <v>833</v>
      </c>
      <c r="W26" s="857">
        <v>250</v>
      </c>
      <c r="X26" s="857">
        <f t="shared" si="3"/>
        <v>14009</v>
      </c>
      <c r="Y26" s="857">
        <v>917</v>
      </c>
      <c r="Z26" s="857">
        <v>197</v>
      </c>
      <c r="AA26" s="857">
        <v>47</v>
      </c>
      <c r="AB26" s="857">
        <v>2</v>
      </c>
      <c r="AC26" s="857">
        <v>11326</v>
      </c>
      <c r="AD26" s="857">
        <v>1520</v>
      </c>
    </row>
    <row r="27" spans="1:30" x14ac:dyDescent="0.2">
      <c r="A27" s="1153"/>
      <c r="B27" s="841" t="s">
        <v>425</v>
      </c>
      <c r="C27" s="857">
        <f t="shared" si="0"/>
        <v>16351</v>
      </c>
      <c r="D27" s="857">
        <v>1</v>
      </c>
      <c r="E27" s="857">
        <v>0</v>
      </c>
      <c r="F27" s="857">
        <v>0</v>
      </c>
      <c r="G27" s="857">
        <v>0</v>
      </c>
      <c r="H27" s="857">
        <v>5128</v>
      </c>
      <c r="I27" s="857">
        <v>160</v>
      </c>
      <c r="J27" s="857">
        <f t="shared" si="1"/>
        <v>5531</v>
      </c>
      <c r="K27" s="857">
        <v>4214</v>
      </c>
      <c r="L27" s="857">
        <v>10</v>
      </c>
      <c r="M27" s="857">
        <v>67</v>
      </c>
      <c r="N27" s="857">
        <v>62</v>
      </c>
      <c r="O27" s="857">
        <v>51</v>
      </c>
      <c r="P27" s="857">
        <v>1127</v>
      </c>
      <c r="Q27" s="915">
        <f t="shared" si="2"/>
        <v>18558</v>
      </c>
      <c r="R27" s="857">
        <v>14550</v>
      </c>
      <c r="S27" s="857">
        <v>28</v>
      </c>
      <c r="T27" s="857">
        <v>100</v>
      </c>
      <c r="U27" s="857">
        <v>12</v>
      </c>
      <c r="V27" s="857">
        <v>1600</v>
      </c>
      <c r="W27" s="857">
        <v>2268</v>
      </c>
      <c r="X27" s="857">
        <f t="shared" si="3"/>
        <v>14046</v>
      </c>
      <c r="Y27" s="857">
        <v>627</v>
      </c>
      <c r="Z27" s="857">
        <v>0</v>
      </c>
      <c r="AA27" s="857">
        <v>1</v>
      </c>
      <c r="AB27" s="857">
        <v>1</v>
      </c>
      <c r="AC27" s="857">
        <v>11994</v>
      </c>
      <c r="AD27" s="857">
        <v>1423</v>
      </c>
    </row>
    <row r="28" spans="1:30" x14ac:dyDescent="0.2">
      <c r="A28" s="1153"/>
      <c r="B28" s="841" t="s">
        <v>35</v>
      </c>
      <c r="C28" s="857">
        <f t="shared" si="0"/>
        <v>192539</v>
      </c>
      <c r="D28" s="857">
        <v>48</v>
      </c>
      <c r="E28" s="857">
        <v>0</v>
      </c>
      <c r="F28" s="857">
        <v>3</v>
      </c>
      <c r="G28" s="857">
        <v>1</v>
      </c>
      <c r="H28" s="857">
        <v>61348</v>
      </c>
      <c r="I28" s="857">
        <v>51</v>
      </c>
      <c r="J28" s="857">
        <f t="shared" si="1"/>
        <v>65544</v>
      </c>
      <c r="K28" s="857">
        <v>63114</v>
      </c>
      <c r="L28" s="857">
        <v>21</v>
      </c>
      <c r="M28" s="857">
        <v>62</v>
      </c>
      <c r="N28" s="857">
        <v>23</v>
      </c>
      <c r="O28" s="857">
        <v>1880</v>
      </c>
      <c r="P28" s="857">
        <v>444</v>
      </c>
      <c r="Q28" s="915">
        <f t="shared" si="2"/>
        <v>436733</v>
      </c>
      <c r="R28" s="857">
        <v>426198</v>
      </c>
      <c r="S28" s="857">
        <v>25</v>
      </c>
      <c r="T28" s="857">
        <v>182</v>
      </c>
      <c r="U28" s="857">
        <v>19</v>
      </c>
      <c r="V28" s="857">
        <v>8090</v>
      </c>
      <c r="W28" s="857">
        <v>2219</v>
      </c>
      <c r="X28" s="857">
        <f t="shared" si="3"/>
        <v>210526</v>
      </c>
      <c r="Y28" s="857">
        <v>3415</v>
      </c>
      <c r="Z28" s="857">
        <v>8</v>
      </c>
      <c r="AA28" s="857">
        <v>120</v>
      </c>
      <c r="AB28" s="857">
        <v>10</v>
      </c>
      <c r="AC28" s="857">
        <v>205668</v>
      </c>
      <c r="AD28" s="857">
        <v>1305</v>
      </c>
    </row>
    <row r="29" spans="1:30" x14ac:dyDescent="0.2">
      <c r="A29" s="1153"/>
      <c r="B29" s="841" t="s">
        <v>484</v>
      </c>
      <c r="C29" s="857">
        <f t="shared" si="0"/>
        <v>22</v>
      </c>
      <c r="D29" s="857">
        <v>1</v>
      </c>
      <c r="E29" s="857">
        <v>0</v>
      </c>
      <c r="F29" s="857">
        <v>0</v>
      </c>
      <c r="G29" s="857">
        <v>0</v>
      </c>
      <c r="H29" s="857">
        <v>3</v>
      </c>
      <c r="I29" s="857">
        <v>0</v>
      </c>
      <c r="J29" s="857">
        <f t="shared" si="1"/>
        <v>9</v>
      </c>
      <c r="K29" s="857">
        <v>5</v>
      </c>
      <c r="L29" s="857">
        <v>0</v>
      </c>
      <c r="M29" s="857">
        <v>0</v>
      </c>
      <c r="N29" s="857">
        <v>0</v>
      </c>
      <c r="O29" s="857">
        <v>2</v>
      </c>
      <c r="P29" s="857">
        <v>2</v>
      </c>
      <c r="Q29" s="915">
        <f t="shared" si="2"/>
        <v>536</v>
      </c>
      <c r="R29" s="857">
        <v>348</v>
      </c>
      <c r="S29" s="857">
        <v>0</v>
      </c>
      <c r="T29" s="857">
        <v>0</v>
      </c>
      <c r="U29" s="857">
        <v>2</v>
      </c>
      <c r="V29" s="857">
        <v>3</v>
      </c>
      <c r="W29" s="857">
        <v>183</v>
      </c>
      <c r="X29" s="857">
        <f t="shared" si="3"/>
        <v>70</v>
      </c>
      <c r="Y29" s="857">
        <v>34</v>
      </c>
      <c r="Z29" s="857">
        <v>0</v>
      </c>
      <c r="AA29" s="857">
        <v>0</v>
      </c>
      <c r="AB29" s="857">
        <v>0</v>
      </c>
      <c r="AC29" s="857">
        <v>8</v>
      </c>
      <c r="AD29" s="857">
        <v>28</v>
      </c>
    </row>
    <row r="30" spans="1:30" x14ac:dyDescent="0.2">
      <c r="A30" s="1153"/>
      <c r="B30" s="841" t="s">
        <v>483</v>
      </c>
      <c r="C30" s="857">
        <f t="shared" si="0"/>
        <v>54797</v>
      </c>
      <c r="D30" s="857">
        <v>11</v>
      </c>
      <c r="E30" s="857">
        <v>0</v>
      </c>
      <c r="F30" s="857">
        <v>0</v>
      </c>
      <c r="G30" s="857">
        <v>0</v>
      </c>
      <c r="H30" s="857">
        <v>18269</v>
      </c>
      <c r="I30" s="857">
        <v>5</v>
      </c>
      <c r="J30" s="857">
        <f t="shared" si="1"/>
        <v>18256</v>
      </c>
      <c r="K30" s="857">
        <v>17614</v>
      </c>
      <c r="L30" s="857">
        <v>26</v>
      </c>
      <c r="M30" s="857">
        <v>27</v>
      </c>
      <c r="N30" s="857">
        <v>46</v>
      </c>
      <c r="O30" s="857">
        <v>98</v>
      </c>
      <c r="P30" s="857">
        <v>445</v>
      </c>
      <c r="Q30" s="915">
        <f t="shared" si="2"/>
        <v>2826</v>
      </c>
      <c r="R30" s="857">
        <v>2373</v>
      </c>
      <c r="S30" s="857">
        <v>36</v>
      </c>
      <c r="T30" s="857">
        <v>18</v>
      </c>
      <c r="U30" s="857">
        <v>0</v>
      </c>
      <c r="V30" s="857">
        <v>281</v>
      </c>
      <c r="W30" s="857">
        <v>118</v>
      </c>
      <c r="X30" s="857">
        <f t="shared" si="3"/>
        <v>2443</v>
      </c>
      <c r="Y30" s="857">
        <v>397</v>
      </c>
      <c r="Z30" s="857">
        <v>2</v>
      </c>
      <c r="AA30" s="857">
        <v>1</v>
      </c>
      <c r="AB30" s="857">
        <v>1</v>
      </c>
      <c r="AC30" s="857">
        <v>2019</v>
      </c>
      <c r="AD30" s="857">
        <v>23</v>
      </c>
    </row>
    <row r="31" spans="1:30" x14ac:dyDescent="0.2">
      <c r="A31" s="1153"/>
      <c r="B31" s="841" t="s">
        <v>424</v>
      </c>
      <c r="C31" s="857">
        <f t="shared" si="0"/>
        <v>1481</v>
      </c>
      <c r="D31" s="857">
        <v>0</v>
      </c>
      <c r="E31" s="857">
        <v>0</v>
      </c>
      <c r="F31" s="857">
        <v>0</v>
      </c>
      <c r="G31" s="857">
        <v>0</v>
      </c>
      <c r="H31" s="857">
        <v>485</v>
      </c>
      <c r="I31" s="857">
        <v>0</v>
      </c>
      <c r="J31" s="857">
        <f t="shared" si="1"/>
        <v>498</v>
      </c>
      <c r="K31" s="857">
        <v>476</v>
      </c>
      <c r="L31" s="857">
        <v>0</v>
      </c>
      <c r="M31" s="857">
        <v>11</v>
      </c>
      <c r="N31" s="857">
        <v>0</v>
      </c>
      <c r="O31" s="857">
        <v>0</v>
      </c>
      <c r="P31" s="857">
        <v>11</v>
      </c>
      <c r="Q31" s="915">
        <f t="shared" si="2"/>
        <v>506</v>
      </c>
      <c r="R31" s="857">
        <v>474</v>
      </c>
      <c r="S31" s="857">
        <v>0</v>
      </c>
      <c r="T31" s="857">
        <v>0</v>
      </c>
      <c r="U31" s="857">
        <v>0</v>
      </c>
      <c r="V31" s="857">
        <v>2</v>
      </c>
      <c r="W31" s="857">
        <v>30</v>
      </c>
      <c r="X31" s="857">
        <f t="shared" si="3"/>
        <v>440</v>
      </c>
      <c r="Y31" s="857">
        <v>2</v>
      </c>
      <c r="Z31" s="857">
        <v>0</v>
      </c>
      <c r="AA31" s="857">
        <v>0</v>
      </c>
      <c r="AB31" s="857">
        <v>0</v>
      </c>
      <c r="AC31" s="857">
        <v>437</v>
      </c>
      <c r="AD31" s="857">
        <v>1</v>
      </c>
    </row>
    <row r="32" spans="1:30" s="313" customFormat="1" x14ac:dyDescent="0.2">
      <c r="A32" s="1153" t="s">
        <v>2907</v>
      </c>
      <c r="B32" s="840" t="s">
        <v>10</v>
      </c>
      <c r="C32" s="858">
        <f t="shared" si="0"/>
        <v>24895</v>
      </c>
      <c r="D32" s="858">
        <v>0</v>
      </c>
      <c r="E32" s="858">
        <v>2</v>
      </c>
      <c r="F32" s="858">
        <v>100</v>
      </c>
      <c r="G32" s="858">
        <v>0</v>
      </c>
      <c r="H32" s="858">
        <v>7913</v>
      </c>
      <c r="I32" s="858">
        <v>292</v>
      </c>
      <c r="J32" s="858">
        <f t="shared" si="1"/>
        <v>8294</v>
      </c>
      <c r="K32" s="858">
        <v>4292</v>
      </c>
      <c r="L32" s="858">
        <v>23</v>
      </c>
      <c r="M32" s="858">
        <v>895</v>
      </c>
      <c r="N32" s="858">
        <v>0</v>
      </c>
      <c r="O32" s="858">
        <v>1</v>
      </c>
      <c r="P32" s="858">
        <v>3083</v>
      </c>
      <c r="Q32" s="915">
        <f t="shared" si="2"/>
        <v>51325</v>
      </c>
      <c r="R32" s="858">
        <v>22431</v>
      </c>
      <c r="S32" s="858">
        <v>9</v>
      </c>
      <c r="T32" s="858">
        <v>10643</v>
      </c>
      <c r="U32" s="858">
        <v>5</v>
      </c>
      <c r="V32" s="858">
        <v>106</v>
      </c>
      <c r="W32" s="858">
        <v>18131</v>
      </c>
      <c r="X32" s="858">
        <f t="shared" si="3"/>
        <v>49189</v>
      </c>
      <c r="Y32" s="858">
        <v>847</v>
      </c>
      <c r="Z32" s="858">
        <v>18</v>
      </c>
      <c r="AA32" s="858">
        <v>8347</v>
      </c>
      <c r="AB32" s="858">
        <v>4</v>
      </c>
      <c r="AC32" s="858">
        <v>17442</v>
      </c>
      <c r="AD32" s="858">
        <v>22531</v>
      </c>
    </row>
    <row r="33" spans="1:30" x14ac:dyDescent="0.2">
      <c r="A33" s="1153"/>
      <c r="B33" s="841" t="s">
        <v>27</v>
      </c>
      <c r="C33" s="857">
        <f t="shared" si="0"/>
        <v>8204</v>
      </c>
      <c r="D33" s="857">
        <v>0</v>
      </c>
      <c r="E33" s="857">
        <v>1</v>
      </c>
      <c r="F33" s="857">
        <v>97</v>
      </c>
      <c r="G33" s="857">
        <v>0</v>
      </c>
      <c r="H33" s="857">
        <v>2392</v>
      </c>
      <c r="I33" s="857">
        <v>250</v>
      </c>
      <c r="J33" s="857">
        <f t="shared" si="1"/>
        <v>2732</v>
      </c>
      <c r="K33" s="857">
        <v>134</v>
      </c>
      <c r="L33" s="857">
        <v>0</v>
      </c>
      <c r="M33" s="857">
        <v>686</v>
      </c>
      <c r="N33" s="857">
        <v>0</v>
      </c>
      <c r="O33" s="857">
        <v>0</v>
      </c>
      <c r="P33" s="857">
        <v>1912</v>
      </c>
      <c r="Q33" s="915">
        <f t="shared" si="2"/>
        <v>25362</v>
      </c>
      <c r="R33" s="857">
        <v>1265</v>
      </c>
      <c r="S33" s="857">
        <v>3</v>
      </c>
      <c r="T33" s="857">
        <v>9963</v>
      </c>
      <c r="U33" s="857">
        <v>0</v>
      </c>
      <c r="V33" s="857">
        <v>48</v>
      </c>
      <c r="W33" s="857">
        <v>14083</v>
      </c>
      <c r="X33" s="857">
        <f t="shared" si="3"/>
        <v>27751</v>
      </c>
      <c r="Y33" s="857">
        <v>821</v>
      </c>
      <c r="Z33" s="857">
        <v>13</v>
      </c>
      <c r="AA33" s="857">
        <v>8164</v>
      </c>
      <c r="AB33" s="857">
        <v>3</v>
      </c>
      <c r="AC33" s="857">
        <v>652</v>
      </c>
      <c r="AD33" s="857">
        <v>18098</v>
      </c>
    </row>
    <row r="34" spans="1:30" x14ac:dyDescent="0.2">
      <c r="A34" s="1153"/>
      <c r="B34" s="841" t="s">
        <v>205</v>
      </c>
      <c r="C34" s="857">
        <f t="shared" si="0"/>
        <v>31</v>
      </c>
      <c r="D34" s="857">
        <v>0</v>
      </c>
      <c r="E34" s="857">
        <v>0</v>
      </c>
      <c r="F34" s="857">
        <v>0</v>
      </c>
      <c r="G34" s="857">
        <v>0</v>
      </c>
      <c r="H34" s="857">
        <v>9</v>
      </c>
      <c r="I34" s="857">
        <v>8</v>
      </c>
      <c r="J34" s="857">
        <f t="shared" si="1"/>
        <v>7</v>
      </c>
      <c r="K34" s="857">
        <v>1</v>
      </c>
      <c r="L34" s="857">
        <v>0</v>
      </c>
      <c r="M34" s="857">
        <v>0</v>
      </c>
      <c r="N34" s="857">
        <v>0</v>
      </c>
      <c r="O34" s="857">
        <v>0</v>
      </c>
      <c r="P34" s="857">
        <v>6</v>
      </c>
      <c r="Q34" s="915">
        <f t="shared" si="2"/>
        <v>3779</v>
      </c>
      <c r="R34" s="857">
        <v>1611</v>
      </c>
      <c r="S34" s="857">
        <v>0</v>
      </c>
      <c r="T34" s="857">
        <v>0</v>
      </c>
      <c r="U34" s="857">
        <v>0</v>
      </c>
      <c r="V34" s="857">
        <v>1</v>
      </c>
      <c r="W34" s="857">
        <v>2167</v>
      </c>
      <c r="X34" s="857">
        <f t="shared" si="3"/>
        <v>3921</v>
      </c>
      <c r="Y34" s="857">
        <v>0</v>
      </c>
      <c r="Z34" s="857">
        <v>0</v>
      </c>
      <c r="AA34" s="857">
        <v>0</v>
      </c>
      <c r="AB34" s="857">
        <v>0</v>
      </c>
      <c r="AC34" s="857">
        <v>1618</v>
      </c>
      <c r="AD34" s="857">
        <v>2303</v>
      </c>
    </row>
    <row r="35" spans="1:30" x14ac:dyDescent="0.2">
      <c r="A35" s="1153"/>
      <c r="B35" s="841" t="s">
        <v>28</v>
      </c>
      <c r="C35" s="857">
        <f t="shared" si="0"/>
        <v>13016</v>
      </c>
      <c r="D35" s="857">
        <v>0</v>
      </c>
      <c r="E35" s="857">
        <v>1</v>
      </c>
      <c r="F35" s="857">
        <v>3</v>
      </c>
      <c r="G35" s="857">
        <v>0</v>
      </c>
      <c r="H35" s="857">
        <v>4380</v>
      </c>
      <c r="I35" s="857">
        <v>0</v>
      </c>
      <c r="J35" s="857">
        <f t="shared" si="1"/>
        <v>4316</v>
      </c>
      <c r="K35" s="857">
        <v>3105</v>
      </c>
      <c r="L35" s="857">
        <v>22</v>
      </c>
      <c r="M35" s="857">
        <v>166</v>
      </c>
      <c r="N35" s="857">
        <v>0</v>
      </c>
      <c r="O35" s="857">
        <v>0</v>
      </c>
      <c r="P35" s="857">
        <v>1023</v>
      </c>
      <c r="Q35" s="915">
        <f t="shared" si="2"/>
        <v>10215</v>
      </c>
      <c r="R35" s="857">
        <v>9362</v>
      </c>
      <c r="S35" s="857">
        <v>3</v>
      </c>
      <c r="T35" s="857">
        <v>205</v>
      </c>
      <c r="U35" s="857">
        <v>2</v>
      </c>
      <c r="V35" s="857">
        <v>36</v>
      </c>
      <c r="W35" s="857">
        <v>607</v>
      </c>
      <c r="X35" s="857">
        <f t="shared" si="3"/>
        <v>7584</v>
      </c>
      <c r="Y35" s="857">
        <v>15</v>
      </c>
      <c r="Z35" s="857">
        <v>0</v>
      </c>
      <c r="AA35" s="857">
        <v>144</v>
      </c>
      <c r="AB35" s="857">
        <v>1</v>
      </c>
      <c r="AC35" s="857">
        <v>5985</v>
      </c>
      <c r="AD35" s="857">
        <v>1439</v>
      </c>
    </row>
    <row r="36" spans="1:30" x14ac:dyDescent="0.2">
      <c r="A36" s="1153"/>
      <c r="B36" s="841" t="s">
        <v>31</v>
      </c>
      <c r="C36" s="857">
        <f t="shared" si="0"/>
        <v>514</v>
      </c>
      <c r="D36" s="857">
        <v>0</v>
      </c>
      <c r="E36" s="857">
        <v>0</v>
      </c>
      <c r="F36" s="857">
        <v>0</v>
      </c>
      <c r="G36" s="857">
        <v>0</v>
      </c>
      <c r="H36" s="857">
        <v>114</v>
      </c>
      <c r="I36" s="857">
        <v>34</v>
      </c>
      <c r="J36" s="857">
        <f t="shared" si="1"/>
        <v>183</v>
      </c>
      <c r="K36" s="857">
        <v>76</v>
      </c>
      <c r="L36" s="857">
        <v>1</v>
      </c>
      <c r="M36" s="857">
        <v>43</v>
      </c>
      <c r="N36" s="857">
        <v>0</v>
      </c>
      <c r="O36" s="857">
        <v>0</v>
      </c>
      <c r="P36" s="857">
        <v>63</v>
      </c>
      <c r="Q36" s="915">
        <f t="shared" si="2"/>
        <v>3284</v>
      </c>
      <c r="R36" s="857">
        <v>1523</v>
      </c>
      <c r="S36" s="857">
        <v>3</v>
      </c>
      <c r="T36" s="857">
        <v>475</v>
      </c>
      <c r="U36" s="857">
        <v>0</v>
      </c>
      <c r="V36" s="857">
        <v>17</v>
      </c>
      <c r="W36" s="857">
        <v>1266</v>
      </c>
      <c r="X36" s="857">
        <f t="shared" si="3"/>
        <v>2160</v>
      </c>
      <c r="Y36" s="857">
        <v>5</v>
      </c>
      <c r="Z36" s="857">
        <v>3</v>
      </c>
      <c r="AA36" s="857">
        <v>37</v>
      </c>
      <c r="AB36" s="857">
        <v>0</v>
      </c>
      <c r="AC36" s="857">
        <v>1440</v>
      </c>
      <c r="AD36" s="857">
        <v>675</v>
      </c>
    </row>
    <row r="37" spans="1:30" x14ac:dyDescent="0.2">
      <c r="A37" s="1153"/>
      <c r="B37" s="841" t="s">
        <v>29</v>
      </c>
      <c r="C37" s="857">
        <f t="shared" si="0"/>
        <v>2785</v>
      </c>
      <c r="D37" s="857">
        <v>0</v>
      </c>
      <c r="E37" s="857">
        <v>0</v>
      </c>
      <c r="F37" s="857">
        <v>0</v>
      </c>
      <c r="G37" s="857">
        <v>0</v>
      </c>
      <c r="H37" s="857">
        <v>975</v>
      </c>
      <c r="I37" s="857">
        <v>0</v>
      </c>
      <c r="J37" s="857">
        <f t="shared" si="1"/>
        <v>905</v>
      </c>
      <c r="K37" s="857">
        <v>904</v>
      </c>
      <c r="L37" s="857">
        <v>0</v>
      </c>
      <c r="M37" s="857">
        <v>0</v>
      </c>
      <c r="N37" s="857">
        <v>0</v>
      </c>
      <c r="O37" s="857">
        <v>1</v>
      </c>
      <c r="P37" s="857">
        <v>0</v>
      </c>
      <c r="Q37" s="915">
        <f t="shared" si="2"/>
        <v>7521</v>
      </c>
      <c r="R37" s="857">
        <v>7507</v>
      </c>
      <c r="S37" s="857">
        <v>0</v>
      </c>
      <c r="T37" s="857">
        <v>0</v>
      </c>
      <c r="U37" s="857">
        <v>3</v>
      </c>
      <c r="V37" s="857">
        <v>3</v>
      </c>
      <c r="W37" s="857">
        <v>8</v>
      </c>
      <c r="X37" s="857">
        <f t="shared" si="3"/>
        <v>6669</v>
      </c>
      <c r="Y37" s="857">
        <v>3</v>
      </c>
      <c r="Z37" s="857">
        <v>2</v>
      </c>
      <c r="AA37" s="857">
        <v>2</v>
      </c>
      <c r="AB37" s="857">
        <v>0</v>
      </c>
      <c r="AC37" s="857">
        <v>6648</v>
      </c>
      <c r="AD37" s="857">
        <v>14</v>
      </c>
    </row>
    <row r="38" spans="1:30" x14ac:dyDescent="0.2">
      <c r="A38" s="1153"/>
      <c r="B38" s="841" t="s">
        <v>34</v>
      </c>
      <c r="C38" s="857">
        <f t="shared" si="0"/>
        <v>93</v>
      </c>
      <c r="D38" s="857">
        <v>0</v>
      </c>
      <c r="E38" s="857">
        <v>0</v>
      </c>
      <c r="F38" s="857">
        <v>0</v>
      </c>
      <c r="G38" s="857">
        <v>0</v>
      </c>
      <c r="H38" s="857">
        <v>43</v>
      </c>
      <c r="I38" s="857">
        <v>0</v>
      </c>
      <c r="J38" s="857">
        <f t="shared" si="1"/>
        <v>25</v>
      </c>
      <c r="K38" s="857">
        <v>2</v>
      </c>
      <c r="L38" s="857">
        <v>0</v>
      </c>
      <c r="M38" s="857">
        <v>0</v>
      </c>
      <c r="N38" s="857">
        <v>0</v>
      </c>
      <c r="O38" s="857">
        <v>0</v>
      </c>
      <c r="P38" s="857">
        <v>23</v>
      </c>
      <c r="Q38" s="915">
        <f t="shared" si="2"/>
        <v>254</v>
      </c>
      <c r="R38" s="857">
        <v>253</v>
      </c>
      <c r="S38" s="857">
        <v>0</v>
      </c>
      <c r="T38" s="857">
        <v>0</v>
      </c>
      <c r="U38" s="857">
        <v>0</v>
      </c>
      <c r="V38" s="857">
        <v>1</v>
      </c>
      <c r="W38" s="857">
        <v>0</v>
      </c>
      <c r="X38" s="857">
        <f t="shared" si="3"/>
        <v>959</v>
      </c>
      <c r="Y38" s="857">
        <v>3</v>
      </c>
      <c r="Z38" s="857">
        <v>0</v>
      </c>
      <c r="AA38" s="857">
        <v>0</v>
      </c>
      <c r="AB38" s="857">
        <v>0</v>
      </c>
      <c r="AC38" s="857">
        <v>954</v>
      </c>
      <c r="AD38" s="857">
        <v>2</v>
      </c>
    </row>
    <row r="39" spans="1:30" x14ac:dyDescent="0.2">
      <c r="A39" s="1153"/>
      <c r="B39" s="841" t="s">
        <v>33</v>
      </c>
      <c r="C39" s="857">
        <f t="shared" si="0"/>
        <v>252</v>
      </c>
      <c r="D39" s="857">
        <v>0</v>
      </c>
      <c r="E39" s="857">
        <v>0</v>
      </c>
      <c r="F39" s="857">
        <v>0</v>
      </c>
      <c r="G39" s="857">
        <v>0</v>
      </c>
      <c r="H39" s="857">
        <v>0</v>
      </c>
      <c r="I39" s="857">
        <v>0</v>
      </c>
      <c r="J39" s="857">
        <f t="shared" si="1"/>
        <v>126</v>
      </c>
      <c r="K39" s="857">
        <v>70</v>
      </c>
      <c r="L39" s="857">
        <v>0</v>
      </c>
      <c r="M39" s="857">
        <v>0</v>
      </c>
      <c r="N39" s="857">
        <v>0</v>
      </c>
      <c r="O39" s="857">
        <v>0</v>
      </c>
      <c r="P39" s="857">
        <v>56</v>
      </c>
      <c r="Q39" s="915">
        <f t="shared" si="2"/>
        <v>910</v>
      </c>
      <c r="R39" s="857">
        <v>910</v>
      </c>
      <c r="S39" s="857">
        <v>0</v>
      </c>
      <c r="T39" s="857">
        <v>0</v>
      </c>
      <c r="U39" s="857">
        <v>0</v>
      </c>
      <c r="V39" s="857">
        <v>0</v>
      </c>
      <c r="W39" s="857">
        <v>0</v>
      </c>
      <c r="X39" s="857">
        <f t="shared" si="3"/>
        <v>145</v>
      </c>
      <c r="Y39" s="857">
        <v>0</v>
      </c>
      <c r="Z39" s="857">
        <v>0</v>
      </c>
      <c r="AA39" s="857">
        <v>0</v>
      </c>
      <c r="AB39" s="857">
        <v>0</v>
      </c>
      <c r="AC39" s="857">
        <v>145</v>
      </c>
      <c r="AD39" s="857">
        <v>0</v>
      </c>
    </row>
    <row r="40" spans="1:30" s="313" customFormat="1" x14ac:dyDescent="0.2">
      <c r="A40" s="1153" t="s">
        <v>4204</v>
      </c>
      <c r="B40" s="840" t="s">
        <v>10</v>
      </c>
      <c r="C40" s="858">
        <f t="shared" si="0"/>
        <v>3380</v>
      </c>
      <c r="D40" s="858">
        <v>2</v>
      </c>
      <c r="E40" s="858">
        <v>0</v>
      </c>
      <c r="F40" s="858">
        <v>0</v>
      </c>
      <c r="G40" s="858">
        <v>0</v>
      </c>
      <c r="H40" s="858">
        <v>967</v>
      </c>
      <c r="I40" s="858">
        <v>1</v>
      </c>
      <c r="J40" s="858">
        <f t="shared" si="1"/>
        <v>1205</v>
      </c>
      <c r="K40" s="858">
        <v>1190</v>
      </c>
      <c r="L40" s="858">
        <v>0</v>
      </c>
      <c r="M40" s="858">
        <v>2</v>
      </c>
      <c r="N40" s="858">
        <v>2</v>
      </c>
      <c r="O40" s="858">
        <v>8</v>
      </c>
      <c r="P40" s="858">
        <v>3</v>
      </c>
      <c r="Q40" s="915">
        <f t="shared" si="2"/>
        <v>3870</v>
      </c>
      <c r="R40" s="858">
        <v>3712</v>
      </c>
      <c r="S40" s="858">
        <v>0</v>
      </c>
      <c r="T40" s="858">
        <v>2</v>
      </c>
      <c r="U40" s="858">
        <v>2</v>
      </c>
      <c r="V40" s="858">
        <v>125</v>
      </c>
      <c r="W40" s="858">
        <v>29</v>
      </c>
      <c r="X40" s="858">
        <f t="shared" si="3"/>
        <v>2775</v>
      </c>
      <c r="Y40" s="858">
        <v>42</v>
      </c>
      <c r="Z40" s="858">
        <v>0</v>
      </c>
      <c r="AA40" s="858">
        <v>0</v>
      </c>
      <c r="AB40" s="858">
        <v>0</v>
      </c>
      <c r="AC40" s="858">
        <v>2720</v>
      </c>
      <c r="AD40" s="858">
        <v>13</v>
      </c>
    </row>
    <row r="41" spans="1:30" x14ac:dyDescent="0.2">
      <c r="A41" s="1153"/>
      <c r="B41" s="841" t="s">
        <v>32</v>
      </c>
      <c r="C41" s="857">
        <f t="shared" si="0"/>
        <v>3342</v>
      </c>
      <c r="D41" s="857">
        <v>2</v>
      </c>
      <c r="E41" s="857">
        <v>0</v>
      </c>
      <c r="F41" s="857">
        <v>0</v>
      </c>
      <c r="G41" s="857">
        <v>0</v>
      </c>
      <c r="H41" s="857">
        <v>951</v>
      </c>
      <c r="I41" s="857">
        <v>1</v>
      </c>
      <c r="J41" s="857">
        <f t="shared" si="1"/>
        <v>1194</v>
      </c>
      <c r="K41" s="857">
        <v>1180</v>
      </c>
      <c r="L41" s="857">
        <v>0</v>
      </c>
      <c r="M41" s="857">
        <v>1</v>
      </c>
      <c r="N41" s="857">
        <v>2</v>
      </c>
      <c r="O41" s="857">
        <v>8</v>
      </c>
      <c r="P41" s="857">
        <v>3</v>
      </c>
      <c r="Q41" s="915">
        <f t="shared" si="2"/>
        <v>3733</v>
      </c>
      <c r="R41" s="857">
        <v>3596</v>
      </c>
      <c r="S41" s="857">
        <v>0</v>
      </c>
      <c r="T41" s="857">
        <v>1</v>
      </c>
      <c r="U41" s="857">
        <v>1</v>
      </c>
      <c r="V41" s="857">
        <v>125</v>
      </c>
      <c r="W41" s="857">
        <v>10</v>
      </c>
      <c r="X41" s="857">
        <f t="shared" si="3"/>
        <v>2704</v>
      </c>
      <c r="Y41" s="857">
        <v>28</v>
      </c>
      <c r="Z41" s="857">
        <v>0</v>
      </c>
      <c r="AA41" s="857">
        <v>0</v>
      </c>
      <c r="AB41" s="857">
        <v>0</v>
      </c>
      <c r="AC41" s="857">
        <v>2673</v>
      </c>
      <c r="AD41" s="857">
        <v>3</v>
      </c>
    </row>
    <row r="42" spans="1:30" ht="24" x14ac:dyDescent="0.2">
      <c r="A42" s="1153"/>
      <c r="B42" s="841" t="s">
        <v>2909</v>
      </c>
      <c r="C42" s="857">
        <f t="shared" si="0"/>
        <v>38</v>
      </c>
      <c r="D42" s="857">
        <v>0</v>
      </c>
      <c r="E42" s="857">
        <v>0</v>
      </c>
      <c r="F42" s="857">
        <v>0</v>
      </c>
      <c r="G42" s="857">
        <v>0</v>
      </c>
      <c r="H42" s="857">
        <v>16</v>
      </c>
      <c r="I42" s="857">
        <v>0</v>
      </c>
      <c r="J42" s="857">
        <f t="shared" si="1"/>
        <v>11</v>
      </c>
      <c r="K42" s="857">
        <v>10</v>
      </c>
      <c r="L42" s="857">
        <v>0</v>
      </c>
      <c r="M42" s="857">
        <v>1</v>
      </c>
      <c r="N42" s="857">
        <v>0</v>
      </c>
      <c r="O42" s="857">
        <v>0</v>
      </c>
      <c r="P42" s="857">
        <v>0</v>
      </c>
      <c r="Q42" s="915">
        <f t="shared" si="2"/>
        <v>39</v>
      </c>
      <c r="R42" s="857">
        <v>34</v>
      </c>
      <c r="S42" s="857">
        <v>0</v>
      </c>
      <c r="T42" s="857">
        <v>1</v>
      </c>
      <c r="U42" s="857">
        <v>1</v>
      </c>
      <c r="V42" s="857">
        <v>0</v>
      </c>
      <c r="W42" s="857">
        <v>3</v>
      </c>
      <c r="X42" s="857">
        <f t="shared" si="3"/>
        <v>55</v>
      </c>
      <c r="Y42" s="857">
        <v>6</v>
      </c>
      <c r="Z42" s="857">
        <v>0</v>
      </c>
      <c r="AA42" s="857">
        <v>0</v>
      </c>
      <c r="AB42" s="857">
        <v>0</v>
      </c>
      <c r="AC42" s="857">
        <v>47</v>
      </c>
      <c r="AD42" s="857">
        <v>2</v>
      </c>
    </row>
    <row r="43" spans="1:30" x14ac:dyDescent="0.2">
      <c r="A43" s="1153"/>
      <c r="B43" s="841" t="s">
        <v>485</v>
      </c>
      <c r="C43" s="857">
        <f t="shared" si="0"/>
        <v>0</v>
      </c>
      <c r="D43" s="857">
        <v>0</v>
      </c>
      <c r="E43" s="857">
        <v>0</v>
      </c>
      <c r="F43" s="857">
        <v>0</v>
      </c>
      <c r="G43" s="857">
        <v>0</v>
      </c>
      <c r="H43" s="857">
        <v>0</v>
      </c>
      <c r="I43" s="857">
        <v>0</v>
      </c>
      <c r="J43" s="857">
        <f t="shared" si="1"/>
        <v>0</v>
      </c>
      <c r="K43" s="857">
        <v>0</v>
      </c>
      <c r="L43" s="857">
        <v>0</v>
      </c>
      <c r="M43" s="857">
        <v>0</v>
      </c>
      <c r="N43" s="857">
        <v>0</v>
      </c>
      <c r="O43" s="857">
        <v>0</v>
      </c>
      <c r="P43" s="857">
        <v>0</v>
      </c>
      <c r="Q43" s="915">
        <f t="shared" si="2"/>
        <v>98</v>
      </c>
      <c r="R43" s="857">
        <v>82</v>
      </c>
      <c r="S43" s="857">
        <v>0</v>
      </c>
      <c r="T43" s="857">
        <v>0</v>
      </c>
      <c r="U43" s="857">
        <v>0</v>
      </c>
      <c r="V43" s="857">
        <v>0</v>
      </c>
      <c r="W43" s="857">
        <v>16</v>
      </c>
      <c r="X43" s="857">
        <f t="shared" si="3"/>
        <v>16</v>
      </c>
      <c r="Y43" s="857">
        <v>8</v>
      </c>
      <c r="Z43" s="857">
        <v>0</v>
      </c>
      <c r="AA43" s="857">
        <v>0</v>
      </c>
      <c r="AB43" s="857">
        <v>0</v>
      </c>
      <c r="AC43" s="857">
        <v>0</v>
      </c>
      <c r="AD43" s="857">
        <v>8</v>
      </c>
    </row>
    <row r="45" spans="1:30" x14ac:dyDescent="0.2">
      <c r="A45" s="97" t="s">
        <v>2741</v>
      </c>
    </row>
    <row r="46" spans="1:30" x14ac:dyDescent="0.2">
      <c r="A46" s="97" t="s">
        <v>4205</v>
      </c>
    </row>
    <row r="47" spans="1:30" x14ac:dyDescent="0.2">
      <c r="A47" s="495" t="s">
        <v>2905</v>
      </c>
    </row>
  </sheetData>
  <sortState ref="B42:AD43">
    <sortCondition descending="1" ref="AD42:AD43"/>
  </sortState>
  <mergeCells count="15">
    <mergeCell ref="Q11:AD11"/>
    <mergeCell ref="Q12:W12"/>
    <mergeCell ref="X12:AD12"/>
    <mergeCell ref="A24:A31"/>
    <mergeCell ref="A32:A39"/>
    <mergeCell ref="A40:A43"/>
    <mergeCell ref="B11:B13"/>
    <mergeCell ref="C12:I12"/>
    <mergeCell ref="C11:P11"/>
    <mergeCell ref="J12:P12"/>
    <mergeCell ref="A8:N8"/>
    <mergeCell ref="A9:N9"/>
    <mergeCell ref="A7:N7"/>
    <mergeCell ref="A11:A13"/>
    <mergeCell ref="A15:A23"/>
  </mergeCells>
  <hyperlinks>
    <hyperlink ref="O8" location="INDICE!B62" display="INDICE"/>
  </hyperlinks>
  <pageMargins left="0.7" right="0.7" top="0.75" bottom="0.75" header="0.3" footer="0.3"/>
  <ignoredErrors>
    <ignoredError sqref="C15:C43 J14:J43" formulaRange="1"/>
  </ignoredErrors>
  <drawing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T1247"/>
  <sheetViews>
    <sheetView showGridLines="0" zoomScaleNormal="100" workbookViewId="0"/>
  </sheetViews>
  <sheetFormatPr baseColWidth="10" defaultColWidth="11.42578125" defaultRowHeight="12.75" x14ac:dyDescent="0.2"/>
  <cols>
    <col min="1" max="1" width="18" style="40" customWidth="1"/>
    <col min="2" max="2" width="29.42578125" style="40" customWidth="1"/>
    <col min="3" max="3" width="13" style="40" customWidth="1"/>
    <col min="4" max="4" width="14.140625" style="40" customWidth="1"/>
    <col min="5" max="6" width="11.28515625" style="40" customWidth="1"/>
    <col min="7" max="7" width="13" style="40" customWidth="1"/>
    <col min="8" max="8" width="12" style="40" customWidth="1"/>
    <col min="9" max="10" width="12.5703125" style="40" customWidth="1"/>
    <col min="11" max="11" width="15.140625" style="40" customWidth="1"/>
    <col min="12" max="16384" width="11.42578125" style="40"/>
  </cols>
  <sheetData>
    <row r="7" spans="1:12" x14ac:dyDescent="0.2">
      <c r="B7" s="1157" t="s">
        <v>397</v>
      </c>
      <c r="C7" s="1157"/>
      <c r="D7" s="1157"/>
      <c r="E7" s="1157"/>
      <c r="F7" s="1157"/>
      <c r="G7" s="1157"/>
      <c r="H7" s="1157"/>
      <c r="I7" s="1157"/>
      <c r="J7" s="1157"/>
      <c r="K7" s="916"/>
    </row>
    <row r="8" spans="1:12" ht="26.25" customHeight="1" x14ac:dyDescent="0.2">
      <c r="B8" s="1159" t="s">
        <v>4179</v>
      </c>
      <c r="C8" s="1157"/>
      <c r="D8" s="1157"/>
      <c r="E8" s="1157"/>
      <c r="F8" s="1157"/>
      <c r="G8" s="1157"/>
      <c r="H8" s="1157"/>
      <c r="I8" s="1157"/>
      <c r="J8" s="1157"/>
      <c r="K8" s="916"/>
      <c r="L8" s="67" t="s">
        <v>221</v>
      </c>
    </row>
    <row r="9" spans="1:12" x14ac:dyDescent="0.2">
      <c r="B9" s="275"/>
      <c r="C9" s="275"/>
      <c r="D9" s="275"/>
      <c r="E9" s="275"/>
      <c r="F9" s="275"/>
      <c r="G9" s="275"/>
      <c r="H9" s="275"/>
      <c r="I9" s="275"/>
      <c r="J9" s="275"/>
      <c r="K9" s="275"/>
    </row>
    <row r="10" spans="1:12" ht="12.75" customHeight="1" x14ac:dyDescent="0.2">
      <c r="B10" s="1157" t="s">
        <v>2896</v>
      </c>
      <c r="C10" s="1157"/>
      <c r="D10" s="1157"/>
      <c r="E10" s="1157"/>
      <c r="F10" s="1157"/>
      <c r="G10" s="1157"/>
      <c r="H10" s="1157"/>
      <c r="I10" s="1157"/>
      <c r="J10" s="1157"/>
      <c r="K10" s="916"/>
    </row>
    <row r="11" spans="1:12" x14ac:dyDescent="0.2">
      <c r="H11" s="41" t="s">
        <v>11</v>
      </c>
    </row>
    <row r="12" spans="1:12" ht="15.75" customHeight="1" x14ac:dyDescent="0.2">
      <c r="A12" s="1072" t="s">
        <v>4206</v>
      </c>
      <c r="B12" s="551" t="s">
        <v>37</v>
      </c>
      <c r="C12" s="1080" t="s">
        <v>2</v>
      </c>
      <c r="D12" s="1081"/>
      <c r="E12" s="1081"/>
      <c r="F12" s="1082"/>
      <c r="G12" s="1161" t="s">
        <v>3</v>
      </c>
      <c r="H12" s="1170"/>
      <c r="I12" s="1170"/>
      <c r="J12" s="1171"/>
      <c r="K12" s="1072" t="s">
        <v>2899</v>
      </c>
    </row>
    <row r="13" spans="1:12" ht="15.75" customHeight="1" x14ac:dyDescent="0.2">
      <c r="A13" s="1073"/>
      <c r="B13" s="676"/>
      <c r="C13" s="551" t="s">
        <v>10</v>
      </c>
      <c r="D13" s="551" t="s">
        <v>0</v>
      </c>
      <c r="E13" s="551" t="s">
        <v>1</v>
      </c>
      <c r="F13" s="551" t="s">
        <v>2735</v>
      </c>
      <c r="G13" s="551" t="s">
        <v>10</v>
      </c>
      <c r="H13" s="551" t="s">
        <v>0</v>
      </c>
      <c r="I13" s="551" t="s">
        <v>1</v>
      </c>
      <c r="J13" s="551" t="s">
        <v>2735</v>
      </c>
      <c r="K13" s="1074"/>
    </row>
    <row r="14" spans="1:12" s="415" customFormat="1" x14ac:dyDescent="0.2">
      <c r="A14" s="677" t="s">
        <v>10</v>
      </c>
      <c r="B14" s="677"/>
      <c r="C14" s="775">
        <v>1191054</v>
      </c>
      <c r="D14" s="776">
        <v>616258</v>
      </c>
      <c r="E14" s="776">
        <v>574716</v>
      </c>
      <c r="F14" s="776">
        <v>80</v>
      </c>
      <c r="G14" s="776">
        <v>1149375</v>
      </c>
      <c r="H14" s="776">
        <v>594905</v>
      </c>
      <c r="I14" s="776">
        <v>554391</v>
      </c>
      <c r="J14" s="777">
        <v>79</v>
      </c>
      <c r="K14" s="700">
        <f>+C14-G14</f>
        <v>41679</v>
      </c>
    </row>
    <row r="15" spans="1:12" s="41" customFormat="1" x14ac:dyDescent="0.2">
      <c r="A15" s="678" t="s">
        <v>231</v>
      </c>
      <c r="B15" s="679" t="s">
        <v>10</v>
      </c>
      <c r="C15" s="778">
        <v>1006048</v>
      </c>
      <c r="D15" s="779">
        <v>510913</v>
      </c>
      <c r="E15" s="779">
        <v>495075</v>
      </c>
      <c r="F15" s="779">
        <v>60</v>
      </c>
      <c r="G15" s="779">
        <v>995602</v>
      </c>
      <c r="H15" s="779">
        <v>505270</v>
      </c>
      <c r="I15" s="779">
        <v>490271</v>
      </c>
      <c r="J15" s="780">
        <v>61</v>
      </c>
      <c r="K15" s="700">
        <f t="shared" ref="K15:K78" si="0">+C15-G15</f>
        <v>10446</v>
      </c>
    </row>
    <row r="16" spans="1:12" ht="12.75" customHeight="1" x14ac:dyDescent="0.2">
      <c r="A16" s="1167" t="s">
        <v>2916</v>
      </c>
      <c r="B16" s="679" t="s">
        <v>10</v>
      </c>
      <c r="C16" s="778">
        <v>173785</v>
      </c>
      <c r="D16" s="779">
        <v>86469</v>
      </c>
      <c r="E16" s="779">
        <v>87301</v>
      </c>
      <c r="F16" s="779">
        <v>15</v>
      </c>
      <c r="G16" s="779">
        <v>167721</v>
      </c>
      <c r="H16" s="779">
        <v>83453</v>
      </c>
      <c r="I16" s="779">
        <v>84253</v>
      </c>
      <c r="J16" s="780">
        <v>15</v>
      </c>
      <c r="K16" s="700">
        <f t="shared" si="0"/>
        <v>6064</v>
      </c>
    </row>
    <row r="17" spans="1:11" x14ac:dyDescent="0.2">
      <c r="A17" s="1168"/>
      <c r="B17" s="680" t="s">
        <v>487</v>
      </c>
      <c r="C17" s="781">
        <v>7</v>
      </c>
      <c r="D17" s="782">
        <v>2</v>
      </c>
      <c r="E17" s="782">
        <v>5</v>
      </c>
      <c r="F17" s="782">
        <v>0</v>
      </c>
      <c r="G17" s="782">
        <v>11</v>
      </c>
      <c r="H17" s="782">
        <v>4</v>
      </c>
      <c r="I17" s="782">
        <v>7</v>
      </c>
      <c r="J17" s="783">
        <v>0</v>
      </c>
      <c r="K17" s="797">
        <f t="shared" si="0"/>
        <v>-4</v>
      </c>
    </row>
    <row r="18" spans="1:11" x14ac:dyDescent="0.2">
      <c r="A18" s="1168"/>
      <c r="B18" s="680" t="s">
        <v>38</v>
      </c>
      <c r="C18" s="781">
        <v>19208</v>
      </c>
      <c r="D18" s="782">
        <v>9304</v>
      </c>
      <c r="E18" s="782">
        <v>9903</v>
      </c>
      <c r="F18" s="782">
        <v>1</v>
      </c>
      <c r="G18" s="782">
        <v>18055</v>
      </c>
      <c r="H18" s="782">
        <v>8726</v>
      </c>
      <c r="I18" s="782">
        <v>9328</v>
      </c>
      <c r="J18" s="783">
        <v>1</v>
      </c>
      <c r="K18" s="797">
        <f t="shared" si="0"/>
        <v>1153</v>
      </c>
    </row>
    <row r="19" spans="1:11" s="41" customFormat="1" x14ac:dyDescent="0.2">
      <c r="A19" s="1168"/>
      <c r="B19" s="680" t="s">
        <v>2914</v>
      </c>
      <c r="C19" s="781">
        <v>154570</v>
      </c>
      <c r="D19" s="782">
        <v>77163</v>
      </c>
      <c r="E19" s="782">
        <v>77393</v>
      </c>
      <c r="F19" s="782">
        <v>14</v>
      </c>
      <c r="G19" s="782">
        <v>149655</v>
      </c>
      <c r="H19" s="782">
        <v>74723</v>
      </c>
      <c r="I19" s="782">
        <v>74918</v>
      </c>
      <c r="J19" s="783">
        <v>14</v>
      </c>
      <c r="K19" s="700">
        <f t="shared" si="0"/>
        <v>4915</v>
      </c>
    </row>
    <row r="20" spans="1:11" ht="12.75" customHeight="1" x14ac:dyDescent="0.2">
      <c r="A20" s="1167" t="s">
        <v>232</v>
      </c>
      <c r="B20" s="679" t="s">
        <v>10</v>
      </c>
      <c r="C20" s="778">
        <v>42001</v>
      </c>
      <c r="D20" s="779">
        <v>25054</v>
      </c>
      <c r="E20" s="779">
        <v>16930</v>
      </c>
      <c r="F20" s="779">
        <v>17</v>
      </c>
      <c r="G20" s="779">
        <v>41246</v>
      </c>
      <c r="H20" s="779">
        <v>24685</v>
      </c>
      <c r="I20" s="779">
        <v>16544</v>
      </c>
      <c r="J20" s="780">
        <v>17</v>
      </c>
      <c r="K20" s="700">
        <f t="shared" si="0"/>
        <v>755</v>
      </c>
    </row>
    <row r="21" spans="1:11" x14ac:dyDescent="0.2">
      <c r="A21" s="1168"/>
      <c r="B21" s="680" t="s">
        <v>45</v>
      </c>
      <c r="C21" s="781">
        <v>47</v>
      </c>
      <c r="D21" s="782">
        <v>25</v>
      </c>
      <c r="E21" s="782">
        <v>22</v>
      </c>
      <c r="F21" s="782">
        <v>0</v>
      </c>
      <c r="G21" s="782">
        <v>47</v>
      </c>
      <c r="H21" s="782">
        <v>25</v>
      </c>
      <c r="I21" s="782">
        <v>22</v>
      </c>
      <c r="J21" s="783">
        <v>0</v>
      </c>
      <c r="K21" s="700">
        <f t="shared" si="0"/>
        <v>0</v>
      </c>
    </row>
    <row r="22" spans="1:11" x14ac:dyDescent="0.2">
      <c r="A22" s="1168"/>
      <c r="B22" s="680" t="s">
        <v>46</v>
      </c>
      <c r="C22" s="781">
        <v>6096</v>
      </c>
      <c r="D22" s="782">
        <v>3372</v>
      </c>
      <c r="E22" s="782">
        <v>2724</v>
      </c>
      <c r="F22" s="782">
        <v>0</v>
      </c>
      <c r="G22" s="782">
        <v>5948</v>
      </c>
      <c r="H22" s="782">
        <v>3337</v>
      </c>
      <c r="I22" s="782">
        <v>2611</v>
      </c>
      <c r="J22" s="783">
        <v>0</v>
      </c>
      <c r="K22" s="797">
        <f t="shared" si="0"/>
        <v>148</v>
      </c>
    </row>
    <row r="23" spans="1:11" x14ac:dyDescent="0.2">
      <c r="A23" s="1168"/>
      <c r="B23" s="680" t="s">
        <v>50</v>
      </c>
      <c r="C23" s="781">
        <v>2477</v>
      </c>
      <c r="D23" s="782">
        <v>1346</v>
      </c>
      <c r="E23" s="782">
        <v>1131</v>
      </c>
      <c r="F23" s="782">
        <v>0</v>
      </c>
      <c r="G23" s="782">
        <v>2460</v>
      </c>
      <c r="H23" s="782">
        <v>1332</v>
      </c>
      <c r="I23" s="782">
        <v>1128</v>
      </c>
      <c r="J23" s="783">
        <v>0</v>
      </c>
      <c r="K23" s="797">
        <f t="shared" si="0"/>
        <v>17</v>
      </c>
    </row>
    <row r="24" spans="1:11" x14ac:dyDescent="0.2">
      <c r="A24" s="1168"/>
      <c r="B24" s="680" t="s">
        <v>53</v>
      </c>
      <c r="C24" s="781">
        <v>2840</v>
      </c>
      <c r="D24" s="782">
        <v>1706</v>
      </c>
      <c r="E24" s="782">
        <v>1134</v>
      </c>
      <c r="F24" s="782">
        <v>0</v>
      </c>
      <c r="G24" s="782">
        <v>2817</v>
      </c>
      <c r="H24" s="782">
        <v>1684</v>
      </c>
      <c r="I24" s="782">
        <v>1133</v>
      </c>
      <c r="J24" s="783">
        <v>0</v>
      </c>
      <c r="K24" s="797">
        <f t="shared" si="0"/>
        <v>23</v>
      </c>
    </row>
    <row r="25" spans="1:11" x14ac:dyDescent="0.2">
      <c r="A25" s="1168"/>
      <c r="B25" s="680" t="s">
        <v>54</v>
      </c>
      <c r="C25" s="781">
        <v>1271</v>
      </c>
      <c r="D25" s="782">
        <v>620</v>
      </c>
      <c r="E25" s="782">
        <v>651</v>
      </c>
      <c r="F25" s="782">
        <v>0</v>
      </c>
      <c r="G25" s="782">
        <v>1245</v>
      </c>
      <c r="H25" s="782">
        <v>618</v>
      </c>
      <c r="I25" s="782">
        <v>627</v>
      </c>
      <c r="J25" s="783">
        <v>0</v>
      </c>
      <c r="K25" s="797">
        <f t="shared" si="0"/>
        <v>26</v>
      </c>
    </row>
    <row r="26" spans="1:11" x14ac:dyDescent="0.2">
      <c r="A26" s="1168"/>
      <c r="B26" s="680" t="s">
        <v>40</v>
      </c>
      <c r="C26" s="781">
        <v>18733</v>
      </c>
      <c r="D26" s="782">
        <v>11907</v>
      </c>
      <c r="E26" s="782">
        <v>6811</v>
      </c>
      <c r="F26" s="782">
        <v>15</v>
      </c>
      <c r="G26" s="782">
        <v>18353</v>
      </c>
      <c r="H26" s="782">
        <v>11682</v>
      </c>
      <c r="I26" s="782">
        <v>6656</v>
      </c>
      <c r="J26" s="783">
        <v>15</v>
      </c>
      <c r="K26" s="797">
        <f t="shared" si="0"/>
        <v>380</v>
      </c>
    </row>
    <row r="27" spans="1:11" x14ac:dyDescent="0.2">
      <c r="A27" s="1168"/>
      <c r="B27" s="680" t="s">
        <v>56</v>
      </c>
      <c r="C27" s="781">
        <v>1140</v>
      </c>
      <c r="D27" s="782">
        <v>650</v>
      </c>
      <c r="E27" s="782">
        <v>490</v>
      </c>
      <c r="F27" s="782">
        <v>0</v>
      </c>
      <c r="G27" s="782">
        <v>1088</v>
      </c>
      <c r="H27" s="782">
        <v>622</v>
      </c>
      <c r="I27" s="782">
        <v>466</v>
      </c>
      <c r="J27" s="783">
        <v>0</v>
      </c>
      <c r="K27" s="797">
        <f t="shared" si="0"/>
        <v>52</v>
      </c>
    </row>
    <row r="28" spans="1:11" x14ac:dyDescent="0.2">
      <c r="A28" s="1168"/>
      <c r="B28" s="680" t="s">
        <v>57</v>
      </c>
      <c r="C28" s="781">
        <v>9397</v>
      </c>
      <c r="D28" s="782">
        <v>5428</v>
      </c>
      <c r="E28" s="782">
        <v>3967</v>
      </c>
      <c r="F28" s="782">
        <v>2</v>
      </c>
      <c r="G28" s="782">
        <v>9288</v>
      </c>
      <c r="H28" s="782">
        <v>5385</v>
      </c>
      <c r="I28" s="782">
        <v>3901</v>
      </c>
      <c r="J28" s="783">
        <v>2</v>
      </c>
      <c r="K28" s="797">
        <f t="shared" si="0"/>
        <v>109</v>
      </c>
    </row>
    <row r="29" spans="1:11" ht="12.75" customHeight="1" x14ac:dyDescent="0.2">
      <c r="A29" s="1167" t="s">
        <v>237</v>
      </c>
      <c r="B29" s="679" t="s">
        <v>10</v>
      </c>
      <c r="C29" s="778">
        <v>768249</v>
      </c>
      <c r="D29" s="779">
        <v>387790</v>
      </c>
      <c r="E29" s="779">
        <v>380433</v>
      </c>
      <c r="F29" s="779">
        <v>26</v>
      </c>
      <c r="G29" s="779">
        <v>765380</v>
      </c>
      <c r="H29" s="779">
        <v>385858</v>
      </c>
      <c r="I29" s="779">
        <v>379494</v>
      </c>
      <c r="J29" s="780">
        <v>28</v>
      </c>
      <c r="K29" s="700">
        <f t="shared" si="0"/>
        <v>2869</v>
      </c>
    </row>
    <row r="30" spans="1:11" x14ac:dyDescent="0.2">
      <c r="A30" s="1168"/>
      <c r="B30" s="680" t="s">
        <v>59</v>
      </c>
      <c r="C30" s="781">
        <v>18862</v>
      </c>
      <c r="D30" s="782">
        <v>11684</v>
      </c>
      <c r="E30" s="782">
        <v>7173</v>
      </c>
      <c r="F30" s="782">
        <v>5</v>
      </c>
      <c r="G30" s="782">
        <v>19183</v>
      </c>
      <c r="H30" s="782">
        <v>12018</v>
      </c>
      <c r="I30" s="782">
        <v>7161</v>
      </c>
      <c r="J30" s="783">
        <v>4</v>
      </c>
      <c r="K30" s="700">
        <f t="shared" si="0"/>
        <v>-321</v>
      </c>
    </row>
    <row r="31" spans="1:11" x14ac:dyDescent="0.2">
      <c r="A31" s="1168"/>
      <c r="B31" s="680" t="s">
        <v>60</v>
      </c>
      <c r="C31" s="781">
        <v>3812</v>
      </c>
      <c r="D31" s="782">
        <v>2224</v>
      </c>
      <c r="E31" s="782">
        <v>1588</v>
      </c>
      <c r="F31" s="782">
        <v>0</v>
      </c>
      <c r="G31" s="782">
        <v>3900</v>
      </c>
      <c r="H31" s="782">
        <v>2282</v>
      </c>
      <c r="I31" s="782">
        <v>1618</v>
      </c>
      <c r="J31" s="783">
        <v>0</v>
      </c>
      <c r="K31" s="700">
        <f t="shared" si="0"/>
        <v>-88</v>
      </c>
    </row>
    <row r="32" spans="1:11" x14ac:dyDescent="0.2">
      <c r="A32" s="1168"/>
      <c r="B32" s="680" t="s">
        <v>61</v>
      </c>
      <c r="C32" s="781">
        <v>13357</v>
      </c>
      <c r="D32" s="782">
        <v>8252</v>
      </c>
      <c r="E32" s="782">
        <v>5104</v>
      </c>
      <c r="F32" s="782">
        <v>1</v>
      </c>
      <c r="G32" s="782">
        <v>13147</v>
      </c>
      <c r="H32" s="782">
        <v>8152</v>
      </c>
      <c r="I32" s="782">
        <v>4993</v>
      </c>
      <c r="J32" s="783">
        <v>2</v>
      </c>
      <c r="K32" s="797">
        <f t="shared" si="0"/>
        <v>210</v>
      </c>
    </row>
    <row r="33" spans="1:11" x14ac:dyDescent="0.2">
      <c r="A33" s="1168"/>
      <c r="B33" s="680" t="s">
        <v>62</v>
      </c>
      <c r="C33" s="781">
        <v>13054</v>
      </c>
      <c r="D33" s="782">
        <v>7780</v>
      </c>
      <c r="E33" s="782">
        <v>5273</v>
      </c>
      <c r="F33" s="782">
        <v>1</v>
      </c>
      <c r="G33" s="782">
        <v>11524</v>
      </c>
      <c r="H33" s="782">
        <v>6945</v>
      </c>
      <c r="I33" s="782">
        <v>4578</v>
      </c>
      <c r="J33" s="783">
        <v>1</v>
      </c>
      <c r="K33" s="797">
        <f t="shared" si="0"/>
        <v>1530</v>
      </c>
    </row>
    <row r="34" spans="1:11" x14ac:dyDescent="0.2">
      <c r="A34" s="1168"/>
      <c r="B34" s="680" t="s">
        <v>63</v>
      </c>
      <c r="C34" s="781">
        <v>70129</v>
      </c>
      <c r="D34" s="782">
        <v>40225</v>
      </c>
      <c r="E34" s="782">
        <v>29891</v>
      </c>
      <c r="F34" s="782">
        <v>13</v>
      </c>
      <c r="G34" s="782">
        <v>69012</v>
      </c>
      <c r="H34" s="782">
        <v>39319</v>
      </c>
      <c r="I34" s="782">
        <v>29676</v>
      </c>
      <c r="J34" s="783">
        <v>17</v>
      </c>
      <c r="K34" s="700">
        <f t="shared" si="0"/>
        <v>1117</v>
      </c>
    </row>
    <row r="35" spans="1:11" x14ac:dyDescent="0.2">
      <c r="A35" s="1168"/>
      <c r="B35" s="680" t="s">
        <v>4028</v>
      </c>
      <c r="C35" s="781">
        <v>598517</v>
      </c>
      <c r="D35" s="782">
        <v>289474</v>
      </c>
      <c r="E35" s="782">
        <v>309043</v>
      </c>
      <c r="F35" s="782">
        <v>0</v>
      </c>
      <c r="G35" s="782">
        <v>604598</v>
      </c>
      <c r="H35" s="782">
        <v>292010</v>
      </c>
      <c r="I35" s="782">
        <v>312588</v>
      </c>
      <c r="J35" s="783">
        <v>0</v>
      </c>
      <c r="K35" s="700">
        <f t="shared" si="0"/>
        <v>-6081</v>
      </c>
    </row>
    <row r="36" spans="1:11" x14ac:dyDescent="0.2">
      <c r="A36" s="1168"/>
      <c r="B36" s="680" t="s">
        <v>491</v>
      </c>
      <c r="C36" s="781">
        <v>11</v>
      </c>
      <c r="D36" s="782">
        <v>6</v>
      </c>
      <c r="E36" s="782">
        <v>5</v>
      </c>
      <c r="F36" s="782">
        <v>0</v>
      </c>
      <c r="G36" s="782">
        <v>15</v>
      </c>
      <c r="H36" s="782">
        <v>8</v>
      </c>
      <c r="I36" s="782">
        <v>7</v>
      </c>
      <c r="J36" s="783">
        <v>0</v>
      </c>
      <c r="K36" s="700">
        <f t="shared" si="0"/>
        <v>-4</v>
      </c>
    </row>
    <row r="37" spans="1:11" x14ac:dyDescent="0.2">
      <c r="A37" s="1168"/>
      <c r="B37" s="680" t="s">
        <v>64</v>
      </c>
      <c r="C37" s="781">
        <v>107</v>
      </c>
      <c r="D37" s="782">
        <v>62</v>
      </c>
      <c r="E37" s="782">
        <v>45</v>
      </c>
      <c r="F37" s="782">
        <v>0</v>
      </c>
      <c r="G37" s="782">
        <v>99</v>
      </c>
      <c r="H37" s="782">
        <v>56</v>
      </c>
      <c r="I37" s="782">
        <v>43</v>
      </c>
      <c r="J37" s="783">
        <v>0</v>
      </c>
      <c r="K37" s="797">
        <f t="shared" si="0"/>
        <v>8</v>
      </c>
    </row>
    <row r="38" spans="1:11" x14ac:dyDescent="0.2">
      <c r="A38" s="1168"/>
      <c r="B38" s="680" t="s">
        <v>65</v>
      </c>
      <c r="C38" s="781">
        <v>1101</v>
      </c>
      <c r="D38" s="782">
        <v>569</v>
      </c>
      <c r="E38" s="782">
        <v>532</v>
      </c>
      <c r="F38" s="782">
        <v>0</v>
      </c>
      <c r="G38" s="782">
        <v>1145</v>
      </c>
      <c r="H38" s="782">
        <v>598</v>
      </c>
      <c r="I38" s="782">
        <v>547</v>
      </c>
      <c r="J38" s="783">
        <v>0</v>
      </c>
      <c r="K38" s="797">
        <f t="shared" si="0"/>
        <v>-44</v>
      </c>
    </row>
    <row r="39" spans="1:11" x14ac:dyDescent="0.2">
      <c r="A39" s="1168"/>
      <c r="B39" s="680" t="s">
        <v>66</v>
      </c>
      <c r="C39" s="781">
        <v>17589</v>
      </c>
      <c r="D39" s="782">
        <v>10852</v>
      </c>
      <c r="E39" s="782">
        <v>6735</v>
      </c>
      <c r="F39" s="782">
        <v>2</v>
      </c>
      <c r="G39" s="782">
        <v>17971</v>
      </c>
      <c r="H39" s="782">
        <v>11062</v>
      </c>
      <c r="I39" s="782">
        <v>6906</v>
      </c>
      <c r="J39" s="783">
        <v>3</v>
      </c>
      <c r="K39" s="700">
        <f t="shared" si="0"/>
        <v>-382</v>
      </c>
    </row>
    <row r="40" spans="1:11" x14ac:dyDescent="0.2">
      <c r="A40" s="1168"/>
      <c r="B40" s="680" t="s">
        <v>67</v>
      </c>
      <c r="C40" s="781">
        <v>73</v>
      </c>
      <c r="D40" s="782">
        <v>37</v>
      </c>
      <c r="E40" s="782">
        <v>36</v>
      </c>
      <c r="F40" s="782">
        <v>0</v>
      </c>
      <c r="G40" s="782">
        <v>55</v>
      </c>
      <c r="H40" s="782">
        <v>24</v>
      </c>
      <c r="I40" s="782">
        <v>31</v>
      </c>
      <c r="J40" s="783">
        <v>0</v>
      </c>
      <c r="K40" s="700">
        <f t="shared" si="0"/>
        <v>18</v>
      </c>
    </row>
    <row r="41" spans="1:11" x14ac:dyDescent="0.2">
      <c r="A41" s="1168"/>
      <c r="B41" s="680" t="s">
        <v>68</v>
      </c>
      <c r="C41" s="781">
        <v>2668</v>
      </c>
      <c r="D41" s="782">
        <v>1669</v>
      </c>
      <c r="E41" s="782">
        <v>998</v>
      </c>
      <c r="F41" s="782">
        <v>1</v>
      </c>
      <c r="G41" s="782">
        <v>2867</v>
      </c>
      <c r="H41" s="782">
        <v>1780</v>
      </c>
      <c r="I41" s="782">
        <v>1087</v>
      </c>
      <c r="J41" s="783">
        <v>0</v>
      </c>
      <c r="K41" s="700">
        <f t="shared" si="0"/>
        <v>-199</v>
      </c>
    </row>
    <row r="42" spans="1:11" x14ac:dyDescent="0.2">
      <c r="A42" s="1168"/>
      <c r="B42" s="680" t="s">
        <v>69</v>
      </c>
      <c r="C42" s="781">
        <v>28969</v>
      </c>
      <c r="D42" s="782">
        <v>14956</v>
      </c>
      <c r="E42" s="782">
        <v>14010</v>
      </c>
      <c r="F42" s="782">
        <v>3</v>
      </c>
      <c r="G42" s="782">
        <v>21864</v>
      </c>
      <c r="H42" s="782">
        <v>11604</v>
      </c>
      <c r="I42" s="782">
        <v>10259</v>
      </c>
      <c r="J42" s="783">
        <v>1</v>
      </c>
      <c r="K42" s="797">
        <f t="shared" si="0"/>
        <v>7105</v>
      </c>
    </row>
    <row r="43" spans="1:11" ht="12.75" customHeight="1" x14ac:dyDescent="0.2">
      <c r="A43" s="1167" t="s">
        <v>2917</v>
      </c>
      <c r="B43" s="679" t="s">
        <v>10</v>
      </c>
      <c r="C43" s="778">
        <v>22013</v>
      </c>
      <c r="D43" s="779">
        <v>11600</v>
      </c>
      <c r="E43" s="779">
        <v>10411</v>
      </c>
      <c r="F43" s="779">
        <v>2</v>
      </c>
      <c r="G43" s="779">
        <v>21255</v>
      </c>
      <c r="H43" s="779">
        <v>11274</v>
      </c>
      <c r="I43" s="779">
        <v>9980</v>
      </c>
      <c r="J43" s="780">
        <v>1</v>
      </c>
      <c r="K43" s="797">
        <f t="shared" si="0"/>
        <v>758</v>
      </c>
    </row>
    <row r="44" spans="1:11" x14ac:dyDescent="0.2">
      <c r="A44" s="1168"/>
      <c r="B44" s="680" t="s">
        <v>41</v>
      </c>
      <c r="C44" s="781">
        <v>23</v>
      </c>
      <c r="D44" s="782">
        <v>11</v>
      </c>
      <c r="E44" s="782">
        <v>12</v>
      </c>
      <c r="F44" s="782">
        <v>0</v>
      </c>
      <c r="G44" s="782">
        <v>23</v>
      </c>
      <c r="H44" s="782">
        <v>11</v>
      </c>
      <c r="I44" s="782">
        <v>12</v>
      </c>
      <c r="J44" s="783">
        <v>0</v>
      </c>
      <c r="K44" s="700">
        <f t="shared" si="0"/>
        <v>0</v>
      </c>
    </row>
    <row r="45" spans="1:11" x14ac:dyDescent="0.2">
      <c r="A45" s="1168"/>
      <c r="B45" s="680" t="s">
        <v>43</v>
      </c>
      <c r="C45" s="781">
        <v>66</v>
      </c>
      <c r="D45" s="782">
        <v>33</v>
      </c>
      <c r="E45" s="782">
        <v>33</v>
      </c>
      <c r="F45" s="782">
        <v>0</v>
      </c>
      <c r="G45" s="782">
        <v>62</v>
      </c>
      <c r="H45" s="782">
        <v>32</v>
      </c>
      <c r="I45" s="782">
        <v>30</v>
      </c>
      <c r="J45" s="783">
        <v>0</v>
      </c>
      <c r="K45" s="700">
        <f t="shared" si="0"/>
        <v>4</v>
      </c>
    </row>
    <row r="46" spans="1:11" x14ac:dyDescent="0.2">
      <c r="A46" s="1168"/>
      <c r="B46" s="680" t="s">
        <v>44</v>
      </c>
      <c r="C46" s="781">
        <v>27</v>
      </c>
      <c r="D46" s="782">
        <v>11</v>
      </c>
      <c r="E46" s="782">
        <v>16</v>
      </c>
      <c r="F46" s="782">
        <v>0</v>
      </c>
      <c r="G46" s="782">
        <v>18</v>
      </c>
      <c r="H46" s="782">
        <v>7</v>
      </c>
      <c r="I46" s="782">
        <v>11</v>
      </c>
      <c r="J46" s="783">
        <v>0</v>
      </c>
      <c r="K46" s="700">
        <f t="shared" si="0"/>
        <v>9</v>
      </c>
    </row>
    <row r="47" spans="1:11" x14ac:dyDescent="0.2">
      <c r="A47" s="1168"/>
      <c r="B47" s="680" t="s">
        <v>2910</v>
      </c>
      <c r="C47" s="781">
        <v>5</v>
      </c>
      <c r="D47" s="782">
        <v>3</v>
      </c>
      <c r="E47" s="782">
        <v>2</v>
      </c>
      <c r="F47" s="782">
        <v>0</v>
      </c>
      <c r="G47" s="782">
        <v>1</v>
      </c>
      <c r="H47" s="782">
        <v>1</v>
      </c>
      <c r="I47" s="782">
        <v>0</v>
      </c>
      <c r="J47" s="783">
        <v>0</v>
      </c>
      <c r="K47" s="797">
        <f t="shared" si="0"/>
        <v>4</v>
      </c>
    </row>
    <row r="48" spans="1:11" s="41" customFormat="1" x14ac:dyDescent="0.2">
      <c r="A48" s="1168"/>
      <c r="B48" s="680" t="s">
        <v>255</v>
      </c>
      <c r="C48" s="781">
        <v>9</v>
      </c>
      <c r="D48" s="782">
        <v>5</v>
      </c>
      <c r="E48" s="782">
        <v>4</v>
      </c>
      <c r="F48" s="782">
        <v>0</v>
      </c>
      <c r="G48" s="782">
        <v>5</v>
      </c>
      <c r="H48" s="782">
        <v>4</v>
      </c>
      <c r="I48" s="782">
        <v>1</v>
      </c>
      <c r="J48" s="783">
        <v>0</v>
      </c>
      <c r="K48" s="797">
        <f t="shared" si="0"/>
        <v>4</v>
      </c>
    </row>
    <row r="49" spans="1:16" x14ac:dyDescent="0.2">
      <c r="A49" s="1168"/>
      <c r="B49" s="680" t="s">
        <v>47</v>
      </c>
      <c r="C49" s="781">
        <v>17038</v>
      </c>
      <c r="D49" s="782">
        <v>8987</v>
      </c>
      <c r="E49" s="782">
        <v>8050</v>
      </c>
      <c r="F49" s="782">
        <v>1</v>
      </c>
      <c r="G49" s="782">
        <v>16539</v>
      </c>
      <c r="H49" s="782">
        <v>8757</v>
      </c>
      <c r="I49" s="782">
        <v>7781</v>
      </c>
      <c r="J49" s="783">
        <v>1</v>
      </c>
      <c r="K49" s="700">
        <f t="shared" si="0"/>
        <v>499</v>
      </c>
    </row>
    <row r="50" spans="1:16" x14ac:dyDescent="0.2">
      <c r="A50" s="1168"/>
      <c r="B50" s="680" t="s">
        <v>49</v>
      </c>
      <c r="C50" s="781">
        <v>26</v>
      </c>
      <c r="D50" s="782">
        <v>17</v>
      </c>
      <c r="E50" s="782">
        <v>9</v>
      </c>
      <c r="F50" s="782">
        <v>0</v>
      </c>
      <c r="G50" s="782">
        <v>22</v>
      </c>
      <c r="H50" s="782">
        <v>14</v>
      </c>
      <c r="I50" s="782">
        <v>8</v>
      </c>
      <c r="J50" s="783">
        <v>0</v>
      </c>
      <c r="K50" s="700">
        <f t="shared" si="0"/>
        <v>4</v>
      </c>
    </row>
    <row r="51" spans="1:16" x14ac:dyDescent="0.2">
      <c r="A51" s="1168"/>
      <c r="B51" s="680" t="s">
        <v>286</v>
      </c>
      <c r="C51" s="781">
        <v>2156</v>
      </c>
      <c r="D51" s="782">
        <v>1086</v>
      </c>
      <c r="E51" s="782">
        <v>1070</v>
      </c>
      <c r="F51" s="782">
        <v>0</v>
      </c>
      <c r="G51" s="782">
        <v>1975</v>
      </c>
      <c r="H51" s="782">
        <v>1001</v>
      </c>
      <c r="I51" s="782">
        <v>974</v>
      </c>
      <c r="J51" s="783">
        <v>0</v>
      </c>
      <c r="K51" s="700">
        <f t="shared" si="0"/>
        <v>181</v>
      </c>
    </row>
    <row r="52" spans="1:16" x14ac:dyDescent="0.2">
      <c r="A52" s="1168"/>
      <c r="B52" s="680" t="s">
        <v>51</v>
      </c>
      <c r="C52" s="781">
        <v>7</v>
      </c>
      <c r="D52" s="782">
        <v>5</v>
      </c>
      <c r="E52" s="782">
        <v>2</v>
      </c>
      <c r="F52" s="782">
        <v>0</v>
      </c>
      <c r="G52" s="782">
        <v>6</v>
      </c>
      <c r="H52" s="782">
        <v>4</v>
      </c>
      <c r="I52" s="782">
        <v>2</v>
      </c>
      <c r="J52" s="783">
        <v>0</v>
      </c>
      <c r="K52" s="797">
        <f t="shared" si="0"/>
        <v>1</v>
      </c>
      <c r="L52" s="228"/>
      <c r="N52" s="228"/>
      <c r="O52" s="228"/>
      <c r="P52" s="228"/>
    </row>
    <row r="53" spans="1:16" x14ac:dyDescent="0.2">
      <c r="A53" s="1168"/>
      <c r="B53" s="680" t="s">
        <v>52</v>
      </c>
      <c r="C53" s="781">
        <v>11</v>
      </c>
      <c r="D53" s="782">
        <v>10</v>
      </c>
      <c r="E53" s="782">
        <v>1</v>
      </c>
      <c r="F53" s="782">
        <v>0</v>
      </c>
      <c r="G53" s="782">
        <v>12</v>
      </c>
      <c r="H53" s="782">
        <v>11</v>
      </c>
      <c r="I53" s="782">
        <v>1</v>
      </c>
      <c r="J53" s="783">
        <v>0</v>
      </c>
      <c r="K53" s="797">
        <f t="shared" si="0"/>
        <v>-1</v>
      </c>
    </row>
    <row r="54" spans="1:16" x14ac:dyDescent="0.2">
      <c r="A54" s="1168"/>
      <c r="B54" s="680" t="s">
        <v>253</v>
      </c>
      <c r="C54" s="781">
        <v>358</v>
      </c>
      <c r="D54" s="782">
        <v>219</v>
      </c>
      <c r="E54" s="782">
        <v>139</v>
      </c>
      <c r="F54" s="782">
        <v>0</v>
      </c>
      <c r="G54" s="782">
        <v>356</v>
      </c>
      <c r="H54" s="782">
        <v>231</v>
      </c>
      <c r="I54" s="782">
        <v>125</v>
      </c>
      <c r="J54" s="783">
        <v>0</v>
      </c>
      <c r="K54" s="700">
        <f t="shared" si="0"/>
        <v>2</v>
      </c>
    </row>
    <row r="55" spans="1:16" x14ac:dyDescent="0.2">
      <c r="A55" s="1168"/>
      <c r="B55" s="680" t="s">
        <v>55</v>
      </c>
      <c r="C55" s="781">
        <v>234</v>
      </c>
      <c r="D55" s="782">
        <v>123</v>
      </c>
      <c r="E55" s="782">
        <v>111</v>
      </c>
      <c r="F55" s="782">
        <v>0</v>
      </c>
      <c r="G55" s="782">
        <v>229</v>
      </c>
      <c r="H55" s="782">
        <v>123</v>
      </c>
      <c r="I55" s="782">
        <v>106</v>
      </c>
      <c r="J55" s="783">
        <v>0</v>
      </c>
      <c r="K55" s="700">
        <f t="shared" si="0"/>
        <v>5</v>
      </c>
    </row>
    <row r="56" spans="1:16" x14ac:dyDescent="0.2">
      <c r="A56" s="1168"/>
      <c r="B56" s="680" t="s">
        <v>2911</v>
      </c>
      <c r="C56" s="781">
        <v>2</v>
      </c>
      <c r="D56" s="782">
        <v>2</v>
      </c>
      <c r="E56" s="782">
        <v>0</v>
      </c>
      <c r="F56" s="782">
        <v>0</v>
      </c>
      <c r="G56" s="782">
        <v>1</v>
      </c>
      <c r="H56" s="782">
        <v>1</v>
      </c>
      <c r="I56" s="782">
        <v>0</v>
      </c>
      <c r="J56" s="783">
        <v>0</v>
      </c>
      <c r="K56" s="700">
        <f t="shared" si="0"/>
        <v>1</v>
      </c>
    </row>
    <row r="57" spans="1:16" x14ac:dyDescent="0.2">
      <c r="A57" s="1168"/>
      <c r="B57" s="680" t="s">
        <v>42</v>
      </c>
      <c r="C57" s="781">
        <v>75</v>
      </c>
      <c r="D57" s="782">
        <v>35</v>
      </c>
      <c r="E57" s="782">
        <v>40</v>
      </c>
      <c r="F57" s="782">
        <v>0</v>
      </c>
      <c r="G57" s="782">
        <v>75</v>
      </c>
      <c r="H57" s="782">
        <v>35</v>
      </c>
      <c r="I57" s="782">
        <v>40</v>
      </c>
      <c r="J57" s="783">
        <v>0</v>
      </c>
      <c r="K57" s="797">
        <f t="shared" si="0"/>
        <v>0</v>
      </c>
    </row>
    <row r="58" spans="1:16" x14ac:dyDescent="0.2">
      <c r="A58" s="1168"/>
      <c r="B58" s="680" t="s">
        <v>2912</v>
      </c>
      <c r="C58" s="781">
        <v>17</v>
      </c>
      <c r="D58" s="782">
        <v>7</v>
      </c>
      <c r="E58" s="782">
        <v>10</v>
      </c>
      <c r="F58" s="782">
        <v>0</v>
      </c>
      <c r="G58" s="782">
        <v>13</v>
      </c>
      <c r="H58" s="782">
        <v>5</v>
      </c>
      <c r="I58" s="782">
        <v>8</v>
      </c>
      <c r="J58" s="783">
        <v>0</v>
      </c>
      <c r="K58" s="797">
        <f t="shared" si="0"/>
        <v>4</v>
      </c>
    </row>
    <row r="59" spans="1:16" x14ac:dyDescent="0.2">
      <c r="A59" s="1168"/>
      <c r="B59" s="680" t="s">
        <v>58</v>
      </c>
      <c r="C59" s="781">
        <v>1617</v>
      </c>
      <c r="D59" s="782">
        <v>867</v>
      </c>
      <c r="E59" s="782">
        <v>749</v>
      </c>
      <c r="F59" s="782">
        <v>1</v>
      </c>
      <c r="G59" s="782">
        <v>1583</v>
      </c>
      <c r="H59" s="782">
        <v>868</v>
      </c>
      <c r="I59" s="782">
        <v>715</v>
      </c>
      <c r="J59" s="783">
        <v>0</v>
      </c>
      <c r="K59" s="700">
        <f t="shared" si="0"/>
        <v>34</v>
      </c>
    </row>
    <row r="60" spans="1:16" x14ac:dyDescent="0.2">
      <c r="A60" s="1168"/>
      <c r="B60" s="680" t="s">
        <v>488</v>
      </c>
      <c r="C60" s="781">
        <v>8</v>
      </c>
      <c r="D60" s="782">
        <v>5</v>
      </c>
      <c r="E60" s="782">
        <v>3</v>
      </c>
      <c r="F60" s="782">
        <v>0</v>
      </c>
      <c r="G60" s="782">
        <v>8</v>
      </c>
      <c r="H60" s="782">
        <v>5</v>
      </c>
      <c r="I60" s="782">
        <v>3</v>
      </c>
      <c r="J60" s="783">
        <v>0</v>
      </c>
      <c r="K60" s="700">
        <f t="shared" si="0"/>
        <v>0</v>
      </c>
    </row>
    <row r="61" spans="1:16" s="41" customFormat="1" x14ac:dyDescent="0.2">
      <c r="A61" s="1168"/>
      <c r="B61" s="680" t="s">
        <v>427</v>
      </c>
      <c r="C61" s="781">
        <v>4</v>
      </c>
      <c r="D61" s="782">
        <v>2</v>
      </c>
      <c r="E61" s="782">
        <v>2</v>
      </c>
      <c r="F61" s="782">
        <v>0</v>
      </c>
      <c r="G61" s="782">
        <v>3</v>
      </c>
      <c r="H61" s="782">
        <v>1</v>
      </c>
      <c r="I61" s="782">
        <v>2</v>
      </c>
      <c r="J61" s="783">
        <v>0</v>
      </c>
      <c r="K61" s="700">
        <f t="shared" si="0"/>
        <v>1</v>
      </c>
      <c r="M61" s="40"/>
    </row>
    <row r="62" spans="1:16" x14ac:dyDescent="0.2">
      <c r="A62" s="1168"/>
      <c r="B62" s="680" t="s">
        <v>490</v>
      </c>
      <c r="C62" s="781">
        <v>5</v>
      </c>
      <c r="D62" s="782">
        <v>1</v>
      </c>
      <c r="E62" s="782">
        <v>4</v>
      </c>
      <c r="F62" s="782">
        <v>0</v>
      </c>
      <c r="G62" s="782">
        <v>4</v>
      </c>
      <c r="H62" s="782">
        <v>1</v>
      </c>
      <c r="I62" s="782">
        <v>3</v>
      </c>
      <c r="J62" s="783">
        <v>0</v>
      </c>
      <c r="K62" s="797">
        <f t="shared" si="0"/>
        <v>1</v>
      </c>
    </row>
    <row r="63" spans="1:16" s="41" customFormat="1" x14ac:dyDescent="0.2">
      <c r="A63" s="1168"/>
      <c r="B63" s="680" t="s">
        <v>210</v>
      </c>
      <c r="C63" s="781">
        <v>320</v>
      </c>
      <c r="D63" s="782">
        <v>168</v>
      </c>
      <c r="E63" s="782">
        <v>152</v>
      </c>
      <c r="F63" s="782">
        <v>0</v>
      </c>
      <c r="G63" s="782">
        <v>314</v>
      </c>
      <c r="H63" s="782">
        <v>159</v>
      </c>
      <c r="I63" s="782">
        <v>155</v>
      </c>
      <c r="J63" s="783">
        <v>0</v>
      </c>
      <c r="K63" s="797">
        <f t="shared" si="0"/>
        <v>6</v>
      </c>
    </row>
    <row r="64" spans="1:16" x14ac:dyDescent="0.2">
      <c r="A64" s="1168"/>
      <c r="B64" s="680" t="s">
        <v>2468</v>
      </c>
      <c r="C64" s="781">
        <v>2</v>
      </c>
      <c r="D64" s="782">
        <v>1</v>
      </c>
      <c r="E64" s="782">
        <v>1</v>
      </c>
      <c r="F64" s="782">
        <v>0</v>
      </c>
      <c r="G64" s="782">
        <v>2</v>
      </c>
      <c r="H64" s="782">
        <v>1</v>
      </c>
      <c r="I64" s="782">
        <v>1</v>
      </c>
      <c r="J64" s="783">
        <v>0</v>
      </c>
      <c r="K64" s="700">
        <f t="shared" si="0"/>
        <v>0</v>
      </c>
    </row>
    <row r="65" spans="1:11" ht="24" x14ac:dyDescent="0.2">
      <c r="A65" s="1168"/>
      <c r="B65" s="680" t="s">
        <v>2915</v>
      </c>
      <c r="C65" s="781">
        <v>3</v>
      </c>
      <c r="D65" s="782">
        <v>2</v>
      </c>
      <c r="E65" s="782">
        <v>1</v>
      </c>
      <c r="F65" s="782">
        <v>0</v>
      </c>
      <c r="G65" s="782">
        <v>4</v>
      </c>
      <c r="H65" s="782">
        <v>2</v>
      </c>
      <c r="I65" s="782">
        <v>2</v>
      </c>
      <c r="J65" s="783">
        <v>0</v>
      </c>
      <c r="K65" s="700">
        <f t="shared" si="0"/>
        <v>-1</v>
      </c>
    </row>
    <row r="66" spans="1:11" x14ac:dyDescent="0.2">
      <c r="A66" s="678" t="s">
        <v>233</v>
      </c>
      <c r="B66" s="679" t="s">
        <v>10</v>
      </c>
      <c r="C66" s="778">
        <v>134961</v>
      </c>
      <c r="D66" s="779">
        <v>74005</v>
      </c>
      <c r="E66" s="779">
        <v>60941</v>
      </c>
      <c r="F66" s="779">
        <v>15</v>
      </c>
      <c r="G66" s="779">
        <v>110188</v>
      </c>
      <c r="H66" s="779">
        <v>62677</v>
      </c>
      <c r="I66" s="779">
        <v>47497</v>
      </c>
      <c r="J66" s="780">
        <v>14</v>
      </c>
      <c r="K66" s="700">
        <f t="shared" si="0"/>
        <v>24773</v>
      </c>
    </row>
    <row r="67" spans="1:11" ht="12.75" customHeight="1" x14ac:dyDescent="0.2">
      <c r="A67" s="1167" t="s">
        <v>2918</v>
      </c>
      <c r="B67" s="679" t="s">
        <v>10</v>
      </c>
      <c r="C67" s="778">
        <v>7879</v>
      </c>
      <c r="D67" s="779">
        <v>4042</v>
      </c>
      <c r="E67" s="779">
        <v>3837</v>
      </c>
      <c r="F67" s="779">
        <v>0</v>
      </c>
      <c r="G67" s="779">
        <v>7132</v>
      </c>
      <c r="H67" s="779">
        <v>3750</v>
      </c>
      <c r="I67" s="779">
        <v>3382</v>
      </c>
      <c r="J67" s="780">
        <v>0</v>
      </c>
      <c r="K67" s="797">
        <f t="shared" si="0"/>
        <v>747</v>
      </c>
    </row>
    <row r="68" spans="1:11" x14ac:dyDescent="0.2">
      <c r="A68" s="1168"/>
      <c r="B68" s="680" t="s">
        <v>75</v>
      </c>
      <c r="C68" s="781">
        <v>214</v>
      </c>
      <c r="D68" s="782">
        <v>119</v>
      </c>
      <c r="E68" s="782">
        <v>95</v>
      </c>
      <c r="F68" s="782">
        <v>0</v>
      </c>
      <c r="G68" s="782">
        <v>219</v>
      </c>
      <c r="H68" s="782">
        <v>126</v>
      </c>
      <c r="I68" s="782">
        <v>93</v>
      </c>
      <c r="J68" s="783">
        <v>0</v>
      </c>
      <c r="K68" s="797">
        <f t="shared" si="0"/>
        <v>-5</v>
      </c>
    </row>
    <row r="69" spans="1:11" x14ac:dyDescent="0.2">
      <c r="A69" s="1168"/>
      <c r="B69" s="680" t="s">
        <v>493</v>
      </c>
      <c r="C69" s="781">
        <v>331</v>
      </c>
      <c r="D69" s="782">
        <v>182</v>
      </c>
      <c r="E69" s="782">
        <v>149</v>
      </c>
      <c r="F69" s="782">
        <v>0</v>
      </c>
      <c r="G69" s="782">
        <v>342</v>
      </c>
      <c r="H69" s="782">
        <v>199</v>
      </c>
      <c r="I69" s="782">
        <v>143</v>
      </c>
      <c r="J69" s="783">
        <v>0</v>
      </c>
      <c r="K69" s="700">
        <f t="shared" si="0"/>
        <v>-11</v>
      </c>
    </row>
    <row r="70" spans="1:11" x14ac:dyDescent="0.2">
      <c r="A70" s="1168"/>
      <c r="B70" s="680" t="s">
        <v>2919</v>
      </c>
      <c r="C70" s="781">
        <v>956</v>
      </c>
      <c r="D70" s="782">
        <v>524</v>
      </c>
      <c r="E70" s="782">
        <v>432</v>
      </c>
      <c r="F70" s="782">
        <v>0</v>
      </c>
      <c r="G70" s="782">
        <v>818</v>
      </c>
      <c r="H70" s="782">
        <v>451</v>
      </c>
      <c r="I70" s="782">
        <v>367</v>
      </c>
      <c r="J70" s="783">
        <v>0</v>
      </c>
      <c r="K70" s="700">
        <f t="shared" si="0"/>
        <v>138</v>
      </c>
    </row>
    <row r="71" spans="1:11" x14ac:dyDescent="0.2">
      <c r="A71" s="1168"/>
      <c r="B71" s="680" t="s">
        <v>256</v>
      </c>
      <c r="C71" s="781">
        <v>394</v>
      </c>
      <c r="D71" s="782">
        <v>184</v>
      </c>
      <c r="E71" s="782">
        <v>210</v>
      </c>
      <c r="F71" s="782">
        <v>0</v>
      </c>
      <c r="G71" s="782">
        <v>373</v>
      </c>
      <c r="H71" s="782">
        <v>174</v>
      </c>
      <c r="I71" s="782">
        <v>199</v>
      </c>
      <c r="J71" s="783">
        <v>0</v>
      </c>
      <c r="K71" s="700">
        <f t="shared" si="0"/>
        <v>21</v>
      </c>
    </row>
    <row r="72" spans="1:11" x14ac:dyDescent="0.2">
      <c r="A72" s="1168"/>
      <c r="B72" s="680" t="s">
        <v>2920</v>
      </c>
      <c r="C72" s="781">
        <v>34</v>
      </c>
      <c r="D72" s="782">
        <v>15</v>
      </c>
      <c r="E72" s="782">
        <v>19</v>
      </c>
      <c r="F72" s="782">
        <v>0</v>
      </c>
      <c r="G72" s="782">
        <v>33</v>
      </c>
      <c r="H72" s="782">
        <v>16</v>
      </c>
      <c r="I72" s="782">
        <v>17</v>
      </c>
      <c r="J72" s="783">
        <v>0</v>
      </c>
      <c r="K72" s="797">
        <f t="shared" si="0"/>
        <v>1</v>
      </c>
    </row>
    <row r="73" spans="1:11" x14ac:dyDescent="0.2">
      <c r="A73" s="1168"/>
      <c r="B73" s="680" t="s">
        <v>93</v>
      </c>
      <c r="C73" s="781">
        <v>1486</v>
      </c>
      <c r="D73" s="782">
        <v>740</v>
      </c>
      <c r="E73" s="782">
        <v>746</v>
      </c>
      <c r="F73" s="782">
        <v>0</v>
      </c>
      <c r="G73" s="782">
        <v>1313</v>
      </c>
      <c r="H73" s="782">
        <v>664</v>
      </c>
      <c r="I73" s="782">
        <v>649</v>
      </c>
      <c r="J73" s="783">
        <v>0</v>
      </c>
      <c r="K73" s="797">
        <f t="shared" si="0"/>
        <v>173</v>
      </c>
    </row>
    <row r="74" spans="1:11" x14ac:dyDescent="0.2">
      <c r="A74" s="1168"/>
      <c r="B74" s="680" t="s">
        <v>95</v>
      </c>
      <c r="C74" s="781">
        <v>650</v>
      </c>
      <c r="D74" s="782">
        <v>294</v>
      </c>
      <c r="E74" s="782">
        <v>356</v>
      </c>
      <c r="F74" s="782">
        <v>0</v>
      </c>
      <c r="G74" s="782">
        <v>613</v>
      </c>
      <c r="H74" s="782">
        <v>299</v>
      </c>
      <c r="I74" s="782">
        <v>314</v>
      </c>
      <c r="J74" s="783">
        <v>0</v>
      </c>
      <c r="K74" s="700">
        <f t="shared" si="0"/>
        <v>37</v>
      </c>
    </row>
    <row r="75" spans="1:11" x14ac:dyDescent="0.2">
      <c r="A75" s="1168"/>
      <c r="B75" s="680" t="s">
        <v>510</v>
      </c>
      <c r="C75" s="781">
        <v>2718</v>
      </c>
      <c r="D75" s="782">
        <v>1466</v>
      </c>
      <c r="E75" s="782">
        <v>1252</v>
      </c>
      <c r="F75" s="782">
        <v>0</v>
      </c>
      <c r="G75" s="782">
        <v>2426</v>
      </c>
      <c r="H75" s="782">
        <v>1335</v>
      </c>
      <c r="I75" s="782">
        <v>1091</v>
      </c>
      <c r="J75" s="783">
        <v>0</v>
      </c>
      <c r="K75" s="700">
        <f t="shared" si="0"/>
        <v>292</v>
      </c>
    </row>
    <row r="76" spans="1:11" x14ac:dyDescent="0.2">
      <c r="A76" s="1168"/>
      <c r="B76" s="680" t="s">
        <v>78</v>
      </c>
      <c r="C76" s="781">
        <v>331</v>
      </c>
      <c r="D76" s="782">
        <v>181</v>
      </c>
      <c r="E76" s="782">
        <v>150</v>
      </c>
      <c r="F76" s="782">
        <v>0</v>
      </c>
      <c r="G76" s="782">
        <v>292</v>
      </c>
      <c r="H76" s="782">
        <v>163</v>
      </c>
      <c r="I76" s="782">
        <v>129</v>
      </c>
      <c r="J76" s="783">
        <v>0</v>
      </c>
      <c r="K76" s="700">
        <f t="shared" si="0"/>
        <v>39</v>
      </c>
    </row>
    <row r="77" spans="1:11" x14ac:dyDescent="0.2">
      <c r="A77" s="1168"/>
      <c r="B77" s="680" t="s">
        <v>98</v>
      </c>
      <c r="C77" s="781">
        <v>765</v>
      </c>
      <c r="D77" s="782">
        <v>337</v>
      </c>
      <c r="E77" s="782">
        <v>428</v>
      </c>
      <c r="F77" s="782">
        <v>0</v>
      </c>
      <c r="G77" s="782">
        <v>703</v>
      </c>
      <c r="H77" s="782">
        <v>323</v>
      </c>
      <c r="I77" s="782">
        <v>380</v>
      </c>
      <c r="J77" s="783">
        <v>0</v>
      </c>
      <c r="K77" s="797">
        <f t="shared" si="0"/>
        <v>62</v>
      </c>
    </row>
    <row r="78" spans="1:11" ht="12.75" customHeight="1" x14ac:dyDescent="0.2">
      <c r="A78" s="1167" t="s">
        <v>2921</v>
      </c>
      <c r="B78" s="679" t="s">
        <v>10</v>
      </c>
      <c r="C78" s="778">
        <v>24211</v>
      </c>
      <c r="D78" s="779">
        <v>12180</v>
      </c>
      <c r="E78" s="779">
        <v>12024</v>
      </c>
      <c r="F78" s="779">
        <v>7</v>
      </c>
      <c r="G78" s="779">
        <v>18960</v>
      </c>
      <c r="H78" s="779">
        <v>9732</v>
      </c>
      <c r="I78" s="779">
        <v>9221</v>
      </c>
      <c r="J78" s="780">
        <v>7</v>
      </c>
      <c r="K78" s="797">
        <f t="shared" si="0"/>
        <v>5251</v>
      </c>
    </row>
    <row r="79" spans="1:11" x14ac:dyDescent="0.2">
      <c r="A79" s="1168"/>
      <c r="B79" s="680" t="s">
        <v>77</v>
      </c>
      <c r="C79" s="781">
        <v>2186</v>
      </c>
      <c r="D79" s="782">
        <v>1017</v>
      </c>
      <c r="E79" s="782">
        <v>1169</v>
      </c>
      <c r="F79" s="782">
        <v>0</v>
      </c>
      <c r="G79" s="782">
        <v>1353</v>
      </c>
      <c r="H79" s="782">
        <v>671</v>
      </c>
      <c r="I79" s="782">
        <v>682</v>
      </c>
      <c r="J79" s="783">
        <v>0</v>
      </c>
      <c r="K79" s="700">
        <f t="shared" ref="K79:K142" si="1">+C79-G79</f>
        <v>833</v>
      </c>
    </row>
    <row r="80" spans="1:11" x14ac:dyDescent="0.2">
      <c r="A80" s="1168"/>
      <c r="B80" s="680" t="s">
        <v>81</v>
      </c>
      <c r="C80" s="781">
        <v>77</v>
      </c>
      <c r="D80" s="782">
        <v>33</v>
      </c>
      <c r="E80" s="782">
        <v>44</v>
      </c>
      <c r="F80" s="782">
        <v>0</v>
      </c>
      <c r="G80" s="782">
        <v>55</v>
      </c>
      <c r="H80" s="782">
        <v>23</v>
      </c>
      <c r="I80" s="782">
        <v>32</v>
      </c>
      <c r="J80" s="783">
        <v>0</v>
      </c>
      <c r="K80" s="700">
        <f t="shared" si="1"/>
        <v>22</v>
      </c>
    </row>
    <row r="81" spans="1:11" x14ac:dyDescent="0.2">
      <c r="A81" s="1168"/>
      <c r="B81" s="680" t="s">
        <v>82</v>
      </c>
      <c r="C81" s="781">
        <v>666</v>
      </c>
      <c r="D81" s="782">
        <v>320</v>
      </c>
      <c r="E81" s="782">
        <v>340</v>
      </c>
      <c r="F81" s="782">
        <v>6</v>
      </c>
      <c r="G81" s="782">
        <v>524</v>
      </c>
      <c r="H81" s="782">
        <v>245</v>
      </c>
      <c r="I81" s="782">
        <v>273</v>
      </c>
      <c r="J81" s="783">
        <v>6</v>
      </c>
      <c r="K81" s="700">
        <f t="shared" si="1"/>
        <v>142</v>
      </c>
    </row>
    <row r="82" spans="1:11" x14ac:dyDescent="0.2">
      <c r="A82" s="1168"/>
      <c r="B82" s="680" t="s">
        <v>86</v>
      </c>
      <c r="C82" s="781">
        <v>105</v>
      </c>
      <c r="D82" s="782">
        <v>54</v>
      </c>
      <c r="E82" s="782">
        <v>51</v>
      </c>
      <c r="F82" s="782">
        <v>0</v>
      </c>
      <c r="G82" s="782">
        <v>111</v>
      </c>
      <c r="H82" s="782">
        <v>53</v>
      </c>
      <c r="I82" s="782">
        <v>58</v>
      </c>
      <c r="J82" s="783">
        <v>0</v>
      </c>
      <c r="K82" s="797">
        <f t="shared" si="1"/>
        <v>-6</v>
      </c>
    </row>
    <row r="83" spans="1:11" x14ac:dyDescent="0.2">
      <c r="A83" s="1168"/>
      <c r="B83" s="680" t="s">
        <v>85</v>
      </c>
      <c r="C83" s="781">
        <v>1088</v>
      </c>
      <c r="D83" s="782">
        <v>556</v>
      </c>
      <c r="E83" s="782">
        <v>532</v>
      </c>
      <c r="F83" s="782">
        <v>0</v>
      </c>
      <c r="G83" s="782">
        <v>968</v>
      </c>
      <c r="H83" s="782">
        <v>508</v>
      </c>
      <c r="I83" s="782">
        <v>460</v>
      </c>
      <c r="J83" s="783">
        <v>0</v>
      </c>
      <c r="K83" s="797">
        <f t="shared" si="1"/>
        <v>120</v>
      </c>
    </row>
    <row r="84" spans="1:11" x14ac:dyDescent="0.2">
      <c r="A84" s="1168"/>
      <c r="B84" s="680" t="s">
        <v>496</v>
      </c>
      <c r="C84" s="781">
        <v>84</v>
      </c>
      <c r="D84" s="782">
        <v>39</v>
      </c>
      <c r="E84" s="782">
        <v>45</v>
      </c>
      <c r="F84" s="782">
        <v>0</v>
      </c>
      <c r="G84" s="782">
        <v>69</v>
      </c>
      <c r="H84" s="782">
        <v>35</v>
      </c>
      <c r="I84" s="782">
        <v>34</v>
      </c>
      <c r="J84" s="783">
        <v>0</v>
      </c>
      <c r="K84" s="700">
        <f t="shared" si="1"/>
        <v>15</v>
      </c>
    </row>
    <row r="85" spans="1:11" x14ac:dyDescent="0.2">
      <c r="A85" s="1168"/>
      <c r="B85" s="680" t="s">
        <v>89</v>
      </c>
      <c r="C85" s="781">
        <v>162</v>
      </c>
      <c r="D85" s="782">
        <v>77</v>
      </c>
      <c r="E85" s="782">
        <v>85</v>
      </c>
      <c r="F85" s="782">
        <v>0</v>
      </c>
      <c r="G85" s="782">
        <v>130</v>
      </c>
      <c r="H85" s="782">
        <v>50</v>
      </c>
      <c r="I85" s="782">
        <v>80</v>
      </c>
      <c r="J85" s="783">
        <v>0</v>
      </c>
      <c r="K85" s="700">
        <f t="shared" si="1"/>
        <v>32</v>
      </c>
    </row>
    <row r="86" spans="1:11" x14ac:dyDescent="0.2">
      <c r="A86" s="1168"/>
      <c r="B86" s="680" t="s">
        <v>92</v>
      </c>
      <c r="C86" s="781">
        <v>1037</v>
      </c>
      <c r="D86" s="782">
        <v>506</v>
      </c>
      <c r="E86" s="782">
        <v>531</v>
      </c>
      <c r="F86" s="782">
        <v>0</v>
      </c>
      <c r="G86" s="782">
        <v>874</v>
      </c>
      <c r="H86" s="782">
        <v>429</v>
      </c>
      <c r="I86" s="782">
        <v>445</v>
      </c>
      <c r="J86" s="783">
        <v>0</v>
      </c>
      <c r="K86" s="700">
        <f t="shared" si="1"/>
        <v>163</v>
      </c>
    </row>
    <row r="87" spans="1:11" x14ac:dyDescent="0.2">
      <c r="A87" s="1168"/>
      <c r="B87" s="680" t="s">
        <v>96</v>
      </c>
      <c r="C87" s="781">
        <v>2194</v>
      </c>
      <c r="D87" s="782">
        <v>1104</v>
      </c>
      <c r="E87" s="782">
        <v>1089</v>
      </c>
      <c r="F87" s="782">
        <v>1</v>
      </c>
      <c r="G87" s="782">
        <v>1679</v>
      </c>
      <c r="H87" s="782">
        <v>882</v>
      </c>
      <c r="I87" s="782">
        <v>796</v>
      </c>
      <c r="J87" s="783">
        <v>1</v>
      </c>
      <c r="K87" s="797">
        <f t="shared" si="1"/>
        <v>515</v>
      </c>
    </row>
    <row r="88" spans="1:11" x14ac:dyDescent="0.2">
      <c r="A88" s="1168"/>
      <c r="B88" s="680" t="s">
        <v>226</v>
      </c>
      <c r="C88" s="781">
        <v>16611</v>
      </c>
      <c r="D88" s="782">
        <v>8473</v>
      </c>
      <c r="E88" s="782">
        <v>8138</v>
      </c>
      <c r="F88" s="782">
        <v>0</v>
      </c>
      <c r="G88" s="782">
        <v>13197</v>
      </c>
      <c r="H88" s="782">
        <v>6836</v>
      </c>
      <c r="I88" s="782">
        <v>6361</v>
      </c>
      <c r="J88" s="783">
        <v>0</v>
      </c>
      <c r="K88" s="797">
        <f t="shared" si="1"/>
        <v>3414</v>
      </c>
    </row>
    <row r="89" spans="1:11" x14ac:dyDescent="0.2">
      <c r="A89" s="1168"/>
      <c r="B89" s="680" t="s">
        <v>1516</v>
      </c>
      <c r="C89" s="781">
        <v>1</v>
      </c>
      <c r="D89" s="782">
        <v>1</v>
      </c>
      <c r="E89" s="782">
        <v>0</v>
      </c>
      <c r="F89" s="782">
        <v>0</v>
      </c>
      <c r="G89" s="782">
        <v>0</v>
      </c>
      <c r="H89" s="782">
        <v>0</v>
      </c>
      <c r="I89" s="782">
        <v>0</v>
      </c>
      <c r="J89" s="783">
        <v>0</v>
      </c>
      <c r="K89" s="700">
        <f t="shared" si="1"/>
        <v>1</v>
      </c>
    </row>
    <row r="90" spans="1:11" ht="12.75" customHeight="1" x14ac:dyDescent="0.2">
      <c r="A90" s="1167" t="s">
        <v>2923</v>
      </c>
      <c r="B90" s="679" t="s">
        <v>10</v>
      </c>
      <c r="C90" s="778">
        <v>43255</v>
      </c>
      <c r="D90" s="779">
        <v>26543</v>
      </c>
      <c r="E90" s="779">
        <v>16708</v>
      </c>
      <c r="F90" s="779">
        <v>4</v>
      </c>
      <c r="G90" s="779">
        <v>41281</v>
      </c>
      <c r="H90" s="779">
        <v>25545</v>
      </c>
      <c r="I90" s="779">
        <v>15731</v>
      </c>
      <c r="J90" s="780">
        <v>5</v>
      </c>
      <c r="K90" s="700">
        <f t="shared" si="1"/>
        <v>1974</v>
      </c>
    </row>
    <row r="91" spans="1:11" x14ac:dyDescent="0.2">
      <c r="A91" s="1168"/>
      <c r="B91" s="680" t="s">
        <v>70</v>
      </c>
      <c r="C91" s="781">
        <v>80</v>
      </c>
      <c r="D91" s="782">
        <v>49</v>
      </c>
      <c r="E91" s="782">
        <v>31</v>
      </c>
      <c r="F91" s="782">
        <v>0</v>
      </c>
      <c r="G91" s="782">
        <v>65</v>
      </c>
      <c r="H91" s="782">
        <v>43</v>
      </c>
      <c r="I91" s="782">
        <v>22</v>
      </c>
      <c r="J91" s="783">
        <v>0</v>
      </c>
      <c r="K91" s="700">
        <f t="shared" si="1"/>
        <v>15</v>
      </c>
    </row>
    <row r="92" spans="1:11" x14ac:dyDescent="0.2">
      <c r="A92" s="1168"/>
      <c r="B92" s="680" t="s">
        <v>72</v>
      </c>
      <c r="C92" s="781">
        <v>16</v>
      </c>
      <c r="D92" s="782">
        <v>9</v>
      </c>
      <c r="E92" s="782">
        <v>7</v>
      </c>
      <c r="F92" s="782">
        <v>0</v>
      </c>
      <c r="G92" s="782">
        <v>19</v>
      </c>
      <c r="H92" s="782">
        <v>12</v>
      </c>
      <c r="I92" s="782">
        <v>7</v>
      </c>
      <c r="J92" s="783">
        <v>0</v>
      </c>
      <c r="K92" s="797">
        <f t="shared" si="1"/>
        <v>-3</v>
      </c>
    </row>
    <row r="93" spans="1:11" x14ac:dyDescent="0.2">
      <c r="A93" s="1168"/>
      <c r="B93" s="680" t="s">
        <v>492</v>
      </c>
      <c r="C93" s="781">
        <v>31</v>
      </c>
      <c r="D93" s="782">
        <v>19</v>
      </c>
      <c r="E93" s="782">
        <v>12</v>
      </c>
      <c r="F93" s="782">
        <v>0</v>
      </c>
      <c r="G93" s="782">
        <v>25</v>
      </c>
      <c r="H93" s="782">
        <v>16</v>
      </c>
      <c r="I93" s="782">
        <v>9</v>
      </c>
      <c r="J93" s="783">
        <v>0</v>
      </c>
      <c r="K93" s="797">
        <f t="shared" si="1"/>
        <v>6</v>
      </c>
    </row>
    <row r="94" spans="1:11" x14ac:dyDescent="0.2">
      <c r="A94" s="1168"/>
      <c r="B94" s="680" t="s">
        <v>76</v>
      </c>
      <c r="C94" s="781">
        <v>144</v>
      </c>
      <c r="D94" s="782">
        <v>64</v>
      </c>
      <c r="E94" s="782">
        <v>80</v>
      </c>
      <c r="F94" s="782">
        <v>0</v>
      </c>
      <c r="G94" s="782">
        <v>115</v>
      </c>
      <c r="H94" s="782">
        <v>59</v>
      </c>
      <c r="I94" s="782">
        <v>56</v>
      </c>
      <c r="J94" s="783">
        <v>0</v>
      </c>
      <c r="K94" s="700">
        <f t="shared" si="1"/>
        <v>29</v>
      </c>
    </row>
    <row r="95" spans="1:11" x14ac:dyDescent="0.2">
      <c r="A95" s="1168"/>
      <c r="B95" s="680" t="s">
        <v>176</v>
      </c>
      <c r="C95" s="781">
        <v>2</v>
      </c>
      <c r="D95" s="782">
        <v>1</v>
      </c>
      <c r="E95" s="782">
        <v>1</v>
      </c>
      <c r="F95" s="782">
        <v>0</v>
      </c>
      <c r="G95" s="782">
        <v>3</v>
      </c>
      <c r="H95" s="782">
        <v>1</v>
      </c>
      <c r="I95" s="782">
        <v>2</v>
      </c>
      <c r="J95" s="783">
        <v>0</v>
      </c>
      <c r="K95" s="700">
        <f t="shared" si="1"/>
        <v>-1</v>
      </c>
    </row>
    <row r="96" spans="1:11" x14ac:dyDescent="0.2">
      <c r="A96" s="1168"/>
      <c r="B96" s="680" t="s">
        <v>84</v>
      </c>
      <c r="C96" s="781">
        <v>312</v>
      </c>
      <c r="D96" s="782">
        <v>189</v>
      </c>
      <c r="E96" s="782">
        <v>123</v>
      </c>
      <c r="F96" s="782">
        <v>0</v>
      </c>
      <c r="G96" s="782">
        <v>255</v>
      </c>
      <c r="H96" s="782">
        <v>172</v>
      </c>
      <c r="I96" s="782">
        <v>83</v>
      </c>
      <c r="J96" s="783">
        <v>0</v>
      </c>
      <c r="K96" s="700">
        <f t="shared" si="1"/>
        <v>57</v>
      </c>
    </row>
    <row r="97" spans="1:13" x14ac:dyDescent="0.2">
      <c r="A97" s="1168"/>
      <c r="B97" s="680" t="s">
        <v>2924</v>
      </c>
      <c r="C97" s="781">
        <v>2</v>
      </c>
      <c r="D97" s="782">
        <v>2</v>
      </c>
      <c r="E97" s="782">
        <v>0</v>
      </c>
      <c r="F97" s="782">
        <v>0</v>
      </c>
      <c r="G97" s="782">
        <v>2</v>
      </c>
      <c r="H97" s="782">
        <v>2</v>
      </c>
      <c r="I97" s="782">
        <v>0</v>
      </c>
      <c r="J97" s="783">
        <v>0</v>
      </c>
      <c r="K97" s="797">
        <f t="shared" si="1"/>
        <v>0</v>
      </c>
    </row>
    <row r="98" spans="1:13" x14ac:dyDescent="0.2">
      <c r="A98" s="1168"/>
      <c r="B98" s="680" t="s">
        <v>87</v>
      </c>
      <c r="C98" s="781">
        <v>8851</v>
      </c>
      <c r="D98" s="782">
        <v>5540</v>
      </c>
      <c r="E98" s="782">
        <v>3309</v>
      </c>
      <c r="F98" s="782">
        <v>2</v>
      </c>
      <c r="G98" s="782">
        <v>7886</v>
      </c>
      <c r="H98" s="782">
        <v>5046</v>
      </c>
      <c r="I98" s="782">
        <v>2837</v>
      </c>
      <c r="J98" s="783">
        <v>3</v>
      </c>
      <c r="K98" s="797">
        <f t="shared" si="1"/>
        <v>965</v>
      </c>
    </row>
    <row r="99" spans="1:13" x14ac:dyDescent="0.2">
      <c r="A99" s="1168"/>
      <c r="B99" s="680" t="s">
        <v>91</v>
      </c>
      <c r="C99" s="781">
        <v>44</v>
      </c>
      <c r="D99" s="782">
        <v>25</v>
      </c>
      <c r="E99" s="782">
        <v>19</v>
      </c>
      <c r="F99" s="782">
        <v>0</v>
      </c>
      <c r="G99" s="782">
        <v>41</v>
      </c>
      <c r="H99" s="782">
        <v>23</v>
      </c>
      <c r="I99" s="782">
        <v>18</v>
      </c>
      <c r="J99" s="783">
        <v>0</v>
      </c>
      <c r="K99" s="700">
        <f t="shared" si="1"/>
        <v>3</v>
      </c>
    </row>
    <row r="100" spans="1:13" x14ac:dyDescent="0.2">
      <c r="A100" s="1168"/>
      <c r="B100" s="680" t="s">
        <v>384</v>
      </c>
      <c r="C100" s="781">
        <v>7</v>
      </c>
      <c r="D100" s="782">
        <v>6</v>
      </c>
      <c r="E100" s="782">
        <v>1</v>
      </c>
      <c r="F100" s="782">
        <v>0</v>
      </c>
      <c r="G100" s="782">
        <v>8</v>
      </c>
      <c r="H100" s="782">
        <v>7</v>
      </c>
      <c r="I100" s="782">
        <v>1</v>
      </c>
      <c r="J100" s="783">
        <v>0</v>
      </c>
      <c r="K100" s="700">
        <f t="shared" si="1"/>
        <v>-1</v>
      </c>
    </row>
    <row r="101" spans="1:13" x14ac:dyDescent="0.2">
      <c r="A101" s="1168"/>
      <c r="B101" s="680" t="s">
        <v>94</v>
      </c>
      <c r="C101" s="781">
        <v>1239</v>
      </c>
      <c r="D101" s="782">
        <v>807</v>
      </c>
      <c r="E101" s="782">
        <v>432</v>
      </c>
      <c r="F101" s="782">
        <v>0</v>
      </c>
      <c r="G101" s="782">
        <v>1139</v>
      </c>
      <c r="H101" s="782">
        <v>760</v>
      </c>
      <c r="I101" s="782">
        <v>379</v>
      </c>
      <c r="J101" s="783">
        <v>0</v>
      </c>
      <c r="K101" s="700">
        <f t="shared" si="1"/>
        <v>100</v>
      </c>
    </row>
    <row r="102" spans="1:13" x14ac:dyDescent="0.2">
      <c r="A102" s="1168"/>
      <c r="B102" s="680" t="s">
        <v>2925</v>
      </c>
      <c r="C102" s="781">
        <v>3</v>
      </c>
      <c r="D102" s="782">
        <v>2</v>
      </c>
      <c r="E102" s="782">
        <v>1</v>
      </c>
      <c r="F102" s="782">
        <v>0</v>
      </c>
      <c r="G102" s="782">
        <v>1</v>
      </c>
      <c r="H102" s="782">
        <v>0</v>
      </c>
      <c r="I102" s="782">
        <v>1</v>
      </c>
      <c r="J102" s="783">
        <v>0</v>
      </c>
      <c r="K102" s="797">
        <f t="shared" si="1"/>
        <v>2</v>
      </c>
    </row>
    <row r="103" spans="1:13" x14ac:dyDescent="0.2">
      <c r="A103" s="1168"/>
      <c r="B103" s="680" t="s">
        <v>499</v>
      </c>
      <c r="C103" s="781">
        <v>156</v>
      </c>
      <c r="D103" s="782">
        <v>98</v>
      </c>
      <c r="E103" s="782">
        <v>58</v>
      </c>
      <c r="F103" s="782">
        <v>0</v>
      </c>
      <c r="G103" s="782">
        <v>142</v>
      </c>
      <c r="H103" s="782">
        <v>91</v>
      </c>
      <c r="I103" s="782">
        <v>51</v>
      </c>
      <c r="J103" s="783">
        <v>0</v>
      </c>
      <c r="K103" s="797">
        <f t="shared" si="1"/>
        <v>14</v>
      </c>
    </row>
    <row r="104" spans="1:13" x14ac:dyDescent="0.2">
      <c r="A104" s="1168"/>
      <c r="B104" s="680" t="s">
        <v>500</v>
      </c>
      <c r="C104" s="781">
        <v>14</v>
      </c>
      <c r="D104" s="782">
        <v>12</v>
      </c>
      <c r="E104" s="782">
        <v>2</v>
      </c>
      <c r="F104" s="782">
        <v>0</v>
      </c>
      <c r="G104" s="782">
        <v>13</v>
      </c>
      <c r="H104" s="782">
        <v>12</v>
      </c>
      <c r="I104" s="782">
        <v>1</v>
      </c>
      <c r="J104" s="783">
        <v>0</v>
      </c>
      <c r="K104" s="700">
        <f t="shared" si="1"/>
        <v>1</v>
      </c>
    </row>
    <row r="105" spans="1:13" x14ac:dyDescent="0.2">
      <c r="A105" s="1168"/>
      <c r="B105" s="680" t="s">
        <v>79</v>
      </c>
      <c r="C105" s="781">
        <v>206</v>
      </c>
      <c r="D105" s="782">
        <v>101</v>
      </c>
      <c r="E105" s="782">
        <v>105</v>
      </c>
      <c r="F105" s="782">
        <v>0</v>
      </c>
      <c r="G105" s="782">
        <v>145</v>
      </c>
      <c r="H105" s="782">
        <v>69</v>
      </c>
      <c r="I105" s="782">
        <v>76</v>
      </c>
      <c r="J105" s="783">
        <v>0</v>
      </c>
      <c r="K105" s="700">
        <f t="shared" si="1"/>
        <v>61</v>
      </c>
    </row>
    <row r="106" spans="1:13" x14ac:dyDescent="0.2">
      <c r="A106" s="1168"/>
      <c r="B106" s="680" t="s">
        <v>80</v>
      </c>
      <c r="C106" s="781">
        <v>32113</v>
      </c>
      <c r="D106" s="782">
        <v>19595</v>
      </c>
      <c r="E106" s="782">
        <v>12516</v>
      </c>
      <c r="F106" s="782">
        <v>2</v>
      </c>
      <c r="G106" s="782">
        <v>31391</v>
      </c>
      <c r="H106" s="782">
        <v>19211</v>
      </c>
      <c r="I106" s="782">
        <v>12178</v>
      </c>
      <c r="J106" s="783">
        <v>2</v>
      </c>
      <c r="K106" s="700">
        <f t="shared" si="1"/>
        <v>722</v>
      </c>
    </row>
    <row r="107" spans="1:13" ht="24" x14ac:dyDescent="0.2">
      <c r="A107" s="1168"/>
      <c r="B107" s="680" t="s">
        <v>497</v>
      </c>
      <c r="C107" s="781">
        <v>35</v>
      </c>
      <c r="D107" s="782">
        <v>24</v>
      </c>
      <c r="E107" s="782">
        <v>11</v>
      </c>
      <c r="F107" s="782">
        <v>0</v>
      </c>
      <c r="G107" s="782">
        <v>31</v>
      </c>
      <c r="H107" s="782">
        <v>21</v>
      </c>
      <c r="I107" s="782">
        <v>10</v>
      </c>
      <c r="J107" s="783">
        <v>0</v>
      </c>
      <c r="K107" s="797">
        <f t="shared" si="1"/>
        <v>4</v>
      </c>
    </row>
    <row r="108" spans="1:13" ht="12.75" customHeight="1" x14ac:dyDescent="0.2">
      <c r="A108" s="1167" t="s">
        <v>2926</v>
      </c>
      <c r="B108" s="679" t="s">
        <v>10</v>
      </c>
      <c r="C108" s="778">
        <v>59616</v>
      </c>
      <c r="D108" s="779">
        <v>31240</v>
      </c>
      <c r="E108" s="779">
        <v>28372</v>
      </c>
      <c r="F108" s="779">
        <v>4</v>
      </c>
      <c r="G108" s="779">
        <v>42815</v>
      </c>
      <c r="H108" s="779">
        <v>23650</v>
      </c>
      <c r="I108" s="779">
        <v>19163</v>
      </c>
      <c r="J108" s="780">
        <v>2</v>
      </c>
      <c r="K108" s="797">
        <f t="shared" si="1"/>
        <v>16801</v>
      </c>
    </row>
    <row r="109" spans="1:13" s="41" customFormat="1" x14ac:dyDescent="0.2">
      <c r="A109" s="1168"/>
      <c r="B109" s="680" t="s">
        <v>73</v>
      </c>
      <c r="C109" s="781">
        <v>2111</v>
      </c>
      <c r="D109" s="782">
        <v>1112</v>
      </c>
      <c r="E109" s="782">
        <v>999</v>
      </c>
      <c r="F109" s="782">
        <v>0</v>
      </c>
      <c r="G109" s="782">
        <v>1706</v>
      </c>
      <c r="H109" s="782">
        <v>936</v>
      </c>
      <c r="I109" s="782">
        <v>770</v>
      </c>
      <c r="J109" s="783">
        <v>0</v>
      </c>
      <c r="K109" s="700">
        <f t="shared" si="1"/>
        <v>405</v>
      </c>
      <c r="M109" s="40"/>
    </row>
    <row r="110" spans="1:13" s="41" customFormat="1" x14ac:dyDescent="0.2">
      <c r="A110" s="1168"/>
      <c r="B110" s="680" t="s">
        <v>74</v>
      </c>
      <c r="C110" s="781">
        <v>3702</v>
      </c>
      <c r="D110" s="782">
        <v>2002</v>
      </c>
      <c r="E110" s="782">
        <v>1700</v>
      </c>
      <c r="F110" s="782">
        <v>0</v>
      </c>
      <c r="G110" s="782">
        <v>2876</v>
      </c>
      <c r="H110" s="782">
        <v>1594</v>
      </c>
      <c r="I110" s="782">
        <v>1282</v>
      </c>
      <c r="J110" s="783">
        <v>0</v>
      </c>
      <c r="K110" s="700">
        <f t="shared" si="1"/>
        <v>826</v>
      </c>
      <c r="M110" s="40"/>
    </row>
    <row r="111" spans="1:13" x14ac:dyDescent="0.2">
      <c r="A111" s="1168"/>
      <c r="B111" s="680" t="s">
        <v>83</v>
      </c>
      <c r="C111" s="781">
        <v>15157</v>
      </c>
      <c r="D111" s="782">
        <v>8043</v>
      </c>
      <c r="E111" s="782">
        <v>7113</v>
      </c>
      <c r="F111" s="782">
        <v>1</v>
      </c>
      <c r="G111" s="782">
        <v>11978</v>
      </c>
      <c r="H111" s="782">
        <v>6652</v>
      </c>
      <c r="I111" s="782">
        <v>5325</v>
      </c>
      <c r="J111" s="783">
        <v>1</v>
      </c>
      <c r="K111" s="700">
        <f t="shared" si="1"/>
        <v>3179</v>
      </c>
    </row>
    <row r="112" spans="1:13" x14ac:dyDescent="0.2">
      <c r="A112" s="1168"/>
      <c r="B112" s="680" t="s">
        <v>71</v>
      </c>
      <c r="C112" s="781">
        <v>19691</v>
      </c>
      <c r="D112" s="782">
        <v>10170</v>
      </c>
      <c r="E112" s="782">
        <v>9519</v>
      </c>
      <c r="F112" s="782">
        <v>2</v>
      </c>
      <c r="G112" s="782">
        <v>15620</v>
      </c>
      <c r="H112" s="782">
        <v>8283</v>
      </c>
      <c r="I112" s="782">
        <v>7336</v>
      </c>
      <c r="J112" s="783">
        <v>1</v>
      </c>
      <c r="K112" s="797">
        <f t="shared" si="1"/>
        <v>4071</v>
      </c>
    </row>
    <row r="113" spans="1:11" x14ac:dyDescent="0.2">
      <c r="A113" s="1168"/>
      <c r="B113" s="680" t="s">
        <v>88</v>
      </c>
      <c r="C113" s="781">
        <v>17</v>
      </c>
      <c r="D113" s="782">
        <v>6</v>
      </c>
      <c r="E113" s="782">
        <v>11</v>
      </c>
      <c r="F113" s="782">
        <v>0</v>
      </c>
      <c r="G113" s="782">
        <v>16</v>
      </c>
      <c r="H113" s="782">
        <v>8</v>
      </c>
      <c r="I113" s="782">
        <v>8</v>
      </c>
      <c r="J113" s="783">
        <v>0</v>
      </c>
      <c r="K113" s="797">
        <f t="shared" si="1"/>
        <v>1</v>
      </c>
    </row>
    <row r="114" spans="1:11" x14ac:dyDescent="0.2">
      <c r="A114" s="1168"/>
      <c r="B114" s="680" t="s">
        <v>90</v>
      </c>
      <c r="C114" s="781">
        <v>161</v>
      </c>
      <c r="D114" s="782">
        <v>88</v>
      </c>
      <c r="E114" s="782">
        <v>73</v>
      </c>
      <c r="F114" s="782">
        <v>0</v>
      </c>
      <c r="G114" s="782">
        <v>125</v>
      </c>
      <c r="H114" s="782">
        <v>71</v>
      </c>
      <c r="I114" s="782">
        <v>54</v>
      </c>
      <c r="J114" s="783">
        <v>0</v>
      </c>
      <c r="K114" s="700">
        <f t="shared" si="1"/>
        <v>36</v>
      </c>
    </row>
    <row r="115" spans="1:11" x14ac:dyDescent="0.2">
      <c r="A115" s="1168"/>
      <c r="B115" s="680" t="s">
        <v>257</v>
      </c>
      <c r="C115" s="781">
        <v>3</v>
      </c>
      <c r="D115" s="782">
        <v>2</v>
      </c>
      <c r="E115" s="782">
        <v>1</v>
      </c>
      <c r="F115" s="782">
        <v>0</v>
      </c>
      <c r="G115" s="782">
        <v>4</v>
      </c>
      <c r="H115" s="782">
        <v>2</v>
      </c>
      <c r="I115" s="782">
        <v>2</v>
      </c>
      <c r="J115" s="783">
        <v>0</v>
      </c>
      <c r="K115" s="700">
        <f t="shared" si="1"/>
        <v>-1</v>
      </c>
    </row>
    <row r="116" spans="1:11" x14ac:dyDescent="0.2">
      <c r="A116" s="1168"/>
      <c r="B116" s="680" t="s">
        <v>498</v>
      </c>
      <c r="C116" s="781">
        <v>11929</v>
      </c>
      <c r="D116" s="782">
        <v>6331</v>
      </c>
      <c r="E116" s="782">
        <v>5598</v>
      </c>
      <c r="F116" s="782">
        <v>0</v>
      </c>
      <c r="G116" s="782">
        <v>5032</v>
      </c>
      <c r="H116" s="782">
        <v>3256</v>
      </c>
      <c r="I116" s="782">
        <v>1776</v>
      </c>
      <c r="J116" s="783">
        <v>0</v>
      </c>
      <c r="K116" s="700">
        <f t="shared" si="1"/>
        <v>6897</v>
      </c>
    </row>
    <row r="117" spans="1:11" x14ac:dyDescent="0.2">
      <c r="A117" s="1168"/>
      <c r="B117" s="680" t="s">
        <v>97</v>
      </c>
      <c r="C117" s="781">
        <v>6845</v>
      </c>
      <c r="D117" s="782">
        <v>3486</v>
      </c>
      <c r="E117" s="782">
        <v>3358</v>
      </c>
      <c r="F117" s="782">
        <v>1</v>
      </c>
      <c r="G117" s="782">
        <v>5458</v>
      </c>
      <c r="H117" s="782">
        <v>2848</v>
      </c>
      <c r="I117" s="782">
        <v>2610</v>
      </c>
      <c r="J117" s="783">
        <v>0</v>
      </c>
      <c r="K117" s="797">
        <f t="shared" si="1"/>
        <v>1387</v>
      </c>
    </row>
    <row r="118" spans="1:11" x14ac:dyDescent="0.2">
      <c r="A118" s="678" t="s">
        <v>234</v>
      </c>
      <c r="B118" s="679" t="s">
        <v>10</v>
      </c>
      <c r="C118" s="778">
        <v>38385</v>
      </c>
      <c r="D118" s="779">
        <v>24980</v>
      </c>
      <c r="E118" s="779">
        <v>13400</v>
      </c>
      <c r="F118" s="779">
        <v>5</v>
      </c>
      <c r="G118" s="779">
        <v>34840</v>
      </c>
      <c r="H118" s="779">
        <v>22383</v>
      </c>
      <c r="I118" s="779">
        <v>12453</v>
      </c>
      <c r="J118" s="780">
        <v>4</v>
      </c>
      <c r="K118" s="797">
        <f t="shared" si="1"/>
        <v>3545</v>
      </c>
    </row>
    <row r="119" spans="1:11" x14ac:dyDescent="0.2">
      <c r="A119" s="1167" t="s">
        <v>3201</v>
      </c>
      <c r="B119" s="679" t="s">
        <v>10</v>
      </c>
      <c r="C119" s="778">
        <v>119</v>
      </c>
      <c r="D119" s="779">
        <v>59</v>
      </c>
      <c r="E119" s="779">
        <v>60</v>
      </c>
      <c r="F119" s="779">
        <v>0</v>
      </c>
      <c r="G119" s="779">
        <v>108</v>
      </c>
      <c r="H119" s="779">
        <v>49</v>
      </c>
      <c r="I119" s="779">
        <v>59</v>
      </c>
      <c r="J119" s="780">
        <v>0</v>
      </c>
      <c r="K119" s="700">
        <f t="shared" si="1"/>
        <v>11</v>
      </c>
    </row>
    <row r="120" spans="1:11" x14ac:dyDescent="0.2">
      <c r="A120" s="1168"/>
      <c r="B120" s="680" t="s">
        <v>505</v>
      </c>
      <c r="C120" s="781">
        <v>58</v>
      </c>
      <c r="D120" s="782">
        <v>26</v>
      </c>
      <c r="E120" s="782">
        <v>32</v>
      </c>
      <c r="F120" s="782">
        <v>0</v>
      </c>
      <c r="G120" s="782">
        <v>61</v>
      </c>
      <c r="H120" s="782">
        <v>27</v>
      </c>
      <c r="I120" s="782">
        <v>34</v>
      </c>
      <c r="J120" s="783">
        <v>0</v>
      </c>
      <c r="K120" s="700">
        <f t="shared" si="1"/>
        <v>-3</v>
      </c>
    </row>
    <row r="121" spans="1:11" x14ac:dyDescent="0.2">
      <c r="A121" s="1168"/>
      <c r="B121" s="680" t="s">
        <v>506</v>
      </c>
      <c r="C121" s="781">
        <v>14</v>
      </c>
      <c r="D121" s="782">
        <v>7</v>
      </c>
      <c r="E121" s="782">
        <v>7</v>
      </c>
      <c r="F121" s="782">
        <v>0</v>
      </c>
      <c r="G121" s="782">
        <v>6</v>
      </c>
      <c r="H121" s="782">
        <v>1</v>
      </c>
      <c r="I121" s="782">
        <v>5</v>
      </c>
      <c r="J121" s="783">
        <v>0</v>
      </c>
      <c r="K121" s="700">
        <f t="shared" si="1"/>
        <v>8</v>
      </c>
    </row>
    <row r="122" spans="1:11" x14ac:dyDescent="0.2">
      <c r="A122" s="1168"/>
      <c r="B122" s="680" t="s">
        <v>3625</v>
      </c>
      <c r="C122" s="781">
        <v>13</v>
      </c>
      <c r="D122" s="782">
        <v>11</v>
      </c>
      <c r="E122" s="782">
        <v>2</v>
      </c>
      <c r="F122" s="782">
        <v>0</v>
      </c>
      <c r="G122" s="782">
        <v>7</v>
      </c>
      <c r="H122" s="782">
        <v>7</v>
      </c>
      <c r="I122" s="782">
        <v>0</v>
      </c>
      <c r="J122" s="783">
        <v>0</v>
      </c>
      <c r="K122" s="797">
        <f t="shared" si="1"/>
        <v>6</v>
      </c>
    </row>
    <row r="123" spans="1:11" x14ac:dyDescent="0.2">
      <c r="A123" s="1168"/>
      <c r="B123" s="680" t="s">
        <v>3204</v>
      </c>
      <c r="C123" s="781">
        <v>5</v>
      </c>
      <c r="D123" s="782">
        <v>3</v>
      </c>
      <c r="E123" s="782">
        <v>2</v>
      </c>
      <c r="F123" s="782">
        <v>0</v>
      </c>
      <c r="G123" s="782">
        <v>3</v>
      </c>
      <c r="H123" s="782">
        <v>3</v>
      </c>
      <c r="I123" s="782">
        <v>0</v>
      </c>
      <c r="J123" s="783">
        <v>0</v>
      </c>
      <c r="K123" s="797">
        <f t="shared" si="1"/>
        <v>2</v>
      </c>
    </row>
    <row r="124" spans="1:11" x14ac:dyDescent="0.2">
      <c r="A124" s="1168"/>
      <c r="B124" s="680" t="s">
        <v>512</v>
      </c>
      <c r="C124" s="781">
        <v>29</v>
      </c>
      <c r="D124" s="782">
        <v>12</v>
      </c>
      <c r="E124" s="782">
        <v>17</v>
      </c>
      <c r="F124" s="782">
        <v>0</v>
      </c>
      <c r="G124" s="782">
        <v>31</v>
      </c>
      <c r="H124" s="782">
        <v>11</v>
      </c>
      <c r="I124" s="782">
        <v>20</v>
      </c>
      <c r="J124" s="783">
        <v>0</v>
      </c>
      <c r="K124" s="700">
        <f t="shared" si="1"/>
        <v>-2</v>
      </c>
    </row>
    <row r="125" spans="1:11" x14ac:dyDescent="0.2">
      <c r="A125" s="1167" t="s">
        <v>3207</v>
      </c>
      <c r="B125" s="679" t="s">
        <v>10</v>
      </c>
      <c r="C125" s="778">
        <v>24108</v>
      </c>
      <c r="D125" s="779">
        <v>15405</v>
      </c>
      <c r="E125" s="779">
        <v>8703</v>
      </c>
      <c r="F125" s="779">
        <v>0</v>
      </c>
      <c r="G125" s="779">
        <v>23607</v>
      </c>
      <c r="H125" s="779">
        <v>15406</v>
      </c>
      <c r="I125" s="779">
        <v>8201</v>
      </c>
      <c r="J125" s="780">
        <v>0</v>
      </c>
      <c r="K125" s="700">
        <f t="shared" si="1"/>
        <v>501</v>
      </c>
    </row>
    <row r="126" spans="1:11" x14ac:dyDescent="0.2">
      <c r="A126" s="1168"/>
      <c r="B126" s="680" t="s">
        <v>503</v>
      </c>
      <c r="C126" s="781">
        <v>16067</v>
      </c>
      <c r="D126" s="782">
        <v>10691</v>
      </c>
      <c r="E126" s="782">
        <v>5376</v>
      </c>
      <c r="F126" s="782">
        <v>0</v>
      </c>
      <c r="G126" s="782">
        <v>15951</v>
      </c>
      <c r="H126" s="782">
        <v>10862</v>
      </c>
      <c r="I126" s="782">
        <v>5089</v>
      </c>
      <c r="J126" s="783">
        <v>0</v>
      </c>
      <c r="K126" s="700">
        <f t="shared" si="1"/>
        <v>116</v>
      </c>
    </row>
    <row r="127" spans="1:11" x14ac:dyDescent="0.2">
      <c r="A127" s="1168"/>
      <c r="B127" s="680" t="s">
        <v>3259</v>
      </c>
      <c r="C127" s="781">
        <v>628</v>
      </c>
      <c r="D127" s="782">
        <v>307</v>
      </c>
      <c r="E127" s="782">
        <v>321</v>
      </c>
      <c r="F127" s="782">
        <v>0</v>
      </c>
      <c r="G127" s="782">
        <v>659</v>
      </c>
      <c r="H127" s="782">
        <v>333</v>
      </c>
      <c r="I127" s="782">
        <v>326</v>
      </c>
      <c r="J127" s="783">
        <v>0</v>
      </c>
      <c r="K127" s="797">
        <f t="shared" si="1"/>
        <v>-31</v>
      </c>
    </row>
    <row r="128" spans="1:11" ht="24" x14ac:dyDescent="0.2">
      <c r="A128" s="1168"/>
      <c r="B128" s="680" t="s">
        <v>3260</v>
      </c>
      <c r="C128" s="781">
        <v>505</v>
      </c>
      <c r="D128" s="782">
        <v>244</v>
      </c>
      <c r="E128" s="782">
        <v>261</v>
      </c>
      <c r="F128" s="782">
        <v>0</v>
      </c>
      <c r="G128" s="782">
        <v>483</v>
      </c>
      <c r="H128" s="782">
        <v>237</v>
      </c>
      <c r="I128" s="782">
        <v>246</v>
      </c>
      <c r="J128" s="783">
        <v>0</v>
      </c>
      <c r="K128" s="797">
        <f t="shared" si="1"/>
        <v>22</v>
      </c>
    </row>
    <row r="129" spans="1:11" x14ac:dyDescent="0.2">
      <c r="A129" s="1168"/>
      <c r="B129" s="680" t="s">
        <v>110</v>
      </c>
      <c r="C129" s="781">
        <v>3431</v>
      </c>
      <c r="D129" s="782">
        <v>2139</v>
      </c>
      <c r="E129" s="782">
        <v>1292</v>
      </c>
      <c r="F129" s="782">
        <v>0</v>
      </c>
      <c r="G129" s="782">
        <v>3420</v>
      </c>
      <c r="H129" s="782">
        <v>2121</v>
      </c>
      <c r="I129" s="782">
        <v>1299</v>
      </c>
      <c r="J129" s="783">
        <v>0</v>
      </c>
      <c r="K129" s="700">
        <f t="shared" si="1"/>
        <v>11</v>
      </c>
    </row>
    <row r="130" spans="1:11" ht="24" x14ac:dyDescent="0.2">
      <c r="A130" s="1168"/>
      <c r="B130" s="680" t="s">
        <v>3299</v>
      </c>
      <c r="C130" s="781">
        <v>68</v>
      </c>
      <c r="D130" s="782">
        <v>39</v>
      </c>
      <c r="E130" s="782">
        <v>29</v>
      </c>
      <c r="F130" s="782">
        <v>0</v>
      </c>
      <c r="G130" s="782">
        <v>67</v>
      </c>
      <c r="H130" s="782">
        <v>44</v>
      </c>
      <c r="I130" s="782">
        <v>23</v>
      </c>
      <c r="J130" s="783">
        <v>0</v>
      </c>
      <c r="K130" s="700">
        <f t="shared" si="1"/>
        <v>1</v>
      </c>
    </row>
    <row r="131" spans="1:11" x14ac:dyDescent="0.2">
      <c r="A131" s="1168"/>
      <c r="B131" s="680" t="s">
        <v>3300</v>
      </c>
      <c r="C131" s="781">
        <v>3391</v>
      </c>
      <c r="D131" s="782">
        <v>1973</v>
      </c>
      <c r="E131" s="782">
        <v>1418</v>
      </c>
      <c r="F131" s="782">
        <v>0</v>
      </c>
      <c r="G131" s="782">
        <v>3010</v>
      </c>
      <c r="H131" s="782">
        <v>1797</v>
      </c>
      <c r="I131" s="782">
        <v>1213</v>
      </c>
      <c r="J131" s="783">
        <v>0</v>
      </c>
      <c r="K131" s="700">
        <f t="shared" si="1"/>
        <v>381</v>
      </c>
    </row>
    <row r="132" spans="1:11" x14ac:dyDescent="0.2">
      <c r="A132" s="1168"/>
      <c r="B132" s="680" t="s">
        <v>113</v>
      </c>
      <c r="C132" s="781">
        <v>4</v>
      </c>
      <c r="D132" s="782">
        <v>1</v>
      </c>
      <c r="E132" s="782">
        <v>3</v>
      </c>
      <c r="F132" s="782">
        <v>0</v>
      </c>
      <c r="G132" s="782">
        <v>5</v>
      </c>
      <c r="H132" s="782">
        <v>2</v>
      </c>
      <c r="I132" s="782">
        <v>3</v>
      </c>
      <c r="J132" s="783">
        <v>0</v>
      </c>
      <c r="K132" s="797">
        <f t="shared" si="1"/>
        <v>-1</v>
      </c>
    </row>
    <row r="133" spans="1:11" x14ac:dyDescent="0.2">
      <c r="A133" s="1168"/>
      <c r="B133" s="680" t="s">
        <v>209</v>
      </c>
      <c r="C133" s="781">
        <v>14</v>
      </c>
      <c r="D133" s="782">
        <v>11</v>
      </c>
      <c r="E133" s="782">
        <v>3</v>
      </c>
      <c r="F133" s="782">
        <v>0</v>
      </c>
      <c r="G133" s="782">
        <v>12</v>
      </c>
      <c r="H133" s="782">
        <v>10</v>
      </c>
      <c r="I133" s="782">
        <v>2</v>
      </c>
      <c r="J133" s="783">
        <v>0</v>
      </c>
      <c r="K133" s="797">
        <f t="shared" si="1"/>
        <v>2</v>
      </c>
    </row>
    <row r="134" spans="1:11" ht="12.75" customHeight="1" x14ac:dyDescent="0.2">
      <c r="A134" s="1167" t="s">
        <v>2927</v>
      </c>
      <c r="B134" s="679" t="s">
        <v>10</v>
      </c>
      <c r="C134" s="778">
        <v>6614</v>
      </c>
      <c r="D134" s="779">
        <v>5132</v>
      </c>
      <c r="E134" s="779">
        <v>1480</v>
      </c>
      <c r="F134" s="779">
        <v>2</v>
      </c>
      <c r="G134" s="779">
        <v>4254</v>
      </c>
      <c r="H134" s="779">
        <v>2906</v>
      </c>
      <c r="I134" s="779">
        <v>1347</v>
      </c>
      <c r="J134" s="780">
        <v>1</v>
      </c>
      <c r="K134" s="700">
        <f t="shared" si="1"/>
        <v>2360</v>
      </c>
    </row>
    <row r="135" spans="1:11" x14ac:dyDescent="0.2">
      <c r="A135" s="1168"/>
      <c r="B135" s="680" t="s">
        <v>258</v>
      </c>
      <c r="C135" s="781">
        <v>126</v>
      </c>
      <c r="D135" s="782">
        <v>69</v>
      </c>
      <c r="E135" s="782">
        <v>57</v>
      </c>
      <c r="F135" s="782">
        <v>0</v>
      </c>
      <c r="G135" s="782">
        <v>116</v>
      </c>
      <c r="H135" s="782">
        <v>67</v>
      </c>
      <c r="I135" s="782">
        <v>49</v>
      </c>
      <c r="J135" s="783">
        <v>0</v>
      </c>
      <c r="K135" s="700">
        <f t="shared" si="1"/>
        <v>10</v>
      </c>
    </row>
    <row r="136" spans="1:11" x14ac:dyDescent="0.2">
      <c r="A136" s="1168"/>
      <c r="B136" s="680" t="s">
        <v>101</v>
      </c>
      <c r="C136" s="781">
        <v>213</v>
      </c>
      <c r="D136" s="782">
        <v>178</v>
      </c>
      <c r="E136" s="782">
        <v>35</v>
      </c>
      <c r="F136" s="782">
        <v>0</v>
      </c>
      <c r="G136" s="782">
        <v>77</v>
      </c>
      <c r="H136" s="782">
        <v>43</v>
      </c>
      <c r="I136" s="782">
        <v>34</v>
      </c>
      <c r="J136" s="783">
        <v>0</v>
      </c>
      <c r="K136" s="700">
        <f t="shared" si="1"/>
        <v>136</v>
      </c>
    </row>
    <row r="137" spans="1:11" x14ac:dyDescent="0.2">
      <c r="A137" s="1168"/>
      <c r="B137" s="680" t="s">
        <v>203</v>
      </c>
      <c r="C137" s="781">
        <v>159</v>
      </c>
      <c r="D137" s="782">
        <v>125</v>
      </c>
      <c r="E137" s="782">
        <v>34</v>
      </c>
      <c r="F137" s="782">
        <v>0</v>
      </c>
      <c r="G137" s="782">
        <v>85</v>
      </c>
      <c r="H137" s="782">
        <v>60</v>
      </c>
      <c r="I137" s="782">
        <v>25</v>
      </c>
      <c r="J137" s="783">
        <v>0</v>
      </c>
      <c r="K137" s="797">
        <f t="shared" si="1"/>
        <v>74</v>
      </c>
    </row>
    <row r="138" spans="1:11" x14ac:dyDescent="0.2">
      <c r="A138" s="1168"/>
      <c r="B138" s="680" t="s">
        <v>107</v>
      </c>
      <c r="C138" s="781">
        <v>5150</v>
      </c>
      <c r="D138" s="782">
        <v>4085</v>
      </c>
      <c r="E138" s="782">
        <v>1063</v>
      </c>
      <c r="F138" s="782">
        <v>2</v>
      </c>
      <c r="G138" s="782">
        <v>3072</v>
      </c>
      <c r="H138" s="782">
        <v>2104</v>
      </c>
      <c r="I138" s="782">
        <v>967</v>
      </c>
      <c r="J138" s="783">
        <v>1</v>
      </c>
      <c r="K138" s="797">
        <f t="shared" si="1"/>
        <v>2078</v>
      </c>
    </row>
    <row r="139" spans="1:11" x14ac:dyDescent="0.2">
      <c r="A139" s="1168"/>
      <c r="B139" s="680" t="s">
        <v>2928</v>
      </c>
      <c r="C139" s="781">
        <v>619</v>
      </c>
      <c r="D139" s="782">
        <v>397</v>
      </c>
      <c r="E139" s="782">
        <v>222</v>
      </c>
      <c r="F139" s="782">
        <v>0</v>
      </c>
      <c r="G139" s="782">
        <v>577</v>
      </c>
      <c r="H139" s="782">
        <v>372</v>
      </c>
      <c r="I139" s="782">
        <v>205</v>
      </c>
      <c r="J139" s="783">
        <v>0</v>
      </c>
      <c r="K139" s="700">
        <f t="shared" si="1"/>
        <v>42</v>
      </c>
    </row>
    <row r="140" spans="1:11" x14ac:dyDescent="0.2">
      <c r="A140" s="1168"/>
      <c r="B140" s="680" t="s">
        <v>114</v>
      </c>
      <c r="C140" s="781">
        <v>5</v>
      </c>
      <c r="D140" s="782">
        <v>4</v>
      </c>
      <c r="E140" s="782">
        <v>1</v>
      </c>
      <c r="F140" s="782">
        <v>0</v>
      </c>
      <c r="G140" s="782">
        <v>5</v>
      </c>
      <c r="H140" s="782">
        <v>4</v>
      </c>
      <c r="I140" s="782">
        <v>1</v>
      </c>
      <c r="J140" s="783">
        <v>0</v>
      </c>
      <c r="K140" s="700">
        <f t="shared" si="1"/>
        <v>0</v>
      </c>
    </row>
    <row r="141" spans="1:11" x14ac:dyDescent="0.2">
      <c r="A141" s="1168"/>
      <c r="B141" s="680" t="s">
        <v>115</v>
      </c>
      <c r="C141" s="781">
        <v>44</v>
      </c>
      <c r="D141" s="782">
        <v>36</v>
      </c>
      <c r="E141" s="782">
        <v>8</v>
      </c>
      <c r="F141" s="782">
        <v>0</v>
      </c>
      <c r="G141" s="782">
        <v>32</v>
      </c>
      <c r="H141" s="782">
        <v>25</v>
      </c>
      <c r="I141" s="782">
        <v>7</v>
      </c>
      <c r="J141" s="783">
        <v>0</v>
      </c>
      <c r="K141" s="700">
        <f t="shared" si="1"/>
        <v>12</v>
      </c>
    </row>
    <row r="142" spans="1:11" x14ac:dyDescent="0.2">
      <c r="A142" s="1168"/>
      <c r="B142" s="680" t="s">
        <v>252</v>
      </c>
      <c r="C142" s="781">
        <v>298</v>
      </c>
      <c r="D142" s="782">
        <v>238</v>
      </c>
      <c r="E142" s="782">
        <v>60</v>
      </c>
      <c r="F142" s="782">
        <v>0</v>
      </c>
      <c r="G142" s="782">
        <v>290</v>
      </c>
      <c r="H142" s="782">
        <v>231</v>
      </c>
      <c r="I142" s="782">
        <v>59</v>
      </c>
      <c r="J142" s="783">
        <v>0</v>
      </c>
      <c r="K142" s="797">
        <f t="shared" si="1"/>
        <v>8</v>
      </c>
    </row>
    <row r="143" spans="1:11" ht="12.75" customHeight="1" x14ac:dyDescent="0.2">
      <c r="A143" s="1167" t="s">
        <v>3450</v>
      </c>
      <c r="B143" s="679" t="s">
        <v>10</v>
      </c>
      <c r="C143" s="778">
        <v>2764</v>
      </c>
      <c r="D143" s="779">
        <v>1330</v>
      </c>
      <c r="E143" s="779">
        <v>1434</v>
      </c>
      <c r="F143" s="779">
        <v>0</v>
      </c>
      <c r="G143" s="779">
        <v>2616</v>
      </c>
      <c r="H143" s="779">
        <v>1292</v>
      </c>
      <c r="I143" s="779">
        <v>1323</v>
      </c>
      <c r="J143" s="780">
        <v>1</v>
      </c>
      <c r="K143" s="797">
        <f t="shared" ref="K143:K206" si="2">+C143-G143</f>
        <v>148</v>
      </c>
    </row>
    <row r="144" spans="1:11" x14ac:dyDescent="0.2">
      <c r="A144" s="1168"/>
      <c r="B144" s="680" t="s">
        <v>102</v>
      </c>
      <c r="C144" s="781">
        <v>5</v>
      </c>
      <c r="D144" s="782">
        <v>4</v>
      </c>
      <c r="E144" s="782">
        <v>1</v>
      </c>
      <c r="F144" s="782">
        <v>0</v>
      </c>
      <c r="G144" s="782">
        <v>5</v>
      </c>
      <c r="H144" s="782">
        <v>4</v>
      </c>
      <c r="I144" s="782">
        <v>1</v>
      </c>
      <c r="J144" s="783">
        <v>0</v>
      </c>
      <c r="K144" s="700">
        <f t="shared" si="2"/>
        <v>0</v>
      </c>
    </row>
    <row r="145" spans="1:13" x14ac:dyDescent="0.2">
      <c r="A145" s="1168"/>
      <c r="B145" s="680" t="s">
        <v>508</v>
      </c>
      <c r="C145" s="781">
        <v>35</v>
      </c>
      <c r="D145" s="782">
        <v>27</v>
      </c>
      <c r="E145" s="782">
        <v>8</v>
      </c>
      <c r="F145" s="782">
        <v>0</v>
      </c>
      <c r="G145" s="782">
        <v>27</v>
      </c>
      <c r="H145" s="782">
        <v>21</v>
      </c>
      <c r="I145" s="782">
        <v>6</v>
      </c>
      <c r="J145" s="783">
        <v>0</v>
      </c>
      <c r="K145" s="700">
        <f t="shared" si="2"/>
        <v>8</v>
      </c>
    </row>
    <row r="146" spans="1:13" x14ac:dyDescent="0.2">
      <c r="A146" s="1168"/>
      <c r="B146" s="680" t="s">
        <v>507</v>
      </c>
      <c r="C146" s="781">
        <v>41</v>
      </c>
      <c r="D146" s="782">
        <v>27</v>
      </c>
      <c r="E146" s="782">
        <v>14</v>
      </c>
      <c r="F146" s="782">
        <v>0</v>
      </c>
      <c r="G146" s="782">
        <v>33</v>
      </c>
      <c r="H146" s="782">
        <v>24</v>
      </c>
      <c r="I146" s="782">
        <v>9</v>
      </c>
      <c r="J146" s="783">
        <v>0</v>
      </c>
      <c r="K146" s="700">
        <f t="shared" si="2"/>
        <v>8</v>
      </c>
    </row>
    <row r="147" spans="1:13" x14ac:dyDescent="0.2">
      <c r="A147" s="1168"/>
      <c r="B147" s="680" t="s">
        <v>108</v>
      </c>
      <c r="C147" s="781">
        <v>356</v>
      </c>
      <c r="D147" s="782">
        <v>196</v>
      </c>
      <c r="E147" s="782">
        <v>160</v>
      </c>
      <c r="F147" s="782">
        <v>0</v>
      </c>
      <c r="G147" s="782">
        <v>332</v>
      </c>
      <c r="H147" s="782">
        <v>182</v>
      </c>
      <c r="I147" s="782">
        <v>149</v>
      </c>
      <c r="J147" s="783">
        <v>1</v>
      </c>
      <c r="K147" s="797">
        <f t="shared" si="2"/>
        <v>24</v>
      </c>
    </row>
    <row r="148" spans="1:13" ht="24" x14ac:dyDescent="0.2">
      <c r="A148" s="1168"/>
      <c r="B148" s="680" t="s">
        <v>2929</v>
      </c>
      <c r="C148" s="781">
        <v>4</v>
      </c>
      <c r="D148" s="782">
        <v>2</v>
      </c>
      <c r="E148" s="782">
        <v>2</v>
      </c>
      <c r="F148" s="782">
        <v>0</v>
      </c>
      <c r="G148" s="782">
        <v>4</v>
      </c>
      <c r="H148" s="782">
        <v>2</v>
      </c>
      <c r="I148" s="782">
        <v>2</v>
      </c>
      <c r="J148" s="783">
        <v>0</v>
      </c>
      <c r="K148" s="797">
        <f t="shared" si="2"/>
        <v>0</v>
      </c>
    </row>
    <row r="149" spans="1:13" x14ac:dyDescent="0.2">
      <c r="A149" s="1168"/>
      <c r="B149" s="680" t="s">
        <v>385</v>
      </c>
      <c r="C149" s="781">
        <v>287</v>
      </c>
      <c r="D149" s="782">
        <v>135</v>
      </c>
      <c r="E149" s="782">
        <v>152</v>
      </c>
      <c r="F149" s="782">
        <v>0</v>
      </c>
      <c r="G149" s="782">
        <v>242</v>
      </c>
      <c r="H149" s="782">
        <v>126</v>
      </c>
      <c r="I149" s="782">
        <v>116</v>
      </c>
      <c r="J149" s="783">
        <v>0</v>
      </c>
      <c r="K149" s="700">
        <f t="shared" si="2"/>
        <v>45</v>
      </c>
    </row>
    <row r="150" spans="1:13" x14ac:dyDescent="0.2">
      <c r="A150" s="1168"/>
      <c r="B150" s="680" t="s">
        <v>104</v>
      </c>
      <c r="C150" s="781">
        <v>1038</v>
      </c>
      <c r="D150" s="782">
        <v>518</v>
      </c>
      <c r="E150" s="782">
        <v>520</v>
      </c>
      <c r="F150" s="782">
        <v>0</v>
      </c>
      <c r="G150" s="782">
        <v>1055</v>
      </c>
      <c r="H150" s="782">
        <v>534</v>
      </c>
      <c r="I150" s="782">
        <v>521</v>
      </c>
      <c r="J150" s="783">
        <v>0</v>
      </c>
      <c r="K150" s="700">
        <f t="shared" si="2"/>
        <v>-17</v>
      </c>
    </row>
    <row r="151" spans="1:13" x14ac:dyDescent="0.2">
      <c r="A151" s="1168"/>
      <c r="B151" s="680" t="s">
        <v>2930</v>
      </c>
      <c r="C151" s="781">
        <v>0</v>
      </c>
      <c r="D151" s="782">
        <v>0</v>
      </c>
      <c r="E151" s="782">
        <v>0</v>
      </c>
      <c r="F151" s="782">
        <v>0</v>
      </c>
      <c r="G151" s="782">
        <v>1</v>
      </c>
      <c r="H151" s="782">
        <v>1</v>
      </c>
      <c r="I151" s="782">
        <v>0</v>
      </c>
      <c r="J151" s="783">
        <v>0</v>
      </c>
      <c r="K151" s="700">
        <f t="shared" si="2"/>
        <v>-1</v>
      </c>
    </row>
    <row r="152" spans="1:13" x14ac:dyDescent="0.2">
      <c r="A152" s="1168"/>
      <c r="B152" s="680" t="s">
        <v>116</v>
      </c>
      <c r="C152" s="781">
        <v>356</v>
      </c>
      <c r="D152" s="782">
        <v>153</v>
      </c>
      <c r="E152" s="782">
        <v>203</v>
      </c>
      <c r="F152" s="782">
        <v>0</v>
      </c>
      <c r="G152" s="782">
        <v>322</v>
      </c>
      <c r="H152" s="782">
        <v>143</v>
      </c>
      <c r="I152" s="782">
        <v>179</v>
      </c>
      <c r="J152" s="783">
        <v>0</v>
      </c>
      <c r="K152" s="797">
        <f t="shared" si="2"/>
        <v>34</v>
      </c>
    </row>
    <row r="153" spans="1:13" x14ac:dyDescent="0.2">
      <c r="A153" s="1168"/>
      <c r="B153" s="680" t="s">
        <v>513</v>
      </c>
      <c r="C153" s="781">
        <v>336</v>
      </c>
      <c r="D153" s="782">
        <v>144</v>
      </c>
      <c r="E153" s="782">
        <v>192</v>
      </c>
      <c r="F153" s="782">
        <v>0</v>
      </c>
      <c r="G153" s="782">
        <v>324</v>
      </c>
      <c r="H153" s="782">
        <v>152</v>
      </c>
      <c r="I153" s="782">
        <v>172</v>
      </c>
      <c r="J153" s="783">
        <v>0</v>
      </c>
      <c r="K153" s="797">
        <f t="shared" si="2"/>
        <v>12</v>
      </c>
    </row>
    <row r="154" spans="1:13" x14ac:dyDescent="0.2">
      <c r="A154" s="1168"/>
      <c r="B154" s="680" t="s">
        <v>117</v>
      </c>
      <c r="C154" s="781">
        <v>306</v>
      </c>
      <c r="D154" s="782">
        <v>124</v>
      </c>
      <c r="E154" s="782">
        <v>182</v>
      </c>
      <c r="F154" s="782">
        <v>0</v>
      </c>
      <c r="G154" s="782">
        <v>271</v>
      </c>
      <c r="H154" s="782">
        <v>103</v>
      </c>
      <c r="I154" s="782">
        <v>168</v>
      </c>
      <c r="J154" s="783">
        <v>0</v>
      </c>
      <c r="K154" s="700">
        <f t="shared" si="2"/>
        <v>35</v>
      </c>
    </row>
    <row r="155" spans="1:13" ht="12.75" customHeight="1" x14ac:dyDescent="0.2">
      <c r="A155" s="1167" t="s">
        <v>2931</v>
      </c>
      <c r="B155" s="679" t="s">
        <v>10</v>
      </c>
      <c r="C155" s="778">
        <v>4780</v>
      </c>
      <c r="D155" s="779">
        <v>3054</v>
      </c>
      <c r="E155" s="779">
        <v>1723</v>
      </c>
      <c r="F155" s="779">
        <v>3</v>
      </c>
      <c r="G155" s="779">
        <v>4255</v>
      </c>
      <c r="H155" s="779">
        <v>2730</v>
      </c>
      <c r="I155" s="779">
        <v>1523</v>
      </c>
      <c r="J155" s="780">
        <v>2</v>
      </c>
      <c r="K155" s="700">
        <f t="shared" si="2"/>
        <v>525</v>
      </c>
    </row>
    <row r="156" spans="1:13" x14ac:dyDescent="0.2">
      <c r="A156" s="1168"/>
      <c r="B156" s="680" t="s">
        <v>501</v>
      </c>
      <c r="C156" s="781">
        <v>65</v>
      </c>
      <c r="D156" s="782">
        <v>47</v>
      </c>
      <c r="E156" s="782">
        <v>18</v>
      </c>
      <c r="F156" s="782">
        <v>0</v>
      </c>
      <c r="G156" s="782">
        <v>51</v>
      </c>
      <c r="H156" s="782">
        <v>41</v>
      </c>
      <c r="I156" s="782">
        <v>10</v>
      </c>
      <c r="J156" s="783">
        <v>0</v>
      </c>
      <c r="K156" s="700">
        <f t="shared" si="2"/>
        <v>14</v>
      </c>
    </row>
    <row r="157" spans="1:13" s="41" customFormat="1" x14ac:dyDescent="0.2">
      <c r="A157" s="1168"/>
      <c r="B157" s="680" t="s">
        <v>502</v>
      </c>
      <c r="C157" s="781">
        <v>112</v>
      </c>
      <c r="D157" s="782">
        <v>64</v>
      </c>
      <c r="E157" s="782">
        <v>48</v>
      </c>
      <c r="F157" s="782">
        <v>0</v>
      </c>
      <c r="G157" s="782">
        <v>90</v>
      </c>
      <c r="H157" s="782">
        <v>53</v>
      </c>
      <c r="I157" s="782">
        <v>37</v>
      </c>
      <c r="J157" s="783">
        <v>0</v>
      </c>
      <c r="K157" s="797">
        <f t="shared" si="2"/>
        <v>22</v>
      </c>
      <c r="M157" s="40"/>
    </row>
    <row r="158" spans="1:13" x14ac:dyDescent="0.2">
      <c r="A158" s="1168"/>
      <c r="B158" s="680" t="s">
        <v>100</v>
      </c>
      <c r="C158" s="781">
        <v>57</v>
      </c>
      <c r="D158" s="782">
        <v>34</v>
      </c>
      <c r="E158" s="782">
        <v>23</v>
      </c>
      <c r="F158" s="782">
        <v>0</v>
      </c>
      <c r="G158" s="782">
        <v>62</v>
      </c>
      <c r="H158" s="782">
        <v>38</v>
      </c>
      <c r="I158" s="782">
        <v>24</v>
      </c>
      <c r="J158" s="783">
        <v>0</v>
      </c>
      <c r="K158" s="797">
        <f t="shared" si="2"/>
        <v>-5</v>
      </c>
    </row>
    <row r="159" spans="1:13" x14ac:dyDescent="0.2">
      <c r="A159" s="1168"/>
      <c r="B159" s="680" t="s">
        <v>103</v>
      </c>
      <c r="C159" s="781">
        <v>43</v>
      </c>
      <c r="D159" s="782">
        <v>23</v>
      </c>
      <c r="E159" s="782">
        <v>20</v>
      </c>
      <c r="F159" s="782">
        <v>0</v>
      </c>
      <c r="G159" s="782">
        <v>40</v>
      </c>
      <c r="H159" s="782">
        <v>21</v>
      </c>
      <c r="I159" s="782">
        <v>19</v>
      </c>
      <c r="J159" s="783">
        <v>0</v>
      </c>
      <c r="K159" s="700">
        <f t="shared" si="2"/>
        <v>3</v>
      </c>
    </row>
    <row r="160" spans="1:13" x14ac:dyDescent="0.2">
      <c r="A160" s="1168"/>
      <c r="B160" s="680" t="s">
        <v>105</v>
      </c>
      <c r="C160" s="781">
        <v>36</v>
      </c>
      <c r="D160" s="782">
        <v>20</v>
      </c>
      <c r="E160" s="782">
        <v>16</v>
      </c>
      <c r="F160" s="782">
        <v>0</v>
      </c>
      <c r="G160" s="782">
        <v>41</v>
      </c>
      <c r="H160" s="782">
        <v>21</v>
      </c>
      <c r="I160" s="782">
        <v>20</v>
      </c>
      <c r="J160" s="783">
        <v>0</v>
      </c>
      <c r="K160" s="700">
        <f t="shared" si="2"/>
        <v>-5</v>
      </c>
    </row>
    <row r="161" spans="1:11" x14ac:dyDescent="0.2">
      <c r="A161" s="1168"/>
      <c r="B161" s="680" t="s">
        <v>2932</v>
      </c>
      <c r="C161" s="781">
        <v>110</v>
      </c>
      <c r="D161" s="782">
        <v>88</v>
      </c>
      <c r="E161" s="782">
        <v>22</v>
      </c>
      <c r="F161" s="782">
        <v>0</v>
      </c>
      <c r="G161" s="782">
        <v>66</v>
      </c>
      <c r="H161" s="782">
        <v>54</v>
      </c>
      <c r="I161" s="782">
        <v>12</v>
      </c>
      <c r="J161" s="783">
        <v>0</v>
      </c>
      <c r="K161" s="700">
        <f t="shared" si="2"/>
        <v>44</v>
      </c>
    </row>
    <row r="162" spans="1:11" x14ac:dyDescent="0.2">
      <c r="A162" s="1168"/>
      <c r="B162" s="680" t="s">
        <v>504</v>
      </c>
      <c r="C162" s="781">
        <v>100</v>
      </c>
      <c r="D162" s="782">
        <v>67</v>
      </c>
      <c r="E162" s="782">
        <v>32</v>
      </c>
      <c r="F162" s="782">
        <v>1</v>
      </c>
      <c r="G162" s="782">
        <v>79</v>
      </c>
      <c r="H162" s="782">
        <v>53</v>
      </c>
      <c r="I162" s="782">
        <v>25</v>
      </c>
      <c r="J162" s="783">
        <v>1</v>
      </c>
      <c r="K162" s="797">
        <f t="shared" si="2"/>
        <v>21</v>
      </c>
    </row>
    <row r="163" spans="1:11" x14ac:dyDescent="0.2">
      <c r="A163" s="1168"/>
      <c r="B163" s="680" t="s">
        <v>109</v>
      </c>
      <c r="C163" s="781">
        <v>1931</v>
      </c>
      <c r="D163" s="782">
        <v>1134</v>
      </c>
      <c r="E163" s="782">
        <v>795</v>
      </c>
      <c r="F163" s="782">
        <v>2</v>
      </c>
      <c r="G163" s="782">
        <v>1841</v>
      </c>
      <c r="H163" s="782">
        <v>1111</v>
      </c>
      <c r="I163" s="782">
        <v>729</v>
      </c>
      <c r="J163" s="783">
        <v>1</v>
      </c>
      <c r="K163" s="797">
        <f t="shared" si="2"/>
        <v>90</v>
      </c>
    </row>
    <row r="164" spans="1:11" x14ac:dyDescent="0.2">
      <c r="A164" s="1168"/>
      <c r="B164" s="680" t="s">
        <v>111</v>
      </c>
      <c r="C164" s="781">
        <v>129</v>
      </c>
      <c r="D164" s="782">
        <v>85</v>
      </c>
      <c r="E164" s="782">
        <v>44</v>
      </c>
      <c r="F164" s="782">
        <v>0</v>
      </c>
      <c r="G164" s="782">
        <v>121</v>
      </c>
      <c r="H164" s="782">
        <v>78</v>
      </c>
      <c r="I164" s="782">
        <v>43</v>
      </c>
      <c r="J164" s="783">
        <v>0</v>
      </c>
      <c r="K164" s="700">
        <f t="shared" si="2"/>
        <v>8</v>
      </c>
    </row>
    <row r="165" spans="1:11" x14ac:dyDescent="0.2">
      <c r="A165" s="1168"/>
      <c r="B165" s="680" t="s">
        <v>112</v>
      </c>
      <c r="C165" s="781">
        <v>53</v>
      </c>
      <c r="D165" s="782">
        <v>40</v>
      </c>
      <c r="E165" s="782">
        <v>13</v>
      </c>
      <c r="F165" s="782">
        <v>0</v>
      </c>
      <c r="G165" s="782">
        <v>53</v>
      </c>
      <c r="H165" s="782">
        <v>38</v>
      </c>
      <c r="I165" s="782">
        <v>15</v>
      </c>
      <c r="J165" s="783">
        <v>0</v>
      </c>
      <c r="K165" s="700">
        <f t="shared" si="2"/>
        <v>0</v>
      </c>
    </row>
    <row r="166" spans="1:11" x14ac:dyDescent="0.2">
      <c r="A166" s="1168"/>
      <c r="B166" s="680" t="s">
        <v>259</v>
      </c>
      <c r="C166" s="781">
        <v>287</v>
      </c>
      <c r="D166" s="782">
        <v>205</v>
      </c>
      <c r="E166" s="782">
        <v>82</v>
      </c>
      <c r="F166" s="782">
        <v>0</v>
      </c>
      <c r="G166" s="782">
        <v>287</v>
      </c>
      <c r="H166" s="782">
        <v>203</v>
      </c>
      <c r="I166" s="782">
        <v>84</v>
      </c>
      <c r="J166" s="783">
        <v>0</v>
      </c>
      <c r="K166" s="700">
        <f t="shared" si="2"/>
        <v>0</v>
      </c>
    </row>
    <row r="167" spans="1:11" x14ac:dyDescent="0.2">
      <c r="A167" s="1168"/>
      <c r="B167" s="680" t="s">
        <v>261</v>
      </c>
      <c r="C167" s="781">
        <v>19</v>
      </c>
      <c r="D167" s="782">
        <v>16</v>
      </c>
      <c r="E167" s="782">
        <v>3</v>
      </c>
      <c r="F167" s="782">
        <v>0</v>
      </c>
      <c r="G167" s="782">
        <v>13</v>
      </c>
      <c r="H167" s="782">
        <v>13</v>
      </c>
      <c r="I167" s="782">
        <v>0</v>
      </c>
      <c r="J167" s="783">
        <v>0</v>
      </c>
      <c r="K167" s="797">
        <f t="shared" si="2"/>
        <v>6</v>
      </c>
    </row>
    <row r="168" spans="1:11" x14ac:dyDescent="0.2">
      <c r="A168" s="1168"/>
      <c r="B168" s="680" t="s">
        <v>509</v>
      </c>
      <c r="C168" s="781">
        <v>28</v>
      </c>
      <c r="D168" s="782">
        <v>20</v>
      </c>
      <c r="E168" s="782">
        <v>8</v>
      </c>
      <c r="F168" s="782">
        <v>0</v>
      </c>
      <c r="G168" s="782">
        <v>28</v>
      </c>
      <c r="H168" s="782">
        <v>20</v>
      </c>
      <c r="I168" s="782">
        <v>8</v>
      </c>
      <c r="J168" s="783">
        <v>0</v>
      </c>
      <c r="K168" s="797">
        <f t="shared" si="2"/>
        <v>0</v>
      </c>
    </row>
    <row r="169" spans="1:11" x14ac:dyDescent="0.2">
      <c r="A169" s="1168"/>
      <c r="B169" s="680" t="s">
        <v>99</v>
      </c>
      <c r="C169" s="781">
        <v>181</v>
      </c>
      <c r="D169" s="782">
        <v>113</v>
      </c>
      <c r="E169" s="782">
        <v>68</v>
      </c>
      <c r="F169" s="782">
        <v>0</v>
      </c>
      <c r="G169" s="782">
        <v>179</v>
      </c>
      <c r="H169" s="782">
        <v>111</v>
      </c>
      <c r="I169" s="782">
        <v>68</v>
      </c>
      <c r="J169" s="783">
        <v>0</v>
      </c>
      <c r="K169" s="700">
        <f t="shared" si="2"/>
        <v>2</v>
      </c>
    </row>
    <row r="170" spans="1:11" x14ac:dyDescent="0.2">
      <c r="A170" s="1168"/>
      <c r="B170" s="680" t="s">
        <v>511</v>
      </c>
      <c r="C170" s="781">
        <v>211</v>
      </c>
      <c r="D170" s="782">
        <v>167</v>
      </c>
      <c r="E170" s="782">
        <v>44</v>
      </c>
      <c r="F170" s="782">
        <v>0</v>
      </c>
      <c r="G170" s="782">
        <v>135</v>
      </c>
      <c r="H170" s="782">
        <v>106</v>
      </c>
      <c r="I170" s="782">
        <v>29</v>
      </c>
      <c r="J170" s="783">
        <v>0</v>
      </c>
      <c r="K170" s="700">
        <f t="shared" si="2"/>
        <v>76</v>
      </c>
    </row>
    <row r="171" spans="1:11" x14ac:dyDescent="0.2">
      <c r="A171" s="1168"/>
      <c r="B171" s="680" t="s">
        <v>260</v>
      </c>
      <c r="C171" s="781">
        <v>69</v>
      </c>
      <c r="D171" s="782">
        <v>40</v>
      </c>
      <c r="E171" s="782">
        <v>29</v>
      </c>
      <c r="F171" s="782">
        <v>0</v>
      </c>
      <c r="G171" s="782">
        <v>64</v>
      </c>
      <c r="H171" s="782">
        <v>44</v>
      </c>
      <c r="I171" s="782">
        <v>20</v>
      </c>
      <c r="J171" s="783">
        <v>0</v>
      </c>
      <c r="K171" s="700">
        <f t="shared" si="2"/>
        <v>5</v>
      </c>
    </row>
    <row r="172" spans="1:11" x14ac:dyDescent="0.2">
      <c r="A172" s="1168"/>
      <c r="B172" s="680" t="s">
        <v>262</v>
      </c>
      <c r="C172" s="781">
        <v>1100</v>
      </c>
      <c r="D172" s="782">
        <v>695</v>
      </c>
      <c r="E172" s="782">
        <v>405</v>
      </c>
      <c r="F172" s="782">
        <v>0</v>
      </c>
      <c r="G172" s="782">
        <v>1024</v>
      </c>
      <c r="H172" s="782">
        <v>658</v>
      </c>
      <c r="I172" s="782">
        <v>366</v>
      </c>
      <c r="J172" s="783">
        <v>0</v>
      </c>
      <c r="K172" s="797">
        <f t="shared" si="2"/>
        <v>76</v>
      </c>
    </row>
    <row r="173" spans="1:11" x14ac:dyDescent="0.2">
      <c r="A173" s="1168"/>
      <c r="B173" s="680" t="s">
        <v>514</v>
      </c>
      <c r="C173" s="781">
        <v>249</v>
      </c>
      <c r="D173" s="782">
        <v>196</v>
      </c>
      <c r="E173" s="782">
        <v>53</v>
      </c>
      <c r="F173" s="782">
        <v>0</v>
      </c>
      <c r="G173" s="782">
        <v>81</v>
      </c>
      <c r="H173" s="782">
        <v>67</v>
      </c>
      <c r="I173" s="782">
        <v>14</v>
      </c>
      <c r="J173" s="783">
        <v>0</v>
      </c>
      <c r="K173" s="797">
        <f t="shared" si="2"/>
        <v>168</v>
      </c>
    </row>
    <row r="174" spans="1:11" x14ac:dyDescent="0.2">
      <c r="A174" s="678" t="s">
        <v>235</v>
      </c>
      <c r="B174" s="679" t="s">
        <v>10</v>
      </c>
      <c r="C174" s="778">
        <v>3406</v>
      </c>
      <c r="D174" s="779">
        <v>2410</v>
      </c>
      <c r="E174" s="779">
        <v>996</v>
      </c>
      <c r="F174" s="779">
        <v>0</v>
      </c>
      <c r="G174" s="779">
        <v>1959</v>
      </c>
      <c r="H174" s="779">
        <v>1285</v>
      </c>
      <c r="I174" s="779">
        <v>674</v>
      </c>
      <c r="J174" s="780">
        <v>0</v>
      </c>
      <c r="K174" s="700">
        <f t="shared" si="2"/>
        <v>1447</v>
      </c>
    </row>
    <row r="175" spans="1:11" ht="12.75" customHeight="1" x14ac:dyDescent="0.2">
      <c r="A175" s="1167" t="s">
        <v>2933</v>
      </c>
      <c r="B175" s="679" t="s">
        <v>10</v>
      </c>
      <c r="C175" s="778">
        <v>798</v>
      </c>
      <c r="D175" s="779">
        <v>577</v>
      </c>
      <c r="E175" s="779">
        <v>221</v>
      </c>
      <c r="F175" s="779">
        <v>0</v>
      </c>
      <c r="G175" s="779">
        <v>389</v>
      </c>
      <c r="H175" s="779">
        <v>242</v>
      </c>
      <c r="I175" s="779">
        <v>147</v>
      </c>
      <c r="J175" s="780">
        <v>0</v>
      </c>
      <c r="K175" s="700">
        <f t="shared" si="2"/>
        <v>409</v>
      </c>
    </row>
    <row r="176" spans="1:11" x14ac:dyDescent="0.2">
      <c r="A176" s="1168"/>
      <c r="B176" s="680" t="s">
        <v>120</v>
      </c>
      <c r="C176" s="781">
        <v>28</v>
      </c>
      <c r="D176" s="782">
        <v>20</v>
      </c>
      <c r="E176" s="782">
        <v>8</v>
      </c>
      <c r="F176" s="782">
        <v>0</v>
      </c>
      <c r="G176" s="782">
        <v>30</v>
      </c>
      <c r="H176" s="782">
        <v>22</v>
      </c>
      <c r="I176" s="782">
        <v>8</v>
      </c>
      <c r="J176" s="783">
        <v>0</v>
      </c>
      <c r="K176" s="700">
        <f t="shared" si="2"/>
        <v>-2</v>
      </c>
    </row>
    <row r="177" spans="1:11" x14ac:dyDescent="0.2">
      <c r="A177" s="1168"/>
      <c r="B177" s="680" t="s">
        <v>2934</v>
      </c>
      <c r="C177" s="781">
        <v>62</v>
      </c>
      <c r="D177" s="782">
        <v>34</v>
      </c>
      <c r="E177" s="782">
        <v>28</v>
      </c>
      <c r="F177" s="782">
        <v>0</v>
      </c>
      <c r="G177" s="782">
        <v>55</v>
      </c>
      <c r="H177" s="782">
        <v>25</v>
      </c>
      <c r="I177" s="782">
        <v>30</v>
      </c>
      <c r="J177" s="783">
        <v>0</v>
      </c>
      <c r="K177" s="797">
        <f t="shared" si="2"/>
        <v>7</v>
      </c>
    </row>
    <row r="178" spans="1:11" x14ac:dyDescent="0.2">
      <c r="A178" s="1168"/>
      <c r="B178" s="680" t="s">
        <v>126</v>
      </c>
      <c r="C178" s="781">
        <v>291</v>
      </c>
      <c r="D178" s="782">
        <v>270</v>
      </c>
      <c r="E178" s="782">
        <v>21</v>
      </c>
      <c r="F178" s="782">
        <v>0</v>
      </c>
      <c r="G178" s="782">
        <v>11</v>
      </c>
      <c r="H178" s="782">
        <v>8</v>
      </c>
      <c r="I178" s="782">
        <v>3</v>
      </c>
      <c r="J178" s="783">
        <v>0</v>
      </c>
      <c r="K178" s="797">
        <f t="shared" si="2"/>
        <v>280</v>
      </c>
    </row>
    <row r="179" spans="1:11" x14ac:dyDescent="0.2">
      <c r="A179" s="1168"/>
      <c r="B179" s="680" t="s">
        <v>519</v>
      </c>
      <c r="C179" s="781">
        <v>2</v>
      </c>
      <c r="D179" s="782">
        <v>2</v>
      </c>
      <c r="E179" s="782">
        <v>0</v>
      </c>
      <c r="F179" s="782">
        <v>0</v>
      </c>
      <c r="G179" s="782">
        <v>0</v>
      </c>
      <c r="H179" s="782">
        <v>0</v>
      </c>
      <c r="I179" s="782">
        <v>0</v>
      </c>
      <c r="J179" s="783">
        <v>0</v>
      </c>
      <c r="K179" s="700">
        <f t="shared" si="2"/>
        <v>2</v>
      </c>
    </row>
    <row r="180" spans="1:11" x14ac:dyDescent="0.2">
      <c r="A180" s="1168"/>
      <c r="B180" s="680" t="s">
        <v>520</v>
      </c>
      <c r="C180" s="781">
        <v>118</v>
      </c>
      <c r="D180" s="782">
        <v>73</v>
      </c>
      <c r="E180" s="782">
        <v>45</v>
      </c>
      <c r="F180" s="782">
        <v>0</v>
      </c>
      <c r="G180" s="782">
        <v>105</v>
      </c>
      <c r="H180" s="782">
        <v>68</v>
      </c>
      <c r="I180" s="782">
        <v>37</v>
      </c>
      <c r="J180" s="783">
        <v>0</v>
      </c>
      <c r="K180" s="700">
        <f t="shared" si="2"/>
        <v>13</v>
      </c>
    </row>
    <row r="181" spans="1:11" x14ac:dyDescent="0.2">
      <c r="A181" s="1168"/>
      <c r="B181" s="680" t="s">
        <v>133</v>
      </c>
      <c r="C181" s="781">
        <v>11</v>
      </c>
      <c r="D181" s="782">
        <v>7</v>
      </c>
      <c r="E181" s="782">
        <v>4</v>
      </c>
      <c r="F181" s="782">
        <v>0</v>
      </c>
      <c r="G181" s="782">
        <v>8</v>
      </c>
      <c r="H181" s="782">
        <v>6</v>
      </c>
      <c r="I181" s="782">
        <v>2</v>
      </c>
      <c r="J181" s="783">
        <v>0</v>
      </c>
      <c r="K181" s="700">
        <f t="shared" si="2"/>
        <v>3</v>
      </c>
    </row>
    <row r="182" spans="1:11" x14ac:dyDescent="0.2">
      <c r="A182" s="1168"/>
      <c r="B182" s="680" t="s">
        <v>522</v>
      </c>
      <c r="C182" s="781">
        <v>7</v>
      </c>
      <c r="D182" s="782">
        <v>3</v>
      </c>
      <c r="E182" s="782">
        <v>4</v>
      </c>
      <c r="F182" s="782">
        <v>0</v>
      </c>
      <c r="G182" s="782">
        <v>6</v>
      </c>
      <c r="H182" s="782">
        <v>3</v>
      </c>
      <c r="I182" s="782">
        <v>3</v>
      </c>
      <c r="J182" s="783">
        <v>0</v>
      </c>
      <c r="K182" s="797">
        <f t="shared" si="2"/>
        <v>1</v>
      </c>
    </row>
    <row r="183" spans="1:11" x14ac:dyDescent="0.2">
      <c r="A183" s="1168"/>
      <c r="B183" s="680" t="s">
        <v>135</v>
      </c>
      <c r="C183" s="781">
        <v>14</v>
      </c>
      <c r="D183" s="782">
        <v>8</v>
      </c>
      <c r="E183" s="782">
        <v>6</v>
      </c>
      <c r="F183" s="782">
        <v>0</v>
      </c>
      <c r="G183" s="782">
        <v>11</v>
      </c>
      <c r="H183" s="782">
        <v>7</v>
      </c>
      <c r="I183" s="782">
        <v>4</v>
      </c>
      <c r="J183" s="783">
        <v>0</v>
      </c>
      <c r="K183" s="797">
        <f t="shared" si="2"/>
        <v>3</v>
      </c>
    </row>
    <row r="184" spans="1:11" x14ac:dyDescent="0.2">
      <c r="A184" s="1168"/>
      <c r="B184" s="680" t="s">
        <v>137</v>
      </c>
      <c r="C184" s="781">
        <v>4</v>
      </c>
      <c r="D184" s="782">
        <v>2</v>
      </c>
      <c r="E184" s="782">
        <v>2</v>
      </c>
      <c r="F184" s="782">
        <v>0</v>
      </c>
      <c r="G184" s="782">
        <v>7</v>
      </c>
      <c r="H184" s="782">
        <v>5</v>
      </c>
      <c r="I184" s="782">
        <v>2</v>
      </c>
      <c r="J184" s="783">
        <v>0</v>
      </c>
      <c r="K184" s="700">
        <f t="shared" si="2"/>
        <v>-3</v>
      </c>
    </row>
    <row r="185" spans="1:11" x14ac:dyDescent="0.2">
      <c r="A185" s="1168"/>
      <c r="B185" s="680" t="s">
        <v>268</v>
      </c>
      <c r="C185" s="781">
        <v>3</v>
      </c>
      <c r="D185" s="782">
        <v>3</v>
      </c>
      <c r="E185" s="782">
        <v>0</v>
      </c>
      <c r="F185" s="782">
        <v>0</v>
      </c>
      <c r="G185" s="782">
        <v>2</v>
      </c>
      <c r="H185" s="782">
        <v>2</v>
      </c>
      <c r="I185" s="782">
        <v>0</v>
      </c>
      <c r="J185" s="783">
        <v>0</v>
      </c>
      <c r="K185" s="700">
        <f t="shared" si="2"/>
        <v>1</v>
      </c>
    </row>
    <row r="186" spans="1:11" x14ac:dyDescent="0.2">
      <c r="A186" s="1168"/>
      <c r="B186" s="680" t="s">
        <v>524</v>
      </c>
      <c r="C186" s="781">
        <v>16</v>
      </c>
      <c r="D186" s="782">
        <v>6</v>
      </c>
      <c r="E186" s="782">
        <v>10</v>
      </c>
      <c r="F186" s="782">
        <v>0</v>
      </c>
      <c r="G186" s="782">
        <v>15</v>
      </c>
      <c r="H186" s="782">
        <v>4</v>
      </c>
      <c r="I186" s="782">
        <v>11</v>
      </c>
      <c r="J186" s="783">
        <v>0</v>
      </c>
      <c r="K186" s="700">
        <f t="shared" si="2"/>
        <v>1</v>
      </c>
    </row>
    <row r="187" spans="1:11" x14ac:dyDescent="0.2">
      <c r="A187" s="1168"/>
      <c r="B187" s="680" t="s">
        <v>421</v>
      </c>
      <c r="C187" s="781">
        <v>2</v>
      </c>
      <c r="D187" s="782">
        <v>2</v>
      </c>
      <c r="E187" s="782">
        <v>0</v>
      </c>
      <c r="F187" s="782">
        <v>0</v>
      </c>
      <c r="G187" s="782">
        <v>2</v>
      </c>
      <c r="H187" s="782">
        <v>2</v>
      </c>
      <c r="I187" s="782">
        <v>0</v>
      </c>
      <c r="J187" s="783">
        <v>0</v>
      </c>
      <c r="K187" s="797">
        <f t="shared" si="2"/>
        <v>0</v>
      </c>
    </row>
    <row r="188" spans="1:11" x14ac:dyDescent="0.2">
      <c r="A188" s="1168"/>
      <c r="B188" s="680" t="s">
        <v>141</v>
      </c>
      <c r="C188" s="781">
        <v>9</v>
      </c>
      <c r="D188" s="782">
        <v>9</v>
      </c>
      <c r="E188" s="782">
        <v>0</v>
      </c>
      <c r="F188" s="782">
        <v>0</v>
      </c>
      <c r="G188" s="782">
        <v>7</v>
      </c>
      <c r="H188" s="782">
        <v>7</v>
      </c>
      <c r="I188" s="782">
        <v>0</v>
      </c>
      <c r="J188" s="783">
        <v>0</v>
      </c>
      <c r="K188" s="797">
        <f t="shared" si="2"/>
        <v>2</v>
      </c>
    </row>
    <row r="189" spans="1:11" x14ac:dyDescent="0.2">
      <c r="A189" s="1168"/>
      <c r="B189" s="680" t="s">
        <v>526</v>
      </c>
      <c r="C189" s="781">
        <v>54</v>
      </c>
      <c r="D189" s="782">
        <v>31</v>
      </c>
      <c r="E189" s="782">
        <v>23</v>
      </c>
      <c r="F189" s="782">
        <v>0</v>
      </c>
      <c r="G189" s="782">
        <v>41</v>
      </c>
      <c r="H189" s="782">
        <v>27</v>
      </c>
      <c r="I189" s="782">
        <v>14</v>
      </c>
      <c r="J189" s="783">
        <v>0</v>
      </c>
      <c r="K189" s="700">
        <f t="shared" si="2"/>
        <v>13</v>
      </c>
    </row>
    <row r="190" spans="1:11" x14ac:dyDescent="0.2">
      <c r="A190" s="1168"/>
      <c r="B190" s="680" t="s">
        <v>143</v>
      </c>
      <c r="C190" s="781">
        <v>118</v>
      </c>
      <c r="D190" s="782">
        <v>67</v>
      </c>
      <c r="E190" s="782">
        <v>51</v>
      </c>
      <c r="F190" s="782">
        <v>0</v>
      </c>
      <c r="G190" s="782">
        <v>43</v>
      </c>
      <c r="H190" s="782">
        <v>23</v>
      </c>
      <c r="I190" s="782">
        <v>20</v>
      </c>
      <c r="J190" s="783">
        <v>0</v>
      </c>
      <c r="K190" s="700">
        <f t="shared" si="2"/>
        <v>75</v>
      </c>
    </row>
    <row r="191" spans="1:11" x14ac:dyDescent="0.2">
      <c r="A191" s="1168"/>
      <c r="B191" s="680" t="s">
        <v>2935</v>
      </c>
      <c r="C191" s="781">
        <v>37</v>
      </c>
      <c r="D191" s="782">
        <v>26</v>
      </c>
      <c r="E191" s="782">
        <v>11</v>
      </c>
      <c r="F191" s="782">
        <v>0</v>
      </c>
      <c r="G191" s="782">
        <v>33</v>
      </c>
      <c r="H191" s="782">
        <v>24</v>
      </c>
      <c r="I191" s="782">
        <v>9</v>
      </c>
      <c r="J191" s="783">
        <v>0</v>
      </c>
      <c r="K191" s="700">
        <f t="shared" si="2"/>
        <v>4</v>
      </c>
    </row>
    <row r="192" spans="1:11" x14ac:dyDescent="0.2">
      <c r="A192" s="1168"/>
      <c r="B192" s="680" t="s">
        <v>144</v>
      </c>
      <c r="C192" s="781">
        <v>22</v>
      </c>
      <c r="D192" s="782">
        <v>14</v>
      </c>
      <c r="E192" s="782">
        <v>8</v>
      </c>
      <c r="F192" s="782">
        <v>0</v>
      </c>
      <c r="G192" s="782">
        <v>13</v>
      </c>
      <c r="H192" s="782">
        <v>9</v>
      </c>
      <c r="I192" s="782">
        <v>4</v>
      </c>
      <c r="J192" s="783">
        <v>0</v>
      </c>
      <c r="K192" s="797">
        <f t="shared" si="2"/>
        <v>9</v>
      </c>
    </row>
    <row r="193" spans="1:11" ht="12.75" customHeight="1" x14ac:dyDescent="0.2">
      <c r="A193" s="1167" t="s">
        <v>2936</v>
      </c>
      <c r="B193" s="679" t="s">
        <v>10</v>
      </c>
      <c r="C193" s="778">
        <v>643</v>
      </c>
      <c r="D193" s="779">
        <v>430</v>
      </c>
      <c r="E193" s="779">
        <v>213</v>
      </c>
      <c r="F193" s="779">
        <v>0</v>
      </c>
      <c r="G193" s="779">
        <v>214</v>
      </c>
      <c r="H193" s="779">
        <v>144</v>
      </c>
      <c r="I193" s="779">
        <v>70</v>
      </c>
      <c r="J193" s="780">
        <v>0</v>
      </c>
      <c r="K193" s="797">
        <f t="shared" si="2"/>
        <v>429</v>
      </c>
    </row>
    <row r="194" spans="1:11" x14ac:dyDescent="0.2">
      <c r="A194" s="1168"/>
      <c r="B194" s="680" t="s">
        <v>118</v>
      </c>
      <c r="C194" s="781">
        <v>96</v>
      </c>
      <c r="D194" s="782">
        <v>56</v>
      </c>
      <c r="E194" s="782">
        <v>40</v>
      </c>
      <c r="F194" s="782">
        <v>0</v>
      </c>
      <c r="G194" s="782">
        <v>62</v>
      </c>
      <c r="H194" s="782">
        <v>35</v>
      </c>
      <c r="I194" s="782">
        <v>27</v>
      </c>
      <c r="J194" s="783">
        <v>0</v>
      </c>
      <c r="K194" s="700">
        <f t="shared" si="2"/>
        <v>34</v>
      </c>
    </row>
    <row r="195" spans="1:11" x14ac:dyDescent="0.2">
      <c r="A195" s="1168"/>
      <c r="B195" s="680" t="s">
        <v>263</v>
      </c>
      <c r="C195" s="781">
        <v>437</v>
      </c>
      <c r="D195" s="782">
        <v>303</v>
      </c>
      <c r="E195" s="782">
        <v>134</v>
      </c>
      <c r="F195" s="782">
        <v>0</v>
      </c>
      <c r="G195" s="782">
        <v>62</v>
      </c>
      <c r="H195" s="782">
        <v>49</v>
      </c>
      <c r="I195" s="782">
        <v>13</v>
      </c>
      <c r="J195" s="783">
        <v>0</v>
      </c>
      <c r="K195" s="700">
        <f t="shared" si="2"/>
        <v>375</v>
      </c>
    </row>
    <row r="196" spans="1:11" x14ac:dyDescent="0.2">
      <c r="A196" s="1168"/>
      <c r="B196" s="680" t="s">
        <v>517</v>
      </c>
      <c r="C196" s="781">
        <v>5</v>
      </c>
      <c r="D196" s="782">
        <v>3</v>
      </c>
      <c r="E196" s="782">
        <v>2</v>
      </c>
      <c r="F196" s="782">
        <v>0</v>
      </c>
      <c r="G196" s="782">
        <v>4</v>
      </c>
      <c r="H196" s="782">
        <v>2</v>
      </c>
      <c r="I196" s="782">
        <v>2</v>
      </c>
      <c r="J196" s="783">
        <v>0</v>
      </c>
      <c r="K196" s="700">
        <f t="shared" si="2"/>
        <v>1</v>
      </c>
    </row>
    <row r="197" spans="1:11" x14ac:dyDescent="0.2">
      <c r="A197" s="1168"/>
      <c r="B197" s="680" t="s">
        <v>121</v>
      </c>
      <c r="C197" s="781">
        <v>14</v>
      </c>
      <c r="D197" s="782">
        <v>10</v>
      </c>
      <c r="E197" s="782">
        <v>4</v>
      </c>
      <c r="F197" s="782">
        <v>0</v>
      </c>
      <c r="G197" s="782">
        <v>11</v>
      </c>
      <c r="H197" s="782">
        <v>8</v>
      </c>
      <c r="I197" s="782">
        <v>3</v>
      </c>
      <c r="J197" s="783">
        <v>0</v>
      </c>
      <c r="K197" s="797">
        <f t="shared" si="2"/>
        <v>3</v>
      </c>
    </row>
    <row r="198" spans="1:11" x14ac:dyDescent="0.2">
      <c r="A198" s="1168"/>
      <c r="B198" s="680" t="s">
        <v>123</v>
      </c>
      <c r="C198" s="781">
        <v>29</v>
      </c>
      <c r="D198" s="782">
        <v>16</v>
      </c>
      <c r="E198" s="782">
        <v>13</v>
      </c>
      <c r="F198" s="782">
        <v>0</v>
      </c>
      <c r="G198" s="782">
        <v>24</v>
      </c>
      <c r="H198" s="782">
        <v>12</v>
      </c>
      <c r="I198" s="782">
        <v>12</v>
      </c>
      <c r="J198" s="783">
        <v>0</v>
      </c>
      <c r="K198" s="797">
        <f t="shared" si="2"/>
        <v>5</v>
      </c>
    </row>
    <row r="199" spans="1:11" x14ac:dyDescent="0.2">
      <c r="A199" s="1168"/>
      <c r="B199" s="680" t="s">
        <v>2937</v>
      </c>
      <c r="C199" s="781">
        <v>38</v>
      </c>
      <c r="D199" s="782">
        <v>26</v>
      </c>
      <c r="E199" s="782">
        <v>12</v>
      </c>
      <c r="F199" s="782">
        <v>0</v>
      </c>
      <c r="G199" s="782">
        <v>27</v>
      </c>
      <c r="H199" s="782">
        <v>22</v>
      </c>
      <c r="I199" s="782">
        <v>5</v>
      </c>
      <c r="J199" s="783">
        <v>0</v>
      </c>
      <c r="K199" s="700">
        <f t="shared" si="2"/>
        <v>11</v>
      </c>
    </row>
    <row r="200" spans="1:11" x14ac:dyDescent="0.2">
      <c r="A200" s="1168"/>
      <c r="B200" s="680" t="s">
        <v>130</v>
      </c>
      <c r="C200" s="781">
        <v>21</v>
      </c>
      <c r="D200" s="782">
        <v>13</v>
      </c>
      <c r="E200" s="782">
        <v>8</v>
      </c>
      <c r="F200" s="782">
        <v>0</v>
      </c>
      <c r="G200" s="782">
        <v>21</v>
      </c>
      <c r="H200" s="782">
        <v>13</v>
      </c>
      <c r="I200" s="782">
        <v>8</v>
      </c>
      <c r="J200" s="783">
        <v>0</v>
      </c>
      <c r="K200" s="700">
        <f t="shared" si="2"/>
        <v>0</v>
      </c>
    </row>
    <row r="201" spans="1:11" x14ac:dyDescent="0.2">
      <c r="A201" s="1168"/>
      <c r="B201" s="680" t="s">
        <v>266</v>
      </c>
      <c r="C201" s="781">
        <v>2</v>
      </c>
      <c r="D201" s="782">
        <v>2</v>
      </c>
      <c r="E201" s="782">
        <v>0</v>
      </c>
      <c r="F201" s="782">
        <v>0</v>
      </c>
      <c r="G201" s="782">
        <v>1</v>
      </c>
      <c r="H201" s="782">
        <v>1</v>
      </c>
      <c r="I201" s="782">
        <v>0</v>
      </c>
      <c r="J201" s="783">
        <v>0</v>
      </c>
      <c r="K201" s="700">
        <f t="shared" si="2"/>
        <v>1</v>
      </c>
    </row>
    <row r="202" spans="1:11" x14ac:dyDescent="0.2">
      <c r="A202" s="1168"/>
      <c r="B202" s="680" t="s">
        <v>2938</v>
      </c>
      <c r="C202" s="781">
        <v>1</v>
      </c>
      <c r="D202" s="782">
        <v>1</v>
      </c>
      <c r="E202" s="782">
        <v>0</v>
      </c>
      <c r="F202" s="782">
        <v>0</v>
      </c>
      <c r="G202" s="782">
        <v>2</v>
      </c>
      <c r="H202" s="782">
        <v>2</v>
      </c>
      <c r="I202" s="782">
        <v>0</v>
      </c>
      <c r="J202" s="783">
        <v>0</v>
      </c>
      <c r="K202" s="797">
        <f t="shared" si="2"/>
        <v>-1</v>
      </c>
    </row>
    <row r="203" spans="1:11" ht="12.75" customHeight="1" x14ac:dyDescent="0.2">
      <c r="A203" s="1167" t="s">
        <v>2939</v>
      </c>
      <c r="B203" s="679" t="s">
        <v>10</v>
      </c>
      <c r="C203" s="778">
        <v>667</v>
      </c>
      <c r="D203" s="779">
        <v>482</v>
      </c>
      <c r="E203" s="779">
        <v>185</v>
      </c>
      <c r="F203" s="779">
        <v>0</v>
      </c>
      <c r="G203" s="779">
        <v>590</v>
      </c>
      <c r="H203" s="779">
        <v>418</v>
      </c>
      <c r="I203" s="779">
        <v>172</v>
      </c>
      <c r="J203" s="780">
        <v>0</v>
      </c>
      <c r="K203" s="797">
        <f t="shared" si="2"/>
        <v>77</v>
      </c>
    </row>
    <row r="204" spans="1:11" x14ac:dyDescent="0.2">
      <c r="A204" s="1168"/>
      <c r="B204" s="680" t="s">
        <v>119</v>
      </c>
      <c r="C204" s="781">
        <v>92</v>
      </c>
      <c r="D204" s="782">
        <v>72</v>
      </c>
      <c r="E204" s="782">
        <v>20</v>
      </c>
      <c r="F204" s="782">
        <v>0</v>
      </c>
      <c r="G204" s="782">
        <v>76</v>
      </c>
      <c r="H204" s="782">
        <v>57</v>
      </c>
      <c r="I204" s="782">
        <v>19</v>
      </c>
      <c r="J204" s="783">
        <v>0</v>
      </c>
      <c r="K204" s="700">
        <f t="shared" si="2"/>
        <v>16</v>
      </c>
    </row>
    <row r="205" spans="1:11" x14ac:dyDescent="0.2">
      <c r="A205" s="1168"/>
      <c r="B205" s="680" t="s">
        <v>132</v>
      </c>
      <c r="C205" s="781">
        <v>48</v>
      </c>
      <c r="D205" s="782">
        <v>41</v>
      </c>
      <c r="E205" s="782">
        <v>7</v>
      </c>
      <c r="F205" s="782">
        <v>0</v>
      </c>
      <c r="G205" s="782">
        <v>45</v>
      </c>
      <c r="H205" s="782">
        <v>38</v>
      </c>
      <c r="I205" s="782">
        <v>7</v>
      </c>
      <c r="J205" s="783">
        <v>0</v>
      </c>
      <c r="K205" s="700">
        <f t="shared" si="2"/>
        <v>3</v>
      </c>
    </row>
    <row r="206" spans="1:11" x14ac:dyDescent="0.2">
      <c r="A206" s="1168"/>
      <c r="B206" s="680" t="s">
        <v>134</v>
      </c>
      <c r="C206" s="781">
        <v>127</v>
      </c>
      <c r="D206" s="782">
        <v>66</v>
      </c>
      <c r="E206" s="782">
        <v>61</v>
      </c>
      <c r="F206" s="782">
        <v>0</v>
      </c>
      <c r="G206" s="782">
        <v>123</v>
      </c>
      <c r="H206" s="782">
        <v>63</v>
      </c>
      <c r="I206" s="782">
        <v>60</v>
      </c>
      <c r="J206" s="783">
        <v>0</v>
      </c>
      <c r="K206" s="700">
        <f t="shared" si="2"/>
        <v>4</v>
      </c>
    </row>
    <row r="207" spans="1:11" x14ac:dyDescent="0.2">
      <c r="A207" s="1168"/>
      <c r="B207" s="680" t="s">
        <v>2940</v>
      </c>
      <c r="C207" s="781">
        <v>14</v>
      </c>
      <c r="D207" s="782">
        <v>14</v>
      </c>
      <c r="E207" s="782">
        <v>0</v>
      </c>
      <c r="F207" s="782">
        <v>0</v>
      </c>
      <c r="G207" s="782">
        <v>20</v>
      </c>
      <c r="H207" s="782">
        <v>18</v>
      </c>
      <c r="I207" s="782">
        <v>2</v>
      </c>
      <c r="J207" s="783">
        <v>0</v>
      </c>
      <c r="K207" s="797">
        <f t="shared" ref="K207:K254" si="3">+C207-G207</f>
        <v>-6</v>
      </c>
    </row>
    <row r="208" spans="1:11" x14ac:dyDescent="0.2">
      <c r="A208" s="1168"/>
      <c r="B208" s="680" t="s">
        <v>2941</v>
      </c>
      <c r="C208" s="781">
        <v>32</v>
      </c>
      <c r="D208" s="782">
        <v>28</v>
      </c>
      <c r="E208" s="782">
        <v>4</v>
      </c>
      <c r="F208" s="782">
        <v>0</v>
      </c>
      <c r="G208" s="782">
        <v>14</v>
      </c>
      <c r="H208" s="782">
        <v>13</v>
      </c>
      <c r="I208" s="782">
        <v>1</v>
      </c>
      <c r="J208" s="783">
        <v>0</v>
      </c>
      <c r="K208" s="797">
        <f t="shared" si="3"/>
        <v>18</v>
      </c>
    </row>
    <row r="209" spans="1:13" x14ac:dyDescent="0.2">
      <c r="A209" s="1168"/>
      <c r="B209" s="680" t="s">
        <v>267</v>
      </c>
      <c r="C209" s="781">
        <v>48</v>
      </c>
      <c r="D209" s="782">
        <v>27</v>
      </c>
      <c r="E209" s="782">
        <v>21</v>
      </c>
      <c r="F209" s="782">
        <v>0</v>
      </c>
      <c r="G209" s="782">
        <v>49</v>
      </c>
      <c r="H209" s="782">
        <v>26</v>
      </c>
      <c r="I209" s="782">
        <v>23</v>
      </c>
      <c r="J209" s="783">
        <v>0</v>
      </c>
      <c r="K209" s="700">
        <f t="shared" si="3"/>
        <v>-1</v>
      </c>
    </row>
    <row r="210" spans="1:13" s="41" customFormat="1" x14ac:dyDescent="0.2">
      <c r="A210" s="1168"/>
      <c r="B210" s="680" t="s">
        <v>125</v>
      </c>
      <c r="C210" s="781">
        <v>306</v>
      </c>
      <c r="D210" s="782">
        <v>234</v>
      </c>
      <c r="E210" s="782">
        <v>72</v>
      </c>
      <c r="F210" s="782">
        <v>0</v>
      </c>
      <c r="G210" s="782">
        <v>263</v>
      </c>
      <c r="H210" s="782">
        <v>203</v>
      </c>
      <c r="I210" s="782">
        <v>60</v>
      </c>
      <c r="J210" s="783">
        <v>0</v>
      </c>
      <c r="K210" s="700">
        <f t="shared" si="3"/>
        <v>43</v>
      </c>
      <c r="M210" s="40"/>
    </row>
    <row r="211" spans="1:13" s="41" customFormat="1" ht="12.75" customHeight="1" x14ac:dyDescent="0.2">
      <c r="A211" s="1167" t="s">
        <v>2942</v>
      </c>
      <c r="B211" s="679" t="s">
        <v>10</v>
      </c>
      <c r="C211" s="778">
        <v>493</v>
      </c>
      <c r="D211" s="779">
        <v>281</v>
      </c>
      <c r="E211" s="779">
        <v>212</v>
      </c>
      <c r="F211" s="779">
        <v>0</v>
      </c>
      <c r="G211" s="779">
        <v>419</v>
      </c>
      <c r="H211" s="779">
        <v>254</v>
      </c>
      <c r="I211" s="779">
        <v>165</v>
      </c>
      <c r="J211" s="780">
        <v>0</v>
      </c>
      <c r="K211" s="700">
        <f t="shared" si="3"/>
        <v>74</v>
      </c>
      <c r="M211" s="40"/>
    </row>
    <row r="212" spans="1:13" s="41" customFormat="1" x14ac:dyDescent="0.2">
      <c r="A212" s="1168"/>
      <c r="B212" s="680" t="s">
        <v>516</v>
      </c>
      <c r="C212" s="781">
        <v>3</v>
      </c>
      <c r="D212" s="782">
        <v>0</v>
      </c>
      <c r="E212" s="782">
        <v>3</v>
      </c>
      <c r="F212" s="782">
        <v>0</v>
      </c>
      <c r="G212" s="782">
        <v>4</v>
      </c>
      <c r="H212" s="782">
        <v>1</v>
      </c>
      <c r="I212" s="782">
        <v>3</v>
      </c>
      <c r="J212" s="783">
        <v>0</v>
      </c>
      <c r="K212" s="797">
        <f t="shared" si="3"/>
        <v>-1</v>
      </c>
      <c r="M212" s="40"/>
    </row>
    <row r="213" spans="1:13" x14ac:dyDescent="0.2">
      <c r="A213" s="1168"/>
      <c r="B213" s="680" t="s">
        <v>521</v>
      </c>
      <c r="C213" s="781">
        <v>1</v>
      </c>
      <c r="D213" s="782">
        <v>0</v>
      </c>
      <c r="E213" s="782">
        <v>1</v>
      </c>
      <c r="F213" s="782">
        <v>0</v>
      </c>
      <c r="G213" s="782">
        <v>2</v>
      </c>
      <c r="H213" s="782">
        <v>1</v>
      </c>
      <c r="I213" s="782">
        <v>1</v>
      </c>
      <c r="J213" s="783">
        <v>0</v>
      </c>
      <c r="K213" s="797">
        <f t="shared" si="3"/>
        <v>-1</v>
      </c>
    </row>
    <row r="214" spans="1:13" s="41" customFormat="1" x14ac:dyDescent="0.2">
      <c r="A214" s="1168"/>
      <c r="B214" s="680" t="s">
        <v>138</v>
      </c>
      <c r="C214" s="781">
        <v>11</v>
      </c>
      <c r="D214" s="782">
        <v>6</v>
      </c>
      <c r="E214" s="782">
        <v>5</v>
      </c>
      <c r="F214" s="782">
        <v>0</v>
      </c>
      <c r="G214" s="782">
        <v>6</v>
      </c>
      <c r="H214" s="782">
        <v>3</v>
      </c>
      <c r="I214" s="782">
        <v>3</v>
      </c>
      <c r="J214" s="783">
        <v>0</v>
      </c>
      <c r="K214" s="700">
        <f t="shared" si="3"/>
        <v>5</v>
      </c>
      <c r="M214" s="40"/>
    </row>
    <row r="215" spans="1:13" s="41" customFormat="1" x14ac:dyDescent="0.2">
      <c r="A215" s="1168"/>
      <c r="B215" s="680" t="s">
        <v>264</v>
      </c>
      <c r="C215" s="781">
        <v>471</v>
      </c>
      <c r="D215" s="782">
        <v>273</v>
      </c>
      <c r="E215" s="782">
        <v>198</v>
      </c>
      <c r="F215" s="782">
        <v>0</v>
      </c>
      <c r="G215" s="782">
        <v>403</v>
      </c>
      <c r="H215" s="782">
        <v>249</v>
      </c>
      <c r="I215" s="782">
        <v>154</v>
      </c>
      <c r="J215" s="783">
        <v>0</v>
      </c>
      <c r="K215" s="700">
        <f t="shared" si="3"/>
        <v>68</v>
      </c>
      <c r="M215" s="40"/>
    </row>
    <row r="216" spans="1:13" s="41" customFormat="1" x14ac:dyDescent="0.2">
      <c r="A216" s="1168"/>
      <c r="B216" s="680" t="s">
        <v>525</v>
      </c>
      <c r="C216" s="781">
        <v>7</v>
      </c>
      <c r="D216" s="782">
        <v>2</v>
      </c>
      <c r="E216" s="782">
        <v>5</v>
      </c>
      <c r="F216" s="782">
        <v>0</v>
      </c>
      <c r="G216" s="782">
        <v>4</v>
      </c>
      <c r="H216" s="782">
        <v>0</v>
      </c>
      <c r="I216" s="782">
        <v>4</v>
      </c>
      <c r="J216" s="783">
        <v>0</v>
      </c>
      <c r="K216" s="700">
        <f t="shared" si="3"/>
        <v>3</v>
      </c>
      <c r="M216" s="40"/>
    </row>
    <row r="217" spans="1:13" s="41" customFormat="1" ht="12.75" customHeight="1" x14ac:dyDescent="0.2">
      <c r="A217" s="1167" t="s">
        <v>2943</v>
      </c>
      <c r="B217" s="679" t="s">
        <v>10</v>
      </c>
      <c r="C217" s="778">
        <v>805</v>
      </c>
      <c r="D217" s="779">
        <v>640</v>
      </c>
      <c r="E217" s="779">
        <v>165</v>
      </c>
      <c r="F217" s="779">
        <v>0</v>
      </c>
      <c r="G217" s="779">
        <v>347</v>
      </c>
      <c r="H217" s="779">
        <v>227</v>
      </c>
      <c r="I217" s="779">
        <v>120</v>
      </c>
      <c r="J217" s="780">
        <v>0</v>
      </c>
      <c r="K217" s="797">
        <f t="shared" si="3"/>
        <v>458</v>
      </c>
      <c r="M217" s="40"/>
    </row>
    <row r="218" spans="1:13" s="41" customFormat="1" x14ac:dyDescent="0.2">
      <c r="A218" s="1168"/>
      <c r="B218" s="680" t="s">
        <v>2944</v>
      </c>
      <c r="C218" s="781">
        <v>35</v>
      </c>
      <c r="D218" s="782">
        <v>18</v>
      </c>
      <c r="E218" s="782">
        <v>17</v>
      </c>
      <c r="F218" s="782">
        <v>0</v>
      </c>
      <c r="G218" s="782">
        <v>28</v>
      </c>
      <c r="H218" s="782">
        <v>14</v>
      </c>
      <c r="I218" s="782">
        <v>14</v>
      </c>
      <c r="J218" s="783">
        <v>0</v>
      </c>
      <c r="K218" s="797">
        <f t="shared" si="3"/>
        <v>7</v>
      </c>
      <c r="M218" s="40"/>
    </row>
    <row r="219" spans="1:13" x14ac:dyDescent="0.2">
      <c r="A219" s="1168"/>
      <c r="B219" s="680" t="s">
        <v>265</v>
      </c>
      <c r="C219" s="781">
        <v>16</v>
      </c>
      <c r="D219" s="782">
        <v>15</v>
      </c>
      <c r="E219" s="782">
        <v>1</v>
      </c>
      <c r="F219" s="782">
        <v>0</v>
      </c>
      <c r="G219" s="782">
        <v>13</v>
      </c>
      <c r="H219" s="782">
        <v>13</v>
      </c>
      <c r="I219" s="782">
        <v>0</v>
      </c>
      <c r="J219" s="783">
        <v>0</v>
      </c>
      <c r="K219" s="700">
        <f t="shared" si="3"/>
        <v>3</v>
      </c>
    </row>
    <row r="220" spans="1:13" x14ac:dyDescent="0.2">
      <c r="A220" s="1168"/>
      <c r="B220" s="680" t="s">
        <v>127</v>
      </c>
      <c r="C220" s="781">
        <v>174</v>
      </c>
      <c r="D220" s="782">
        <v>171</v>
      </c>
      <c r="E220" s="782">
        <v>3</v>
      </c>
      <c r="F220" s="782">
        <v>0</v>
      </c>
      <c r="G220" s="782">
        <v>4</v>
      </c>
      <c r="H220" s="782">
        <v>2</v>
      </c>
      <c r="I220" s="782">
        <v>2</v>
      </c>
      <c r="J220" s="783">
        <v>0</v>
      </c>
      <c r="K220" s="700">
        <f t="shared" si="3"/>
        <v>170</v>
      </c>
    </row>
    <row r="221" spans="1:13" x14ac:dyDescent="0.2">
      <c r="A221" s="1168"/>
      <c r="B221" s="680" t="s">
        <v>128</v>
      </c>
      <c r="C221" s="781">
        <v>132</v>
      </c>
      <c r="D221" s="782">
        <v>103</v>
      </c>
      <c r="E221" s="782">
        <v>29</v>
      </c>
      <c r="F221" s="782">
        <v>0</v>
      </c>
      <c r="G221" s="782">
        <v>59</v>
      </c>
      <c r="H221" s="782">
        <v>42</v>
      </c>
      <c r="I221" s="782">
        <v>17</v>
      </c>
      <c r="J221" s="783">
        <v>0</v>
      </c>
      <c r="K221" s="700">
        <f t="shared" si="3"/>
        <v>73</v>
      </c>
    </row>
    <row r="222" spans="1:13" x14ac:dyDescent="0.2">
      <c r="A222" s="1168"/>
      <c r="B222" s="680" t="s">
        <v>129</v>
      </c>
      <c r="C222" s="781">
        <v>68</v>
      </c>
      <c r="D222" s="782">
        <v>61</v>
      </c>
      <c r="E222" s="782">
        <v>7</v>
      </c>
      <c r="F222" s="782">
        <v>0</v>
      </c>
      <c r="G222" s="782">
        <v>13</v>
      </c>
      <c r="H222" s="782">
        <v>12</v>
      </c>
      <c r="I222" s="782">
        <v>1</v>
      </c>
      <c r="J222" s="783">
        <v>0</v>
      </c>
      <c r="K222" s="797">
        <f t="shared" si="3"/>
        <v>55</v>
      </c>
    </row>
    <row r="223" spans="1:13" x14ac:dyDescent="0.2">
      <c r="A223" s="1168"/>
      <c r="B223" s="680" t="s">
        <v>518</v>
      </c>
      <c r="C223" s="781">
        <v>34</v>
      </c>
      <c r="D223" s="782">
        <v>19</v>
      </c>
      <c r="E223" s="782">
        <v>15</v>
      </c>
      <c r="F223" s="782">
        <v>0</v>
      </c>
      <c r="G223" s="782">
        <v>30</v>
      </c>
      <c r="H223" s="782">
        <v>12</v>
      </c>
      <c r="I223" s="782">
        <v>18</v>
      </c>
      <c r="J223" s="783">
        <v>0</v>
      </c>
      <c r="K223" s="797">
        <f t="shared" si="3"/>
        <v>4</v>
      </c>
    </row>
    <row r="224" spans="1:13" s="41" customFormat="1" x14ac:dyDescent="0.2">
      <c r="A224" s="1168"/>
      <c r="B224" s="680" t="s">
        <v>131</v>
      </c>
      <c r="C224" s="781">
        <v>17</v>
      </c>
      <c r="D224" s="782">
        <v>9</v>
      </c>
      <c r="E224" s="782">
        <v>8</v>
      </c>
      <c r="F224" s="782">
        <v>0</v>
      </c>
      <c r="G224" s="782">
        <v>14</v>
      </c>
      <c r="H224" s="782">
        <v>6</v>
      </c>
      <c r="I224" s="782">
        <v>8</v>
      </c>
      <c r="J224" s="783">
        <v>0</v>
      </c>
      <c r="K224" s="700">
        <f t="shared" si="3"/>
        <v>3</v>
      </c>
      <c r="M224" s="40"/>
    </row>
    <row r="225" spans="1:13" s="41" customFormat="1" x14ac:dyDescent="0.2">
      <c r="A225" s="1168"/>
      <c r="B225" s="680" t="s">
        <v>2945</v>
      </c>
      <c r="C225" s="781">
        <v>17</v>
      </c>
      <c r="D225" s="782">
        <v>15</v>
      </c>
      <c r="E225" s="782">
        <v>2</v>
      </c>
      <c r="F225" s="782">
        <v>0</v>
      </c>
      <c r="G225" s="782">
        <v>16</v>
      </c>
      <c r="H225" s="782">
        <v>14</v>
      </c>
      <c r="I225" s="782">
        <v>2</v>
      </c>
      <c r="J225" s="783">
        <v>0</v>
      </c>
      <c r="K225" s="700">
        <f t="shared" si="3"/>
        <v>1</v>
      </c>
      <c r="M225" s="40"/>
    </row>
    <row r="226" spans="1:13" x14ac:dyDescent="0.2">
      <c r="A226" s="1168"/>
      <c r="B226" s="680" t="s">
        <v>136</v>
      </c>
      <c r="C226" s="781">
        <v>5</v>
      </c>
      <c r="D226" s="782">
        <v>4</v>
      </c>
      <c r="E226" s="782">
        <v>1</v>
      </c>
      <c r="F226" s="782">
        <v>0</v>
      </c>
      <c r="G226" s="782">
        <v>2</v>
      </c>
      <c r="H226" s="782">
        <v>1</v>
      </c>
      <c r="I226" s="782">
        <v>1</v>
      </c>
      <c r="J226" s="783">
        <v>0</v>
      </c>
      <c r="K226" s="700">
        <f t="shared" si="3"/>
        <v>3</v>
      </c>
    </row>
    <row r="227" spans="1:13" x14ac:dyDescent="0.2">
      <c r="A227" s="1168"/>
      <c r="B227" s="680" t="s">
        <v>523</v>
      </c>
      <c r="C227" s="781">
        <v>18</v>
      </c>
      <c r="D227" s="782">
        <v>16</v>
      </c>
      <c r="E227" s="782">
        <v>2</v>
      </c>
      <c r="F227" s="782">
        <v>0</v>
      </c>
      <c r="G227" s="782">
        <v>5</v>
      </c>
      <c r="H227" s="782">
        <v>4</v>
      </c>
      <c r="I227" s="782">
        <v>1</v>
      </c>
      <c r="J227" s="783">
        <v>0</v>
      </c>
      <c r="K227" s="797">
        <f t="shared" si="3"/>
        <v>13</v>
      </c>
    </row>
    <row r="228" spans="1:13" x14ac:dyDescent="0.2">
      <c r="A228" s="1168"/>
      <c r="B228" s="680" t="s">
        <v>139</v>
      </c>
      <c r="C228" s="781">
        <v>191</v>
      </c>
      <c r="D228" s="782">
        <v>143</v>
      </c>
      <c r="E228" s="782">
        <v>48</v>
      </c>
      <c r="F228" s="782">
        <v>0</v>
      </c>
      <c r="G228" s="782">
        <v>106</v>
      </c>
      <c r="H228" s="782">
        <v>69</v>
      </c>
      <c r="I228" s="782">
        <v>37</v>
      </c>
      <c r="J228" s="783">
        <v>0</v>
      </c>
      <c r="K228" s="797">
        <f t="shared" si="3"/>
        <v>85</v>
      </c>
    </row>
    <row r="229" spans="1:13" x14ac:dyDescent="0.2">
      <c r="A229" s="1168"/>
      <c r="B229" s="680" t="s">
        <v>2946</v>
      </c>
      <c r="C229" s="781">
        <v>15</v>
      </c>
      <c r="D229" s="782">
        <v>4</v>
      </c>
      <c r="E229" s="782">
        <v>11</v>
      </c>
      <c r="F229" s="782">
        <v>0</v>
      </c>
      <c r="G229" s="782">
        <v>6</v>
      </c>
      <c r="H229" s="782">
        <v>0</v>
      </c>
      <c r="I229" s="782">
        <v>6</v>
      </c>
      <c r="J229" s="783">
        <v>0</v>
      </c>
      <c r="K229" s="700">
        <f t="shared" si="3"/>
        <v>9</v>
      </c>
    </row>
    <row r="230" spans="1:13" x14ac:dyDescent="0.2">
      <c r="A230" s="1168"/>
      <c r="B230" s="680" t="s">
        <v>140</v>
      </c>
      <c r="C230" s="781">
        <v>12</v>
      </c>
      <c r="D230" s="782">
        <v>7</v>
      </c>
      <c r="E230" s="782">
        <v>5</v>
      </c>
      <c r="F230" s="782">
        <v>0</v>
      </c>
      <c r="G230" s="782">
        <v>9</v>
      </c>
      <c r="H230" s="782">
        <v>6</v>
      </c>
      <c r="I230" s="782">
        <v>3</v>
      </c>
      <c r="J230" s="783">
        <v>0</v>
      </c>
      <c r="K230" s="700">
        <f t="shared" si="3"/>
        <v>3</v>
      </c>
    </row>
    <row r="231" spans="1:13" x14ac:dyDescent="0.2">
      <c r="A231" s="1168"/>
      <c r="B231" s="680" t="s">
        <v>2947</v>
      </c>
      <c r="C231" s="781">
        <v>31</v>
      </c>
      <c r="D231" s="782">
        <v>24</v>
      </c>
      <c r="E231" s="782">
        <v>7</v>
      </c>
      <c r="F231" s="782">
        <v>0</v>
      </c>
      <c r="G231" s="782">
        <v>25</v>
      </c>
      <c r="H231" s="782">
        <v>19</v>
      </c>
      <c r="I231" s="782">
        <v>6</v>
      </c>
      <c r="J231" s="783">
        <v>0</v>
      </c>
      <c r="K231" s="700">
        <f t="shared" si="3"/>
        <v>6</v>
      </c>
    </row>
    <row r="232" spans="1:13" x14ac:dyDescent="0.2">
      <c r="A232" s="1168"/>
      <c r="B232" s="680" t="s">
        <v>142</v>
      </c>
      <c r="C232" s="781">
        <v>24</v>
      </c>
      <c r="D232" s="782">
        <v>16</v>
      </c>
      <c r="E232" s="782">
        <v>8</v>
      </c>
      <c r="F232" s="782">
        <v>0</v>
      </c>
      <c r="G232" s="782">
        <v>13</v>
      </c>
      <c r="H232" s="782">
        <v>9</v>
      </c>
      <c r="I232" s="782">
        <v>4</v>
      </c>
      <c r="J232" s="783">
        <v>0</v>
      </c>
      <c r="K232" s="797">
        <f t="shared" si="3"/>
        <v>11</v>
      </c>
    </row>
    <row r="233" spans="1:13" x14ac:dyDescent="0.2">
      <c r="A233" s="1168"/>
      <c r="B233" s="680" t="s">
        <v>515</v>
      </c>
      <c r="C233" s="781">
        <v>16</v>
      </c>
      <c r="D233" s="782">
        <v>15</v>
      </c>
      <c r="E233" s="782">
        <v>1</v>
      </c>
      <c r="F233" s="782">
        <v>0</v>
      </c>
      <c r="G233" s="782">
        <v>4</v>
      </c>
      <c r="H233" s="782">
        <v>4</v>
      </c>
      <c r="I233" s="782">
        <v>0</v>
      </c>
      <c r="J233" s="783">
        <v>0</v>
      </c>
      <c r="K233" s="797">
        <f t="shared" si="3"/>
        <v>12</v>
      </c>
    </row>
    <row r="234" spans="1:13" x14ac:dyDescent="0.2">
      <c r="A234" s="678" t="s">
        <v>236</v>
      </c>
      <c r="B234" s="679" t="s">
        <v>10</v>
      </c>
      <c r="C234" s="778">
        <v>8254</v>
      </c>
      <c r="D234" s="779">
        <v>3950</v>
      </c>
      <c r="E234" s="779">
        <v>4304</v>
      </c>
      <c r="F234" s="779">
        <v>0</v>
      </c>
      <c r="G234" s="779">
        <v>6786</v>
      </c>
      <c r="H234" s="779">
        <v>3290</v>
      </c>
      <c r="I234" s="779">
        <v>3496</v>
      </c>
      <c r="J234" s="780">
        <v>0</v>
      </c>
      <c r="K234" s="700">
        <f t="shared" si="3"/>
        <v>1468</v>
      </c>
    </row>
    <row r="235" spans="1:13" ht="12.75" customHeight="1" x14ac:dyDescent="0.2">
      <c r="A235" s="1167" t="s">
        <v>2948</v>
      </c>
      <c r="B235" s="679" t="s">
        <v>10</v>
      </c>
      <c r="C235" s="778">
        <v>8216</v>
      </c>
      <c r="D235" s="779">
        <v>3929</v>
      </c>
      <c r="E235" s="779">
        <v>4287</v>
      </c>
      <c r="F235" s="779">
        <v>0</v>
      </c>
      <c r="G235" s="779">
        <v>6746</v>
      </c>
      <c r="H235" s="779">
        <v>3262</v>
      </c>
      <c r="I235" s="779">
        <v>3484</v>
      </c>
      <c r="J235" s="780">
        <v>0</v>
      </c>
      <c r="K235" s="700">
        <f t="shared" si="3"/>
        <v>1470</v>
      </c>
    </row>
    <row r="236" spans="1:13" x14ac:dyDescent="0.2">
      <c r="A236" s="1168"/>
      <c r="B236" s="680" t="s">
        <v>145</v>
      </c>
      <c r="C236" s="781">
        <v>6826</v>
      </c>
      <c r="D236" s="782">
        <v>3271</v>
      </c>
      <c r="E236" s="782">
        <v>3555</v>
      </c>
      <c r="F236" s="782">
        <v>0</v>
      </c>
      <c r="G236" s="782">
        <v>5551</v>
      </c>
      <c r="H236" s="782">
        <v>2708</v>
      </c>
      <c r="I236" s="782">
        <v>2843</v>
      </c>
      <c r="J236" s="783">
        <v>0</v>
      </c>
      <c r="K236" s="700">
        <f t="shared" si="3"/>
        <v>1275</v>
      </c>
    </row>
    <row r="237" spans="1:13" x14ac:dyDescent="0.2">
      <c r="A237" s="1168"/>
      <c r="B237" s="680" t="s">
        <v>148</v>
      </c>
      <c r="C237" s="781">
        <v>1390</v>
      </c>
      <c r="D237" s="782">
        <v>658</v>
      </c>
      <c r="E237" s="782">
        <v>732</v>
      </c>
      <c r="F237" s="782">
        <v>0</v>
      </c>
      <c r="G237" s="782">
        <v>1195</v>
      </c>
      <c r="H237" s="782">
        <v>554</v>
      </c>
      <c r="I237" s="782">
        <v>641</v>
      </c>
      <c r="J237" s="783">
        <v>0</v>
      </c>
      <c r="K237" s="797">
        <f t="shared" si="3"/>
        <v>195</v>
      </c>
    </row>
    <row r="238" spans="1:13" x14ac:dyDescent="0.2">
      <c r="A238" s="1167" t="s">
        <v>2949</v>
      </c>
      <c r="B238" s="679" t="s">
        <v>10</v>
      </c>
      <c r="C238" s="778">
        <v>20</v>
      </c>
      <c r="D238" s="779">
        <v>10</v>
      </c>
      <c r="E238" s="779">
        <v>10</v>
      </c>
      <c r="F238" s="779">
        <v>0</v>
      </c>
      <c r="G238" s="779">
        <v>20</v>
      </c>
      <c r="H238" s="779">
        <v>15</v>
      </c>
      <c r="I238" s="779">
        <v>5</v>
      </c>
      <c r="J238" s="780">
        <v>0</v>
      </c>
      <c r="K238" s="797">
        <f t="shared" si="3"/>
        <v>0</v>
      </c>
    </row>
    <row r="239" spans="1:13" x14ac:dyDescent="0.2">
      <c r="A239" s="1168"/>
      <c r="B239" s="680" t="s">
        <v>531</v>
      </c>
      <c r="C239" s="781">
        <v>3</v>
      </c>
      <c r="D239" s="782">
        <v>3</v>
      </c>
      <c r="E239" s="782">
        <v>0</v>
      </c>
      <c r="F239" s="782">
        <v>0</v>
      </c>
      <c r="G239" s="782">
        <v>4</v>
      </c>
      <c r="H239" s="782">
        <v>4</v>
      </c>
      <c r="I239" s="782">
        <v>0</v>
      </c>
      <c r="J239" s="783">
        <v>0</v>
      </c>
      <c r="K239" s="700">
        <f t="shared" si="3"/>
        <v>-1</v>
      </c>
    </row>
    <row r="240" spans="1:13" x14ac:dyDescent="0.2">
      <c r="A240" s="1168"/>
      <c r="B240" s="680" t="s">
        <v>527</v>
      </c>
      <c r="C240" s="781">
        <v>8</v>
      </c>
      <c r="D240" s="782">
        <v>5</v>
      </c>
      <c r="E240" s="782">
        <v>3</v>
      </c>
      <c r="F240" s="782">
        <v>0</v>
      </c>
      <c r="G240" s="782">
        <v>8</v>
      </c>
      <c r="H240" s="782">
        <v>6</v>
      </c>
      <c r="I240" s="782">
        <v>2</v>
      </c>
      <c r="J240" s="783">
        <v>0</v>
      </c>
      <c r="K240" s="700">
        <f t="shared" si="3"/>
        <v>0</v>
      </c>
    </row>
    <row r="241" spans="1:11" x14ac:dyDescent="0.2">
      <c r="A241" s="1168"/>
      <c r="B241" s="680" t="s">
        <v>147</v>
      </c>
      <c r="C241" s="781">
        <v>7</v>
      </c>
      <c r="D241" s="782">
        <v>1</v>
      </c>
      <c r="E241" s="782">
        <v>6</v>
      </c>
      <c r="F241" s="782">
        <v>0</v>
      </c>
      <c r="G241" s="782">
        <v>5</v>
      </c>
      <c r="H241" s="782">
        <v>2</v>
      </c>
      <c r="I241" s="782">
        <v>3</v>
      </c>
      <c r="J241" s="783">
        <v>0</v>
      </c>
      <c r="K241" s="700">
        <f t="shared" si="3"/>
        <v>2</v>
      </c>
    </row>
    <row r="242" spans="1:11" x14ac:dyDescent="0.2">
      <c r="A242" s="1168"/>
      <c r="B242" s="680" t="s">
        <v>214</v>
      </c>
      <c r="C242" s="781">
        <v>0</v>
      </c>
      <c r="D242" s="782">
        <v>0</v>
      </c>
      <c r="E242" s="782">
        <v>0</v>
      </c>
      <c r="F242" s="782">
        <v>0</v>
      </c>
      <c r="G242" s="782">
        <v>1</v>
      </c>
      <c r="H242" s="782">
        <v>1</v>
      </c>
      <c r="I242" s="782">
        <v>0</v>
      </c>
      <c r="J242" s="783">
        <v>0</v>
      </c>
      <c r="K242" s="797">
        <f t="shared" si="3"/>
        <v>-1</v>
      </c>
    </row>
    <row r="243" spans="1:11" x14ac:dyDescent="0.2">
      <c r="A243" s="1168"/>
      <c r="B243" s="680" t="s">
        <v>530</v>
      </c>
      <c r="C243" s="781">
        <v>2</v>
      </c>
      <c r="D243" s="782">
        <v>1</v>
      </c>
      <c r="E243" s="782">
        <v>1</v>
      </c>
      <c r="F243" s="782">
        <v>0</v>
      </c>
      <c r="G243" s="782">
        <v>2</v>
      </c>
      <c r="H243" s="782">
        <v>2</v>
      </c>
      <c r="I243" s="782">
        <v>0</v>
      </c>
      <c r="J243" s="783">
        <v>0</v>
      </c>
      <c r="K243" s="797">
        <f t="shared" si="3"/>
        <v>0</v>
      </c>
    </row>
    <row r="244" spans="1:11" x14ac:dyDescent="0.2">
      <c r="A244" s="1167" t="s">
        <v>2950</v>
      </c>
      <c r="B244" s="679" t="s">
        <v>10</v>
      </c>
      <c r="C244" s="778">
        <v>9</v>
      </c>
      <c r="D244" s="779">
        <v>7</v>
      </c>
      <c r="E244" s="779">
        <v>2</v>
      </c>
      <c r="F244" s="779">
        <v>0</v>
      </c>
      <c r="G244" s="779">
        <v>10</v>
      </c>
      <c r="H244" s="779">
        <v>7</v>
      </c>
      <c r="I244" s="779">
        <v>3</v>
      </c>
      <c r="J244" s="780">
        <v>0</v>
      </c>
      <c r="K244" s="700">
        <f t="shared" si="3"/>
        <v>-1</v>
      </c>
    </row>
    <row r="245" spans="1:11" x14ac:dyDescent="0.2">
      <c r="A245" s="1168"/>
      <c r="B245" s="680" t="s">
        <v>528</v>
      </c>
      <c r="C245" s="781">
        <v>2</v>
      </c>
      <c r="D245" s="782">
        <v>2</v>
      </c>
      <c r="E245" s="782">
        <v>0</v>
      </c>
      <c r="F245" s="782">
        <v>0</v>
      </c>
      <c r="G245" s="782">
        <v>2</v>
      </c>
      <c r="H245" s="782">
        <v>2</v>
      </c>
      <c r="I245" s="782">
        <v>0</v>
      </c>
      <c r="J245" s="783">
        <v>0</v>
      </c>
      <c r="K245" s="700">
        <f t="shared" si="3"/>
        <v>0</v>
      </c>
    </row>
    <row r="246" spans="1:11" x14ac:dyDescent="0.2">
      <c r="A246" s="1168"/>
      <c r="B246" s="680" t="s">
        <v>2951</v>
      </c>
      <c r="C246" s="781">
        <v>4</v>
      </c>
      <c r="D246" s="782">
        <v>4</v>
      </c>
      <c r="E246" s="782">
        <v>0</v>
      </c>
      <c r="F246" s="782">
        <v>0</v>
      </c>
      <c r="G246" s="782">
        <v>4</v>
      </c>
      <c r="H246" s="782">
        <v>4</v>
      </c>
      <c r="I246" s="782">
        <v>0</v>
      </c>
      <c r="J246" s="783">
        <v>0</v>
      </c>
      <c r="K246" s="700">
        <f t="shared" si="3"/>
        <v>0</v>
      </c>
    </row>
    <row r="247" spans="1:11" ht="24" x14ac:dyDescent="0.2">
      <c r="A247" s="1168"/>
      <c r="B247" s="680" t="s">
        <v>2952</v>
      </c>
      <c r="C247" s="781">
        <v>0</v>
      </c>
      <c r="D247" s="782">
        <v>0</v>
      </c>
      <c r="E247" s="782">
        <v>0</v>
      </c>
      <c r="F247" s="782">
        <v>0</v>
      </c>
      <c r="G247" s="782">
        <v>2</v>
      </c>
      <c r="H247" s="782">
        <v>1</v>
      </c>
      <c r="I247" s="782">
        <v>1</v>
      </c>
      <c r="J247" s="783">
        <v>0</v>
      </c>
      <c r="K247" s="797">
        <f t="shared" si="3"/>
        <v>-2</v>
      </c>
    </row>
    <row r="248" spans="1:11" x14ac:dyDescent="0.2">
      <c r="A248" s="1168"/>
      <c r="B248" s="680" t="s">
        <v>529</v>
      </c>
      <c r="C248" s="781">
        <v>1</v>
      </c>
      <c r="D248" s="782">
        <v>1</v>
      </c>
      <c r="E248" s="782">
        <v>0</v>
      </c>
      <c r="F248" s="782">
        <v>0</v>
      </c>
      <c r="G248" s="782">
        <v>0</v>
      </c>
      <c r="H248" s="782">
        <v>0</v>
      </c>
      <c r="I248" s="782">
        <v>0</v>
      </c>
      <c r="J248" s="783">
        <v>0</v>
      </c>
      <c r="K248" s="797">
        <f t="shared" si="3"/>
        <v>1</v>
      </c>
    </row>
    <row r="249" spans="1:11" x14ac:dyDescent="0.2">
      <c r="A249" s="1168"/>
      <c r="B249" s="680" t="s">
        <v>2953</v>
      </c>
      <c r="C249" s="781">
        <v>2</v>
      </c>
      <c r="D249" s="782">
        <v>0</v>
      </c>
      <c r="E249" s="782">
        <v>2</v>
      </c>
      <c r="F249" s="782">
        <v>0</v>
      </c>
      <c r="G249" s="782">
        <v>2</v>
      </c>
      <c r="H249" s="782">
        <v>0</v>
      </c>
      <c r="I249" s="782">
        <v>2</v>
      </c>
      <c r="J249" s="783">
        <v>0</v>
      </c>
      <c r="K249" s="700">
        <f t="shared" si="3"/>
        <v>0</v>
      </c>
    </row>
    <row r="250" spans="1:11" x14ac:dyDescent="0.2">
      <c r="A250" s="1167" t="s">
        <v>2954</v>
      </c>
      <c r="B250" s="679" t="s">
        <v>10</v>
      </c>
      <c r="C250" s="778">
        <v>9</v>
      </c>
      <c r="D250" s="779">
        <v>4</v>
      </c>
      <c r="E250" s="779">
        <v>5</v>
      </c>
      <c r="F250" s="779">
        <v>0</v>
      </c>
      <c r="G250" s="779">
        <v>10</v>
      </c>
      <c r="H250" s="779">
        <v>6</v>
      </c>
      <c r="I250" s="779">
        <v>4</v>
      </c>
      <c r="J250" s="780">
        <v>0</v>
      </c>
      <c r="K250" s="700">
        <f t="shared" si="3"/>
        <v>-1</v>
      </c>
    </row>
    <row r="251" spans="1:11" x14ac:dyDescent="0.2">
      <c r="A251" s="1168"/>
      <c r="B251" s="680" t="s">
        <v>428</v>
      </c>
      <c r="C251" s="781">
        <v>5</v>
      </c>
      <c r="D251" s="782">
        <v>3</v>
      </c>
      <c r="E251" s="782">
        <v>2</v>
      </c>
      <c r="F251" s="782">
        <v>0</v>
      </c>
      <c r="G251" s="782">
        <v>5</v>
      </c>
      <c r="H251" s="782">
        <v>3</v>
      </c>
      <c r="I251" s="782">
        <v>2</v>
      </c>
      <c r="J251" s="783">
        <v>0</v>
      </c>
      <c r="K251" s="700">
        <f t="shared" si="3"/>
        <v>0</v>
      </c>
    </row>
    <row r="252" spans="1:11" x14ac:dyDescent="0.2">
      <c r="A252" s="1168"/>
      <c r="B252" s="680" t="s">
        <v>2955</v>
      </c>
      <c r="C252" s="781">
        <v>4</v>
      </c>
      <c r="D252" s="782">
        <v>1</v>
      </c>
      <c r="E252" s="782">
        <v>3</v>
      </c>
      <c r="F252" s="782">
        <v>0</v>
      </c>
      <c r="G252" s="782">
        <v>3</v>
      </c>
      <c r="H252" s="782">
        <v>1</v>
      </c>
      <c r="I252" s="782">
        <v>2</v>
      </c>
      <c r="J252" s="783">
        <v>0</v>
      </c>
      <c r="K252" s="797">
        <f t="shared" si="3"/>
        <v>1</v>
      </c>
    </row>
    <row r="253" spans="1:11" x14ac:dyDescent="0.2">
      <c r="A253" s="1168"/>
      <c r="B253" s="680" t="s">
        <v>422</v>
      </c>
      <c r="C253" s="781">
        <v>0</v>
      </c>
      <c r="D253" s="782">
        <v>0</v>
      </c>
      <c r="E253" s="782">
        <v>0</v>
      </c>
      <c r="F253" s="782">
        <v>0</v>
      </c>
      <c r="G253" s="782">
        <v>1</v>
      </c>
      <c r="H253" s="782">
        <v>1</v>
      </c>
      <c r="I253" s="782">
        <v>0</v>
      </c>
      <c r="J253" s="783">
        <v>0</v>
      </c>
      <c r="K253" s="797">
        <f t="shared" si="3"/>
        <v>-1</v>
      </c>
    </row>
    <row r="254" spans="1:11" x14ac:dyDescent="0.2">
      <c r="A254" s="1169"/>
      <c r="B254" s="681" t="s">
        <v>532</v>
      </c>
      <c r="C254" s="784">
        <v>0</v>
      </c>
      <c r="D254" s="785">
        <v>0</v>
      </c>
      <c r="E254" s="785">
        <v>0</v>
      </c>
      <c r="F254" s="785">
        <v>0</v>
      </c>
      <c r="G254" s="785">
        <v>1</v>
      </c>
      <c r="H254" s="785">
        <v>1</v>
      </c>
      <c r="I254" s="785">
        <v>0</v>
      </c>
      <c r="J254" s="786">
        <v>0</v>
      </c>
      <c r="K254" s="700">
        <f t="shared" si="3"/>
        <v>-1</v>
      </c>
    </row>
    <row r="256" spans="1:11" x14ac:dyDescent="0.2">
      <c r="A256" s="97" t="s">
        <v>2739</v>
      </c>
    </row>
    <row r="257" spans="1:1" x14ac:dyDescent="0.2">
      <c r="A257" s="495" t="s">
        <v>2905</v>
      </c>
    </row>
    <row r="1193" spans="2:20" x14ac:dyDescent="0.2">
      <c r="L1193" s="41"/>
      <c r="M1193" s="41"/>
      <c r="N1193" s="41"/>
      <c r="O1193" s="41"/>
      <c r="P1193" s="41"/>
      <c r="Q1193" s="41"/>
      <c r="R1193" s="41"/>
      <c r="S1193" s="41"/>
      <c r="T1193" s="41"/>
    </row>
    <row r="1194" spans="2:20" x14ac:dyDescent="0.2">
      <c r="L1194" s="41"/>
      <c r="M1194" s="41"/>
      <c r="N1194" s="41"/>
      <c r="O1194" s="41"/>
      <c r="P1194" s="41"/>
      <c r="Q1194" s="41"/>
      <c r="R1194" s="41"/>
      <c r="S1194" s="41"/>
      <c r="T1194" s="41"/>
    </row>
    <row r="1195" spans="2:20" s="41" customFormat="1" x14ac:dyDescent="0.2">
      <c r="B1195" s="40"/>
      <c r="C1195" s="40"/>
      <c r="D1195" s="40"/>
      <c r="E1195" s="40"/>
      <c r="F1195" s="40"/>
      <c r="G1195" s="40"/>
      <c r="H1195" s="40"/>
      <c r="I1195" s="40"/>
      <c r="J1195" s="40"/>
      <c r="K1195" s="40"/>
      <c r="L1195" s="40"/>
      <c r="M1195" s="40"/>
      <c r="N1195" s="40"/>
      <c r="O1195" s="40"/>
      <c r="P1195" s="40"/>
      <c r="Q1195" s="40"/>
      <c r="R1195" s="40"/>
      <c r="S1195" s="40"/>
      <c r="T1195" s="40"/>
    </row>
    <row r="1196" spans="2:20" s="41" customFormat="1" x14ac:dyDescent="0.2">
      <c r="B1196" s="40"/>
      <c r="C1196" s="40"/>
      <c r="D1196" s="40"/>
      <c r="E1196" s="40"/>
      <c r="F1196" s="40"/>
      <c r="G1196" s="40"/>
      <c r="H1196" s="40"/>
      <c r="I1196" s="40"/>
      <c r="J1196" s="40"/>
      <c r="K1196" s="40"/>
      <c r="L1196" s="40"/>
      <c r="M1196" s="40"/>
      <c r="N1196" s="40"/>
      <c r="O1196" s="40"/>
      <c r="P1196" s="40"/>
      <c r="Q1196" s="40"/>
      <c r="R1196" s="40"/>
      <c r="S1196" s="40"/>
      <c r="T1196" s="40"/>
    </row>
    <row r="1202" spans="2:20" x14ac:dyDescent="0.2">
      <c r="L1202" s="49"/>
      <c r="M1202" s="49"/>
      <c r="N1202" s="49"/>
      <c r="O1202" s="49"/>
      <c r="P1202" s="49"/>
      <c r="Q1202" s="49"/>
      <c r="R1202" s="49"/>
      <c r="S1202" s="49"/>
      <c r="T1202" s="49"/>
    </row>
    <row r="1204" spans="2:20" s="49" customFormat="1" x14ac:dyDescent="0.2">
      <c r="B1204" s="40"/>
      <c r="C1204" s="40"/>
      <c r="D1204" s="40"/>
      <c r="E1204" s="40"/>
      <c r="F1204" s="40"/>
      <c r="G1204" s="40"/>
      <c r="H1204" s="40"/>
      <c r="I1204" s="40"/>
      <c r="J1204" s="40"/>
      <c r="K1204" s="40"/>
      <c r="L1204" s="40"/>
      <c r="M1204" s="40"/>
      <c r="N1204" s="40"/>
      <c r="O1204" s="40"/>
      <c r="P1204" s="40"/>
      <c r="Q1204" s="40"/>
      <c r="R1204" s="40"/>
      <c r="S1204" s="40"/>
      <c r="T1204" s="40"/>
    </row>
    <row r="1245" spans="2:20" x14ac:dyDescent="0.2">
      <c r="L1245" s="49"/>
      <c r="M1245" s="49"/>
      <c r="N1245" s="49"/>
      <c r="O1245" s="49"/>
      <c r="P1245" s="49"/>
      <c r="Q1245" s="49"/>
      <c r="R1245" s="49"/>
      <c r="S1245" s="49"/>
      <c r="T1245" s="49"/>
    </row>
    <row r="1247" spans="2:20" s="49" customFormat="1" x14ac:dyDescent="0.2">
      <c r="B1247" s="40"/>
      <c r="C1247" s="40"/>
      <c r="D1247" s="40"/>
      <c r="E1247" s="40"/>
      <c r="F1247" s="40"/>
      <c r="G1247" s="40"/>
      <c r="H1247" s="40"/>
      <c r="I1247" s="40"/>
      <c r="J1247" s="40"/>
      <c r="K1247" s="40"/>
      <c r="L1247" s="40"/>
      <c r="M1247" s="40"/>
      <c r="N1247" s="40"/>
      <c r="O1247" s="40"/>
      <c r="P1247" s="40"/>
      <c r="Q1247" s="40"/>
      <c r="R1247" s="40"/>
      <c r="S1247" s="40"/>
      <c r="T1247" s="40"/>
    </row>
  </sheetData>
  <mergeCells count="29">
    <mergeCell ref="C12:F12"/>
    <mergeCell ref="G12:J12"/>
    <mergeCell ref="K12:K13"/>
    <mergeCell ref="B7:J7"/>
    <mergeCell ref="B8:J8"/>
    <mergeCell ref="B10:J10"/>
    <mergeCell ref="A12:A13"/>
    <mergeCell ref="A16:A19"/>
    <mergeCell ref="A20:A28"/>
    <mergeCell ref="A29:A42"/>
    <mergeCell ref="A43:A65"/>
    <mergeCell ref="A67:A77"/>
    <mergeCell ref="A78:A89"/>
    <mergeCell ref="A90:A107"/>
    <mergeCell ref="A108:A117"/>
    <mergeCell ref="A119:A124"/>
    <mergeCell ref="A125:A133"/>
    <mergeCell ref="A134:A142"/>
    <mergeCell ref="A143:A154"/>
    <mergeCell ref="A155:A173"/>
    <mergeCell ref="A175:A192"/>
    <mergeCell ref="A238:A243"/>
    <mergeCell ref="A244:A249"/>
    <mergeCell ref="A250:A254"/>
    <mergeCell ref="A193:A202"/>
    <mergeCell ref="A203:A210"/>
    <mergeCell ref="A211:A216"/>
    <mergeCell ref="A217:A233"/>
    <mergeCell ref="A235:A237"/>
  </mergeCells>
  <hyperlinks>
    <hyperlink ref="L8" location="INDICE!B63" display="INDICE"/>
  </hyperlinks>
  <printOptions horizontalCentered="1"/>
  <pageMargins left="0" right="0" top="1.1811023622047245" bottom="0.78740157480314965" header="0" footer="0.19685039370078741"/>
  <pageSetup paperSize="9" scale="90" firstPageNumber="262" orientation="landscape" useFirstPageNumber="1" r:id="rId1"/>
  <headerFooter scaleWithDoc="0">
    <oddHeader>&amp;C
&amp;G</oddHeader>
    <oddFooter>&amp;C&amp;P</oddFooter>
    <evenFooter>&amp;L&amp;G&amp;C&amp;P&amp;R&amp;G</evenFooter>
  </headerFooter>
  <drawing r:id="rId2"/>
  <legacyDrawingHF r:id="rId3"/>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P257"/>
  <sheetViews>
    <sheetView showGridLines="0" zoomScaleNormal="100" workbookViewId="0"/>
  </sheetViews>
  <sheetFormatPr baseColWidth="10" defaultColWidth="11.42578125" defaultRowHeight="12.75" x14ac:dyDescent="0.2"/>
  <cols>
    <col min="1" max="1" width="23.28515625" style="40" customWidth="1"/>
    <col min="2" max="2" width="22.85546875" style="40" customWidth="1"/>
    <col min="3" max="4" width="12" style="40" customWidth="1"/>
    <col min="5" max="5" width="13.5703125" style="40" customWidth="1"/>
    <col min="6" max="6" width="13.42578125" style="40" customWidth="1"/>
    <col min="7" max="7" width="15.140625" style="40" customWidth="1"/>
    <col min="8" max="8" width="12.5703125" style="40" customWidth="1"/>
    <col min="9" max="9" width="16.5703125" style="40" customWidth="1"/>
    <col min="10" max="10" width="11.42578125" style="40"/>
    <col min="11" max="11" width="13.42578125" style="40" customWidth="1"/>
    <col min="12" max="16384" width="11.42578125" style="40"/>
  </cols>
  <sheetData>
    <row r="7" spans="1:12" x14ac:dyDescent="0.2">
      <c r="C7" s="1157" t="s">
        <v>398</v>
      </c>
      <c r="D7" s="1157"/>
      <c r="E7" s="1157"/>
      <c r="F7" s="1157"/>
      <c r="G7" s="1157"/>
      <c r="H7" s="1157"/>
      <c r="I7" s="1157"/>
      <c r="J7" s="1157"/>
    </row>
    <row r="8" spans="1:12" ht="26.25" customHeight="1" x14ac:dyDescent="0.2">
      <c r="C8" s="1159" t="s">
        <v>4178</v>
      </c>
      <c r="D8" s="1157"/>
      <c r="E8" s="1157"/>
      <c r="F8" s="1157"/>
      <c r="G8" s="1157"/>
      <c r="H8" s="1157"/>
      <c r="I8" s="1157"/>
      <c r="J8" s="1157"/>
      <c r="L8" s="67" t="s">
        <v>221</v>
      </c>
    </row>
    <row r="9" spans="1:12" ht="7.5" customHeight="1" x14ac:dyDescent="0.2">
      <c r="C9" s="916"/>
      <c r="D9" s="916"/>
      <c r="E9" s="916"/>
      <c r="F9" s="916"/>
      <c r="G9" s="916"/>
      <c r="H9" s="916"/>
      <c r="I9" s="916"/>
    </row>
    <row r="10" spans="1:12" x14ac:dyDescent="0.2">
      <c r="C10" s="1157" t="s">
        <v>2896</v>
      </c>
      <c r="D10" s="1157"/>
      <c r="E10" s="1157"/>
      <c r="F10" s="1157"/>
      <c r="G10" s="1157"/>
      <c r="H10" s="1157"/>
      <c r="I10" s="1157"/>
      <c r="J10" s="1157"/>
    </row>
    <row r="11" spans="1:12" x14ac:dyDescent="0.2">
      <c r="B11" s="41"/>
      <c r="C11" s="41"/>
      <c r="D11" s="41"/>
      <c r="E11" s="41"/>
      <c r="F11" s="41"/>
      <c r="G11" s="41" t="s">
        <v>11</v>
      </c>
      <c r="H11" s="41"/>
      <c r="I11" s="41"/>
    </row>
    <row r="12" spans="1:12" x14ac:dyDescent="0.2">
      <c r="A12" s="1072" t="s">
        <v>473</v>
      </c>
      <c r="B12" s="1072" t="s">
        <v>37</v>
      </c>
      <c r="C12" s="1080" t="s">
        <v>2</v>
      </c>
      <c r="D12" s="1081"/>
      <c r="E12" s="1081"/>
      <c r="F12" s="1082"/>
      <c r="G12" s="1161" t="s">
        <v>3</v>
      </c>
      <c r="H12" s="1170"/>
      <c r="I12" s="1170"/>
      <c r="J12" s="1171"/>
      <c r="K12" s="1072" t="s">
        <v>2898</v>
      </c>
    </row>
    <row r="13" spans="1:12" x14ac:dyDescent="0.2">
      <c r="A13" s="1073"/>
      <c r="B13" s="1073"/>
      <c r="C13" s="551" t="s">
        <v>10</v>
      </c>
      <c r="D13" s="551" t="s">
        <v>0</v>
      </c>
      <c r="E13" s="551" t="s">
        <v>1</v>
      </c>
      <c r="F13" s="551" t="s">
        <v>2735</v>
      </c>
      <c r="G13" s="551" t="s">
        <v>10</v>
      </c>
      <c r="H13" s="551" t="s">
        <v>0</v>
      </c>
      <c r="I13" s="551" t="s">
        <v>1</v>
      </c>
      <c r="J13" s="551" t="s">
        <v>2735</v>
      </c>
      <c r="K13" s="1073"/>
    </row>
    <row r="14" spans="1:12" s="41" customFormat="1" x14ac:dyDescent="0.2">
      <c r="A14" s="789" t="s">
        <v>10</v>
      </c>
      <c r="B14" s="789"/>
      <c r="C14" s="790">
        <v>962256</v>
      </c>
      <c r="D14" s="790">
        <v>494212</v>
      </c>
      <c r="E14" s="790">
        <v>467999</v>
      </c>
      <c r="F14" s="790">
        <v>45</v>
      </c>
      <c r="G14" s="790">
        <v>1008428</v>
      </c>
      <c r="H14" s="790">
        <v>514472</v>
      </c>
      <c r="I14" s="790">
        <v>493907</v>
      </c>
      <c r="J14" s="790">
        <v>49</v>
      </c>
      <c r="K14" s="700">
        <f>+C14-G14</f>
        <v>-46172</v>
      </c>
    </row>
    <row r="15" spans="1:12" s="41" customFormat="1" x14ac:dyDescent="0.2">
      <c r="A15" s="791" t="s">
        <v>231</v>
      </c>
      <c r="B15" s="791" t="s">
        <v>10</v>
      </c>
      <c r="C15" s="790">
        <v>853882</v>
      </c>
      <c r="D15" s="790">
        <v>418503</v>
      </c>
      <c r="E15" s="790">
        <v>435356</v>
      </c>
      <c r="F15" s="790">
        <v>23</v>
      </c>
      <c r="G15" s="790">
        <v>875173</v>
      </c>
      <c r="H15" s="790">
        <v>427576</v>
      </c>
      <c r="I15" s="790">
        <v>447572</v>
      </c>
      <c r="J15" s="790">
        <v>25</v>
      </c>
      <c r="K15" s="700">
        <f t="shared" ref="K15:K78" si="0">+C15-G15</f>
        <v>-21291</v>
      </c>
    </row>
    <row r="16" spans="1:12" s="41" customFormat="1" x14ac:dyDescent="0.2">
      <c r="A16" s="1172" t="s">
        <v>2916</v>
      </c>
      <c r="B16" s="791" t="s">
        <v>10</v>
      </c>
      <c r="C16" s="790">
        <v>88743</v>
      </c>
      <c r="D16" s="790">
        <v>45713</v>
      </c>
      <c r="E16" s="790">
        <v>43028</v>
      </c>
      <c r="F16" s="790">
        <v>2</v>
      </c>
      <c r="G16" s="790">
        <v>94033</v>
      </c>
      <c r="H16" s="790">
        <v>48246</v>
      </c>
      <c r="I16" s="790">
        <v>45782</v>
      </c>
      <c r="J16" s="790">
        <v>5</v>
      </c>
      <c r="K16" s="700">
        <f t="shared" si="0"/>
        <v>-5290</v>
      </c>
    </row>
    <row r="17" spans="1:16" x14ac:dyDescent="0.2">
      <c r="A17" s="1173"/>
      <c r="B17" s="787" t="s">
        <v>487</v>
      </c>
      <c r="C17" s="788">
        <v>11</v>
      </c>
      <c r="D17" s="788">
        <v>6</v>
      </c>
      <c r="E17" s="788">
        <v>5</v>
      </c>
      <c r="F17" s="788">
        <v>0</v>
      </c>
      <c r="G17" s="788">
        <v>11</v>
      </c>
      <c r="H17" s="788">
        <v>5</v>
      </c>
      <c r="I17" s="788">
        <v>6</v>
      </c>
      <c r="J17" s="788">
        <v>0</v>
      </c>
      <c r="K17" s="797">
        <f t="shared" si="0"/>
        <v>0</v>
      </c>
    </row>
    <row r="18" spans="1:16" x14ac:dyDescent="0.2">
      <c r="A18" s="1173"/>
      <c r="B18" s="787" t="s">
        <v>38</v>
      </c>
      <c r="C18" s="788">
        <v>6729</v>
      </c>
      <c r="D18" s="788">
        <v>3490</v>
      </c>
      <c r="E18" s="788">
        <v>3239</v>
      </c>
      <c r="F18" s="788">
        <v>0</v>
      </c>
      <c r="G18" s="788">
        <v>7406</v>
      </c>
      <c r="H18" s="788">
        <v>3830</v>
      </c>
      <c r="I18" s="788">
        <v>3575</v>
      </c>
      <c r="J18" s="788">
        <v>1</v>
      </c>
      <c r="K18" s="797">
        <f t="shared" si="0"/>
        <v>-677</v>
      </c>
    </row>
    <row r="19" spans="1:16" s="41" customFormat="1" x14ac:dyDescent="0.2">
      <c r="A19" s="1173"/>
      <c r="B19" s="787" t="s">
        <v>494</v>
      </c>
      <c r="C19" s="788">
        <v>2</v>
      </c>
      <c r="D19" s="788">
        <v>0</v>
      </c>
      <c r="E19" s="788">
        <v>2</v>
      </c>
      <c r="F19" s="788">
        <v>0</v>
      </c>
      <c r="G19" s="788">
        <v>2</v>
      </c>
      <c r="H19" s="788">
        <v>0</v>
      </c>
      <c r="I19" s="788">
        <v>2</v>
      </c>
      <c r="J19" s="788">
        <v>0</v>
      </c>
      <c r="K19" s="797">
        <f t="shared" si="0"/>
        <v>0</v>
      </c>
      <c r="L19" s="233"/>
      <c r="M19" s="233"/>
      <c r="N19" s="233"/>
      <c r="O19" s="233"/>
      <c r="P19" s="233"/>
    </row>
    <row r="20" spans="1:16" ht="14.25" customHeight="1" x14ac:dyDescent="0.2">
      <c r="A20" s="1173"/>
      <c r="B20" s="787" t="s">
        <v>2914</v>
      </c>
      <c r="C20" s="788">
        <v>82001</v>
      </c>
      <c r="D20" s="788">
        <v>42217</v>
      </c>
      <c r="E20" s="788">
        <v>39782</v>
      </c>
      <c r="F20" s="788">
        <v>2</v>
      </c>
      <c r="G20" s="788">
        <v>86614</v>
      </c>
      <c r="H20" s="788">
        <v>44411</v>
      </c>
      <c r="I20" s="788">
        <v>42199</v>
      </c>
      <c r="J20" s="788">
        <v>4</v>
      </c>
      <c r="K20" s="797">
        <f t="shared" si="0"/>
        <v>-4613</v>
      </c>
      <c r="L20" s="233"/>
      <c r="M20" s="233"/>
      <c r="N20" s="233"/>
      <c r="O20" s="233"/>
      <c r="P20" s="233"/>
    </row>
    <row r="21" spans="1:16" s="41" customFormat="1" x14ac:dyDescent="0.2">
      <c r="A21" s="1172" t="s">
        <v>232</v>
      </c>
      <c r="B21" s="791" t="s">
        <v>10</v>
      </c>
      <c r="C21" s="790">
        <v>24053</v>
      </c>
      <c r="D21" s="790">
        <v>15234</v>
      </c>
      <c r="E21" s="790">
        <v>8812</v>
      </c>
      <c r="F21" s="790">
        <v>7</v>
      </c>
      <c r="G21" s="790">
        <v>24627</v>
      </c>
      <c r="H21" s="790">
        <v>15583</v>
      </c>
      <c r="I21" s="790">
        <v>9038</v>
      </c>
      <c r="J21" s="790">
        <v>6</v>
      </c>
      <c r="K21" s="700">
        <f t="shared" si="0"/>
        <v>-574</v>
      </c>
    </row>
    <row r="22" spans="1:16" x14ac:dyDescent="0.2">
      <c r="A22" s="1173"/>
      <c r="B22" s="787" t="s">
        <v>45</v>
      </c>
      <c r="C22" s="788">
        <v>33</v>
      </c>
      <c r="D22" s="788">
        <v>19</v>
      </c>
      <c r="E22" s="788">
        <v>14</v>
      </c>
      <c r="F22" s="788">
        <v>0</v>
      </c>
      <c r="G22" s="788">
        <v>28</v>
      </c>
      <c r="H22" s="788">
        <v>17</v>
      </c>
      <c r="I22" s="788">
        <v>11</v>
      </c>
      <c r="J22" s="788">
        <v>0</v>
      </c>
      <c r="K22" s="797">
        <f t="shared" si="0"/>
        <v>5</v>
      </c>
    </row>
    <row r="23" spans="1:16" x14ac:dyDescent="0.2">
      <c r="A23" s="1173"/>
      <c r="B23" s="787" t="s">
        <v>46</v>
      </c>
      <c r="C23" s="788">
        <v>2533</v>
      </c>
      <c r="D23" s="788">
        <v>1694</v>
      </c>
      <c r="E23" s="788">
        <v>839</v>
      </c>
      <c r="F23" s="788">
        <v>0</v>
      </c>
      <c r="G23" s="788">
        <v>2621</v>
      </c>
      <c r="H23" s="788">
        <v>1719</v>
      </c>
      <c r="I23" s="788">
        <v>902</v>
      </c>
      <c r="J23" s="788">
        <v>0</v>
      </c>
      <c r="K23" s="797">
        <f t="shared" si="0"/>
        <v>-88</v>
      </c>
    </row>
    <row r="24" spans="1:16" x14ac:dyDescent="0.2">
      <c r="A24" s="1173"/>
      <c r="B24" s="787" t="s">
        <v>50</v>
      </c>
      <c r="C24" s="788">
        <v>3186</v>
      </c>
      <c r="D24" s="788">
        <v>1756</v>
      </c>
      <c r="E24" s="788">
        <v>1429</v>
      </c>
      <c r="F24" s="788">
        <v>1</v>
      </c>
      <c r="G24" s="788">
        <v>3187</v>
      </c>
      <c r="H24" s="788">
        <v>1777</v>
      </c>
      <c r="I24" s="788">
        <v>1410</v>
      </c>
      <c r="J24" s="788">
        <v>0</v>
      </c>
      <c r="K24" s="797">
        <f t="shared" si="0"/>
        <v>-1</v>
      </c>
    </row>
    <row r="25" spans="1:16" x14ac:dyDescent="0.2">
      <c r="A25" s="1173"/>
      <c r="B25" s="787" t="s">
        <v>53</v>
      </c>
      <c r="C25" s="788">
        <v>1567</v>
      </c>
      <c r="D25" s="788">
        <v>1132</v>
      </c>
      <c r="E25" s="788">
        <v>435</v>
      </c>
      <c r="F25" s="788">
        <v>0</v>
      </c>
      <c r="G25" s="788">
        <v>1615</v>
      </c>
      <c r="H25" s="788">
        <v>1150</v>
      </c>
      <c r="I25" s="788">
        <v>465</v>
      </c>
      <c r="J25" s="788">
        <v>0</v>
      </c>
      <c r="K25" s="797">
        <f t="shared" si="0"/>
        <v>-48</v>
      </c>
    </row>
    <row r="26" spans="1:16" x14ac:dyDescent="0.2">
      <c r="A26" s="1173"/>
      <c r="B26" s="787" t="s">
        <v>54</v>
      </c>
      <c r="C26" s="788">
        <v>1054</v>
      </c>
      <c r="D26" s="788">
        <v>550</v>
      </c>
      <c r="E26" s="788">
        <v>504</v>
      </c>
      <c r="F26" s="788">
        <v>0</v>
      </c>
      <c r="G26" s="788">
        <v>1041</v>
      </c>
      <c r="H26" s="788">
        <v>551</v>
      </c>
      <c r="I26" s="788">
        <v>490</v>
      </c>
      <c r="J26" s="788">
        <v>0</v>
      </c>
      <c r="K26" s="797">
        <f t="shared" si="0"/>
        <v>13</v>
      </c>
    </row>
    <row r="27" spans="1:16" x14ac:dyDescent="0.2">
      <c r="A27" s="1173"/>
      <c r="B27" s="787" t="s">
        <v>40</v>
      </c>
      <c r="C27" s="788">
        <v>6889</v>
      </c>
      <c r="D27" s="788">
        <v>4762</v>
      </c>
      <c r="E27" s="788">
        <v>2124</v>
      </c>
      <c r="F27" s="788">
        <v>3</v>
      </c>
      <c r="G27" s="788">
        <v>7084</v>
      </c>
      <c r="H27" s="788">
        <v>4864</v>
      </c>
      <c r="I27" s="788">
        <v>2217</v>
      </c>
      <c r="J27" s="788">
        <v>3</v>
      </c>
      <c r="K27" s="797">
        <f t="shared" si="0"/>
        <v>-195</v>
      </c>
    </row>
    <row r="28" spans="1:16" x14ac:dyDescent="0.2">
      <c r="A28" s="1173"/>
      <c r="B28" s="787" t="s">
        <v>56</v>
      </c>
      <c r="C28" s="788">
        <v>607</v>
      </c>
      <c r="D28" s="788">
        <v>339</v>
      </c>
      <c r="E28" s="788">
        <v>267</v>
      </c>
      <c r="F28" s="788">
        <v>1</v>
      </c>
      <c r="G28" s="788">
        <v>612</v>
      </c>
      <c r="H28" s="788">
        <v>352</v>
      </c>
      <c r="I28" s="788">
        <v>259</v>
      </c>
      <c r="J28" s="788">
        <v>1</v>
      </c>
      <c r="K28" s="797">
        <f t="shared" si="0"/>
        <v>-5</v>
      </c>
    </row>
    <row r="29" spans="1:16" x14ac:dyDescent="0.2">
      <c r="A29" s="1173"/>
      <c r="B29" s="787" t="s">
        <v>57</v>
      </c>
      <c r="C29" s="788">
        <v>8184</v>
      </c>
      <c r="D29" s="788">
        <v>4982</v>
      </c>
      <c r="E29" s="788">
        <v>3200</v>
      </c>
      <c r="F29" s="788">
        <v>2</v>
      </c>
      <c r="G29" s="788">
        <v>8439</v>
      </c>
      <c r="H29" s="788">
        <v>5153</v>
      </c>
      <c r="I29" s="788">
        <v>3284</v>
      </c>
      <c r="J29" s="788">
        <v>2</v>
      </c>
      <c r="K29" s="797">
        <f t="shared" si="0"/>
        <v>-255</v>
      </c>
    </row>
    <row r="30" spans="1:16" x14ac:dyDescent="0.2">
      <c r="A30" s="1172" t="s">
        <v>237</v>
      </c>
      <c r="B30" s="791" t="s">
        <v>10</v>
      </c>
      <c r="C30" s="790">
        <v>729627</v>
      </c>
      <c r="D30" s="790">
        <v>351033</v>
      </c>
      <c r="E30" s="790">
        <v>378581</v>
      </c>
      <c r="F30" s="790">
        <v>13</v>
      </c>
      <c r="G30" s="790">
        <v>744659</v>
      </c>
      <c r="H30" s="790">
        <v>357019</v>
      </c>
      <c r="I30" s="790">
        <v>387628</v>
      </c>
      <c r="J30" s="790">
        <v>12</v>
      </c>
      <c r="K30" s="700">
        <f t="shared" si="0"/>
        <v>-15032</v>
      </c>
    </row>
    <row r="31" spans="1:16" x14ac:dyDescent="0.2">
      <c r="A31" s="1173"/>
      <c r="B31" s="787" t="s">
        <v>59</v>
      </c>
      <c r="C31" s="788">
        <v>16661</v>
      </c>
      <c r="D31" s="788">
        <v>10365</v>
      </c>
      <c r="E31" s="788">
        <v>6296</v>
      </c>
      <c r="F31" s="788">
        <v>0</v>
      </c>
      <c r="G31" s="788">
        <v>15971</v>
      </c>
      <c r="H31" s="788">
        <v>9870</v>
      </c>
      <c r="I31" s="788">
        <v>6099</v>
      </c>
      <c r="J31" s="788">
        <v>2</v>
      </c>
      <c r="K31" s="797">
        <f t="shared" si="0"/>
        <v>690</v>
      </c>
    </row>
    <row r="32" spans="1:16" x14ac:dyDescent="0.2">
      <c r="A32" s="1173"/>
      <c r="B32" s="787" t="s">
        <v>60</v>
      </c>
      <c r="C32" s="788">
        <v>1606</v>
      </c>
      <c r="D32" s="788">
        <v>883</v>
      </c>
      <c r="E32" s="788">
        <v>723</v>
      </c>
      <c r="F32" s="788">
        <v>0</v>
      </c>
      <c r="G32" s="788">
        <v>1624</v>
      </c>
      <c r="H32" s="788">
        <v>885</v>
      </c>
      <c r="I32" s="788">
        <v>739</v>
      </c>
      <c r="J32" s="788">
        <v>0</v>
      </c>
      <c r="K32" s="797">
        <f t="shared" si="0"/>
        <v>-18</v>
      </c>
    </row>
    <row r="33" spans="1:11" x14ac:dyDescent="0.2">
      <c r="A33" s="1173"/>
      <c r="B33" s="787" t="s">
        <v>61</v>
      </c>
      <c r="C33" s="788">
        <v>6904</v>
      </c>
      <c r="D33" s="788">
        <v>4760</v>
      </c>
      <c r="E33" s="788">
        <v>2144</v>
      </c>
      <c r="F33" s="788">
        <v>0</v>
      </c>
      <c r="G33" s="788">
        <v>7168</v>
      </c>
      <c r="H33" s="788">
        <v>4875</v>
      </c>
      <c r="I33" s="788">
        <v>2293</v>
      </c>
      <c r="J33" s="788">
        <v>0</v>
      </c>
      <c r="K33" s="797">
        <f t="shared" si="0"/>
        <v>-264</v>
      </c>
    </row>
    <row r="34" spans="1:11" x14ac:dyDescent="0.2">
      <c r="A34" s="1173"/>
      <c r="B34" s="787" t="s">
        <v>62</v>
      </c>
      <c r="C34" s="788">
        <v>21640</v>
      </c>
      <c r="D34" s="788">
        <v>12911</v>
      </c>
      <c r="E34" s="788">
        <v>8728</v>
      </c>
      <c r="F34" s="788">
        <v>1</v>
      </c>
      <c r="G34" s="788">
        <v>22885</v>
      </c>
      <c r="H34" s="788">
        <v>13546</v>
      </c>
      <c r="I34" s="788">
        <v>9338</v>
      </c>
      <c r="J34" s="788">
        <v>1</v>
      </c>
      <c r="K34" s="797">
        <f t="shared" si="0"/>
        <v>-1245</v>
      </c>
    </row>
    <row r="35" spans="1:11" x14ac:dyDescent="0.2">
      <c r="A35" s="1173"/>
      <c r="B35" s="787" t="s">
        <v>63</v>
      </c>
      <c r="C35" s="788">
        <v>33135</v>
      </c>
      <c r="D35" s="788">
        <v>20172</v>
      </c>
      <c r="E35" s="788">
        <v>12961</v>
      </c>
      <c r="F35" s="788">
        <v>2</v>
      </c>
      <c r="G35" s="788">
        <v>34719</v>
      </c>
      <c r="H35" s="788">
        <v>21280</v>
      </c>
      <c r="I35" s="788">
        <v>13439</v>
      </c>
      <c r="J35" s="788">
        <v>0</v>
      </c>
      <c r="K35" s="797">
        <f t="shared" si="0"/>
        <v>-1584</v>
      </c>
    </row>
    <row r="36" spans="1:11" x14ac:dyDescent="0.2">
      <c r="A36" s="1173"/>
      <c r="B36" s="787" t="s">
        <v>4028</v>
      </c>
      <c r="C36" s="788">
        <v>607940</v>
      </c>
      <c r="D36" s="788">
        <v>278419</v>
      </c>
      <c r="E36" s="788">
        <v>329521</v>
      </c>
      <c r="F36" s="788">
        <v>0</v>
      </c>
      <c r="G36" s="788">
        <v>625054</v>
      </c>
      <c r="H36" s="788">
        <v>285315</v>
      </c>
      <c r="I36" s="788">
        <v>339739</v>
      </c>
      <c r="J36" s="788">
        <v>0</v>
      </c>
      <c r="K36" s="797">
        <f t="shared" si="0"/>
        <v>-17114</v>
      </c>
    </row>
    <row r="37" spans="1:11" x14ac:dyDescent="0.2">
      <c r="A37" s="1173"/>
      <c r="B37" s="787" t="s">
        <v>491</v>
      </c>
      <c r="C37" s="788">
        <v>18</v>
      </c>
      <c r="D37" s="788">
        <v>4</v>
      </c>
      <c r="E37" s="788">
        <v>14</v>
      </c>
      <c r="F37" s="788">
        <v>0</v>
      </c>
      <c r="G37" s="788">
        <v>18</v>
      </c>
      <c r="H37" s="788">
        <v>4</v>
      </c>
      <c r="I37" s="788">
        <v>14</v>
      </c>
      <c r="J37" s="788">
        <v>0</v>
      </c>
      <c r="K37" s="797">
        <f t="shared" si="0"/>
        <v>0</v>
      </c>
    </row>
    <row r="38" spans="1:11" x14ac:dyDescent="0.2">
      <c r="A38" s="1173"/>
      <c r="B38" s="787" t="s">
        <v>64</v>
      </c>
      <c r="C38" s="788">
        <v>60</v>
      </c>
      <c r="D38" s="788">
        <v>27</v>
      </c>
      <c r="E38" s="788">
        <v>33</v>
      </c>
      <c r="F38" s="788">
        <v>0</v>
      </c>
      <c r="G38" s="788">
        <v>58</v>
      </c>
      <c r="H38" s="788">
        <v>27</v>
      </c>
      <c r="I38" s="788">
        <v>31</v>
      </c>
      <c r="J38" s="788">
        <v>0</v>
      </c>
      <c r="K38" s="797">
        <f t="shared" si="0"/>
        <v>2</v>
      </c>
    </row>
    <row r="39" spans="1:11" x14ac:dyDescent="0.2">
      <c r="A39" s="1173"/>
      <c r="B39" s="787" t="s">
        <v>65</v>
      </c>
      <c r="C39" s="788">
        <v>730</v>
      </c>
      <c r="D39" s="788">
        <v>337</v>
      </c>
      <c r="E39" s="788">
        <v>393</v>
      </c>
      <c r="F39" s="788">
        <v>0</v>
      </c>
      <c r="G39" s="788">
        <v>746</v>
      </c>
      <c r="H39" s="788">
        <v>338</v>
      </c>
      <c r="I39" s="788">
        <v>408</v>
      </c>
      <c r="J39" s="788">
        <v>0</v>
      </c>
      <c r="K39" s="797">
        <f t="shared" si="0"/>
        <v>-16</v>
      </c>
    </row>
    <row r="40" spans="1:11" x14ac:dyDescent="0.2">
      <c r="A40" s="1173"/>
      <c r="B40" s="787" t="s">
        <v>66</v>
      </c>
      <c r="C40" s="788">
        <v>18080</v>
      </c>
      <c r="D40" s="788">
        <v>10862</v>
      </c>
      <c r="E40" s="788">
        <v>7212</v>
      </c>
      <c r="F40" s="788">
        <v>6</v>
      </c>
      <c r="G40" s="788">
        <v>17509</v>
      </c>
      <c r="H40" s="788">
        <v>10478</v>
      </c>
      <c r="I40" s="788">
        <v>7025</v>
      </c>
      <c r="J40" s="788">
        <v>6</v>
      </c>
      <c r="K40" s="797">
        <f t="shared" si="0"/>
        <v>571</v>
      </c>
    </row>
    <row r="41" spans="1:11" x14ac:dyDescent="0.2">
      <c r="A41" s="1173"/>
      <c r="B41" s="787" t="s">
        <v>67</v>
      </c>
      <c r="C41" s="788">
        <v>14</v>
      </c>
      <c r="D41" s="788">
        <v>11</v>
      </c>
      <c r="E41" s="788">
        <v>3</v>
      </c>
      <c r="F41" s="788">
        <v>0</v>
      </c>
      <c r="G41" s="788">
        <v>35</v>
      </c>
      <c r="H41" s="788">
        <v>23</v>
      </c>
      <c r="I41" s="788">
        <v>12</v>
      </c>
      <c r="J41" s="788">
        <v>0</v>
      </c>
      <c r="K41" s="797">
        <f t="shared" si="0"/>
        <v>-21</v>
      </c>
    </row>
    <row r="42" spans="1:11" x14ac:dyDescent="0.2">
      <c r="A42" s="1173"/>
      <c r="B42" s="787" t="s">
        <v>68</v>
      </c>
      <c r="C42" s="788">
        <v>2315</v>
      </c>
      <c r="D42" s="788">
        <v>1469</v>
      </c>
      <c r="E42" s="788">
        <v>845</v>
      </c>
      <c r="F42" s="788">
        <v>1</v>
      </c>
      <c r="G42" s="788">
        <v>1976</v>
      </c>
      <c r="H42" s="788">
        <v>1269</v>
      </c>
      <c r="I42" s="788">
        <v>707</v>
      </c>
      <c r="J42" s="788">
        <v>0</v>
      </c>
      <c r="K42" s="797">
        <f t="shared" si="0"/>
        <v>339</v>
      </c>
    </row>
    <row r="43" spans="1:11" x14ac:dyDescent="0.2">
      <c r="A43" s="1173"/>
      <c r="B43" s="787" t="s">
        <v>69</v>
      </c>
      <c r="C43" s="788">
        <v>20524</v>
      </c>
      <c r="D43" s="788">
        <v>10813</v>
      </c>
      <c r="E43" s="788">
        <v>9708</v>
      </c>
      <c r="F43" s="788">
        <v>3</v>
      </c>
      <c r="G43" s="788">
        <v>16896</v>
      </c>
      <c r="H43" s="788">
        <v>9109</v>
      </c>
      <c r="I43" s="788">
        <v>7784</v>
      </c>
      <c r="J43" s="788">
        <v>3</v>
      </c>
      <c r="K43" s="797">
        <f t="shared" si="0"/>
        <v>3628</v>
      </c>
    </row>
    <row r="44" spans="1:11" x14ac:dyDescent="0.2">
      <c r="A44" s="1172" t="s">
        <v>2917</v>
      </c>
      <c r="B44" s="791" t="s">
        <v>10</v>
      </c>
      <c r="C44" s="790">
        <v>11459</v>
      </c>
      <c r="D44" s="790">
        <v>6523</v>
      </c>
      <c r="E44" s="790">
        <v>4935</v>
      </c>
      <c r="F44" s="790">
        <v>1</v>
      </c>
      <c r="G44" s="790">
        <v>11854</v>
      </c>
      <c r="H44" s="790">
        <v>6728</v>
      </c>
      <c r="I44" s="790">
        <v>5124</v>
      </c>
      <c r="J44" s="790">
        <v>2</v>
      </c>
      <c r="K44" s="700">
        <f t="shared" si="0"/>
        <v>-395</v>
      </c>
    </row>
    <row r="45" spans="1:11" x14ac:dyDescent="0.2">
      <c r="A45" s="1173"/>
      <c r="B45" s="787" t="s">
        <v>41</v>
      </c>
      <c r="C45" s="788">
        <v>9</v>
      </c>
      <c r="D45" s="788">
        <v>6</v>
      </c>
      <c r="E45" s="788">
        <v>3</v>
      </c>
      <c r="F45" s="788">
        <v>0</v>
      </c>
      <c r="G45" s="788">
        <v>6</v>
      </c>
      <c r="H45" s="788">
        <v>5</v>
      </c>
      <c r="I45" s="788">
        <v>1</v>
      </c>
      <c r="J45" s="788">
        <v>0</v>
      </c>
      <c r="K45" s="797">
        <f t="shared" si="0"/>
        <v>3</v>
      </c>
    </row>
    <row r="46" spans="1:11" s="41" customFormat="1" x14ac:dyDescent="0.2">
      <c r="A46" s="1173"/>
      <c r="B46" s="787" t="s">
        <v>43</v>
      </c>
      <c r="C46" s="788">
        <v>39</v>
      </c>
      <c r="D46" s="788">
        <v>27</v>
      </c>
      <c r="E46" s="788">
        <v>12</v>
      </c>
      <c r="F46" s="788">
        <v>0</v>
      </c>
      <c r="G46" s="788">
        <v>35</v>
      </c>
      <c r="H46" s="788">
        <v>23</v>
      </c>
      <c r="I46" s="788">
        <v>12</v>
      </c>
      <c r="J46" s="788">
        <v>0</v>
      </c>
      <c r="K46" s="797">
        <f t="shared" si="0"/>
        <v>4</v>
      </c>
    </row>
    <row r="47" spans="1:11" s="41" customFormat="1" x14ac:dyDescent="0.2">
      <c r="A47" s="1173"/>
      <c r="B47" s="787" t="s">
        <v>44</v>
      </c>
      <c r="C47" s="788">
        <v>25</v>
      </c>
      <c r="D47" s="788">
        <v>18</v>
      </c>
      <c r="E47" s="788">
        <v>7</v>
      </c>
      <c r="F47" s="788">
        <v>0</v>
      </c>
      <c r="G47" s="788">
        <v>31</v>
      </c>
      <c r="H47" s="788">
        <v>20</v>
      </c>
      <c r="I47" s="788">
        <v>11</v>
      </c>
      <c r="J47" s="788">
        <v>0</v>
      </c>
      <c r="K47" s="797">
        <f t="shared" si="0"/>
        <v>-6</v>
      </c>
    </row>
    <row r="48" spans="1:11" x14ac:dyDescent="0.2">
      <c r="A48" s="1173"/>
      <c r="B48" s="787" t="s">
        <v>2910</v>
      </c>
      <c r="C48" s="788">
        <v>2</v>
      </c>
      <c r="D48" s="788">
        <v>2</v>
      </c>
      <c r="E48" s="788">
        <v>0</v>
      </c>
      <c r="F48" s="788">
        <v>0</v>
      </c>
      <c r="G48" s="788">
        <v>4</v>
      </c>
      <c r="H48" s="788">
        <v>4</v>
      </c>
      <c r="I48" s="788">
        <v>0</v>
      </c>
      <c r="J48" s="788">
        <v>0</v>
      </c>
      <c r="K48" s="797">
        <f t="shared" si="0"/>
        <v>-2</v>
      </c>
    </row>
    <row r="49" spans="1:13" s="41" customFormat="1" x14ac:dyDescent="0.2">
      <c r="A49" s="1173"/>
      <c r="B49" s="787" t="s">
        <v>255</v>
      </c>
      <c r="C49" s="788">
        <v>1</v>
      </c>
      <c r="D49" s="788">
        <v>0</v>
      </c>
      <c r="E49" s="788">
        <v>1</v>
      </c>
      <c r="F49" s="788">
        <v>0</v>
      </c>
      <c r="G49" s="788">
        <v>4</v>
      </c>
      <c r="H49" s="788">
        <v>1</v>
      </c>
      <c r="I49" s="788">
        <v>3</v>
      </c>
      <c r="J49" s="788">
        <v>0</v>
      </c>
      <c r="K49" s="797">
        <f t="shared" si="0"/>
        <v>-3</v>
      </c>
    </row>
    <row r="50" spans="1:13" x14ac:dyDescent="0.2">
      <c r="A50" s="1173"/>
      <c r="B50" s="787" t="s">
        <v>47</v>
      </c>
      <c r="C50" s="788">
        <v>7563</v>
      </c>
      <c r="D50" s="788">
        <v>4198</v>
      </c>
      <c r="E50" s="788">
        <v>3365</v>
      </c>
      <c r="F50" s="788">
        <v>0</v>
      </c>
      <c r="G50" s="788">
        <v>7822</v>
      </c>
      <c r="H50" s="788">
        <v>4369</v>
      </c>
      <c r="I50" s="788">
        <v>3451</v>
      </c>
      <c r="J50" s="788">
        <v>2</v>
      </c>
      <c r="K50" s="797">
        <f t="shared" si="0"/>
        <v>-259</v>
      </c>
    </row>
    <row r="51" spans="1:13" x14ac:dyDescent="0.2">
      <c r="A51" s="1173"/>
      <c r="B51" s="787" t="s">
        <v>49</v>
      </c>
      <c r="C51" s="788">
        <v>5</v>
      </c>
      <c r="D51" s="788">
        <v>4</v>
      </c>
      <c r="E51" s="788">
        <v>1</v>
      </c>
      <c r="F51" s="788">
        <v>0</v>
      </c>
      <c r="G51" s="788">
        <v>4</v>
      </c>
      <c r="H51" s="788">
        <v>3</v>
      </c>
      <c r="I51" s="788">
        <v>1</v>
      </c>
      <c r="J51" s="788">
        <v>0</v>
      </c>
      <c r="K51" s="797">
        <f t="shared" si="0"/>
        <v>1</v>
      </c>
    </row>
    <row r="52" spans="1:13" x14ac:dyDescent="0.2">
      <c r="A52" s="1173"/>
      <c r="B52" s="787" t="s">
        <v>286</v>
      </c>
      <c r="C52" s="788">
        <v>2094</v>
      </c>
      <c r="D52" s="788">
        <v>1132</v>
      </c>
      <c r="E52" s="788">
        <v>961</v>
      </c>
      <c r="F52" s="788">
        <v>1</v>
      </c>
      <c r="G52" s="788">
        <v>2112</v>
      </c>
      <c r="H52" s="788">
        <v>1116</v>
      </c>
      <c r="I52" s="788">
        <v>996</v>
      </c>
      <c r="J52" s="788">
        <v>0</v>
      </c>
      <c r="K52" s="797">
        <f t="shared" si="0"/>
        <v>-18</v>
      </c>
    </row>
    <row r="53" spans="1:13" x14ac:dyDescent="0.2">
      <c r="A53" s="1173"/>
      <c r="B53" s="787" t="s">
        <v>51</v>
      </c>
      <c r="C53" s="788">
        <v>5</v>
      </c>
      <c r="D53" s="788">
        <v>5</v>
      </c>
      <c r="E53" s="788">
        <v>0</v>
      </c>
      <c r="F53" s="788">
        <v>0</v>
      </c>
      <c r="G53" s="788">
        <v>6</v>
      </c>
      <c r="H53" s="788">
        <v>6</v>
      </c>
      <c r="I53" s="788">
        <v>0</v>
      </c>
      <c r="J53" s="788">
        <v>0</v>
      </c>
      <c r="K53" s="797">
        <f t="shared" si="0"/>
        <v>-1</v>
      </c>
      <c r="L53" s="228"/>
      <c r="M53" s="228"/>
    </row>
    <row r="54" spans="1:13" x14ac:dyDescent="0.2">
      <c r="A54" s="1173"/>
      <c r="B54" s="787" t="s">
        <v>52</v>
      </c>
      <c r="C54" s="788">
        <v>5</v>
      </c>
      <c r="D54" s="788">
        <v>4</v>
      </c>
      <c r="E54" s="788">
        <v>1</v>
      </c>
      <c r="F54" s="788">
        <v>0</v>
      </c>
      <c r="G54" s="788">
        <v>3</v>
      </c>
      <c r="H54" s="788">
        <v>1</v>
      </c>
      <c r="I54" s="788">
        <v>2</v>
      </c>
      <c r="J54" s="788">
        <v>0</v>
      </c>
      <c r="K54" s="797">
        <f t="shared" si="0"/>
        <v>2</v>
      </c>
    </row>
    <row r="55" spans="1:13" x14ac:dyDescent="0.2">
      <c r="A55" s="1173"/>
      <c r="B55" s="787" t="s">
        <v>253</v>
      </c>
      <c r="C55" s="788">
        <v>87</v>
      </c>
      <c r="D55" s="788">
        <v>53</v>
      </c>
      <c r="E55" s="788">
        <v>34</v>
      </c>
      <c r="F55" s="788">
        <v>0</v>
      </c>
      <c r="G55" s="788">
        <v>97</v>
      </c>
      <c r="H55" s="788">
        <v>61</v>
      </c>
      <c r="I55" s="788">
        <v>36</v>
      </c>
      <c r="J55" s="788">
        <v>0</v>
      </c>
      <c r="K55" s="797">
        <f t="shared" si="0"/>
        <v>-10</v>
      </c>
    </row>
    <row r="56" spans="1:13" x14ac:dyDescent="0.2">
      <c r="A56" s="1173"/>
      <c r="B56" s="787" t="s">
        <v>55</v>
      </c>
      <c r="C56" s="788">
        <v>122</v>
      </c>
      <c r="D56" s="788">
        <v>90</v>
      </c>
      <c r="E56" s="788">
        <v>32</v>
      </c>
      <c r="F56" s="788">
        <v>0</v>
      </c>
      <c r="G56" s="788">
        <v>122</v>
      </c>
      <c r="H56" s="788">
        <v>90</v>
      </c>
      <c r="I56" s="788">
        <v>32</v>
      </c>
      <c r="J56" s="788">
        <v>0</v>
      </c>
      <c r="K56" s="797">
        <f t="shared" si="0"/>
        <v>0</v>
      </c>
    </row>
    <row r="57" spans="1:13" x14ac:dyDescent="0.2">
      <c r="A57" s="1173"/>
      <c r="B57" s="787" t="s">
        <v>280</v>
      </c>
      <c r="C57" s="788">
        <v>1</v>
      </c>
      <c r="D57" s="788">
        <v>0</v>
      </c>
      <c r="E57" s="788">
        <v>1</v>
      </c>
      <c r="F57" s="788">
        <v>0</v>
      </c>
      <c r="G57" s="788">
        <v>1</v>
      </c>
      <c r="H57" s="788">
        <v>0</v>
      </c>
      <c r="I57" s="788">
        <v>1</v>
      </c>
      <c r="J57" s="788">
        <v>0</v>
      </c>
      <c r="K57" s="797">
        <f t="shared" si="0"/>
        <v>0</v>
      </c>
    </row>
    <row r="58" spans="1:13" x14ac:dyDescent="0.2">
      <c r="A58" s="1173"/>
      <c r="B58" s="787" t="s">
        <v>2911</v>
      </c>
      <c r="C58" s="788">
        <v>0</v>
      </c>
      <c r="D58" s="788">
        <v>0</v>
      </c>
      <c r="E58" s="788">
        <v>0</v>
      </c>
      <c r="F58" s="788">
        <v>0</v>
      </c>
      <c r="G58" s="788">
        <v>1</v>
      </c>
      <c r="H58" s="788">
        <v>1</v>
      </c>
      <c r="I58" s="788">
        <v>0</v>
      </c>
      <c r="J58" s="788">
        <v>0</v>
      </c>
      <c r="K58" s="797">
        <f t="shared" si="0"/>
        <v>-1</v>
      </c>
    </row>
    <row r="59" spans="1:13" x14ac:dyDescent="0.2">
      <c r="A59" s="1173"/>
      <c r="B59" s="787" t="s">
        <v>42</v>
      </c>
      <c r="C59" s="788">
        <v>34</v>
      </c>
      <c r="D59" s="788">
        <v>19</v>
      </c>
      <c r="E59" s="788">
        <v>15</v>
      </c>
      <c r="F59" s="788">
        <v>0</v>
      </c>
      <c r="G59" s="788">
        <v>39</v>
      </c>
      <c r="H59" s="788">
        <v>24</v>
      </c>
      <c r="I59" s="788">
        <v>15</v>
      </c>
      <c r="J59" s="788">
        <v>0</v>
      </c>
      <c r="K59" s="797">
        <f t="shared" si="0"/>
        <v>-5</v>
      </c>
    </row>
    <row r="60" spans="1:13" x14ac:dyDescent="0.2">
      <c r="A60" s="1173"/>
      <c r="B60" s="787" t="s">
        <v>2912</v>
      </c>
      <c r="C60" s="788">
        <v>11</v>
      </c>
      <c r="D60" s="788">
        <v>11</v>
      </c>
      <c r="E60" s="788">
        <v>0</v>
      </c>
      <c r="F60" s="788">
        <v>0</v>
      </c>
      <c r="G60" s="788">
        <v>12</v>
      </c>
      <c r="H60" s="788">
        <v>11</v>
      </c>
      <c r="I60" s="788">
        <v>1</v>
      </c>
      <c r="J60" s="788">
        <v>0</v>
      </c>
      <c r="K60" s="797">
        <f t="shared" si="0"/>
        <v>-1</v>
      </c>
    </row>
    <row r="61" spans="1:13" s="41" customFormat="1" x14ac:dyDescent="0.2">
      <c r="A61" s="1173"/>
      <c r="B61" s="787" t="s">
        <v>58</v>
      </c>
      <c r="C61" s="788">
        <v>1298</v>
      </c>
      <c r="D61" s="788">
        <v>854</v>
      </c>
      <c r="E61" s="788">
        <v>444</v>
      </c>
      <c r="F61" s="788">
        <v>0</v>
      </c>
      <c r="G61" s="788">
        <v>1403</v>
      </c>
      <c r="H61" s="788">
        <v>890</v>
      </c>
      <c r="I61" s="788">
        <v>513</v>
      </c>
      <c r="J61" s="788">
        <v>0</v>
      </c>
      <c r="K61" s="797">
        <f t="shared" si="0"/>
        <v>-105</v>
      </c>
    </row>
    <row r="62" spans="1:13" s="41" customFormat="1" x14ac:dyDescent="0.2">
      <c r="A62" s="1173"/>
      <c r="B62" s="787" t="s">
        <v>488</v>
      </c>
      <c r="C62" s="788">
        <v>5</v>
      </c>
      <c r="D62" s="788">
        <v>4</v>
      </c>
      <c r="E62" s="788">
        <v>1</v>
      </c>
      <c r="F62" s="788">
        <v>0</v>
      </c>
      <c r="G62" s="788">
        <v>5</v>
      </c>
      <c r="H62" s="788">
        <v>4</v>
      </c>
      <c r="I62" s="788">
        <v>1</v>
      </c>
      <c r="J62" s="788">
        <v>0</v>
      </c>
      <c r="K62" s="797">
        <f t="shared" si="0"/>
        <v>0</v>
      </c>
    </row>
    <row r="63" spans="1:13" x14ac:dyDescent="0.2">
      <c r="A63" s="1173"/>
      <c r="B63" s="787" t="s">
        <v>427</v>
      </c>
      <c r="C63" s="788">
        <v>5</v>
      </c>
      <c r="D63" s="788">
        <v>1</v>
      </c>
      <c r="E63" s="788">
        <v>4</v>
      </c>
      <c r="F63" s="788">
        <v>0</v>
      </c>
      <c r="G63" s="788">
        <v>6</v>
      </c>
      <c r="H63" s="788">
        <v>2</v>
      </c>
      <c r="I63" s="788">
        <v>4</v>
      </c>
      <c r="J63" s="788">
        <v>0</v>
      </c>
      <c r="K63" s="797">
        <f t="shared" si="0"/>
        <v>-1</v>
      </c>
    </row>
    <row r="64" spans="1:13" ht="24" x14ac:dyDescent="0.2">
      <c r="A64" s="1173"/>
      <c r="B64" s="787" t="s">
        <v>490</v>
      </c>
      <c r="C64" s="788">
        <v>1</v>
      </c>
      <c r="D64" s="788">
        <v>0</v>
      </c>
      <c r="E64" s="788">
        <v>1</v>
      </c>
      <c r="F64" s="788">
        <v>0</v>
      </c>
      <c r="G64" s="788">
        <v>1</v>
      </c>
      <c r="H64" s="788">
        <v>0</v>
      </c>
      <c r="I64" s="788">
        <v>1</v>
      </c>
      <c r="J64" s="788">
        <v>0</v>
      </c>
      <c r="K64" s="797">
        <f t="shared" si="0"/>
        <v>0</v>
      </c>
    </row>
    <row r="65" spans="1:11" x14ac:dyDescent="0.2">
      <c r="A65" s="1173"/>
      <c r="B65" s="787" t="s">
        <v>210</v>
      </c>
      <c r="C65" s="788">
        <v>147</v>
      </c>
      <c r="D65" s="788">
        <v>95</v>
      </c>
      <c r="E65" s="788">
        <v>52</v>
      </c>
      <c r="F65" s="788">
        <v>0</v>
      </c>
      <c r="G65" s="788">
        <v>140</v>
      </c>
      <c r="H65" s="788">
        <v>97</v>
      </c>
      <c r="I65" s="788">
        <v>43</v>
      </c>
      <c r="J65" s="788">
        <v>0</v>
      </c>
      <c r="K65" s="797">
        <f t="shared" si="0"/>
        <v>7</v>
      </c>
    </row>
    <row r="66" spans="1:11" x14ac:dyDescent="0.2">
      <c r="A66" s="791" t="s">
        <v>233</v>
      </c>
      <c r="B66" s="791" t="s">
        <v>10</v>
      </c>
      <c r="C66" s="790">
        <v>66705</v>
      </c>
      <c r="D66" s="790">
        <v>42045</v>
      </c>
      <c r="E66" s="790">
        <v>24650</v>
      </c>
      <c r="F66" s="790">
        <v>10</v>
      </c>
      <c r="G66" s="790">
        <v>91171</v>
      </c>
      <c r="H66" s="790">
        <v>53790</v>
      </c>
      <c r="I66" s="790">
        <v>37371</v>
      </c>
      <c r="J66" s="790">
        <v>10</v>
      </c>
      <c r="K66" s="700">
        <f t="shared" si="0"/>
        <v>-24466</v>
      </c>
    </row>
    <row r="67" spans="1:11" x14ac:dyDescent="0.2">
      <c r="A67" s="1172" t="s">
        <v>2918</v>
      </c>
      <c r="B67" s="791" t="s">
        <v>10</v>
      </c>
      <c r="C67" s="790">
        <v>8249</v>
      </c>
      <c r="D67" s="790">
        <v>6765</v>
      </c>
      <c r="E67" s="790">
        <v>1481</v>
      </c>
      <c r="F67" s="790">
        <v>3</v>
      </c>
      <c r="G67" s="790">
        <v>9473</v>
      </c>
      <c r="H67" s="790">
        <v>7605</v>
      </c>
      <c r="I67" s="790">
        <v>1864</v>
      </c>
      <c r="J67" s="790">
        <v>4</v>
      </c>
      <c r="K67" s="700">
        <f t="shared" si="0"/>
        <v>-1224</v>
      </c>
    </row>
    <row r="68" spans="1:11" x14ac:dyDescent="0.2">
      <c r="A68" s="1173"/>
      <c r="B68" s="787" t="s">
        <v>75</v>
      </c>
      <c r="C68" s="788">
        <v>217</v>
      </c>
      <c r="D68" s="788">
        <v>169</v>
      </c>
      <c r="E68" s="788">
        <v>48</v>
      </c>
      <c r="F68" s="788">
        <v>0</v>
      </c>
      <c r="G68" s="788">
        <v>208</v>
      </c>
      <c r="H68" s="788">
        <v>161</v>
      </c>
      <c r="I68" s="788">
        <v>47</v>
      </c>
      <c r="J68" s="788">
        <v>0</v>
      </c>
      <c r="K68" s="797">
        <f t="shared" si="0"/>
        <v>9</v>
      </c>
    </row>
    <row r="69" spans="1:11" x14ac:dyDescent="0.2">
      <c r="A69" s="1173"/>
      <c r="B69" s="787" t="s">
        <v>493</v>
      </c>
      <c r="C69" s="788">
        <v>156</v>
      </c>
      <c r="D69" s="788">
        <v>118</v>
      </c>
      <c r="E69" s="788">
        <v>38</v>
      </c>
      <c r="F69" s="788">
        <v>0</v>
      </c>
      <c r="G69" s="788">
        <v>166</v>
      </c>
      <c r="H69" s="788">
        <v>118</v>
      </c>
      <c r="I69" s="788">
        <v>48</v>
      </c>
      <c r="J69" s="788">
        <v>0</v>
      </c>
      <c r="K69" s="797">
        <f t="shared" si="0"/>
        <v>-10</v>
      </c>
    </row>
    <row r="70" spans="1:11" x14ac:dyDescent="0.2">
      <c r="A70" s="1173"/>
      <c r="B70" s="787" t="s">
        <v>2919</v>
      </c>
      <c r="C70" s="788">
        <v>286</v>
      </c>
      <c r="D70" s="788">
        <v>162</v>
      </c>
      <c r="E70" s="788">
        <v>124</v>
      </c>
      <c r="F70" s="788">
        <v>0</v>
      </c>
      <c r="G70" s="788">
        <v>388</v>
      </c>
      <c r="H70" s="788">
        <v>222</v>
      </c>
      <c r="I70" s="788">
        <v>166</v>
      </c>
      <c r="J70" s="788">
        <v>0</v>
      </c>
      <c r="K70" s="797">
        <f t="shared" si="0"/>
        <v>-102</v>
      </c>
    </row>
    <row r="71" spans="1:11" x14ac:dyDescent="0.2">
      <c r="A71" s="1173"/>
      <c r="B71" s="787" t="s">
        <v>256</v>
      </c>
      <c r="C71" s="788">
        <v>130</v>
      </c>
      <c r="D71" s="788">
        <v>74</v>
      </c>
      <c r="E71" s="788">
        <v>56</v>
      </c>
      <c r="F71" s="788">
        <v>0</v>
      </c>
      <c r="G71" s="788">
        <v>145</v>
      </c>
      <c r="H71" s="788">
        <v>75</v>
      </c>
      <c r="I71" s="788">
        <v>70</v>
      </c>
      <c r="J71" s="788">
        <v>0</v>
      </c>
      <c r="K71" s="797">
        <f t="shared" si="0"/>
        <v>-15</v>
      </c>
    </row>
    <row r="72" spans="1:11" x14ac:dyDescent="0.2">
      <c r="A72" s="1173"/>
      <c r="B72" s="787" t="s">
        <v>2920</v>
      </c>
      <c r="C72" s="788">
        <v>23</v>
      </c>
      <c r="D72" s="788">
        <v>9</v>
      </c>
      <c r="E72" s="788">
        <v>14</v>
      </c>
      <c r="F72" s="788">
        <v>0</v>
      </c>
      <c r="G72" s="788">
        <v>17</v>
      </c>
      <c r="H72" s="788">
        <v>6</v>
      </c>
      <c r="I72" s="788">
        <v>11</v>
      </c>
      <c r="J72" s="788">
        <v>0</v>
      </c>
      <c r="K72" s="797">
        <f t="shared" si="0"/>
        <v>6</v>
      </c>
    </row>
    <row r="73" spans="1:11" x14ac:dyDescent="0.2">
      <c r="A73" s="1173"/>
      <c r="B73" s="787" t="s">
        <v>93</v>
      </c>
      <c r="C73" s="788">
        <v>1059</v>
      </c>
      <c r="D73" s="788">
        <v>780</v>
      </c>
      <c r="E73" s="788">
        <v>276</v>
      </c>
      <c r="F73" s="788">
        <v>3</v>
      </c>
      <c r="G73" s="788">
        <v>1258</v>
      </c>
      <c r="H73" s="788">
        <v>873</v>
      </c>
      <c r="I73" s="788">
        <v>381</v>
      </c>
      <c r="J73" s="788">
        <v>4</v>
      </c>
      <c r="K73" s="797">
        <f t="shared" si="0"/>
        <v>-199</v>
      </c>
    </row>
    <row r="74" spans="1:11" x14ac:dyDescent="0.2">
      <c r="A74" s="1173"/>
      <c r="B74" s="787" t="s">
        <v>95</v>
      </c>
      <c r="C74" s="788">
        <v>802</v>
      </c>
      <c r="D74" s="788">
        <v>645</v>
      </c>
      <c r="E74" s="788">
        <v>157</v>
      </c>
      <c r="F74" s="788">
        <v>0</v>
      </c>
      <c r="G74" s="788">
        <v>888</v>
      </c>
      <c r="H74" s="788">
        <v>678</v>
      </c>
      <c r="I74" s="788">
        <v>210</v>
      </c>
      <c r="J74" s="788">
        <v>0</v>
      </c>
      <c r="K74" s="797">
        <f t="shared" si="0"/>
        <v>-86</v>
      </c>
    </row>
    <row r="75" spans="1:11" x14ac:dyDescent="0.2">
      <c r="A75" s="1173"/>
      <c r="B75" s="787" t="s">
        <v>510</v>
      </c>
      <c r="C75" s="788">
        <v>2170</v>
      </c>
      <c r="D75" s="788">
        <v>1640</v>
      </c>
      <c r="E75" s="788">
        <v>530</v>
      </c>
      <c r="F75" s="788">
        <v>0</v>
      </c>
      <c r="G75" s="788">
        <v>2772</v>
      </c>
      <c r="H75" s="788">
        <v>2137</v>
      </c>
      <c r="I75" s="788">
        <v>635</v>
      </c>
      <c r="J75" s="788">
        <v>0</v>
      </c>
      <c r="K75" s="797">
        <f t="shared" si="0"/>
        <v>-602</v>
      </c>
    </row>
    <row r="76" spans="1:11" x14ac:dyDescent="0.2">
      <c r="A76" s="1173"/>
      <c r="B76" s="787" t="s">
        <v>78</v>
      </c>
      <c r="C76" s="788">
        <v>83</v>
      </c>
      <c r="D76" s="788">
        <v>48</v>
      </c>
      <c r="E76" s="788">
        <v>35</v>
      </c>
      <c r="F76" s="788">
        <v>0</v>
      </c>
      <c r="G76" s="788">
        <v>123</v>
      </c>
      <c r="H76" s="788">
        <v>65</v>
      </c>
      <c r="I76" s="788">
        <v>58</v>
      </c>
      <c r="J76" s="788">
        <v>0</v>
      </c>
      <c r="K76" s="797">
        <f t="shared" si="0"/>
        <v>-40</v>
      </c>
    </row>
    <row r="77" spans="1:11" x14ac:dyDescent="0.2">
      <c r="A77" s="1173"/>
      <c r="B77" s="787" t="s">
        <v>98</v>
      </c>
      <c r="C77" s="788">
        <v>3323</v>
      </c>
      <c r="D77" s="788">
        <v>3120</v>
      </c>
      <c r="E77" s="788">
        <v>203</v>
      </c>
      <c r="F77" s="788">
        <v>0</v>
      </c>
      <c r="G77" s="788">
        <v>3508</v>
      </c>
      <c r="H77" s="788">
        <v>3270</v>
      </c>
      <c r="I77" s="788">
        <v>238</v>
      </c>
      <c r="J77" s="788">
        <v>0</v>
      </c>
      <c r="K77" s="797">
        <f t="shared" si="0"/>
        <v>-185</v>
      </c>
    </row>
    <row r="78" spans="1:11" x14ac:dyDescent="0.2">
      <c r="A78" s="1172" t="s">
        <v>2921</v>
      </c>
      <c r="B78" s="791" t="s">
        <v>10</v>
      </c>
      <c r="C78" s="790">
        <v>7332</v>
      </c>
      <c r="D78" s="790">
        <v>4380</v>
      </c>
      <c r="E78" s="790">
        <v>2952</v>
      </c>
      <c r="F78" s="790">
        <v>0</v>
      </c>
      <c r="G78" s="790">
        <v>11730</v>
      </c>
      <c r="H78" s="790">
        <v>6466</v>
      </c>
      <c r="I78" s="790">
        <v>5264</v>
      </c>
      <c r="J78" s="790">
        <v>0</v>
      </c>
      <c r="K78" s="700">
        <f t="shared" si="0"/>
        <v>-4398</v>
      </c>
    </row>
    <row r="79" spans="1:11" x14ac:dyDescent="0.2">
      <c r="A79" s="1173"/>
      <c r="B79" s="787" t="s">
        <v>77</v>
      </c>
      <c r="C79" s="788">
        <v>557</v>
      </c>
      <c r="D79" s="788">
        <v>363</v>
      </c>
      <c r="E79" s="788">
        <v>194</v>
      </c>
      <c r="F79" s="788">
        <v>0</v>
      </c>
      <c r="G79" s="788">
        <v>1145</v>
      </c>
      <c r="H79" s="788">
        <v>611</v>
      </c>
      <c r="I79" s="788">
        <v>534</v>
      </c>
      <c r="J79" s="788">
        <v>0</v>
      </c>
      <c r="K79" s="797">
        <f t="shared" ref="K79:K142" si="1">+C79-G79</f>
        <v>-588</v>
      </c>
    </row>
    <row r="80" spans="1:11" x14ac:dyDescent="0.2">
      <c r="A80" s="1173"/>
      <c r="B80" s="787" t="s">
        <v>81</v>
      </c>
      <c r="C80" s="788">
        <v>103</v>
      </c>
      <c r="D80" s="788">
        <v>90</v>
      </c>
      <c r="E80" s="788">
        <v>13</v>
      </c>
      <c r="F80" s="788">
        <v>0</v>
      </c>
      <c r="G80" s="788">
        <v>115</v>
      </c>
      <c r="H80" s="788">
        <v>95</v>
      </c>
      <c r="I80" s="788">
        <v>20</v>
      </c>
      <c r="J80" s="788">
        <v>0</v>
      </c>
      <c r="K80" s="797">
        <f t="shared" si="1"/>
        <v>-12</v>
      </c>
    </row>
    <row r="81" spans="1:11" x14ac:dyDescent="0.2">
      <c r="A81" s="1173"/>
      <c r="B81" s="787" t="s">
        <v>2922</v>
      </c>
      <c r="C81" s="788">
        <v>0</v>
      </c>
      <c r="D81" s="788">
        <v>0</v>
      </c>
      <c r="E81" s="788">
        <v>0</v>
      </c>
      <c r="F81" s="788">
        <v>0</v>
      </c>
      <c r="G81" s="788">
        <v>1</v>
      </c>
      <c r="H81" s="788">
        <v>0</v>
      </c>
      <c r="I81" s="788">
        <v>1</v>
      </c>
      <c r="J81" s="788">
        <v>0</v>
      </c>
      <c r="K81" s="797">
        <f t="shared" si="1"/>
        <v>-1</v>
      </c>
    </row>
    <row r="82" spans="1:11" x14ac:dyDescent="0.2">
      <c r="A82" s="1173"/>
      <c r="B82" s="787" t="s">
        <v>82</v>
      </c>
      <c r="C82" s="788">
        <v>236</v>
      </c>
      <c r="D82" s="788">
        <v>125</v>
      </c>
      <c r="E82" s="788">
        <v>111</v>
      </c>
      <c r="F82" s="788">
        <v>0</v>
      </c>
      <c r="G82" s="788">
        <v>338</v>
      </c>
      <c r="H82" s="788">
        <v>177</v>
      </c>
      <c r="I82" s="788">
        <v>161</v>
      </c>
      <c r="J82" s="788">
        <v>0</v>
      </c>
      <c r="K82" s="797">
        <f t="shared" si="1"/>
        <v>-102</v>
      </c>
    </row>
    <row r="83" spans="1:11" x14ac:dyDescent="0.2">
      <c r="A83" s="1173"/>
      <c r="B83" s="787" t="s">
        <v>86</v>
      </c>
      <c r="C83" s="788">
        <v>37</v>
      </c>
      <c r="D83" s="788">
        <v>18</v>
      </c>
      <c r="E83" s="788">
        <v>19</v>
      </c>
      <c r="F83" s="788">
        <v>0</v>
      </c>
      <c r="G83" s="788">
        <v>33</v>
      </c>
      <c r="H83" s="788">
        <v>16</v>
      </c>
      <c r="I83" s="788">
        <v>17</v>
      </c>
      <c r="J83" s="788">
        <v>0</v>
      </c>
      <c r="K83" s="797">
        <f t="shared" si="1"/>
        <v>4</v>
      </c>
    </row>
    <row r="84" spans="1:11" x14ac:dyDescent="0.2">
      <c r="A84" s="1173"/>
      <c r="B84" s="787" t="s">
        <v>85</v>
      </c>
      <c r="C84" s="788">
        <v>434</v>
      </c>
      <c r="D84" s="788">
        <v>265</v>
      </c>
      <c r="E84" s="788">
        <v>169</v>
      </c>
      <c r="F84" s="788">
        <v>0</v>
      </c>
      <c r="G84" s="788">
        <v>483</v>
      </c>
      <c r="H84" s="788">
        <v>272</v>
      </c>
      <c r="I84" s="788">
        <v>211</v>
      </c>
      <c r="J84" s="788">
        <v>0</v>
      </c>
      <c r="K84" s="797">
        <f t="shared" si="1"/>
        <v>-49</v>
      </c>
    </row>
    <row r="85" spans="1:11" x14ac:dyDescent="0.2">
      <c r="A85" s="1173"/>
      <c r="B85" s="787" t="s">
        <v>496</v>
      </c>
      <c r="C85" s="788">
        <v>263</v>
      </c>
      <c r="D85" s="788">
        <v>245</v>
      </c>
      <c r="E85" s="788">
        <v>18</v>
      </c>
      <c r="F85" s="788">
        <v>0</v>
      </c>
      <c r="G85" s="788">
        <v>322</v>
      </c>
      <c r="H85" s="788">
        <v>294</v>
      </c>
      <c r="I85" s="788">
        <v>28</v>
      </c>
      <c r="J85" s="788">
        <v>0</v>
      </c>
      <c r="K85" s="797">
        <f t="shared" si="1"/>
        <v>-59</v>
      </c>
    </row>
    <row r="86" spans="1:11" x14ac:dyDescent="0.2">
      <c r="A86" s="1173"/>
      <c r="B86" s="787" t="s">
        <v>89</v>
      </c>
      <c r="C86" s="788">
        <v>186</v>
      </c>
      <c r="D86" s="788">
        <v>136</v>
      </c>
      <c r="E86" s="788">
        <v>50</v>
      </c>
      <c r="F86" s="788">
        <v>0</v>
      </c>
      <c r="G86" s="788">
        <v>225</v>
      </c>
      <c r="H86" s="788">
        <v>167</v>
      </c>
      <c r="I86" s="788">
        <v>58</v>
      </c>
      <c r="J86" s="788">
        <v>0</v>
      </c>
      <c r="K86" s="797">
        <f t="shared" si="1"/>
        <v>-39</v>
      </c>
    </row>
    <row r="87" spans="1:11" x14ac:dyDescent="0.2">
      <c r="A87" s="1173"/>
      <c r="B87" s="787" t="s">
        <v>92</v>
      </c>
      <c r="C87" s="788">
        <v>511</v>
      </c>
      <c r="D87" s="788">
        <v>257</v>
      </c>
      <c r="E87" s="788">
        <v>254</v>
      </c>
      <c r="F87" s="788">
        <v>0</v>
      </c>
      <c r="G87" s="788">
        <v>688</v>
      </c>
      <c r="H87" s="788">
        <v>333</v>
      </c>
      <c r="I87" s="788">
        <v>355</v>
      </c>
      <c r="J87" s="788">
        <v>0</v>
      </c>
      <c r="K87" s="797">
        <f t="shared" si="1"/>
        <v>-177</v>
      </c>
    </row>
    <row r="88" spans="1:11" x14ac:dyDescent="0.2">
      <c r="A88" s="1173"/>
      <c r="B88" s="787" t="s">
        <v>96</v>
      </c>
      <c r="C88" s="788">
        <v>681</v>
      </c>
      <c r="D88" s="788">
        <v>364</v>
      </c>
      <c r="E88" s="788">
        <v>317</v>
      </c>
      <c r="F88" s="788">
        <v>0</v>
      </c>
      <c r="G88" s="788">
        <v>1150</v>
      </c>
      <c r="H88" s="788">
        <v>578</v>
      </c>
      <c r="I88" s="788">
        <v>572</v>
      </c>
      <c r="J88" s="788">
        <v>0</v>
      </c>
      <c r="K88" s="797">
        <f t="shared" si="1"/>
        <v>-469</v>
      </c>
    </row>
    <row r="89" spans="1:11" x14ac:dyDescent="0.2">
      <c r="A89" s="1173"/>
      <c r="B89" s="787" t="s">
        <v>226</v>
      </c>
      <c r="C89" s="788">
        <v>4323</v>
      </c>
      <c r="D89" s="788">
        <v>2517</v>
      </c>
      <c r="E89" s="788">
        <v>1806</v>
      </c>
      <c r="F89" s="788">
        <v>0</v>
      </c>
      <c r="G89" s="788">
        <v>7228</v>
      </c>
      <c r="H89" s="788">
        <v>3922</v>
      </c>
      <c r="I89" s="788">
        <v>3306</v>
      </c>
      <c r="J89" s="788">
        <v>0</v>
      </c>
      <c r="K89" s="797">
        <f t="shared" si="1"/>
        <v>-2905</v>
      </c>
    </row>
    <row r="90" spans="1:11" x14ac:dyDescent="0.2">
      <c r="A90" s="1173"/>
      <c r="B90" s="787" t="s">
        <v>1516</v>
      </c>
      <c r="C90" s="788">
        <v>1</v>
      </c>
      <c r="D90" s="788">
        <v>0</v>
      </c>
      <c r="E90" s="788">
        <v>1</v>
      </c>
      <c r="F90" s="788">
        <v>0</v>
      </c>
      <c r="G90" s="788">
        <v>2</v>
      </c>
      <c r="H90" s="788">
        <v>1</v>
      </c>
      <c r="I90" s="788">
        <v>1</v>
      </c>
      <c r="J90" s="788">
        <v>0</v>
      </c>
      <c r="K90" s="797">
        <f t="shared" si="1"/>
        <v>-1</v>
      </c>
    </row>
    <row r="91" spans="1:11" x14ac:dyDescent="0.2">
      <c r="A91" s="1172" t="s">
        <v>2923</v>
      </c>
      <c r="B91" s="791" t="s">
        <v>10</v>
      </c>
      <c r="C91" s="790">
        <v>31770</v>
      </c>
      <c r="D91" s="790">
        <v>19733</v>
      </c>
      <c r="E91" s="790">
        <v>12030</v>
      </c>
      <c r="F91" s="790">
        <v>7</v>
      </c>
      <c r="G91" s="790">
        <v>34919</v>
      </c>
      <c r="H91" s="790">
        <v>21359</v>
      </c>
      <c r="I91" s="790">
        <v>13554</v>
      </c>
      <c r="J91" s="790">
        <v>6</v>
      </c>
      <c r="K91" s="700">
        <f t="shared" si="1"/>
        <v>-3149</v>
      </c>
    </row>
    <row r="92" spans="1:11" x14ac:dyDescent="0.2">
      <c r="A92" s="1173"/>
      <c r="B92" s="787" t="s">
        <v>70</v>
      </c>
      <c r="C92" s="788">
        <v>124</v>
      </c>
      <c r="D92" s="788">
        <v>99</v>
      </c>
      <c r="E92" s="788">
        <v>25</v>
      </c>
      <c r="F92" s="788">
        <v>0</v>
      </c>
      <c r="G92" s="788">
        <v>129</v>
      </c>
      <c r="H92" s="788">
        <v>103</v>
      </c>
      <c r="I92" s="788">
        <v>26</v>
      </c>
      <c r="J92" s="788">
        <v>0</v>
      </c>
      <c r="K92" s="797">
        <f t="shared" si="1"/>
        <v>-5</v>
      </c>
    </row>
    <row r="93" spans="1:11" x14ac:dyDescent="0.2">
      <c r="A93" s="1173"/>
      <c r="B93" s="787" t="s">
        <v>72</v>
      </c>
      <c r="C93" s="788">
        <v>17</v>
      </c>
      <c r="D93" s="788">
        <v>6</v>
      </c>
      <c r="E93" s="788">
        <v>11</v>
      </c>
      <c r="F93" s="788">
        <v>0</v>
      </c>
      <c r="G93" s="788">
        <v>18</v>
      </c>
      <c r="H93" s="788">
        <v>6</v>
      </c>
      <c r="I93" s="788">
        <v>12</v>
      </c>
      <c r="J93" s="788">
        <v>0</v>
      </c>
      <c r="K93" s="797">
        <f t="shared" si="1"/>
        <v>-1</v>
      </c>
    </row>
    <row r="94" spans="1:11" x14ac:dyDescent="0.2">
      <c r="A94" s="1173"/>
      <c r="B94" s="787" t="s">
        <v>492</v>
      </c>
      <c r="C94" s="788">
        <v>19</v>
      </c>
      <c r="D94" s="788">
        <v>16</v>
      </c>
      <c r="E94" s="788">
        <v>3</v>
      </c>
      <c r="F94" s="788">
        <v>0</v>
      </c>
      <c r="G94" s="788">
        <v>19</v>
      </c>
      <c r="H94" s="788">
        <v>14</v>
      </c>
      <c r="I94" s="788">
        <v>5</v>
      </c>
      <c r="J94" s="788">
        <v>0</v>
      </c>
      <c r="K94" s="797">
        <f t="shared" si="1"/>
        <v>0</v>
      </c>
    </row>
    <row r="95" spans="1:11" x14ac:dyDescent="0.2">
      <c r="A95" s="1173"/>
      <c r="B95" s="787" t="s">
        <v>76</v>
      </c>
      <c r="C95" s="788">
        <v>349</v>
      </c>
      <c r="D95" s="788">
        <v>311</v>
      </c>
      <c r="E95" s="788">
        <v>38</v>
      </c>
      <c r="F95" s="788">
        <v>0</v>
      </c>
      <c r="G95" s="788">
        <v>370</v>
      </c>
      <c r="H95" s="788">
        <v>320</v>
      </c>
      <c r="I95" s="788">
        <v>50</v>
      </c>
      <c r="J95" s="788">
        <v>0</v>
      </c>
      <c r="K95" s="797">
        <f t="shared" si="1"/>
        <v>-21</v>
      </c>
    </row>
    <row r="96" spans="1:11" x14ac:dyDescent="0.2">
      <c r="A96" s="1173"/>
      <c r="B96" s="787" t="s">
        <v>176</v>
      </c>
      <c r="C96" s="788">
        <v>2</v>
      </c>
      <c r="D96" s="788">
        <v>1</v>
      </c>
      <c r="E96" s="788">
        <v>1</v>
      </c>
      <c r="F96" s="788">
        <v>0</v>
      </c>
      <c r="G96" s="788">
        <v>0</v>
      </c>
      <c r="H96" s="788">
        <v>0</v>
      </c>
      <c r="I96" s="788">
        <v>0</v>
      </c>
      <c r="J96" s="788">
        <v>0</v>
      </c>
      <c r="K96" s="797">
        <f t="shared" si="1"/>
        <v>2</v>
      </c>
    </row>
    <row r="97" spans="1:11" x14ac:dyDescent="0.2">
      <c r="A97" s="1173"/>
      <c r="B97" s="787" t="s">
        <v>84</v>
      </c>
      <c r="C97" s="788">
        <v>263</v>
      </c>
      <c r="D97" s="788">
        <v>245</v>
      </c>
      <c r="E97" s="788">
        <v>18</v>
      </c>
      <c r="F97" s="788">
        <v>0</v>
      </c>
      <c r="G97" s="788">
        <v>348</v>
      </c>
      <c r="H97" s="788">
        <v>290</v>
      </c>
      <c r="I97" s="788">
        <v>58</v>
      </c>
      <c r="J97" s="788">
        <v>0</v>
      </c>
      <c r="K97" s="797">
        <f t="shared" si="1"/>
        <v>-85</v>
      </c>
    </row>
    <row r="98" spans="1:11" x14ac:dyDescent="0.2">
      <c r="A98" s="1173"/>
      <c r="B98" s="787" t="s">
        <v>87</v>
      </c>
      <c r="C98" s="788">
        <v>6773</v>
      </c>
      <c r="D98" s="788">
        <v>4400</v>
      </c>
      <c r="E98" s="788">
        <v>2367</v>
      </c>
      <c r="F98" s="788">
        <v>6</v>
      </c>
      <c r="G98" s="788">
        <v>7716</v>
      </c>
      <c r="H98" s="788">
        <v>4923</v>
      </c>
      <c r="I98" s="788">
        <v>2787</v>
      </c>
      <c r="J98" s="788">
        <v>6</v>
      </c>
      <c r="K98" s="797">
        <f t="shared" si="1"/>
        <v>-943</v>
      </c>
    </row>
    <row r="99" spans="1:11" x14ac:dyDescent="0.2">
      <c r="A99" s="1173"/>
      <c r="B99" s="787" t="s">
        <v>91</v>
      </c>
      <c r="C99" s="788">
        <v>15</v>
      </c>
      <c r="D99" s="788">
        <v>10</v>
      </c>
      <c r="E99" s="788">
        <v>5</v>
      </c>
      <c r="F99" s="788">
        <v>0</v>
      </c>
      <c r="G99" s="788">
        <v>15</v>
      </c>
      <c r="H99" s="788">
        <v>10</v>
      </c>
      <c r="I99" s="788">
        <v>5</v>
      </c>
      <c r="J99" s="788">
        <v>0</v>
      </c>
      <c r="K99" s="797">
        <f t="shared" si="1"/>
        <v>0</v>
      </c>
    </row>
    <row r="100" spans="1:11" x14ac:dyDescent="0.2">
      <c r="A100" s="1173"/>
      <c r="B100" s="787" t="s">
        <v>384</v>
      </c>
      <c r="C100" s="788">
        <v>58</v>
      </c>
      <c r="D100" s="788">
        <v>58</v>
      </c>
      <c r="E100" s="788">
        <v>0</v>
      </c>
      <c r="F100" s="788">
        <v>0</v>
      </c>
      <c r="G100" s="788">
        <v>72</v>
      </c>
      <c r="H100" s="788">
        <v>72</v>
      </c>
      <c r="I100" s="788">
        <v>0</v>
      </c>
      <c r="J100" s="788">
        <v>0</v>
      </c>
      <c r="K100" s="797">
        <f t="shared" si="1"/>
        <v>-14</v>
      </c>
    </row>
    <row r="101" spans="1:11" x14ac:dyDescent="0.2">
      <c r="A101" s="1173"/>
      <c r="B101" s="787" t="s">
        <v>94</v>
      </c>
      <c r="C101" s="788">
        <v>746</v>
      </c>
      <c r="D101" s="788">
        <v>563</v>
      </c>
      <c r="E101" s="788">
        <v>183</v>
      </c>
      <c r="F101" s="788">
        <v>0</v>
      </c>
      <c r="G101" s="788">
        <v>838</v>
      </c>
      <c r="H101" s="788">
        <v>607</v>
      </c>
      <c r="I101" s="788">
        <v>231</v>
      </c>
      <c r="J101" s="788">
        <v>0</v>
      </c>
      <c r="K101" s="797">
        <f t="shared" si="1"/>
        <v>-92</v>
      </c>
    </row>
    <row r="102" spans="1:11" x14ac:dyDescent="0.2">
      <c r="A102" s="1173"/>
      <c r="B102" s="787" t="s">
        <v>2925</v>
      </c>
      <c r="C102" s="788">
        <v>2</v>
      </c>
      <c r="D102" s="788">
        <v>1</v>
      </c>
      <c r="E102" s="788">
        <v>1</v>
      </c>
      <c r="F102" s="788">
        <v>0</v>
      </c>
      <c r="G102" s="788">
        <v>4</v>
      </c>
      <c r="H102" s="788">
        <v>3</v>
      </c>
      <c r="I102" s="788">
        <v>1</v>
      </c>
      <c r="J102" s="788">
        <v>0</v>
      </c>
      <c r="K102" s="797">
        <f t="shared" si="1"/>
        <v>-2</v>
      </c>
    </row>
    <row r="103" spans="1:11" x14ac:dyDescent="0.2">
      <c r="A103" s="1173"/>
      <c r="B103" s="787" t="s">
        <v>499</v>
      </c>
      <c r="C103" s="788">
        <v>96</v>
      </c>
      <c r="D103" s="788">
        <v>73</v>
      </c>
      <c r="E103" s="788">
        <v>23</v>
      </c>
      <c r="F103" s="788">
        <v>0</v>
      </c>
      <c r="G103" s="788">
        <v>120</v>
      </c>
      <c r="H103" s="788">
        <v>90</v>
      </c>
      <c r="I103" s="788">
        <v>30</v>
      </c>
      <c r="J103" s="788">
        <v>0</v>
      </c>
      <c r="K103" s="797">
        <f t="shared" si="1"/>
        <v>-24</v>
      </c>
    </row>
    <row r="104" spans="1:11" x14ac:dyDescent="0.2">
      <c r="A104" s="1173"/>
      <c r="B104" s="787" t="s">
        <v>500</v>
      </c>
      <c r="C104" s="788">
        <v>28</v>
      </c>
      <c r="D104" s="788">
        <v>18</v>
      </c>
      <c r="E104" s="788">
        <v>10</v>
      </c>
      <c r="F104" s="788">
        <v>0</v>
      </c>
      <c r="G104" s="788">
        <v>26</v>
      </c>
      <c r="H104" s="788">
        <v>16</v>
      </c>
      <c r="I104" s="788">
        <v>10</v>
      </c>
      <c r="J104" s="788">
        <v>0</v>
      </c>
      <c r="K104" s="797">
        <f t="shared" si="1"/>
        <v>2</v>
      </c>
    </row>
    <row r="105" spans="1:11" x14ac:dyDescent="0.2">
      <c r="A105" s="1173"/>
      <c r="B105" s="787" t="s">
        <v>79</v>
      </c>
      <c r="C105" s="788">
        <v>60</v>
      </c>
      <c r="D105" s="788">
        <v>33</v>
      </c>
      <c r="E105" s="788">
        <v>27</v>
      </c>
      <c r="F105" s="788">
        <v>0</v>
      </c>
      <c r="G105" s="788">
        <v>103</v>
      </c>
      <c r="H105" s="788">
        <v>67</v>
      </c>
      <c r="I105" s="788">
        <v>36</v>
      </c>
      <c r="J105" s="788">
        <v>0</v>
      </c>
      <c r="K105" s="797">
        <f t="shared" si="1"/>
        <v>-43</v>
      </c>
    </row>
    <row r="106" spans="1:11" x14ac:dyDescent="0.2">
      <c r="A106" s="1173"/>
      <c r="B106" s="787" t="s">
        <v>80</v>
      </c>
      <c r="C106" s="788">
        <v>23186</v>
      </c>
      <c r="D106" s="788">
        <v>13881</v>
      </c>
      <c r="E106" s="788">
        <v>9304</v>
      </c>
      <c r="F106" s="788">
        <v>1</v>
      </c>
      <c r="G106" s="788">
        <v>25107</v>
      </c>
      <c r="H106" s="788">
        <v>14815</v>
      </c>
      <c r="I106" s="788">
        <v>10292</v>
      </c>
      <c r="J106" s="788">
        <v>0</v>
      </c>
      <c r="K106" s="797">
        <f t="shared" si="1"/>
        <v>-1921</v>
      </c>
    </row>
    <row r="107" spans="1:11" s="41" customFormat="1" ht="24" x14ac:dyDescent="0.2">
      <c r="A107" s="1173"/>
      <c r="B107" s="787" t="s">
        <v>497</v>
      </c>
      <c r="C107" s="788">
        <v>32</v>
      </c>
      <c r="D107" s="788">
        <v>18</v>
      </c>
      <c r="E107" s="788">
        <v>14</v>
      </c>
      <c r="F107" s="788">
        <v>0</v>
      </c>
      <c r="G107" s="788">
        <v>34</v>
      </c>
      <c r="H107" s="788">
        <v>23</v>
      </c>
      <c r="I107" s="788">
        <v>11</v>
      </c>
      <c r="J107" s="788">
        <v>0</v>
      </c>
      <c r="K107" s="797">
        <f t="shared" si="1"/>
        <v>-2</v>
      </c>
    </row>
    <row r="108" spans="1:11" x14ac:dyDescent="0.2">
      <c r="A108" s="1172" t="s">
        <v>2926</v>
      </c>
      <c r="B108" s="791" t="s">
        <v>10</v>
      </c>
      <c r="C108" s="790">
        <v>19354</v>
      </c>
      <c r="D108" s="790">
        <v>11167</v>
      </c>
      <c r="E108" s="790">
        <v>8187</v>
      </c>
      <c r="F108" s="790">
        <v>0</v>
      </c>
      <c r="G108" s="790">
        <v>35049</v>
      </c>
      <c r="H108" s="790">
        <v>18360</v>
      </c>
      <c r="I108" s="790">
        <v>16689</v>
      </c>
      <c r="J108" s="790">
        <v>0</v>
      </c>
      <c r="K108" s="700">
        <f t="shared" si="1"/>
        <v>-15695</v>
      </c>
    </row>
    <row r="109" spans="1:11" s="41" customFormat="1" x14ac:dyDescent="0.2">
      <c r="A109" s="1173"/>
      <c r="B109" s="787" t="s">
        <v>73</v>
      </c>
      <c r="C109" s="788">
        <v>724</v>
      </c>
      <c r="D109" s="788">
        <v>406</v>
      </c>
      <c r="E109" s="788">
        <v>318</v>
      </c>
      <c r="F109" s="788">
        <v>0</v>
      </c>
      <c r="G109" s="788">
        <v>1130</v>
      </c>
      <c r="H109" s="788">
        <v>592</v>
      </c>
      <c r="I109" s="788">
        <v>538</v>
      </c>
      <c r="J109" s="788">
        <v>0</v>
      </c>
      <c r="K109" s="797">
        <f t="shared" si="1"/>
        <v>-406</v>
      </c>
    </row>
    <row r="110" spans="1:11" x14ac:dyDescent="0.2">
      <c r="A110" s="1173"/>
      <c r="B110" s="787" t="s">
        <v>74</v>
      </c>
      <c r="C110" s="788">
        <v>1389</v>
      </c>
      <c r="D110" s="788">
        <v>850</v>
      </c>
      <c r="E110" s="788">
        <v>539</v>
      </c>
      <c r="F110" s="788">
        <v>0</v>
      </c>
      <c r="G110" s="788">
        <v>2186</v>
      </c>
      <c r="H110" s="788">
        <v>1247</v>
      </c>
      <c r="I110" s="788">
        <v>939</v>
      </c>
      <c r="J110" s="788">
        <v>0</v>
      </c>
      <c r="K110" s="797">
        <f t="shared" si="1"/>
        <v>-797</v>
      </c>
    </row>
    <row r="111" spans="1:11" x14ac:dyDescent="0.2">
      <c r="A111" s="1173"/>
      <c r="B111" s="787" t="s">
        <v>83</v>
      </c>
      <c r="C111" s="788">
        <v>4693</v>
      </c>
      <c r="D111" s="788">
        <v>2764</v>
      </c>
      <c r="E111" s="788">
        <v>1929</v>
      </c>
      <c r="F111" s="788">
        <v>0</v>
      </c>
      <c r="G111" s="788">
        <v>7440</v>
      </c>
      <c r="H111" s="788">
        <v>3989</v>
      </c>
      <c r="I111" s="788">
        <v>3451</v>
      </c>
      <c r="J111" s="788">
        <v>0</v>
      </c>
      <c r="K111" s="797">
        <f t="shared" si="1"/>
        <v>-2747</v>
      </c>
    </row>
    <row r="112" spans="1:11" x14ac:dyDescent="0.2">
      <c r="A112" s="1173"/>
      <c r="B112" s="787" t="s">
        <v>71</v>
      </c>
      <c r="C112" s="788">
        <v>7509</v>
      </c>
      <c r="D112" s="788">
        <v>4155</v>
      </c>
      <c r="E112" s="788">
        <v>3354</v>
      </c>
      <c r="F112" s="788">
        <v>0</v>
      </c>
      <c r="G112" s="788">
        <v>11342</v>
      </c>
      <c r="H112" s="788">
        <v>5982</v>
      </c>
      <c r="I112" s="788">
        <v>5360</v>
      </c>
      <c r="J112" s="788">
        <v>0</v>
      </c>
      <c r="K112" s="797">
        <f t="shared" si="1"/>
        <v>-3833</v>
      </c>
    </row>
    <row r="113" spans="1:11" x14ac:dyDescent="0.2">
      <c r="A113" s="1173"/>
      <c r="B113" s="787" t="s">
        <v>88</v>
      </c>
      <c r="C113" s="788">
        <v>7</v>
      </c>
      <c r="D113" s="788">
        <v>3</v>
      </c>
      <c r="E113" s="788">
        <v>4</v>
      </c>
      <c r="F113" s="788">
        <v>0</v>
      </c>
      <c r="G113" s="788">
        <v>11</v>
      </c>
      <c r="H113" s="788">
        <v>7</v>
      </c>
      <c r="I113" s="788">
        <v>4</v>
      </c>
      <c r="J113" s="788">
        <v>0</v>
      </c>
      <c r="K113" s="797">
        <f t="shared" si="1"/>
        <v>-4</v>
      </c>
    </row>
    <row r="114" spans="1:11" x14ac:dyDescent="0.2">
      <c r="A114" s="1173"/>
      <c r="B114" s="787" t="s">
        <v>90</v>
      </c>
      <c r="C114" s="788">
        <v>39</v>
      </c>
      <c r="D114" s="788">
        <v>29</v>
      </c>
      <c r="E114" s="788">
        <v>10</v>
      </c>
      <c r="F114" s="788">
        <v>0</v>
      </c>
      <c r="G114" s="788">
        <v>87</v>
      </c>
      <c r="H114" s="788">
        <v>50</v>
      </c>
      <c r="I114" s="788">
        <v>37</v>
      </c>
      <c r="J114" s="788">
        <v>0</v>
      </c>
      <c r="K114" s="797">
        <f t="shared" si="1"/>
        <v>-48</v>
      </c>
    </row>
    <row r="115" spans="1:11" x14ac:dyDescent="0.2">
      <c r="A115" s="1173"/>
      <c r="B115" s="787" t="s">
        <v>257</v>
      </c>
      <c r="C115" s="788">
        <v>3</v>
      </c>
      <c r="D115" s="788">
        <v>2</v>
      </c>
      <c r="E115" s="788">
        <v>1</v>
      </c>
      <c r="F115" s="788">
        <v>0</v>
      </c>
      <c r="G115" s="788">
        <v>3</v>
      </c>
      <c r="H115" s="788">
        <v>3</v>
      </c>
      <c r="I115" s="788">
        <v>0</v>
      </c>
      <c r="J115" s="788">
        <v>0</v>
      </c>
      <c r="K115" s="797">
        <f t="shared" si="1"/>
        <v>0</v>
      </c>
    </row>
    <row r="116" spans="1:11" x14ac:dyDescent="0.2">
      <c r="A116" s="1173"/>
      <c r="B116" s="787" t="s">
        <v>498</v>
      </c>
      <c r="C116" s="788">
        <v>2302</v>
      </c>
      <c r="D116" s="788">
        <v>1494</v>
      </c>
      <c r="E116" s="788">
        <v>808</v>
      </c>
      <c r="F116" s="788">
        <v>0</v>
      </c>
      <c r="G116" s="788">
        <v>8980</v>
      </c>
      <c r="H116" s="788">
        <v>4490</v>
      </c>
      <c r="I116" s="788">
        <v>4490</v>
      </c>
      <c r="J116" s="788">
        <v>0</v>
      </c>
      <c r="K116" s="797">
        <f t="shared" si="1"/>
        <v>-6678</v>
      </c>
    </row>
    <row r="117" spans="1:11" x14ac:dyDescent="0.2">
      <c r="A117" s="1173"/>
      <c r="B117" s="787" t="s">
        <v>97</v>
      </c>
      <c r="C117" s="788">
        <v>2688</v>
      </c>
      <c r="D117" s="788">
        <v>1464</v>
      </c>
      <c r="E117" s="788">
        <v>1224</v>
      </c>
      <c r="F117" s="788">
        <v>0</v>
      </c>
      <c r="G117" s="788">
        <v>3870</v>
      </c>
      <c r="H117" s="788">
        <v>2000</v>
      </c>
      <c r="I117" s="788">
        <v>1870</v>
      </c>
      <c r="J117" s="788">
        <v>0</v>
      </c>
      <c r="K117" s="797">
        <f t="shared" si="1"/>
        <v>-1182</v>
      </c>
    </row>
    <row r="118" spans="1:11" x14ac:dyDescent="0.2">
      <c r="A118" s="791" t="s">
        <v>234</v>
      </c>
      <c r="B118" s="791" t="s">
        <v>10</v>
      </c>
      <c r="C118" s="790">
        <v>37466</v>
      </c>
      <c r="D118" s="790">
        <v>31121</v>
      </c>
      <c r="E118" s="790">
        <v>6334</v>
      </c>
      <c r="F118" s="790">
        <v>11</v>
      </c>
      <c r="G118" s="790">
        <v>36780</v>
      </c>
      <c r="H118" s="790">
        <v>30293</v>
      </c>
      <c r="I118" s="790">
        <v>6476</v>
      </c>
      <c r="J118" s="790">
        <v>11</v>
      </c>
      <c r="K118" s="700">
        <f t="shared" si="1"/>
        <v>686</v>
      </c>
    </row>
    <row r="119" spans="1:11" x14ac:dyDescent="0.2">
      <c r="A119" s="1172" t="s">
        <v>3201</v>
      </c>
      <c r="B119" s="791" t="s">
        <v>10</v>
      </c>
      <c r="C119" s="790">
        <v>45</v>
      </c>
      <c r="D119" s="790">
        <v>23</v>
      </c>
      <c r="E119" s="790">
        <v>22</v>
      </c>
      <c r="F119" s="790">
        <v>0</v>
      </c>
      <c r="G119" s="790">
        <v>46</v>
      </c>
      <c r="H119" s="790">
        <v>22</v>
      </c>
      <c r="I119" s="790">
        <v>24</v>
      </c>
      <c r="J119" s="790">
        <v>0</v>
      </c>
      <c r="K119" s="797">
        <f t="shared" si="1"/>
        <v>-1</v>
      </c>
    </row>
    <row r="120" spans="1:11" x14ac:dyDescent="0.2">
      <c r="A120" s="1173"/>
      <c r="B120" s="787" t="s">
        <v>505</v>
      </c>
      <c r="C120" s="788">
        <v>25</v>
      </c>
      <c r="D120" s="788">
        <v>12</v>
      </c>
      <c r="E120" s="788">
        <v>13</v>
      </c>
      <c r="F120" s="788">
        <v>0</v>
      </c>
      <c r="G120" s="788">
        <v>24</v>
      </c>
      <c r="H120" s="788">
        <v>10</v>
      </c>
      <c r="I120" s="788">
        <v>14</v>
      </c>
      <c r="J120" s="788">
        <v>0</v>
      </c>
      <c r="K120" s="797">
        <f t="shared" si="1"/>
        <v>1</v>
      </c>
    </row>
    <row r="121" spans="1:11" x14ac:dyDescent="0.2">
      <c r="A121" s="1173"/>
      <c r="B121" s="787" t="s">
        <v>506</v>
      </c>
      <c r="C121" s="788">
        <v>4</v>
      </c>
      <c r="D121" s="788">
        <v>3</v>
      </c>
      <c r="E121" s="788">
        <v>1</v>
      </c>
      <c r="F121" s="788">
        <v>0</v>
      </c>
      <c r="G121" s="788">
        <v>9</v>
      </c>
      <c r="H121" s="788">
        <v>6</v>
      </c>
      <c r="I121" s="788">
        <v>3</v>
      </c>
      <c r="J121" s="788">
        <v>0</v>
      </c>
      <c r="K121" s="797">
        <f t="shared" si="1"/>
        <v>-5</v>
      </c>
    </row>
    <row r="122" spans="1:11" x14ac:dyDescent="0.2">
      <c r="A122" s="1173"/>
      <c r="B122" s="787" t="s">
        <v>3625</v>
      </c>
      <c r="C122" s="788">
        <v>5</v>
      </c>
      <c r="D122" s="788">
        <v>3</v>
      </c>
      <c r="E122" s="788">
        <v>2</v>
      </c>
      <c r="F122" s="788">
        <v>0</v>
      </c>
      <c r="G122" s="788">
        <v>5</v>
      </c>
      <c r="H122" s="788">
        <v>2</v>
      </c>
      <c r="I122" s="788">
        <v>3</v>
      </c>
      <c r="J122" s="788">
        <v>0</v>
      </c>
      <c r="K122" s="797">
        <f t="shared" si="1"/>
        <v>0</v>
      </c>
    </row>
    <row r="123" spans="1:11" x14ac:dyDescent="0.2">
      <c r="A123" s="1173"/>
      <c r="B123" s="787" t="s">
        <v>3204</v>
      </c>
      <c r="C123" s="788">
        <v>0</v>
      </c>
      <c r="D123" s="788">
        <v>0</v>
      </c>
      <c r="E123" s="788">
        <v>0</v>
      </c>
      <c r="F123" s="788">
        <v>0</v>
      </c>
      <c r="G123" s="788">
        <v>1</v>
      </c>
      <c r="H123" s="788">
        <v>0</v>
      </c>
      <c r="I123" s="788">
        <v>1</v>
      </c>
      <c r="J123" s="788">
        <v>0</v>
      </c>
      <c r="K123" s="797">
        <f t="shared" si="1"/>
        <v>-1</v>
      </c>
    </row>
    <row r="124" spans="1:11" x14ac:dyDescent="0.2">
      <c r="A124" s="1173"/>
      <c r="B124" s="787" t="s">
        <v>512</v>
      </c>
      <c r="C124" s="788">
        <v>11</v>
      </c>
      <c r="D124" s="788">
        <v>5</v>
      </c>
      <c r="E124" s="788">
        <v>6</v>
      </c>
      <c r="F124" s="788">
        <v>0</v>
      </c>
      <c r="G124" s="788">
        <v>7</v>
      </c>
      <c r="H124" s="788">
        <v>4</v>
      </c>
      <c r="I124" s="788">
        <v>3</v>
      </c>
      <c r="J124" s="788">
        <v>0</v>
      </c>
      <c r="K124" s="797">
        <f t="shared" si="1"/>
        <v>4</v>
      </c>
    </row>
    <row r="125" spans="1:11" x14ac:dyDescent="0.2">
      <c r="A125" s="1172" t="s">
        <v>3207</v>
      </c>
      <c r="B125" s="791" t="s">
        <v>10</v>
      </c>
      <c r="C125" s="790">
        <v>17016</v>
      </c>
      <c r="D125" s="790">
        <v>12395</v>
      </c>
      <c r="E125" s="790">
        <v>4621</v>
      </c>
      <c r="F125" s="790">
        <v>0</v>
      </c>
      <c r="G125" s="790">
        <v>16416</v>
      </c>
      <c r="H125" s="790">
        <v>11866</v>
      </c>
      <c r="I125" s="790">
        <v>4550</v>
      </c>
      <c r="J125" s="790">
        <v>0</v>
      </c>
      <c r="K125" s="700">
        <f t="shared" si="1"/>
        <v>600</v>
      </c>
    </row>
    <row r="126" spans="1:11" x14ac:dyDescent="0.2">
      <c r="A126" s="1173"/>
      <c r="B126" s="787" t="s">
        <v>503</v>
      </c>
      <c r="C126" s="788">
        <v>12739</v>
      </c>
      <c r="D126" s="788">
        <v>9416</v>
      </c>
      <c r="E126" s="788">
        <v>3323</v>
      </c>
      <c r="F126" s="788">
        <v>0</v>
      </c>
      <c r="G126" s="788">
        <v>12086</v>
      </c>
      <c r="H126" s="788">
        <v>8930</v>
      </c>
      <c r="I126" s="788">
        <v>3156</v>
      </c>
      <c r="J126" s="788">
        <v>0</v>
      </c>
      <c r="K126" s="797">
        <f t="shared" si="1"/>
        <v>653</v>
      </c>
    </row>
    <row r="127" spans="1:11" ht="24" x14ac:dyDescent="0.2">
      <c r="A127" s="1173"/>
      <c r="B127" s="787" t="s">
        <v>3259</v>
      </c>
      <c r="C127" s="788">
        <v>730</v>
      </c>
      <c r="D127" s="788">
        <v>466</v>
      </c>
      <c r="E127" s="788">
        <v>264</v>
      </c>
      <c r="F127" s="788">
        <v>0</v>
      </c>
      <c r="G127" s="788">
        <v>711</v>
      </c>
      <c r="H127" s="788">
        <v>432</v>
      </c>
      <c r="I127" s="788">
        <v>279</v>
      </c>
      <c r="J127" s="788">
        <v>0</v>
      </c>
      <c r="K127" s="797">
        <f t="shared" si="1"/>
        <v>19</v>
      </c>
    </row>
    <row r="128" spans="1:11" ht="36" x14ac:dyDescent="0.2">
      <c r="A128" s="1173"/>
      <c r="B128" s="787" t="s">
        <v>3260</v>
      </c>
      <c r="C128" s="788">
        <v>211</v>
      </c>
      <c r="D128" s="788">
        <v>94</v>
      </c>
      <c r="E128" s="788">
        <v>117</v>
      </c>
      <c r="F128" s="788">
        <v>0</v>
      </c>
      <c r="G128" s="788">
        <v>276</v>
      </c>
      <c r="H128" s="788">
        <v>122</v>
      </c>
      <c r="I128" s="788">
        <v>154</v>
      </c>
      <c r="J128" s="788">
        <v>0</v>
      </c>
      <c r="K128" s="797">
        <f t="shared" si="1"/>
        <v>-65</v>
      </c>
    </row>
    <row r="129" spans="1:11" x14ac:dyDescent="0.2">
      <c r="A129" s="1173"/>
      <c r="B129" s="787" t="s">
        <v>110</v>
      </c>
      <c r="C129" s="788">
        <v>1887</v>
      </c>
      <c r="D129" s="788">
        <v>1476</v>
      </c>
      <c r="E129" s="788">
        <v>411</v>
      </c>
      <c r="F129" s="788">
        <v>0</v>
      </c>
      <c r="G129" s="788">
        <v>1802</v>
      </c>
      <c r="H129" s="788">
        <v>1415</v>
      </c>
      <c r="I129" s="788">
        <v>387</v>
      </c>
      <c r="J129" s="788">
        <v>0</v>
      </c>
      <c r="K129" s="797">
        <f t="shared" si="1"/>
        <v>85</v>
      </c>
    </row>
    <row r="130" spans="1:11" ht="24" x14ac:dyDescent="0.2">
      <c r="A130" s="1173"/>
      <c r="B130" s="787" t="s">
        <v>3299</v>
      </c>
      <c r="C130" s="788">
        <v>62</v>
      </c>
      <c r="D130" s="788">
        <v>37</v>
      </c>
      <c r="E130" s="788">
        <v>25</v>
      </c>
      <c r="F130" s="788">
        <v>0</v>
      </c>
      <c r="G130" s="788">
        <v>57</v>
      </c>
      <c r="H130" s="788">
        <v>30</v>
      </c>
      <c r="I130" s="788">
        <v>27</v>
      </c>
      <c r="J130" s="788">
        <v>0</v>
      </c>
      <c r="K130" s="797">
        <f t="shared" si="1"/>
        <v>5</v>
      </c>
    </row>
    <row r="131" spans="1:11" ht="24" x14ac:dyDescent="0.2">
      <c r="A131" s="1173"/>
      <c r="B131" s="787" t="s">
        <v>3300</v>
      </c>
      <c r="C131" s="788">
        <v>1377</v>
      </c>
      <c r="D131" s="788">
        <v>900</v>
      </c>
      <c r="E131" s="788">
        <v>477</v>
      </c>
      <c r="F131" s="788">
        <v>0</v>
      </c>
      <c r="G131" s="788">
        <v>1472</v>
      </c>
      <c r="H131" s="788">
        <v>931</v>
      </c>
      <c r="I131" s="788">
        <v>541</v>
      </c>
      <c r="J131" s="788">
        <v>0</v>
      </c>
      <c r="K131" s="797">
        <f t="shared" si="1"/>
        <v>-95</v>
      </c>
    </row>
    <row r="132" spans="1:11" x14ac:dyDescent="0.2">
      <c r="A132" s="1173"/>
      <c r="B132" s="787" t="s">
        <v>113</v>
      </c>
      <c r="C132" s="788">
        <v>9</v>
      </c>
      <c r="D132" s="788">
        <v>6</v>
      </c>
      <c r="E132" s="788">
        <v>3</v>
      </c>
      <c r="F132" s="788">
        <v>0</v>
      </c>
      <c r="G132" s="788">
        <v>9</v>
      </c>
      <c r="H132" s="788">
        <v>5</v>
      </c>
      <c r="I132" s="788">
        <v>4</v>
      </c>
      <c r="J132" s="788">
        <v>0</v>
      </c>
      <c r="K132" s="797">
        <f t="shared" si="1"/>
        <v>0</v>
      </c>
    </row>
    <row r="133" spans="1:11" x14ac:dyDescent="0.2">
      <c r="A133" s="1173"/>
      <c r="B133" s="787" t="s">
        <v>209</v>
      </c>
      <c r="C133" s="788">
        <v>1</v>
      </c>
      <c r="D133" s="788">
        <v>0</v>
      </c>
      <c r="E133" s="788">
        <v>1</v>
      </c>
      <c r="F133" s="788">
        <v>0</v>
      </c>
      <c r="G133" s="788">
        <v>3</v>
      </c>
      <c r="H133" s="788">
        <v>1</v>
      </c>
      <c r="I133" s="788">
        <v>2</v>
      </c>
      <c r="J133" s="788">
        <v>0</v>
      </c>
      <c r="K133" s="797">
        <f t="shared" si="1"/>
        <v>-2</v>
      </c>
    </row>
    <row r="134" spans="1:11" x14ac:dyDescent="0.2">
      <c r="A134" s="1172" t="s">
        <v>2927</v>
      </c>
      <c r="B134" s="791" t="s">
        <v>10</v>
      </c>
      <c r="C134" s="790">
        <v>6876</v>
      </c>
      <c r="D134" s="790">
        <v>6376</v>
      </c>
      <c r="E134" s="790">
        <v>491</v>
      </c>
      <c r="F134" s="790">
        <v>9</v>
      </c>
      <c r="G134" s="790">
        <v>5907</v>
      </c>
      <c r="H134" s="790">
        <v>5369</v>
      </c>
      <c r="I134" s="790">
        <v>529</v>
      </c>
      <c r="J134" s="790">
        <v>9</v>
      </c>
      <c r="K134" s="700">
        <f t="shared" si="1"/>
        <v>969</v>
      </c>
    </row>
    <row r="135" spans="1:11" x14ac:dyDescent="0.2">
      <c r="A135" s="1173"/>
      <c r="B135" s="787" t="s">
        <v>258</v>
      </c>
      <c r="C135" s="788">
        <v>42</v>
      </c>
      <c r="D135" s="788">
        <v>25</v>
      </c>
      <c r="E135" s="788">
        <v>17</v>
      </c>
      <c r="F135" s="788">
        <v>0</v>
      </c>
      <c r="G135" s="788">
        <v>43</v>
      </c>
      <c r="H135" s="788">
        <v>26</v>
      </c>
      <c r="I135" s="788">
        <v>17</v>
      </c>
      <c r="J135" s="788">
        <v>0</v>
      </c>
      <c r="K135" s="797">
        <f t="shared" si="1"/>
        <v>-1</v>
      </c>
    </row>
    <row r="136" spans="1:11" x14ac:dyDescent="0.2">
      <c r="A136" s="1173"/>
      <c r="B136" s="787" t="s">
        <v>101</v>
      </c>
      <c r="C136" s="788">
        <v>65</v>
      </c>
      <c r="D136" s="788">
        <v>53</v>
      </c>
      <c r="E136" s="788">
        <v>12</v>
      </c>
      <c r="F136" s="788">
        <v>0</v>
      </c>
      <c r="G136" s="788">
        <v>32</v>
      </c>
      <c r="H136" s="788">
        <v>21</v>
      </c>
      <c r="I136" s="788">
        <v>11</v>
      </c>
      <c r="J136" s="788">
        <v>0</v>
      </c>
      <c r="K136" s="797">
        <f t="shared" si="1"/>
        <v>33</v>
      </c>
    </row>
    <row r="137" spans="1:11" x14ac:dyDescent="0.2">
      <c r="A137" s="1173"/>
      <c r="B137" s="787" t="s">
        <v>203</v>
      </c>
      <c r="C137" s="788">
        <v>227</v>
      </c>
      <c r="D137" s="788">
        <v>221</v>
      </c>
      <c r="E137" s="788">
        <v>6</v>
      </c>
      <c r="F137" s="788">
        <v>0</v>
      </c>
      <c r="G137" s="788">
        <v>236</v>
      </c>
      <c r="H137" s="788">
        <v>225</v>
      </c>
      <c r="I137" s="788">
        <v>11</v>
      </c>
      <c r="J137" s="788">
        <v>0</v>
      </c>
      <c r="K137" s="797">
        <f t="shared" si="1"/>
        <v>-9</v>
      </c>
    </row>
    <row r="138" spans="1:11" x14ac:dyDescent="0.2">
      <c r="A138" s="1173"/>
      <c r="B138" s="787" t="s">
        <v>107</v>
      </c>
      <c r="C138" s="788">
        <v>6131</v>
      </c>
      <c r="D138" s="788">
        <v>5728</v>
      </c>
      <c r="E138" s="788">
        <v>394</v>
      </c>
      <c r="F138" s="788">
        <v>9</v>
      </c>
      <c r="G138" s="788">
        <v>5312</v>
      </c>
      <c r="H138" s="788">
        <v>4871</v>
      </c>
      <c r="I138" s="788">
        <v>432</v>
      </c>
      <c r="J138" s="788">
        <v>9</v>
      </c>
      <c r="K138" s="797">
        <f t="shared" si="1"/>
        <v>819</v>
      </c>
    </row>
    <row r="139" spans="1:11" x14ac:dyDescent="0.2">
      <c r="A139" s="1173"/>
      <c r="B139" s="787" t="s">
        <v>2928</v>
      </c>
      <c r="C139" s="788">
        <v>162</v>
      </c>
      <c r="D139" s="788">
        <v>116</v>
      </c>
      <c r="E139" s="788">
        <v>46</v>
      </c>
      <c r="F139" s="788">
        <v>0</v>
      </c>
      <c r="G139" s="788">
        <v>155</v>
      </c>
      <c r="H139" s="788">
        <v>111</v>
      </c>
      <c r="I139" s="788">
        <v>44</v>
      </c>
      <c r="J139" s="788">
        <v>0</v>
      </c>
      <c r="K139" s="797">
        <f t="shared" si="1"/>
        <v>7</v>
      </c>
    </row>
    <row r="140" spans="1:11" x14ac:dyDescent="0.2">
      <c r="A140" s="1173"/>
      <c r="B140" s="787" t="s">
        <v>114</v>
      </c>
      <c r="C140" s="788">
        <v>5</v>
      </c>
      <c r="D140" s="788">
        <v>5</v>
      </c>
      <c r="E140" s="788">
        <v>0</v>
      </c>
      <c r="F140" s="788">
        <v>0</v>
      </c>
      <c r="G140" s="788">
        <v>3</v>
      </c>
      <c r="H140" s="788">
        <v>3</v>
      </c>
      <c r="I140" s="788">
        <v>0</v>
      </c>
      <c r="J140" s="788">
        <v>0</v>
      </c>
      <c r="K140" s="797">
        <f t="shared" si="1"/>
        <v>2</v>
      </c>
    </row>
    <row r="141" spans="1:11" x14ac:dyDescent="0.2">
      <c r="A141" s="1173"/>
      <c r="B141" s="787" t="s">
        <v>115</v>
      </c>
      <c r="C141" s="788">
        <v>117</v>
      </c>
      <c r="D141" s="788">
        <v>113</v>
      </c>
      <c r="E141" s="788">
        <v>4</v>
      </c>
      <c r="F141" s="788">
        <v>0</v>
      </c>
      <c r="G141" s="788">
        <v>1</v>
      </c>
      <c r="H141" s="788">
        <v>0</v>
      </c>
      <c r="I141" s="788">
        <v>1</v>
      </c>
      <c r="J141" s="788">
        <v>0</v>
      </c>
      <c r="K141" s="797">
        <f t="shared" si="1"/>
        <v>116</v>
      </c>
    </row>
    <row r="142" spans="1:11" x14ac:dyDescent="0.2">
      <c r="A142" s="1173"/>
      <c r="B142" s="787" t="s">
        <v>252</v>
      </c>
      <c r="C142" s="788">
        <v>127</v>
      </c>
      <c r="D142" s="788">
        <v>115</v>
      </c>
      <c r="E142" s="788">
        <v>12</v>
      </c>
      <c r="F142" s="788">
        <v>0</v>
      </c>
      <c r="G142" s="788">
        <v>125</v>
      </c>
      <c r="H142" s="788">
        <v>112</v>
      </c>
      <c r="I142" s="788">
        <v>13</v>
      </c>
      <c r="J142" s="788">
        <v>0</v>
      </c>
      <c r="K142" s="797">
        <f t="shared" si="1"/>
        <v>2</v>
      </c>
    </row>
    <row r="143" spans="1:11" x14ac:dyDescent="0.2">
      <c r="A143" s="1172" t="s">
        <v>3450</v>
      </c>
      <c r="B143" s="791" t="s">
        <v>10</v>
      </c>
      <c r="C143" s="790">
        <v>11247</v>
      </c>
      <c r="D143" s="790">
        <v>10693</v>
      </c>
      <c r="E143" s="790">
        <v>554</v>
      </c>
      <c r="F143" s="790">
        <v>0</v>
      </c>
      <c r="G143" s="790">
        <v>12074</v>
      </c>
      <c r="H143" s="790">
        <v>11413</v>
      </c>
      <c r="I143" s="790">
        <v>661</v>
      </c>
      <c r="J143" s="790">
        <v>0</v>
      </c>
      <c r="K143" s="700">
        <f t="shared" ref="K143:K206" si="2">+C143-G143</f>
        <v>-827</v>
      </c>
    </row>
    <row r="144" spans="1:11" x14ac:dyDescent="0.2">
      <c r="A144" s="1173"/>
      <c r="B144" s="787" t="s">
        <v>102</v>
      </c>
      <c r="C144" s="788">
        <v>2</v>
      </c>
      <c r="D144" s="788">
        <v>1</v>
      </c>
      <c r="E144" s="788">
        <v>1</v>
      </c>
      <c r="F144" s="788">
        <v>0</v>
      </c>
      <c r="G144" s="788">
        <v>1</v>
      </c>
      <c r="H144" s="788">
        <v>0</v>
      </c>
      <c r="I144" s="788">
        <v>1</v>
      </c>
      <c r="J144" s="788">
        <v>0</v>
      </c>
      <c r="K144" s="797">
        <f t="shared" si="2"/>
        <v>1</v>
      </c>
    </row>
    <row r="145" spans="1:11" x14ac:dyDescent="0.2">
      <c r="A145" s="1173"/>
      <c r="B145" s="787" t="s">
        <v>508</v>
      </c>
      <c r="C145" s="788">
        <v>363</v>
      </c>
      <c r="D145" s="788">
        <v>361</v>
      </c>
      <c r="E145" s="788">
        <v>2</v>
      </c>
      <c r="F145" s="788">
        <v>0</v>
      </c>
      <c r="G145" s="788">
        <v>383</v>
      </c>
      <c r="H145" s="788">
        <v>380</v>
      </c>
      <c r="I145" s="788">
        <v>3</v>
      </c>
      <c r="J145" s="788">
        <v>0</v>
      </c>
      <c r="K145" s="797">
        <f t="shared" si="2"/>
        <v>-20</v>
      </c>
    </row>
    <row r="146" spans="1:11" x14ac:dyDescent="0.2">
      <c r="A146" s="1173"/>
      <c r="B146" s="787" t="s">
        <v>507</v>
      </c>
      <c r="C146" s="788">
        <v>6</v>
      </c>
      <c r="D146" s="788">
        <v>2</v>
      </c>
      <c r="E146" s="788">
        <v>4</v>
      </c>
      <c r="F146" s="788">
        <v>0</v>
      </c>
      <c r="G146" s="788">
        <v>10</v>
      </c>
      <c r="H146" s="788">
        <v>3</v>
      </c>
      <c r="I146" s="788">
        <v>7</v>
      </c>
      <c r="J146" s="788">
        <v>0</v>
      </c>
      <c r="K146" s="797">
        <f t="shared" si="2"/>
        <v>-4</v>
      </c>
    </row>
    <row r="147" spans="1:11" x14ac:dyDescent="0.2">
      <c r="A147" s="1173"/>
      <c r="B147" s="787" t="s">
        <v>108</v>
      </c>
      <c r="C147" s="788">
        <v>297</v>
      </c>
      <c r="D147" s="788">
        <v>256</v>
      </c>
      <c r="E147" s="788">
        <v>41</v>
      </c>
      <c r="F147" s="788">
        <v>0</v>
      </c>
      <c r="G147" s="788">
        <v>382</v>
      </c>
      <c r="H147" s="788">
        <v>337</v>
      </c>
      <c r="I147" s="788">
        <v>45</v>
      </c>
      <c r="J147" s="788">
        <v>0</v>
      </c>
      <c r="K147" s="797">
        <f t="shared" si="2"/>
        <v>-85</v>
      </c>
    </row>
    <row r="148" spans="1:11" ht="24" x14ac:dyDescent="0.2">
      <c r="A148" s="1173"/>
      <c r="B148" s="787" t="s">
        <v>2929</v>
      </c>
      <c r="C148" s="788">
        <v>1</v>
      </c>
      <c r="D148" s="788">
        <v>0</v>
      </c>
      <c r="E148" s="788">
        <v>1</v>
      </c>
      <c r="F148" s="788">
        <v>0</v>
      </c>
      <c r="G148" s="788">
        <v>1</v>
      </c>
      <c r="H148" s="788">
        <v>0</v>
      </c>
      <c r="I148" s="788">
        <v>1</v>
      </c>
      <c r="J148" s="788">
        <v>0</v>
      </c>
      <c r="K148" s="797">
        <f t="shared" si="2"/>
        <v>0</v>
      </c>
    </row>
    <row r="149" spans="1:11" x14ac:dyDescent="0.2">
      <c r="A149" s="1173"/>
      <c r="B149" s="787" t="s">
        <v>385</v>
      </c>
      <c r="C149" s="788">
        <v>148</v>
      </c>
      <c r="D149" s="788">
        <v>90</v>
      </c>
      <c r="E149" s="788">
        <v>58</v>
      </c>
      <c r="F149" s="788">
        <v>0</v>
      </c>
      <c r="G149" s="788">
        <v>188</v>
      </c>
      <c r="H149" s="788">
        <v>98</v>
      </c>
      <c r="I149" s="788">
        <v>90</v>
      </c>
      <c r="J149" s="788">
        <v>0</v>
      </c>
      <c r="K149" s="797">
        <f t="shared" si="2"/>
        <v>-40</v>
      </c>
    </row>
    <row r="150" spans="1:11" s="41" customFormat="1" x14ac:dyDescent="0.2">
      <c r="A150" s="1173"/>
      <c r="B150" s="787" t="s">
        <v>104</v>
      </c>
      <c r="C150" s="788">
        <v>9836</v>
      </c>
      <c r="D150" s="788">
        <v>9600</v>
      </c>
      <c r="E150" s="788">
        <v>236</v>
      </c>
      <c r="F150" s="788">
        <v>0</v>
      </c>
      <c r="G150" s="788">
        <v>10430</v>
      </c>
      <c r="H150" s="788">
        <v>10195</v>
      </c>
      <c r="I150" s="788">
        <v>235</v>
      </c>
      <c r="J150" s="788">
        <v>0</v>
      </c>
      <c r="K150" s="797">
        <f t="shared" si="2"/>
        <v>-594</v>
      </c>
    </row>
    <row r="151" spans="1:11" x14ac:dyDescent="0.2">
      <c r="A151" s="1173"/>
      <c r="B151" s="787" t="s">
        <v>116</v>
      </c>
      <c r="C151" s="788">
        <v>164</v>
      </c>
      <c r="D151" s="788">
        <v>88</v>
      </c>
      <c r="E151" s="788">
        <v>76</v>
      </c>
      <c r="F151" s="788">
        <v>0</v>
      </c>
      <c r="G151" s="788">
        <v>211</v>
      </c>
      <c r="H151" s="788">
        <v>100</v>
      </c>
      <c r="I151" s="788">
        <v>111</v>
      </c>
      <c r="J151" s="788">
        <v>0</v>
      </c>
      <c r="K151" s="797">
        <f t="shared" si="2"/>
        <v>-47</v>
      </c>
    </row>
    <row r="152" spans="1:11" x14ac:dyDescent="0.2">
      <c r="A152" s="1173"/>
      <c r="B152" s="787" t="s">
        <v>513</v>
      </c>
      <c r="C152" s="788">
        <v>194</v>
      </c>
      <c r="D152" s="788">
        <v>129</v>
      </c>
      <c r="E152" s="788">
        <v>65</v>
      </c>
      <c r="F152" s="788">
        <v>0</v>
      </c>
      <c r="G152" s="788">
        <v>198</v>
      </c>
      <c r="H152" s="788">
        <v>119</v>
      </c>
      <c r="I152" s="788">
        <v>79</v>
      </c>
      <c r="J152" s="788">
        <v>0</v>
      </c>
      <c r="K152" s="797">
        <f t="shared" si="2"/>
        <v>-4</v>
      </c>
    </row>
    <row r="153" spans="1:11" x14ac:dyDescent="0.2">
      <c r="A153" s="1173"/>
      <c r="B153" s="787" t="s">
        <v>117</v>
      </c>
      <c r="C153" s="788">
        <v>236</v>
      </c>
      <c r="D153" s="788">
        <v>166</v>
      </c>
      <c r="E153" s="788">
        <v>70</v>
      </c>
      <c r="F153" s="788">
        <v>0</v>
      </c>
      <c r="G153" s="788">
        <v>270</v>
      </c>
      <c r="H153" s="788">
        <v>181</v>
      </c>
      <c r="I153" s="788">
        <v>89</v>
      </c>
      <c r="J153" s="788">
        <v>0</v>
      </c>
      <c r="K153" s="797">
        <f t="shared" si="2"/>
        <v>-34</v>
      </c>
    </row>
    <row r="154" spans="1:11" x14ac:dyDescent="0.2">
      <c r="A154" s="1172" t="s">
        <v>2931</v>
      </c>
      <c r="B154" s="791" t="s">
        <v>10</v>
      </c>
      <c r="C154" s="790">
        <v>2282</v>
      </c>
      <c r="D154" s="790">
        <v>1634</v>
      </c>
      <c r="E154" s="790">
        <v>646</v>
      </c>
      <c r="F154" s="790">
        <v>2</v>
      </c>
      <c r="G154" s="790">
        <v>2337</v>
      </c>
      <c r="H154" s="790">
        <v>1623</v>
      </c>
      <c r="I154" s="790">
        <v>712</v>
      </c>
      <c r="J154" s="790">
        <v>2</v>
      </c>
      <c r="K154" s="700">
        <f t="shared" si="2"/>
        <v>-55</v>
      </c>
    </row>
    <row r="155" spans="1:11" x14ac:dyDescent="0.2">
      <c r="A155" s="1173"/>
      <c r="B155" s="787" t="s">
        <v>501</v>
      </c>
      <c r="C155" s="788">
        <v>6</v>
      </c>
      <c r="D155" s="788">
        <v>5</v>
      </c>
      <c r="E155" s="788">
        <v>1</v>
      </c>
      <c r="F155" s="788">
        <v>0</v>
      </c>
      <c r="G155" s="788">
        <v>8</v>
      </c>
      <c r="H155" s="788">
        <v>4</v>
      </c>
      <c r="I155" s="788">
        <v>4</v>
      </c>
      <c r="J155" s="788">
        <v>0</v>
      </c>
      <c r="K155" s="797">
        <f t="shared" si="2"/>
        <v>-2</v>
      </c>
    </row>
    <row r="156" spans="1:11" x14ac:dyDescent="0.2">
      <c r="A156" s="1173"/>
      <c r="B156" s="787" t="s">
        <v>502</v>
      </c>
      <c r="C156" s="788">
        <v>44</v>
      </c>
      <c r="D156" s="788">
        <v>26</v>
      </c>
      <c r="E156" s="788">
        <v>18</v>
      </c>
      <c r="F156" s="788">
        <v>0</v>
      </c>
      <c r="G156" s="788">
        <v>55</v>
      </c>
      <c r="H156" s="788">
        <v>32</v>
      </c>
      <c r="I156" s="788">
        <v>23</v>
      </c>
      <c r="J156" s="788">
        <v>0</v>
      </c>
      <c r="K156" s="797">
        <f t="shared" si="2"/>
        <v>-11</v>
      </c>
    </row>
    <row r="157" spans="1:11" x14ac:dyDescent="0.2">
      <c r="A157" s="1173"/>
      <c r="B157" s="787" t="s">
        <v>100</v>
      </c>
      <c r="C157" s="788">
        <v>18</v>
      </c>
      <c r="D157" s="788">
        <v>10</v>
      </c>
      <c r="E157" s="788">
        <v>8</v>
      </c>
      <c r="F157" s="788">
        <v>0</v>
      </c>
      <c r="G157" s="788">
        <v>11</v>
      </c>
      <c r="H157" s="788">
        <v>6</v>
      </c>
      <c r="I157" s="788">
        <v>5</v>
      </c>
      <c r="J157" s="788">
        <v>0</v>
      </c>
      <c r="K157" s="797">
        <f t="shared" si="2"/>
        <v>7</v>
      </c>
    </row>
    <row r="158" spans="1:11" x14ac:dyDescent="0.2">
      <c r="A158" s="1173"/>
      <c r="B158" s="787" t="s">
        <v>103</v>
      </c>
      <c r="C158" s="788">
        <v>17</v>
      </c>
      <c r="D158" s="788">
        <v>12</v>
      </c>
      <c r="E158" s="788">
        <v>5</v>
      </c>
      <c r="F158" s="788">
        <v>0</v>
      </c>
      <c r="G158" s="788">
        <v>20</v>
      </c>
      <c r="H158" s="788">
        <v>13</v>
      </c>
      <c r="I158" s="788">
        <v>7</v>
      </c>
      <c r="J158" s="788">
        <v>0</v>
      </c>
      <c r="K158" s="797">
        <f t="shared" si="2"/>
        <v>-3</v>
      </c>
    </row>
    <row r="159" spans="1:11" s="41" customFormat="1" x14ac:dyDescent="0.2">
      <c r="A159" s="1173"/>
      <c r="B159" s="787" t="s">
        <v>105</v>
      </c>
      <c r="C159" s="788">
        <v>55</v>
      </c>
      <c r="D159" s="788">
        <v>48</v>
      </c>
      <c r="E159" s="788">
        <v>7</v>
      </c>
      <c r="F159" s="788">
        <v>0</v>
      </c>
      <c r="G159" s="788">
        <v>50</v>
      </c>
      <c r="H159" s="788">
        <v>46</v>
      </c>
      <c r="I159" s="788">
        <v>4</v>
      </c>
      <c r="J159" s="788">
        <v>0</v>
      </c>
      <c r="K159" s="797">
        <f t="shared" si="2"/>
        <v>5</v>
      </c>
    </row>
    <row r="160" spans="1:11" x14ac:dyDescent="0.2">
      <c r="A160" s="1173"/>
      <c r="B160" s="787" t="s">
        <v>2932</v>
      </c>
      <c r="C160" s="788">
        <v>51</v>
      </c>
      <c r="D160" s="788">
        <v>41</v>
      </c>
      <c r="E160" s="788">
        <v>10</v>
      </c>
      <c r="F160" s="788">
        <v>0</v>
      </c>
      <c r="G160" s="788">
        <v>74</v>
      </c>
      <c r="H160" s="788">
        <v>61</v>
      </c>
      <c r="I160" s="788">
        <v>13</v>
      </c>
      <c r="J160" s="788">
        <v>0</v>
      </c>
      <c r="K160" s="797">
        <f t="shared" si="2"/>
        <v>-23</v>
      </c>
    </row>
    <row r="161" spans="1:11" x14ac:dyDescent="0.2">
      <c r="A161" s="1173"/>
      <c r="B161" s="787" t="s">
        <v>504</v>
      </c>
      <c r="C161" s="788">
        <v>17</v>
      </c>
      <c r="D161" s="788">
        <v>13</v>
      </c>
      <c r="E161" s="788">
        <v>4</v>
      </c>
      <c r="F161" s="788">
        <v>0</v>
      </c>
      <c r="G161" s="788">
        <v>12</v>
      </c>
      <c r="H161" s="788">
        <v>9</v>
      </c>
      <c r="I161" s="788">
        <v>3</v>
      </c>
      <c r="J161" s="788">
        <v>0</v>
      </c>
      <c r="K161" s="797">
        <f t="shared" si="2"/>
        <v>5</v>
      </c>
    </row>
    <row r="162" spans="1:11" x14ac:dyDescent="0.2">
      <c r="A162" s="1173"/>
      <c r="B162" s="787" t="s">
        <v>109</v>
      </c>
      <c r="C162" s="788">
        <v>1133</v>
      </c>
      <c r="D162" s="788">
        <v>744</v>
      </c>
      <c r="E162" s="788">
        <v>389</v>
      </c>
      <c r="F162" s="788">
        <v>0</v>
      </c>
      <c r="G162" s="788">
        <v>1199</v>
      </c>
      <c r="H162" s="788">
        <v>753</v>
      </c>
      <c r="I162" s="788">
        <v>445</v>
      </c>
      <c r="J162" s="788">
        <v>1</v>
      </c>
      <c r="K162" s="797">
        <f t="shared" si="2"/>
        <v>-66</v>
      </c>
    </row>
    <row r="163" spans="1:11" x14ac:dyDescent="0.2">
      <c r="A163" s="1173"/>
      <c r="B163" s="787" t="s">
        <v>111</v>
      </c>
      <c r="C163" s="788">
        <v>60</v>
      </c>
      <c r="D163" s="788">
        <v>46</v>
      </c>
      <c r="E163" s="788">
        <v>14</v>
      </c>
      <c r="F163" s="788">
        <v>0</v>
      </c>
      <c r="G163" s="788">
        <v>39</v>
      </c>
      <c r="H163" s="788">
        <v>35</v>
      </c>
      <c r="I163" s="788">
        <v>4</v>
      </c>
      <c r="J163" s="788">
        <v>0</v>
      </c>
      <c r="K163" s="797">
        <f t="shared" si="2"/>
        <v>21</v>
      </c>
    </row>
    <row r="164" spans="1:11" x14ac:dyDescent="0.2">
      <c r="A164" s="1173"/>
      <c r="B164" s="787" t="s">
        <v>112</v>
      </c>
      <c r="C164" s="788">
        <v>18</v>
      </c>
      <c r="D164" s="788">
        <v>15</v>
      </c>
      <c r="E164" s="788">
        <v>3</v>
      </c>
      <c r="F164" s="788">
        <v>0</v>
      </c>
      <c r="G164" s="788">
        <v>15</v>
      </c>
      <c r="H164" s="788">
        <v>14</v>
      </c>
      <c r="I164" s="788">
        <v>1</v>
      </c>
      <c r="J164" s="788">
        <v>0</v>
      </c>
      <c r="K164" s="797">
        <f t="shared" si="2"/>
        <v>3</v>
      </c>
    </row>
    <row r="165" spans="1:11" x14ac:dyDescent="0.2">
      <c r="A165" s="1173"/>
      <c r="B165" s="787" t="s">
        <v>259</v>
      </c>
      <c r="C165" s="788">
        <v>268</v>
      </c>
      <c r="D165" s="788">
        <v>174</v>
      </c>
      <c r="E165" s="788">
        <v>94</v>
      </c>
      <c r="F165" s="788">
        <v>0</v>
      </c>
      <c r="G165" s="788">
        <v>247</v>
      </c>
      <c r="H165" s="788">
        <v>168</v>
      </c>
      <c r="I165" s="788">
        <v>79</v>
      </c>
      <c r="J165" s="788">
        <v>0</v>
      </c>
      <c r="K165" s="797">
        <f t="shared" si="2"/>
        <v>21</v>
      </c>
    </row>
    <row r="166" spans="1:11" x14ac:dyDescent="0.2">
      <c r="A166" s="1173"/>
      <c r="B166" s="787" t="s">
        <v>261</v>
      </c>
      <c r="C166" s="788">
        <v>10</v>
      </c>
      <c r="D166" s="788">
        <v>7</v>
      </c>
      <c r="E166" s="788">
        <v>3</v>
      </c>
      <c r="F166" s="788">
        <v>0</v>
      </c>
      <c r="G166" s="788">
        <v>11</v>
      </c>
      <c r="H166" s="788">
        <v>5</v>
      </c>
      <c r="I166" s="788">
        <v>6</v>
      </c>
      <c r="J166" s="788">
        <v>0</v>
      </c>
      <c r="K166" s="797">
        <f t="shared" si="2"/>
        <v>-1</v>
      </c>
    </row>
    <row r="167" spans="1:11" x14ac:dyDescent="0.2">
      <c r="A167" s="1173"/>
      <c r="B167" s="787" t="s">
        <v>509</v>
      </c>
      <c r="C167" s="788">
        <v>3</v>
      </c>
      <c r="D167" s="788">
        <v>1</v>
      </c>
      <c r="E167" s="788">
        <v>2</v>
      </c>
      <c r="F167" s="788">
        <v>0</v>
      </c>
      <c r="G167" s="788">
        <v>3</v>
      </c>
      <c r="H167" s="788">
        <v>1</v>
      </c>
      <c r="I167" s="788">
        <v>2</v>
      </c>
      <c r="J167" s="788">
        <v>0</v>
      </c>
      <c r="K167" s="797">
        <f t="shared" si="2"/>
        <v>0</v>
      </c>
    </row>
    <row r="168" spans="1:11" x14ac:dyDescent="0.2">
      <c r="A168" s="1173"/>
      <c r="B168" s="787" t="s">
        <v>99</v>
      </c>
      <c r="C168" s="788">
        <v>81</v>
      </c>
      <c r="D168" s="788">
        <v>59</v>
      </c>
      <c r="E168" s="788">
        <v>20</v>
      </c>
      <c r="F168" s="788">
        <v>2</v>
      </c>
      <c r="G168" s="788">
        <v>78</v>
      </c>
      <c r="H168" s="788">
        <v>56</v>
      </c>
      <c r="I168" s="788">
        <v>21</v>
      </c>
      <c r="J168" s="788">
        <v>1</v>
      </c>
      <c r="K168" s="797">
        <f t="shared" si="2"/>
        <v>3</v>
      </c>
    </row>
    <row r="169" spans="1:11" x14ac:dyDescent="0.2">
      <c r="A169" s="1173"/>
      <c r="B169" s="787" t="s">
        <v>511</v>
      </c>
      <c r="C169" s="788">
        <v>99</v>
      </c>
      <c r="D169" s="788">
        <v>85</v>
      </c>
      <c r="E169" s="788">
        <v>14</v>
      </c>
      <c r="F169" s="788">
        <v>0</v>
      </c>
      <c r="G169" s="788">
        <v>78</v>
      </c>
      <c r="H169" s="788">
        <v>63</v>
      </c>
      <c r="I169" s="788">
        <v>15</v>
      </c>
      <c r="J169" s="788">
        <v>0</v>
      </c>
      <c r="K169" s="797">
        <f t="shared" si="2"/>
        <v>21</v>
      </c>
    </row>
    <row r="170" spans="1:11" x14ac:dyDescent="0.2">
      <c r="A170" s="1173"/>
      <c r="B170" s="787" t="s">
        <v>260</v>
      </c>
      <c r="C170" s="788">
        <v>36</v>
      </c>
      <c r="D170" s="788">
        <v>31</v>
      </c>
      <c r="E170" s="788">
        <v>5</v>
      </c>
      <c r="F170" s="788">
        <v>0</v>
      </c>
      <c r="G170" s="788">
        <v>36</v>
      </c>
      <c r="H170" s="788">
        <v>25</v>
      </c>
      <c r="I170" s="788">
        <v>11</v>
      </c>
      <c r="J170" s="788">
        <v>0</v>
      </c>
      <c r="K170" s="797">
        <f t="shared" si="2"/>
        <v>0</v>
      </c>
    </row>
    <row r="171" spans="1:11" x14ac:dyDescent="0.2">
      <c r="A171" s="1173"/>
      <c r="B171" s="787" t="s">
        <v>262</v>
      </c>
      <c r="C171" s="788">
        <v>352</v>
      </c>
      <c r="D171" s="788">
        <v>309</v>
      </c>
      <c r="E171" s="788">
        <v>43</v>
      </c>
      <c r="F171" s="788">
        <v>0</v>
      </c>
      <c r="G171" s="788">
        <v>386</v>
      </c>
      <c r="H171" s="788">
        <v>322</v>
      </c>
      <c r="I171" s="788">
        <v>64</v>
      </c>
      <c r="J171" s="788">
        <v>0</v>
      </c>
      <c r="K171" s="797">
        <f t="shared" si="2"/>
        <v>-34</v>
      </c>
    </row>
    <row r="172" spans="1:11" x14ac:dyDescent="0.2">
      <c r="A172" s="1173"/>
      <c r="B172" s="787" t="s">
        <v>514</v>
      </c>
      <c r="C172" s="788">
        <v>14</v>
      </c>
      <c r="D172" s="788">
        <v>8</v>
      </c>
      <c r="E172" s="788">
        <v>6</v>
      </c>
      <c r="F172" s="788">
        <v>0</v>
      </c>
      <c r="G172" s="788">
        <v>15</v>
      </c>
      <c r="H172" s="788">
        <v>10</v>
      </c>
      <c r="I172" s="788">
        <v>5</v>
      </c>
      <c r="J172" s="788">
        <v>0</v>
      </c>
      <c r="K172" s="797">
        <f t="shared" si="2"/>
        <v>-1</v>
      </c>
    </row>
    <row r="173" spans="1:11" x14ac:dyDescent="0.2">
      <c r="A173" s="791" t="s">
        <v>235</v>
      </c>
      <c r="B173" s="791" t="s">
        <v>10</v>
      </c>
      <c r="C173" s="790">
        <v>1276</v>
      </c>
      <c r="D173" s="790">
        <v>1037</v>
      </c>
      <c r="E173" s="790">
        <v>238</v>
      </c>
      <c r="F173" s="790">
        <v>1</v>
      </c>
      <c r="G173" s="790">
        <v>889</v>
      </c>
      <c r="H173" s="790">
        <v>635</v>
      </c>
      <c r="I173" s="790">
        <v>252</v>
      </c>
      <c r="J173" s="790">
        <v>2</v>
      </c>
      <c r="K173" s="700">
        <f t="shared" si="2"/>
        <v>387</v>
      </c>
    </row>
    <row r="174" spans="1:11" x14ac:dyDescent="0.2">
      <c r="A174" s="1172" t="s">
        <v>2933</v>
      </c>
      <c r="B174" s="791" t="s">
        <v>10</v>
      </c>
      <c r="C174" s="790">
        <v>167</v>
      </c>
      <c r="D174" s="790">
        <v>119</v>
      </c>
      <c r="E174" s="790">
        <v>48</v>
      </c>
      <c r="F174" s="790">
        <v>0</v>
      </c>
      <c r="G174" s="790">
        <v>182</v>
      </c>
      <c r="H174" s="790">
        <v>120</v>
      </c>
      <c r="I174" s="790">
        <v>62</v>
      </c>
      <c r="J174" s="790">
        <v>0</v>
      </c>
      <c r="K174" s="700">
        <f t="shared" si="2"/>
        <v>-15</v>
      </c>
    </row>
    <row r="175" spans="1:11" x14ac:dyDescent="0.2">
      <c r="A175" s="1173"/>
      <c r="B175" s="787" t="s">
        <v>120</v>
      </c>
      <c r="C175" s="788">
        <v>41</v>
      </c>
      <c r="D175" s="788">
        <v>27</v>
      </c>
      <c r="E175" s="788">
        <v>14</v>
      </c>
      <c r="F175" s="788">
        <v>0</v>
      </c>
      <c r="G175" s="788">
        <v>34</v>
      </c>
      <c r="H175" s="788">
        <v>24</v>
      </c>
      <c r="I175" s="788">
        <v>10</v>
      </c>
      <c r="J175" s="788">
        <v>0</v>
      </c>
      <c r="K175" s="797">
        <f t="shared" si="2"/>
        <v>7</v>
      </c>
    </row>
    <row r="176" spans="1:11" x14ac:dyDescent="0.2">
      <c r="A176" s="1173"/>
      <c r="B176" s="787" t="s">
        <v>122</v>
      </c>
      <c r="C176" s="788">
        <v>6</v>
      </c>
      <c r="D176" s="788">
        <v>5</v>
      </c>
      <c r="E176" s="788">
        <v>1</v>
      </c>
      <c r="F176" s="788">
        <v>0</v>
      </c>
      <c r="G176" s="788">
        <v>6</v>
      </c>
      <c r="H176" s="788">
        <v>5</v>
      </c>
      <c r="I176" s="788">
        <v>1</v>
      </c>
      <c r="J176" s="788">
        <v>0</v>
      </c>
      <c r="K176" s="797">
        <f t="shared" si="2"/>
        <v>0</v>
      </c>
    </row>
    <row r="177" spans="1:11" x14ac:dyDescent="0.2">
      <c r="A177" s="1173"/>
      <c r="B177" s="787" t="s">
        <v>2934</v>
      </c>
      <c r="C177" s="788">
        <v>16</v>
      </c>
      <c r="D177" s="788">
        <v>10</v>
      </c>
      <c r="E177" s="788">
        <v>6</v>
      </c>
      <c r="F177" s="788">
        <v>0</v>
      </c>
      <c r="G177" s="788">
        <v>15</v>
      </c>
      <c r="H177" s="788">
        <v>10</v>
      </c>
      <c r="I177" s="788">
        <v>5</v>
      </c>
      <c r="J177" s="788">
        <v>0</v>
      </c>
      <c r="K177" s="797">
        <f t="shared" si="2"/>
        <v>1</v>
      </c>
    </row>
    <row r="178" spans="1:11" x14ac:dyDescent="0.2">
      <c r="A178" s="1173"/>
      <c r="B178" s="787" t="s">
        <v>126</v>
      </c>
      <c r="C178" s="788">
        <v>3</v>
      </c>
      <c r="D178" s="788">
        <v>3</v>
      </c>
      <c r="E178" s="788">
        <v>0</v>
      </c>
      <c r="F178" s="788">
        <v>0</v>
      </c>
      <c r="G178" s="788">
        <v>1</v>
      </c>
      <c r="H178" s="788">
        <v>0</v>
      </c>
      <c r="I178" s="788">
        <v>1</v>
      </c>
      <c r="J178" s="788">
        <v>0</v>
      </c>
      <c r="K178" s="797">
        <f t="shared" si="2"/>
        <v>2</v>
      </c>
    </row>
    <row r="179" spans="1:11" x14ac:dyDescent="0.2">
      <c r="A179" s="1173"/>
      <c r="B179" s="787" t="s">
        <v>519</v>
      </c>
      <c r="C179" s="788">
        <v>0</v>
      </c>
      <c r="D179" s="788">
        <v>0</v>
      </c>
      <c r="E179" s="788">
        <v>0</v>
      </c>
      <c r="F179" s="788">
        <v>0</v>
      </c>
      <c r="G179" s="788">
        <v>1</v>
      </c>
      <c r="H179" s="788">
        <v>0</v>
      </c>
      <c r="I179" s="788">
        <v>1</v>
      </c>
      <c r="J179" s="788">
        <v>0</v>
      </c>
      <c r="K179" s="797">
        <f t="shared" si="2"/>
        <v>-1</v>
      </c>
    </row>
    <row r="180" spans="1:11" x14ac:dyDescent="0.2">
      <c r="A180" s="1173"/>
      <c r="B180" s="787" t="s">
        <v>520</v>
      </c>
      <c r="C180" s="788">
        <v>21</v>
      </c>
      <c r="D180" s="788">
        <v>12</v>
      </c>
      <c r="E180" s="788">
        <v>9</v>
      </c>
      <c r="F180" s="788">
        <v>0</v>
      </c>
      <c r="G180" s="788">
        <v>32</v>
      </c>
      <c r="H180" s="788">
        <v>17</v>
      </c>
      <c r="I180" s="788">
        <v>15</v>
      </c>
      <c r="J180" s="788">
        <v>0</v>
      </c>
      <c r="K180" s="797">
        <f t="shared" si="2"/>
        <v>-11</v>
      </c>
    </row>
    <row r="181" spans="1:11" x14ac:dyDescent="0.2">
      <c r="A181" s="1173"/>
      <c r="B181" s="787" t="s">
        <v>133</v>
      </c>
      <c r="C181" s="788">
        <v>10</v>
      </c>
      <c r="D181" s="788">
        <v>3</v>
      </c>
      <c r="E181" s="788">
        <v>7</v>
      </c>
      <c r="F181" s="788">
        <v>0</v>
      </c>
      <c r="G181" s="788">
        <v>9</v>
      </c>
      <c r="H181" s="788">
        <v>2</v>
      </c>
      <c r="I181" s="788">
        <v>7</v>
      </c>
      <c r="J181" s="788">
        <v>0</v>
      </c>
      <c r="K181" s="797">
        <f t="shared" si="2"/>
        <v>1</v>
      </c>
    </row>
    <row r="182" spans="1:11" x14ac:dyDescent="0.2">
      <c r="A182" s="1173"/>
      <c r="B182" s="787" t="s">
        <v>522</v>
      </c>
      <c r="C182" s="788">
        <v>2</v>
      </c>
      <c r="D182" s="788">
        <v>2</v>
      </c>
      <c r="E182" s="788">
        <v>0</v>
      </c>
      <c r="F182" s="788">
        <v>0</v>
      </c>
      <c r="G182" s="788">
        <v>2</v>
      </c>
      <c r="H182" s="788">
        <v>1</v>
      </c>
      <c r="I182" s="788">
        <v>1</v>
      </c>
      <c r="J182" s="788">
        <v>0</v>
      </c>
      <c r="K182" s="797">
        <f t="shared" si="2"/>
        <v>0</v>
      </c>
    </row>
    <row r="183" spans="1:11" x14ac:dyDescent="0.2">
      <c r="A183" s="1173"/>
      <c r="B183" s="787" t="s">
        <v>135</v>
      </c>
      <c r="C183" s="788">
        <v>2</v>
      </c>
      <c r="D183" s="788">
        <v>2</v>
      </c>
      <c r="E183" s="788">
        <v>0</v>
      </c>
      <c r="F183" s="788">
        <v>0</v>
      </c>
      <c r="G183" s="788">
        <v>5</v>
      </c>
      <c r="H183" s="788">
        <v>2</v>
      </c>
      <c r="I183" s="788">
        <v>3</v>
      </c>
      <c r="J183" s="788">
        <v>0</v>
      </c>
      <c r="K183" s="797">
        <f t="shared" si="2"/>
        <v>-3</v>
      </c>
    </row>
    <row r="184" spans="1:11" x14ac:dyDescent="0.2">
      <c r="A184" s="1173"/>
      <c r="B184" s="787" t="s">
        <v>137</v>
      </c>
      <c r="C184" s="788">
        <v>7</v>
      </c>
      <c r="D184" s="788">
        <v>5</v>
      </c>
      <c r="E184" s="788">
        <v>2</v>
      </c>
      <c r="F184" s="788">
        <v>0</v>
      </c>
      <c r="G184" s="788">
        <v>7</v>
      </c>
      <c r="H184" s="788">
        <v>5</v>
      </c>
      <c r="I184" s="788">
        <v>2</v>
      </c>
      <c r="J184" s="788">
        <v>0</v>
      </c>
      <c r="K184" s="797">
        <f t="shared" si="2"/>
        <v>0</v>
      </c>
    </row>
    <row r="185" spans="1:11" x14ac:dyDescent="0.2">
      <c r="A185" s="1173"/>
      <c r="B185" s="787" t="s">
        <v>268</v>
      </c>
      <c r="C185" s="788">
        <v>0</v>
      </c>
      <c r="D185" s="788">
        <v>0</v>
      </c>
      <c r="E185" s="788">
        <v>0</v>
      </c>
      <c r="F185" s="788">
        <v>0</v>
      </c>
      <c r="G185" s="788">
        <v>1</v>
      </c>
      <c r="H185" s="788">
        <v>1</v>
      </c>
      <c r="I185" s="788">
        <v>0</v>
      </c>
      <c r="J185" s="788">
        <v>0</v>
      </c>
      <c r="K185" s="797">
        <f t="shared" si="2"/>
        <v>-1</v>
      </c>
    </row>
    <row r="186" spans="1:11" x14ac:dyDescent="0.2">
      <c r="A186" s="1173"/>
      <c r="B186" s="787" t="s">
        <v>141</v>
      </c>
      <c r="C186" s="788">
        <v>3</v>
      </c>
      <c r="D186" s="788">
        <v>3</v>
      </c>
      <c r="E186" s="788">
        <v>0</v>
      </c>
      <c r="F186" s="788">
        <v>0</v>
      </c>
      <c r="G186" s="788">
        <v>4</v>
      </c>
      <c r="H186" s="788">
        <v>4</v>
      </c>
      <c r="I186" s="788">
        <v>0</v>
      </c>
      <c r="J186" s="788">
        <v>0</v>
      </c>
      <c r="K186" s="797">
        <f t="shared" si="2"/>
        <v>-1</v>
      </c>
    </row>
    <row r="187" spans="1:11" x14ac:dyDescent="0.2">
      <c r="A187" s="1173"/>
      <c r="B187" s="787" t="s">
        <v>526</v>
      </c>
      <c r="C187" s="788">
        <v>13</v>
      </c>
      <c r="D187" s="788">
        <v>9</v>
      </c>
      <c r="E187" s="788">
        <v>4</v>
      </c>
      <c r="F187" s="788">
        <v>0</v>
      </c>
      <c r="G187" s="788">
        <v>12</v>
      </c>
      <c r="H187" s="788">
        <v>7</v>
      </c>
      <c r="I187" s="788">
        <v>5</v>
      </c>
      <c r="J187" s="788">
        <v>0</v>
      </c>
      <c r="K187" s="797">
        <f t="shared" si="2"/>
        <v>1</v>
      </c>
    </row>
    <row r="188" spans="1:11" x14ac:dyDescent="0.2">
      <c r="A188" s="1173"/>
      <c r="B188" s="787" t="s">
        <v>143</v>
      </c>
      <c r="C188" s="788">
        <v>9</v>
      </c>
      <c r="D188" s="788">
        <v>7</v>
      </c>
      <c r="E188" s="788">
        <v>2</v>
      </c>
      <c r="F188" s="788">
        <v>0</v>
      </c>
      <c r="G188" s="788">
        <v>12</v>
      </c>
      <c r="H188" s="788">
        <v>7</v>
      </c>
      <c r="I188" s="788">
        <v>5</v>
      </c>
      <c r="J188" s="788">
        <v>0</v>
      </c>
      <c r="K188" s="797">
        <f t="shared" si="2"/>
        <v>-3</v>
      </c>
    </row>
    <row r="189" spans="1:11" ht="24" x14ac:dyDescent="0.2">
      <c r="A189" s="1173"/>
      <c r="B189" s="787" t="s">
        <v>2935</v>
      </c>
      <c r="C189" s="788">
        <v>31</v>
      </c>
      <c r="D189" s="788">
        <v>29</v>
      </c>
      <c r="E189" s="788">
        <v>2</v>
      </c>
      <c r="F189" s="788">
        <v>0</v>
      </c>
      <c r="G189" s="788">
        <v>34</v>
      </c>
      <c r="H189" s="788">
        <v>31</v>
      </c>
      <c r="I189" s="788">
        <v>3</v>
      </c>
      <c r="J189" s="788">
        <v>0</v>
      </c>
      <c r="K189" s="797">
        <f t="shared" si="2"/>
        <v>-3</v>
      </c>
    </row>
    <row r="190" spans="1:11" x14ac:dyDescent="0.2">
      <c r="A190" s="1173"/>
      <c r="B190" s="787" t="s">
        <v>144</v>
      </c>
      <c r="C190" s="788">
        <v>3</v>
      </c>
      <c r="D190" s="788">
        <v>2</v>
      </c>
      <c r="E190" s="788">
        <v>1</v>
      </c>
      <c r="F190" s="788">
        <v>0</v>
      </c>
      <c r="G190" s="788">
        <v>7</v>
      </c>
      <c r="H190" s="788">
        <v>4</v>
      </c>
      <c r="I190" s="788">
        <v>3</v>
      </c>
      <c r="J190" s="788">
        <v>0</v>
      </c>
      <c r="K190" s="797">
        <f t="shared" si="2"/>
        <v>-4</v>
      </c>
    </row>
    <row r="191" spans="1:11" x14ac:dyDescent="0.2">
      <c r="A191" s="1172" t="s">
        <v>2936</v>
      </c>
      <c r="B191" s="791" t="s">
        <v>10</v>
      </c>
      <c r="C191" s="790">
        <v>109</v>
      </c>
      <c r="D191" s="790">
        <v>69</v>
      </c>
      <c r="E191" s="790">
        <v>40</v>
      </c>
      <c r="F191" s="790">
        <v>0</v>
      </c>
      <c r="G191" s="790">
        <v>72</v>
      </c>
      <c r="H191" s="790">
        <v>40</v>
      </c>
      <c r="I191" s="790">
        <v>32</v>
      </c>
      <c r="J191" s="790">
        <v>0</v>
      </c>
      <c r="K191" s="700">
        <f t="shared" si="2"/>
        <v>37</v>
      </c>
    </row>
    <row r="192" spans="1:11" x14ac:dyDescent="0.2">
      <c r="A192" s="1173"/>
      <c r="B192" s="787" t="s">
        <v>118</v>
      </c>
      <c r="C192" s="788">
        <v>29</v>
      </c>
      <c r="D192" s="788">
        <v>18</v>
      </c>
      <c r="E192" s="788">
        <v>11</v>
      </c>
      <c r="F192" s="788">
        <v>0</v>
      </c>
      <c r="G192" s="788">
        <v>21</v>
      </c>
      <c r="H192" s="788">
        <v>15</v>
      </c>
      <c r="I192" s="788">
        <v>6</v>
      </c>
      <c r="J192" s="788">
        <v>0</v>
      </c>
      <c r="K192" s="797">
        <f t="shared" si="2"/>
        <v>8</v>
      </c>
    </row>
    <row r="193" spans="1:11" x14ac:dyDescent="0.2">
      <c r="A193" s="1173"/>
      <c r="B193" s="787" t="s">
        <v>263</v>
      </c>
      <c r="C193" s="788">
        <v>35</v>
      </c>
      <c r="D193" s="788">
        <v>26</v>
      </c>
      <c r="E193" s="788">
        <v>9</v>
      </c>
      <c r="F193" s="788">
        <v>0</v>
      </c>
      <c r="G193" s="788">
        <v>15</v>
      </c>
      <c r="H193" s="788">
        <v>10</v>
      </c>
      <c r="I193" s="788">
        <v>5</v>
      </c>
      <c r="J193" s="788">
        <v>0</v>
      </c>
      <c r="K193" s="797">
        <f t="shared" si="2"/>
        <v>20</v>
      </c>
    </row>
    <row r="194" spans="1:11" x14ac:dyDescent="0.2">
      <c r="A194" s="1173"/>
      <c r="B194" s="787" t="s">
        <v>517</v>
      </c>
      <c r="C194" s="788">
        <v>1</v>
      </c>
      <c r="D194" s="788">
        <v>0</v>
      </c>
      <c r="E194" s="788">
        <v>1</v>
      </c>
      <c r="F194" s="788">
        <v>0</v>
      </c>
      <c r="G194" s="788">
        <v>0</v>
      </c>
      <c r="H194" s="788">
        <v>0</v>
      </c>
      <c r="I194" s="788">
        <v>0</v>
      </c>
      <c r="J194" s="788">
        <v>0</v>
      </c>
      <c r="K194" s="797">
        <f t="shared" si="2"/>
        <v>1</v>
      </c>
    </row>
    <row r="195" spans="1:11" x14ac:dyDescent="0.2">
      <c r="A195" s="1173"/>
      <c r="B195" s="787" t="s">
        <v>121</v>
      </c>
      <c r="C195" s="788">
        <v>9</v>
      </c>
      <c r="D195" s="788">
        <v>5</v>
      </c>
      <c r="E195" s="788">
        <v>4</v>
      </c>
      <c r="F195" s="788">
        <v>0</v>
      </c>
      <c r="G195" s="788">
        <v>10</v>
      </c>
      <c r="H195" s="788">
        <v>3</v>
      </c>
      <c r="I195" s="788">
        <v>7</v>
      </c>
      <c r="J195" s="788">
        <v>0</v>
      </c>
      <c r="K195" s="797">
        <f t="shared" si="2"/>
        <v>-1</v>
      </c>
    </row>
    <row r="196" spans="1:11" x14ac:dyDescent="0.2">
      <c r="A196" s="1173"/>
      <c r="B196" s="787" t="s">
        <v>123</v>
      </c>
      <c r="C196" s="788">
        <v>4</v>
      </c>
      <c r="D196" s="788">
        <v>4</v>
      </c>
      <c r="E196" s="788">
        <v>0</v>
      </c>
      <c r="F196" s="788">
        <v>0</v>
      </c>
      <c r="G196" s="788">
        <v>5</v>
      </c>
      <c r="H196" s="788">
        <v>3</v>
      </c>
      <c r="I196" s="788">
        <v>2</v>
      </c>
      <c r="J196" s="788">
        <v>0</v>
      </c>
      <c r="K196" s="797">
        <f t="shared" si="2"/>
        <v>-1</v>
      </c>
    </row>
    <row r="197" spans="1:11" ht="24" x14ac:dyDescent="0.2">
      <c r="A197" s="1173"/>
      <c r="B197" s="787" t="s">
        <v>2937</v>
      </c>
      <c r="C197" s="788">
        <v>13</v>
      </c>
      <c r="D197" s="788">
        <v>7</v>
      </c>
      <c r="E197" s="788">
        <v>6</v>
      </c>
      <c r="F197" s="788">
        <v>0</v>
      </c>
      <c r="G197" s="788">
        <v>7</v>
      </c>
      <c r="H197" s="788">
        <v>3</v>
      </c>
      <c r="I197" s="788">
        <v>4</v>
      </c>
      <c r="J197" s="788">
        <v>0</v>
      </c>
      <c r="K197" s="797">
        <f t="shared" si="2"/>
        <v>6</v>
      </c>
    </row>
    <row r="198" spans="1:11" x14ac:dyDescent="0.2">
      <c r="A198" s="1173"/>
      <c r="B198" s="787" t="s">
        <v>130</v>
      </c>
      <c r="C198" s="788">
        <v>16</v>
      </c>
      <c r="D198" s="788">
        <v>7</v>
      </c>
      <c r="E198" s="788">
        <v>9</v>
      </c>
      <c r="F198" s="788">
        <v>0</v>
      </c>
      <c r="G198" s="788">
        <v>13</v>
      </c>
      <c r="H198" s="788">
        <v>5</v>
      </c>
      <c r="I198" s="788">
        <v>8</v>
      </c>
      <c r="J198" s="788">
        <v>0</v>
      </c>
      <c r="K198" s="797">
        <f t="shared" si="2"/>
        <v>3</v>
      </c>
    </row>
    <row r="199" spans="1:11" x14ac:dyDescent="0.2">
      <c r="A199" s="1173"/>
      <c r="B199" s="787" t="s">
        <v>2938</v>
      </c>
      <c r="C199" s="788">
        <v>2</v>
      </c>
      <c r="D199" s="788">
        <v>2</v>
      </c>
      <c r="E199" s="788">
        <v>0</v>
      </c>
      <c r="F199" s="788">
        <v>0</v>
      </c>
      <c r="G199" s="788">
        <v>1</v>
      </c>
      <c r="H199" s="788">
        <v>1</v>
      </c>
      <c r="I199" s="788">
        <v>0</v>
      </c>
      <c r="J199" s="788">
        <v>0</v>
      </c>
      <c r="K199" s="797">
        <f t="shared" si="2"/>
        <v>1</v>
      </c>
    </row>
    <row r="200" spans="1:11" x14ac:dyDescent="0.2">
      <c r="A200" s="1172" t="s">
        <v>2939</v>
      </c>
      <c r="B200" s="791" t="s">
        <v>10</v>
      </c>
      <c r="C200" s="790">
        <v>267</v>
      </c>
      <c r="D200" s="790">
        <v>206</v>
      </c>
      <c r="E200" s="790">
        <v>61</v>
      </c>
      <c r="F200" s="790">
        <v>0</v>
      </c>
      <c r="G200" s="790">
        <v>269</v>
      </c>
      <c r="H200" s="790">
        <v>212</v>
      </c>
      <c r="I200" s="790">
        <v>57</v>
      </c>
      <c r="J200" s="790">
        <v>0</v>
      </c>
      <c r="K200" s="700">
        <f t="shared" si="2"/>
        <v>-2</v>
      </c>
    </row>
    <row r="201" spans="1:11" x14ac:dyDescent="0.2">
      <c r="A201" s="1173"/>
      <c r="B201" s="787" t="s">
        <v>119</v>
      </c>
      <c r="C201" s="788">
        <v>38</v>
      </c>
      <c r="D201" s="788">
        <v>32</v>
      </c>
      <c r="E201" s="788">
        <v>6</v>
      </c>
      <c r="F201" s="788">
        <v>0</v>
      </c>
      <c r="G201" s="788">
        <v>53</v>
      </c>
      <c r="H201" s="788">
        <v>46</v>
      </c>
      <c r="I201" s="788">
        <v>7</v>
      </c>
      <c r="J201" s="788">
        <v>0</v>
      </c>
      <c r="K201" s="797">
        <f t="shared" si="2"/>
        <v>-15</v>
      </c>
    </row>
    <row r="202" spans="1:11" x14ac:dyDescent="0.2">
      <c r="A202" s="1173"/>
      <c r="B202" s="787" t="s">
        <v>132</v>
      </c>
      <c r="C202" s="788">
        <v>10</v>
      </c>
      <c r="D202" s="788">
        <v>8</v>
      </c>
      <c r="E202" s="788">
        <v>2</v>
      </c>
      <c r="F202" s="788">
        <v>0</v>
      </c>
      <c r="G202" s="788">
        <v>7</v>
      </c>
      <c r="H202" s="788">
        <v>5</v>
      </c>
      <c r="I202" s="788">
        <v>2</v>
      </c>
      <c r="J202" s="788">
        <v>0</v>
      </c>
      <c r="K202" s="797">
        <f t="shared" si="2"/>
        <v>3</v>
      </c>
    </row>
    <row r="203" spans="1:11" x14ac:dyDescent="0.2">
      <c r="A203" s="1173"/>
      <c r="B203" s="787" t="s">
        <v>134</v>
      </c>
      <c r="C203" s="788">
        <v>80</v>
      </c>
      <c r="D203" s="788">
        <v>52</v>
      </c>
      <c r="E203" s="788">
        <v>28</v>
      </c>
      <c r="F203" s="788">
        <v>0</v>
      </c>
      <c r="G203" s="788">
        <v>79</v>
      </c>
      <c r="H203" s="788">
        <v>51</v>
      </c>
      <c r="I203" s="788">
        <v>28</v>
      </c>
      <c r="J203" s="788">
        <v>0</v>
      </c>
      <c r="K203" s="797">
        <f t="shared" si="2"/>
        <v>1</v>
      </c>
    </row>
    <row r="204" spans="1:11" x14ac:dyDescent="0.2">
      <c r="A204" s="1173"/>
      <c r="B204" s="787" t="s">
        <v>2940</v>
      </c>
      <c r="C204" s="788">
        <v>6</v>
      </c>
      <c r="D204" s="788">
        <v>4</v>
      </c>
      <c r="E204" s="788">
        <v>2</v>
      </c>
      <c r="F204" s="788">
        <v>0</v>
      </c>
      <c r="G204" s="788">
        <v>1</v>
      </c>
      <c r="H204" s="788">
        <v>1</v>
      </c>
      <c r="I204" s="788">
        <v>0</v>
      </c>
      <c r="J204" s="788">
        <v>0</v>
      </c>
      <c r="K204" s="797">
        <f t="shared" si="2"/>
        <v>5</v>
      </c>
    </row>
    <row r="205" spans="1:11" x14ac:dyDescent="0.2">
      <c r="A205" s="1173"/>
      <c r="B205" s="787" t="s">
        <v>2941</v>
      </c>
      <c r="C205" s="788">
        <v>2</v>
      </c>
      <c r="D205" s="788">
        <v>2</v>
      </c>
      <c r="E205" s="788">
        <v>0</v>
      </c>
      <c r="F205" s="788">
        <v>0</v>
      </c>
      <c r="G205" s="788">
        <v>3</v>
      </c>
      <c r="H205" s="788">
        <v>3</v>
      </c>
      <c r="I205" s="788">
        <v>0</v>
      </c>
      <c r="J205" s="788">
        <v>0</v>
      </c>
      <c r="K205" s="797">
        <f t="shared" si="2"/>
        <v>-1</v>
      </c>
    </row>
    <row r="206" spans="1:11" x14ac:dyDescent="0.2">
      <c r="A206" s="1173"/>
      <c r="B206" s="787" t="s">
        <v>267</v>
      </c>
      <c r="C206" s="788">
        <v>31</v>
      </c>
      <c r="D206" s="788">
        <v>25</v>
      </c>
      <c r="E206" s="788">
        <v>6</v>
      </c>
      <c r="F206" s="788">
        <v>0</v>
      </c>
      <c r="G206" s="788">
        <v>32</v>
      </c>
      <c r="H206" s="788">
        <v>26</v>
      </c>
      <c r="I206" s="788">
        <v>6</v>
      </c>
      <c r="J206" s="788">
        <v>0</v>
      </c>
      <c r="K206" s="797">
        <f t="shared" si="2"/>
        <v>-1</v>
      </c>
    </row>
    <row r="207" spans="1:11" x14ac:dyDescent="0.2">
      <c r="A207" s="1173"/>
      <c r="B207" s="787" t="s">
        <v>125</v>
      </c>
      <c r="C207" s="788">
        <v>100</v>
      </c>
      <c r="D207" s="788">
        <v>83</v>
      </c>
      <c r="E207" s="788">
        <v>17</v>
      </c>
      <c r="F207" s="788">
        <v>0</v>
      </c>
      <c r="G207" s="788">
        <v>94</v>
      </c>
      <c r="H207" s="788">
        <v>80</v>
      </c>
      <c r="I207" s="788">
        <v>14</v>
      </c>
      <c r="J207" s="788">
        <v>0</v>
      </c>
      <c r="K207" s="797">
        <f t="shared" ref="K207:K254" si="3">+C207-G207</f>
        <v>6</v>
      </c>
    </row>
    <row r="208" spans="1:11" x14ac:dyDescent="0.2">
      <c r="A208" s="1172" t="s">
        <v>2942</v>
      </c>
      <c r="B208" s="791" t="s">
        <v>10</v>
      </c>
      <c r="C208" s="790">
        <v>154</v>
      </c>
      <c r="D208" s="790">
        <v>100</v>
      </c>
      <c r="E208" s="790">
        <v>53</v>
      </c>
      <c r="F208" s="790">
        <v>1</v>
      </c>
      <c r="G208" s="790">
        <v>186</v>
      </c>
      <c r="H208" s="790">
        <v>110</v>
      </c>
      <c r="I208" s="790">
        <v>74</v>
      </c>
      <c r="J208" s="790">
        <v>2</v>
      </c>
      <c r="K208" s="700">
        <f t="shared" si="3"/>
        <v>-32</v>
      </c>
    </row>
    <row r="209" spans="1:11" x14ac:dyDescent="0.2">
      <c r="A209" s="1173"/>
      <c r="B209" s="787" t="s">
        <v>516</v>
      </c>
      <c r="C209" s="788">
        <v>2</v>
      </c>
      <c r="D209" s="788">
        <v>1</v>
      </c>
      <c r="E209" s="788">
        <v>1</v>
      </c>
      <c r="F209" s="788">
        <v>0</v>
      </c>
      <c r="G209" s="788">
        <v>1</v>
      </c>
      <c r="H209" s="788">
        <v>0</v>
      </c>
      <c r="I209" s="788">
        <v>1</v>
      </c>
      <c r="J209" s="788">
        <v>0</v>
      </c>
      <c r="K209" s="797">
        <f t="shared" si="3"/>
        <v>1</v>
      </c>
    </row>
    <row r="210" spans="1:11" x14ac:dyDescent="0.2">
      <c r="A210" s="1173"/>
      <c r="B210" s="787" t="s">
        <v>138</v>
      </c>
      <c r="C210" s="788">
        <v>3</v>
      </c>
      <c r="D210" s="788">
        <v>1</v>
      </c>
      <c r="E210" s="788">
        <v>2</v>
      </c>
      <c r="F210" s="788">
        <v>0</v>
      </c>
      <c r="G210" s="788">
        <v>2</v>
      </c>
      <c r="H210" s="788">
        <v>0</v>
      </c>
      <c r="I210" s="788">
        <v>2</v>
      </c>
      <c r="J210" s="788">
        <v>0</v>
      </c>
      <c r="K210" s="797">
        <f t="shared" si="3"/>
        <v>1</v>
      </c>
    </row>
    <row r="211" spans="1:11" x14ac:dyDescent="0.2">
      <c r="A211" s="1173"/>
      <c r="B211" s="787" t="s">
        <v>264</v>
      </c>
      <c r="C211" s="788">
        <v>148</v>
      </c>
      <c r="D211" s="788">
        <v>98</v>
      </c>
      <c r="E211" s="788">
        <v>49</v>
      </c>
      <c r="F211" s="788">
        <v>1</v>
      </c>
      <c r="G211" s="788">
        <v>181</v>
      </c>
      <c r="H211" s="788">
        <v>109</v>
      </c>
      <c r="I211" s="788">
        <v>70</v>
      </c>
      <c r="J211" s="788">
        <v>2</v>
      </c>
      <c r="K211" s="797">
        <f t="shared" si="3"/>
        <v>-33</v>
      </c>
    </row>
    <row r="212" spans="1:11" x14ac:dyDescent="0.2">
      <c r="A212" s="1173"/>
      <c r="B212" s="787" t="s">
        <v>525</v>
      </c>
      <c r="C212" s="788">
        <v>1</v>
      </c>
      <c r="D212" s="788">
        <v>0</v>
      </c>
      <c r="E212" s="788">
        <v>1</v>
      </c>
      <c r="F212" s="788">
        <v>0</v>
      </c>
      <c r="G212" s="788">
        <v>2</v>
      </c>
      <c r="H212" s="788">
        <v>1</v>
      </c>
      <c r="I212" s="788">
        <v>1</v>
      </c>
      <c r="J212" s="788">
        <v>0</v>
      </c>
      <c r="K212" s="797">
        <f t="shared" si="3"/>
        <v>-1</v>
      </c>
    </row>
    <row r="213" spans="1:11" x14ac:dyDescent="0.2">
      <c r="A213" s="1172" t="s">
        <v>2943</v>
      </c>
      <c r="B213" s="791" t="s">
        <v>10</v>
      </c>
      <c r="C213" s="790">
        <v>579</v>
      </c>
      <c r="D213" s="790">
        <v>543</v>
      </c>
      <c r="E213" s="790">
        <v>36</v>
      </c>
      <c r="F213" s="790">
        <v>0</v>
      </c>
      <c r="G213" s="790">
        <v>180</v>
      </c>
      <c r="H213" s="790">
        <v>153</v>
      </c>
      <c r="I213" s="790">
        <v>27</v>
      </c>
      <c r="J213" s="790">
        <v>0</v>
      </c>
      <c r="K213" s="700">
        <f t="shared" si="3"/>
        <v>399</v>
      </c>
    </row>
    <row r="214" spans="1:11" x14ac:dyDescent="0.2">
      <c r="A214" s="1173"/>
      <c r="B214" s="787" t="s">
        <v>2944</v>
      </c>
      <c r="C214" s="788">
        <v>7</v>
      </c>
      <c r="D214" s="788">
        <v>6</v>
      </c>
      <c r="E214" s="788">
        <v>1</v>
      </c>
      <c r="F214" s="788">
        <v>0</v>
      </c>
      <c r="G214" s="788">
        <v>8</v>
      </c>
      <c r="H214" s="788">
        <v>6</v>
      </c>
      <c r="I214" s="788">
        <v>2</v>
      </c>
      <c r="J214" s="788">
        <v>0</v>
      </c>
      <c r="K214" s="797">
        <f t="shared" si="3"/>
        <v>-1</v>
      </c>
    </row>
    <row r="215" spans="1:11" x14ac:dyDescent="0.2">
      <c r="A215" s="1173"/>
      <c r="B215" s="787" t="s">
        <v>265</v>
      </c>
      <c r="C215" s="788">
        <v>13</v>
      </c>
      <c r="D215" s="788">
        <v>13</v>
      </c>
      <c r="E215" s="788">
        <v>0</v>
      </c>
      <c r="F215" s="788">
        <v>0</v>
      </c>
      <c r="G215" s="788">
        <v>8</v>
      </c>
      <c r="H215" s="788">
        <v>7</v>
      </c>
      <c r="I215" s="788">
        <v>1</v>
      </c>
      <c r="J215" s="788">
        <v>0</v>
      </c>
      <c r="K215" s="797">
        <f t="shared" si="3"/>
        <v>5</v>
      </c>
    </row>
    <row r="216" spans="1:11" x14ac:dyDescent="0.2">
      <c r="A216" s="1173"/>
      <c r="B216" s="787" t="s">
        <v>127</v>
      </c>
      <c r="C216" s="788">
        <v>388</v>
      </c>
      <c r="D216" s="788">
        <v>376</v>
      </c>
      <c r="E216" s="788">
        <v>12</v>
      </c>
      <c r="F216" s="788">
        <v>0</v>
      </c>
      <c r="G216" s="788">
        <v>1</v>
      </c>
      <c r="H216" s="788">
        <v>1</v>
      </c>
      <c r="I216" s="788">
        <v>0</v>
      </c>
      <c r="J216" s="788">
        <v>0</v>
      </c>
      <c r="K216" s="797">
        <f t="shared" si="3"/>
        <v>387</v>
      </c>
    </row>
    <row r="217" spans="1:11" x14ac:dyDescent="0.2">
      <c r="A217" s="1173"/>
      <c r="B217" s="787" t="s">
        <v>128</v>
      </c>
      <c r="C217" s="788">
        <v>52</v>
      </c>
      <c r="D217" s="788">
        <v>47</v>
      </c>
      <c r="E217" s="788">
        <v>5</v>
      </c>
      <c r="F217" s="788">
        <v>0</v>
      </c>
      <c r="G217" s="788">
        <v>47</v>
      </c>
      <c r="H217" s="788">
        <v>42</v>
      </c>
      <c r="I217" s="788">
        <v>5</v>
      </c>
      <c r="J217" s="788">
        <v>0</v>
      </c>
      <c r="K217" s="797">
        <f t="shared" si="3"/>
        <v>5</v>
      </c>
    </row>
    <row r="218" spans="1:11" x14ac:dyDescent="0.2">
      <c r="A218" s="1173"/>
      <c r="B218" s="787" t="s">
        <v>129</v>
      </c>
      <c r="C218" s="788">
        <v>5</v>
      </c>
      <c r="D218" s="788">
        <v>5</v>
      </c>
      <c r="E218" s="788">
        <v>0</v>
      </c>
      <c r="F218" s="788">
        <v>0</v>
      </c>
      <c r="G218" s="788">
        <v>0</v>
      </c>
      <c r="H218" s="788">
        <v>0</v>
      </c>
      <c r="I218" s="788">
        <v>0</v>
      </c>
      <c r="J218" s="788">
        <v>0</v>
      </c>
      <c r="K218" s="797">
        <f t="shared" si="3"/>
        <v>5</v>
      </c>
    </row>
    <row r="219" spans="1:11" x14ac:dyDescent="0.2">
      <c r="A219" s="1173"/>
      <c r="B219" s="787" t="s">
        <v>518</v>
      </c>
      <c r="C219" s="788">
        <v>57</v>
      </c>
      <c r="D219" s="788">
        <v>53</v>
      </c>
      <c r="E219" s="788">
        <v>4</v>
      </c>
      <c r="F219" s="788">
        <v>0</v>
      </c>
      <c r="G219" s="788">
        <v>60</v>
      </c>
      <c r="H219" s="788">
        <v>57</v>
      </c>
      <c r="I219" s="788">
        <v>3</v>
      </c>
      <c r="J219" s="788">
        <v>0</v>
      </c>
      <c r="K219" s="797">
        <f t="shared" si="3"/>
        <v>-3</v>
      </c>
    </row>
    <row r="220" spans="1:11" x14ac:dyDescent="0.2">
      <c r="A220" s="1173"/>
      <c r="B220" s="787" t="s">
        <v>131</v>
      </c>
      <c r="C220" s="788">
        <v>5</v>
      </c>
      <c r="D220" s="788">
        <v>2</v>
      </c>
      <c r="E220" s="788">
        <v>3</v>
      </c>
      <c r="F220" s="788">
        <v>0</v>
      </c>
      <c r="G220" s="788">
        <v>5</v>
      </c>
      <c r="H220" s="788">
        <v>2</v>
      </c>
      <c r="I220" s="788">
        <v>3</v>
      </c>
      <c r="J220" s="788">
        <v>0</v>
      </c>
      <c r="K220" s="797">
        <f t="shared" si="3"/>
        <v>0</v>
      </c>
    </row>
    <row r="221" spans="1:11" x14ac:dyDescent="0.2">
      <c r="A221" s="1173"/>
      <c r="B221" s="787" t="s">
        <v>2945</v>
      </c>
      <c r="C221" s="788">
        <v>4</v>
      </c>
      <c r="D221" s="788">
        <v>4</v>
      </c>
      <c r="E221" s="788">
        <v>0</v>
      </c>
      <c r="F221" s="788">
        <v>0</v>
      </c>
      <c r="G221" s="788">
        <v>6</v>
      </c>
      <c r="H221" s="788">
        <v>6</v>
      </c>
      <c r="I221" s="788">
        <v>0</v>
      </c>
      <c r="J221" s="788">
        <v>0</v>
      </c>
      <c r="K221" s="797">
        <f t="shared" si="3"/>
        <v>-2</v>
      </c>
    </row>
    <row r="222" spans="1:11" x14ac:dyDescent="0.2">
      <c r="A222" s="1173"/>
      <c r="B222" s="787" t="s">
        <v>136</v>
      </c>
      <c r="C222" s="788">
        <v>2</v>
      </c>
      <c r="D222" s="788">
        <v>2</v>
      </c>
      <c r="E222" s="788">
        <v>0</v>
      </c>
      <c r="F222" s="788">
        <v>0</v>
      </c>
      <c r="G222" s="788">
        <v>1</v>
      </c>
      <c r="H222" s="788">
        <v>1</v>
      </c>
      <c r="I222" s="788">
        <v>0</v>
      </c>
      <c r="J222" s="788">
        <v>0</v>
      </c>
      <c r="K222" s="797">
        <f t="shared" si="3"/>
        <v>1</v>
      </c>
    </row>
    <row r="223" spans="1:11" x14ac:dyDescent="0.2">
      <c r="A223" s="1173"/>
      <c r="B223" s="787" t="s">
        <v>523</v>
      </c>
      <c r="C223" s="788">
        <v>4</v>
      </c>
      <c r="D223" s="788">
        <v>2</v>
      </c>
      <c r="E223" s="788">
        <v>2</v>
      </c>
      <c r="F223" s="788">
        <v>0</v>
      </c>
      <c r="G223" s="788">
        <v>2</v>
      </c>
      <c r="H223" s="788">
        <v>1</v>
      </c>
      <c r="I223" s="788">
        <v>1</v>
      </c>
      <c r="J223" s="788">
        <v>0</v>
      </c>
      <c r="K223" s="797">
        <f t="shared" si="3"/>
        <v>2</v>
      </c>
    </row>
    <row r="224" spans="1:11" x14ac:dyDescent="0.2">
      <c r="A224" s="1173"/>
      <c r="B224" s="787" t="s">
        <v>139</v>
      </c>
      <c r="C224" s="788">
        <v>27</v>
      </c>
      <c r="D224" s="788">
        <v>21</v>
      </c>
      <c r="E224" s="788">
        <v>6</v>
      </c>
      <c r="F224" s="788">
        <v>0</v>
      </c>
      <c r="G224" s="788">
        <v>25</v>
      </c>
      <c r="H224" s="788">
        <v>19</v>
      </c>
      <c r="I224" s="788">
        <v>6</v>
      </c>
      <c r="J224" s="788">
        <v>0</v>
      </c>
      <c r="K224" s="797">
        <f t="shared" si="3"/>
        <v>2</v>
      </c>
    </row>
    <row r="225" spans="1:11" x14ac:dyDescent="0.2">
      <c r="A225" s="1173"/>
      <c r="B225" s="787" t="s">
        <v>2946</v>
      </c>
      <c r="C225" s="788">
        <v>1</v>
      </c>
      <c r="D225" s="788">
        <v>1</v>
      </c>
      <c r="E225" s="788">
        <v>0</v>
      </c>
      <c r="F225" s="788">
        <v>0</v>
      </c>
      <c r="G225" s="788">
        <v>1</v>
      </c>
      <c r="H225" s="788">
        <v>1</v>
      </c>
      <c r="I225" s="788">
        <v>0</v>
      </c>
      <c r="J225" s="788">
        <v>0</v>
      </c>
      <c r="K225" s="797">
        <f t="shared" si="3"/>
        <v>0</v>
      </c>
    </row>
    <row r="226" spans="1:11" x14ac:dyDescent="0.2">
      <c r="A226" s="1173"/>
      <c r="B226" s="787" t="s">
        <v>140</v>
      </c>
      <c r="C226" s="788">
        <v>3</v>
      </c>
      <c r="D226" s="788">
        <v>2</v>
      </c>
      <c r="E226" s="788">
        <v>1</v>
      </c>
      <c r="F226" s="788">
        <v>0</v>
      </c>
      <c r="G226" s="788">
        <v>5</v>
      </c>
      <c r="H226" s="788">
        <v>3</v>
      </c>
      <c r="I226" s="788">
        <v>2</v>
      </c>
      <c r="J226" s="788">
        <v>0</v>
      </c>
      <c r="K226" s="797">
        <f t="shared" si="3"/>
        <v>-2</v>
      </c>
    </row>
    <row r="227" spans="1:11" x14ac:dyDescent="0.2">
      <c r="A227" s="1173"/>
      <c r="B227" s="787" t="s">
        <v>2947</v>
      </c>
      <c r="C227" s="788">
        <v>4</v>
      </c>
      <c r="D227" s="788">
        <v>4</v>
      </c>
      <c r="E227" s="788">
        <v>0</v>
      </c>
      <c r="F227" s="788">
        <v>0</v>
      </c>
      <c r="G227" s="788">
        <v>4</v>
      </c>
      <c r="H227" s="788">
        <v>4</v>
      </c>
      <c r="I227" s="788">
        <v>0</v>
      </c>
      <c r="J227" s="788">
        <v>0</v>
      </c>
      <c r="K227" s="797">
        <f t="shared" si="3"/>
        <v>0</v>
      </c>
    </row>
    <row r="228" spans="1:11" x14ac:dyDescent="0.2">
      <c r="A228" s="1173"/>
      <c r="B228" s="787" t="s">
        <v>142</v>
      </c>
      <c r="C228" s="788">
        <v>6</v>
      </c>
      <c r="D228" s="788">
        <v>4</v>
      </c>
      <c r="E228" s="788">
        <v>2</v>
      </c>
      <c r="F228" s="788">
        <v>0</v>
      </c>
      <c r="G228" s="788">
        <v>5</v>
      </c>
      <c r="H228" s="788">
        <v>2</v>
      </c>
      <c r="I228" s="788">
        <v>3</v>
      </c>
      <c r="J228" s="788">
        <v>0</v>
      </c>
      <c r="K228" s="797">
        <f t="shared" si="3"/>
        <v>1</v>
      </c>
    </row>
    <row r="229" spans="1:11" x14ac:dyDescent="0.2">
      <c r="A229" s="1173"/>
      <c r="B229" s="787" t="s">
        <v>515</v>
      </c>
      <c r="C229" s="788">
        <v>1</v>
      </c>
      <c r="D229" s="788">
        <v>1</v>
      </c>
      <c r="E229" s="788">
        <v>0</v>
      </c>
      <c r="F229" s="788">
        <v>0</v>
      </c>
      <c r="G229" s="788">
        <v>2</v>
      </c>
      <c r="H229" s="788">
        <v>1</v>
      </c>
      <c r="I229" s="788">
        <v>1</v>
      </c>
      <c r="J229" s="788">
        <v>0</v>
      </c>
      <c r="K229" s="797">
        <f t="shared" si="3"/>
        <v>-1</v>
      </c>
    </row>
    <row r="230" spans="1:11" x14ac:dyDescent="0.2">
      <c r="A230" s="791" t="s">
        <v>236</v>
      </c>
      <c r="B230" s="791" t="s">
        <v>10</v>
      </c>
      <c r="C230" s="790">
        <v>2926</v>
      </c>
      <c r="D230" s="790">
        <v>1505</v>
      </c>
      <c r="E230" s="790">
        <v>1421</v>
      </c>
      <c r="F230" s="790">
        <v>0</v>
      </c>
      <c r="G230" s="790">
        <v>4414</v>
      </c>
      <c r="H230" s="790">
        <v>2177</v>
      </c>
      <c r="I230" s="790">
        <v>2236</v>
      </c>
      <c r="J230" s="790">
        <v>1</v>
      </c>
      <c r="K230" s="700">
        <f t="shared" si="3"/>
        <v>-1488</v>
      </c>
    </row>
    <row r="231" spans="1:11" x14ac:dyDescent="0.2">
      <c r="A231" s="1172" t="s">
        <v>2948</v>
      </c>
      <c r="B231" s="791" t="s">
        <v>10</v>
      </c>
      <c r="C231" s="790">
        <v>2747</v>
      </c>
      <c r="D231" s="790">
        <v>1341</v>
      </c>
      <c r="E231" s="790">
        <v>1406</v>
      </c>
      <c r="F231" s="790">
        <v>0</v>
      </c>
      <c r="G231" s="790">
        <v>4237</v>
      </c>
      <c r="H231" s="790">
        <v>2019</v>
      </c>
      <c r="I231" s="790">
        <v>2217</v>
      </c>
      <c r="J231" s="790">
        <v>1</v>
      </c>
      <c r="K231" s="700">
        <f t="shared" si="3"/>
        <v>-1490</v>
      </c>
    </row>
    <row r="232" spans="1:11" x14ac:dyDescent="0.2">
      <c r="A232" s="1173"/>
      <c r="B232" s="787" t="s">
        <v>145</v>
      </c>
      <c r="C232" s="788">
        <v>2307</v>
      </c>
      <c r="D232" s="788">
        <v>1121</v>
      </c>
      <c r="E232" s="788">
        <v>1186</v>
      </c>
      <c r="F232" s="788">
        <v>0</v>
      </c>
      <c r="G232" s="788">
        <v>3551</v>
      </c>
      <c r="H232" s="788">
        <v>1687</v>
      </c>
      <c r="I232" s="788">
        <v>1864</v>
      </c>
      <c r="J232" s="788">
        <v>0</v>
      </c>
      <c r="K232" s="797">
        <f t="shared" si="3"/>
        <v>-1244</v>
      </c>
    </row>
    <row r="233" spans="1:11" x14ac:dyDescent="0.2">
      <c r="A233" s="1173"/>
      <c r="B233" s="787" t="s">
        <v>148</v>
      </c>
      <c r="C233" s="788">
        <v>440</v>
      </c>
      <c r="D233" s="788">
        <v>220</v>
      </c>
      <c r="E233" s="788">
        <v>220</v>
      </c>
      <c r="F233" s="788">
        <v>0</v>
      </c>
      <c r="G233" s="788">
        <v>686</v>
      </c>
      <c r="H233" s="788">
        <v>332</v>
      </c>
      <c r="I233" s="788">
        <v>353</v>
      </c>
      <c r="J233" s="788">
        <v>1</v>
      </c>
      <c r="K233" s="797">
        <f t="shared" si="3"/>
        <v>-246</v>
      </c>
    </row>
    <row r="234" spans="1:11" x14ac:dyDescent="0.2">
      <c r="A234" s="1172" t="s">
        <v>2949</v>
      </c>
      <c r="B234" s="791" t="s">
        <v>10</v>
      </c>
      <c r="C234" s="790">
        <v>11</v>
      </c>
      <c r="D234" s="790">
        <v>11</v>
      </c>
      <c r="E234" s="790">
        <v>0</v>
      </c>
      <c r="F234" s="790">
        <v>0</v>
      </c>
      <c r="G234" s="790">
        <v>10</v>
      </c>
      <c r="H234" s="790">
        <v>7</v>
      </c>
      <c r="I234" s="790">
        <v>3</v>
      </c>
      <c r="J234" s="790">
        <v>0</v>
      </c>
      <c r="K234" s="700">
        <f t="shared" si="3"/>
        <v>1</v>
      </c>
    </row>
    <row r="235" spans="1:11" x14ac:dyDescent="0.2">
      <c r="A235" s="1173"/>
      <c r="B235" s="787" t="s">
        <v>531</v>
      </c>
      <c r="C235" s="788">
        <v>1</v>
      </c>
      <c r="D235" s="788">
        <v>1</v>
      </c>
      <c r="E235" s="788">
        <v>0</v>
      </c>
      <c r="F235" s="788">
        <v>0</v>
      </c>
      <c r="G235" s="788">
        <v>1</v>
      </c>
      <c r="H235" s="788">
        <v>1</v>
      </c>
      <c r="I235" s="788">
        <v>0</v>
      </c>
      <c r="J235" s="788">
        <v>0</v>
      </c>
      <c r="K235" s="797">
        <f t="shared" si="3"/>
        <v>0</v>
      </c>
    </row>
    <row r="236" spans="1:11" x14ac:dyDescent="0.2">
      <c r="A236" s="1173"/>
      <c r="B236" s="787" t="s">
        <v>527</v>
      </c>
      <c r="C236" s="788">
        <v>6</v>
      </c>
      <c r="D236" s="788">
        <v>6</v>
      </c>
      <c r="E236" s="788">
        <v>0</v>
      </c>
      <c r="F236" s="788">
        <v>0</v>
      </c>
      <c r="G236" s="788">
        <v>5</v>
      </c>
      <c r="H236" s="788">
        <v>4</v>
      </c>
      <c r="I236" s="788">
        <v>1</v>
      </c>
      <c r="J236" s="788">
        <v>0</v>
      </c>
      <c r="K236" s="797">
        <f t="shared" si="3"/>
        <v>1</v>
      </c>
    </row>
    <row r="237" spans="1:11" x14ac:dyDescent="0.2">
      <c r="A237" s="1173"/>
      <c r="B237" s="787" t="s">
        <v>147</v>
      </c>
      <c r="C237" s="788">
        <v>2</v>
      </c>
      <c r="D237" s="788">
        <v>2</v>
      </c>
      <c r="E237" s="788">
        <v>0</v>
      </c>
      <c r="F237" s="788">
        <v>0</v>
      </c>
      <c r="G237" s="788">
        <v>3</v>
      </c>
      <c r="H237" s="788">
        <v>1</v>
      </c>
      <c r="I237" s="788">
        <v>2</v>
      </c>
      <c r="J237" s="788">
        <v>0</v>
      </c>
      <c r="K237" s="797">
        <f t="shared" si="3"/>
        <v>-1</v>
      </c>
    </row>
    <row r="238" spans="1:11" x14ac:dyDescent="0.2">
      <c r="A238" s="1173"/>
      <c r="B238" s="787" t="s">
        <v>214</v>
      </c>
      <c r="C238" s="788">
        <v>2</v>
      </c>
      <c r="D238" s="788">
        <v>2</v>
      </c>
      <c r="E238" s="788">
        <v>0</v>
      </c>
      <c r="F238" s="788">
        <v>0</v>
      </c>
      <c r="G238" s="788">
        <v>0</v>
      </c>
      <c r="H238" s="788">
        <v>0</v>
      </c>
      <c r="I238" s="788">
        <v>0</v>
      </c>
      <c r="J238" s="788">
        <v>0</v>
      </c>
      <c r="K238" s="797">
        <f t="shared" si="3"/>
        <v>2</v>
      </c>
    </row>
    <row r="239" spans="1:11" x14ac:dyDescent="0.2">
      <c r="A239" s="1173"/>
      <c r="B239" s="787" t="s">
        <v>530</v>
      </c>
      <c r="C239" s="788">
        <v>0</v>
      </c>
      <c r="D239" s="788">
        <v>0</v>
      </c>
      <c r="E239" s="788">
        <v>0</v>
      </c>
      <c r="F239" s="788">
        <v>0</v>
      </c>
      <c r="G239" s="788">
        <v>1</v>
      </c>
      <c r="H239" s="788">
        <v>1</v>
      </c>
      <c r="I239" s="788">
        <v>0</v>
      </c>
      <c r="J239" s="788">
        <v>0</v>
      </c>
      <c r="K239" s="797">
        <f t="shared" si="3"/>
        <v>-1</v>
      </c>
    </row>
    <row r="240" spans="1:11" x14ac:dyDescent="0.2">
      <c r="A240" s="1172" t="s">
        <v>2950</v>
      </c>
      <c r="B240" s="791" t="s">
        <v>10</v>
      </c>
      <c r="C240" s="790">
        <v>71</v>
      </c>
      <c r="D240" s="790">
        <v>63</v>
      </c>
      <c r="E240" s="790">
        <v>8</v>
      </c>
      <c r="F240" s="790">
        <v>0</v>
      </c>
      <c r="G240" s="790">
        <v>72</v>
      </c>
      <c r="H240" s="790">
        <v>62</v>
      </c>
      <c r="I240" s="790">
        <v>10</v>
      </c>
      <c r="J240" s="790">
        <v>0</v>
      </c>
      <c r="K240" s="700">
        <f t="shared" si="3"/>
        <v>-1</v>
      </c>
    </row>
    <row r="241" spans="1:11" x14ac:dyDescent="0.2">
      <c r="A241" s="1173"/>
      <c r="B241" s="787" t="s">
        <v>146</v>
      </c>
      <c r="C241" s="788">
        <v>66</v>
      </c>
      <c r="D241" s="788">
        <v>59</v>
      </c>
      <c r="E241" s="788">
        <v>7</v>
      </c>
      <c r="F241" s="788">
        <v>0</v>
      </c>
      <c r="G241" s="788">
        <v>65</v>
      </c>
      <c r="H241" s="788">
        <v>58</v>
      </c>
      <c r="I241" s="788">
        <v>7</v>
      </c>
      <c r="J241" s="788">
        <v>0</v>
      </c>
      <c r="K241" s="797">
        <f t="shared" si="3"/>
        <v>1</v>
      </c>
    </row>
    <row r="242" spans="1:11" x14ac:dyDescent="0.2">
      <c r="A242" s="1173"/>
      <c r="B242" s="787" t="s">
        <v>528</v>
      </c>
      <c r="C242" s="788">
        <v>1</v>
      </c>
      <c r="D242" s="788">
        <v>1</v>
      </c>
      <c r="E242" s="788">
        <v>0</v>
      </c>
      <c r="F242" s="788">
        <v>0</v>
      </c>
      <c r="G242" s="788">
        <v>1</v>
      </c>
      <c r="H242" s="788">
        <v>1</v>
      </c>
      <c r="I242" s="788">
        <v>0</v>
      </c>
      <c r="J242" s="788">
        <v>0</v>
      </c>
      <c r="K242" s="797">
        <f t="shared" si="3"/>
        <v>0</v>
      </c>
    </row>
    <row r="243" spans="1:11" x14ac:dyDescent="0.2">
      <c r="A243" s="1173"/>
      <c r="B243" s="787" t="s">
        <v>2951</v>
      </c>
      <c r="C243" s="788">
        <v>1</v>
      </c>
      <c r="D243" s="788">
        <v>1</v>
      </c>
      <c r="E243" s="788">
        <v>0</v>
      </c>
      <c r="F243" s="788">
        <v>0</v>
      </c>
      <c r="G243" s="788">
        <v>1</v>
      </c>
      <c r="H243" s="788">
        <v>1</v>
      </c>
      <c r="I243" s="788">
        <v>0</v>
      </c>
      <c r="J243" s="788">
        <v>0</v>
      </c>
      <c r="K243" s="797">
        <f t="shared" si="3"/>
        <v>0</v>
      </c>
    </row>
    <row r="244" spans="1:11" ht="24" x14ac:dyDescent="0.2">
      <c r="A244" s="1173"/>
      <c r="B244" s="787" t="s">
        <v>2952</v>
      </c>
      <c r="C244" s="788">
        <v>2</v>
      </c>
      <c r="D244" s="788">
        <v>1</v>
      </c>
      <c r="E244" s="788">
        <v>1</v>
      </c>
      <c r="F244" s="788">
        <v>0</v>
      </c>
      <c r="G244" s="788">
        <v>2</v>
      </c>
      <c r="H244" s="788">
        <v>1</v>
      </c>
      <c r="I244" s="788">
        <v>1</v>
      </c>
      <c r="J244" s="788">
        <v>0</v>
      </c>
      <c r="K244" s="797">
        <f t="shared" si="3"/>
        <v>0</v>
      </c>
    </row>
    <row r="245" spans="1:11" x14ac:dyDescent="0.2">
      <c r="A245" s="1173"/>
      <c r="B245" s="787" t="s">
        <v>529</v>
      </c>
      <c r="C245" s="788">
        <v>1</v>
      </c>
      <c r="D245" s="788">
        <v>1</v>
      </c>
      <c r="E245" s="788">
        <v>0</v>
      </c>
      <c r="F245" s="788">
        <v>0</v>
      </c>
      <c r="G245" s="788">
        <v>3</v>
      </c>
      <c r="H245" s="788">
        <v>1</v>
      </c>
      <c r="I245" s="788">
        <v>2</v>
      </c>
      <c r="J245" s="788">
        <v>0</v>
      </c>
      <c r="K245" s="797">
        <f t="shared" si="3"/>
        <v>-2</v>
      </c>
    </row>
    <row r="246" spans="1:11" x14ac:dyDescent="0.2">
      <c r="A246" s="1172" t="s">
        <v>2954</v>
      </c>
      <c r="B246" s="791" t="s">
        <v>10</v>
      </c>
      <c r="C246" s="790">
        <v>97</v>
      </c>
      <c r="D246" s="790">
        <v>90</v>
      </c>
      <c r="E246" s="790">
        <v>7</v>
      </c>
      <c r="F246" s="790">
        <v>0</v>
      </c>
      <c r="G246" s="790">
        <v>95</v>
      </c>
      <c r="H246" s="790">
        <v>89</v>
      </c>
      <c r="I246" s="790">
        <v>6</v>
      </c>
      <c r="J246" s="790">
        <v>0</v>
      </c>
      <c r="K246" s="700">
        <f t="shared" si="3"/>
        <v>2</v>
      </c>
    </row>
    <row r="247" spans="1:11" x14ac:dyDescent="0.2">
      <c r="A247" s="1173"/>
      <c r="B247" s="787" t="s">
        <v>2690</v>
      </c>
      <c r="C247" s="788">
        <v>1</v>
      </c>
      <c r="D247" s="788">
        <v>1</v>
      </c>
      <c r="E247" s="788">
        <v>0</v>
      </c>
      <c r="F247" s="788">
        <v>0</v>
      </c>
      <c r="G247" s="788">
        <v>0</v>
      </c>
      <c r="H247" s="788">
        <v>0</v>
      </c>
      <c r="I247" s="788">
        <v>0</v>
      </c>
      <c r="J247" s="788">
        <v>0</v>
      </c>
      <c r="K247" s="797">
        <f t="shared" si="3"/>
        <v>1</v>
      </c>
    </row>
    <row r="248" spans="1:11" x14ac:dyDescent="0.2">
      <c r="A248" s="1173"/>
      <c r="B248" s="787" t="s">
        <v>428</v>
      </c>
      <c r="C248" s="788">
        <v>1</v>
      </c>
      <c r="D248" s="788">
        <v>0</v>
      </c>
      <c r="E248" s="788">
        <v>1</v>
      </c>
      <c r="F248" s="788">
        <v>0</v>
      </c>
      <c r="G248" s="788">
        <v>1</v>
      </c>
      <c r="H248" s="788">
        <v>0</v>
      </c>
      <c r="I248" s="788">
        <v>1</v>
      </c>
      <c r="J248" s="788">
        <v>0</v>
      </c>
      <c r="K248" s="797">
        <f t="shared" si="3"/>
        <v>0</v>
      </c>
    </row>
    <row r="249" spans="1:11" x14ac:dyDescent="0.2">
      <c r="A249" s="1173"/>
      <c r="B249" s="787" t="s">
        <v>2955</v>
      </c>
      <c r="C249" s="788">
        <v>11</v>
      </c>
      <c r="D249" s="788">
        <v>8</v>
      </c>
      <c r="E249" s="788">
        <v>3</v>
      </c>
      <c r="F249" s="788">
        <v>0</v>
      </c>
      <c r="G249" s="788">
        <v>9</v>
      </c>
      <c r="H249" s="788">
        <v>7</v>
      </c>
      <c r="I249" s="788">
        <v>2</v>
      </c>
      <c r="J249" s="788">
        <v>0</v>
      </c>
      <c r="K249" s="797">
        <f t="shared" si="3"/>
        <v>2</v>
      </c>
    </row>
    <row r="250" spans="1:11" x14ac:dyDescent="0.2">
      <c r="A250" s="1173"/>
      <c r="B250" s="787" t="s">
        <v>422</v>
      </c>
      <c r="C250" s="788">
        <v>1</v>
      </c>
      <c r="D250" s="788">
        <v>1</v>
      </c>
      <c r="E250" s="788">
        <v>0</v>
      </c>
      <c r="F250" s="788">
        <v>0</v>
      </c>
      <c r="G250" s="788">
        <v>0</v>
      </c>
      <c r="H250" s="788">
        <v>0</v>
      </c>
      <c r="I250" s="788">
        <v>0</v>
      </c>
      <c r="J250" s="788">
        <v>0</v>
      </c>
      <c r="K250" s="797">
        <f t="shared" si="3"/>
        <v>1</v>
      </c>
    </row>
    <row r="251" spans="1:11" x14ac:dyDescent="0.2">
      <c r="A251" s="1173"/>
      <c r="B251" s="787" t="s">
        <v>206</v>
      </c>
      <c r="C251" s="788">
        <v>74</v>
      </c>
      <c r="D251" s="788">
        <v>74</v>
      </c>
      <c r="E251" s="788">
        <v>0</v>
      </c>
      <c r="F251" s="788">
        <v>0</v>
      </c>
      <c r="G251" s="788">
        <v>76</v>
      </c>
      <c r="H251" s="788">
        <v>76</v>
      </c>
      <c r="I251" s="788">
        <v>0</v>
      </c>
      <c r="J251" s="788">
        <v>0</v>
      </c>
      <c r="K251" s="797">
        <f t="shared" si="3"/>
        <v>-2</v>
      </c>
    </row>
    <row r="252" spans="1:11" x14ac:dyDescent="0.2">
      <c r="A252" s="1173"/>
      <c r="B252" s="787" t="s">
        <v>532</v>
      </c>
      <c r="C252" s="788">
        <v>9</v>
      </c>
      <c r="D252" s="788">
        <v>6</v>
      </c>
      <c r="E252" s="788">
        <v>3</v>
      </c>
      <c r="F252" s="788">
        <v>0</v>
      </c>
      <c r="G252" s="788">
        <v>9</v>
      </c>
      <c r="H252" s="788">
        <v>6</v>
      </c>
      <c r="I252" s="788">
        <v>3</v>
      </c>
      <c r="J252" s="788">
        <v>0</v>
      </c>
      <c r="K252" s="797">
        <f t="shared" si="3"/>
        <v>0</v>
      </c>
    </row>
    <row r="253" spans="1:11" x14ac:dyDescent="0.2">
      <c r="A253" s="1172" t="s">
        <v>269</v>
      </c>
      <c r="B253" s="791" t="s">
        <v>10</v>
      </c>
      <c r="C253" s="790">
        <v>1</v>
      </c>
      <c r="D253" s="790">
        <v>1</v>
      </c>
      <c r="E253" s="790">
        <v>0</v>
      </c>
      <c r="F253" s="790">
        <v>0</v>
      </c>
      <c r="G253" s="790">
        <v>1</v>
      </c>
      <c r="H253" s="790">
        <v>1</v>
      </c>
      <c r="I253" s="790">
        <v>0</v>
      </c>
      <c r="J253" s="790">
        <v>0</v>
      </c>
      <c r="K253" s="700">
        <f t="shared" si="3"/>
        <v>0</v>
      </c>
    </row>
    <row r="254" spans="1:11" x14ac:dyDescent="0.2">
      <c r="A254" s="1173"/>
      <c r="B254" s="787" t="s">
        <v>269</v>
      </c>
      <c r="C254" s="788">
        <v>1</v>
      </c>
      <c r="D254" s="788">
        <v>1</v>
      </c>
      <c r="E254" s="788">
        <v>0</v>
      </c>
      <c r="F254" s="788">
        <v>0</v>
      </c>
      <c r="G254" s="788">
        <v>1</v>
      </c>
      <c r="H254" s="788">
        <v>1</v>
      </c>
      <c r="I254" s="788">
        <v>0</v>
      </c>
      <c r="J254" s="788">
        <v>0</v>
      </c>
      <c r="K254" s="797">
        <f t="shared" si="3"/>
        <v>0</v>
      </c>
    </row>
    <row r="256" spans="1:11" x14ac:dyDescent="0.2">
      <c r="A256" s="97" t="s">
        <v>2739</v>
      </c>
    </row>
    <row r="257" spans="1:1" x14ac:dyDescent="0.2">
      <c r="A257" s="495" t="s">
        <v>2905</v>
      </c>
    </row>
  </sheetData>
  <mergeCells count="31">
    <mergeCell ref="C12:F12"/>
    <mergeCell ref="G12:J12"/>
    <mergeCell ref="C7:J7"/>
    <mergeCell ref="C10:J10"/>
    <mergeCell ref="C8:J8"/>
    <mergeCell ref="A134:A142"/>
    <mergeCell ref="A143:A153"/>
    <mergeCell ref="A154:A172"/>
    <mergeCell ref="A12:A13"/>
    <mergeCell ref="K12:K13"/>
    <mergeCell ref="A78:A90"/>
    <mergeCell ref="A91:A107"/>
    <mergeCell ref="A108:A117"/>
    <mergeCell ref="A119:A124"/>
    <mergeCell ref="A125:A133"/>
    <mergeCell ref="A16:A20"/>
    <mergeCell ref="A21:A29"/>
    <mergeCell ref="A30:A43"/>
    <mergeCell ref="A44:A65"/>
    <mergeCell ref="A67:A77"/>
    <mergeCell ref="B12:B13"/>
    <mergeCell ref="A174:A190"/>
    <mergeCell ref="A191:A199"/>
    <mergeCell ref="A200:A207"/>
    <mergeCell ref="A208:A212"/>
    <mergeCell ref="A213:A229"/>
    <mergeCell ref="A231:A233"/>
    <mergeCell ref="A234:A239"/>
    <mergeCell ref="A240:A245"/>
    <mergeCell ref="A246:A252"/>
    <mergeCell ref="A253:A254"/>
  </mergeCells>
  <hyperlinks>
    <hyperlink ref="L8" location="INDICE!B64" display="INDICE"/>
  </hyperlinks>
  <printOptions horizontalCentered="1"/>
  <pageMargins left="0" right="0" top="1.1811023622047245" bottom="0.78740157480314965" header="0" footer="0.19685039370078741"/>
  <pageSetup paperSize="9" firstPageNumber="269" orientation="landscape" useFirstPageNumber="1" r:id="rId1"/>
  <headerFooter scaleWithDoc="0">
    <oddHeader>&amp;C
&amp;G</oddHeader>
    <oddFooter>&amp;C&amp;P</oddFooter>
    <evenFooter>&amp;L&amp;G&amp;C&amp;P&amp;R&amp;G</evenFooter>
  </headerFooter>
  <drawing r:id="rId2"/>
  <legacyDrawingHF r:id="rId3"/>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L191"/>
  <sheetViews>
    <sheetView showGridLines="0" zoomScaleNormal="100" workbookViewId="0"/>
  </sheetViews>
  <sheetFormatPr baseColWidth="10" defaultColWidth="11.42578125" defaultRowHeight="12.75" x14ac:dyDescent="0.2"/>
  <cols>
    <col min="1" max="1" width="18.85546875" style="40" customWidth="1"/>
    <col min="2" max="2" width="22.140625" style="40" customWidth="1"/>
    <col min="3" max="3" width="12.5703125" style="40" customWidth="1"/>
    <col min="4" max="4" width="11.140625" style="40" customWidth="1"/>
    <col min="5" max="6" width="14.140625" style="40" customWidth="1"/>
    <col min="7" max="7" width="12.28515625" style="40" customWidth="1"/>
    <col min="8" max="8" width="11" style="40" customWidth="1"/>
    <col min="9" max="9" width="15.42578125" style="40" customWidth="1"/>
    <col min="10" max="10" width="11.42578125" style="40"/>
    <col min="11" max="11" width="15.42578125" style="40" customWidth="1"/>
    <col min="12" max="16384" width="11.42578125" style="40"/>
  </cols>
  <sheetData>
    <row r="7" spans="1:12" ht="12.75" customHeight="1" x14ac:dyDescent="0.2">
      <c r="B7" s="1157" t="s">
        <v>401</v>
      </c>
      <c r="C7" s="1157"/>
      <c r="D7" s="1157"/>
      <c r="E7" s="1157"/>
      <c r="F7" s="1157"/>
      <c r="G7" s="1157"/>
      <c r="H7" s="1157"/>
      <c r="I7" s="1157"/>
      <c r="J7" s="1157"/>
    </row>
    <row r="8" spans="1:12" ht="28.5" customHeight="1" x14ac:dyDescent="0.2">
      <c r="B8" s="1159" t="s">
        <v>4177</v>
      </c>
      <c r="C8" s="1159"/>
      <c r="D8" s="1159"/>
      <c r="E8" s="1159"/>
      <c r="F8" s="1159"/>
      <c r="G8" s="1159"/>
      <c r="H8" s="1159"/>
      <c r="I8" s="1159"/>
      <c r="J8" s="1159"/>
      <c r="L8" s="67" t="s">
        <v>221</v>
      </c>
    </row>
    <row r="9" spans="1:12" x14ac:dyDescent="0.2">
      <c r="B9" s="916"/>
      <c r="C9" s="916"/>
      <c r="D9" s="916"/>
      <c r="E9" s="916"/>
      <c r="F9" s="916"/>
      <c r="G9" s="916"/>
      <c r="H9" s="916"/>
      <c r="I9" s="916"/>
    </row>
    <row r="10" spans="1:12" ht="12" customHeight="1" x14ac:dyDescent="0.2">
      <c r="B10" s="1157" t="s">
        <v>2896</v>
      </c>
      <c r="C10" s="1157"/>
      <c r="D10" s="1157"/>
      <c r="E10" s="1157"/>
      <c r="F10" s="1157"/>
      <c r="G10" s="1157"/>
      <c r="H10" s="1157"/>
      <c r="I10" s="1157"/>
      <c r="J10" s="1157"/>
    </row>
    <row r="11" spans="1:12" ht="10.5" customHeight="1" x14ac:dyDescent="0.2">
      <c r="G11" s="41" t="s">
        <v>11</v>
      </c>
    </row>
    <row r="12" spans="1:12" ht="12.75" customHeight="1" x14ac:dyDescent="0.2">
      <c r="A12" s="1072" t="s">
        <v>473</v>
      </c>
      <c r="B12" s="1072" t="s">
        <v>37</v>
      </c>
      <c r="C12" s="1080" t="s">
        <v>2</v>
      </c>
      <c r="D12" s="1081"/>
      <c r="E12" s="1081"/>
      <c r="F12" s="1082"/>
      <c r="G12" s="1161" t="s">
        <v>3</v>
      </c>
      <c r="H12" s="1170"/>
      <c r="I12" s="1170"/>
      <c r="J12" s="1171"/>
      <c r="K12" s="1072" t="s">
        <v>2898</v>
      </c>
    </row>
    <row r="13" spans="1:12" x14ac:dyDescent="0.2">
      <c r="A13" s="1074"/>
      <c r="B13" s="1074"/>
      <c r="C13" s="407" t="s">
        <v>10</v>
      </c>
      <c r="D13" s="407" t="s">
        <v>0</v>
      </c>
      <c r="E13" s="407" t="s">
        <v>1</v>
      </c>
      <c r="F13" s="407" t="s">
        <v>2735</v>
      </c>
      <c r="G13" s="407" t="s">
        <v>10</v>
      </c>
      <c r="H13" s="407" t="s">
        <v>0</v>
      </c>
      <c r="I13" s="407" t="s">
        <v>1</v>
      </c>
      <c r="J13" s="407" t="s">
        <v>2735</v>
      </c>
      <c r="K13" s="1074"/>
    </row>
    <row r="14" spans="1:12" x14ac:dyDescent="0.2">
      <c r="A14" s="682" t="s">
        <v>10</v>
      </c>
      <c r="B14" s="683"/>
      <c r="C14" s="684">
        <v>313389</v>
      </c>
      <c r="D14" s="685">
        <v>172155</v>
      </c>
      <c r="E14" s="685">
        <v>141199</v>
      </c>
      <c r="F14" s="685">
        <v>35</v>
      </c>
      <c r="G14" s="685">
        <v>490378</v>
      </c>
      <c r="H14" s="685">
        <v>276877</v>
      </c>
      <c r="I14" s="685">
        <v>213458</v>
      </c>
      <c r="J14" s="686">
        <v>43</v>
      </c>
      <c r="K14" s="700">
        <f>+C14-G14</f>
        <v>-176989</v>
      </c>
    </row>
    <row r="15" spans="1:12" x14ac:dyDescent="0.2">
      <c r="A15" s="687" t="s">
        <v>231</v>
      </c>
      <c r="B15" s="688" t="s">
        <v>10</v>
      </c>
      <c r="C15" s="689">
        <v>297366</v>
      </c>
      <c r="D15" s="690">
        <v>163205</v>
      </c>
      <c r="E15" s="690">
        <v>134126</v>
      </c>
      <c r="F15" s="690">
        <v>35</v>
      </c>
      <c r="G15" s="690">
        <v>473208</v>
      </c>
      <c r="H15" s="690">
        <v>267487</v>
      </c>
      <c r="I15" s="690">
        <v>205678</v>
      </c>
      <c r="J15" s="691">
        <v>43</v>
      </c>
      <c r="K15" s="701">
        <f t="shared" ref="K15:K78" si="0">+C15-G15</f>
        <v>-175842</v>
      </c>
    </row>
    <row r="16" spans="1:12" x14ac:dyDescent="0.2">
      <c r="A16" s="1174" t="s">
        <v>2916</v>
      </c>
      <c r="B16" s="688" t="s">
        <v>10</v>
      </c>
      <c r="C16" s="689">
        <v>2954</v>
      </c>
      <c r="D16" s="690">
        <v>1639</v>
      </c>
      <c r="E16" s="690">
        <v>1315</v>
      </c>
      <c r="F16" s="690">
        <v>0</v>
      </c>
      <c r="G16" s="690">
        <v>3950</v>
      </c>
      <c r="H16" s="690">
        <v>2153</v>
      </c>
      <c r="I16" s="690">
        <v>1797</v>
      </c>
      <c r="J16" s="691">
        <v>0</v>
      </c>
      <c r="K16" s="701">
        <f t="shared" si="0"/>
        <v>-996</v>
      </c>
    </row>
    <row r="17" spans="1:11" x14ac:dyDescent="0.2">
      <c r="A17" s="1176"/>
      <c r="B17" s="692" t="s">
        <v>38</v>
      </c>
      <c r="C17" s="693">
        <v>615</v>
      </c>
      <c r="D17" s="694">
        <v>347</v>
      </c>
      <c r="E17" s="694">
        <v>268</v>
      </c>
      <c r="F17" s="694">
        <v>0</v>
      </c>
      <c r="G17" s="694">
        <v>968</v>
      </c>
      <c r="H17" s="694">
        <v>525</v>
      </c>
      <c r="I17" s="694">
        <v>443</v>
      </c>
      <c r="J17" s="695">
        <v>0</v>
      </c>
      <c r="K17" s="702">
        <f t="shared" si="0"/>
        <v>-353</v>
      </c>
    </row>
    <row r="18" spans="1:11" x14ac:dyDescent="0.2">
      <c r="A18" s="1176"/>
      <c r="B18" s="692" t="s">
        <v>2913</v>
      </c>
      <c r="C18" s="693">
        <v>2</v>
      </c>
      <c r="D18" s="694">
        <v>0</v>
      </c>
      <c r="E18" s="694">
        <v>2</v>
      </c>
      <c r="F18" s="694">
        <v>0</v>
      </c>
      <c r="G18" s="694">
        <v>2</v>
      </c>
      <c r="H18" s="694">
        <v>1</v>
      </c>
      <c r="I18" s="694">
        <v>1</v>
      </c>
      <c r="J18" s="695">
        <v>0</v>
      </c>
      <c r="K18" s="702">
        <f t="shared" si="0"/>
        <v>0</v>
      </c>
    </row>
    <row r="19" spans="1:11" ht="24" x14ac:dyDescent="0.2">
      <c r="A19" s="1176"/>
      <c r="B19" s="692" t="s">
        <v>2914</v>
      </c>
      <c r="C19" s="693">
        <v>2337</v>
      </c>
      <c r="D19" s="694">
        <v>1292</v>
      </c>
      <c r="E19" s="694">
        <v>1045</v>
      </c>
      <c r="F19" s="694">
        <v>0</v>
      </c>
      <c r="G19" s="694">
        <v>2980</v>
      </c>
      <c r="H19" s="694">
        <v>1627</v>
      </c>
      <c r="I19" s="694">
        <v>1353</v>
      </c>
      <c r="J19" s="695">
        <v>0</v>
      </c>
      <c r="K19" s="702">
        <f t="shared" si="0"/>
        <v>-643</v>
      </c>
    </row>
    <row r="20" spans="1:11" x14ac:dyDescent="0.2">
      <c r="A20" s="1174" t="s">
        <v>232</v>
      </c>
      <c r="B20" s="688" t="s">
        <v>10</v>
      </c>
      <c r="C20" s="689">
        <v>806</v>
      </c>
      <c r="D20" s="690">
        <v>468</v>
      </c>
      <c r="E20" s="690">
        <v>338</v>
      </c>
      <c r="F20" s="690">
        <v>0</v>
      </c>
      <c r="G20" s="690">
        <v>1060</v>
      </c>
      <c r="H20" s="690">
        <v>646</v>
      </c>
      <c r="I20" s="690">
        <v>414</v>
      </c>
      <c r="J20" s="691">
        <v>0</v>
      </c>
      <c r="K20" s="701">
        <f t="shared" si="0"/>
        <v>-254</v>
      </c>
    </row>
    <row r="21" spans="1:11" x14ac:dyDescent="0.2">
      <c r="A21" s="1176"/>
      <c r="B21" s="692" t="s">
        <v>45</v>
      </c>
      <c r="C21" s="693">
        <v>2</v>
      </c>
      <c r="D21" s="694">
        <v>2</v>
      </c>
      <c r="E21" s="694">
        <v>0</v>
      </c>
      <c r="F21" s="694">
        <v>0</v>
      </c>
      <c r="G21" s="694">
        <v>9</v>
      </c>
      <c r="H21" s="694">
        <v>4</v>
      </c>
      <c r="I21" s="694">
        <v>5</v>
      </c>
      <c r="J21" s="695">
        <v>0</v>
      </c>
      <c r="K21" s="702">
        <f t="shared" si="0"/>
        <v>-7</v>
      </c>
    </row>
    <row r="22" spans="1:11" x14ac:dyDescent="0.2">
      <c r="A22" s="1176"/>
      <c r="B22" s="692" t="s">
        <v>46</v>
      </c>
      <c r="C22" s="693">
        <v>85</v>
      </c>
      <c r="D22" s="694">
        <v>51</v>
      </c>
      <c r="E22" s="694">
        <v>34</v>
      </c>
      <c r="F22" s="694">
        <v>0</v>
      </c>
      <c r="G22" s="694">
        <v>124</v>
      </c>
      <c r="H22" s="694">
        <v>79</v>
      </c>
      <c r="I22" s="694">
        <v>45</v>
      </c>
      <c r="J22" s="695">
        <v>0</v>
      </c>
      <c r="K22" s="702">
        <f t="shared" si="0"/>
        <v>-39</v>
      </c>
    </row>
    <row r="23" spans="1:11" x14ac:dyDescent="0.2">
      <c r="A23" s="1176"/>
      <c r="B23" s="692" t="s">
        <v>50</v>
      </c>
      <c r="C23" s="693">
        <v>28</v>
      </c>
      <c r="D23" s="694">
        <v>15</v>
      </c>
      <c r="E23" s="694">
        <v>13</v>
      </c>
      <c r="F23" s="694">
        <v>0</v>
      </c>
      <c r="G23" s="694">
        <v>34</v>
      </c>
      <c r="H23" s="694">
        <v>19</v>
      </c>
      <c r="I23" s="694">
        <v>15</v>
      </c>
      <c r="J23" s="695">
        <v>0</v>
      </c>
      <c r="K23" s="702">
        <f t="shared" si="0"/>
        <v>-6</v>
      </c>
    </row>
    <row r="24" spans="1:11" x14ac:dyDescent="0.2">
      <c r="A24" s="1176"/>
      <c r="B24" s="692" t="s">
        <v>53</v>
      </c>
      <c r="C24" s="693">
        <v>40</v>
      </c>
      <c r="D24" s="694">
        <v>23</v>
      </c>
      <c r="E24" s="694">
        <v>17</v>
      </c>
      <c r="F24" s="694">
        <v>0</v>
      </c>
      <c r="G24" s="694">
        <v>59</v>
      </c>
      <c r="H24" s="694">
        <v>34</v>
      </c>
      <c r="I24" s="694">
        <v>25</v>
      </c>
      <c r="J24" s="695">
        <v>0</v>
      </c>
      <c r="K24" s="700">
        <f t="shared" si="0"/>
        <v>-19</v>
      </c>
    </row>
    <row r="25" spans="1:11" x14ac:dyDescent="0.2">
      <c r="A25" s="1176"/>
      <c r="B25" s="692" t="s">
        <v>54</v>
      </c>
      <c r="C25" s="693">
        <v>74</v>
      </c>
      <c r="D25" s="694">
        <v>39</v>
      </c>
      <c r="E25" s="694">
        <v>35</v>
      </c>
      <c r="F25" s="694">
        <v>0</v>
      </c>
      <c r="G25" s="694">
        <v>92</v>
      </c>
      <c r="H25" s="694">
        <v>49</v>
      </c>
      <c r="I25" s="694">
        <v>43</v>
      </c>
      <c r="J25" s="695">
        <v>0</v>
      </c>
      <c r="K25" s="701">
        <f t="shared" si="0"/>
        <v>-18</v>
      </c>
    </row>
    <row r="26" spans="1:11" x14ac:dyDescent="0.2">
      <c r="A26" s="1176"/>
      <c r="B26" s="692" t="s">
        <v>40</v>
      </c>
      <c r="C26" s="693">
        <v>521</v>
      </c>
      <c r="D26" s="694">
        <v>314</v>
      </c>
      <c r="E26" s="694">
        <v>207</v>
      </c>
      <c r="F26" s="694">
        <v>0</v>
      </c>
      <c r="G26" s="694">
        <v>667</v>
      </c>
      <c r="H26" s="694">
        <v>428</v>
      </c>
      <c r="I26" s="694">
        <v>239</v>
      </c>
      <c r="J26" s="695">
        <v>0</v>
      </c>
      <c r="K26" s="701">
        <f t="shared" si="0"/>
        <v>-146</v>
      </c>
    </row>
    <row r="27" spans="1:11" x14ac:dyDescent="0.2">
      <c r="A27" s="1176"/>
      <c r="B27" s="692" t="s">
        <v>56</v>
      </c>
      <c r="C27" s="693">
        <v>13</v>
      </c>
      <c r="D27" s="694">
        <v>6</v>
      </c>
      <c r="E27" s="694">
        <v>7</v>
      </c>
      <c r="F27" s="694">
        <v>0</v>
      </c>
      <c r="G27" s="694">
        <v>12</v>
      </c>
      <c r="H27" s="694">
        <v>5</v>
      </c>
      <c r="I27" s="694">
        <v>7</v>
      </c>
      <c r="J27" s="695">
        <v>0</v>
      </c>
      <c r="K27" s="702">
        <f t="shared" si="0"/>
        <v>1</v>
      </c>
    </row>
    <row r="28" spans="1:11" x14ac:dyDescent="0.2">
      <c r="A28" s="1176"/>
      <c r="B28" s="692" t="s">
        <v>57</v>
      </c>
      <c r="C28" s="693">
        <v>43</v>
      </c>
      <c r="D28" s="694">
        <v>18</v>
      </c>
      <c r="E28" s="694">
        <v>25</v>
      </c>
      <c r="F28" s="694">
        <v>0</v>
      </c>
      <c r="G28" s="694">
        <v>63</v>
      </c>
      <c r="H28" s="694">
        <v>28</v>
      </c>
      <c r="I28" s="694">
        <v>35</v>
      </c>
      <c r="J28" s="695">
        <v>0</v>
      </c>
      <c r="K28" s="702">
        <f t="shared" si="0"/>
        <v>-20</v>
      </c>
    </row>
    <row r="29" spans="1:11" x14ac:dyDescent="0.2">
      <c r="A29" s="1174" t="s">
        <v>237</v>
      </c>
      <c r="B29" s="688" t="s">
        <v>10</v>
      </c>
      <c r="C29" s="689">
        <v>293121</v>
      </c>
      <c r="D29" s="690">
        <v>160788</v>
      </c>
      <c r="E29" s="690">
        <v>132298</v>
      </c>
      <c r="F29" s="690">
        <v>35</v>
      </c>
      <c r="G29" s="690">
        <v>467434</v>
      </c>
      <c r="H29" s="690">
        <v>264236</v>
      </c>
      <c r="I29" s="690">
        <v>203155</v>
      </c>
      <c r="J29" s="691">
        <v>43</v>
      </c>
      <c r="K29" s="702">
        <f t="shared" si="0"/>
        <v>-174313</v>
      </c>
    </row>
    <row r="30" spans="1:11" x14ac:dyDescent="0.2">
      <c r="A30" s="1176"/>
      <c r="B30" s="692" t="s">
        <v>59</v>
      </c>
      <c r="C30" s="693">
        <v>6029</v>
      </c>
      <c r="D30" s="694">
        <v>3843</v>
      </c>
      <c r="E30" s="694">
        <v>2185</v>
      </c>
      <c r="F30" s="694">
        <v>1</v>
      </c>
      <c r="G30" s="694">
        <v>4804</v>
      </c>
      <c r="H30" s="694">
        <v>3110</v>
      </c>
      <c r="I30" s="694">
        <v>1693</v>
      </c>
      <c r="J30" s="695">
        <v>1</v>
      </c>
      <c r="K30" s="701">
        <f t="shared" si="0"/>
        <v>1225</v>
      </c>
    </row>
    <row r="31" spans="1:11" x14ac:dyDescent="0.2">
      <c r="A31" s="1176"/>
      <c r="B31" s="692" t="s">
        <v>60</v>
      </c>
      <c r="C31" s="693">
        <v>945</v>
      </c>
      <c r="D31" s="694">
        <v>527</v>
      </c>
      <c r="E31" s="694">
        <v>418</v>
      </c>
      <c r="F31" s="694">
        <v>0</v>
      </c>
      <c r="G31" s="694">
        <v>921</v>
      </c>
      <c r="H31" s="694">
        <v>539</v>
      </c>
      <c r="I31" s="694">
        <v>382</v>
      </c>
      <c r="J31" s="695">
        <v>0</v>
      </c>
      <c r="K31" s="702">
        <f t="shared" si="0"/>
        <v>24</v>
      </c>
    </row>
    <row r="32" spans="1:11" x14ac:dyDescent="0.2">
      <c r="A32" s="1176"/>
      <c r="B32" s="692" t="s">
        <v>61</v>
      </c>
      <c r="C32" s="693">
        <v>800</v>
      </c>
      <c r="D32" s="694">
        <v>482</v>
      </c>
      <c r="E32" s="694">
        <v>318</v>
      </c>
      <c r="F32" s="694">
        <v>0</v>
      </c>
      <c r="G32" s="694">
        <v>650</v>
      </c>
      <c r="H32" s="694">
        <v>399</v>
      </c>
      <c r="I32" s="694">
        <v>251</v>
      </c>
      <c r="J32" s="695">
        <v>0</v>
      </c>
      <c r="K32" s="702">
        <f t="shared" si="0"/>
        <v>150</v>
      </c>
    </row>
    <row r="33" spans="1:11" x14ac:dyDescent="0.2">
      <c r="A33" s="1176"/>
      <c r="B33" s="692" t="s">
        <v>62</v>
      </c>
      <c r="C33" s="693">
        <v>7470</v>
      </c>
      <c r="D33" s="694">
        <v>4141</v>
      </c>
      <c r="E33" s="694">
        <v>3328</v>
      </c>
      <c r="F33" s="694">
        <v>1</v>
      </c>
      <c r="G33" s="694">
        <v>7273</v>
      </c>
      <c r="H33" s="694">
        <v>4063</v>
      </c>
      <c r="I33" s="694">
        <v>3209</v>
      </c>
      <c r="J33" s="695">
        <v>1</v>
      </c>
      <c r="K33" s="702">
        <f t="shared" si="0"/>
        <v>197</v>
      </c>
    </row>
    <row r="34" spans="1:11" x14ac:dyDescent="0.2">
      <c r="A34" s="1176"/>
      <c r="B34" s="692" t="s">
        <v>63</v>
      </c>
      <c r="C34" s="693">
        <v>25205</v>
      </c>
      <c r="D34" s="694">
        <v>14412</v>
      </c>
      <c r="E34" s="694">
        <v>10792</v>
      </c>
      <c r="F34" s="694">
        <v>1</v>
      </c>
      <c r="G34" s="694">
        <v>42323</v>
      </c>
      <c r="H34" s="694">
        <v>23715</v>
      </c>
      <c r="I34" s="694">
        <v>18605</v>
      </c>
      <c r="J34" s="695">
        <v>3</v>
      </c>
      <c r="K34" s="700">
        <f t="shared" si="0"/>
        <v>-17118</v>
      </c>
    </row>
    <row r="35" spans="1:11" x14ac:dyDescent="0.2">
      <c r="A35" s="1176"/>
      <c r="B35" s="692" t="s">
        <v>4028</v>
      </c>
      <c r="C35" s="693">
        <v>159666</v>
      </c>
      <c r="D35" s="694">
        <v>81684</v>
      </c>
      <c r="E35" s="694">
        <v>77982</v>
      </c>
      <c r="F35" s="694">
        <v>0</v>
      </c>
      <c r="G35" s="694">
        <v>171987</v>
      </c>
      <c r="H35" s="694">
        <v>88246</v>
      </c>
      <c r="I35" s="694">
        <v>83741</v>
      </c>
      <c r="J35" s="695">
        <v>0</v>
      </c>
      <c r="K35" s="701">
        <f t="shared" si="0"/>
        <v>-12321</v>
      </c>
    </row>
    <row r="36" spans="1:11" x14ac:dyDescent="0.2">
      <c r="A36" s="1176"/>
      <c r="B36" s="692" t="s">
        <v>491</v>
      </c>
      <c r="C36" s="693">
        <v>1</v>
      </c>
      <c r="D36" s="694">
        <v>1</v>
      </c>
      <c r="E36" s="694">
        <v>0</v>
      </c>
      <c r="F36" s="694">
        <v>0</v>
      </c>
      <c r="G36" s="694">
        <v>0</v>
      </c>
      <c r="H36" s="694">
        <v>0</v>
      </c>
      <c r="I36" s="694">
        <v>0</v>
      </c>
      <c r="J36" s="695">
        <v>0</v>
      </c>
      <c r="K36" s="701">
        <f t="shared" si="0"/>
        <v>1</v>
      </c>
    </row>
    <row r="37" spans="1:11" x14ac:dyDescent="0.2">
      <c r="A37" s="1176"/>
      <c r="B37" s="692" t="s">
        <v>65</v>
      </c>
      <c r="C37" s="693">
        <v>88</v>
      </c>
      <c r="D37" s="694">
        <v>39</v>
      </c>
      <c r="E37" s="694">
        <v>49</v>
      </c>
      <c r="F37" s="694">
        <v>0</v>
      </c>
      <c r="G37" s="694">
        <v>89</v>
      </c>
      <c r="H37" s="694">
        <v>42</v>
      </c>
      <c r="I37" s="694">
        <v>47</v>
      </c>
      <c r="J37" s="695">
        <v>0</v>
      </c>
      <c r="K37" s="702">
        <f t="shared" si="0"/>
        <v>-1</v>
      </c>
    </row>
    <row r="38" spans="1:11" s="41" customFormat="1" x14ac:dyDescent="0.2">
      <c r="A38" s="1176"/>
      <c r="B38" s="692" t="s">
        <v>66</v>
      </c>
      <c r="C38" s="693">
        <v>83764</v>
      </c>
      <c r="D38" s="694">
        <v>50127</v>
      </c>
      <c r="E38" s="694">
        <v>33607</v>
      </c>
      <c r="F38" s="694">
        <v>30</v>
      </c>
      <c r="G38" s="694">
        <v>82460</v>
      </c>
      <c r="H38" s="694">
        <v>49348</v>
      </c>
      <c r="I38" s="694">
        <v>33083</v>
      </c>
      <c r="J38" s="695">
        <v>29</v>
      </c>
      <c r="K38" s="702">
        <f t="shared" si="0"/>
        <v>1304</v>
      </c>
    </row>
    <row r="39" spans="1:11" s="41" customFormat="1" x14ac:dyDescent="0.2">
      <c r="A39" s="1176"/>
      <c r="B39" s="692" t="s">
        <v>67</v>
      </c>
      <c r="C39" s="693">
        <v>0</v>
      </c>
      <c r="D39" s="694">
        <v>0</v>
      </c>
      <c r="E39" s="694">
        <v>0</v>
      </c>
      <c r="F39" s="694">
        <v>0</v>
      </c>
      <c r="G39" s="694">
        <v>1</v>
      </c>
      <c r="H39" s="694">
        <v>1</v>
      </c>
      <c r="I39" s="694">
        <v>0</v>
      </c>
      <c r="J39" s="695">
        <v>0</v>
      </c>
      <c r="K39" s="702">
        <f t="shared" si="0"/>
        <v>-1</v>
      </c>
    </row>
    <row r="40" spans="1:11" x14ac:dyDescent="0.2">
      <c r="A40" s="1176"/>
      <c r="B40" s="692" t="s">
        <v>68</v>
      </c>
      <c r="C40" s="693">
        <v>321</v>
      </c>
      <c r="D40" s="694">
        <v>205</v>
      </c>
      <c r="E40" s="694">
        <v>116</v>
      </c>
      <c r="F40" s="694">
        <v>0</v>
      </c>
      <c r="G40" s="694">
        <v>304</v>
      </c>
      <c r="H40" s="694">
        <v>200</v>
      </c>
      <c r="I40" s="694">
        <v>103</v>
      </c>
      <c r="J40" s="695">
        <v>1</v>
      </c>
      <c r="K40" s="701">
        <f t="shared" si="0"/>
        <v>17</v>
      </c>
    </row>
    <row r="41" spans="1:11" x14ac:dyDescent="0.2">
      <c r="A41" s="1176"/>
      <c r="B41" s="692" t="s">
        <v>69</v>
      </c>
      <c r="C41" s="693">
        <v>8832</v>
      </c>
      <c r="D41" s="694">
        <v>5327</v>
      </c>
      <c r="E41" s="694">
        <v>3503</v>
      </c>
      <c r="F41" s="694">
        <v>2</v>
      </c>
      <c r="G41" s="694">
        <v>156622</v>
      </c>
      <c r="H41" s="694">
        <v>94573</v>
      </c>
      <c r="I41" s="694">
        <v>62041</v>
      </c>
      <c r="J41" s="695">
        <v>8</v>
      </c>
      <c r="K41" s="702">
        <f t="shared" si="0"/>
        <v>-147790</v>
      </c>
    </row>
    <row r="42" spans="1:11" x14ac:dyDescent="0.2">
      <c r="A42" s="1174" t="s">
        <v>2917</v>
      </c>
      <c r="B42" s="688" t="s">
        <v>10</v>
      </c>
      <c r="C42" s="689">
        <v>485</v>
      </c>
      <c r="D42" s="690">
        <v>310</v>
      </c>
      <c r="E42" s="690">
        <v>175</v>
      </c>
      <c r="F42" s="690">
        <v>0</v>
      </c>
      <c r="G42" s="690">
        <v>764</v>
      </c>
      <c r="H42" s="690">
        <v>452</v>
      </c>
      <c r="I42" s="690">
        <v>312</v>
      </c>
      <c r="J42" s="691">
        <v>0</v>
      </c>
      <c r="K42" s="702">
        <f t="shared" si="0"/>
        <v>-279</v>
      </c>
    </row>
    <row r="43" spans="1:11" x14ac:dyDescent="0.2">
      <c r="A43" s="1176"/>
      <c r="B43" s="692" t="s">
        <v>41</v>
      </c>
      <c r="C43" s="693">
        <v>1</v>
      </c>
      <c r="D43" s="694">
        <v>1</v>
      </c>
      <c r="E43" s="694">
        <v>0</v>
      </c>
      <c r="F43" s="694">
        <v>0</v>
      </c>
      <c r="G43" s="694">
        <v>1</v>
      </c>
      <c r="H43" s="694">
        <v>1</v>
      </c>
      <c r="I43" s="694">
        <v>0</v>
      </c>
      <c r="J43" s="695">
        <v>0</v>
      </c>
      <c r="K43" s="702">
        <f t="shared" si="0"/>
        <v>0</v>
      </c>
    </row>
    <row r="44" spans="1:11" x14ac:dyDescent="0.2">
      <c r="A44" s="1176"/>
      <c r="B44" s="692" t="s">
        <v>43</v>
      </c>
      <c r="C44" s="693">
        <v>2</v>
      </c>
      <c r="D44" s="694">
        <v>1</v>
      </c>
      <c r="E44" s="694">
        <v>1</v>
      </c>
      <c r="F44" s="694">
        <v>0</v>
      </c>
      <c r="G44" s="694">
        <v>5</v>
      </c>
      <c r="H44" s="694">
        <v>3</v>
      </c>
      <c r="I44" s="694">
        <v>2</v>
      </c>
      <c r="J44" s="695">
        <v>0</v>
      </c>
      <c r="K44" s="700">
        <f t="shared" si="0"/>
        <v>-3</v>
      </c>
    </row>
    <row r="45" spans="1:11" x14ac:dyDescent="0.2">
      <c r="A45" s="1176"/>
      <c r="B45" s="692" t="s">
        <v>44</v>
      </c>
      <c r="C45" s="693">
        <v>1</v>
      </c>
      <c r="D45" s="694">
        <v>0</v>
      </c>
      <c r="E45" s="694">
        <v>1</v>
      </c>
      <c r="F45" s="694">
        <v>0</v>
      </c>
      <c r="G45" s="694">
        <v>0</v>
      </c>
      <c r="H45" s="694">
        <v>0</v>
      </c>
      <c r="I45" s="694">
        <v>0</v>
      </c>
      <c r="J45" s="695">
        <v>0</v>
      </c>
      <c r="K45" s="701">
        <f t="shared" si="0"/>
        <v>1</v>
      </c>
    </row>
    <row r="46" spans="1:11" x14ac:dyDescent="0.2">
      <c r="A46" s="1176"/>
      <c r="B46" s="692" t="s">
        <v>2910</v>
      </c>
      <c r="C46" s="693">
        <v>0</v>
      </c>
      <c r="D46" s="694">
        <v>0</v>
      </c>
      <c r="E46" s="694">
        <v>0</v>
      </c>
      <c r="F46" s="694">
        <v>0</v>
      </c>
      <c r="G46" s="694">
        <v>7</v>
      </c>
      <c r="H46" s="694">
        <v>5</v>
      </c>
      <c r="I46" s="694">
        <v>2</v>
      </c>
      <c r="J46" s="695">
        <v>0</v>
      </c>
      <c r="K46" s="701">
        <f t="shared" si="0"/>
        <v>-7</v>
      </c>
    </row>
    <row r="47" spans="1:11" x14ac:dyDescent="0.2">
      <c r="A47" s="1176"/>
      <c r="B47" s="692" t="s">
        <v>47</v>
      </c>
      <c r="C47" s="693">
        <v>184</v>
      </c>
      <c r="D47" s="694">
        <v>116</v>
      </c>
      <c r="E47" s="694">
        <v>68</v>
      </c>
      <c r="F47" s="694">
        <v>0</v>
      </c>
      <c r="G47" s="694">
        <v>207</v>
      </c>
      <c r="H47" s="694">
        <v>132</v>
      </c>
      <c r="I47" s="694">
        <v>75</v>
      </c>
      <c r="J47" s="695">
        <v>0</v>
      </c>
      <c r="K47" s="702">
        <f t="shared" si="0"/>
        <v>-23</v>
      </c>
    </row>
    <row r="48" spans="1:11" x14ac:dyDescent="0.2">
      <c r="A48" s="1176"/>
      <c r="B48" s="692" t="s">
        <v>49</v>
      </c>
      <c r="C48" s="693">
        <v>2</v>
      </c>
      <c r="D48" s="694">
        <v>1</v>
      </c>
      <c r="E48" s="694">
        <v>1</v>
      </c>
      <c r="F48" s="694">
        <v>0</v>
      </c>
      <c r="G48" s="694">
        <v>1</v>
      </c>
      <c r="H48" s="694">
        <v>0</v>
      </c>
      <c r="I48" s="694">
        <v>1</v>
      </c>
      <c r="J48" s="695">
        <v>0</v>
      </c>
      <c r="K48" s="702">
        <f t="shared" si="0"/>
        <v>1</v>
      </c>
    </row>
    <row r="49" spans="1:11" x14ac:dyDescent="0.2">
      <c r="A49" s="1176"/>
      <c r="B49" s="692" t="s">
        <v>286</v>
      </c>
      <c r="C49" s="693">
        <v>244</v>
      </c>
      <c r="D49" s="694">
        <v>164</v>
      </c>
      <c r="E49" s="694">
        <v>80</v>
      </c>
      <c r="F49" s="694">
        <v>0</v>
      </c>
      <c r="G49" s="694">
        <v>479</v>
      </c>
      <c r="H49" s="694">
        <v>274</v>
      </c>
      <c r="I49" s="694">
        <v>205</v>
      </c>
      <c r="J49" s="695">
        <v>0</v>
      </c>
      <c r="K49" s="702">
        <f t="shared" si="0"/>
        <v>-235</v>
      </c>
    </row>
    <row r="50" spans="1:11" x14ac:dyDescent="0.2">
      <c r="A50" s="1176"/>
      <c r="B50" s="692" t="s">
        <v>52</v>
      </c>
      <c r="C50" s="693">
        <v>16</v>
      </c>
      <c r="D50" s="694">
        <v>11</v>
      </c>
      <c r="E50" s="694">
        <v>5</v>
      </c>
      <c r="F50" s="694">
        <v>0</v>
      </c>
      <c r="G50" s="694">
        <v>18</v>
      </c>
      <c r="H50" s="694">
        <v>14</v>
      </c>
      <c r="I50" s="694">
        <v>4</v>
      </c>
      <c r="J50" s="695">
        <v>0</v>
      </c>
      <c r="K50" s="701">
        <f t="shared" si="0"/>
        <v>-2</v>
      </c>
    </row>
    <row r="51" spans="1:11" s="41" customFormat="1" x14ac:dyDescent="0.2">
      <c r="A51" s="1176"/>
      <c r="B51" s="692" t="s">
        <v>253</v>
      </c>
      <c r="C51" s="693">
        <v>3</v>
      </c>
      <c r="D51" s="694">
        <v>3</v>
      </c>
      <c r="E51" s="694">
        <v>0</v>
      </c>
      <c r="F51" s="694">
        <v>0</v>
      </c>
      <c r="G51" s="694">
        <v>4</v>
      </c>
      <c r="H51" s="694">
        <v>4</v>
      </c>
      <c r="I51" s="694">
        <v>0</v>
      </c>
      <c r="J51" s="695">
        <v>0</v>
      </c>
      <c r="K51" s="702">
        <f t="shared" si="0"/>
        <v>-1</v>
      </c>
    </row>
    <row r="52" spans="1:11" x14ac:dyDescent="0.2">
      <c r="A52" s="1176"/>
      <c r="B52" s="692" t="s">
        <v>55</v>
      </c>
      <c r="C52" s="693">
        <v>9</v>
      </c>
      <c r="D52" s="694">
        <v>5</v>
      </c>
      <c r="E52" s="694">
        <v>4</v>
      </c>
      <c r="F52" s="694">
        <v>0</v>
      </c>
      <c r="G52" s="694">
        <v>9</v>
      </c>
      <c r="H52" s="694">
        <v>4</v>
      </c>
      <c r="I52" s="694">
        <v>5</v>
      </c>
      <c r="J52" s="695">
        <v>0</v>
      </c>
      <c r="K52" s="702">
        <f t="shared" si="0"/>
        <v>0</v>
      </c>
    </row>
    <row r="53" spans="1:11" s="41" customFormat="1" x14ac:dyDescent="0.2">
      <c r="A53" s="1176"/>
      <c r="B53" s="692" t="s">
        <v>42</v>
      </c>
      <c r="C53" s="693">
        <v>0</v>
      </c>
      <c r="D53" s="694">
        <v>0</v>
      </c>
      <c r="E53" s="694">
        <v>0</v>
      </c>
      <c r="F53" s="694">
        <v>0</v>
      </c>
      <c r="G53" s="694">
        <v>1</v>
      </c>
      <c r="H53" s="694">
        <v>1</v>
      </c>
      <c r="I53" s="694">
        <v>0</v>
      </c>
      <c r="J53" s="695">
        <v>0</v>
      </c>
      <c r="K53" s="702">
        <f t="shared" si="0"/>
        <v>-1</v>
      </c>
    </row>
    <row r="54" spans="1:11" x14ac:dyDescent="0.2">
      <c r="A54" s="1176"/>
      <c r="B54" s="692" t="s">
        <v>58</v>
      </c>
      <c r="C54" s="693">
        <v>17</v>
      </c>
      <c r="D54" s="694">
        <v>6</v>
      </c>
      <c r="E54" s="694">
        <v>11</v>
      </c>
      <c r="F54" s="694">
        <v>0</v>
      </c>
      <c r="G54" s="694">
        <v>22</v>
      </c>
      <c r="H54" s="694">
        <v>8</v>
      </c>
      <c r="I54" s="694">
        <v>14</v>
      </c>
      <c r="J54" s="695">
        <v>0</v>
      </c>
      <c r="K54" s="700">
        <f t="shared" si="0"/>
        <v>-5</v>
      </c>
    </row>
    <row r="55" spans="1:11" x14ac:dyDescent="0.2">
      <c r="A55" s="1176"/>
      <c r="B55" s="692" t="s">
        <v>210</v>
      </c>
      <c r="C55" s="693">
        <v>6</v>
      </c>
      <c r="D55" s="694">
        <v>2</v>
      </c>
      <c r="E55" s="694">
        <v>4</v>
      </c>
      <c r="F55" s="694">
        <v>0</v>
      </c>
      <c r="G55" s="694">
        <v>10</v>
      </c>
      <c r="H55" s="694">
        <v>6</v>
      </c>
      <c r="I55" s="694">
        <v>4</v>
      </c>
      <c r="J55" s="695">
        <v>0</v>
      </c>
      <c r="K55" s="701">
        <f t="shared" si="0"/>
        <v>-4</v>
      </c>
    </row>
    <row r="56" spans="1:11" x14ac:dyDescent="0.2">
      <c r="A56" s="687" t="s">
        <v>233</v>
      </c>
      <c r="B56" s="688" t="s">
        <v>10</v>
      </c>
      <c r="C56" s="689">
        <v>12428</v>
      </c>
      <c r="D56" s="690">
        <v>6667</v>
      </c>
      <c r="E56" s="690">
        <v>5761</v>
      </c>
      <c r="F56" s="690">
        <v>0</v>
      </c>
      <c r="G56" s="690">
        <v>13308</v>
      </c>
      <c r="H56" s="690">
        <v>7079</v>
      </c>
      <c r="I56" s="690">
        <v>6229</v>
      </c>
      <c r="J56" s="691">
        <v>0</v>
      </c>
      <c r="K56" s="701">
        <f t="shared" si="0"/>
        <v>-880</v>
      </c>
    </row>
    <row r="57" spans="1:11" x14ac:dyDescent="0.2">
      <c r="A57" s="1174" t="s">
        <v>2918</v>
      </c>
      <c r="B57" s="688" t="s">
        <v>10</v>
      </c>
      <c r="C57" s="689">
        <v>752</v>
      </c>
      <c r="D57" s="690">
        <v>398</v>
      </c>
      <c r="E57" s="690">
        <v>354</v>
      </c>
      <c r="F57" s="690">
        <v>0</v>
      </c>
      <c r="G57" s="690">
        <v>814</v>
      </c>
      <c r="H57" s="690">
        <v>425</v>
      </c>
      <c r="I57" s="690">
        <v>389</v>
      </c>
      <c r="J57" s="691">
        <v>0</v>
      </c>
      <c r="K57" s="702">
        <f t="shared" si="0"/>
        <v>-62</v>
      </c>
    </row>
    <row r="58" spans="1:11" x14ac:dyDescent="0.2">
      <c r="A58" s="1176"/>
      <c r="B58" s="692" t="s">
        <v>75</v>
      </c>
      <c r="C58" s="693">
        <v>23</v>
      </c>
      <c r="D58" s="694">
        <v>11</v>
      </c>
      <c r="E58" s="694">
        <v>12</v>
      </c>
      <c r="F58" s="694">
        <v>0</v>
      </c>
      <c r="G58" s="694">
        <v>36</v>
      </c>
      <c r="H58" s="694">
        <v>23</v>
      </c>
      <c r="I58" s="694">
        <v>13</v>
      </c>
      <c r="J58" s="695">
        <v>0</v>
      </c>
      <c r="K58" s="702">
        <f t="shared" si="0"/>
        <v>-13</v>
      </c>
    </row>
    <row r="59" spans="1:11" x14ac:dyDescent="0.2">
      <c r="A59" s="1176"/>
      <c r="B59" s="692" t="s">
        <v>493</v>
      </c>
      <c r="C59" s="693">
        <v>13</v>
      </c>
      <c r="D59" s="694">
        <v>8</v>
      </c>
      <c r="E59" s="694">
        <v>5</v>
      </c>
      <c r="F59" s="694">
        <v>0</v>
      </c>
      <c r="G59" s="694">
        <v>22</v>
      </c>
      <c r="H59" s="694">
        <v>12</v>
      </c>
      <c r="I59" s="694">
        <v>10</v>
      </c>
      <c r="J59" s="695">
        <v>0</v>
      </c>
      <c r="K59" s="702">
        <f t="shared" si="0"/>
        <v>-9</v>
      </c>
    </row>
    <row r="60" spans="1:11" x14ac:dyDescent="0.2">
      <c r="A60" s="1176"/>
      <c r="B60" s="692" t="s">
        <v>2919</v>
      </c>
      <c r="C60" s="693">
        <v>78</v>
      </c>
      <c r="D60" s="694">
        <v>38</v>
      </c>
      <c r="E60" s="694">
        <v>40</v>
      </c>
      <c r="F60" s="694">
        <v>0</v>
      </c>
      <c r="G60" s="694">
        <v>104</v>
      </c>
      <c r="H60" s="694">
        <v>52</v>
      </c>
      <c r="I60" s="694">
        <v>52</v>
      </c>
      <c r="J60" s="695">
        <v>0</v>
      </c>
      <c r="K60" s="701">
        <f t="shared" si="0"/>
        <v>-26</v>
      </c>
    </row>
    <row r="61" spans="1:11" x14ac:dyDescent="0.2">
      <c r="A61" s="1176"/>
      <c r="B61" s="692" t="s">
        <v>256</v>
      </c>
      <c r="C61" s="693">
        <v>31</v>
      </c>
      <c r="D61" s="694">
        <v>12</v>
      </c>
      <c r="E61" s="694">
        <v>19</v>
      </c>
      <c r="F61" s="694">
        <v>0</v>
      </c>
      <c r="G61" s="694">
        <v>36</v>
      </c>
      <c r="H61" s="694">
        <v>19</v>
      </c>
      <c r="I61" s="694">
        <v>17</v>
      </c>
      <c r="J61" s="695">
        <v>0</v>
      </c>
      <c r="K61" s="702">
        <f t="shared" si="0"/>
        <v>-5</v>
      </c>
    </row>
    <row r="62" spans="1:11" x14ac:dyDescent="0.2">
      <c r="A62" s="1176"/>
      <c r="B62" s="692" t="s">
        <v>2920</v>
      </c>
      <c r="C62" s="693">
        <v>1</v>
      </c>
      <c r="D62" s="694">
        <v>1</v>
      </c>
      <c r="E62" s="694">
        <v>0</v>
      </c>
      <c r="F62" s="694">
        <v>0</v>
      </c>
      <c r="G62" s="694">
        <v>3</v>
      </c>
      <c r="H62" s="694">
        <v>2</v>
      </c>
      <c r="I62" s="694">
        <v>1</v>
      </c>
      <c r="J62" s="695">
        <v>0</v>
      </c>
      <c r="K62" s="702">
        <f t="shared" si="0"/>
        <v>-2</v>
      </c>
    </row>
    <row r="63" spans="1:11" x14ac:dyDescent="0.2">
      <c r="A63" s="1176"/>
      <c r="B63" s="692" t="s">
        <v>93</v>
      </c>
      <c r="C63" s="693">
        <v>228</v>
      </c>
      <c r="D63" s="694">
        <v>117</v>
      </c>
      <c r="E63" s="694">
        <v>111</v>
      </c>
      <c r="F63" s="694">
        <v>0</v>
      </c>
      <c r="G63" s="694">
        <v>170</v>
      </c>
      <c r="H63" s="694">
        <v>82</v>
      </c>
      <c r="I63" s="694">
        <v>88</v>
      </c>
      <c r="J63" s="695">
        <v>0</v>
      </c>
      <c r="K63" s="702">
        <f t="shared" si="0"/>
        <v>58</v>
      </c>
    </row>
    <row r="64" spans="1:11" x14ac:dyDescent="0.2">
      <c r="A64" s="1176"/>
      <c r="B64" s="692" t="s">
        <v>95</v>
      </c>
      <c r="C64" s="693">
        <v>53</v>
      </c>
      <c r="D64" s="694">
        <v>31</v>
      </c>
      <c r="E64" s="694">
        <v>22</v>
      </c>
      <c r="F64" s="694">
        <v>0</v>
      </c>
      <c r="G64" s="694">
        <v>42</v>
      </c>
      <c r="H64" s="694">
        <v>21</v>
      </c>
      <c r="I64" s="694">
        <v>21</v>
      </c>
      <c r="J64" s="695">
        <v>0</v>
      </c>
      <c r="K64" s="700">
        <f t="shared" si="0"/>
        <v>11</v>
      </c>
    </row>
    <row r="65" spans="1:11" x14ac:dyDescent="0.2">
      <c r="A65" s="1176"/>
      <c r="B65" s="692" t="s">
        <v>510</v>
      </c>
      <c r="C65" s="693">
        <v>216</v>
      </c>
      <c r="D65" s="694">
        <v>127</v>
      </c>
      <c r="E65" s="694">
        <v>89</v>
      </c>
      <c r="F65" s="694">
        <v>0</v>
      </c>
      <c r="G65" s="694">
        <v>282</v>
      </c>
      <c r="H65" s="694">
        <v>152</v>
      </c>
      <c r="I65" s="694">
        <v>130</v>
      </c>
      <c r="J65" s="695">
        <v>0</v>
      </c>
      <c r="K65" s="701">
        <f t="shared" si="0"/>
        <v>-66</v>
      </c>
    </row>
    <row r="66" spans="1:11" x14ac:dyDescent="0.2">
      <c r="A66" s="1176"/>
      <c r="B66" s="692" t="s">
        <v>78</v>
      </c>
      <c r="C66" s="693">
        <v>22</v>
      </c>
      <c r="D66" s="694">
        <v>10</v>
      </c>
      <c r="E66" s="694">
        <v>12</v>
      </c>
      <c r="F66" s="694">
        <v>0</v>
      </c>
      <c r="G66" s="694">
        <v>31</v>
      </c>
      <c r="H66" s="694">
        <v>15</v>
      </c>
      <c r="I66" s="694">
        <v>16</v>
      </c>
      <c r="J66" s="695">
        <v>0</v>
      </c>
      <c r="K66" s="701">
        <f t="shared" si="0"/>
        <v>-9</v>
      </c>
    </row>
    <row r="67" spans="1:11" x14ac:dyDescent="0.2">
      <c r="A67" s="1176"/>
      <c r="B67" s="692" t="s">
        <v>98</v>
      </c>
      <c r="C67" s="693">
        <v>87</v>
      </c>
      <c r="D67" s="694">
        <v>43</v>
      </c>
      <c r="E67" s="694">
        <v>44</v>
      </c>
      <c r="F67" s="694">
        <v>0</v>
      </c>
      <c r="G67" s="694">
        <v>88</v>
      </c>
      <c r="H67" s="694">
        <v>47</v>
      </c>
      <c r="I67" s="694">
        <v>41</v>
      </c>
      <c r="J67" s="695">
        <v>0</v>
      </c>
      <c r="K67" s="702">
        <f t="shared" si="0"/>
        <v>-1</v>
      </c>
    </row>
    <row r="68" spans="1:11" x14ac:dyDescent="0.2">
      <c r="A68" s="1174" t="s">
        <v>2921</v>
      </c>
      <c r="B68" s="688" t="s">
        <v>10</v>
      </c>
      <c r="C68" s="689">
        <v>2667</v>
      </c>
      <c r="D68" s="690">
        <v>1458</v>
      </c>
      <c r="E68" s="690">
        <v>1209</v>
      </c>
      <c r="F68" s="690">
        <v>0</v>
      </c>
      <c r="G68" s="690">
        <v>3518</v>
      </c>
      <c r="H68" s="690">
        <v>1850</v>
      </c>
      <c r="I68" s="690">
        <v>1668</v>
      </c>
      <c r="J68" s="691">
        <v>0</v>
      </c>
      <c r="K68" s="702">
        <f t="shared" si="0"/>
        <v>-851</v>
      </c>
    </row>
    <row r="69" spans="1:11" x14ac:dyDescent="0.2">
      <c r="A69" s="1176"/>
      <c r="B69" s="692" t="s">
        <v>77</v>
      </c>
      <c r="C69" s="693">
        <v>218</v>
      </c>
      <c r="D69" s="694">
        <v>125</v>
      </c>
      <c r="E69" s="694">
        <v>93</v>
      </c>
      <c r="F69" s="694">
        <v>0</v>
      </c>
      <c r="G69" s="694">
        <v>353</v>
      </c>
      <c r="H69" s="694">
        <v>155</v>
      </c>
      <c r="I69" s="694">
        <v>198</v>
      </c>
      <c r="J69" s="695">
        <v>0</v>
      </c>
      <c r="K69" s="702">
        <f t="shared" si="0"/>
        <v>-135</v>
      </c>
    </row>
    <row r="70" spans="1:11" x14ac:dyDescent="0.2">
      <c r="A70" s="1176"/>
      <c r="B70" s="692" t="s">
        <v>81</v>
      </c>
      <c r="C70" s="693">
        <v>7</v>
      </c>
      <c r="D70" s="694">
        <v>0</v>
      </c>
      <c r="E70" s="694">
        <v>7</v>
      </c>
      <c r="F70" s="694">
        <v>0</v>
      </c>
      <c r="G70" s="694">
        <v>3</v>
      </c>
      <c r="H70" s="694">
        <v>2</v>
      </c>
      <c r="I70" s="694">
        <v>1</v>
      </c>
      <c r="J70" s="695">
        <v>0</v>
      </c>
      <c r="K70" s="701">
        <f t="shared" si="0"/>
        <v>4</v>
      </c>
    </row>
    <row r="71" spans="1:11" x14ac:dyDescent="0.2">
      <c r="A71" s="1176"/>
      <c r="B71" s="692" t="s">
        <v>82</v>
      </c>
      <c r="C71" s="693">
        <v>80</v>
      </c>
      <c r="D71" s="694">
        <v>34</v>
      </c>
      <c r="E71" s="694">
        <v>46</v>
      </c>
      <c r="F71" s="694">
        <v>0</v>
      </c>
      <c r="G71" s="694">
        <v>68</v>
      </c>
      <c r="H71" s="694">
        <v>33</v>
      </c>
      <c r="I71" s="694">
        <v>35</v>
      </c>
      <c r="J71" s="695">
        <v>0</v>
      </c>
      <c r="K71" s="702">
        <f t="shared" si="0"/>
        <v>12</v>
      </c>
    </row>
    <row r="72" spans="1:11" x14ac:dyDescent="0.2">
      <c r="A72" s="1176"/>
      <c r="B72" s="692" t="s">
        <v>86</v>
      </c>
      <c r="C72" s="693">
        <v>16</v>
      </c>
      <c r="D72" s="694">
        <v>6</v>
      </c>
      <c r="E72" s="694">
        <v>10</v>
      </c>
      <c r="F72" s="694">
        <v>0</v>
      </c>
      <c r="G72" s="694">
        <v>10</v>
      </c>
      <c r="H72" s="694">
        <v>3</v>
      </c>
      <c r="I72" s="694">
        <v>7</v>
      </c>
      <c r="J72" s="695">
        <v>0</v>
      </c>
      <c r="K72" s="702">
        <f t="shared" si="0"/>
        <v>6</v>
      </c>
    </row>
    <row r="73" spans="1:11" x14ac:dyDescent="0.2">
      <c r="A73" s="1176"/>
      <c r="B73" s="692" t="s">
        <v>85</v>
      </c>
      <c r="C73" s="693">
        <v>253</v>
      </c>
      <c r="D73" s="694">
        <v>140</v>
      </c>
      <c r="E73" s="694">
        <v>113</v>
      </c>
      <c r="F73" s="694">
        <v>0</v>
      </c>
      <c r="G73" s="694">
        <v>451</v>
      </c>
      <c r="H73" s="694">
        <v>247</v>
      </c>
      <c r="I73" s="694">
        <v>204</v>
      </c>
      <c r="J73" s="695">
        <v>0</v>
      </c>
      <c r="K73" s="702">
        <f t="shared" si="0"/>
        <v>-198</v>
      </c>
    </row>
    <row r="74" spans="1:11" x14ac:dyDescent="0.2">
      <c r="A74" s="1176"/>
      <c r="B74" s="692" t="s">
        <v>496</v>
      </c>
      <c r="C74" s="693">
        <v>10</v>
      </c>
      <c r="D74" s="694">
        <v>4</v>
      </c>
      <c r="E74" s="694">
        <v>6</v>
      </c>
      <c r="F74" s="694">
        <v>0</v>
      </c>
      <c r="G74" s="694">
        <v>10</v>
      </c>
      <c r="H74" s="694">
        <v>5</v>
      </c>
      <c r="I74" s="694">
        <v>5</v>
      </c>
      <c r="J74" s="695">
        <v>0</v>
      </c>
      <c r="K74" s="700">
        <f t="shared" si="0"/>
        <v>0</v>
      </c>
    </row>
    <row r="75" spans="1:11" x14ac:dyDescent="0.2">
      <c r="A75" s="1176"/>
      <c r="B75" s="692" t="s">
        <v>89</v>
      </c>
      <c r="C75" s="693">
        <v>23</v>
      </c>
      <c r="D75" s="694">
        <v>12</v>
      </c>
      <c r="E75" s="694">
        <v>11</v>
      </c>
      <c r="F75" s="694">
        <v>0</v>
      </c>
      <c r="G75" s="694">
        <v>21</v>
      </c>
      <c r="H75" s="694">
        <v>9</v>
      </c>
      <c r="I75" s="694">
        <v>12</v>
      </c>
      <c r="J75" s="695">
        <v>0</v>
      </c>
      <c r="K75" s="701">
        <f t="shared" si="0"/>
        <v>2</v>
      </c>
    </row>
    <row r="76" spans="1:11" x14ac:dyDescent="0.2">
      <c r="A76" s="1176"/>
      <c r="B76" s="692" t="s">
        <v>92</v>
      </c>
      <c r="C76" s="693">
        <v>107</v>
      </c>
      <c r="D76" s="694">
        <v>44</v>
      </c>
      <c r="E76" s="694">
        <v>63</v>
      </c>
      <c r="F76" s="694">
        <v>0</v>
      </c>
      <c r="G76" s="694">
        <v>108</v>
      </c>
      <c r="H76" s="694">
        <v>51</v>
      </c>
      <c r="I76" s="694">
        <v>57</v>
      </c>
      <c r="J76" s="695">
        <v>0</v>
      </c>
      <c r="K76" s="701">
        <f t="shared" si="0"/>
        <v>-1</v>
      </c>
    </row>
    <row r="77" spans="1:11" x14ac:dyDescent="0.2">
      <c r="A77" s="1176"/>
      <c r="B77" s="692" t="s">
        <v>96</v>
      </c>
      <c r="C77" s="693">
        <v>254</v>
      </c>
      <c r="D77" s="694">
        <v>119</v>
      </c>
      <c r="E77" s="694">
        <v>135</v>
      </c>
      <c r="F77" s="694">
        <v>0</v>
      </c>
      <c r="G77" s="694">
        <v>268</v>
      </c>
      <c r="H77" s="694">
        <v>118</v>
      </c>
      <c r="I77" s="694">
        <v>150</v>
      </c>
      <c r="J77" s="695">
        <v>0</v>
      </c>
      <c r="K77" s="702">
        <f t="shared" si="0"/>
        <v>-14</v>
      </c>
    </row>
    <row r="78" spans="1:11" x14ac:dyDescent="0.2">
      <c r="A78" s="1176"/>
      <c r="B78" s="692" t="s">
        <v>226</v>
      </c>
      <c r="C78" s="693">
        <v>1699</v>
      </c>
      <c r="D78" s="694">
        <v>974</v>
      </c>
      <c r="E78" s="694">
        <v>725</v>
      </c>
      <c r="F78" s="694">
        <v>0</v>
      </c>
      <c r="G78" s="694">
        <v>2226</v>
      </c>
      <c r="H78" s="694">
        <v>1227</v>
      </c>
      <c r="I78" s="694">
        <v>999</v>
      </c>
      <c r="J78" s="695">
        <v>0</v>
      </c>
      <c r="K78" s="702">
        <f t="shared" si="0"/>
        <v>-527</v>
      </c>
    </row>
    <row r="79" spans="1:11" x14ac:dyDescent="0.2">
      <c r="A79" s="1174" t="s">
        <v>2923</v>
      </c>
      <c r="B79" s="688" t="s">
        <v>10</v>
      </c>
      <c r="C79" s="689">
        <v>2519</v>
      </c>
      <c r="D79" s="690">
        <v>1478</v>
      </c>
      <c r="E79" s="690">
        <v>1041</v>
      </c>
      <c r="F79" s="690">
        <v>0</v>
      </c>
      <c r="G79" s="690">
        <v>2706</v>
      </c>
      <c r="H79" s="690">
        <v>1628</v>
      </c>
      <c r="I79" s="690">
        <v>1078</v>
      </c>
      <c r="J79" s="691">
        <v>0</v>
      </c>
      <c r="K79" s="702">
        <f t="shared" ref="K79:K142" si="1">+C79-G79</f>
        <v>-187</v>
      </c>
    </row>
    <row r="80" spans="1:11" x14ac:dyDescent="0.2">
      <c r="A80" s="1176"/>
      <c r="B80" s="692" t="s">
        <v>70</v>
      </c>
      <c r="C80" s="693">
        <v>1</v>
      </c>
      <c r="D80" s="694">
        <v>1</v>
      </c>
      <c r="E80" s="694">
        <v>0</v>
      </c>
      <c r="F80" s="694">
        <v>0</v>
      </c>
      <c r="G80" s="694">
        <v>3</v>
      </c>
      <c r="H80" s="694">
        <v>2</v>
      </c>
      <c r="I80" s="694">
        <v>1</v>
      </c>
      <c r="J80" s="695">
        <v>0</v>
      </c>
      <c r="K80" s="701">
        <f t="shared" si="1"/>
        <v>-2</v>
      </c>
    </row>
    <row r="81" spans="1:11" x14ac:dyDescent="0.2">
      <c r="A81" s="1176"/>
      <c r="B81" s="692" t="s">
        <v>72</v>
      </c>
      <c r="C81" s="693">
        <v>2</v>
      </c>
      <c r="D81" s="694">
        <v>2</v>
      </c>
      <c r="E81" s="694">
        <v>0</v>
      </c>
      <c r="F81" s="694">
        <v>0</v>
      </c>
      <c r="G81" s="694">
        <v>1</v>
      </c>
      <c r="H81" s="694">
        <v>1</v>
      </c>
      <c r="I81" s="694">
        <v>0</v>
      </c>
      <c r="J81" s="695">
        <v>0</v>
      </c>
      <c r="K81" s="702">
        <f t="shared" si="1"/>
        <v>1</v>
      </c>
    </row>
    <row r="82" spans="1:11" x14ac:dyDescent="0.2">
      <c r="A82" s="1176"/>
      <c r="B82" s="692" t="s">
        <v>492</v>
      </c>
      <c r="C82" s="693">
        <v>1</v>
      </c>
      <c r="D82" s="694">
        <v>1</v>
      </c>
      <c r="E82" s="694">
        <v>0</v>
      </c>
      <c r="F82" s="694">
        <v>0</v>
      </c>
      <c r="G82" s="694">
        <v>4</v>
      </c>
      <c r="H82" s="694">
        <v>2</v>
      </c>
      <c r="I82" s="694">
        <v>2</v>
      </c>
      <c r="J82" s="695">
        <v>0</v>
      </c>
      <c r="K82" s="702">
        <f t="shared" si="1"/>
        <v>-3</v>
      </c>
    </row>
    <row r="83" spans="1:11" x14ac:dyDescent="0.2">
      <c r="A83" s="1176"/>
      <c r="B83" s="692" t="s">
        <v>76</v>
      </c>
      <c r="C83" s="693">
        <v>21</v>
      </c>
      <c r="D83" s="694">
        <v>19</v>
      </c>
      <c r="E83" s="694">
        <v>2</v>
      </c>
      <c r="F83" s="694">
        <v>0</v>
      </c>
      <c r="G83" s="694">
        <v>27</v>
      </c>
      <c r="H83" s="694">
        <v>19</v>
      </c>
      <c r="I83" s="694">
        <v>8</v>
      </c>
      <c r="J83" s="695">
        <v>0</v>
      </c>
      <c r="K83" s="702">
        <f t="shared" si="1"/>
        <v>-6</v>
      </c>
    </row>
    <row r="84" spans="1:11" x14ac:dyDescent="0.2">
      <c r="A84" s="1176"/>
      <c r="B84" s="692" t="s">
        <v>84</v>
      </c>
      <c r="C84" s="693">
        <v>20</v>
      </c>
      <c r="D84" s="694">
        <v>19</v>
      </c>
      <c r="E84" s="694">
        <v>1</v>
      </c>
      <c r="F84" s="694">
        <v>0</v>
      </c>
      <c r="G84" s="694">
        <v>24</v>
      </c>
      <c r="H84" s="694">
        <v>16</v>
      </c>
      <c r="I84" s="694">
        <v>8</v>
      </c>
      <c r="J84" s="695">
        <v>0</v>
      </c>
      <c r="K84" s="700">
        <f t="shared" si="1"/>
        <v>-4</v>
      </c>
    </row>
    <row r="85" spans="1:11" x14ac:dyDescent="0.2">
      <c r="A85" s="1176"/>
      <c r="B85" s="692" t="s">
        <v>87</v>
      </c>
      <c r="C85" s="693">
        <v>716</v>
      </c>
      <c r="D85" s="694">
        <v>456</v>
      </c>
      <c r="E85" s="694">
        <v>260</v>
      </c>
      <c r="F85" s="694">
        <v>0</v>
      </c>
      <c r="G85" s="694">
        <v>741</v>
      </c>
      <c r="H85" s="694">
        <v>479</v>
      </c>
      <c r="I85" s="694">
        <v>262</v>
      </c>
      <c r="J85" s="695">
        <v>0</v>
      </c>
      <c r="K85" s="701">
        <f t="shared" si="1"/>
        <v>-25</v>
      </c>
    </row>
    <row r="86" spans="1:11" x14ac:dyDescent="0.2">
      <c r="A86" s="1176"/>
      <c r="B86" s="692" t="s">
        <v>91</v>
      </c>
      <c r="C86" s="693">
        <v>5</v>
      </c>
      <c r="D86" s="694">
        <v>2</v>
      </c>
      <c r="E86" s="694">
        <v>3</v>
      </c>
      <c r="F86" s="694">
        <v>0</v>
      </c>
      <c r="G86" s="694">
        <v>5</v>
      </c>
      <c r="H86" s="694">
        <v>1</v>
      </c>
      <c r="I86" s="694">
        <v>4</v>
      </c>
      <c r="J86" s="695">
        <v>0</v>
      </c>
      <c r="K86" s="701">
        <f t="shared" si="1"/>
        <v>0</v>
      </c>
    </row>
    <row r="87" spans="1:11" x14ac:dyDescent="0.2">
      <c r="A87" s="1176"/>
      <c r="B87" s="692" t="s">
        <v>384</v>
      </c>
      <c r="C87" s="693">
        <v>7</v>
      </c>
      <c r="D87" s="694">
        <v>6</v>
      </c>
      <c r="E87" s="694">
        <v>1</v>
      </c>
      <c r="F87" s="694">
        <v>0</v>
      </c>
      <c r="G87" s="694">
        <v>5</v>
      </c>
      <c r="H87" s="694">
        <v>4</v>
      </c>
      <c r="I87" s="694">
        <v>1</v>
      </c>
      <c r="J87" s="695">
        <v>0</v>
      </c>
      <c r="K87" s="702">
        <f t="shared" si="1"/>
        <v>2</v>
      </c>
    </row>
    <row r="88" spans="1:11" x14ac:dyDescent="0.2">
      <c r="A88" s="1176"/>
      <c r="B88" s="692" t="s">
        <v>94</v>
      </c>
      <c r="C88" s="693">
        <v>180</v>
      </c>
      <c r="D88" s="694">
        <v>101</v>
      </c>
      <c r="E88" s="694">
        <v>79</v>
      </c>
      <c r="F88" s="694">
        <v>0</v>
      </c>
      <c r="G88" s="694">
        <v>174</v>
      </c>
      <c r="H88" s="694">
        <v>113</v>
      </c>
      <c r="I88" s="694">
        <v>61</v>
      </c>
      <c r="J88" s="695">
        <v>0</v>
      </c>
      <c r="K88" s="702">
        <f t="shared" si="1"/>
        <v>6</v>
      </c>
    </row>
    <row r="89" spans="1:11" x14ac:dyDescent="0.2">
      <c r="A89" s="1176"/>
      <c r="B89" s="692" t="s">
        <v>499</v>
      </c>
      <c r="C89" s="693">
        <v>29</v>
      </c>
      <c r="D89" s="694">
        <v>23</v>
      </c>
      <c r="E89" s="694">
        <v>6</v>
      </c>
      <c r="F89" s="694">
        <v>0</v>
      </c>
      <c r="G89" s="694">
        <v>28</v>
      </c>
      <c r="H89" s="694">
        <v>20</v>
      </c>
      <c r="I89" s="694">
        <v>8</v>
      </c>
      <c r="J89" s="695">
        <v>0</v>
      </c>
      <c r="K89" s="702">
        <f t="shared" si="1"/>
        <v>1</v>
      </c>
    </row>
    <row r="90" spans="1:11" x14ac:dyDescent="0.2">
      <c r="A90" s="1176"/>
      <c r="B90" s="692" t="s">
        <v>500</v>
      </c>
      <c r="C90" s="693">
        <v>1</v>
      </c>
      <c r="D90" s="694">
        <v>1</v>
      </c>
      <c r="E90" s="694">
        <v>0</v>
      </c>
      <c r="F90" s="694">
        <v>0</v>
      </c>
      <c r="G90" s="694">
        <v>1</v>
      </c>
      <c r="H90" s="694">
        <v>1</v>
      </c>
      <c r="I90" s="694">
        <v>0</v>
      </c>
      <c r="J90" s="695">
        <v>0</v>
      </c>
      <c r="K90" s="701">
        <f t="shared" si="1"/>
        <v>0</v>
      </c>
    </row>
    <row r="91" spans="1:11" x14ac:dyDescent="0.2">
      <c r="A91" s="1176"/>
      <c r="B91" s="692" t="s">
        <v>79</v>
      </c>
      <c r="C91" s="693">
        <v>23</v>
      </c>
      <c r="D91" s="694">
        <v>15</v>
      </c>
      <c r="E91" s="694">
        <v>8</v>
      </c>
      <c r="F91" s="694">
        <v>0</v>
      </c>
      <c r="G91" s="694">
        <v>206</v>
      </c>
      <c r="H91" s="694">
        <v>131</v>
      </c>
      <c r="I91" s="694">
        <v>75</v>
      </c>
      <c r="J91" s="695">
        <v>0</v>
      </c>
      <c r="K91" s="702">
        <f t="shared" si="1"/>
        <v>-183</v>
      </c>
    </row>
    <row r="92" spans="1:11" x14ac:dyDescent="0.2">
      <c r="A92" s="1176"/>
      <c r="B92" s="692" t="s">
        <v>80</v>
      </c>
      <c r="C92" s="693">
        <v>1502</v>
      </c>
      <c r="D92" s="694">
        <v>828</v>
      </c>
      <c r="E92" s="694">
        <v>674</v>
      </c>
      <c r="F92" s="694">
        <v>0</v>
      </c>
      <c r="G92" s="694">
        <v>1473</v>
      </c>
      <c r="H92" s="694">
        <v>832</v>
      </c>
      <c r="I92" s="694">
        <v>641</v>
      </c>
      <c r="J92" s="695">
        <v>0</v>
      </c>
      <c r="K92" s="702">
        <f t="shared" si="1"/>
        <v>29</v>
      </c>
    </row>
    <row r="93" spans="1:11" ht="24" x14ac:dyDescent="0.2">
      <c r="A93" s="1176"/>
      <c r="B93" s="692" t="s">
        <v>497</v>
      </c>
      <c r="C93" s="693">
        <v>11</v>
      </c>
      <c r="D93" s="694">
        <v>4</v>
      </c>
      <c r="E93" s="694">
        <v>7</v>
      </c>
      <c r="F93" s="694">
        <v>0</v>
      </c>
      <c r="G93" s="694">
        <v>14</v>
      </c>
      <c r="H93" s="694">
        <v>7</v>
      </c>
      <c r="I93" s="694">
        <v>7</v>
      </c>
      <c r="J93" s="695">
        <v>0</v>
      </c>
      <c r="K93" s="702">
        <f t="shared" si="1"/>
        <v>-3</v>
      </c>
    </row>
    <row r="94" spans="1:11" x14ac:dyDescent="0.2">
      <c r="A94" s="1174" t="s">
        <v>2926</v>
      </c>
      <c r="B94" s="688" t="s">
        <v>10</v>
      </c>
      <c r="C94" s="689">
        <v>6490</v>
      </c>
      <c r="D94" s="690">
        <v>3333</v>
      </c>
      <c r="E94" s="690">
        <v>3157</v>
      </c>
      <c r="F94" s="690">
        <v>0</v>
      </c>
      <c r="G94" s="690">
        <v>6270</v>
      </c>
      <c r="H94" s="690">
        <v>3176</v>
      </c>
      <c r="I94" s="690">
        <v>3094</v>
      </c>
      <c r="J94" s="691">
        <v>0</v>
      </c>
      <c r="K94" s="700">
        <f t="shared" si="1"/>
        <v>220</v>
      </c>
    </row>
    <row r="95" spans="1:11" x14ac:dyDescent="0.2">
      <c r="A95" s="1176"/>
      <c r="B95" s="692" t="s">
        <v>73</v>
      </c>
      <c r="C95" s="693">
        <v>208</v>
      </c>
      <c r="D95" s="694">
        <v>94</v>
      </c>
      <c r="E95" s="694">
        <v>114</v>
      </c>
      <c r="F95" s="694">
        <v>0</v>
      </c>
      <c r="G95" s="694">
        <v>213</v>
      </c>
      <c r="H95" s="694">
        <v>94</v>
      </c>
      <c r="I95" s="694">
        <v>119</v>
      </c>
      <c r="J95" s="695">
        <v>0</v>
      </c>
      <c r="K95" s="701">
        <f t="shared" si="1"/>
        <v>-5</v>
      </c>
    </row>
    <row r="96" spans="1:11" s="41" customFormat="1" x14ac:dyDescent="0.2">
      <c r="A96" s="1176"/>
      <c r="B96" s="692" t="s">
        <v>74</v>
      </c>
      <c r="C96" s="693">
        <v>325</v>
      </c>
      <c r="D96" s="694">
        <v>164</v>
      </c>
      <c r="E96" s="694">
        <v>161</v>
      </c>
      <c r="F96" s="694">
        <v>0</v>
      </c>
      <c r="G96" s="694">
        <v>323</v>
      </c>
      <c r="H96" s="694">
        <v>175</v>
      </c>
      <c r="I96" s="694">
        <v>148</v>
      </c>
      <c r="J96" s="695">
        <v>0</v>
      </c>
      <c r="K96" s="701">
        <f t="shared" si="1"/>
        <v>2</v>
      </c>
    </row>
    <row r="97" spans="1:11" s="41" customFormat="1" x14ac:dyDescent="0.2">
      <c r="A97" s="1176"/>
      <c r="B97" s="692" t="s">
        <v>83</v>
      </c>
      <c r="C97" s="693">
        <v>2443</v>
      </c>
      <c r="D97" s="694">
        <v>1351</v>
      </c>
      <c r="E97" s="694">
        <v>1092</v>
      </c>
      <c r="F97" s="694">
        <v>0</v>
      </c>
      <c r="G97" s="694">
        <v>2113</v>
      </c>
      <c r="H97" s="694">
        <v>1151</v>
      </c>
      <c r="I97" s="694">
        <v>962</v>
      </c>
      <c r="J97" s="695">
        <v>0</v>
      </c>
      <c r="K97" s="702">
        <f t="shared" si="1"/>
        <v>330</v>
      </c>
    </row>
    <row r="98" spans="1:11" x14ac:dyDescent="0.2">
      <c r="A98" s="1176"/>
      <c r="B98" s="692" t="s">
        <v>71</v>
      </c>
      <c r="C98" s="693">
        <v>2143</v>
      </c>
      <c r="D98" s="694">
        <v>1027</v>
      </c>
      <c r="E98" s="694">
        <v>1116</v>
      </c>
      <c r="F98" s="694">
        <v>0</v>
      </c>
      <c r="G98" s="694">
        <v>2213</v>
      </c>
      <c r="H98" s="694">
        <v>1047</v>
      </c>
      <c r="I98" s="694">
        <v>1166</v>
      </c>
      <c r="J98" s="695">
        <v>0</v>
      </c>
      <c r="K98" s="702">
        <f t="shared" si="1"/>
        <v>-70</v>
      </c>
    </row>
    <row r="99" spans="1:11" x14ac:dyDescent="0.2">
      <c r="A99" s="1176"/>
      <c r="B99" s="692" t="s">
        <v>88</v>
      </c>
      <c r="C99" s="693">
        <v>3</v>
      </c>
      <c r="D99" s="694">
        <v>3</v>
      </c>
      <c r="E99" s="694">
        <v>0</v>
      </c>
      <c r="F99" s="694">
        <v>0</v>
      </c>
      <c r="G99" s="694">
        <v>3</v>
      </c>
      <c r="H99" s="694">
        <v>2</v>
      </c>
      <c r="I99" s="694">
        <v>1</v>
      </c>
      <c r="J99" s="695">
        <v>0</v>
      </c>
      <c r="K99" s="702">
        <f t="shared" si="1"/>
        <v>0</v>
      </c>
    </row>
    <row r="100" spans="1:11" x14ac:dyDescent="0.2">
      <c r="A100" s="1176"/>
      <c r="B100" s="692" t="s">
        <v>90</v>
      </c>
      <c r="C100" s="693">
        <v>7</v>
      </c>
      <c r="D100" s="694">
        <v>6</v>
      </c>
      <c r="E100" s="694">
        <v>1</v>
      </c>
      <c r="F100" s="694">
        <v>0</v>
      </c>
      <c r="G100" s="694">
        <v>7</v>
      </c>
      <c r="H100" s="694">
        <v>3</v>
      </c>
      <c r="I100" s="694">
        <v>4</v>
      </c>
      <c r="J100" s="695">
        <v>0</v>
      </c>
      <c r="K100" s="701">
        <f t="shared" si="1"/>
        <v>0</v>
      </c>
    </row>
    <row r="101" spans="1:11" x14ac:dyDescent="0.2">
      <c r="A101" s="1176"/>
      <c r="B101" s="692" t="s">
        <v>498</v>
      </c>
      <c r="C101" s="693">
        <v>753</v>
      </c>
      <c r="D101" s="694">
        <v>381</v>
      </c>
      <c r="E101" s="694">
        <v>372</v>
      </c>
      <c r="F101" s="694">
        <v>0</v>
      </c>
      <c r="G101" s="694">
        <v>704</v>
      </c>
      <c r="H101" s="694">
        <v>369</v>
      </c>
      <c r="I101" s="694">
        <v>335</v>
      </c>
      <c r="J101" s="695">
        <v>0</v>
      </c>
      <c r="K101" s="702">
        <f t="shared" si="1"/>
        <v>49</v>
      </c>
    </row>
    <row r="102" spans="1:11" x14ac:dyDescent="0.2">
      <c r="A102" s="1176"/>
      <c r="B102" s="692" t="s">
        <v>97</v>
      </c>
      <c r="C102" s="693">
        <v>608</v>
      </c>
      <c r="D102" s="694">
        <v>307</v>
      </c>
      <c r="E102" s="694">
        <v>301</v>
      </c>
      <c r="F102" s="694">
        <v>0</v>
      </c>
      <c r="G102" s="694">
        <v>694</v>
      </c>
      <c r="H102" s="694">
        <v>335</v>
      </c>
      <c r="I102" s="694">
        <v>359</v>
      </c>
      <c r="J102" s="695">
        <v>0</v>
      </c>
      <c r="K102" s="702">
        <f t="shared" si="1"/>
        <v>-86</v>
      </c>
    </row>
    <row r="103" spans="1:11" x14ac:dyDescent="0.2">
      <c r="A103" s="687" t="s">
        <v>234</v>
      </c>
      <c r="B103" s="688" t="s">
        <v>10</v>
      </c>
      <c r="C103" s="689">
        <v>2422</v>
      </c>
      <c r="D103" s="690">
        <v>1587</v>
      </c>
      <c r="E103" s="690">
        <v>835</v>
      </c>
      <c r="F103" s="690">
        <v>0</v>
      </c>
      <c r="G103" s="690">
        <v>2505</v>
      </c>
      <c r="H103" s="690">
        <v>1550</v>
      </c>
      <c r="I103" s="690">
        <v>955</v>
      </c>
      <c r="J103" s="691">
        <v>0</v>
      </c>
      <c r="K103" s="702">
        <f t="shared" si="1"/>
        <v>-83</v>
      </c>
    </row>
    <row r="104" spans="1:11" x14ac:dyDescent="0.2">
      <c r="A104" s="1174" t="s">
        <v>3201</v>
      </c>
      <c r="B104" s="688" t="s">
        <v>10</v>
      </c>
      <c r="C104" s="689">
        <v>1</v>
      </c>
      <c r="D104" s="690">
        <v>1</v>
      </c>
      <c r="E104" s="690">
        <v>0</v>
      </c>
      <c r="F104" s="690">
        <v>0</v>
      </c>
      <c r="G104" s="690">
        <v>2</v>
      </c>
      <c r="H104" s="690">
        <v>1</v>
      </c>
      <c r="I104" s="690">
        <v>1</v>
      </c>
      <c r="J104" s="691">
        <v>0</v>
      </c>
      <c r="K104" s="700">
        <f t="shared" si="1"/>
        <v>-1</v>
      </c>
    </row>
    <row r="105" spans="1:11" x14ac:dyDescent="0.2">
      <c r="A105" s="1176"/>
      <c r="B105" s="692" t="s">
        <v>505</v>
      </c>
      <c r="C105" s="693">
        <v>1</v>
      </c>
      <c r="D105" s="694">
        <v>1</v>
      </c>
      <c r="E105" s="694">
        <v>0</v>
      </c>
      <c r="F105" s="694">
        <v>0</v>
      </c>
      <c r="G105" s="694">
        <v>2</v>
      </c>
      <c r="H105" s="694">
        <v>1</v>
      </c>
      <c r="I105" s="694">
        <v>1</v>
      </c>
      <c r="J105" s="695">
        <v>0</v>
      </c>
      <c r="K105" s="701">
        <f t="shared" si="1"/>
        <v>-1</v>
      </c>
    </row>
    <row r="106" spans="1:11" x14ac:dyDescent="0.2">
      <c r="A106" s="1174" t="s">
        <v>3207</v>
      </c>
      <c r="B106" s="688" t="s">
        <v>10</v>
      </c>
      <c r="C106" s="689">
        <v>1272</v>
      </c>
      <c r="D106" s="690">
        <v>829</v>
      </c>
      <c r="E106" s="690">
        <v>443</v>
      </c>
      <c r="F106" s="690">
        <v>0</v>
      </c>
      <c r="G106" s="690">
        <v>1906</v>
      </c>
      <c r="H106" s="690">
        <v>1174</v>
      </c>
      <c r="I106" s="690">
        <v>732</v>
      </c>
      <c r="J106" s="691">
        <v>0</v>
      </c>
      <c r="K106" s="701">
        <f t="shared" si="1"/>
        <v>-634</v>
      </c>
    </row>
    <row r="107" spans="1:11" x14ac:dyDescent="0.2">
      <c r="A107" s="1176"/>
      <c r="B107" s="692" t="s">
        <v>503</v>
      </c>
      <c r="C107" s="693">
        <v>586</v>
      </c>
      <c r="D107" s="694">
        <v>412</v>
      </c>
      <c r="E107" s="694">
        <v>174</v>
      </c>
      <c r="F107" s="694">
        <v>0</v>
      </c>
      <c r="G107" s="694">
        <v>716</v>
      </c>
      <c r="H107" s="694">
        <v>496</v>
      </c>
      <c r="I107" s="694">
        <v>220</v>
      </c>
      <c r="J107" s="695">
        <v>0</v>
      </c>
      <c r="K107" s="702">
        <f t="shared" si="1"/>
        <v>-130</v>
      </c>
    </row>
    <row r="108" spans="1:11" ht="24" x14ac:dyDescent="0.2">
      <c r="A108" s="1176"/>
      <c r="B108" s="692" t="s">
        <v>3259</v>
      </c>
      <c r="C108" s="693">
        <v>96</v>
      </c>
      <c r="D108" s="694">
        <v>64</v>
      </c>
      <c r="E108" s="694">
        <v>32</v>
      </c>
      <c r="F108" s="694">
        <v>0</v>
      </c>
      <c r="G108" s="694">
        <v>88</v>
      </c>
      <c r="H108" s="694">
        <v>58</v>
      </c>
      <c r="I108" s="694">
        <v>30</v>
      </c>
      <c r="J108" s="695">
        <v>0</v>
      </c>
      <c r="K108" s="702">
        <f t="shared" si="1"/>
        <v>8</v>
      </c>
    </row>
    <row r="109" spans="1:11" ht="36" x14ac:dyDescent="0.2">
      <c r="A109" s="1176"/>
      <c r="B109" s="692" t="s">
        <v>3260</v>
      </c>
      <c r="C109" s="693">
        <v>19</v>
      </c>
      <c r="D109" s="694">
        <v>7</v>
      </c>
      <c r="E109" s="694">
        <v>12</v>
      </c>
      <c r="F109" s="694">
        <v>0</v>
      </c>
      <c r="G109" s="694">
        <v>17</v>
      </c>
      <c r="H109" s="694">
        <v>6</v>
      </c>
      <c r="I109" s="694">
        <v>11</v>
      </c>
      <c r="J109" s="695">
        <v>0</v>
      </c>
      <c r="K109" s="702">
        <f t="shared" si="1"/>
        <v>2</v>
      </c>
    </row>
    <row r="110" spans="1:11" x14ac:dyDescent="0.2">
      <c r="A110" s="1176"/>
      <c r="B110" s="692" t="s">
        <v>110</v>
      </c>
      <c r="C110" s="693">
        <v>215</v>
      </c>
      <c r="D110" s="694">
        <v>134</v>
      </c>
      <c r="E110" s="694">
        <v>81</v>
      </c>
      <c r="F110" s="694">
        <v>0</v>
      </c>
      <c r="G110" s="694">
        <v>335</v>
      </c>
      <c r="H110" s="694">
        <v>215</v>
      </c>
      <c r="I110" s="694">
        <v>120</v>
      </c>
      <c r="J110" s="695">
        <v>0</v>
      </c>
      <c r="K110" s="701">
        <f t="shared" si="1"/>
        <v>-120</v>
      </c>
    </row>
    <row r="111" spans="1:11" ht="24" x14ac:dyDescent="0.2">
      <c r="A111" s="1176"/>
      <c r="B111" s="692" t="s">
        <v>3299</v>
      </c>
      <c r="C111" s="693">
        <v>4</v>
      </c>
      <c r="D111" s="694">
        <v>3</v>
      </c>
      <c r="E111" s="694">
        <v>1</v>
      </c>
      <c r="F111" s="694">
        <v>0</v>
      </c>
      <c r="G111" s="694">
        <v>8</v>
      </c>
      <c r="H111" s="694">
        <v>3</v>
      </c>
      <c r="I111" s="694">
        <v>5</v>
      </c>
      <c r="J111" s="695">
        <v>0</v>
      </c>
      <c r="K111" s="702">
        <f t="shared" si="1"/>
        <v>-4</v>
      </c>
    </row>
    <row r="112" spans="1:11" ht="24" x14ac:dyDescent="0.2">
      <c r="A112" s="1176"/>
      <c r="B112" s="692" t="s">
        <v>3300</v>
      </c>
      <c r="C112" s="693">
        <v>351</v>
      </c>
      <c r="D112" s="694">
        <v>208</v>
      </c>
      <c r="E112" s="694">
        <v>143</v>
      </c>
      <c r="F112" s="694">
        <v>0</v>
      </c>
      <c r="G112" s="694">
        <v>738</v>
      </c>
      <c r="H112" s="694">
        <v>395</v>
      </c>
      <c r="I112" s="694">
        <v>343</v>
      </c>
      <c r="J112" s="695">
        <v>0</v>
      </c>
      <c r="K112" s="702">
        <f t="shared" si="1"/>
        <v>-387</v>
      </c>
    </row>
    <row r="113" spans="1:11" x14ac:dyDescent="0.2">
      <c r="A113" s="1176"/>
      <c r="B113" s="692" t="s">
        <v>113</v>
      </c>
      <c r="C113" s="693">
        <v>1</v>
      </c>
      <c r="D113" s="694">
        <v>1</v>
      </c>
      <c r="E113" s="694">
        <v>0</v>
      </c>
      <c r="F113" s="694">
        <v>0</v>
      </c>
      <c r="G113" s="694">
        <v>1</v>
      </c>
      <c r="H113" s="694">
        <v>1</v>
      </c>
      <c r="I113" s="694">
        <v>0</v>
      </c>
      <c r="J113" s="695">
        <v>0</v>
      </c>
      <c r="K113" s="702">
        <f t="shared" si="1"/>
        <v>0</v>
      </c>
    </row>
    <row r="114" spans="1:11" x14ac:dyDescent="0.2">
      <c r="A114" s="1176"/>
      <c r="B114" s="692" t="s">
        <v>209</v>
      </c>
      <c r="C114" s="693">
        <v>0</v>
      </c>
      <c r="D114" s="694">
        <v>0</v>
      </c>
      <c r="E114" s="694">
        <v>0</v>
      </c>
      <c r="F114" s="694">
        <v>0</v>
      </c>
      <c r="G114" s="694">
        <v>3</v>
      </c>
      <c r="H114" s="694">
        <v>0</v>
      </c>
      <c r="I114" s="694">
        <v>3</v>
      </c>
      <c r="J114" s="695">
        <v>0</v>
      </c>
      <c r="K114" s="700">
        <f t="shared" si="1"/>
        <v>-3</v>
      </c>
    </row>
    <row r="115" spans="1:11" x14ac:dyDescent="0.2">
      <c r="A115" s="1174" t="s">
        <v>2927</v>
      </c>
      <c r="B115" s="688" t="s">
        <v>10</v>
      </c>
      <c r="C115" s="689">
        <v>100</v>
      </c>
      <c r="D115" s="690">
        <v>66</v>
      </c>
      <c r="E115" s="690">
        <v>34</v>
      </c>
      <c r="F115" s="690">
        <v>0</v>
      </c>
      <c r="G115" s="690">
        <v>95</v>
      </c>
      <c r="H115" s="690">
        <v>71</v>
      </c>
      <c r="I115" s="690">
        <v>24</v>
      </c>
      <c r="J115" s="691">
        <v>0</v>
      </c>
      <c r="K115" s="701">
        <f t="shared" si="1"/>
        <v>5</v>
      </c>
    </row>
    <row r="116" spans="1:11" x14ac:dyDescent="0.2">
      <c r="A116" s="1176"/>
      <c r="B116" s="692" t="s">
        <v>258</v>
      </c>
      <c r="C116" s="693">
        <v>3</v>
      </c>
      <c r="D116" s="694">
        <v>2</v>
      </c>
      <c r="E116" s="694">
        <v>1</v>
      </c>
      <c r="F116" s="694">
        <v>0</v>
      </c>
      <c r="G116" s="694">
        <v>3</v>
      </c>
      <c r="H116" s="694">
        <v>2</v>
      </c>
      <c r="I116" s="694">
        <v>1</v>
      </c>
      <c r="J116" s="695">
        <v>0</v>
      </c>
      <c r="K116" s="701">
        <f t="shared" si="1"/>
        <v>0</v>
      </c>
    </row>
    <row r="117" spans="1:11" x14ac:dyDescent="0.2">
      <c r="A117" s="1176"/>
      <c r="B117" s="692" t="s">
        <v>101</v>
      </c>
      <c r="C117" s="693">
        <v>3</v>
      </c>
      <c r="D117" s="694">
        <v>1</v>
      </c>
      <c r="E117" s="694">
        <v>2</v>
      </c>
      <c r="F117" s="694">
        <v>0</v>
      </c>
      <c r="G117" s="694">
        <v>1</v>
      </c>
      <c r="H117" s="694">
        <v>1</v>
      </c>
      <c r="I117" s="694">
        <v>0</v>
      </c>
      <c r="J117" s="695">
        <v>0</v>
      </c>
      <c r="K117" s="702">
        <f t="shared" si="1"/>
        <v>2</v>
      </c>
    </row>
    <row r="118" spans="1:11" x14ac:dyDescent="0.2">
      <c r="A118" s="1176"/>
      <c r="B118" s="692" t="s">
        <v>203</v>
      </c>
      <c r="C118" s="693">
        <v>1</v>
      </c>
      <c r="D118" s="694">
        <v>1</v>
      </c>
      <c r="E118" s="694">
        <v>0</v>
      </c>
      <c r="F118" s="694">
        <v>0</v>
      </c>
      <c r="G118" s="694">
        <v>2</v>
      </c>
      <c r="H118" s="694">
        <v>0</v>
      </c>
      <c r="I118" s="694">
        <v>2</v>
      </c>
      <c r="J118" s="695">
        <v>0</v>
      </c>
      <c r="K118" s="702">
        <f t="shared" si="1"/>
        <v>-1</v>
      </c>
    </row>
    <row r="119" spans="1:11" x14ac:dyDescent="0.2">
      <c r="A119" s="1176"/>
      <c r="B119" s="692" t="s">
        <v>107</v>
      </c>
      <c r="C119" s="693">
        <v>66</v>
      </c>
      <c r="D119" s="694">
        <v>37</v>
      </c>
      <c r="E119" s="694">
        <v>29</v>
      </c>
      <c r="F119" s="694">
        <v>0</v>
      </c>
      <c r="G119" s="694">
        <v>62</v>
      </c>
      <c r="H119" s="694">
        <v>42</v>
      </c>
      <c r="I119" s="694">
        <v>20</v>
      </c>
      <c r="J119" s="695">
        <v>0</v>
      </c>
      <c r="K119" s="702">
        <f t="shared" si="1"/>
        <v>4</v>
      </c>
    </row>
    <row r="120" spans="1:11" x14ac:dyDescent="0.2">
      <c r="A120" s="1176"/>
      <c r="B120" s="692" t="s">
        <v>2928</v>
      </c>
      <c r="C120" s="693">
        <v>4</v>
      </c>
      <c r="D120" s="694">
        <v>3</v>
      </c>
      <c r="E120" s="694">
        <v>1</v>
      </c>
      <c r="F120" s="694">
        <v>0</v>
      </c>
      <c r="G120" s="694">
        <v>4</v>
      </c>
      <c r="H120" s="694">
        <v>3</v>
      </c>
      <c r="I120" s="694">
        <v>1</v>
      </c>
      <c r="J120" s="695">
        <v>0</v>
      </c>
      <c r="K120" s="701">
        <f t="shared" si="1"/>
        <v>0</v>
      </c>
    </row>
    <row r="121" spans="1:11" x14ac:dyDescent="0.2">
      <c r="A121" s="1176"/>
      <c r="B121" s="692" t="s">
        <v>252</v>
      </c>
      <c r="C121" s="693">
        <v>23</v>
      </c>
      <c r="D121" s="694">
        <v>22</v>
      </c>
      <c r="E121" s="694">
        <v>1</v>
      </c>
      <c r="F121" s="694">
        <v>0</v>
      </c>
      <c r="G121" s="694">
        <v>23</v>
      </c>
      <c r="H121" s="694">
        <v>23</v>
      </c>
      <c r="I121" s="694">
        <v>0</v>
      </c>
      <c r="J121" s="695">
        <v>0</v>
      </c>
      <c r="K121" s="702">
        <f t="shared" si="1"/>
        <v>0</v>
      </c>
    </row>
    <row r="122" spans="1:11" x14ac:dyDescent="0.2">
      <c r="A122" s="1174" t="s">
        <v>3450</v>
      </c>
      <c r="B122" s="688" t="s">
        <v>10</v>
      </c>
      <c r="C122" s="689">
        <v>120</v>
      </c>
      <c r="D122" s="690">
        <v>57</v>
      </c>
      <c r="E122" s="690">
        <v>63</v>
      </c>
      <c r="F122" s="690">
        <v>0</v>
      </c>
      <c r="G122" s="690">
        <v>135</v>
      </c>
      <c r="H122" s="690">
        <v>66</v>
      </c>
      <c r="I122" s="690">
        <v>69</v>
      </c>
      <c r="J122" s="691">
        <v>0</v>
      </c>
      <c r="K122" s="702">
        <f t="shared" si="1"/>
        <v>-15</v>
      </c>
    </row>
    <row r="123" spans="1:11" x14ac:dyDescent="0.2">
      <c r="A123" s="1176"/>
      <c r="B123" s="692" t="s">
        <v>102</v>
      </c>
      <c r="C123" s="693">
        <v>0</v>
      </c>
      <c r="D123" s="694">
        <v>0</v>
      </c>
      <c r="E123" s="694">
        <v>0</v>
      </c>
      <c r="F123" s="694">
        <v>0</v>
      </c>
      <c r="G123" s="694">
        <v>1</v>
      </c>
      <c r="H123" s="694">
        <v>0</v>
      </c>
      <c r="I123" s="694">
        <v>1</v>
      </c>
      <c r="J123" s="695">
        <v>0</v>
      </c>
      <c r="K123" s="702">
        <f t="shared" si="1"/>
        <v>-1</v>
      </c>
    </row>
    <row r="124" spans="1:11" s="49" customFormat="1" x14ac:dyDescent="0.2">
      <c r="A124" s="1176"/>
      <c r="B124" s="692" t="s">
        <v>108</v>
      </c>
      <c r="C124" s="693">
        <v>8</v>
      </c>
      <c r="D124" s="694">
        <v>2</v>
      </c>
      <c r="E124" s="694">
        <v>6</v>
      </c>
      <c r="F124" s="694">
        <v>0</v>
      </c>
      <c r="G124" s="694">
        <v>16</v>
      </c>
      <c r="H124" s="694">
        <v>7</v>
      </c>
      <c r="I124" s="694">
        <v>9</v>
      </c>
      <c r="J124" s="695">
        <v>0</v>
      </c>
      <c r="K124" s="700">
        <f t="shared" si="1"/>
        <v>-8</v>
      </c>
    </row>
    <row r="125" spans="1:11" s="41" customFormat="1" x14ac:dyDescent="0.2">
      <c r="A125" s="1176"/>
      <c r="B125" s="692" t="s">
        <v>385</v>
      </c>
      <c r="C125" s="693">
        <v>18</v>
      </c>
      <c r="D125" s="694">
        <v>12</v>
      </c>
      <c r="E125" s="694">
        <v>6</v>
      </c>
      <c r="F125" s="694">
        <v>0</v>
      </c>
      <c r="G125" s="694">
        <v>16</v>
      </c>
      <c r="H125" s="694">
        <v>10</v>
      </c>
      <c r="I125" s="694">
        <v>6</v>
      </c>
      <c r="J125" s="695">
        <v>0</v>
      </c>
      <c r="K125" s="701">
        <f t="shared" si="1"/>
        <v>2</v>
      </c>
    </row>
    <row r="126" spans="1:11" x14ac:dyDescent="0.2">
      <c r="A126" s="1176"/>
      <c r="B126" s="692" t="s">
        <v>104</v>
      </c>
      <c r="C126" s="693">
        <v>71</v>
      </c>
      <c r="D126" s="694">
        <v>34</v>
      </c>
      <c r="E126" s="694">
        <v>37</v>
      </c>
      <c r="F126" s="694">
        <v>0</v>
      </c>
      <c r="G126" s="694">
        <v>75</v>
      </c>
      <c r="H126" s="694">
        <v>34</v>
      </c>
      <c r="I126" s="694">
        <v>41</v>
      </c>
      <c r="J126" s="695">
        <v>0</v>
      </c>
      <c r="K126" s="701">
        <f t="shared" si="1"/>
        <v>-4</v>
      </c>
    </row>
    <row r="127" spans="1:11" s="41" customFormat="1" x14ac:dyDescent="0.2">
      <c r="A127" s="1176"/>
      <c r="B127" s="692" t="s">
        <v>116</v>
      </c>
      <c r="C127" s="693">
        <v>6</v>
      </c>
      <c r="D127" s="694">
        <v>3</v>
      </c>
      <c r="E127" s="694">
        <v>3</v>
      </c>
      <c r="F127" s="694">
        <v>0</v>
      </c>
      <c r="G127" s="694">
        <v>12</v>
      </c>
      <c r="H127" s="694">
        <v>5</v>
      </c>
      <c r="I127" s="694">
        <v>7</v>
      </c>
      <c r="J127" s="695">
        <v>0</v>
      </c>
      <c r="K127" s="702">
        <f t="shared" si="1"/>
        <v>-6</v>
      </c>
    </row>
    <row r="128" spans="1:11" x14ac:dyDescent="0.2">
      <c r="A128" s="1176"/>
      <c r="B128" s="692" t="s">
        <v>513</v>
      </c>
      <c r="C128" s="693">
        <v>7</v>
      </c>
      <c r="D128" s="694">
        <v>5</v>
      </c>
      <c r="E128" s="694">
        <v>2</v>
      </c>
      <c r="F128" s="694">
        <v>0</v>
      </c>
      <c r="G128" s="694">
        <v>5</v>
      </c>
      <c r="H128" s="694">
        <v>5</v>
      </c>
      <c r="I128" s="694">
        <v>0</v>
      </c>
      <c r="J128" s="695">
        <v>0</v>
      </c>
      <c r="K128" s="702">
        <f t="shared" si="1"/>
        <v>2</v>
      </c>
    </row>
    <row r="129" spans="1:11" x14ac:dyDescent="0.2">
      <c r="A129" s="1176"/>
      <c r="B129" s="692" t="s">
        <v>117</v>
      </c>
      <c r="C129" s="693">
        <v>10</v>
      </c>
      <c r="D129" s="694">
        <v>1</v>
      </c>
      <c r="E129" s="694">
        <v>9</v>
      </c>
      <c r="F129" s="694">
        <v>0</v>
      </c>
      <c r="G129" s="694">
        <v>10</v>
      </c>
      <c r="H129" s="694">
        <v>5</v>
      </c>
      <c r="I129" s="694">
        <v>5</v>
      </c>
      <c r="J129" s="695">
        <v>0</v>
      </c>
      <c r="K129" s="702">
        <f t="shared" si="1"/>
        <v>0</v>
      </c>
    </row>
    <row r="130" spans="1:11" x14ac:dyDescent="0.2">
      <c r="A130" s="1174" t="s">
        <v>2931</v>
      </c>
      <c r="B130" s="688" t="s">
        <v>10</v>
      </c>
      <c r="C130" s="689">
        <v>929</v>
      </c>
      <c r="D130" s="690">
        <v>634</v>
      </c>
      <c r="E130" s="690">
        <v>295</v>
      </c>
      <c r="F130" s="690">
        <v>0</v>
      </c>
      <c r="G130" s="690">
        <v>367</v>
      </c>
      <c r="H130" s="690">
        <v>238</v>
      </c>
      <c r="I130" s="690">
        <v>129</v>
      </c>
      <c r="J130" s="691">
        <v>0</v>
      </c>
      <c r="K130" s="701">
        <f t="shared" si="1"/>
        <v>562</v>
      </c>
    </row>
    <row r="131" spans="1:11" x14ac:dyDescent="0.2">
      <c r="A131" s="1176"/>
      <c r="B131" s="692" t="s">
        <v>501</v>
      </c>
      <c r="C131" s="693">
        <v>1</v>
      </c>
      <c r="D131" s="694">
        <v>1</v>
      </c>
      <c r="E131" s="694">
        <v>0</v>
      </c>
      <c r="F131" s="694">
        <v>0</v>
      </c>
      <c r="G131" s="694">
        <v>2</v>
      </c>
      <c r="H131" s="694">
        <v>1</v>
      </c>
      <c r="I131" s="694">
        <v>1</v>
      </c>
      <c r="J131" s="695">
        <v>0</v>
      </c>
      <c r="K131" s="702">
        <f t="shared" si="1"/>
        <v>-1</v>
      </c>
    </row>
    <row r="132" spans="1:11" x14ac:dyDescent="0.2">
      <c r="A132" s="1176"/>
      <c r="B132" s="692" t="s">
        <v>502</v>
      </c>
      <c r="C132" s="693">
        <v>10</v>
      </c>
      <c r="D132" s="694">
        <v>9</v>
      </c>
      <c r="E132" s="694">
        <v>1</v>
      </c>
      <c r="F132" s="694">
        <v>0</v>
      </c>
      <c r="G132" s="694">
        <v>12</v>
      </c>
      <c r="H132" s="694">
        <v>8</v>
      </c>
      <c r="I132" s="694">
        <v>4</v>
      </c>
      <c r="J132" s="695">
        <v>0</v>
      </c>
      <c r="K132" s="702">
        <f t="shared" si="1"/>
        <v>-2</v>
      </c>
    </row>
    <row r="133" spans="1:11" x14ac:dyDescent="0.2">
      <c r="A133" s="1176"/>
      <c r="B133" s="692" t="s">
        <v>100</v>
      </c>
      <c r="C133" s="693">
        <v>2</v>
      </c>
      <c r="D133" s="694">
        <v>1</v>
      </c>
      <c r="E133" s="694">
        <v>1</v>
      </c>
      <c r="F133" s="694">
        <v>0</v>
      </c>
      <c r="G133" s="694">
        <v>3</v>
      </c>
      <c r="H133" s="694">
        <v>2</v>
      </c>
      <c r="I133" s="694">
        <v>1</v>
      </c>
      <c r="J133" s="695">
        <v>0</v>
      </c>
      <c r="K133" s="702">
        <f t="shared" si="1"/>
        <v>-1</v>
      </c>
    </row>
    <row r="134" spans="1:11" x14ac:dyDescent="0.2">
      <c r="A134" s="1176"/>
      <c r="B134" s="692" t="s">
        <v>103</v>
      </c>
      <c r="C134" s="693">
        <v>4</v>
      </c>
      <c r="D134" s="694">
        <v>2</v>
      </c>
      <c r="E134" s="694">
        <v>2</v>
      </c>
      <c r="F134" s="694">
        <v>0</v>
      </c>
      <c r="G134" s="694">
        <v>0</v>
      </c>
      <c r="H134" s="694">
        <v>0</v>
      </c>
      <c r="I134" s="694">
        <v>0</v>
      </c>
      <c r="J134" s="695">
        <v>0</v>
      </c>
      <c r="K134" s="700">
        <f t="shared" si="1"/>
        <v>4</v>
      </c>
    </row>
    <row r="135" spans="1:11" ht="13.5" customHeight="1" x14ac:dyDescent="0.2">
      <c r="A135" s="1176"/>
      <c r="B135" s="692" t="s">
        <v>2932</v>
      </c>
      <c r="C135" s="693">
        <v>1</v>
      </c>
      <c r="D135" s="694">
        <v>1</v>
      </c>
      <c r="E135" s="694">
        <v>0</v>
      </c>
      <c r="F135" s="694">
        <v>0</v>
      </c>
      <c r="G135" s="694">
        <v>2</v>
      </c>
      <c r="H135" s="694">
        <v>2</v>
      </c>
      <c r="I135" s="694">
        <v>0</v>
      </c>
      <c r="J135" s="695">
        <v>0</v>
      </c>
      <c r="K135" s="701">
        <f t="shared" si="1"/>
        <v>-1</v>
      </c>
    </row>
    <row r="136" spans="1:11" x14ac:dyDescent="0.2">
      <c r="A136" s="1176"/>
      <c r="B136" s="692" t="s">
        <v>504</v>
      </c>
      <c r="C136" s="693">
        <v>2</v>
      </c>
      <c r="D136" s="694">
        <v>2</v>
      </c>
      <c r="E136" s="694">
        <v>0</v>
      </c>
      <c r="F136" s="694">
        <v>0</v>
      </c>
      <c r="G136" s="694">
        <v>2</v>
      </c>
      <c r="H136" s="694">
        <v>2</v>
      </c>
      <c r="I136" s="694">
        <v>0</v>
      </c>
      <c r="J136" s="695">
        <v>0</v>
      </c>
      <c r="K136" s="701">
        <f t="shared" si="1"/>
        <v>0</v>
      </c>
    </row>
    <row r="137" spans="1:11" x14ac:dyDescent="0.2">
      <c r="A137" s="1176"/>
      <c r="B137" s="692" t="s">
        <v>109</v>
      </c>
      <c r="C137" s="693">
        <v>821</v>
      </c>
      <c r="D137" s="694">
        <v>550</v>
      </c>
      <c r="E137" s="694">
        <v>271</v>
      </c>
      <c r="F137" s="694">
        <v>0</v>
      </c>
      <c r="G137" s="694">
        <v>251</v>
      </c>
      <c r="H137" s="694">
        <v>158</v>
      </c>
      <c r="I137" s="694">
        <v>93</v>
      </c>
      <c r="J137" s="695">
        <v>0</v>
      </c>
      <c r="K137" s="702">
        <f t="shared" si="1"/>
        <v>570</v>
      </c>
    </row>
    <row r="138" spans="1:11" x14ac:dyDescent="0.2">
      <c r="A138" s="1176"/>
      <c r="B138" s="692" t="s">
        <v>111</v>
      </c>
      <c r="C138" s="693">
        <v>2</v>
      </c>
      <c r="D138" s="694">
        <v>2</v>
      </c>
      <c r="E138" s="694">
        <v>0</v>
      </c>
      <c r="F138" s="694">
        <v>0</v>
      </c>
      <c r="G138" s="694">
        <v>3</v>
      </c>
      <c r="H138" s="694">
        <v>3</v>
      </c>
      <c r="I138" s="694">
        <v>0</v>
      </c>
      <c r="J138" s="695">
        <v>0</v>
      </c>
      <c r="K138" s="702">
        <f t="shared" si="1"/>
        <v>-1</v>
      </c>
    </row>
    <row r="139" spans="1:11" x14ac:dyDescent="0.2">
      <c r="A139" s="1176"/>
      <c r="B139" s="692" t="s">
        <v>259</v>
      </c>
      <c r="C139" s="693">
        <v>0</v>
      </c>
      <c r="D139" s="694">
        <v>0</v>
      </c>
      <c r="E139" s="694">
        <v>0</v>
      </c>
      <c r="F139" s="694">
        <v>0</v>
      </c>
      <c r="G139" s="694">
        <v>2</v>
      </c>
      <c r="H139" s="694">
        <v>2</v>
      </c>
      <c r="I139" s="694">
        <v>0</v>
      </c>
      <c r="J139" s="695">
        <v>0</v>
      </c>
      <c r="K139" s="702">
        <f t="shared" si="1"/>
        <v>-2</v>
      </c>
    </row>
    <row r="140" spans="1:11" x14ac:dyDescent="0.2">
      <c r="A140" s="1176"/>
      <c r="B140" s="692" t="s">
        <v>261</v>
      </c>
      <c r="C140" s="693">
        <v>0</v>
      </c>
      <c r="D140" s="694">
        <v>0</v>
      </c>
      <c r="E140" s="694">
        <v>0</v>
      </c>
      <c r="F140" s="694">
        <v>0</v>
      </c>
      <c r="G140" s="694">
        <v>1</v>
      </c>
      <c r="H140" s="694">
        <v>1</v>
      </c>
      <c r="I140" s="694">
        <v>0</v>
      </c>
      <c r="J140" s="695">
        <v>0</v>
      </c>
      <c r="K140" s="701">
        <f t="shared" si="1"/>
        <v>-1</v>
      </c>
    </row>
    <row r="141" spans="1:11" x14ac:dyDescent="0.2">
      <c r="A141" s="1176"/>
      <c r="B141" s="692" t="s">
        <v>99</v>
      </c>
      <c r="C141" s="693">
        <v>10</v>
      </c>
      <c r="D141" s="694">
        <v>9</v>
      </c>
      <c r="E141" s="694">
        <v>1</v>
      </c>
      <c r="F141" s="694">
        <v>0</v>
      </c>
      <c r="G141" s="694">
        <v>12</v>
      </c>
      <c r="H141" s="694">
        <v>11</v>
      </c>
      <c r="I141" s="694">
        <v>1</v>
      </c>
      <c r="J141" s="695">
        <v>0</v>
      </c>
      <c r="K141" s="702">
        <f t="shared" si="1"/>
        <v>-2</v>
      </c>
    </row>
    <row r="142" spans="1:11" x14ac:dyDescent="0.2">
      <c r="A142" s="1176"/>
      <c r="B142" s="692" t="s">
        <v>511</v>
      </c>
      <c r="C142" s="693">
        <v>4</v>
      </c>
      <c r="D142" s="694">
        <v>3</v>
      </c>
      <c r="E142" s="694">
        <v>1</v>
      </c>
      <c r="F142" s="694">
        <v>0</v>
      </c>
      <c r="G142" s="694">
        <v>3</v>
      </c>
      <c r="H142" s="694">
        <v>2</v>
      </c>
      <c r="I142" s="694">
        <v>1</v>
      </c>
      <c r="J142" s="695">
        <v>0</v>
      </c>
      <c r="K142" s="702">
        <f t="shared" si="1"/>
        <v>1</v>
      </c>
    </row>
    <row r="143" spans="1:11" x14ac:dyDescent="0.2">
      <c r="A143" s="1176"/>
      <c r="B143" s="692" t="s">
        <v>262</v>
      </c>
      <c r="C143" s="693">
        <v>69</v>
      </c>
      <c r="D143" s="694">
        <v>51</v>
      </c>
      <c r="E143" s="694">
        <v>18</v>
      </c>
      <c r="F143" s="694">
        <v>0</v>
      </c>
      <c r="G143" s="694">
        <v>71</v>
      </c>
      <c r="H143" s="694">
        <v>43</v>
      </c>
      <c r="I143" s="694">
        <v>28</v>
      </c>
      <c r="J143" s="695">
        <v>0</v>
      </c>
      <c r="K143" s="702">
        <f t="shared" ref="K143:K188" si="2">+C143-G143</f>
        <v>-2</v>
      </c>
    </row>
    <row r="144" spans="1:11" x14ac:dyDescent="0.2">
      <c r="A144" s="1176"/>
      <c r="B144" s="692" t="s">
        <v>514</v>
      </c>
      <c r="C144" s="693">
        <v>3</v>
      </c>
      <c r="D144" s="694">
        <v>3</v>
      </c>
      <c r="E144" s="694">
        <v>0</v>
      </c>
      <c r="F144" s="694">
        <v>0</v>
      </c>
      <c r="G144" s="694">
        <v>3</v>
      </c>
      <c r="H144" s="694">
        <v>3</v>
      </c>
      <c r="I144" s="694">
        <v>0</v>
      </c>
      <c r="J144" s="695">
        <v>0</v>
      </c>
      <c r="K144" s="700">
        <f t="shared" si="2"/>
        <v>0</v>
      </c>
    </row>
    <row r="145" spans="1:11" x14ac:dyDescent="0.2">
      <c r="A145" s="687" t="s">
        <v>235</v>
      </c>
      <c r="B145" s="688" t="s">
        <v>10</v>
      </c>
      <c r="C145" s="689">
        <v>145</v>
      </c>
      <c r="D145" s="690">
        <v>110</v>
      </c>
      <c r="E145" s="690">
        <v>35</v>
      </c>
      <c r="F145" s="690">
        <v>0</v>
      </c>
      <c r="G145" s="690">
        <v>201</v>
      </c>
      <c r="H145" s="690">
        <v>127</v>
      </c>
      <c r="I145" s="690">
        <v>74</v>
      </c>
      <c r="J145" s="691">
        <v>0</v>
      </c>
      <c r="K145" s="701">
        <f t="shared" si="2"/>
        <v>-56</v>
      </c>
    </row>
    <row r="146" spans="1:11" x14ac:dyDescent="0.2">
      <c r="A146" s="1174" t="s">
        <v>2933</v>
      </c>
      <c r="B146" s="688" t="s">
        <v>10</v>
      </c>
      <c r="C146" s="689">
        <v>13</v>
      </c>
      <c r="D146" s="690">
        <v>9</v>
      </c>
      <c r="E146" s="690">
        <v>4</v>
      </c>
      <c r="F146" s="690">
        <v>0</v>
      </c>
      <c r="G146" s="690">
        <v>8</v>
      </c>
      <c r="H146" s="690">
        <v>5</v>
      </c>
      <c r="I146" s="690">
        <v>3</v>
      </c>
      <c r="J146" s="691">
        <v>0</v>
      </c>
      <c r="K146" s="701">
        <f t="shared" si="2"/>
        <v>5</v>
      </c>
    </row>
    <row r="147" spans="1:11" x14ac:dyDescent="0.2">
      <c r="A147" s="1176"/>
      <c r="B147" s="692" t="s">
        <v>120</v>
      </c>
      <c r="C147" s="693">
        <v>6</v>
      </c>
      <c r="D147" s="694">
        <v>6</v>
      </c>
      <c r="E147" s="694">
        <v>0</v>
      </c>
      <c r="F147" s="694">
        <v>0</v>
      </c>
      <c r="G147" s="694">
        <v>5</v>
      </c>
      <c r="H147" s="694">
        <v>5</v>
      </c>
      <c r="I147" s="694">
        <v>0</v>
      </c>
      <c r="J147" s="695">
        <v>0</v>
      </c>
      <c r="K147" s="702">
        <f t="shared" si="2"/>
        <v>1</v>
      </c>
    </row>
    <row r="148" spans="1:11" s="41" customFormat="1" x14ac:dyDescent="0.2">
      <c r="A148" s="1176"/>
      <c r="B148" s="692" t="s">
        <v>122</v>
      </c>
      <c r="C148" s="693">
        <v>1</v>
      </c>
      <c r="D148" s="694">
        <v>0</v>
      </c>
      <c r="E148" s="694">
        <v>1</v>
      </c>
      <c r="F148" s="694">
        <v>0</v>
      </c>
      <c r="G148" s="694">
        <v>1</v>
      </c>
      <c r="H148" s="694">
        <v>0</v>
      </c>
      <c r="I148" s="694">
        <v>1</v>
      </c>
      <c r="J148" s="695">
        <v>0</v>
      </c>
      <c r="K148" s="702">
        <f t="shared" si="2"/>
        <v>0</v>
      </c>
    </row>
    <row r="149" spans="1:11" x14ac:dyDescent="0.2">
      <c r="A149" s="1176"/>
      <c r="B149" s="692" t="s">
        <v>2934</v>
      </c>
      <c r="C149" s="693">
        <v>1</v>
      </c>
      <c r="D149" s="694">
        <v>0</v>
      </c>
      <c r="E149" s="694">
        <v>1</v>
      </c>
      <c r="F149" s="694">
        <v>0</v>
      </c>
      <c r="G149" s="694">
        <v>0</v>
      </c>
      <c r="H149" s="694">
        <v>0</v>
      </c>
      <c r="I149" s="694">
        <v>0</v>
      </c>
      <c r="J149" s="695">
        <v>0</v>
      </c>
      <c r="K149" s="702">
        <f t="shared" si="2"/>
        <v>1</v>
      </c>
    </row>
    <row r="150" spans="1:11" x14ac:dyDescent="0.2">
      <c r="A150" s="1176"/>
      <c r="B150" s="692" t="s">
        <v>126</v>
      </c>
      <c r="C150" s="693">
        <v>1</v>
      </c>
      <c r="D150" s="694">
        <v>1</v>
      </c>
      <c r="E150" s="694">
        <v>0</v>
      </c>
      <c r="F150" s="694">
        <v>0</v>
      </c>
      <c r="G150" s="694">
        <v>0</v>
      </c>
      <c r="H150" s="694">
        <v>0</v>
      </c>
      <c r="I150" s="694">
        <v>0</v>
      </c>
      <c r="J150" s="695">
        <v>0</v>
      </c>
      <c r="K150" s="701">
        <f t="shared" si="2"/>
        <v>1</v>
      </c>
    </row>
    <row r="151" spans="1:11" x14ac:dyDescent="0.2">
      <c r="A151" s="1176"/>
      <c r="B151" s="692" t="s">
        <v>520</v>
      </c>
      <c r="C151" s="693">
        <v>0</v>
      </c>
      <c r="D151" s="694">
        <v>0</v>
      </c>
      <c r="E151" s="694">
        <v>0</v>
      </c>
      <c r="F151" s="694">
        <v>0</v>
      </c>
      <c r="G151" s="694">
        <v>1</v>
      </c>
      <c r="H151" s="694">
        <v>0</v>
      </c>
      <c r="I151" s="694">
        <v>1</v>
      </c>
      <c r="J151" s="695">
        <v>0</v>
      </c>
      <c r="K151" s="702">
        <f t="shared" si="2"/>
        <v>-1</v>
      </c>
    </row>
    <row r="152" spans="1:11" x14ac:dyDescent="0.2">
      <c r="A152" s="1176"/>
      <c r="B152" s="692" t="s">
        <v>137</v>
      </c>
      <c r="C152" s="693">
        <v>1</v>
      </c>
      <c r="D152" s="694">
        <v>0</v>
      </c>
      <c r="E152" s="694">
        <v>1</v>
      </c>
      <c r="F152" s="694">
        <v>0</v>
      </c>
      <c r="G152" s="694">
        <v>1</v>
      </c>
      <c r="H152" s="694">
        <v>0</v>
      </c>
      <c r="I152" s="694">
        <v>1</v>
      </c>
      <c r="J152" s="695">
        <v>0</v>
      </c>
      <c r="K152" s="702">
        <f t="shared" si="2"/>
        <v>0</v>
      </c>
    </row>
    <row r="153" spans="1:11" x14ac:dyDescent="0.2">
      <c r="A153" s="1176"/>
      <c r="B153" s="692" t="s">
        <v>141</v>
      </c>
      <c r="C153" s="693">
        <v>1</v>
      </c>
      <c r="D153" s="694">
        <v>1</v>
      </c>
      <c r="E153" s="694">
        <v>0</v>
      </c>
      <c r="F153" s="694">
        <v>0</v>
      </c>
      <c r="G153" s="694">
        <v>0</v>
      </c>
      <c r="H153" s="694">
        <v>0</v>
      </c>
      <c r="I153" s="694">
        <v>0</v>
      </c>
      <c r="J153" s="695">
        <v>0</v>
      </c>
      <c r="K153" s="702">
        <f t="shared" si="2"/>
        <v>1</v>
      </c>
    </row>
    <row r="154" spans="1:11" x14ac:dyDescent="0.2">
      <c r="A154" s="1176"/>
      <c r="B154" s="692" t="s">
        <v>143</v>
      </c>
      <c r="C154" s="693">
        <v>1</v>
      </c>
      <c r="D154" s="694">
        <v>0</v>
      </c>
      <c r="E154" s="694">
        <v>1</v>
      </c>
      <c r="F154" s="694">
        <v>0</v>
      </c>
      <c r="G154" s="694">
        <v>0</v>
      </c>
      <c r="H154" s="694">
        <v>0</v>
      </c>
      <c r="I154" s="694">
        <v>0</v>
      </c>
      <c r="J154" s="695">
        <v>0</v>
      </c>
      <c r="K154" s="700">
        <f t="shared" si="2"/>
        <v>1</v>
      </c>
    </row>
    <row r="155" spans="1:11" ht="24" x14ac:dyDescent="0.2">
      <c r="A155" s="1176"/>
      <c r="B155" s="692" t="s">
        <v>2935</v>
      </c>
      <c r="C155" s="693">
        <v>1</v>
      </c>
      <c r="D155" s="694">
        <v>1</v>
      </c>
      <c r="E155" s="694">
        <v>0</v>
      </c>
      <c r="F155" s="694">
        <v>0</v>
      </c>
      <c r="G155" s="694">
        <v>0</v>
      </c>
      <c r="H155" s="694">
        <v>0</v>
      </c>
      <c r="I155" s="694">
        <v>0</v>
      </c>
      <c r="J155" s="695">
        <v>0</v>
      </c>
      <c r="K155" s="701">
        <f t="shared" si="2"/>
        <v>1</v>
      </c>
    </row>
    <row r="156" spans="1:11" x14ac:dyDescent="0.2">
      <c r="A156" s="1174" t="s">
        <v>2936</v>
      </c>
      <c r="B156" s="688" t="s">
        <v>10</v>
      </c>
      <c r="C156" s="689">
        <v>35</v>
      </c>
      <c r="D156" s="690">
        <v>26</v>
      </c>
      <c r="E156" s="690">
        <v>9</v>
      </c>
      <c r="F156" s="690">
        <v>0</v>
      </c>
      <c r="G156" s="690">
        <v>44</v>
      </c>
      <c r="H156" s="690">
        <v>32</v>
      </c>
      <c r="I156" s="690">
        <v>12</v>
      </c>
      <c r="J156" s="691">
        <v>0</v>
      </c>
      <c r="K156" s="701">
        <f t="shared" si="2"/>
        <v>-9</v>
      </c>
    </row>
    <row r="157" spans="1:11" x14ac:dyDescent="0.2">
      <c r="A157" s="1176"/>
      <c r="B157" s="692" t="s">
        <v>118</v>
      </c>
      <c r="C157" s="693">
        <v>15</v>
      </c>
      <c r="D157" s="694">
        <v>13</v>
      </c>
      <c r="E157" s="694">
        <v>2</v>
      </c>
      <c r="F157" s="694">
        <v>0</v>
      </c>
      <c r="G157" s="694">
        <v>20</v>
      </c>
      <c r="H157" s="694">
        <v>15</v>
      </c>
      <c r="I157" s="694">
        <v>5</v>
      </c>
      <c r="J157" s="695">
        <v>0</v>
      </c>
      <c r="K157" s="702">
        <f t="shared" si="2"/>
        <v>-5</v>
      </c>
    </row>
    <row r="158" spans="1:11" x14ac:dyDescent="0.2">
      <c r="A158" s="1176"/>
      <c r="B158" s="692" t="s">
        <v>263</v>
      </c>
      <c r="C158" s="693">
        <v>11</v>
      </c>
      <c r="D158" s="694">
        <v>9</v>
      </c>
      <c r="E158" s="694">
        <v>2</v>
      </c>
      <c r="F158" s="694">
        <v>0</v>
      </c>
      <c r="G158" s="694">
        <v>15</v>
      </c>
      <c r="H158" s="694">
        <v>13</v>
      </c>
      <c r="I158" s="694">
        <v>2</v>
      </c>
      <c r="J158" s="695">
        <v>0</v>
      </c>
      <c r="K158" s="702">
        <f t="shared" si="2"/>
        <v>-4</v>
      </c>
    </row>
    <row r="159" spans="1:11" x14ac:dyDescent="0.2">
      <c r="A159" s="1176"/>
      <c r="B159" s="692" t="s">
        <v>123</v>
      </c>
      <c r="C159" s="693">
        <v>2</v>
      </c>
      <c r="D159" s="694">
        <v>1</v>
      </c>
      <c r="E159" s="694">
        <v>1</v>
      </c>
      <c r="F159" s="694">
        <v>0</v>
      </c>
      <c r="G159" s="694">
        <v>2</v>
      </c>
      <c r="H159" s="694">
        <v>1</v>
      </c>
      <c r="I159" s="694">
        <v>1</v>
      </c>
      <c r="J159" s="695">
        <v>0</v>
      </c>
      <c r="K159" s="702">
        <f t="shared" si="2"/>
        <v>0</v>
      </c>
    </row>
    <row r="160" spans="1:11" ht="24" x14ac:dyDescent="0.2">
      <c r="A160" s="1176"/>
      <c r="B160" s="692" t="s">
        <v>2937</v>
      </c>
      <c r="C160" s="693">
        <v>1</v>
      </c>
      <c r="D160" s="694">
        <v>1</v>
      </c>
      <c r="E160" s="694">
        <v>0</v>
      </c>
      <c r="F160" s="694">
        <v>0</v>
      </c>
      <c r="G160" s="694">
        <v>1</v>
      </c>
      <c r="H160" s="694">
        <v>1</v>
      </c>
      <c r="I160" s="694">
        <v>0</v>
      </c>
      <c r="J160" s="695">
        <v>0</v>
      </c>
      <c r="K160" s="701">
        <f t="shared" si="2"/>
        <v>0</v>
      </c>
    </row>
    <row r="161" spans="1:11" x14ac:dyDescent="0.2">
      <c r="A161" s="1176"/>
      <c r="B161" s="692" t="s">
        <v>130</v>
      </c>
      <c r="C161" s="693">
        <v>6</v>
      </c>
      <c r="D161" s="694">
        <v>2</v>
      </c>
      <c r="E161" s="694">
        <v>4</v>
      </c>
      <c r="F161" s="694">
        <v>0</v>
      </c>
      <c r="G161" s="694">
        <v>6</v>
      </c>
      <c r="H161" s="694">
        <v>2</v>
      </c>
      <c r="I161" s="694">
        <v>4</v>
      </c>
      <c r="J161" s="695">
        <v>0</v>
      </c>
      <c r="K161" s="702">
        <f t="shared" si="2"/>
        <v>0</v>
      </c>
    </row>
    <row r="162" spans="1:11" x14ac:dyDescent="0.2">
      <c r="A162" s="1174" t="s">
        <v>2939</v>
      </c>
      <c r="B162" s="688" t="s">
        <v>10</v>
      </c>
      <c r="C162" s="689">
        <v>26</v>
      </c>
      <c r="D162" s="690">
        <v>21</v>
      </c>
      <c r="E162" s="690">
        <v>5</v>
      </c>
      <c r="F162" s="690">
        <v>0</v>
      </c>
      <c r="G162" s="690">
        <v>30</v>
      </c>
      <c r="H162" s="690">
        <v>25</v>
      </c>
      <c r="I162" s="690">
        <v>5</v>
      </c>
      <c r="J162" s="691">
        <v>0</v>
      </c>
      <c r="K162" s="702">
        <f t="shared" si="2"/>
        <v>-4</v>
      </c>
    </row>
    <row r="163" spans="1:11" x14ac:dyDescent="0.2">
      <c r="A163" s="1176"/>
      <c r="B163" s="692" t="s">
        <v>119</v>
      </c>
      <c r="C163" s="693">
        <v>7</v>
      </c>
      <c r="D163" s="694">
        <v>6</v>
      </c>
      <c r="E163" s="694">
        <v>1</v>
      </c>
      <c r="F163" s="694">
        <v>0</v>
      </c>
      <c r="G163" s="694">
        <v>7</v>
      </c>
      <c r="H163" s="694">
        <v>7</v>
      </c>
      <c r="I163" s="694">
        <v>0</v>
      </c>
      <c r="J163" s="695">
        <v>0</v>
      </c>
      <c r="K163" s="702">
        <f t="shared" si="2"/>
        <v>0</v>
      </c>
    </row>
    <row r="164" spans="1:11" x14ac:dyDescent="0.2">
      <c r="A164" s="1176"/>
      <c r="B164" s="692" t="s">
        <v>134</v>
      </c>
      <c r="C164" s="693">
        <v>6</v>
      </c>
      <c r="D164" s="694">
        <v>4</v>
      </c>
      <c r="E164" s="694">
        <v>2</v>
      </c>
      <c r="F164" s="694">
        <v>0</v>
      </c>
      <c r="G164" s="694">
        <v>4</v>
      </c>
      <c r="H164" s="694">
        <v>2</v>
      </c>
      <c r="I164" s="694">
        <v>2</v>
      </c>
      <c r="J164" s="695">
        <v>0</v>
      </c>
      <c r="K164" s="700">
        <f t="shared" si="2"/>
        <v>2</v>
      </c>
    </row>
    <row r="165" spans="1:11" x14ac:dyDescent="0.2">
      <c r="A165" s="1176"/>
      <c r="B165" s="692" t="s">
        <v>2940</v>
      </c>
      <c r="C165" s="693">
        <v>2</v>
      </c>
      <c r="D165" s="694">
        <v>1</v>
      </c>
      <c r="E165" s="694">
        <v>1</v>
      </c>
      <c r="F165" s="694">
        <v>0</v>
      </c>
      <c r="G165" s="694">
        <v>2</v>
      </c>
      <c r="H165" s="694">
        <v>1</v>
      </c>
      <c r="I165" s="694">
        <v>1</v>
      </c>
      <c r="J165" s="695">
        <v>0</v>
      </c>
      <c r="K165" s="701">
        <f t="shared" si="2"/>
        <v>0</v>
      </c>
    </row>
    <row r="166" spans="1:11" x14ac:dyDescent="0.2">
      <c r="A166" s="1176"/>
      <c r="B166" s="692" t="s">
        <v>125</v>
      </c>
      <c r="C166" s="693">
        <v>11</v>
      </c>
      <c r="D166" s="694">
        <v>10</v>
      </c>
      <c r="E166" s="694">
        <v>1</v>
      </c>
      <c r="F166" s="694">
        <v>0</v>
      </c>
      <c r="G166" s="694">
        <v>17</v>
      </c>
      <c r="H166" s="694">
        <v>15</v>
      </c>
      <c r="I166" s="694">
        <v>2</v>
      </c>
      <c r="J166" s="695">
        <v>0</v>
      </c>
      <c r="K166" s="701">
        <f t="shared" si="2"/>
        <v>-6</v>
      </c>
    </row>
    <row r="167" spans="1:11" x14ac:dyDescent="0.2">
      <c r="A167" s="1174" t="s">
        <v>2942</v>
      </c>
      <c r="B167" s="688" t="s">
        <v>10</v>
      </c>
      <c r="C167" s="689">
        <v>45</v>
      </c>
      <c r="D167" s="690">
        <v>33</v>
      </c>
      <c r="E167" s="690">
        <v>12</v>
      </c>
      <c r="F167" s="690">
        <v>0</v>
      </c>
      <c r="G167" s="690">
        <v>43</v>
      </c>
      <c r="H167" s="690">
        <v>24</v>
      </c>
      <c r="I167" s="690">
        <v>19</v>
      </c>
      <c r="J167" s="691">
        <v>0</v>
      </c>
      <c r="K167" s="702">
        <f t="shared" si="2"/>
        <v>2</v>
      </c>
    </row>
    <row r="168" spans="1:11" x14ac:dyDescent="0.2">
      <c r="A168" s="1176"/>
      <c r="B168" s="692" t="s">
        <v>138</v>
      </c>
      <c r="C168" s="693">
        <v>0</v>
      </c>
      <c r="D168" s="694">
        <v>0</v>
      </c>
      <c r="E168" s="694">
        <v>0</v>
      </c>
      <c r="F168" s="694">
        <v>0</v>
      </c>
      <c r="G168" s="694">
        <v>1</v>
      </c>
      <c r="H168" s="694">
        <v>1</v>
      </c>
      <c r="I168" s="694">
        <v>0</v>
      </c>
      <c r="J168" s="695">
        <v>0</v>
      </c>
      <c r="K168" s="702">
        <f t="shared" si="2"/>
        <v>-1</v>
      </c>
    </row>
    <row r="169" spans="1:11" x14ac:dyDescent="0.2">
      <c r="A169" s="1176"/>
      <c r="B169" s="692" t="s">
        <v>264</v>
      </c>
      <c r="C169" s="693">
        <v>45</v>
      </c>
      <c r="D169" s="694">
        <v>33</v>
      </c>
      <c r="E169" s="694">
        <v>12</v>
      </c>
      <c r="F169" s="694">
        <v>0</v>
      </c>
      <c r="G169" s="694">
        <v>42</v>
      </c>
      <c r="H169" s="694">
        <v>23</v>
      </c>
      <c r="I169" s="694">
        <v>19</v>
      </c>
      <c r="J169" s="695">
        <v>0</v>
      </c>
      <c r="K169" s="702">
        <f t="shared" si="2"/>
        <v>3</v>
      </c>
    </row>
    <row r="170" spans="1:11" x14ac:dyDescent="0.2">
      <c r="A170" s="1174" t="s">
        <v>2943</v>
      </c>
      <c r="B170" s="688" t="s">
        <v>10</v>
      </c>
      <c r="C170" s="689">
        <v>26</v>
      </c>
      <c r="D170" s="690">
        <v>21</v>
      </c>
      <c r="E170" s="690">
        <v>5</v>
      </c>
      <c r="F170" s="690">
        <v>0</v>
      </c>
      <c r="G170" s="690">
        <v>76</v>
      </c>
      <c r="H170" s="690">
        <v>41</v>
      </c>
      <c r="I170" s="690">
        <v>35</v>
      </c>
      <c r="J170" s="691">
        <v>0</v>
      </c>
      <c r="K170" s="701">
        <f t="shared" si="2"/>
        <v>-50</v>
      </c>
    </row>
    <row r="171" spans="1:11" x14ac:dyDescent="0.2">
      <c r="A171" s="1176"/>
      <c r="B171" s="692" t="s">
        <v>2944</v>
      </c>
      <c r="C171" s="693">
        <v>5</v>
      </c>
      <c r="D171" s="694">
        <v>2</v>
      </c>
      <c r="E171" s="694">
        <v>3</v>
      </c>
      <c r="F171" s="694">
        <v>0</v>
      </c>
      <c r="G171" s="694">
        <v>59</v>
      </c>
      <c r="H171" s="694">
        <v>26</v>
      </c>
      <c r="I171" s="694">
        <v>33</v>
      </c>
      <c r="J171" s="695">
        <v>0</v>
      </c>
      <c r="K171" s="702">
        <f t="shared" si="2"/>
        <v>-54</v>
      </c>
    </row>
    <row r="172" spans="1:11" x14ac:dyDescent="0.2">
      <c r="A172" s="1176"/>
      <c r="B172" s="692" t="s">
        <v>127</v>
      </c>
      <c r="C172" s="693">
        <v>1</v>
      </c>
      <c r="D172" s="694">
        <v>1</v>
      </c>
      <c r="E172" s="694">
        <v>0</v>
      </c>
      <c r="F172" s="694">
        <v>0</v>
      </c>
      <c r="G172" s="694">
        <v>1</v>
      </c>
      <c r="H172" s="694">
        <v>1</v>
      </c>
      <c r="I172" s="694">
        <v>0</v>
      </c>
      <c r="J172" s="695">
        <v>0</v>
      </c>
      <c r="K172" s="702">
        <f t="shared" si="2"/>
        <v>0</v>
      </c>
    </row>
    <row r="173" spans="1:11" x14ac:dyDescent="0.2">
      <c r="A173" s="1176"/>
      <c r="B173" s="692" t="s">
        <v>128</v>
      </c>
      <c r="C173" s="693">
        <v>6</v>
      </c>
      <c r="D173" s="694">
        <v>5</v>
      </c>
      <c r="E173" s="694">
        <v>1</v>
      </c>
      <c r="F173" s="694">
        <v>0</v>
      </c>
      <c r="G173" s="694">
        <v>6</v>
      </c>
      <c r="H173" s="694">
        <v>5</v>
      </c>
      <c r="I173" s="694">
        <v>1</v>
      </c>
      <c r="J173" s="695">
        <v>0</v>
      </c>
      <c r="K173" s="702">
        <f t="shared" si="2"/>
        <v>0</v>
      </c>
    </row>
    <row r="174" spans="1:11" x14ac:dyDescent="0.2">
      <c r="A174" s="1176"/>
      <c r="B174" s="692" t="s">
        <v>129</v>
      </c>
      <c r="C174" s="693">
        <v>2</v>
      </c>
      <c r="D174" s="694">
        <v>2</v>
      </c>
      <c r="E174" s="694">
        <v>0</v>
      </c>
      <c r="F174" s="694">
        <v>0</v>
      </c>
      <c r="G174" s="694">
        <v>0</v>
      </c>
      <c r="H174" s="694">
        <v>0</v>
      </c>
      <c r="I174" s="694">
        <v>0</v>
      </c>
      <c r="J174" s="695">
        <v>0</v>
      </c>
      <c r="K174" s="700">
        <f t="shared" si="2"/>
        <v>2</v>
      </c>
    </row>
    <row r="175" spans="1:11" x14ac:dyDescent="0.2">
      <c r="A175" s="1176"/>
      <c r="B175" s="692" t="s">
        <v>518</v>
      </c>
      <c r="C175" s="693">
        <v>1</v>
      </c>
      <c r="D175" s="694">
        <v>0</v>
      </c>
      <c r="E175" s="694">
        <v>1</v>
      </c>
      <c r="F175" s="694">
        <v>0</v>
      </c>
      <c r="G175" s="694">
        <v>1</v>
      </c>
      <c r="H175" s="694">
        <v>0</v>
      </c>
      <c r="I175" s="694">
        <v>1</v>
      </c>
      <c r="J175" s="695">
        <v>0</v>
      </c>
      <c r="K175" s="701">
        <f t="shared" si="2"/>
        <v>0</v>
      </c>
    </row>
    <row r="176" spans="1:11" x14ac:dyDescent="0.2">
      <c r="A176" s="1176"/>
      <c r="B176" s="692" t="s">
        <v>131</v>
      </c>
      <c r="C176" s="693">
        <v>1</v>
      </c>
      <c r="D176" s="694">
        <v>1</v>
      </c>
      <c r="E176" s="694">
        <v>0</v>
      </c>
      <c r="F176" s="694">
        <v>0</v>
      </c>
      <c r="G176" s="694">
        <v>1</v>
      </c>
      <c r="H176" s="694">
        <v>1</v>
      </c>
      <c r="I176" s="694">
        <v>0</v>
      </c>
      <c r="J176" s="695">
        <v>0</v>
      </c>
      <c r="K176" s="701">
        <f t="shared" si="2"/>
        <v>0</v>
      </c>
    </row>
    <row r="177" spans="1:11" x14ac:dyDescent="0.2">
      <c r="A177" s="1176"/>
      <c r="B177" s="692" t="s">
        <v>523</v>
      </c>
      <c r="C177" s="693">
        <v>1</v>
      </c>
      <c r="D177" s="694">
        <v>1</v>
      </c>
      <c r="E177" s="694">
        <v>0</v>
      </c>
      <c r="F177" s="694">
        <v>0</v>
      </c>
      <c r="G177" s="694">
        <v>1</v>
      </c>
      <c r="H177" s="694">
        <v>1</v>
      </c>
      <c r="I177" s="694">
        <v>0</v>
      </c>
      <c r="J177" s="695">
        <v>0</v>
      </c>
      <c r="K177" s="702">
        <f t="shared" si="2"/>
        <v>0</v>
      </c>
    </row>
    <row r="178" spans="1:11" x14ac:dyDescent="0.2">
      <c r="A178" s="1176"/>
      <c r="B178" s="692" t="s">
        <v>139</v>
      </c>
      <c r="C178" s="693">
        <v>9</v>
      </c>
      <c r="D178" s="694">
        <v>9</v>
      </c>
      <c r="E178" s="694">
        <v>0</v>
      </c>
      <c r="F178" s="694">
        <v>0</v>
      </c>
      <c r="G178" s="694">
        <v>7</v>
      </c>
      <c r="H178" s="694">
        <v>7</v>
      </c>
      <c r="I178" s="694">
        <v>0</v>
      </c>
      <c r="J178" s="695">
        <v>0</v>
      </c>
      <c r="K178" s="702">
        <f t="shared" si="2"/>
        <v>2</v>
      </c>
    </row>
    <row r="179" spans="1:11" x14ac:dyDescent="0.2">
      <c r="A179" s="687" t="s">
        <v>236</v>
      </c>
      <c r="B179" s="688" t="s">
        <v>10</v>
      </c>
      <c r="C179" s="689">
        <v>1028</v>
      </c>
      <c r="D179" s="690">
        <v>586</v>
      </c>
      <c r="E179" s="690">
        <v>442</v>
      </c>
      <c r="F179" s="690">
        <v>0</v>
      </c>
      <c r="G179" s="690">
        <v>1156</v>
      </c>
      <c r="H179" s="690">
        <v>634</v>
      </c>
      <c r="I179" s="690">
        <v>522</v>
      </c>
      <c r="J179" s="691">
        <v>0</v>
      </c>
      <c r="K179" s="702">
        <f t="shared" si="2"/>
        <v>-128</v>
      </c>
    </row>
    <row r="180" spans="1:11" x14ac:dyDescent="0.2">
      <c r="A180" s="1174" t="s">
        <v>2948</v>
      </c>
      <c r="B180" s="688" t="s">
        <v>10</v>
      </c>
      <c r="C180" s="689">
        <v>1026</v>
      </c>
      <c r="D180" s="690">
        <v>585</v>
      </c>
      <c r="E180" s="690">
        <v>441</v>
      </c>
      <c r="F180" s="690">
        <v>0</v>
      </c>
      <c r="G180" s="690">
        <v>1146</v>
      </c>
      <c r="H180" s="690">
        <v>628</v>
      </c>
      <c r="I180" s="690">
        <v>518</v>
      </c>
      <c r="J180" s="691">
        <v>0</v>
      </c>
      <c r="K180" s="701">
        <f t="shared" si="2"/>
        <v>-120</v>
      </c>
    </row>
    <row r="181" spans="1:11" x14ac:dyDescent="0.2">
      <c r="A181" s="1176"/>
      <c r="B181" s="692" t="s">
        <v>145</v>
      </c>
      <c r="C181" s="693">
        <v>788</v>
      </c>
      <c r="D181" s="694">
        <v>463</v>
      </c>
      <c r="E181" s="694">
        <v>325</v>
      </c>
      <c r="F181" s="694">
        <v>0</v>
      </c>
      <c r="G181" s="694">
        <v>935</v>
      </c>
      <c r="H181" s="694">
        <v>502</v>
      </c>
      <c r="I181" s="694">
        <v>433</v>
      </c>
      <c r="J181" s="695">
        <v>0</v>
      </c>
      <c r="K181" s="702">
        <f t="shared" si="2"/>
        <v>-147</v>
      </c>
    </row>
    <row r="182" spans="1:11" x14ac:dyDescent="0.2">
      <c r="A182" s="1176"/>
      <c r="B182" s="692" t="s">
        <v>148</v>
      </c>
      <c r="C182" s="693">
        <v>238</v>
      </c>
      <c r="D182" s="694">
        <v>122</v>
      </c>
      <c r="E182" s="694">
        <v>116</v>
      </c>
      <c r="F182" s="694">
        <v>0</v>
      </c>
      <c r="G182" s="694">
        <v>211</v>
      </c>
      <c r="H182" s="694">
        <v>126</v>
      </c>
      <c r="I182" s="694">
        <v>85</v>
      </c>
      <c r="J182" s="695">
        <v>0</v>
      </c>
      <c r="K182" s="702">
        <f t="shared" si="2"/>
        <v>27</v>
      </c>
    </row>
    <row r="183" spans="1:11" x14ac:dyDescent="0.2">
      <c r="A183" s="1174" t="s">
        <v>2949</v>
      </c>
      <c r="B183" s="688" t="s">
        <v>10</v>
      </c>
      <c r="C183" s="689">
        <v>2</v>
      </c>
      <c r="D183" s="690">
        <v>1</v>
      </c>
      <c r="E183" s="690">
        <v>1</v>
      </c>
      <c r="F183" s="690">
        <v>0</v>
      </c>
      <c r="G183" s="690">
        <v>9</v>
      </c>
      <c r="H183" s="690">
        <v>5</v>
      </c>
      <c r="I183" s="690">
        <v>4</v>
      </c>
      <c r="J183" s="691">
        <v>0</v>
      </c>
      <c r="K183" s="702">
        <f t="shared" si="2"/>
        <v>-7</v>
      </c>
    </row>
    <row r="184" spans="1:11" x14ac:dyDescent="0.2">
      <c r="A184" s="1176"/>
      <c r="B184" s="692" t="s">
        <v>531</v>
      </c>
      <c r="C184" s="693">
        <v>1</v>
      </c>
      <c r="D184" s="694">
        <v>0</v>
      </c>
      <c r="E184" s="694">
        <v>1</v>
      </c>
      <c r="F184" s="694">
        <v>0</v>
      </c>
      <c r="G184" s="694">
        <v>0</v>
      </c>
      <c r="H184" s="694">
        <v>0</v>
      </c>
      <c r="I184" s="694">
        <v>0</v>
      </c>
      <c r="J184" s="695">
        <v>0</v>
      </c>
      <c r="K184" s="700">
        <f t="shared" si="2"/>
        <v>1</v>
      </c>
    </row>
    <row r="185" spans="1:11" x14ac:dyDescent="0.2">
      <c r="A185" s="1176"/>
      <c r="B185" s="692" t="s">
        <v>147</v>
      </c>
      <c r="C185" s="693">
        <v>0</v>
      </c>
      <c r="D185" s="694">
        <v>0</v>
      </c>
      <c r="E185" s="694">
        <v>0</v>
      </c>
      <c r="F185" s="694">
        <v>0</v>
      </c>
      <c r="G185" s="694">
        <v>2</v>
      </c>
      <c r="H185" s="694">
        <v>1</v>
      </c>
      <c r="I185" s="694">
        <v>1</v>
      </c>
      <c r="J185" s="695">
        <v>0</v>
      </c>
      <c r="K185" s="701">
        <f t="shared" si="2"/>
        <v>-2</v>
      </c>
    </row>
    <row r="186" spans="1:11" x14ac:dyDescent="0.2">
      <c r="A186" s="1176"/>
      <c r="B186" s="692" t="s">
        <v>214</v>
      </c>
      <c r="C186" s="693">
        <v>1</v>
      </c>
      <c r="D186" s="694">
        <v>1</v>
      </c>
      <c r="E186" s="694">
        <v>0</v>
      </c>
      <c r="F186" s="694">
        <v>0</v>
      </c>
      <c r="G186" s="694">
        <v>7</v>
      </c>
      <c r="H186" s="694">
        <v>4</v>
      </c>
      <c r="I186" s="694">
        <v>3</v>
      </c>
      <c r="J186" s="695">
        <v>0</v>
      </c>
      <c r="K186" s="701">
        <f t="shared" si="2"/>
        <v>-6</v>
      </c>
    </row>
    <row r="187" spans="1:11" x14ac:dyDescent="0.2">
      <c r="A187" s="1174" t="s">
        <v>2954</v>
      </c>
      <c r="B187" s="688" t="s">
        <v>10</v>
      </c>
      <c r="C187" s="689">
        <v>0</v>
      </c>
      <c r="D187" s="690">
        <v>0</v>
      </c>
      <c r="E187" s="690">
        <v>0</v>
      </c>
      <c r="F187" s="690">
        <v>0</v>
      </c>
      <c r="G187" s="690">
        <v>1</v>
      </c>
      <c r="H187" s="690">
        <v>1</v>
      </c>
      <c r="I187" s="690">
        <v>0</v>
      </c>
      <c r="J187" s="691">
        <v>0</v>
      </c>
      <c r="K187" s="702">
        <f t="shared" si="2"/>
        <v>-1</v>
      </c>
    </row>
    <row r="188" spans="1:11" x14ac:dyDescent="0.2">
      <c r="A188" s="1175"/>
      <c r="B188" s="696" t="s">
        <v>428</v>
      </c>
      <c r="C188" s="697">
        <v>0</v>
      </c>
      <c r="D188" s="698">
        <v>0</v>
      </c>
      <c r="E188" s="698">
        <v>0</v>
      </c>
      <c r="F188" s="698">
        <v>0</v>
      </c>
      <c r="G188" s="698">
        <v>1</v>
      </c>
      <c r="H188" s="698">
        <v>1</v>
      </c>
      <c r="I188" s="698">
        <v>0</v>
      </c>
      <c r="J188" s="699">
        <v>0</v>
      </c>
      <c r="K188" s="702">
        <f t="shared" si="2"/>
        <v>-1</v>
      </c>
    </row>
    <row r="190" spans="1:11" x14ac:dyDescent="0.2">
      <c r="A190" s="97" t="s">
        <v>2739</v>
      </c>
    </row>
    <row r="191" spans="1:11" x14ac:dyDescent="0.2">
      <c r="A191" s="495" t="s">
        <v>2905</v>
      </c>
    </row>
  </sheetData>
  <mergeCells count="29">
    <mergeCell ref="K12:K13"/>
    <mergeCell ref="B12:B13"/>
    <mergeCell ref="C12:F12"/>
    <mergeCell ref="G12:J12"/>
    <mergeCell ref="A79:A93"/>
    <mergeCell ref="A94:A102"/>
    <mergeCell ref="A104:A105"/>
    <mergeCell ref="A106:A114"/>
    <mergeCell ref="A16:A19"/>
    <mergeCell ref="A20:A28"/>
    <mergeCell ref="A29:A41"/>
    <mergeCell ref="A42:A55"/>
    <mergeCell ref="A57:A67"/>
    <mergeCell ref="B7:J7"/>
    <mergeCell ref="B8:J8"/>
    <mergeCell ref="B10:J10"/>
    <mergeCell ref="A187:A188"/>
    <mergeCell ref="A12:A13"/>
    <mergeCell ref="A162:A166"/>
    <mergeCell ref="A167:A169"/>
    <mergeCell ref="A170:A178"/>
    <mergeCell ref="A180:A182"/>
    <mergeCell ref="A183:A186"/>
    <mergeCell ref="A115:A121"/>
    <mergeCell ref="A122:A129"/>
    <mergeCell ref="A130:A144"/>
    <mergeCell ref="A146:A155"/>
    <mergeCell ref="A156:A161"/>
    <mergeCell ref="A68:A78"/>
  </mergeCells>
  <hyperlinks>
    <hyperlink ref="L8" location="INDICE!B65" display="INDICE"/>
  </hyperlinks>
  <printOptions horizontalCentered="1"/>
  <pageMargins left="0" right="0" top="1.1811023622047245" bottom="0.78740157480314965" header="0" footer="0.19685039370078741"/>
  <pageSetup paperSize="9" scale="95" firstPageNumber="276" orientation="landscape" useFirstPageNumber="1" r:id="rId1"/>
  <headerFooter scaleWithDoc="0">
    <oddHeader>&amp;C
&amp;G</oddHeader>
    <oddFooter>&amp;C&amp;P</oddFooter>
    <evenFooter>&amp;L&amp;G&amp;C&amp;P&amp;R&amp;G</evenFooter>
  </headerFooter>
  <drawing r:id="rId2"/>
  <legacyDrawingHF r:id="rId3"/>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L192"/>
  <sheetViews>
    <sheetView showGridLines="0" zoomScaleNormal="100" workbookViewId="0"/>
  </sheetViews>
  <sheetFormatPr baseColWidth="10" defaultColWidth="11.42578125" defaultRowHeight="12.75" x14ac:dyDescent="0.2"/>
  <cols>
    <col min="1" max="1" width="18" style="40" customWidth="1"/>
    <col min="2" max="2" width="24.7109375" style="40" customWidth="1"/>
    <col min="3" max="3" width="11.28515625" style="40" customWidth="1"/>
    <col min="4" max="4" width="12" style="40" customWidth="1"/>
    <col min="5" max="6" width="18.42578125" style="40" customWidth="1"/>
    <col min="7" max="7" width="13.42578125" style="40" customWidth="1"/>
    <col min="8" max="8" width="12.5703125" style="40" customWidth="1"/>
    <col min="9" max="10" width="13.42578125" style="40" customWidth="1"/>
    <col min="11" max="11" width="12.85546875" style="40" customWidth="1"/>
    <col min="12" max="16384" width="11.42578125" style="40"/>
  </cols>
  <sheetData>
    <row r="7" spans="1:12" x14ac:dyDescent="0.2">
      <c r="B7" s="1157" t="s">
        <v>402</v>
      </c>
      <c r="C7" s="1157"/>
      <c r="D7" s="1157"/>
      <c r="E7" s="1157"/>
      <c r="F7" s="1157"/>
      <c r="G7" s="1157"/>
      <c r="H7" s="1157"/>
      <c r="I7" s="1157"/>
      <c r="J7" s="1157"/>
    </row>
    <row r="8" spans="1:12" x14ac:dyDescent="0.2">
      <c r="B8" s="1157" t="s">
        <v>4149</v>
      </c>
      <c r="C8" s="1157"/>
      <c r="D8" s="1157"/>
      <c r="E8" s="1157"/>
      <c r="F8" s="1157"/>
      <c r="G8" s="1157"/>
      <c r="H8" s="1157"/>
      <c r="I8" s="1157"/>
      <c r="J8" s="1157"/>
      <c r="L8" s="67" t="s">
        <v>221</v>
      </c>
    </row>
    <row r="9" spans="1:12" x14ac:dyDescent="0.2">
      <c r="B9" s="1157"/>
      <c r="C9" s="1157"/>
      <c r="D9" s="1157"/>
      <c r="E9" s="1157"/>
      <c r="F9" s="1157"/>
      <c r="G9" s="1157"/>
      <c r="H9" s="1157"/>
      <c r="I9" s="1157"/>
      <c r="J9" s="723"/>
    </row>
    <row r="10" spans="1:12" x14ac:dyDescent="0.2">
      <c r="B10" s="1157" t="s">
        <v>2896</v>
      </c>
      <c r="C10" s="1157"/>
      <c r="D10" s="1157"/>
      <c r="E10" s="1157"/>
      <c r="F10" s="1157"/>
      <c r="G10" s="1157"/>
      <c r="H10" s="1157"/>
      <c r="I10" s="1157"/>
      <c r="J10" s="1157"/>
    </row>
    <row r="11" spans="1:12" x14ac:dyDescent="0.2">
      <c r="G11" s="41" t="s">
        <v>11</v>
      </c>
    </row>
    <row r="12" spans="1:12" ht="12.75" customHeight="1" x14ac:dyDescent="0.2">
      <c r="A12" s="1072" t="s">
        <v>473</v>
      </c>
      <c r="B12" s="1072" t="s">
        <v>37</v>
      </c>
      <c r="C12" s="1080" t="s">
        <v>2</v>
      </c>
      <c r="D12" s="1081"/>
      <c r="E12" s="1081"/>
      <c r="F12" s="1082"/>
      <c r="G12" s="1161" t="s">
        <v>3</v>
      </c>
      <c r="H12" s="1170"/>
      <c r="I12" s="1170"/>
      <c r="J12" s="1171"/>
      <c r="K12" s="1072" t="s">
        <v>2898</v>
      </c>
    </row>
    <row r="13" spans="1:12" x14ac:dyDescent="0.2">
      <c r="A13" s="1073"/>
      <c r="B13" s="1073"/>
      <c r="C13" s="721" t="s">
        <v>10</v>
      </c>
      <c r="D13" s="721" t="s">
        <v>0</v>
      </c>
      <c r="E13" s="721" t="s">
        <v>1</v>
      </c>
      <c r="F13" s="721" t="s">
        <v>2735</v>
      </c>
      <c r="G13" s="721" t="s">
        <v>10</v>
      </c>
      <c r="H13" s="721" t="s">
        <v>0</v>
      </c>
      <c r="I13" s="721" t="s">
        <v>1</v>
      </c>
      <c r="J13" s="721" t="s">
        <v>2735</v>
      </c>
      <c r="K13" s="1073"/>
    </row>
    <row r="14" spans="1:12" s="415" customFormat="1" x14ac:dyDescent="0.2">
      <c r="A14" s="740" t="s">
        <v>10</v>
      </c>
      <c r="B14" s="740"/>
      <c r="C14" s="742">
        <v>497480</v>
      </c>
      <c r="D14" s="742">
        <v>283123</v>
      </c>
      <c r="E14" s="742">
        <v>214319</v>
      </c>
      <c r="F14" s="742">
        <v>38</v>
      </c>
      <c r="G14" s="742">
        <v>275404</v>
      </c>
      <c r="H14" s="742">
        <v>153721</v>
      </c>
      <c r="I14" s="742">
        <v>121650</v>
      </c>
      <c r="J14" s="742">
        <v>33</v>
      </c>
      <c r="K14" s="700">
        <f>+C14-G14</f>
        <v>222076</v>
      </c>
    </row>
    <row r="15" spans="1:12" x14ac:dyDescent="0.2">
      <c r="A15" s="741" t="s">
        <v>231</v>
      </c>
      <c r="B15" s="741" t="s">
        <v>10</v>
      </c>
      <c r="C15" s="742">
        <v>482119</v>
      </c>
      <c r="D15" s="742">
        <v>274479</v>
      </c>
      <c r="E15" s="742">
        <v>207603</v>
      </c>
      <c r="F15" s="742">
        <v>37</v>
      </c>
      <c r="G15" s="742">
        <v>259193</v>
      </c>
      <c r="H15" s="742">
        <v>144739</v>
      </c>
      <c r="I15" s="742">
        <v>114421</v>
      </c>
      <c r="J15" s="742">
        <v>33</v>
      </c>
      <c r="K15" s="700">
        <f t="shared" ref="K15:K78" si="0">+C15-G15</f>
        <v>222926</v>
      </c>
    </row>
    <row r="16" spans="1:12" x14ac:dyDescent="0.2">
      <c r="A16" s="1177" t="s">
        <v>2916</v>
      </c>
      <c r="B16" s="741" t="s">
        <v>10</v>
      </c>
      <c r="C16" s="742">
        <v>3028</v>
      </c>
      <c r="D16" s="742">
        <v>1799</v>
      </c>
      <c r="E16" s="742">
        <v>1229</v>
      </c>
      <c r="F16" s="742">
        <v>0</v>
      </c>
      <c r="G16" s="742">
        <v>2430</v>
      </c>
      <c r="H16" s="742">
        <v>1400</v>
      </c>
      <c r="I16" s="742">
        <v>1030</v>
      </c>
      <c r="J16" s="742">
        <v>0</v>
      </c>
      <c r="K16" s="700">
        <f t="shared" si="0"/>
        <v>598</v>
      </c>
    </row>
    <row r="17" spans="1:11" x14ac:dyDescent="0.2">
      <c r="A17" s="1178"/>
      <c r="B17" s="739" t="s">
        <v>38</v>
      </c>
      <c r="C17" s="743">
        <v>733</v>
      </c>
      <c r="D17" s="743">
        <v>419</v>
      </c>
      <c r="E17" s="743">
        <v>314</v>
      </c>
      <c r="F17" s="743">
        <v>0</v>
      </c>
      <c r="G17" s="743">
        <v>563</v>
      </c>
      <c r="H17" s="743">
        <v>307</v>
      </c>
      <c r="I17" s="743">
        <v>256</v>
      </c>
      <c r="J17" s="743">
        <v>0</v>
      </c>
      <c r="K17" s="797">
        <f t="shared" si="0"/>
        <v>170</v>
      </c>
    </row>
    <row r="18" spans="1:11" x14ac:dyDescent="0.2">
      <c r="A18" s="1178"/>
      <c r="B18" s="739" t="s">
        <v>2913</v>
      </c>
      <c r="C18" s="743">
        <v>0</v>
      </c>
      <c r="D18" s="743">
        <v>0</v>
      </c>
      <c r="E18" s="743">
        <v>0</v>
      </c>
      <c r="F18" s="743">
        <v>0</v>
      </c>
      <c r="G18" s="743">
        <v>1</v>
      </c>
      <c r="H18" s="743">
        <v>0</v>
      </c>
      <c r="I18" s="743">
        <v>1</v>
      </c>
      <c r="J18" s="743">
        <v>0</v>
      </c>
      <c r="K18" s="797">
        <f t="shared" si="0"/>
        <v>-1</v>
      </c>
    </row>
    <row r="19" spans="1:11" x14ac:dyDescent="0.2">
      <c r="A19" s="1178"/>
      <c r="B19" s="739" t="s">
        <v>2914</v>
      </c>
      <c r="C19" s="743">
        <v>2295</v>
      </c>
      <c r="D19" s="743">
        <v>1380</v>
      </c>
      <c r="E19" s="743">
        <v>915</v>
      </c>
      <c r="F19" s="743">
        <v>0</v>
      </c>
      <c r="G19" s="743">
        <v>1866</v>
      </c>
      <c r="H19" s="743">
        <v>1093</v>
      </c>
      <c r="I19" s="743">
        <v>773</v>
      </c>
      <c r="J19" s="743">
        <v>0</v>
      </c>
      <c r="K19" s="797">
        <f t="shared" si="0"/>
        <v>429</v>
      </c>
    </row>
    <row r="20" spans="1:11" x14ac:dyDescent="0.2">
      <c r="A20" s="1177" t="s">
        <v>232</v>
      </c>
      <c r="B20" s="741" t="s">
        <v>10</v>
      </c>
      <c r="C20" s="742">
        <v>1482</v>
      </c>
      <c r="D20" s="742">
        <v>909</v>
      </c>
      <c r="E20" s="742">
        <v>573</v>
      </c>
      <c r="F20" s="742">
        <v>0</v>
      </c>
      <c r="G20" s="742">
        <v>1173</v>
      </c>
      <c r="H20" s="742">
        <v>694</v>
      </c>
      <c r="I20" s="742">
        <v>479</v>
      </c>
      <c r="J20" s="742">
        <v>0</v>
      </c>
      <c r="K20" s="700">
        <f t="shared" si="0"/>
        <v>309</v>
      </c>
    </row>
    <row r="21" spans="1:11" x14ac:dyDescent="0.2">
      <c r="A21" s="1178"/>
      <c r="B21" s="739" t="s">
        <v>45</v>
      </c>
      <c r="C21" s="743">
        <v>12</v>
      </c>
      <c r="D21" s="743">
        <v>4</v>
      </c>
      <c r="E21" s="743">
        <v>8</v>
      </c>
      <c r="F21" s="743">
        <v>0</v>
      </c>
      <c r="G21" s="743">
        <v>6</v>
      </c>
      <c r="H21" s="743">
        <v>3</v>
      </c>
      <c r="I21" s="743">
        <v>3</v>
      </c>
      <c r="J21" s="743">
        <v>0</v>
      </c>
      <c r="K21" s="797">
        <f t="shared" si="0"/>
        <v>6</v>
      </c>
    </row>
    <row r="22" spans="1:11" x14ac:dyDescent="0.2">
      <c r="A22" s="1178"/>
      <c r="B22" s="739" t="s">
        <v>46</v>
      </c>
      <c r="C22" s="743">
        <v>117</v>
      </c>
      <c r="D22" s="743">
        <v>71</v>
      </c>
      <c r="E22" s="743">
        <v>46</v>
      </c>
      <c r="F22" s="743">
        <v>0</v>
      </c>
      <c r="G22" s="743">
        <v>92</v>
      </c>
      <c r="H22" s="743">
        <v>48</v>
      </c>
      <c r="I22" s="743">
        <v>44</v>
      </c>
      <c r="J22" s="743">
        <v>0</v>
      </c>
      <c r="K22" s="797">
        <f t="shared" si="0"/>
        <v>25</v>
      </c>
    </row>
    <row r="23" spans="1:11" x14ac:dyDescent="0.2">
      <c r="A23" s="1178"/>
      <c r="B23" s="739" t="s">
        <v>50</v>
      </c>
      <c r="C23" s="743">
        <v>78</v>
      </c>
      <c r="D23" s="743">
        <v>46</v>
      </c>
      <c r="E23" s="743">
        <v>32</v>
      </c>
      <c r="F23" s="743">
        <v>0</v>
      </c>
      <c r="G23" s="743">
        <v>67</v>
      </c>
      <c r="H23" s="743">
        <v>41</v>
      </c>
      <c r="I23" s="743">
        <v>26</v>
      </c>
      <c r="J23" s="743">
        <v>0</v>
      </c>
      <c r="K23" s="797">
        <f t="shared" si="0"/>
        <v>11</v>
      </c>
    </row>
    <row r="24" spans="1:11" x14ac:dyDescent="0.2">
      <c r="A24" s="1178"/>
      <c r="B24" s="739" t="s">
        <v>53</v>
      </c>
      <c r="C24" s="743">
        <v>96</v>
      </c>
      <c r="D24" s="743">
        <v>62</v>
      </c>
      <c r="E24" s="743">
        <v>34</v>
      </c>
      <c r="F24" s="743">
        <v>0</v>
      </c>
      <c r="G24" s="743">
        <v>81</v>
      </c>
      <c r="H24" s="743">
        <v>49</v>
      </c>
      <c r="I24" s="743">
        <v>32</v>
      </c>
      <c r="J24" s="743">
        <v>0</v>
      </c>
      <c r="K24" s="797">
        <f t="shared" si="0"/>
        <v>15</v>
      </c>
    </row>
    <row r="25" spans="1:11" x14ac:dyDescent="0.2">
      <c r="A25" s="1178"/>
      <c r="B25" s="739" t="s">
        <v>54</v>
      </c>
      <c r="C25" s="743">
        <v>59</v>
      </c>
      <c r="D25" s="743">
        <v>33</v>
      </c>
      <c r="E25" s="743">
        <v>26</v>
      </c>
      <c r="F25" s="743">
        <v>0</v>
      </c>
      <c r="G25" s="743">
        <v>50</v>
      </c>
      <c r="H25" s="743">
        <v>26</v>
      </c>
      <c r="I25" s="743">
        <v>24</v>
      </c>
      <c r="J25" s="743">
        <v>0</v>
      </c>
      <c r="K25" s="797">
        <f t="shared" si="0"/>
        <v>9</v>
      </c>
    </row>
    <row r="26" spans="1:11" x14ac:dyDescent="0.2">
      <c r="A26" s="1178"/>
      <c r="B26" s="739" t="s">
        <v>40</v>
      </c>
      <c r="C26" s="743">
        <v>1019</v>
      </c>
      <c r="D26" s="743">
        <v>640</v>
      </c>
      <c r="E26" s="743">
        <v>379</v>
      </c>
      <c r="F26" s="743">
        <v>0</v>
      </c>
      <c r="G26" s="743">
        <v>805</v>
      </c>
      <c r="H26" s="743">
        <v>488</v>
      </c>
      <c r="I26" s="743">
        <v>317</v>
      </c>
      <c r="J26" s="743">
        <v>0</v>
      </c>
      <c r="K26" s="797">
        <f t="shared" si="0"/>
        <v>214</v>
      </c>
    </row>
    <row r="27" spans="1:11" x14ac:dyDescent="0.2">
      <c r="A27" s="1178"/>
      <c r="B27" s="739" t="s">
        <v>56</v>
      </c>
      <c r="C27" s="743">
        <v>22</v>
      </c>
      <c r="D27" s="743">
        <v>11</v>
      </c>
      <c r="E27" s="743">
        <v>11</v>
      </c>
      <c r="F27" s="743">
        <v>0</v>
      </c>
      <c r="G27" s="743">
        <v>15</v>
      </c>
      <c r="H27" s="743">
        <v>7</v>
      </c>
      <c r="I27" s="743">
        <v>8</v>
      </c>
      <c r="J27" s="743">
        <v>0</v>
      </c>
      <c r="K27" s="797">
        <f t="shared" si="0"/>
        <v>7</v>
      </c>
    </row>
    <row r="28" spans="1:11" x14ac:dyDescent="0.2">
      <c r="A28" s="1178"/>
      <c r="B28" s="739" t="s">
        <v>57</v>
      </c>
      <c r="C28" s="743">
        <v>79</v>
      </c>
      <c r="D28" s="743">
        <v>42</v>
      </c>
      <c r="E28" s="743">
        <v>37</v>
      </c>
      <c r="F28" s="743">
        <v>0</v>
      </c>
      <c r="G28" s="743">
        <v>57</v>
      </c>
      <c r="H28" s="743">
        <v>32</v>
      </c>
      <c r="I28" s="743">
        <v>25</v>
      </c>
      <c r="J28" s="743">
        <v>0</v>
      </c>
      <c r="K28" s="797">
        <f t="shared" si="0"/>
        <v>22</v>
      </c>
    </row>
    <row r="29" spans="1:11" x14ac:dyDescent="0.2">
      <c r="A29" s="1177" t="s">
        <v>237</v>
      </c>
      <c r="B29" s="741" t="s">
        <v>10</v>
      </c>
      <c r="C29" s="742">
        <v>477101</v>
      </c>
      <c r="D29" s="742">
        <v>271448</v>
      </c>
      <c r="E29" s="742">
        <v>205616</v>
      </c>
      <c r="F29" s="742">
        <v>37</v>
      </c>
      <c r="G29" s="742">
        <v>255172</v>
      </c>
      <c r="H29" s="742">
        <v>142360</v>
      </c>
      <c r="I29" s="742">
        <v>112779</v>
      </c>
      <c r="J29" s="742">
        <v>33</v>
      </c>
      <c r="K29" s="700">
        <f t="shared" si="0"/>
        <v>221929</v>
      </c>
    </row>
    <row r="30" spans="1:11" x14ac:dyDescent="0.2">
      <c r="A30" s="1178"/>
      <c r="B30" s="739" t="s">
        <v>59</v>
      </c>
      <c r="C30" s="743">
        <v>2508</v>
      </c>
      <c r="D30" s="743">
        <v>1616</v>
      </c>
      <c r="E30" s="743">
        <v>891</v>
      </c>
      <c r="F30" s="743">
        <v>1</v>
      </c>
      <c r="G30" s="743">
        <v>3472</v>
      </c>
      <c r="H30" s="743">
        <v>2209</v>
      </c>
      <c r="I30" s="743">
        <v>1262</v>
      </c>
      <c r="J30" s="743">
        <v>1</v>
      </c>
      <c r="K30" s="797">
        <f t="shared" si="0"/>
        <v>-964</v>
      </c>
    </row>
    <row r="31" spans="1:11" x14ac:dyDescent="0.2">
      <c r="A31" s="1178"/>
      <c r="B31" s="739" t="s">
        <v>60</v>
      </c>
      <c r="C31" s="743">
        <v>352</v>
      </c>
      <c r="D31" s="743">
        <v>216</v>
      </c>
      <c r="E31" s="743">
        <v>136</v>
      </c>
      <c r="F31" s="743">
        <v>0</v>
      </c>
      <c r="G31" s="743">
        <v>341</v>
      </c>
      <c r="H31" s="743">
        <v>189</v>
      </c>
      <c r="I31" s="743">
        <v>152</v>
      </c>
      <c r="J31" s="743">
        <v>0</v>
      </c>
      <c r="K31" s="797">
        <f t="shared" si="0"/>
        <v>11</v>
      </c>
    </row>
    <row r="32" spans="1:11" x14ac:dyDescent="0.2">
      <c r="A32" s="1178"/>
      <c r="B32" s="739" t="s">
        <v>61</v>
      </c>
      <c r="C32" s="743">
        <v>597</v>
      </c>
      <c r="D32" s="743">
        <v>372</v>
      </c>
      <c r="E32" s="743">
        <v>225</v>
      </c>
      <c r="F32" s="743">
        <v>0</v>
      </c>
      <c r="G32" s="743">
        <v>816</v>
      </c>
      <c r="H32" s="743">
        <v>502</v>
      </c>
      <c r="I32" s="743">
        <v>314</v>
      </c>
      <c r="J32" s="743">
        <v>0</v>
      </c>
      <c r="K32" s="797">
        <f t="shared" si="0"/>
        <v>-219</v>
      </c>
    </row>
    <row r="33" spans="1:11" x14ac:dyDescent="0.2">
      <c r="A33" s="1178"/>
      <c r="B33" s="739" t="s">
        <v>62</v>
      </c>
      <c r="C33" s="743">
        <v>1752</v>
      </c>
      <c r="D33" s="743">
        <v>1084</v>
      </c>
      <c r="E33" s="743">
        <v>668</v>
      </c>
      <c r="F33" s="743">
        <v>0</v>
      </c>
      <c r="G33" s="743">
        <v>1976</v>
      </c>
      <c r="H33" s="743">
        <v>1189</v>
      </c>
      <c r="I33" s="743">
        <v>787</v>
      </c>
      <c r="J33" s="743">
        <v>0</v>
      </c>
      <c r="K33" s="797">
        <f t="shared" si="0"/>
        <v>-224</v>
      </c>
    </row>
    <row r="34" spans="1:11" x14ac:dyDescent="0.2">
      <c r="A34" s="1178"/>
      <c r="B34" s="739" t="s">
        <v>63</v>
      </c>
      <c r="C34" s="743">
        <v>175513</v>
      </c>
      <c r="D34" s="743">
        <v>94949</v>
      </c>
      <c r="E34" s="743">
        <v>80540</v>
      </c>
      <c r="F34" s="743">
        <v>24</v>
      </c>
      <c r="G34" s="743">
        <v>146977</v>
      </c>
      <c r="H34" s="743">
        <v>79498</v>
      </c>
      <c r="I34" s="743">
        <v>67454</v>
      </c>
      <c r="J34" s="743">
        <v>25</v>
      </c>
      <c r="K34" s="797">
        <f t="shared" si="0"/>
        <v>28536</v>
      </c>
    </row>
    <row r="35" spans="1:11" x14ac:dyDescent="0.2">
      <c r="A35" s="1178"/>
      <c r="B35" s="739" t="s">
        <v>4028</v>
      </c>
      <c r="C35" s="743">
        <v>61379</v>
      </c>
      <c r="D35" s="743">
        <v>34856</v>
      </c>
      <c r="E35" s="743">
        <v>26523</v>
      </c>
      <c r="F35" s="743">
        <v>0</v>
      </c>
      <c r="G35" s="743">
        <v>65467</v>
      </c>
      <c r="H35" s="743">
        <v>37613</v>
      </c>
      <c r="I35" s="743">
        <v>27854</v>
      </c>
      <c r="J35" s="743">
        <v>0</v>
      </c>
      <c r="K35" s="797">
        <f t="shared" si="0"/>
        <v>-4088</v>
      </c>
    </row>
    <row r="36" spans="1:11" x14ac:dyDescent="0.2">
      <c r="A36" s="1178"/>
      <c r="B36" s="739" t="s">
        <v>491</v>
      </c>
      <c r="C36" s="743">
        <v>0</v>
      </c>
      <c r="D36" s="743">
        <v>0</v>
      </c>
      <c r="E36" s="743">
        <v>0</v>
      </c>
      <c r="F36" s="743">
        <v>0</v>
      </c>
      <c r="G36" s="743">
        <v>1</v>
      </c>
      <c r="H36" s="743">
        <v>0</v>
      </c>
      <c r="I36" s="743">
        <v>1</v>
      </c>
      <c r="J36" s="743">
        <v>0</v>
      </c>
      <c r="K36" s="797">
        <f t="shared" si="0"/>
        <v>-1</v>
      </c>
    </row>
    <row r="37" spans="1:11" x14ac:dyDescent="0.2">
      <c r="A37" s="1178"/>
      <c r="B37" s="739" t="s">
        <v>64</v>
      </c>
      <c r="C37" s="743">
        <v>2</v>
      </c>
      <c r="D37" s="743">
        <v>2</v>
      </c>
      <c r="E37" s="743">
        <v>0</v>
      </c>
      <c r="F37" s="743">
        <v>0</v>
      </c>
      <c r="G37" s="743">
        <v>3</v>
      </c>
      <c r="H37" s="743">
        <v>3</v>
      </c>
      <c r="I37" s="743">
        <v>0</v>
      </c>
      <c r="J37" s="743">
        <v>0</v>
      </c>
      <c r="K37" s="797">
        <f t="shared" si="0"/>
        <v>-1</v>
      </c>
    </row>
    <row r="38" spans="1:11" s="41" customFormat="1" x14ac:dyDescent="0.2">
      <c r="A38" s="1178"/>
      <c r="B38" s="739" t="s">
        <v>65</v>
      </c>
      <c r="C38" s="743">
        <v>48</v>
      </c>
      <c r="D38" s="743">
        <v>29</v>
      </c>
      <c r="E38" s="743">
        <v>19</v>
      </c>
      <c r="F38" s="743">
        <v>0</v>
      </c>
      <c r="G38" s="743">
        <v>54</v>
      </c>
      <c r="H38" s="743">
        <v>26</v>
      </c>
      <c r="I38" s="743">
        <v>28</v>
      </c>
      <c r="J38" s="743">
        <v>0</v>
      </c>
      <c r="K38" s="797">
        <f t="shared" si="0"/>
        <v>-6</v>
      </c>
    </row>
    <row r="39" spans="1:11" x14ac:dyDescent="0.2">
      <c r="A39" s="1178"/>
      <c r="B39" s="739" t="s">
        <v>66</v>
      </c>
      <c r="C39" s="743">
        <v>6972</v>
      </c>
      <c r="D39" s="743">
        <v>4717</v>
      </c>
      <c r="E39" s="743">
        <v>2254</v>
      </c>
      <c r="F39" s="743">
        <v>1</v>
      </c>
      <c r="G39" s="743">
        <v>5709</v>
      </c>
      <c r="H39" s="743">
        <v>3946</v>
      </c>
      <c r="I39" s="743">
        <v>1763</v>
      </c>
      <c r="J39" s="743">
        <v>0</v>
      </c>
      <c r="K39" s="797">
        <f t="shared" si="0"/>
        <v>1263</v>
      </c>
    </row>
    <row r="40" spans="1:11" x14ac:dyDescent="0.2">
      <c r="A40" s="1178"/>
      <c r="B40" s="739" t="s">
        <v>67</v>
      </c>
      <c r="C40" s="743">
        <v>2</v>
      </c>
      <c r="D40" s="743">
        <v>2</v>
      </c>
      <c r="E40" s="743">
        <v>0</v>
      </c>
      <c r="F40" s="743">
        <v>0</v>
      </c>
      <c r="G40" s="743">
        <v>1</v>
      </c>
      <c r="H40" s="743">
        <v>1</v>
      </c>
      <c r="I40" s="743">
        <v>0</v>
      </c>
      <c r="J40" s="743">
        <v>0</v>
      </c>
      <c r="K40" s="797">
        <f t="shared" si="0"/>
        <v>1</v>
      </c>
    </row>
    <row r="41" spans="1:11" x14ac:dyDescent="0.2">
      <c r="A41" s="1178"/>
      <c r="B41" s="739" t="s">
        <v>68</v>
      </c>
      <c r="C41" s="743">
        <v>166</v>
      </c>
      <c r="D41" s="743">
        <v>120</v>
      </c>
      <c r="E41" s="743">
        <v>45</v>
      </c>
      <c r="F41" s="743">
        <v>1</v>
      </c>
      <c r="G41" s="743">
        <v>204</v>
      </c>
      <c r="H41" s="743">
        <v>144</v>
      </c>
      <c r="I41" s="743">
        <v>59</v>
      </c>
      <c r="J41" s="743">
        <v>1</v>
      </c>
      <c r="K41" s="797">
        <f t="shared" si="0"/>
        <v>-38</v>
      </c>
    </row>
    <row r="42" spans="1:11" x14ac:dyDescent="0.2">
      <c r="A42" s="1178"/>
      <c r="B42" s="739" t="s">
        <v>69</v>
      </c>
      <c r="C42" s="743">
        <v>227810</v>
      </c>
      <c r="D42" s="743">
        <v>133485</v>
      </c>
      <c r="E42" s="743">
        <v>94315</v>
      </c>
      <c r="F42" s="743">
        <v>10</v>
      </c>
      <c r="G42" s="743">
        <v>30151</v>
      </c>
      <c r="H42" s="743">
        <v>17040</v>
      </c>
      <c r="I42" s="743">
        <v>13105</v>
      </c>
      <c r="J42" s="743">
        <v>6</v>
      </c>
      <c r="K42" s="797">
        <f t="shared" si="0"/>
        <v>197659</v>
      </c>
    </row>
    <row r="43" spans="1:11" x14ac:dyDescent="0.2">
      <c r="A43" s="1177" t="s">
        <v>2917</v>
      </c>
      <c r="B43" s="741" t="s">
        <v>10</v>
      </c>
      <c r="C43" s="742">
        <v>508</v>
      </c>
      <c r="D43" s="742">
        <v>323</v>
      </c>
      <c r="E43" s="742">
        <v>185</v>
      </c>
      <c r="F43" s="742">
        <v>0</v>
      </c>
      <c r="G43" s="742">
        <v>418</v>
      </c>
      <c r="H43" s="742">
        <v>285</v>
      </c>
      <c r="I43" s="742">
        <v>133</v>
      </c>
      <c r="J43" s="742">
        <v>0</v>
      </c>
      <c r="K43" s="700">
        <f t="shared" si="0"/>
        <v>90</v>
      </c>
    </row>
    <row r="44" spans="1:11" x14ac:dyDescent="0.2">
      <c r="A44" s="1178"/>
      <c r="B44" s="739" t="s">
        <v>43</v>
      </c>
      <c r="C44" s="743">
        <v>2</v>
      </c>
      <c r="D44" s="743">
        <v>2</v>
      </c>
      <c r="E44" s="743">
        <v>0</v>
      </c>
      <c r="F44" s="743">
        <v>0</v>
      </c>
      <c r="G44" s="743">
        <v>1</v>
      </c>
      <c r="H44" s="743">
        <v>1</v>
      </c>
      <c r="I44" s="743">
        <v>0</v>
      </c>
      <c r="J44" s="743">
        <v>0</v>
      </c>
      <c r="K44" s="797">
        <f t="shared" si="0"/>
        <v>1</v>
      </c>
    </row>
    <row r="45" spans="1:11" x14ac:dyDescent="0.2">
      <c r="A45" s="1178"/>
      <c r="B45" s="739" t="s">
        <v>2910</v>
      </c>
      <c r="C45" s="743">
        <v>8</v>
      </c>
      <c r="D45" s="743">
        <v>6</v>
      </c>
      <c r="E45" s="743">
        <v>2</v>
      </c>
      <c r="F45" s="743">
        <v>0</v>
      </c>
      <c r="G45" s="743">
        <v>0</v>
      </c>
      <c r="H45" s="743">
        <v>0</v>
      </c>
      <c r="I45" s="743">
        <v>0</v>
      </c>
      <c r="J45" s="743">
        <v>0</v>
      </c>
      <c r="K45" s="797">
        <f t="shared" si="0"/>
        <v>8</v>
      </c>
    </row>
    <row r="46" spans="1:11" x14ac:dyDescent="0.2">
      <c r="A46" s="1178"/>
      <c r="B46" s="739" t="s">
        <v>47</v>
      </c>
      <c r="C46" s="743">
        <v>84</v>
      </c>
      <c r="D46" s="743">
        <v>67</v>
      </c>
      <c r="E46" s="743">
        <v>17</v>
      </c>
      <c r="F46" s="743">
        <v>0</v>
      </c>
      <c r="G46" s="743">
        <v>96</v>
      </c>
      <c r="H46" s="743">
        <v>74</v>
      </c>
      <c r="I46" s="743">
        <v>22</v>
      </c>
      <c r="J46" s="743">
        <v>0</v>
      </c>
      <c r="K46" s="797">
        <f t="shared" si="0"/>
        <v>-12</v>
      </c>
    </row>
    <row r="47" spans="1:11" x14ac:dyDescent="0.2">
      <c r="A47" s="1178"/>
      <c r="B47" s="739" t="s">
        <v>49</v>
      </c>
      <c r="C47" s="743">
        <v>2</v>
      </c>
      <c r="D47" s="743">
        <v>1</v>
      </c>
      <c r="E47" s="743">
        <v>1</v>
      </c>
      <c r="F47" s="743">
        <v>0</v>
      </c>
      <c r="G47" s="743">
        <v>3</v>
      </c>
      <c r="H47" s="743">
        <v>1</v>
      </c>
      <c r="I47" s="743">
        <v>2</v>
      </c>
      <c r="J47" s="743">
        <v>0</v>
      </c>
      <c r="K47" s="797">
        <f t="shared" si="0"/>
        <v>-1</v>
      </c>
    </row>
    <row r="48" spans="1:11" x14ac:dyDescent="0.2">
      <c r="A48" s="1178"/>
      <c r="B48" s="739" t="s">
        <v>286</v>
      </c>
      <c r="C48" s="743">
        <v>371</v>
      </c>
      <c r="D48" s="743">
        <v>218</v>
      </c>
      <c r="E48" s="743">
        <v>153</v>
      </c>
      <c r="F48" s="743">
        <v>0</v>
      </c>
      <c r="G48" s="743">
        <v>272</v>
      </c>
      <c r="H48" s="743">
        <v>175</v>
      </c>
      <c r="I48" s="743">
        <v>97</v>
      </c>
      <c r="J48" s="743">
        <v>0</v>
      </c>
      <c r="K48" s="797">
        <f t="shared" si="0"/>
        <v>99</v>
      </c>
    </row>
    <row r="49" spans="1:11" x14ac:dyDescent="0.2">
      <c r="A49" s="1178"/>
      <c r="B49" s="739" t="s">
        <v>52</v>
      </c>
      <c r="C49" s="743">
        <v>7</v>
      </c>
      <c r="D49" s="743">
        <v>7</v>
      </c>
      <c r="E49" s="743">
        <v>0</v>
      </c>
      <c r="F49" s="743">
        <v>0</v>
      </c>
      <c r="G49" s="743">
        <v>2</v>
      </c>
      <c r="H49" s="743">
        <v>2</v>
      </c>
      <c r="I49" s="743">
        <v>0</v>
      </c>
      <c r="J49" s="743">
        <v>0</v>
      </c>
      <c r="K49" s="797">
        <f t="shared" si="0"/>
        <v>5</v>
      </c>
    </row>
    <row r="50" spans="1:11" x14ac:dyDescent="0.2">
      <c r="A50" s="1178"/>
      <c r="B50" s="739" t="s">
        <v>253</v>
      </c>
      <c r="C50" s="743">
        <v>4</v>
      </c>
      <c r="D50" s="743">
        <v>2</v>
      </c>
      <c r="E50" s="743">
        <v>2</v>
      </c>
      <c r="F50" s="743">
        <v>0</v>
      </c>
      <c r="G50" s="743">
        <v>3</v>
      </c>
      <c r="H50" s="743">
        <v>1</v>
      </c>
      <c r="I50" s="743">
        <v>2</v>
      </c>
      <c r="J50" s="743">
        <v>0</v>
      </c>
      <c r="K50" s="797">
        <f t="shared" si="0"/>
        <v>1</v>
      </c>
    </row>
    <row r="51" spans="1:11" s="41" customFormat="1" x14ac:dyDescent="0.2">
      <c r="A51" s="1178"/>
      <c r="B51" s="739" t="s">
        <v>55</v>
      </c>
      <c r="C51" s="743">
        <v>12</v>
      </c>
      <c r="D51" s="743">
        <v>8</v>
      </c>
      <c r="E51" s="743">
        <v>4</v>
      </c>
      <c r="F51" s="743">
        <v>0</v>
      </c>
      <c r="G51" s="743">
        <v>12</v>
      </c>
      <c r="H51" s="743">
        <v>8</v>
      </c>
      <c r="I51" s="743">
        <v>4</v>
      </c>
      <c r="J51" s="743">
        <v>0</v>
      </c>
      <c r="K51" s="797">
        <f t="shared" si="0"/>
        <v>0</v>
      </c>
    </row>
    <row r="52" spans="1:11" s="41" customFormat="1" x14ac:dyDescent="0.2">
      <c r="A52" s="1178"/>
      <c r="B52" s="739" t="s">
        <v>42</v>
      </c>
      <c r="C52" s="743">
        <v>1</v>
      </c>
      <c r="D52" s="743">
        <v>1</v>
      </c>
      <c r="E52" s="743">
        <v>0</v>
      </c>
      <c r="F52" s="743">
        <v>0</v>
      </c>
      <c r="G52" s="743">
        <v>0</v>
      </c>
      <c r="H52" s="743">
        <v>0</v>
      </c>
      <c r="I52" s="743">
        <v>0</v>
      </c>
      <c r="J52" s="743">
        <v>0</v>
      </c>
      <c r="K52" s="797">
        <f t="shared" si="0"/>
        <v>1</v>
      </c>
    </row>
    <row r="53" spans="1:11" x14ac:dyDescent="0.2">
      <c r="A53" s="1178"/>
      <c r="B53" s="739" t="s">
        <v>58</v>
      </c>
      <c r="C53" s="743">
        <v>9</v>
      </c>
      <c r="D53" s="743">
        <v>6</v>
      </c>
      <c r="E53" s="743">
        <v>3</v>
      </c>
      <c r="F53" s="743">
        <v>0</v>
      </c>
      <c r="G53" s="743">
        <v>27</v>
      </c>
      <c r="H53" s="743">
        <v>21</v>
      </c>
      <c r="I53" s="743">
        <v>6</v>
      </c>
      <c r="J53" s="743">
        <v>0</v>
      </c>
      <c r="K53" s="797">
        <f t="shared" si="0"/>
        <v>-18</v>
      </c>
    </row>
    <row r="54" spans="1:11" x14ac:dyDescent="0.2">
      <c r="A54" s="1178"/>
      <c r="B54" s="739" t="s">
        <v>488</v>
      </c>
      <c r="C54" s="743">
        <v>2</v>
      </c>
      <c r="D54" s="743">
        <v>1</v>
      </c>
      <c r="E54" s="743">
        <v>1</v>
      </c>
      <c r="F54" s="743">
        <v>0</v>
      </c>
      <c r="G54" s="743">
        <v>1</v>
      </c>
      <c r="H54" s="743">
        <v>1</v>
      </c>
      <c r="I54" s="743">
        <v>0</v>
      </c>
      <c r="J54" s="743">
        <v>0</v>
      </c>
      <c r="K54" s="797">
        <f t="shared" si="0"/>
        <v>1</v>
      </c>
    </row>
    <row r="55" spans="1:11" x14ac:dyDescent="0.2">
      <c r="A55" s="1178"/>
      <c r="B55" s="739" t="s">
        <v>210</v>
      </c>
      <c r="C55" s="743">
        <v>6</v>
      </c>
      <c r="D55" s="743">
        <v>4</v>
      </c>
      <c r="E55" s="743">
        <v>2</v>
      </c>
      <c r="F55" s="743">
        <v>0</v>
      </c>
      <c r="G55" s="743">
        <v>1</v>
      </c>
      <c r="H55" s="743">
        <v>1</v>
      </c>
      <c r="I55" s="743">
        <v>0</v>
      </c>
      <c r="J55" s="743">
        <v>0</v>
      </c>
      <c r="K55" s="797">
        <f t="shared" si="0"/>
        <v>5</v>
      </c>
    </row>
    <row r="56" spans="1:11" x14ac:dyDescent="0.2">
      <c r="A56" s="741" t="s">
        <v>233</v>
      </c>
      <c r="B56" s="741" t="s">
        <v>10</v>
      </c>
      <c r="C56" s="742">
        <v>12541</v>
      </c>
      <c r="D56" s="742">
        <v>6990</v>
      </c>
      <c r="E56" s="742">
        <v>5550</v>
      </c>
      <c r="F56" s="742">
        <v>1</v>
      </c>
      <c r="G56" s="742">
        <v>12897</v>
      </c>
      <c r="H56" s="742">
        <v>7006</v>
      </c>
      <c r="I56" s="742">
        <v>5891</v>
      </c>
      <c r="J56" s="742">
        <v>0</v>
      </c>
      <c r="K56" s="700">
        <f t="shared" si="0"/>
        <v>-356</v>
      </c>
    </row>
    <row r="57" spans="1:11" x14ac:dyDescent="0.2">
      <c r="A57" s="1177" t="s">
        <v>2918</v>
      </c>
      <c r="B57" s="741" t="s">
        <v>10</v>
      </c>
      <c r="C57" s="742">
        <v>740</v>
      </c>
      <c r="D57" s="742">
        <v>376</v>
      </c>
      <c r="E57" s="742">
        <v>364</v>
      </c>
      <c r="F57" s="742">
        <v>0</v>
      </c>
      <c r="G57" s="742">
        <v>655</v>
      </c>
      <c r="H57" s="742">
        <v>341</v>
      </c>
      <c r="I57" s="742">
        <v>314</v>
      </c>
      <c r="J57" s="742">
        <v>0</v>
      </c>
      <c r="K57" s="700">
        <f t="shared" si="0"/>
        <v>85</v>
      </c>
    </row>
    <row r="58" spans="1:11" x14ac:dyDescent="0.2">
      <c r="A58" s="1178"/>
      <c r="B58" s="739" t="s">
        <v>75</v>
      </c>
      <c r="C58" s="743">
        <v>30</v>
      </c>
      <c r="D58" s="743">
        <v>16</v>
      </c>
      <c r="E58" s="743">
        <v>14</v>
      </c>
      <c r="F58" s="743">
        <v>0</v>
      </c>
      <c r="G58" s="743">
        <v>13</v>
      </c>
      <c r="H58" s="743">
        <v>4</v>
      </c>
      <c r="I58" s="743">
        <v>9</v>
      </c>
      <c r="J58" s="743">
        <v>0</v>
      </c>
      <c r="K58" s="797">
        <f t="shared" si="0"/>
        <v>17</v>
      </c>
    </row>
    <row r="59" spans="1:11" x14ac:dyDescent="0.2">
      <c r="A59" s="1178"/>
      <c r="B59" s="739" t="s">
        <v>493</v>
      </c>
      <c r="C59" s="743">
        <v>28</v>
      </c>
      <c r="D59" s="743">
        <v>15</v>
      </c>
      <c r="E59" s="743">
        <v>13</v>
      </c>
      <c r="F59" s="743">
        <v>0</v>
      </c>
      <c r="G59" s="743">
        <v>17</v>
      </c>
      <c r="H59" s="743">
        <v>10</v>
      </c>
      <c r="I59" s="743">
        <v>7</v>
      </c>
      <c r="J59" s="743">
        <v>0</v>
      </c>
      <c r="K59" s="797">
        <f t="shared" si="0"/>
        <v>11</v>
      </c>
    </row>
    <row r="60" spans="1:11" x14ac:dyDescent="0.2">
      <c r="A60" s="1178"/>
      <c r="B60" s="739" t="s">
        <v>2919</v>
      </c>
      <c r="C60" s="743">
        <v>121</v>
      </c>
      <c r="D60" s="743">
        <v>66</v>
      </c>
      <c r="E60" s="743">
        <v>55</v>
      </c>
      <c r="F60" s="743">
        <v>0</v>
      </c>
      <c r="G60" s="743">
        <v>125</v>
      </c>
      <c r="H60" s="743">
        <v>65</v>
      </c>
      <c r="I60" s="743">
        <v>60</v>
      </c>
      <c r="J60" s="743">
        <v>0</v>
      </c>
      <c r="K60" s="797">
        <f t="shared" si="0"/>
        <v>-4</v>
      </c>
    </row>
    <row r="61" spans="1:11" x14ac:dyDescent="0.2">
      <c r="A61" s="1178"/>
      <c r="B61" s="739" t="s">
        <v>256</v>
      </c>
      <c r="C61" s="743">
        <v>24</v>
      </c>
      <c r="D61" s="743">
        <v>15</v>
      </c>
      <c r="E61" s="743">
        <v>9</v>
      </c>
      <c r="F61" s="743">
        <v>0</v>
      </c>
      <c r="G61" s="743">
        <v>32</v>
      </c>
      <c r="H61" s="743">
        <v>17</v>
      </c>
      <c r="I61" s="743">
        <v>15</v>
      </c>
      <c r="J61" s="743">
        <v>0</v>
      </c>
      <c r="K61" s="797">
        <f t="shared" si="0"/>
        <v>-8</v>
      </c>
    </row>
    <row r="62" spans="1:11" x14ac:dyDescent="0.2">
      <c r="A62" s="1178"/>
      <c r="B62" s="739" t="s">
        <v>93</v>
      </c>
      <c r="C62" s="743">
        <v>204</v>
      </c>
      <c r="D62" s="743">
        <v>94</v>
      </c>
      <c r="E62" s="743">
        <v>110</v>
      </c>
      <c r="F62" s="743">
        <v>0</v>
      </c>
      <c r="G62" s="743">
        <v>247</v>
      </c>
      <c r="H62" s="743">
        <v>127</v>
      </c>
      <c r="I62" s="743">
        <v>120</v>
      </c>
      <c r="J62" s="743">
        <v>0</v>
      </c>
      <c r="K62" s="797">
        <f t="shared" si="0"/>
        <v>-43</v>
      </c>
    </row>
    <row r="63" spans="1:11" x14ac:dyDescent="0.2">
      <c r="A63" s="1178"/>
      <c r="B63" s="739" t="s">
        <v>95</v>
      </c>
      <c r="C63" s="743">
        <v>34</v>
      </c>
      <c r="D63" s="743">
        <v>21</v>
      </c>
      <c r="E63" s="743">
        <v>13</v>
      </c>
      <c r="F63" s="743">
        <v>0</v>
      </c>
      <c r="G63" s="743">
        <v>37</v>
      </c>
      <c r="H63" s="743">
        <v>22</v>
      </c>
      <c r="I63" s="743">
        <v>15</v>
      </c>
      <c r="J63" s="743">
        <v>0</v>
      </c>
      <c r="K63" s="797">
        <f t="shared" si="0"/>
        <v>-3</v>
      </c>
    </row>
    <row r="64" spans="1:11" x14ac:dyDescent="0.2">
      <c r="A64" s="1178"/>
      <c r="B64" s="739" t="s">
        <v>510</v>
      </c>
      <c r="C64" s="743">
        <v>237</v>
      </c>
      <c r="D64" s="743">
        <v>117</v>
      </c>
      <c r="E64" s="743">
        <v>120</v>
      </c>
      <c r="F64" s="743">
        <v>0</v>
      </c>
      <c r="G64" s="743">
        <v>129</v>
      </c>
      <c r="H64" s="743">
        <v>63</v>
      </c>
      <c r="I64" s="743">
        <v>66</v>
      </c>
      <c r="J64" s="743">
        <v>0</v>
      </c>
      <c r="K64" s="797">
        <f t="shared" si="0"/>
        <v>108</v>
      </c>
    </row>
    <row r="65" spans="1:11" x14ac:dyDescent="0.2">
      <c r="A65" s="1178"/>
      <c r="B65" s="739" t="s">
        <v>78</v>
      </c>
      <c r="C65" s="743">
        <v>40</v>
      </c>
      <c r="D65" s="743">
        <v>17</v>
      </c>
      <c r="E65" s="743">
        <v>23</v>
      </c>
      <c r="F65" s="743">
        <v>0</v>
      </c>
      <c r="G65" s="743">
        <v>39</v>
      </c>
      <c r="H65" s="743">
        <v>24</v>
      </c>
      <c r="I65" s="743">
        <v>15</v>
      </c>
      <c r="J65" s="743">
        <v>0</v>
      </c>
      <c r="K65" s="797">
        <f t="shared" si="0"/>
        <v>1</v>
      </c>
    </row>
    <row r="66" spans="1:11" x14ac:dyDescent="0.2">
      <c r="A66" s="1178"/>
      <c r="B66" s="739" t="s">
        <v>98</v>
      </c>
      <c r="C66" s="743">
        <v>22</v>
      </c>
      <c r="D66" s="743">
        <v>15</v>
      </c>
      <c r="E66" s="743">
        <v>7</v>
      </c>
      <c r="F66" s="743">
        <v>0</v>
      </c>
      <c r="G66" s="743">
        <v>16</v>
      </c>
      <c r="H66" s="743">
        <v>9</v>
      </c>
      <c r="I66" s="743">
        <v>7</v>
      </c>
      <c r="J66" s="743">
        <v>0</v>
      </c>
      <c r="K66" s="797">
        <f t="shared" si="0"/>
        <v>6</v>
      </c>
    </row>
    <row r="67" spans="1:11" x14ac:dyDescent="0.2">
      <c r="A67" s="1177" t="s">
        <v>2921</v>
      </c>
      <c r="B67" s="741" t="s">
        <v>10</v>
      </c>
      <c r="C67" s="742">
        <v>3037</v>
      </c>
      <c r="D67" s="742">
        <v>1718</v>
      </c>
      <c r="E67" s="742">
        <v>1318</v>
      </c>
      <c r="F67" s="742">
        <v>1</v>
      </c>
      <c r="G67" s="742">
        <v>2791</v>
      </c>
      <c r="H67" s="742">
        <v>1530</v>
      </c>
      <c r="I67" s="742">
        <v>1261</v>
      </c>
      <c r="J67" s="742">
        <v>0</v>
      </c>
      <c r="K67" s="700">
        <f t="shared" si="0"/>
        <v>246</v>
      </c>
    </row>
    <row r="68" spans="1:11" x14ac:dyDescent="0.2">
      <c r="A68" s="1178"/>
      <c r="B68" s="739" t="s">
        <v>77</v>
      </c>
      <c r="C68" s="743">
        <v>168</v>
      </c>
      <c r="D68" s="743">
        <v>89</v>
      </c>
      <c r="E68" s="743">
        <v>79</v>
      </c>
      <c r="F68" s="743">
        <v>0</v>
      </c>
      <c r="G68" s="743">
        <v>217</v>
      </c>
      <c r="H68" s="743">
        <v>115</v>
      </c>
      <c r="I68" s="743">
        <v>102</v>
      </c>
      <c r="J68" s="743">
        <v>0</v>
      </c>
      <c r="K68" s="797">
        <f t="shared" si="0"/>
        <v>-49</v>
      </c>
    </row>
    <row r="69" spans="1:11" x14ac:dyDescent="0.2">
      <c r="A69" s="1178"/>
      <c r="B69" s="739" t="s">
        <v>81</v>
      </c>
      <c r="C69" s="743">
        <v>20</v>
      </c>
      <c r="D69" s="743">
        <v>12</v>
      </c>
      <c r="E69" s="743">
        <v>8</v>
      </c>
      <c r="F69" s="743">
        <v>0</v>
      </c>
      <c r="G69" s="743">
        <v>17</v>
      </c>
      <c r="H69" s="743">
        <v>9</v>
      </c>
      <c r="I69" s="743">
        <v>8</v>
      </c>
      <c r="J69" s="743">
        <v>0</v>
      </c>
      <c r="K69" s="797">
        <f t="shared" si="0"/>
        <v>3</v>
      </c>
    </row>
    <row r="70" spans="1:11" x14ac:dyDescent="0.2">
      <c r="A70" s="1178"/>
      <c r="B70" s="739" t="s">
        <v>82</v>
      </c>
      <c r="C70" s="743">
        <v>49</v>
      </c>
      <c r="D70" s="743">
        <v>24</v>
      </c>
      <c r="E70" s="743">
        <v>25</v>
      </c>
      <c r="F70" s="743">
        <v>0</v>
      </c>
      <c r="G70" s="743">
        <v>62</v>
      </c>
      <c r="H70" s="743">
        <v>23</v>
      </c>
      <c r="I70" s="743">
        <v>39</v>
      </c>
      <c r="J70" s="743">
        <v>0</v>
      </c>
      <c r="K70" s="797">
        <f t="shared" si="0"/>
        <v>-13</v>
      </c>
    </row>
    <row r="71" spans="1:11" x14ac:dyDescent="0.2">
      <c r="A71" s="1178"/>
      <c r="B71" s="739" t="s">
        <v>86</v>
      </c>
      <c r="C71" s="743">
        <v>7</v>
      </c>
      <c r="D71" s="743">
        <v>3</v>
      </c>
      <c r="E71" s="743">
        <v>4</v>
      </c>
      <c r="F71" s="743">
        <v>0</v>
      </c>
      <c r="G71" s="743">
        <v>10</v>
      </c>
      <c r="H71" s="743">
        <v>3</v>
      </c>
      <c r="I71" s="743">
        <v>7</v>
      </c>
      <c r="J71" s="743">
        <v>0</v>
      </c>
      <c r="K71" s="797">
        <f t="shared" si="0"/>
        <v>-3</v>
      </c>
    </row>
    <row r="72" spans="1:11" x14ac:dyDescent="0.2">
      <c r="A72" s="1178"/>
      <c r="B72" s="739" t="s">
        <v>85</v>
      </c>
      <c r="C72" s="743">
        <v>439</v>
      </c>
      <c r="D72" s="743">
        <v>249</v>
      </c>
      <c r="E72" s="743">
        <v>190</v>
      </c>
      <c r="F72" s="743">
        <v>0</v>
      </c>
      <c r="G72" s="743">
        <v>272</v>
      </c>
      <c r="H72" s="743">
        <v>161</v>
      </c>
      <c r="I72" s="743">
        <v>111</v>
      </c>
      <c r="J72" s="743">
        <v>0</v>
      </c>
      <c r="K72" s="797">
        <f t="shared" si="0"/>
        <v>167</v>
      </c>
    </row>
    <row r="73" spans="1:11" x14ac:dyDescent="0.2">
      <c r="A73" s="1178"/>
      <c r="B73" s="739" t="s">
        <v>496</v>
      </c>
      <c r="C73" s="743">
        <v>9</v>
      </c>
      <c r="D73" s="743">
        <v>6</v>
      </c>
      <c r="E73" s="743">
        <v>3</v>
      </c>
      <c r="F73" s="743">
        <v>0</v>
      </c>
      <c r="G73" s="743">
        <v>14</v>
      </c>
      <c r="H73" s="743">
        <v>7</v>
      </c>
      <c r="I73" s="743">
        <v>7</v>
      </c>
      <c r="J73" s="743">
        <v>0</v>
      </c>
      <c r="K73" s="797">
        <f t="shared" si="0"/>
        <v>-5</v>
      </c>
    </row>
    <row r="74" spans="1:11" x14ac:dyDescent="0.2">
      <c r="A74" s="1178"/>
      <c r="B74" s="739" t="s">
        <v>89</v>
      </c>
      <c r="C74" s="743">
        <v>15</v>
      </c>
      <c r="D74" s="743">
        <v>5</v>
      </c>
      <c r="E74" s="743">
        <v>10</v>
      </c>
      <c r="F74" s="743">
        <v>0</v>
      </c>
      <c r="G74" s="743">
        <v>15</v>
      </c>
      <c r="H74" s="743">
        <v>8</v>
      </c>
      <c r="I74" s="743">
        <v>7</v>
      </c>
      <c r="J74" s="743">
        <v>0</v>
      </c>
      <c r="K74" s="797">
        <f t="shared" si="0"/>
        <v>0</v>
      </c>
    </row>
    <row r="75" spans="1:11" x14ac:dyDescent="0.2">
      <c r="A75" s="1178"/>
      <c r="B75" s="739" t="s">
        <v>92</v>
      </c>
      <c r="C75" s="743">
        <v>85</v>
      </c>
      <c r="D75" s="743">
        <v>46</v>
      </c>
      <c r="E75" s="743">
        <v>39</v>
      </c>
      <c r="F75" s="743">
        <v>0</v>
      </c>
      <c r="G75" s="743">
        <v>83</v>
      </c>
      <c r="H75" s="743">
        <v>33</v>
      </c>
      <c r="I75" s="743">
        <v>50</v>
      </c>
      <c r="J75" s="743">
        <v>0</v>
      </c>
      <c r="K75" s="797">
        <f t="shared" si="0"/>
        <v>2</v>
      </c>
    </row>
    <row r="76" spans="1:11" x14ac:dyDescent="0.2">
      <c r="A76" s="1178"/>
      <c r="B76" s="739" t="s">
        <v>96</v>
      </c>
      <c r="C76" s="743">
        <v>213</v>
      </c>
      <c r="D76" s="743">
        <v>107</v>
      </c>
      <c r="E76" s="743">
        <v>106</v>
      </c>
      <c r="F76" s="743">
        <v>0</v>
      </c>
      <c r="G76" s="743">
        <v>236</v>
      </c>
      <c r="H76" s="743">
        <v>121</v>
      </c>
      <c r="I76" s="743">
        <v>115</v>
      </c>
      <c r="J76" s="743">
        <v>0</v>
      </c>
      <c r="K76" s="797">
        <f t="shared" si="0"/>
        <v>-23</v>
      </c>
    </row>
    <row r="77" spans="1:11" x14ac:dyDescent="0.2">
      <c r="A77" s="1178"/>
      <c r="B77" s="739" t="s">
        <v>226</v>
      </c>
      <c r="C77" s="743">
        <v>2032</v>
      </c>
      <c r="D77" s="743">
        <v>1177</v>
      </c>
      <c r="E77" s="743">
        <v>854</v>
      </c>
      <c r="F77" s="743">
        <v>1</v>
      </c>
      <c r="G77" s="743">
        <v>1865</v>
      </c>
      <c r="H77" s="743">
        <v>1050</v>
      </c>
      <c r="I77" s="743">
        <v>815</v>
      </c>
      <c r="J77" s="743">
        <v>0</v>
      </c>
      <c r="K77" s="797">
        <f t="shared" si="0"/>
        <v>167</v>
      </c>
    </row>
    <row r="78" spans="1:11" x14ac:dyDescent="0.2">
      <c r="A78" s="1177" t="s">
        <v>2923</v>
      </c>
      <c r="B78" s="741" t="s">
        <v>10</v>
      </c>
      <c r="C78" s="742">
        <v>2248</v>
      </c>
      <c r="D78" s="742">
        <v>1335</v>
      </c>
      <c r="E78" s="742">
        <v>913</v>
      </c>
      <c r="F78" s="742">
        <v>0</v>
      </c>
      <c r="G78" s="742">
        <v>2032</v>
      </c>
      <c r="H78" s="742">
        <v>1181</v>
      </c>
      <c r="I78" s="742">
        <v>851</v>
      </c>
      <c r="J78" s="742">
        <v>0</v>
      </c>
      <c r="K78" s="700">
        <f t="shared" si="0"/>
        <v>216</v>
      </c>
    </row>
    <row r="79" spans="1:11" x14ac:dyDescent="0.2">
      <c r="A79" s="1178"/>
      <c r="B79" s="739" t="s">
        <v>70</v>
      </c>
      <c r="C79" s="743">
        <v>2</v>
      </c>
      <c r="D79" s="743">
        <v>1</v>
      </c>
      <c r="E79" s="743">
        <v>1</v>
      </c>
      <c r="F79" s="743">
        <v>0</v>
      </c>
      <c r="G79" s="743">
        <v>4</v>
      </c>
      <c r="H79" s="743">
        <v>3</v>
      </c>
      <c r="I79" s="743">
        <v>1</v>
      </c>
      <c r="J79" s="743">
        <v>0</v>
      </c>
      <c r="K79" s="797">
        <f t="shared" ref="K79:K142" si="1">+C79-G79</f>
        <v>-2</v>
      </c>
    </row>
    <row r="80" spans="1:11" x14ac:dyDescent="0.2">
      <c r="A80" s="1178"/>
      <c r="B80" s="739" t="s">
        <v>72</v>
      </c>
      <c r="C80" s="743">
        <v>1</v>
      </c>
      <c r="D80" s="743">
        <v>1</v>
      </c>
      <c r="E80" s="743">
        <v>0</v>
      </c>
      <c r="F80" s="743">
        <v>0</v>
      </c>
      <c r="G80" s="743">
        <v>1</v>
      </c>
      <c r="H80" s="743">
        <v>1</v>
      </c>
      <c r="I80" s="743">
        <v>0</v>
      </c>
      <c r="J80" s="743">
        <v>0</v>
      </c>
      <c r="K80" s="797">
        <f t="shared" si="1"/>
        <v>0</v>
      </c>
    </row>
    <row r="81" spans="1:11" x14ac:dyDescent="0.2">
      <c r="A81" s="1178"/>
      <c r="B81" s="739" t="s">
        <v>492</v>
      </c>
      <c r="C81" s="743">
        <v>1</v>
      </c>
      <c r="D81" s="743">
        <v>0</v>
      </c>
      <c r="E81" s="743">
        <v>1</v>
      </c>
      <c r="F81" s="743">
        <v>0</v>
      </c>
      <c r="G81" s="743">
        <v>2</v>
      </c>
      <c r="H81" s="743">
        <v>1</v>
      </c>
      <c r="I81" s="743">
        <v>1</v>
      </c>
      <c r="J81" s="743">
        <v>0</v>
      </c>
      <c r="K81" s="797">
        <f t="shared" si="1"/>
        <v>-1</v>
      </c>
    </row>
    <row r="82" spans="1:11" x14ac:dyDescent="0.2">
      <c r="A82" s="1178"/>
      <c r="B82" s="739" t="s">
        <v>76</v>
      </c>
      <c r="C82" s="743">
        <v>19</v>
      </c>
      <c r="D82" s="743">
        <v>10</v>
      </c>
      <c r="E82" s="743">
        <v>9</v>
      </c>
      <c r="F82" s="743">
        <v>0</v>
      </c>
      <c r="G82" s="743">
        <v>13</v>
      </c>
      <c r="H82" s="743">
        <v>5</v>
      </c>
      <c r="I82" s="743">
        <v>8</v>
      </c>
      <c r="J82" s="743">
        <v>0</v>
      </c>
      <c r="K82" s="797">
        <f t="shared" si="1"/>
        <v>6</v>
      </c>
    </row>
    <row r="83" spans="1:11" x14ac:dyDescent="0.2">
      <c r="A83" s="1178"/>
      <c r="B83" s="739" t="s">
        <v>84</v>
      </c>
      <c r="C83" s="743">
        <v>25</v>
      </c>
      <c r="D83" s="743">
        <v>16</v>
      </c>
      <c r="E83" s="743">
        <v>9</v>
      </c>
      <c r="F83" s="743">
        <v>0</v>
      </c>
      <c r="G83" s="743">
        <v>20</v>
      </c>
      <c r="H83" s="743">
        <v>17</v>
      </c>
      <c r="I83" s="743">
        <v>3</v>
      </c>
      <c r="J83" s="743">
        <v>0</v>
      </c>
      <c r="K83" s="797">
        <f t="shared" si="1"/>
        <v>5</v>
      </c>
    </row>
    <row r="84" spans="1:11" x14ac:dyDescent="0.2">
      <c r="A84" s="1178"/>
      <c r="B84" s="739" t="s">
        <v>87</v>
      </c>
      <c r="C84" s="743">
        <v>631</v>
      </c>
      <c r="D84" s="743">
        <v>387</v>
      </c>
      <c r="E84" s="743">
        <v>244</v>
      </c>
      <c r="F84" s="743">
        <v>0</v>
      </c>
      <c r="G84" s="743">
        <v>632</v>
      </c>
      <c r="H84" s="743">
        <v>388</v>
      </c>
      <c r="I84" s="743">
        <v>244</v>
      </c>
      <c r="J84" s="743">
        <v>0</v>
      </c>
      <c r="K84" s="797">
        <f t="shared" si="1"/>
        <v>-1</v>
      </c>
    </row>
    <row r="85" spans="1:11" x14ac:dyDescent="0.2">
      <c r="A85" s="1178"/>
      <c r="B85" s="739" t="s">
        <v>91</v>
      </c>
      <c r="C85" s="743">
        <v>11</v>
      </c>
      <c r="D85" s="743">
        <v>5</v>
      </c>
      <c r="E85" s="743">
        <v>6</v>
      </c>
      <c r="F85" s="743">
        <v>0</v>
      </c>
      <c r="G85" s="743">
        <v>6</v>
      </c>
      <c r="H85" s="743">
        <v>3</v>
      </c>
      <c r="I85" s="743">
        <v>3</v>
      </c>
      <c r="J85" s="743">
        <v>0</v>
      </c>
      <c r="K85" s="797">
        <f t="shared" si="1"/>
        <v>5</v>
      </c>
    </row>
    <row r="86" spans="1:11" x14ac:dyDescent="0.2">
      <c r="A86" s="1178"/>
      <c r="B86" s="739" t="s">
        <v>94</v>
      </c>
      <c r="C86" s="743">
        <v>162</v>
      </c>
      <c r="D86" s="743">
        <v>98</v>
      </c>
      <c r="E86" s="743">
        <v>64</v>
      </c>
      <c r="F86" s="743">
        <v>0</v>
      </c>
      <c r="G86" s="743">
        <v>146</v>
      </c>
      <c r="H86" s="743">
        <v>81</v>
      </c>
      <c r="I86" s="743">
        <v>65</v>
      </c>
      <c r="J86" s="743">
        <v>0</v>
      </c>
      <c r="K86" s="797">
        <f t="shared" si="1"/>
        <v>16</v>
      </c>
    </row>
    <row r="87" spans="1:11" x14ac:dyDescent="0.2">
      <c r="A87" s="1178"/>
      <c r="B87" s="739" t="s">
        <v>499</v>
      </c>
      <c r="C87" s="743">
        <v>4</v>
      </c>
      <c r="D87" s="743">
        <v>2</v>
      </c>
      <c r="E87" s="743">
        <v>2</v>
      </c>
      <c r="F87" s="743">
        <v>0</v>
      </c>
      <c r="G87" s="743">
        <v>4</v>
      </c>
      <c r="H87" s="743">
        <v>2</v>
      </c>
      <c r="I87" s="743">
        <v>2</v>
      </c>
      <c r="J87" s="743">
        <v>0</v>
      </c>
      <c r="K87" s="797">
        <f t="shared" si="1"/>
        <v>0</v>
      </c>
    </row>
    <row r="88" spans="1:11" x14ac:dyDescent="0.2">
      <c r="A88" s="1178"/>
      <c r="B88" s="739" t="s">
        <v>500</v>
      </c>
      <c r="C88" s="743">
        <v>1</v>
      </c>
      <c r="D88" s="743">
        <v>1</v>
      </c>
      <c r="E88" s="743">
        <v>0</v>
      </c>
      <c r="F88" s="743">
        <v>0</v>
      </c>
      <c r="G88" s="743">
        <v>2</v>
      </c>
      <c r="H88" s="743">
        <v>2</v>
      </c>
      <c r="I88" s="743">
        <v>0</v>
      </c>
      <c r="J88" s="743">
        <v>0</v>
      </c>
      <c r="K88" s="797">
        <f t="shared" si="1"/>
        <v>-1</v>
      </c>
    </row>
    <row r="89" spans="1:11" x14ac:dyDescent="0.2">
      <c r="A89" s="1178"/>
      <c r="B89" s="739" t="s">
        <v>79</v>
      </c>
      <c r="C89" s="743">
        <v>294</v>
      </c>
      <c r="D89" s="743">
        <v>185</v>
      </c>
      <c r="E89" s="743">
        <v>109</v>
      </c>
      <c r="F89" s="743">
        <v>0</v>
      </c>
      <c r="G89" s="743">
        <v>64</v>
      </c>
      <c r="H89" s="743">
        <v>37</v>
      </c>
      <c r="I89" s="743">
        <v>27</v>
      </c>
      <c r="J89" s="743">
        <v>0</v>
      </c>
      <c r="K89" s="797">
        <f t="shared" si="1"/>
        <v>230</v>
      </c>
    </row>
    <row r="90" spans="1:11" x14ac:dyDescent="0.2">
      <c r="A90" s="1178"/>
      <c r="B90" s="739" t="s">
        <v>80</v>
      </c>
      <c r="C90" s="743">
        <v>1087</v>
      </c>
      <c r="D90" s="743">
        <v>621</v>
      </c>
      <c r="E90" s="743">
        <v>466</v>
      </c>
      <c r="F90" s="743">
        <v>0</v>
      </c>
      <c r="G90" s="743">
        <v>1136</v>
      </c>
      <c r="H90" s="743">
        <v>639</v>
      </c>
      <c r="I90" s="743">
        <v>497</v>
      </c>
      <c r="J90" s="743">
        <v>0</v>
      </c>
      <c r="K90" s="797">
        <f t="shared" si="1"/>
        <v>-49</v>
      </c>
    </row>
    <row r="91" spans="1:11" ht="24" x14ac:dyDescent="0.2">
      <c r="A91" s="1178"/>
      <c r="B91" s="739" t="s">
        <v>497</v>
      </c>
      <c r="C91" s="743">
        <v>10</v>
      </c>
      <c r="D91" s="743">
        <v>8</v>
      </c>
      <c r="E91" s="743">
        <v>2</v>
      </c>
      <c r="F91" s="743">
        <v>0</v>
      </c>
      <c r="G91" s="743">
        <v>2</v>
      </c>
      <c r="H91" s="743">
        <v>2</v>
      </c>
      <c r="I91" s="743">
        <v>0</v>
      </c>
      <c r="J91" s="743">
        <v>0</v>
      </c>
      <c r="K91" s="797">
        <f t="shared" si="1"/>
        <v>8</v>
      </c>
    </row>
    <row r="92" spans="1:11" x14ac:dyDescent="0.2">
      <c r="A92" s="1177" t="s">
        <v>2926</v>
      </c>
      <c r="B92" s="741" t="s">
        <v>10</v>
      </c>
      <c r="C92" s="742">
        <v>6516</v>
      </c>
      <c r="D92" s="742">
        <v>3561</v>
      </c>
      <c r="E92" s="742">
        <v>2955</v>
      </c>
      <c r="F92" s="742">
        <v>0</v>
      </c>
      <c r="G92" s="742">
        <v>7419</v>
      </c>
      <c r="H92" s="742">
        <v>3954</v>
      </c>
      <c r="I92" s="742">
        <v>3465</v>
      </c>
      <c r="J92" s="742">
        <v>0</v>
      </c>
      <c r="K92" s="700">
        <f t="shared" si="1"/>
        <v>-903</v>
      </c>
    </row>
    <row r="93" spans="1:11" x14ac:dyDescent="0.2">
      <c r="A93" s="1178"/>
      <c r="B93" s="739" t="s">
        <v>73</v>
      </c>
      <c r="C93" s="743">
        <v>219</v>
      </c>
      <c r="D93" s="743">
        <v>112</v>
      </c>
      <c r="E93" s="743">
        <v>107</v>
      </c>
      <c r="F93" s="743">
        <v>0</v>
      </c>
      <c r="G93" s="743">
        <v>255</v>
      </c>
      <c r="H93" s="743">
        <v>131</v>
      </c>
      <c r="I93" s="743">
        <v>124</v>
      </c>
      <c r="J93" s="743">
        <v>0</v>
      </c>
      <c r="K93" s="797">
        <f t="shared" si="1"/>
        <v>-36</v>
      </c>
    </row>
    <row r="94" spans="1:11" x14ac:dyDescent="0.2">
      <c r="A94" s="1178"/>
      <c r="B94" s="739" t="s">
        <v>74</v>
      </c>
      <c r="C94" s="743">
        <v>366</v>
      </c>
      <c r="D94" s="743">
        <v>202</v>
      </c>
      <c r="E94" s="743">
        <v>164</v>
      </c>
      <c r="F94" s="743">
        <v>0</v>
      </c>
      <c r="G94" s="743">
        <v>408</v>
      </c>
      <c r="H94" s="743">
        <v>223</v>
      </c>
      <c r="I94" s="743">
        <v>185</v>
      </c>
      <c r="J94" s="743">
        <v>0</v>
      </c>
      <c r="K94" s="797">
        <f t="shared" si="1"/>
        <v>-42</v>
      </c>
    </row>
    <row r="95" spans="1:11" x14ac:dyDescent="0.2">
      <c r="A95" s="1178"/>
      <c r="B95" s="739" t="s">
        <v>83</v>
      </c>
      <c r="C95" s="743">
        <v>2366</v>
      </c>
      <c r="D95" s="743">
        <v>1334</v>
      </c>
      <c r="E95" s="743">
        <v>1032</v>
      </c>
      <c r="F95" s="743">
        <v>0</v>
      </c>
      <c r="G95" s="743">
        <v>2731</v>
      </c>
      <c r="H95" s="743">
        <v>1530</v>
      </c>
      <c r="I95" s="743">
        <v>1201</v>
      </c>
      <c r="J95" s="743">
        <v>0</v>
      </c>
      <c r="K95" s="797">
        <f t="shared" si="1"/>
        <v>-365</v>
      </c>
    </row>
    <row r="96" spans="1:11" x14ac:dyDescent="0.2">
      <c r="A96" s="1178"/>
      <c r="B96" s="739" t="s">
        <v>71</v>
      </c>
      <c r="C96" s="743">
        <v>2189</v>
      </c>
      <c r="D96" s="743">
        <v>1157</v>
      </c>
      <c r="E96" s="743">
        <v>1032</v>
      </c>
      <c r="F96" s="743">
        <v>0</v>
      </c>
      <c r="G96" s="743">
        <v>2478</v>
      </c>
      <c r="H96" s="743">
        <v>1252</v>
      </c>
      <c r="I96" s="743">
        <v>1226</v>
      </c>
      <c r="J96" s="743">
        <v>0</v>
      </c>
      <c r="K96" s="797">
        <f t="shared" si="1"/>
        <v>-289</v>
      </c>
    </row>
    <row r="97" spans="1:11" x14ac:dyDescent="0.2">
      <c r="A97" s="1178"/>
      <c r="B97" s="739" t="s">
        <v>88</v>
      </c>
      <c r="C97" s="743">
        <v>4</v>
      </c>
      <c r="D97" s="743">
        <v>3</v>
      </c>
      <c r="E97" s="743">
        <v>1</v>
      </c>
      <c r="F97" s="743">
        <v>0</v>
      </c>
      <c r="G97" s="743">
        <v>2</v>
      </c>
      <c r="H97" s="743">
        <v>0</v>
      </c>
      <c r="I97" s="743">
        <v>2</v>
      </c>
      <c r="J97" s="743">
        <v>0</v>
      </c>
      <c r="K97" s="797">
        <f t="shared" si="1"/>
        <v>2</v>
      </c>
    </row>
    <row r="98" spans="1:11" x14ac:dyDescent="0.2">
      <c r="A98" s="1178"/>
      <c r="B98" s="739" t="s">
        <v>90</v>
      </c>
      <c r="C98" s="743">
        <v>9</v>
      </c>
      <c r="D98" s="743">
        <v>2</v>
      </c>
      <c r="E98" s="743">
        <v>7</v>
      </c>
      <c r="F98" s="743">
        <v>0</v>
      </c>
      <c r="G98" s="743">
        <v>5</v>
      </c>
      <c r="H98" s="743">
        <v>3</v>
      </c>
      <c r="I98" s="743">
        <v>2</v>
      </c>
      <c r="J98" s="743">
        <v>0</v>
      </c>
      <c r="K98" s="797">
        <f t="shared" si="1"/>
        <v>4</v>
      </c>
    </row>
    <row r="99" spans="1:11" x14ac:dyDescent="0.2">
      <c r="A99" s="1178"/>
      <c r="B99" s="739" t="s">
        <v>498</v>
      </c>
      <c r="C99" s="743">
        <v>687</v>
      </c>
      <c r="D99" s="743">
        <v>390</v>
      </c>
      <c r="E99" s="743">
        <v>297</v>
      </c>
      <c r="F99" s="743">
        <v>0</v>
      </c>
      <c r="G99" s="743">
        <v>867</v>
      </c>
      <c r="H99" s="743">
        <v>452</v>
      </c>
      <c r="I99" s="743">
        <v>415</v>
      </c>
      <c r="J99" s="743">
        <v>0</v>
      </c>
      <c r="K99" s="797">
        <f t="shared" si="1"/>
        <v>-180</v>
      </c>
    </row>
    <row r="100" spans="1:11" x14ac:dyDescent="0.2">
      <c r="A100" s="1178"/>
      <c r="B100" s="739" t="s">
        <v>97</v>
      </c>
      <c r="C100" s="743">
        <v>676</v>
      </c>
      <c r="D100" s="743">
        <v>361</v>
      </c>
      <c r="E100" s="743">
        <v>315</v>
      </c>
      <c r="F100" s="743">
        <v>0</v>
      </c>
      <c r="G100" s="743">
        <v>673</v>
      </c>
      <c r="H100" s="743">
        <v>363</v>
      </c>
      <c r="I100" s="743">
        <v>310</v>
      </c>
      <c r="J100" s="743">
        <v>0</v>
      </c>
      <c r="K100" s="797">
        <f t="shared" si="1"/>
        <v>3</v>
      </c>
    </row>
    <row r="101" spans="1:11" x14ac:dyDescent="0.2">
      <c r="A101" s="741" t="s">
        <v>234</v>
      </c>
      <c r="B101" s="741" t="s">
        <v>10</v>
      </c>
      <c r="C101" s="742">
        <v>1503</v>
      </c>
      <c r="D101" s="742">
        <v>880</v>
      </c>
      <c r="E101" s="742">
        <v>623</v>
      </c>
      <c r="F101" s="742">
        <v>0</v>
      </c>
      <c r="G101" s="742">
        <v>1951</v>
      </c>
      <c r="H101" s="742">
        <v>1202</v>
      </c>
      <c r="I101" s="742">
        <v>749</v>
      </c>
      <c r="J101" s="742">
        <v>0</v>
      </c>
      <c r="K101" s="700">
        <f t="shared" si="1"/>
        <v>-448</v>
      </c>
    </row>
    <row r="102" spans="1:11" x14ac:dyDescent="0.2">
      <c r="A102" s="1177" t="s">
        <v>3201</v>
      </c>
      <c r="B102" s="741" t="s">
        <v>10</v>
      </c>
      <c r="C102" s="742">
        <v>1</v>
      </c>
      <c r="D102" s="742">
        <v>1</v>
      </c>
      <c r="E102" s="742">
        <v>0</v>
      </c>
      <c r="F102" s="742">
        <v>0</v>
      </c>
      <c r="G102" s="742">
        <v>2</v>
      </c>
      <c r="H102" s="742">
        <v>1</v>
      </c>
      <c r="I102" s="742">
        <v>1</v>
      </c>
      <c r="J102" s="742">
        <v>0</v>
      </c>
      <c r="K102" s="700">
        <f t="shared" si="1"/>
        <v>-1</v>
      </c>
    </row>
    <row r="103" spans="1:11" x14ac:dyDescent="0.2">
      <c r="A103" s="1178"/>
      <c r="B103" s="739" t="s">
        <v>505</v>
      </c>
      <c r="C103" s="743">
        <v>1</v>
      </c>
      <c r="D103" s="743">
        <v>1</v>
      </c>
      <c r="E103" s="743">
        <v>0</v>
      </c>
      <c r="F103" s="743">
        <v>0</v>
      </c>
      <c r="G103" s="743">
        <v>2</v>
      </c>
      <c r="H103" s="743">
        <v>1</v>
      </c>
      <c r="I103" s="743">
        <v>1</v>
      </c>
      <c r="J103" s="743">
        <v>0</v>
      </c>
      <c r="K103" s="797">
        <f t="shared" si="1"/>
        <v>-1</v>
      </c>
    </row>
    <row r="104" spans="1:11" x14ac:dyDescent="0.2">
      <c r="A104" s="1177" t="s">
        <v>3207</v>
      </c>
      <c r="B104" s="741" t="s">
        <v>10</v>
      </c>
      <c r="C104" s="742">
        <v>977</v>
      </c>
      <c r="D104" s="742">
        <v>557</v>
      </c>
      <c r="E104" s="742">
        <v>420</v>
      </c>
      <c r="F104" s="742">
        <v>0</v>
      </c>
      <c r="G104" s="742">
        <v>824</v>
      </c>
      <c r="H104" s="742">
        <v>465</v>
      </c>
      <c r="I104" s="742">
        <v>359</v>
      </c>
      <c r="J104" s="742">
        <v>0</v>
      </c>
      <c r="K104" s="700">
        <f t="shared" si="1"/>
        <v>153</v>
      </c>
    </row>
    <row r="105" spans="1:11" x14ac:dyDescent="0.2">
      <c r="A105" s="1178"/>
      <c r="B105" s="739" t="s">
        <v>503</v>
      </c>
      <c r="C105" s="743">
        <v>274</v>
      </c>
      <c r="D105" s="743">
        <v>159</v>
      </c>
      <c r="E105" s="743">
        <v>115</v>
      </c>
      <c r="F105" s="743">
        <v>0</v>
      </c>
      <c r="G105" s="743">
        <v>257</v>
      </c>
      <c r="H105" s="743">
        <v>153</v>
      </c>
      <c r="I105" s="743">
        <v>104</v>
      </c>
      <c r="J105" s="743">
        <v>0</v>
      </c>
      <c r="K105" s="797">
        <f t="shared" si="1"/>
        <v>17</v>
      </c>
    </row>
    <row r="106" spans="1:11" x14ac:dyDescent="0.2">
      <c r="A106" s="1178"/>
      <c r="B106" s="739" t="s">
        <v>3259</v>
      </c>
      <c r="C106" s="743">
        <v>29</v>
      </c>
      <c r="D106" s="743">
        <v>13</v>
      </c>
      <c r="E106" s="743">
        <v>16</v>
      </c>
      <c r="F106" s="743">
        <v>0</v>
      </c>
      <c r="G106" s="743">
        <v>35</v>
      </c>
      <c r="H106" s="743">
        <v>17</v>
      </c>
      <c r="I106" s="743">
        <v>18</v>
      </c>
      <c r="J106" s="743">
        <v>0</v>
      </c>
      <c r="K106" s="797">
        <f t="shared" si="1"/>
        <v>-6</v>
      </c>
    </row>
    <row r="107" spans="1:11" ht="36" x14ac:dyDescent="0.2">
      <c r="A107" s="1178"/>
      <c r="B107" s="739" t="s">
        <v>3260</v>
      </c>
      <c r="C107" s="743">
        <v>15</v>
      </c>
      <c r="D107" s="743">
        <v>7</v>
      </c>
      <c r="E107" s="743">
        <v>8</v>
      </c>
      <c r="F107" s="743">
        <v>0</v>
      </c>
      <c r="G107" s="743">
        <v>17</v>
      </c>
      <c r="H107" s="743">
        <v>5</v>
      </c>
      <c r="I107" s="743">
        <v>12</v>
      </c>
      <c r="J107" s="743">
        <v>0</v>
      </c>
      <c r="K107" s="797">
        <f t="shared" si="1"/>
        <v>-2</v>
      </c>
    </row>
    <row r="108" spans="1:11" x14ac:dyDescent="0.2">
      <c r="A108" s="1178"/>
      <c r="B108" s="739" t="s">
        <v>110</v>
      </c>
      <c r="C108" s="743">
        <v>252</v>
      </c>
      <c r="D108" s="743">
        <v>164</v>
      </c>
      <c r="E108" s="743">
        <v>88</v>
      </c>
      <c r="F108" s="743">
        <v>0</v>
      </c>
      <c r="G108" s="743">
        <v>217</v>
      </c>
      <c r="H108" s="743">
        <v>128</v>
      </c>
      <c r="I108" s="743">
        <v>89</v>
      </c>
      <c r="J108" s="743">
        <v>0</v>
      </c>
      <c r="K108" s="797">
        <f t="shared" si="1"/>
        <v>35</v>
      </c>
    </row>
    <row r="109" spans="1:11" ht="24" x14ac:dyDescent="0.2">
      <c r="A109" s="1178"/>
      <c r="B109" s="739" t="s">
        <v>3299</v>
      </c>
      <c r="C109" s="743">
        <v>4</v>
      </c>
      <c r="D109" s="743">
        <v>3</v>
      </c>
      <c r="E109" s="743">
        <v>1</v>
      </c>
      <c r="F109" s="743">
        <v>0</v>
      </c>
      <c r="G109" s="743">
        <v>2</v>
      </c>
      <c r="H109" s="743">
        <v>1</v>
      </c>
      <c r="I109" s="743">
        <v>1</v>
      </c>
      <c r="J109" s="743">
        <v>0</v>
      </c>
      <c r="K109" s="797">
        <f t="shared" si="1"/>
        <v>2</v>
      </c>
    </row>
    <row r="110" spans="1:11" x14ac:dyDescent="0.2">
      <c r="A110" s="1178"/>
      <c r="B110" s="739" t="s">
        <v>3300</v>
      </c>
      <c r="C110" s="743">
        <v>399</v>
      </c>
      <c r="D110" s="743">
        <v>211</v>
      </c>
      <c r="E110" s="743">
        <v>188</v>
      </c>
      <c r="F110" s="743">
        <v>0</v>
      </c>
      <c r="G110" s="743">
        <v>295</v>
      </c>
      <c r="H110" s="743">
        <v>161</v>
      </c>
      <c r="I110" s="743">
        <v>134</v>
      </c>
      <c r="J110" s="743">
        <v>0</v>
      </c>
      <c r="K110" s="797">
        <f t="shared" si="1"/>
        <v>104</v>
      </c>
    </row>
    <row r="111" spans="1:11" x14ac:dyDescent="0.2">
      <c r="A111" s="1178"/>
      <c r="B111" s="739" t="s">
        <v>113</v>
      </c>
      <c r="C111" s="743">
        <v>1</v>
      </c>
      <c r="D111" s="743">
        <v>0</v>
      </c>
      <c r="E111" s="743">
        <v>1</v>
      </c>
      <c r="F111" s="743">
        <v>0</v>
      </c>
      <c r="G111" s="743">
        <v>1</v>
      </c>
      <c r="H111" s="743">
        <v>0</v>
      </c>
      <c r="I111" s="743">
        <v>1</v>
      </c>
      <c r="J111" s="743">
        <v>0</v>
      </c>
      <c r="K111" s="797">
        <f t="shared" si="1"/>
        <v>0</v>
      </c>
    </row>
    <row r="112" spans="1:11" x14ac:dyDescent="0.2">
      <c r="A112" s="1178"/>
      <c r="B112" s="739" t="s">
        <v>209</v>
      </c>
      <c r="C112" s="743">
        <v>3</v>
      </c>
      <c r="D112" s="743">
        <v>0</v>
      </c>
      <c r="E112" s="743">
        <v>3</v>
      </c>
      <c r="F112" s="743">
        <v>0</v>
      </c>
      <c r="G112" s="743">
        <v>0</v>
      </c>
      <c r="H112" s="743">
        <v>0</v>
      </c>
      <c r="I112" s="743">
        <v>0</v>
      </c>
      <c r="J112" s="743">
        <v>0</v>
      </c>
      <c r="K112" s="797">
        <f t="shared" si="1"/>
        <v>3</v>
      </c>
    </row>
    <row r="113" spans="1:11" x14ac:dyDescent="0.2">
      <c r="A113" s="1177" t="s">
        <v>2927</v>
      </c>
      <c r="B113" s="741" t="s">
        <v>10</v>
      </c>
      <c r="C113" s="742">
        <v>86</v>
      </c>
      <c r="D113" s="742">
        <v>59</v>
      </c>
      <c r="E113" s="742">
        <v>27</v>
      </c>
      <c r="F113" s="742">
        <v>0</v>
      </c>
      <c r="G113" s="742">
        <v>103</v>
      </c>
      <c r="H113" s="742">
        <v>72</v>
      </c>
      <c r="I113" s="742">
        <v>31</v>
      </c>
      <c r="J113" s="742">
        <v>0</v>
      </c>
      <c r="K113" s="700">
        <f t="shared" si="1"/>
        <v>-17</v>
      </c>
    </row>
    <row r="114" spans="1:11" x14ac:dyDescent="0.2">
      <c r="A114" s="1178"/>
      <c r="B114" s="739" t="s">
        <v>258</v>
      </c>
      <c r="C114" s="743">
        <v>1</v>
      </c>
      <c r="D114" s="743">
        <v>1</v>
      </c>
      <c r="E114" s="743">
        <v>0</v>
      </c>
      <c r="F114" s="743">
        <v>0</v>
      </c>
      <c r="G114" s="743">
        <v>1</v>
      </c>
      <c r="H114" s="743">
        <v>1</v>
      </c>
      <c r="I114" s="743">
        <v>0</v>
      </c>
      <c r="J114" s="743">
        <v>0</v>
      </c>
      <c r="K114" s="797">
        <f t="shared" si="1"/>
        <v>0</v>
      </c>
    </row>
    <row r="115" spans="1:11" x14ac:dyDescent="0.2">
      <c r="A115" s="1178"/>
      <c r="B115" s="739" t="s">
        <v>101</v>
      </c>
      <c r="C115" s="743">
        <v>3</v>
      </c>
      <c r="D115" s="743">
        <v>1</v>
      </c>
      <c r="E115" s="743">
        <v>2</v>
      </c>
      <c r="F115" s="743">
        <v>0</v>
      </c>
      <c r="G115" s="743">
        <v>5</v>
      </c>
      <c r="H115" s="743">
        <v>3</v>
      </c>
      <c r="I115" s="743">
        <v>2</v>
      </c>
      <c r="J115" s="743">
        <v>0</v>
      </c>
      <c r="K115" s="797">
        <f t="shared" si="1"/>
        <v>-2</v>
      </c>
    </row>
    <row r="116" spans="1:11" x14ac:dyDescent="0.2">
      <c r="A116" s="1178"/>
      <c r="B116" s="739" t="s">
        <v>203</v>
      </c>
      <c r="C116" s="743">
        <v>2</v>
      </c>
      <c r="D116" s="743">
        <v>1</v>
      </c>
      <c r="E116" s="743">
        <v>1</v>
      </c>
      <c r="F116" s="743">
        <v>0</v>
      </c>
      <c r="G116" s="743">
        <v>4</v>
      </c>
      <c r="H116" s="743">
        <v>2</v>
      </c>
      <c r="I116" s="743">
        <v>2</v>
      </c>
      <c r="J116" s="743">
        <v>0</v>
      </c>
      <c r="K116" s="797">
        <f t="shared" si="1"/>
        <v>-2</v>
      </c>
    </row>
    <row r="117" spans="1:11" x14ac:dyDescent="0.2">
      <c r="A117" s="1178"/>
      <c r="B117" s="739" t="s">
        <v>107</v>
      </c>
      <c r="C117" s="743">
        <v>66</v>
      </c>
      <c r="D117" s="743">
        <v>44</v>
      </c>
      <c r="E117" s="743">
        <v>22</v>
      </c>
      <c r="F117" s="743">
        <v>0</v>
      </c>
      <c r="G117" s="743">
        <v>74</v>
      </c>
      <c r="H117" s="743">
        <v>49</v>
      </c>
      <c r="I117" s="743">
        <v>25</v>
      </c>
      <c r="J117" s="743">
        <v>0</v>
      </c>
      <c r="K117" s="797">
        <f t="shared" si="1"/>
        <v>-8</v>
      </c>
    </row>
    <row r="118" spans="1:11" x14ac:dyDescent="0.2">
      <c r="A118" s="1178"/>
      <c r="B118" s="739" t="s">
        <v>2928</v>
      </c>
      <c r="C118" s="743">
        <v>5</v>
      </c>
      <c r="D118" s="743">
        <v>3</v>
      </c>
      <c r="E118" s="743">
        <v>2</v>
      </c>
      <c r="F118" s="743">
        <v>0</v>
      </c>
      <c r="G118" s="743">
        <v>11</v>
      </c>
      <c r="H118" s="743">
        <v>9</v>
      </c>
      <c r="I118" s="743">
        <v>2</v>
      </c>
      <c r="J118" s="743">
        <v>0</v>
      </c>
      <c r="K118" s="797">
        <f t="shared" si="1"/>
        <v>-6</v>
      </c>
    </row>
    <row r="119" spans="1:11" x14ac:dyDescent="0.2">
      <c r="A119" s="1178"/>
      <c r="B119" s="739" t="s">
        <v>115</v>
      </c>
      <c r="C119" s="743">
        <v>0</v>
      </c>
      <c r="D119" s="743">
        <v>0</v>
      </c>
      <c r="E119" s="743">
        <v>0</v>
      </c>
      <c r="F119" s="743">
        <v>0</v>
      </c>
      <c r="G119" s="743">
        <v>1</v>
      </c>
      <c r="H119" s="743">
        <v>1</v>
      </c>
      <c r="I119" s="743">
        <v>0</v>
      </c>
      <c r="J119" s="743">
        <v>0</v>
      </c>
      <c r="K119" s="797">
        <f t="shared" si="1"/>
        <v>-1</v>
      </c>
    </row>
    <row r="120" spans="1:11" x14ac:dyDescent="0.2">
      <c r="A120" s="1178"/>
      <c r="B120" s="739" t="s">
        <v>252</v>
      </c>
      <c r="C120" s="743">
        <v>9</v>
      </c>
      <c r="D120" s="743">
        <v>9</v>
      </c>
      <c r="E120" s="743">
        <v>0</v>
      </c>
      <c r="F120" s="743">
        <v>0</v>
      </c>
      <c r="G120" s="743">
        <v>7</v>
      </c>
      <c r="H120" s="743">
        <v>7</v>
      </c>
      <c r="I120" s="743">
        <v>0</v>
      </c>
      <c r="J120" s="743">
        <v>0</v>
      </c>
      <c r="K120" s="797">
        <f t="shared" si="1"/>
        <v>2</v>
      </c>
    </row>
    <row r="121" spans="1:11" x14ac:dyDescent="0.2">
      <c r="A121" s="1177" t="s">
        <v>3450</v>
      </c>
      <c r="B121" s="741" t="s">
        <v>10</v>
      </c>
      <c r="C121" s="742">
        <v>117</v>
      </c>
      <c r="D121" s="742">
        <v>54</v>
      </c>
      <c r="E121" s="742">
        <v>63</v>
      </c>
      <c r="F121" s="742">
        <v>0</v>
      </c>
      <c r="G121" s="742">
        <v>113</v>
      </c>
      <c r="H121" s="742">
        <v>52</v>
      </c>
      <c r="I121" s="742">
        <v>61</v>
      </c>
      <c r="J121" s="742">
        <v>0</v>
      </c>
      <c r="K121" s="700">
        <f t="shared" si="1"/>
        <v>4</v>
      </c>
    </row>
    <row r="122" spans="1:11" x14ac:dyDescent="0.2">
      <c r="A122" s="1178"/>
      <c r="B122" s="739" t="s">
        <v>102</v>
      </c>
      <c r="C122" s="743">
        <v>1</v>
      </c>
      <c r="D122" s="743">
        <v>0</v>
      </c>
      <c r="E122" s="743">
        <v>1</v>
      </c>
      <c r="F122" s="743">
        <v>0</v>
      </c>
      <c r="G122" s="743">
        <v>0</v>
      </c>
      <c r="H122" s="743">
        <v>0</v>
      </c>
      <c r="I122" s="743">
        <v>0</v>
      </c>
      <c r="J122" s="743">
        <v>0</v>
      </c>
      <c r="K122" s="797">
        <f t="shared" si="1"/>
        <v>1</v>
      </c>
    </row>
    <row r="123" spans="1:11" x14ac:dyDescent="0.2">
      <c r="A123" s="1178"/>
      <c r="B123" s="739" t="s">
        <v>507</v>
      </c>
      <c r="C123" s="743">
        <v>4</v>
      </c>
      <c r="D123" s="743">
        <v>4</v>
      </c>
      <c r="E123" s="743">
        <v>0</v>
      </c>
      <c r="F123" s="743">
        <v>0</v>
      </c>
      <c r="G123" s="743">
        <v>6</v>
      </c>
      <c r="H123" s="743">
        <v>6</v>
      </c>
      <c r="I123" s="743">
        <v>0</v>
      </c>
      <c r="J123" s="743">
        <v>0</v>
      </c>
      <c r="K123" s="797">
        <f t="shared" si="1"/>
        <v>-2</v>
      </c>
    </row>
    <row r="124" spans="1:11" x14ac:dyDescent="0.2">
      <c r="A124" s="1178"/>
      <c r="B124" s="739" t="s">
        <v>108</v>
      </c>
      <c r="C124" s="743">
        <v>19</v>
      </c>
      <c r="D124" s="743">
        <v>12</v>
      </c>
      <c r="E124" s="743">
        <v>7</v>
      </c>
      <c r="F124" s="743">
        <v>0</v>
      </c>
      <c r="G124" s="743">
        <v>22</v>
      </c>
      <c r="H124" s="743">
        <v>10</v>
      </c>
      <c r="I124" s="743">
        <v>12</v>
      </c>
      <c r="J124" s="743">
        <v>0</v>
      </c>
      <c r="K124" s="797">
        <f t="shared" si="1"/>
        <v>-3</v>
      </c>
    </row>
    <row r="125" spans="1:11" x14ac:dyDescent="0.2">
      <c r="A125" s="1178"/>
      <c r="B125" s="739" t="s">
        <v>385</v>
      </c>
      <c r="C125" s="743">
        <v>11</v>
      </c>
      <c r="D125" s="743">
        <v>8</v>
      </c>
      <c r="E125" s="743">
        <v>3</v>
      </c>
      <c r="F125" s="743">
        <v>0</v>
      </c>
      <c r="G125" s="743">
        <v>18</v>
      </c>
      <c r="H125" s="743">
        <v>11</v>
      </c>
      <c r="I125" s="743">
        <v>7</v>
      </c>
      <c r="J125" s="743">
        <v>0</v>
      </c>
      <c r="K125" s="797">
        <f t="shared" si="1"/>
        <v>-7</v>
      </c>
    </row>
    <row r="126" spans="1:11" x14ac:dyDescent="0.2">
      <c r="A126" s="1178"/>
      <c r="B126" s="739" t="s">
        <v>104</v>
      </c>
      <c r="C126" s="743">
        <v>58</v>
      </c>
      <c r="D126" s="743">
        <v>23</v>
      </c>
      <c r="E126" s="743">
        <v>35</v>
      </c>
      <c r="F126" s="743">
        <v>0</v>
      </c>
      <c r="G126" s="743">
        <v>51</v>
      </c>
      <c r="H126" s="743">
        <v>18</v>
      </c>
      <c r="I126" s="743">
        <v>33</v>
      </c>
      <c r="J126" s="743">
        <v>0</v>
      </c>
      <c r="K126" s="797">
        <f t="shared" si="1"/>
        <v>7</v>
      </c>
    </row>
    <row r="127" spans="1:11" x14ac:dyDescent="0.2">
      <c r="A127" s="1178"/>
      <c r="B127" s="739" t="s">
        <v>116</v>
      </c>
      <c r="C127" s="743">
        <v>17</v>
      </c>
      <c r="D127" s="743">
        <v>5</v>
      </c>
      <c r="E127" s="743">
        <v>12</v>
      </c>
      <c r="F127" s="743">
        <v>0</v>
      </c>
      <c r="G127" s="743">
        <v>9</v>
      </c>
      <c r="H127" s="743">
        <v>4</v>
      </c>
      <c r="I127" s="743">
        <v>5</v>
      </c>
      <c r="J127" s="743">
        <v>0</v>
      </c>
      <c r="K127" s="797">
        <f t="shared" si="1"/>
        <v>8</v>
      </c>
    </row>
    <row r="128" spans="1:11" x14ac:dyDescent="0.2">
      <c r="A128" s="1178"/>
      <c r="B128" s="739" t="s">
        <v>513</v>
      </c>
      <c r="C128" s="743">
        <v>0</v>
      </c>
      <c r="D128" s="743">
        <v>0</v>
      </c>
      <c r="E128" s="743">
        <v>0</v>
      </c>
      <c r="F128" s="743">
        <v>0</v>
      </c>
      <c r="G128" s="743">
        <v>4</v>
      </c>
      <c r="H128" s="743">
        <v>3</v>
      </c>
      <c r="I128" s="743">
        <v>1</v>
      </c>
      <c r="J128" s="743">
        <v>0</v>
      </c>
      <c r="K128" s="797">
        <f t="shared" si="1"/>
        <v>-4</v>
      </c>
    </row>
    <row r="129" spans="1:11" x14ac:dyDescent="0.2">
      <c r="A129" s="1178"/>
      <c r="B129" s="739" t="s">
        <v>117</v>
      </c>
      <c r="C129" s="743">
        <v>7</v>
      </c>
      <c r="D129" s="743">
        <v>2</v>
      </c>
      <c r="E129" s="743">
        <v>5</v>
      </c>
      <c r="F129" s="743">
        <v>0</v>
      </c>
      <c r="G129" s="743">
        <v>3</v>
      </c>
      <c r="H129" s="743">
        <v>0</v>
      </c>
      <c r="I129" s="743">
        <v>3</v>
      </c>
      <c r="J129" s="743">
        <v>0</v>
      </c>
      <c r="K129" s="797">
        <f t="shared" si="1"/>
        <v>4</v>
      </c>
    </row>
    <row r="130" spans="1:11" x14ac:dyDescent="0.2">
      <c r="A130" s="1177" t="s">
        <v>2931</v>
      </c>
      <c r="B130" s="741" t="s">
        <v>10</v>
      </c>
      <c r="C130" s="742">
        <v>322</v>
      </c>
      <c r="D130" s="742">
        <v>209</v>
      </c>
      <c r="E130" s="742">
        <v>113</v>
      </c>
      <c r="F130" s="742">
        <v>0</v>
      </c>
      <c r="G130" s="742">
        <v>909</v>
      </c>
      <c r="H130" s="742">
        <v>612</v>
      </c>
      <c r="I130" s="742">
        <v>297</v>
      </c>
      <c r="J130" s="742">
        <v>0</v>
      </c>
      <c r="K130" s="700">
        <f t="shared" si="1"/>
        <v>-587</v>
      </c>
    </row>
    <row r="131" spans="1:11" x14ac:dyDescent="0.2">
      <c r="A131" s="1178"/>
      <c r="B131" s="739" t="s">
        <v>501</v>
      </c>
      <c r="C131" s="743">
        <v>2</v>
      </c>
      <c r="D131" s="743">
        <v>2</v>
      </c>
      <c r="E131" s="743">
        <v>0</v>
      </c>
      <c r="F131" s="743">
        <v>0</v>
      </c>
      <c r="G131" s="743">
        <v>2</v>
      </c>
      <c r="H131" s="743">
        <v>2</v>
      </c>
      <c r="I131" s="743">
        <v>0</v>
      </c>
      <c r="J131" s="743">
        <v>0</v>
      </c>
      <c r="K131" s="797">
        <f t="shared" si="1"/>
        <v>0</v>
      </c>
    </row>
    <row r="132" spans="1:11" x14ac:dyDescent="0.2">
      <c r="A132" s="1178"/>
      <c r="B132" s="739" t="s">
        <v>502</v>
      </c>
      <c r="C132" s="743">
        <v>9</v>
      </c>
      <c r="D132" s="743">
        <v>7</v>
      </c>
      <c r="E132" s="743">
        <v>2</v>
      </c>
      <c r="F132" s="743">
        <v>0</v>
      </c>
      <c r="G132" s="743">
        <v>10</v>
      </c>
      <c r="H132" s="743">
        <v>8</v>
      </c>
      <c r="I132" s="743">
        <v>2</v>
      </c>
      <c r="J132" s="743">
        <v>0</v>
      </c>
      <c r="K132" s="797">
        <f t="shared" si="1"/>
        <v>-1</v>
      </c>
    </row>
    <row r="133" spans="1:11" x14ac:dyDescent="0.2">
      <c r="A133" s="1178"/>
      <c r="B133" s="739" t="s">
        <v>100</v>
      </c>
      <c r="C133" s="743">
        <v>3</v>
      </c>
      <c r="D133" s="743">
        <v>1</v>
      </c>
      <c r="E133" s="743">
        <v>2</v>
      </c>
      <c r="F133" s="743">
        <v>0</v>
      </c>
      <c r="G133" s="743">
        <v>0</v>
      </c>
      <c r="H133" s="743">
        <v>0</v>
      </c>
      <c r="I133" s="743">
        <v>0</v>
      </c>
      <c r="J133" s="743">
        <v>0</v>
      </c>
      <c r="K133" s="797">
        <f t="shared" si="1"/>
        <v>3</v>
      </c>
    </row>
    <row r="134" spans="1:11" x14ac:dyDescent="0.2">
      <c r="A134" s="1178"/>
      <c r="B134" s="739" t="s">
        <v>103</v>
      </c>
      <c r="C134" s="743">
        <v>4</v>
      </c>
      <c r="D134" s="743">
        <v>1</v>
      </c>
      <c r="E134" s="743">
        <v>3</v>
      </c>
      <c r="F134" s="743">
        <v>0</v>
      </c>
      <c r="G134" s="743">
        <v>3</v>
      </c>
      <c r="H134" s="743">
        <v>0</v>
      </c>
      <c r="I134" s="743">
        <v>3</v>
      </c>
      <c r="J134" s="743">
        <v>0</v>
      </c>
      <c r="K134" s="797">
        <f t="shared" si="1"/>
        <v>1</v>
      </c>
    </row>
    <row r="135" spans="1:11" x14ac:dyDescent="0.2">
      <c r="A135" s="1178"/>
      <c r="B135" s="739" t="s">
        <v>105</v>
      </c>
      <c r="C135" s="743">
        <v>4</v>
      </c>
      <c r="D135" s="743">
        <v>2</v>
      </c>
      <c r="E135" s="743">
        <v>2</v>
      </c>
      <c r="F135" s="743">
        <v>0</v>
      </c>
      <c r="G135" s="743">
        <v>2</v>
      </c>
      <c r="H135" s="743">
        <v>1</v>
      </c>
      <c r="I135" s="743">
        <v>1</v>
      </c>
      <c r="J135" s="743">
        <v>0</v>
      </c>
      <c r="K135" s="797">
        <f t="shared" si="1"/>
        <v>2</v>
      </c>
    </row>
    <row r="136" spans="1:11" x14ac:dyDescent="0.2">
      <c r="A136" s="1178"/>
      <c r="B136" s="739" t="s">
        <v>2932</v>
      </c>
      <c r="C136" s="743">
        <v>1</v>
      </c>
      <c r="D136" s="743">
        <v>0</v>
      </c>
      <c r="E136" s="743">
        <v>1</v>
      </c>
      <c r="F136" s="743">
        <v>0</v>
      </c>
      <c r="G136" s="743">
        <v>0</v>
      </c>
      <c r="H136" s="743">
        <v>0</v>
      </c>
      <c r="I136" s="743">
        <v>0</v>
      </c>
      <c r="J136" s="743">
        <v>0</v>
      </c>
      <c r="K136" s="797">
        <f t="shared" si="1"/>
        <v>1</v>
      </c>
    </row>
    <row r="137" spans="1:11" x14ac:dyDescent="0.2">
      <c r="A137" s="1178"/>
      <c r="B137" s="739" t="s">
        <v>504</v>
      </c>
      <c r="C137" s="743">
        <v>2</v>
      </c>
      <c r="D137" s="743">
        <v>2</v>
      </c>
      <c r="E137" s="743">
        <v>0</v>
      </c>
      <c r="F137" s="743">
        <v>0</v>
      </c>
      <c r="G137" s="743">
        <v>4</v>
      </c>
      <c r="H137" s="743">
        <v>3</v>
      </c>
      <c r="I137" s="743">
        <v>1</v>
      </c>
      <c r="J137" s="743">
        <v>0</v>
      </c>
      <c r="K137" s="797">
        <f t="shared" si="1"/>
        <v>-2</v>
      </c>
    </row>
    <row r="138" spans="1:11" x14ac:dyDescent="0.2">
      <c r="A138" s="1178"/>
      <c r="B138" s="739" t="s">
        <v>109</v>
      </c>
      <c r="C138" s="743">
        <v>202</v>
      </c>
      <c r="D138" s="743">
        <v>127</v>
      </c>
      <c r="E138" s="743">
        <v>75</v>
      </c>
      <c r="F138" s="743">
        <v>0</v>
      </c>
      <c r="G138" s="743">
        <v>770</v>
      </c>
      <c r="H138" s="743">
        <v>511</v>
      </c>
      <c r="I138" s="743">
        <v>259</v>
      </c>
      <c r="J138" s="743">
        <v>0</v>
      </c>
      <c r="K138" s="797">
        <f t="shared" si="1"/>
        <v>-568</v>
      </c>
    </row>
    <row r="139" spans="1:11" x14ac:dyDescent="0.2">
      <c r="A139" s="1178"/>
      <c r="B139" s="739" t="s">
        <v>111</v>
      </c>
      <c r="C139" s="743">
        <v>5</v>
      </c>
      <c r="D139" s="743">
        <v>5</v>
      </c>
      <c r="E139" s="743">
        <v>0</v>
      </c>
      <c r="F139" s="743">
        <v>0</v>
      </c>
      <c r="G139" s="743">
        <v>6</v>
      </c>
      <c r="H139" s="743">
        <v>6</v>
      </c>
      <c r="I139" s="743">
        <v>0</v>
      </c>
      <c r="J139" s="743">
        <v>0</v>
      </c>
      <c r="K139" s="797">
        <f t="shared" si="1"/>
        <v>-1</v>
      </c>
    </row>
    <row r="140" spans="1:11" x14ac:dyDescent="0.2">
      <c r="A140" s="1178"/>
      <c r="B140" s="739" t="s">
        <v>259</v>
      </c>
      <c r="C140" s="743">
        <v>5</v>
      </c>
      <c r="D140" s="743">
        <v>4</v>
      </c>
      <c r="E140" s="743">
        <v>1</v>
      </c>
      <c r="F140" s="743">
        <v>0</v>
      </c>
      <c r="G140" s="743">
        <v>10</v>
      </c>
      <c r="H140" s="743">
        <v>10</v>
      </c>
      <c r="I140" s="743">
        <v>0</v>
      </c>
      <c r="J140" s="743">
        <v>0</v>
      </c>
      <c r="K140" s="797">
        <f t="shared" si="1"/>
        <v>-5</v>
      </c>
    </row>
    <row r="141" spans="1:11" x14ac:dyDescent="0.2">
      <c r="A141" s="1178"/>
      <c r="B141" s="739" t="s">
        <v>261</v>
      </c>
      <c r="C141" s="743">
        <v>2</v>
      </c>
      <c r="D141" s="743">
        <v>0</v>
      </c>
      <c r="E141" s="743">
        <v>2</v>
      </c>
      <c r="F141" s="743">
        <v>0</v>
      </c>
      <c r="G141" s="743">
        <v>2</v>
      </c>
      <c r="H141" s="743">
        <v>1</v>
      </c>
      <c r="I141" s="743">
        <v>1</v>
      </c>
      <c r="J141" s="743">
        <v>0</v>
      </c>
      <c r="K141" s="797">
        <f t="shared" si="1"/>
        <v>0</v>
      </c>
    </row>
    <row r="142" spans="1:11" x14ac:dyDescent="0.2">
      <c r="A142" s="1178"/>
      <c r="B142" s="739" t="s">
        <v>99</v>
      </c>
      <c r="C142" s="743">
        <v>4</v>
      </c>
      <c r="D142" s="743">
        <v>3</v>
      </c>
      <c r="E142" s="743">
        <v>1</v>
      </c>
      <c r="F142" s="743">
        <v>0</v>
      </c>
      <c r="G142" s="743">
        <v>4</v>
      </c>
      <c r="H142" s="743">
        <v>2</v>
      </c>
      <c r="I142" s="743">
        <v>2</v>
      </c>
      <c r="J142" s="743">
        <v>0</v>
      </c>
      <c r="K142" s="797">
        <f t="shared" si="1"/>
        <v>0</v>
      </c>
    </row>
    <row r="143" spans="1:11" x14ac:dyDescent="0.2">
      <c r="A143" s="1178"/>
      <c r="B143" s="739" t="s">
        <v>511</v>
      </c>
      <c r="C143" s="743">
        <v>7</v>
      </c>
      <c r="D143" s="743">
        <v>5</v>
      </c>
      <c r="E143" s="743">
        <v>2</v>
      </c>
      <c r="F143" s="743">
        <v>0</v>
      </c>
      <c r="G143" s="743">
        <v>6</v>
      </c>
      <c r="H143" s="743">
        <v>6</v>
      </c>
      <c r="I143" s="743">
        <v>0</v>
      </c>
      <c r="J143" s="743">
        <v>0</v>
      </c>
      <c r="K143" s="797">
        <f t="shared" ref="K143:K189" si="2">+C143-G143</f>
        <v>1</v>
      </c>
    </row>
    <row r="144" spans="1:11" x14ac:dyDescent="0.2">
      <c r="A144" s="1178"/>
      <c r="B144" s="739" t="s">
        <v>260</v>
      </c>
      <c r="C144" s="743">
        <v>1</v>
      </c>
      <c r="D144" s="743">
        <v>1</v>
      </c>
      <c r="E144" s="743">
        <v>0</v>
      </c>
      <c r="F144" s="743">
        <v>0</v>
      </c>
      <c r="G144" s="743">
        <v>1</v>
      </c>
      <c r="H144" s="743">
        <v>1</v>
      </c>
      <c r="I144" s="743">
        <v>0</v>
      </c>
      <c r="J144" s="743">
        <v>0</v>
      </c>
      <c r="K144" s="797">
        <f t="shared" si="2"/>
        <v>0</v>
      </c>
    </row>
    <row r="145" spans="1:11" x14ac:dyDescent="0.2">
      <c r="A145" s="1178"/>
      <c r="B145" s="739" t="s">
        <v>262</v>
      </c>
      <c r="C145" s="743">
        <v>67</v>
      </c>
      <c r="D145" s="743">
        <v>45</v>
      </c>
      <c r="E145" s="743">
        <v>22</v>
      </c>
      <c r="F145" s="743">
        <v>0</v>
      </c>
      <c r="G145" s="743">
        <v>86</v>
      </c>
      <c r="H145" s="743">
        <v>58</v>
      </c>
      <c r="I145" s="743">
        <v>28</v>
      </c>
      <c r="J145" s="743">
        <v>0</v>
      </c>
      <c r="K145" s="797">
        <f t="shared" si="2"/>
        <v>-19</v>
      </c>
    </row>
    <row r="146" spans="1:11" x14ac:dyDescent="0.2">
      <c r="A146" s="1178"/>
      <c r="B146" s="739" t="s">
        <v>514</v>
      </c>
      <c r="C146" s="743">
        <v>4</v>
      </c>
      <c r="D146" s="743">
        <v>4</v>
      </c>
      <c r="E146" s="743">
        <v>0</v>
      </c>
      <c r="F146" s="743">
        <v>0</v>
      </c>
      <c r="G146" s="743">
        <v>3</v>
      </c>
      <c r="H146" s="743">
        <v>3</v>
      </c>
      <c r="I146" s="743">
        <v>0</v>
      </c>
      <c r="J146" s="743">
        <v>0</v>
      </c>
      <c r="K146" s="797">
        <f t="shared" si="2"/>
        <v>1</v>
      </c>
    </row>
    <row r="147" spans="1:11" x14ac:dyDescent="0.2">
      <c r="A147" s="741" t="s">
        <v>10</v>
      </c>
      <c r="B147" s="741" t="s">
        <v>10</v>
      </c>
      <c r="C147" s="742">
        <v>293</v>
      </c>
      <c r="D147" s="742">
        <v>161</v>
      </c>
      <c r="E147" s="742">
        <v>132</v>
      </c>
      <c r="F147" s="742">
        <v>0</v>
      </c>
      <c r="G147" s="742">
        <v>241</v>
      </c>
      <c r="H147" s="742">
        <v>148</v>
      </c>
      <c r="I147" s="742">
        <v>93</v>
      </c>
      <c r="J147" s="742">
        <v>0</v>
      </c>
      <c r="K147" s="700">
        <f t="shared" si="2"/>
        <v>52</v>
      </c>
    </row>
    <row r="148" spans="1:11" x14ac:dyDescent="0.2">
      <c r="A148" s="1177" t="s">
        <v>2933</v>
      </c>
      <c r="B148" s="741" t="s">
        <v>10</v>
      </c>
      <c r="C148" s="742">
        <v>15</v>
      </c>
      <c r="D148" s="742">
        <v>4</v>
      </c>
      <c r="E148" s="742">
        <v>11</v>
      </c>
      <c r="F148" s="742">
        <v>0</v>
      </c>
      <c r="G148" s="742">
        <v>18</v>
      </c>
      <c r="H148" s="742">
        <v>7</v>
      </c>
      <c r="I148" s="742">
        <v>11</v>
      </c>
      <c r="J148" s="742">
        <v>0</v>
      </c>
      <c r="K148" s="700">
        <f t="shared" si="2"/>
        <v>-3</v>
      </c>
    </row>
    <row r="149" spans="1:11" x14ac:dyDescent="0.2">
      <c r="A149" s="1178"/>
      <c r="B149" s="739" t="s">
        <v>120</v>
      </c>
      <c r="C149" s="743">
        <v>1</v>
      </c>
      <c r="D149" s="743">
        <v>1</v>
      </c>
      <c r="E149" s="743">
        <v>0</v>
      </c>
      <c r="F149" s="743">
        <v>0</v>
      </c>
      <c r="G149" s="743">
        <v>2</v>
      </c>
      <c r="H149" s="743">
        <v>2</v>
      </c>
      <c r="I149" s="743">
        <v>0</v>
      </c>
      <c r="J149" s="743">
        <v>0</v>
      </c>
      <c r="K149" s="797">
        <f t="shared" si="2"/>
        <v>-1</v>
      </c>
    </row>
    <row r="150" spans="1:11" x14ac:dyDescent="0.2">
      <c r="A150" s="1178"/>
      <c r="B150" s="739" t="s">
        <v>122</v>
      </c>
      <c r="C150" s="743">
        <v>5</v>
      </c>
      <c r="D150" s="743">
        <v>0</v>
      </c>
      <c r="E150" s="743">
        <v>5</v>
      </c>
      <c r="F150" s="743">
        <v>0</v>
      </c>
      <c r="G150" s="743">
        <v>3</v>
      </c>
      <c r="H150" s="743">
        <v>0</v>
      </c>
      <c r="I150" s="743">
        <v>3</v>
      </c>
      <c r="J150" s="743">
        <v>0</v>
      </c>
      <c r="K150" s="797">
        <f t="shared" si="2"/>
        <v>2</v>
      </c>
    </row>
    <row r="151" spans="1:11" x14ac:dyDescent="0.2">
      <c r="A151" s="1178"/>
      <c r="B151" s="739" t="s">
        <v>520</v>
      </c>
      <c r="C151" s="743">
        <v>5</v>
      </c>
      <c r="D151" s="743">
        <v>3</v>
      </c>
      <c r="E151" s="743">
        <v>2</v>
      </c>
      <c r="F151" s="743">
        <v>0</v>
      </c>
      <c r="G151" s="743">
        <v>7</v>
      </c>
      <c r="H151" s="743">
        <v>4</v>
      </c>
      <c r="I151" s="743">
        <v>3</v>
      </c>
      <c r="J151" s="743">
        <v>0</v>
      </c>
      <c r="K151" s="797">
        <f t="shared" si="2"/>
        <v>-2</v>
      </c>
    </row>
    <row r="152" spans="1:11" x14ac:dyDescent="0.2">
      <c r="A152" s="1178"/>
      <c r="B152" s="739" t="s">
        <v>133</v>
      </c>
      <c r="C152" s="743">
        <v>1</v>
      </c>
      <c r="D152" s="743">
        <v>0</v>
      </c>
      <c r="E152" s="743">
        <v>1</v>
      </c>
      <c r="F152" s="743">
        <v>0</v>
      </c>
      <c r="G152" s="743">
        <v>1</v>
      </c>
      <c r="H152" s="743">
        <v>0</v>
      </c>
      <c r="I152" s="743">
        <v>1</v>
      </c>
      <c r="J152" s="743">
        <v>0</v>
      </c>
      <c r="K152" s="797">
        <f t="shared" si="2"/>
        <v>0</v>
      </c>
    </row>
    <row r="153" spans="1:11" x14ac:dyDescent="0.2">
      <c r="A153" s="1178"/>
      <c r="B153" s="739" t="s">
        <v>268</v>
      </c>
      <c r="C153" s="743">
        <v>0</v>
      </c>
      <c r="D153" s="743">
        <v>0</v>
      </c>
      <c r="E153" s="743">
        <v>0</v>
      </c>
      <c r="F153" s="743">
        <v>0</v>
      </c>
      <c r="G153" s="743">
        <v>1</v>
      </c>
      <c r="H153" s="743">
        <v>1</v>
      </c>
      <c r="I153" s="743">
        <v>0</v>
      </c>
      <c r="J153" s="743">
        <v>0</v>
      </c>
      <c r="K153" s="797">
        <f t="shared" si="2"/>
        <v>-1</v>
      </c>
    </row>
    <row r="154" spans="1:11" x14ac:dyDescent="0.2">
      <c r="A154" s="1178"/>
      <c r="B154" s="739" t="s">
        <v>524</v>
      </c>
      <c r="C154" s="743">
        <v>2</v>
      </c>
      <c r="D154" s="743">
        <v>0</v>
      </c>
      <c r="E154" s="743">
        <v>2</v>
      </c>
      <c r="F154" s="743">
        <v>0</v>
      </c>
      <c r="G154" s="743">
        <v>2</v>
      </c>
      <c r="H154" s="743">
        <v>0</v>
      </c>
      <c r="I154" s="743">
        <v>2</v>
      </c>
      <c r="J154" s="743">
        <v>0</v>
      </c>
      <c r="K154" s="797">
        <f t="shared" si="2"/>
        <v>0</v>
      </c>
    </row>
    <row r="155" spans="1:11" x14ac:dyDescent="0.2">
      <c r="A155" s="1178"/>
      <c r="B155" s="739" t="s">
        <v>143</v>
      </c>
      <c r="C155" s="743">
        <v>1</v>
      </c>
      <c r="D155" s="743">
        <v>0</v>
      </c>
      <c r="E155" s="743">
        <v>1</v>
      </c>
      <c r="F155" s="743">
        <v>0</v>
      </c>
      <c r="G155" s="743">
        <v>2</v>
      </c>
      <c r="H155" s="743">
        <v>0</v>
      </c>
      <c r="I155" s="743">
        <v>2</v>
      </c>
      <c r="J155" s="743">
        <v>0</v>
      </c>
      <c r="K155" s="797">
        <f t="shared" si="2"/>
        <v>-1</v>
      </c>
    </row>
    <row r="156" spans="1:11" x14ac:dyDescent="0.2">
      <c r="A156" s="1177" t="s">
        <v>2936</v>
      </c>
      <c r="B156" s="741" t="s">
        <v>10</v>
      </c>
      <c r="C156" s="742">
        <v>96</v>
      </c>
      <c r="D156" s="742">
        <v>50</v>
      </c>
      <c r="E156" s="742">
        <v>46</v>
      </c>
      <c r="F156" s="742">
        <v>0</v>
      </c>
      <c r="G156" s="742">
        <v>85</v>
      </c>
      <c r="H156" s="742">
        <v>43</v>
      </c>
      <c r="I156" s="742">
        <v>42</v>
      </c>
      <c r="J156" s="742">
        <v>0</v>
      </c>
      <c r="K156" s="700">
        <f t="shared" si="2"/>
        <v>11</v>
      </c>
    </row>
    <row r="157" spans="1:11" x14ac:dyDescent="0.2">
      <c r="A157" s="1178"/>
      <c r="B157" s="739" t="s">
        <v>118</v>
      </c>
      <c r="C157" s="743">
        <v>85</v>
      </c>
      <c r="D157" s="743">
        <v>44</v>
      </c>
      <c r="E157" s="743">
        <v>41</v>
      </c>
      <c r="F157" s="743">
        <v>0</v>
      </c>
      <c r="G157" s="743">
        <v>73</v>
      </c>
      <c r="H157" s="743">
        <v>35</v>
      </c>
      <c r="I157" s="743">
        <v>38</v>
      </c>
      <c r="J157" s="743">
        <v>0</v>
      </c>
      <c r="K157" s="797">
        <f t="shared" si="2"/>
        <v>12</v>
      </c>
    </row>
    <row r="158" spans="1:11" x14ac:dyDescent="0.2">
      <c r="A158" s="1178"/>
      <c r="B158" s="739" t="s">
        <v>263</v>
      </c>
      <c r="C158" s="743">
        <v>6</v>
      </c>
      <c r="D158" s="743">
        <v>4</v>
      </c>
      <c r="E158" s="743">
        <v>2</v>
      </c>
      <c r="F158" s="743">
        <v>0</v>
      </c>
      <c r="G158" s="743">
        <v>8</v>
      </c>
      <c r="H158" s="743">
        <v>6</v>
      </c>
      <c r="I158" s="743">
        <v>2</v>
      </c>
      <c r="J158" s="743">
        <v>0</v>
      </c>
      <c r="K158" s="797">
        <f t="shared" si="2"/>
        <v>-2</v>
      </c>
    </row>
    <row r="159" spans="1:11" x14ac:dyDescent="0.2">
      <c r="A159" s="1178"/>
      <c r="B159" s="739" t="s">
        <v>517</v>
      </c>
      <c r="C159" s="743">
        <v>0</v>
      </c>
      <c r="D159" s="743">
        <v>0</v>
      </c>
      <c r="E159" s="743">
        <v>0</v>
      </c>
      <c r="F159" s="743">
        <v>0</v>
      </c>
      <c r="G159" s="743">
        <v>1</v>
      </c>
      <c r="H159" s="743">
        <v>0</v>
      </c>
      <c r="I159" s="743">
        <v>1</v>
      </c>
      <c r="J159" s="743">
        <v>0</v>
      </c>
      <c r="K159" s="797">
        <f t="shared" si="2"/>
        <v>-1</v>
      </c>
    </row>
    <row r="160" spans="1:11" x14ac:dyDescent="0.2">
      <c r="A160" s="1178"/>
      <c r="B160" s="739" t="s">
        <v>123</v>
      </c>
      <c r="C160" s="743">
        <v>1</v>
      </c>
      <c r="D160" s="743">
        <v>0</v>
      </c>
      <c r="E160" s="743">
        <v>1</v>
      </c>
      <c r="F160" s="743">
        <v>0</v>
      </c>
      <c r="G160" s="743">
        <v>0</v>
      </c>
      <c r="H160" s="743">
        <v>0</v>
      </c>
      <c r="I160" s="743">
        <v>0</v>
      </c>
      <c r="J160" s="743">
        <v>0</v>
      </c>
      <c r="K160" s="797">
        <f t="shared" si="2"/>
        <v>1</v>
      </c>
    </row>
    <row r="161" spans="1:11" ht="24" x14ac:dyDescent="0.2">
      <c r="A161" s="1178"/>
      <c r="B161" s="739" t="s">
        <v>2937</v>
      </c>
      <c r="C161" s="743">
        <v>2</v>
      </c>
      <c r="D161" s="743">
        <v>2</v>
      </c>
      <c r="E161" s="743">
        <v>0</v>
      </c>
      <c r="F161" s="743">
        <v>0</v>
      </c>
      <c r="G161" s="743">
        <v>2</v>
      </c>
      <c r="H161" s="743">
        <v>2</v>
      </c>
      <c r="I161" s="743">
        <v>0</v>
      </c>
      <c r="J161" s="743">
        <v>0</v>
      </c>
      <c r="K161" s="797">
        <f t="shared" si="2"/>
        <v>0</v>
      </c>
    </row>
    <row r="162" spans="1:11" x14ac:dyDescent="0.2">
      <c r="A162" s="1178"/>
      <c r="B162" s="739" t="s">
        <v>130</v>
      </c>
      <c r="C162" s="743">
        <v>2</v>
      </c>
      <c r="D162" s="743">
        <v>0</v>
      </c>
      <c r="E162" s="743">
        <v>2</v>
      </c>
      <c r="F162" s="743">
        <v>0</v>
      </c>
      <c r="G162" s="743">
        <v>1</v>
      </c>
      <c r="H162" s="743">
        <v>0</v>
      </c>
      <c r="I162" s="743">
        <v>1</v>
      </c>
      <c r="J162" s="743">
        <v>0</v>
      </c>
      <c r="K162" s="797">
        <f t="shared" si="2"/>
        <v>1</v>
      </c>
    </row>
    <row r="163" spans="1:11" x14ac:dyDescent="0.2">
      <c r="A163" s="1177" t="s">
        <v>2939</v>
      </c>
      <c r="B163" s="741" t="s">
        <v>10</v>
      </c>
      <c r="C163" s="742">
        <v>26</v>
      </c>
      <c r="D163" s="742">
        <v>24</v>
      </c>
      <c r="E163" s="742">
        <v>2</v>
      </c>
      <c r="F163" s="742">
        <v>0</v>
      </c>
      <c r="G163" s="742">
        <v>27</v>
      </c>
      <c r="H163" s="742">
        <v>24</v>
      </c>
      <c r="I163" s="742">
        <v>3</v>
      </c>
      <c r="J163" s="742">
        <v>0</v>
      </c>
      <c r="K163" s="700">
        <f t="shared" si="2"/>
        <v>-1</v>
      </c>
    </row>
    <row r="164" spans="1:11" x14ac:dyDescent="0.2">
      <c r="A164" s="1178"/>
      <c r="B164" s="739" t="s">
        <v>119</v>
      </c>
      <c r="C164" s="743">
        <v>5</v>
      </c>
      <c r="D164" s="743">
        <v>4</v>
      </c>
      <c r="E164" s="743">
        <v>1</v>
      </c>
      <c r="F164" s="743">
        <v>0</v>
      </c>
      <c r="G164" s="743">
        <v>5</v>
      </c>
      <c r="H164" s="743">
        <v>4</v>
      </c>
      <c r="I164" s="743">
        <v>1</v>
      </c>
      <c r="J164" s="743">
        <v>0</v>
      </c>
      <c r="K164" s="797">
        <f t="shared" si="2"/>
        <v>0</v>
      </c>
    </row>
    <row r="165" spans="1:11" x14ac:dyDescent="0.2">
      <c r="A165" s="1178"/>
      <c r="B165" s="739" t="s">
        <v>132</v>
      </c>
      <c r="C165" s="743">
        <v>2</v>
      </c>
      <c r="D165" s="743">
        <v>2</v>
      </c>
      <c r="E165" s="743">
        <v>0</v>
      </c>
      <c r="F165" s="743">
        <v>0</v>
      </c>
      <c r="G165" s="743">
        <v>5</v>
      </c>
      <c r="H165" s="743">
        <v>5</v>
      </c>
      <c r="I165" s="743">
        <v>0</v>
      </c>
      <c r="J165" s="743">
        <v>0</v>
      </c>
      <c r="K165" s="797">
        <f t="shared" si="2"/>
        <v>-3</v>
      </c>
    </row>
    <row r="166" spans="1:11" x14ac:dyDescent="0.2">
      <c r="A166" s="1178"/>
      <c r="B166" s="739" t="s">
        <v>134</v>
      </c>
      <c r="C166" s="743">
        <v>7</v>
      </c>
      <c r="D166" s="743">
        <v>6</v>
      </c>
      <c r="E166" s="743">
        <v>1</v>
      </c>
      <c r="F166" s="743">
        <v>0</v>
      </c>
      <c r="G166" s="743">
        <v>3</v>
      </c>
      <c r="H166" s="743">
        <v>2</v>
      </c>
      <c r="I166" s="743">
        <v>1</v>
      </c>
      <c r="J166" s="743">
        <v>0</v>
      </c>
      <c r="K166" s="797">
        <f t="shared" si="2"/>
        <v>4</v>
      </c>
    </row>
    <row r="167" spans="1:11" x14ac:dyDescent="0.2">
      <c r="A167" s="1178"/>
      <c r="B167" s="739" t="s">
        <v>2941</v>
      </c>
      <c r="C167" s="743">
        <v>0</v>
      </c>
      <c r="D167" s="743">
        <v>0</v>
      </c>
      <c r="E167" s="743">
        <v>0</v>
      </c>
      <c r="F167" s="743">
        <v>0</v>
      </c>
      <c r="G167" s="743">
        <v>1</v>
      </c>
      <c r="H167" s="743">
        <v>1</v>
      </c>
      <c r="I167" s="743">
        <v>0</v>
      </c>
      <c r="J167" s="743">
        <v>0</v>
      </c>
      <c r="K167" s="797">
        <f t="shared" si="2"/>
        <v>-1</v>
      </c>
    </row>
    <row r="168" spans="1:11" x14ac:dyDescent="0.2">
      <c r="A168" s="1178"/>
      <c r="B168" s="739" t="s">
        <v>267</v>
      </c>
      <c r="C168" s="743">
        <v>2</v>
      </c>
      <c r="D168" s="743">
        <v>2</v>
      </c>
      <c r="E168" s="743">
        <v>0</v>
      </c>
      <c r="F168" s="743">
        <v>0</v>
      </c>
      <c r="G168" s="743">
        <v>2</v>
      </c>
      <c r="H168" s="743">
        <v>2</v>
      </c>
      <c r="I168" s="743">
        <v>0</v>
      </c>
      <c r="J168" s="743">
        <v>0</v>
      </c>
      <c r="K168" s="797">
        <f t="shared" si="2"/>
        <v>0</v>
      </c>
    </row>
    <row r="169" spans="1:11" x14ac:dyDescent="0.2">
      <c r="A169" s="1178"/>
      <c r="B169" s="739" t="s">
        <v>125</v>
      </c>
      <c r="C169" s="743">
        <v>10</v>
      </c>
      <c r="D169" s="743">
        <v>10</v>
      </c>
      <c r="E169" s="743">
        <v>0</v>
      </c>
      <c r="F169" s="743">
        <v>0</v>
      </c>
      <c r="G169" s="743">
        <v>11</v>
      </c>
      <c r="H169" s="743">
        <v>10</v>
      </c>
      <c r="I169" s="743">
        <v>1</v>
      </c>
      <c r="J169" s="743">
        <v>0</v>
      </c>
      <c r="K169" s="797">
        <f t="shared" si="2"/>
        <v>-1</v>
      </c>
    </row>
    <row r="170" spans="1:11" x14ac:dyDescent="0.2">
      <c r="A170" s="1177" t="s">
        <v>2942</v>
      </c>
      <c r="B170" s="741" t="s">
        <v>10</v>
      </c>
      <c r="C170" s="742">
        <v>37</v>
      </c>
      <c r="D170" s="742">
        <v>21</v>
      </c>
      <c r="E170" s="742">
        <v>16</v>
      </c>
      <c r="F170" s="742">
        <v>0</v>
      </c>
      <c r="G170" s="742">
        <v>51</v>
      </c>
      <c r="H170" s="742">
        <v>36</v>
      </c>
      <c r="I170" s="742">
        <v>15</v>
      </c>
      <c r="J170" s="742">
        <v>0</v>
      </c>
      <c r="K170" s="700">
        <f t="shared" si="2"/>
        <v>-14</v>
      </c>
    </row>
    <row r="171" spans="1:11" x14ac:dyDescent="0.2">
      <c r="A171" s="1178"/>
      <c r="B171" s="739" t="s">
        <v>264</v>
      </c>
      <c r="C171" s="743">
        <v>37</v>
      </c>
      <c r="D171" s="743">
        <v>21</v>
      </c>
      <c r="E171" s="743">
        <v>16</v>
      </c>
      <c r="F171" s="743">
        <v>0</v>
      </c>
      <c r="G171" s="743">
        <v>50</v>
      </c>
      <c r="H171" s="743">
        <v>35</v>
      </c>
      <c r="I171" s="743">
        <v>15</v>
      </c>
      <c r="J171" s="743">
        <v>0</v>
      </c>
      <c r="K171" s="797">
        <f t="shared" si="2"/>
        <v>-13</v>
      </c>
    </row>
    <row r="172" spans="1:11" x14ac:dyDescent="0.2">
      <c r="A172" s="1178"/>
      <c r="B172" s="739" t="s">
        <v>525</v>
      </c>
      <c r="C172" s="743">
        <v>0</v>
      </c>
      <c r="D172" s="743">
        <v>0</v>
      </c>
      <c r="E172" s="743">
        <v>0</v>
      </c>
      <c r="F172" s="743">
        <v>0</v>
      </c>
      <c r="G172" s="743">
        <v>1</v>
      </c>
      <c r="H172" s="743">
        <v>1</v>
      </c>
      <c r="I172" s="743">
        <v>0</v>
      </c>
      <c r="J172" s="743">
        <v>0</v>
      </c>
      <c r="K172" s="797">
        <f t="shared" si="2"/>
        <v>-1</v>
      </c>
    </row>
    <row r="173" spans="1:11" x14ac:dyDescent="0.2">
      <c r="A173" s="1177" t="s">
        <v>2943</v>
      </c>
      <c r="B173" s="741" t="s">
        <v>10</v>
      </c>
      <c r="C173" s="742">
        <v>119</v>
      </c>
      <c r="D173" s="742">
        <v>62</v>
      </c>
      <c r="E173" s="742">
        <v>57</v>
      </c>
      <c r="F173" s="742">
        <v>0</v>
      </c>
      <c r="G173" s="742">
        <v>60</v>
      </c>
      <c r="H173" s="742">
        <v>38</v>
      </c>
      <c r="I173" s="742">
        <v>22</v>
      </c>
      <c r="J173" s="742">
        <v>0</v>
      </c>
      <c r="K173" s="700">
        <f t="shared" si="2"/>
        <v>59</v>
      </c>
    </row>
    <row r="174" spans="1:11" x14ac:dyDescent="0.2">
      <c r="A174" s="1178"/>
      <c r="B174" s="739" t="s">
        <v>2944</v>
      </c>
      <c r="C174" s="743">
        <v>96</v>
      </c>
      <c r="D174" s="743">
        <v>44</v>
      </c>
      <c r="E174" s="743">
        <v>52</v>
      </c>
      <c r="F174" s="743">
        <v>0</v>
      </c>
      <c r="G174" s="743">
        <v>26</v>
      </c>
      <c r="H174" s="743">
        <v>12</v>
      </c>
      <c r="I174" s="743">
        <v>14</v>
      </c>
      <c r="J174" s="743">
        <v>0</v>
      </c>
      <c r="K174" s="797">
        <f t="shared" si="2"/>
        <v>70</v>
      </c>
    </row>
    <row r="175" spans="1:11" x14ac:dyDescent="0.2">
      <c r="A175" s="1178"/>
      <c r="B175" s="739" t="s">
        <v>128</v>
      </c>
      <c r="C175" s="743">
        <v>12</v>
      </c>
      <c r="D175" s="743">
        <v>12</v>
      </c>
      <c r="E175" s="743">
        <v>0</v>
      </c>
      <c r="F175" s="743">
        <v>0</v>
      </c>
      <c r="G175" s="743">
        <v>18</v>
      </c>
      <c r="H175" s="743">
        <v>15</v>
      </c>
      <c r="I175" s="743">
        <v>3</v>
      </c>
      <c r="J175" s="743">
        <v>0</v>
      </c>
      <c r="K175" s="797">
        <f t="shared" si="2"/>
        <v>-6</v>
      </c>
    </row>
    <row r="176" spans="1:11" x14ac:dyDescent="0.2">
      <c r="A176" s="1178"/>
      <c r="B176" s="739" t="s">
        <v>518</v>
      </c>
      <c r="C176" s="743">
        <v>2</v>
      </c>
      <c r="D176" s="743">
        <v>1</v>
      </c>
      <c r="E176" s="743">
        <v>1</v>
      </c>
      <c r="F176" s="743">
        <v>0</v>
      </c>
      <c r="G176" s="743">
        <v>4</v>
      </c>
      <c r="H176" s="743">
        <v>3</v>
      </c>
      <c r="I176" s="743">
        <v>1</v>
      </c>
      <c r="J176" s="743">
        <v>0</v>
      </c>
      <c r="K176" s="797">
        <f t="shared" si="2"/>
        <v>-2</v>
      </c>
    </row>
    <row r="177" spans="1:11" x14ac:dyDescent="0.2">
      <c r="A177" s="1178"/>
      <c r="B177" s="739" t="s">
        <v>131</v>
      </c>
      <c r="C177" s="743">
        <v>1</v>
      </c>
      <c r="D177" s="743">
        <v>1</v>
      </c>
      <c r="E177" s="743">
        <v>0</v>
      </c>
      <c r="F177" s="743">
        <v>0</v>
      </c>
      <c r="G177" s="743">
        <v>1</v>
      </c>
      <c r="H177" s="743">
        <v>1</v>
      </c>
      <c r="I177" s="743">
        <v>0</v>
      </c>
      <c r="J177" s="743">
        <v>0</v>
      </c>
      <c r="K177" s="797">
        <f t="shared" si="2"/>
        <v>0</v>
      </c>
    </row>
    <row r="178" spans="1:11" x14ac:dyDescent="0.2">
      <c r="A178" s="1178"/>
      <c r="B178" s="739" t="s">
        <v>139</v>
      </c>
      <c r="C178" s="743">
        <v>5</v>
      </c>
      <c r="D178" s="743">
        <v>3</v>
      </c>
      <c r="E178" s="743">
        <v>2</v>
      </c>
      <c r="F178" s="743">
        <v>0</v>
      </c>
      <c r="G178" s="743">
        <v>7</v>
      </c>
      <c r="H178" s="743">
        <v>5</v>
      </c>
      <c r="I178" s="743">
        <v>2</v>
      </c>
      <c r="J178" s="743">
        <v>0</v>
      </c>
      <c r="K178" s="797">
        <f t="shared" si="2"/>
        <v>-2</v>
      </c>
    </row>
    <row r="179" spans="1:11" x14ac:dyDescent="0.2">
      <c r="A179" s="1178"/>
      <c r="B179" s="739" t="s">
        <v>2946</v>
      </c>
      <c r="C179" s="743">
        <v>2</v>
      </c>
      <c r="D179" s="743">
        <v>0</v>
      </c>
      <c r="E179" s="743">
        <v>2</v>
      </c>
      <c r="F179" s="743">
        <v>0</v>
      </c>
      <c r="G179" s="743">
        <v>1</v>
      </c>
      <c r="H179" s="743">
        <v>0</v>
      </c>
      <c r="I179" s="743">
        <v>1</v>
      </c>
      <c r="J179" s="743">
        <v>0</v>
      </c>
      <c r="K179" s="797">
        <f t="shared" si="2"/>
        <v>1</v>
      </c>
    </row>
    <row r="180" spans="1:11" x14ac:dyDescent="0.2">
      <c r="A180" s="1178"/>
      <c r="B180" s="739" t="s">
        <v>140</v>
      </c>
      <c r="C180" s="743">
        <v>1</v>
      </c>
      <c r="D180" s="743">
        <v>1</v>
      </c>
      <c r="E180" s="743">
        <v>0</v>
      </c>
      <c r="F180" s="743">
        <v>0</v>
      </c>
      <c r="G180" s="743">
        <v>3</v>
      </c>
      <c r="H180" s="743">
        <v>2</v>
      </c>
      <c r="I180" s="743">
        <v>1</v>
      </c>
      <c r="J180" s="743">
        <v>0</v>
      </c>
      <c r="K180" s="797">
        <f t="shared" si="2"/>
        <v>-2</v>
      </c>
    </row>
    <row r="181" spans="1:11" x14ac:dyDescent="0.2">
      <c r="A181" s="741" t="s">
        <v>236</v>
      </c>
      <c r="B181" s="741" t="s">
        <v>10</v>
      </c>
      <c r="C181" s="742">
        <v>1024</v>
      </c>
      <c r="D181" s="742">
        <v>613</v>
      </c>
      <c r="E181" s="742">
        <v>411</v>
      </c>
      <c r="F181" s="742">
        <v>0</v>
      </c>
      <c r="G181" s="742">
        <v>1122</v>
      </c>
      <c r="H181" s="742">
        <v>626</v>
      </c>
      <c r="I181" s="742">
        <v>496</v>
      </c>
      <c r="J181" s="742">
        <v>0</v>
      </c>
      <c r="K181" s="700">
        <f t="shared" si="2"/>
        <v>-98</v>
      </c>
    </row>
    <row r="182" spans="1:11" x14ac:dyDescent="0.2">
      <c r="A182" s="1177" t="s">
        <v>2948</v>
      </c>
      <c r="B182" s="741" t="s">
        <v>10</v>
      </c>
      <c r="C182" s="742">
        <v>993</v>
      </c>
      <c r="D182" s="742">
        <v>593</v>
      </c>
      <c r="E182" s="742">
        <v>400</v>
      </c>
      <c r="F182" s="742">
        <v>0</v>
      </c>
      <c r="G182" s="742">
        <v>1105</v>
      </c>
      <c r="H182" s="742">
        <v>615</v>
      </c>
      <c r="I182" s="742">
        <v>490</v>
      </c>
      <c r="J182" s="742">
        <v>0</v>
      </c>
      <c r="K182" s="700">
        <f t="shared" si="2"/>
        <v>-112</v>
      </c>
    </row>
    <row r="183" spans="1:11" x14ac:dyDescent="0.2">
      <c r="A183" s="1178"/>
      <c r="B183" s="739" t="s">
        <v>145</v>
      </c>
      <c r="C183" s="743">
        <v>803</v>
      </c>
      <c r="D183" s="743">
        <v>469</v>
      </c>
      <c r="E183" s="743">
        <v>334</v>
      </c>
      <c r="F183" s="743">
        <v>0</v>
      </c>
      <c r="G183" s="743">
        <v>853</v>
      </c>
      <c r="H183" s="743">
        <v>484</v>
      </c>
      <c r="I183" s="743">
        <v>369</v>
      </c>
      <c r="J183" s="743">
        <v>0</v>
      </c>
      <c r="K183" s="797">
        <f t="shared" si="2"/>
        <v>-50</v>
      </c>
    </row>
    <row r="184" spans="1:11" x14ac:dyDescent="0.2">
      <c r="A184" s="1178"/>
      <c r="B184" s="739" t="s">
        <v>148</v>
      </c>
      <c r="C184" s="743">
        <v>190</v>
      </c>
      <c r="D184" s="743">
        <v>124</v>
      </c>
      <c r="E184" s="743">
        <v>66</v>
      </c>
      <c r="F184" s="743">
        <v>0</v>
      </c>
      <c r="G184" s="743">
        <v>252</v>
      </c>
      <c r="H184" s="743">
        <v>131</v>
      </c>
      <c r="I184" s="743">
        <v>121</v>
      </c>
      <c r="J184" s="743">
        <v>0</v>
      </c>
      <c r="K184" s="797">
        <f t="shared" si="2"/>
        <v>-62</v>
      </c>
    </row>
    <row r="185" spans="1:11" x14ac:dyDescent="0.2">
      <c r="A185" s="1177" t="s">
        <v>2949</v>
      </c>
      <c r="B185" s="741" t="s">
        <v>10</v>
      </c>
      <c r="C185" s="742">
        <v>15</v>
      </c>
      <c r="D185" s="742">
        <v>8</v>
      </c>
      <c r="E185" s="742">
        <v>7</v>
      </c>
      <c r="F185" s="742">
        <v>0</v>
      </c>
      <c r="G185" s="742">
        <v>4</v>
      </c>
      <c r="H185" s="742">
        <v>3</v>
      </c>
      <c r="I185" s="742">
        <v>1</v>
      </c>
      <c r="J185" s="742">
        <v>0</v>
      </c>
      <c r="K185" s="700">
        <f t="shared" si="2"/>
        <v>11</v>
      </c>
    </row>
    <row r="186" spans="1:11" x14ac:dyDescent="0.2">
      <c r="A186" s="1178"/>
      <c r="B186" s="739" t="s">
        <v>147</v>
      </c>
      <c r="C186" s="743">
        <v>1</v>
      </c>
      <c r="D186" s="743">
        <v>0</v>
      </c>
      <c r="E186" s="743">
        <v>1</v>
      </c>
      <c r="F186" s="743">
        <v>0</v>
      </c>
      <c r="G186" s="743">
        <v>0</v>
      </c>
      <c r="H186" s="743">
        <v>0</v>
      </c>
      <c r="I186" s="743">
        <v>0</v>
      </c>
      <c r="J186" s="743">
        <v>0</v>
      </c>
      <c r="K186" s="797">
        <f t="shared" si="2"/>
        <v>1</v>
      </c>
    </row>
    <row r="187" spans="1:11" x14ac:dyDescent="0.2">
      <c r="A187" s="1178"/>
      <c r="B187" s="739" t="s">
        <v>214</v>
      </c>
      <c r="C187" s="743">
        <v>14</v>
      </c>
      <c r="D187" s="743">
        <v>8</v>
      </c>
      <c r="E187" s="743">
        <v>6</v>
      </c>
      <c r="F187" s="743">
        <v>0</v>
      </c>
      <c r="G187" s="743">
        <v>4</v>
      </c>
      <c r="H187" s="743">
        <v>3</v>
      </c>
      <c r="I187" s="743">
        <v>1</v>
      </c>
      <c r="J187" s="743">
        <v>0</v>
      </c>
      <c r="K187" s="797">
        <f t="shared" si="2"/>
        <v>10</v>
      </c>
    </row>
    <row r="188" spans="1:11" x14ac:dyDescent="0.2">
      <c r="A188" s="1177" t="s">
        <v>2954</v>
      </c>
      <c r="B188" s="741" t="s">
        <v>10</v>
      </c>
      <c r="C188" s="742">
        <v>16</v>
      </c>
      <c r="D188" s="742">
        <v>12</v>
      </c>
      <c r="E188" s="742">
        <v>4</v>
      </c>
      <c r="F188" s="742">
        <v>0</v>
      </c>
      <c r="G188" s="742">
        <v>13</v>
      </c>
      <c r="H188" s="742">
        <v>8</v>
      </c>
      <c r="I188" s="742">
        <v>5</v>
      </c>
      <c r="J188" s="742">
        <v>0</v>
      </c>
      <c r="K188" s="700">
        <f t="shared" si="2"/>
        <v>3</v>
      </c>
    </row>
    <row r="189" spans="1:11" x14ac:dyDescent="0.2">
      <c r="A189" s="1178"/>
      <c r="B189" s="739" t="s">
        <v>428</v>
      </c>
      <c r="C189" s="743">
        <v>16</v>
      </c>
      <c r="D189" s="743">
        <v>12</v>
      </c>
      <c r="E189" s="743">
        <v>4</v>
      </c>
      <c r="F189" s="743">
        <v>0</v>
      </c>
      <c r="G189" s="743">
        <v>13</v>
      </c>
      <c r="H189" s="743">
        <v>8</v>
      </c>
      <c r="I189" s="743">
        <v>5</v>
      </c>
      <c r="J189" s="743">
        <v>0</v>
      </c>
      <c r="K189" s="797">
        <f t="shared" si="2"/>
        <v>3</v>
      </c>
    </row>
    <row r="191" spans="1:11" x14ac:dyDescent="0.2">
      <c r="A191" s="97" t="s">
        <v>2739</v>
      </c>
    </row>
    <row r="192" spans="1:11" x14ac:dyDescent="0.2">
      <c r="A192" s="495" t="s">
        <v>2905</v>
      </c>
    </row>
  </sheetData>
  <mergeCells count="30">
    <mergeCell ref="K12:K13"/>
    <mergeCell ref="B9:I9"/>
    <mergeCell ref="B12:B13"/>
    <mergeCell ref="B7:J7"/>
    <mergeCell ref="B8:J8"/>
    <mergeCell ref="B10:J10"/>
    <mergeCell ref="A29:A42"/>
    <mergeCell ref="A43:A55"/>
    <mergeCell ref="A57:A66"/>
    <mergeCell ref="A67:A77"/>
    <mergeCell ref="A78:A91"/>
    <mergeCell ref="A12:A13"/>
    <mergeCell ref="C12:F12"/>
    <mergeCell ref="G12:J12"/>
    <mergeCell ref="A16:A19"/>
    <mergeCell ref="A20:A28"/>
    <mergeCell ref="A92:A100"/>
    <mergeCell ref="A102:A103"/>
    <mergeCell ref="A104:A112"/>
    <mergeCell ref="A113:A120"/>
    <mergeCell ref="A121:A129"/>
    <mergeCell ref="A173:A180"/>
    <mergeCell ref="A182:A184"/>
    <mergeCell ref="A185:A187"/>
    <mergeCell ref="A188:A189"/>
    <mergeCell ref="A130:A146"/>
    <mergeCell ref="A148:A155"/>
    <mergeCell ref="A156:A162"/>
    <mergeCell ref="A163:A169"/>
    <mergeCell ref="A170:A172"/>
  </mergeCells>
  <hyperlinks>
    <hyperlink ref="L8" location="INDICE!B66" display="INDICE"/>
  </hyperlinks>
  <printOptions horizontalCentered="1"/>
  <pageMargins left="0" right="0" top="1.1811023622047245" bottom="0.78740157480314965" header="0" footer="0.19685039370078741"/>
  <pageSetup paperSize="9" scale="95" firstPageNumber="281" orientation="landscape" useFirstPageNumber="1" r:id="rId1"/>
  <headerFooter scaleWithDoc="0">
    <oddHeader>&amp;C
&amp;G</oddHeader>
    <oddFooter>&amp;C&amp;P</oddFooter>
    <evenFooter>&amp;L&amp;G&amp;C&amp;P&amp;R&amp;G</evenFooter>
  </headerFooter>
  <drawing r:id="rId2"/>
  <legacyDrawingHF r:id="rId3"/>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S162"/>
  <sheetViews>
    <sheetView showGridLines="0" zoomScaleNormal="100" workbookViewId="0"/>
  </sheetViews>
  <sheetFormatPr baseColWidth="10" defaultColWidth="11.42578125" defaultRowHeight="12.75" x14ac:dyDescent="0.2"/>
  <cols>
    <col min="1" max="1" width="19.28515625" style="10" customWidth="1"/>
    <col min="2" max="2" width="27.5703125" style="10" customWidth="1"/>
    <col min="3" max="3" width="12.85546875" style="24" customWidth="1"/>
    <col min="4" max="4" width="13.5703125" style="24" customWidth="1"/>
    <col min="5" max="5" width="12.140625" style="24" customWidth="1"/>
    <col min="6" max="6" width="12" style="24" customWidth="1"/>
    <col min="7" max="7" width="13.85546875" style="24" customWidth="1"/>
    <col min="8" max="9" width="11" style="24" customWidth="1"/>
    <col min="10" max="10" width="14.7109375" style="24" customWidth="1"/>
    <col min="11" max="16384" width="11.42578125" style="10"/>
  </cols>
  <sheetData>
    <row r="7" spans="1:19" x14ac:dyDescent="0.2">
      <c r="B7" s="1183" t="s">
        <v>4141</v>
      </c>
      <c r="C7" s="1183"/>
      <c r="D7" s="1183"/>
      <c r="E7" s="1183"/>
      <c r="F7" s="1183"/>
      <c r="G7" s="1183"/>
      <c r="H7" s="1183"/>
      <c r="I7" s="1183"/>
      <c r="J7" s="917"/>
      <c r="K7" s="24"/>
      <c r="L7" s="24"/>
      <c r="M7" s="24"/>
      <c r="N7" s="24"/>
      <c r="O7" s="25"/>
      <c r="P7" s="25"/>
      <c r="Q7" s="25"/>
      <c r="R7" s="25"/>
      <c r="S7" s="25"/>
    </row>
    <row r="8" spans="1:19" ht="27.75" customHeight="1" x14ac:dyDescent="0.2">
      <c r="B8" s="1182" t="s">
        <v>4176</v>
      </c>
      <c r="C8" s="1182"/>
      <c r="D8" s="1182"/>
      <c r="E8" s="1182"/>
      <c r="F8" s="1182"/>
      <c r="G8" s="1182"/>
      <c r="H8" s="1182"/>
      <c r="I8" s="1182"/>
      <c r="J8" s="917"/>
      <c r="K8" s="67" t="s">
        <v>221</v>
      </c>
      <c r="L8" s="24"/>
      <c r="M8" s="24"/>
      <c r="N8" s="24"/>
      <c r="O8" s="25"/>
      <c r="P8" s="25"/>
      <c r="Q8" s="25"/>
      <c r="R8" s="25"/>
      <c r="S8" s="25"/>
    </row>
    <row r="9" spans="1:19" x14ac:dyDescent="0.2">
      <c r="B9" s="917"/>
      <c r="C9" s="917"/>
      <c r="D9" s="917"/>
      <c r="E9" s="917"/>
      <c r="F9" s="917"/>
      <c r="G9" s="917"/>
      <c r="H9" s="917"/>
      <c r="I9" s="917"/>
      <c r="J9" s="917"/>
      <c r="K9" s="24"/>
      <c r="L9" s="24"/>
      <c r="M9" s="24"/>
      <c r="N9" s="24"/>
      <c r="O9" s="25"/>
      <c r="P9" s="25"/>
      <c r="Q9" s="25"/>
      <c r="R9" s="25"/>
      <c r="S9" s="25"/>
    </row>
    <row r="10" spans="1:19" x14ac:dyDescent="0.2">
      <c r="B10" s="1183" t="s">
        <v>2896</v>
      </c>
      <c r="C10" s="1183"/>
      <c r="D10" s="1183"/>
      <c r="E10" s="1183"/>
      <c r="F10" s="1183"/>
      <c r="G10" s="1183"/>
      <c r="H10" s="1183"/>
      <c r="I10" s="1183"/>
      <c r="J10" s="917"/>
      <c r="K10" s="24"/>
      <c r="L10" s="24"/>
      <c r="M10" s="24"/>
      <c r="N10" s="24"/>
      <c r="O10" s="25"/>
      <c r="P10" s="25"/>
      <c r="Q10" s="25"/>
      <c r="R10" s="25"/>
      <c r="S10" s="25"/>
    </row>
    <row r="11" spans="1:19" x14ac:dyDescent="0.2">
      <c r="B11" s="305"/>
      <c r="C11" s="306"/>
      <c r="D11" s="306"/>
      <c r="E11" s="306"/>
      <c r="F11" s="306"/>
      <c r="G11" s="307" t="s">
        <v>11</v>
      </c>
      <c r="H11" s="306"/>
      <c r="I11" s="306"/>
      <c r="J11" s="306"/>
      <c r="K11" s="24"/>
      <c r="L11" s="25"/>
      <c r="M11" s="24"/>
      <c r="N11" s="25"/>
      <c r="O11" s="25"/>
      <c r="P11" s="25"/>
      <c r="Q11" s="25"/>
      <c r="R11" s="25"/>
      <c r="S11" s="25"/>
    </row>
    <row r="12" spans="1:19" x14ac:dyDescent="0.2">
      <c r="A12" s="1072" t="s">
        <v>473</v>
      </c>
      <c r="B12" s="1072" t="s">
        <v>37</v>
      </c>
      <c r="C12" s="1080" t="s">
        <v>2</v>
      </c>
      <c r="D12" s="1081"/>
      <c r="E12" s="1082"/>
      <c r="F12" s="1080" t="s">
        <v>3</v>
      </c>
      <c r="G12" s="1081"/>
      <c r="H12" s="1081"/>
      <c r="I12" s="1082"/>
      <c r="J12" s="1072" t="s">
        <v>2898</v>
      </c>
    </row>
    <row r="13" spans="1:19" x14ac:dyDescent="0.2">
      <c r="A13" s="1073"/>
      <c r="B13" s="1073"/>
      <c r="C13" s="551" t="s">
        <v>10</v>
      </c>
      <c r="D13" s="551" t="s">
        <v>0</v>
      </c>
      <c r="E13" s="551" t="s">
        <v>1</v>
      </c>
      <c r="F13" s="551" t="s">
        <v>10</v>
      </c>
      <c r="G13" s="551" t="s">
        <v>0</v>
      </c>
      <c r="H13" s="551" t="s">
        <v>1</v>
      </c>
      <c r="I13" s="551" t="s">
        <v>2735</v>
      </c>
      <c r="J13" s="1073"/>
    </row>
    <row r="14" spans="1:19" x14ac:dyDescent="0.2">
      <c r="A14" s="703" t="s">
        <v>10</v>
      </c>
      <c r="B14" s="704"/>
      <c r="C14" s="709">
        <v>55316</v>
      </c>
      <c r="D14" s="710">
        <v>31225</v>
      </c>
      <c r="E14" s="710">
        <v>24091</v>
      </c>
      <c r="F14" s="710">
        <v>57139</v>
      </c>
      <c r="G14" s="710">
        <v>32159</v>
      </c>
      <c r="H14" s="710">
        <v>24979</v>
      </c>
      <c r="I14" s="711">
        <v>1</v>
      </c>
      <c r="J14" s="234">
        <f>+C14-F14</f>
        <v>-1823</v>
      </c>
      <c r="L14" s="25"/>
    </row>
    <row r="15" spans="1:19" x14ac:dyDescent="0.2">
      <c r="A15" s="705" t="s">
        <v>231</v>
      </c>
      <c r="B15" s="706" t="s">
        <v>10</v>
      </c>
      <c r="C15" s="712">
        <v>53769</v>
      </c>
      <c r="D15" s="713">
        <v>30353</v>
      </c>
      <c r="E15" s="713">
        <v>23416</v>
      </c>
      <c r="F15" s="713">
        <v>54670</v>
      </c>
      <c r="G15" s="713">
        <v>30843</v>
      </c>
      <c r="H15" s="713">
        <v>23827</v>
      </c>
      <c r="I15" s="717">
        <v>0</v>
      </c>
      <c r="J15" s="234">
        <f t="shared" ref="J15:J78" si="0">+C15-F15</f>
        <v>-901</v>
      </c>
      <c r="L15" s="25"/>
    </row>
    <row r="16" spans="1:19" ht="12.75" customHeight="1" x14ac:dyDescent="0.2">
      <c r="A16" s="1179" t="s">
        <v>2916</v>
      </c>
      <c r="B16" s="706" t="s">
        <v>10</v>
      </c>
      <c r="C16" s="712">
        <v>343</v>
      </c>
      <c r="D16" s="713">
        <v>194</v>
      </c>
      <c r="E16" s="713">
        <v>149</v>
      </c>
      <c r="F16" s="713">
        <v>622</v>
      </c>
      <c r="G16" s="713">
        <v>370</v>
      </c>
      <c r="H16" s="713">
        <v>252</v>
      </c>
      <c r="I16" s="717">
        <v>0</v>
      </c>
      <c r="J16" s="234">
        <f t="shared" si="0"/>
        <v>-279</v>
      </c>
      <c r="L16" s="25"/>
    </row>
    <row r="17" spans="1:12" x14ac:dyDescent="0.2">
      <c r="A17" s="1180"/>
      <c r="B17" s="707" t="s">
        <v>38</v>
      </c>
      <c r="C17" s="715">
        <v>59</v>
      </c>
      <c r="D17" s="716">
        <v>34</v>
      </c>
      <c r="E17" s="716">
        <v>25</v>
      </c>
      <c r="F17" s="716">
        <v>146</v>
      </c>
      <c r="G17" s="716">
        <v>89</v>
      </c>
      <c r="H17" s="716">
        <v>57</v>
      </c>
      <c r="I17" s="717">
        <v>0</v>
      </c>
      <c r="J17" s="357">
        <f t="shared" si="0"/>
        <v>-87</v>
      </c>
      <c r="L17" s="25"/>
    </row>
    <row r="18" spans="1:12" x14ac:dyDescent="0.2">
      <c r="A18" s="1180"/>
      <c r="B18" s="707" t="s">
        <v>2914</v>
      </c>
      <c r="C18" s="715">
        <v>284</v>
      </c>
      <c r="D18" s="716">
        <v>160</v>
      </c>
      <c r="E18" s="716">
        <v>124</v>
      </c>
      <c r="F18" s="716">
        <v>476</v>
      </c>
      <c r="G18" s="716">
        <v>281</v>
      </c>
      <c r="H18" s="716">
        <v>195</v>
      </c>
      <c r="I18" s="717">
        <v>0</v>
      </c>
      <c r="J18" s="357">
        <f t="shared" si="0"/>
        <v>-192</v>
      </c>
      <c r="L18" s="25"/>
    </row>
    <row r="19" spans="1:12" x14ac:dyDescent="0.2">
      <c r="A19" s="1179" t="s">
        <v>232</v>
      </c>
      <c r="B19" s="706" t="s">
        <v>10</v>
      </c>
      <c r="C19" s="712">
        <v>75</v>
      </c>
      <c r="D19" s="713">
        <v>42</v>
      </c>
      <c r="E19" s="713">
        <v>33</v>
      </c>
      <c r="F19" s="713">
        <v>118</v>
      </c>
      <c r="G19" s="713">
        <v>62</v>
      </c>
      <c r="H19" s="713">
        <v>56</v>
      </c>
      <c r="I19" s="714">
        <v>0</v>
      </c>
      <c r="J19" s="234">
        <f t="shared" si="0"/>
        <v>-43</v>
      </c>
      <c r="L19" s="25"/>
    </row>
    <row r="20" spans="1:12" x14ac:dyDescent="0.2">
      <c r="A20" s="1180"/>
      <c r="B20" s="707" t="s">
        <v>46</v>
      </c>
      <c r="C20" s="715">
        <v>13</v>
      </c>
      <c r="D20" s="716">
        <v>10</v>
      </c>
      <c r="E20" s="716">
        <v>3</v>
      </c>
      <c r="F20" s="716">
        <v>17</v>
      </c>
      <c r="G20" s="716">
        <v>12</v>
      </c>
      <c r="H20" s="716">
        <v>5</v>
      </c>
      <c r="I20" s="717">
        <v>0</v>
      </c>
      <c r="J20" s="357">
        <f t="shared" si="0"/>
        <v>-4</v>
      </c>
      <c r="L20" s="25"/>
    </row>
    <row r="21" spans="1:12" x14ac:dyDescent="0.2">
      <c r="A21" s="1180"/>
      <c r="B21" s="707" t="s">
        <v>50</v>
      </c>
      <c r="C21" s="715">
        <v>5</v>
      </c>
      <c r="D21" s="716">
        <v>3</v>
      </c>
      <c r="E21" s="716">
        <v>2</v>
      </c>
      <c r="F21" s="716">
        <v>1</v>
      </c>
      <c r="G21" s="716">
        <v>1</v>
      </c>
      <c r="H21" s="716">
        <v>0</v>
      </c>
      <c r="I21" s="717">
        <v>0</v>
      </c>
      <c r="J21" s="357">
        <f t="shared" si="0"/>
        <v>4</v>
      </c>
      <c r="L21" s="25"/>
    </row>
    <row r="22" spans="1:12" x14ac:dyDescent="0.2">
      <c r="A22" s="1180"/>
      <c r="B22" s="707" t="s">
        <v>53</v>
      </c>
      <c r="C22" s="715">
        <v>4</v>
      </c>
      <c r="D22" s="716">
        <v>4</v>
      </c>
      <c r="E22" s="716">
        <v>0</v>
      </c>
      <c r="F22" s="716">
        <v>1</v>
      </c>
      <c r="G22" s="716">
        <v>1</v>
      </c>
      <c r="H22" s="716">
        <v>0</v>
      </c>
      <c r="I22" s="717">
        <v>0</v>
      </c>
      <c r="J22" s="357">
        <f t="shared" si="0"/>
        <v>3</v>
      </c>
      <c r="L22" s="25"/>
    </row>
    <row r="23" spans="1:12" x14ac:dyDescent="0.2">
      <c r="A23" s="1180"/>
      <c r="B23" s="707" t="s">
        <v>54</v>
      </c>
      <c r="C23" s="715">
        <v>2</v>
      </c>
      <c r="D23" s="716">
        <v>1</v>
      </c>
      <c r="E23" s="716">
        <v>1</v>
      </c>
      <c r="F23" s="716">
        <v>2</v>
      </c>
      <c r="G23" s="716">
        <v>1</v>
      </c>
      <c r="H23" s="716">
        <v>1</v>
      </c>
      <c r="I23" s="717">
        <v>0</v>
      </c>
      <c r="J23" s="357">
        <f t="shared" si="0"/>
        <v>0</v>
      </c>
      <c r="L23" s="25"/>
    </row>
    <row r="24" spans="1:12" x14ac:dyDescent="0.2">
      <c r="A24" s="1180"/>
      <c r="B24" s="707" t="s">
        <v>40</v>
      </c>
      <c r="C24" s="715">
        <v>48</v>
      </c>
      <c r="D24" s="716">
        <v>24</v>
      </c>
      <c r="E24" s="716">
        <v>24</v>
      </c>
      <c r="F24" s="716">
        <v>92</v>
      </c>
      <c r="G24" s="716">
        <v>46</v>
      </c>
      <c r="H24" s="716">
        <v>46</v>
      </c>
      <c r="I24" s="717">
        <v>0</v>
      </c>
      <c r="J24" s="357">
        <f t="shared" si="0"/>
        <v>-44</v>
      </c>
      <c r="L24" s="25"/>
    </row>
    <row r="25" spans="1:12" s="9" customFormat="1" x14ac:dyDescent="0.2">
      <c r="A25" s="1180"/>
      <c r="B25" s="707" t="s">
        <v>56</v>
      </c>
      <c r="C25" s="715">
        <v>2</v>
      </c>
      <c r="D25" s="716">
        <v>0</v>
      </c>
      <c r="E25" s="716">
        <v>2</v>
      </c>
      <c r="F25" s="716">
        <v>4</v>
      </c>
      <c r="G25" s="716">
        <v>1</v>
      </c>
      <c r="H25" s="716">
        <v>3</v>
      </c>
      <c r="I25" s="717">
        <v>0</v>
      </c>
      <c r="J25" s="357">
        <f t="shared" si="0"/>
        <v>-2</v>
      </c>
      <c r="L25" s="25"/>
    </row>
    <row r="26" spans="1:12" x14ac:dyDescent="0.2">
      <c r="A26" s="1180"/>
      <c r="B26" s="707" t="s">
        <v>57</v>
      </c>
      <c r="C26" s="715">
        <v>1</v>
      </c>
      <c r="D26" s="716">
        <v>0</v>
      </c>
      <c r="E26" s="716">
        <v>1</v>
      </c>
      <c r="F26" s="716">
        <v>1</v>
      </c>
      <c r="G26" s="716">
        <v>0</v>
      </c>
      <c r="H26" s="716">
        <v>1</v>
      </c>
      <c r="I26" s="717">
        <v>0</v>
      </c>
      <c r="J26" s="357">
        <f t="shared" si="0"/>
        <v>0</v>
      </c>
      <c r="L26" s="25"/>
    </row>
    <row r="27" spans="1:12" x14ac:dyDescent="0.2">
      <c r="A27" s="1179" t="s">
        <v>237</v>
      </c>
      <c r="B27" s="706" t="s">
        <v>10</v>
      </c>
      <c r="C27" s="712">
        <v>53325</v>
      </c>
      <c r="D27" s="713">
        <v>30102</v>
      </c>
      <c r="E27" s="713">
        <v>23223</v>
      </c>
      <c r="F27" s="713">
        <v>53905</v>
      </c>
      <c r="G27" s="713">
        <v>30396</v>
      </c>
      <c r="H27" s="713">
        <v>23509</v>
      </c>
      <c r="I27" s="714">
        <v>0</v>
      </c>
      <c r="J27" s="234">
        <f t="shared" si="0"/>
        <v>-580</v>
      </c>
      <c r="L27" s="25"/>
    </row>
    <row r="28" spans="1:12" x14ac:dyDescent="0.2">
      <c r="A28" s="1180"/>
      <c r="B28" s="707" t="s">
        <v>59</v>
      </c>
      <c r="C28" s="715">
        <v>266</v>
      </c>
      <c r="D28" s="716">
        <v>174</v>
      </c>
      <c r="E28" s="716">
        <v>92</v>
      </c>
      <c r="F28" s="716">
        <v>364</v>
      </c>
      <c r="G28" s="716">
        <v>231</v>
      </c>
      <c r="H28" s="716">
        <v>133</v>
      </c>
      <c r="I28" s="717">
        <v>0</v>
      </c>
      <c r="J28" s="357">
        <f t="shared" si="0"/>
        <v>-98</v>
      </c>
      <c r="L28" s="25"/>
    </row>
    <row r="29" spans="1:12" x14ac:dyDescent="0.2">
      <c r="A29" s="1180"/>
      <c r="B29" s="707" t="s">
        <v>60</v>
      </c>
      <c r="C29" s="715">
        <v>81</v>
      </c>
      <c r="D29" s="716">
        <v>38</v>
      </c>
      <c r="E29" s="716">
        <v>43</v>
      </c>
      <c r="F29" s="716">
        <v>80</v>
      </c>
      <c r="G29" s="716">
        <v>39</v>
      </c>
      <c r="H29" s="716">
        <v>41</v>
      </c>
      <c r="I29" s="717">
        <v>0</v>
      </c>
      <c r="J29" s="357">
        <f t="shared" si="0"/>
        <v>1</v>
      </c>
      <c r="L29" s="25"/>
    </row>
    <row r="30" spans="1:12" x14ac:dyDescent="0.2">
      <c r="A30" s="1180"/>
      <c r="B30" s="707" t="s">
        <v>61</v>
      </c>
      <c r="C30" s="715">
        <v>116</v>
      </c>
      <c r="D30" s="716">
        <v>67</v>
      </c>
      <c r="E30" s="716">
        <v>49</v>
      </c>
      <c r="F30" s="716">
        <v>78</v>
      </c>
      <c r="G30" s="716">
        <v>36</v>
      </c>
      <c r="H30" s="716">
        <v>42</v>
      </c>
      <c r="I30" s="717">
        <v>0</v>
      </c>
      <c r="J30" s="357">
        <f t="shared" si="0"/>
        <v>38</v>
      </c>
      <c r="L30" s="25"/>
    </row>
    <row r="31" spans="1:12" s="26" customFormat="1" x14ac:dyDescent="0.2">
      <c r="A31" s="1180"/>
      <c r="B31" s="707" t="s">
        <v>62</v>
      </c>
      <c r="C31" s="715">
        <v>178</v>
      </c>
      <c r="D31" s="716">
        <v>98</v>
      </c>
      <c r="E31" s="716">
        <v>80</v>
      </c>
      <c r="F31" s="716">
        <v>192</v>
      </c>
      <c r="G31" s="716">
        <v>106</v>
      </c>
      <c r="H31" s="716">
        <v>86</v>
      </c>
      <c r="I31" s="717">
        <v>0</v>
      </c>
      <c r="J31" s="357">
        <f t="shared" si="0"/>
        <v>-14</v>
      </c>
      <c r="L31" s="25"/>
    </row>
    <row r="32" spans="1:12" s="26" customFormat="1" x14ac:dyDescent="0.2">
      <c r="A32" s="1180"/>
      <c r="B32" s="707" t="s">
        <v>63</v>
      </c>
      <c r="C32" s="715">
        <v>676</v>
      </c>
      <c r="D32" s="716">
        <v>402</v>
      </c>
      <c r="E32" s="716">
        <v>274</v>
      </c>
      <c r="F32" s="716">
        <v>709</v>
      </c>
      <c r="G32" s="716">
        <v>454</v>
      </c>
      <c r="H32" s="716">
        <v>255</v>
      </c>
      <c r="I32" s="717">
        <v>0</v>
      </c>
      <c r="J32" s="357">
        <f t="shared" si="0"/>
        <v>-33</v>
      </c>
      <c r="L32" s="294"/>
    </row>
    <row r="33" spans="1:12" x14ac:dyDescent="0.2">
      <c r="A33" s="1180"/>
      <c r="B33" s="707" t="s">
        <v>4028</v>
      </c>
      <c r="C33" s="715">
        <v>42157</v>
      </c>
      <c r="D33" s="716">
        <v>23636</v>
      </c>
      <c r="E33" s="716">
        <v>18521</v>
      </c>
      <c r="F33" s="716">
        <v>43130</v>
      </c>
      <c r="G33" s="716">
        <v>24170</v>
      </c>
      <c r="H33" s="716">
        <v>18960</v>
      </c>
      <c r="I33" s="717">
        <v>0</v>
      </c>
      <c r="J33" s="357">
        <f t="shared" si="0"/>
        <v>-973</v>
      </c>
      <c r="L33" s="25"/>
    </row>
    <row r="34" spans="1:12" x14ac:dyDescent="0.2">
      <c r="A34" s="1180"/>
      <c r="B34" s="707" t="s">
        <v>65</v>
      </c>
      <c r="C34" s="715">
        <v>18</v>
      </c>
      <c r="D34" s="716">
        <v>9</v>
      </c>
      <c r="E34" s="716">
        <v>9</v>
      </c>
      <c r="F34" s="716">
        <v>8</v>
      </c>
      <c r="G34" s="716">
        <v>1</v>
      </c>
      <c r="H34" s="716">
        <v>7</v>
      </c>
      <c r="I34" s="717">
        <v>0</v>
      </c>
      <c r="J34" s="357">
        <f t="shared" si="0"/>
        <v>10</v>
      </c>
      <c r="L34" s="25"/>
    </row>
    <row r="35" spans="1:12" x14ac:dyDescent="0.2">
      <c r="A35" s="1180"/>
      <c r="B35" s="707" t="s">
        <v>66</v>
      </c>
      <c r="C35" s="715">
        <v>9667</v>
      </c>
      <c r="D35" s="716">
        <v>5585</v>
      </c>
      <c r="E35" s="716">
        <v>4082</v>
      </c>
      <c r="F35" s="716">
        <v>9052</v>
      </c>
      <c r="G35" s="716">
        <v>5183</v>
      </c>
      <c r="H35" s="716">
        <v>3869</v>
      </c>
      <c r="I35" s="717">
        <v>0</v>
      </c>
      <c r="J35" s="357">
        <f t="shared" si="0"/>
        <v>615</v>
      </c>
      <c r="L35" s="25"/>
    </row>
    <row r="36" spans="1:12" x14ac:dyDescent="0.2">
      <c r="A36" s="1180"/>
      <c r="B36" s="707" t="s">
        <v>67</v>
      </c>
      <c r="C36" s="715">
        <v>0</v>
      </c>
      <c r="D36" s="716">
        <v>0</v>
      </c>
      <c r="E36" s="716">
        <v>0</v>
      </c>
      <c r="F36" s="716">
        <v>1</v>
      </c>
      <c r="G36" s="716">
        <v>0</v>
      </c>
      <c r="H36" s="716">
        <v>1</v>
      </c>
      <c r="I36" s="717">
        <v>0</v>
      </c>
      <c r="J36" s="357">
        <f t="shared" si="0"/>
        <v>-1</v>
      </c>
      <c r="L36" s="25"/>
    </row>
    <row r="37" spans="1:12" x14ac:dyDescent="0.2">
      <c r="A37" s="1180"/>
      <c r="B37" s="707" t="s">
        <v>68</v>
      </c>
      <c r="C37" s="715">
        <v>18</v>
      </c>
      <c r="D37" s="716">
        <v>12</v>
      </c>
      <c r="E37" s="716">
        <v>6</v>
      </c>
      <c r="F37" s="716">
        <v>22</v>
      </c>
      <c r="G37" s="716">
        <v>16</v>
      </c>
      <c r="H37" s="716">
        <v>6</v>
      </c>
      <c r="I37" s="717">
        <v>0</v>
      </c>
      <c r="J37" s="357">
        <f t="shared" si="0"/>
        <v>-4</v>
      </c>
      <c r="L37" s="25"/>
    </row>
    <row r="38" spans="1:12" x14ac:dyDescent="0.2">
      <c r="A38" s="1180"/>
      <c r="B38" s="707" t="s">
        <v>69</v>
      </c>
      <c r="C38" s="715">
        <v>148</v>
      </c>
      <c r="D38" s="716">
        <v>81</v>
      </c>
      <c r="E38" s="716">
        <v>67</v>
      </c>
      <c r="F38" s="716">
        <v>269</v>
      </c>
      <c r="G38" s="716">
        <v>160</v>
      </c>
      <c r="H38" s="716">
        <v>109</v>
      </c>
      <c r="I38" s="717">
        <v>0</v>
      </c>
      <c r="J38" s="357">
        <f t="shared" si="0"/>
        <v>-121</v>
      </c>
      <c r="L38" s="25"/>
    </row>
    <row r="39" spans="1:12" x14ac:dyDescent="0.2">
      <c r="A39" s="1179" t="s">
        <v>2917</v>
      </c>
      <c r="B39" s="706" t="s">
        <v>10</v>
      </c>
      <c r="C39" s="712">
        <v>26</v>
      </c>
      <c r="D39" s="713">
        <v>15</v>
      </c>
      <c r="E39" s="713">
        <v>11</v>
      </c>
      <c r="F39" s="713">
        <v>25</v>
      </c>
      <c r="G39" s="713">
        <v>15</v>
      </c>
      <c r="H39" s="713">
        <v>10</v>
      </c>
      <c r="I39" s="714">
        <v>0</v>
      </c>
      <c r="J39" s="234">
        <f t="shared" si="0"/>
        <v>1</v>
      </c>
      <c r="L39" s="25"/>
    </row>
    <row r="40" spans="1:12" s="26" customFormat="1" x14ac:dyDescent="0.2">
      <c r="A40" s="1180"/>
      <c r="B40" s="707" t="s">
        <v>47</v>
      </c>
      <c r="C40" s="715">
        <v>15</v>
      </c>
      <c r="D40" s="716">
        <v>7</v>
      </c>
      <c r="E40" s="716">
        <v>8</v>
      </c>
      <c r="F40" s="716">
        <v>15</v>
      </c>
      <c r="G40" s="716">
        <v>7</v>
      </c>
      <c r="H40" s="716">
        <v>8</v>
      </c>
      <c r="I40" s="717">
        <v>0</v>
      </c>
      <c r="J40" s="357">
        <f t="shared" si="0"/>
        <v>0</v>
      </c>
      <c r="L40" s="25"/>
    </row>
    <row r="41" spans="1:12" x14ac:dyDescent="0.2">
      <c r="A41" s="1180"/>
      <c r="B41" s="707" t="s">
        <v>286</v>
      </c>
      <c r="C41" s="715">
        <v>5</v>
      </c>
      <c r="D41" s="716">
        <v>4</v>
      </c>
      <c r="E41" s="716">
        <v>1</v>
      </c>
      <c r="F41" s="716">
        <v>6</v>
      </c>
      <c r="G41" s="716">
        <v>5</v>
      </c>
      <c r="H41" s="716">
        <v>1</v>
      </c>
      <c r="I41" s="717">
        <v>0</v>
      </c>
      <c r="J41" s="357">
        <f t="shared" si="0"/>
        <v>-1</v>
      </c>
      <c r="L41" s="25"/>
    </row>
    <row r="42" spans="1:12" s="26" customFormat="1" x14ac:dyDescent="0.2">
      <c r="A42" s="1180"/>
      <c r="B42" s="707" t="s">
        <v>52</v>
      </c>
      <c r="C42" s="715">
        <v>5</v>
      </c>
      <c r="D42" s="716">
        <v>3</v>
      </c>
      <c r="E42" s="716">
        <v>2</v>
      </c>
      <c r="F42" s="716">
        <v>2</v>
      </c>
      <c r="G42" s="716">
        <v>2</v>
      </c>
      <c r="H42" s="716">
        <v>0</v>
      </c>
      <c r="I42" s="717">
        <v>0</v>
      </c>
      <c r="J42" s="357">
        <f t="shared" si="0"/>
        <v>3</v>
      </c>
      <c r="L42" s="25"/>
    </row>
    <row r="43" spans="1:12" x14ac:dyDescent="0.2">
      <c r="A43" s="1180"/>
      <c r="B43" s="707" t="s">
        <v>58</v>
      </c>
      <c r="C43" s="715">
        <v>0</v>
      </c>
      <c r="D43" s="716">
        <v>0</v>
      </c>
      <c r="E43" s="716">
        <v>0</v>
      </c>
      <c r="F43" s="716">
        <v>2</v>
      </c>
      <c r="G43" s="716">
        <v>1</v>
      </c>
      <c r="H43" s="716">
        <v>1</v>
      </c>
      <c r="I43" s="717">
        <v>0</v>
      </c>
      <c r="J43" s="357">
        <f t="shared" si="0"/>
        <v>-2</v>
      </c>
      <c r="L43" s="25"/>
    </row>
    <row r="44" spans="1:12" x14ac:dyDescent="0.2">
      <c r="A44" s="1180"/>
      <c r="B44" s="707" t="s">
        <v>488</v>
      </c>
      <c r="C44" s="715">
        <v>1</v>
      </c>
      <c r="D44" s="716">
        <v>1</v>
      </c>
      <c r="E44" s="716">
        <v>0</v>
      </c>
      <c r="F44" s="716">
        <v>0</v>
      </c>
      <c r="G44" s="716">
        <v>0</v>
      </c>
      <c r="H44" s="716">
        <v>0</v>
      </c>
      <c r="I44" s="717">
        <v>0</v>
      </c>
      <c r="J44" s="357">
        <f t="shared" si="0"/>
        <v>1</v>
      </c>
      <c r="L44" s="25"/>
    </row>
    <row r="45" spans="1:12" x14ac:dyDescent="0.2">
      <c r="A45" s="705" t="s">
        <v>233</v>
      </c>
      <c r="B45" s="706" t="s">
        <v>10</v>
      </c>
      <c r="C45" s="712">
        <v>1346</v>
      </c>
      <c r="D45" s="713">
        <v>743</v>
      </c>
      <c r="E45" s="713">
        <v>603</v>
      </c>
      <c r="F45" s="713">
        <v>2155</v>
      </c>
      <c r="G45" s="713">
        <v>1119</v>
      </c>
      <c r="H45" s="713">
        <v>1035</v>
      </c>
      <c r="I45" s="714">
        <v>1</v>
      </c>
      <c r="J45" s="234">
        <f t="shared" si="0"/>
        <v>-809</v>
      </c>
      <c r="L45" s="25"/>
    </row>
    <row r="46" spans="1:12" x14ac:dyDescent="0.2">
      <c r="A46" s="1179" t="s">
        <v>2918</v>
      </c>
      <c r="B46" s="706" t="s">
        <v>10</v>
      </c>
      <c r="C46" s="712">
        <v>94</v>
      </c>
      <c r="D46" s="713">
        <v>57</v>
      </c>
      <c r="E46" s="713">
        <v>37</v>
      </c>
      <c r="F46" s="713">
        <v>123</v>
      </c>
      <c r="G46" s="713">
        <v>70</v>
      </c>
      <c r="H46" s="713">
        <v>53</v>
      </c>
      <c r="I46" s="714">
        <v>0</v>
      </c>
      <c r="J46" s="357">
        <f t="shared" si="0"/>
        <v>-29</v>
      </c>
      <c r="L46" s="25"/>
    </row>
    <row r="47" spans="1:12" x14ac:dyDescent="0.2">
      <c r="A47" s="1180"/>
      <c r="B47" s="707" t="s">
        <v>75</v>
      </c>
      <c r="C47" s="715">
        <v>5</v>
      </c>
      <c r="D47" s="716">
        <v>4</v>
      </c>
      <c r="E47" s="716">
        <v>1</v>
      </c>
      <c r="F47" s="716">
        <v>1</v>
      </c>
      <c r="G47" s="716">
        <v>1</v>
      </c>
      <c r="H47" s="716">
        <v>0</v>
      </c>
      <c r="I47" s="717">
        <v>0</v>
      </c>
      <c r="J47" s="357">
        <f t="shared" si="0"/>
        <v>4</v>
      </c>
      <c r="L47" s="25"/>
    </row>
    <row r="48" spans="1:12" x14ac:dyDescent="0.2">
      <c r="A48" s="1180"/>
      <c r="B48" s="707" t="s">
        <v>2919</v>
      </c>
      <c r="C48" s="715">
        <v>25</v>
      </c>
      <c r="D48" s="716">
        <v>18</v>
      </c>
      <c r="E48" s="716">
        <v>7</v>
      </c>
      <c r="F48" s="716">
        <v>31</v>
      </c>
      <c r="G48" s="716">
        <v>22</v>
      </c>
      <c r="H48" s="716">
        <v>9</v>
      </c>
      <c r="I48" s="717">
        <v>0</v>
      </c>
      <c r="J48" s="357">
        <f t="shared" si="0"/>
        <v>-6</v>
      </c>
      <c r="L48" s="25"/>
    </row>
    <row r="49" spans="1:12" x14ac:dyDescent="0.2">
      <c r="A49" s="1180"/>
      <c r="B49" s="707" t="s">
        <v>256</v>
      </c>
      <c r="C49" s="715">
        <v>4</v>
      </c>
      <c r="D49" s="716">
        <v>1</v>
      </c>
      <c r="E49" s="716">
        <v>3</v>
      </c>
      <c r="F49" s="716">
        <v>3</v>
      </c>
      <c r="G49" s="716">
        <v>2</v>
      </c>
      <c r="H49" s="716">
        <v>1</v>
      </c>
      <c r="I49" s="717">
        <v>0</v>
      </c>
      <c r="J49" s="357">
        <f t="shared" si="0"/>
        <v>1</v>
      </c>
      <c r="L49" s="25"/>
    </row>
    <row r="50" spans="1:12" x14ac:dyDescent="0.2">
      <c r="A50" s="1180"/>
      <c r="B50" s="707" t="s">
        <v>93</v>
      </c>
      <c r="C50" s="715">
        <v>22</v>
      </c>
      <c r="D50" s="716">
        <v>14</v>
      </c>
      <c r="E50" s="716">
        <v>8</v>
      </c>
      <c r="F50" s="716">
        <v>44</v>
      </c>
      <c r="G50" s="716">
        <v>24</v>
      </c>
      <c r="H50" s="716">
        <v>20</v>
      </c>
      <c r="I50" s="717">
        <v>0</v>
      </c>
      <c r="J50" s="357">
        <f t="shared" si="0"/>
        <v>-22</v>
      </c>
      <c r="L50" s="25"/>
    </row>
    <row r="51" spans="1:12" x14ac:dyDescent="0.2">
      <c r="A51" s="1180"/>
      <c r="B51" s="707" t="s">
        <v>95</v>
      </c>
      <c r="C51" s="715">
        <v>8</v>
      </c>
      <c r="D51" s="716">
        <v>6</v>
      </c>
      <c r="E51" s="716">
        <v>2</v>
      </c>
      <c r="F51" s="716">
        <v>11</v>
      </c>
      <c r="G51" s="716">
        <v>7</v>
      </c>
      <c r="H51" s="716">
        <v>4</v>
      </c>
      <c r="I51" s="717">
        <v>0</v>
      </c>
      <c r="J51" s="357">
        <f t="shared" si="0"/>
        <v>-3</v>
      </c>
      <c r="L51" s="25"/>
    </row>
    <row r="52" spans="1:12" x14ac:dyDescent="0.2">
      <c r="A52" s="1180"/>
      <c r="B52" s="707" t="s">
        <v>510</v>
      </c>
      <c r="C52" s="715">
        <v>14</v>
      </c>
      <c r="D52" s="716">
        <v>6</v>
      </c>
      <c r="E52" s="716">
        <v>8</v>
      </c>
      <c r="F52" s="716">
        <v>21</v>
      </c>
      <c r="G52" s="716">
        <v>11</v>
      </c>
      <c r="H52" s="716">
        <v>10</v>
      </c>
      <c r="I52" s="717">
        <v>0</v>
      </c>
      <c r="J52" s="357">
        <f t="shared" si="0"/>
        <v>-7</v>
      </c>
      <c r="L52" s="25"/>
    </row>
    <row r="53" spans="1:12" x14ac:dyDescent="0.2">
      <c r="A53" s="1180"/>
      <c r="B53" s="707" t="s">
        <v>78</v>
      </c>
      <c r="C53" s="715">
        <v>10</v>
      </c>
      <c r="D53" s="716">
        <v>5</v>
      </c>
      <c r="E53" s="716">
        <v>5</v>
      </c>
      <c r="F53" s="716">
        <v>7</v>
      </c>
      <c r="G53" s="716">
        <v>2</v>
      </c>
      <c r="H53" s="716">
        <v>5</v>
      </c>
      <c r="I53" s="717">
        <v>0</v>
      </c>
      <c r="J53" s="357">
        <f t="shared" si="0"/>
        <v>3</v>
      </c>
      <c r="L53" s="25"/>
    </row>
    <row r="54" spans="1:12" x14ac:dyDescent="0.2">
      <c r="A54" s="1180"/>
      <c r="B54" s="707" t="s">
        <v>98</v>
      </c>
      <c r="C54" s="715">
        <v>6</v>
      </c>
      <c r="D54" s="716">
        <v>3</v>
      </c>
      <c r="E54" s="716">
        <v>3</v>
      </c>
      <c r="F54" s="716">
        <v>5</v>
      </c>
      <c r="G54" s="716">
        <v>1</v>
      </c>
      <c r="H54" s="716">
        <v>4</v>
      </c>
      <c r="I54" s="717">
        <v>0</v>
      </c>
      <c r="J54" s="357">
        <f t="shared" si="0"/>
        <v>1</v>
      </c>
      <c r="L54" s="25"/>
    </row>
    <row r="55" spans="1:12" x14ac:dyDescent="0.2">
      <c r="A55" s="1179" t="s">
        <v>2921</v>
      </c>
      <c r="B55" s="706" t="s">
        <v>10</v>
      </c>
      <c r="C55" s="712">
        <v>156</v>
      </c>
      <c r="D55" s="713">
        <v>82</v>
      </c>
      <c r="E55" s="713">
        <v>74</v>
      </c>
      <c r="F55" s="713">
        <v>329</v>
      </c>
      <c r="G55" s="713">
        <v>172</v>
      </c>
      <c r="H55" s="713">
        <v>156</v>
      </c>
      <c r="I55" s="714">
        <v>1</v>
      </c>
      <c r="J55" s="234">
        <f t="shared" si="0"/>
        <v>-173</v>
      </c>
      <c r="L55" s="25"/>
    </row>
    <row r="56" spans="1:12" x14ac:dyDescent="0.2">
      <c r="A56" s="1180"/>
      <c r="B56" s="707" t="s">
        <v>77</v>
      </c>
      <c r="C56" s="715">
        <v>11</v>
      </c>
      <c r="D56" s="716">
        <v>4</v>
      </c>
      <c r="E56" s="716">
        <v>7</v>
      </c>
      <c r="F56" s="716">
        <v>18</v>
      </c>
      <c r="G56" s="716">
        <v>13</v>
      </c>
      <c r="H56" s="716">
        <v>5</v>
      </c>
      <c r="I56" s="717">
        <v>0</v>
      </c>
      <c r="J56" s="357">
        <f t="shared" si="0"/>
        <v>-7</v>
      </c>
      <c r="L56" s="25"/>
    </row>
    <row r="57" spans="1:12" x14ac:dyDescent="0.2">
      <c r="A57" s="1180"/>
      <c r="B57" s="707" t="s">
        <v>81</v>
      </c>
      <c r="C57" s="715">
        <v>3</v>
      </c>
      <c r="D57" s="716">
        <v>1</v>
      </c>
      <c r="E57" s="716">
        <v>2</v>
      </c>
      <c r="F57" s="716">
        <v>3</v>
      </c>
      <c r="G57" s="716">
        <v>1</v>
      </c>
      <c r="H57" s="716">
        <v>2</v>
      </c>
      <c r="I57" s="717">
        <v>0</v>
      </c>
      <c r="J57" s="357">
        <f t="shared" si="0"/>
        <v>0</v>
      </c>
      <c r="L57" s="25"/>
    </row>
    <row r="58" spans="1:12" x14ac:dyDescent="0.2">
      <c r="A58" s="1180"/>
      <c r="B58" s="707" t="s">
        <v>82</v>
      </c>
      <c r="C58" s="715">
        <v>4</v>
      </c>
      <c r="D58" s="716">
        <v>0</v>
      </c>
      <c r="E58" s="716">
        <v>4</v>
      </c>
      <c r="F58" s="716">
        <v>5</v>
      </c>
      <c r="G58" s="716">
        <v>1</v>
      </c>
      <c r="H58" s="716">
        <v>4</v>
      </c>
      <c r="I58" s="717">
        <v>0</v>
      </c>
      <c r="J58" s="357">
        <f t="shared" si="0"/>
        <v>-1</v>
      </c>
      <c r="L58" s="25"/>
    </row>
    <row r="59" spans="1:12" x14ac:dyDescent="0.2">
      <c r="A59" s="1180"/>
      <c r="B59" s="707" t="s">
        <v>86</v>
      </c>
      <c r="C59" s="715">
        <v>3</v>
      </c>
      <c r="D59" s="716">
        <v>2</v>
      </c>
      <c r="E59" s="716">
        <v>1</v>
      </c>
      <c r="F59" s="716">
        <v>4</v>
      </c>
      <c r="G59" s="716">
        <v>2</v>
      </c>
      <c r="H59" s="716">
        <v>2</v>
      </c>
      <c r="I59" s="717">
        <v>0</v>
      </c>
      <c r="J59" s="357">
        <f t="shared" si="0"/>
        <v>-1</v>
      </c>
      <c r="L59" s="25"/>
    </row>
    <row r="60" spans="1:12" x14ac:dyDescent="0.2">
      <c r="A60" s="1180"/>
      <c r="B60" s="707" t="s">
        <v>85</v>
      </c>
      <c r="C60" s="715">
        <v>10</v>
      </c>
      <c r="D60" s="716">
        <v>6</v>
      </c>
      <c r="E60" s="716">
        <v>4</v>
      </c>
      <c r="F60" s="716">
        <v>27</v>
      </c>
      <c r="G60" s="716">
        <v>14</v>
      </c>
      <c r="H60" s="716">
        <v>13</v>
      </c>
      <c r="I60" s="717">
        <v>0</v>
      </c>
      <c r="J60" s="357">
        <f t="shared" si="0"/>
        <v>-17</v>
      </c>
      <c r="L60" s="25"/>
    </row>
    <row r="61" spans="1:12" x14ac:dyDescent="0.2">
      <c r="A61" s="1180"/>
      <c r="B61" s="707" t="s">
        <v>496</v>
      </c>
      <c r="C61" s="715">
        <v>0</v>
      </c>
      <c r="D61" s="716">
        <v>0</v>
      </c>
      <c r="E61" s="716">
        <v>0</v>
      </c>
      <c r="F61" s="716">
        <v>1</v>
      </c>
      <c r="G61" s="716">
        <v>1</v>
      </c>
      <c r="H61" s="716">
        <v>0</v>
      </c>
      <c r="I61" s="717">
        <v>0</v>
      </c>
      <c r="J61" s="357">
        <f t="shared" si="0"/>
        <v>-1</v>
      </c>
      <c r="L61" s="25"/>
    </row>
    <row r="62" spans="1:12" x14ac:dyDescent="0.2">
      <c r="A62" s="1180"/>
      <c r="B62" s="707" t="s">
        <v>89</v>
      </c>
      <c r="C62" s="715">
        <v>0</v>
      </c>
      <c r="D62" s="716">
        <v>0</v>
      </c>
      <c r="E62" s="716">
        <v>0</v>
      </c>
      <c r="F62" s="716">
        <v>6</v>
      </c>
      <c r="G62" s="716">
        <v>2</v>
      </c>
      <c r="H62" s="716">
        <v>4</v>
      </c>
      <c r="I62" s="717">
        <v>0</v>
      </c>
      <c r="J62" s="357">
        <f t="shared" si="0"/>
        <v>-6</v>
      </c>
      <c r="L62" s="25"/>
    </row>
    <row r="63" spans="1:12" x14ac:dyDescent="0.2">
      <c r="A63" s="1180"/>
      <c r="B63" s="707" t="s">
        <v>92</v>
      </c>
      <c r="C63" s="715">
        <v>2</v>
      </c>
      <c r="D63" s="716">
        <v>1</v>
      </c>
      <c r="E63" s="716">
        <v>1</v>
      </c>
      <c r="F63" s="716">
        <v>16</v>
      </c>
      <c r="G63" s="716">
        <v>7</v>
      </c>
      <c r="H63" s="716">
        <v>9</v>
      </c>
      <c r="I63" s="717">
        <v>0</v>
      </c>
      <c r="J63" s="357">
        <f t="shared" si="0"/>
        <v>-14</v>
      </c>
      <c r="L63" s="25"/>
    </row>
    <row r="64" spans="1:12" x14ac:dyDescent="0.2">
      <c r="A64" s="1180"/>
      <c r="B64" s="707" t="s">
        <v>96</v>
      </c>
      <c r="C64" s="715">
        <v>8</v>
      </c>
      <c r="D64" s="716">
        <v>6</v>
      </c>
      <c r="E64" s="716">
        <v>2</v>
      </c>
      <c r="F64" s="716">
        <v>19</v>
      </c>
      <c r="G64" s="716">
        <v>6</v>
      </c>
      <c r="H64" s="716">
        <v>13</v>
      </c>
      <c r="I64" s="717">
        <v>0</v>
      </c>
      <c r="J64" s="357">
        <f t="shared" si="0"/>
        <v>-11</v>
      </c>
      <c r="L64" s="25"/>
    </row>
    <row r="65" spans="1:12" x14ac:dyDescent="0.2">
      <c r="A65" s="1180"/>
      <c r="B65" s="707" t="s">
        <v>226</v>
      </c>
      <c r="C65" s="715">
        <v>115</v>
      </c>
      <c r="D65" s="716">
        <v>62</v>
      </c>
      <c r="E65" s="716">
        <v>53</v>
      </c>
      <c r="F65" s="716">
        <v>230</v>
      </c>
      <c r="G65" s="716">
        <v>125</v>
      </c>
      <c r="H65" s="716">
        <v>104</v>
      </c>
      <c r="I65" s="717">
        <v>1</v>
      </c>
      <c r="J65" s="357">
        <f t="shared" si="0"/>
        <v>-115</v>
      </c>
      <c r="L65" s="25"/>
    </row>
    <row r="66" spans="1:12" x14ac:dyDescent="0.2">
      <c r="A66" s="1179" t="s">
        <v>2923</v>
      </c>
      <c r="B66" s="706" t="s">
        <v>10</v>
      </c>
      <c r="C66" s="712">
        <v>454</v>
      </c>
      <c r="D66" s="713">
        <v>258</v>
      </c>
      <c r="E66" s="713">
        <v>196</v>
      </c>
      <c r="F66" s="713">
        <v>564</v>
      </c>
      <c r="G66" s="713">
        <v>311</v>
      </c>
      <c r="H66" s="713">
        <v>253</v>
      </c>
      <c r="I66" s="714">
        <v>0</v>
      </c>
      <c r="J66" s="234">
        <f t="shared" si="0"/>
        <v>-110</v>
      </c>
      <c r="L66" s="25"/>
    </row>
    <row r="67" spans="1:12" x14ac:dyDescent="0.2">
      <c r="A67" s="1180"/>
      <c r="B67" s="707" t="s">
        <v>76</v>
      </c>
      <c r="C67" s="715">
        <v>0</v>
      </c>
      <c r="D67" s="716">
        <v>0</v>
      </c>
      <c r="E67" s="716">
        <v>0</v>
      </c>
      <c r="F67" s="716">
        <v>3</v>
      </c>
      <c r="G67" s="716">
        <v>1</v>
      </c>
      <c r="H67" s="716">
        <v>2</v>
      </c>
      <c r="I67" s="717">
        <v>0</v>
      </c>
      <c r="J67" s="357">
        <f t="shared" si="0"/>
        <v>-3</v>
      </c>
      <c r="L67" s="25"/>
    </row>
    <row r="68" spans="1:12" x14ac:dyDescent="0.2">
      <c r="A68" s="1180"/>
      <c r="B68" s="707" t="s">
        <v>84</v>
      </c>
      <c r="C68" s="715">
        <v>2</v>
      </c>
      <c r="D68" s="716">
        <v>2</v>
      </c>
      <c r="E68" s="716">
        <v>0</v>
      </c>
      <c r="F68" s="716">
        <v>4</v>
      </c>
      <c r="G68" s="716">
        <v>2</v>
      </c>
      <c r="H68" s="716">
        <v>2</v>
      </c>
      <c r="I68" s="717">
        <v>0</v>
      </c>
      <c r="J68" s="357">
        <f t="shared" si="0"/>
        <v>-2</v>
      </c>
      <c r="L68" s="25"/>
    </row>
    <row r="69" spans="1:12" x14ac:dyDescent="0.2">
      <c r="A69" s="1180"/>
      <c r="B69" s="707" t="s">
        <v>87</v>
      </c>
      <c r="C69" s="715">
        <v>93</v>
      </c>
      <c r="D69" s="716">
        <v>55</v>
      </c>
      <c r="E69" s="716">
        <v>38</v>
      </c>
      <c r="F69" s="716">
        <v>123</v>
      </c>
      <c r="G69" s="716">
        <v>70</v>
      </c>
      <c r="H69" s="716">
        <v>53</v>
      </c>
      <c r="I69" s="717">
        <v>0</v>
      </c>
      <c r="J69" s="357">
        <f t="shared" si="0"/>
        <v>-30</v>
      </c>
      <c r="L69" s="25"/>
    </row>
    <row r="70" spans="1:12" x14ac:dyDescent="0.2">
      <c r="A70" s="1180"/>
      <c r="B70" s="707" t="s">
        <v>91</v>
      </c>
      <c r="C70" s="715">
        <v>0</v>
      </c>
      <c r="D70" s="716">
        <v>0</v>
      </c>
      <c r="E70" s="716">
        <v>0</v>
      </c>
      <c r="F70" s="716">
        <v>6</v>
      </c>
      <c r="G70" s="716">
        <v>3</v>
      </c>
      <c r="H70" s="716">
        <v>3</v>
      </c>
      <c r="I70" s="717">
        <v>0</v>
      </c>
      <c r="J70" s="357">
        <f t="shared" si="0"/>
        <v>-6</v>
      </c>
      <c r="L70" s="25"/>
    </row>
    <row r="71" spans="1:12" x14ac:dyDescent="0.2">
      <c r="A71" s="1180"/>
      <c r="B71" s="707" t="s">
        <v>94</v>
      </c>
      <c r="C71" s="715">
        <v>7</v>
      </c>
      <c r="D71" s="716">
        <v>4</v>
      </c>
      <c r="E71" s="716">
        <v>3</v>
      </c>
      <c r="F71" s="716">
        <v>13</v>
      </c>
      <c r="G71" s="716">
        <v>5</v>
      </c>
      <c r="H71" s="716">
        <v>8</v>
      </c>
      <c r="I71" s="717">
        <v>0</v>
      </c>
      <c r="J71" s="357">
        <f t="shared" si="0"/>
        <v>-6</v>
      </c>
      <c r="L71" s="25"/>
    </row>
    <row r="72" spans="1:12" x14ac:dyDescent="0.2">
      <c r="A72" s="1180"/>
      <c r="B72" s="707" t="s">
        <v>499</v>
      </c>
      <c r="C72" s="715">
        <v>2</v>
      </c>
      <c r="D72" s="716">
        <v>1</v>
      </c>
      <c r="E72" s="716">
        <v>1</v>
      </c>
      <c r="F72" s="716">
        <v>3</v>
      </c>
      <c r="G72" s="716">
        <v>1</v>
      </c>
      <c r="H72" s="716">
        <v>2</v>
      </c>
      <c r="I72" s="717">
        <v>0</v>
      </c>
      <c r="J72" s="357">
        <f t="shared" si="0"/>
        <v>-1</v>
      </c>
      <c r="L72" s="25"/>
    </row>
    <row r="73" spans="1:12" x14ac:dyDescent="0.2">
      <c r="A73" s="1180"/>
      <c r="B73" s="707" t="s">
        <v>79</v>
      </c>
      <c r="C73" s="715">
        <v>3</v>
      </c>
      <c r="D73" s="716">
        <v>1</v>
      </c>
      <c r="E73" s="716">
        <v>2</v>
      </c>
      <c r="F73" s="716">
        <v>2</v>
      </c>
      <c r="G73" s="716">
        <v>1</v>
      </c>
      <c r="H73" s="716">
        <v>1</v>
      </c>
      <c r="I73" s="717">
        <v>0</v>
      </c>
      <c r="J73" s="357">
        <f t="shared" si="0"/>
        <v>1</v>
      </c>
      <c r="L73" s="25"/>
    </row>
    <row r="74" spans="1:12" x14ac:dyDescent="0.2">
      <c r="A74" s="1180"/>
      <c r="B74" s="707" t="s">
        <v>80</v>
      </c>
      <c r="C74" s="715">
        <v>346</v>
      </c>
      <c r="D74" s="716">
        <v>195</v>
      </c>
      <c r="E74" s="716">
        <v>151</v>
      </c>
      <c r="F74" s="716">
        <v>410</v>
      </c>
      <c r="G74" s="716">
        <v>228</v>
      </c>
      <c r="H74" s="716">
        <v>182</v>
      </c>
      <c r="I74" s="717">
        <v>0</v>
      </c>
      <c r="J74" s="357">
        <f t="shared" si="0"/>
        <v>-64</v>
      </c>
      <c r="L74" s="25"/>
    </row>
    <row r="75" spans="1:12" ht="24" x14ac:dyDescent="0.2">
      <c r="A75" s="1180"/>
      <c r="B75" s="707" t="s">
        <v>497</v>
      </c>
      <c r="C75" s="715">
        <v>1</v>
      </c>
      <c r="D75" s="716">
        <v>0</v>
      </c>
      <c r="E75" s="716">
        <v>1</v>
      </c>
      <c r="F75" s="716">
        <v>0</v>
      </c>
      <c r="G75" s="716">
        <v>0</v>
      </c>
      <c r="H75" s="716">
        <v>0</v>
      </c>
      <c r="I75" s="717">
        <v>0</v>
      </c>
      <c r="J75" s="357">
        <f t="shared" si="0"/>
        <v>1</v>
      </c>
      <c r="L75" s="25"/>
    </row>
    <row r="76" spans="1:12" s="26" customFormat="1" x14ac:dyDescent="0.2">
      <c r="A76" s="1179" t="s">
        <v>2926</v>
      </c>
      <c r="B76" s="706" t="s">
        <v>10</v>
      </c>
      <c r="C76" s="712">
        <v>642</v>
      </c>
      <c r="D76" s="713">
        <v>346</v>
      </c>
      <c r="E76" s="713">
        <v>296</v>
      </c>
      <c r="F76" s="713">
        <v>1139</v>
      </c>
      <c r="G76" s="713">
        <v>566</v>
      </c>
      <c r="H76" s="713">
        <v>573</v>
      </c>
      <c r="I76" s="714">
        <v>0</v>
      </c>
      <c r="J76" s="234">
        <f t="shared" si="0"/>
        <v>-497</v>
      </c>
      <c r="L76" s="25"/>
    </row>
    <row r="77" spans="1:12" x14ac:dyDescent="0.2">
      <c r="A77" s="1180"/>
      <c r="B77" s="707" t="s">
        <v>73</v>
      </c>
      <c r="C77" s="715">
        <v>26</v>
      </c>
      <c r="D77" s="716">
        <v>16</v>
      </c>
      <c r="E77" s="716">
        <v>10</v>
      </c>
      <c r="F77" s="716">
        <v>30</v>
      </c>
      <c r="G77" s="716">
        <v>15</v>
      </c>
      <c r="H77" s="716">
        <v>15</v>
      </c>
      <c r="I77" s="717">
        <v>0</v>
      </c>
      <c r="J77" s="357">
        <f t="shared" si="0"/>
        <v>-4</v>
      </c>
      <c r="L77" s="25"/>
    </row>
    <row r="78" spans="1:12" x14ac:dyDescent="0.2">
      <c r="A78" s="1180"/>
      <c r="B78" s="707" t="s">
        <v>74</v>
      </c>
      <c r="C78" s="715">
        <v>47</v>
      </c>
      <c r="D78" s="716">
        <v>29</v>
      </c>
      <c r="E78" s="716">
        <v>18</v>
      </c>
      <c r="F78" s="716">
        <v>67</v>
      </c>
      <c r="G78" s="716">
        <v>37</v>
      </c>
      <c r="H78" s="716">
        <v>30</v>
      </c>
      <c r="I78" s="717">
        <v>0</v>
      </c>
      <c r="J78" s="357">
        <f t="shared" si="0"/>
        <v>-20</v>
      </c>
      <c r="L78" s="25"/>
    </row>
    <row r="79" spans="1:12" s="26" customFormat="1" x14ac:dyDescent="0.2">
      <c r="A79" s="1180"/>
      <c r="B79" s="707" t="s">
        <v>83</v>
      </c>
      <c r="C79" s="715">
        <v>254</v>
      </c>
      <c r="D79" s="716">
        <v>144</v>
      </c>
      <c r="E79" s="716">
        <v>110</v>
      </c>
      <c r="F79" s="716">
        <v>480</v>
      </c>
      <c r="G79" s="716">
        <v>246</v>
      </c>
      <c r="H79" s="716">
        <v>234</v>
      </c>
      <c r="I79" s="717">
        <v>0</v>
      </c>
      <c r="J79" s="357">
        <f t="shared" ref="J79:J127" si="1">+C79-F79</f>
        <v>-226</v>
      </c>
      <c r="L79" s="25"/>
    </row>
    <row r="80" spans="1:12" x14ac:dyDescent="0.2">
      <c r="A80" s="1180"/>
      <c r="B80" s="707" t="s">
        <v>71</v>
      </c>
      <c r="C80" s="715">
        <v>217</v>
      </c>
      <c r="D80" s="716">
        <v>109</v>
      </c>
      <c r="E80" s="716">
        <v>108</v>
      </c>
      <c r="F80" s="716">
        <v>340</v>
      </c>
      <c r="G80" s="716">
        <v>160</v>
      </c>
      <c r="H80" s="716">
        <v>180</v>
      </c>
      <c r="I80" s="717">
        <v>0</v>
      </c>
      <c r="J80" s="357">
        <f t="shared" si="1"/>
        <v>-123</v>
      </c>
      <c r="L80" s="25"/>
    </row>
    <row r="81" spans="1:12" x14ac:dyDescent="0.2">
      <c r="A81" s="1180"/>
      <c r="B81" s="707" t="s">
        <v>90</v>
      </c>
      <c r="C81" s="715">
        <v>0</v>
      </c>
      <c r="D81" s="716">
        <v>0</v>
      </c>
      <c r="E81" s="716">
        <v>0</v>
      </c>
      <c r="F81" s="716">
        <v>1</v>
      </c>
      <c r="G81" s="716">
        <v>0</v>
      </c>
      <c r="H81" s="716">
        <v>1</v>
      </c>
      <c r="I81" s="717">
        <v>0</v>
      </c>
      <c r="J81" s="357">
        <f t="shared" si="1"/>
        <v>-1</v>
      </c>
      <c r="L81" s="25"/>
    </row>
    <row r="82" spans="1:12" x14ac:dyDescent="0.2">
      <c r="A82" s="1180"/>
      <c r="B82" s="707" t="s">
        <v>498</v>
      </c>
      <c r="C82" s="715">
        <v>44</v>
      </c>
      <c r="D82" s="716">
        <v>22</v>
      </c>
      <c r="E82" s="716">
        <v>22</v>
      </c>
      <c r="F82" s="716">
        <v>123</v>
      </c>
      <c r="G82" s="716">
        <v>61</v>
      </c>
      <c r="H82" s="716">
        <v>62</v>
      </c>
      <c r="I82" s="717">
        <v>0</v>
      </c>
      <c r="J82" s="357">
        <f t="shared" si="1"/>
        <v>-79</v>
      </c>
      <c r="L82" s="25"/>
    </row>
    <row r="83" spans="1:12" x14ac:dyDescent="0.2">
      <c r="A83" s="1180"/>
      <c r="B83" s="707" t="s">
        <v>97</v>
      </c>
      <c r="C83" s="715">
        <v>54</v>
      </c>
      <c r="D83" s="716">
        <v>26</v>
      </c>
      <c r="E83" s="716">
        <v>28</v>
      </c>
      <c r="F83" s="716">
        <v>98</v>
      </c>
      <c r="G83" s="716">
        <v>47</v>
      </c>
      <c r="H83" s="716">
        <v>51</v>
      </c>
      <c r="I83" s="717">
        <v>0</v>
      </c>
      <c r="J83" s="357">
        <f t="shared" si="1"/>
        <v>-44</v>
      </c>
      <c r="L83" s="25"/>
    </row>
    <row r="84" spans="1:12" x14ac:dyDescent="0.2">
      <c r="A84" s="705" t="s">
        <v>234</v>
      </c>
      <c r="B84" s="706" t="s">
        <v>10</v>
      </c>
      <c r="C84" s="712">
        <v>150</v>
      </c>
      <c r="D84" s="713">
        <v>96</v>
      </c>
      <c r="E84" s="713">
        <v>54</v>
      </c>
      <c r="F84" s="713">
        <v>193</v>
      </c>
      <c r="G84" s="713">
        <v>124</v>
      </c>
      <c r="H84" s="713">
        <v>69</v>
      </c>
      <c r="I84" s="714">
        <v>0</v>
      </c>
      <c r="J84" s="234">
        <f t="shared" si="1"/>
        <v>-43</v>
      </c>
      <c r="L84" s="25"/>
    </row>
    <row r="85" spans="1:12" x14ac:dyDescent="0.2">
      <c r="A85" s="1179" t="s">
        <v>3201</v>
      </c>
      <c r="B85" s="706" t="s">
        <v>10</v>
      </c>
      <c r="C85" s="712">
        <v>1</v>
      </c>
      <c r="D85" s="713">
        <v>0</v>
      </c>
      <c r="E85" s="713">
        <v>1</v>
      </c>
      <c r="F85" s="713">
        <v>1</v>
      </c>
      <c r="G85" s="713">
        <v>0</v>
      </c>
      <c r="H85" s="713">
        <v>1</v>
      </c>
      <c r="I85" s="714">
        <v>0</v>
      </c>
      <c r="J85" s="234">
        <f t="shared" si="1"/>
        <v>0</v>
      </c>
      <c r="L85" s="25"/>
    </row>
    <row r="86" spans="1:12" x14ac:dyDescent="0.2">
      <c r="A86" s="1180"/>
      <c r="B86" s="707" t="s">
        <v>505</v>
      </c>
      <c r="C86" s="715">
        <v>1</v>
      </c>
      <c r="D86" s="716">
        <v>0</v>
      </c>
      <c r="E86" s="716">
        <v>1</v>
      </c>
      <c r="F86" s="716">
        <v>1</v>
      </c>
      <c r="G86" s="716">
        <v>0</v>
      </c>
      <c r="H86" s="716">
        <v>1</v>
      </c>
      <c r="I86" s="717">
        <v>0</v>
      </c>
      <c r="J86" s="357">
        <f t="shared" si="1"/>
        <v>0</v>
      </c>
      <c r="L86" s="25"/>
    </row>
    <row r="87" spans="1:12" x14ac:dyDescent="0.2">
      <c r="A87" s="1179" t="s">
        <v>3207</v>
      </c>
      <c r="B87" s="706" t="s">
        <v>10</v>
      </c>
      <c r="C87" s="712">
        <v>104</v>
      </c>
      <c r="D87" s="713">
        <v>69</v>
      </c>
      <c r="E87" s="713">
        <v>35</v>
      </c>
      <c r="F87" s="713">
        <v>143</v>
      </c>
      <c r="G87" s="713">
        <v>98</v>
      </c>
      <c r="H87" s="713">
        <v>45</v>
      </c>
      <c r="I87" s="714">
        <v>0</v>
      </c>
      <c r="J87" s="234">
        <f t="shared" si="1"/>
        <v>-39</v>
      </c>
      <c r="L87" s="25"/>
    </row>
    <row r="88" spans="1:12" x14ac:dyDescent="0.2">
      <c r="A88" s="1180"/>
      <c r="B88" s="707" t="s">
        <v>503</v>
      </c>
      <c r="C88" s="715">
        <v>70</v>
      </c>
      <c r="D88" s="716">
        <v>50</v>
      </c>
      <c r="E88" s="716">
        <v>20</v>
      </c>
      <c r="F88" s="716">
        <v>93</v>
      </c>
      <c r="G88" s="716">
        <v>63</v>
      </c>
      <c r="H88" s="716">
        <v>30</v>
      </c>
      <c r="I88" s="717">
        <v>0</v>
      </c>
      <c r="J88" s="357">
        <f t="shared" si="1"/>
        <v>-23</v>
      </c>
      <c r="L88" s="25"/>
    </row>
    <row r="89" spans="1:12" x14ac:dyDescent="0.2">
      <c r="A89" s="1180"/>
      <c r="B89" s="707" t="s">
        <v>3259</v>
      </c>
      <c r="C89" s="715">
        <v>4</v>
      </c>
      <c r="D89" s="716">
        <v>1</v>
      </c>
      <c r="E89" s="716">
        <v>3</v>
      </c>
      <c r="F89" s="716">
        <v>2</v>
      </c>
      <c r="G89" s="716">
        <v>0</v>
      </c>
      <c r="H89" s="716">
        <v>2</v>
      </c>
      <c r="I89" s="717">
        <v>0</v>
      </c>
      <c r="J89" s="357">
        <f t="shared" si="1"/>
        <v>2</v>
      </c>
      <c r="L89" s="25"/>
    </row>
    <row r="90" spans="1:12" ht="36" x14ac:dyDescent="0.2">
      <c r="A90" s="1180"/>
      <c r="B90" s="707" t="s">
        <v>3260</v>
      </c>
      <c r="C90" s="715">
        <v>0</v>
      </c>
      <c r="D90" s="716">
        <v>0</v>
      </c>
      <c r="E90" s="716">
        <v>0</v>
      </c>
      <c r="F90" s="716">
        <v>1</v>
      </c>
      <c r="G90" s="716">
        <v>0</v>
      </c>
      <c r="H90" s="716">
        <v>1</v>
      </c>
      <c r="I90" s="717">
        <v>0</v>
      </c>
      <c r="J90" s="357">
        <f t="shared" si="1"/>
        <v>-1</v>
      </c>
      <c r="L90" s="25"/>
    </row>
    <row r="91" spans="1:12" x14ac:dyDescent="0.2">
      <c r="A91" s="1180"/>
      <c r="B91" s="707" t="s">
        <v>110</v>
      </c>
      <c r="C91" s="715">
        <v>18</v>
      </c>
      <c r="D91" s="716">
        <v>10</v>
      </c>
      <c r="E91" s="716">
        <v>8</v>
      </c>
      <c r="F91" s="716">
        <v>18</v>
      </c>
      <c r="G91" s="716">
        <v>16</v>
      </c>
      <c r="H91" s="716">
        <v>2</v>
      </c>
      <c r="I91" s="717">
        <v>0</v>
      </c>
      <c r="J91" s="357">
        <f t="shared" si="1"/>
        <v>0</v>
      </c>
      <c r="L91" s="25"/>
    </row>
    <row r="92" spans="1:12" x14ac:dyDescent="0.2">
      <c r="A92" s="1180"/>
      <c r="B92" s="707" t="s">
        <v>3300</v>
      </c>
      <c r="C92" s="715">
        <v>12</v>
      </c>
      <c r="D92" s="716">
        <v>8</v>
      </c>
      <c r="E92" s="716">
        <v>4</v>
      </c>
      <c r="F92" s="716">
        <v>29</v>
      </c>
      <c r="G92" s="716">
        <v>19</v>
      </c>
      <c r="H92" s="716">
        <v>10</v>
      </c>
      <c r="I92" s="717">
        <v>0</v>
      </c>
      <c r="J92" s="357">
        <f t="shared" si="1"/>
        <v>-17</v>
      </c>
      <c r="L92" s="25"/>
    </row>
    <row r="93" spans="1:12" s="26" customFormat="1" x14ac:dyDescent="0.2">
      <c r="A93" s="1179" t="s">
        <v>2927</v>
      </c>
      <c r="B93" s="706" t="s">
        <v>10</v>
      </c>
      <c r="C93" s="712">
        <v>1</v>
      </c>
      <c r="D93" s="713">
        <v>1</v>
      </c>
      <c r="E93" s="713">
        <v>0</v>
      </c>
      <c r="F93" s="713">
        <v>6</v>
      </c>
      <c r="G93" s="713">
        <v>5</v>
      </c>
      <c r="H93" s="713">
        <v>1</v>
      </c>
      <c r="I93" s="714">
        <v>0</v>
      </c>
      <c r="J93" s="234">
        <f t="shared" si="1"/>
        <v>-5</v>
      </c>
      <c r="L93" s="25"/>
    </row>
    <row r="94" spans="1:12" x14ac:dyDescent="0.2">
      <c r="A94" s="1180"/>
      <c r="B94" s="707" t="s">
        <v>258</v>
      </c>
      <c r="C94" s="715">
        <v>0</v>
      </c>
      <c r="D94" s="716">
        <v>0</v>
      </c>
      <c r="E94" s="716">
        <v>0</v>
      </c>
      <c r="F94" s="716">
        <v>1</v>
      </c>
      <c r="G94" s="716">
        <v>1</v>
      </c>
      <c r="H94" s="716">
        <v>0</v>
      </c>
      <c r="I94" s="717">
        <v>0</v>
      </c>
      <c r="J94" s="357">
        <f t="shared" si="1"/>
        <v>-1</v>
      </c>
      <c r="L94" s="25"/>
    </row>
    <row r="95" spans="1:12" x14ac:dyDescent="0.2">
      <c r="A95" s="1180"/>
      <c r="B95" s="707" t="s">
        <v>101</v>
      </c>
      <c r="C95" s="715">
        <v>0</v>
      </c>
      <c r="D95" s="716">
        <v>0</v>
      </c>
      <c r="E95" s="716">
        <v>0</v>
      </c>
      <c r="F95" s="716">
        <v>1</v>
      </c>
      <c r="G95" s="716">
        <v>0</v>
      </c>
      <c r="H95" s="716">
        <v>1</v>
      </c>
      <c r="I95" s="717">
        <v>0</v>
      </c>
      <c r="J95" s="357">
        <f t="shared" si="1"/>
        <v>-1</v>
      </c>
      <c r="L95" s="25"/>
    </row>
    <row r="96" spans="1:12" x14ac:dyDescent="0.2">
      <c r="A96" s="1180"/>
      <c r="B96" s="707" t="s">
        <v>107</v>
      </c>
      <c r="C96" s="715">
        <v>1</v>
      </c>
      <c r="D96" s="716">
        <v>1</v>
      </c>
      <c r="E96" s="716">
        <v>0</v>
      </c>
      <c r="F96" s="716">
        <v>3</v>
      </c>
      <c r="G96" s="716">
        <v>3</v>
      </c>
      <c r="H96" s="716">
        <v>0</v>
      </c>
      <c r="I96" s="717">
        <v>0</v>
      </c>
      <c r="J96" s="357">
        <f t="shared" si="1"/>
        <v>-2</v>
      </c>
      <c r="L96" s="25"/>
    </row>
    <row r="97" spans="1:12" x14ac:dyDescent="0.2">
      <c r="A97" s="1180"/>
      <c r="B97" s="707" t="s">
        <v>2928</v>
      </c>
      <c r="C97" s="715">
        <v>0</v>
      </c>
      <c r="D97" s="716">
        <v>0</v>
      </c>
      <c r="E97" s="716">
        <v>0</v>
      </c>
      <c r="F97" s="716">
        <v>1</v>
      </c>
      <c r="G97" s="716">
        <v>1</v>
      </c>
      <c r="H97" s="716">
        <v>0</v>
      </c>
      <c r="I97" s="717">
        <v>0</v>
      </c>
      <c r="J97" s="357">
        <f t="shared" si="1"/>
        <v>-1</v>
      </c>
      <c r="L97" s="25"/>
    </row>
    <row r="98" spans="1:12" x14ac:dyDescent="0.2">
      <c r="A98" s="1179" t="s">
        <v>3450</v>
      </c>
      <c r="B98" s="706" t="s">
        <v>10</v>
      </c>
      <c r="C98" s="712">
        <v>12</v>
      </c>
      <c r="D98" s="713">
        <v>4</v>
      </c>
      <c r="E98" s="713">
        <v>8</v>
      </c>
      <c r="F98" s="713">
        <v>11</v>
      </c>
      <c r="G98" s="713">
        <v>2</v>
      </c>
      <c r="H98" s="713">
        <v>9</v>
      </c>
      <c r="I98" s="714">
        <v>0</v>
      </c>
      <c r="J98" s="234">
        <f t="shared" si="1"/>
        <v>1</v>
      </c>
      <c r="L98" s="25"/>
    </row>
    <row r="99" spans="1:12" x14ac:dyDescent="0.2">
      <c r="A99" s="1180"/>
      <c r="B99" s="707" t="s">
        <v>108</v>
      </c>
      <c r="C99" s="715">
        <v>2</v>
      </c>
      <c r="D99" s="716">
        <v>0</v>
      </c>
      <c r="E99" s="716">
        <v>2</v>
      </c>
      <c r="F99" s="716">
        <v>1</v>
      </c>
      <c r="G99" s="716">
        <v>0</v>
      </c>
      <c r="H99" s="716">
        <v>1</v>
      </c>
      <c r="I99" s="717">
        <v>0</v>
      </c>
      <c r="J99" s="357">
        <f t="shared" si="1"/>
        <v>1</v>
      </c>
      <c r="L99" s="25"/>
    </row>
    <row r="100" spans="1:12" s="26" customFormat="1" x14ac:dyDescent="0.2">
      <c r="A100" s="1180"/>
      <c r="B100" s="707" t="s">
        <v>385</v>
      </c>
      <c r="C100" s="715">
        <v>5</v>
      </c>
      <c r="D100" s="716">
        <v>3</v>
      </c>
      <c r="E100" s="716">
        <v>2</v>
      </c>
      <c r="F100" s="716">
        <v>0</v>
      </c>
      <c r="G100" s="716">
        <v>0</v>
      </c>
      <c r="H100" s="716">
        <v>0</v>
      </c>
      <c r="I100" s="717">
        <v>0</v>
      </c>
      <c r="J100" s="357">
        <f t="shared" si="1"/>
        <v>5</v>
      </c>
      <c r="L100" s="25"/>
    </row>
    <row r="101" spans="1:12" x14ac:dyDescent="0.2">
      <c r="A101" s="1180"/>
      <c r="B101" s="707" t="s">
        <v>104</v>
      </c>
      <c r="C101" s="715">
        <v>3</v>
      </c>
      <c r="D101" s="716">
        <v>1</v>
      </c>
      <c r="E101" s="716">
        <v>2</v>
      </c>
      <c r="F101" s="716">
        <v>5</v>
      </c>
      <c r="G101" s="716">
        <v>2</v>
      </c>
      <c r="H101" s="716">
        <v>3</v>
      </c>
      <c r="I101" s="717">
        <v>0</v>
      </c>
      <c r="J101" s="357">
        <f t="shared" si="1"/>
        <v>-2</v>
      </c>
      <c r="L101" s="25"/>
    </row>
    <row r="102" spans="1:12" s="26" customFormat="1" x14ac:dyDescent="0.2">
      <c r="A102" s="1180"/>
      <c r="B102" s="707" t="s">
        <v>116</v>
      </c>
      <c r="C102" s="715">
        <v>0</v>
      </c>
      <c r="D102" s="716">
        <v>0</v>
      </c>
      <c r="E102" s="716">
        <v>0</v>
      </c>
      <c r="F102" s="716">
        <v>1</v>
      </c>
      <c r="G102" s="716">
        <v>0</v>
      </c>
      <c r="H102" s="716">
        <v>1</v>
      </c>
      <c r="I102" s="717">
        <v>0</v>
      </c>
      <c r="J102" s="357">
        <f t="shared" si="1"/>
        <v>-1</v>
      </c>
      <c r="L102" s="25"/>
    </row>
    <row r="103" spans="1:12" x14ac:dyDescent="0.2">
      <c r="A103" s="1180"/>
      <c r="B103" s="707" t="s">
        <v>513</v>
      </c>
      <c r="C103" s="715">
        <v>0</v>
      </c>
      <c r="D103" s="716">
        <v>0</v>
      </c>
      <c r="E103" s="716">
        <v>0</v>
      </c>
      <c r="F103" s="716">
        <v>1</v>
      </c>
      <c r="G103" s="716">
        <v>0</v>
      </c>
      <c r="H103" s="716">
        <v>1</v>
      </c>
      <c r="I103" s="717">
        <v>0</v>
      </c>
      <c r="J103" s="357">
        <f t="shared" si="1"/>
        <v>-1</v>
      </c>
      <c r="L103" s="25"/>
    </row>
    <row r="104" spans="1:12" x14ac:dyDescent="0.2">
      <c r="A104" s="1180"/>
      <c r="B104" s="707" t="s">
        <v>117</v>
      </c>
      <c r="C104" s="715">
        <v>2</v>
      </c>
      <c r="D104" s="716">
        <v>0</v>
      </c>
      <c r="E104" s="716">
        <v>2</v>
      </c>
      <c r="F104" s="716">
        <v>3</v>
      </c>
      <c r="G104" s="716">
        <v>0</v>
      </c>
      <c r="H104" s="716">
        <v>3</v>
      </c>
      <c r="I104" s="717">
        <v>0</v>
      </c>
      <c r="J104" s="357">
        <f t="shared" si="1"/>
        <v>-1</v>
      </c>
      <c r="L104" s="25"/>
    </row>
    <row r="105" spans="1:12" x14ac:dyDescent="0.2">
      <c r="A105" s="1179" t="s">
        <v>2931</v>
      </c>
      <c r="B105" s="706" t="s">
        <v>10</v>
      </c>
      <c r="C105" s="712">
        <v>32</v>
      </c>
      <c r="D105" s="713">
        <v>22</v>
      </c>
      <c r="E105" s="713">
        <v>10</v>
      </c>
      <c r="F105" s="713">
        <v>32</v>
      </c>
      <c r="G105" s="713">
        <v>19</v>
      </c>
      <c r="H105" s="713">
        <v>13</v>
      </c>
      <c r="I105" s="714">
        <v>0</v>
      </c>
      <c r="J105" s="234">
        <f t="shared" si="1"/>
        <v>0</v>
      </c>
      <c r="L105" s="25"/>
    </row>
    <row r="106" spans="1:12" x14ac:dyDescent="0.2">
      <c r="A106" s="1180"/>
      <c r="B106" s="707" t="s">
        <v>501</v>
      </c>
      <c r="C106" s="715">
        <v>3</v>
      </c>
      <c r="D106" s="716">
        <v>2</v>
      </c>
      <c r="E106" s="716">
        <v>1</v>
      </c>
      <c r="F106" s="716">
        <v>3</v>
      </c>
      <c r="G106" s="716">
        <v>2</v>
      </c>
      <c r="H106" s="716">
        <v>1</v>
      </c>
      <c r="I106" s="717">
        <v>0</v>
      </c>
      <c r="J106" s="357">
        <f t="shared" si="1"/>
        <v>0</v>
      </c>
      <c r="L106" s="25"/>
    </row>
    <row r="107" spans="1:12" x14ac:dyDescent="0.2">
      <c r="A107" s="1180"/>
      <c r="B107" s="707" t="s">
        <v>502</v>
      </c>
      <c r="C107" s="715">
        <v>0</v>
      </c>
      <c r="D107" s="716">
        <v>0</v>
      </c>
      <c r="E107" s="716">
        <v>0</v>
      </c>
      <c r="F107" s="716">
        <v>1</v>
      </c>
      <c r="G107" s="716">
        <v>0</v>
      </c>
      <c r="H107" s="716">
        <v>1</v>
      </c>
      <c r="I107" s="717">
        <v>0</v>
      </c>
      <c r="J107" s="357">
        <f t="shared" si="1"/>
        <v>-1</v>
      </c>
      <c r="L107" s="25"/>
    </row>
    <row r="108" spans="1:12" s="26" customFormat="1" x14ac:dyDescent="0.2">
      <c r="A108" s="1180"/>
      <c r="B108" s="707" t="s">
        <v>103</v>
      </c>
      <c r="C108" s="715">
        <v>0</v>
      </c>
      <c r="D108" s="716">
        <v>0</v>
      </c>
      <c r="E108" s="716">
        <v>0</v>
      </c>
      <c r="F108" s="716">
        <v>2</v>
      </c>
      <c r="G108" s="716">
        <v>1</v>
      </c>
      <c r="H108" s="716">
        <v>1</v>
      </c>
      <c r="I108" s="717">
        <v>0</v>
      </c>
      <c r="J108" s="357">
        <f t="shared" si="1"/>
        <v>-2</v>
      </c>
      <c r="L108" s="25"/>
    </row>
    <row r="109" spans="1:12" x14ac:dyDescent="0.2">
      <c r="A109" s="1180"/>
      <c r="B109" s="707" t="s">
        <v>109</v>
      </c>
      <c r="C109" s="715">
        <v>22</v>
      </c>
      <c r="D109" s="716">
        <v>14</v>
      </c>
      <c r="E109" s="716">
        <v>8</v>
      </c>
      <c r="F109" s="716">
        <v>16</v>
      </c>
      <c r="G109" s="716">
        <v>10</v>
      </c>
      <c r="H109" s="716">
        <v>6</v>
      </c>
      <c r="I109" s="717">
        <v>0</v>
      </c>
      <c r="J109" s="357">
        <f t="shared" si="1"/>
        <v>6</v>
      </c>
      <c r="L109" s="25"/>
    </row>
    <row r="110" spans="1:12" x14ac:dyDescent="0.2">
      <c r="A110" s="1180"/>
      <c r="B110" s="707" t="s">
        <v>259</v>
      </c>
      <c r="C110" s="715">
        <v>1</v>
      </c>
      <c r="D110" s="716">
        <v>1</v>
      </c>
      <c r="E110" s="716">
        <v>0</v>
      </c>
      <c r="F110" s="716">
        <v>1</v>
      </c>
      <c r="G110" s="716">
        <v>1</v>
      </c>
      <c r="H110" s="716">
        <v>0</v>
      </c>
      <c r="I110" s="717">
        <v>0</v>
      </c>
      <c r="J110" s="357">
        <f t="shared" si="1"/>
        <v>0</v>
      </c>
      <c r="L110" s="25"/>
    </row>
    <row r="111" spans="1:12" x14ac:dyDescent="0.2">
      <c r="A111" s="1180"/>
      <c r="B111" s="707" t="s">
        <v>511</v>
      </c>
      <c r="C111" s="715">
        <v>0</v>
      </c>
      <c r="D111" s="716">
        <v>0</v>
      </c>
      <c r="E111" s="716">
        <v>0</v>
      </c>
      <c r="F111" s="716">
        <v>1</v>
      </c>
      <c r="G111" s="716">
        <v>1</v>
      </c>
      <c r="H111" s="716">
        <v>0</v>
      </c>
      <c r="I111" s="717">
        <v>0</v>
      </c>
      <c r="J111" s="357">
        <f t="shared" si="1"/>
        <v>-1</v>
      </c>
    </row>
    <row r="112" spans="1:12" x14ac:dyDescent="0.2">
      <c r="A112" s="1180"/>
      <c r="B112" s="707" t="s">
        <v>262</v>
      </c>
      <c r="C112" s="715">
        <v>6</v>
      </c>
      <c r="D112" s="716">
        <v>5</v>
      </c>
      <c r="E112" s="716">
        <v>1</v>
      </c>
      <c r="F112" s="716">
        <v>8</v>
      </c>
      <c r="G112" s="716">
        <v>4</v>
      </c>
      <c r="H112" s="716">
        <v>4</v>
      </c>
      <c r="I112" s="717">
        <v>0</v>
      </c>
      <c r="J112" s="357">
        <f t="shared" si="1"/>
        <v>-2</v>
      </c>
    </row>
    <row r="113" spans="1:10" x14ac:dyDescent="0.2">
      <c r="A113" s="705" t="s">
        <v>235</v>
      </c>
      <c r="B113" s="706" t="s">
        <v>10</v>
      </c>
      <c r="C113" s="712">
        <v>4</v>
      </c>
      <c r="D113" s="713">
        <v>4</v>
      </c>
      <c r="E113" s="713">
        <v>0</v>
      </c>
      <c r="F113" s="713">
        <v>16</v>
      </c>
      <c r="G113" s="713">
        <v>10</v>
      </c>
      <c r="H113" s="713">
        <v>6</v>
      </c>
      <c r="I113" s="714">
        <v>0</v>
      </c>
      <c r="J113" s="234">
        <f t="shared" si="1"/>
        <v>-12</v>
      </c>
    </row>
    <row r="114" spans="1:10" x14ac:dyDescent="0.2">
      <c r="A114" s="1179" t="s">
        <v>2939</v>
      </c>
      <c r="B114" s="706" t="s">
        <v>10</v>
      </c>
      <c r="C114" s="712">
        <v>1</v>
      </c>
      <c r="D114" s="713">
        <v>1</v>
      </c>
      <c r="E114" s="713">
        <v>0</v>
      </c>
      <c r="F114" s="713">
        <v>6</v>
      </c>
      <c r="G114" s="713">
        <v>5</v>
      </c>
      <c r="H114" s="713">
        <v>1</v>
      </c>
      <c r="I114" s="714">
        <v>0</v>
      </c>
      <c r="J114" s="234">
        <f t="shared" si="1"/>
        <v>-5</v>
      </c>
    </row>
    <row r="115" spans="1:10" x14ac:dyDescent="0.2">
      <c r="A115" s="1180"/>
      <c r="B115" s="707" t="s">
        <v>134</v>
      </c>
      <c r="C115" s="715">
        <v>0</v>
      </c>
      <c r="D115" s="716">
        <v>0</v>
      </c>
      <c r="E115" s="716">
        <v>0</v>
      </c>
      <c r="F115" s="716">
        <v>4</v>
      </c>
      <c r="G115" s="716">
        <v>3</v>
      </c>
      <c r="H115" s="716">
        <v>1</v>
      </c>
      <c r="I115" s="717">
        <v>0</v>
      </c>
      <c r="J115" s="357">
        <f t="shared" si="1"/>
        <v>-4</v>
      </c>
    </row>
    <row r="116" spans="1:10" x14ac:dyDescent="0.2">
      <c r="A116" s="1180"/>
      <c r="B116" s="707" t="s">
        <v>125</v>
      </c>
      <c r="C116" s="715">
        <v>1</v>
      </c>
      <c r="D116" s="716">
        <v>1</v>
      </c>
      <c r="E116" s="716">
        <v>0</v>
      </c>
      <c r="F116" s="716">
        <v>2</v>
      </c>
      <c r="G116" s="716">
        <v>2</v>
      </c>
      <c r="H116" s="716">
        <v>0</v>
      </c>
      <c r="I116" s="717">
        <v>0</v>
      </c>
      <c r="J116" s="357">
        <f t="shared" si="1"/>
        <v>-1</v>
      </c>
    </row>
    <row r="117" spans="1:10" x14ac:dyDescent="0.2">
      <c r="A117" s="1179" t="s">
        <v>2942</v>
      </c>
      <c r="B117" s="706" t="s">
        <v>10</v>
      </c>
      <c r="C117" s="712">
        <v>1</v>
      </c>
      <c r="D117" s="713">
        <v>1</v>
      </c>
      <c r="E117" s="713">
        <v>0</v>
      </c>
      <c r="F117" s="713">
        <v>8</v>
      </c>
      <c r="G117" s="713">
        <v>3</v>
      </c>
      <c r="H117" s="713">
        <v>5</v>
      </c>
      <c r="I117" s="714">
        <v>0</v>
      </c>
      <c r="J117" s="357">
        <f t="shared" si="1"/>
        <v>-7</v>
      </c>
    </row>
    <row r="118" spans="1:10" x14ac:dyDescent="0.2">
      <c r="A118" s="1180"/>
      <c r="B118" s="707" t="s">
        <v>264</v>
      </c>
      <c r="C118" s="715">
        <v>1</v>
      </c>
      <c r="D118" s="716">
        <v>1</v>
      </c>
      <c r="E118" s="716">
        <v>0</v>
      </c>
      <c r="F118" s="716">
        <v>8</v>
      </c>
      <c r="G118" s="716">
        <v>3</v>
      </c>
      <c r="H118" s="716">
        <v>5</v>
      </c>
      <c r="I118" s="717">
        <v>0</v>
      </c>
      <c r="J118" s="357">
        <f t="shared" si="1"/>
        <v>-7</v>
      </c>
    </row>
    <row r="119" spans="1:10" x14ac:dyDescent="0.2">
      <c r="A119" s="1179" t="s">
        <v>2943</v>
      </c>
      <c r="B119" s="706" t="s">
        <v>10</v>
      </c>
      <c r="C119" s="712">
        <v>2</v>
      </c>
      <c r="D119" s="713">
        <v>2</v>
      </c>
      <c r="E119" s="713">
        <v>0</v>
      </c>
      <c r="F119" s="713">
        <v>2</v>
      </c>
      <c r="G119" s="713">
        <v>2</v>
      </c>
      <c r="H119" s="713">
        <v>0</v>
      </c>
      <c r="I119" s="714">
        <v>0</v>
      </c>
      <c r="J119" s="357">
        <f t="shared" si="1"/>
        <v>0</v>
      </c>
    </row>
    <row r="120" spans="1:10" x14ac:dyDescent="0.2">
      <c r="A120" s="1180"/>
      <c r="B120" s="707" t="s">
        <v>518</v>
      </c>
      <c r="C120" s="715">
        <v>2</v>
      </c>
      <c r="D120" s="716">
        <v>2</v>
      </c>
      <c r="E120" s="716">
        <v>0</v>
      </c>
      <c r="F120" s="716">
        <v>2</v>
      </c>
      <c r="G120" s="716">
        <v>2</v>
      </c>
      <c r="H120" s="716">
        <v>0</v>
      </c>
      <c r="I120" s="717">
        <v>0</v>
      </c>
      <c r="J120" s="357">
        <f t="shared" si="1"/>
        <v>0</v>
      </c>
    </row>
    <row r="121" spans="1:10" x14ac:dyDescent="0.2">
      <c r="A121" s="705" t="s">
        <v>236</v>
      </c>
      <c r="B121" s="706" t="s">
        <v>10</v>
      </c>
      <c r="C121" s="712">
        <v>47</v>
      </c>
      <c r="D121" s="713">
        <v>29</v>
      </c>
      <c r="E121" s="713">
        <v>18</v>
      </c>
      <c r="F121" s="713">
        <v>105</v>
      </c>
      <c r="G121" s="713">
        <v>63</v>
      </c>
      <c r="H121" s="713">
        <v>42</v>
      </c>
      <c r="I121" s="714">
        <v>0</v>
      </c>
      <c r="J121" s="234">
        <f t="shared" si="1"/>
        <v>-58</v>
      </c>
    </row>
    <row r="122" spans="1:10" x14ac:dyDescent="0.2">
      <c r="A122" s="1179" t="s">
        <v>2948</v>
      </c>
      <c r="B122" s="706" t="s">
        <v>10</v>
      </c>
      <c r="C122" s="712">
        <v>46</v>
      </c>
      <c r="D122" s="713">
        <v>29</v>
      </c>
      <c r="E122" s="713">
        <v>17</v>
      </c>
      <c r="F122" s="713">
        <v>103</v>
      </c>
      <c r="G122" s="713">
        <v>63</v>
      </c>
      <c r="H122" s="713">
        <v>40</v>
      </c>
      <c r="I122" s="714">
        <v>0</v>
      </c>
      <c r="J122" s="234">
        <f t="shared" si="1"/>
        <v>-57</v>
      </c>
    </row>
    <row r="123" spans="1:10" x14ac:dyDescent="0.2">
      <c r="A123" s="1180"/>
      <c r="B123" s="707" t="s">
        <v>145</v>
      </c>
      <c r="C123" s="715">
        <v>37</v>
      </c>
      <c r="D123" s="716">
        <v>23</v>
      </c>
      <c r="E123" s="716">
        <v>14</v>
      </c>
      <c r="F123" s="716">
        <v>81</v>
      </c>
      <c r="G123" s="716">
        <v>49</v>
      </c>
      <c r="H123" s="716">
        <v>32</v>
      </c>
      <c r="I123" s="717">
        <v>0</v>
      </c>
      <c r="J123" s="357">
        <f t="shared" si="1"/>
        <v>-44</v>
      </c>
    </row>
    <row r="124" spans="1:10" x14ac:dyDescent="0.2">
      <c r="A124" s="1180"/>
      <c r="B124" s="707" t="s">
        <v>148</v>
      </c>
      <c r="C124" s="715">
        <v>9</v>
      </c>
      <c r="D124" s="716">
        <v>6</v>
      </c>
      <c r="E124" s="716">
        <v>3</v>
      </c>
      <c r="F124" s="716">
        <v>22</v>
      </c>
      <c r="G124" s="716">
        <v>14</v>
      </c>
      <c r="H124" s="716">
        <v>8</v>
      </c>
      <c r="I124" s="717">
        <v>0</v>
      </c>
      <c r="J124" s="357">
        <f t="shared" si="1"/>
        <v>-13</v>
      </c>
    </row>
    <row r="125" spans="1:10" x14ac:dyDescent="0.2">
      <c r="A125" s="1179" t="s">
        <v>2949</v>
      </c>
      <c r="B125" s="706" t="s">
        <v>10</v>
      </c>
      <c r="C125" s="712">
        <v>1</v>
      </c>
      <c r="D125" s="713">
        <v>0</v>
      </c>
      <c r="E125" s="713">
        <v>1</v>
      </c>
      <c r="F125" s="713">
        <v>2</v>
      </c>
      <c r="G125" s="713">
        <v>0</v>
      </c>
      <c r="H125" s="713">
        <v>2</v>
      </c>
      <c r="I125" s="714">
        <v>0</v>
      </c>
      <c r="J125" s="234">
        <f t="shared" si="1"/>
        <v>-1</v>
      </c>
    </row>
    <row r="126" spans="1:10" x14ac:dyDescent="0.2">
      <c r="A126" s="1180"/>
      <c r="B126" s="707" t="s">
        <v>147</v>
      </c>
      <c r="C126" s="715">
        <v>0</v>
      </c>
      <c r="D126" s="716">
        <v>0</v>
      </c>
      <c r="E126" s="716">
        <v>0</v>
      </c>
      <c r="F126" s="716">
        <v>1</v>
      </c>
      <c r="G126" s="716">
        <v>0</v>
      </c>
      <c r="H126" s="716">
        <v>1</v>
      </c>
      <c r="I126" s="717">
        <v>0</v>
      </c>
      <c r="J126" s="357">
        <f t="shared" si="1"/>
        <v>-1</v>
      </c>
    </row>
    <row r="127" spans="1:10" x14ac:dyDescent="0.2">
      <c r="A127" s="1181"/>
      <c r="B127" s="708" t="s">
        <v>530</v>
      </c>
      <c r="C127" s="718">
        <v>1</v>
      </c>
      <c r="D127" s="719">
        <v>0</v>
      </c>
      <c r="E127" s="719">
        <v>1</v>
      </c>
      <c r="F127" s="719">
        <v>1</v>
      </c>
      <c r="G127" s="719">
        <v>0</v>
      </c>
      <c r="H127" s="719">
        <v>1</v>
      </c>
      <c r="I127" s="720">
        <v>0</v>
      </c>
      <c r="J127" s="357">
        <f t="shared" si="1"/>
        <v>0</v>
      </c>
    </row>
    <row r="129" spans="1:10" x14ac:dyDescent="0.2">
      <c r="A129" s="97" t="s">
        <v>2739</v>
      </c>
    </row>
    <row r="130" spans="1:10" x14ac:dyDescent="0.2">
      <c r="A130" s="495" t="s">
        <v>2905</v>
      </c>
    </row>
    <row r="139" spans="1:10" ht="12" customHeight="1" x14ac:dyDescent="0.2"/>
    <row r="140" spans="1:10" ht="12" customHeight="1" x14ac:dyDescent="0.2"/>
    <row r="141" spans="1:10" ht="12" customHeight="1" x14ac:dyDescent="0.2"/>
    <row r="142" spans="1:10" ht="12" customHeight="1" x14ac:dyDescent="0.2"/>
    <row r="143" spans="1:10" ht="12" customHeight="1" x14ac:dyDescent="0.2"/>
    <row r="144" spans="1:10" ht="12" customHeight="1" x14ac:dyDescent="0.2">
      <c r="C144" s="10"/>
      <c r="D144" s="10"/>
      <c r="E144" s="10"/>
      <c r="F144" s="10"/>
      <c r="G144" s="10"/>
      <c r="H144" s="10"/>
      <c r="I144" s="10"/>
      <c r="J144" s="10"/>
    </row>
    <row r="145" spans="3:10" ht="12" customHeight="1" x14ac:dyDescent="0.2">
      <c r="C145" s="10"/>
      <c r="D145" s="10"/>
      <c r="E145" s="10"/>
      <c r="F145" s="10"/>
      <c r="G145" s="10"/>
      <c r="H145" s="10"/>
      <c r="I145" s="10"/>
      <c r="J145" s="10"/>
    </row>
    <row r="146" spans="3:10" ht="12" customHeight="1" x14ac:dyDescent="0.2">
      <c r="C146" s="10"/>
      <c r="D146" s="10"/>
      <c r="E146" s="10"/>
      <c r="F146" s="10"/>
      <c r="G146" s="10"/>
      <c r="H146" s="10"/>
      <c r="I146" s="10"/>
      <c r="J146" s="10"/>
    </row>
    <row r="147" spans="3:10" ht="12" customHeight="1" x14ac:dyDescent="0.2">
      <c r="C147" s="10"/>
      <c r="D147" s="10"/>
      <c r="E147" s="10"/>
      <c r="F147" s="10"/>
      <c r="G147" s="10"/>
      <c r="H147" s="10"/>
      <c r="I147" s="10"/>
      <c r="J147" s="10"/>
    </row>
    <row r="148" spans="3:10" ht="12" customHeight="1" x14ac:dyDescent="0.2">
      <c r="C148" s="10"/>
      <c r="D148" s="10"/>
      <c r="E148" s="10"/>
      <c r="F148" s="10"/>
      <c r="G148" s="10"/>
      <c r="H148" s="10"/>
      <c r="I148" s="10"/>
      <c r="J148" s="10"/>
    </row>
    <row r="149" spans="3:10" ht="12" customHeight="1" x14ac:dyDescent="0.2">
      <c r="C149" s="10"/>
      <c r="D149" s="10"/>
      <c r="E149" s="10"/>
      <c r="F149" s="10"/>
      <c r="G149" s="10"/>
      <c r="H149" s="10"/>
      <c r="I149" s="10"/>
      <c r="J149" s="10"/>
    </row>
    <row r="150" spans="3:10" ht="12" customHeight="1" x14ac:dyDescent="0.2">
      <c r="C150" s="10"/>
      <c r="D150" s="10"/>
      <c r="E150" s="10"/>
      <c r="F150" s="10"/>
      <c r="G150" s="10"/>
      <c r="H150" s="10"/>
      <c r="I150" s="10"/>
      <c r="J150" s="10"/>
    </row>
    <row r="151" spans="3:10" ht="12" customHeight="1" x14ac:dyDescent="0.2">
      <c r="C151" s="10"/>
      <c r="D151" s="10"/>
      <c r="E151" s="10"/>
      <c r="F151" s="10"/>
      <c r="G151" s="10"/>
      <c r="H151" s="10"/>
      <c r="I151" s="10"/>
      <c r="J151" s="10"/>
    </row>
    <row r="152" spans="3:10" ht="12" customHeight="1" x14ac:dyDescent="0.2">
      <c r="C152" s="10"/>
      <c r="D152" s="10"/>
      <c r="E152" s="10"/>
      <c r="F152" s="10"/>
      <c r="G152" s="10"/>
      <c r="H152" s="10"/>
      <c r="I152" s="10"/>
      <c r="J152" s="10"/>
    </row>
    <row r="153" spans="3:10" ht="12" customHeight="1" x14ac:dyDescent="0.2">
      <c r="C153" s="10"/>
      <c r="D153" s="10"/>
      <c r="E153" s="10"/>
      <c r="F153" s="10"/>
      <c r="G153" s="10"/>
      <c r="H153" s="10"/>
      <c r="I153" s="10"/>
      <c r="J153" s="10"/>
    </row>
    <row r="154" spans="3:10" ht="12" customHeight="1" x14ac:dyDescent="0.2">
      <c r="C154" s="10"/>
      <c r="D154" s="10"/>
      <c r="E154" s="10"/>
      <c r="F154" s="10"/>
      <c r="G154" s="10"/>
      <c r="H154" s="10"/>
      <c r="I154" s="10"/>
      <c r="J154" s="10"/>
    </row>
    <row r="155" spans="3:10" ht="12" customHeight="1" x14ac:dyDescent="0.2">
      <c r="C155" s="10"/>
      <c r="D155" s="10"/>
      <c r="E155" s="10"/>
      <c r="F155" s="10"/>
      <c r="G155" s="10"/>
      <c r="H155" s="10"/>
      <c r="I155" s="10"/>
      <c r="J155" s="10"/>
    </row>
    <row r="156" spans="3:10" ht="12" customHeight="1" x14ac:dyDescent="0.2">
      <c r="C156" s="10"/>
      <c r="D156" s="10"/>
      <c r="E156" s="10"/>
      <c r="F156" s="10"/>
      <c r="G156" s="10"/>
      <c r="H156" s="10"/>
      <c r="I156" s="10"/>
      <c r="J156" s="10"/>
    </row>
    <row r="157" spans="3:10" ht="12" customHeight="1" x14ac:dyDescent="0.2">
      <c r="C157" s="10"/>
      <c r="D157" s="10"/>
      <c r="E157" s="10"/>
      <c r="F157" s="10"/>
      <c r="G157" s="10"/>
      <c r="H157" s="10"/>
      <c r="I157" s="10"/>
      <c r="J157" s="10"/>
    </row>
    <row r="158" spans="3:10" x14ac:dyDescent="0.2">
      <c r="C158" s="10"/>
      <c r="D158" s="10"/>
      <c r="E158" s="10"/>
      <c r="F158" s="10"/>
      <c r="G158" s="10"/>
      <c r="H158" s="10"/>
      <c r="I158" s="10"/>
      <c r="J158" s="10"/>
    </row>
    <row r="159" spans="3:10" x14ac:dyDescent="0.2">
      <c r="C159" s="10"/>
      <c r="D159" s="10"/>
      <c r="E159" s="10"/>
      <c r="F159" s="10"/>
      <c r="G159" s="10"/>
      <c r="H159" s="10"/>
      <c r="I159" s="10"/>
      <c r="J159" s="10"/>
    </row>
    <row r="160" spans="3:10" x14ac:dyDescent="0.2">
      <c r="C160" s="10"/>
      <c r="D160" s="10"/>
      <c r="E160" s="10"/>
      <c r="F160" s="10"/>
      <c r="G160" s="10"/>
      <c r="H160" s="10"/>
      <c r="I160" s="10"/>
      <c r="J160" s="10"/>
    </row>
    <row r="161" spans="3:10" x14ac:dyDescent="0.2">
      <c r="C161" s="10"/>
      <c r="D161" s="10"/>
      <c r="E161" s="10"/>
      <c r="F161" s="10"/>
      <c r="G161" s="10"/>
      <c r="H161" s="10"/>
      <c r="I161" s="10"/>
      <c r="J161" s="10"/>
    </row>
    <row r="162" spans="3:10" x14ac:dyDescent="0.2">
      <c r="C162" s="10"/>
      <c r="D162" s="10"/>
      <c r="E162" s="10"/>
      <c r="F162" s="10"/>
      <c r="G162" s="10"/>
      <c r="H162" s="10"/>
      <c r="I162" s="10"/>
      <c r="J162" s="10"/>
    </row>
  </sheetData>
  <mergeCells count="26">
    <mergeCell ref="B8:I8"/>
    <mergeCell ref="B10:I10"/>
    <mergeCell ref="B7:I7"/>
    <mergeCell ref="A76:A83"/>
    <mergeCell ref="A85:A86"/>
    <mergeCell ref="A12:A13"/>
    <mergeCell ref="J12:J13"/>
    <mergeCell ref="B12:B13"/>
    <mergeCell ref="C12:E12"/>
    <mergeCell ref="F12:I12"/>
    <mergeCell ref="A117:A118"/>
    <mergeCell ref="A119:A120"/>
    <mergeCell ref="A122:A124"/>
    <mergeCell ref="A125:A127"/>
    <mergeCell ref="A16:A18"/>
    <mergeCell ref="A19:A26"/>
    <mergeCell ref="A27:A38"/>
    <mergeCell ref="A39:A44"/>
    <mergeCell ref="A87:A92"/>
    <mergeCell ref="A93:A97"/>
    <mergeCell ref="A98:A104"/>
    <mergeCell ref="A105:A112"/>
    <mergeCell ref="A114:A116"/>
    <mergeCell ref="A46:A54"/>
    <mergeCell ref="A55:A65"/>
    <mergeCell ref="A66:A75"/>
  </mergeCells>
  <hyperlinks>
    <hyperlink ref="K8" location="INDICE!B67" display="INDICE"/>
  </hyperlinks>
  <printOptions horizontalCentered="1"/>
  <pageMargins left="0" right="0" top="1.1811023622047245" bottom="0.78740157480314965" header="0" footer="0.19685039370078741"/>
  <pageSetup paperSize="9" firstPageNumber="286" orientation="landscape" useFirstPageNumber="1" r:id="rId1"/>
  <headerFooter scaleWithDoc="0">
    <oddHeader>&amp;C
&amp;G</oddHeader>
    <oddFooter>&amp;C&amp;P</oddFooter>
    <evenFooter>&amp;L&amp;G&amp;C&amp;P&amp;R&amp;G</evenFooter>
  </headerFooter>
  <drawing r:id="rId2"/>
  <legacyDrawingHF r:id="rId3"/>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R169"/>
  <sheetViews>
    <sheetView showGridLines="0" zoomScaleNormal="100" workbookViewId="0"/>
  </sheetViews>
  <sheetFormatPr baseColWidth="10" defaultColWidth="11.42578125" defaultRowHeight="12.75" x14ac:dyDescent="0.2"/>
  <cols>
    <col min="1" max="1" width="17.5703125" style="10" customWidth="1"/>
    <col min="2" max="2" width="25.28515625" style="10" customWidth="1"/>
    <col min="3" max="3" width="14.140625" style="16" customWidth="1"/>
    <col min="4" max="4" width="12.5703125" style="16" customWidth="1"/>
    <col min="5" max="5" width="13.85546875" style="16" customWidth="1"/>
    <col min="6" max="6" width="12" style="16" customWidth="1"/>
    <col min="7" max="7" width="12.140625" style="16" customWidth="1"/>
    <col min="8" max="8" width="12" style="16" customWidth="1"/>
    <col min="9" max="9" width="15.85546875" style="16" customWidth="1"/>
    <col min="10" max="10" width="12.140625" style="10" customWidth="1"/>
    <col min="11" max="11" width="14.85546875" style="10" customWidth="1"/>
    <col min="12" max="16384" width="11.42578125" style="10"/>
  </cols>
  <sheetData>
    <row r="7" spans="1:18" x14ac:dyDescent="0.2">
      <c r="B7" s="1183" t="s">
        <v>4142</v>
      </c>
      <c r="C7" s="1183"/>
      <c r="D7" s="1183"/>
      <c r="E7" s="1183"/>
      <c r="F7" s="1183"/>
      <c r="G7" s="1183"/>
      <c r="H7" s="1183"/>
      <c r="I7" s="1183"/>
      <c r="J7" s="1183"/>
      <c r="K7" s="24"/>
      <c r="L7" s="67" t="s">
        <v>221</v>
      </c>
      <c r="M7" s="24"/>
      <c r="N7" s="25"/>
      <c r="O7" s="25"/>
      <c r="P7" s="25"/>
      <c r="Q7" s="25"/>
      <c r="R7" s="25"/>
    </row>
    <row r="8" spans="1:18" ht="24.75" customHeight="1" x14ac:dyDescent="0.2">
      <c r="B8" s="1182" t="s">
        <v>4175</v>
      </c>
      <c r="C8" s="1183"/>
      <c r="D8" s="1183"/>
      <c r="E8" s="1183"/>
      <c r="F8" s="1183"/>
      <c r="G8" s="1183"/>
      <c r="H8" s="1183"/>
      <c r="I8" s="1183"/>
      <c r="J8" s="1183"/>
      <c r="K8" s="24"/>
      <c r="L8" s="24"/>
      <c r="M8" s="24"/>
      <c r="N8" s="25"/>
      <c r="O8" s="25"/>
      <c r="P8" s="25"/>
      <c r="Q8" s="25"/>
      <c r="R8" s="25"/>
    </row>
    <row r="9" spans="1:18" ht="10.5" customHeight="1" x14ac:dyDescent="0.2">
      <c r="B9" s="917"/>
      <c r="C9" s="917"/>
      <c r="D9" s="917"/>
      <c r="E9" s="917"/>
      <c r="F9" s="917"/>
      <c r="G9" s="917"/>
      <c r="H9" s="917"/>
      <c r="I9" s="917"/>
      <c r="J9" s="24"/>
      <c r="K9" s="24"/>
      <c r="L9" s="24"/>
      <c r="M9" s="24"/>
      <c r="N9" s="25"/>
      <c r="O9" s="25"/>
      <c r="P9" s="25"/>
      <c r="Q9" s="25"/>
      <c r="R9" s="25"/>
    </row>
    <row r="10" spans="1:18" x14ac:dyDescent="0.2">
      <c r="B10" s="1183" t="s">
        <v>2896</v>
      </c>
      <c r="C10" s="1183"/>
      <c r="D10" s="1183"/>
      <c r="E10" s="1183"/>
      <c r="F10" s="1183"/>
      <c r="G10" s="1183"/>
      <c r="H10" s="1183"/>
      <c r="I10" s="1183"/>
      <c r="J10" s="1183"/>
      <c r="K10" s="24"/>
      <c r="L10" s="24"/>
      <c r="M10" s="24"/>
      <c r="N10" s="25"/>
      <c r="O10" s="25"/>
      <c r="P10" s="25"/>
      <c r="Q10" s="25"/>
      <c r="R10" s="25"/>
    </row>
    <row r="11" spans="1:18" x14ac:dyDescent="0.2">
      <c r="B11" s="302"/>
      <c r="C11" s="302"/>
      <c r="D11" s="302"/>
      <c r="E11" s="302"/>
      <c r="F11" s="302"/>
      <c r="G11" s="303" t="s">
        <v>11</v>
      </c>
      <c r="H11" s="302"/>
      <c r="I11" s="304"/>
      <c r="J11" s="24"/>
      <c r="K11" s="25"/>
      <c r="L11" s="24"/>
      <c r="M11" s="25"/>
      <c r="N11" s="25"/>
      <c r="O11" s="25"/>
      <c r="P11" s="25"/>
      <c r="Q11" s="25"/>
      <c r="R11" s="25"/>
    </row>
    <row r="12" spans="1:18" ht="12.75" customHeight="1" x14ac:dyDescent="0.2">
      <c r="A12" s="1072" t="s">
        <v>473</v>
      </c>
      <c r="B12" s="1072" t="s">
        <v>37</v>
      </c>
      <c r="C12" s="1080" t="s">
        <v>2</v>
      </c>
      <c r="D12" s="1081"/>
      <c r="E12" s="1081"/>
      <c r="F12" s="1082"/>
      <c r="G12" s="1161" t="s">
        <v>3</v>
      </c>
      <c r="H12" s="1170"/>
      <c r="I12" s="1170"/>
      <c r="J12" s="1171"/>
      <c r="K12" s="1072" t="s">
        <v>2898</v>
      </c>
    </row>
    <row r="13" spans="1:18" x14ac:dyDescent="0.2">
      <c r="A13" s="1073"/>
      <c r="B13" s="1073"/>
      <c r="C13" s="721" t="s">
        <v>10</v>
      </c>
      <c r="D13" s="721" t="s">
        <v>0</v>
      </c>
      <c r="E13" s="721" t="s">
        <v>1</v>
      </c>
      <c r="F13" s="721" t="s">
        <v>2735</v>
      </c>
      <c r="G13" s="721" t="s">
        <v>10</v>
      </c>
      <c r="H13" s="721" t="s">
        <v>0</v>
      </c>
      <c r="I13" s="721" t="s">
        <v>1</v>
      </c>
      <c r="J13" s="721" t="s">
        <v>2735</v>
      </c>
      <c r="K13" s="1073"/>
    </row>
    <row r="14" spans="1:18" s="416" customFormat="1" x14ac:dyDescent="0.2">
      <c r="A14" s="793" t="s">
        <v>10</v>
      </c>
      <c r="B14" s="793"/>
      <c r="C14" s="795">
        <v>19104</v>
      </c>
      <c r="D14" s="795">
        <v>13473</v>
      </c>
      <c r="E14" s="795">
        <v>5628</v>
      </c>
      <c r="F14" s="795">
        <v>3</v>
      </c>
      <c r="G14" s="795">
        <v>18209</v>
      </c>
      <c r="H14" s="795">
        <v>12610</v>
      </c>
      <c r="I14" s="795">
        <v>5597</v>
      </c>
      <c r="J14" s="795">
        <v>2</v>
      </c>
      <c r="K14" s="234">
        <f>+C14-G14</f>
        <v>895</v>
      </c>
    </row>
    <row r="15" spans="1:18" x14ac:dyDescent="0.2">
      <c r="A15" s="794" t="s">
        <v>231</v>
      </c>
      <c r="B15" s="794" t="s">
        <v>10</v>
      </c>
      <c r="C15" s="795">
        <v>11537</v>
      </c>
      <c r="D15" s="795">
        <v>6198</v>
      </c>
      <c r="E15" s="795">
        <v>5338</v>
      </c>
      <c r="F15" s="795">
        <v>1</v>
      </c>
      <c r="G15" s="795">
        <v>11332</v>
      </c>
      <c r="H15" s="795">
        <v>5984</v>
      </c>
      <c r="I15" s="795">
        <v>5348</v>
      </c>
      <c r="J15" s="795">
        <v>0</v>
      </c>
      <c r="K15" s="234">
        <f t="shared" ref="K15:K78" si="0">+C15-G15</f>
        <v>205</v>
      </c>
    </row>
    <row r="16" spans="1:18" x14ac:dyDescent="0.2">
      <c r="A16" s="1184" t="s">
        <v>2916</v>
      </c>
      <c r="B16" s="794" t="s">
        <v>10</v>
      </c>
      <c r="C16" s="795">
        <v>181</v>
      </c>
      <c r="D16" s="795">
        <v>110</v>
      </c>
      <c r="E16" s="795">
        <v>71</v>
      </c>
      <c r="F16" s="795">
        <v>0</v>
      </c>
      <c r="G16" s="795">
        <v>161</v>
      </c>
      <c r="H16" s="795">
        <v>85</v>
      </c>
      <c r="I16" s="795">
        <v>76</v>
      </c>
      <c r="J16" s="795">
        <v>0</v>
      </c>
      <c r="K16" s="234">
        <f t="shared" si="0"/>
        <v>20</v>
      </c>
    </row>
    <row r="17" spans="1:11" x14ac:dyDescent="0.2">
      <c r="A17" s="1185"/>
      <c r="B17" s="792" t="s">
        <v>38</v>
      </c>
      <c r="C17" s="796">
        <v>44</v>
      </c>
      <c r="D17" s="796">
        <v>28</v>
      </c>
      <c r="E17" s="796">
        <v>16</v>
      </c>
      <c r="F17" s="796">
        <v>0</v>
      </c>
      <c r="G17" s="796">
        <v>27</v>
      </c>
      <c r="H17" s="796">
        <v>13</v>
      </c>
      <c r="I17" s="796">
        <v>14</v>
      </c>
      <c r="J17" s="796">
        <v>0</v>
      </c>
      <c r="K17" s="357">
        <f t="shared" si="0"/>
        <v>17</v>
      </c>
    </row>
    <row r="18" spans="1:11" x14ac:dyDescent="0.2">
      <c r="A18" s="1185"/>
      <c r="B18" s="792" t="s">
        <v>2914</v>
      </c>
      <c r="C18" s="796">
        <v>137</v>
      </c>
      <c r="D18" s="796">
        <v>82</v>
      </c>
      <c r="E18" s="796">
        <v>55</v>
      </c>
      <c r="F18" s="796">
        <v>0</v>
      </c>
      <c r="G18" s="796">
        <v>134</v>
      </c>
      <c r="H18" s="796">
        <v>72</v>
      </c>
      <c r="I18" s="796">
        <v>62</v>
      </c>
      <c r="J18" s="796">
        <v>0</v>
      </c>
      <c r="K18" s="357">
        <f t="shared" si="0"/>
        <v>3</v>
      </c>
    </row>
    <row r="19" spans="1:11" x14ac:dyDescent="0.2">
      <c r="A19" s="1184" t="s">
        <v>232</v>
      </c>
      <c r="B19" s="794" t="s">
        <v>10</v>
      </c>
      <c r="C19" s="795">
        <v>42</v>
      </c>
      <c r="D19" s="795">
        <v>41</v>
      </c>
      <c r="E19" s="795">
        <v>1</v>
      </c>
      <c r="F19" s="795">
        <v>0</v>
      </c>
      <c r="G19" s="795">
        <v>57</v>
      </c>
      <c r="H19" s="795">
        <v>53</v>
      </c>
      <c r="I19" s="795">
        <v>4</v>
      </c>
      <c r="J19" s="795">
        <v>0</v>
      </c>
      <c r="K19" s="234">
        <f t="shared" si="0"/>
        <v>-15</v>
      </c>
    </row>
    <row r="20" spans="1:11" x14ac:dyDescent="0.2">
      <c r="A20" s="1185"/>
      <c r="B20" s="792" t="s">
        <v>46</v>
      </c>
      <c r="C20" s="796">
        <v>0</v>
      </c>
      <c r="D20" s="796">
        <v>0</v>
      </c>
      <c r="E20" s="796">
        <v>0</v>
      </c>
      <c r="F20" s="796">
        <v>0</v>
      </c>
      <c r="G20" s="796">
        <v>5</v>
      </c>
      <c r="H20" s="796">
        <v>3</v>
      </c>
      <c r="I20" s="796">
        <v>2</v>
      </c>
      <c r="J20" s="796">
        <v>0</v>
      </c>
      <c r="K20" s="357">
        <f t="shared" si="0"/>
        <v>-5</v>
      </c>
    </row>
    <row r="21" spans="1:11" x14ac:dyDescent="0.2">
      <c r="A21" s="1185"/>
      <c r="B21" s="792" t="s">
        <v>50</v>
      </c>
      <c r="C21" s="796">
        <v>1</v>
      </c>
      <c r="D21" s="796">
        <v>1</v>
      </c>
      <c r="E21" s="796">
        <v>0</v>
      </c>
      <c r="F21" s="796">
        <v>0</v>
      </c>
      <c r="G21" s="796">
        <v>0</v>
      </c>
      <c r="H21" s="796">
        <v>0</v>
      </c>
      <c r="I21" s="796">
        <v>0</v>
      </c>
      <c r="J21" s="796">
        <v>0</v>
      </c>
      <c r="K21" s="357">
        <f t="shared" si="0"/>
        <v>1</v>
      </c>
    </row>
    <row r="22" spans="1:11" x14ac:dyDescent="0.2">
      <c r="A22" s="1185"/>
      <c r="B22" s="792" t="s">
        <v>53</v>
      </c>
      <c r="C22" s="796">
        <v>0</v>
      </c>
      <c r="D22" s="796">
        <v>0</v>
      </c>
      <c r="E22" s="796">
        <v>0</v>
      </c>
      <c r="F22" s="796">
        <v>0</v>
      </c>
      <c r="G22" s="796">
        <v>3</v>
      </c>
      <c r="H22" s="796">
        <v>3</v>
      </c>
      <c r="I22" s="796">
        <v>0</v>
      </c>
      <c r="J22" s="796">
        <v>0</v>
      </c>
      <c r="K22" s="357">
        <f t="shared" si="0"/>
        <v>-3</v>
      </c>
    </row>
    <row r="23" spans="1:11" x14ac:dyDescent="0.2">
      <c r="A23" s="1185"/>
      <c r="B23" s="792" t="s">
        <v>54</v>
      </c>
      <c r="C23" s="796">
        <v>1</v>
      </c>
      <c r="D23" s="796">
        <v>1</v>
      </c>
      <c r="E23" s="796">
        <v>0</v>
      </c>
      <c r="F23" s="796">
        <v>0</v>
      </c>
      <c r="G23" s="796">
        <v>11</v>
      </c>
      <c r="H23" s="796">
        <v>11</v>
      </c>
      <c r="I23" s="796">
        <v>0</v>
      </c>
      <c r="J23" s="796">
        <v>0</v>
      </c>
      <c r="K23" s="357">
        <f t="shared" si="0"/>
        <v>-10</v>
      </c>
    </row>
    <row r="24" spans="1:11" x14ac:dyDescent="0.2">
      <c r="A24" s="1185"/>
      <c r="B24" s="792" t="s">
        <v>40</v>
      </c>
      <c r="C24" s="796">
        <v>10</v>
      </c>
      <c r="D24" s="796">
        <v>9</v>
      </c>
      <c r="E24" s="796">
        <v>1</v>
      </c>
      <c r="F24" s="796">
        <v>0</v>
      </c>
      <c r="G24" s="796">
        <v>9</v>
      </c>
      <c r="H24" s="796">
        <v>7</v>
      </c>
      <c r="I24" s="796">
        <v>2</v>
      </c>
      <c r="J24" s="796">
        <v>0</v>
      </c>
      <c r="K24" s="357">
        <f t="shared" si="0"/>
        <v>1</v>
      </c>
    </row>
    <row r="25" spans="1:11" s="9" customFormat="1" x14ac:dyDescent="0.2">
      <c r="A25" s="1185"/>
      <c r="B25" s="792" t="s">
        <v>57</v>
      </c>
      <c r="C25" s="796">
        <v>30</v>
      </c>
      <c r="D25" s="796">
        <v>30</v>
      </c>
      <c r="E25" s="796">
        <v>0</v>
      </c>
      <c r="F25" s="796">
        <v>0</v>
      </c>
      <c r="G25" s="796">
        <v>29</v>
      </c>
      <c r="H25" s="796">
        <v>29</v>
      </c>
      <c r="I25" s="796">
        <v>0</v>
      </c>
      <c r="J25" s="796">
        <v>0</v>
      </c>
      <c r="K25" s="357">
        <f t="shared" si="0"/>
        <v>1</v>
      </c>
    </row>
    <row r="26" spans="1:11" s="9" customFormat="1" x14ac:dyDescent="0.2">
      <c r="A26" s="1184" t="s">
        <v>237</v>
      </c>
      <c r="B26" s="794" t="s">
        <v>10</v>
      </c>
      <c r="C26" s="795">
        <v>11281</v>
      </c>
      <c r="D26" s="795">
        <v>6022</v>
      </c>
      <c r="E26" s="795">
        <v>5258</v>
      </c>
      <c r="F26" s="795">
        <v>1</v>
      </c>
      <c r="G26" s="795">
        <v>11095</v>
      </c>
      <c r="H26" s="795">
        <v>5831</v>
      </c>
      <c r="I26" s="795">
        <v>5264</v>
      </c>
      <c r="J26" s="795">
        <v>0</v>
      </c>
      <c r="K26" s="234">
        <f t="shared" si="0"/>
        <v>186</v>
      </c>
    </row>
    <row r="27" spans="1:11" x14ac:dyDescent="0.2">
      <c r="A27" s="1185"/>
      <c r="B27" s="792" t="s">
        <v>59</v>
      </c>
      <c r="C27" s="796">
        <v>16</v>
      </c>
      <c r="D27" s="796">
        <v>14</v>
      </c>
      <c r="E27" s="796">
        <v>2</v>
      </c>
      <c r="F27" s="796">
        <v>0</v>
      </c>
      <c r="G27" s="796">
        <v>27</v>
      </c>
      <c r="H27" s="796">
        <v>17</v>
      </c>
      <c r="I27" s="796">
        <v>10</v>
      </c>
      <c r="J27" s="796">
        <v>0</v>
      </c>
      <c r="K27" s="357">
        <f t="shared" si="0"/>
        <v>-11</v>
      </c>
    </row>
    <row r="28" spans="1:11" x14ac:dyDescent="0.2">
      <c r="A28" s="1185"/>
      <c r="B28" s="792" t="s">
        <v>60</v>
      </c>
      <c r="C28" s="796">
        <v>0</v>
      </c>
      <c r="D28" s="796">
        <v>0</v>
      </c>
      <c r="E28" s="796">
        <v>0</v>
      </c>
      <c r="F28" s="796">
        <v>0</v>
      </c>
      <c r="G28" s="796">
        <v>2</v>
      </c>
      <c r="H28" s="796">
        <v>2</v>
      </c>
      <c r="I28" s="796">
        <v>0</v>
      </c>
      <c r="J28" s="796">
        <v>0</v>
      </c>
      <c r="K28" s="357">
        <f t="shared" si="0"/>
        <v>-2</v>
      </c>
    </row>
    <row r="29" spans="1:11" x14ac:dyDescent="0.2">
      <c r="A29" s="1185"/>
      <c r="B29" s="792" t="s">
        <v>61</v>
      </c>
      <c r="C29" s="796">
        <v>15</v>
      </c>
      <c r="D29" s="796">
        <v>7</v>
      </c>
      <c r="E29" s="796">
        <v>8</v>
      </c>
      <c r="F29" s="796">
        <v>0</v>
      </c>
      <c r="G29" s="796">
        <v>25</v>
      </c>
      <c r="H29" s="796">
        <v>13</v>
      </c>
      <c r="I29" s="796">
        <v>12</v>
      </c>
      <c r="J29" s="796">
        <v>0</v>
      </c>
      <c r="K29" s="357">
        <f t="shared" si="0"/>
        <v>-10</v>
      </c>
    </row>
    <row r="30" spans="1:11" s="308" customFormat="1" x14ac:dyDescent="0.2">
      <c r="A30" s="1185"/>
      <c r="B30" s="792" t="s">
        <v>62</v>
      </c>
      <c r="C30" s="796">
        <v>119</v>
      </c>
      <c r="D30" s="796">
        <v>117</v>
      </c>
      <c r="E30" s="796">
        <v>2</v>
      </c>
      <c r="F30" s="796">
        <v>0</v>
      </c>
      <c r="G30" s="796">
        <v>110</v>
      </c>
      <c r="H30" s="796">
        <v>107</v>
      </c>
      <c r="I30" s="796">
        <v>3</v>
      </c>
      <c r="J30" s="796">
        <v>0</v>
      </c>
      <c r="K30" s="357">
        <f t="shared" si="0"/>
        <v>9</v>
      </c>
    </row>
    <row r="31" spans="1:11" x14ac:dyDescent="0.2">
      <c r="A31" s="1185"/>
      <c r="B31" s="792" t="s">
        <v>63</v>
      </c>
      <c r="C31" s="796">
        <v>4558</v>
      </c>
      <c r="D31" s="796">
        <v>2285</v>
      </c>
      <c r="E31" s="796">
        <v>2272</v>
      </c>
      <c r="F31" s="796">
        <v>1</v>
      </c>
      <c r="G31" s="796">
        <v>4313</v>
      </c>
      <c r="H31" s="796">
        <v>2063</v>
      </c>
      <c r="I31" s="796">
        <v>2250</v>
      </c>
      <c r="J31" s="796">
        <v>0</v>
      </c>
      <c r="K31" s="357">
        <f t="shared" si="0"/>
        <v>245</v>
      </c>
    </row>
    <row r="32" spans="1:11" x14ac:dyDescent="0.2">
      <c r="A32" s="1185"/>
      <c r="B32" s="792" t="s">
        <v>4028</v>
      </c>
      <c r="C32" s="796">
        <v>6423</v>
      </c>
      <c r="D32" s="796">
        <v>3490</v>
      </c>
      <c r="E32" s="796">
        <v>2933</v>
      </c>
      <c r="F32" s="796">
        <v>0</v>
      </c>
      <c r="G32" s="796">
        <v>6469</v>
      </c>
      <c r="H32" s="796">
        <v>3520</v>
      </c>
      <c r="I32" s="796">
        <v>2949</v>
      </c>
      <c r="J32" s="796">
        <v>0</v>
      </c>
      <c r="K32" s="357">
        <f t="shared" si="0"/>
        <v>-46</v>
      </c>
    </row>
    <row r="33" spans="1:11" x14ac:dyDescent="0.2">
      <c r="A33" s="1185"/>
      <c r="B33" s="792" t="s">
        <v>66</v>
      </c>
      <c r="C33" s="796">
        <v>36</v>
      </c>
      <c r="D33" s="796">
        <v>28</v>
      </c>
      <c r="E33" s="796">
        <v>8</v>
      </c>
      <c r="F33" s="796">
        <v>0</v>
      </c>
      <c r="G33" s="796">
        <v>37</v>
      </c>
      <c r="H33" s="796">
        <v>33</v>
      </c>
      <c r="I33" s="796">
        <v>4</v>
      </c>
      <c r="J33" s="796">
        <v>0</v>
      </c>
      <c r="K33" s="357">
        <f t="shared" si="0"/>
        <v>-1</v>
      </c>
    </row>
    <row r="34" spans="1:11" x14ac:dyDescent="0.2">
      <c r="A34" s="1185"/>
      <c r="B34" s="792" t="s">
        <v>68</v>
      </c>
      <c r="C34" s="796">
        <v>8</v>
      </c>
      <c r="D34" s="796">
        <v>3</v>
      </c>
      <c r="E34" s="796">
        <v>5</v>
      </c>
      <c r="F34" s="796">
        <v>0</v>
      </c>
      <c r="G34" s="796">
        <v>9</v>
      </c>
      <c r="H34" s="796">
        <v>4</v>
      </c>
      <c r="I34" s="796">
        <v>5</v>
      </c>
      <c r="J34" s="796">
        <v>0</v>
      </c>
      <c r="K34" s="357">
        <f t="shared" si="0"/>
        <v>-1</v>
      </c>
    </row>
    <row r="35" spans="1:11" x14ac:dyDescent="0.2">
      <c r="A35" s="1185"/>
      <c r="B35" s="792" t="s">
        <v>69</v>
      </c>
      <c r="C35" s="796">
        <v>106</v>
      </c>
      <c r="D35" s="796">
        <v>78</v>
      </c>
      <c r="E35" s="796">
        <v>28</v>
      </c>
      <c r="F35" s="796">
        <v>0</v>
      </c>
      <c r="G35" s="796">
        <v>103</v>
      </c>
      <c r="H35" s="796">
        <v>72</v>
      </c>
      <c r="I35" s="796">
        <v>31</v>
      </c>
      <c r="J35" s="796">
        <v>0</v>
      </c>
      <c r="K35" s="357">
        <f t="shared" si="0"/>
        <v>3</v>
      </c>
    </row>
    <row r="36" spans="1:11" x14ac:dyDescent="0.2">
      <c r="A36" s="1184" t="s">
        <v>2917</v>
      </c>
      <c r="B36" s="794" t="s">
        <v>10</v>
      </c>
      <c r="C36" s="795">
        <v>33</v>
      </c>
      <c r="D36" s="795">
        <v>25</v>
      </c>
      <c r="E36" s="795">
        <v>8</v>
      </c>
      <c r="F36" s="795">
        <v>0</v>
      </c>
      <c r="G36" s="795">
        <v>19</v>
      </c>
      <c r="H36" s="795">
        <v>15</v>
      </c>
      <c r="I36" s="795">
        <v>4</v>
      </c>
      <c r="J36" s="795">
        <v>0</v>
      </c>
      <c r="K36" s="234">
        <f t="shared" si="0"/>
        <v>14</v>
      </c>
    </row>
    <row r="37" spans="1:11" x14ac:dyDescent="0.2">
      <c r="A37" s="1185"/>
      <c r="B37" s="792" t="s">
        <v>43</v>
      </c>
      <c r="C37" s="796">
        <v>2</v>
      </c>
      <c r="D37" s="796">
        <v>1</v>
      </c>
      <c r="E37" s="796">
        <v>1</v>
      </c>
      <c r="F37" s="796">
        <v>0</v>
      </c>
      <c r="G37" s="796">
        <v>0</v>
      </c>
      <c r="H37" s="796">
        <v>0</v>
      </c>
      <c r="I37" s="796">
        <v>0</v>
      </c>
      <c r="J37" s="796">
        <v>0</v>
      </c>
      <c r="K37" s="357">
        <f t="shared" si="0"/>
        <v>2</v>
      </c>
    </row>
    <row r="38" spans="1:11" x14ac:dyDescent="0.2">
      <c r="A38" s="1185"/>
      <c r="B38" s="792" t="s">
        <v>47</v>
      </c>
      <c r="C38" s="796">
        <v>10</v>
      </c>
      <c r="D38" s="796">
        <v>6</v>
      </c>
      <c r="E38" s="796">
        <v>4</v>
      </c>
      <c r="F38" s="796">
        <v>0</v>
      </c>
      <c r="G38" s="796">
        <v>9</v>
      </c>
      <c r="H38" s="796">
        <v>8</v>
      </c>
      <c r="I38" s="796">
        <v>1</v>
      </c>
      <c r="J38" s="796">
        <v>0</v>
      </c>
      <c r="K38" s="357">
        <f t="shared" si="0"/>
        <v>1</v>
      </c>
    </row>
    <row r="39" spans="1:11" s="26" customFormat="1" x14ac:dyDescent="0.2">
      <c r="A39" s="1185"/>
      <c r="B39" s="792" t="s">
        <v>286</v>
      </c>
      <c r="C39" s="796">
        <v>5</v>
      </c>
      <c r="D39" s="796">
        <v>3</v>
      </c>
      <c r="E39" s="796">
        <v>2</v>
      </c>
      <c r="F39" s="796">
        <v>0</v>
      </c>
      <c r="G39" s="796">
        <v>8</v>
      </c>
      <c r="H39" s="796">
        <v>6</v>
      </c>
      <c r="I39" s="796">
        <v>2</v>
      </c>
      <c r="J39" s="796">
        <v>0</v>
      </c>
      <c r="K39" s="357">
        <f t="shared" si="0"/>
        <v>-3</v>
      </c>
    </row>
    <row r="40" spans="1:11" x14ac:dyDescent="0.2">
      <c r="A40" s="1185"/>
      <c r="B40" s="792" t="s">
        <v>253</v>
      </c>
      <c r="C40" s="796">
        <v>1</v>
      </c>
      <c r="D40" s="796">
        <v>1</v>
      </c>
      <c r="E40" s="796">
        <v>0</v>
      </c>
      <c r="F40" s="796">
        <v>0</v>
      </c>
      <c r="G40" s="796">
        <v>1</v>
      </c>
      <c r="H40" s="796">
        <v>1</v>
      </c>
      <c r="I40" s="796">
        <v>0</v>
      </c>
      <c r="J40" s="796">
        <v>0</v>
      </c>
      <c r="K40" s="357">
        <f t="shared" si="0"/>
        <v>0</v>
      </c>
    </row>
    <row r="41" spans="1:11" x14ac:dyDescent="0.2">
      <c r="A41" s="1185"/>
      <c r="B41" s="792" t="s">
        <v>58</v>
      </c>
      <c r="C41" s="796">
        <v>15</v>
      </c>
      <c r="D41" s="796">
        <v>14</v>
      </c>
      <c r="E41" s="796">
        <v>1</v>
      </c>
      <c r="F41" s="796">
        <v>0</v>
      </c>
      <c r="G41" s="796">
        <v>1</v>
      </c>
      <c r="H41" s="796">
        <v>0</v>
      </c>
      <c r="I41" s="796">
        <v>1</v>
      </c>
      <c r="J41" s="796">
        <v>0</v>
      </c>
      <c r="K41" s="357">
        <f t="shared" si="0"/>
        <v>14</v>
      </c>
    </row>
    <row r="42" spans="1:11" x14ac:dyDescent="0.2">
      <c r="A42" s="794" t="s">
        <v>233</v>
      </c>
      <c r="B42" s="794" t="s">
        <v>10</v>
      </c>
      <c r="C42" s="795">
        <v>1814</v>
      </c>
      <c r="D42" s="795">
        <v>1606</v>
      </c>
      <c r="E42" s="795">
        <v>207</v>
      </c>
      <c r="F42" s="795">
        <v>1</v>
      </c>
      <c r="G42" s="795">
        <v>1575</v>
      </c>
      <c r="H42" s="795">
        <v>1393</v>
      </c>
      <c r="I42" s="795">
        <v>181</v>
      </c>
      <c r="J42" s="795">
        <v>1</v>
      </c>
      <c r="K42" s="234">
        <f t="shared" si="0"/>
        <v>239</v>
      </c>
    </row>
    <row r="43" spans="1:11" x14ac:dyDescent="0.2">
      <c r="A43" s="1184" t="s">
        <v>2918</v>
      </c>
      <c r="B43" s="794" t="s">
        <v>10</v>
      </c>
      <c r="C43" s="795">
        <v>1010</v>
      </c>
      <c r="D43" s="795">
        <v>998</v>
      </c>
      <c r="E43" s="795">
        <v>12</v>
      </c>
      <c r="F43" s="795">
        <v>0</v>
      </c>
      <c r="G43" s="795">
        <v>892</v>
      </c>
      <c r="H43" s="795">
        <v>886</v>
      </c>
      <c r="I43" s="795">
        <v>6</v>
      </c>
      <c r="J43" s="795">
        <v>0</v>
      </c>
      <c r="K43" s="234">
        <f t="shared" si="0"/>
        <v>118</v>
      </c>
    </row>
    <row r="44" spans="1:11" x14ac:dyDescent="0.2">
      <c r="A44" s="1185"/>
      <c r="B44" s="792" t="s">
        <v>75</v>
      </c>
      <c r="C44" s="796">
        <v>6</v>
      </c>
      <c r="D44" s="796">
        <v>6</v>
      </c>
      <c r="E44" s="796">
        <v>0</v>
      </c>
      <c r="F44" s="796">
        <v>0</v>
      </c>
      <c r="G44" s="796">
        <v>5</v>
      </c>
      <c r="H44" s="796">
        <v>5</v>
      </c>
      <c r="I44" s="796">
        <v>0</v>
      </c>
      <c r="J44" s="796">
        <v>0</v>
      </c>
      <c r="K44" s="357">
        <f t="shared" si="0"/>
        <v>1</v>
      </c>
    </row>
    <row r="45" spans="1:11" x14ac:dyDescent="0.2">
      <c r="A45" s="1185"/>
      <c r="B45" s="792" t="s">
        <v>493</v>
      </c>
      <c r="C45" s="796">
        <v>2</v>
      </c>
      <c r="D45" s="796">
        <v>1</v>
      </c>
      <c r="E45" s="796">
        <v>1</v>
      </c>
      <c r="F45" s="796">
        <v>0</v>
      </c>
      <c r="G45" s="796">
        <v>1</v>
      </c>
      <c r="H45" s="796">
        <v>0</v>
      </c>
      <c r="I45" s="796">
        <v>1</v>
      </c>
      <c r="J45" s="796">
        <v>0</v>
      </c>
      <c r="K45" s="357">
        <f t="shared" si="0"/>
        <v>1</v>
      </c>
    </row>
    <row r="46" spans="1:11" x14ac:dyDescent="0.2">
      <c r="A46" s="1185"/>
      <c r="B46" s="792" t="s">
        <v>2919</v>
      </c>
      <c r="C46" s="796">
        <v>7</v>
      </c>
      <c r="D46" s="796">
        <v>4</v>
      </c>
      <c r="E46" s="796">
        <v>3</v>
      </c>
      <c r="F46" s="796">
        <v>0</v>
      </c>
      <c r="G46" s="796">
        <v>1</v>
      </c>
      <c r="H46" s="796">
        <v>1</v>
      </c>
      <c r="I46" s="796">
        <v>0</v>
      </c>
      <c r="J46" s="796">
        <v>0</v>
      </c>
      <c r="K46" s="357">
        <f t="shared" si="0"/>
        <v>6</v>
      </c>
    </row>
    <row r="47" spans="1:11" x14ac:dyDescent="0.2">
      <c r="A47" s="1185"/>
      <c r="B47" s="792" t="s">
        <v>256</v>
      </c>
      <c r="C47" s="796">
        <v>2</v>
      </c>
      <c r="D47" s="796">
        <v>1</v>
      </c>
      <c r="E47" s="796">
        <v>1</v>
      </c>
      <c r="F47" s="796">
        <v>0</v>
      </c>
      <c r="G47" s="796">
        <v>1</v>
      </c>
      <c r="H47" s="796">
        <v>1</v>
      </c>
      <c r="I47" s="796">
        <v>0</v>
      </c>
      <c r="J47" s="796">
        <v>0</v>
      </c>
      <c r="K47" s="357">
        <f t="shared" si="0"/>
        <v>1</v>
      </c>
    </row>
    <row r="48" spans="1:11" x14ac:dyDescent="0.2">
      <c r="A48" s="1185"/>
      <c r="B48" s="792" t="s">
        <v>93</v>
      </c>
      <c r="C48" s="796">
        <v>72</v>
      </c>
      <c r="D48" s="796">
        <v>70</v>
      </c>
      <c r="E48" s="796">
        <v>2</v>
      </c>
      <c r="F48" s="796">
        <v>0</v>
      </c>
      <c r="G48" s="796">
        <v>65</v>
      </c>
      <c r="H48" s="796">
        <v>64</v>
      </c>
      <c r="I48" s="796">
        <v>1</v>
      </c>
      <c r="J48" s="796">
        <v>0</v>
      </c>
      <c r="K48" s="357">
        <f t="shared" si="0"/>
        <v>7</v>
      </c>
    </row>
    <row r="49" spans="1:11" x14ac:dyDescent="0.2">
      <c r="A49" s="1185"/>
      <c r="B49" s="792" t="s">
        <v>95</v>
      </c>
      <c r="C49" s="796">
        <v>272</v>
      </c>
      <c r="D49" s="796">
        <v>270</v>
      </c>
      <c r="E49" s="796">
        <v>2</v>
      </c>
      <c r="F49" s="796">
        <v>0</v>
      </c>
      <c r="G49" s="796">
        <v>229</v>
      </c>
      <c r="H49" s="796">
        <v>228</v>
      </c>
      <c r="I49" s="796">
        <v>1</v>
      </c>
      <c r="J49" s="796">
        <v>0</v>
      </c>
      <c r="K49" s="357">
        <f t="shared" si="0"/>
        <v>43</v>
      </c>
    </row>
    <row r="50" spans="1:11" x14ac:dyDescent="0.2">
      <c r="A50" s="1185"/>
      <c r="B50" s="792" t="s">
        <v>510</v>
      </c>
      <c r="C50" s="796">
        <v>343</v>
      </c>
      <c r="D50" s="796">
        <v>341</v>
      </c>
      <c r="E50" s="796">
        <v>2</v>
      </c>
      <c r="F50" s="796">
        <v>0</v>
      </c>
      <c r="G50" s="796">
        <v>335</v>
      </c>
      <c r="H50" s="796">
        <v>333</v>
      </c>
      <c r="I50" s="796">
        <v>2</v>
      </c>
      <c r="J50" s="796">
        <v>0</v>
      </c>
      <c r="K50" s="357">
        <f t="shared" si="0"/>
        <v>8</v>
      </c>
    </row>
    <row r="51" spans="1:11" x14ac:dyDescent="0.2">
      <c r="A51" s="1185"/>
      <c r="B51" s="792" t="s">
        <v>78</v>
      </c>
      <c r="C51" s="796">
        <v>1</v>
      </c>
      <c r="D51" s="796">
        <v>1</v>
      </c>
      <c r="E51" s="796">
        <v>0</v>
      </c>
      <c r="F51" s="796">
        <v>0</v>
      </c>
      <c r="G51" s="796">
        <v>0</v>
      </c>
      <c r="H51" s="796">
        <v>0</v>
      </c>
      <c r="I51" s="796">
        <v>0</v>
      </c>
      <c r="J51" s="796">
        <v>0</v>
      </c>
      <c r="K51" s="357">
        <f t="shared" si="0"/>
        <v>1</v>
      </c>
    </row>
    <row r="52" spans="1:11" x14ac:dyDescent="0.2">
      <c r="A52" s="1185"/>
      <c r="B52" s="792" t="s">
        <v>98</v>
      </c>
      <c r="C52" s="796">
        <v>305</v>
      </c>
      <c r="D52" s="796">
        <v>304</v>
      </c>
      <c r="E52" s="796">
        <v>1</v>
      </c>
      <c r="F52" s="796">
        <v>0</v>
      </c>
      <c r="G52" s="796">
        <v>255</v>
      </c>
      <c r="H52" s="796">
        <v>254</v>
      </c>
      <c r="I52" s="796">
        <v>1</v>
      </c>
      <c r="J52" s="796">
        <v>0</v>
      </c>
      <c r="K52" s="357">
        <f t="shared" si="0"/>
        <v>50</v>
      </c>
    </row>
    <row r="53" spans="1:11" x14ac:dyDescent="0.2">
      <c r="A53" s="1184" t="s">
        <v>2921</v>
      </c>
      <c r="B53" s="794" t="s">
        <v>10</v>
      </c>
      <c r="C53" s="795">
        <v>303</v>
      </c>
      <c r="D53" s="795">
        <v>234</v>
      </c>
      <c r="E53" s="795">
        <v>69</v>
      </c>
      <c r="F53" s="795">
        <v>0</v>
      </c>
      <c r="G53" s="795">
        <v>232</v>
      </c>
      <c r="H53" s="795">
        <v>190</v>
      </c>
      <c r="I53" s="795">
        <v>42</v>
      </c>
      <c r="J53" s="795">
        <v>0</v>
      </c>
      <c r="K53" s="234">
        <f t="shared" si="0"/>
        <v>71</v>
      </c>
    </row>
    <row r="54" spans="1:11" x14ac:dyDescent="0.2">
      <c r="A54" s="1185"/>
      <c r="B54" s="792" t="s">
        <v>77</v>
      </c>
      <c r="C54" s="796">
        <v>4</v>
      </c>
      <c r="D54" s="796">
        <v>1</v>
      </c>
      <c r="E54" s="796">
        <v>3</v>
      </c>
      <c r="F54" s="796">
        <v>0</v>
      </c>
      <c r="G54" s="796">
        <v>3</v>
      </c>
      <c r="H54" s="796">
        <v>2</v>
      </c>
      <c r="I54" s="796">
        <v>1</v>
      </c>
      <c r="J54" s="796">
        <v>0</v>
      </c>
      <c r="K54" s="357">
        <f t="shared" si="0"/>
        <v>1</v>
      </c>
    </row>
    <row r="55" spans="1:11" x14ac:dyDescent="0.2">
      <c r="A55" s="1185"/>
      <c r="B55" s="792" t="s">
        <v>82</v>
      </c>
      <c r="C55" s="796">
        <v>2</v>
      </c>
      <c r="D55" s="796">
        <v>1</v>
      </c>
      <c r="E55" s="796">
        <v>1</v>
      </c>
      <c r="F55" s="796">
        <v>0</v>
      </c>
      <c r="G55" s="796">
        <v>3</v>
      </c>
      <c r="H55" s="796">
        <v>1</v>
      </c>
      <c r="I55" s="796">
        <v>2</v>
      </c>
      <c r="J55" s="796">
        <v>0</v>
      </c>
      <c r="K55" s="357">
        <f t="shared" si="0"/>
        <v>-1</v>
      </c>
    </row>
    <row r="56" spans="1:11" x14ac:dyDescent="0.2">
      <c r="A56" s="1185"/>
      <c r="B56" s="792" t="s">
        <v>86</v>
      </c>
      <c r="C56" s="796">
        <v>4</v>
      </c>
      <c r="D56" s="796">
        <v>2</v>
      </c>
      <c r="E56" s="796">
        <v>2</v>
      </c>
      <c r="F56" s="796">
        <v>0</v>
      </c>
      <c r="G56" s="796">
        <v>2</v>
      </c>
      <c r="H56" s="796">
        <v>0</v>
      </c>
      <c r="I56" s="796">
        <v>2</v>
      </c>
      <c r="J56" s="796">
        <v>0</v>
      </c>
      <c r="K56" s="357">
        <f t="shared" si="0"/>
        <v>2</v>
      </c>
    </row>
    <row r="57" spans="1:11" x14ac:dyDescent="0.2">
      <c r="A57" s="1185"/>
      <c r="B57" s="792" t="s">
        <v>85</v>
      </c>
      <c r="C57" s="796">
        <v>14</v>
      </c>
      <c r="D57" s="796">
        <v>9</v>
      </c>
      <c r="E57" s="796">
        <v>5</v>
      </c>
      <c r="F57" s="796">
        <v>0</v>
      </c>
      <c r="G57" s="796">
        <v>10</v>
      </c>
      <c r="H57" s="796">
        <v>5</v>
      </c>
      <c r="I57" s="796">
        <v>5</v>
      </c>
      <c r="J57" s="796">
        <v>0</v>
      </c>
      <c r="K57" s="357">
        <f t="shared" si="0"/>
        <v>4</v>
      </c>
    </row>
    <row r="58" spans="1:11" x14ac:dyDescent="0.2">
      <c r="A58" s="1185"/>
      <c r="B58" s="792" t="s">
        <v>496</v>
      </c>
      <c r="C58" s="796">
        <v>168</v>
      </c>
      <c r="D58" s="796">
        <v>163</v>
      </c>
      <c r="E58" s="796">
        <v>5</v>
      </c>
      <c r="F58" s="796">
        <v>0</v>
      </c>
      <c r="G58" s="796">
        <v>135</v>
      </c>
      <c r="H58" s="796">
        <v>131</v>
      </c>
      <c r="I58" s="796">
        <v>4</v>
      </c>
      <c r="J58" s="796">
        <v>0</v>
      </c>
      <c r="K58" s="357">
        <f t="shared" si="0"/>
        <v>33</v>
      </c>
    </row>
    <row r="59" spans="1:11" x14ac:dyDescent="0.2">
      <c r="A59" s="1185"/>
      <c r="B59" s="792" t="s">
        <v>89</v>
      </c>
      <c r="C59" s="796">
        <v>11</v>
      </c>
      <c r="D59" s="796">
        <v>11</v>
      </c>
      <c r="E59" s="796">
        <v>0</v>
      </c>
      <c r="F59" s="796">
        <v>0</v>
      </c>
      <c r="G59" s="796">
        <v>12</v>
      </c>
      <c r="H59" s="796">
        <v>12</v>
      </c>
      <c r="I59" s="796">
        <v>0</v>
      </c>
      <c r="J59" s="796">
        <v>0</v>
      </c>
      <c r="K59" s="357">
        <f t="shared" si="0"/>
        <v>-1</v>
      </c>
    </row>
    <row r="60" spans="1:11" x14ac:dyDescent="0.2">
      <c r="A60" s="1185"/>
      <c r="B60" s="792" t="s">
        <v>92</v>
      </c>
      <c r="C60" s="796">
        <v>5</v>
      </c>
      <c r="D60" s="796">
        <v>2</v>
      </c>
      <c r="E60" s="796">
        <v>3</v>
      </c>
      <c r="F60" s="796">
        <v>0</v>
      </c>
      <c r="G60" s="796">
        <v>2</v>
      </c>
      <c r="H60" s="796">
        <v>1</v>
      </c>
      <c r="I60" s="796">
        <v>1</v>
      </c>
      <c r="J60" s="796">
        <v>0</v>
      </c>
      <c r="K60" s="357">
        <f t="shared" si="0"/>
        <v>3</v>
      </c>
    </row>
    <row r="61" spans="1:11" x14ac:dyDescent="0.2">
      <c r="A61" s="1185"/>
      <c r="B61" s="792" t="s">
        <v>96</v>
      </c>
      <c r="C61" s="796">
        <v>7</v>
      </c>
      <c r="D61" s="796">
        <v>0</v>
      </c>
      <c r="E61" s="796">
        <v>7</v>
      </c>
      <c r="F61" s="796">
        <v>0</v>
      </c>
      <c r="G61" s="796">
        <v>7</v>
      </c>
      <c r="H61" s="796">
        <v>4</v>
      </c>
      <c r="I61" s="796">
        <v>3</v>
      </c>
      <c r="J61" s="796">
        <v>0</v>
      </c>
      <c r="K61" s="357">
        <f t="shared" si="0"/>
        <v>0</v>
      </c>
    </row>
    <row r="62" spans="1:11" x14ac:dyDescent="0.2">
      <c r="A62" s="1185"/>
      <c r="B62" s="792" t="s">
        <v>226</v>
      </c>
      <c r="C62" s="796">
        <v>88</v>
      </c>
      <c r="D62" s="796">
        <v>45</v>
      </c>
      <c r="E62" s="796">
        <v>43</v>
      </c>
      <c r="F62" s="796">
        <v>0</v>
      </c>
      <c r="G62" s="796">
        <v>58</v>
      </c>
      <c r="H62" s="796">
        <v>34</v>
      </c>
      <c r="I62" s="796">
        <v>24</v>
      </c>
      <c r="J62" s="796">
        <v>0</v>
      </c>
      <c r="K62" s="357">
        <f t="shared" si="0"/>
        <v>30</v>
      </c>
    </row>
    <row r="63" spans="1:11" x14ac:dyDescent="0.2">
      <c r="A63" s="1184" t="s">
        <v>2923</v>
      </c>
      <c r="B63" s="794" t="s">
        <v>10</v>
      </c>
      <c r="C63" s="795">
        <v>284</v>
      </c>
      <c r="D63" s="795">
        <v>240</v>
      </c>
      <c r="E63" s="795">
        <v>43</v>
      </c>
      <c r="F63" s="795">
        <v>1</v>
      </c>
      <c r="G63" s="795">
        <v>244</v>
      </c>
      <c r="H63" s="795">
        <v>206</v>
      </c>
      <c r="I63" s="795">
        <v>37</v>
      </c>
      <c r="J63" s="795">
        <v>1</v>
      </c>
      <c r="K63" s="234">
        <f t="shared" si="0"/>
        <v>40</v>
      </c>
    </row>
    <row r="64" spans="1:11" x14ac:dyDescent="0.2">
      <c r="A64" s="1185"/>
      <c r="B64" s="792" t="s">
        <v>72</v>
      </c>
      <c r="C64" s="796">
        <v>1</v>
      </c>
      <c r="D64" s="796">
        <v>1</v>
      </c>
      <c r="E64" s="796">
        <v>0</v>
      </c>
      <c r="F64" s="796">
        <v>0</v>
      </c>
      <c r="G64" s="796">
        <v>1</v>
      </c>
      <c r="H64" s="796">
        <v>1</v>
      </c>
      <c r="I64" s="796">
        <v>0</v>
      </c>
      <c r="J64" s="796">
        <v>0</v>
      </c>
      <c r="K64" s="357">
        <f t="shared" si="0"/>
        <v>0</v>
      </c>
    </row>
    <row r="65" spans="1:11" x14ac:dyDescent="0.2">
      <c r="A65" s="1185"/>
      <c r="B65" s="792" t="s">
        <v>76</v>
      </c>
      <c r="C65" s="796">
        <v>22</v>
      </c>
      <c r="D65" s="796">
        <v>22</v>
      </c>
      <c r="E65" s="796">
        <v>0</v>
      </c>
      <c r="F65" s="796">
        <v>0</v>
      </c>
      <c r="G65" s="796">
        <v>17</v>
      </c>
      <c r="H65" s="796">
        <v>16</v>
      </c>
      <c r="I65" s="796">
        <v>1</v>
      </c>
      <c r="J65" s="796">
        <v>0</v>
      </c>
      <c r="K65" s="357">
        <f t="shared" si="0"/>
        <v>5</v>
      </c>
    </row>
    <row r="66" spans="1:11" x14ac:dyDescent="0.2">
      <c r="A66" s="1185"/>
      <c r="B66" s="792" t="s">
        <v>84</v>
      </c>
      <c r="C66" s="796">
        <v>117</v>
      </c>
      <c r="D66" s="796">
        <v>117</v>
      </c>
      <c r="E66" s="796">
        <v>0</v>
      </c>
      <c r="F66" s="796">
        <v>0</v>
      </c>
      <c r="G66" s="796">
        <v>118</v>
      </c>
      <c r="H66" s="796">
        <v>118</v>
      </c>
      <c r="I66" s="796">
        <v>0</v>
      </c>
      <c r="J66" s="796">
        <v>0</v>
      </c>
      <c r="K66" s="357">
        <f t="shared" si="0"/>
        <v>-1</v>
      </c>
    </row>
    <row r="67" spans="1:11" ht="12" customHeight="1" x14ac:dyDescent="0.2">
      <c r="A67" s="1185"/>
      <c r="B67" s="792" t="s">
        <v>87</v>
      </c>
      <c r="C67" s="796">
        <v>45</v>
      </c>
      <c r="D67" s="796">
        <v>35</v>
      </c>
      <c r="E67" s="796">
        <v>10</v>
      </c>
      <c r="F67" s="796">
        <v>0</v>
      </c>
      <c r="G67" s="796">
        <v>35</v>
      </c>
      <c r="H67" s="796">
        <v>29</v>
      </c>
      <c r="I67" s="796">
        <v>6</v>
      </c>
      <c r="J67" s="796">
        <v>0</v>
      </c>
      <c r="K67" s="357">
        <f t="shared" si="0"/>
        <v>10</v>
      </c>
    </row>
    <row r="68" spans="1:11" ht="12" customHeight="1" x14ac:dyDescent="0.2">
      <c r="A68" s="1185"/>
      <c r="B68" s="792" t="s">
        <v>384</v>
      </c>
      <c r="C68" s="796">
        <v>3</v>
      </c>
      <c r="D68" s="796">
        <v>3</v>
      </c>
      <c r="E68" s="796">
        <v>0</v>
      </c>
      <c r="F68" s="796">
        <v>0</v>
      </c>
      <c r="G68" s="796">
        <v>2</v>
      </c>
      <c r="H68" s="796">
        <v>2</v>
      </c>
      <c r="I68" s="796">
        <v>0</v>
      </c>
      <c r="J68" s="796">
        <v>0</v>
      </c>
      <c r="K68" s="357">
        <f t="shared" si="0"/>
        <v>1</v>
      </c>
    </row>
    <row r="69" spans="1:11" ht="12" customHeight="1" x14ac:dyDescent="0.2">
      <c r="A69" s="1185"/>
      <c r="B69" s="792" t="s">
        <v>94</v>
      </c>
      <c r="C69" s="796">
        <v>10</v>
      </c>
      <c r="D69" s="796">
        <v>8</v>
      </c>
      <c r="E69" s="796">
        <v>2</v>
      </c>
      <c r="F69" s="796">
        <v>0</v>
      </c>
      <c r="G69" s="796">
        <v>7</v>
      </c>
      <c r="H69" s="796">
        <v>5</v>
      </c>
      <c r="I69" s="796">
        <v>2</v>
      </c>
      <c r="J69" s="796">
        <v>0</v>
      </c>
      <c r="K69" s="357">
        <f t="shared" si="0"/>
        <v>3</v>
      </c>
    </row>
    <row r="70" spans="1:11" ht="12" customHeight="1" x14ac:dyDescent="0.2">
      <c r="A70" s="1185"/>
      <c r="B70" s="792" t="s">
        <v>79</v>
      </c>
      <c r="C70" s="796">
        <v>1</v>
      </c>
      <c r="D70" s="796">
        <v>1</v>
      </c>
      <c r="E70" s="796">
        <v>0</v>
      </c>
      <c r="F70" s="796">
        <v>0</v>
      </c>
      <c r="G70" s="796">
        <v>1</v>
      </c>
      <c r="H70" s="796">
        <v>0</v>
      </c>
      <c r="I70" s="796">
        <v>1</v>
      </c>
      <c r="J70" s="796">
        <v>0</v>
      </c>
      <c r="K70" s="357">
        <f t="shared" si="0"/>
        <v>0</v>
      </c>
    </row>
    <row r="71" spans="1:11" ht="12" customHeight="1" x14ac:dyDescent="0.2">
      <c r="A71" s="1185"/>
      <c r="B71" s="792" t="s">
        <v>80</v>
      </c>
      <c r="C71" s="796">
        <v>85</v>
      </c>
      <c r="D71" s="796">
        <v>53</v>
      </c>
      <c r="E71" s="796">
        <v>31</v>
      </c>
      <c r="F71" s="796">
        <v>1</v>
      </c>
      <c r="G71" s="796">
        <v>63</v>
      </c>
      <c r="H71" s="796">
        <v>35</v>
      </c>
      <c r="I71" s="796">
        <v>27</v>
      </c>
      <c r="J71" s="796">
        <v>1</v>
      </c>
      <c r="K71" s="357">
        <f t="shared" si="0"/>
        <v>22</v>
      </c>
    </row>
    <row r="72" spans="1:11" ht="12" customHeight="1" x14ac:dyDescent="0.2">
      <c r="A72" s="1184" t="s">
        <v>2926</v>
      </c>
      <c r="B72" s="794" t="s">
        <v>10</v>
      </c>
      <c r="C72" s="795">
        <v>217</v>
      </c>
      <c r="D72" s="795">
        <v>134</v>
      </c>
      <c r="E72" s="795">
        <v>83</v>
      </c>
      <c r="F72" s="795">
        <v>0</v>
      </c>
      <c r="G72" s="795">
        <v>207</v>
      </c>
      <c r="H72" s="795">
        <v>111</v>
      </c>
      <c r="I72" s="795">
        <v>96</v>
      </c>
      <c r="J72" s="795">
        <v>0</v>
      </c>
      <c r="K72" s="234">
        <f t="shared" si="0"/>
        <v>10</v>
      </c>
    </row>
    <row r="73" spans="1:11" ht="12" customHeight="1" x14ac:dyDescent="0.2">
      <c r="A73" s="1185"/>
      <c r="B73" s="792" t="s">
        <v>73</v>
      </c>
      <c r="C73" s="796">
        <v>15</v>
      </c>
      <c r="D73" s="796">
        <v>13</v>
      </c>
      <c r="E73" s="796">
        <v>2</v>
      </c>
      <c r="F73" s="796">
        <v>0</v>
      </c>
      <c r="G73" s="796">
        <v>9</v>
      </c>
      <c r="H73" s="796">
        <v>7</v>
      </c>
      <c r="I73" s="796">
        <v>2</v>
      </c>
      <c r="J73" s="796">
        <v>0</v>
      </c>
      <c r="K73" s="357">
        <f t="shared" si="0"/>
        <v>6</v>
      </c>
    </row>
    <row r="74" spans="1:11" ht="12" customHeight="1" x14ac:dyDescent="0.2">
      <c r="A74" s="1185"/>
      <c r="B74" s="792" t="s">
        <v>74</v>
      </c>
      <c r="C74" s="796">
        <v>16</v>
      </c>
      <c r="D74" s="796">
        <v>9</v>
      </c>
      <c r="E74" s="796">
        <v>7</v>
      </c>
      <c r="F74" s="796">
        <v>0</v>
      </c>
      <c r="G74" s="796">
        <v>11</v>
      </c>
      <c r="H74" s="796">
        <v>5</v>
      </c>
      <c r="I74" s="796">
        <v>6</v>
      </c>
      <c r="J74" s="796">
        <v>0</v>
      </c>
      <c r="K74" s="357">
        <f t="shared" si="0"/>
        <v>5</v>
      </c>
    </row>
    <row r="75" spans="1:11" ht="12" customHeight="1" x14ac:dyDescent="0.2">
      <c r="A75" s="1185"/>
      <c r="B75" s="792" t="s">
        <v>83</v>
      </c>
      <c r="C75" s="796">
        <v>59</v>
      </c>
      <c r="D75" s="796">
        <v>34</v>
      </c>
      <c r="E75" s="796">
        <v>25</v>
      </c>
      <c r="F75" s="796">
        <v>0</v>
      </c>
      <c r="G75" s="796">
        <v>45</v>
      </c>
      <c r="H75" s="796">
        <v>26</v>
      </c>
      <c r="I75" s="796">
        <v>19</v>
      </c>
      <c r="J75" s="796">
        <v>0</v>
      </c>
      <c r="K75" s="357">
        <f t="shared" si="0"/>
        <v>14</v>
      </c>
    </row>
    <row r="76" spans="1:11" ht="12" customHeight="1" x14ac:dyDescent="0.2">
      <c r="A76" s="1185"/>
      <c r="B76" s="792" t="s">
        <v>71</v>
      </c>
      <c r="C76" s="796">
        <v>59</v>
      </c>
      <c r="D76" s="796">
        <v>37</v>
      </c>
      <c r="E76" s="796">
        <v>22</v>
      </c>
      <c r="F76" s="796">
        <v>0</v>
      </c>
      <c r="G76" s="796">
        <v>75</v>
      </c>
      <c r="H76" s="796">
        <v>37</v>
      </c>
      <c r="I76" s="796">
        <v>38</v>
      </c>
      <c r="J76" s="796">
        <v>0</v>
      </c>
      <c r="K76" s="357">
        <f t="shared" si="0"/>
        <v>-16</v>
      </c>
    </row>
    <row r="77" spans="1:11" s="26" customFormat="1" ht="12" customHeight="1" x14ac:dyDescent="0.2">
      <c r="A77" s="1185"/>
      <c r="B77" s="792" t="s">
        <v>498</v>
      </c>
      <c r="C77" s="796">
        <v>33</v>
      </c>
      <c r="D77" s="796">
        <v>20</v>
      </c>
      <c r="E77" s="796">
        <v>13</v>
      </c>
      <c r="F77" s="796">
        <v>0</v>
      </c>
      <c r="G77" s="796">
        <v>30</v>
      </c>
      <c r="H77" s="796">
        <v>20</v>
      </c>
      <c r="I77" s="796">
        <v>10</v>
      </c>
      <c r="J77" s="796">
        <v>0</v>
      </c>
      <c r="K77" s="357">
        <f t="shared" si="0"/>
        <v>3</v>
      </c>
    </row>
    <row r="78" spans="1:11" ht="12" customHeight="1" x14ac:dyDescent="0.2">
      <c r="A78" s="1185"/>
      <c r="B78" s="792" t="s">
        <v>97</v>
      </c>
      <c r="C78" s="796">
        <v>35</v>
      </c>
      <c r="D78" s="796">
        <v>21</v>
      </c>
      <c r="E78" s="796">
        <v>14</v>
      </c>
      <c r="F78" s="796">
        <v>0</v>
      </c>
      <c r="G78" s="796">
        <v>37</v>
      </c>
      <c r="H78" s="796">
        <v>16</v>
      </c>
      <c r="I78" s="796">
        <v>21</v>
      </c>
      <c r="J78" s="796">
        <v>0</v>
      </c>
      <c r="K78" s="357">
        <f t="shared" si="0"/>
        <v>-2</v>
      </c>
    </row>
    <row r="79" spans="1:11" ht="12" customHeight="1" x14ac:dyDescent="0.2">
      <c r="A79" s="794" t="s">
        <v>234</v>
      </c>
      <c r="B79" s="794" t="s">
        <v>10</v>
      </c>
      <c r="C79" s="795">
        <v>5697</v>
      </c>
      <c r="D79" s="795">
        <v>5635</v>
      </c>
      <c r="E79" s="795">
        <v>61</v>
      </c>
      <c r="F79" s="795">
        <v>1</v>
      </c>
      <c r="G79" s="795">
        <v>5236</v>
      </c>
      <c r="H79" s="795">
        <v>5182</v>
      </c>
      <c r="I79" s="795">
        <v>53</v>
      </c>
      <c r="J79" s="795">
        <v>1</v>
      </c>
      <c r="K79" s="234">
        <f t="shared" ref="K79:K123" si="1">+C79-G79</f>
        <v>461</v>
      </c>
    </row>
    <row r="80" spans="1:11" ht="12" customHeight="1" x14ac:dyDescent="0.2">
      <c r="A80" s="1184" t="s">
        <v>3201</v>
      </c>
      <c r="B80" s="794" t="s">
        <v>10</v>
      </c>
      <c r="C80" s="795">
        <v>2</v>
      </c>
      <c r="D80" s="795">
        <v>2</v>
      </c>
      <c r="E80" s="795">
        <v>0</v>
      </c>
      <c r="F80" s="795">
        <v>0</v>
      </c>
      <c r="G80" s="795">
        <v>2</v>
      </c>
      <c r="H80" s="795">
        <v>2</v>
      </c>
      <c r="I80" s="795">
        <v>0</v>
      </c>
      <c r="J80" s="795">
        <v>0</v>
      </c>
      <c r="K80" s="234">
        <f t="shared" si="1"/>
        <v>0</v>
      </c>
    </row>
    <row r="81" spans="1:11" ht="12" customHeight="1" x14ac:dyDescent="0.2">
      <c r="A81" s="1185"/>
      <c r="B81" s="792" t="s">
        <v>3204</v>
      </c>
      <c r="C81" s="796">
        <v>2</v>
      </c>
      <c r="D81" s="796">
        <v>2</v>
      </c>
      <c r="E81" s="796">
        <v>0</v>
      </c>
      <c r="F81" s="796">
        <v>0</v>
      </c>
      <c r="G81" s="796">
        <v>2</v>
      </c>
      <c r="H81" s="796">
        <v>2</v>
      </c>
      <c r="I81" s="796">
        <v>0</v>
      </c>
      <c r="J81" s="796">
        <v>0</v>
      </c>
      <c r="K81" s="357">
        <f t="shared" si="1"/>
        <v>0</v>
      </c>
    </row>
    <row r="82" spans="1:11" ht="12" customHeight="1" x14ac:dyDescent="0.2">
      <c r="A82" s="1184" t="s">
        <v>3207</v>
      </c>
      <c r="B82" s="794" t="s">
        <v>10</v>
      </c>
      <c r="C82" s="795">
        <v>167</v>
      </c>
      <c r="D82" s="795">
        <v>161</v>
      </c>
      <c r="E82" s="795">
        <v>6</v>
      </c>
      <c r="F82" s="795">
        <v>0</v>
      </c>
      <c r="G82" s="795">
        <v>172</v>
      </c>
      <c r="H82" s="795">
        <v>168</v>
      </c>
      <c r="I82" s="795">
        <v>4</v>
      </c>
      <c r="J82" s="795">
        <v>0</v>
      </c>
      <c r="K82" s="234">
        <f t="shared" si="1"/>
        <v>-5</v>
      </c>
    </row>
    <row r="83" spans="1:11" ht="12" customHeight="1" x14ac:dyDescent="0.2">
      <c r="A83" s="1185"/>
      <c r="B83" s="792" t="s">
        <v>503</v>
      </c>
      <c r="C83" s="796">
        <v>134</v>
      </c>
      <c r="D83" s="796">
        <v>131</v>
      </c>
      <c r="E83" s="796">
        <v>3</v>
      </c>
      <c r="F83" s="796">
        <v>0</v>
      </c>
      <c r="G83" s="796">
        <v>149</v>
      </c>
      <c r="H83" s="796">
        <v>146</v>
      </c>
      <c r="I83" s="796">
        <v>3</v>
      </c>
      <c r="J83" s="796">
        <v>0</v>
      </c>
      <c r="K83" s="357">
        <f t="shared" si="1"/>
        <v>-15</v>
      </c>
    </row>
    <row r="84" spans="1:11" ht="12" customHeight="1" x14ac:dyDescent="0.2">
      <c r="A84" s="1185"/>
      <c r="B84" s="792" t="s">
        <v>110</v>
      </c>
      <c r="C84" s="796">
        <v>8</v>
      </c>
      <c r="D84" s="796">
        <v>7</v>
      </c>
      <c r="E84" s="796">
        <v>1</v>
      </c>
      <c r="F84" s="796">
        <v>0</v>
      </c>
      <c r="G84" s="796">
        <v>2</v>
      </c>
      <c r="H84" s="796">
        <v>2</v>
      </c>
      <c r="I84" s="796">
        <v>0</v>
      </c>
      <c r="J84" s="796">
        <v>0</v>
      </c>
      <c r="K84" s="357">
        <f t="shared" si="1"/>
        <v>6</v>
      </c>
    </row>
    <row r="85" spans="1:11" ht="12" customHeight="1" x14ac:dyDescent="0.2">
      <c r="A85" s="1185"/>
      <c r="B85" s="792" t="s">
        <v>3299</v>
      </c>
      <c r="C85" s="796">
        <v>7</v>
      </c>
      <c r="D85" s="796">
        <v>7</v>
      </c>
      <c r="E85" s="796">
        <v>0</v>
      </c>
      <c r="F85" s="796">
        <v>0</v>
      </c>
      <c r="G85" s="796">
        <v>7</v>
      </c>
      <c r="H85" s="796">
        <v>7</v>
      </c>
      <c r="I85" s="796">
        <v>0</v>
      </c>
      <c r="J85" s="796">
        <v>0</v>
      </c>
      <c r="K85" s="357">
        <f t="shared" si="1"/>
        <v>0</v>
      </c>
    </row>
    <row r="86" spans="1:11" ht="12" customHeight="1" x14ac:dyDescent="0.2">
      <c r="A86" s="1185"/>
      <c r="B86" s="792" t="s">
        <v>3300</v>
      </c>
      <c r="C86" s="796">
        <v>18</v>
      </c>
      <c r="D86" s="796">
        <v>16</v>
      </c>
      <c r="E86" s="796">
        <v>2</v>
      </c>
      <c r="F86" s="796">
        <v>0</v>
      </c>
      <c r="G86" s="796">
        <v>14</v>
      </c>
      <c r="H86" s="796">
        <v>13</v>
      </c>
      <c r="I86" s="796">
        <v>1</v>
      </c>
      <c r="J86" s="796">
        <v>0</v>
      </c>
      <c r="K86" s="357">
        <f t="shared" si="1"/>
        <v>4</v>
      </c>
    </row>
    <row r="87" spans="1:11" ht="12" customHeight="1" x14ac:dyDescent="0.2">
      <c r="A87" s="1184" t="s">
        <v>2927</v>
      </c>
      <c r="B87" s="794" t="s">
        <v>10</v>
      </c>
      <c r="C87" s="795">
        <v>931</v>
      </c>
      <c r="D87" s="795">
        <v>919</v>
      </c>
      <c r="E87" s="795">
        <v>11</v>
      </c>
      <c r="F87" s="795">
        <v>1</v>
      </c>
      <c r="G87" s="795">
        <v>859</v>
      </c>
      <c r="H87" s="795">
        <v>851</v>
      </c>
      <c r="I87" s="795">
        <v>7</v>
      </c>
      <c r="J87" s="795">
        <v>1</v>
      </c>
      <c r="K87" s="234">
        <f t="shared" si="1"/>
        <v>72</v>
      </c>
    </row>
    <row r="88" spans="1:11" ht="12" customHeight="1" x14ac:dyDescent="0.2">
      <c r="A88" s="1185"/>
      <c r="B88" s="792" t="s">
        <v>101</v>
      </c>
      <c r="C88" s="796">
        <v>0</v>
      </c>
      <c r="D88" s="796">
        <v>0</v>
      </c>
      <c r="E88" s="796">
        <v>0</v>
      </c>
      <c r="F88" s="796">
        <v>0</v>
      </c>
      <c r="G88" s="796">
        <v>1</v>
      </c>
      <c r="H88" s="796">
        <v>1</v>
      </c>
      <c r="I88" s="796">
        <v>0</v>
      </c>
      <c r="J88" s="796">
        <v>0</v>
      </c>
      <c r="K88" s="357">
        <f t="shared" si="1"/>
        <v>-1</v>
      </c>
    </row>
    <row r="89" spans="1:11" ht="12" customHeight="1" x14ac:dyDescent="0.2">
      <c r="A89" s="1185"/>
      <c r="B89" s="792" t="s">
        <v>203</v>
      </c>
      <c r="C89" s="796">
        <v>18</v>
      </c>
      <c r="D89" s="796">
        <v>18</v>
      </c>
      <c r="E89" s="796">
        <v>0</v>
      </c>
      <c r="F89" s="796">
        <v>0</v>
      </c>
      <c r="G89" s="796">
        <v>14</v>
      </c>
      <c r="H89" s="796">
        <v>14</v>
      </c>
      <c r="I89" s="796">
        <v>0</v>
      </c>
      <c r="J89" s="796">
        <v>0</v>
      </c>
      <c r="K89" s="357">
        <f t="shared" si="1"/>
        <v>4</v>
      </c>
    </row>
    <row r="90" spans="1:11" s="26" customFormat="1" ht="12" customHeight="1" x14ac:dyDescent="0.2">
      <c r="A90" s="1185"/>
      <c r="B90" s="792" t="s">
        <v>107</v>
      </c>
      <c r="C90" s="796">
        <v>913</v>
      </c>
      <c r="D90" s="796">
        <v>901</v>
      </c>
      <c r="E90" s="796">
        <v>11</v>
      </c>
      <c r="F90" s="796">
        <v>1</v>
      </c>
      <c r="G90" s="796">
        <v>842</v>
      </c>
      <c r="H90" s="796">
        <v>834</v>
      </c>
      <c r="I90" s="796">
        <v>7</v>
      </c>
      <c r="J90" s="796">
        <v>1</v>
      </c>
      <c r="K90" s="357">
        <f t="shared" si="1"/>
        <v>71</v>
      </c>
    </row>
    <row r="91" spans="1:11" s="26" customFormat="1" ht="12" customHeight="1" x14ac:dyDescent="0.2">
      <c r="A91" s="1185"/>
      <c r="B91" s="792" t="s">
        <v>115</v>
      </c>
      <c r="C91" s="796">
        <v>0</v>
      </c>
      <c r="D91" s="796">
        <v>0</v>
      </c>
      <c r="E91" s="796">
        <v>0</v>
      </c>
      <c r="F91" s="796">
        <v>0</v>
      </c>
      <c r="G91" s="796">
        <v>1</v>
      </c>
      <c r="H91" s="796">
        <v>1</v>
      </c>
      <c r="I91" s="796">
        <v>0</v>
      </c>
      <c r="J91" s="796">
        <v>0</v>
      </c>
      <c r="K91" s="357">
        <f t="shared" si="1"/>
        <v>-1</v>
      </c>
    </row>
    <row r="92" spans="1:11" s="26" customFormat="1" ht="12" customHeight="1" x14ac:dyDescent="0.2">
      <c r="A92" s="1185"/>
      <c r="B92" s="792" t="s">
        <v>252</v>
      </c>
      <c r="C92" s="796">
        <v>0</v>
      </c>
      <c r="D92" s="796">
        <v>0</v>
      </c>
      <c r="E92" s="796">
        <v>0</v>
      </c>
      <c r="F92" s="796">
        <v>0</v>
      </c>
      <c r="G92" s="796">
        <v>1</v>
      </c>
      <c r="H92" s="796">
        <v>1</v>
      </c>
      <c r="I92" s="796">
        <v>0</v>
      </c>
      <c r="J92" s="796">
        <v>0</v>
      </c>
      <c r="K92" s="357">
        <f t="shared" si="1"/>
        <v>-1</v>
      </c>
    </row>
    <row r="93" spans="1:11" ht="12" customHeight="1" x14ac:dyDescent="0.2">
      <c r="A93" s="1184" t="s">
        <v>3450</v>
      </c>
      <c r="B93" s="794" t="s">
        <v>10</v>
      </c>
      <c r="C93" s="795">
        <v>4358</v>
      </c>
      <c r="D93" s="795">
        <v>4327</v>
      </c>
      <c r="E93" s="795">
        <v>31</v>
      </c>
      <c r="F93" s="795">
        <v>0</v>
      </c>
      <c r="G93" s="795">
        <v>3955</v>
      </c>
      <c r="H93" s="795">
        <v>3929</v>
      </c>
      <c r="I93" s="795">
        <v>26</v>
      </c>
      <c r="J93" s="795">
        <v>0</v>
      </c>
      <c r="K93" s="234">
        <f t="shared" si="1"/>
        <v>403</v>
      </c>
    </row>
    <row r="94" spans="1:11" ht="12" customHeight="1" x14ac:dyDescent="0.2">
      <c r="A94" s="1185"/>
      <c r="B94" s="792" t="s">
        <v>508</v>
      </c>
      <c r="C94" s="796">
        <v>24</v>
      </c>
      <c r="D94" s="796">
        <v>24</v>
      </c>
      <c r="E94" s="796">
        <v>0</v>
      </c>
      <c r="F94" s="796">
        <v>0</v>
      </c>
      <c r="G94" s="796">
        <v>4</v>
      </c>
      <c r="H94" s="796">
        <v>4</v>
      </c>
      <c r="I94" s="796">
        <v>0</v>
      </c>
      <c r="J94" s="796">
        <v>0</v>
      </c>
      <c r="K94" s="357">
        <f t="shared" si="1"/>
        <v>20</v>
      </c>
    </row>
    <row r="95" spans="1:11" ht="12" customHeight="1" x14ac:dyDescent="0.2">
      <c r="A95" s="1185"/>
      <c r="B95" s="792" t="s">
        <v>385</v>
      </c>
      <c r="C95" s="796">
        <v>12</v>
      </c>
      <c r="D95" s="796">
        <v>12</v>
      </c>
      <c r="E95" s="796">
        <v>0</v>
      </c>
      <c r="F95" s="796">
        <v>0</v>
      </c>
      <c r="G95" s="796">
        <v>12</v>
      </c>
      <c r="H95" s="796">
        <v>12</v>
      </c>
      <c r="I95" s="796">
        <v>0</v>
      </c>
      <c r="J95" s="796">
        <v>0</v>
      </c>
      <c r="K95" s="357">
        <f t="shared" si="1"/>
        <v>0</v>
      </c>
    </row>
    <row r="96" spans="1:11" ht="12" customHeight="1" x14ac:dyDescent="0.2">
      <c r="A96" s="1185"/>
      <c r="B96" s="792" t="s">
        <v>104</v>
      </c>
      <c r="C96" s="796">
        <v>4307</v>
      </c>
      <c r="D96" s="796">
        <v>4277</v>
      </c>
      <c r="E96" s="796">
        <v>30</v>
      </c>
      <c r="F96" s="796">
        <v>0</v>
      </c>
      <c r="G96" s="796">
        <v>3935</v>
      </c>
      <c r="H96" s="796">
        <v>3909</v>
      </c>
      <c r="I96" s="796">
        <v>26</v>
      </c>
      <c r="J96" s="796">
        <v>0</v>
      </c>
      <c r="K96" s="357">
        <f t="shared" si="1"/>
        <v>372</v>
      </c>
    </row>
    <row r="97" spans="1:11" ht="12" customHeight="1" x14ac:dyDescent="0.2">
      <c r="A97" s="1185"/>
      <c r="B97" s="792" t="s">
        <v>116</v>
      </c>
      <c r="C97" s="796">
        <v>4</v>
      </c>
      <c r="D97" s="796">
        <v>3</v>
      </c>
      <c r="E97" s="796">
        <v>1</v>
      </c>
      <c r="F97" s="796">
        <v>0</v>
      </c>
      <c r="G97" s="796">
        <v>2</v>
      </c>
      <c r="H97" s="796">
        <v>2</v>
      </c>
      <c r="I97" s="796">
        <v>0</v>
      </c>
      <c r="J97" s="796">
        <v>0</v>
      </c>
      <c r="K97" s="357">
        <f t="shared" si="1"/>
        <v>2</v>
      </c>
    </row>
    <row r="98" spans="1:11" ht="12" customHeight="1" x14ac:dyDescent="0.2">
      <c r="A98" s="1185"/>
      <c r="B98" s="792" t="s">
        <v>513</v>
      </c>
      <c r="C98" s="796">
        <v>9</v>
      </c>
      <c r="D98" s="796">
        <v>9</v>
      </c>
      <c r="E98" s="796">
        <v>0</v>
      </c>
      <c r="F98" s="796">
        <v>0</v>
      </c>
      <c r="G98" s="796">
        <v>1</v>
      </c>
      <c r="H98" s="796">
        <v>1</v>
      </c>
      <c r="I98" s="796">
        <v>0</v>
      </c>
      <c r="J98" s="796">
        <v>0</v>
      </c>
      <c r="K98" s="357">
        <f t="shared" si="1"/>
        <v>8</v>
      </c>
    </row>
    <row r="99" spans="1:11" ht="12" customHeight="1" x14ac:dyDescent="0.2">
      <c r="A99" s="1185"/>
      <c r="B99" s="792" t="s">
        <v>117</v>
      </c>
      <c r="C99" s="796">
        <v>2</v>
      </c>
      <c r="D99" s="796">
        <v>2</v>
      </c>
      <c r="E99" s="796">
        <v>0</v>
      </c>
      <c r="F99" s="796">
        <v>0</v>
      </c>
      <c r="G99" s="796">
        <v>1</v>
      </c>
      <c r="H99" s="796">
        <v>1</v>
      </c>
      <c r="I99" s="796">
        <v>0</v>
      </c>
      <c r="J99" s="796">
        <v>0</v>
      </c>
      <c r="K99" s="357">
        <f t="shared" si="1"/>
        <v>1</v>
      </c>
    </row>
    <row r="100" spans="1:11" ht="12" customHeight="1" x14ac:dyDescent="0.2">
      <c r="A100" s="1184" t="s">
        <v>2931</v>
      </c>
      <c r="B100" s="794" t="s">
        <v>10</v>
      </c>
      <c r="C100" s="795">
        <v>239</v>
      </c>
      <c r="D100" s="795">
        <v>226</v>
      </c>
      <c r="E100" s="795">
        <v>13</v>
      </c>
      <c r="F100" s="795">
        <v>0</v>
      </c>
      <c r="G100" s="795">
        <v>248</v>
      </c>
      <c r="H100" s="795">
        <v>232</v>
      </c>
      <c r="I100" s="795">
        <v>16</v>
      </c>
      <c r="J100" s="795">
        <v>0</v>
      </c>
      <c r="K100" s="234">
        <f t="shared" si="1"/>
        <v>-9</v>
      </c>
    </row>
    <row r="101" spans="1:11" s="26" customFormat="1" ht="12" customHeight="1" x14ac:dyDescent="0.2">
      <c r="A101" s="1185"/>
      <c r="B101" s="792" t="s">
        <v>103</v>
      </c>
      <c r="C101" s="796">
        <v>4</v>
      </c>
      <c r="D101" s="796">
        <v>4</v>
      </c>
      <c r="E101" s="796">
        <v>0</v>
      </c>
      <c r="F101" s="796">
        <v>0</v>
      </c>
      <c r="G101" s="796">
        <v>5</v>
      </c>
      <c r="H101" s="796">
        <v>5</v>
      </c>
      <c r="I101" s="796">
        <v>0</v>
      </c>
      <c r="J101" s="796">
        <v>0</v>
      </c>
      <c r="K101" s="357">
        <f t="shared" si="1"/>
        <v>-1</v>
      </c>
    </row>
    <row r="102" spans="1:11" ht="12" customHeight="1" x14ac:dyDescent="0.2">
      <c r="A102" s="1185"/>
      <c r="B102" s="792" t="s">
        <v>105</v>
      </c>
      <c r="C102" s="796">
        <v>58</v>
      </c>
      <c r="D102" s="796">
        <v>58</v>
      </c>
      <c r="E102" s="796">
        <v>0</v>
      </c>
      <c r="F102" s="796">
        <v>0</v>
      </c>
      <c r="G102" s="796">
        <v>41</v>
      </c>
      <c r="H102" s="796">
        <v>41</v>
      </c>
      <c r="I102" s="796">
        <v>0</v>
      </c>
      <c r="J102" s="796">
        <v>0</v>
      </c>
      <c r="K102" s="357">
        <f t="shared" si="1"/>
        <v>17</v>
      </c>
    </row>
    <row r="103" spans="1:11" ht="12" customHeight="1" x14ac:dyDescent="0.2">
      <c r="A103" s="1185"/>
      <c r="B103" s="792" t="s">
        <v>2932</v>
      </c>
      <c r="C103" s="796">
        <v>0</v>
      </c>
      <c r="D103" s="796">
        <v>0</v>
      </c>
      <c r="E103" s="796">
        <v>0</v>
      </c>
      <c r="F103" s="796">
        <v>0</v>
      </c>
      <c r="G103" s="796">
        <v>1</v>
      </c>
      <c r="H103" s="796">
        <v>1</v>
      </c>
      <c r="I103" s="796">
        <v>0</v>
      </c>
      <c r="J103" s="796">
        <v>0</v>
      </c>
      <c r="K103" s="357">
        <f t="shared" si="1"/>
        <v>-1</v>
      </c>
    </row>
    <row r="104" spans="1:11" ht="12" customHeight="1" x14ac:dyDescent="0.2">
      <c r="A104" s="1185"/>
      <c r="B104" s="792" t="s">
        <v>109</v>
      </c>
      <c r="C104" s="796">
        <v>12</v>
      </c>
      <c r="D104" s="796">
        <v>8</v>
      </c>
      <c r="E104" s="796">
        <v>4</v>
      </c>
      <c r="F104" s="796">
        <v>0</v>
      </c>
      <c r="G104" s="796">
        <v>24</v>
      </c>
      <c r="H104" s="796">
        <v>18</v>
      </c>
      <c r="I104" s="796">
        <v>6</v>
      </c>
      <c r="J104" s="796">
        <v>0</v>
      </c>
      <c r="K104" s="357">
        <f t="shared" si="1"/>
        <v>-12</v>
      </c>
    </row>
    <row r="105" spans="1:11" ht="12" customHeight="1" x14ac:dyDescent="0.2">
      <c r="A105" s="1185"/>
      <c r="B105" s="792" t="s">
        <v>111</v>
      </c>
      <c r="C105" s="796">
        <v>3</v>
      </c>
      <c r="D105" s="796">
        <v>3</v>
      </c>
      <c r="E105" s="796">
        <v>0</v>
      </c>
      <c r="F105" s="796">
        <v>0</v>
      </c>
      <c r="G105" s="796">
        <v>3</v>
      </c>
      <c r="H105" s="796">
        <v>3</v>
      </c>
      <c r="I105" s="796">
        <v>0</v>
      </c>
      <c r="J105" s="796">
        <v>0</v>
      </c>
      <c r="K105" s="357">
        <f t="shared" si="1"/>
        <v>0</v>
      </c>
    </row>
    <row r="106" spans="1:11" ht="12" customHeight="1" x14ac:dyDescent="0.2">
      <c r="A106" s="1185"/>
      <c r="B106" s="792" t="s">
        <v>511</v>
      </c>
      <c r="C106" s="796">
        <v>0</v>
      </c>
      <c r="D106" s="796">
        <v>0</v>
      </c>
      <c r="E106" s="796">
        <v>0</v>
      </c>
      <c r="F106" s="796">
        <v>0</v>
      </c>
      <c r="G106" s="796">
        <v>4</v>
      </c>
      <c r="H106" s="796">
        <v>3</v>
      </c>
      <c r="I106" s="796">
        <v>1</v>
      </c>
      <c r="J106" s="796">
        <v>0</v>
      </c>
      <c r="K106" s="357">
        <f t="shared" si="1"/>
        <v>-4</v>
      </c>
    </row>
    <row r="107" spans="1:11" s="26" customFormat="1" ht="12" customHeight="1" x14ac:dyDescent="0.2">
      <c r="A107" s="1185"/>
      <c r="B107" s="792" t="s">
        <v>262</v>
      </c>
      <c r="C107" s="796">
        <v>162</v>
      </c>
      <c r="D107" s="796">
        <v>153</v>
      </c>
      <c r="E107" s="796">
        <v>9</v>
      </c>
      <c r="F107" s="796">
        <v>0</v>
      </c>
      <c r="G107" s="796">
        <v>170</v>
      </c>
      <c r="H107" s="796">
        <v>161</v>
      </c>
      <c r="I107" s="796">
        <v>9</v>
      </c>
      <c r="J107" s="796">
        <v>0</v>
      </c>
      <c r="K107" s="357">
        <f t="shared" si="1"/>
        <v>-8</v>
      </c>
    </row>
    <row r="108" spans="1:11" ht="12" customHeight="1" x14ac:dyDescent="0.2">
      <c r="A108" s="794" t="s">
        <v>235</v>
      </c>
      <c r="B108" s="794" t="s">
        <v>10</v>
      </c>
      <c r="C108" s="795">
        <v>20</v>
      </c>
      <c r="D108" s="795">
        <v>15</v>
      </c>
      <c r="E108" s="795">
        <v>5</v>
      </c>
      <c r="F108" s="795">
        <v>0</v>
      </c>
      <c r="G108" s="795">
        <v>24</v>
      </c>
      <c r="H108" s="795">
        <v>20</v>
      </c>
      <c r="I108" s="795">
        <v>4</v>
      </c>
      <c r="J108" s="795">
        <v>0</v>
      </c>
      <c r="K108" s="234">
        <f t="shared" si="1"/>
        <v>-4</v>
      </c>
    </row>
    <row r="109" spans="1:11" ht="12" customHeight="1" x14ac:dyDescent="0.2">
      <c r="A109" s="1184" t="s">
        <v>2933</v>
      </c>
      <c r="B109" s="794" t="s">
        <v>10</v>
      </c>
      <c r="C109" s="795">
        <v>1</v>
      </c>
      <c r="D109" s="795">
        <v>1</v>
      </c>
      <c r="E109" s="795">
        <v>0</v>
      </c>
      <c r="F109" s="795">
        <v>0</v>
      </c>
      <c r="G109" s="795">
        <v>1</v>
      </c>
      <c r="H109" s="795">
        <v>1</v>
      </c>
      <c r="I109" s="795">
        <v>0</v>
      </c>
      <c r="J109" s="795">
        <v>0</v>
      </c>
      <c r="K109" s="234">
        <f t="shared" si="1"/>
        <v>0</v>
      </c>
    </row>
    <row r="110" spans="1:11" ht="12" customHeight="1" x14ac:dyDescent="0.2">
      <c r="A110" s="1185"/>
      <c r="B110" s="792" t="s">
        <v>120</v>
      </c>
      <c r="C110" s="796">
        <v>1</v>
      </c>
      <c r="D110" s="796">
        <v>1</v>
      </c>
      <c r="E110" s="796">
        <v>0</v>
      </c>
      <c r="F110" s="796">
        <v>0</v>
      </c>
      <c r="G110" s="796">
        <v>1</v>
      </c>
      <c r="H110" s="796">
        <v>1</v>
      </c>
      <c r="I110" s="796">
        <v>0</v>
      </c>
      <c r="J110" s="796">
        <v>0</v>
      </c>
      <c r="K110" s="357">
        <f t="shared" si="1"/>
        <v>0</v>
      </c>
    </row>
    <row r="111" spans="1:11" ht="12" customHeight="1" x14ac:dyDescent="0.2">
      <c r="A111" s="1184" t="s">
        <v>2936</v>
      </c>
      <c r="B111" s="794" t="s">
        <v>10</v>
      </c>
      <c r="C111" s="795">
        <v>9</v>
      </c>
      <c r="D111" s="795">
        <v>5</v>
      </c>
      <c r="E111" s="795">
        <v>4</v>
      </c>
      <c r="F111" s="795">
        <v>0</v>
      </c>
      <c r="G111" s="795">
        <v>9</v>
      </c>
      <c r="H111" s="795">
        <v>5</v>
      </c>
      <c r="I111" s="795">
        <v>4</v>
      </c>
      <c r="J111" s="795">
        <v>0</v>
      </c>
      <c r="K111" s="234">
        <f t="shared" si="1"/>
        <v>0</v>
      </c>
    </row>
    <row r="112" spans="1:11" ht="12" customHeight="1" x14ac:dyDescent="0.2">
      <c r="A112" s="1185"/>
      <c r="B112" s="792" t="s">
        <v>118</v>
      </c>
      <c r="C112" s="796">
        <v>9</v>
      </c>
      <c r="D112" s="796">
        <v>5</v>
      </c>
      <c r="E112" s="796">
        <v>4</v>
      </c>
      <c r="F112" s="796">
        <v>0</v>
      </c>
      <c r="G112" s="796">
        <v>9</v>
      </c>
      <c r="H112" s="796">
        <v>5</v>
      </c>
      <c r="I112" s="796">
        <v>4</v>
      </c>
      <c r="J112" s="796">
        <v>0</v>
      </c>
      <c r="K112" s="357">
        <f t="shared" si="1"/>
        <v>0</v>
      </c>
    </row>
    <row r="113" spans="1:11" ht="12" customHeight="1" x14ac:dyDescent="0.2">
      <c r="A113" s="1184" t="s">
        <v>2939</v>
      </c>
      <c r="B113" s="794" t="s">
        <v>10</v>
      </c>
      <c r="C113" s="795">
        <v>1</v>
      </c>
      <c r="D113" s="795">
        <v>1</v>
      </c>
      <c r="E113" s="795">
        <v>0</v>
      </c>
      <c r="F113" s="795">
        <v>0</v>
      </c>
      <c r="G113" s="795">
        <v>1</v>
      </c>
      <c r="H113" s="795">
        <v>1</v>
      </c>
      <c r="I113" s="795">
        <v>0</v>
      </c>
      <c r="J113" s="795">
        <v>0</v>
      </c>
      <c r="K113" s="234">
        <f t="shared" si="1"/>
        <v>0</v>
      </c>
    </row>
    <row r="114" spans="1:11" ht="12" customHeight="1" x14ac:dyDescent="0.2">
      <c r="A114" s="1185"/>
      <c r="B114" s="792" t="s">
        <v>134</v>
      </c>
      <c r="C114" s="796">
        <v>1</v>
      </c>
      <c r="D114" s="796">
        <v>1</v>
      </c>
      <c r="E114" s="796">
        <v>0</v>
      </c>
      <c r="F114" s="796">
        <v>0</v>
      </c>
      <c r="G114" s="796">
        <v>1</v>
      </c>
      <c r="H114" s="796">
        <v>1</v>
      </c>
      <c r="I114" s="796">
        <v>0</v>
      </c>
      <c r="J114" s="796">
        <v>0</v>
      </c>
      <c r="K114" s="357">
        <f t="shared" si="1"/>
        <v>0</v>
      </c>
    </row>
    <row r="115" spans="1:11" ht="12" customHeight="1" x14ac:dyDescent="0.2">
      <c r="A115" s="1184" t="s">
        <v>2943</v>
      </c>
      <c r="B115" s="794" t="s">
        <v>10</v>
      </c>
      <c r="C115" s="795">
        <v>9</v>
      </c>
      <c r="D115" s="795">
        <v>8</v>
      </c>
      <c r="E115" s="795">
        <v>1</v>
      </c>
      <c r="F115" s="795">
        <v>0</v>
      </c>
      <c r="G115" s="795">
        <v>13</v>
      </c>
      <c r="H115" s="795">
        <v>13</v>
      </c>
      <c r="I115" s="795">
        <v>0</v>
      </c>
      <c r="J115" s="795">
        <v>0</v>
      </c>
      <c r="K115" s="234">
        <f t="shared" si="1"/>
        <v>-4</v>
      </c>
    </row>
    <row r="116" spans="1:11" ht="12" customHeight="1" x14ac:dyDescent="0.2">
      <c r="A116" s="1185"/>
      <c r="B116" s="792" t="s">
        <v>518</v>
      </c>
      <c r="C116" s="796">
        <v>9</v>
      </c>
      <c r="D116" s="796">
        <v>8</v>
      </c>
      <c r="E116" s="796">
        <v>1</v>
      </c>
      <c r="F116" s="796">
        <v>0</v>
      </c>
      <c r="G116" s="796">
        <v>12</v>
      </c>
      <c r="H116" s="796">
        <v>12</v>
      </c>
      <c r="I116" s="796">
        <v>0</v>
      </c>
      <c r="J116" s="796">
        <v>0</v>
      </c>
      <c r="K116" s="357">
        <f t="shared" si="1"/>
        <v>-3</v>
      </c>
    </row>
    <row r="117" spans="1:11" ht="12" customHeight="1" x14ac:dyDescent="0.2">
      <c r="A117" s="1185"/>
      <c r="B117" s="792" t="s">
        <v>139</v>
      </c>
      <c r="C117" s="796">
        <v>0</v>
      </c>
      <c r="D117" s="796">
        <v>0</v>
      </c>
      <c r="E117" s="796">
        <v>0</v>
      </c>
      <c r="F117" s="796">
        <v>0</v>
      </c>
      <c r="G117" s="796">
        <v>1</v>
      </c>
      <c r="H117" s="796">
        <v>1</v>
      </c>
      <c r="I117" s="796">
        <v>0</v>
      </c>
      <c r="J117" s="796">
        <v>0</v>
      </c>
      <c r="K117" s="357">
        <f t="shared" si="1"/>
        <v>-1</v>
      </c>
    </row>
    <row r="118" spans="1:11" ht="12" customHeight="1" x14ac:dyDescent="0.2">
      <c r="A118" s="794" t="s">
        <v>236</v>
      </c>
      <c r="B118" s="794" t="s">
        <v>10</v>
      </c>
      <c r="C118" s="795">
        <v>36</v>
      </c>
      <c r="D118" s="795">
        <v>19</v>
      </c>
      <c r="E118" s="795">
        <v>17</v>
      </c>
      <c r="F118" s="795">
        <v>0</v>
      </c>
      <c r="G118" s="795">
        <v>42</v>
      </c>
      <c r="H118" s="795">
        <v>31</v>
      </c>
      <c r="I118" s="795">
        <v>11</v>
      </c>
      <c r="J118" s="795">
        <v>0</v>
      </c>
      <c r="K118" s="234">
        <f t="shared" si="1"/>
        <v>-6</v>
      </c>
    </row>
    <row r="119" spans="1:11" ht="12" customHeight="1" x14ac:dyDescent="0.2">
      <c r="A119" s="1184" t="s">
        <v>2948</v>
      </c>
      <c r="B119" s="794" t="s">
        <v>10</v>
      </c>
      <c r="C119" s="795">
        <v>31</v>
      </c>
      <c r="D119" s="795">
        <v>14</v>
      </c>
      <c r="E119" s="795">
        <v>17</v>
      </c>
      <c r="F119" s="795">
        <v>0</v>
      </c>
      <c r="G119" s="795">
        <v>37</v>
      </c>
      <c r="H119" s="795">
        <v>26</v>
      </c>
      <c r="I119" s="795">
        <v>11</v>
      </c>
      <c r="J119" s="795">
        <v>0</v>
      </c>
      <c r="K119" s="234">
        <f t="shared" si="1"/>
        <v>-6</v>
      </c>
    </row>
    <row r="120" spans="1:11" ht="12" customHeight="1" x14ac:dyDescent="0.2">
      <c r="A120" s="1185"/>
      <c r="B120" s="792" t="s">
        <v>145</v>
      </c>
      <c r="C120" s="796">
        <v>24</v>
      </c>
      <c r="D120" s="796">
        <v>10</v>
      </c>
      <c r="E120" s="796">
        <v>14</v>
      </c>
      <c r="F120" s="796">
        <v>0</v>
      </c>
      <c r="G120" s="796">
        <v>32</v>
      </c>
      <c r="H120" s="796">
        <v>24</v>
      </c>
      <c r="I120" s="796">
        <v>8</v>
      </c>
      <c r="J120" s="796">
        <v>0</v>
      </c>
      <c r="K120" s="357">
        <f t="shared" si="1"/>
        <v>-8</v>
      </c>
    </row>
    <row r="121" spans="1:11" ht="12" customHeight="1" x14ac:dyDescent="0.2">
      <c r="A121" s="1185"/>
      <c r="B121" s="792" t="s">
        <v>148</v>
      </c>
      <c r="C121" s="796">
        <v>7</v>
      </c>
      <c r="D121" s="796">
        <v>4</v>
      </c>
      <c r="E121" s="796">
        <v>3</v>
      </c>
      <c r="F121" s="796">
        <v>0</v>
      </c>
      <c r="G121" s="796">
        <v>5</v>
      </c>
      <c r="H121" s="796">
        <v>2</v>
      </c>
      <c r="I121" s="796">
        <v>3</v>
      </c>
      <c r="J121" s="796">
        <v>0</v>
      </c>
      <c r="K121" s="357">
        <f t="shared" si="1"/>
        <v>2</v>
      </c>
    </row>
    <row r="122" spans="1:11" ht="12" customHeight="1" x14ac:dyDescent="0.2">
      <c r="A122" s="1184" t="s">
        <v>2950</v>
      </c>
      <c r="B122" s="794" t="s">
        <v>10</v>
      </c>
      <c r="C122" s="795">
        <v>5</v>
      </c>
      <c r="D122" s="795">
        <v>5</v>
      </c>
      <c r="E122" s="795">
        <v>0</v>
      </c>
      <c r="F122" s="795">
        <v>0</v>
      </c>
      <c r="G122" s="795">
        <v>5</v>
      </c>
      <c r="H122" s="795">
        <v>5</v>
      </c>
      <c r="I122" s="795">
        <v>0</v>
      </c>
      <c r="J122" s="795">
        <v>0</v>
      </c>
      <c r="K122" s="234">
        <f t="shared" si="1"/>
        <v>0</v>
      </c>
    </row>
    <row r="123" spans="1:11" ht="12" customHeight="1" x14ac:dyDescent="0.2">
      <c r="A123" s="1185"/>
      <c r="B123" s="792" t="s">
        <v>146</v>
      </c>
      <c r="C123" s="796">
        <v>5</v>
      </c>
      <c r="D123" s="796">
        <v>5</v>
      </c>
      <c r="E123" s="796">
        <v>0</v>
      </c>
      <c r="F123" s="796">
        <v>0</v>
      </c>
      <c r="G123" s="796">
        <v>5</v>
      </c>
      <c r="H123" s="796">
        <v>5</v>
      </c>
      <c r="I123" s="796">
        <v>0</v>
      </c>
      <c r="J123" s="796">
        <v>0</v>
      </c>
      <c r="K123" s="357">
        <f t="shared" si="1"/>
        <v>0</v>
      </c>
    </row>
    <row r="124" spans="1:11" ht="12" customHeight="1" x14ac:dyDescent="0.2">
      <c r="C124" s="10"/>
      <c r="D124" s="10"/>
      <c r="E124" s="10"/>
      <c r="F124" s="10"/>
      <c r="G124" s="10"/>
      <c r="H124" s="10"/>
      <c r="I124" s="10"/>
    </row>
    <row r="125" spans="1:11" ht="12" customHeight="1" x14ac:dyDescent="0.2">
      <c r="A125" s="97" t="s">
        <v>2739</v>
      </c>
      <c r="C125" s="10"/>
      <c r="D125" s="10"/>
      <c r="E125" s="10"/>
      <c r="F125" s="10"/>
      <c r="G125" s="10"/>
      <c r="H125" s="10"/>
      <c r="I125" s="10"/>
    </row>
    <row r="126" spans="1:11" ht="12" customHeight="1" x14ac:dyDescent="0.2">
      <c r="A126" s="495" t="s">
        <v>2905</v>
      </c>
      <c r="C126" s="10"/>
      <c r="D126" s="10"/>
      <c r="E126" s="10"/>
      <c r="F126" s="10"/>
      <c r="G126" s="10"/>
      <c r="H126" s="10"/>
      <c r="I126" s="10"/>
    </row>
    <row r="127" spans="1:11" ht="12" customHeight="1" x14ac:dyDescent="0.2">
      <c r="C127" s="10"/>
      <c r="D127" s="10"/>
      <c r="E127" s="10"/>
      <c r="F127" s="10"/>
      <c r="G127" s="10"/>
      <c r="H127" s="10"/>
      <c r="I127" s="10"/>
    </row>
    <row r="128" spans="1:11" ht="12" customHeight="1" x14ac:dyDescent="0.2">
      <c r="C128" s="10"/>
      <c r="D128" s="10"/>
      <c r="E128" s="10"/>
      <c r="F128" s="10"/>
      <c r="G128" s="10"/>
      <c r="H128" s="10"/>
      <c r="I128" s="10"/>
    </row>
    <row r="129" spans="3:9" ht="12" customHeight="1" x14ac:dyDescent="0.2">
      <c r="C129" s="10"/>
      <c r="D129" s="10"/>
      <c r="E129" s="10"/>
      <c r="F129" s="10"/>
      <c r="G129" s="10"/>
      <c r="H129" s="10"/>
      <c r="I129" s="10"/>
    </row>
    <row r="130" spans="3:9" ht="12" customHeight="1" x14ac:dyDescent="0.2">
      <c r="C130" s="10"/>
      <c r="D130" s="10"/>
      <c r="E130" s="10"/>
      <c r="F130" s="10"/>
      <c r="G130" s="10"/>
      <c r="H130" s="10"/>
      <c r="I130" s="10"/>
    </row>
    <row r="131" spans="3:9" ht="12" customHeight="1" x14ac:dyDescent="0.2">
      <c r="C131" s="10"/>
      <c r="D131" s="10"/>
      <c r="E131" s="10"/>
      <c r="F131" s="10"/>
      <c r="G131" s="10"/>
      <c r="H131" s="10"/>
      <c r="I131" s="10"/>
    </row>
    <row r="132" spans="3:9" ht="12" customHeight="1" x14ac:dyDescent="0.2">
      <c r="C132" s="10"/>
      <c r="D132" s="10"/>
      <c r="E132" s="10"/>
      <c r="F132" s="10"/>
      <c r="G132" s="10"/>
      <c r="H132" s="10"/>
      <c r="I132" s="10"/>
    </row>
    <row r="133" spans="3:9" ht="12" customHeight="1" x14ac:dyDescent="0.2">
      <c r="C133" s="10"/>
      <c r="D133" s="10"/>
      <c r="E133" s="10"/>
      <c r="F133" s="10"/>
      <c r="G133" s="10"/>
      <c r="H133" s="10"/>
      <c r="I133" s="10"/>
    </row>
    <row r="134" spans="3:9" ht="12" customHeight="1" x14ac:dyDescent="0.2">
      <c r="C134" s="10"/>
      <c r="D134" s="10"/>
      <c r="E134" s="10"/>
      <c r="F134" s="10"/>
      <c r="G134" s="10"/>
      <c r="H134" s="10"/>
      <c r="I134" s="10"/>
    </row>
    <row r="135" spans="3:9" ht="12" customHeight="1" x14ac:dyDescent="0.2">
      <c r="C135" s="10"/>
      <c r="D135" s="10"/>
      <c r="E135" s="10"/>
      <c r="F135" s="10"/>
      <c r="G135" s="10"/>
      <c r="H135" s="10"/>
      <c r="I135" s="10"/>
    </row>
    <row r="136" spans="3:9" ht="12" customHeight="1" x14ac:dyDescent="0.2">
      <c r="C136" s="10"/>
      <c r="D136" s="10"/>
      <c r="E136" s="10"/>
      <c r="F136" s="10"/>
      <c r="G136" s="10"/>
      <c r="H136" s="10"/>
      <c r="I136" s="10"/>
    </row>
    <row r="137" spans="3:9" ht="12" customHeight="1" x14ac:dyDescent="0.2">
      <c r="C137" s="10"/>
      <c r="D137" s="10"/>
      <c r="E137" s="10"/>
      <c r="F137" s="10"/>
      <c r="G137" s="10"/>
      <c r="H137" s="10"/>
      <c r="I137" s="10"/>
    </row>
    <row r="138" spans="3:9" ht="12" customHeight="1" x14ac:dyDescent="0.2">
      <c r="C138" s="10"/>
      <c r="D138" s="10"/>
      <c r="E138" s="10"/>
      <c r="F138" s="10"/>
      <c r="G138" s="10"/>
      <c r="H138" s="10"/>
      <c r="I138" s="10"/>
    </row>
    <row r="139" spans="3:9" ht="12" customHeight="1" x14ac:dyDescent="0.2">
      <c r="C139" s="10"/>
      <c r="D139" s="10"/>
      <c r="E139" s="10"/>
      <c r="F139" s="10"/>
      <c r="G139" s="10"/>
      <c r="H139" s="10"/>
      <c r="I139" s="10"/>
    </row>
    <row r="140" spans="3:9" ht="12" customHeight="1" x14ac:dyDescent="0.2">
      <c r="C140" s="10"/>
      <c r="D140" s="10"/>
      <c r="E140" s="10"/>
      <c r="F140" s="10"/>
      <c r="G140" s="10"/>
      <c r="H140" s="10"/>
      <c r="I140" s="10"/>
    </row>
    <row r="141" spans="3:9" ht="12" customHeight="1" x14ac:dyDescent="0.2">
      <c r="C141" s="10"/>
      <c r="D141" s="10"/>
      <c r="E141" s="10"/>
      <c r="F141" s="10"/>
      <c r="G141" s="10"/>
      <c r="H141" s="10"/>
      <c r="I141" s="10"/>
    </row>
    <row r="142" spans="3:9" ht="12" customHeight="1" x14ac:dyDescent="0.2">
      <c r="C142" s="10"/>
      <c r="D142" s="10"/>
      <c r="E142" s="10"/>
      <c r="F142" s="10"/>
      <c r="G142" s="10"/>
      <c r="H142" s="10"/>
      <c r="I142" s="10"/>
    </row>
    <row r="143" spans="3:9" ht="12" customHeight="1" x14ac:dyDescent="0.2">
      <c r="C143" s="10"/>
      <c r="D143" s="10"/>
      <c r="E143" s="10"/>
      <c r="F143" s="10"/>
      <c r="G143" s="10"/>
      <c r="H143" s="10"/>
      <c r="I143" s="10"/>
    </row>
    <row r="144" spans="3:9" ht="12" customHeight="1" x14ac:dyDescent="0.2">
      <c r="C144" s="10"/>
      <c r="D144" s="10"/>
      <c r="E144" s="10"/>
      <c r="F144" s="10"/>
      <c r="G144" s="10"/>
      <c r="H144" s="10"/>
      <c r="I144" s="10"/>
    </row>
    <row r="145" spans="3:9" ht="12" customHeight="1" x14ac:dyDescent="0.2">
      <c r="C145" s="10"/>
      <c r="D145" s="10"/>
      <c r="E145" s="10"/>
      <c r="F145" s="10"/>
      <c r="G145" s="10"/>
      <c r="H145" s="10"/>
      <c r="I145" s="10"/>
    </row>
    <row r="146" spans="3:9" ht="12" customHeight="1" x14ac:dyDescent="0.2">
      <c r="C146" s="10"/>
      <c r="D146" s="10"/>
      <c r="E146" s="10"/>
      <c r="F146" s="10"/>
      <c r="G146" s="10"/>
      <c r="H146" s="10"/>
      <c r="I146" s="10"/>
    </row>
    <row r="147" spans="3:9" x14ac:dyDescent="0.2">
      <c r="C147" s="10"/>
      <c r="D147" s="10"/>
      <c r="E147" s="10"/>
      <c r="F147" s="10"/>
      <c r="G147" s="10"/>
      <c r="H147" s="10"/>
      <c r="I147" s="10"/>
    </row>
    <row r="148" spans="3:9" x14ac:dyDescent="0.2">
      <c r="C148" s="10"/>
      <c r="D148" s="10"/>
      <c r="E148" s="10"/>
      <c r="F148" s="10"/>
      <c r="G148" s="10"/>
      <c r="H148" s="10"/>
      <c r="I148" s="10"/>
    </row>
    <row r="149" spans="3:9" x14ac:dyDescent="0.2">
      <c r="C149" s="10"/>
      <c r="D149" s="10"/>
      <c r="E149" s="10"/>
      <c r="F149" s="10"/>
      <c r="G149" s="10"/>
      <c r="H149" s="10"/>
      <c r="I149" s="10"/>
    </row>
    <row r="150" spans="3:9" x14ac:dyDescent="0.2">
      <c r="C150" s="10"/>
      <c r="D150" s="10"/>
      <c r="E150" s="10"/>
      <c r="F150" s="10"/>
      <c r="G150" s="10"/>
      <c r="H150" s="10"/>
      <c r="I150" s="10"/>
    </row>
    <row r="151" spans="3:9" x14ac:dyDescent="0.2">
      <c r="C151" s="10"/>
      <c r="D151" s="10"/>
      <c r="E151" s="10"/>
      <c r="F151" s="10"/>
      <c r="G151" s="10"/>
      <c r="H151" s="10"/>
      <c r="I151" s="10"/>
    </row>
    <row r="152" spans="3:9" x14ac:dyDescent="0.2">
      <c r="C152" s="10"/>
      <c r="D152" s="10"/>
      <c r="E152" s="10"/>
      <c r="F152" s="10"/>
      <c r="G152" s="10"/>
      <c r="H152" s="10"/>
      <c r="I152" s="10"/>
    </row>
    <row r="153" spans="3:9" x14ac:dyDescent="0.2">
      <c r="C153" s="10"/>
      <c r="D153" s="10"/>
      <c r="E153" s="10"/>
      <c r="F153" s="10"/>
      <c r="G153" s="10"/>
      <c r="H153" s="10"/>
      <c r="I153" s="10"/>
    </row>
    <row r="154" spans="3:9" x14ac:dyDescent="0.2">
      <c r="C154" s="10"/>
      <c r="D154" s="10"/>
      <c r="E154" s="10"/>
      <c r="F154" s="10"/>
      <c r="G154" s="10"/>
      <c r="H154" s="10"/>
      <c r="I154" s="10"/>
    </row>
    <row r="155" spans="3:9" x14ac:dyDescent="0.2">
      <c r="C155" s="10"/>
      <c r="D155" s="10"/>
      <c r="E155" s="10"/>
      <c r="F155" s="10"/>
      <c r="G155" s="10"/>
      <c r="H155" s="10"/>
      <c r="I155" s="10"/>
    </row>
    <row r="156" spans="3:9" x14ac:dyDescent="0.2">
      <c r="C156" s="10"/>
      <c r="D156" s="10"/>
      <c r="E156" s="10"/>
      <c r="F156" s="10"/>
      <c r="G156" s="10"/>
      <c r="H156" s="10"/>
      <c r="I156" s="10"/>
    </row>
    <row r="157" spans="3:9" x14ac:dyDescent="0.2">
      <c r="C157" s="10"/>
      <c r="D157" s="10"/>
      <c r="E157" s="10"/>
      <c r="F157" s="10"/>
      <c r="G157" s="10"/>
      <c r="H157" s="10"/>
      <c r="I157" s="10"/>
    </row>
    <row r="158" spans="3:9" x14ac:dyDescent="0.2">
      <c r="C158" s="10"/>
      <c r="D158" s="10"/>
      <c r="E158" s="10"/>
      <c r="F158" s="10"/>
      <c r="G158" s="10"/>
      <c r="H158" s="10"/>
      <c r="I158" s="10"/>
    </row>
    <row r="159" spans="3:9" x14ac:dyDescent="0.2">
      <c r="C159" s="10"/>
      <c r="D159" s="10"/>
      <c r="E159" s="10"/>
      <c r="F159" s="10"/>
      <c r="G159" s="10"/>
      <c r="H159" s="10"/>
      <c r="I159" s="10"/>
    </row>
    <row r="160" spans="3:9" x14ac:dyDescent="0.2">
      <c r="C160" s="10"/>
      <c r="D160" s="10"/>
      <c r="E160" s="10"/>
      <c r="F160" s="10"/>
      <c r="G160" s="10"/>
      <c r="H160" s="10"/>
      <c r="I160" s="10"/>
    </row>
    <row r="161" spans="3:9" x14ac:dyDescent="0.2">
      <c r="C161" s="10"/>
      <c r="D161" s="10"/>
      <c r="E161" s="10"/>
      <c r="F161" s="10"/>
      <c r="G161" s="10"/>
      <c r="H161" s="10"/>
      <c r="I161" s="10"/>
    </row>
    <row r="162" spans="3:9" x14ac:dyDescent="0.2">
      <c r="C162" s="10"/>
      <c r="D162" s="10"/>
      <c r="E162" s="10"/>
      <c r="F162" s="10"/>
      <c r="G162" s="10"/>
      <c r="H162" s="10"/>
      <c r="I162" s="10"/>
    </row>
    <row r="163" spans="3:9" x14ac:dyDescent="0.2">
      <c r="C163" s="10"/>
      <c r="D163" s="10"/>
      <c r="E163" s="10"/>
      <c r="F163" s="10"/>
      <c r="G163" s="10"/>
      <c r="H163" s="10"/>
      <c r="I163" s="10"/>
    </row>
    <row r="164" spans="3:9" x14ac:dyDescent="0.2">
      <c r="C164" s="10"/>
      <c r="D164" s="10"/>
      <c r="E164" s="10"/>
      <c r="F164" s="10"/>
      <c r="G164" s="10"/>
      <c r="H164" s="10"/>
      <c r="I164" s="10"/>
    </row>
    <row r="165" spans="3:9" x14ac:dyDescent="0.2">
      <c r="C165" s="10"/>
      <c r="D165" s="10"/>
      <c r="E165" s="10"/>
      <c r="F165" s="10"/>
      <c r="G165" s="10"/>
      <c r="H165" s="10"/>
      <c r="I165" s="10"/>
    </row>
    <row r="166" spans="3:9" x14ac:dyDescent="0.2">
      <c r="C166" s="10"/>
      <c r="D166" s="10"/>
      <c r="E166" s="10"/>
      <c r="F166" s="10"/>
      <c r="G166" s="10"/>
      <c r="H166" s="10"/>
      <c r="I166" s="10"/>
    </row>
    <row r="167" spans="3:9" x14ac:dyDescent="0.2">
      <c r="C167" s="10"/>
      <c r="D167" s="10"/>
      <c r="E167" s="10"/>
      <c r="F167" s="10"/>
      <c r="G167" s="10"/>
      <c r="H167" s="10"/>
      <c r="I167" s="10"/>
    </row>
    <row r="168" spans="3:9" x14ac:dyDescent="0.2">
      <c r="C168" s="10"/>
      <c r="D168" s="10"/>
      <c r="E168" s="10"/>
      <c r="F168" s="10"/>
      <c r="G168" s="10"/>
      <c r="H168" s="10"/>
      <c r="I168" s="10"/>
    </row>
    <row r="169" spans="3:9" x14ac:dyDescent="0.2">
      <c r="C169" s="10"/>
      <c r="D169" s="10"/>
      <c r="E169" s="10"/>
      <c r="F169" s="10"/>
      <c r="G169" s="10"/>
      <c r="H169" s="10"/>
      <c r="I169" s="10"/>
    </row>
  </sheetData>
  <mergeCells count="27">
    <mergeCell ref="K12:K13"/>
    <mergeCell ref="B12:B13"/>
    <mergeCell ref="C12:F12"/>
    <mergeCell ref="G12:J12"/>
    <mergeCell ref="A115:A117"/>
    <mergeCell ref="A119:A121"/>
    <mergeCell ref="A122:A123"/>
    <mergeCell ref="A82:A86"/>
    <mergeCell ref="A87:A92"/>
    <mergeCell ref="A93:A99"/>
    <mergeCell ref="A100:A107"/>
    <mergeCell ref="A109:A110"/>
    <mergeCell ref="B7:J7"/>
    <mergeCell ref="B8:J8"/>
    <mergeCell ref="B10:J10"/>
    <mergeCell ref="A111:A112"/>
    <mergeCell ref="A113:A114"/>
    <mergeCell ref="A43:A52"/>
    <mergeCell ref="A53:A62"/>
    <mergeCell ref="A63:A71"/>
    <mergeCell ref="A72:A78"/>
    <mergeCell ref="A80:A81"/>
    <mergeCell ref="A12:A13"/>
    <mergeCell ref="A16:A18"/>
    <mergeCell ref="A19:A25"/>
    <mergeCell ref="A26:A35"/>
    <mergeCell ref="A36:A41"/>
  </mergeCells>
  <hyperlinks>
    <hyperlink ref="L7" location="INDICE!B68" display="INDICE"/>
  </hyperlinks>
  <printOptions horizontalCentered="1"/>
  <pageMargins left="0" right="0" top="1.1811023622047245" bottom="0.78740157480314965" header="0" footer="0.19685039370078741"/>
  <pageSetup paperSize="9" firstPageNumber="290" orientation="landscape" useFirstPageNumber="1" r:id="rId1"/>
  <headerFooter scaleWithDoc="0">
    <oddHeader>&amp;C
&amp;G</oddHeader>
    <oddFooter>&amp;C&amp;P</oddFooter>
    <evenFooter>&amp;L&amp;G&amp;C&amp;P&amp;R&amp;G</evenFooter>
  </headerFooter>
  <drawing r:id="rId2"/>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L170"/>
  <sheetViews>
    <sheetView showGridLines="0" zoomScaleNormal="100" workbookViewId="0"/>
  </sheetViews>
  <sheetFormatPr baseColWidth="10" defaultColWidth="11.42578125" defaultRowHeight="12.75" x14ac:dyDescent="0.2"/>
  <cols>
    <col min="1" max="1" width="18.7109375" style="10" customWidth="1"/>
    <col min="2" max="2" width="21.85546875" style="10" customWidth="1"/>
    <col min="3" max="3" width="11.140625" style="16" customWidth="1"/>
    <col min="4" max="4" width="13" style="16" customWidth="1"/>
    <col min="5" max="5" width="14.28515625" style="16" customWidth="1"/>
    <col min="6" max="6" width="12.85546875" style="16" customWidth="1"/>
    <col min="7" max="7" width="12.140625" style="16" customWidth="1"/>
    <col min="8" max="8" width="11" style="16" customWidth="1"/>
    <col min="9" max="9" width="14.42578125" style="16" customWidth="1"/>
    <col min="10" max="10" width="11.42578125" style="10"/>
    <col min="11" max="11" width="18.7109375" style="10" customWidth="1"/>
    <col min="12" max="16384" width="11.42578125" style="10"/>
  </cols>
  <sheetData>
    <row r="7" spans="1:12" x14ac:dyDescent="0.2">
      <c r="B7" s="1186" t="s">
        <v>403</v>
      </c>
      <c r="C7" s="1186"/>
      <c r="D7" s="1186"/>
      <c r="E7" s="1186"/>
      <c r="F7" s="1186"/>
      <c r="G7" s="1186"/>
      <c r="H7" s="1186"/>
      <c r="I7" s="1186"/>
      <c r="J7" s="1186"/>
    </row>
    <row r="8" spans="1:12" ht="26.25" customHeight="1" x14ac:dyDescent="0.2">
      <c r="B8" s="1182" t="s">
        <v>4174</v>
      </c>
      <c r="C8" s="1183"/>
      <c r="D8" s="1183"/>
      <c r="E8" s="1183"/>
      <c r="F8" s="1183"/>
      <c r="G8" s="1183"/>
      <c r="H8" s="1183"/>
      <c r="I8" s="1183"/>
      <c r="J8" s="1183"/>
      <c r="L8" s="67" t="s">
        <v>221</v>
      </c>
    </row>
    <row r="9" spans="1:12" x14ac:dyDescent="0.2">
      <c r="B9" s="922"/>
      <c r="C9" s="922"/>
      <c r="D9" s="922"/>
      <c r="E9" s="922"/>
      <c r="F9" s="922"/>
      <c r="G9" s="922"/>
      <c r="H9" s="922"/>
      <c r="I9" s="922"/>
    </row>
    <row r="10" spans="1:12" x14ac:dyDescent="0.2">
      <c r="B10" s="1186" t="s">
        <v>2900</v>
      </c>
      <c r="C10" s="1186"/>
      <c r="D10" s="1186"/>
      <c r="E10" s="1186"/>
      <c r="F10" s="1186"/>
      <c r="G10" s="1186"/>
      <c r="H10" s="1186"/>
      <c r="I10" s="1186"/>
      <c r="J10" s="1186"/>
    </row>
    <row r="11" spans="1:12" x14ac:dyDescent="0.2">
      <c r="B11" s="302"/>
      <c r="C11" s="302"/>
      <c r="D11" s="302"/>
      <c r="E11" s="302"/>
      <c r="F11" s="302"/>
      <c r="G11" s="303" t="s">
        <v>11</v>
      </c>
      <c r="H11" s="302"/>
      <c r="I11" s="304"/>
    </row>
    <row r="12" spans="1:12" ht="12.75" customHeight="1" x14ac:dyDescent="0.2">
      <c r="A12" s="1072" t="s">
        <v>473</v>
      </c>
      <c r="B12" s="1072" t="s">
        <v>37</v>
      </c>
      <c r="C12" s="1080" t="s">
        <v>2</v>
      </c>
      <c r="D12" s="1081"/>
      <c r="E12" s="1081"/>
      <c r="F12" s="1082"/>
      <c r="G12" s="1080" t="s">
        <v>3</v>
      </c>
      <c r="H12" s="1081"/>
      <c r="I12" s="1081"/>
      <c r="J12" s="1082"/>
      <c r="K12" s="1072" t="s">
        <v>2898</v>
      </c>
    </row>
    <row r="13" spans="1:12" x14ac:dyDescent="0.2">
      <c r="A13" s="1073"/>
      <c r="B13" s="1073"/>
      <c r="C13" s="675" t="s">
        <v>10</v>
      </c>
      <c r="D13" s="675" t="s">
        <v>0</v>
      </c>
      <c r="E13" s="675" t="s">
        <v>1</v>
      </c>
      <c r="F13" s="675" t="s">
        <v>2735</v>
      </c>
      <c r="G13" s="675" t="s">
        <v>10</v>
      </c>
      <c r="H13" s="675" t="s">
        <v>0</v>
      </c>
      <c r="I13" s="675" t="s">
        <v>1</v>
      </c>
      <c r="J13" s="675" t="s">
        <v>2735</v>
      </c>
      <c r="K13" s="1073"/>
    </row>
    <row r="14" spans="1:12" x14ac:dyDescent="0.2">
      <c r="A14" s="724" t="s">
        <v>10</v>
      </c>
      <c r="B14" s="724"/>
      <c r="C14" s="727">
        <v>14878</v>
      </c>
      <c r="D14" s="727">
        <v>11653</v>
      </c>
      <c r="E14" s="727">
        <v>3222</v>
      </c>
      <c r="F14" s="727">
        <v>3</v>
      </c>
      <c r="G14" s="727">
        <v>12319</v>
      </c>
      <c r="H14" s="727">
        <v>9982</v>
      </c>
      <c r="I14" s="727">
        <v>2335</v>
      </c>
      <c r="J14" s="727">
        <v>2</v>
      </c>
      <c r="K14" s="234">
        <f>+C14-G14</f>
        <v>2559</v>
      </c>
    </row>
    <row r="15" spans="1:12" x14ac:dyDescent="0.2">
      <c r="A15" s="504" t="s">
        <v>231</v>
      </c>
      <c r="B15" s="504" t="s">
        <v>10</v>
      </c>
      <c r="C15" s="727">
        <v>10109</v>
      </c>
      <c r="D15" s="727">
        <v>8375</v>
      </c>
      <c r="E15" s="727">
        <v>1734</v>
      </c>
      <c r="F15" s="727">
        <v>0</v>
      </c>
      <c r="G15" s="727">
        <v>9022</v>
      </c>
      <c r="H15" s="727">
        <v>7661</v>
      </c>
      <c r="I15" s="727">
        <v>1361</v>
      </c>
      <c r="J15" s="727">
        <v>0</v>
      </c>
      <c r="K15" s="234">
        <f t="shared" ref="K15:K78" si="0">+C15-G15</f>
        <v>1087</v>
      </c>
    </row>
    <row r="16" spans="1:12" x14ac:dyDescent="0.2">
      <c r="A16" s="1153" t="s">
        <v>2916</v>
      </c>
      <c r="B16" s="504" t="s">
        <v>10</v>
      </c>
      <c r="C16" s="727">
        <v>3442</v>
      </c>
      <c r="D16" s="727">
        <v>1816</v>
      </c>
      <c r="E16" s="727">
        <v>1626</v>
      </c>
      <c r="F16" s="727">
        <v>0</v>
      </c>
      <c r="G16" s="727">
        <v>2804</v>
      </c>
      <c r="H16" s="727">
        <v>1488</v>
      </c>
      <c r="I16" s="727">
        <v>1316</v>
      </c>
      <c r="J16" s="727">
        <v>0</v>
      </c>
      <c r="K16" s="234">
        <f t="shared" si="0"/>
        <v>638</v>
      </c>
    </row>
    <row r="17" spans="1:11" x14ac:dyDescent="0.2">
      <c r="A17" s="1152"/>
      <c r="B17" s="421" t="s">
        <v>38</v>
      </c>
      <c r="C17" s="419">
        <v>869</v>
      </c>
      <c r="D17" s="419">
        <v>450</v>
      </c>
      <c r="E17" s="419">
        <v>419</v>
      </c>
      <c r="F17" s="419">
        <v>0</v>
      </c>
      <c r="G17" s="419">
        <v>830</v>
      </c>
      <c r="H17" s="419">
        <v>428</v>
      </c>
      <c r="I17" s="419">
        <v>402</v>
      </c>
      <c r="J17" s="419">
        <v>0</v>
      </c>
      <c r="K17" s="357">
        <f t="shared" si="0"/>
        <v>39</v>
      </c>
    </row>
    <row r="18" spans="1:11" ht="24" x14ac:dyDescent="0.2">
      <c r="A18" s="1152"/>
      <c r="B18" s="421" t="s">
        <v>2914</v>
      </c>
      <c r="C18" s="419">
        <v>2573</v>
      </c>
      <c r="D18" s="419">
        <v>1366</v>
      </c>
      <c r="E18" s="419">
        <v>1207</v>
      </c>
      <c r="F18" s="419">
        <v>0</v>
      </c>
      <c r="G18" s="419">
        <v>1974</v>
      </c>
      <c r="H18" s="419">
        <v>1060</v>
      </c>
      <c r="I18" s="419">
        <v>914</v>
      </c>
      <c r="J18" s="419">
        <v>0</v>
      </c>
      <c r="K18" s="357">
        <f t="shared" si="0"/>
        <v>599</v>
      </c>
    </row>
    <row r="19" spans="1:11" x14ac:dyDescent="0.2">
      <c r="A19" s="1153" t="s">
        <v>232</v>
      </c>
      <c r="B19" s="504" t="s">
        <v>10</v>
      </c>
      <c r="C19" s="727">
        <v>736</v>
      </c>
      <c r="D19" s="727">
        <v>727</v>
      </c>
      <c r="E19" s="727">
        <v>9</v>
      </c>
      <c r="F19" s="727">
        <v>0</v>
      </c>
      <c r="G19" s="727">
        <v>591</v>
      </c>
      <c r="H19" s="727">
        <v>584</v>
      </c>
      <c r="I19" s="727">
        <v>7</v>
      </c>
      <c r="J19" s="727">
        <v>0</v>
      </c>
      <c r="K19" s="234">
        <f t="shared" si="0"/>
        <v>145</v>
      </c>
    </row>
    <row r="20" spans="1:11" x14ac:dyDescent="0.2">
      <c r="A20" s="1152"/>
      <c r="B20" s="421" t="s">
        <v>46</v>
      </c>
      <c r="C20" s="419">
        <v>76</v>
      </c>
      <c r="D20" s="419">
        <v>76</v>
      </c>
      <c r="E20" s="419">
        <v>0</v>
      </c>
      <c r="F20" s="419">
        <v>0</v>
      </c>
      <c r="G20" s="419">
        <v>70</v>
      </c>
      <c r="H20" s="419">
        <v>70</v>
      </c>
      <c r="I20" s="419">
        <v>0</v>
      </c>
      <c r="J20" s="419">
        <v>0</v>
      </c>
      <c r="K20" s="357">
        <f t="shared" si="0"/>
        <v>6</v>
      </c>
    </row>
    <row r="21" spans="1:11" x14ac:dyDescent="0.2">
      <c r="A21" s="1152"/>
      <c r="B21" s="421" t="s">
        <v>50</v>
      </c>
      <c r="C21" s="419">
        <v>32</v>
      </c>
      <c r="D21" s="419">
        <v>32</v>
      </c>
      <c r="E21" s="419">
        <v>0</v>
      </c>
      <c r="F21" s="419">
        <v>0</v>
      </c>
      <c r="G21" s="419">
        <v>21</v>
      </c>
      <c r="H21" s="419">
        <v>21</v>
      </c>
      <c r="I21" s="419">
        <v>0</v>
      </c>
      <c r="J21" s="419">
        <v>0</v>
      </c>
      <c r="K21" s="357">
        <f t="shared" si="0"/>
        <v>11</v>
      </c>
    </row>
    <row r="22" spans="1:11" x14ac:dyDescent="0.2">
      <c r="A22" s="1152"/>
      <c r="B22" s="421" t="s">
        <v>53</v>
      </c>
      <c r="C22" s="419">
        <v>7</v>
      </c>
      <c r="D22" s="419">
        <v>7</v>
      </c>
      <c r="E22" s="419">
        <v>0</v>
      </c>
      <c r="F22" s="419">
        <v>0</v>
      </c>
      <c r="G22" s="419">
        <v>7</v>
      </c>
      <c r="H22" s="419">
        <v>7</v>
      </c>
      <c r="I22" s="419">
        <v>0</v>
      </c>
      <c r="J22" s="419">
        <v>0</v>
      </c>
      <c r="K22" s="357">
        <f t="shared" si="0"/>
        <v>0</v>
      </c>
    </row>
    <row r="23" spans="1:11" x14ac:dyDescent="0.2">
      <c r="A23" s="1152"/>
      <c r="B23" s="421" t="s">
        <v>54</v>
      </c>
      <c r="C23" s="419">
        <v>12</v>
      </c>
      <c r="D23" s="419">
        <v>12</v>
      </c>
      <c r="E23" s="419">
        <v>0</v>
      </c>
      <c r="F23" s="419">
        <v>0</v>
      </c>
      <c r="G23" s="419">
        <v>0</v>
      </c>
      <c r="H23" s="419">
        <v>0</v>
      </c>
      <c r="I23" s="419">
        <v>0</v>
      </c>
      <c r="J23" s="419">
        <v>0</v>
      </c>
      <c r="K23" s="357">
        <f t="shared" si="0"/>
        <v>12</v>
      </c>
    </row>
    <row r="24" spans="1:11" x14ac:dyDescent="0.2">
      <c r="A24" s="1152"/>
      <c r="B24" s="421" t="s">
        <v>40</v>
      </c>
      <c r="C24" s="419">
        <v>250</v>
      </c>
      <c r="D24" s="419">
        <v>245</v>
      </c>
      <c r="E24" s="419">
        <v>5</v>
      </c>
      <c r="F24" s="419">
        <v>0</v>
      </c>
      <c r="G24" s="419">
        <v>222</v>
      </c>
      <c r="H24" s="419">
        <v>217</v>
      </c>
      <c r="I24" s="419">
        <v>5</v>
      </c>
      <c r="J24" s="419">
        <v>0</v>
      </c>
      <c r="K24" s="357">
        <f t="shared" si="0"/>
        <v>28</v>
      </c>
    </row>
    <row r="25" spans="1:11" x14ac:dyDescent="0.2">
      <c r="A25" s="1152"/>
      <c r="B25" s="421" t="s">
        <v>56</v>
      </c>
      <c r="C25" s="419">
        <v>19</v>
      </c>
      <c r="D25" s="419">
        <v>19</v>
      </c>
      <c r="E25" s="419">
        <v>0</v>
      </c>
      <c r="F25" s="419">
        <v>0</v>
      </c>
      <c r="G25" s="419">
        <v>17</v>
      </c>
      <c r="H25" s="419">
        <v>17</v>
      </c>
      <c r="I25" s="419">
        <v>0</v>
      </c>
      <c r="J25" s="419">
        <v>0</v>
      </c>
      <c r="K25" s="357">
        <f t="shared" si="0"/>
        <v>2</v>
      </c>
    </row>
    <row r="26" spans="1:11" x14ac:dyDescent="0.2">
      <c r="A26" s="1152"/>
      <c r="B26" s="421" t="s">
        <v>57</v>
      </c>
      <c r="C26" s="419">
        <v>340</v>
      </c>
      <c r="D26" s="419">
        <v>336</v>
      </c>
      <c r="E26" s="419">
        <v>4</v>
      </c>
      <c r="F26" s="419">
        <v>0</v>
      </c>
      <c r="G26" s="419">
        <v>254</v>
      </c>
      <c r="H26" s="419">
        <v>252</v>
      </c>
      <c r="I26" s="419">
        <v>2</v>
      </c>
      <c r="J26" s="419">
        <v>0</v>
      </c>
      <c r="K26" s="357">
        <f t="shared" si="0"/>
        <v>86</v>
      </c>
    </row>
    <row r="27" spans="1:11" x14ac:dyDescent="0.2">
      <c r="A27" s="1153" t="s">
        <v>237</v>
      </c>
      <c r="B27" s="504" t="s">
        <v>10</v>
      </c>
      <c r="C27" s="727">
        <v>5913</v>
      </c>
      <c r="D27" s="727">
        <v>5819</v>
      </c>
      <c r="E27" s="727">
        <v>94</v>
      </c>
      <c r="F27" s="727">
        <v>0</v>
      </c>
      <c r="G27" s="727">
        <v>5610</v>
      </c>
      <c r="H27" s="727">
        <v>5574</v>
      </c>
      <c r="I27" s="727">
        <v>36</v>
      </c>
      <c r="J27" s="727">
        <v>0</v>
      </c>
      <c r="K27" s="234">
        <f t="shared" si="0"/>
        <v>303</v>
      </c>
    </row>
    <row r="28" spans="1:11" x14ac:dyDescent="0.2">
      <c r="A28" s="1152"/>
      <c r="B28" s="421" t="s">
        <v>59</v>
      </c>
      <c r="C28" s="419">
        <v>18</v>
      </c>
      <c r="D28" s="419">
        <v>15</v>
      </c>
      <c r="E28" s="419">
        <v>3</v>
      </c>
      <c r="F28" s="419">
        <v>0</v>
      </c>
      <c r="G28" s="419">
        <v>16</v>
      </c>
      <c r="H28" s="419">
        <v>15</v>
      </c>
      <c r="I28" s="419">
        <v>1</v>
      </c>
      <c r="J28" s="419">
        <v>0</v>
      </c>
      <c r="K28" s="357">
        <f t="shared" si="0"/>
        <v>2</v>
      </c>
    </row>
    <row r="29" spans="1:11" x14ac:dyDescent="0.2">
      <c r="A29" s="1152"/>
      <c r="B29" s="421" t="s">
        <v>61</v>
      </c>
      <c r="C29" s="419">
        <v>15</v>
      </c>
      <c r="D29" s="419">
        <v>7</v>
      </c>
      <c r="E29" s="419">
        <v>8</v>
      </c>
      <c r="F29" s="419">
        <v>0</v>
      </c>
      <c r="G29" s="419">
        <v>17</v>
      </c>
      <c r="H29" s="419">
        <v>11</v>
      </c>
      <c r="I29" s="419">
        <v>6</v>
      </c>
      <c r="J29" s="419">
        <v>0</v>
      </c>
      <c r="K29" s="357">
        <f t="shared" si="0"/>
        <v>-2</v>
      </c>
    </row>
    <row r="30" spans="1:11" x14ac:dyDescent="0.2">
      <c r="A30" s="1152"/>
      <c r="B30" s="421" t="s">
        <v>62</v>
      </c>
      <c r="C30" s="419">
        <v>71</v>
      </c>
      <c r="D30" s="419">
        <v>58</v>
      </c>
      <c r="E30" s="419">
        <v>13</v>
      </c>
      <c r="F30" s="419">
        <v>0</v>
      </c>
      <c r="G30" s="419">
        <v>74</v>
      </c>
      <c r="H30" s="419">
        <v>61</v>
      </c>
      <c r="I30" s="419">
        <v>13</v>
      </c>
      <c r="J30" s="419">
        <v>0</v>
      </c>
      <c r="K30" s="357">
        <f t="shared" si="0"/>
        <v>-3</v>
      </c>
    </row>
    <row r="31" spans="1:11" x14ac:dyDescent="0.2">
      <c r="A31" s="1152"/>
      <c r="B31" s="421" t="s">
        <v>63</v>
      </c>
      <c r="C31" s="419">
        <v>393</v>
      </c>
      <c r="D31" s="419">
        <v>386</v>
      </c>
      <c r="E31" s="419">
        <v>7</v>
      </c>
      <c r="F31" s="419">
        <v>0</v>
      </c>
      <c r="G31" s="419">
        <v>388</v>
      </c>
      <c r="H31" s="419">
        <v>384</v>
      </c>
      <c r="I31" s="419">
        <v>4</v>
      </c>
      <c r="J31" s="419">
        <v>0</v>
      </c>
      <c r="K31" s="357">
        <f t="shared" si="0"/>
        <v>5</v>
      </c>
    </row>
    <row r="32" spans="1:11" s="26" customFormat="1" x14ac:dyDescent="0.2">
      <c r="A32" s="1152"/>
      <c r="B32" s="421" t="s">
        <v>4028</v>
      </c>
      <c r="C32" s="419">
        <v>4452</v>
      </c>
      <c r="D32" s="419">
        <v>4409</v>
      </c>
      <c r="E32" s="419">
        <v>43</v>
      </c>
      <c r="F32" s="419">
        <v>0</v>
      </c>
      <c r="G32" s="419">
        <v>4382</v>
      </c>
      <c r="H32" s="419">
        <v>4374</v>
      </c>
      <c r="I32" s="419">
        <v>8</v>
      </c>
      <c r="J32" s="419">
        <v>0</v>
      </c>
      <c r="K32" s="357">
        <f t="shared" si="0"/>
        <v>70</v>
      </c>
    </row>
    <row r="33" spans="1:11" x14ac:dyDescent="0.2">
      <c r="A33" s="1152"/>
      <c r="B33" s="421" t="s">
        <v>65</v>
      </c>
      <c r="C33" s="419">
        <v>5</v>
      </c>
      <c r="D33" s="419">
        <v>4</v>
      </c>
      <c r="E33" s="419">
        <v>1</v>
      </c>
      <c r="F33" s="419">
        <v>0</v>
      </c>
      <c r="G33" s="419">
        <v>5</v>
      </c>
      <c r="H33" s="419">
        <v>4</v>
      </c>
      <c r="I33" s="419">
        <v>1</v>
      </c>
      <c r="J33" s="419">
        <v>0</v>
      </c>
      <c r="K33" s="357">
        <f t="shared" si="0"/>
        <v>0</v>
      </c>
    </row>
    <row r="34" spans="1:11" x14ac:dyDescent="0.2">
      <c r="A34" s="1152"/>
      <c r="B34" s="421" t="s">
        <v>66</v>
      </c>
      <c r="C34" s="419">
        <v>342</v>
      </c>
      <c r="D34" s="419">
        <v>338</v>
      </c>
      <c r="E34" s="419">
        <v>4</v>
      </c>
      <c r="F34" s="419">
        <v>0</v>
      </c>
      <c r="G34" s="419">
        <v>250</v>
      </c>
      <c r="H34" s="419">
        <v>247</v>
      </c>
      <c r="I34" s="419">
        <v>3</v>
      </c>
      <c r="J34" s="419">
        <v>0</v>
      </c>
      <c r="K34" s="357">
        <f t="shared" si="0"/>
        <v>92</v>
      </c>
    </row>
    <row r="35" spans="1:11" x14ac:dyDescent="0.2">
      <c r="A35" s="1152"/>
      <c r="B35" s="421" t="s">
        <v>68</v>
      </c>
      <c r="C35" s="419">
        <v>1</v>
      </c>
      <c r="D35" s="419">
        <v>0</v>
      </c>
      <c r="E35" s="419">
        <v>1</v>
      </c>
      <c r="F35" s="419">
        <v>0</v>
      </c>
      <c r="G35" s="419">
        <v>4</v>
      </c>
      <c r="H35" s="419">
        <v>4</v>
      </c>
      <c r="I35" s="419">
        <v>0</v>
      </c>
      <c r="J35" s="419">
        <v>0</v>
      </c>
      <c r="K35" s="357">
        <f t="shared" si="0"/>
        <v>-3</v>
      </c>
    </row>
    <row r="36" spans="1:11" x14ac:dyDescent="0.2">
      <c r="A36" s="1152"/>
      <c r="B36" s="421" t="s">
        <v>69</v>
      </c>
      <c r="C36" s="419">
        <v>616</v>
      </c>
      <c r="D36" s="419">
        <v>602</v>
      </c>
      <c r="E36" s="419">
        <v>14</v>
      </c>
      <c r="F36" s="419">
        <v>0</v>
      </c>
      <c r="G36" s="419">
        <v>474</v>
      </c>
      <c r="H36" s="419">
        <v>474</v>
      </c>
      <c r="I36" s="419">
        <v>0</v>
      </c>
      <c r="J36" s="419">
        <v>0</v>
      </c>
      <c r="K36" s="357">
        <f t="shared" si="0"/>
        <v>142</v>
      </c>
    </row>
    <row r="37" spans="1:11" x14ac:dyDescent="0.2">
      <c r="A37" s="1153" t="s">
        <v>2917</v>
      </c>
      <c r="B37" s="504" t="s">
        <v>10</v>
      </c>
      <c r="C37" s="727">
        <v>18</v>
      </c>
      <c r="D37" s="727">
        <v>13</v>
      </c>
      <c r="E37" s="727">
        <v>5</v>
      </c>
      <c r="F37" s="727">
        <v>0</v>
      </c>
      <c r="G37" s="727">
        <v>17</v>
      </c>
      <c r="H37" s="727">
        <v>15</v>
      </c>
      <c r="I37" s="727">
        <v>2</v>
      </c>
      <c r="J37" s="727">
        <v>0</v>
      </c>
      <c r="K37" s="234">
        <f t="shared" si="0"/>
        <v>1</v>
      </c>
    </row>
    <row r="38" spans="1:11" x14ac:dyDescent="0.2">
      <c r="A38" s="1152"/>
      <c r="B38" s="421" t="s">
        <v>47</v>
      </c>
      <c r="C38" s="419">
        <v>6</v>
      </c>
      <c r="D38" s="419">
        <v>6</v>
      </c>
      <c r="E38" s="419">
        <v>0</v>
      </c>
      <c r="F38" s="419">
        <v>0</v>
      </c>
      <c r="G38" s="419">
        <v>6</v>
      </c>
      <c r="H38" s="419">
        <v>6</v>
      </c>
      <c r="I38" s="419">
        <v>0</v>
      </c>
      <c r="J38" s="419">
        <v>0</v>
      </c>
      <c r="K38" s="357">
        <f t="shared" si="0"/>
        <v>0</v>
      </c>
    </row>
    <row r="39" spans="1:11" x14ac:dyDescent="0.2">
      <c r="A39" s="1152"/>
      <c r="B39" s="421" t="s">
        <v>286</v>
      </c>
      <c r="C39" s="419">
        <v>6</v>
      </c>
      <c r="D39" s="419">
        <v>6</v>
      </c>
      <c r="E39" s="419">
        <v>0</v>
      </c>
      <c r="F39" s="419">
        <v>0</v>
      </c>
      <c r="G39" s="419">
        <v>7</v>
      </c>
      <c r="H39" s="419">
        <v>7</v>
      </c>
      <c r="I39" s="419">
        <v>0</v>
      </c>
      <c r="J39" s="419">
        <v>0</v>
      </c>
      <c r="K39" s="357">
        <f t="shared" si="0"/>
        <v>-1</v>
      </c>
    </row>
    <row r="40" spans="1:11" x14ac:dyDescent="0.2">
      <c r="A40" s="1152"/>
      <c r="B40" s="421" t="s">
        <v>55</v>
      </c>
      <c r="C40" s="419">
        <v>4</v>
      </c>
      <c r="D40" s="419">
        <v>1</v>
      </c>
      <c r="E40" s="419">
        <v>3</v>
      </c>
      <c r="F40" s="419">
        <v>0</v>
      </c>
      <c r="G40" s="419">
        <v>2</v>
      </c>
      <c r="H40" s="419">
        <v>1</v>
      </c>
      <c r="I40" s="419">
        <v>1</v>
      </c>
      <c r="J40" s="419">
        <v>0</v>
      </c>
      <c r="K40" s="357">
        <f t="shared" si="0"/>
        <v>2</v>
      </c>
    </row>
    <row r="41" spans="1:11" x14ac:dyDescent="0.2">
      <c r="A41" s="1152"/>
      <c r="B41" s="421" t="s">
        <v>58</v>
      </c>
      <c r="C41" s="419">
        <v>2</v>
      </c>
      <c r="D41" s="419">
        <v>0</v>
      </c>
      <c r="E41" s="419">
        <v>2</v>
      </c>
      <c r="F41" s="419">
        <v>0</v>
      </c>
      <c r="G41" s="419">
        <v>0</v>
      </c>
      <c r="H41" s="419">
        <v>0</v>
      </c>
      <c r="I41" s="419">
        <v>0</v>
      </c>
      <c r="J41" s="419">
        <v>0</v>
      </c>
      <c r="K41" s="357">
        <f t="shared" si="0"/>
        <v>2</v>
      </c>
    </row>
    <row r="42" spans="1:11" x14ac:dyDescent="0.2">
      <c r="A42" s="1152"/>
      <c r="B42" s="421" t="s">
        <v>210</v>
      </c>
      <c r="C42" s="419">
        <v>0</v>
      </c>
      <c r="D42" s="419">
        <v>0</v>
      </c>
      <c r="E42" s="419">
        <v>0</v>
      </c>
      <c r="F42" s="419">
        <v>0</v>
      </c>
      <c r="G42" s="419">
        <v>2</v>
      </c>
      <c r="H42" s="419">
        <v>1</v>
      </c>
      <c r="I42" s="419">
        <v>1</v>
      </c>
      <c r="J42" s="419">
        <v>0</v>
      </c>
      <c r="K42" s="357">
        <f t="shared" si="0"/>
        <v>-2</v>
      </c>
    </row>
    <row r="43" spans="1:11" s="26" customFormat="1" x14ac:dyDescent="0.2">
      <c r="A43" s="504" t="s">
        <v>233</v>
      </c>
      <c r="B43" s="504" t="s">
        <v>10</v>
      </c>
      <c r="C43" s="727">
        <v>2869</v>
      </c>
      <c r="D43" s="727">
        <v>1757</v>
      </c>
      <c r="E43" s="727">
        <v>1112</v>
      </c>
      <c r="F43" s="727">
        <v>0</v>
      </c>
      <c r="G43" s="727">
        <v>2100</v>
      </c>
      <c r="H43" s="727">
        <v>1330</v>
      </c>
      <c r="I43" s="727">
        <v>770</v>
      </c>
      <c r="J43" s="727">
        <v>0</v>
      </c>
      <c r="K43" s="234">
        <f t="shared" si="0"/>
        <v>769</v>
      </c>
    </row>
    <row r="44" spans="1:11" x14ac:dyDescent="0.2">
      <c r="A44" s="1153" t="s">
        <v>2918</v>
      </c>
      <c r="B44" s="504" t="s">
        <v>10</v>
      </c>
      <c r="C44" s="727">
        <v>205</v>
      </c>
      <c r="D44" s="727">
        <v>182</v>
      </c>
      <c r="E44" s="727">
        <v>23</v>
      </c>
      <c r="F44" s="727">
        <v>0</v>
      </c>
      <c r="G44" s="727">
        <v>150</v>
      </c>
      <c r="H44" s="727">
        <v>129</v>
      </c>
      <c r="I44" s="727">
        <v>21</v>
      </c>
      <c r="J44" s="727">
        <v>0</v>
      </c>
      <c r="K44" s="234">
        <f t="shared" si="0"/>
        <v>55</v>
      </c>
    </row>
    <row r="45" spans="1:11" x14ac:dyDescent="0.2">
      <c r="A45" s="1152"/>
      <c r="B45" s="421" t="s">
        <v>75</v>
      </c>
      <c r="C45" s="419">
        <v>4</v>
      </c>
      <c r="D45" s="419">
        <v>3</v>
      </c>
      <c r="E45" s="419">
        <v>1</v>
      </c>
      <c r="F45" s="419">
        <v>0</v>
      </c>
      <c r="G45" s="419">
        <v>8</v>
      </c>
      <c r="H45" s="419">
        <v>7</v>
      </c>
      <c r="I45" s="419">
        <v>1</v>
      </c>
      <c r="J45" s="419">
        <v>0</v>
      </c>
      <c r="K45" s="357">
        <f t="shared" si="0"/>
        <v>-4</v>
      </c>
    </row>
    <row r="46" spans="1:11" x14ac:dyDescent="0.2">
      <c r="A46" s="1152"/>
      <c r="B46" s="421" t="s">
        <v>493</v>
      </c>
      <c r="C46" s="419">
        <v>2</v>
      </c>
      <c r="D46" s="419">
        <v>2</v>
      </c>
      <c r="E46" s="419">
        <v>0</v>
      </c>
      <c r="F46" s="419">
        <v>0</v>
      </c>
      <c r="G46" s="419">
        <v>3</v>
      </c>
      <c r="H46" s="419">
        <v>3</v>
      </c>
      <c r="I46" s="419">
        <v>0</v>
      </c>
      <c r="J46" s="419">
        <v>0</v>
      </c>
      <c r="K46" s="357">
        <f t="shared" si="0"/>
        <v>-1</v>
      </c>
    </row>
    <row r="47" spans="1:11" x14ac:dyDescent="0.2">
      <c r="A47" s="1152"/>
      <c r="B47" s="421" t="s">
        <v>2919</v>
      </c>
      <c r="C47" s="419">
        <v>2</v>
      </c>
      <c r="D47" s="419">
        <v>1</v>
      </c>
      <c r="E47" s="419">
        <v>1</v>
      </c>
      <c r="F47" s="419">
        <v>0</v>
      </c>
      <c r="G47" s="419">
        <v>1</v>
      </c>
      <c r="H47" s="419">
        <v>0</v>
      </c>
      <c r="I47" s="419">
        <v>1</v>
      </c>
      <c r="J47" s="419">
        <v>0</v>
      </c>
      <c r="K47" s="357">
        <f t="shared" si="0"/>
        <v>1</v>
      </c>
    </row>
    <row r="48" spans="1:11" x14ac:dyDescent="0.2">
      <c r="A48" s="1152"/>
      <c r="B48" s="421" t="s">
        <v>256</v>
      </c>
      <c r="C48" s="419">
        <v>5</v>
      </c>
      <c r="D48" s="419">
        <v>3</v>
      </c>
      <c r="E48" s="419">
        <v>2</v>
      </c>
      <c r="F48" s="419">
        <v>0</v>
      </c>
      <c r="G48" s="419">
        <v>3</v>
      </c>
      <c r="H48" s="419">
        <v>3</v>
      </c>
      <c r="I48" s="419">
        <v>0</v>
      </c>
      <c r="J48" s="419">
        <v>0</v>
      </c>
      <c r="K48" s="357">
        <f t="shared" si="0"/>
        <v>2</v>
      </c>
    </row>
    <row r="49" spans="1:11" x14ac:dyDescent="0.2">
      <c r="A49" s="1152"/>
      <c r="B49" s="421" t="s">
        <v>93</v>
      </c>
      <c r="C49" s="419">
        <v>33</v>
      </c>
      <c r="D49" s="419">
        <v>25</v>
      </c>
      <c r="E49" s="419">
        <v>8</v>
      </c>
      <c r="F49" s="419">
        <v>0</v>
      </c>
      <c r="G49" s="419">
        <v>25</v>
      </c>
      <c r="H49" s="419">
        <v>19</v>
      </c>
      <c r="I49" s="419">
        <v>6</v>
      </c>
      <c r="J49" s="419">
        <v>0</v>
      </c>
      <c r="K49" s="357">
        <f t="shared" si="0"/>
        <v>8</v>
      </c>
    </row>
    <row r="50" spans="1:11" x14ac:dyDescent="0.2">
      <c r="A50" s="1152"/>
      <c r="B50" s="421" t="s">
        <v>95</v>
      </c>
      <c r="C50" s="419">
        <v>10</v>
      </c>
      <c r="D50" s="419">
        <v>9</v>
      </c>
      <c r="E50" s="419">
        <v>1</v>
      </c>
      <c r="F50" s="419">
        <v>0</v>
      </c>
      <c r="G50" s="419">
        <v>8</v>
      </c>
      <c r="H50" s="419">
        <v>6</v>
      </c>
      <c r="I50" s="419">
        <v>2</v>
      </c>
      <c r="J50" s="419">
        <v>0</v>
      </c>
      <c r="K50" s="357">
        <f t="shared" si="0"/>
        <v>2</v>
      </c>
    </row>
    <row r="51" spans="1:11" x14ac:dyDescent="0.2">
      <c r="A51" s="1152"/>
      <c r="B51" s="421" t="s">
        <v>510</v>
      </c>
      <c r="C51" s="419">
        <v>79</v>
      </c>
      <c r="D51" s="419">
        <v>72</v>
      </c>
      <c r="E51" s="419">
        <v>7</v>
      </c>
      <c r="F51" s="419">
        <v>0</v>
      </c>
      <c r="G51" s="419">
        <v>73</v>
      </c>
      <c r="H51" s="419">
        <v>64</v>
      </c>
      <c r="I51" s="419">
        <v>9</v>
      </c>
      <c r="J51" s="419">
        <v>0</v>
      </c>
      <c r="K51" s="357">
        <f t="shared" si="0"/>
        <v>6</v>
      </c>
    </row>
    <row r="52" spans="1:11" x14ac:dyDescent="0.2">
      <c r="A52" s="1152"/>
      <c r="B52" s="421" t="s">
        <v>98</v>
      </c>
      <c r="C52" s="419">
        <v>70</v>
      </c>
      <c r="D52" s="419">
        <v>67</v>
      </c>
      <c r="E52" s="419">
        <v>3</v>
      </c>
      <c r="F52" s="419">
        <v>0</v>
      </c>
      <c r="G52" s="419">
        <v>29</v>
      </c>
      <c r="H52" s="419">
        <v>27</v>
      </c>
      <c r="I52" s="419">
        <v>2</v>
      </c>
      <c r="J52" s="419">
        <v>0</v>
      </c>
      <c r="K52" s="357">
        <f t="shared" si="0"/>
        <v>41</v>
      </c>
    </row>
    <row r="53" spans="1:11" x14ac:dyDescent="0.2">
      <c r="A53" s="1153" t="s">
        <v>2921</v>
      </c>
      <c r="B53" s="504" t="s">
        <v>10</v>
      </c>
      <c r="C53" s="727">
        <v>538</v>
      </c>
      <c r="D53" s="727">
        <v>287</v>
      </c>
      <c r="E53" s="727">
        <v>251</v>
      </c>
      <c r="F53" s="727">
        <v>0</v>
      </c>
      <c r="G53" s="727">
        <v>403</v>
      </c>
      <c r="H53" s="727">
        <v>213</v>
      </c>
      <c r="I53" s="727">
        <v>190</v>
      </c>
      <c r="J53" s="727">
        <v>0</v>
      </c>
      <c r="K53" s="234">
        <f t="shared" si="0"/>
        <v>135</v>
      </c>
    </row>
    <row r="54" spans="1:11" x14ac:dyDescent="0.2">
      <c r="A54" s="1152"/>
      <c r="B54" s="421" t="s">
        <v>77</v>
      </c>
      <c r="C54" s="419">
        <v>11</v>
      </c>
      <c r="D54" s="419">
        <v>6</v>
      </c>
      <c r="E54" s="419">
        <v>5</v>
      </c>
      <c r="F54" s="419">
        <v>0</v>
      </c>
      <c r="G54" s="419">
        <v>5</v>
      </c>
      <c r="H54" s="419">
        <v>4</v>
      </c>
      <c r="I54" s="419">
        <v>1</v>
      </c>
      <c r="J54" s="419">
        <v>0</v>
      </c>
      <c r="K54" s="357">
        <f t="shared" si="0"/>
        <v>6</v>
      </c>
    </row>
    <row r="55" spans="1:11" x14ac:dyDescent="0.2">
      <c r="A55" s="1152"/>
      <c r="B55" s="421" t="s">
        <v>81</v>
      </c>
      <c r="C55" s="419">
        <v>2</v>
      </c>
      <c r="D55" s="419">
        <v>2</v>
      </c>
      <c r="E55" s="419">
        <v>0</v>
      </c>
      <c r="F55" s="419">
        <v>0</v>
      </c>
      <c r="G55" s="419">
        <v>2</v>
      </c>
      <c r="H55" s="419">
        <v>2</v>
      </c>
      <c r="I55" s="419">
        <v>0</v>
      </c>
      <c r="J55" s="419">
        <v>0</v>
      </c>
      <c r="K55" s="357">
        <f t="shared" si="0"/>
        <v>0</v>
      </c>
    </row>
    <row r="56" spans="1:11" x14ac:dyDescent="0.2">
      <c r="A56" s="1152"/>
      <c r="B56" s="421" t="s">
        <v>82</v>
      </c>
      <c r="C56" s="419">
        <v>7</v>
      </c>
      <c r="D56" s="419">
        <v>3</v>
      </c>
      <c r="E56" s="419">
        <v>4</v>
      </c>
      <c r="F56" s="419">
        <v>0</v>
      </c>
      <c r="G56" s="419">
        <v>3</v>
      </c>
      <c r="H56" s="419">
        <v>1</v>
      </c>
      <c r="I56" s="419">
        <v>2</v>
      </c>
      <c r="J56" s="419">
        <v>0</v>
      </c>
      <c r="K56" s="357">
        <f t="shared" si="0"/>
        <v>4</v>
      </c>
    </row>
    <row r="57" spans="1:11" x14ac:dyDescent="0.2">
      <c r="A57" s="1152"/>
      <c r="B57" s="421" t="s">
        <v>85</v>
      </c>
      <c r="C57" s="419">
        <v>35</v>
      </c>
      <c r="D57" s="419">
        <v>18</v>
      </c>
      <c r="E57" s="419">
        <v>17</v>
      </c>
      <c r="F57" s="419">
        <v>0</v>
      </c>
      <c r="G57" s="419">
        <v>24</v>
      </c>
      <c r="H57" s="419">
        <v>12</v>
      </c>
      <c r="I57" s="419">
        <v>12</v>
      </c>
      <c r="J57" s="419">
        <v>0</v>
      </c>
      <c r="K57" s="357">
        <f t="shared" si="0"/>
        <v>11</v>
      </c>
    </row>
    <row r="58" spans="1:11" x14ac:dyDescent="0.2">
      <c r="A58" s="1152"/>
      <c r="B58" s="421" t="s">
        <v>496</v>
      </c>
      <c r="C58" s="419">
        <v>5</v>
      </c>
      <c r="D58" s="419">
        <v>5</v>
      </c>
      <c r="E58" s="419">
        <v>0</v>
      </c>
      <c r="F58" s="419">
        <v>0</v>
      </c>
      <c r="G58" s="419">
        <v>1</v>
      </c>
      <c r="H58" s="419">
        <v>1</v>
      </c>
      <c r="I58" s="419">
        <v>0</v>
      </c>
      <c r="J58" s="419">
        <v>0</v>
      </c>
      <c r="K58" s="357">
        <f t="shared" si="0"/>
        <v>4</v>
      </c>
    </row>
    <row r="59" spans="1:11" x14ac:dyDescent="0.2">
      <c r="A59" s="1152"/>
      <c r="B59" s="421" t="s">
        <v>89</v>
      </c>
      <c r="C59" s="419">
        <v>8</v>
      </c>
      <c r="D59" s="419">
        <v>6</v>
      </c>
      <c r="E59" s="419">
        <v>2</v>
      </c>
      <c r="F59" s="419">
        <v>0</v>
      </c>
      <c r="G59" s="419">
        <v>3</v>
      </c>
      <c r="H59" s="419">
        <v>2</v>
      </c>
      <c r="I59" s="419">
        <v>1</v>
      </c>
      <c r="J59" s="419">
        <v>0</v>
      </c>
      <c r="K59" s="357">
        <f t="shared" si="0"/>
        <v>5</v>
      </c>
    </row>
    <row r="60" spans="1:11" x14ac:dyDescent="0.2">
      <c r="A60" s="1152"/>
      <c r="B60" s="421" t="s">
        <v>92</v>
      </c>
      <c r="C60" s="419">
        <v>24</v>
      </c>
      <c r="D60" s="419">
        <v>16</v>
      </c>
      <c r="E60" s="419">
        <v>8</v>
      </c>
      <c r="F60" s="419">
        <v>0</v>
      </c>
      <c r="G60" s="419">
        <v>19</v>
      </c>
      <c r="H60" s="419">
        <v>13</v>
      </c>
      <c r="I60" s="419">
        <v>6</v>
      </c>
      <c r="J60" s="419">
        <v>0</v>
      </c>
      <c r="K60" s="357">
        <f t="shared" si="0"/>
        <v>5</v>
      </c>
    </row>
    <row r="61" spans="1:11" x14ac:dyDescent="0.2">
      <c r="A61" s="1152"/>
      <c r="B61" s="421" t="s">
        <v>96</v>
      </c>
      <c r="C61" s="419">
        <v>15</v>
      </c>
      <c r="D61" s="419">
        <v>9</v>
      </c>
      <c r="E61" s="419">
        <v>6</v>
      </c>
      <c r="F61" s="419">
        <v>0</v>
      </c>
      <c r="G61" s="419">
        <v>11</v>
      </c>
      <c r="H61" s="419">
        <v>6</v>
      </c>
      <c r="I61" s="419">
        <v>5</v>
      </c>
      <c r="J61" s="419">
        <v>0</v>
      </c>
      <c r="K61" s="357">
        <f t="shared" si="0"/>
        <v>4</v>
      </c>
    </row>
    <row r="62" spans="1:11" x14ac:dyDescent="0.2">
      <c r="A62" s="1152"/>
      <c r="B62" s="421" t="s">
        <v>226</v>
      </c>
      <c r="C62" s="419">
        <v>431</v>
      </c>
      <c r="D62" s="419">
        <v>222</v>
      </c>
      <c r="E62" s="419">
        <v>209</v>
      </c>
      <c r="F62" s="419">
        <v>0</v>
      </c>
      <c r="G62" s="419">
        <v>335</v>
      </c>
      <c r="H62" s="419">
        <v>172</v>
      </c>
      <c r="I62" s="419">
        <v>163</v>
      </c>
      <c r="J62" s="419">
        <v>0</v>
      </c>
      <c r="K62" s="357">
        <f t="shared" si="0"/>
        <v>96</v>
      </c>
    </row>
    <row r="63" spans="1:11" x14ac:dyDescent="0.2">
      <c r="A63" s="1153" t="s">
        <v>2923</v>
      </c>
      <c r="B63" s="504" t="s">
        <v>10</v>
      </c>
      <c r="C63" s="727">
        <v>531</v>
      </c>
      <c r="D63" s="727">
        <v>511</v>
      </c>
      <c r="E63" s="727">
        <v>20</v>
      </c>
      <c r="F63" s="727">
        <v>0</v>
      </c>
      <c r="G63" s="727">
        <v>458</v>
      </c>
      <c r="H63" s="727">
        <v>444</v>
      </c>
      <c r="I63" s="727">
        <v>14</v>
      </c>
      <c r="J63" s="727">
        <v>0</v>
      </c>
      <c r="K63" s="234">
        <f t="shared" si="0"/>
        <v>73</v>
      </c>
    </row>
    <row r="64" spans="1:11" x14ac:dyDescent="0.2">
      <c r="A64" s="1152"/>
      <c r="B64" s="421" t="s">
        <v>70</v>
      </c>
      <c r="C64" s="419">
        <v>0</v>
      </c>
      <c r="D64" s="419">
        <v>0</v>
      </c>
      <c r="E64" s="419">
        <v>0</v>
      </c>
      <c r="F64" s="419">
        <v>0</v>
      </c>
      <c r="G64" s="419">
        <v>2</v>
      </c>
      <c r="H64" s="419">
        <v>2</v>
      </c>
      <c r="I64" s="419">
        <v>0</v>
      </c>
      <c r="J64" s="419">
        <v>0</v>
      </c>
      <c r="K64" s="357">
        <f t="shared" si="0"/>
        <v>-2</v>
      </c>
    </row>
    <row r="65" spans="1:11" x14ac:dyDescent="0.2">
      <c r="A65" s="1152"/>
      <c r="B65" s="421" t="s">
        <v>72</v>
      </c>
      <c r="C65" s="419">
        <v>1</v>
      </c>
      <c r="D65" s="419">
        <v>0</v>
      </c>
      <c r="E65" s="419">
        <v>1</v>
      </c>
      <c r="F65" s="419">
        <v>0</v>
      </c>
      <c r="G65" s="419">
        <v>0</v>
      </c>
      <c r="H65" s="419">
        <v>0</v>
      </c>
      <c r="I65" s="419">
        <v>0</v>
      </c>
      <c r="J65" s="419">
        <v>0</v>
      </c>
      <c r="K65" s="357">
        <f t="shared" si="0"/>
        <v>1</v>
      </c>
    </row>
    <row r="66" spans="1:11" x14ac:dyDescent="0.2">
      <c r="A66" s="1152"/>
      <c r="B66" s="421" t="s">
        <v>76</v>
      </c>
      <c r="C66" s="419">
        <v>33</v>
      </c>
      <c r="D66" s="419">
        <v>32</v>
      </c>
      <c r="E66" s="419">
        <v>1</v>
      </c>
      <c r="F66" s="419">
        <v>0</v>
      </c>
      <c r="G66" s="419">
        <v>27</v>
      </c>
      <c r="H66" s="419">
        <v>27</v>
      </c>
      <c r="I66" s="419">
        <v>0</v>
      </c>
      <c r="J66" s="419">
        <v>0</v>
      </c>
      <c r="K66" s="357">
        <f t="shared" si="0"/>
        <v>6</v>
      </c>
    </row>
    <row r="67" spans="1:11" x14ac:dyDescent="0.2">
      <c r="A67" s="1152"/>
      <c r="B67" s="421" t="s">
        <v>84</v>
      </c>
      <c r="C67" s="419">
        <v>8</v>
      </c>
      <c r="D67" s="419">
        <v>8</v>
      </c>
      <c r="E67" s="419">
        <v>0</v>
      </c>
      <c r="F67" s="419">
        <v>0</v>
      </c>
      <c r="G67" s="419">
        <v>10</v>
      </c>
      <c r="H67" s="419">
        <v>10</v>
      </c>
      <c r="I67" s="419">
        <v>0</v>
      </c>
      <c r="J67" s="419">
        <v>0</v>
      </c>
      <c r="K67" s="357">
        <f t="shared" si="0"/>
        <v>-2</v>
      </c>
    </row>
    <row r="68" spans="1:11" x14ac:dyDescent="0.2">
      <c r="A68" s="1152"/>
      <c r="B68" s="421" t="s">
        <v>87</v>
      </c>
      <c r="C68" s="419">
        <v>58</v>
      </c>
      <c r="D68" s="419">
        <v>52</v>
      </c>
      <c r="E68" s="419">
        <v>6</v>
      </c>
      <c r="F68" s="419">
        <v>0</v>
      </c>
      <c r="G68" s="419">
        <v>15</v>
      </c>
      <c r="H68" s="419">
        <v>11</v>
      </c>
      <c r="I68" s="419">
        <v>4</v>
      </c>
      <c r="J68" s="419">
        <v>0</v>
      </c>
      <c r="K68" s="357">
        <f t="shared" si="0"/>
        <v>43</v>
      </c>
    </row>
    <row r="69" spans="1:11" x14ac:dyDescent="0.2">
      <c r="A69" s="1152"/>
      <c r="B69" s="421" t="s">
        <v>94</v>
      </c>
      <c r="C69" s="419">
        <v>214</v>
      </c>
      <c r="D69" s="419">
        <v>213</v>
      </c>
      <c r="E69" s="419">
        <v>1</v>
      </c>
      <c r="F69" s="419">
        <v>0</v>
      </c>
      <c r="G69" s="419">
        <v>195</v>
      </c>
      <c r="H69" s="419">
        <v>195</v>
      </c>
      <c r="I69" s="419">
        <v>0</v>
      </c>
      <c r="J69" s="419">
        <v>0</v>
      </c>
      <c r="K69" s="357">
        <f t="shared" si="0"/>
        <v>19</v>
      </c>
    </row>
    <row r="70" spans="1:11" x14ac:dyDescent="0.2">
      <c r="A70" s="1152"/>
      <c r="B70" s="421" t="s">
        <v>499</v>
      </c>
      <c r="C70" s="419">
        <v>1</v>
      </c>
      <c r="D70" s="419">
        <v>1</v>
      </c>
      <c r="E70" s="419">
        <v>0</v>
      </c>
      <c r="F70" s="419">
        <v>0</v>
      </c>
      <c r="G70" s="419">
        <v>1</v>
      </c>
      <c r="H70" s="419">
        <v>0</v>
      </c>
      <c r="I70" s="419">
        <v>1</v>
      </c>
      <c r="J70" s="419">
        <v>0</v>
      </c>
      <c r="K70" s="357">
        <f t="shared" si="0"/>
        <v>0</v>
      </c>
    </row>
    <row r="71" spans="1:11" x14ac:dyDescent="0.2">
      <c r="A71" s="1152"/>
      <c r="B71" s="421" t="s">
        <v>79</v>
      </c>
      <c r="C71" s="419">
        <v>7</v>
      </c>
      <c r="D71" s="419">
        <v>7</v>
      </c>
      <c r="E71" s="419">
        <v>0</v>
      </c>
      <c r="F71" s="419">
        <v>0</v>
      </c>
      <c r="G71" s="419">
        <v>4</v>
      </c>
      <c r="H71" s="419">
        <v>4</v>
      </c>
      <c r="I71" s="419">
        <v>0</v>
      </c>
      <c r="J71" s="419">
        <v>0</v>
      </c>
      <c r="K71" s="357">
        <f t="shared" si="0"/>
        <v>3</v>
      </c>
    </row>
    <row r="72" spans="1:11" s="9" customFormat="1" x14ac:dyDescent="0.2">
      <c r="A72" s="1152"/>
      <c r="B72" s="421" t="s">
        <v>80</v>
      </c>
      <c r="C72" s="419">
        <v>209</v>
      </c>
      <c r="D72" s="419">
        <v>198</v>
      </c>
      <c r="E72" s="419">
        <v>11</v>
      </c>
      <c r="F72" s="419">
        <v>0</v>
      </c>
      <c r="G72" s="419">
        <v>204</v>
      </c>
      <c r="H72" s="419">
        <v>195</v>
      </c>
      <c r="I72" s="419">
        <v>9</v>
      </c>
      <c r="J72" s="419">
        <v>0</v>
      </c>
      <c r="K72" s="357">
        <f t="shared" si="0"/>
        <v>5</v>
      </c>
    </row>
    <row r="73" spans="1:11" s="9" customFormat="1" x14ac:dyDescent="0.2">
      <c r="A73" s="1153" t="s">
        <v>2926</v>
      </c>
      <c r="B73" s="504" t="s">
        <v>10</v>
      </c>
      <c r="C73" s="727">
        <v>1595</v>
      </c>
      <c r="D73" s="727">
        <v>777</v>
      </c>
      <c r="E73" s="727">
        <v>818</v>
      </c>
      <c r="F73" s="727">
        <v>0</v>
      </c>
      <c r="G73" s="727">
        <v>1089</v>
      </c>
      <c r="H73" s="727">
        <v>544</v>
      </c>
      <c r="I73" s="727">
        <v>545</v>
      </c>
      <c r="J73" s="727">
        <v>0</v>
      </c>
      <c r="K73" s="234">
        <f t="shared" si="0"/>
        <v>506</v>
      </c>
    </row>
    <row r="74" spans="1:11" s="9" customFormat="1" x14ac:dyDescent="0.2">
      <c r="A74" s="1152"/>
      <c r="B74" s="421" t="s">
        <v>73</v>
      </c>
      <c r="C74" s="419">
        <v>36</v>
      </c>
      <c r="D74" s="419">
        <v>18</v>
      </c>
      <c r="E74" s="419">
        <v>18</v>
      </c>
      <c r="F74" s="419">
        <v>0</v>
      </c>
      <c r="G74" s="419">
        <v>38</v>
      </c>
      <c r="H74" s="419">
        <v>22</v>
      </c>
      <c r="I74" s="419">
        <v>16</v>
      </c>
      <c r="J74" s="419">
        <v>0</v>
      </c>
      <c r="K74" s="357">
        <f t="shared" si="0"/>
        <v>-2</v>
      </c>
    </row>
    <row r="75" spans="1:11" s="9" customFormat="1" x14ac:dyDescent="0.2">
      <c r="A75" s="1152"/>
      <c r="B75" s="421" t="s">
        <v>74</v>
      </c>
      <c r="C75" s="419">
        <v>43</v>
      </c>
      <c r="D75" s="419">
        <v>22</v>
      </c>
      <c r="E75" s="419">
        <v>21</v>
      </c>
      <c r="F75" s="419">
        <v>0</v>
      </c>
      <c r="G75" s="419">
        <v>11</v>
      </c>
      <c r="H75" s="419">
        <v>6</v>
      </c>
      <c r="I75" s="419">
        <v>5</v>
      </c>
      <c r="J75" s="419">
        <v>0</v>
      </c>
      <c r="K75" s="357">
        <f t="shared" si="0"/>
        <v>32</v>
      </c>
    </row>
    <row r="76" spans="1:11" x14ac:dyDescent="0.2">
      <c r="A76" s="1152"/>
      <c r="B76" s="421" t="s">
        <v>83</v>
      </c>
      <c r="C76" s="419">
        <v>39</v>
      </c>
      <c r="D76" s="419">
        <v>24</v>
      </c>
      <c r="E76" s="419">
        <v>15</v>
      </c>
      <c r="F76" s="419">
        <v>0</v>
      </c>
      <c r="G76" s="419">
        <v>35</v>
      </c>
      <c r="H76" s="419">
        <v>19</v>
      </c>
      <c r="I76" s="419">
        <v>16</v>
      </c>
      <c r="J76" s="419">
        <v>0</v>
      </c>
      <c r="K76" s="357">
        <f t="shared" si="0"/>
        <v>4</v>
      </c>
    </row>
    <row r="77" spans="1:11" s="26" customFormat="1" x14ac:dyDescent="0.2">
      <c r="A77" s="1152"/>
      <c r="B77" s="421" t="s">
        <v>71</v>
      </c>
      <c r="C77" s="419">
        <v>1253</v>
      </c>
      <c r="D77" s="419">
        <v>603</v>
      </c>
      <c r="E77" s="419">
        <v>650</v>
      </c>
      <c r="F77" s="419">
        <v>0</v>
      </c>
      <c r="G77" s="419">
        <v>859</v>
      </c>
      <c r="H77" s="419">
        <v>422</v>
      </c>
      <c r="I77" s="419">
        <v>437</v>
      </c>
      <c r="J77" s="419">
        <v>0</v>
      </c>
      <c r="K77" s="357">
        <f t="shared" si="0"/>
        <v>394</v>
      </c>
    </row>
    <row r="78" spans="1:11" x14ac:dyDescent="0.2">
      <c r="A78" s="1152"/>
      <c r="B78" s="421" t="s">
        <v>90</v>
      </c>
      <c r="C78" s="419">
        <v>8</v>
      </c>
      <c r="D78" s="419">
        <v>3</v>
      </c>
      <c r="E78" s="419">
        <v>5</v>
      </c>
      <c r="F78" s="419">
        <v>0</v>
      </c>
      <c r="G78" s="419">
        <v>2</v>
      </c>
      <c r="H78" s="419">
        <v>1</v>
      </c>
      <c r="I78" s="419">
        <v>1</v>
      </c>
      <c r="J78" s="419">
        <v>0</v>
      </c>
      <c r="K78" s="357">
        <f t="shared" si="0"/>
        <v>6</v>
      </c>
    </row>
    <row r="79" spans="1:11" x14ac:dyDescent="0.2">
      <c r="A79" s="1152"/>
      <c r="B79" s="421" t="s">
        <v>498</v>
      </c>
      <c r="C79" s="419">
        <v>100</v>
      </c>
      <c r="D79" s="419">
        <v>52</v>
      </c>
      <c r="E79" s="419">
        <v>48</v>
      </c>
      <c r="F79" s="419">
        <v>0</v>
      </c>
      <c r="G79" s="419">
        <v>63</v>
      </c>
      <c r="H79" s="419">
        <v>33</v>
      </c>
      <c r="I79" s="419">
        <v>30</v>
      </c>
      <c r="J79" s="419">
        <v>0</v>
      </c>
      <c r="K79" s="357">
        <f t="shared" ref="K79:K138" si="1">+C79-G79</f>
        <v>37</v>
      </c>
    </row>
    <row r="80" spans="1:11" x14ac:dyDescent="0.2">
      <c r="A80" s="1152"/>
      <c r="B80" s="421" t="s">
        <v>97</v>
      </c>
      <c r="C80" s="419">
        <v>116</v>
      </c>
      <c r="D80" s="419">
        <v>55</v>
      </c>
      <c r="E80" s="419">
        <v>61</v>
      </c>
      <c r="F80" s="419">
        <v>0</v>
      </c>
      <c r="G80" s="419">
        <v>81</v>
      </c>
      <c r="H80" s="419">
        <v>41</v>
      </c>
      <c r="I80" s="419">
        <v>40</v>
      </c>
      <c r="J80" s="419">
        <v>0</v>
      </c>
      <c r="K80" s="357">
        <f t="shared" si="1"/>
        <v>35</v>
      </c>
    </row>
    <row r="81" spans="1:11" x14ac:dyDescent="0.2">
      <c r="A81" s="504" t="s">
        <v>234</v>
      </c>
      <c r="B81" s="504" t="s">
        <v>10</v>
      </c>
      <c r="C81" s="727">
        <v>1310</v>
      </c>
      <c r="D81" s="727">
        <v>1192</v>
      </c>
      <c r="E81" s="727">
        <v>116</v>
      </c>
      <c r="F81" s="727">
        <v>2</v>
      </c>
      <c r="G81" s="727">
        <v>902</v>
      </c>
      <c r="H81" s="727">
        <v>814</v>
      </c>
      <c r="I81" s="727">
        <v>86</v>
      </c>
      <c r="J81" s="727">
        <v>2</v>
      </c>
      <c r="K81" s="234">
        <f t="shared" si="1"/>
        <v>408</v>
      </c>
    </row>
    <row r="82" spans="1:11" x14ac:dyDescent="0.2">
      <c r="A82" s="1153" t="s">
        <v>3207</v>
      </c>
      <c r="B82" s="504" t="s">
        <v>10</v>
      </c>
      <c r="C82" s="727">
        <v>346</v>
      </c>
      <c r="D82" s="727">
        <v>255</v>
      </c>
      <c r="E82" s="727">
        <v>91</v>
      </c>
      <c r="F82" s="727">
        <v>0</v>
      </c>
      <c r="G82" s="727">
        <v>265</v>
      </c>
      <c r="H82" s="727">
        <v>195</v>
      </c>
      <c r="I82" s="727">
        <v>70</v>
      </c>
      <c r="J82" s="727">
        <v>0</v>
      </c>
      <c r="K82" s="234">
        <f t="shared" si="1"/>
        <v>81</v>
      </c>
    </row>
    <row r="83" spans="1:11" x14ac:dyDescent="0.2">
      <c r="A83" s="1152"/>
      <c r="B83" s="421" t="s">
        <v>503</v>
      </c>
      <c r="C83" s="419">
        <v>233</v>
      </c>
      <c r="D83" s="419">
        <v>187</v>
      </c>
      <c r="E83" s="419">
        <v>46</v>
      </c>
      <c r="F83" s="419">
        <v>0</v>
      </c>
      <c r="G83" s="419">
        <v>182</v>
      </c>
      <c r="H83" s="419">
        <v>144</v>
      </c>
      <c r="I83" s="419">
        <v>38</v>
      </c>
      <c r="J83" s="419">
        <v>0</v>
      </c>
      <c r="K83" s="357">
        <f t="shared" si="1"/>
        <v>51</v>
      </c>
    </row>
    <row r="84" spans="1:11" ht="24" x14ac:dyDescent="0.2">
      <c r="A84" s="1152"/>
      <c r="B84" s="421" t="s">
        <v>3259</v>
      </c>
      <c r="C84" s="419">
        <v>8</v>
      </c>
      <c r="D84" s="419">
        <v>3</v>
      </c>
      <c r="E84" s="419">
        <v>5</v>
      </c>
      <c r="F84" s="419">
        <v>0</v>
      </c>
      <c r="G84" s="419">
        <v>2</v>
      </c>
      <c r="H84" s="419">
        <v>1</v>
      </c>
      <c r="I84" s="419">
        <v>1</v>
      </c>
      <c r="J84" s="419">
        <v>0</v>
      </c>
      <c r="K84" s="357">
        <f t="shared" si="1"/>
        <v>6</v>
      </c>
    </row>
    <row r="85" spans="1:11" ht="36" x14ac:dyDescent="0.2">
      <c r="A85" s="1152"/>
      <c r="B85" s="421" t="s">
        <v>3260</v>
      </c>
      <c r="C85" s="419">
        <v>28</v>
      </c>
      <c r="D85" s="419">
        <v>12</v>
      </c>
      <c r="E85" s="419">
        <v>16</v>
      </c>
      <c r="F85" s="419">
        <v>0</v>
      </c>
      <c r="G85" s="419">
        <v>19</v>
      </c>
      <c r="H85" s="419">
        <v>7</v>
      </c>
      <c r="I85" s="419">
        <v>12</v>
      </c>
      <c r="J85" s="419">
        <v>0</v>
      </c>
      <c r="K85" s="357">
        <f t="shared" si="1"/>
        <v>9</v>
      </c>
    </row>
    <row r="86" spans="1:11" x14ac:dyDescent="0.2">
      <c r="A86" s="1152"/>
      <c r="B86" s="421" t="s">
        <v>110</v>
      </c>
      <c r="C86" s="419">
        <v>33</v>
      </c>
      <c r="D86" s="419">
        <v>21</v>
      </c>
      <c r="E86" s="419">
        <v>12</v>
      </c>
      <c r="F86" s="419">
        <v>0</v>
      </c>
      <c r="G86" s="419">
        <v>22</v>
      </c>
      <c r="H86" s="419">
        <v>13</v>
      </c>
      <c r="I86" s="419">
        <v>9</v>
      </c>
      <c r="J86" s="419">
        <v>0</v>
      </c>
      <c r="K86" s="357">
        <f t="shared" si="1"/>
        <v>11</v>
      </c>
    </row>
    <row r="87" spans="1:11" ht="24" x14ac:dyDescent="0.2">
      <c r="A87" s="1152"/>
      <c r="B87" s="421" t="s">
        <v>3300</v>
      </c>
      <c r="C87" s="419">
        <v>44</v>
      </c>
      <c r="D87" s="419">
        <v>32</v>
      </c>
      <c r="E87" s="419">
        <v>12</v>
      </c>
      <c r="F87" s="419">
        <v>0</v>
      </c>
      <c r="G87" s="419">
        <v>40</v>
      </c>
      <c r="H87" s="419">
        <v>30</v>
      </c>
      <c r="I87" s="419">
        <v>10</v>
      </c>
      <c r="J87" s="419">
        <v>0</v>
      </c>
      <c r="K87" s="357">
        <f t="shared" si="1"/>
        <v>4</v>
      </c>
    </row>
    <row r="88" spans="1:11" x14ac:dyDescent="0.2">
      <c r="A88" s="1153" t="s">
        <v>2927</v>
      </c>
      <c r="B88" s="504" t="s">
        <v>10</v>
      </c>
      <c r="C88" s="727">
        <v>211</v>
      </c>
      <c r="D88" s="727">
        <v>208</v>
      </c>
      <c r="E88" s="727">
        <v>3</v>
      </c>
      <c r="F88" s="727">
        <v>0</v>
      </c>
      <c r="G88" s="727">
        <v>113</v>
      </c>
      <c r="H88" s="727">
        <v>110</v>
      </c>
      <c r="I88" s="727">
        <v>3</v>
      </c>
      <c r="J88" s="727">
        <v>0</v>
      </c>
      <c r="K88" s="234">
        <f t="shared" si="1"/>
        <v>98</v>
      </c>
    </row>
    <row r="89" spans="1:11" x14ac:dyDescent="0.2">
      <c r="A89" s="1152"/>
      <c r="B89" s="421" t="s">
        <v>258</v>
      </c>
      <c r="C89" s="419">
        <v>0</v>
      </c>
      <c r="D89" s="419">
        <v>0</v>
      </c>
      <c r="E89" s="419">
        <v>0</v>
      </c>
      <c r="F89" s="419">
        <v>0</v>
      </c>
      <c r="G89" s="419">
        <v>2</v>
      </c>
      <c r="H89" s="419">
        <v>1</v>
      </c>
      <c r="I89" s="419">
        <v>1</v>
      </c>
      <c r="J89" s="419">
        <v>0</v>
      </c>
      <c r="K89" s="357">
        <f t="shared" si="1"/>
        <v>-2</v>
      </c>
    </row>
    <row r="90" spans="1:11" x14ac:dyDescent="0.2">
      <c r="A90" s="1152"/>
      <c r="B90" s="421" t="s">
        <v>101</v>
      </c>
      <c r="C90" s="419">
        <v>2</v>
      </c>
      <c r="D90" s="419">
        <v>1</v>
      </c>
      <c r="E90" s="419">
        <v>1</v>
      </c>
      <c r="F90" s="419">
        <v>0</v>
      </c>
      <c r="G90" s="419">
        <v>1</v>
      </c>
      <c r="H90" s="419">
        <v>0</v>
      </c>
      <c r="I90" s="419">
        <v>1</v>
      </c>
      <c r="J90" s="419">
        <v>0</v>
      </c>
      <c r="K90" s="357">
        <f t="shared" si="1"/>
        <v>1</v>
      </c>
    </row>
    <row r="91" spans="1:11" x14ac:dyDescent="0.2">
      <c r="A91" s="1152"/>
      <c r="B91" s="421" t="s">
        <v>107</v>
      </c>
      <c r="C91" s="419">
        <v>207</v>
      </c>
      <c r="D91" s="419">
        <v>205</v>
      </c>
      <c r="E91" s="419">
        <v>2</v>
      </c>
      <c r="F91" s="419">
        <v>0</v>
      </c>
      <c r="G91" s="419">
        <v>106</v>
      </c>
      <c r="H91" s="419">
        <v>105</v>
      </c>
      <c r="I91" s="419">
        <v>1</v>
      </c>
      <c r="J91" s="419">
        <v>0</v>
      </c>
      <c r="K91" s="357">
        <f t="shared" si="1"/>
        <v>101</v>
      </c>
    </row>
    <row r="92" spans="1:11" x14ac:dyDescent="0.2">
      <c r="A92" s="1152"/>
      <c r="B92" s="421" t="s">
        <v>114</v>
      </c>
      <c r="C92" s="419">
        <v>2</v>
      </c>
      <c r="D92" s="419">
        <v>2</v>
      </c>
      <c r="E92" s="419">
        <v>0</v>
      </c>
      <c r="F92" s="419">
        <v>0</v>
      </c>
      <c r="G92" s="419">
        <v>4</v>
      </c>
      <c r="H92" s="419">
        <v>4</v>
      </c>
      <c r="I92" s="419">
        <v>0</v>
      </c>
      <c r="J92" s="419">
        <v>0</v>
      </c>
      <c r="K92" s="357">
        <f t="shared" si="1"/>
        <v>-2</v>
      </c>
    </row>
    <row r="93" spans="1:11" x14ac:dyDescent="0.2">
      <c r="A93" s="1153" t="s">
        <v>3450</v>
      </c>
      <c r="B93" s="504" t="s">
        <v>10</v>
      </c>
      <c r="C93" s="727">
        <v>705</v>
      </c>
      <c r="D93" s="727">
        <v>688</v>
      </c>
      <c r="E93" s="727">
        <v>15</v>
      </c>
      <c r="F93" s="727">
        <v>2</v>
      </c>
      <c r="G93" s="727">
        <v>471</v>
      </c>
      <c r="H93" s="727">
        <v>461</v>
      </c>
      <c r="I93" s="727">
        <v>8</v>
      </c>
      <c r="J93" s="727">
        <v>2</v>
      </c>
      <c r="K93" s="234">
        <f t="shared" si="1"/>
        <v>234</v>
      </c>
    </row>
    <row r="94" spans="1:11" x14ac:dyDescent="0.2">
      <c r="A94" s="1152"/>
      <c r="B94" s="421" t="s">
        <v>508</v>
      </c>
      <c r="C94" s="419">
        <v>52</v>
      </c>
      <c r="D94" s="419">
        <v>52</v>
      </c>
      <c r="E94" s="419">
        <v>0</v>
      </c>
      <c r="F94" s="419">
        <v>0</v>
      </c>
      <c r="G94" s="419">
        <v>33</v>
      </c>
      <c r="H94" s="419">
        <v>33</v>
      </c>
      <c r="I94" s="419">
        <v>0</v>
      </c>
      <c r="J94" s="419">
        <v>0</v>
      </c>
      <c r="K94" s="357">
        <f t="shared" si="1"/>
        <v>19</v>
      </c>
    </row>
    <row r="95" spans="1:11" x14ac:dyDescent="0.2">
      <c r="A95" s="1152"/>
      <c r="B95" s="421" t="s">
        <v>108</v>
      </c>
      <c r="C95" s="419">
        <v>172</v>
      </c>
      <c r="D95" s="419">
        <v>170</v>
      </c>
      <c r="E95" s="419">
        <v>0</v>
      </c>
      <c r="F95" s="419">
        <v>2</v>
      </c>
      <c r="G95" s="419">
        <v>106</v>
      </c>
      <c r="H95" s="419">
        <v>103</v>
      </c>
      <c r="I95" s="419">
        <v>1</v>
      </c>
      <c r="J95" s="419">
        <v>2</v>
      </c>
      <c r="K95" s="357">
        <f t="shared" si="1"/>
        <v>66</v>
      </c>
    </row>
    <row r="96" spans="1:11" x14ac:dyDescent="0.2">
      <c r="A96" s="1152"/>
      <c r="B96" s="421" t="s">
        <v>385</v>
      </c>
      <c r="C96" s="419">
        <v>13</v>
      </c>
      <c r="D96" s="419">
        <v>7</v>
      </c>
      <c r="E96" s="419">
        <v>6</v>
      </c>
      <c r="F96" s="419">
        <v>0</v>
      </c>
      <c r="G96" s="419">
        <v>5</v>
      </c>
      <c r="H96" s="419">
        <v>2</v>
      </c>
      <c r="I96" s="419">
        <v>3</v>
      </c>
      <c r="J96" s="419">
        <v>0</v>
      </c>
      <c r="K96" s="357">
        <f t="shared" si="1"/>
        <v>8</v>
      </c>
    </row>
    <row r="97" spans="1:11" x14ac:dyDescent="0.2">
      <c r="A97" s="1152"/>
      <c r="B97" s="421" t="s">
        <v>104</v>
      </c>
      <c r="C97" s="419">
        <v>455</v>
      </c>
      <c r="D97" s="419">
        <v>453</v>
      </c>
      <c r="E97" s="419">
        <v>2</v>
      </c>
      <c r="F97" s="419">
        <v>0</v>
      </c>
      <c r="G97" s="419">
        <v>320</v>
      </c>
      <c r="H97" s="419">
        <v>318</v>
      </c>
      <c r="I97" s="419">
        <v>2</v>
      </c>
      <c r="J97" s="419">
        <v>0</v>
      </c>
      <c r="K97" s="357">
        <f t="shared" si="1"/>
        <v>135</v>
      </c>
    </row>
    <row r="98" spans="1:11" s="26" customFormat="1" x14ac:dyDescent="0.2">
      <c r="A98" s="1152"/>
      <c r="B98" s="421" t="s">
        <v>116</v>
      </c>
      <c r="C98" s="419">
        <v>6</v>
      </c>
      <c r="D98" s="419">
        <v>2</v>
      </c>
      <c r="E98" s="419">
        <v>4</v>
      </c>
      <c r="F98" s="419">
        <v>0</v>
      </c>
      <c r="G98" s="419">
        <v>2</v>
      </c>
      <c r="H98" s="419">
        <v>1</v>
      </c>
      <c r="I98" s="419">
        <v>1</v>
      </c>
      <c r="J98" s="419">
        <v>0</v>
      </c>
      <c r="K98" s="357">
        <f t="shared" si="1"/>
        <v>4</v>
      </c>
    </row>
    <row r="99" spans="1:11" x14ac:dyDescent="0.2">
      <c r="A99" s="1152"/>
      <c r="B99" s="421" t="s">
        <v>513</v>
      </c>
      <c r="C99" s="419">
        <v>6</v>
      </c>
      <c r="D99" s="419">
        <v>4</v>
      </c>
      <c r="E99" s="419">
        <v>2</v>
      </c>
      <c r="F99" s="419">
        <v>0</v>
      </c>
      <c r="G99" s="419">
        <v>5</v>
      </c>
      <c r="H99" s="419">
        <v>4</v>
      </c>
      <c r="I99" s="419">
        <v>1</v>
      </c>
      <c r="J99" s="419">
        <v>0</v>
      </c>
      <c r="K99" s="357">
        <f t="shared" si="1"/>
        <v>1</v>
      </c>
    </row>
    <row r="100" spans="1:11" x14ac:dyDescent="0.2">
      <c r="A100" s="1152"/>
      <c r="B100" s="421" t="s">
        <v>117</v>
      </c>
      <c r="C100" s="419">
        <v>1</v>
      </c>
      <c r="D100" s="419">
        <v>0</v>
      </c>
      <c r="E100" s="419">
        <v>1</v>
      </c>
      <c r="F100" s="419">
        <v>0</v>
      </c>
      <c r="G100" s="419">
        <v>0</v>
      </c>
      <c r="H100" s="419">
        <v>0</v>
      </c>
      <c r="I100" s="419">
        <v>0</v>
      </c>
      <c r="J100" s="419">
        <v>0</v>
      </c>
      <c r="K100" s="357">
        <f t="shared" si="1"/>
        <v>1</v>
      </c>
    </row>
    <row r="101" spans="1:11" x14ac:dyDescent="0.2">
      <c r="A101" s="1153" t="s">
        <v>2931</v>
      </c>
      <c r="B101" s="504" t="s">
        <v>10</v>
      </c>
      <c r="C101" s="727">
        <v>48</v>
      </c>
      <c r="D101" s="727">
        <v>41</v>
      </c>
      <c r="E101" s="727">
        <v>7</v>
      </c>
      <c r="F101" s="727">
        <v>0</v>
      </c>
      <c r="G101" s="727">
        <v>53</v>
      </c>
      <c r="H101" s="727">
        <v>48</v>
      </c>
      <c r="I101" s="727">
        <v>5</v>
      </c>
      <c r="J101" s="727">
        <v>0</v>
      </c>
      <c r="K101" s="234">
        <f t="shared" si="1"/>
        <v>-5</v>
      </c>
    </row>
    <row r="102" spans="1:11" x14ac:dyDescent="0.2">
      <c r="A102" s="1152"/>
      <c r="B102" s="421" t="s">
        <v>501</v>
      </c>
      <c r="C102" s="419">
        <v>1</v>
      </c>
      <c r="D102" s="419">
        <v>0</v>
      </c>
      <c r="E102" s="419">
        <v>1</v>
      </c>
      <c r="F102" s="419">
        <v>0</v>
      </c>
      <c r="G102" s="419">
        <v>0</v>
      </c>
      <c r="H102" s="419">
        <v>0</v>
      </c>
      <c r="I102" s="419">
        <v>0</v>
      </c>
      <c r="J102" s="419">
        <v>0</v>
      </c>
      <c r="K102" s="357">
        <f t="shared" si="1"/>
        <v>1</v>
      </c>
    </row>
    <row r="103" spans="1:11" x14ac:dyDescent="0.2">
      <c r="A103" s="1152"/>
      <c r="B103" s="421" t="s">
        <v>502</v>
      </c>
      <c r="C103" s="419">
        <v>1</v>
      </c>
      <c r="D103" s="419">
        <v>0</v>
      </c>
      <c r="E103" s="419">
        <v>1</v>
      </c>
      <c r="F103" s="419">
        <v>0</v>
      </c>
      <c r="G103" s="419">
        <v>5</v>
      </c>
      <c r="H103" s="419">
        <v>3</v>
      </c>
      <c r="I103" s="419">
        <v>2</v>
      </c>
      <c r="J103" s="419">
        <v>0</v>
      </c>
      <c r="K103" s="357">
        <f t="shared" si="1"/>
        <v>-4</v>
      </c>
    </row>
    <row r="104" spans="1:11" x14ac:dyDescent="0.2">
      <c r="A104" s="1152"/>
      <c r="B104" s="421" t="s">
        <v>105</v>
      </c>
      <c r="C104" s="419">
        <v>2</v>
      </c>
      <c r="D104" s="419">
        <v>2</v>
      </c>
      <c r="E104" s="419">
        <v>0</v>
      </c>
      <c r="F104" s="419">
        <v>0</v>
      </c>
      <c r="G104" s="419">
        <v>1</v>
      </c>
      <c r="H104" s="419">
        <v>1</v>
      </c>
      <c r="I104" s="419">
        <v>0</v>
      </c>
      <c r="J104" s="419">
        <v>0</v>
      </c>
      <c r="K104" s="357">
        <f t="shared" si="1"/>
        <v>1</v>
      </c>
    </row>
    <row r="105" spans="1:11" x14ac:dyDescent="0.2">
      <c r="A105" s="1152"/>
      <c r="B105" s="421" t="s">
        <v>109</v>
      </c>
      <c r="C105" s="419">
        <v>10</v>
      </c>
      <c r="D105" s="419">
        <v>5</v>
      </c>
      <c r="E105" s="419">
        <v>5</v>
      </c>
      <c r="F105" s="419">
        <v>0</v>
      </c>
      <c r="G105" s="419">
        <v>8</v>
      </c>
      <c r="H105" s="419">
        <v>5</v>
      </c>
      <c r="I105" s="419">
        <v>3</v>
      </c>
      <c r="J105" s="419">
        <v>0</v>
      </c>
      <c r="K105" s="357">
        <f t="shared" si="1"/>
        <v>2</v>
      </c>
    </row>
    <row r="106" spans="1:11" x14ac:dyDescent="0.2">
      <c r="A106" s="1152"/>
      <c r="B106" s="421" t="s">
        <v>262</v>
      </c>
      <c r="C106" s="419">
        <v>34</v>
      </c>
      <c r="D106" s="419">
        <v>34</v>
      </c>
      <c r="E106" s="419">
        <v>0</v>
      </c>
      <c r="F106" s="419">
        <v>0</v>
      </c>
      <c r="G106" s="419">
        <v>39</v>
      </c>
      <c r="H106" s="419">
        <v>39</v>
      </c>
      <c r="I106" s="419">
        <v>0</v>
      </c>
      <c r="J106" s="419">
        <v>0</v>
      </c>
      <c r="K106" s="357">
        <f t="shared" si="1"/>
        <v>-5</v>
      </c>
    </row>
    <row r="107" spans="1:11" x14ac:dyDescent="0.2">
      <c r="A107" s="504" t="s">
        <v>235</v>
      </c>
      <c r="B107" s="504" t="s">
        <v>10</v>
      </c>
      <c r="C107" s="727">
        <v>26</v>
      </c>
      <c r="D107" s="727">
        <v>25</v>
      </c>
      <c r="E107" s="727">
        <v>1</v>
      </c>
      <c r="F107" s="727">
        <v>0</v>
      </c>
      <c r="G107" s="727">
        <v>18</v>
      </c>
      <c r="H107" s="727">
        <v>17</v>
      </c>
      <c r="I107" s="727">
        <v>1</v>
      </c>
      <c r="J107" s="727">
        <v>0</v>
      </c>
      <c r="K107" s="234">
        <f t="shared" si="1"/>
        <v>8</v>
      </c>
    </row>
    <row r="108" spans="1:11" x14ac:dyDescent="0.2">
      <c r="A108" s="1153" t="s">
        <v>2936</v>
      </c>
      <c r="B108" s="504" t="s">
        <v>10</v>
      </c>
      <c r="C108" s="727">
        <v>1</v>
      </c>
      <c r="D108" s="727">
        <v>1</v>
      </c>
      <c r="E108" s="727">
        <v>0</v>
      </c>
      <c r="F108" s="727">
        <v>0</v>
      </c>
      <c r="G108" s="727">
        <v>1</v>
      </c>
      <c r="H108" s="727">
        <v>1</v>
      </c>
      <c r="I108" s="727">
        <v>0</v>
      </c>
      <c r="J108" s="727">
        <v>0</v>
      </c>
      <c r="K108" s="234">
        <f t="shared" si="1"/>
        <v>0</v>
      </c>
    </row>
    <row r="109" spans="1:11" s="26" customFormat="1" x14ac:dyDescent="0.2">
      <c r="A109" s="1152"/>
      <c r="B109" s="421" t="s">
        <v>130</v>
      </c>
      <c r="C109" s="419">
        <v>1</v>
      </c>
      <c r="D109" s="419">
        <v>1</v>
      </c>
      <c r="E109" s="419">
        <v>0</v>
      </c>
      <c r="F109" s="419">
        <v>0</v>
      </c>
      <c r="G109" s="419">
        <v>1</v>
      </c>
      <c r="H109" s="419">
        <v>1</v>
      </c>
      <c r="I109" s="419">
        <v>0</v>
      </c>
      <c r="J109" s="419">
        <v>0</v>
      </c>
      <c r="K109" s="357">
        <f t="shared" si="1"/>
        <v>0</v>
      </c>
    </row>
    <row r="110" spans="1:11" x14ac:dyDescent="0.2">
      <c r="A110" s="1153" t="s">
        <v>2939</v>
      </c>
      <c r="B110" s="504" t="s">
        <v>10</v>
      </c>
      <c r="C110" s="727">
        <v>5</v>
      </c>
      <c r="D110" s="727">
        <v>5</v>
      </c>
      <c r="E110" s="727">
        <v>0</v>
      </c>
      <c r="F110" s="727">
        <v>0</v>
      </c>
      <c r="G110" s="727">
        <v>0</v>
      </c>
      <c r="H110" s="727">
        <v>0</v>
      </c>
      <c r="I110" s="727">
        <v>0</v>
      </c>
      <c r="J110" s="727">
        <v>0</v>
      </c>
      <c r="K110" s="234">
        <f t="shared" si="1"/>
        <v>5</v>
      </c>
    </row>
    <row r="111" spans="1:11" x14ac:dyDescent="0.2">
      <c r="A111" s="1152"/>
      <c r="B111" s="421" t="s">
        <v>125</v>
      </c>
      <c r="C111" s="419">
        <v>5</v>
      </c>
      <c r="D111" s="419">
        <v>5</v>
      </c>
      <c r="E111" s="419">
        <v>0</v>
      </c>
      <c r="F111" s="419">
        <v>0</v>
      </c>
      <c r="G111" s="419">
        <v>0</v>
      </c>
      <c r="H111" s="419">
        <v>0</v>
      </c>
      <c r="I111" s="419">
        <v>0</v>
      </c>
      <c r="J111" s="419">
        <v>0</v>
      </c>
      <c r="K111" s="357">
        <f t="shared" si="1"/>
        <v>5</v>
      </c>
    </row>
    <row r="112" spans="1:11" x14ac:dyDescent="0.2">
      <c r="A112" s="1153" t="s">
        <v>2942</v>
      </c>
      <c r="B112" s="504" t="s">
        <v>10</v>
      </c>
      <c r="C112" s="727">
        <v>3</v>
      </c>
      <c r="D112" s="727">
        <v>2</v>
      </c>
      <c r="E112" s="727">
        <v>1</v>
      </c>
      <c r="F112" s="727">
        <v>0</v>
      </c>
      <c r="G112" s="727">
        <v>3</v>
      </c>
      <c r="H112" s="727">
        <v>2</v>
      </c>
      <c r="I112" s="727">
        <v>1</v>
      </c>
      <c r="J112" s="727">
        <v>0</v>
      </c>
      <c r="K112" s="234">
        <f t="shared" si="1"/>
        <v>0</v>
      </c>
    </row>
    <row r="113" spans="1:11" x14ac:dyDescent="0.2">
      <c r="A113" s="1152"/>
      <c r="B113" s="421" t="s">
        <v>138</v>
      </c>
      <c r="C113" s="419">
        <v>0</v>
      </c>
      <c r="D113" s="419">
        <v>0</v>
      </c>
      <c r="E113" s="419">
        <v>0</v>
      </c>
      <c r="F113" s="419">
        <v>0</v>
      </c>
      <c r="G113" s="419">
        <v>2</v>
      </c>
      <c r="H113" s="419">
        <v>1</v>
      </c>
      <c r="I113" s="419">
        <v>1</v>
      </c>
      <c r="J113" s="419">
        <v>0</v>
      </c>
      <c r="K113" s="357">
        <f t="shared" si="1"/>
        <v>-2</v>
      </c>
    </row>
    <row r="114" spans="1:11" x14ac:dyDescent="0.2">
      <c r="A114" s="1152"/>
      <c r="B114" s="421" t="s">
        <v>264</v>
      </c>
      <c r="C114" s="419">
        <v>3</v>
      </c>
      <c r="D114" s="419">
        <v>2</v>
      </c>
      <c r="E114" s="419">
        <v>1</v>
      </c>
      <c r="F114" s="419">
        <v>0</v>
      </c>
      <c r="G114" s="419">
        <v>1</v>
      </c>
      <c r="H114" s="419">
        <v>1</v>
      </c>
      <c r="I114" s="419">
        <v>0</v>
      </c>
      <c r="J114" s="419">
        <v>0</v>
      </c>
      <c r="K114" s="357">
        <f t="shared" si="1"/>
        <v>2</v>
      </c>
    </row>
    <row r="115" spans="1:11" s="26" customFormat="1" x14ac:dyDescent="0.2">
      <c r="A115" s="1153" t="s">
        <v>2943</v>
      </c>
      <c r="B115" s="504" t="s">
        <v>10</v>
      </c>
      <c r="C115" s="727">
        <v>17</v>
      </c>
      <c r="D115" s="727">
        <v>17</v>
      </c>
      <c r="E115" s="727">
        <v>0</v>
      </c>
      <c r="F115" s="727">
        <v>0</v>
      </c>
      <c r="G115" s="727">
        <v>14</v>
      </c>
      <c r="H115" s="727">
        <v>14</v>
      </c>
      <c r="I115" s="727">
        <v>0</v>
      </c>
      <c r="J115" s="727">
        <v>0</v>
      </c>
      <c r="K115" s="234">
        <f t="shared" si="1"/>
        <v>3</v>
      </c>
    </row>
    <row r="116" spans="1:11" x14ac:dyDescent="0.2">
      <c r="A116" s="1152"/>
      <c r="B116" s="421" t="s">
        <v>2944</v>
      </c>
      <c r="C116" s="419">
        <v>10</v>
      </c>
      <c r="D116" s="419">
        <v>10</v>
      </c>
      <c r="E116" s="419">
        <v>0</v>
      </c>
      <c r="F116" s="419">
        <v>0</v>
      </c>
      <c r="G116" s="419">
        <v>8</v>
      </c>
      <c r="H116" s="419">
        <v>8</v>
      </c>
      <c r="I116" s="419">
        <v>0</v>
      </c>
      <c r="J116" s="419">
        <v>0</v>
      </c>
      <c r="K116" s="357">
        <f t="shared" si="1"/>
        <v>2</v>
      </c>
    </row>
    <row r="117" spans="1:11" x14ac:dyDescent="0.2">
      <c r="A117" s="1152"/>
      <c r="B117" s="421" t="s">
        <v>265</v>
      </c>
      <c r="C117" s="419">
        <v>3</v>
      </c>
      <c r="D117" s="419">
        <v>3</v>
      </c>
      <c r="E117" s="419">
        <v>0</v>
      </c>
      <c r="F117" s="419">
        <v>0</v>
      </c>
      <c r="G117" s="419">
        <v>3</v>
      </c>
      <c r="H117" s="419">
        <v>3</v>
      </c>
      <c r="I117" s="419">
        <v>0</v>
      </c>
      <c r="J117" s="419">
        <v>0</v>
      </c>
      <c r="K117" s="357">
        <f t="shared" si="1"/>
        <v>0</v>
      </c>
    </row>
    <row r="118" spans="1:11" x14ac:dyDescent="0.2">
      <c r="A118" s="1152"/>
      <c r="B118" s="421" t="s">
        <v>128</v>
      </c>
      <c r="C118" s="419">
        <v>0</v>
      </c>
      <c r="D118" s="419">
        <v>0</v>
      </c>
      <c r="E118" s="419">
        <v>0</v>
      </c>
      <c r="F118" s="419">
        <v>0</v>
      </c>
      <c r="G118" s="419">
        <v>1</v>
      </c>
      <c r="H118" s="419">
        <v>1</v>
      </c>
      <c r="I118" s="419">
        <v>0</v>
      </c>
      <c r="J118" s="419">
        <v>0</v>
      </c>
      <c r="K118" s="357">
        <f t="shared" si="1"/>
        <v>-1</v>
      </c>
    </row>
    <row r="119" spans="1:11" x14ac:dyDescent="0.2">
      <c r="A119" s="1152"/>
      <c r="B119" s="421" t="s">
        <v>518</v>
      </c>
      <c r="C119" s="419">
        <v>3</v>
      </c>
      <c r="D119" s="419">
        <v>3</v>
      </c>
      <c r="E119" s="419">
        <v>0</v>
      </c>
      <c r="F119" s="419">
        <v>0</v>
      </c>
      <c r="G119" s="419">
        <v>2</v>
      </c>
      <c r="H119" s="419">
        <v>2</v>
      </c>
      <c r="I119" s="419">
        <v>0</v>
      </c>
      <c r="J119" s="419">
        <v>0</v>
      </c>
      <c r="K119" s="357">
        <f t="shared" si="1"/>
        <v>1</v>
      </c>
    </row>
    <row r="120" spans="1:11" x14ac:dyDescent="0.2">
      <c r="A120" s="1152"/>
      <c r="B120" s="421" t="s">
        <v>2946</v>
      </c>
      <c r="C120" s="419">
        <v>1</v>
      </c>
      <c r="D120" s="419">
        <v>1</v>
      </c>
      <c r="E120" s="419">
        <v>0</v>
      </c>
      <c r="F120" s="419">
        <v>0</v>
      </c>
      <c r="G120" s="419">
        <v>0</v>
      </c>
      <c r="H120" s="419">
        <v>0</v>
      </c>
      <c r="I120" s="419">
        <v>0</v>
      </c>
      <c r="J120" s="419">
        <v>0</v>
      </c>
      <c r="K120" s="357">
        <f t="shared" si="1"/>
        <v>1</v>
      </c>
    </row>
    <row r="121" spans="1:11" x14ac:dyDescent="0.2">
      <c r="A121" s="504" t="s">
        <v>236</v>
      </c>
      <c r="B121" s="504" t="s">
        <v>10</v>
      </c>
      <c r="C121" s="727">
        <v>564</v>
      </c>
      <c r="D121" s="727">
        <v>304</v>
      </c>
      <c r="E121" s="727">
        <v>259</v>
      </c>
      <c r="F121" s="727">
        <v>1</v>
      </c>
      <c r="G121" s="727">
        <v>277</v>
      </c>
      <c r="H121" s="727">
        <v>160</v>
      </c>
      <c r="I121" s="727">
        <v>117</v>
      </c>
      <c r="J121" s="727">
        <v>0</v>
      </c>
      <c r="K121" s="234">
        <f t="shared" si="1"/>
        <v>287</v>
      </c>
    </row>
    <row r="122" spans="1:11" x14ac:dyDescent="0.2">
      <c r="A122" s="1153" t="s">
        <v>2948</v>
      </c>
      <c r="B122" s="504" t="s">
        <v>10</v>
      </c>
      <c r="C122" s="727">
        <v>523</v>
      </c>
      <c r="D122" s="727">
        <v>265</v>
      </c>
      <c r="E122" s="727">
        <v>257</v>
      </c>
      <c r="F122" s="727">
        <v>1</v>
      </c>
      <c r="G122" s="727">
        <v>244</v>
      </c>
      <c r="H122" s="727">
        <v>127</v>
      </c>
      <c r="I122" s="727">
        <v>117</v>
      </c>
      <c r="J122" s="727">
        <v>0</v>
      </c>
      <c r="K122" s="234">
        <f t="shared" si="1"/>
        <v>279</v>
      </c>
    </row>
    <row r="123" spans="1:11" x14ac:dyDescent="0.2">
      <c r="A123" s="1152"/>
      <c r="B123" s="421" t="s">
        <v>145</v>
      </c>
      <c r="C123" s="419">
        <v>403</v>
      </c>
      <c r="D123" s="419">
        <v>203</v>
      </c>
      <c r="E123" s="419">
        <v>200</v>
      </c>
      <c r="F123" s="419">
        <v>0</v>
      </c>
      <c r="G123" s="419">
        <v>179</v>
      </c>
      <c r="H123" s="419">
        <v>92</v>
      </c>
      <c r="I123" s="419">
        <v>87</v>
      </c>
      <c r="J123" s="419">
        <v>0</v>
      </c>
      <c r="K123" s="357">
        <f t="shared" si="1"/>
        <v>224</v>
      </c>
    </row>
    <row r="124" spans="1:11" ht="12" customHeight="1" x14ac:dyDescent="0.2">
      <c r="A124" s="1152"/>
      <c r="B124" s="421" t="s">
        <v>148</v>
      </c>
      <c r="C124" s="419">
        <v>120</v>
      </c>
      <c r="D124" s="419">
        <v>62</v>
      </c>
      <c r="E124" s="419">
        <v>57</v>
      </c>
      <c r="F124" s="419">
        <v>1</v>
      </c>
      <c r="G124" s="419">
        <v>65</v>
      </c>
      <c r="H124" s="419">
        <v>35</v>
      </c>
      <c r="I124" s="419">
        <v>30</v>
      </c>
      <c r="J124" s="419">
        <v>0</v>
      </c>
      <c r="K124" s="357">
        <f t="shared" si="1"/>
        <v>55</v>
      </c>
    </row>
    <row r="125" spans="1:11" ht="12" customHeight="1" x14ac:dyDescent="0.2">
      <c r="A125" s="1153" t="s">
        <v>2949</v>
      </c>
      <c r="B125" s="504" t="s">
        <v>10</v>
      </c>
      <c r="C125" s="727">
        <v>14</v>
      </c>
      <c r="D125" s="727">
        <v>14</v>
      </c>
      <c r="E125" s="727">
        <v>0</v>
      </c>
      <c r="F125" s="727">
        <v>0</v>
      </c>
      <c r="G125" s="727">
        <v>15</v>
      </c>
      <c r="H125" s="727">
        <v>15</v>
      </c>
      <c r="I125" s="727">
        <v>0</v>
      </c>
      <c r="J125" s="727">
        <v>0</v>
      </c>
      <c r="K125" s="234">
        <f t="shared" si="1"/>
        <v>-1</v>
      </c>
    </row>
    <row r="126" spans="1:11" ht="12" customHeight="1" x14ac:dyDescent="0.2">
      <c r="A126" s="1152"/>
      <c r="B126" s="421" t="s">
        <v>531</v>
      </c>
      <c r="C126" s="419">
        <v>9</v>
      </c>
      <c r="D126" s="419">
        <v>9</v>
      </c>
      <c r="E126" s="419">
        <v>0</v>
      </c>
      <c r="F126" s="419">
        <v>0</v>
      </c>
      <c r="G126" s="419">
        <v>9</v>
      </c>
      <c r="H126" s="419">
        <v>9</v>
      </c>
      <c r="I126" s="419">
        <v>0</v>
      </c>
      <c r="J126" s="419">
        <v>0</v>
      </c>
      <c r="K126" s="357">
        <f t="shared" si="1"/>
        <v>0</v>
      </c>
    </row>
    <row r="127" spans="1:11" ht="12" customHeight="1" x14ac:dyDescent="0.2">
      <c r="A127" s="1152"/>
      <c r="B127" s="421" t="s">
        <v>527</v>
      </c>
      <c r="C127" s="419">
        <v>0</v>
      </c>
      <c r="D127" s="419">
        <v>0</v>
      </c>
      <c r="E127" s="419">
        <v>0</v>
      </c>
      <c r="F127" s="419">
        <v>0</v>
      </c>
      <c r="G127" s="419">
        <v>1</v>
      </c>
      <c r="H127" s="419">
        <v>1</v>
      </c>
      <c r="I127" s="419">
        <v>0</v>
      </c>
      <c r="J127" s="419">
        <v>0</v>
      </c>
      <c r="K127" s="357">
        <f t="shared" si="1"/>
        <v>-1</v>
      </c>
    </row>
    <row r="128" spans="1:11" ht="12" customHeight="1" x14ac:dyDescent="0.2">
      <c r="A128" s="1152"/>
      <c r="B128" s="421" t="s">
        <v>214</v>
      </c>
      <c r="C128" s="419">
        <v>1</v>
      </c>
      <c r="D128" s="419">
        <v>1</v>
      </c>
      <c r="E128" s="419">
        <v>0</v>
      </c>
      <c r="F128" s="419">
        <v>0</v>
      </c>
      <c r="G128" s="419">
        <v>2</v>
      </c>
      <c r="H128" s="419">
        <v>2</v>
      </c>
      <c r="I128" s="419">
        <v>0</v>
      </c>
      <c r="J128" s="419">
        <v>0</v>
      </c>
      <c r="K128" s="357">
        <f t="shared" si="1"/>
        <v>-1</v>
      </c>
    </row>
    <row r="129" spans="1:11" ht="12" customHeight="1" x14ac:dyDescent="0.2">
      <c r="A129" s="1152"/>
      <c r="B129" s="421" t="s">
        <v>530</v>
      </c>
      <c r="C129" s="419">
        <v>4</v>
      </c>
      <c r="D129" s="419">
        <v>4</v>
      </c>
      <c r="E129" s="419">
        <v>0</v>
      </c>
      <c r="F129" s="419">
        <v>0</v>
      </c>
      <c r="G129" s="419">
        <v>3</v>
      </c>
      <c r="H129" s="419">
        <v>3</v>
      </c>
      <c r="I129" s="419">
        <v>0</v>
      </c>
      <c r="J129" s="419">
        <v>0</v>
      </c>
      <c r="K129" s="357">
        <f t="shared" si="1"/>
        <v>1</v>
      </c>
    </row>
    <row r="130" spans="1:11" ht="12" customHeight="1" x14ac:dyDescent="0.2">
      <c r="A130" s="1153" t="s">
        <v>2950</v>
      </c>
      <c r="B130" s="504" t="s">
        <v>10</v>
      </c>
      <c r="C130" s="727">
        <v>17</v>
      </c>
      <c r="D130" s="727">
        <v>15</v>
      </c>
      <c r="E130" s="727">
        <v>2</v>
      </c>
      <c r="F130" s="727">
        <v>0</v>
      </c>
      <c r="G130" s="727">
        <v>11</v>
      </c>
      <c r="H130" s="727">
        <v>11</v>
      </c>
      <c r="I130" s="727">
        <v>0</v>
      </c>
      <c r="J130" s="727">
        <v>0</v>
      </c>
      <c r="K130" s="234">
        <f t="shared" si="1"/>
        <v>6</v>
      </c>
    </row>
    <row r="131" spans="1:11" ht="12" customHeight="1" x14ac:dyDescent="0.2">
      <c r="A131" s="1152"/>
      <c r="B131" s="421" t="s">
        <v>146</v>
      </c>
      <c r="C131" s="419">
        <v>10</v>
      </c>
      <c r="D131" s="419">
        <v>10</v>
      </c>
      <c r="E131" s="419">
        <v>0</v>
      </c>
      <c r="F131" s="419">
        <v>0</v>
      </c>
      <c r="G131" s="419">
        <v>7</v>
      </c>
      <c r="H131" s="419">
        <v>7</v>
      </c>
      <c r="I131" s="419">
        <v>0</v>
      </c>
      <c r="J131" s="419">
        <v>0</v>
      </c>
      <c r="K131" s="357">
        <f t="shared" si="1"/>
        <v>3</v>
      </c>
    </row>
    <row r="132" spans="1:11" ht="12" customHeight="1" x14ac:dyDescent="0.2">
      <c r="A132" s="1152"/>
      <c r="B132" s="421" t="s">
        <v>2951</v>
      </c>
      <c r="C132" s="419">
        <v>1</v>
      </c>
      <c r="D132" s="419">
        <v>1</v>
      </c>
      <c r="E132" s="419">
        <v>0</v>
      </c>
      <c r="F132" s="419">
        <v>0</v>
      </c>
      <c r="G132" s="419">
        <v>1</v>
      </c>
      <c r="H132" s="419">
        <v>1</v>
      </c>
      <c r="I132" s="419">
        <v>0</v>
      </c>
      <c r="J132" s="419">
        <v>0</v>
      </c>
      <c r="K132" s="357">
        <f t="shared" si="1"/>
        <v>0</v>
      </c>
    </row>
    <row r="133" spans="1:11" ht="12" customHeight="1" x14ac:dyDescent="0.2">
      <c r="A133" s="1152"/>
      <c r="B133" s="421" t="s">
        <v>2952</v>
      </c>
      <c r="C133" s="419">
        <v>3</v>
      </c>
      <c r="D133" s="419">
        <v>3</v>
      </c>
      <c r="E133" s="419">
        <v>0</v>
      </c>
      <c r="F133" s="419">
        <v>0</v>
      </c>
      <c r="G133" s="419">
        <v>2</v>
      </c>
      <c r="H133" s="419">
        <v>2</v>
      </c>
      <c r="I133" s="419">
        <v>0</v>
      </c>
      <c r="J133" s="419">
        <v>0</v>
      </c>
      <c r="K133" s="357">
        <f t="shared" si="1"/>
        <v>1</v>
      </c>
    </row>
    <row r="134" spans="1:11" ht="12" customHeight="1" x14ac:dyDescent="0.2">
      <c r="A134" s="1152"/>
      <c r="B134" s="421" t="s">
        <v>529</v>
      </c>
      <c r="C134" s="419">
        <v>3</v>
      </c>
      <c r="D134" s="419">
        <v>1</v>
      </c>
      <c r="E134" s="419">
        <v>2</v>
      </c>
      <c r="F134" s="419">
        <v>0</v>
      </c>
      <c r="G134" s="419">
        <v>1</v>
      </c>
      <c r="H134" s="419">
        <v>1</v>
      </c>
      <c r="I134" s="419">
        <v>0</v>
      </c>
      <c r="J134" s="419">
        <v>0</v>
      </c>
      <c r="K134" s="357">
        <f t="shared" si="1"/>
        <v>2</v>
      </c>
    </row>
    <row r="135" spans="1:11" ht="12" customHeight="1" x14ac:dyDescent="0.2">
      <c r="A135" s="1153" t="s">
        <v>2954</v>
      </c>
      <c r="B135" s="504" t="s">
        <v>10</v>
      </c>
      <c r="C135" s="727">
        <v>10</v>
      </c>
      <c r="D135" s="727">
        <v>10</v>
      </c>
      <c r="E135" s="727">
        <v>0</v>
      </c>
      <c r="F135" s="727">
        <v>0</v>
      </c>
      <c r="G135" s="727">
        <v>7</v>
      </c>
      <c r="H135" s="727">
        <v>7</v>
      </c>
      <c r="I135" s="727">
        <v>0</v>
      </c>
      <c r="J135" s="727">
        <v>0</v>
      </c>
      <c r="K135" s="234">
        <f t="shared" si="1"/>
        <v>3</v>
      </c>
    </row>
    <row r="136" spans="1:11" ht="12" customHeight="1" x14ac:dyDescent="0.2">
      <c r="A136" s="1152"/>
      <c r="B136" s="421" t="s">
        <v>422</v>
      </c>
      <c r="C136" s="419">
        <v>1</v>
      </c>
      <c r="D136" s="419">
        <v>1</v>
      </c>
      <c r="E136" s="419">
        <v>0</v>
      </c>
      <c r="F136" s="419">
        <v>0</v>
      </c>
      <c r="G136" s="419">
        <v>1</v>
      </c>
      <c r="H136" s="419">
        <v>1</v>
      </c>
      <c r="I136" s="419">
        <v>0</v>
      </c>
      <c r="J136" s="419">
        <v>0</v>
      </c>
      <c r="K136" s="357">
        <f t="shared" si="1"/>
        <v>0</v>
      </c>
    </row>
    <row r="137" spans="1:11" ht="12" customHeight="1" x14ac:dyDescent="0.2">
      <c r="A137" s="1152"/>
      <c r="B137" s="421" t="s">
        <v>206</v>
      </c>
      <c r="C137" s="419">
        <v>3</v>
      </c>
      <c r="D137" s="419">
        <v>3</v>
      </c>
      <c r="E137" s="419">
        <v>0</v>
      </c>
      <c r="F137" s="419">
        <v>0</v>
      </c>
      <c r="G137" s="419">
        <v>1</v>
      </c>
      <c r="H137" s="419">
        <v>1</v>
      </c>
      <c r="I137" s="419">
        <v>0</v>
      </c>
      <c r="J137" s="419">
        <v>0</v>
      </c>
      <c r="K137" s="357">
        <f t="shared" si="1"/>
        <v>2</v>
      </c>
    </row>
    <row r="138" spans="1:11" ht="12" customHeight="1" x14ac:dyDescent="0.2">
      <c r="A138" s="1152"/>
      <c r="B138" s="421" t="s">
        <v>532</v>
      </c>
      <c r="C138" s="419">
        <v>6</v>
      </c>
      <c r="D138" s="419">
        <v>6</v>
      </c>
      <c r="E138" s="419">
        <v>0</v>
      </c>
      <c r="F138" s="419">
        <v>0</v>
      </c>
      <c r="G138" s="419">
        <v>5</v>
      </c>
      <c r="H138" s="419">
        <v>5</v>
      </c>
      <c r="I138" s="419">
        <v>0</v>
      </c>
      <c r="J138" s="419">
        <v>0</v>
      </c>
      <c r="K138" s="357">
        <f t="shared" si="1"/>
        <v>1</v>
      </c>
    </row>
    <row r="139" spans="1:11" ht="12" customHeight="1" x14ac:dyDescent="0.2"/>
    <row r="140" spans="1:11" ht="12" customHeight="1" x14ac:dyDescent="0.2">
      <c r="A140" s="97" t="s">
        <v>2739</v>
      </c>
    </row>
    <row r="141" spans="1:11" ht="12" customHeight="1" x14ac:dyDescent="0.2">
      <c r="A141" s="495" t="s">
        <v>2905</v>
      </c>
    </row>
    <row r="142" spans="1:11" ht="12" customHeight="1" x14ac:dyDescent="0.2"/>
    <row r="143" spans="1:11" ht="12" customHeight="1" x14ac:dyDescent="0.2"/>
    <row r="144" spans="1:11" ht="12" customHeight="1" x14ac:dyDescent="0.2"/>
    <row r="145" spans="3:9" ht="12" customHeight="1" x14ac:dyDescent="0.2"/>
    <row r="146" spans="3:9" ht="12" customHeight="1" x14ac:dyDescent="0.2">
      <c r="C146" s="10"/>
      <c r="D146" s="10"/>
      <c r="E146" s="10"/>
      <c r="F146" s="10"/>
      <c r="G146" s="10"/>
      <c r="H146" s="10"/>
      <c r="I146" s="10"/>
    </row>
    <row r="147" spans="3:9" ht="12" customHeight="1" x14ac:dyDescent="0.2">
      <c r="C147" s="10"/>
      <c r="D147" s="10"/>
      <c r="E147" s="10"/>
      <c r="F147" s="10"/>
      <c r="G147" s="10"/>
      <c r="H147" s="10"/>
      <c r="I147" s="10"/>
    </row>
    <row r="148" spans="3:9" ht="12" customHeight="1" x14ac:dyDescent="0.2">
      <c r="C148" s="10"/>
      <c r="D148" s="10"/>
      <c r="E148" s="10"/>
      <c r="F148" s="10"/>
      <c r="G148" s="10"/>
      <c r="H148" s="10"/>
      <c r="I148" s="10"/>
    </row>
    <row r="149" spans="3:9" x14ac:dyDescent="0.2">
      <c r="C149" s="10"/>
      <c r="D149" s="10"/>
      <c r="E149" s="10"/>
      <c r="F149" s="10"/>
      <c r="G149" s="10"/>
      <c r="H149" s="10"/>
      <c r="I149" s="10"/>
    </row>
    <row r="150" spans="3:9" x14ac:dyDescent="0.2">
      <c r="C150" s="10"/>
      <c r="D150" s="10"/>
      <c r="E150" s="10"/>
      <c r="F150" s="10"/>
      <c r="G150" s="10"/>
      <c r="H150" s="10"/>
      <c r="I150" s="10"/>
    </row>
    <row r="151" spans="3:9" x14ac:dyDescent="0.2">
      <c r="C151" s="10"/>
      <c r="D151" s="10"/>
      <c r="E151" s="10"/>
      <c r="F151" s="10"/>
      <c r="G151" s="10"/>
      <c r="H151" s="10"/>
      <c r="I151" s="10"/>
    </row>
    <row r="152" spans="3:9" x14ac:dyDescent="0.2">
      <c r="C152" s="10"/>
      <c r="D152" s="10"/>
      <c r="E152" s="10"/>
      <c r="F152" s="10"/>
      <c r="G152" s="10"/>
      <c r="H152" s="10"/>
      <c r="I152" s="10"/>
    </row>
    <row r="153" spans="3:9" x14ac:dyDescent="0.2">
      <c r="C153" s="10"/>
      <c r="D153" s="10"/>
      <c r="E153" s="10"/>
      <c r="F153" s="10"/>
      <c r="G153" s="10"/>
      <c r="H153" s="10"/>
      <c r="I153" s="10"/>
    </row>
    <row r="154" spans="3:9" x14ac:dyDescent="0.2">
      <c r="C154" s="10"/>
      <c r="D154" s="10"/>
      <c r="E154" s="10"/>
      <c r="F154" s="10"/>
      <c r="G154" s="10"/>
      <c r="H154" s="10"/>
      <c r="I154" s="10"/>
    </row>
    <row r="155" spans="3:9" x14ac:dyDescent="0.2">
      <c r="C155" s="10"/>
      <c r="D155" s="10"/>
      <c r="E155" s="10"/>
      <c r="F155" s="10"/>
      <c r="G155" s="10"/>
      <c r="H155" s="10"/>
      <c r="I155" s="10"/>
    </row>
    <row r="156" spans="3:9" x14ac:dyDescent="0.2">
      <c r="C156" s="10"/>
      <c r="D156" s="10"/>
      <c r="E156" s="10"/>
      <c r="F156" s="10"/>
      <c r="G156" s="10"/>
      <c r="H156" s="10"/>
      <c r="I156" s="10"/>
    </row>
    <row r="157" spans="3:9" x14ac:dyDescent="0.2">
      <c r="C157" s="10"/>
      <c r="D157" s="10"/>
      <c r="E157" s="10"/>
      <c r="F157" s="10"/>
      <c r="G157" s="10"/>
      <c r="H157" s="10"/>
      <c r="I157" s="10"/>
    </row>
    <row r="158" spans="3:9" x14ac:dyDescent="0.2">
      <c r="C158" s="10"/>
      <c r="D158" s="10"/>
      <c r="E158" s="10"/>
      <c r="F158" s="10"/>
      <c r="G158" s="10"/>
      <c r="H158" s="10"/>
      <c r="I158" s="10"/>
    </row>
    <row r="159" spans="3:9" x14ac:dyDescent="0.2">
      <c r="C159" s="10"/>
      <c r="D159" s="10"/>
      <c r="E159" s="10"/>
      <c r="F159" s="10"/>
      <c r="G159" s="10"/>
      <c r="H159" s="10"/>
      <c r="I159" s="10"/>
    </row>
    <row r="160" spans="3:9" x14ac:dyDescent="0.2">
      <c r="C160" s="10"/>
      <c r="D160" s="10"/>
      <c r="E160" s="10"/>
      <c r="F160" s="10"/>
      <c r="G160" s="10"/>
      <c r="H160" s="10"/>
      <c r="I160" s="10"/>
    </row>
    <row r="161" spans="3:9" x14ac:dyDescent="0.2">
      <c r="C161" s="10"/>
      <c r="D161" s="10"/>
      <c r="E161" s="10"/>
      <c r="F161" s="10"/>
      <c r="G161" s="10"/>
      <c r="H161" s="10"/>
      <c r="I161" s="10"/>
    </row>
    <row r="162" spans="3:9" x14ac:dyDescent="0.2">
      <c r="C162" s="10"/>
      <c r="D162" s="10"/>
      <c r="E162" s="10"/>
      <c r="F162" s="10"/>
      <c r="G162" s="10"/>
      <c r="H162" s="10"/>
      <c r="I162" s="10"/>
    </row>
    <row r="163" spans="3:9" x14ac:dyDescent="0.2">
      <c r="C163" s="10"/>
      <c r="D163" s="10"/>
      <c r="E163" s="10"/>
      <c r="F163" s="10"/>
      <c r="G163" s="10"/>
      <c r="H163" s="10"/>
      <c r="I163" s="10"/>
    </row>
    <row r="164" spans="3:9" x14ac:dyDescent="0.2">
      <c r="C164" s="10"/>
      <c r="D164" s="10"/>
      <c r="E164" s="10"/>
      <c r="F164" s="10"/>
      <c r="G164" s="10"/>
      <c r="H164" s="10"/>
      <c r="I164" s="10"/>
    </row>
    <row r="165" spans="3:9" x14ac:dyDescent="0.2">
      <c r="C165" s="10"/>
      <c r="D165" s="10"/>
      <c r="E165" s="10"/>
      <c r="F165" s="10"/>
      <c r="G165" s="10"/>
      <c r="H165" s="10"/>
      <c r="I165" s="10"/>
    </row>
    <row r="166" spans="3:9" x14ac:dyDescent="0.2">
      <c r="C166" s="10"/>
      <c r="D166" s="10"/>
      <c r="E166" s="10"/>
      <c r="F166" s="10"/>
      <c r="G166" s="10"/>
      <c r="H166" s="10"/>
      <c r="I166" s="10"/>
    </row>
    <row r="167" spans="3:9" x14ac:dyDescent="0.2">
      <c r="C167" s="10"/>
      <c r="D167" s="10"/>
      <c r="E167" s="10"/>
      <c r="F167" s="10"/>
      <c r="G167" s="10"/>
      <c r="H167" s="10"/>
      <c r="I167" s="10"/>
    </row>
    <row r="168" spans="3:9" x14ac:dyDescent="0.2">
      <c r="C168" s="10"/>
      <c r="D168" s="10"/>
      <c r="E168" s="10"/>
      <c r="F168" s="10"/>
      <c r="G168" s="10"/>
      <c r="H168" s="10"/>
      <c r="I168" s="10"/>
    </row>
    <row r="169" spans="3:9" x14ac:dyDescent="0.2">
      <c r="C169" s="10"/>
      <c r="D169" s="10"/>
      <c r="E169" s="10"/>
      <c r="F169" s="10"/>
      <c r="G169" s="10"/>
      <c r="H169" s="10"/>
      <c r="I169" s="10"/>
    </row>
    <row r="170" spans="3:9" x14ac:dyDescent="0.2">
      <c r="C170" s="10"/>
      <c r="D170" s="10"/>
      <c r="E170" s="10"/>
      <c r="F170" s="10"/>
      <c r="G170" s="10"/>
      <c r="H170" s="10"/>
      <c r="I170" s="10"/>
    </row>
  </sheetData>
  <mergeCells count="28">
    <mergeCell ref="K12:K13"/>
    <mergeCell ref="A12:A13"/>
    <mergeCell ref="A115:A120"/>
    <mergeCell ref="A53:A62"/>
    <mergeCell ref="A63:A72"/>
    <mergeCell ref="A73:A80"/>
    <mergeCell ref="A82:A87"/>
    <mergeCell ref="A88:A92"/>
    <mergeCell ref="A16:A18"/>
    <mergeCell ref="A19:A26"/>
    <mergeCell ref="A27:A36"/>
    <mergeCell ref="A37:A42"/>
    <mergeCell ref="A44:A52"/>
    <mergeCell ref="B12:B13"/>
    <mergeCell ref="C12:F12"/>
    <mergeCell ref="G12:J12"/>
    <mergeCell ref="A130:A134"/>
    <mergeCell ref="A135:A138"/>
    <mergeCell ref="A93:A100"/>
    <mergeCell ref="A101:A106"/>
    <mergeCell ref="A108:A109"/>
    <mergeCell ref="A110:A111"/>
    <mergeCell ref="A112:A114"/>
    <mergeCell ref="B7:J7"/>
    <mergeCell ref="B8:J8"/>
    <mergeCell ref="B10:J10"/>
    <mergeCell ref="A122:A124"/>
    <mergeCell ref="A125:A129"/>
  </mergeCells>
  <hyperlinks>
    <hyperlink ref="L8" location="INDICE!B69" display="INDICE"/>
  </hyperlinks>
  <printOptions horizontalCentered="1"/>
  <pageMargins left="0" right="0" top="1.1811023622047245" bottom="0.78740157480314965" header="0" footer="0.19685039370078741"/>
  <pageSetup paperSize="9" firstPageNumber="294" orientation="landscape" useFirstPageNumber="1" r:id="rId1"/>
  <headerFooter scaleWithDoc="0">
    <oddHeader>&amp;C
&amp;G</oddHeader>
    <oddFooter>&amp;C&amp;P</oddFooter>
    <evenFooter>&amp;L&amp;G&amp;C&amp;P&amp;R&amp;G</evenFooter>
  </headerFooter>
  <drawing r:id="rId2"/>
  <legacyDrawingHF r:id="rId3"/>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T114"/>
  <sheetViews>
    <sheetView showGridLines="0" zoomScaleNormal="100" workbookViewId="0"/>
  </sheetViews>
  <sheetFormatPr baseColWidth="10" defaultColWidth="11.42578125" defaultRowHeight="12.75" x14ac:dyDescent="0.2"/>
  <cols>
    <col min="1" max="1" width="18" style="43" customWidth="1"/>
    <col min="2" max="2" width="27.42578125" style="43" customWidth="1"/>
    <col min="3" max="9" width="12.5703125" style="44" customWidth="1"/>
    <col min="10" max="10" width="12.5703125" style="43" customWidth="1"/>
    <col min="11" max="11" width="14.42578125" style="43" customWidth="1"/>
    <col min="12" max="16384" width="11.42578125" style="43"/>
  </cols>
  <sheetData>
    <row r="7" spans="1:20" x14ac:dyDescent="0.2">
      <c r="B7" s="1187" t="s">
        <v>2706</v>
      </c>
      <c r="C7" s="1187"/>
      <c r="D7" s="1187"/>
      <c r="E7" s="1187"/>
      <c r="F7" s="1187"/>
      <c r="G7" s="1187"/>
      <c r="H7" s="1187"/>
      <c r="I7" s="1187"/>
      <c r="J7" s="1187"/>
      <c r="K7" s="44"/>
      <c r="L7" s="44"/>
      <c r="M7" s="44"/>
      <c r="N7" s="44"/>
      <c r="O7" s="44"/>
      <c r="P7" s="44"/>
      <c r="Q7" s="44"/>
      <c r="R7" s="44"/>
      <c r="S7" s="44"/>
      <c r="T7" s="44"/>
    </row>
    <row r="8" spans="1:20" ht="27" customHeight="1" x14ac:dyDescent="0.2">
      <c r="B8" s="1182" t="s">
        <v>4173</v>
      </c>
      <c r="C8" s="1182"/>
      <c r="D8" s="1182"/>
      <c r="E8" s="1182"/>
      <c r="F8" s="1182"/>
      <c r="G8" s="1182"/>
      <c r="H8" s="1182"/>
      <c r="I8" s="1182"/>
      <c r="J8" s="1182"/>
      <c r="K8" s="44"/>
      <c r="L8" s="67" t="s">
        <v>221</v>
      </c>
      <c r="M8" s="44"/>
      <c r="N8" s="44"/>
      <c r="O8" s="44"/>
      <c r="P8" s="44"/>
      <c r="Q8" s="44"/>
      <c r="R8" s="44"/>
      <c r="S8" s="44"/>
      <c r="T8" s="44"/>
    </row>
    <row r="9" spans="1:20" ht="12" customHeight="1" x14ac:dyDescent="0.2">
      <c r="B9" s="921"/>
      <c r="C9" s="921"/>
      <c r="D9" s="921"/>
      <c r="E9" s="921"/>
      <c r="F9" s="921"/>
      <c r="G9" s="921"/>
      <c r="H9" s="921"/>
      <c r="I9" s="921"/>
      <c r="J9" s="44"/>
      <c r="K9" s="44"/>
      <c r="L9" s="44"/>
      <c r="M9" s="44"/>
      <c r="N9" s="44"/>
      <c r="O9" s="44"/>
      <c r="P9" s="44"/>
      <c r="Q9" s="44"/>
      <c r="R9" s="44"/>
      <c r="S9" s="44"/>
      <c r="T9" s="44"/>
    </row>
    <row r="10" spans="1:20" x14ac:dyDescent="0.2">
      <c r="B10" s="1188" t="s">
        <v>2900</v>
      </c>
      <c r="C10" s="1188"/>
      <c r="D10" s="1188"/>
      <c r="E10" s="1188"/>
      <c r="F10" s="1188"/>
      <c r="G10" s="1188"/>
      <c r="H10" s="1188"/>
      <c r="I10" s="1188"/>
      <c r="J10" s="1188"/>
      <c r="K10" s="44"/>
      <c r="L10" s="44"/>
      <c r="M10" s="44"/>
      <c r="N10" s="44"/>
      <c r="O10" s="44"/>
      <c r="P10" s="44"/>
      <c r="Q10" s="44"/>
      <c r="R10" s="44"/>
      <c r="S10" s="44"/>
      <c r="T10" s="44"/>
    </row>
    <row r="11" spans="1:20" ht="12" customHeight="1" x14ac:dyDescent="0.2">
      <c r="B11" s="235"/>
      <c r="C11" s="235"/>
      <c r="D11" s="235"/>
      <c r="E11" s="235"/>
      <c r="F11" s="235"/>
      <c r="G11" s="236" t="s">
        <v>11</v>
      </c>
      <c r="H11" s="235"/>
      <c r="I11" s="235"/>
      <c r="J11" s="44"/>
      <c r="K11" s="44"/>
      <c r="L11" s="44"/>
      <c r="M11" s="44"/>
      <c r="N11" s="44"/>
      <c r="O11" s="44"/>
      <c r="P11" s="44"/>
      <c r="Q11" s="44"/>
      <c r="R11" s="44"/>
      <c r="S11" s="44"/>
      <c r="T11" s="44"/>
    </row>
    <row r="12" spans="1:20" ht="12.75" customHeight="1" x14ac:dyDescent="0.2">
      <c r="A12" s="1072" t="s">
        <v>473</v>
      </c>
      <c r="B12" s="1072" t="s">
        <v>37</v>
      </c>
      <c r="C12" s="1080" t="s">
        <v>2</v>
      </c>
      <c r="D12" s="1081"/>
      <c r="E12" s="1081"/>
      <c r="F12" s="1082"/>
      <c r="G12" s="1080" t="s">
        <v>3</v>
      </c>
      <c r="H12" s="1081"/>
      <c r="I12" s="1081"/>
      <c r="J12" s="1082"/>
      <c r="K12" s="1072" t="s">
        <v>2898</v>
      </c>
    </row>
    <row r="13" spans="1:20" x14ac:dyDescent="0.2">
      <c r="A13" s="1073"/>
      <c r="B13" s="1073"/>
      <c r="C13" s="675" t="s">
        <v>10</v>
      </c>
      <c r="D13" s="675" t="s">
        <v>0</v>
      </c>
      <c r="E13" s="675" t="s">
        <v>1</v>
      </c>
      <c r="F13" s="675" t="s">
        <v>2735</v>
      </c>
      <c r="G13" s="675" t="s">
        <v>10</v>
      </c>
      <c r="H13" s="675" t="s">
        <v>0</v>
      </c>
      <c r="I13" s="675" t="s">
        <v>1</v>
      </c>
      <c r="J13" s="675" t="s">
        <v>2735</v>
      </c>
      <c r="K13" s="1073"/>
    </row>
    <row r="14" spans="1:20" x14ac:dyDescent="0.2">
      <c r="A14" s="728" t="s">
        <v>10</v>
      </c>
      <c r="B14" s="728"/>
      <c r="C14" s="729">
        <v>23847</v>
      </c>
      <c r="D14" s="729">
        <v>15462</v>
      </c>
      <c r="E14" s="729">
        <v>8384</v>
      </c>
      <c r="F14" s="729">
        <v>1</v>
      </c>
      <c r="G14" s="729">
        <v>19577</v>
      </c>
      <c r="H14" s="729">
        <v>12888</v>
      </c>
      <c r="I14" s="729">
        <v>6688</v>
      </c>
      <c r="J14" s="729">
        <v>1</v>
      </c>
      <c r="K14" s="234">
        <f>+C14-G14</f>
        <v>4270</v>
      </c>
    </row>
    <row r="15" spans="1:20" x14ac:dyDescent="0.2">
      <c r="A15" s="730" t="s">
        <v>231</v>
      </c>
      <c r="B15" s="730" t="s">
        <v>10</v>
      </c>
      <c r="C15" s="729">
        <v>23111</v>
      </c>
      <c r="D15" s="729">
        <v>15019</v>
      </c>
      <c r="E15" s="729">
        <v>8091</v>
      </c>
      <c r="F15" s="729">
        <v>1</v>
      </c>
      <c r="G15" s="729">
        <v>19044</v>
      </c>
      <c r="H15" s="729">
        <v>12579</v>
      </c>
      <c r="I15" s="729">
        <v>6464</v>
      </c>
      <c r="J15" s="729">
        <v>1</v>
      </c>
      <c r="K15" s="234">
        <f t="shared" ref="K15:K78" si="0">+C15-G15</f>
        <v>4067</v>
      </c>
    </row>
    <row r="16" spans="1:20" x14ac:dyDescent="0.2">
      <c r="A16" s="1189" t="s">
        <v>2916</v>
      </c>
      <c r="B16" s="730" t="s">
        <v>10</v>
      </c>
      <c r="C16" s="729">
        <v>109</v>
      </c>
      <c r="D16" s="729">
        <v>75</v>
      </c>
      <c r="E16" s="729">
        <v>34</v>
      </c>
      <c r="F16" s="729">
        <v>0</v>
      </c>
      <c r="G16" s="729">
        <v>72</v>
      </c>
      <c r="H16" s="729">
        <v>47</v>
      </c>
      <c r="I16" s="729">
        <v>25</v>
      </c>
      <c r="J16" s="729">
        <v>0</v>
      </c>
      <c r="K16" s="234">
        <f t="shared" si="0"/>
        <v>37</v>
      </c>
    </row>
    <row r="17" spans="1:11" x14ac:dyDescent="0.2">
      <c r="A17" s="1190"/>
      <c r="B17" s="732" t="s">
        <v>38</v>
      </c>
      <c r="C17" s="442">
        <v>24</v>
      </c>
      <c r="D17" s="442">
        <v>19</v>
      </c>
      <c r="E17" s="442">
        <v>5</v>
      </c>
      <c r="F17" s="442">
        <v>0</v>
      </c>
      <c r="G17" s="442">
        <v>16</v>
      </c>
      <c r="H17" s="442">
        <v>12</v>
      </c>
      <c r="I17" s="442">
        <v>4</v>
      </c>
      <c r="J17" s="442">
        <v>0</v>
      </c>
      <c r="K17" s="357">
        <f t="shared" si="0"/>
        <v>8</v>
      </c>
    </row>
    <row r="18" spans="1:11" x14ac:dyDescent="0.2">
      <c r="A18" s="1190"/>
      <c r="B18" s="732" t="s">
        <v>2914</v>
      </c>
      <c r="C18" s="442">
        <v>85</v>
      </c>
      <c r="D18" s="442">
        <v>56</v>
      </c>
      <c r="E18" s="442">
        <v>29</v>
      </c>
      <c r="F18" s="442">
        <v>0</v>
      </c>
      <c r="G18" s="442">
        <v>56</v>
      </c>
      <c r="H18" s="442">
        <v>35</v>
      </c>
      <c r="I18" s="442">
        <v>21</v>
      </c>
      <c r="J18" s="442">
        <v>0</v>
      </c>
      <c r="K18" s="357">
        <f t="shared" si="0"/>
        <v>29</v>
      </c>
    </row>
    <row r="19" spans="1:11" x14ac:dyDescent="0.2">
      <c r="A19" s="1189" t="s">
        <v>232</v>
      </c>
      <c r="B19" s="730" t="s">
        <v>10</v>
      </c>
      <c r="C19" s="729">
        <v>59</v>
      </c>
      <c r="D19" s="729">
        <v>27</v>
      </c>
      <c r="E19" s="729">
        <v>32</v>
      </c>
      <c r="F19" s="729">
        <v>0</v>
      </c>
      <c r="G19" s="729">
        <v>46</v>
      </c>
      <c r="H19" s="729">
        <v>25</v>
      </c>
      <c r="I19" s="729">
        <v>21</v>
      </c>
      <c r="J19" s="729">
        <v>0</v>
      </c>
      <c r="K19" s="234">
        <f t="shared" si="0"/>
        <v>13</v>
      </c>
    </row>
    <row r="20" spans="1:11" x14ac:dyDescent="0.2">
      <c r="A20" s="1190"/>
      <c r="B20" s="732" t="s">
        <v>46</v>
      </c>
      <c r="C20" s="442">
        <v>9</v>
      </c>
      <c r="D20" s="442">
        <v>4</v>
      </c>
      <c r="E20" s="442">
        <v>5</v>
      </c>
      <c r="F20" s="442">
        <v>0</v>
      </c>
      <c r="G20" s="442">
        <v>4</v>
      </c>
      <c r="H20" s="442">
        <v>2</v>
      </c>
      <c r="I20" s="442">
        <v>2</v>
      </c>
      <c r="J20" s="442">
        <v>0</v>
      </c>
      <c r="K20" s="357">
        <f t="shared" si="0"/>
        <v>5</v>
      </c>
    </row>
    <row r="21" spans="1:11" x14ac:dyDescent="0.2">
      <c r="A21" s="1190"/>
      <c r="B21" s="732" t="s">
        <v>50</v>
      </c>
      <c r="C21" s="442">
        <v>3</v>
      </c>
      <c r="D21" s="442">
        <v>1</v>
      </c>
      <c r="E21" s="442">
        <v>2</v>
      </c>
      <c r="F21" s="442">
        <v>0</v>
      </c>
      <c r="G21" s="442">
        <v>4</v>
      </c>
      <c r="H21" s="442">
        <v>2</v>
      </c>
      <c r="I21" s="442">
        <v>2</v>
      </c>
      <c r="J21" s="442">
        <v>0</v>
      </c>
      <c r="K21" s="357">
        <f t="shared" si="0"/>
        <v>-1</v>
      </c>
    </row>
    <row r="22" spans="1:11" x14ac:dyDescent="0.2">
      <c r="A22" s="1190"/>
      <c r="B22" s="732" t="s">
        <v>53</v>
      </c>
      <c r="C22" s="442">
        <v>8</v>
      </c>
      <c r="D22" s="442">
        <v>2</v>
      </c>
      <c r="E22" s="442">
        <v>6</v>
      </c>
      <c r="F22" s="442">
        <v>0</v>
      </c>
      <c r="G22" s="442">
        <v>4</v>
      </c>
      <c r="H22" s="442">
        <v>1</v>
      </c>
      <c r="I22" s="442">
        <v>3</v>
      </c>
      <c r="J22" s="442">
        <v>0</v>
      </c>
      <c r="K22" s="357">
        <f t="shared" si="0"/>
        <v>4</v>
      </c>
    </row>
    <row r="23" spans="1:11" x14ac:dyDescent="0.2">
      <c r="A23" s="1190"/>
      <c r="B23" s="732" t="s">
        <v>40</v>
      </c>
      <c r="C23" s="442">
        <v>38</v>
      </c>
      <c r="D23" s="442">
        <v>19</v>
      </c>
      <c r="E23" s="442">
        <v>19</v>
      </c>
      <c r="F23" s="442">
        <v>0</v>
      </c>
      <c r="G23" s="442">
        <v>33</v>
      </c>
      <c r="H23" s="442">
        <v>19</v>
      </c>
      <c r="I23" s="442">
        <v>14</v>
      </c>
      <c r="J23" s="442">
        <v>0</v>
      </c>
      <c r="K23" s="357">
        <f t="shared" si="0"/>
        <v>5</v>
      </c>
    </row>
    <row r="24" spans="1:11" x14ac:dyDescent="0.2">
      <c r="A24" s="1190"/>
      <c r="B24" s="732" t="s">
        <v>56</v>
      </c>
      <c r="C24" s="442">
        <v>0</v>
      </c>
      <c r="D24" s="442">
        <v>0</v>
      </c>
      <c r="E24" s="442">
        <v>0</v>
      </c>
      <c r="F24" s="442">
        <v>0</v>
      </c>
      <c r="G24" s="442">
        <v>1</v>
      </c>
      <c r="H24" s="442">
        <v>1</v>
      </c>
      <c r="I24" s="442">
        <v>0</v>
      </c>
      <c r="J24" s="442">
        <v>0</v>
      </c>
      <c r="K24" s="357">
        <f t="shared" si="0"/>
        <v>-1</v>
      </c>
    </row>
    <row r="25" spans="1:11" x14ac:dyDescent="0.2">
      <c r="A25" s="1190"/>
      <c r="B25" s="732" t="s">
        <v>57</v>
      </c>
      <c r="C25" s="442">
        <v>1</v>
      </c>
      <c r="D25" s="442">
        <v>1</v>
      </c>
      <c r="E25" s="442">
        <v>0</v>
      </c>
      <c r="F25" s="442">
        <v>0</v>
      </c>
      <c r="G25" s="442">
        <v>0</v>
      </c>
      <c r="H25" s="442">
        <v>0</v>
      </c>
      <c r="I25" s="442">
        <v>0</v>
      </c>
      <c r="J25" s="442">
        <v>0</v>
      </c>
      <c r="K25" s="357">
        <f t="shared" si="0"/>
        <v>1</v>
      </c>
    </row>
    <row r="26" spans="1:11" x14ac:dyDescent="0.2">
      <c r="A26" s="1189" t="s">
        <v>237</v>
      </c>
      <c r="B26" s="730" t="s">
        <v>10</v>
      </c>
      <c r="C26" s="729">
        <v>22924</v>
      </c>
      <c r="D26" s="729">
        <v>14899</v>
      </c>
      <c r="E26" s="729">
        <v>8024</v>
      </c>
      <c r="F26" s="729">
        <v>1</v>
      </c>
      <c r="G26" s="729">
        <v>18906</v>
      </c>
      <c r="H26" s="729">
        <v>12489</v>
      </c>
      <c r="I26" s="729">
        <v>6416</v>
      </c>
      <c r="J26" s="729">
        <v>1</v>
      </c>
      <c r="K26" s="234">
        <f t="shared" si="0"/>
        <v>4018</v>
      </c>
    </row>
    <row r="27" spans="1:11" x14ac:dyDescent="0.2">
      <c r="A27" s="1190"/>
      <c r="B27" s="732" t="s">
        <v>59</v>
      </c>
      <c r="C27" s="442">
        <v>173</v>
      </c>
      <c r="D27" s="442">
        <v>116</v>
      </c>
      <c r="E27" s="442">
        <v>57</v>
      </c>
      <c r="F27" s="442">
        <v>0</v>
      </c>
      <c r="G27" s="442">
        <v>155</v>
      </c>
      <c r="H27" s="442">
        <v>100</v>
      </c>
      <c r="I27" s="442">
        <v>55</v>
      </c>
      <c r="J27" s="442">
        <v>0</v>
      </c>
      <c r="K27" s="357">
        <f t="shared" si="0"/>
        <v>18</v>
      </c>
    </row>
    <row r="28" spans="1:11" x14ac:dyDescent="0.2">
      <c r="A28" s="1190"/>
      <c r="B28" s="732" t="s">
        <v>60</v>
      </c>
      <c r="C28" s="442">
        <v>16</v>
      </c>
      <c r="D28" s="442">
        <v>10</v>
      </c>
      <c r="E28" s="442">
        <v>6</v>
      </c>
      <c r="F28" s="442">
        <v>0</v>
      </c>
      <c r="G28" s="442">
        <v>9</v>
      </c>
      <c r="H28" s="442">
        <v>6</v>
      </c>
      <c r="I28" s="442">
        <v>3</v>
      </c>
      <c r="J28" s="442">
        <v>0</v>
      </c>
      <c r="K28" s="357">
        <f t="shared" si="0"/>
        <v>7</v>
      </c>
    </row>
    <row r="29" spans="1:11" x14ac:dyDescent="0.2">
      <c r="A29" s="1190"/>
      <c r="B29" s="732" t="s">
        <v>61</v>
      </c>
      <c r="C29" s="442">
        <v>31</v>
      </c>
      <c r="D29" s="442">
        <v>17</v>
      </c>
      <c r="E29" s="442">
        <v>14</v>
      </c>
      <c r="F29" s="442">
        <v>0</v>
      </c>
      <c r="G29" s="442">
        <v>12</v>
      </c>
      <c r="H29" s="442">
        <v>7</v>
      </c>
      <c r="I29" s="442">
        <v>5</v>
      </c>
      <c r="J29" s="442">
        <v>0</v>
      </c>
      <c r="K29" s="357">
        <f t="shared" si="0"/>
        <v>19</v>
      </c>
    </row>
    <row r="30" spans="1:11" x14ac:dyDescent="0.2">
      <c r="A30" s="1190"/>
      <c r="B30" s="732" t="s">
        <v>62</v>
      </c>
      <c r="C30" s="442">
        <v>60</v>
      </c>
      <c r="D30" s="442">
        <v>35</v>
      </c>
      <c r="E30" s="442">
        <v>25</v>
      </c>
      <c r="F30" s="442">
        <v>0</v>
      </c>
      <c r="G30" s="442">
        <v>42</v>
      </c>
      <c r="H30" s="442">
        <v>17</v>
      </c>
      <c r="I30" s="442">
        <v>25</v>
      </c>
      <c r="J30" s="442">
        <v>0</v>
      </c>
      <c r="K30" s="357">
        <f t="shared" si="0"/>
        <v>18</v>
      </c>
    </row>
    <row r="31" spans="1:11" x14ac:dyDescent="0.2">
      <c r="A31" s="1190"/>
      <c r="B31" s="732" t="s">
        <v>63</v>
      </c>
      <c r="C31" s="442">
        <v>16371</v>
      </c>
      <c r="D31" s="442">
        <v>10013</v>
      </c>
      <c r="E31" s="442">
        <v>6357</v>
      </c>
      <c r="F31" s="442">
        <v>1</v>
      </c>
      <c r="G31" s="442">
        <v>12786</v>
      </c>
      <c r="H31" s="442">
        <v>7843</v>
      </c>
      <c r="I31" s="442">
        <v>4942</v>
      </c>
      <c r="J31" s="442">
        <v>1</v>
      </c>
      <c r="K31" s="357">
        <f t="shared" si="0"/>
        <v>3585</v>
      </c>
    </row>
    <row r="32" spans="1:11" x14ac:dyDescent="0.2">
      <c r="A32" s="1190"/>
      <c r="B32" s="732" t="s">
        <v>4028</v>
      </c>
      <c r="C32" s="442">
        <v>5289</v>
      </c>
      <c r="D32" s="442">
        <v>4126</v>
      </c>
      <c r="E32" s="442">
        <v>1163</v>
      </c>
      <c r="F32" s="442">
        <v>0</v>
      </c>
      <c r="G32" s="442">
        <v>5531</v>
      </c>
      <c r="H32" s="442">
        <v>4310</v>
      </c>
      <c r="I32" s="442">
        <v>1221</v>
      </c>
      <c r="J32" s="442">
        <v>0</v>
      </c>
      <c r="K32" s="357">
        <f t="shared" si="0"/>
        <v>-242</v>
      </c>
    </row>
    <row r="33" spans="1:11" x14ac:dyDescent="0.2">
      <c r="A33" s="1190"/>
      <c r="B33" s="732" t="s">
        <v>66</v>
      </c>
      <c r="C33" s="442">
        <v>111</v>
      </c>
      <c r="D33" s="442">
        <v>75</v>
      </c>
      <c r="E33" s="442">
        <v>36</v>
      </c>
      <c r="F33" s="442">
        <v>0</v>
      </c>
      <c r="G33" s="442">
        <v>117</v>
      </c>
      <c r="H33" s="442">
        <v>77</v>
      </c>
      <c r="I33" s="442">
        <v>40</v>
      </c>
      <c r="J33" s="442">
        <v>0</v>
      </c>
      <c r="K33" s="357">
        <f t="shared" si="0"/>
        <v>-6</v>
      </c>
    </row>
    <row r="34" spans="1:11" x14ac:dyDescent="0.2">
      <c r="A34" s="1190"/>
      <c r="B34" s="732" t="s">
        <v>67</v>
      </c>
      <c r="C34" s="442">
        <v>1</v>
      </c>
      <c r="D34" s="442">
        <v>0</v>
      </c>
      <c r="E34" s="442">
        <v>1</v>
      </c>
      <c r="F34" s="442">
        <v>0</v>
      </c>
      <c r="G34" s="442">
        <v>0</v>
      </c>
      <c r="H34" s="442">
        <v>0</v>
      </c>
      <c r="I34" s="442">
        <v>0</v>
      </c>
      <c r="J34" s="442">
        <v>0</v>
      </c>
      <c r="K34" s="357">
        <f t="shared" si="0"/>
        <v>1</v>
      </c>
    </row>
    <row r="35" spans="1:11" s="28" customFormat="1" x14ac:dyDescent="0.2">
      <c r="A35" s="1190"/>
      <c r="B35" s="732" t="s">
        <v>68</v>
      </c>
      <c r="C35" s="442">
        <v>9</v>
      </c>
      <c r="D35" s="442">
        <v>5</v>
      </c>
      <c r="E35" s="442">
        <v>4</v>
      </c>
      <c r="F35" s="442">
        <v>0</v>
      </c>
      <c r="G35" s="442">
        <v>6</v>
      </c>
      <c r="H35" s="442">
        <v>2</v>
      </c>
      <c r="I35" s="442">
        <v>4</v>
      </c>
      <c r="J35" s="442">
        <v>0</v>
      </c>
      <c r="K35" s="357">
        <f t="shared" si="0"/>
        <v>3</v>
      </c>
    </row>
    <row r="36" spans="1:11" ht="14.25" customHeight="1" x14ac:dyDescent="0.2">
      <c r="A36" s="1190"/>
      <c r="B36" s="732" t="s">
        <v>69</v>
      </c>
      <c r="C36" s="442">
        <v>863</v>
      </c>
      <c r="D36" s="442">
        <v>502</v>
      </c>
      <c r="E36" s="442">
        <v>361</v>
      </c>
      <c r="F36" s="442">
        <v>0</v>
      </c>
      <c r="G36" s="442">
        <v>248</v>
      </c>
      <c r="H36" s="442">
        <v>127</v>
      </c>
      <c r="I36" s="442">
        <v>121</v>
      </c>
      <c r="J36" s="442">
        <v>0</v>
      </c>
      <c r="K36" s="357">
        <f t="shared" si="0"/>
        <v>615</v>
      </c>
    </row>
    <row r="37" spans="1:11" x14ac:dyDescent="0.2">
      <c r="A37" s="1189" t="s">
        <v>2917</v>
      </c>
      <c r="B37" s="730" t="s">
        <v>10</v>
      </c>
      <c r="C37" s="729">
        <v>19</v>
      </c>
      <c r="D37" s="729">
        <v>18</v>
      </c>
      <c r="E37" s="729">
        <v>1</v>
      </c>
      <c r="F37" s="729">
        <v>0</v>
      </c>
      <c r="G37" s="729">
        <v>20</v>
      </c>
      <c r="H37" s="729">
        <v>18</v>
      </c>
      <c r="I37" s="729">
        <v>2</v>
      </c>
      <c r="J37" s="729">
        <v>0</v>
      </c>
      <c r="K37" s="234">
        <f t="shared" si="0"/>
        <v>-1</v>
      </c>
    </row>
    <row r="38" spans="1:11" x14ac:dyDescent="0.2">
      <c r="A38" s="1190"/>
      <c r="B38" s="732" t="s">
        <v>47</v>
      </c>
      <c r="C38" s="442">
        <v>13</v>
      </c>
      <c r="D38" s="442">
        <v>13</v>
      </c>
      <c r="E38" s="442">
        <v>0</v>
      </c>
      <c r="F38" s="442">
        <v>0</v>
      </c>
      <c r="G38" s="442">
        <v>14</v>
      </c>
      <c r="H38" s="442">
        <v>14</v>
      </c>
      <c r="I38" s="442">
        <v>0</v>
      </c>
      <c r="J38" s="442">
        <v>0</v>
      </c>
      <c r="K38" s="357">
        <f t="shared" si="0"/>
        <v>-1</v>
      </c>
    </row>
    <row r="39" spans="1:11" x14ac:dyDescent="0.2">
      <c r="A39" s="1190"/>
      <c r="B39" s="732" t="s">
        <v>286</v>
      </c>
      <c r="C39" s="442">
        <v>3</v>
      </c>
      <c r="D39" s="442">
        <v>2</v>
      </c>
      <c r="E39" s="442">
        <v>1</v>
      </c>
      <c r="F39" s="442">
        <v>0</v>
      </c>
      <c r="G39" s="442">
        <v>2</v>
      </c>
      <c r="H39" s="442">
        <v>1</v>
      </c>
      <c r="I39" s="442">
        <v>1</v>
      </c>
      <c r="J39" s="442">
        <v>0</v>
      </c>
      <c r="K39" s="357">
        <f t="shared" si="0"/>
        <v>1</v>
      </c>
    </row>
    <row r="40" spans="1:11" x14ac:dyDescent="0.2">
      <c r="A40" s="1190"/>
      <c r="B40" s="732" t="s">
        <v>253</v>
      </c>
      <c r="C40" s="442">
        <v>2</v>
      </c>
      <c r="D40" s="442">
        <v>2</v>
      </c>
      <c r="E40" s="442">
        <v>0</v>
      </c>
      <c r="F40" s="442">
        <v>0</v>
      </c>
      <c r="G40" s="442">
        <v>2</v>
      </c>
      <c r="H40" s="442">
        <v>2</v>
      </c>
      <c r="I40" s="442">
        <v>0</v>
      </c>
      <c r="J40" s="442">
        <v>0</v>
      </c>
      <c r="K40" s="357">
        <f t="shared" si="0"/>
        <v>0</v>
      </c>
    </row>
    <row r="41" spans="1:11" x14ac:dyDescent="0.2">
      <c r="A41" s="1190"/>
      <c r="B41" s="732" t="s">
        <v>42</v>
      </c>
      <c r="C41" s="442">
        <v>1</v>
      </c>
      <c r="D41" s="442">
        <v>1</v>
      </c>
      <c r="E41" s="442">
        <v>0</v>
      </c>
      <c r="F41" s="442">
        <v>0</v>
      </c>
      <c r="G41" s="442">
        <v>1</v>
      </c>
      <c r="H41" s="442">
        <v>1</v>
      </c>
      <c r="I41" s="442">
        <v>0</v>
      </c>
      <c r="J41" s="442">
        <v>0</v>
      </c>
      <c r="K41" s="357">
        <f t="shared" si="0"/>
        <v>0</v>
      </c>
    </row>
    <row r="42" spans="1:11" x14ac:dyDescent="0.2">
      <c r="A42" s="1190"/>
      <c r="B42" s="732" t="s">
        <v>210</v>
      </c>
      <c r="C42" s="442">
        <v>0</v>
      </c>
      <c r="D42" s="442">
        <v>0</v>
      </c>
      <c r="E42" s="442">
        <v>0</v>
      </c>
      <c r="F42" s="442">
        <v>0</v>
      </c>
      <c r="G42" s="442">
        <v>1</v>
      </c>
      <c r="H42" s="442">
        <v>0</v>
      </c>
      <c r="I42" s="442">
        <v>1</v>
      </c>
      <c r="J42" s="442">
        <v>0</v>
      </c>
      <c r="K42" s="357">
        <f t="shared" si="0"/>
        <v>-1</v>
      </c>
    </row>
    <row r="43" spans="1:11" x14ac:dyDescent="0.2">
      <c r="A43" s="730" t="s">
        <v>233</v>
      </c>
      <c r="B43" s="730" t="s">
        <v>10</v>
      </c>
      <c r="C43" s="729">
        <v>627</v>
      </c>
      <c r="D43" s="729">
        <v>367</v>
      </c>
      <c r="E43" s="729">
        <v>260</v>
      </c>
      <c r="F43" s="729">
        <v>0</v>
      </c>
      <c r="G43" s="729">
        <v>435</v>
      </c>
      <c r="H43" s="729">
        <v>245</v>
      </c>
      <c r="I43" s="729">
        <v>190</v>
      </c>
      <c r="J43" s="729">
        <v>0</v>
      </c>
      <c r="K43" s="234">
        <f t="shared" si="0"/>
        <v>192</v>
      </c>
    </row>
    <row r="44" spans="1:11" x14ac:dyDescent="0.2">
      <c r="A44" s="1189" t="s">
        <v>2918</v>
      </c>
      <c r="B44" s="730" t="s">
        <v>10</v>
      </c>
      <c r="C44" s="729">
        <v>38</v>
      </c>
      <c r="D44" s="729">
        <v>22</v>
      </c>
      <c r="E44" s="729">
        <v>16</v>
      </c>
      <c r="F44" s="729">
        <v>0</v>
      </c>
      <c r="G44" s="729">
        <v>15</v>
      </c>
      <c r="H44" s="729">
        <v>7</v>
      </c>
      <c r="I44" s="729">
        <v>8</v>
      </c>
      <c r="J44" s="729">
        <v>0</v>
      </c>
      <c r="K44" s="234">
        <f t="shared" si="0"/>
        <v>23</v>
      </c>
    </row>
    <row r="45" spans="1:11" x14ac:dyDescent="0.2">
      <c r="A45" s="1190"/>
      <c r="B45" s="732" t="s">
        <v>75</v>
      </c>
      <c r="C45" s="442">
        <v>2</v>
      </c>
      <c r="D45" s="442">
        <v>1</v>
      </c>
      <c r="E45" s="442">
        <v>1</v>
      </c>
      <c r="F45" s="442">
        <v>0</v>
      </c>
      <c r="G45" s="442">
        <v>1</v>
      </c>
      <c r="H45" s="442">
        <v>0</v>
      </c>
      <c r="I45" s="442">
        <v>1</v>
      </c>
      <c r="J45" s="442">
        <v>0</v>
      </c>
      <c r="K45" s="357">
        <f t="shared" si="0"/>
        <v>1</v>
      </c>
    </row>
    <row r="46" spans="1:11" x14ac:dyDescent="0.2">
      <c r="A46" s="1190"/>
      <c r="B46" s="732" t="s">
        <v>493</v>
      </c>
      <c r="C46" s="442">
        <v>1</v>
      </c>
      <c r="D46" s="442">
        <v>0</v>
      </c>
      <c r="E46" s="442">
        <v>1</v>
      </c>
      <c r="F46" s="442">
        <v>0</v>
      </c>
      <c r="G46" s="442">
        <v>1</v>
      </c>
      <c r="H46" s="442">
        <v>0</v>
      </c>
      <c r="I46" s="442">
        <v>1</v>
      </c>
      <c r="J46" s="442">
        <v>0</v>
      </c>
      <c r="K46" s="357">
        <f t="shared" si="0"/>
        <v>0</v>
      </c>
    </row>
    <row r="47" spans="1:11" x14ac:dyDescent="0.2">
      <c r="A47" s="1190"/>
      <c r="B47" s="732" t="s">
        <v>2919</v>
      </c>
      <c r="C47" s="442">
        <v>6</v>
      </c>
      <c r="D47" s="442">
        <v>6</v>
      </c>
      <c r="E47" s="442">
        <v>0</v>
      </c>
      <c r="F47" s="442">
        <v>0</v>
      </c>
      <c r="G47" s="442">
        <v>4</v>
      </c>
      <c r="H47" s="442">
        <v>3</v>
      </c>
      <c r="I47" s="442">
        <v>1</v>
      </c>
      <c r="J47" s="442">
        <v>0</v>
      </c>
      <c r="K47" s="357">
        <f t="shared" si="0"/>
        <v>2</v>
      </c>
    </row>
    <row r="48" spans="1:11" x14ac:dyDescent="0.2">
      <c r="A48" s="1190"/>
      <c r="B48" s="732" t="s">
        <v>256</v>
      </c>
      <c r="C48" s="442">
        <v>0</v>
      </c>
      <c r="D48" s="442">
        <v>0</v>
      </c>
      <c r="E48" s="442">
        <v>0</v>
      </c>
      <c r="F48" s="442">
        <v>0</v>
      </c>
      <c r="G48" s="442">
        <v>1</v>
      </c>
      <c r="H48" s="442">
        <v>0</v>
      </c>
      <c r="I48" s="442">
        <v>1</v>
      </c>
      <c r="J48" s="442">
        <v>0</v>
      </c>
      <c r="K48" s="357">
        <f t="shared" si="0"/>
        <v>-1</v>
      </c>
    </row>
    <row r="49" spans="1:11" x14ac:dyDescent="0.2">
      <c r="A49" s="1190"/>
      <c r="B49" s="732" t="s">
        <v>93</v>
      </c>
      <c r="C49" s="442">
        <v>19</v>
      </c>
      <c r="D49" s="442">
        <v>9</v>
      </c>
      <c r="E49" s="442">
        <v>10</v>
      </c>
      <c r="F49" s="442">
        <v>0</v>
      </c>
      <c r="G49" s="442">
        <v>3</v>
      </c>
      <c r="H49" s="442">
        <v>1</v>
      </c>
      <c r="I49" s="442">
        <v>2</v>
      </c>
      <c r="J49" s="442">
        <v>0</v>
      </c>
      <c r="K49" s="357">
        <f t="shared" si="0"/>
        <v>16</v>
      </c>
    </row>
    <row r="50" spans="1:11" x14ac:dyDescent="0.2">
      <c r="A50" s="1190"/>
      <c r="B50" s="732" t="s">
        <v>510</v>
      </c>
      <c r="C50" s="442">
        <v>9</v>
      </c>
      <c r="D50" s="442">
        <v>5</v>
      </c>
      <c r="E50" s="442">
        <v>4</v>
      </c>
      <c r="F50" s="442">
        <v>0</v>
      </c>
      <c r="G50" s="442">
        <v>4</v>
      </c>
      <c r="H50" s="442">
        <v>2</v>
      </c>
      <c r="I50" s="442">
        <v>2</v>
      </c>
      <c r="J50" s="442">
        <v>0</v>
      </c>
      <c r="K50" s="357">
        <f t="shared" si="0"/>
        <v>5</v>
      </c>
    </row>
    <row r="51" spans="1:11" x14ac:dyDescent="0.2">
      <c r="A51" s="1190"/>
      <c r="B51" s="732" t="s">
        <v>98</v>
      </c>
      <c r="C51" s="442">
        <v>1</v>
      </c>
      <c r="D51" s="442">
        <v>1</v>
      </c>
      <c r="E51" s="442">
        <v>0</v>
      </c>
      <c r="F51" s="442">
        <v>0</v>
      </c>
      <c r="G51" s="442">
        <v>1</v>
      </c>
      <c r="H51" s="442">
        <v>1</v>
      </c>
      <c r="I51" s="442">
        <v>0</v>
      </c>
      <c r="J51" s="442">
        <v>0</v>
      </c>
      <c r="K51" s="357">
        <f t="shared" si="0"/>
        <v>0</v>
      </c>
    </row>
    <row r="52" spans="1:11" x14ac:dyDescent="0.2">
      <c r="A52" s="1189" t="s">
        <v>2921</v>
      </c>
      <c r="B52" s="730" t="s">
        <v>10</v>
      </c>
      <c r="C52" s="729">
        <v>64</v>
      </c>
      <c r="D52" s="729">
        <v>43</v>
      </c>
      <c r="E52" s="729">
        <v>21</v>
      </c>
      <c r="F52" s="729">
        <v>0</v>
      </c>
      <c r="G52" s="729">
        <v>56</v>
      </c>
      <c r="H52" s="729">
        <v>34</v>
      </c>
      <c r="I52" s="729">
        <v>22</v>
      </c>
      <c r="J52" s="729">
        <v>0</v>
      </c>
      <c r="K52" s="234">
        <f t="shared" si="0"/>
        <v>8</v>
      </c>
    </row>
    <row r="53" spans="1:11" x14ac:dyDescent="0.2">
      <c r="A53" s="1190"/>
      <c r="B53" s="732" t="s">
        <v>77</v>
      </c>
      <c r="C53" s="442">
        <v>2</v>
      </c>
      <c r="D53" s="442">
        <v>0</v>
      </c>
      <c r="E53" s="442">
        <v>2</v>
      </c>
      <c r="F53" s="442">
        <v>0</v>
      </c>
      <c r="G53" s="442">
        <v>5</v>
      </c>
      <c r="H53" s="442">
        <v>2</v>
      </c>
      <c r="I53" s="442">
        <v>3</v>
      </c>
      <c r="J53" s="442">
        <v>0</v>
      </c>
      <c r="K53" s="357">
        <f t="shared" si="0"/>
        <v>-3</v>
      </c>
    </row>
    <row r="54" spans="1:11" x14ac:dyDescent="0.2">
      <c r="A54" s="1190"/>
      <c r="B54" s="732" t="s">
        <v>82</v>
      </c>
      <c r="C54" s="442">
        <v>1</v>
      </c>
      <c r="D54" s="442">
        <v>1</v>
      </c>
      <c r="E54" s="442">
        <v>0</v>
      </c>
      <c r="F54" s="442">
        <v>0</v>
      </c>
      <c r="G54" s="442">
        <v>0</v>
      </c>
      <c r="H54" s="442">
        <v>0</v>
      </c>
      <c r="I54" s="442">
        <v>0</v>
      </c>
      <c r="J54" s="442">
        <v>0</v>
      </c>
      <c r="K54" s="357">
        <f t="shared" si="0"/>
        <v>1</v>
      </c>
    </row>
    <row r="55" spans="1:11" x14ac:dyDescent="0.2">
      <c r="A55" s="1190"/>
      <c r="B55" s="732" t="s">
        <v>85</v>
      </c>
      <c r="C55" s="442">
        <v>3</v>
      </c>
      <c r="D55" s="442">
        <v>2</v>
      </c>
      <c r="E55" s="442">
        <v>1</v>
      </c>
      <c r="F55" s="442">
        <v>0</v>
      </c>
      <c r="G55" s="442">
        <v>3</v>
      </c>
      <c r="H55" s="442">
        <v>1</v>
      </c>
      <c r="I55" s="442">
        <v>2</v>
      </c>
      <c r="J55" s="442">
        <v>0</v>
      </c>
      <c r="K55" s="357">
        <f t="shared" si="0"/>
        <v>0</v>
      </c>
    </row>
    <row r="56" spans="1:11" x14ac:dyDescent="0.2">
      <c r="A56" s="1190"/>
      <c r="B56" s="732" t="s">
        <v>496</v>
      </c>
      <c r="C56" s="442">
        <v>2</v>
      </c>
      <c r="D56" s="442">
        <v>2</v>
      </c>
      <c r="E56" s="442">
        <v>0</v>
      </c>
      <c r="F56" s="442">
        <v>0</v>
      </c>
      <c r="G56" s="442">
        <v>2</v>
      </c>
      <c r="H56" s="442">
        <v>2</v>
      </c>
      <c r="I56" s="442">
        <v>0</v>
      </c>
      <c r="J56" s="442">
        <v>0</v>
      </c>
      <c r="K56" s="357">
        <f t="shared" si="0"/>
        <v>0</v>
      </c>
    </row>
    <row r="57" spans="1:11" x14ac:dyDescent="0.2">
      <c r="A57" s="1190"/>
      <c r="B57" s="732" t="s">
        <v>89</v>
      </c>
      <c r="C57" s="442">
        <v>1</v>
      </c>
      <c r="D57" s="442">
        <v>1</v>
      </c>
      <c r="E57" s="442">
        <v>0</v>
      </c>
      <c r="F57" s="442">
        <v>0</v>
      </c>
      <c r="G57" s="442">
        <v>1</v>
      </c>
      <c r="H57" s="442">
        <v>0</v>
      </c>
      <c r="I57" s="442">
        <v>1</v>
      </c>
      <c r="J57" s="442">
        <v>0</v>
      </c>
      <c r="K57" s="357">
        <f t="shared" si="0"/>
        <v>0</v>
      </c>
    </row>
    <row r="58" spans="1:11" x14ac:dyDescent="0.2">
      <c r="A58" s="1190"/>
      <c r="B58" s="732" t="s">
        <v>92</v>
      </c>
      <c r="C58" s="442">
        <v>7</v>
      </c>
      <c r="D58" s="442">
        <v>5</v>
      </c>
      <c r="E58" s="442">
        <v>2</v>
      </c>
      <c r="F58" s="442">
        <v>0</v>
      </c>
      <c r="G58" s="442">
        <v>4</v>
      </c>
      <c r="H58" s="442">
        <v>4</v>
      </c>
      <c r="I58" s="442">
        <v>0</v>
      </c>
      <c r="J58" s="442">
        <v>0</v>
      </c>
      <c r="K58" s="357">
        <f t="shared" si="0"/>
        <v>3</v>
      </c>
    </row>
    <row r="59" spans="1:11" s="45" customFormat="1" x14ac:dyDescent="0.2">
      <c r="A59" s="1190"/>
      <c r="B59" s="732" t="s">
        <v>96</v>
      </c>
      <c r="C59" s="442">
        <v>3</v>
      </c>
      <c r="D59" s="442">
        <v>3</v>
      </c>
      <c r="E59" s="442">
        <v>0</v>
      </c>
      <c r="F59" s="442">
        <v>0</v>
      </c>
      <c r="G59" s="442">
        <v>12</v>
      </c>
      <c r="H59" s="442">
        <v>9</v>
      </c>
      <c r="I59" s="442">
        <v>3</v>
      </c>
      <c r="J59" s="442">
        <v>0</v>
      </c>
      <c r="K59" s="357">
        <f t="shared" si="0"/>
        <v>-9</v>
      </c>
    </row>
    <row r="60" spans="1:11" x14ac:dyDescent="0.2">
      <c r="A60" s="1190"/>
      <c r="B60" s="732" t="s">
        <v>226</v>
      </c>
      <c r="C60" s="442">
        <v>45</v>
      </c>
      <c r="D60" s="442">
        <v>29</v>
      </c>
      <c r="E60" s="442">
        <v>16</v>
      </c>
      <c r="F60" s="442">
        <v>0</v>
      </c>
      <c r="G60" s="442">
        <v>29</v>
      </c>
      <c r="H60" s="442">
        <v>16</v>
      </c>
      <c r="I60" s="442">
        <v>13</v>
      </c>
      <c r="J60" s="442">
        <v>0</v>
      </c>
      <c r="K60" s="357">
        <f t="shared" si="0"/>
        <v>16</v>
      </c>
    </row>
    <row r="61" spans="1:11" s="45" customFormat="1" x14ac:dyDescent="0.2">
      <c r="A61" s="1189" t="s">
        <v>2923</v>
      </c>
      <c r="B61" s="730" t="s">
        <v>10</v>
      </c>
      <c r="C61" s="729">
        <v>173</v>
      </c>
      <c r="D61" s="729">
        <v>105</v>
      </c>
      <c r="E61" s="729">
        <v>68</v>
      </c>
      <c r="F61" s="729">
        <v>0</v>
      </c>
      <c r="G61" s="729">
        <v>135</v>
      </c>
      <c r="H61" s="729">
        <v>81</v>
      </c>
      <c r="I61" s="729">
        <v>54</v>
      </c>
      <c r="J61" s="729">
        <v>0</v>
      </c>
      <c r="K61" s="234">
        <f t="shared" si="0"/>
        <v>38</v>
      </c>
    </row>
    <row r="62" spans="1:11" x14ac:dyDescent="0.2">
      <c r="A62" s="1190"/>
      <c r="B62" s="732" t="s">
        <v>76</v>
      </c>
      <c r="C62" s="442">
        <v>0</v>
      </c>
      <c r="D62" s="442">
        <v>0</v>
      </c>
      <c r="E62" s="442">
        <v>0</v>
      </c>
      <c r="F62" s="442">
        <v>0</v>
      </c>
      <c r="G62" s="442">
        <v>1</v>
      </c>
      <c r="H62" s="442">
        <v>1</v>
      </c>
      <c r="I62" s="442">
        <v>0</v>
      </c>
      <c r="J62" s="442">
        <v>0</v>
      </c>
      <c r="K62" s="357">
        <f t="shared" si="0"/>
        <v>-1</v>
      </c>
    </row>
    <row r="63" spans="1:11" x14ac:dyDescent="0.2">
      <c r="A63" s="1190"/>
      <c r="B63" s="732" t="s">
        <v>84</v>
      </c>
      <c r="C63" s="442">
        <v>5</v>
      </c>
      <c r="D63" s="442">
        <v>4</v>
      </c>
      <c r="E63" s="442">
        <v>1</v>
      </c>
      <c r="F63" s="442">
        <v>0</v>
      </c>
      <c r="G63" s="442">
        <v>4</v>
      </c>
      <c r="H63" s="442">
        <v>4</v>
      </c>
      <c r="I63" s="442">
        <v>0</v>
      </c>
      <c r="J63" s="442">
        <v>0</v>
      </c>
      <c r="K63" s="357">
        <f t="shared" si="0"/>
        <v>1</v>
      </c>
    </row>
    <row r="64" spans="1:11" x14ac:dyDescent="0.2">
      <c r="A64" s="1190"/>
      <c r="B64" s="732" t="s">
        <v>87</v>
      </c>
      <c r="C64" s="442">
        <v>70</v>
      </c>
      <c r="D64" s="442">
        <v>45</v>
      </c>
      <c r="E64" s="442">
        <v>25</v>
      </c>
      <c r="F64" s="442">
        <v>0</v>
      </c>
      <c r="G64" s="442">
        <v>44</v>
      </c>
      <c r="H64" s="442">
        <v>24</v>
      </c>
      <c r="I64" s="442">
        <v>20</v>
      </c>
      <c r="J64" s="442">
        <v>0</v>
      </c>
      <c r="K64" s="357">
        <f t="shared" si="0"/>
        <v>26</v>
      </c>
    </row>
    <row r="65" spans="1:11" x14ac:dyDescent="0.2">
      <c r="A65" s="1190"/>
      <c r="B65" s="732" t="s">
        <v>94</v>
      </c>
      <c r="C65" s="442">
        <v>5</v>
      </c>
      <c r="D65" s="442">
        <v>4</v>
      </c>
      <c r="E65" s="442">
        <v>1</v>
      </c>
      <c r="F65" s="442">
        <v>0</v>
      </c>
      <c r="G65" s="442">
        <v>4</v>
      </c>
      <c r="H65" s="442">
        <v>3</v>
      </c>
      <c r="I65" s="442">
        <v>1</v>
      </c>
      <c r="J65" s="442">
        <v>0</v>
      </c>
      <c r="K65" s="357">
        <f t="shared" si="0"/>
        <v>1</v>
      </c>
    </row>
    <row r="66" spans="1:11" s="45" customFormat="1" x14ac:dyDescent="0.2">
      <c r="A66" s="1190"/>
      <c r="B66" s="732" t="s">
        <v>499</v>
      </c>
      <c r="C66" s="442">
        <v>1</v>
      </c>
      <c r="D66" s="442">
        <v>1</v>
      </c>
      <c r="E66" s="442">
        <v>0</v>
      </c>
      <c r="F66" s="442">
        <v>0</v>
      </c>
      <c r="G66" s="442">
        <v>1</v>
      </c>
      <c r="H66" s="442">
        <v>1</v>
      </c>
      <c r="I66" s="442">
        <v>0</v>
      </c>
      <c r="J66" s="442">
        <v>0</v>
      </c>
      <c r="K66" s="357">
        <f t="shared" si="0"/>
        <v>0</v>
      </c>
    </row>
    <row r="67" spans="1:11" s="45" customFormat="1" x14ac:dyDescent="0.2">
      <c r="A67" s="1190"/>
      <c r="B67" s="732" t="s">
        <v>79</v>
      </c>
      <c r="C67" s="442">
        <v>9</v>
      </c>
      <c r="D67" s="442">
        <v>5</v>
      </c>
      <c r="E67" s="442">
        <v>4</v>
      </c>
      <c r="F67" s="442">
        <v>0</v>
      </c>
      <c r="G67" s="442">
        <v>3</v>
      </c>
      <c r="H67" s="442">
        <v>2</v>
      </c>
      <c r="I67" s="442">
        <v>1</v>
      </c>
      <c r="J67" s="442">
        <v>0</v>
      </c>
      <c r="K67" s="357">
        <f t="shared" si="0"/>
        <v>6</v>
      </c>
    </row>
    <row r="68" spans="1:11" s="45" customFormat="1" x14ac:dyDescent="0.2">
      <c r="A68" s="1190"/>
      <c r="B68" s="732" t="s">
        <v>80</v>
      </c>
      <c r="C68" s="442">
        <v>82</v>
      </c>
      <c r="D68" s="442">
        <v>46</v>
      </c>
      <c r="E68" s="442">
        <v>36</v>
      </c>
      <c r="F68" s="442">
        <v>0</v>
      </c>
      <c r="G68" s="442">
        <v>77</v>
      </c>
      <c r="H68" s="442">
        <v>46</v>
      </c>
      <c r="I68" s="442">
        <v>31</v>
      </c>
      <c r="J68" s="442">
        <v>0</v>
      </c>
      <c r="K68" s="357">
        <f t="shared" si="0"/>
        <v>5</v>
      </c>
    </row>
    <row r="69" spans="1:11" s="45" customFormat="1" ht="24" x14ac:dyDescent="0.2">
      <c r="A69" s="1190"/>
      <c r="B69" s="732" t="s">
        <v>497</v>
      </c>
      <c r="C69" s="442">
        <v>1</v>
      </c>
      <c r="D69" s="442">
        <v>0</v>
      </c>
      <c r="E69" s="442">
        <v>1</v>
      </c>
      <c r="F69" s="442">
        <v>0</v>
      </c>
      <c r="G69" s="442">
        <v>1</v>
      </c>
      <c r="H69" s="442">
        <v>0</v>
      </c>
      <c r="I69" s="442">
        <v>1</v>
      </c>
      <c r="J69" s="442">
        <v>0</v>
      </c>
      <c r="K69" s="357">
        <f t="shared" si="0"/>
        <v>0</v>
      </c>
    </row>
    <row r="70" spans="1:11" s="45" customFormat="1" x14ac:dyDescent="0.2">
      <c r="A70" s="1189" t="s">
        <v>2926</v>
      </c>
      <c r="B70" s="730" t="s">
        <v>10</v>
      </c>
      <c r="C70" s="729">
        <v>352</v>
      </c>
      <c r="D70" s="729">
        <v>197</v>
      </c>
      <c r="E70" s="729">
        <v>155</v>
      </c>
      <c r="F70" s="729">
        <v>0</v>
      </c>
      <c r="G70" s="729">
        <v>229</v>
      </c>
      <c r="H70" s="729">
        <v>123</v>
      </c>
      <c r="I70" s="729">
        <v>106</v>
      </c>
      <c r="J70" s="729">
        <v>0</v>
      </c>
      <c r="K70" s="234">
        <f t="shared" si="0"/>
        <v>123</v>
      </c>
    </row>
    <row r="71" spans="1:11" s="45" customFormat="1" x14ac:dyDescent="0.2">
      <c r="A71" s="1190"/>
      <c r="B71" s="732" t="s">
        <v>73</v>
      </c>
      <c r="C71" s="442">
        <v>18</v>
      </c>
      <c r="D71" s="442">
        <v>7</v>
      </c>
      <c r="E71" s="442">
        <v>11</v>
      </c>
      <c r="F71" s="442">
        <v>0</v>
      </c>
      <c r="G71" s="442">
        <v>11</v>
      </c>
      <c r="H71" s="442">
        <v>6</v>
      </c>
      <c r="I71" s="442">
        <v>5</v>
      </c>
      <c r="J71" s="442">
        <v>0</v>
      </c>
      <c r="K71" s="357">
        <f t="shared" si="0"/>
        <v>7</v>
      </c>
    </row>
    <row r="72" spans="1:11" x14ac:dyDescent="0.2">
      <c r="A72" s="1190"/>
      <c r="B72" s="732" t="s">
        <v>74</v>
      </c>
      <c r="C72" s="442">
        <v>24</v>
      </c>
      <c r="D72" s="442">
        <v>12</v>
      </c>
      <c r="E72" s="442">
        <v>12</v>
      </c>
      <c r="F72" s="442">
        <v>0</v>
      </c>
      <c r="G72" s="442">
        <v>22</v>
      </c>
      <c r="H72" s="442">
        <v>14</v>
      </c>
      <c r="I72" s="442">
        <v>8</v>
      </c>
      <c r="J72" s="442">
        <v>0</v>
      </c>
      <c r="K72" s="357">
        <f t="shared" si="0"/>
        <v>2</v>
      </c>
    </row>
    <row r="73" spans="1:11" s="45" customFormat="1" x14ac:dyDescent="0.2">
      <c r="A73" s="1190"/>
      <c r="B73" s="732" t="s">
        <v>83</v>
      </c>
      <c r="C73" s="442">
        <v>135</v>
      </c>
      <c r="D73" s="442">
        <v>81</v>
      </c>
      <c r="E73" s="442">
        <v>54</v>
      </c>
      <c r="F73" s="442">
        <v>0</v>
      </c>
      <c r="G73" s="442">
        <v>88</v>
      </c>
      <c r="H73" s="442">
        <v>48</v>
      </c>
      <c r="I73" s="442">
        <v>40</v>
      </c>
      <c r="J73" s="442">
        <v>0</v>
      </c>
      <c r="K73" s="357">
        <f t="shared" si="0"/>
        <v>47</v>
      </c>
    </row>
    <row r="74" spans="1:11" s="45" customFormat="1" x14ac:dyDescent="0.2">
      <c r="A74" s="1190"/>
      <c r="B74" s="732" t="s">
        <v>71</v>
      </c>
      <c r="C74" s="442">
        <v>117</v>
      </c>
      <c r="D74" s="442">
        <v>68</v>
      </c>
      <c r="E74" s="442">
        <v>49</v>
      </c>
      <c r="F74" s="442">
        <v>0</v>
      </c>
      <c r="G74" s="442">
        <v>64</v>
      </c>
      <c r="H74" s="442">
        <v>33</v>
      </c>
      <c r="I74" s="442">
        <v>31</v>
      </c>
      <c r="J74" s="442">
        <v>0</v>
      </c>
      <c r="K74" s="357">
        <f t="shared" si="0"/>
        <v>53</v>
      </c>
    </row>
    <row r="75" spans="1:11" x14ac:dyDescent="0.2">
      <c r="A75" s="1190"/>
      <c r="B75" s="732" t="s">
        <v>498</v>
      </c>
      <c r="C75" s="442">
        <v>27</v>
      </c>
      <c r="D75" s="442">
        <v>15</v>
      </c>
      <c r="E75" s="442">
        <v>12</v>
      </c>
      <c r="F75" s="442">
        <v>0</v>
      </c>
      <c r="G75" s="442">
        <v>24</v>
      </c>
      <c r="H75" s="442">
        <v>15</v>
      </c>
      <c r="I75" s="442">
        <v>9</v>
      </c>
      <c r="J75" s="442">
        <v>0</v>
      </c>
      <c r="K75" s="357">
        <f t="shared" si="0"/>
        <v>3</v>
      </c>
    </row>
    <row r="76" spans="1:11" x14ac:dyDescent="0.2">
      <c r="A76" s="1190"/>
      <c r="B76" s="732" t="s">
        <v>97</v>
      </c>
      <c r="C76" s="442">
        <v>31</v>
      </c>
      <c r="D76" s="442">
        <v>14</v>
      </c>
      <c r="E76" s="442">
        <v>17</v>
      </c>
      <c r="F76" s="442">
        <v>0</v>
      </c>
      <c r="G76" s="442">
        <v>20</v>
      </c>
      <c r="H76" s="442">
        <v>7</v>
      </c>
      <c r="I76" s="442">
        <v>13</v>
      </c>
      <c r="J76" s="442">
        <v>0</v>
      </c>
      <c r="K76" s="357">
        <f t="shared" si="0"/>
        <v>11</v>
      </c>
    </row>
    <row r="77" spans="1:11" x14ac:dyDescent="0.2">
      <c r="A77" s="730" t="s">
        <v>234</v>
      </c>
      <c r="B77" s="730" t="s">
        <v>10</v>
      </c>
      <c r="C77" s="729">
        <v>45</v>
      </c>
      <c r="D77" s="729">
        <v>40</v>
      </c>
      <c r="E77" s="729">
        <v>5</v>
      </c>
      <c r="F77" s="729">
        <v>0</v>
      </c>
      <c r="G77" s="729">
        <v>40</v>
      </c>
      <c r="H77" s="729">
        <v>34</v>
      </c>
      <c r="I77" s="729">
        <v>6</v>
      </c>
      <c r="J77" s="729">
        <v>0</v>
      </c>
      <c r="K77" s="234">
        <f t="shared" si="0"/>
        <v>5</v>
      </c>
    </row>
    <row r="78" spans="1:11" x14ac:dyDescent="0.2">
      <c r="A78" s="1189" t="s">
        <v>3207</v>
      </c>
      <c r="B78" s="730" t="s">
        <v>10</v>
      </c>
      <c r="C78" s="729">
        <v>10</v>
      </c>
      <c r="D78" s="729">
        <v>8</v>
      </c>
      <c r="E78" s="729">
        <v>2</v>
      </c>
      <c r="F78" s="729">
        <v>0</v>
      </c>
      <c r="G78" s="729">
        <v>3</v>
      </c>
      <c r="H78" s="729">
        <v>2</v>
      </c>
      <c r="I78" s="729">
        <v>1</v>
      </c>
      <c r="J78" s="729">
        <v>0</v>
      </c>
      <c r="K78" s="234">
        <f t="shared" si="0"/>
        <v>7</v>
      </c>
    </row>
    <row r="79" spans="1:11" x14ac:dyDescent="0.2">
      <c r="A79" s="1190"/>
      <c r="B79" s="732" t="s">
        <v>110</v>
      </c>
      <c r="C79" s="442">
        <v>2</v>
      </c>
      <c r="D79" s="442">
        <v>2</v>
      </c>
      <c r="E79" s="442">
        <v>0</v>
      </c>
      <c r="F79" s="442">
        <v>0</v>
      </c>
      <c r="G79" s="442">
        <v>1</v>
      </c>
      <c r="H79" s="442">
        <v>1</v>
      </c>
      <c r="I79" s="442">
        <v>0</v>
      </c>
      <c r="J79" s="442">
        <v>0</v>
      </c>
      <c r="K79" s="357">
        <f t="shared" ref="K79:K88" si="1">+C79-G79</f>
        <v>1</v>
      </c>
    </row>
    <row r="80" spans="1:11" x14ac:dyDescent="0.2">
      <c r="A80" s="1190"/>
      <c r="B80" s="732" t="s">
        <v>3300</v>
      </c>
      <c r="C80" s="442">
        <v>8</v>
      </c>
      <c r="D80" s="442">
        <v>6</v>
      </c>
      <c r="E80" s="442">
        <v>2</v>
      </c>
      <c r="F80" s="442">
        <v>0</v>
      </c>
      <c r="G80" s="442">
        <v>2</v>
      </c>
      <c r="H80" s="442">
        <v>1</v>
      </c>
      <c r="I80" s="442">
        <v>1</v>
      </c>
      <c r="J80" s="442">
        <v>0</v>
      </c>
      <c r="K80" s="357">
        <f t="shared" si="1"/>
        <v>6</v>
      </c>
    </row>
    <row r="81" spans="1:11" x14ac:dyDescent="0.2">
      <c r="A81" s="1189" t="s">
        <v>2927</v>
      </c>
      <c r="B81" s="730" t="s">
        <v>10</v>
      </c>
      <c r="C81" s="729">
        <v>2</v>
      </c>
      <c r="D81" s="729">
        <v>2</v>
      </c>
      <c r="E81" s="729">
        <v>0</v>
      </c>
      <c r="F81" s="729">
        <v>0</v>
      </c>
      <c r="G81" s="729">
        <v>4</v>
      </c>
      <c r="H81" s="729">
        <v>3</v>
      </c>
      <c r="I81" s="729">
        <v>1</v>
      </c>
      <c r="J81" s="729">
        <v>0</v>
      </c>
      <c r="K81" s="234">
        <f t="shared" si="1"/>
        <v>-2</v>
      </c>
    </row>
    <row r="82" spans="1:11" x14ac:dyDescent="0.2">
      <c r="A82" s="1190"/>
      <c r="B82" s="732" t="s">
        <v>107</v>
      </c>
      <c r="C82" s="442">
        <v>2</v>
      </c>
      <c r="D82" s="442">
        <v>2</v>
      </c>
      <c r="E82" s="442">
        <v>0</v>
      </c>
      <c r="F82" s="442">
        <v>0</v>
      </c>
      <c r="G82" s="442">
        <v>2</v>
      </c>
      <c r="H82" s="442">
        <v>2</v>
      </c>
      <c r="I82" s="442">
        <v>0</v>
      </c>
      <c r="J82" s="442">
        <v>0</v>
      </c>
      <c r="K82" s="357">
        <f t="shared" si="1"/>
        <v>0</v>
      </c>
    </row>
    <row r="83" spans="1:11" ht="12" customHeight="1" x14ac:dyDescent="0.2">
      <c r="A83" s="1190"/>
      <c r="B83" s="732" t="s">
        <v>2928</v>
      </c>
      <c r="C83" s="442">
        <v>0</v>
      </c>
      <c r="D83" s="442">
        <v>0</v>
      </c>
      <c r="E83" s="442">
        <v>0</v>
      </c>
      <c r="F83" s="442">
        <v>0</v>
      </c>
      <c r="G83" s="442">
        <v>2</v>
      </c>
      <c r="H83" s="442">
        <v>1</v>
      </c>
      <c r="I83" s="442">
        <v>1</v>
      </c>
      <c r="J83" s="442">
        <v>0</v>
      </c>
      <c r="K83" s="357">
        <f t="shared" si="1"/>
        <v>-2</v>
      </c>
    </row>
    <row r="84" spans="1:11" ht="12" customHeight="1" x14ac:dyDescent="0.2">
      <c r="A84" s="1189" t="s">
        <v>3450</v>
      </c>
      <c r="B84" s="730" t="s">
        <v>10</v>
      </c>
      <c r="C84" s="729">
        <v>20</v>
      </c>
      <c r="D84" s="729">
        <v>19</v>
      </c>
      <c r="E84" s="729">
        <v>1</v>
      </c>
      <c r="F84" s="729">
        <v>0</v>
      </c>
      <c r="G84" s="729">
        <v>19</v>
      </c>
      <c r="H84" s="729">
        <v>17</v>
      </c>
      <c r="I84" s="729">
        <v>2</v>
      </c>
      <c r="J84" s="729">
        <v>0</v>
      </c>
      <c r="K84" s="234">
        <f t="shared" si="1"/>
        <v>1</v>
      </c>
    </row>
    <row r="85" spans="1:11" ht="12" customHeight="1" x14ac:dyDescent="0.2">
      <c r="A85" s="1190"/>
      <c r="B85" s="732" t="s">
        <v>507</v>
      </c>
      <c r="C85" s="442">
        <v>19</v>
      </c>
      <c r="D85" s="442">
        <v>19</v>
      </c>
      <c r="E85" s="442">
        <v>0</v>
      </c>
      <c r="F85" s="442">
        <v>0</v>
      </c>
      <c r="G85" s="442">
        <v>17</v>
      </c>
      <c r="H85" s="442">
        <v>17</v>
      </c>
      <c r="I85" s="442">
        <v>0</v>
      </c>
      <c r="J85" s="442">
        <v>0</v>
      </c>
      <c r="K85" s="357">
        <f t="shared" si="1"/>
        <v>2</v>
      </c>
    </row>
    <row r="86" spans="1:11" x14ac:dyDescent="0.2">
      <c r="A86" s="1190"/>
      <c r="B86" s="732" t="s">
        <v>108</v>
      </c>
      <c r="C86" s="442">
        <v>1</v>
      </c>
      <c r="D86" s="442">
        <v>0</v>
      </c>
      <c r="E86" s="442">
        <v>1</v>
      </c>
      <c r="F86" s="442">
        <v>0</v>
      </c>
      <c r="G86" s="442">
        <v>0</v>
      </c>
      <c r="H86" s="442">
        <v>0</v>
      </c>
      <c r="I86" s="442">
        <v>0</v>
      </c>
      <c r="J86" s="442">
        <v>0</v>
      </c>
      <c r="K86" s="357">
        <f t="shared" si="1"/>
        <v>1</v>
      </c>
    </row>
    <row r="87" spans="1:11" ht="12" customHeight="1" x14ac:dyDescent="0.2">
      <c r="A87" s="1190"/>
      <c r="B87" s="732" t="s">
        <v>104</v>
      </c>
      <c r="C87" s="442">
        <v>0</v>
      </c>
      <c r="D87" s="442">
        <v>0</v>
      </c>
      <c r="E87" s="442">
        <v>0</v>
      </c>
      <c r="F87" s="442">
        <v>0</v>
      </c>
      <c r="G87" s="442">
        <v>2</v>
      </c>
      <c r="H87" s="442">
        <v>0</v>
      </c>
      <c r="I87" s="442">
        <v>2</v>
      </c>
      <c r="J87" s="442">
        <v>0</v>
      </c>
      <c r="K87" s="357">
        <f t="shared" si="1"/>
        <v>-2</v>
      </c>
    </row>
    <row r="88" spans="1:11" ht="12" customHeight="1" x14ac:dyDescent="0.2">
      <c r="A88" s="1189" t="s">
        <v>2931</v>
      </c>
      <c r="B88" s="730" t="s">
        <v>10</v>
      </c>
      <c r="C88" s="729">
        <v>13</v>
      </c>
      <c r="D88" s="729">
        <v>11</v>
      </c>
      <c r="E88" s="729">
        <v>2</v>
      </c>
      <c r="F88" s="729">
        <v>0</v>
      </c>
      <c r="G88" s="729">
        <v>14</v>
      </c>
      <c r="H88" s="729">
        <v>12</v>
      </c>
      <c r="I88" s="729">
        <v>2</v>
      </c>
      <c r="J88" s="729">
        <v>0</v>
      </c>
      <c r="K88" s="234">
        <f t="shared" si="1"/>
        <v>-1</v>
      </c>
    </row>
    <row r="89" spans="1:11" x14ac:dyDescent="0.2">
      <c r="A89" s="1190"/>
      <c r="B89" s="732" t="s">
        <v>502</v>
      </c>
      <c r="C89" s="442">
        <v>1</v>
      </c>
      <c r="D89" s="442">
        <v>1</v>
      </c>
      <c r="E89" s="442">
        <v>0</v>
      </c>
      <c r="F89" s="442">
        <v>0</v>
      </c>
      <c r="G89" s="442">
        <v>0</v>
      </c>
      <c r="H89" s="442">
        <v>0</v>
      </c>
      <c r="I89" s="442">
        <v>0</v>
      </c>
      <c r="J89" s="442">
        <v>0</v>
      </c>
      <c r="K89" s="357">
        <f>+C89-G89</f>
        <v>1</v>
      </c>
    </row>
    <row r="90" spans="1:11" x14ac:dyDescent="0.2">
      <c r="A90" s="1190"/>
      <c r="B90" s="732" t="s">
        <v>103</v>
      </c>
      <c r="C90" s="442">
        <v>0</v>
      </c>
      <c r="D90" s="442">
        <v>0</v>
      </c>
      <c r="E90" s="442">
        <v>0</v>
      </c>
      <c r="F90" s="442">
        <v>0</v>
      </c>
      <c r="G90" s="442">
        <v>1</v>
      </c>
      <c r="H90" s="442">
        <v>1</v>
      </c>
      <c r="I90" s="442">
        <v>0</v>
      </c>
      <c r="J90" s="442">
        <v>0</v>
      </c>
      <c r="K90" s="357">
        <f t="shared" ref="K90:K111" si="2">+C90-G90</f>
        <v>-1</v>
      </c>
    </row>
    <row r="91" spans="1:11" x14ac:dyDescent="0.2">
      <c r="A91" s="1190"/>
      <c r="B91" s="732" t="s">
        <v>2932</v>
      </c>
      <c r="C91" s="442">
        <v>0</v>
      </c>
      <c r="D91" s="442">
        <v>0</v>
      </c>
      <c r="E91" s="442">
        <v>0</v>
      </c>
      <c r="F91" s="442">
        <v>0</v>
      </c>
      <c r="G91" s="442">
        <v>1</v>
      </c>
      <c r="H91" s="442">
        <v>1</v>
      </c>
      <c r="I91" s="442">
        <v>0</v>
      </c>
      <c r="J91" s="442">
        <v>0</v>
      </c>
      <c r="K91" s="357">
        <f t="shared" si="2"/>
        <v>-1</v>
      </c>
    </row>
    <row r="92" spans="1:11" x14ac:dyDescent="0.2">
      <c r="A92" s="1190"/>
      <c r="B92" s="732" t="s">
        <v>109</v>
      </c>
      <c r="C92" s="442">
        <v>8</v>
      </c>
      <c r="D92" s="442">
        <v>8</v>
      </c>
      <c r="E92" s="442">
        <v>0</v>
      </c>
      <c r="F92" s="442">
        <v>0</v>
      </c>
      <c r="G92" s="442">
        <v>9</v>
      </c>
      <c r="H92" s="442">
        <v>8</v>
      </c>
      <c r="I92" s="442">
        <v>1</v>
      </c>
      <c r="J92" s="442">
        <v>0</v>
      </c>
      <c r="K92" s="357">
        <f t="shared" si="2"/>
        <v>-1</v>
      </c>
    </row>
    <row r="93" spans="1:11" x14ac:dyDescent="0.2">
      <c r="A93" s="1190"/>
      <c r="B93" s="732" t="s">
        <v>262</v>
      </c>
      <c r="C93" s="442">
        <v>4</v>
      </c>
      <c r="D93" s="442">
        <v>2</v>
      </c>
      <c r="E93" s="442">
        <v>2</v>
      </c>
      <c r="F93" s="442">
        <v>0</v>
      </c>
      <c r="G93" s="442">
        <v>3</v>
      </c>
      <c r="H93" s="442">
        <v>2</v>
      </c>
      <c r="I93" s="442">
        <v>1</v>
      </c>
      <c r="J93" s="442">
        <v>0</v>
      </c>
      <c r="K93" s="357">
        <f t="shared" si="2"/>
        <v>1</v>
      </c>
    </row>
    <row r="94" spans="1:11" x14ac:dyDescent="0.2">
      <c r="A94" s="730" t="s">
        <v>235</v>
      </c>
      <c r="B94" s="730" t="s">
        <v>10</v>
      </c>
      <c r="C94" s="729">
        <v>30</v>
      </c>
      <c r="D94" s="729">
        <v>15</v>
      </c>
      <c r="E94" s="729">
        <v>15</v>
      </c>
      <c r="F94" s="729">
        <v>0</v>
      </c>
      <c r="G94" s="729">
        <v>25</v>
      </c>
      <c r="H94" s="729">
        <v>11</v>
      </c>
      <c r="I94" s="729">
        <v>14</v>
      </c>
      <c r="J94" s="729">
        <v>0</v>
      </c>
      <c r="K94" s="234">
        <f t="shared" si="2"/>
        <v>5</v>
      </c>
    </row>
    <row r="95" spans="1:11" ht="12" customHeight="1" x14ac:dyDescent="0.2">
      <c r="A95" s="1189" t="s">
        <v>2933</v>
      </c>
      <c r="B95" s="730" t="s">
        <v>10</v>
      </c>
      <c r="C95" s="729">
        <v>2</v>
      </c>
      <c r="D95" s="729">
        <v>2</v>
      </c>
      <c r="E95" s="729">
        <v>0</v>
      </c>
      <c r="F95" s="729">
        <v>0</v>
      </c>
      <c r="G95" s="729">
        <v>3</v>
      </c>
      <c r="H95" s="729">
        <v>3</v>
      </c>
      <c r="I95" s="729">
        <v>0</v>
      </c>
      <c r="J95" s="729">
        <v>0</v>
      </c>
      <c r="K95" s="234">
        <f t="shared" si="2"/>
        <v>-1</v>
      </c>
    </row>
    <row r="96" spans="1:11" ht="12" customHeight="1" x14ac:dyDescent="0.2">
      <c r="A96" s="1190"/>
      <c r="B96" s="732" t="s">
        <v>520</v>
      </c>
      <c r="C96" s="442">
        <v>2</v>
      </c>
      <c r="D96" s="442">
        <v>2</v>
      </c>
      <c r="E96" s="442">
        <v>0</v>
      </c>
      <c r="F96" s="442">
        <v>0</v>
      </c>
      <c r="G96" s="442">
        <v>3</v>
      </c>
      <c r="H96" s="442">
        <v>3</v>
      </c>
      <c r="I96" s="442">
        <v>0</v>
      </c>
      <c r="J96" s="442">
        <v>0</v>
      </c>
      <c r="K96" s="357">
        <f t="shared" si="2"/>
        <v>-1</v>
      </c>
    </row>
    <row r="97" spans="1:11" ht="12" customHeight="1" x14ac:dyDescent="0.2">
      <c r="A97" s="1189" t="s">
        <v>2936</v>
      </c>
      <c r="B97" s="730" t="s">
        <v>10</v>
      </c>
      <c r="C97" s="729">
        <v>23</v>
      </c>
      <c r="D97" s="729">
        <v>9</v>
      </c>
      <c r="E97" s="729">
        <v>14</v>
      </c>
      <c r="F97" s="729">
        <v>0</v>
      </c>
      <c r="G97" s="729">
        <v>19</v>
      </c>
      <c r="H97" s="729">
        <v>6</v>
      </c>
      <c r="I97" s="729">
        <v>13</v>
      </c>
      <c r="J97" s="729">
        <v>0</v>
      </c>
      <c r="K97" s="234">
        <f t="shared" si="2"/>
        <v>4</v>
      </c>
    </row>
    <row r="98" spans="1:11" ht="12" customHeight="1" x14ac:dyDescent="0.2">
      <c r="A98" s="1190"/>
      <c r="B98" s="732" t="s">
        <v>118</v>
      </c>
      <c r="C98" s="442">
        <v>23</v>
      </c>
      <c r="D98" s="442">
        <v>9</v>
      </c>
      <c r="E98" s="442">
        <v>14</v>
      </c>
      <c r="F98" s="442">
        <v>0</v>
      </c>
      <c r="G98" s="442">
        <v>19</v>
      </c>
      <c r="H98" s="442">
        <v>6</v>
      </c>
      <c r="I98" s="442">
        <v>13</v>
      </c>
      <c r="J98" s="442">
        <v>0</v>
      </c>
      <c r="K98" s="357">
        <f t="shared" si="2"/>
        <v>4</v>
      </c>
    </row>
    <row r="99" spans="1:11" ht="12" customHeight="1" x14ac:dyDescent="0.2">
      <c r="A99" s="1189" t="s">
        <v>2939</v>
      </c>
      <c r="B99" s="730" t="s">
        <v>10</v>
      </c>
      <c r="C99" s="729">
        <v>2</v>
      </c>
      <c r="D99" s="729">
        <v>1</v>
      </c>
      <c r="E99" s="729">
        <v>1</v>
      </c>
      <c r="F99" s="729">
        <v>0</v>
      </c>
      <c r="G99" s="729">
        <v>2</v>
      </c>
      <c r="H99" s="729">
        <v>2</v>
      </c>
      <c r="I99" s="729">
        <v>0</v>
      </c>
      <c r="J99" s="729">
        <v>0</v>
      </c>
      <c r="K99" s="234">
        <f t="shared" si="2"/>
        <v>0</v>
      </c>
    </row>
    <row r="100" spans="1:11" x14ac:dyDescent="0.2">
      <c r="A100" s="1190"/>
      <c r="B100" s="732" t="s">
        <v>134</v>
      </c>
      <c r="C100" s="442">
        <v>0</v>
      </c>
      <c r="D100" s="442">
        <v>0</v>
      </c>
      <c r="E100" s="442">
        <v>0</v>
      </c>
      <c r="F100" s="442">
        <v>0</v>
      </c>
      <c r="G100" s="442">
        <v>1</v>
      </c>
      <c r="H100" s="442">
        <v>1</v>
      </c>
      <c r="I100" s="442">
        <v>0</v>
      </c>
      <c r="J100" s="442">
        <v>0</v>
      </c>
      <c r="K100" s="357">
        <f t="shared" si="2"/>
        <v>-1</v>
      </c>
    </row>
    <row r="101" spans="1:11" x14ac:dyDescent="0.2">
      <c r="A101" s="1190"/>
      <c r="B101" s="732" t="s">
        <v>125</v>
      </c>
      <c r="C101" s="442">
        <v>2</v>
      </c>
      <c r="D101" s="442">
        <v>1</v>
      </c>
      <c r="E101" s="442">
        <v>1</v>
      </c>
      <c r="F101" s="442">
        <v>0</v>
      </c>
      <c r="G101" s="442">
        <v>1</v>
      </c>
      <c r="H101" s="442">
        <v>1</v>
      </c>
      <c r="I101" s="442">
        <v>0</v>
      </c>
      <c r="J101" s="442">
        <v>0</v>
      </c>
      <c r="K101" s="357">
        <f t="shared" si="2"/>
        <v>1</v>
      </c>
    </row>
    <row r="102" spans="1:11" x14ac:dyDescent="0.2">
      <c r="A102" s="1189" t="s">
        <v>2942</v>
      </c>
      <c r="B102" s="730" t="s">
        <v>10</v>
      </c>
      <c r="C102" s="729">
        <v>2</v>
      </c>
      <c r="D102" s="729">
        <v>2</v>
      </c>
      <c r="E102" s="729">
        <v>0</v>
      </c>
      <c r="F102" s="729">
        <v>0</v>
      </c>
      <c r="G102" s="729">
        <v>0</v>
      </c>
      <c r="H102" s="729">
        <v>0</v>
      </c>
      <c r="I102" s="729">
        <v>0</v>
      </c>
      <c r="J102" s="729">
        <v>0</v>
      </c>
      <c r="K102" s="234">
        <f t="shared" si="2"/>
        <v>2</v>
      </c>
    </row>
    <row r="103" spans="1:11" x14ac:dyDescent="0.2">
      <c r="A103" s="1190"/>
      <c r="B103" s="732" t="s">
        <v>264</v>
      </c>
      <c r="C103" s="442">
        <v>2</v>
      </c>
      <c r="D103" s="442">
        <v>2</v>
      </c>
      <c r="E103" s="442">
        <v>0</v>
      </c>
      <c r="F103" s="442">
        <v>0</v>
      </c>
      <c r="G103" s="442">
        <v>0</v>
      </c>
      <c r="H103" s="442">
        <v>0</v>
      </c>
      <c r="I103" s="442">
        <v>0</v>
      </c>
      <c r="J103" s="442">
        <v>0</v>
      </c>
      <c r="K103" s="357">
        <f t="shared" si="2"/>
        <v>2</v>
      </c>
    </row>
    <row r="104" spans="1:11" x14ac:dyDescent="0.2">
      <c r="A104" s="1189" t="s">
        <v>2943</v>
      </c>
      <c r="B104" s="730" t="s">
        <v>10</v>
      </c>
      <c r="C104" s="729">
        <v>1</v>
      </c>
      <c r="D104" s="729">
        <v>1</v>
      </c>
      <c r="E104" s="729">
        <v>0</v>
      </c>
      <c r="F104" s="729">
        <v>0</v>
      </c>
      <c r="G104" s="729">
        <v>1</v>
      </c>
      <c r="H104" s="729">
        <v>0</v>
      </c>
      <c r="I104" s="729">
        <v>1</v>
      </c>
      <c r="J104" s="729">
        <v>0</v>
      </c>
      <c r="K104" s="234">
        <f t="shared" si="2"/>
        <v>0</v>
      </c>
    </row>
    <row r="105" spans="1:11" x14ac:dyDescent="0.2">
      <c r="A105" s="1190"/>
      <c r="B105" s="732" t="s">
        <v>2944</v>
      </c>
      <c r="C105" s="442">
        <v>1</v>
      </c>
      <c r="D105" s="442">
        <v>1</v>
      </c>
      <c r="E105" s="442">
        <v>0</v>
      </c>
      <c r="F105" s="442">
        <v>0</v>
      </c>
      <c r="G105" s="442">
        <v>1</v>
      </c>
      <c r="H105" s="442">
        <v>0</v>
      </c>
      <c r="I105" s="442">
        <v>1</v>
      </c>
      <c r="J105" s="442">
        <v>0</v>
      </c>
      <c r="K105" s="357">
        <f t="shared" si="2"/>
        <v>0</v>
      </c>
    </row>
    <row r="106" spans="1:11" x14ac:dyDescent="0.2">
      <c r="A106" s="730" t="s">
        <v>236</v>
      </c>
      <c r="B106" s="730" t="s">
        <v>10</v>
      </c>
      <c r="C106" s="729">
        <v>34</v>
      </c>
      <c r="D106" s="729">
        <v>21</v>
      </c>
      <c r="E106" s="729">
        <v>13</v>
      </c>
      <c r="F106" s="729">
        <v>0</v>
      </c>
      <c r="G106" s="729">
        <v>33</v>
      </c>
      <c r="H106" s="729">
        <v>19</v>
      </c>
      <c r="I106" s="729">
        <v>14</v>
      </c>
      <c r="J106" s="729">
        <v>0</v>
      </c>
      <c r="K106" s="234">
        <f t="shared" si="2"/>
        <v>1</v>
      </c>
    </row>
    <row r="107" spans="1:11" x14ac:dyDescent="0.2">
      <c r="A107" s="1189" t="s">
        <v>2948</v>
      </c>
      <c r="B107" s="730" t="s">
        <v>10</v>
      </c>
      <c r="C107" s="729">
        <v>27</v>
      </c>
      <c r="D107" s="729">
        <v>16</v>
      </c>
      <c r="E107" s="729">
        <v>11</v>
      </c>
      <c r="F107" s="729">
        <v>0</v>
      </c>
      <c r="G107" s="729">
        <v>29</v>
      </c>
      <c r="H107" s="729">
        <v>16</v>
      </c>
      <c r="I107" s="729">
        <v>13</v>
      </c>
      <c r="J107" s="729">
        <v>0</v>
      </c>
      <c r="K107" s="234">
        <f t="shared" si="2"/>
        <v>-2</v>
      </c>
    </row>
    <row r="108" spans="1:11" x14ac:dyDescent="0.2">
      <c r="A108" s="1190"/>
      <c r="B108" s="732" t="s">
        <v>145</v>
      </c>
      <c r="C108" s="442">
        <v>20</v>
      </c>
      <c r="D108" s="442">
        <v>11</v>
      </c>
      <c r="E108" s="442">
        <v>9</v>
      </c>
      <c r="F108" s="442">
        <v>0</v>
      </c>
      <c r="G108" s="442">
        <v>18</v>
      </c>
      <c r="H108" s="442">
        <v>10</v>
      </c>
      <c r="I108" s="442">
        <v>8</v>
      </c>
      <c r="J108" s="442">
        <v>0</v>
      </c>
      <c r="K108" s="357">
        <f t="shared" si="2"/>
        <v>2</v>
      </c>
    </row>
    <row r="109" spans="1:11" x14ac:dyDescent="0.2">
      <c r="A109" s="1190"/>
      <c r="B109" s="732" t="s">
        <v>148</v>
      </c>
      <c r="C109" s="442">
        <v>7</v>
      </c>
      <c r="D109" s="442">
        <v>5</v>
      </c>
      <c r="E109" s="442">
        <v>2</v>
      </c>
      <c r="F109" s="442">
        <v>0</v>
      </c>
      <c r="G109" s="442">
        <v>11</v>
      </c>
      <c r="H109" s="442">
        <v>6</v>
      </c>
      <c r="I109" s="442">
        <v>5</v>
      </c>
      <c r="J109" s="442">
        <v>0</v>
      </c>
      <c r="K109" s="357">
        <f t="shared" si="2"/>
        <v>-4</v>
      </c>
    </row>
    <row r="110" spans="1:11" x14ac:dyDescent="0.2">
      <c r="A110" s="1189" t="s">
        <v>2954</v>
      </c>
      <c r="B110" s="730" t="s">
        <v>10</v>
      </c>
      <c r="C110" s="729">
        <v>7</v>
      </c>
      <c r="D110" s="729">
        <v>5</v>
      </c>
      <c r="E110" s="729">
        <v>2</v>
      </c>
      <c r="F110" s="729">
        <v>0</v>
      </c>
      <c r="G110" s="729">
        <v>4</v>
      </c>
      <c r="H110" s="729">
        <v>3</v>
      </c>
      <c r="I110" s="729">
        <v>1</v>
      </c>
      <c r="J110" s="729">
        <v>0</v>
      </c>
      <c r="K110" s="234">
        <f t="shared" si="2"/>
        <v>3</v>
      </c>
    </row>
    <row r="111" spans="1:11" x14ac:dyDescent="0.2">
      <c r="A111" s="1190"/>
      <c r="B111" s="732" t="s">
        <v>428</v>
      </c>
      <c r="C111" s="442">
        <v>7</v>
      </c>
      <c r="D111" s="442">
        <v>5</v>
      </c>
      <c r="E111" s="442">
        <v>2</v>
      </c>
      <c r="F111" s="442">
        <v>0</v>
      </c>
      <c r="G111" s="442">
        <v>4</v>
      </c>
      <c r="H111" s="442">
        <v>3</v>
      </c>
      <c r="I111" s="442">
        <v>1</v>
      </c>
      <c r="J111" s="442">
        <v>0</v>
      </c>
      <c r="K111" s="357">
        <f t="shared" si="2"/>
        <v>3</v>
      </c>
    </row>
    <row r="113" spans="1:1" x14ac:dyDescent="0.2">
      <c r="A113" s="97" t="s">
        <v>2739</v>
      </c>
    </row>
    <row r="114" spans="1:1" x14ac:dyDescent="0.2">
      <c r="A114" s="495" t="s">
        <v>2905</v>
      </c>
    </row>
  </sheetData>
  <mergeCells count="27">
    <mergeCell ref="A81:A83"/>
    <mergeCell ref="A84:A87"/>
    <mergeCell ref="A104:A105"/>
    <mergeCell ref="A107:A109"/>
    <mergeCell ref="A110:A111"/>
    <mergeCell ref="A88:A93"/>
    <mergeCell ref="A95:A96"/>
    <mergeCell ref="A97:A98"/>
    <mergeCell ref="A99:A101"/>
    <mergeCell ref="A102:A103"/>
    <mergeCell ref="A44:A51"/>
    <mergeCell ref="A52:A60"/>
    <mergeCell ref="A61:A69"/>
    <mergeCell ref="A70:A76"/>
    <mergeCell ref="A78:A80"/>
    <mergeCell ref="K12:K13"/>
    <mergeCell ref="A16:A18"/>
    <mergeCell ref="A19:A25"/>
    <mergeCell ref="A26:A36"/>
    <mergeCell ref="A37:A42"/>
    <mergeCell ref="B12:B13"/>
    <mergeCell ref="B7:J7"/>
    <mergeCell ref="B8:J8"/>
    <mergeCell ref="B10:J10"/>
    <mergeCell ref="A12:A13"/>
    <mergeCell ref="C12:F12"/>
    <mergeCell ref="G12:J12"/>
  </mergeCells>
  <hyperlinks>
    <hyperlink ref="L8" location="INDICE!B70" display="INDICE"/>
  </hyperlinks>
  <printOptions horizontalCentered="1"/>
  <pageMargins left="0" right="0" top="1.1811023622047245" bottom="0.78740157480314965" header="0" footer="0.19685039370078741"/>
  <pageSetup paperSize="9" firstPageNumber="298" orientation="landscape" useFirstPageNumber="1" r:id="rId1"/>
  <headerFooter scaleWithDoc="0">
    <oddHeader>&amp;C
&amp;G</oddHeader>
    <oddFooter>&amp;C&amp;P</oddFooter>
    <evenFooter>&amp;L&amp;G&amp;C&amp;P&amp;R&amp;G</evenFooter>
  </headerFooter>
  <drawing r:id="rId2"/>
  <legacyDrawingHF r:id="rId3"/>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T99"/>
  <sheetViews>
    <sheetView showGridLines="0" zoomScaleNormal="100" workbookViewId="0"/>
  </sheetViews>
  <sheetFormatPr baseColWidth="10" defaultColWidth="11.42578125" defaultRowHeight="12.75" x14ac:dyDescent="0.2"/>
  <cols>
    <col min="1" max="1" width="17.85546875" style="10" customWidth="1"/>
    <col min="2" max="2" width="23.7109375" style="10" customWidth="1"/>
    <col min="3" max="4" width="12.7109375" style="24" customWidth="1"/>
    <col min="5" max="5" width="11.5703125" style="24" customWidth="1"/>
    <col min="6" max="6" width="16.5703125" style="24" customWidth="1"/>
    <col min="7" max="7" width="11.85546875" style="24" customWidth="1"/>
    <col min="8" max="8" width="13.85546875" style="24" customWidth="1"/>
    <col min="9" max="9" width="14.85546875" style="24" customWidth="1"/>
    <col min="10" max="10" width="13" style="10" customWidth="1"/>
    <col min="11" max="16384" width="11.42578125" style="10"/>
  </cols>
  <sheetData>
    <row r="7" spans="1:20" ht="11.25" customHeight="1" x14ac:dyDescent="0.2">
      <c r="B7" s="1046" t="s">
        <v>4143</v>
      </c>
      <c r="C7" s="1046"/>
      <c r="D7" s="1046"/>
      <c r="E7" s="1046"/>
      <c r="F7" s="1046"/>
      <c r="G7" s="1046"/>
      <c r="H7" s="1046"/>
      <c r="I7" s="1046"/>
      <c r="J7" s="24"/>
      <c r="K7" s="24"/>
      <c r="L7" s="24"/>
      <c r="M7" s="24"/>
      <c r="N7" s="24"/>
      <c r="O7" s="24"/>
      <c r="P7" s="25"/>
      <c r="Q7" s="25"/>
      <c r="R7" s="25"/>
      <c r="S7" s="25"/>
      <c r="T7" s="25"/>
    </row>
    <row r="8" spans="1:20" ht="30.75" customHeight="1" x14ac:dyDescent="0.2">
      <c r="B8" s="1182" t="s">
        <v>4172</v>
      </c>
      <c r="C8" s="1183"/>
      <c r="D8" s="1183"/>
      <c r="E8" s="1183"/>
      <c r="F8" s="1183"/>
      <c r="G8" s="1183"/>
      <c r="H8" s="1183"/>
      <c r="I8" s="1183"/>
      <c r="K8" s="67" t="s">
        <v>221</v>
      </c>
      <c r="L8" s="24"/>
      <c r="M8" s="24"/>
      <c r="N8" s="24"/>
      <c r="O8" s="24"/>
      <c r="P8" s="25"/>
      <c r="Q8" s="25"/>
      <c r="R8" s="25"/>
      <c r="S8" s="25"/>
      <c r="T8" s="25"/>
    </row>
    <row r="9" spans="1:20" ht="9" customHeight="1" x14ac:dyDescent="0.2">
      <c r="B9" s="922"/>
      <c r="C9" s="922"/>
      <c r="D9" s="922"/>
      <c r="E9" s="922"/>
      <c r="F9" s="922"/>
      <c r="G9" s="922"/>
      <c r="H9" s="922"/>
      <c r="I9" s="922"/>
      <c r="J9" s="24"/>
      <c r="K9" s="24"/>
      <c r="L9" s="24"/>
      <c r="M9" s="24"/>
      <c r="N9" s="24"/>
      <c r="O9" s="24"/>
      <c r="P9" s="25"/>
      <c r="Q9" s="25"/>
      <c r="R9" s="25"/>
      <c r="S9" s="25"/>
      <c r="T9" s="25"/>
    </row>
    <row r="10" spans="1:20" ht="12" customHeight="1" x14ac:dyDescent="0.2">
      <c r="B10" s="1186" t="s">
        <v>2900</v>
      </c>
      <c r="C10" s="1186"/>
      <c r="D10" s="1186"/>
      <c r="E10" s="1186"/>
      <c r="F10" s="1186"/>
      <c r="G10" s="1186"/>
      <c r="H10" s="1186"/>
      <c r="I10" s="1186"/>
      <c r="J10" s="24"/>
      <c r="K10" s="24"/>
      <c r="L10" s="24"/>
      <c r="M10" s="24"/>
      <c r="N10" s="24"/>
      <c r="O10" s="24"/>
      <c r="P10" s="25"/>
      <c r="Q10" s="25"/>
      <c r="R10" s="25"/>
      <c r="S10" s="25"/>
      <c r="T10" s="25"/>
    </row>
    <row r="11" spans="1:20" ht="8.25" customHeight="1" x14ac:dyDescent="0.25">
      <c r="B11" s="309"/>
      <c r="C11" s="309"/>
      <c r="D11" s="309"/>
      <c r="E11" s="309"/>
      <c r="F11" s="309"/>
      <c r="G11" s="310" t="s">
        <v>11</v>
      </c>
      <c r="H11" s="309"/>
      <c r="I11" s="309"/>
      <c r="J11" s="24"/>
      <c r="K11" s="24"/>
      <c r="L11" s="24"/>
      <c r="M11" s="25"/>
      <c r="N11" s="24"/>
      <c r="O11" s="25"/>
      <c r="P11" s="25"/>
      <c r="Q11" s="25"/>
      <c r="R11" s="25"/>
      <c r="S11" s="25"/>
      <c r="T11" s="25"/>
    </row>
    <row r="12" spans="1:20" ht="12.75" customHeight="1" x14ac:dyDescent="0.2">
      <c r="A12" s="1072" t="s">
        <v>473</v>
      </c>
      <c r="B12" s="1072" t="s">
        <v>37</v>
      </c>
      <c r="C12" s="1080" t="s">
        <v>2</v>
      </c>
      <c r="D12" s="1081"/>
      <c r="E12" s="1081"/>
      <c r="F12" s="1082"/>
      <c r="G12" s="1080" t="s">
        <v>3</v>
      </c>
      <c r="H12" s="1081"/>
      <c r="I12" s="1082"/>
      <c r="J12" s="1072" t="s">
        <v>2898</v>
      </c>
    </row>
    <row r="13" spans="1:20" x14ac:dyDescent="0.2">
      <c r="A13" s="1073"/>
      <c r="B13" s="1073"/>
      <c r="C13" s="675" t="s">
        <v>10</v>
      </c>
      <c r="D13" s="675" t="s">
        <v>0</v>
      </c>
      <c r="E13" s="675" t="s">
        <v>1</v>
      </c>
      <c r="F13" s="675" t="s">
        <v>2735</v>
      </c>
      <c r="G13" s="675" t="s">
        <v>10</v>
      </c>
      <c r="H13" s="675" t="s">
        <v>0</v>
      </c>
      <c r="I13" s="675" t="s">
        <v>1</v>
      </c>
      <c r="J13" s="1073"/>
    </row>
    <row r="14" spans="1:20" s="26" customFormat="1" x14ac:dyDescent="0.2">
      <c r="A14" s="733" t="s">
        <v>10</v>
      </c>
      <c r="B14" s="733"/>
      <c r="C14" s="737">
        <v>3432</v>
      </c>
      <c r="D14" s="737">
        <v>3375</v>
      </c>
      <c r="E14" s="737">
        <v>55</v>
      </c>
      <c r="F14" s="737">
        <v>2</v>
      </c>
      <c r="G14" s="737">
        <v>2343</v>
      </c>
      <c r="H14" s="737">
        <v>2290</v>
      </c>
      <c r="I14" s="737">
        <v>53</v>
      </c>
      <c r="J14" s="234">
        <f>+C14-G14</f>
        <v>1089</v>
      </c>
    </row>
    <row r="15" spans="1:20" s="26" customFormat="1" x14ac:dyDescent="0.2">
      <c r="A15" s="734" t="s">
        <v>231</v>
      </c>
      <c r="B15" s="734" t="s">
        <v>10</v>
      </c>
      <c r="C15" s="737">
        <v>305</v>
      </c>
      <c r="D15" s="737">
        <v>287</v>
      </c>
      <c r="E15" s="737">
        <v>18</v>
      </c>
      <c r="F15" s="737">
        <v>0</v>
      </c>
      <c r="G15" s="737">
        <v>279</v>
      </c>
      <c r="H15" s="737">
        <v>261</v>
      </c>
      <c r="I15" s="737">
        <v>18</v>
      </c>
      <c r="J15" s="234">
        <f t="shared" ref="J15:J78" si="0">+C15-G15</f>
        <v>26</v>
      </c>
    </row>
    <row r="16" spans="1:20" s="26" customFormat="1" x14ac:dyDescent="0.2">
      <c r="A16" s="1191" t="s">
        <v>2916</v>
      </c>
      <c r="B16" s="734" t="s">
        <v>10</v>
      </c>
      <c r="C16" s="737">
        <v>17</v>
      </c>
      <c r="D16" s="737">
        <v>12</v>
      </c>
      <c r="E16" s="737">
        <v>5</v>
      </c>
      <c r="F16" s="737">
        <v>0</v>
      </c>
      <c r="G16" s="737">
        <v>14</v>
      </c>
      <c r="H16" s="737">
        <v>10</v>
      </c>
      <c r="I16" s="737">
        <v>4</v>
      </c>
      <c r="J16" s="234">
        <f t="shared" si="0"/>
        <v>3</v>
      </c>
    </row>
    <row r="17" spans="1:10" x14ac:dyDescent="0.2">
      <c r="A17" s="1192"/>
      <c r="B17" s="736" t="s">
        <v>38</v>
      </c>
      <c r="C17" s="738">
        <v>1</v>
      </c>
      <c r="D17" s="738">
        <v>1</v>
      </c>
      <c r="E17" s="738">
        <v>0</v>
      </c>
      <c r="F17" s="738">
        <v>0</v>
      </c>
      <c r="G17" s="738">
        <v>2</v>
      </c>
      <c r="H17" s="738">
        <v>2</v>
      </c>
      <c r="I17" s="738">
        <v>0</v>
      </c>
      <c r="J17" s="357">
        <f t="shared" si="0"/>
        <v>-1</v>
      </c>
    </row>
    <row r="18" spans="1:10" x14ac:dyDescent="0.2">
      <c r="A18" s="1192"/>
      <c r="B18" s="736" t="s">
        <v>2914</v>
      </c>
      <c r="C18" s="738">
        <v>16</v>
      </c>
      <c r="D18" s="738">
        <v>11</v>
      </c>
      <c r="E18" s="738">
        <v>5</v>
      </c>
      <c r="F18" s="738">
        <v>0</v>
      </c>
      <c r="G18" s="738">
        <v>12</v>
      </c>
      <c r="H18" s="738">
        <v>8</v>
      </c>
      <c r="I18" s="738">
        <v>4</v>
      </c>
      <c r="J18" s="357">
        <f t="shared" si="0"/>
        <v>4</v>
      </c>
    </row>
    <row r="19" spans="1:10" s="26" customFormat="1" x14ac:dyDescent="0.2">
      <c r="A19" s="1191" t="s">
        <v>232</v>
      </c>
      <c r="B19" s="734" t="s">
        <v>10</v>
      </c>
      <c r="C19" s="737">
        <v>26</v>
      </c>
      <c r="D19" s="737">
        <v>25</v>
      </c>
      <c r="E19" s="737">
        <v>1</v>
      </c>
      <c r="F19" s="737">
        <v>0</v>
      </c>
      <c r="G19" s="737">
        <v>5</v>
      </c>
      <c r="H19" s="737">
        <v>5</v>
      </c>
      <c r="I19" s="737">
        <v>0</v>
      </c>
      <c r="J19" s="234">
        <f t="shared" si="0"/>
        <v>21</v>
      </c>
    </row>
    <row r="20" spans="1:10" s="26" customFormat="1" x14ac:dyDescent="0.2">
      <c r="A20" s="1192"/>
      <c r="B20" s="736" t="s">
        <v>54</v>
      </c>
      <c r="C20" s="738">
        <v>2</v>
      </c>
      <c r="D20" s="738">
        <v>2</v>
      </c>
      <c r="E20" s="738">
        <v>0</v>
      </c>
      <c r="F20" s="738">
        <v>0</v>
      </c>
      <c r="G20" s="738">
        <v>2</v>
      </c>
      <c r="H20" s="738">
        <v>2</v>
      </c>
      <c r="I20" s="738">
        <v>0</v>
      </c>
      <c r="J20" s="357">
        <f t="shared" si="0"/>
        <v>0</v>
      </c>
    </row>
    <row r="21" spans="1:10" x14ac:dyDescent="0.2">
      <c r="A21" s="1192"/>
      <c r="B21" s="736" t="s">
        <v>40</v>
      </c>
      <c r="C21" s="738">
        <v>10</v>
      </c>
      <c r="D21" s="738">
        <v>9</v>
      </c>
      <c r="E21" s="738">
        <v>1</v>
      </c>
      <c r="F21" s="738">
        <v>0</v>
      </c>
      <c r="G21" s="738">
        <v>1</v>
      </c>
      <c r="H21" s="738">
        <v>1</v>
      </c>
      <c r="I21" s="738">
        <v>0</v>
      </c>
      <c r="J21" s="357">
        <f t="shared" si="0"/>
        <v>9</v>
      </c>
    </row>
    <row r="22" spans="1:10" s="26" customFormat="1" x14ac:dyDescent="0.2">
      <c r="A22" s="1192"/>
      <c r="B22" s="736" t="s">
        <v>57</v>
      </c>
      <c r="C22" s="738">
        <v>14</v>
      </c>
      <c r="D22" s="738">
        <v>14</v>
      </c>
      <c r="E22" s="738">
        <v>0</v>
      </c>
      <c r="F22" s="738">
        <v>0</v>
      </c>
      <c r="G22" s="738">
        <v>2</v>
      </c>
      <c r="H22" s="738">
        <v>2</v>
      </c>
      <c r="I22" s="738">
        <v>0</v>
      </c>
      <c r="J22" s="357">
        <f t="shared" si="0"/>
        <v>12</v>
      </c>
    </row>
    <row r="23" spans="1:10" x14ac:dyDescent="0.2">
      <c r="A23" s="1191" t="s">
        <v>237</v>
      </c>
      <c r="B23" s="734" t="s">
        <v>10</v>
      </c>
      <c r="C23" s="737">
        <v>258</v>
      </c>
      <c r="D23" s="737">
        <v>246</v>
      </c>
      <c r="E23" s="737">
        <v>12</v>
      </c>
      <c r="F23" s="737">
        <v>0</v>
      </c>
      <c r="G23" s="737">
        <v>258</v>
      </c>
      <c r="H23" s="737">
        <v>244</v>
      </c>
      <c r="I23" s="737">
        <v>14</v>
      </c>
      <c r="J23" s="234">
        <f t="shared" si="0"/>
        <v>0</v>
      </c>
    </row>
    <row r="24" spans="1:10" s="26" customFormat="1" x14ac:dyDescent="0.2">
      <c r="A24" s="1192"/>
      <c r="B24" s="736" t="s">
        <v>59</v>
      </c>
      <c r="C24" s="738">
        <v>11</v>
      </c>
      <c r="D24" s="738">
        <v>8</v>
      </c>
      <c r="E24" s="738">
        <v>3</v>
      </c>
      <c r="F24" s="738">
        <v>0</v>
      </c>
      <c r="G24" s="738">
        <v>7</v>
      </c>
      <c r="H24" s="738">
        <v>4</v>
      </c>
      <c r="I24" s="738">
        <v>3</v>
      </c>
      <c r="J24" s="357">
        <f t="shared" si="0"/>
        <v>4</v>
      </c>
    </row>
    <row r="25" spans="1:10" x14ac:dyDescent="0.2">
      <c r="A25" s="1192"/>
      <c r="B25" s="736" t="s">
        <v>62</v>
      </c>
      <c r="C25" s="738">
        <v>24</v>
      </c>
      <c r="D25" s="738">
        <v>19</v>
      </c>
      <c r="E25" s="738">
        <v>5</v>
      </c>
      <c r="F25" s="738">
        <v>0</v>
      </c>
      <c r="G25" s="738">
        <v>18</v>
      </c>
      <c r="H25" s="738">
        <v>16</v>
      </c>
      <c r="I25" s="738">
        <v>2</v>
      </c>
      <c r="J25" s="357">
        <f t="shared" si="0"/>
        <v>6</v>
      </c>
    </row>
    <row r="26" spans="1:10" s="26" customFormat="1" x14ac:dyDescent="0.2">
      <c r="A26" s="1192"/>
      <c r="B26" s="736" t="s">
        <v>63</v>
      </c>
      <c r="C26" s="738">
        <v>5</v>
      </c>
      <c r="D26" s="738">
        <v>5</v>
      </c>
      <c r="E26" s="738">
        <v>0</v>
      </c>
      <c r="F26" s="738">
        <v>0</v>
      </c>
      <c r="G26" s="738">
        <v>0</v>
      </c>
      <c r="H26" s="738">
        <v>0</v>
      </c>
      <c r="I26" s="738">
        <v>0</v>
      </c>
      <c r="J26" s="357">
        <f t="shared" si="0"/>
        <v>5</v>
      </c>
    </row>
    <row r="27" spans="1:10" x14ac:dyDescent="0.2">
      <c r="A27" s="1192"/>
      <c r="B27" s="736" t="s">
        <v>4028</v>
      </c>
      <c r="C27" s="738">
        <v>148</v>
      </c>
      <c r="D27" s="738">
        <v>145</v>
      </c>
      <c r="E27" s="738">
        <v>3</v>
      </c>
      <c r="F27" s="738">
        <v>0</v>
      </c>
      <c r="G27" s="738">
        <v>183</v>
      </c>
      <c r="H27" s="738">
        <v>176</v>
      </c>
      <c r="I27" s="738">
        <v>7</v>
      </c>
      <c r="J27" s="357">
        <f t="shared" si="0"/>
        <v>-35</v>
      </c>
    </row>
    <row r="28" spans="1:10" x14ac:dyDescent="0.2">
      <c r="A28" s="1192"/>
      <c r="B28" s="736" t="s">
        <v>66</v>
      </c>
      <c r="C28" s="738">
        <v>65</v>
      </c>
      <c r="D28" s="738">
        <v>64</v>
      </c>
      <c r="E28" s="738">
        <v>1</v>
      </c>
      <c r="F28" s="738">
        <v>0</v>
      </c>
      <c r="G28" s="738">
        <v>46</v>
      </c>
      <c r="H28" s="738">
        <v>45</v>
      </c>
      <c r="I28" s="738">
        <v>1</v>
      </c>
      <c r="J28" s="357">
        <f t="shared" si="0"/>
        <v>19</v>
      </c>
    </row>
    <row r="29" spans="1:10" s="26" customFormat="1" x14ac:dyDescent="0.2">
      <c r="A29" s="1192"/>
      <c r="B29" s="736" t="s">
        <v>68</v>
      </c>
      <c r="C29" s="738">
        <v>2</v>
      </c>
      <c r="D29" s="738">
        <v>2</v>
      </c>
      <c r="E29" s="738">
        <v>0</v>
      </c>
      <c r="F29" s="738">
        <v>0</v>
      </c>
      <c r="G29" s="738">
        <v>2</v>
      </c>
      <c r="H29" s="738">
        <v>2</v>
      </c>
      <c r="I29" s="738">
        <v>0</v>
      </c>
      <c r="J29" s="357">
        <f t="shared" si="0"/>
        <v>0</v>
      </c>
    </row>
    <row r="30" spans="1:10" s="26" customFormat="1" x14ac:dyDescent="0.2">
      <c r="A30" s="1192"/>
      <c r="B30" s="736" t="s">
        <v>69</v>
      </c>
      <c r="C30" s="738">
        <v>3</v>
      </c>
      <c r="D30" s="738">
        <v>3</v>
      </c>
      <c r="E30" s="738">
        <v>0</v>
      </c>
      <c r="F30" s="738">
        <v>0</v>
      </c>
      <c r="G30" s="738">
        <v>2</v>
      </c>
      <c r="H30" s="738">
        <v>1</v>
      </c>
      <c r="I30" s="738">
        <v>1</v>
      </c>
      <c r="J30" s="357">
        <f t="shared" si="0"/>
        <v>1</v>
      </c>
    </row>
    <row r="31" spans="1:10" s="9" customFormat="1" x14ac:dyDescent="0.2">
      <c r="A31" s="1191" t="s">
        <v>2917</v>
      </c>
      <c r="B31" s="734" t="s">
        <v>10</v>
      </c>
      <c r="C31" s="737">
        <v>4</v>
      </c>
      <c r="D31" s="737">
        <v>4</v>
      </c>
      <c r="E31" s="737">
        <v>0</v>
      </c>
      <c r="F31" s="737">
        <v>0</v>
      </c>
      <c r="G31" s="737">
        <v>2</v>
      </c>
      <c r="H31" s="737">
        <v>2</v>
      </c>
      <c r="I31" s="737">
        <v>0</v>
      </c>
      <c r="J31" s="234">
        <f t="shared" si="0"/>
        <v>2</v>
      </c>
    </row>
    <row r="32" spans="1:10" x14ac:dyDescent="0.2">
      <c r="A32" s="1192"/>
      <c r="B32" s="736" t="s">
        <v>47</v>
      </c>
      <c r="C32" s="738">
        <v>4</v>
      </c>
      <c r="D32" s="738">
        <v>4</v>
      </c>
      <c r="E32" s="738">
        <v>0</v>
      </c>
      <c r="F32" s="738">
        <v>0</v>
      </c>
      <c r="G32" s="738">
        <v>2</v>
      </c>
      <c r="H32" s="738">
        <v>2</v>
      </c>
      <c r="I32" s="738">
        <v>0</v>
      </c>
      <c r="J32" s="357">
        <f t="shared" si="0"/>
        <v>2</v>
      </c>
    </row>
    <row r="33" spans="1:10" s="26" customFormat="1" x14ac:dyDescent="0.2">
      <c r="A33" s="734" t="s">
        <v>233</v>
      </c>
      <c r="B33" s="734" t="s">
        <v>10</v>
      </c>
      <c r="C33" s="737">
        <v>584</v>
      </c>
      <c r="D33" s="737">
        <v>571</v>
      </c>
      <c r="E33" s="737">
        <v>13</v>
      </c>
      <c r="F33" s="737">
        <v>0</v>
      </c>
      <c r="G33" s="737">
        <v>409</v>
      </c>
      <c r="H33" s="737">
        <v>398</v>
      </c>
      <c r="I33" s="737">
        <v>11</v>
      </c>
      <c r="J33" s="234">
        <f t="shared" si="0"/>
        <v>175</v>
      </c>
    </row>
    <row r="34" spans="1:10" x14ac:dyDescent="0.2">
      <c r="A34" s="1191" t="s">
        <v>2918</v>
      </c>
      <c r="B34" s="734" t="s">
        <v>10</v>
      </c>
      <c r="C34" s="737">
        <v>333</v>
      </c>
      <c r="D34" s="737">
        <v>332</v>
      </c>
      <c r="E34" s="737">
        <v>1</v>
      </c>
      <c r="F34" s="737">
        <v>0</v>
      </c>
      <c r="G34" s="737">
        <v>241</v>
      </c>
      <c r="H34" s="737">
        <v>241</v>
      </c>
      <c r="I34" s="737">
        <v>0</v>
      </c>
      <c r="J34" s="357">
        <f t="shared" si="0"/>
        <v>92</v>
      </c>
    </row>
    <row r="35" spans="1:10" x14ac:dyDescent="0.2">
      <c r="A35" s="1192"/>
      <c r="B35" s="736" t="s">
        <v>75</v>
      </c>
      <c r="C35" s="738">
        <v>6</v>
      </c>
      <c r="D35" s="738">
        <v>6</v>
      </c>
      <c r="E35" s="738">
        <v>0</v>
      </c>
      <c r="F35" s="738">
        <v>0</v>
      </c>
      <c r="G35" s="738">
        <v>4</v>
      </c>
      <c r="H35" s="738">
        <v>4</v>
      </c>
      <c r="I35" s="738">
        <v>0</v>
      </c>
      <c r="J35" s="357">
        <f t="shared" si="0"/>
        <v>2</v>
      </c>
    </row>
    <row r="36" spans="1:10" x14ac:dyDescent="0.2">
      <c r="A36" s="1192"/>
      <c r="B36" s="736" t="s">
        <v>493</v>
      </c>
      <c r="C36" s="738">
        <v>1</v>
      </c>
      <c r="D36" s="738">
        <v>1</v>
      </c>
      <c r="E36" s="738">
        <v>0</v>
      </c>
      <c r="F36" s="738">
        <v>0</v>
      </c>
      <c r="G36" s="738">
        <v>1</v>
      </c>
      <c r="H36" s="738">
        <v>1</v>
      </c>
      <c r="I36" s="738">
        <v>0</v>
      </c>
      <c r="J36" s="357">
        <f t="shared" si="0"/>
        <v>0</v>
      </c>
    </row>
    <row r="37" spans="1:10" x14ac:dyDescent="0.2">
      <c r="A37" s="1192"/>
      <c r="B37" s="736" t="s">
        <v>93</v>
      </c>
      <c r="C37" s="738">
        <v>17</v>
      </c>
      <c r="D37" s="738">
        <v>17</v>
      </c>
      <c r="E37" s="738">
        <v>0</v>
      </c>
      <c r="F37" s="738">
        <v>0</v>
      </c>
      <c r="G37" s="738">
        <v>9</v>
      </c>
      <c r="H37" s="738">
        <v>9</v>
      </c>
      <c r="I37" s="738">
        <v>0</v>
      </c>
      <c r="J37" s="357">
        <f t="shared" si="0"/>
        <v>8</v>
      </c>
    </row>
    <row r="38" spans="1:10" s="9" customFormat="1" x14ac:dyDescent="0.2">
      <c r="A38" s="1192"/>
      <c r="B38" s="736" t="s">
        <v>95</v>
      </c>
      <c r="C38" s="738">
        <v>55</v>
      </c>
      <c r="D38" s="738">
        <v>55</v>
      </c>
      <c r="E38" s="738">
        <v>0</v>
      </c>
      <c r="F38" s="738">
        <v>0</v>
      </c>
      <c r="G38" s="738">
        <v>18</v>
      </c>
      <c r="H38" s="738">
        <v>18</v>
      </c>
      <c r="I38" s="738">
        <v>0</v>
      </c>
      <c r="J38" s="357">
        <f t="shared" si="0"/>
        <v>37</v>
      </c>
    </row>
    <row r="39" spans="1:10" x14ac:dyDescent="0.2">
      <c r="A39" s="1192"/>
      <c r="B39" s="736" t="s">
        <v>510</v>
      </c>
      <c r="C39" s="738">
        <v>129</v>
      </c>
      <c r="D39" s="738">
        <v>128</v>
      </c>
      <c r="E39" s="738">
        <v>1</v>
      </c>
      <c r="F39" s="738">
        <v>0</v>
      </c>
      <c r="G39" s="738">
        <v>122</v>
      </c>
      <c r="H39" s="738">
        <v>122</v>
      </c>
      <c r="I39" s="738">
        <v>0</v>
      </c>
      <c r="J39" s="357">
        <f t="shared" si="0"/>
        <v>7</v>
      </c>
    </row>
    <row r="40" spans="1:10" x14ac:dyDescent="0.2">
      <c r="A40" s="1192"/>
      <c r="B40" s="736" t="s">
        <v>98</v>
      </c>
      <c r="C40" s="738">
        <v>125</v>
      </c>
      <c r="D40" s="738">
        <v>125</v>
      </c>
      <c r="E40" s="738">
        <v>0</v>
      </c>
      <c r="F40" s="738">
        <v>0</v>
      </c>
      <c r="G40" s="738">
        <v>87</v>
      </c>
      <c r="H40" s="738">
        <v>87</v>
      </c>
      <c r="I40" s="738">
        <v>0</v>
      </c>
      <c r="J40" s="357">
        <f t="shared" si="0"/>
        <v>38</v>
      </c>
    </row>
    <row r="41" spans="1:10" x14ac:dyDescent="0.2">
      <c r="A41" s="1191" t="s">
        <v>2921</v>
      </c>
      <c r="B41" s="734" t="s">
        <v>10</v>
      </c>
      <c r="C41" s="737">
        <v>113</v>
      </c>
      <c r="D41" s="737">
        <v>109</v>
      </c>
      <c r="E41" s="737">
        <v>4</v>
      </c>
      <c r="F41" s="737">
        <v>0</v>
      </c>
      <c r="G41" s="737">
        <v>99</v>
      </c>
      <c r="H41" s="737">
        <v>94</v>
      </c>
      <c r="I41" s="737">
        <v>5</v>
      </c>
      <c r="J41" s="234">
        <f t="shared" si="0"/>
        <v>14</v>
      </c>
    </row>
    <row r="42" spans="1:10" x14ac:dyDescent="0.2">
      <c r="A42" s="1192"/>
      <c r="B42" s="736" t="s">
        <v>77</v>
      </c>
      <c r="C42" s="738">
        <v>5</v>
      </c>
      <c r="D42" s="738">
        <v>4</v>
      </c>
      <c r="E42" s="738">
        <v>1</v>
      </c>
      <c r="F42" s="738">
        <v>0</v>
      </c>
      <c r="G42" s="738">
        <v>2</v>
      </c>
      <c r="H42" s="738">
        <v>1</v>
      </c>
      <c r="I42" s="738">
        <v>1</v>
      </c>
      <c r="J42" s="357">
        <f t="shared" si="0"/>
        <v>3</v>
      </c>
    </row>
    <row r="43" spans="1:10" x14ac:dyDescent="0.2">
      <c r="A43" s="1192"/>
      <c r="B43" s="736" t="s">
        <v>81</v>
      </c>
      <c r="C43" s="738">
        <v>2</v>
      </c>
      <c r="D43" s="738">
        <v>2</v>
      </c>
      <c r="E43" s="738">
        <v>0</v>
      </c>
      <c r="F43" s="738">
        <v>0</v>
      </c>
      <c r="G43" s="738">
        <v>2</v>
      </c>
      <c r="H43" s="738">
        <v>2</v>
      </c>
      <c r="I43" s="738">
        <v>0</v>
      </c>
      <c r="J43" s="357">
        <f t="shared" si="0"/>
        <v>0</v>
      </c>
    </row>
    <row r="44" spans="1:10" x14ac:dyDescent="0.2">
      <c r="A44" s="1192"/>
      <c r="B44" s="736" t="s">
        <v>496</v>
      </c>
      <c r="C44" s="738">
        <v>90</v>
      </c>
      <c r="D44" s="738">
        <v>89</v>
      </c>
      <c r="E44" s="738">
        <v>1</v>
      </c>
      <c r="F44" s="738">
        <v>0</v>
      </c>
      <c r="G44" s="738">
        <v>81</v>
      </c>
      <c r="H44" s="738">
        <v>80</v>
      </c>
      <c r="I44" s="738">
        <v>1</v>
      </c>
      <c r="J44" s="357">
        <f t="shared" si="0"/>
        <v>9</v>
      </c>
    </row>
    <row r="45" spans="1:10" x14ac:dyDescent="0.2">
      <c r="A45" s="1192"/>
      <c r="B45" s="736" t="s">
        <v>89</v>
      </c>
      <c r="C45" s="738">
        <v>7</v>
      </c>
      <c r="D45" s="738">
        <v>7</v>
      </c>
      <c r="E45" s="738">
        <v>0</v>
      </c>
      <c r="F45" s="738">
        <v>0</v>
      </c>
      <c r="G45" s="738">
        <v>5</v>
      </c>
      <c r="H45" s="738">
        <v>5</v>
      </c>
      <c r="I45" s="738">
        <v>0</v>
      </c>
      <c r="J45" s="357">
        <f t="shared" si="0"/>
        <v>2</v>
      </c>
    </row>
    <row r="46" spans="1:10" x14ac:dyDescent="0.2">
      <c r="A46" s="1192"/>
      <c r="B46" s="736" t="s">
        <v>92</v>
      </c>
      <c r="C46" s="738">
        <v>3</v>
      </c>
      <c r="D46" s="738">
        <v>3</v>
      </c>
      <c r="E46" s="738">
        <v>0</v>
      </c>
      <c r="F46" s="738">
        <v>0</v>
      </c>
      <c r="G46" s="738">
        <v>2</v>
      </c>
      <c r="H46" s="738">
        <v>2</v>
      </c>
      <c r="I46" s="738">
        <v>0</v>
      </c>
      <c r="J46" s="357">
        <f t="shared" si="0"/>
        <v>1</v>
      </c>
    </row>
    <row r="47" spans="1:10" x14ac:dyDescent="0.2">
      <c r="A47" s="1192"/>
      <c r="B47" s="736" t="s">
        <v>96</v>
      </c>
      <c r="C47" s="738">
        <v>2</v>
      </c>
      <c r="D47" s="738">
        <v>1</v>
      </c>
      <c r="E47" s="738">
        <v>1</v>
      </c>
      <c r="F47" s="738">
        <v>0</v>
      </c>
      <c r="G47" s="738">
        <v>2</v>
      </c>
      <c r="H47" s="738">
        <v>1</v>
      </c>
      <c r="I47" s="738">
        <v>1</v>
      </c>
      <c r="J47" s="357">
        <f t="shared" si="0"/>
        <v>0</v>
      </c>
    </row>
    <row r="48" spans="1:10" x14ac:dyDescent="0.2">
      <c r="A48" s="1192"/>
      <c r="B48" s="736" t="s">
        <v>226</v>
      </c>
      <c r="C48" s="738">
        <v>4</v>
      </c>
      <c r="D48" s="738">
        <v>3</v>
      </c>
      <c r="E48" s="738">
        <v>1</v>
      </c>
      <c r="F48" s="738">
        <v>0</v>
      </c>
      <c r="G48" s="738">
        <v>5</v>
      </c>
      <c r="H48" s="738">
        <v>3</v>
      </c>
      <c r="I48" s="738">
        <v>2</v>
      </c>
      <c r="J48" s="357">
        <f t="shared" si="0"/>
        <v>-1</v>
      </c>
    </row>
    <row r="49" spans="1:10" x14ac:dyDescent="0.2">
      <c r="A49" s="1191" t="s">
        <v>2923</v>
      </c>
      <c r="B49" s="734" t="s">
        <v>10</v>
      </c>
      <c r="C49" s="737">
        <v>102</v>
      </c>
      <c r="D49" s="737">
        <v>102</v>
      </c>
      <c r="E49" s="737">
        <v>0</v>
      </c>
      <c r="F49" s="737">
        <v>0</v>
      </c>
      <c r="G49" s="737">
        <v>45</v>
      </c>
      <c r="H49" s="737">
        <v>45</v>
      </c>
      <c r="I49" s="737">
        <v>0</v>
      </c>
      <c r="J49" s="234">
        <f t="shared" si="0"/>
        <v>57</v>
      </c>
    </row>
    <row r="50" spans="1:10" x14ac:dyDescent="0.2">
      <c r="A50" s="1192"/>
      <c r="B50" s="736" t="s">
        <v>492</v>
      </c>
      <c r="C50" s="738">
        <v>1</v>
      </c>
      <c r="D50" s="738">
        <v>1</v>
      </c>
      <c r="E50" s="738">
        <v>0</v>
      </c>
      <c r="F50" s="738">
        <v>0</v>
      </c>
      <c r="G50" s="738">
        <v>0</v>
      </c>
      <c r="H50" s="738">
        <v>0</v>
      </c>
      <c r="I50" s="738">
        <v>0</v>
      </c>
      <c r="J50" s="357">
        <f t="shared" si="0"/>
        <v>1</v>
      </c>
    </row>
    <row r="51" spans="1:10" x14ac:dyDescent="0.2">
      <c r="A51" s="1192"/>
      <c r="B51" s="736" t="s">
        <v>76</v>
      </c>
      <c r="C51" s="738">
        <v>12</v>
      </c>
      <c r="D51" s="738">
        <v>12</v>
      </c>
      <c r="E51" s="738">
        <v>0</v>
      </c>
      <c r="F51" s="738">
        <v>0</v>
      </c>
      <c r="G51" s="738">
        <v>7</v>
      </c>
      <c r="H51" s="738">
        <v>7</v>
      </c>
      <c r="I51" s="738">
        <v>0</v>
      </c>
      <c r="J51" s="357">
        <f t="shared" si="0"/>
        <v>5</v>
      </c>
    </row>
    <row r="52" spans="1:10" s="26" customFormat="1" ht="12" customHeight="1" x14ac:dyDescent="0.2">
      <c r="A52" s="1192"/>
      <c r="B52" s="736" t="s">
        <v>84</v>
      </c>
      <c r="C52" s="738">
        <v>41</v>
      </c>
      <c r="D52" s="738">
        <v>41</v>
      </c>
      <c r="E52" s="738">
        <v>0</v>
      </c>
      <c r="F52" s="738">
        <v>0</v>
      </c>
      <c r="G52" s="738">
        <v>13</v>
      </c>
      <c r="H52" s="738">
        <v>13</v>
      </c>
      <c r="I52" s="738">
        <v>0</v>
      </c>
      <c r="J52" s="357">
        <f t="shared" si="0"/>
        <v>28</v>
      </c>
    </row>
    <row r="53" spans="1:10" ht="12" customHeight="1" x14ac:dyDescent="0.2">
      <c r="A53" s="1192"/>
      <c r="B53" s="736" t="s">
        <v>87</v>
      </c>
      <c r="C53" s="738">
        <v>16</v>
      </c>
      <c r="D53" s="738">
        <v>16</v>
      </c>
      <c r="E53" s="738">
        <v>0</v>
      </c>
      <c r="F53" s="738">
        <v>0</v>
      </c>
      <c r="G53" s="738">
        <v>1</v>
      </c>
      <c r="H53" s="738">
        <v>1</v>
      </c>
      <c r="I53" s="738">
        <v>0</v>
      </c>
      <c r="J53" s="357">
        <f t="shared" si="0"/>
        <v>15</v>
      </c>
    </row>
    <row r="54" spans="1:10" s="26" customFormat="1" ht="12" customHeight="1" x14ac:dyDescent="0.2">
      <c r="A54" s="1192"/>
      <c r="B54" s="736" t="s">
        <v>384</v>
      </c>
      <c r="C54" s="738">
        <v>5</v>
      </c>
      <c r="D54" s="738">
        <v>5</v>
      </c>
      <c r="E54" s="738">
        <v>0</v>
      </c>
      <c r="F54" s="738">
        <v>0</v>
      </c>
      <c r="G54" s="738">
        <v>2</v>
      </c>
      <c r="H54" s="738">
        <v>2</v>
      </c>
      <c r="I54" s="738">
        <v>0</v>
      </c>
      <c r="J54" s="357">
        <f t="shared" si="0"/>
        <v>3</v>
      </c>
    </row>
    <row r="55" spans="1:10" s="26" customFormat="1" ht="12" customHeight="1" x14ac:dyDescent="0.2">
      <c r="A55" s="1192"/>
      <c r="B55" s="736" t="s">
        <v>94</v>
      </c>
      <c r="C55" s="738">
        <v>1</v>
      </c>
      <c r="D55" s="738">
        <v>1</v>
      </c>
      <c r="E55" s="738">
        <v>0</v>
      </c>
      <c r="F55" s="738">
        <v>0</v>
      </c>
      <c r="G55" s="738">
        <v>2</v>
      </c>
      <c r="H55" s="738">
        <v>2</v>
      </c>
      <c r="I55" s="738">
        <v>0</v>
      </c>
      <c r="J55" s="357">
        <f t="shared" si="0"/>
        <v>-1</v>
      </c>
    </row>
    <row r="56" spans="1:10" s="26" customFormat="1" ht="12" customHeight="1" x14ac:dyDescent="0.2">
      <c r="A56" s="1192"/>
      <c r="B56" s="736" t="s">
        <v>79</v>
      </c>
      <c r="C56" s="738">
        <v>3</v>
      </c>
      <c r="D56" s="738">
        <v>3</v>
      </c>
      <c r="E56" s="738">
        <v>0</v>
      </c>
      <c r="F56" s="738">
        <v>0</v>
      </c>
      <c r="G56" s="738">
        <v>0</v>
      </c>
      <c r="H56" s="738">
        <v>0</v>
      </c>
      <c r="I56" s="738">
        <v>0</v>
      </c>
      <c r="J56" s="357">
        <f t="shared" si="0"/>
        <v>3</v>
      </c>
    </row>
    <row r="57" spans="1:10" s="26" customFormat="1" ht="12" customHeight="1" x14ac:dyDescent="0.2">
      <c r="A57" s="1192"/>
      <c r="B57" s="736" t="s">
        <v>80</v>
      </c>
      <c r="C57" s="738">
        <v>23</v>
      </c>
      <c r="D57" s="738">
        <v>23</v>
      </c>
      <c r="E57" s="738">
        <v>0</v>
      </c>
      <c r="F57" s="738">
        <v>0</v>
      </c>
      <c r="G57" s="738">
        <v>20</v>
      </c>
      <c r="H57" s="738">
        <v>20</v>
      </c>
      <c r="I57" s="738">
        <v>0</v>
      </c>
      <c r="J57" s="357">
        <f t="shared" si="0"/>
        <v>3</v>
      </c>
    </row>
    <row r="58" spans="1:10" s="26" customFormat="1" ht="12" customHeight="1" x14ac:dyDescent="0.2">
      <c r="A58" s="1191" t="s">
        <v>2926</v>
      </c>
      <c r="B58" s="734" t="s">
        <v>10</v>
      </c>
      <c r="C58" s="737">
        <v>36</v>
      </c>
      <c r="D58" s="737">
        <v>28</v>
      </c>
      <c r="E58" s="737">
        <v>8</v>
      </c>
      <c r="F58" s="737">
        <v>0</v>
      </c>
      <c r="G58" s="737">
        <v>24</v>
      </c>
      <c r="H58" s="737">
        <v>18</v>
      </c>
      <c r="I58" s="737">
        <v>6</v>
      </c>
      <c r="J58" s="234">
        <f t="shared" si="0"/>
        <v>12</v>
      </c>
    </row>
    <row r="59" spans="1:10" s="26" customFormat="1" ht="12" customHeight="1" x14ac:dyDescent="0.2">
      <c r="A59" s="1192"/>
      <c r="B59" s="736" t="s">
        <v>74</v>
      </c>
      <c r="C59" s="738">
        <v>1</v>
      </c>
      <c r="D59" s="738">
        <v>1</v>
      </c>
      <c r="E59" s="738">
        <v>0</v>
      </c>
      <c r="F59" s="738">
        <v>0</v>
      </c>
      <c r="G59" s="738">
        <v>5</v>
      </c>
      <c r="H59" s="738">
        <v>4</v>
      </c>
      <c r="I59" s="738">
        <v>1</v>
      </c>
      <c r="J59" s="357">
        <f t="shared" si="0"/>
        <v>-4</v>
      </c>
    </row>
    <row r="60" spans="1:10" ht="12" customHeight="1" x14ac:dyDescent="0.2">
      <c r="A60" s="1192"/>
      <c r="B60" s="736" t="s">
        <v>83</v>
      </c>
      <c r="C60" s="738">
        <v>10</v>
      </c>
      <c r="D60" s="738">
        <v>8</v>
      </c>
      <c r="E60" s="738">
        <v>2</v>
      </c>
      <c r="F60" s="738">
        <v>0</v>
      </c>
      <c r="G60" s="738">
        <v>4</v>
      </c>
      <c r="H60" s="738">
        <v>2</v>
      </c>
      <c r="I60" s="738">
        <v>2</v>
      </c>
      <c r="J60" s="357">
        <f t="shared" si="0"/>
        <v>6</v>
      </c>
    </row>
    <row r="61" spans="1:10" ht="12" customHeight="1" x14ac:dyDescent="0.2">
      <c r="A61" s="1192"/>
      <c r="B61" s="736" t="s">
        <v>71</v>
      </c>
      <c r="C61" s="738">
        <v>11</v>
      </c>
      <c r="D61" s="738">
        <v>6</v>
      </c>
      <c r="E61" s="738">
        <v>5</v>
      </c>
      <c r="F61" s="738">
        <v>0</v>
      </c>
      <c r="G61" s="738">
        <v>7</v>
      </c>
      <c r="H61" s="738">
        <v>4</v>
      </c>
      <c r="I61" s="738">
        <v>3</v>
      </c>
      <c r="J61" s="357">
        <f t="shared" si="0"/>
        <v>4</v>
      </c>
    </row>
    <row r="62" spans="1:10" ht="12" customHeight="1" x14ac:dyDescent="0.2">
      <c r="A62" s="1192"/>
      <c r="B62" s="736" t="s">
        <v>498</v>
      </c>
      <c r="C62" s="738">
        <v>14</v>
      </c>
      <c r="D62" s="738">
        <v>13</v>
      </c>
      <c r="E62" s="738">
        <v>1</v>
      </c>
      <c r="F62" s="738">
        <v>0</v>
      </c>
      <c r="G62" s="738">
        <v>8</v>
      </c>
      <c r="H62" s="738">
        <v>8</v>
      </c>
      <c r="I62" s="738">
        <v>0</v>
      </c>
      <c r="J62" s="357">
        <f t="shared" si="0"/>
        <v>6</v>
      </c>
    </row>
    <row r="63" spans="1:10" s="26" customFormat="1" ht="11.25" customHeight="1" x14ac:dyDescent="0.2">
      <c r="A63" s="734" t="s">
        <v>234</v>
      </c>
      <c r="B63" s="734" t="s">
        <v>10</v>
      </c>
      <c r="C63" s="737">
        <v>2524</v>
      </c>
      <c r="D63" s="737">
        <v>2499</v>
      </c>
      <c r="E63" s="737">
        <v>23</v>
      </c>
      <c r="F63" s="737">
        <v>2</v>
      </c>
      <c r="G63" s="737">
        <v>1645</v>
      </c>
      <c r="H63" s="737">
        <v>1621</v>
      </c>
      <c r="I63" s="737">
        <v>24</v>
      </c>
      <c r="J63" s="234">
        <f t="shared" si="0"/>
        <v>879</v>
      </c>
    </row>
    <row r="64" spans="1:10" ht="11.25" customHeight="1" x14ac:dyDescent="0.2">
      <c r="A64" s="1191" t="s">
        <v>3207</v>
      </c>
      <c r="B64" s="734" t="s">
        <v>10</v>
      </c>
      <c r="C64" s="737">
        <v>42</v>
      </c>
      <c r="D64" s="737">
        <v>42</v>
      </c>
      <c r="E64" s="737">
        <v>0</v>
      </c>
      <c r="F64" s="737">
        <v>0</v>
      </c>
      <c r="G64" s="737">
        <v>47</v>
      </c>
      <c r="H64" s="737">
        <v>47</v>
      </c>
      <c r="I64" s="737">
        <v>0</v>
      </c>
      <c r="J64" s="357">
        <f t="shared" si="0"/>
        <v>-5</v>
      </c>
    </row>
    <row r="65" spans="1:10" ht="11.25" customHeight="1" x14ac:dyDescent="0.2">
      <c r="A65" s="1192"/>
      <c r="B65" s="736" t="s">
        <v>503</v>
      </c>
      <c r="C65" s="738">
        <v>37</v>
      </c>
      <c r="D65" s="738">
        <v>37</v>
      </c>
      <c r="E65" s="738">
        <v>0</v>
      </c>
      <c r="F65" s="738">
        <v>0</v>
      </c>
      <c r="G65" s="738">
        <v>46</v>
      </c>
      <c r="H65" s="738">
        <v>46</v>
      </c>
      <c r="I65" s="738">
        <v>0</v>
      </c>
      <c r="J65" s="357">
        <f t="shared" si="0"/>
        <v>-9</v>
      </c>
    </row>
    <row r="66" spans="1:10" ht="11.25" customHeight="1" x14ac:dyDescent="0.2">
      <c r="A66" s="1192"/>
      <c r="B66" s="736" t="s">
        <v>110</v>
      </c>
      <c r="C66" s="738">
        <v>1</v>
      </c>
      <c r="D66" s="738">
        <v>1</v>
      </c>
      <c r="E66" s="738">
        <v>0</v>
      </c>
      <c r="F66" s="738">
        <v>0</v>
      </c>
      <c r="G66" s="738">
        <v>0</v>
      </c>
      <c r="H66" s="738">
        <v>0</v>
      </c>
      <c r="I66" s="738">
        <v>0</v>
      </c>
      <c r="J66" s="357">
        <f t="shared" si="0"/>
        <v>1</v>
      </c>
    </row>
    <row r="67" spans="1:10" s="26" customFormat="1" ht="11.25" customHeight="1" x14ac:dyDescent="0.2">
      <c r="A67" s="1192"/>
      <c r="B67" s="736" t="s">
        <v>3300</v>
      </c>
      <c r="C67" s="738">
        <v>2</v>
      </c>
      <c r="D67" s="738">
        <v>2</v>
      </c>
      <c r="E67" s="738">
        <v>0</v>
      </c>
      <c r="F67" s="738">
        <v>0</v>
      </c>
      <c r="G67" s="738">
        <v>0</v>
      </c>
      <c r="H67" s="738">
        <v>0</v>
      </c>
      <c r="I67" s="738">
        <v>0</v>
      </c>
      <c r="J67" s="357">
        <f t="shared" si="0"/>
        <v>2</v>
      </c>
    </row>
    <row r="68" spans="1:10" s="26" customFormat="1" ht="11.25" customHeight="1" x14ac:dyDescent="0.2">
      <c r="A68" s="1192"/>
      <c r="B68" s="736" t="s">
        <v>113</v>
      </c>
      <c r="C68" s="738">
        <v>2</v>
      </c>
      <c r="D68" s="738">
        <v>2</v>
      </c>
      <c r="E68" s="738">
        <v>0</v>
      </c>
      <c r="F68" s="738">
        <v>0</v>
      </c>
      <c r="G68" s="738">
        <v>1</v>
      </c>
      <c r="H68" s="738">
        <v>1</v>
      </c>
      <c r="I68" s="738">
        <v>0</v>
      </c>
      <c r="J68" s="357">
        <f t="shared" si="0"/>
        <v>1</v>
      </c>
    </row>
    <row r="69" spans="1:10" s="26" customFormat="1" ht="11.25" customHeight="1" x14ac:dyDescent="0.2">
      <c r="A69" s="1191" t="s">
        <v>2927</v>
      </c>
      <c r="B69" s="734" t="s">
        <v>10</v>
      </c>
      <c r="C69" s="737">
        <v>949</v>
      </c>
      <c r="D69" s="737">
        <v>928</v>
      </c>
      <c r="E69" s="737">
        <v>21</v>
      </c>
      <c r="F69" s="737">
        <v>0</v>
      </c>
      <c r="G69" s="737">
        <v>658</v>
      </c>
      <c r="H69" s="737">
        <v>635</v>
      </c>
      <c r="I69" s="737">
        <v>23</v>
      </c>
      <c r="J69" s="234">
        <f t="shared" si="0"/>
        <v>291</v>
      </c>
    </row>
    <row r="70" spans="1:10" ht="11.25" customHeight="1" x14ac:dyDescent="0.2">
      <c r="A70" s="1192"/>
      <c r="B70" s="736" t="s">
        <v>203</v>
      </c>
      <c r="C70" s="738">
        <v>2</v>
      </c>
      <c r="D70" s="738">
        <v>2</v>
      </c>
      <c r="E70" s="738">
        <v>0</v>
      </c>
      <c r="F70" s="738">
        <v>0</v>
      </c>
      <c r="G70" s="738">
        <v>1</v>
      </c>
      <c r="H70" s="738">
        <v>1</v>
      </c>
      <c r="I70" s="738">
        <v>0</v>
      </c>
      <c r="J70" s="357">
        <f t="shared" si="0"/>
        <v>1</v>
      </c>
    </row>
    <row r="71" spans="1:10" s="26" customFormat="1" ht="11.25" customHeight="1" x14ac:dyDescent="0.2">
      <c r="A71" s="1192"/>
      <c r="B71" s="736" t="s">
        <v>107</v>
      </c>
      <c r="C71" s="738">
        <v>946</v>
      </c>
      <c r="D71" s="738">
        <v>925</v>
      </c>
      <c r="E71" s="738">
        <v>21</v>
      </c>
      <c r="F71" s="738">
        <v>0</v>
      </c>
      <c r="G71" s="738">
        <v>657</v>
      </c>
      <c r="H71" s="738">
        <v>634</v>
      </c>
      <c r="I71" s="738">
        <v>23</v>
      </c>
      <c r="J71" s="357">
        <f t="shared" si="0"/>
        <v>289</v>
      </c>
    </row>
    <row r="72" spans="1:10" ht="11.25" customHeight="1" x14ac:dyDescent="0.2">
      <c r="A72" s="1192"/>
      <c r="B72" s="736" t="s">
        <v>2928</v>
      </c>
      <c r="C72" s="738">
        <v>1</v>
      </c>
      <c r="D72" s="738">
        <v>1</v>
      </c>
      <c r="E72" s="738">
        <v>0</v>
      </c>
      <c r="F72" s="738">
        <v>0</v>
      </c>
      <c r="G72" s="738">
        <v>0</v>
      </c>
      <c r="H72" s="738">
        <v>0</v>
      </c>
      <c r="I72" s="738">
        <v>0</v>
      </c>
      <c r="J72" s="234">
        <f t="shared" si="0"/>
        <v>1</v>
      </c>
    </row>
    <row r="73" spans="1:10" ht="11.25" customHeight="1" x14ac:dyDescent="0.2">
      <c r="A73" s="1191" t="s">
        <v>3450</v>
      </c>
      <c r="B73" s="734" t="s">
        <v>10</v>
      </c>
      <c r="C73" s="737">
        <v>1356</v>
      </c>
      <c r="D73" s="737">
        <v>1353</v>
      </c>
      <c r="E73" s="737">
        <v>1</v>
      </c>
      <c r="F73" s="737">
        <v>2</v>
      </c>
      <c r="G73" s="737">
        <v>862</v>
      </c>
      <c r="H73" s="737">
        <v>862</v>
      </c>
      <c r="I73" s="737">
        <v>0</v>
      </c>
      <c r="J73" s="234">
        <f t="shared" si="0"/>
        <v>494</v>
      </c>
    </row>
    <row r="74" spans="1:10" s="26" customFormat="1" ht="11.25" customHeight="1" x14ac:dyDescent="0.2">
      <c r="A74" s="1192"/>
      <c r="B74" s="736" t="s">
        <v>508</v>
      </c>
      <c r="C74" s="738">
        <v>85</v>
      </c>
      <c r="D74" s="738">
        <v>85</v>
      </c>
      <c r="E74" s="738">
        <v>0</v>
      </c>
      <c r="F74" s="738">
        <v>0</v>
      </c>
      <c r="G74" s="738">
        <v>34</v>
      </c>
      <c r="H74" s="738">
        <v>34</v>
      </c>
      <c r="I74" s="738">
        <v>0</v>
      </c>
      <c r="J74" s="357">
        <f t="shared" si="0"/>
        <v>51</v>
      </c>
    </row>
    <row r="75" spans="1:10" ht="11.25" customHeight="1" x14ac:dyDescent="0.2">
      <c r="A75" s="1192"/>
      <c r="B75" s="736" t="s">
        <v>385</v>
      </c>
      <c r="C75" s="738">
        <v>1</v>
      </c>
      <c r="D75" s="738">
        <v>1</v>
      </c>
      <c r="E75" s="738">
        <v>0</v>
      </c>
      <c r="F75" s="738">
        <v>0</v>
      </c>
      <c r="G75" s="738">
        <v>1</v>
      </c>
      <c r="H75" s="738">
        <v>1</v>
      </c>
      <c r="I75" s="738">
        <v>0</v>
      </c>
      <c r="J75" s="357">
        <f t="shared" si="0"/>
        <v>0</v>
      </c>
    </row>
    <row r="76" spans="1:10" ht="10.5" customHeight="1" x14ac:dyDescent="0.2">
      <c r="A76" s="1192"/>
      <c r="B76" s="736" t="s">
        <v>104</v>
      </c>
      <c r="C76" s="738">
        <v>1269</v>
      </c>
      <c r="D76" s="738">
        <v>1266</v>
      </c>
      <c r="E76" s="738">
        <v>1</v>
      </c>
      <c r="F76" s="738">
        <v>2</v>
      </c>
      <c r="G76" s="738">
        <v>822</v>
      </c>
      <c r="H76" s="738">
        <v>822</v>
      </c>
      <c r="I76" s="738">
        <v>0</v>
      </c>
      <c r="J76" s="357">
        <f t="shared" si="0"/>
        <v>447</v>
      </c>
    </row>
    <row r="77" spans="1:10" s="26" customFormat="1" x14ac:dyDescent="0.2">
      <c r="A77" s="1192"/>
      <c r="B77" s="736" t="s">
        <v>513</v>
      </c>
      <c r="C77" s="738">
        <v>1</v>
      </c>
      <c r="D77" s="738">
        <v>1</v>
      </c>
      <c r="E77" s="738">
        <v>0</v>
      </c>
      <c r="F77" s="738">
        <v>0</v>
      </c>
      <c r="G77" s="738">
        <v>3</v>
      </c>
      <c r="H77" s="738">
        <v>3</v>
      </c>
      <c r="I77" s="738">
        <v>0</v>
      </c>
      <c r="J77" s="357">
        <f t="shared" si="0"/>
        <v>-2</v>
      </c>
    </row>
    <row r="78" spans="1:10" x14ac:dyDescent="0.2">
      <c r="A78" s="1192"/>
      <c r="B78" s="736" t="s">
        <v>117</v>
      </c>
      <c r="C78" s="738">
        <v>0</v>
      </c>
      <c r="D78" s="738">
        <v>0</v>
      </c>
      <c r="E78" s="738">
        <v>0</v>
      </c>
      <c r="F78" s="738">
        <v>0</v>
      </c>
      <c r="G78" s="738">
        <v>2</v>
      </c>
      <c r="H78" s="738">
        <v>2</v>
      </c>
      <c r="I78" s="738">
        <v>0</v>
      </c>
      <c r="J78" s="357">
        <f t="shared" si="0"/>
        <v>-2</v>
      </c>
    </row>
    <row r="79" spans="1:10" x14ac:dyDescent="0.2">
      <c r="A79" s="1191" t="s">
        <v>2931</v>
      </c>
      <c r="B79" s="734" t="s">
        <v>10</v>
      </c>
      <c r="C79" s="737">
        <v>177</v>
      </c>
      <c r="D79" s="737">
        <v>176</v>
      </c>
      <c r="E79" s="737">
        <v>1</v>
      </c>
      <c r="F79" s="737">
        <v>0</v>
      </c>
      <c r="G79" s="737">
        <v>78</v>
      </c>
      <c r="H79" s="737">
        <v>77</v>
      </c>
      <c r="I79" s="737">
        <v>1</v>
      </c>
      <c r="J79" s="234">
        <f t="shared" ref="J79:J96" si="1">+C79-G79</f>
        <v>99</v>
      </c>
    </row>
    <row r="80" spans="1:10" x14ac:dyDescent="0.2">
      <c r="A80" s="1192"/>
      <c r="B80" s="736" t="s">
        <v>103</v>
      </c>
      <c r="C80" s="738">
        <v>2</v>
      </c>
      <c r="D80" s="738">
        <v>2</v>
      </c>
      <c r="E80" s="738">
        <v>0</v>
      </c>
      <c r="F80" s="738">
        <v>0</v>
      </c>
      <c r="G80" s="738">
        <v>1</v>
      </c>
      <c r="H80" s="738">
        <v>1</v>
      </c>
      <c r="I80" s="738">
        <v>0</v>
      </c>
      <c r="J80" s="357">
        <f t="shared" si="1"/>
        <v>1</v>
      </c>
    </row>
    <row r="81" spans="1:10" x14ac:dyDescent="0.2">
      <c r="A81" s="1192"/>
      <c r="B81" s="736" t="s">
        <v>105</v>
      </c>
      <c r="C81" s="738">
        <v>129</v>
      </c>
      <c r="D81" s="738">
        <v>129</v>
      </c>
      <c r="E81" s="738">
        <v>0</v>
      </c>
      <c r="F81" s="738">
        <v>0</v>
      </c>
      <c r="G81" s="738">
        <v>35</v>
      </c>
      <c r="H81" s="738">
        <v>35</v>
      </c>
      <c r="I81" s="738">
        <v>0</v>
      </c>
      <c r="J81" s="357">
        <f t="shared" si="1"/>
        <v>94</v>
      </c>
    </row>
    <row r="82" spans="1:10" x14ac:dyDescent="0.2">
      <c r="A82" s="1192"/>
      <c r="B82" s="736" t="s">
        <v>511</v>
      </c>
      <c r="C82" s="738">
        <v>1</v>
      </c>
      <c r="D82" s="738">
        <v>1</v>
      </c>
      <c r="E82" s="738">
        <v>0</v>
      </c>
      <c r="F82" s="738">
        <v>0</v>
      </c>
      <c r="G82" s="738">
        <v>0</v>
      </c>
      <c r="H82" s="738">
        <v>0</v>
      </c>
      <c r="I82" s="738">
        <v>0</v>
      </c>
      <c r="J82" s="357">
        <f t="shared" si="1"/>
        <v>1</v>
      </c>
    </row>
    <row r="83" spans="1:10" x14ac:dyDescent="0.2">
      <c r="A83" s="1192"/>
      <c r="B83" s="736" t="s">
        <v>262</v>
      </c>
      <c r="C83" s="738">
        <v>45</v>
      </c>
      <c r="D83" s="738">
        <v>44</v>
      </c>
      <c r="E83" s="738">
        <v>1</v>
      </c>
      <c r="F83" s="738">
        <v>0</v>
      </c>
      <c r="G83" s="738">
        <v>42</v>
      </c>
      <c r="H83" s="738">
        <v>41</v>
      </c>
      <c r="I83" s="738">
        <v>1</v>
      </c>
      <c r="J83" s="234">
        <f t="shared" si="1"/>
        <v>3</v>
      </c>
    </row>
    <row r="84" spans="1:10" x14ac:dyDescent="0.2">
      <c r="A84" s="734" t="s">
        <v>235</v>
      </c>
      <c r="B84" s="734" t="s">
        <v>10</v>
      </c>
      <c r="C84" s="737">
        <v>14</v>
      </c>
      <c r="D84" s="737">
        <v>14</v>
      </c>
      <c r="E84" s="737">
        <v>0</v>
      </c>
      <c r="F84" s="737">
        <v>0</v>
      </c>
      <c r="G84" s="737">
        <v>8</v>
      </c>
      <c r="H84" s="737">
        <v>8</v>
      </c>
      <c r="I84" s="737">
        <v>0</v>
      </c>
      <c r="J84" s="234">
        <f t="shared" si="1"/>
        <v>6</v>
      </c>
    </row>
    <row r="85" spans="1:10" x14ac:dyDescent="0.2">
      <c r="A85" s="1191" t="s">
        <v>2933</v>
      </c>
      <c r="B85" s="734" t="s">
        <v>10</v>
      </c>
      <c r="C85" s="737">
        <v>1</v>
      </c>
      <c r="D85" s="737">
        <v>1</v>
      </c>
      <c r="E85" s="737">
        <v>0</v>
      </c>
      <c r="F85" s="737">
        <v>0</v>
      </c>
      <c r="G85" s="737">
        <v>1</v>
      </c>
      <c r="H85" s="737">
        <v>1</v>
      </c>
      <c r="I85" s="737">
        <v>0</v>
      </c>
      <c r="J85" s="234">
        <f t="shared" si="1"/>
        <v>0</v>
      </c>
    </row>
    <row r="86" spans="1:10" x14ac:dyDescent="0.2">
      <c r="A86" s="1192"/>
      <c r="B86" s="736" t="s">
        <v>133</v>
      </c>
      <c r="C86" s="738">
        <v>1</v>
      </c>
      <c r="D86" s="738">
        <v>1</v>
      </c>
      <c r="E86" s="738">
        <v>0</v>
      </c>
      <c r="F86" s="738">
        <v>0</v>
      </c>
      <c r="G86" s="738">
        <v>1</v>
      </c>
      <c r="H86" s="738">
        <v>1</v>
      </c>
      <c r="I86" s="738">
        <v>0</v>
      </c>
      <c r="J86" s="357">
        <f t="shared" si="1"/>
        <v>0</v>
      </c>
    </row>
    <row r="87" spans="1:10" x14ac:dyDescent="0.2">
      <c r="A87" s="1191" t="s">
        <v>2942</v>
      </c>
      <c r="B87" s="734" t="s">
        <v>10</v>
      </c>
      <c r="C87" s="737">
        <v>1</v>
      </c>
      <c r="D87" s="737">
        <v>1</v>
      </c>
      <c r="E87" s="737">
        <v>0</v>
      </c>
      <c r="F87" s="737">
        <v>0</v>
      </c>
      <c r="G87" s="737">
        <v>2</v>
      </c>
      <c r="H87" s="737">
        <v>2</v>
      </c>
      <c r="I87" s="737">
        <v>0</v>
      </c>
      <c r="J87" s="234">
        <f t="shared" si="1"/>
        <v>-1</v>
      </c>
    </row>
    <row r="88" spans="1:10" x14ac:dyDescent="0.2">
      <c r="A88" s="1192"/>
      <c r="B88" s="736" t="s">
        <v>521</v>
      </c>
      <c r="C88" s="738">
        <v>0</v>
      </c>
      <c r="D88" s="738">
        <v>0</v>
      </c>
      <c r="E88" s="738">
        <v>0</v>
      </c>
      <c r="F88" s="738">
        <v>0</v>
      </c>
      <c r="G88" s="738">
        <v>1</v>
      </c>
      <c r="H88" s="738">
        <v>1</v>
      </c>
      <c r="I88" s="738">
        <v>0</v>
      </c>
      <c r="J88" s="357">
        <f t="shared" si="1"/>
        <v>-1</v>
      </c>
    </row>
    <row r="89" spans="1:10" x14ac:dyDescent="0.2">
      <c r="A89" s="1192"/>
      <c r="B89" s="736" t="s">
        <v>264</v>
      </c>
      <c r="C89" s="738">
        <v>1</v>
      </c>
      <c r="D89" s="738">
        <v>1</v>
      </c>
      <c r="E89" s="738">
        <v>0</v>
      </c>
      <c r="F89" s="738">
        <v>0</v>
      </c>
      <c r="G89" s="738">
        <v>1</v>
      </c>
      <c r="H89" s="738">
        <v>1</v>
      </c>
      <c r="I89" s="738">
        <v>0</v>
      </c>
      <c r="J89" s="357">
        <f t="shared" si="1"/>
        <v>0</v>
      </c>
    </row>
    <row r="90" spans="1:10" x14ac:dyDescent="0.2">
      <c r="A90" s="1191" t="s">
        <v>2943</v>
      </c>
      <c r="B90" s="734" t="s">
        <v>10</v>
      </c>
      <c r="C90" s="737">
        <v>12</v>
      </c>
      <c r="D90" s="737">
        <v>12</v>
      </c>
      <c r="E90" s="737">
        <v>0</v>
      </c>
      <c r="F90" s="737">
        <v>0</v>
      </c>
      <c r="G90" s="737">
        <v>5</v>
      </c>
      <c r="H90" s="737">
        <v>5</v>
      </c>
      <c r="I90" s="737">
        <v>0</v>
      </c>
      <c r="J90" s="234">
        <f t="shared" si="1"/>
        <v>7</v>
      </c>
    </row>
    <row r="91" spans="1:10" x14ac:dyDescent="0.2">
      <c r="A91" s="1192"/>
      <c r="B91" s="736" t="s">
        <v>128</v>
      </c>
      <c r="C91" s="738">
        <v>1</v>
      </c>
      <c r="D91" s="738">
        <v>1</v>
      </c>
      <c r="E91" s="738">
        <v>0</v>
      </c>
      <c r="F91" s="738">
        <v>0</v>
      </c>
      <c r="G91" s="738">
        <v>1</v>
      </c>
      <c r="H91" s="738">
        <v>1</v>
      </c>
      <c r="I91" s="738">
        <v>0</v>
      </c>
      <c r="J91" s="357">
        <f t="shared" si="1"/>
        <v>0</v>
      </c>
    </row>
    <row r="92" spans="1:10" x14ac:dyDescent="0.2">
      <c r="A92" s="1192"/>
      <c r="B92" s="736" t="s">
        <v>518</v>
      </c>
      <c r="C92" s="738">
        <v>11</v>
      </c>
      <c r="D92" s="738">
        <v>11</v>
      </c>
      <c r="E92" s="738">
        <v>0</v>
      </c>
      <c r="F92" s="738">
        <v>0</v>
      </c>
      <c r="G92" s="738">
        <v>4</v>
      </c>
      <c r="H92" s="738">
        <v>4</v>
      </c>
      <c r="I92" s="738">
        <v>0</v>
      </c>
      <c r="J92" s="357">
        <f t="shared" si="1"/>
        <v>7</v>
      </c>
    </row>
    <row r="93" spans="1:10" x14ac:dyDescent="0.2">
      <c r="A93" s="734" t="s">
        <v>236</v>
      </c>
      <c r="B93" s="734" t="s">
        <v>10</v>
      </c>
      <c r="C93" s="737">
        <v>5</v>
      </c>
      <c r="D93" s="737">
        <v>4</v>
      </c>
      <c r="E93" s="737">
        <v>1</v>
      </c>
      <c r="F93" s="737">
        <v>0</v>
      </c>
      <c r="G93" s="737">
        <v>2</v>
      </c>
      <c r="H93" s="737">
        <v>2</v>
      </c>
      <c r="I93" s="737">
        <v>0</v>
      </c>
      <c r="J93" s="234">
        <f t="shared" si="1"/>
        <v>3</v>
      </c>
    </row>
    <row r="94" spans="1:10" x14ac:dyDescent="0.2">
      <c r="A94" s="1191" t="s">
        <v>2948</v>
      </c>
      <c r="B94" s="734" t="s">
        <v>10</v>
      </c>
      <c r="C94" s="737">
        <v>5</v>
      </c>
      <c r="D94" s="737">
        <v>4</v>
      </c>
      <c r="E94" s="737">
        <v>1</v>
      </c>
      <c r="F94" s="737">
        <v>0</v>
      </c>
      <c r="G94" s="737">
        <v>2</v>
      </c>
      <c r="H94" s="737">
        <v>2</v>
      </c>
      <c r="I94" s="737">
        <v>0</v>
      </c>
      <c r="J94" s="234">
        <f t="shared" si="1"/>
        <v>3</v>
      </c>
    </row>
    <row r="95" spans="1:10" x14ac:dyDescent="0.2">
      <c r="A95" s="1192"/>
      <c r="B95" s="736" t="s">
        <v>145</v>
      </c>
      <c r="C95" s="738">
        <v>2</v>
      </c>
      <c r="D95" s="738">
        <v>1</v>
      </c>
      <c r="E95" s="738">
        <v>1</v>
      </c>
      <c r="F95" s="738">
        <v>0</v>
      </c>
      <c r="G95" s="738">
        <v>0</v>
      </c>
      <c r="H95" s="738">
        <v>0</v>
      </c>
      <c r="I95" s="738">
        <v>0</v>
      </c>
      <c r="J95" s="357">
        <f t="shared" si="1"/>
        <v>2</v>
      </c>
    </row>
    <row r="96" spans="1:10" x14ac:dyDescent="0.2">
      <c r="A96" s="1192"/>
      <c r="B96" s="736" t="s">
        <v>148</v>
      </c>
      <c r="C96" s="738">
        <v>3</v>
      </c>
      <c r="D96" s="738">
        <v>3</v>
      </c>
      <c r="E96" s="738">
        <v>0</v>
      </c>
      <c r="F96" s="738">
        <v>0</v>
      </c>
      <c r="G96" s="738">
        <v>2</v>
      </c>
      <c r="H96" s="738">
        <v>2</v>
      </c>
      <c r="I96" s="738">
        <v>0</v>
      </c>
      <c r="J96" s="357">
        <f t="shared" si="1"/>
        <v>1</v>
      </c>
    </row>
    <row r="98" spans="1:1" x14ac:dyDescent="0.2">
      <c r="A98" s="97" t="s">
        <v>2739</v>
      </c>
    </row>
    <row r="99" spans="1:1" x14ac:dyDescent="0.2">
      <c r="A99" s="495" t="s">
        <v>2905</v>
      </c>
    </row>
  </sheetData>
  <mergeCells count="24">
    <mergeCell ref="A90:A92"/>
    <mergeCell ref="A94:A96"/>
    <mergeCell ref="A12:A13"/>
    <mergeCell ref="A69:A72"/>
    <mergeCell ref="A73:A78"/>
    <mergeCell ref="A79:A83"/>
    <mergeCell ref="A85:A86"/>
    <mergeCell ref="A87:A89"/>
    <mergeCell ref="A34:A40"/>
    <mergeCell ref="A41:A48"/>
    <mergeCell ref="A49:A57"/>
    <mergeCell ref="A58:A62"/>
    <mergeCell ref="A64:A68"/>
    <mergeCell ref="J12:J13"/>
    <mergeCell ref="A16:A18"/>
    <mergeCell ref="A19:A22"/>
    <mergeCell ref="A23:A30"/>
    <mergeCell ref="A31:A32"/>
    <mergeCell ref="B7:I7"/>
    <mergeCell ref="B8:I8"/>
    <mergeCell ref="B10:I10"/>
    <mergeCell ref="B12:B13"/>
    <mergeCell ref="C12:F12"/>
    <mergeCell ref="G12:I12"/>
  </mergeCells>
  <hyperlinks>
    <hyperlink ref="K8" location="INDICE!B71" display="INDICE"/>
  </hyperlinks>
  <printOptions horizontalCentered="1"/>
  <pageMargins left="0" right="0" top="1.1811023622047245" bottom="0.78740157480314965" header="0" footer="0.19685039370078741"/>
  <pageSetup paperSize="9" firstPageNumber="300" orientation="landscape" useFirstPageNumber="1" r:id="rId1"/>
  <headerFooter scaleWithDoc="0">
    <oddHeader>&amp;C
&amp;G</oddHeader>
    <oddFooter>&amp;C&amp;P</oddFooter>
    <evenFooter>&amp;L&amp;G&amp;C&amp;P&amp;R&amp;G</evenFooter>
  </headerFooter>
  <rowBreaks count="1" manualBreakCount="1">
    <brk id="76" min="1" max="8" man="1"/>
  </rowBreaks>
  <drawing r:id="rId2"/>
  <legacyDrawingHF r:id="rId3"/>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S61"/>
  <sheetViews>
    <sheetView showGridLines="0" zoomScaleNormal="100" workbookViewId="0"/>
  </sheetViews>
  <sheetFormatPr baseColWidth="10" defaultColWidth="11.42578125" defaultRowHeight="12.75" x14ac:dyDescent="0.2"/>
  <cols>
    <col min="1" max="1" width="18.140625" style="43" customWidth="1"/>
    <col min="2" max="2" width="27.5703125" style="43" customWidth="1"/>
    <col min="3" max="3" width="11" style="43" customWidth="1"/>
    <col min="4" max="4" width="11.5703125" style="43" customWidth="1"/>
    <col min="5" max="6" width="13.140625" style="43" customWidth="1"/>
    <col min="7" max="7" width="13.42578125" style="43" customWidth="1"/>
    <col min="8" max="8" width="12.85546875" style="43" customWidth="1"/>
    <col min="9" max="9" width="15.42578125" style="43" customWidth="1"/>
    <col min="10" max="10" width="15.28515625" style="43" customWidth="1"/>
    <col min="11" max="16384" width="11.42578125" style="43"/>
  </cols>
  <sheetData>
    <row r="7" spans="1:19" x14ac:dyDescent="0.2">
      <c r="B7" s="1193" t="s">
        <v>4144</v>
      </c>
      <c r="C7" s="1193"/>
      <c r="D7" s="1193"/>
      <c r="E7" s="1193"/>
      <c r="F7" s="1193"/>
      <c r="G7" s="1193"/>
      <c r="H7" s="1193"/>
      <c r="I7" s="1193"/>
      <c r="J7" s="923"/>
      <c r="K7" s="44"/>
      <c r="L7" s="44"/>
      <c r="M7" s="44"/>
      <c r="N7" s="44"/>
      <c r="O7" s="44"/>
      <c r="P7" s="44"/>
      <c r="Q7" s="44"/>
      <c r="R7" s="44"/>
      <c r="S7" s="44"/>
    </row>
    <row r="8" spans="1:19" ht="27" customHeight="1" x14ac:dyDescent="0.2">
      <c r="B8" s="1182" t="s">
        <v>4171</v>
      </c>
      <c r="C8" s="1182"/>
      <c r="D8" s="1182"/>
      <c r="E8" s="1182"/>
      <c r="F8" s="1182"/>
      <c r="G8" s="1182"/>
      <c r="H8" s="1182"/>
      <c r="I8" s="1182"/>
      <c r="J8" s="917"/>
      <c r="K8" s="67" t="s">
        <v>221</v>
      </c>
      <c r="L8" s="44"/>
      <c r="M8" s="44"/>
      <c r="N8" s="44"/>
      <c r="O8" s="44"/>
      <c r="P8" s="44"/>
      <c r="Q8" s="44"/>
      <c r="R8" s="44"/>
      <c r="S8" s="44"/>
    </row>
    <row r="9" spans="1:19" x14ac:dyDescent="0.2">
      <c r="B9" s="240"/>
      <c r="C9" s="240"/>
      <c r="D9" s="240"/>
      <c r="E9" s="240"/>
      <c r="F9" s="240"/>
      <c r="G9" s="240"/>
      <c r="H9" s="240"/>
      <c r="I9" s="240"/>
      <c r="J9" s="240"/>
      <c r="K9" s="44"/>
      <c r="L9" s="44"/>
      <c r="M9" s="44"/>
      <c r="N9" s="44"/>
      <c r="O9" s="44"/>
      <c r="P9" s="44"/>
      <c r="Q9" s="44"/>
      <c r="R9" s="44"/>
      <c r="S9" s="44"/>
    </row>
    <row r="10" spans="1:19" x14ac:dyDescent="0.2">
      <c r="B10" s="1160" t="s">
        <v>2900</v>
      </c>
      <c r="C10" s="1160"/>
      <c r="D10" s="1160"/>
      <c r="E10" s="1160"/>
      <c r="F10" s="1160"/>
      <c r="G10" s="1160"/>
      <c r="H10" s="1160"/>
      <c r="I10" s="1160"/>
      <c r="J10" s="240"/>
      <c r="K10" s="44"/>
      <c r="L10" s="44"/>
      <c r="M10" s="44"/>
      <c r="N10" s="44"/>
      <c r="O10" s="44"/>
      <c r="P10" s="44"/>
      <c r="Q10" s="44"/>
      <c r="R10" s="44"/>
      <c r="S10" s="44"/>
    </row>
    <row r="11" spans="1:19" x14ac:dyDescent="0.2">
      <c r="B11" s="235"/>
      <c r="C11" s="235"/>
      <c r="D11" s="235"/>
      <c r="E11" s="235"/>
      <c r="F11" s="235"/>
      <c r="G11" s="235"/>
      <c r="H11" s="236" t="s">
        <v>11</v>
      </c>
      <c r="I11" s="235"/>
      <c r="J11" s="237"/>
      <c r="K11" s="44"/>
      <c r="L11" s="44"/>
      <c r="M11" s="44"/>
      <c r="N11" s="44"/>
      <c r="O11" s="44"/>
      <c r="P11" s="44"/>
      <c r="Q11" s="44"/>
      <c r="R11" s="44"/>
      <c r="S11" s="44"/>
    </row>
    <row r="12" spans="1:19" x14ac:dyDescent="0.2">
      <c r="A12" s="1072" t="s">
        <v>473</v>
      </c>
      <c r="B12" s="1072" t="s">
        <v>37</v>
      </c>
      <c r="C12" s="1080" t="s">
        <v>2</v>
      </c>
      <c r="D12" s="1081"/>
      <c r="E12" s="1081"/>
      <c r="F12" s="1082"/>
      <c r="G12" s="1080" t="s">
        <v>3</v>
      </c>
      <c r="H12" s="1081"/>
      <c r="I12" s="1082"/>
      <c r="J12" s="1072" t="s">
        <v>2898</v>
      </c>
    </row>
    <row r="13" spans="1:19" x14ac:dyDescent="0.2">
      <c r="A13" s="1073"/>
      <c r="B13" s="1073"/>
      <c r="C13" s="721" t="s">
        <v>10</v>
      </c>
      <c r="D13" s="721" t="s">
        <v>0</v>
      </c>
      <c r="E13" s="721" t="s">
        <v>1</v>
      </c>
      <c r="F13" s="721" t="s">
        <v>2735</v>
      </c>
      <c r="G13" s="721" t="s">
        <v>10</v>
      </c>
      <c r="H13" s="721" t="s">
        <v>0</v>
      </c>
      <c r="I13" s="721" t="s">
        <v>1</v>
      </c>
      <c r="J13" s="1073"/>
    </row>
    <row r="14" spans="1:19" s="45" customFormat="1" x14ac:dyDescent="0.2">
      <c r="A14" s="724" t="s">
        <v>10</v>
      </c>
      <c r="B14" s="724"/>
      <c r="C14" s="727">
        <v>4687</v>
      </c>
      <c r="D14" s="727">
        <v>2709</v>
      </c>
      <c r="E14" s="727">
        <v>1977</v>
      </c>
      <c r="F14" s="727">
        <v>1</v>
      </c>
      <c r="G14" s="727">
        <v>3898</v>
      </c>
      <c r="H14" s="727">
        <v>2185</v>
      </c>
      <c r="I14" s="727">
        <v>1713</v>
      </c>
      <c r="J14" s="505">
        <f>+C14-G14</f>
        <v>789</v>
      </c>
    </row>
    <row r="15" spans="1:19" x14ac:dyDescent="0.2">
      <c r="A15" s="725" t="s">
        <v>231</v>
      </c>
      <c r="B15" s="725" t="s">
        <v>10</v>
      </c>
      <c r="C15" s="727">
        <v>4651</v>
      </c>
      <c r="D15" s="727">
        <v>2681</v>
      </c>
      <c r="E15" s="727">
        <v>1969</v>
      </c>
      <c r="F15" s="727">
        <v>1</v>
      </c>
      <c r="G15" s="727">
        <v>3859</v>
      </c>
      <c r="H15" s="727">
        <v>2162</v>
      </c>
      <c r="I15" s="727">
        <v>1697</v>
      </c>
      <c r="J15" s="505">
        <f t="shared" ref="J15:J58" si="0">+C15-G15</f>
        <v>792</v>
      </c>
    </row>
    <row r="16" spans="1:19" s="45" customFormat="1" x14ac:dyDescent="0.2">
      <c r="A16" s="1153" t="s">
        <v>2916</v>
      </c>
      <c r="B16" s="725" t="s">
        <v>10</v>
      </c>
      <c r="C16" s="727">
        <v>10</v>
      </c>
      <c r="D16" s="727">
        <v>7</v>
      </c>
      <c r="E16" s="727">
        <v>3</v>
      </c>
      <c r="F16" s="727">
        <v>0</v>
      </c>
      <c r="G16" s="727">
        <v>12</v>
      </c>
      <c r="H16" s="727">
        <v>8</v>
      </c>
      <c r="I16" s="727">
        <v>4</v>
      </c>
      <c r="J16" s="505">
        <f t="shared" si="0"/>
        <v>-2</v>
      </c>
    </row>
    <row r="17" spans="1:10" x14ac:dyDescent="0.2">
      <c r="A17" s="1152"/>
      <c r="B17" s="726" t="s">
        <v>2914</v>
      </c>
      <c r="C17" s="419">
        <v>10</v>
      </c>
      <c r="D17" s="419">
        <v>7</v>
      </c>
      <c r="E17" s="419">
        <v>3</v>
      </c>
      <c r="F17" s="419">
        <v>0</v>
      </c>
      <c r="G17" s="419">
        <v>12</v>
      </c>
      <c r="H17" s="419">
        <v>8</v>
      </c>
      <c r="I17" s="419">
        <v>4</v>
      </c>
      <c r="J17" s="506">
        <f t="shared" si="0"/>
        <v>-2</v>
      </c>
    </row>
    <row r="18" spans="1:10" x14ac:dyDescent="0.2">
      <c r="A18" s="1153" t="s">
        <v>232</v>
      </c>
      <c r="B18" s="725" t="s">
        <v>10</v>
      </c>
      <c r="C18" s="727">
        <v>12</v>
      </c>
      <c r="D18" s="727">
        <v>10</v>
      </c>
      <c r="E18" s="727">
        <v>2</v>
      </c>
      <c r="F18" s="727">
        <v>0</v>
      </c>
      <c r="G18" s="727">
        <v>24</v>
      </c>
      <c r="H18" s="727">
        <v>23</v>
      </c>
      <c r="I18" s="727">
        <v>1</v>
      </c>
      <c r="J18" s="505">
        <f t="shared" si="0"/>
        <v>-12</v>
      </c>
    </row>
    <row r="19" spans="1:10" x14ac:dyDescent="0.2">
      <c r="A19" s="1152"/>
      <c r="B19" s="726" t="s">
        <v>50</v>
      </c>
      <c r="C19" s="419">
        <v>1</v>
      </c>
      <c r="D19" s="419">
        <v>0</v>
      </c>
      <c r="E19" s="419">
        <v>1</v>
      </c>
      <c r="F19" s="419">
        <v>0</v>
      </c>
      <c r="G19" s="419">
        <v>1</v>
      </c>
      <c r="H19" s="419">
        <v>1</v>
      </c>
      <c r="I19" s="419">
        <v>0</v>
      </c>
      <c r="J19" s="506">
        <f t="shared" si="0"/>
        <v>0</v>
      </c>
    </row>
    <row r="20" spans="1:10" x14ac:dyDescent="0.2">
      <c r="A20" s="1152"/>
      <c r="B20" s="726" t="s">
        <v>53</v>
      </c>
      <c r="C20" s="419">
        <v>4</v>
      </c>
      <c r="D20" s="419">
        <v>4</v>
      </c>
      <c r="E20" s="419">
        <v>0</v>
      </c>
      <c r="F20" s="419">
        <v>0</v>
      </c>
      <c r="G20" s="419">
        <v>5</v>
      </c>
      <c r="H20" s="419">
        <v>5</v>
      </c>
      <c r="I20" s="419">
        <v>0</v>
      </c>
      <c r="J20" s="506">
        <f t="shared" si="0"/>
        <v>-1</v>
      </c>
    </row>
    <row r="21" spans="1:10" x14ac:dyDescent="0.2">
      <c r="A21" s="1152"/>
      <c r="B21" s="726" t="s">
        <v>54</v>
      </c>
      <c r="C21" s="419">
        <v>0</v>
      </c>
      <c r="D21" s="419">
        <v>0</v>
      </c>
      <c r="E21" s="419">
        <v>0</v>
      </c>
      <c r="F21" s="419">
        <v>0</v>
      </c>
      <c r="G21" s="419">
        <v>1</v>
      </c>
      <c r="H21" s="419">
        <v>1</v>
      </c>
      <c r="I21" s="419">
        <v>0</v>
      </c>
      <c r="J21" s="506">
        <f t="shared" si="0"/>
        <v>-1</v>
      </c>
    </row>
    <row r="22" spans="1:10" x14ac:dyDescent="0.2">
      <c r="A22" s="1152"/>
      <c r="B22" s="726" t="s">
        <v>40</v>
      </c>
      <c r="C22" s="419">
        <v>6</v>
      </c>
      <c r="D22" s="419">
        <v>6</v>
      </c>
      <c r="E22" s="419">
        <v>0</v>
      </c>
      <c r="F22" s="419">
        <v>0</v>
      </c>
      <c r="G22" s="419">
        <v>14</v>
      </c>
      <c r="H22" s="419">
        <v>14</v>
      </c>
      <c r="I22" s="419">
        <v>0</v>
      </c>
      <c r="J22" s="506">
        <f t="shared" si="0"/>
        <v>-8</v>
      </c>
    </row>
    <row r="23" spans="1:10" x14ac:dyDescent="0.2">
      <c r="A23" s="1152"/>
      <c r="B23" s="726" t="s">
        <v>57</v>
      </c>
      <c r="C23" s="419">
        <v>1</v>
      </c>
      <c r="D23" s="419">
        <v>0</v>
      </c>
      <c r="E23" s="419">
        <v>1</v>
      </c>
      <c r="F23" s="419">
        <v>0</v>
      </c>
      <c r="G23" s="419">
        <v>3</v>
      </c>
      <c r="H23" s="419">
        <v>2</v>
      </c>
      <c r="I23" s="419">
        <v>1</v>
      </c>
      <c r="J23" s="506">
        <f t="shared" si="0"/>
        <v>-2</v>
      </c>
    </row>
    <row r="24" spans="1:10" s="45" customFormat="1" x14ac:dyDescent="0.2">
      <c r="A24" s="1153" t="s">
        <v>237</v>
      </c>
      <c r="B24" s="725" t="s">
        <v>10</v>
      </c>
      <c r="C24" s="727">
        <v>4629</v>
      </c>
      <c r="D24" s="727">
        <v>2664</v>
      </c>
      <c r="E24" s="727">
        <v>1964</v>
      </c>
      <c r="F24" s="727">
        <v>1</v>
      </c>
      <c r="G24" s="727">
        <v>3823</v>
      </c>
      <c r="H24" s="727">
        <v>2131</v>
      </c>
      <c r="I24" s="727">
        <v>1692</v>
      </c>
      <c r="J24" s="505">
        <f t="shared" si="0"/>
        <v>806</v>
      </c>
    </row>
    <row r="25" spans="1:10" x14ac:dyDescent="0.2">
      <c r="A25" s="1152"/>
      <c r="B25" s="726" t="s">
        <v>59</v>
      </c>
      <c r="C25" s="419">
        <v>5</v>
      </c>
      <c r="D25" s="419">
        <v>4</v>
      </c>
      <c r="E25" s="419">
        <v>1</v>
      </c>
      <c r="F25" s="419">
        <v>0</v>
      </c>
      <c r="G25" s="419">
        <v>10</v>
      </c>
      <c r="H25" s="419">
        <v>8</v>
      </c>
      <c r="I25" s="419">
        <v>2</v>
      </c>
      <c r="J25" s="506">
        <f t="shared" si="0"/>
        <v>-5</v>
      </c>
    </row>
    <row r="26" spans="1:10" x14ac:dyDescent="0.2">
      <c r="A26" s="1152"/>
      <c r="B26" s="726" t="s">
        <v>61</v>
      </c>
      <c r="C26" s="419">
        <v>0</v>
      </c>
      <c r="D26" s="419">
        <v>0</v>
      </c>
      <c r="E26" s="419">
        <v>0</v>
      </c>
      <c r="F26" s="419">
        <v>0</v>
      </c>
      <c r="G26" s="419">
        <v>4</v>
      </c>
      <c r="H26" s="419">
        <v>4</v>
      </c>
      <c r="I26" s="419">
        <v>0</v>
      </c>
      <c r="J26" s="506">
        <f t="shared" si="0"/>
        <v>-4</v>
      </c>
    </row>
    <row r="27" spans="1:10" x14ac:dyDescent="0.2">
      <c r="A27" s="1152"/>
      <c r="B27" s="726" t="s">
        <v>62</v>
      </c>
      <c r="C27" s="419">
        <v>2</v>
      </c>
      <c r="D27" s="419">
        <v>2</v>
      </c>
      <c r="E27" s="419">
        <v>0</v>
      </c>
      <c r="F27" s="419">
        <v>0</v>
      </c>
      <c r="G27" s="419">
        <v>6</v>
      </c>
      <c r="H27" s="419">
        <v>3</v>
      </c>
      <c r="I27" s="419">
        <v>3</v>
      </c>
      <c r="J27" s="506">
        <f t="shared" si="0"/>
        <v>-4</v>
      </c>
    </row>
    <row r="28" spans="1:10" x14ac:dyDescent="0.2">
      <c r="A28" s="1152"/>
      <c r="B28" s="726" t="s">
        <v>63</v>
      </c>
      <c r="C28" s="419">
        <v>3642</v>
      </c>
      <c r="D28" s="419">
        <v>2057</v>
      </c>
      <c r="E28" s="419">
        <v>1584</v>
      </c>
      <c r="F28" s="419">
        <v>1</v>
      </c>
      <c r="G28" s="419">
        <v>2565</v>
      </c>
      <c r="H28" s="419">
        <v>1363</v>
      </c>
      <c r="I28" s="419">
        <v>1202</v>
      </c>
      <c r="J28" s="506">
        <f t="shared" si="0"/>
        <v>1077</v>
      </c>
    </row>
    <row r="29" spans="1:10" x14ac:dyDescent="0.2">
      <c r="A29" s="1152"/>
      <c r="B29" s="726" t="s">
        <v>4028</v>
      </c>
      <c r="C29" s="419">
        <v>954</v>
      </c>
      <c r="D29" s="419">
        <v>583</v>
      </c>
      <c r="E29" s="419">
        <v>371</v>
      </c>
      <c r="F29" s="419">
        <v>0</v>
      </c>
      <c r="G29" s="419">
        <v>1194</v>
      </c>
      <c r="H29" s="419">
        <v>725</v>
      </c>
      <c r="I29" s="419">
        <v>469</v>
      </c>
      <c r="J29" s="506">
        <f t="shared" si="0"/>
        <v>-240</v>
      </c>
    </row>
    <row r="30" spans="1:10" x14ac:dyDescent="0.2">
      <c r="A30" s="1152"/>
      <c r="B30" s="726" t="s">
        <v>66</v>
      </c>
      <c r="C30" s="419">
        <v>11</v>
      </c>
      <c r="D30" s="419">
        <v>10</v>
      </c>
      <c r="E30" s="419">
        <v>1</v>
      </c>
      <c r="F30" s="419">
        <v>0</v>
      </c>
      <c r="G30" s="419">
        <v>11</v>
      </c>
      <c r="H30" s="419">
        <v>9</v>
      </c>
      <c r="I30" s="419">
        <v>2</v>
      </c>
      <c r="J30" s="506">
        <f t="shared" si="0"/>
        <v>0</v>
      </c>
    </row>
    <row r="31" spans="1:10" x14ac:dyDescent="0.2">
      <c r="A31" s="1152"/>
      <c r="B31" s="726" t="s">
        <v>69</v>
      </c>
      <c r="C31" s="419">
        <v>15</v>
      </c>
      <c r="D31" s="419">
        <v>8</v>
      </c>
      <c r="E31" s="419">
        <v>7</v>
      </c>
      <c r="F31" s="419">
        <v>0</v>
      </c>
      <c r="G31" s="419">
        <v>33</v>
      </c>
      <c r="H31" s="419">
        <v>19</v>
      </c>
      <c r="I31" s="419">
        <v>14</v>
      </c>
      <c r="J31" s="506">
        <f t="shared" si="0"/>
        <v>-18</v>
      </c>
    </row>
    <row r="32" spans="1:10" x14ac:dyDescent="0.2">
      <c r="A32" s="725" t="s">
        <v>233</v>
      </c>
      <c r="B32" s="725" t="s">
        <v>10</v>
      </c>
      <c r="C32" s="727">
        <v>35</v>
      </c>
      <c r="D32" s="727">
        <v>28</v>
      </c>
      <c r="E32" s="727">
        <v>7</v>
      </c>
      <c r="F32" s="727">
        <v>0</v>
      </c>
      <c r="G32" s="727">
        <v>33</v>
      </c>
      <c r="H32" s="727">
        <v>20</v>
      </c>
      <c r="I32" s="727">
        <v>13</v>
      </c>
      <c r="J32" s="505">
        <f t="shared" si="0"/>
        <v>2</v>
      </c>
    </row>
    <row r="33" spans="1:10" x14ac:dyDescent="0.2">
      <c r="A33" s="1153" t="s">
        <v>2918</v>
      </c>
      <c r="B33" s="725" t="s">
        <v>10</v>
      </c>
      <c r="C33" s="727">
        <v>8</v>
      </c>
      <c r="D33" s="727">
        <v>4</v>
      </c>
      <c r="E33" s="727">
        <v>4</v>
      </c>
      <c r="F33" s="727">
        <v>0</v>
      </c>
      <c r="G33" s="727">
        <v>6</v>
      </c>
      <c r="H33" s="727">
        <v>2</v>
      </c>
      <c r="I33" s="727">
        <v>4</v>
      </c>
      <c r="J33" s="505">
        <f t="shared" si="0"/>
        <v>2</v>
      </c>
    </row>
    <row r="34" spans="1:10" s="45" customFormat="1" x14ac:dyDescent="0.2">
      <c r="A34" s="1152"/>
      <c r="B34" s="726" t="s">
        <v>93</v>
      </c>
      <c r="C34" s="419">
        <v>7</v>
      </c>
      <c r="D34" s="419">
        <v>3</v>
      </c>
      <c r="E34" s="419">
        <v>4</v>
      </c>
      <c r="F34" s="419">
        <v>0</v>
      </c>
      <c r="G34" s="419">
        <v>5</v>
      </c>
      <c r="H34" s="419">
        <v>1</v>
      </c>
      <c r="I34" s="419">
        <v>4</v>
      </c>
      <c r="J34" s="506">
        <f t="shared" si="0"/>
        <v>2</v>
      </c>
    </row>
    <row r="35" spans="1:10" x14ac:dyDescent="0.2">
      <c r="A35" s="1152"/>
      <c r="B35" s="726" t="s">
        <v>95</v>
      </c>
      <c r="C35" s="419">
        <v>1</v>
      </c>
      <c r="D35" s="419">
        <v>1</v>
      </c>
      <c r="E35" s="419">
        <v>0</v>
      </c>
      <c r="F35" s="419">
        <v>0</v>
      </c>
      <c r="G35" s="419">
        <v>0</v>
      </c>
      <c r="H35" s="419">
        <v>0</v>
      </c>
      <c r="I35" s="419">
        <v>0</v>
      </c>
      <c r="J35" s="506">
        <f t="shared" si="0"/>
        <v>1</v>
      </c>
    </row>
    <row r="36" spans="1:10" s="45" customFormat="1" x14ac:dyDescent="0.2">
      <c r="A36" s="1152"/>
      <c r="B36" s="726" t="s">
        <v>510</v>
      </c>
      <c r="C36" s="419">
        <v>0</v>
      </c>
      <c r="D36" s="419">
        <v>0</v>
      </c>
      <c r="E36" s="419">
        <v>0</v>
      </c>
      <c r="F36" s="419">
        <v>0</v>
      </c>
      <c r="G36" s="419">
        <v>1</v>
      </c>
      <c r="H36" s="419">
        <v>1</v>
      </c>
      <c r="I36" s="419">
        <v>0</v>
      </c>
      <c r="J36" s="506">
        <f t="shared" si="0"/>
        <v>-1</v>
      </c>
    </row>
    <row r="37" spans="1:10" x14ac:dyDescent="0.2">
      <c r="A37" s="1153" t="s">
        <v>2921</v>
      </c>
      <c r="B37" s="725" t="s">
        <v>10</v>
      </c>
      <c r="C37" s="727">
        <v>4</v>
      </c>
      <c r="D37" s="727">
        <v>3</v>
      </c>
      <c r="E37" s="727">
        <v>1</v>
      </c>
      <c r="F37" s="727">
        <v>0</v>
      </c>
      <c r="G37" s="727">
        <v>3</v>
      </c>
      <c r="H37" s="727">
        <v>0</v>
      </c>
      <c r="I37" s="727">
        <v>3</v>
      </c>
      <c r="J37" s="505">
        <f t="shared" si="0"/>
        <v>1</v>
      </c>
    </row>
    <row r="38" spans="1:10" x14ac:dyDescent="0.2">
      <c r="A38" s="1152"/>
      <c r="B38" s="726" t="s">
        <v>77</v>
      </c>
      <c r="C38" s="419">
        <v>1</v>
      </c>
      <c r="D38" s="419">
        <v>1</v>
      </c>
      <c r="E38" s="419">
        <v>0</v>
      </c>
      <c r="F38" s="419">
        <v>0</v>
      </c>
      <c r="G38" s="419">
        <v>1</v>
      </c>
      <c r="H38" s="419">
        <v>0</v>
      </c>
      <c r="I38" s="419">
        <v>1</v>
      </c>
      <c r="J38" s="506">
        <f t="shared" si="0"/>
        <v>0</v>
      </c>
    </row>
    <row r="39" spans="1:10" x14ac:dyDescent="0.2">
      <c r="A39" s="1152"/>
      <c r="B39" s="726" t="s">
        <v>89</v>
      </c>
      <c r="C39" s="419">
        <v>1</v>
      </c>
      <c r="D39" s="419">
        <v>1</v>
      </c>
      <c r="E39" s="419">
        <v>0</v>
      </c>
      <c r="F39" s="419">
        <v>0</v>
      </c>
      <c r="G39" s="419">
        <v>0</v>
      </c>
      <c r="H39" s="419">
        <v>0</v>
      </c>
      <c r="I39" s="419">
        <v>0</v>
      </c>
      <c r="J39" s="506">
        <f t="shared" si="0"/>
        <v>1</v>
      </c>
    </row>
    <row r="40" spans="1:10" x14ac:dyDescent="0.2">
      <c r="A40" s="1152"/>
      <c r="B40" s="726" t="s">
        <v>226</v>
      </c>
      <c r="C40" s="419">
        <v>2</v>
      </c>
      <c r="D40" s="419">
        <v>1</v>
      </c>
      <c r="E40" s="419">
        <v>1</v>
      </c>
      <c r="F40" s="419">
        <v>0</v>
      </c>
      <c r="G40" s="419">
        <v>2</v>
      </c>
      <c r="H40" s="419">
        <v>0</v>
      </c>
      <c r="I40" s="419">
        <v>2</v>
      </c>
      <c r="J40" s="506">
        <f t="shared" si="0"/>
        <v>0</v>
      </c>
    </row>
    <row r="41" spans="1:10" x14ac:dyDescent="0.2">
      <c r="A41" s="1153" t="s">
        <v>2923</v>
      </c>
      <c r="B41" s="725" t="s">
        <v>10</v>
      </c>
      <c r="C41" s="727">
        <v>10</v>
      </c>
      <c r="D41" s="727">
        <v>10</v>
      </c>
      <c r="E41" s="727">
        <v>0</v>
      </c>
      <c r="F41" s="727">
        <v>0</v>
      </c>
      <c r="G41" s="727">
        <v>8</v>
      </c>
      <c r="H41" s="727">
        <v>7</v>
      </c>
      <c r="I41" s="727">
        <v>1</v>
      </c>
      <c r="J41" s="505">
        <f t="shared" si="0"/>
        <v>2</v>
      </c>
    </row>
    <row r="42" spans="1:10" x14ac:dyDescent="0.2">
      <c r="A42" s="1152"/>
      <c r="B42" s="726" t="s">
        <v>70</v>
      </c>
      <c r="C42" s="419">
        <v>2</v>
      </c>
      <c r="D42" s="419">
        <v>2</v>
      </c>
      <c r="E42" s="419">
        <v>0</v>
      </c>
      <c r="F42" s="419">
        <v>0</v>
      </c>
      <c r="G42" s="419">
        <v>3</v>
      </c>
      <c r="H42" s="419">
        <v>3</v>
      </c>
      <c r="I42" s="419">
        <v>0</v>
      </c>
      <c r="J42" s="506">
        <f t="shared" si="0"/>
        <v>-1</v>
      </c>
    </row>
    <row r="43" spans="1:10" x14ac:dyDescent="0.2">
      <c r="A43" s="1152"/>
      <c r="B43" s="726" t="s">
        <v>87</v>
      </c>
      <c r="C43" s="419">
        <v>4</v>
      </c>
      <c r="D43" s="419">
        <v>4</v>
      </c>
      <c r="E43" s="419">
        <v>0</v>
      </c>
      <c r="F43" s="419">
        <v>0</v>
      </c>
      <c r="G43" s="419">
        <v>3</v>
      </c>
      <c r="H43" s="419">
        <v>3</v>
      </c>
      <c r="I43" s="419">
        <v>0</v>
      </c>
      <c r="J43" s="506">
        <f t="shared" si="0"/>
        <v>1</v>
      </c>
    </row>
    <row r="44" spans="1:10" x14ac:dyDescent="0.2">
      <c r="A44" s="1152"/>
      <c r="B44" s="726" t="s">
        <v>80</v>
      </c>
      <c r="C44" s="419">
        <v>4</v>
      </c>
      <c r="D44" s="419">
        <v>4</v>
      </c>
      <c r="E44" s="419">
        <v>0</v>
      </c>
      <c r="F44" s="419">
        <v>0</v>
      </c>
      <c r="G44" s="419">
        <v>2</v>
      </c>
      <c r="H44" s="419">
        <v>1</v>
      </c>
      <c r="I44" s="419">
        <v>1</v>
      </c>
      <c r="J44" s="506">
        <f t="shared" si="0"/>
        <v>2</v>
      </c>
    </row>
    <row r="45" spans="1:10" x14ac:dyDescent="0.2">
      <c r="A45" s="1153" t="s">
        <v>2926</v>
      </c>
      <c r="B45" s="725" t="s">
        <v>10</v>
      </c>
      <c r="C45" s="727">
        <v>13</v>
      </c>
      <c r="D45" s="727">
        <v>11</v>
      </c>
      <c r="E45" s="727">
        <v>2</v>
      </c>
      <c r="F45" s="727">
        <v>0</v>
      </c>
      <c r="G45" s="727">
        <v>16</v>
      </c>
      <c r="H45" s="727">
        <v>11</v>
      </c>
      <c r="I45" s="727">
        <v>5</v>
      </c>
      <c r="J45" s="505">
        <f t="shared" si="0"/>
        <v>-3</v>
      </c>
    </row>
    <row r="46" spans="1:10" x14ac:dyDescent="0.2">
      <c r="A46" s="1152"/>
      <c r="B46" s="726" t="s">
        <v>73</v>
      </c>
      <c r="C46" s="419">
        <v>1</v>
      </c>
      <c r="D46" s="419">
        <v>1</v>
      </c>
      <c r="E46" s="419">
        <v>0</v>
      </c>
      <c r="F46" s="419">
        <v>0</v>
      </c>
      <c r="G46" s="419">
        <v>0</v>
      </c>
      <c r="H46" s="419">
        <v>0</v>
      </c>
      <c r="I46" s="419">
        <v>0</v>
      </c>
      <c r="J46" s="506">
        <f t="shared" si="0"/>
        <v>1</v>
      </c>
    </row>
    <row r="47" spans="1:10" x14ac:dyDescent="0.2">
      <c r="A47" s="1152"/>
      <c r="B47" s="726" t="s">
        <v>83</v>
      </c>
      <c r="C47" s="419">
        <v>2</v>
      </c>
      <c r="D47" s="419">
        <v>1</v>
      </c>
      <c r="E47" s="419">
        <v>1</v>
      </c>
      <c r="F47" s="419">
        <v>0</v>
      </c>
      <c r="G47" s="419">
        <v>5</v>
      </c>
      <c r="H47" s="419">
        <v>4</v>
      </c>
      <c r="I47" s="419">
        <v>1</v>
      </c>
      <c r="J47" s="506">
        <f t="shared" si="0"/>
        <v>-3</v>
      </c>
    </row>
    <row r="48" spans="1:10" x14ac:dyDescent="0.2">
      <c r="A48" s="1152"/>
      <c r="B48" s="726" t="s">
        <v>71</v>
      </c>
      <c r="C48" s="419">
        <v>10</v>
      </c>
      <c r="D48" s="419">
        <v>9</v>
      </c>
      <c r="E48" s="419">
        <v>1</v>
      </c>
      <c r="F48" s="419">
        <v>0</v>
      </c>
      <c r="G48" s="419">
        <v>10</v>
      </c>
      <c r="H48" s="419">
        <v>7</v>
      </c>
      <c r="I48" s="419">
        <v>3</v>
      </c>
      <c r="J48" s="506">
        <f t="shared" si="0"/>
        <v>0</v>
      </c>
    </row>
    <row r="49" spans="1:10" x14ac:dyDescent="0.2">
      <c r="A49" s="1152"/>
      <c r="B49" s="726" t="s">
        <v>97</v>
      </c>
      <c r="C49" s="419">
        <v>0</v>
      </c>
      <c r="D49" s="419">
        <v>0</v>
      </c>
      <c r="E49" s="419">
        <v>0</v>
      </c>
      <c r="F49" s="419">
        <v>0</v>
      </c>
      <c r="G49" s="419">
        <v>1</v>
      </c>
      <c r="H49" s="419">
        <v>0</v>
      </c>
      <c r="I49" s="419">
        <v>1</v>
      </c>
      <c r="J49" s="506">
        <f t="shared" si="0"/>
        <v>-1</v>
      </c>
    </row>
    <row r="50" spans="1:10" x14ac:dyDescent="0.2">
      <c r="A50" s="725" t="s">
        <v>234</v>
      </c>
      <c r="B50" s="725" t="s">
        <v>10</v>
      </c>
      <c r="C50" s="727">
        <v>0</v>
      </c>
      <c r="D50" s="727">
        <v>0</v>
      </c>
      <c r="E50" s="727">
        <v>0</v>
      </c>
      <c r="F50" s="727">
        <v>0</v>
      </c>
      <c r="G50" s="727">
        <v>1</v>
      </c>
      <c r="H50" s="727">
        <v>0</v>
      </c>
      <c r="I50" s="727">
        <v>1</v>
      </c>
      <c r="J50" s="505">
        <f t="shared" si="0"/>
        <v>-1</v>
      </c>
    </row>
    <row r="51" spans="1:10" x14ac:dyDescent="0.2">
      <c r="A51" s="1153" t="s">
        <v>2931</v>
      </c>
      <c r="B51" s="725" t="s">
        <v>10</v>
      </c>
      <c r="C51" s="727">
        <v>0</v>
      </c>
      <c r="D51" s="727">
        <v>0</v>
      </c>
      <c r="E51" s="727">
        <v>0</v>
      </c>
      <c r="F51" s="727">
        <v>0</v>
      </c>
      <c r="G51" s="727">
        <v>1</v>
      </c>
      <c r="H51" s="727">
        <v>0</v>
      </c>
      <c r="I51" s="727">
        <v>1</v>
      </c>
      <c r="J51" s="505">
        <f t="shared" si="0"/>
        <v>-1</v>
      </c>
    </row>
    <row r="52" spans="1:10" x14ac:dyDescent="0.2">
      <c r="A52" s="1152"/>
      <c r="B52" s="726" t="s">
        <v>103</v>
      </c>
      <c r="C52" s="419">
        <v>0</v>
      </c>
      <c r="D52" s="419">
        <v>0</v>
      </c>
      <c r="E52" s="419">
        <v>0</v>
      </c>
      <c r="F52" s="419">
        <v>0</v>
      </c>
      <c r="G52" s="419">
        <v>1</v>
      </c>
      <c r="H52" s="419">
        <v>0</v>
      </c>
      <c r="I52" s="419">
        <v>1</v>
      </c>
      <c r="J52" s="506">
        <f t="shared" si="0"/>
        <v>-1</v>
      </c>
    </row>
    <row r="53" spans="1:10" x14ac:dyDescent="0.2">
      <c r="A53" s="725" t="s">
        <v>235</v>
      </c>
      <c r="B53" s="725" t="s">
        <v>10</v>
      </c>
      <c r="C53" s="727">
        <v>0</v>
      </c>
      <c r="D53" s="727">
        <v>0</v>
      </c>
      <c r="E53" s="727">
        <v>0</v>
      </c>
      <c r="F53" s="727">
        <v>0</v>
      </c>
      <c r="G53" s="727">
        <v>3</v>
      </c>
      <c r="H53" s="727">
        <v>2</v>
      </c>
      <c r="I53" s="727">
        <v>1</v>
      </c>
      <c r="J53" s="505">
        <f t="shared" si="0"/>
        <v>-3</v>
      </c>
    </row>
    <row r="54" spans="1:10" x14ac:dyDescent="0.2">
      <c r="A54" s="1153" t="s">
        <v>2943</v>
      </c>
      <c r="B54" s="725" t="s">
        <v>10</v>
      </c>
      <c r="C54" s="727">
        <v>0</v>
      </c>
      <c r="D54" s="727">
        <v>0</v>
      </c>
      <c r="E54" s="727">
        <v>0</v>
      </c>
      <c r="F54" s="727">
        <v>0</v>
      </c>
      <c r="G54" s="727">
        <v>3</v>
      </c>
      <c r="H54" s="727">
        <v>2</v>
      </c>
      <c r="I54" s="727">
        <v>1</v>
      </c>
      <c r="J54" s="505">
        <f t="shared" si="0"/>
        <v>-3</v>
      </c>
    </row>
    <row r="55" spans="1:10" x14ac:dyDescent="0.2">
      <c r="A55" s="1152"/>
      <c r="B55" s="726" t="s">
        <v>129</v>
      </c>
      <c r="C55" s="419">
        <v>0</v>
      </c>
      <c r="D55" s="419">
        <v>0</v>
      </c>
      <c r="E55" s="419">
        <v>0</v>
      </c>
      <c r="F55" s="419">
        <v>0</v>
      </c>
      <c r="G55" s="419">
        <v>3</v>
      </c>
      <c r="H55" s="419">
        <v>2</v>
      </c>
      <c r="I55" s="419">
        <v>1</v>
      </c>
      <c r="J55" s="506">
        <f t="shared" si="0"/>
        <v>-3</v>
      </c>
    </row>
    <row r="56" spans="1:10" x14ac:dyDescent="0.2">
      <c r="A56" s="725" t="s">
        <v>236</v>
      </c>
      <c r="B56" s="725" t="s">
        <v>10</v>
      </c>
      <c r="C56" s="727">
        <v>1</v>
      </c>
      <c r="D56" s="727">
        <v>0</v>
      </c>
      <c r="E56" s="727">
        <v>1</v>
      </c>
      <c r="F56" s="727">
        <v>0</v>
      </c>
      <c r="G56" s="727">
        <v>2</v>
      </c>
      <c r="H56" s="727">
        <v>1</v>
      </c>
      <c r="I56" s="727">
        <v>1</v>
      </c>
      <c r="J56" s="505">
        <f t="shared" si="0"/>
        <v>-1</v>
      </c>
    </row>
    <row r="57" spans="1:10" x14ac:dyDescent="0.2">
      <c r="A57" s="1153" t="s">
        <v>2948</v>
      </c>
      <c r="B57" s="725" t="s">
        <v>10</v>
      </c>
      <c r="C57" s="727">
        <v>1</v>
      </c>
      <c r="D57" s="727">
        <v>0</v>
      </c>
      <c r="E57" s="727">
        <v>1</v>
      </c>
      <c r="F57" s="727">
        <v>0</v>
      </c>
      <c r="G57" s="727">
        <v>2</v>
      </c>
      <c r="H57" s="727">
        <v>1</v>
      </c>
      <c r="I57" s="727">
        <v>1</v>
      </c>
      <c r="J57" s="505">
        <f t="shared" si="0"/>
        <v>-1</v>
      </c>
    </row>
    <row r="58" spans="1:10" x14ac:dyDescent="0.2">
      <c r="A58" s="1152"/>
      <c r="B58" s="726" t="s">
        <v>145</v>
      </c>
      <c r="C58" s="419">
        <v>1</v>
      </c>
      <c r="D58" s="419">
        <v>0</v>
      </c>
      <c r="E58" s="419">
        <v>1</v>
      </c>
      <c r="F58" s="419">
        <v>0</v>
      </c>
      <c r="G58" s="419">
        <v>2</v>
      </c>
      <c r="H58" s="419">
        <v>1</v>
      </c>
      <c r="I58" s="419">
        <v>1</v>
      </c>
      <c r="J58" s="506">
        <f t="shared" si="0"/>
        <v>-1</v>
      </c>
    </row>
    <row r="60" spans="1:10" x14ac:dyDescent="0.2">
      <c r="A60" s="97" t="s">
        <v>2739</v>
      </c>
    </row>
    <row r="61" spans="1:10" x14ac:dyDescent="0.2">
      <c r="A61" s="495" t="s">
        <v>2905</v>
      </c>
    </row>
  </sheetData>
  <mergeCells count="18">
    <mergeCell ref="B12:B13"/>
    <mergeCell ref="G12:I12"/>
    <mergeCell ref="J12:J13"/>
    <mergeCell ref="C12:F12"/>
    <mergeCell ref="B7:I7"/>
    <mergeCell ref="B8:I8"/>
    <mergeCell ref="B10:I10"/>
    <mergeCell ref="A57:A58"/>
    <mergeCell ref="A16:A17"/>
    <mergeCell ref="A18:A23"/>
    <mergeCell ref="A24:A31"/>
    <mergeCell ref="A33:A36"/>
    <mergeCell ref="A37:A40"/>
    <mergeCell ref="A12:A13"/>
    <mergeCell ref="A41:A44"/>
    <mergeCell ref="A45:A49"/>
    <mergeCell ref="A51:A52"/>
    <mergeCell ref="A54:A55"/>
  </mergeCells>
  <hyperlinks>
    <hyperlink ref="K8" location="INDICE!B72" display="INDICE"/>
  </hyperlinks>
  <printOptions horizontalCentered="1"/>
  <pageMargins left="0" right="0" top="1.1811023622047245" bottom="0.78740157480314965" header="0" footer="0.19685039370078741"/>
  <pageSetup paperSize="9" firstPageNumber="303" orientation="landscape" useFirstPageNumber="1" r:id="rId1"/>
  <headerFooter scaleWithDoc="0">
    <oddHeader>&amp;C
&amp;G</oddHeader>
    <oddFooter>&amp;C&amp;P</oddFooter>
    <evenFooter>&amp;L&amp;G&amp;C&amp;P&amp;R&amp;G</evenFooter>
  </headerFooter>
  <drawing r:id="rId2"/>
  <legacyDrawingHF r:id="rId3"/>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O51"/>
  <sheetViews>
    <sheetView showGridLines="0" zoomScaleNormal="100" workbookViewId="0"/>
  </sheetViews>
  <sheetFormatPr baseColWidth="10" defaultColWidth="11.42578125" defaultRowHeight="12.75" x14ac:dyDescent="0.2"/>
  <cols>
    <col min="1" max="1" width="17.5703125" style="25" customWidth="1"/>
    <col min="2" max="2" width="22.5703125" style="25" customWidth="1"/>
    <col min="3" max="3" width="11.7109375" style="24" customWidth="1"/>
    <col min="4" max="4" width="13.85546875" style="24" customWidth="1"/>
    <col min="5" max="5" width="15.28515625" style="24" customWidth="1"/>
    <col min="6" max="6" width="14.85546875" style="24" customWidth="1"/>
    <col min="7" max="7" width="11.85546875" style="24" customWidth="1"/>
    <col min="8" max="8" width="15.140625" style="24" customWidth="1"/>
    <col min="9" max="9" width="16.7109375" style="24" customWidth="1"/>
    <col min="10" max="16384" width="11.42578125" style="25"/>
  </cols>
  <sheetData>
    <row r="7" spans="1:15" x14ac:dyDescent="0.2">
      <c r="B7" s="1186" t="s">
        <v>4145</v>
      </c>
      <c r="C7" s="1186"/>
      <c r="D7" s="1186"/>
      <c r="E7" s="1186"/>
      <c r="F7" s="1186"/>
      <c r="G7" s="1186"/>
      <c r="H7" s="1186"/>
      <c r="I7" s="922"/>
      <c r="J7" s="24"/>
      <c r="K7" s="24"/>
      <c r="L7" s="24"/>
      <c r="M7" s="24"/>
      <c r="N7" s="24"/>
      <c r="O7" s="24"/>
    </row>
    <row r="8" spans="1:15" ht="31.5" customHeight="1" x14ac:dyDescent="0.2">
      <c r="B8" s="1182" t="s">
        <v>4170</v>
      </c>
      <c r="C8" s="1182"/>
      <c r="D8" s="1182"/>
      <c r="E8" s="1182"/>
      <c r="F8" s="1182"/>
      <c r="G8" s="1182"/>
      <c r="H8" s="1182"/>
      <c r="I8" s="917"/>
      <c r="J8" s="67" t="s">
        <v>221</v>
      </c>
      <c r="K8" s="24"/>
      <c r="L8" s="24"/>
      <c r="M8" s="24"/>
      <c r="N8" s="24"/>
      <c r="O8" s="24"/>
    </row>
    <row r="9" spans="1:15" x14ac:dyDescent="0.2">
      <c r="B9" s="922"/>
      <c r="C9" s="922"/>
      <c r="D9" s="922"/>
      <c r="E9" s="922"/>
      <c r="F9" s="922"/>
      <c r="G9" s="922"/>
      <c r="H9" s="922"/>
      <c r="I9" s="922"/>
      <c r="J9" s="24"/>
      <c r="K9" s="24"/>
      <c r="L9" s="24"/>
      <c r="M9" s="24"/>
      <c r="N9" s="24"/>
      <c r="O9" s="24"/>
    </row>
    <row r="10" spans="1:15" x14ac:dyDescent="0.2">
      <c r="B10" s="1186" t="s">
        <v>2900</v>
      </c>
      <c r="C10" s="1186"/>
      <c r="D10" s="1186"/>
      <c r="E10" s="1186"/>
      <c r="F10" s="1186"/>
      <c r="G10" s="1186"/>
      <c r="H10" s="1186"/>
      <c r="I10" s="922"/>
      <c r="J10" s="24"/>
      <c r="K10" s="24"/>
      <c r="L10" s="24"/>
      <c r="M10" s="24"/>
      <c r="N10" s="24"/>
      <c r="O10" s="24"/>
    </row>
    <row r="11" spans="1:15" ht="10.5" customHeight="1" x14ac:dyDescent="0.2">
      <c r="B11" s="305"/>
      <c r="C11" s="305"/>
      <c r="D11" s="305"/>
      <c r="E11" s="305"/>
      <c r="F11" s="305"/>
      <c r="G11" s="311" t="s">
        <v>11</v>
      </c>
      <c r="H11" s="305"/>
      <c r="I11" s="305"/>
      <c r="J11" s="24"/>
      <c r="K11" s="24"/>
      <c r="L11" s="24"/>
      <c r="N11" s="24"/>
    </row>
    <row r="12" spans="1:15" x14ac:dyDescent="0.2">
      <c r="A12" s="1075" t="s">
        <v>473</v>
      </c>
      <c r="B12" s="1075" t="s">
        <v>37</v>
      </c>
      <c r="C12" s="1075" t="s">
        <v>2</v>
      </c>
      <c r="D12" s="1075"/>
      <c r="E12" s="1075"/>
      <c r="F12" s="1075" t="s">
        <v>3</v>
      </c>
      <c r="G12" s="1075"/>
      <c r="H12" s="1075"/>
      <c r="I12" s="1075" t="s">
        <v>2898</v>
      </c>
    </row>
    <row r="13" spans="1:15" x14ac:dyDescent="0.2">
      <c r="A13" s="1075"/>
      <c r="B13" s="1075"/>
      <c r="C13" s="722" t="s">
        <v>10</v>
      </c>
      <c r="D13" s="722" t="s">
        <v>0</v>
      </c>
      <c r="E13" s="722" t="s">
        <v>1</v>
      </c>
      <c r="F13" s="722" t="s">
        <v>10</v>
      </c>
      <c r="G13" s="722" t="s">
        <v>0</v>
      </c>
      <c r="H13" s="722" t="s">
        <v>1</v>
      </c>
      <c r="I13" s="1075"/>
    </row>
    <row r="14" spans="1:15" x14ac:dyDescent="0.2">
      <c r="A14" s="728" t="s">
        <v>10</v>
      </c>
      <c r="B14" s="728"/>
      <c r="C14" s="729">
        <v>698</v>
      </c>
      <c r="D14" s="729">
        <v>643</v>
      </c>
      <c r="E14" s="729">
        <v>55</v>
      </c>
      <c r="F14" s="729">
        <v>584</v>
      </c>
      <c r="G14" s="729">
        <v>544</v>
      </c>
      <c r="H14" s="729">
        <v>40</v>
      </c>
      <c r="I14" s="505">
        <f>+C14-F14</f>
        <v>114</v>
      </c>
    </row>
    <row r="15" spans="1:15" s="294" customFormat="1" x14ac:dyDescent="0.2">
      <c r="A15" s="731" t="s">
        <v>231</v>
      </c>
      <c r="B15" s="731" t="s">
        <v>10</v>
      </c>
      <c r="C15" s="729">
        <v>469</v>
      </c>
      <c r="D15" s="729">
        <v>422</v>
      </c>
      <c r="E15" s="729">
        <v>47</v>
      </c>
      <c r="F15" s="729">
        <v>356</v>
      </c>
      <c r="G15" s="729">
        <v>326</v>
      </c>
      <c r="H15" s="729">
        <v>30</v>
      </c>
      <c r="I15" s="505">
        <f t="shared" ref="I15:I49" si="0">+C15-F15</f>
        <v>113</v>
      </c>
    </row>
    <row r="16" spans="1:15" s="294" customFormat="1" x14ac:dyDescent="0.2">
      <c r="A16" s="1189" t="s">
        <v>2916</v>
      </c>
      <c r="B16" s="731" t="s">
        <v>10</v>
      </c>
      <c r="C16" s="729">
        <v>23</v>
      </c>
      <c r="D16" s="729">
        <v>19</v>
      </c>
      <c r="E16" s="729">
        <v>4</v>
      </c>
      <c r="F16" s="729">
        <v>26</v>
      </c>
      <c r="G16" s="729">
        <v>21</v>
      </c>
      <c r="H16" s="729">
        <v>5</v>
      </c>
      <c r="I16" s="505">
        <f t="shared" si="0"/>
        <v>-3</v>
      </c>
    </row>
    <row r="17" spans="1:11" x14ac:dyDescent="0.2">
      <c r="A17" s="1190"/>
      <c r="B17" s="732" t="s">
        <v>38</v>
      </c>
      <c r="C17" s="442">
        <v>10</v>
      </c>
      <c r="D17" s="442">
        <v>10</v>
      </c>
      <c r="E17" s="442">
        <v>0</v>
      </c>
      <c r="F17" s="442">
        <v>9</v>
      </c>
      <c r="G17" s="442">
        <v>9</v>
      </c>
      <c r="H17" s="442">
        <v>0</v>
      </c>
      <c r="I17" s="506">
        <f t="shared" si="0"/>
        <v>1</v>
      </c>
      <c r="J17" s="294"/>
      <c r="K17" s="294"/>
    </row>
    <row r="18" spans="1:11" s="294" customFormat="1" ht="24" x14ac:dyDescent="0.2">
      <c r="A18" s="1190"/>
      <c r="B18" s="732" t="s">
        <v>2914</v>
      </c>
      <c r="C18" s="442">
        <v>13</v>
      </c>
      <c r="D18" s="442">
        <v>9</v>
      </c>
      <c r="E18" s="442">
        <v>4</v>
      </c>
      <c r="F18" s="442">
        <v>17</v>
      </c>
      <c r="G18" s="442">
        <v>12</v>
      </c>
      <c r="H18" s="442">
        <v>5</v>
      </c>
      <c r="I18" s="506">
        <f t="shared" si="0"/>
        <v>-4</v>
      </c>
    </row>
    <row r="19" spans="1:11" x14ac:dyDescent="0.2">
      <c r="A19" s="1189" t="s">
        <v>232</v>
      </c>
      <c r="B19" s="731" t="s">
        <v>10</v>
      </c>
      <c r="C19" s="729">
        <v>1</v>
      </c>
      <c r="D19" s="729">
        <v>1</v>
      </c>
      <c r="E19" s="729">
        <v>0</v>
      </c>
      <c r="F19" s="729">
        <v>0</v>
      </c>
      <c r="G19" s="729">
        <v>0</v>
      </c>
      <c r="H19" s="729">
        <v>0</v>
      </c>
      <c r="I19" s="505">
        <f t="shared" si="0"/>
        <v>1</v>
      </c>
      <c r="J19" s="294"/>
      <c r="K19" s="294"/>
    </row>
    <row r="20" spans="1:11" s="299" customFormat="1" x14ac:dyDescent="0.2">
      <c r="A20" s="1190"/>
      <c r="B20" s="732" t="s">
        <v>40</v>
      </c>
      <c r="C20" s="442">
        <v>1</v>
      </c>
      <c r="D20" s="442">
        <v>1</v>
      </c>
      <c r="E20" s="442">
        <v>0</v>
      </c>
      <c r="F20" s="442">
        <v>0</v>
      </c>
      <c r="G20" s="442">
        <v>0</v>
      </c>
      <c r="H20" s="442">
        <v>0</v>
      </c>
      <c r="I20" s="506">
        <f t="shared" si="0"/>
        <v>1</v>
      </c>
      <c r="J20" s="294"/>
      <c r="K20" s="294"/>
    </row>
    <row r="21" spans="1:11" x14ac:dyDescent="0.2">
      <c r="A21" s="1189" t="s">
        <v>237</v>
      </c>
      <c r="B21" s="731" t="s">
        <v>10</v>
      </c>
      <c r="C21" s="729">
        <v>445</v>
      </c>
      <c r="D21" s="729">
        <v>402</v>
      </c>
      <c r="E21" s="729">
        <v>43</v>
      </c>
      <c r="F21" s="729">
        <v>330</v>
      </c>
      <c r="G21" s="729">
        <v>305</v>
      </c>
      <c r="H21" s="729">
        <v>25</v>
      </c>
      <c r="I21" s="505">
        <f t="shared" si="0"/>
        <v>115</v>
      </c>
      <c r="J21" s="294"/>
      <c r="K21" s="294"/>
    </row>
    <row r="22" spans="1:11" x14ac:dyDescent="0.2">
      <c r="A22" s="1190"/>
      <c r="B22" s="732" t="s">
        <v>61</v>
      </c>
      <c r="C22" s="442">
        <v>1</v>
      </c>
      <c r="D22" s="442">
        <v>1</v>
      </c>
      <c r="E22" s="442">
        <v>0</v>
      </c>
      <c r="F22" s="442">
        <v>1</v>
      </c>
      <c r="G22" s="442">
        <v>1</v>
      </c>
      <c r="H22" s="442">
        <v>0</v>
      </c>
      <c r="I22" s="506">
        <f t="shared" si="0"/>
        <v>0</v>
      </c>
      <c r="J22" s="294"/>
      <c r="K22" s="294"/>
    </row>
    <row r="23" spans="1:11" x14ac:dyDescent="0.2">
      <c r="A23" s="1190"/>
      <c r="B23" s="732" t="s">
        <v>63</v>
      </c>
      <c r="C23" s="442">
        <v>6</v>
      </c>
      <c r="D23" s="442">
        <v>6</v>
      </c>
      <c r="E23" s="442">
        <v>0</v>
      </c>
      <c r="F23" s="442">
        <v>4</v>
      </c>
      <c r="G23" s="442">
        <v>4</v>
      </c>
      <c r="H23" s="442">
        <v>0</v>
      </c>
      <c r="I23" s="506">
        <f t="shared" si="0"/>
        <v>2</v>
      </c>
    </row>
    <row r="24" spans="1:11" x14ac:dyDescent="0.2">
      <c r="A24" s="1190"/>
      <c r="B24" s="732" t="s">
        <v>4028</v>
      </c>
      <c r="C24" s="442">
        <v>411</v>
      </c>
      <c r="D24" s="442">
        <v>377</v>
      </c>
      <c r="E24" s="442">
        <v>34</v>
      </c>
      <c r="F24" s="442">
        <v>298</v>
      </c>
      <c r="G24" s="442">
        <v>281</v>
      </c>
      <c r="H24" s="442">
        <v>17</v>
      </c>
      <c r="I24" s="506">
        <f t="shared" si="0"/>
        <v>113</v>
      </c>
      <c r="J24" s="294"/>
      <c r="K24" s="294"/>
    </row>
    <row r="25" spans="1:11" x14ac:dyDescent="0.2">
      <c r="A25" s="1190"/>
      <c r="B25" s="732" t="s">
        <v>66</v>
      </c>
      <c r="C25" s="442">
        <v>2</v>
      </c>
      <c r="D25" s="442">
        <v>2</v>
      </c>
      <c r="E25" s="442">
        <v>0</v>
      </c>
      <c r="F25" s="442">
        <v>0</v>
      </c>
      <c r="G25" s="442">
        <v>0</v>
      </c>
      <c r="H25" s="442">
        <v>0</v>
      </c>
      <c r="I25" s="506">
        <f t="shared" si="0"/>
        <v>2</v>
      </c>
    </row>
    <row r="26" spans="1:11" s="294" customFormat="1" x14ac:dyDescent="0.2">
      <c r="A26" s="1190"/>
      <c r="B26" s="732" t="s">
        <v>68</v>
      </c>
      <c r="C26" s="442">
        <v>9</v>
      </c>
      <c r="D26" s="442">
        <v>0</v>
      </c>
      <c r="E26" s="442">
        <v>9</v>
      </c>
      <c r="F26" s="442">
        <v>6</v>
      </c>
      <c r="G26" s="442">
        <v>0</v>
      </c>
      <c r="H26" s="442">
        <v>6</v>
      </c>
      <c r="I26" s="506">
        <f t="shared" si="0"/>
        <v>3</v>
      </c>
    </row>
    <row r="27" spans="1:11" x14ac:dyDescent="0.2">
      <c r="A27" s="1190"/>
      <c r="B27" s="732" t="s">
        <v>69</v>
      </c>
      <c r="C27" s="442">
        <v>16</v>
      </c>
      <c r="D27" s="442">
        <v>16</v>
      </c>
      <c r="E27" s="442">
        <v>0</v>
      </c>
      <c r="F27" s="442">
        <v>21</v>
      </c>
      <c r="G27" s="442">
        <v>19</v>
      </c>
      <c r="H27" s="442">
        <v>2</v>
      </c>
      <c r="I27" s="506">
        <f t="shared" si="0"/>
        <v>-5</v>
      </c>
      <c r="J27" s="294"/>
      <c r="K27" s="294"/>
    </row>
    <row r="28" spans="1:11" x14ac:dyDescent="0.2">
      <c r="A28" s="731" t="s">
        <v>233</v>
      </c>
      <c r="B28" s="731" t="s">
        <v>10</v>
      </c>
      <c r="C28" s="729">
        <v>229</v>
      </c>
      <c r="D28" s="729">
        <v>221</v>
      </c>
      <c r="E28" s="729">
        <v>8</v>
      </c>
      <c r="F28" s="729">
        <v>228</v>
      </c>
      <c r="G28" s="729">
        <v>218</v>
      </c>
      <c r="H28" s="729">
        <v>10</v>
      </c>
      <c r="I28" s="505">
        <f t="shared" si="0"/>
        <v>1</v>
      </c>
      <c r="J28" s="294"/>
      <c r="K28" s="294"/>
    </row>
    <row r="29" spans="1:11" x14ac:dyDescent="0.2">
      <c r="A29" s="1189" t="s">
        <v>2918</v>
      </c>
      <c r="B29" s="731" t="s">
        <v>10</v>
      </c>
      <c r="C29" s="729">
        <v>5</v>
      </c>
      <c r="D29" s="729">
        <v>4</v>
      </c>
      <c r="E29" s="729">
        <v>1</v>
      </c>
      <c r="F29" s="729">
        <v>5</v>
      </c>
      <c r="G29" s="729">
        <v>4</v>
      </c>
      <c r="H29" s="729">
        <v>1</v>
      </c>
      <c r="I29" s="505">
        <f t="shared" si="0"/>
        <v>0</v>
      </c>
      <c r="J29" s="294"/>
      <c r="K29" s="294"/>
    </row>
    <row r="30" spans="1:11" x14ac:dyDescent="0.2">
      <c r="A30" s="1190"/>
      <c r="B30" s="732" t="s">
        <v>93</v>
      </c>
      <c r="C30" s="442">
        <v>5</v>
      </c>
      <c r="D30" s="442">
        <v>4</v>
      </c>
      <c r="E30" s="442">
        <v>1</v>
      </c>
      <c r="F30" s="442">
        <v>5</v>
      </c>
      <c r="G30" s="442">
        <v>4</v>
      </c>
      <c r="H30" s="442">
        <v>1</v>
      </c>
      <c r="I30" s="506">
        <f t="shared" si="0"/>
        <v>0</v>
      </c>
    </row>
    <row r="31" spans="1:11" x14ac:dyDescent="0.2">
      <c r="A31" s="1189" t="s">
        <v>2921</v>
      </c>
      <c r="B31" s="731" t="s">
        <v>10</v>
      </c>
      <c r="C31" s="729">
        <v>12</v>
      </c>
      <c r="D31" s="729">
        <v>11</v>
      </c>
      <c r="E31" s="729">
        <v>1</v>
      </c>
      <c r="F31" s="729">
        <v>12</v>
      </c>
      <c r="G31" s="729">
        <v>11</v>
      </c>
      <c r="H31" s="729">
        <v>1</v>
      </c>
      <c r="I31" s="505">
        <f t="shared" si="0"/>
        <v>0</v>
      </c>
      <c r="J31" s="294"/>
      <c r="K31" s="294"/>
    </row>
    <row r="32" spans="1:11" x14ac:dyDescent="0.2">
      <c r="A32" s="1190"/>
      <c r="B32" s="732" t="s">
        <v>77</v>
      </c>
      <c r="C32" s="442">
        <v>6</v>
      </c>
      <c r="D32" s="442">
        <v>6</v>
      </c>
      <c r="E32" s="442">
        <v>0</v>
      </c>
      <c r="F32" s="442">
        <v>6</v>
      </c>
      <c r="G32" s="442">
        <v>6</v>
      </c>
      <c r="H32" s="442">
        <v>0</v>
      </c>
      <c r="I32" s="506">
        <f t="shared" si="0"/>
        <v>0</v>
      </c>
      <c r="J32" s="294"/>
      <c r="K32" s="294"/>
    </row>
    <row r="33" spans="1:11" x14ac:dyDescent="0.2">
      <c r="A33" s="1190"/>
      <c r="B33" s="732" t="s">
        <v>81</v>
      </c>
      <c r="C33" s="442">
        <v>1</v>
      </c>
      <c r="D33" s="442">
        <v>1</v>
      </c>
      <c r="E33" s="442">
        <v>0</v>
      </c>
      <c r="F33" s="442">
        <v>1</v>
      </c>
      <c r="G33" s="442">
        <v>1</v>
      </c>
      <c r="H33" s="442">
        <v>0</v>
      </c>
      <c r="I33" s="506">
        <f t="shared" si="0"/>
        <v>0</v>
      </c>
    </row>
    <row r="34" spans="1:11" x14ac:dyDescent="0.2">
      <c r="A34" s="1190"/>
      <c r="B34" s="732" t="s">
        <v>86</v>
      </c>
      <c r="C34" s="442">
        <v>1</v>
      </c>
      <c r="D34" s="442">
        <v>1</v>
      </c>
      <c r="E34" s="442">
        <v>0</v>
      </c>
      <c r="F34" s="442">
        <v>1</v>
      </c>
      <c r="G34" s="442">
        <v>1</v>
      </c>
      <c r="H34" s="442">
        <v>0</v>
      </c>
      <c r="I34" s="506">
        <f t="shared" si="0"/>
        <v>0</v>
      </c>
      <c r="J34" s="294"/>
      <c r="K34" s="294"/>
    </row>
    <row r="35" spans="1:11" s="294" customFormat="1" x14ac:dyDescent="0.2">
      <c r="A35" s="1190"/>
      <c r="B35" s="732" t="s">
        <v>85</v>
      </c>
      <c r="C35" s="442">
        <v>1</v>
      </c>
      <c r="D35" s="442">
        <v>0</v>
      </c>
      <c r="E35" s="442">
        <v>1</v>
      </c>
      <c r="F35" s="442">
        <v>1</v>
      </c>
      <c r="G35" s="442">
        <v>0</v>
      </c>
      <c r="H35" s="442">
        <v>1</v>
      </c>
      <c r="I35" s="506">
        <f t="shared" si="0"/>
        <v>0</v>
      </c>
    </row>
    <row r="36" spans="1:11" x14ac:dyDescent="0.2">
      <c r="A36" s="1190"/>
      <c r="B36" s="732" t="s">
        <v>226</v>
      </c>
      <c r="C36" s="442">
        <v>3</v>
      </c>
      <c r="D36" s="442">
        <v>3</v>
      </c>
      <c r="E36" s="442">
        <v>0</v>
      </c>
      <c r="F36" s="442">
        <v>3</v>
      </c>
      <c r="G36" s="442">
        <v>3</v>
      </c>
      <c r="H36" s="442">
        <v>0</v>
      </c>
      <c r="I36" s="506">
        <f t="shared" si="0"/>
        <v>0</v>
      </c>
      <c r="J36" s="294"/>
      <c r="K36" s="294"/>
    </row>
    <row r="37" spans="1:11" x14ac:dyDescent="0.2">
      <c r="A37" s="1189" t="s">
        <v>2923</v>
      </c>
      <c r="B37" s="731" t="s">
        <v>10</v>
      </c>
      <c r="C37" s="729">
        <v>6</v>
      </c>
      <c r="D37" s="729">
        <v>5</v>
      </c>
      <c r="E37" s="729">
        <v>1</v>
      </c>
      <c r="F37" s="729">
        <v>5</v>
      </c>
      <c r="G37" s="729">
        <v>4</v>
      </c>
      <c r="H37" s="729">
        <v>1</v>
      </c>
      <c r="I37" s="505">
        <f t="shared" si="0"/>
        <v>1</v>
      </c>
      <c r="J37" s="294"/>
      <c r="K37" s="294"/>
    </row>
    <row r="38" spans="1:11" x14ac:dyDescent="0.2">
      <c r="A38" s="1190"/>
      <c r="B38" s="732" t="s">
        <v>70</v>
      </c>
      <c r="C38" s="442">
        <v>1</v>
      </c>
      <c r="D38" s="442">
        <v>1</v>
      </c>
      <c r="E38" s="442">
        <v>0</v>
      </c>
      <c r="F38" s="442">
        <v>1</v>
      </c>
      <c r="G38" s="442">
        <v>1</v>
      </c>
      <c r="H38" s="442">
        <v>0</v>
      </c>
      <c r="I38" s="506">
        <f t="shared" si="0"/>
        <v>0</v>
      </c>
      <c r="J38" s="294"/>
      <c r="K38" s="294"/>
    </row>
    <row r="39" spans="1:11" x14ac:dyDescent="0.2">
      <c r="A39" s="1190"/>
      <c r="B39" s="732" t="s">
        <v>84</v>
      </c>
      <c r="C39" s="442">
        <v>2</v>
      </c>
      <c r="D39" s="442">
        <v>2</v>
      </c>
      <c r="E39" s="442">
        <v>0</v>
      </c>
      <c r="F39" s="442">
        <v>2</v>
      </c>
      <c r="G39" s="442">
        <v>2</v>
      </c>
      <c r="H39" s="442">
        <v>0</v>
      </c>
      <c r="I39" s="506">
        <f t="shared" si="0"/>
        <v>0</v>
      </c>
      <c r="J39" s="294"/>
      <c r="K39" s="294"/>
    </row>
    <row r="40" spans="1:11" x14ac:dyDescent="0.2">
      <c r="A40" s="1190"/>
      <c r="B40" s="732" t="s">
        <v>94</v>
      </c>
      <c r="C40" s="442">
        <v>2</v>
      </c>
      <c r="D40" s="442">
        <v>1</v>
      </c>
      <c r="E40" s="442">
        <v>1</v>
      </c>
      <c r="F40" s="442">
        <v>2</v>
      </c>
      <c r="G40" s="442">
        <v>1</v>
      </c>
      <c r="H40" s="442">
        <v>1</v>
      </c>
      <c r="I40" s="506">
        <f t="shared" si="0"/>
        <v>0</v>
      </c>
      <c r="J40" s="294"/>
      <c r="K40" s="294"/>
    </row>
    <row r="41" spans="1:11" x14ac:dyDescent="0.2">
      <c r="A41" s="1190"/>
      <c r="B41" s="732" t="s">
        <v>80</v>
      </c>
      <c r="C41" s="442">
        <v>1</v>
      </c>
      <c r="D41" s="442">
        <v>1</v>
      </c>
      <c r="E41" s="442">
        <v>0</v>
      </c>
      <c r="F41" s="442">
        <v>0</v>
      </c>
      <c r="G41" s="442">
        <v>0</v>
      </c>
      <c r="H41" s="442">
        <v>0</v>
      </c>
      <c r="I41" s="506">
        <f t="shared" si="0"/>
        <v>1</v>
      </c>
      <c r="J41" s="294"/>
      <c r="K41" s="294"/>
    </row>
    <row r="42" spans="1:11" x14ac:dyDescent="0.2">
      <c r="A42" s="1189" t="s">
        <v>2926</v>
      </c>
      <c r="B42" s="731" t="s">
        <v>10</v>
      </c>
      <c r="C42" s="729">
        <v>206</v>
      </c>
      <c r="D42" s="729">
        <v>201</v>
      </c>
      <c r="E42" s="729">
        <v>5</v>
      </c>
      <c r="F42" s="729">
        <v>206</v>
      </c>
      <c r="G42" s="729">
        <v>199</v>
      </c>
      <c r="H42" s="729">
        <v>7</v>
      </c>
      <c r="I42" s="505">
        <f t="shared" si="0"/>
        <v>0</v>
      </c>
      <c r="J42" s="294"/>
      <c r="K42" s="294"/>
    </row>
    <row r="43" spans="1:11" x14ac:dyDescent="0.2">
      <c r="A43" s="1190"/>
      <c r="B43" s="732" t="s">
        <v>73</v>
      </c>
      <c r="C43" s="442">
        <v>11</v>
      </c>
      <c r="D43" s="442">
        <v>11</v>
      </c>
      <c r="E43" s="442">
        <v>0</v>
      </c>
      <c r="F43" s="442">
        <v>11</v>
      </c>
      <c r="G43" s="442">
        <v>11</v>
      </c>
      <c r="H43" s="442">
        <v>0</v>
      </c>
      <c r="I43" s="506">
        <f t="shared" si="0"/>
        <v>0</v>
      </c>
      <c r="J43" s="294"/>
      <c r="K43" s="294"/>
    </row>
    <row r="44" spans="1:11" x14ac:dyDescent="0.2">
      <c r="A44" s="1190"/>
      <c r="B44" s="732" t="s">
        <v>74</v>
      </c>
      <c r="C44" s="442">
        <v>39</v>
      </c>
      <c r="D44" s="442">
        <v>37</v>
      </c>
      <c r="E44" s="442">
        <v>2</v>
      </c>
      <c r="F44" s="442">
        <v>41</v>
      </c>
      <c r="G44" s="442">
        <v>37</v>
      </c>
      <c r="H44" s="442">
        <v>4</v>
      </c>
      <c r="I44" s="506">
        <f t="shared" si="0"/>
        <v>-2</v>
      </c>
    </row>
    <row r="45" spans="1:11" x14ac:dyDescent="0.2">
      <c r="A45" s="1190"/>
      <c r="B45" s="732" t="s">
        <v>83</v>
      </c>
      <c r="C45" s="442">
        <v>5</v>
      </c>
      <c r="D45" s="442">
        <v>5</v>
      </c>
      <c r="E45" s="442">
        <v>0</v>
      </c>
      <c r="F45" s="442">
        <v>4</v>
      </c>
      <c r="G45" s="442">
        <v>4</v>
      </c>
      <c r="H45" s="442">
        <v>0</v>
      </c>
      <c r="I45" s="506">
        <f t="shared" si="0"/>
        <v>1</v>
      </c>
    </row>
    <row r="46" spans="1:11" x14ac:dyDescent="0.2">
      <c r="A46" s="1190"/>
      <c r="B46" s="732" t="s">
        <v>71</v>
      </c>
      <c r="C46" s="442">
        <v>91</v>
      </c>
      <c r="D46" s="442">
        <v>90</v>
      </c>
      <c r="E46" s="442">
        <v>1</v>
      </c>
      <c r="F46" s="442">
        <v>90</v>
      </c>
      <c r="G46" s="442">
        <v>89</v>
      </c>
      <c r="H46" s="442">
        <v>1</v>
      </c>
      <c r="I46" s="506">
        <f t="shared" si="0"/>
        <v>1</v>
      </c>
    </row>
    <row r="47" spans="1:11" x14ac:dyDescent="0.2">
      <c r="A47" s="1190"/>
      <c r="B47" s="732" t="s">
        <v>90</v>
      </c>
      <c r="C47" s="442">
        <v>18</v>
      </c>
      <c r="D47" s="442">
        <v>17</v>
      </c>
      <c r="E47" s="442">
        <v>1</v>
      </c>
      <c r="F47" s="442">
        <v>18</v>
      </c>
      <c r="G47" s="442">
        <v>17</v>
      </c>
      <c r="H47" s="442">
        <v>1</v>
      </c>
      <c r="I47" s="506">
        <f t="shared" si="0"/>
        <v>0</v>
      </c>
    </row>
    <row r="48" spans="1:11" x14ac:dyDescent="0.2">
      <c r="A48" s="1190"/>
      <c r="B48" s="732" t="s">
        <v>498</v>
      </c>
      <c r="C48" s="442">
        <v>25</v>
      </c>
      <c r="D48" s="442">
        <v>25</v>
      </c>
      <c r="E48" s="442">
        <v>0</v>
      </c>
      <c r="F48" s="442">
        <v>25</v>
      </c>
      <c r="G48" s="442">
        <v>25</v>
      </c>
      <c r="H48" s="442">
        <v>0</v>
      </c>
      <c r="I48" s="506">
        <f t="shared" si="0"/>
        <v>0</v>
      </c>
    </row>
    <row r="49" spans="1:9" x14ac:dyDescent="0.2">
      <c r="A49" s="1190"/>
      <c r="B49" s="732" t="s">
        <v>97</v>
      </c>
      <c r="C49" s="442">
        <v>17</v>
      </c>
      <c r="D49" s="442">
        <v>16</v>
      </c>
      <c r="E49" s="442">
        <v>1</v>
      </c>
      <c r="F49" s="442">
        <v>17</v>
      </c>
      <c r="G49" s="442">
        <v>16</v>
      </c>
      <c r="H49" s="442">
        <v>1</v>
      </c>
      <c r="I49" s="506">
        <f t="shared" si="0"/>
        <v>0</v>
      </c>
    </row>
    <row r="50" spans="1:9" x14ac:dyDescent="0.2">
      <c r="B50" s="24"/>
      <c r="C50" s="312"/>
      <c r="D50" s="312"/>
      <c r="E50" s="312"/>
      <c r="F50" s="312"/>
      <c r="G50" s="312"/>
      <c r="H50" s="312"/>
      <c r="I50" s="312"/>
    </row>
    <row r="51" spans="1:9" x14ac:dyDescent="0.2">
      <c r="A51" s="495" t="s">
        <v>2905</v>
      </c>
    </row>
  </sheetData>
  <mergeCells count="15">
    <mergeCell ref="I12:I13"/>
    <mergeCell ref="B12:B13"/>
    <mergeCell ref="C12:E12"/>
    <mergeCell ref="F12:H12"/>
    <mergeCell ref="B7:H7"/>
    <mergeCell ref="B8:H8"/>
    <mergeCell ref="B10:H10"/>
    <mergeCell ref="A37:A41"/>
    <mergeCell ref="A42:A49"/>
    <mergeCell ref="A12:A13"/>
    <mergeCell ref="A16:A18"/>
    <mergeCell ref="A19:A20"/>
    <mergeCell ref="A21:A27"/>
    <mergeCell ref="A29:A30"/>
    <mergeCell ref="A31:A36"/>
  </mergeCells>
  <hyperlinks>
    <hyperlink ref="J8" location="INDICE!B73" display="INDICE"/>
  </hyperlinks>
  <printOptions horizontalCentered="1"/>
  <pageMargins left="0" right="0" top="1.1811023622047245" bottom="0.78740157480314965" header="0" footer="0.19685039370078741"/>
  <pageSetup paperSize="9" scale="90" firstPageNumber="305" orientation="landscape" useFirstPageNumber="1" r:id="rId1"/>
  <headerFooter scaleWithDoc="0">
    <oddHeader>&amp;C
&amp;G</oddHeader>
    <oddFooter>&amp;C&amp;P</oddFooter>
    <evenFooter>&amp;L&amp;G&amp;C&amp;P&amp;R&amp;G</evenFooter>
  </headerFooter>
  <drawing r:id="rId2"/>
  <legacyDrawingHF r:id="rId3"/>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U80"/>
  <sheetViews>
    <sheetView showGridLines="0" zoomScaleNormal="100" workbookViewId="0"/>
  </sheetViews>
  <sheetFormatPr baseColWidth="10" defaultColWidth="11.42578125" defaultRowHeight="12.75" x14ac:dyDescent="0.2"/>
  <cols>
    <col min="1" max="1" width="18" style="43" customWidth="1"/>
    <col min="2" max="2" width="27.5703125" style="43" customWidth="1"/>
    <col min="3" max="3" width="16.140625" style="43" customWidth="1"/>
    <col min="4" max="4" width="14" style="43" customWidth="1"/>
    <col min="5" max="5" width="11.5703125" style="43" customWidth="1"/>
    <col min="6" max="6" width="12.42578125" style="43" customWidth="1"/>
    <col min="7" max="7" width="14.140625" style="43" customWidth="1"/>
    <col min="8" max="9" width="13.42578125" style="43" customWidth="1"/>
    <col min="10" max="10" width="16.85546875" style="43" customWidth="1"/>
    <col min="11" max="16384" width="11.42578125" style="43"/>
  </cols>
  <sheetData>
    <row r="7" spans="1:21" x14ac:dyDescent="0.2">
      <c r="B7" s="1160" t="s">
        <v>2707</v>
      </c>
      <c r="C7" s="1160"/>
      <c r="D7" s="1160"/>
      <c r="E7" s="1160"/>
      <c r="F7" s="1160"/>
      <c r="G7" s="1160"/>
      <c r="H7" s="1160"/>
      <c r="I7" s="1160"/>
      <c r="J7" s="240"/>
      <c r="K7" s="44"/>
      <c r="L7" s="44"/>
      <c r="M7" s="44"/>
      <c r="N7" s="44"/>
      <c r="O7" s="44"/>
      <c r="P7" s="44"/>
      <c r="Q7" s="44"/>
      <c r="R7" s="44"/>
      <c r="S7" s="44"/>
      <c r="T7" s="44"/>
      <c r="U7" s="44"/>
    </row>
    <row r="8" spans="1:21" ht="25.5" customHeight="1" x14ac:dyDescent="0.2">
      <c r="B8" s="1182" t="s">
        <v>4169</v>
      </c>
      <c r="C8" s="1183"/>
      <c r="D8" s="1183"/>
      <c r="E8" s="1183"/>
      <c r="F8" s="1183"/>
      <c r="G8" s="1183"/>
      <c r="H8" s="1183"/>
      <c r="I8" s="1183"/>
      <c r="J8" s="917"/>
      <c r="K8" s="67" t="s">
        <v>221</v>
      </c>
      <c r="L8" s="44"/>
      <c r="M8" s="44"/>
      <c r="N8" s="44"/>
      <c r="O8" s="44"/>
      <c r="P8" s="44"/>
      <c r="Q8" s="44"/>
      <c r="R8" s="44"/>
      <c r="S8" s="44"/>
      <c r="T8" s="44"/>
      <c r="U8" s="44"/>
    </row>
    <row r="9" spans="1:21" x14ac:dyDescent="0.2">
      <c r="B9" s="240"/>
      <c r="C9" s="240"/>
      <c r="D9" s="240"/>
      <c r="E9" s="240"/>
      <c r="F9" s="240"/>
      <c r="G9" s="240"/>
      <c r="H9" s="240"/>
      <c r="I9" s="240"/>
      <c r="J9" s="240"/>
      <c r="K9" s="44"/>
      <c r="L9" s="44"/>
      <c r="M9" s="44"/>
      <c r="N9" s="44"/>
      <c r="O9" s="44"/>
      <c r="P9" s="44"/>
      <c r="Q9" s="44"/>
      <c r="R9" s="44"/>
      <c r="S9" s="44"/>
      <c r="T9" s="44"/>
      <c r="U9" s="44"/>
    </row>
    <row r="10" spans="1:21" x14ac:dyDescent="0.2">
      <c r="B10" s="1160" t="s">
        <v>2900</v>
      </c>
      <c r="C10" s="1160"/>
      <c r="D10" s="1160"/>
      <c r="E10" s="1160"/>
      <c r="F10" s="1160"/>
      <c r="G10" s="1160"/>
      <c r="H10" s="1160"/>
      <c r="I10" s="1160"/>
      <c r="J10" s="240"/>
      <c r="K10" s="44"/>
      <c r="L10" s="44"/>
      <c r="M10" s="44"/>
      <c r="N10" s="44"/>
      <c r="O10" s="44"/>
      <c r="P10" s="44"/>
      <c r="Q10" s="44"/>
      <c r="R10" s="44"/>
      <c r="S10" s="44"/>
      <c r="T10" s="44"/>
      <c r="U10" s="44"/>
    </row>
    <row r="11" spans="1:21" x14ac:dyDescent="0.2">
      <c r="B11" s="239"/>
      <c r="C11" s="239"/>
      <c r="D11" s="239"/>
      <c r="E11" s="239"/>
      <c r="F11" s="239"/>
      <c r="G11" s="240" t="s">
        <v>11</v>
      </c>
      <c r="H11" s="239"/>
      <c r="I11" s="239"/>
      <c r="J11" s="241"/>
      <c r="K11" s="44"/>
      <c r="L11" s="44"/>
      <c r="M11" s="44"/>
      <c r="N11" s="44"/>
      <c r="O11" s="44"/>
      <c r="P11" s="44"/>
      <c r="Q11" s="44"/>
      <c r="R11" s="44"/>
      <c r="S11" s="44"/>
      <c r="T11" s="44"/>
      <c r="U11" s="44"/>
    </row>
    <row r="12" spans="1:21" ht="12.75" customHeight="1" x14ac:dyDescent="0.2">
      <c r="A12" s="1072" t="s">
        <v>473</v>
      </c>
      <c r="B12" s="1072" t="s">
        <v>37</v>
      </c>
      <c r="C12" s="1080" t="s">
        <v>2</v>
      </c>
      <c r="D12" s="1081"/>
      <c r="E12" s="1082"/>
      <c r="F12" s="1161" t="s">
        <v>3</v>
      </c>
      <c r="G12" s="1170"/>
      <c r="H12" s="1170"/>
      <c r="I12" s="1171"/>
      <c r="J12" s="1072" t="s">
        <v>2898</v>
      </c>
    </row>
    <row r="13" spans="1:21" x14ac:dyDescent="0.2">
      <c r="A13" s="1073"/>
      <c r="B13" s="1073"/>
      <c r="C13" s="406" t="s">
        <v>10</v>
      </c>
      <c r="D13" s="406" t="s">
        <v>0</v>
      </c>
      <c r="E13" s="406" t="s">
        <v>1</v>
      </c>
      <c r="F13" s="406" t="s">
        <v>10</v>
      </c>
      <c r="G13" s="406" t="s">
        <v>0</v>
      </c>
      <c r="H13" s="406" t="s">
        <v>1</v>
      </c>
      <c r="I13" s="721" t="s">
        <v>2735</v>
      </c>
      <c r="J13" s="1073"/>
    </row>
    <row r="14" spans="1:21" s="45" customFormat="1" x14ac:dyDescent="0.2">
      <c r="A14" s="740" t="s">
        <v>10</v>
      </c>
      <c r="B14" s="740"/>
      <c r="C14" s="742">
        <v>3796</v>
      </c>
      <c r="D14" s="742">
        <v>3769</v>
      </c>
      <c r="E14" s="742">
        <v>27</v>
      </c>
      <c r="F14" s="742">
        <v>3928</v>
      </c>
      <c r="G14" s="742">
        <v>3913</v>
      </c>
      <c r="H14" s="742">
        <v>13</v>
      </c>
      <c r="I14" s="742">
        <v>2</v>
      </c>
      <c r="J14" s="505">
        <f>+C14-F14</f>
        <v>-132</v>
      </c>
    </row>
    <row r="15" spans="1:21" s="45" customFormat="1" x14ac:dyDescent="0.2">
      <c r="A15" s="741" t="s">
        <v>231</v>
      </c>
      <c r="B15" s="741" t="s">
        <v>10</v>
      </c>
      <c r="C15" s="742">
        <v>40</v>
      </c>
      <c r="D15" s="742">
        <v>40</v>
      </c>
      <c r="E15" s="742">
        <v>0</v>
      </c>
      <c r="F15" s="742">
        <v>34</v>
      </c>
      <c r="G15" s="742">
        <v>34</v>
      </c>
      <c r="H15" s="742">
        <v>0</v>
      </c>
      <c r="I15" s="742">
        <v>0</v>
      </c>
      <c r="J15" s="505">
        <f t="shared" ref="J15:J77" si="0">+C15-F15</f>
        <v>6</v>
      </c>
    </row>
    <row r="16" spans="1:21" ht="12.75" customHeight="1" x14ac:dyDescent="0.2">
      <c r="A16" s="1177" t="s">
        <v>2916</v>
      </c>
      <c r="B16" s="741" t="s">
        <v>10</v>
      </c>
      <c r="C16" s="742">
        <v>0</v>
      </c>
      <c r="D16" s="742">
        <v>0</v>
      </c>
      <c r="E16" s="742">
        <v>0</v>
      </c>
      <c r="F16" s="742">
        <v>1</v>
      </c>
      <c r="G16" s="742">
        <v>1</v>
      </c>
      <c r="H16" s="742">
        <v>0</v>
      </c>
      <c r="I16" s="742">
        <v>0</v>
      </c>
      <c r="J16" s="505">
        <f t="shared" si="0"/>
        <v>-1</v>
      </c>
      <c r="K16" s="45"/>
      <c r="L16" s="45"/>
    </row>
    <row r="17" spans="1:12" x14ac:dyDescent="0.2">
      <c r="A17" s="1178"/>
      <c r="B17" s="739" t="s">
        <v>38</v>
      </c>
      <c r="C17" s="743">
        <v>0</v>
      </c>
      <c r="D17" s="743">
        <v>0</v>
      </c>
      <c r="E17" s="743">
        <v>0</v>
      </c>
      <c r="F17" s="743">
        <v>1</v>
      </c>
      <c r="G17" s="743">
        <v>1</v>
      </c>
      <c r="H17" s="743">
        <v>0</v>
      </c>
      <c r="I17" s="743">
        <v>0</v>
      </c>
      <c r="J17" s="506">
        <f t="shared" si="0"/>
        <v>-1</v>
      </c>
    </row>
    <row r="18" spans="1:12" s="45" customFormat="1" ht="12.75" customHeight="1" x14ac:dyDescent="0.2">
      <c r="A18" s="1177" t="s">
        <v>232</v>
      </c>
      <c r="B18" s="741" t="s">
        <v>10</v>
      </c>
      <c r="C18" s="742">
        <v>4</v>
      </c>
      <c r="D18" s="742">
        <v>4</v>
      </c>
      <c r="E18" s="742">
        <v>0</v>
      </c>
      <c r="F18" s="742">
        <v>4</v>
      </c>
      <c r="G18" s="742">
        <v>4</v>
      </c>
      <c r="H18" s="742">
        <v>0</v>
      </c>
      <c r="I18" s="742">
        <v>0</v>
      </c>
      <c r="J18" s="505">
        <f t="shared" si="0"/>
        <v>0</v>
      </c>
    </row>
    <row r="19" spans="1:12" x14ac:dyDescent="0.2">
      <c r="A19" s="1178"/>
      <c r="B19" s="739" t="s">
        <v>46</v>
      </c>
      <c r="C19" s="743">
        <v>3</v>
      </c>
      <c r="D19" s="743">
        <v>3</v>
      </c>
      <c r="E19" s="743">
        <v>0</v>
      </c>
      <c r="F19" s="743">
        <v>0</v>
      </c>
      <c r="G19" s="743">
        <v>0</v>
      </c>
      <c r="H19" s="743">
        <v>0</v>
      </c>
      <c r="I19" s="743">
        <v>0</v>
      </c>
      <c r="J19" s="506">
        <f t="shared" si="0"/>
        <v>3</v>
      </c>
    </row>
    <row r="20" spans="1:12" s="45" customFormat="1" x14ac:dyDescent="0.2">
      <c r="A20" s="1178"/>
      <c r="B20" s="739" t="s">
        <v>40</v>
      </c>
      <c r="C20" s="743">
        <v>0</v>
      </c>
      <c r="D20" s="743">
        <v>0</v>
      </c>
      <c r="E20" s="743">
        <v>0</v>
      </c>
      <c r="F20" s="743">
        <v>1</v>
      </c>
      <c r="G20" s="743">
        <v>1</v>
      </c>
      <c r="H20" s="743">
        <v>0</v>
      </c>
      <c r="I20" s="743">
        <v>0</v>
      </c>
      <c r="J20" s="506">
        <f t="shared" si="0"/>
        <v>-1</v>
      </c>
    </row>
    <row r="21" spans="1:12" x14ac:dyDescent="0.2">
      <c r="A21" s="1178"/>
      <c r="B21" s="739" t="s">
        <v>57</v>
      </c>
      <c r="C21" s="743">
        <v>1</v>
      </c>
      <c r="D21" s="743">
        <v>1</v>
      </c>
      <c r="E21" s="743">
        <v>0</v>
      </c>
      <c r="F21" s="743">
        <v>3</v>
      </c>
      <c r="G21" s="743">
        <v>3</v>
      </c>
      <c r="H21" s="743">
        <v>0</v>
      </c>
      <c r="I21" s="743">
        <v>0</v>
      </c>
      <c r="J21" s="506">
        <f t="shared" si="0"/>
        <v>-2</v>
      </c>
    </row>
    <row r="22" spans="1:12" ht="12.75" customHeight="1" x14ac:dyDescent="0.2">
      <c r="A22" s="1177" t="s">
        <v>237</v>
      </c>
      <c r="B22" s="741" t="s">
        <v>10</v>
      </c>
      <c r="C22" s="742">
        <v>36</v>
      </c>
      <c r="D22" s="742">
        <v>36</v>
      </c>
      <c r="E22" s="742">
        <v>0</v>
      </c>
      <c r="F22" s="742">
        <v>29</v>
      </c>
      <c r="G22" s="742">
        <v>29</v>
      </c>
      <c r="H22" s="742">
        <v>0</v>
      </c>
      <c r="I22" s="742">
        <v>0</v>
      </c>
      <c r="J22" s="505">
        <f t="shared" si="0"/>
        <v>7</v>
      </c>
      <c r="K22" s="45"/>
      <c r="L22" s="45"/>
    </row>
    <row r="23" spans="1:12" x14ac:dyDescent="0.2">
      <c r="A23" s="1178"/>
      <c r="B23" s="739" t="s">
        <v>59</v>
      </c>
      <c r="C23" s="743">
        <v>0</v>
      </c>
      <c r="D23" s="743">
        <v>0</v>
      </c>
      <c r="E23" s="743">
        <v>0</v>
      </c>
      <c r="F23" s="743">
        <v>1</v>
      </c>
      <c r="G23" s="743">
        <v>1</v>
      </c>
      <c r="H23" s="743">
        <v>0</v>
      </c>
      <c r="I23" s="743">
        <v>0</v>
      </c>
      <c r="J23" s="506">
        <f t="shared" si="0"/>
        <v>-1</v>
      </c>
    </row>
    <row r="24" spans="1:12" x14ac:dyDescent="0.2">
      <c r="A24" s="1178"/>
      <c r="B24" s="739" t="s">
        <v>60</v>
      </c>
      <c r="C24" s="743">
        <v>1</v>
      </c>
      <c r="D24" s="743">
        <v>1</v>
      </c>
      <c r="E24" s="743">
        <v>0</v>
      </c>
      <c r="F24" s="743">
        <v>1</v>
      </c>
      <c r="G24" s="743">
        <v>1</v>
      </c>
      <c r="H24" s="743">
        <v>0</v>
      </c>
      <c r="I24" s="743">
        <v>0</v>
      </c>
      <c r="J24" s="506">
        <f t="shared" si="0"/>
        <v>0</v>
      </c>
      <c r="K24" s="45"/>
      <c r="L24" s="45"/>
    </row>
    <row r="25" spans="1:12" x14ac:dyDescent="0.2">
      <c r="A25" s="1178"/>
      <c r="B25" s="739" t="s">
        <v>4028</v>
      </c>
      <c r="C25" s="743">
        <v>17</v>
      </c>
      <c r="D25" s="743">
        <v>17</v>
      </c>
      <c r="E25" s="743">
        <v>0</v>
      </c>
      <c r="F25" s="743">
        <v>7</v>
      </c>
      <c r="G25" s="743">
        <v>7</v>
      </c>
      <c r="H25" s="743">
        <v>0</v>
      </c>
      <c r="I25" s="743">
        <v>0</v>
      </c>
      <c r="J25" s="506">
        <f t="shared" si="0"/>
        <v>10</v>
      </c>
    </row>
    <row r="26" spans="1:12" x14ac:dyDescent="0.2">
      <c r="A26" s="1178"/>
      <c r="B26" s="739" t="s">
        <v>491</v>
      </c>
      <c r="C26" s="743">
        <v>1</v>
      </c>
      <c r="D26" s="743">
        <v>1</v>
      </c>
      <c r="E26" s="743">
        <v>0</v>
      </c>
      <c r="F26" s="743">
        <v>1</v>
      </c>
      <c r="G26" s="743">
        <v>1</v>
      </c>
      <c r="H26" s="743">
        <v>0</v>
      </c>
      <c r="I26" s="743">
        <v>0</v>
      </c>
      <c r="J26" s="506">
        <f t="shared" si="0"/>
        <v>0</v>
      </c>
      <c r="K26" s="45"/>
      <c r="L26" s="45"/>
    </row>
    <row r="27" spans="1:12" x14ac:dyDescent="0.2">
      <c r="A27" s="1178"/>
      <c r="B27" s="739" t="s">
        <v>66</v>
      </c>
      <c r="C27" s="743">
        <v>17</v>
      </c>
      <c r="D27" s="743">
        <v>17</v>
      </c>
      <c r="E27" s="743">
        <v>0</v>
      </c>
      <c r="F27" s="743">
        <v>19</v>
      </c>
      <c r="G27" s="743">
        <v>19</v>
      </c>
      <c r="H27" s="743">
        <v>0</v>
      </c>
      <c r="I27" s="743">
        <v>0</v>
      </c>
      <c r="J27" s="506">
        <f t="shared" si="0"/>
        <v>-2</v>
      </c>
    </row>
    <row r="28" spans="1:12" x14ac:dyDescent="0.2">
      <c r="A28" s="741" t="s">
        <v>233</v>
      </c>
      <c r="B28" s="741" t="s">
        <v>10</v>
      </c>
      <c r="C28" s="742">
        <v>1715</v>
      </c>
      <c r="D28" s="742">
        <v>1692</v>
      </c>
      <c r="E28" s="742">
        <v>23</v>
      </c>
      <c r="F28" s="742">
        <v>1307</v>
      </c>
      <c r="G28" s="742">
        <v>1297</v>
      </c>
      <c r="H28" s="742">
        <v>10</v>
      </c>
      <c r="I28" s="742">
        <v>0</v>
      </c>
      <c r="J28" s="505">
        <f t="shared" si="0"/>
        <v>408</v>
      </c>
      <c r="K28" s="45"/>
      <c r="L28" s="45"/>
    </row>
    <row r="29" spans="1:12" ht="12.75" customHeight="1" x14ac:dyDescent="0.2">
      <c r="A29" s="1177" t="s">
        <v>2918</v>
      </c>
      <c r="B29" s="741" t="s">
        <v>10</v>
      </c>
      <c r="C29" s="742">
        <v>1480</v>
      </c>
      <c r="D29" s="742">
        <v>1460</v>
      </c>
      <c r="E29" s="742">
        <v>20</v>
      </c>
      <c r="F29" s="742">
        <v>1141</v>
      </c>
      <c r="G29" s="742">
        <v>1132</v>
      </c>
      <c r="H29" s="742">
        <v>9</v>
      </c>
      <c r="I29" s="742">
        <v>0</v>
      </c>
      <c r="J29" s="505">
        <f t="shared" si="0"/>
        <v>339</v>
      </c>
    </row>
    <row r="30" spans="1:12" s="45" customFormat="1" x14ac:dyDescent="0.2">
      <c r="A30" s="1178"/>
      <c r="B30" s="739" t="s">
        <v>75</v>
      </c>
      <c r="C30" s="743">
        <v>2</v>
      </c>
      <c r="D30" s="743">
        <v>2</v>
      </c>
      <c r="E30" s="743">
        <v>0</v>
      </c>
      <c r="F30" s="743">
        <v>5</v>
      </c>
      <c r="G30" s="743">
        <v>5</v>
      </c>
      <c r="H30" s="743">
        <v>0</v>
      </c>
      <c r="I30" s="743">
        <v>0</v>
      </c>
      <c r="J30" s="506">
        <f t="shared" si="0"/>
        <v>-3</v>
      </c>
    </row>
    <row r="31" spans="1:12" x14ac:dyDescent="0.2">
      <c r="A31" s="1178"/>
      <c r="B31" s="739" t="s">
        <v>493</v>
      </c>
      <c r="C31" s="743">
        <v>7</v>
      </c>
      <c r="D31" s="743">
        <v>7</v>
      </c>
      <c r="E31" s="743">
        <v>0</v>
      </c>
      <c r="F31" s="743">
        <v>6</v>
      </c>
      <c r="G31" s="743">
        <v>6</v>
      </c>
      <c r="H31" s="743">
        <v>0</v>
      </c>
      <c r="I31" s="743">
        <v>0</v>
      </c>
      <c r="J31" s="506">
        <f t="shared" si="0"/>
        <v>1</v>
      </c>
      <c r="K31" s="45"/>
      <c r="L31" s="45"/>
    </row>
    <row r="32" spans="1:12" x14ac:dyDescent="0.2">
      <c r="A32" s="1178"/>
      <c r="B32" s="739" t="s">
        <v>2920</v>
      </c>
      <c r="C32" s="743">
        <v>1</v>
      </c>
      <c r="D32" s="743">
        <v>1</v>
      </c>
      <c r="E32" s="743">
        <v>0</v>
      </c>
      <c r="F32" s="743">
        <v>1</v>
      </c>
      <c r="G32" s="743">
        <v>1</v>
      </c>
      <c r="H32" s="743">
        <v>0</v>
      </c>
      <c r="I32" s="743">
        <v>0</v>
      </c>
      <c r="J32" s="506">
        <f t="shared" si="0"/>
        <v>0</v>
      </c>
      <c r="K32" s="45"/>
      <c r="L32" s="45"/>
    </row>
    <row r="33" spans="1:12" x14ac:dyDescent="0.2">
      <c r="A33" s="1178"/>
      <c r="B33" s="739" t="s">
        <v>93</v>
      </c>
      <c r="C33" s="743">
        <v>89</v>
      </c>
      <c r="D33" s="743">
        <v>88</v>
      </c>
      <c r="E33" s="743">
        <v>1</v>
      </c>
      <c r="F33" s="743">
        <v>97</v>
      </c>
      <c r="G33" s="743">
        <v>97</v>
      </c>
      <c r="H33" s="743">
        <v>0</v>
      </c>
      <c r="I33" s="743">
        <v>0</v>
      </c>
      <c r="J33" s="506">
        <f t="shared" si="0"/>
        <v>-8</v>
      </c>
      <c r="K33" s="45"/>
      <c r="L33" s="45"/>
    </row>
    <row r="34" spans="1:12" x14ac:dyDescent="0.2">
      <c r="A34" s="1178"/>
      <c r="B34" s="739" t="s">
        <v>95</v>
      </c>
      <c r="C34" s="743">
        <v>5</v>
      </c>
      <c r="D34" s="743">
        <v>5</v>
      </c>
      <c r="E34" s="743">
        <v>0</v>
      </c>
      <c r="F34" s="743">
        <v>49</v>
      </c>
      <c r="G34" s="743">
        <v>49</v>
      </c>
      <c r="H34" s="743">
        <v>0</v>
      </c>
      <c r="I34" s="743">
        <v>0</v>
      </c>
      <c r="J34" s="506">
        <f t="shared" si="0"/>
        <v>-44</v>
      </c>
      <c r="K34" s="45"/>
      <c r="L34" s="45"/>
    </row>
    <row r="35" spans="1:12" x14ac:dyDescent="0.2">
      <c r="A35" s="1178"/>
      <c r="B35" s="739" t="s">
        <v>510</v>
      </c>
      <c r="C35" s="743">
        <v>1023</v>
      </c>
      <c r="D35" s="743">
        <v>1006</v>
      </c>
      <c r="E35" s="743">
        <v>17</v>
      </c>
      <c r="F35" s="743">
        <v>663</v>
      </c>
      <c r="G35" s="743">
        <v>655</v>
      </c>
      <c r="H35" s="743">
        <v>8</v>
      </c>
      <c r="I35" s="743">
        <v>0</v>
      </c>
      <c r="J35" s="506">
        <f t="shared" si="0"/>
        <v>360</v>
      </c>
      <c r="K35" s="45"/>
      <c r="L35" s="45"/>
    </row>
    <row r="36" spans="1:12" x14ac:dyDescent="0.2">
      <c r="A36" s="1178"/>
      <c r="B36" s="739" t="s">
        <v>98</v>
      </c>
      <c r="C36" s="743">
        <v>353</v>
      </c>
      <c r="D36" s="743">
        <v>351</v>
      </c>
      <c r="E36" s="743">
        <v>2</v>
      </c>
      <c r="F36" s="743">
        <v>320</v>
      </c>
      <c r="G36" s="743">
        <v>319</v>
      </c>
      <c r="H36" s="743">
        <v>1</v>
      </c>
      <c r="I36" s="743">
        <v>0</v>
      </c>
      <c r="J36" s="506">
        <f t="shared" si="0"/>
        <v>33</v>
      </c>
      <c r="K36" s="45"/>
      <c r="L36" s="45"/>
    </row>
    <row r="37" spans="1:12" x14ac:dyDescent="0.2">
      <c r="A37" s="1177" t="s">
        <v>2921</v>
      </c>
      <c r="B37" s="741" t="s">
        <v>10</v>
      </c>
      <c r="C37" s="742">
        <v>106</v>
      </c>
      <c r="D37" s="742">
        <v>105</v>
      </c>
      <c r="E37" s="742">
        <v>1</v>
      </c>
      <c r="F37" s="742">
        <v>81</v>
      </c>
      <c r="G37" s="742">
        <v>81</v>
      </c>
      <c r="H37" s="742">
        <v>0</v>
      </c>
      <c r="I37" s="742">
        <v>0</v>
      </c>
      <c r="J37" s="505">
        <f t="shared" si="0"/>
        <v>25</v>
      </c>
    </row>
    <row r="38" spans="1:12" x14ac:dyDescent="0.2">
      <c r="A38" s="1178"/>
      <c r="B38" s="739" t="s">
        <v>77</v>
      </c>
      <c r="C38" s="743">
        <v>0</v>
      </c>
      <c r="D38" s="743">
        <v>0</v>
      </c>
      <c r="E38" s="743">
        <v>0</v>
      </c>
      <c r="F38" s="743">
        <v>4</v>
      </c>
      <c r="G38" s="743">
        <v>4</v>
      </c>
      <c r="H38" s="743">
        <v>0</v>
      </c>
      <c r="I38" s="743">
        <v>0</v>
      </c>
      <c r="J38" s="506">
        <f t="shared" si="0"/>
        <v>-4</v>
      </c>
    </row>
    <row r="39" spans="1:12" x14ac:dyDescent="0.2">
      <c r="A39" s="1178"/>
      <c r="B39" s="739" t="s">
        <v>81</v>
      </c>
      <c r="C39" s="743">
        <v>2</v>
      </c>
      <c r="D39" s="743">
        <v>2</v>
      </c>
      <c r="E39" s="743">
        <v>0</v>
      </c>
      <c r="F39" s="743">
        <v>1</v>
      </c>
      <c r="G39" s="743">
        <v>1</v>
      </c>
      <c r="H39" s="743">
        <v>0</v>
      </c>
      <c r="I39" s="743">
        <v>0</v>
      </c>
      <c r="J39" s="506">
        <f t="shared" si="0"/>
        <v>1</v>
      </c>
    </row>
    <row r="40" spans="1:12" x14ac:dyDescent="0.2">
      <c r="A40" s="1178"/>
      <c r="B40" s="739" t="s">
        <v>82</v>
      </c>
      <c r="C40" s="743">
        <v>2</v>
      </c>
      <c r="D40" s="743">
        <v>2</v>
      </c>
      <c r="E40" s="743">
        <v>0</v>
      </c>
      <c r="F40" s="743">
        <v>2</v>
      </c>
      <c r="G40" s="743">
        <v>2</v>
      </c>
      <c r="H40" s="743">
        <v>0</v>
      </c>
      <c r="I40" s="743">
        <v>0</v>
      </c>
      <c r="J40" s="506">
        <f t="shared" si="0"/>
        <v>0</v>
      </c>
    </row>
    <row r="41" spans="1:12" x14ac:dyDescent="0.2">
      <c r="A41" s="1178"/>
      <c r="B41" s="739" t="s">
        <v>496</v>
      </c>
      <c r="C41" s="743">
        <v>87</v>
      </c>
      <c r="D41" s="743">
        <v>87</v>
      </c>
      <c r="E41" s="743">
        <v>0</v>
      </c>
      <c r="F41" s="743">
        <v>67</v>
      </c>
      <c r="G41" s="743">
        <v>67</v>
      </c>
      <c r="H41" s="743">
        <v>0</v>
      </c>
      <c r="I41" s="743">
        <v>0</v>
      </c>
      <c r="J41" s="506">
        <f t="shared" si="0"/>
        <v>20</v>
      </c>
    </row>
    <row r="42" spans="1:12" x14ac:dyDescent="0.2">
      <c r="A42" s="1178"/>
      <c r="B42" s="739" t="s">
        <v>89</v>
      </c>
      <c r="C42" s="743">
        <v>11</v>
      </c>
      <c r="D42" s="743">
        <v>11</v>
      </c>
      <c r="E42" s="743">
        <v>0</v>
      </c>
      <c r="F42" s="743">
        <v>7</v>
      </c>
      <c r="G42" s="743">
        <v>7</v>
      </c>
      <c r="H42" s="743">
        <v>0</v>
      </c>
      <c r="I42" s="743">
        <v>0</v>
      </c>
      <c r="J42" s="506">
        <f t="shared" si="0"/>
        <v>4</v>
      </c>
    </row>
    <row r="43" spans="1:12" x14ac:dyDescent="0.2">
      <c r="A43" s="1178"/>
      <c r="B43" s="739" t="s">
        <v>226</v>
      </c>
      <c r="C43" s="743">
        <v>4</v>
      </c>
      <c r="D43" s="743">
        <v>3</v>
      </c>
      <c r="E43" s="743">
        <v>1</v>
      </c>
      <c r="F43" s="743">
        <v>0</v>
      </c>
      <c r="G43" s="743">
        <v>0</v>
      </c>
      <c r="H43" s="743">
        <v>0</v>
      </c>
      <c r="I43" s="743">
        <v>0</v>
      </c>
      <c r="J43" s="506">
        <f t="shared" si="0"/>
        <v>4</v>
      </c>
    </row>
    <row r="44" spans="1:12" x14ac:dyDescent="0.2">
      <c r="A44" s="1177" t="s">
        <v>2923</v>
      </c>
      <c r="B44" s="741" t="s">
        <v>10</v>
      </c>
      <c r="C44" s="742">
        <v>50</v>
      </c>
      <c r="D44" s="742">
        <v>49</v>
      </c>
      <c r="E44" s="742">
        <v>1</v>
      </c>
      <c r="F44" s="742">
        <v>76</v>
      </c>
      <c r="G44" s="742">
        <v>75</v>
      </c>
      <c r="H44" s="742">
        <v>1</v>
      </c>
      <c r="I44" s="742">
        <v>0</v>
      </c>
      <c r="J44" s="505">
        <f t="shared" si="0"/>
        <v>-26</v>
      </c>
    </row>
    <row r="45" spans="1:12" x14ac:dyDescent="0.2">
      <c r="A45" s="1178"/>
      <c r="B45" s="739" t="s">
        <v>492</v>
      </c>
      <c r="C45" s="743">
        <v>0</v>
      </c>
      <c r="D45" s="743">
        <v>0</v>
      </c>
      <c r="E45" s="743">
        <v>0</v>
      </c>
      <c r="F45" s="743">
        <v>1</v>
      </c>
      <c r="G45" s="743">
        <v>1</v>
      </c>
      <c r="H45" s="743">
        <v>0</v>
      </c>
      <c r="I45" s="743">
        <v>0</v>
      </c>
      <c r="J45" s="506">
        <f t="shared" si="0"/>
        <v>-1</v>
      </c>
    </row>
    <row r="46" spans="1:12" x14ac:dyDescent="0.2">
      <c r="A46" s="1178"/>
      <c r="B46" s="739" t="s">
        <v>76</v>
      </c>
      <c r="C46" s="743">
        <v>9</v>
      </c>
      <c r="D46" s="743">
        <v>9</v>
      </c>
      <c r="E46" s="743">
        <v>0</v>
      </c>
      <c r="F46" s="743">
        <v>8</v>
      </c>
      <c r="G46" s="743">
        <v>8</v>
      </c>
      <c r="H46" s="743">
        <v>0</v>
      </c>
      <c r="I46" s="743">
        <v>0</v>
      </c>
      <c r="J46" s="506">
        <f t="shared" si="0"/>
        <v>1</v>
      </c>
    </row>
    <row r="47" spans="1:12" x14ac:dyDescent="0.2">
      <c r="A47" s="1178"/>
      <c r="B47" s="739" t="s">
        <v>84</v>
      </c>
      <c r="C47" s="743">
        <v>38</v>
      </c>
      <c r="D47" s="743">
        <v>37</v>
      </c>
      <c r="E47" s="743">
        <v>1</v>
      </c>
      <c r="F47" s="743">
        <v>41</v>
      </c>
      <c r="G47" s="743">
        <v>40</v>
      </c>
      <c r="H47" s="743">
        <v>1</v>
      </c>
      <c r="I47" s="743">
        <v>0</v>
      </c>
      <c r="J47" s="506">
        <f t="shared" si="0"/>
        <v>-3</v>
      </c>
    </row>
    <row r="48" spans="1:12" x14ac:dyDescent="0.2">
      <c r="A48" s="1178"/>
      <c r="B48" s="739" t="s">
        <v>87</v>
      </c>
      <c r="C48" s="743">
        <v>0</v>
      </c>
      <c r="D48" s="743">
        <v>0</v>
      </c>
      <c r="E48" s="743">
        <v>0</v>
      </c>
      <c r="F48" s="743">
        <v>12</v>
      </c>
      <c r="G48" s="743">
        <v>12</v>
      </c>
      <c r="H48" s="743">
        <v>0</v>
      </c>
      <c r="I48" s="743">
        <v>0</v>
      </c>
      <c r="J48" s="506">
        <f t="shared" si="0"/>
        <v>-12</v>
      </c>
    </row>
    <row r="49" spans="1:10" x14ac:dyDescent="0.2">
      <c r="A49" s="1178"/>
      <c r="B49" s="739" t="s">
        <v>384</v>
      </c>
      <c r="C49" s="743">
        <v>0</v>
      </c>
      <c r="D49" s="743">
        <v>0</v>
      </c>
      <c r="E49" s="743">
        <v>0</v>
      </c>
      <c r="F49" s="743">
        <v>3</v>
      </c>
      <c r="G49" s="743">
        <v>3</v>
      </c>
      <c r="H49" s="743">
        <v>0</v>
      </c>
      <c r="I49" s="743">
        <v>0</v>
      </c>
      <c r="J49" s="506">
        <f t="shared" si="0"/>
        <v>-3</v>
      </c>
    </row>
    <row r="50" spans="1:10" x14ac:dyDescent="0.2">
      <c r="A50" s="1178"/>
      <c r="B50" s="739" t="s">
        <v>80</v>
      </c>
      <c r="C50" s="743">
        <v>3</v>
      </c>
      <c r="D50" s="743">
        <v>3</v>
      </c>
      <c r="E50" s="743">
        <v>0</v>
      </c>
      <c r="F50" s="743">
        <v>11</v>
      </c>
      <c r="G50" s="743">
        <v>11</v>
      </c>
      <c r="H50" s="743">
        <v>0</v>
      </c>
      <c r="I50" s="743">
        <v>0</v>
      </c>
      <c r="J50" s="506">
        <f t="shared" si="0"/>
        <v>-8</v>
      </c>
    </row>
    <row r="51" spans="1:10" x14ac:dyDescent="0.2">
      <c r="A51" s="1177" t="s">
        <v>2926</v>
      </c>
      <c r="B51" s="741" t="s">
        <v>10</v>
      </c>
      <c r="C51" s="742">
        <v>79</v>
      </c>
      <c r="D51" s="742">
        <v>78</v>
      </c>
      <c r="E51" s="742">
        <v>1</v>
      </c>
      <c r="F51" s="742">
        <v>9</v>
      </c>
      <c r="G51" s="742">
        <v>9</v>
      </c>
      <c r="H51" s="742">
        <v>0</v>
      </c>
      <c r="I51" s="742">
        <v>0</v>
      </c>
      <c r="J51" s="505">
        <f t="shared" si="0"/>
        <v>70</v>
      </c>
    </row>
    <row r="52" spans="1:10" x14ac:dyDescent="0.2">
      <c r="A52" s="1178"/>
      <c r="B52" s="739" t="s">
        <v>74</v>
      </c>
      <c r="C52" s="743">
        <v>1</v>
      </c>
      <c r="D52" s="743">
        <v>1</v>
      </c>
      <c r="E52" s="743">
        <v>0</v>
      </c>
      <c r="F52" s="743">
        <v>0</v>
      </c>
      <c r="G52" s="743">
        <v>0</v>
      </c>
      <c r="H52" s="743">
        <v>0</v>
      </c>
      <c r="I52" s="743">
        <v>0</v>
      </c>
      <c r="J52" s="506">
        <f t="shared" si="0"/>
        <v>1</v>
      </c>
    </row>
    <row r="53" spans="1:10" x14ac:dyDescent="0.2">
      <c r="A53" s="1178"/>
      <c r="B53" s="739" t="s">
        <v>71</v>
      </c>
      <c r="C53" s="743">
        <v>23</v>
      </c>
      <c r="D53" s="743">
        <v>22</v>
      </c>
      <c r="E53" s="743">
        <v>1</v>
      </c>
      <c r="F53" s="743">
        <v>4</v>
      </c>
      <c r="G53" s="743">
        <v>4</v>
      </c>
      <c r="H53" s="743">
        <v>0</v>
      </c>
      <c r="I53" s="743">
        <v>0</v>
      </c>
      <c r="J53" s="506">
        <f t="shared" si="0"/>
        <v>19</v>
      </c>
    </row>
    <row r="54" spans="1:10" x14ac:dyDescent="0.2">
      <c r="A54" s="1178"/>
      <c r="B54" s="739" t="s">
        <v>498</v>
      </c>
      <c r="C54" s="743">
        <v>55</v>
      </c>
      <c r="D54" s="743">
        <v>55</v>
      </c>
      <c r="E54" s="743">
        <v>0</v>
      </c>
      <c r="F54" s="743">
        <v>5</v>
      </c>
      <c r="G54" s="743">
        <v>5</v>
      </c>
      <c r="H54" s="743">
        <v>0</v>
      </c>
      <c r="I54" s="743">
        <v>0</v>
      </c>
      <c r="J54" s="506">
        <f t="shared" si="0"/>
        <v>50</v>
      </c>
    </row>
    <row r="55" spans="1:10" x14ac:dyDescent="0.2">
      <c r="A55" s="741" t="s">
        <v>234</v>
      </c>
      <c r="B55" s="741" t="s">
        <v>10</v>
      </c>
      <c r="C55" s="742">
        <v>2040</v>
      </c>
      <c r="D55" s="742">
        <v>2036</v>
      </c>
      <c r="E55" s="742">
        <v>4</v>
      </c>
      <c r="F55" s="742">
        <v>2582</v>
      </c>
      <c r="G55" s="742">
        <v>2577</v>
      </c>
      <c r="H55" s="742">
        <v>3</v>
      </c>
      <c r="I55" s="742">
        <v>2</v>
      </c>
      <c r="J55" s="505">
        <f t="shared" si="0"/>
        <v>-542</v>
      </c>
    </row>
    <row r="56" spans="1:10" x14ac:dyDescent="0.2">
      <c r="A56" s="1177" t="s">
        <v>3207</v>
      </c>
      <c r="B56" s="741" t="s">
        <v>10</v>
      </c>
      <c r="C56" s="742">
        <v>0</v>
      </c>
      <c r="D56" s="742">
        <v>0</v>
      </c>
      <c r="E56" s="742">
        <v>0</v>
      </c>
      <c r="F56" s="742">
        <v>31</v>
      </c>
      <c r="G56" s="742">
        <v>31</v>
      </c>
      <c r="H56" s="742">
        <v>0</v>
      </c>
      <c r="I56" s="742">
        <v>0</v>
      </c>
      <c r="J56" s="505">
        <f t="shared" si="0"/>
        <v>-31</v>
      </c>
    </row>
    <row r="57" spans="1:10" x14ac:dyDescent="0.2">
      <c r="A57" s="1178"/>
      <c r="B57" s="739" t="s">
        <v>503</v>
      </c>
      <c r="C57" s="743">
        <v>0</v>
      </c>
      <c r="D57" s="743">
        <v>0</v>
      </c>
      <c r="E57" s="743">
        <v>0</v>
      </c>
      <c r="F57" s="743">
        <v>29</v>
      </c>
      <c r="G57" s="743">
        <v>29</v>
      </c>
      <c r="H57" s="743">
        <v>0</v>
      </c>
      <c r="I57" s="743">
        <v>0</v>
      </c>
      <c r="J57" s="506">
        <f t="shared" si="0"/>
        <v>-29</v>
      </c>
    </row>
    <row r="58" spans="1:10" x14ac:dyDescent="0.2">
      <c r="A58" s="1178"/>
      <c r="B58" s="739" t="s">
        <v>110</v>
      </c>
      <c r="C58" s="743">
        <v>0</v>
      </c>
      <c r="D58" s="743">
        <v>0</v>
      </c>
      <c r="E58" s="743">
        <v>0</v>
      </c>
      <c r="F58" s="743">
        <v>1</v>
      </c>
      <c r="G58" s="743">
        <v>1</v>
      </c>
      <c r="H58" s="743">
        <v>0</v>
      </c>
      <c r="I58" s="743">
        <v>0</v>
      </c>
      <c r="J58" s="506">
        <f t="shared" si="0"/>
        <v>-1</v>
      </c>
    </row>
    <row r="59" spans="1:10" x14ac:dyDescent="0.2">
      <c r="A59" s="1178"/>
      <c r="B59" s="739" t="s">
        <v>113</v>
      </c>
      <c r="C59" s="743">
        <v>0</v>
      </c>
      <c r="D59" s="743">
        <v>0</v>
      </c>
      <c r="E59" s="743">
        <v>0</v>
      </c>
      <c r="F59" s="743">
        <v>1</v>
      </c>
      <c r="G59" s="743">
        <v>1</v>
      </c>
      <c r="H59" s="743">
        <v>0</v>
      </c>
      <c r="I59" s="743">
        <v>0</v>
      </c>
      <c r="J59" s="506">
        <f t="shared" si="0"/>
        <v>-1</v>
      </c>
    </row>
    <row r="60" spans="1:10" x14ac:dyDescent="0.2">
      <c r="A60" s="1177" t="s">
        <v>2927</v>
      </c>
      <c r="B60" s="741" t="s">
        <v>10</v>
      </c>
      <c r="C60" s="742">
        <v>15</v>
      </c>
      <c r="D60" s="742">
        <v>15</v>
      </c>
      <c r="E60" s="742">
        <v>0</v>
      </c>
      <c r="F60" s="742">
        <v>359</v>
      </c>
      <c r="G60" s="742">
        <v>356</v>
      </c>
      <c r="H60" s="742">
        <v>3</v>
      </c>
      <c r="I60" s="742">
        <v>0</v>
      </c>
      <c r="J60" s="505">
        <f t="shared" si="0"/>
        <v>-344</v>
      </c>
    </row>
    <row r="61" spans="1:10" x14ac:dyDescent="0.2">
      <c r="A61" s="1178"/>
      <c r="B61" s="739" t="s">
        <v>203</v>
      </c>
      <c r="C61" s="743">
        <v>0</v>
      </c>
      <c r="D61" s="743">
        <v>0</v>
      </c>
      <c r="E61" s="743">
        <v>0</v>
      </c>
      <c r="F61" s="743">
        <v>1</v>
      </c>
      <c r="G61" s="743">
        <v>1</v>
      </c>
      <c r="H61" s="743">
        <v>0</v>
      </c>
      <c r="I61" s="743">
        <v>0</v>
      </c>
      <c r="J61" s="506">
        <f t="shared" si="0"/>
        <v>-1</v>
      </c>
    </row>
    <row r="62" spans="1:10" x14ac:dyDescent="0.2">
      <c r="A62" s="1178"/>
      <c r="B62" s="739" t="s">
        <v>107</v>
      </c>
      <c r="C62" s="743">
        <v>15</v>
      </c>
      <c r="D62" s="743">
        <v>15</v>
      </c>
      <c r="E62" s="743">
        <v>0</v>
      </c>
      <c r="F62" s="743">
        <v>358</v>
      </c>
      <c r="G62" s="743">
        <v>355</v>
      </c>
      <c r="H62" s="743">
        <v>3</v>
      </c>
      <c r="I62" s="743">
        <v>0</v>
      </c>
      <c r="J62" s="506">
        <f t="shared" si="0"/>
        <v>-343</v>
      </c>
    </row>
    <row r="63" spans="1:10" x14ac:dyDescent="0.2">
      <c r="A63" s="1177" t="s">
        <v>3450</v>
      </c>
      <c r="B63" s="741" t="s">
        <v>10</v>
      </c>
      <c r="C63" s="742">
        <v>2023</v>
      </c>
      <c r="D63" s="742">
        <v>2019</v>
      </c>
      <c r="E63" s="742">
        <v>4</v>
      </c>
      <c r="F63" s="742">
        <v>2085</v>
      </c>
      <c r="G63" s="742">
        <v>2083</v>
      </c>
      <c r="H63" s="742">
        <v>0</v>
      </c>
      <c r="I63" s="742">
        <v>2</v>
      </c>
      <c r="J63" s="505">
        <f t="shared" si="0"/>
        <v>-62</v>
      </c>
    </row>
    <row r="64" spans="1:10" x14ac:dyDescent="0.2">
      <c r="A64" s="1178"/>
      <c r="B64" s="739" t="s">
        <v>508</v>
      </c>
      <c r="C64" s="743">
        <v>0</v>
      </c>
      <c r="D64" s="743">
        <v>0</v>
      </c>
      <c r="E64" s="743">
        <v>0</v>
      </c>
      <c r="F64" s="743">
        <v>51</v>
      </c>
      <c r="G64" s="743">
        <v>51</v>
      </c>
      <c r="H64" s="743">
        <v>0</v>
      </c>
      <c r="I64" s="743">
        <v>0</v>
      </c>
      <c r="J64" s="506">
        <f t="shared" si="0"/>
        <v>-51</v>
      </c>
    </row>
    <row r="65" spans="1:10" x14ac:dyDescent="0.2">
      <c r="A65" s="1178"/>
      <c r="B65" s="739" t="s">
        <v>104</v>
      </c>
      <c r="C65" s="743">
        <v>2023</v>
      </c>
      <c r="D65" s="743">
        <v>2019</v>
      </c>
      <c r="E65" s="743">
        <v>4</v>
      </c>
      <c r="F65" s="743">
        <v>2034</v>
      </c>
      <c r="G65" s="743">
        <v>2032</v>
      </c>
      <c r="H65" s="743">
        <v>0</v>
      </c>
      <c r="I65" s="743">
        <v>2</v>
      </c>
      <c r="J65" s="506">
        <f t="shared" si="0"/>
        <v>-11</v>
      </c>
    </row>
    <row r="66" spans="1:10" x14ac:dyDescent="0.2">
      <c r="A66" s="1177" t="s">
        <v>2931</v>
      </c>
      <c r="B66" s="741" t="s">
        <v>10</v>
      </c>
      <c r="C66" s="742">
        <v>2</v>
      </c>
      <c r="D66" s="742">
        <v>2</v>
      </c>
      <c r="E66" s="742">
        <v>0</v>
      </c>
      <c r="F66" s="742">
        <v>107</v>
      </c>
      <c r="G66" s="742">
        <v>107</v>
      </c>
      <c r="H66" s="742">
        <v>0</v>
      </c>
      <c r="I66" s="742">
        <v>0</v>
      </c>
      <c r="J66" s="505">
        <f t="shared" si="0"/>
        <v>-105</v>
      </c>
    </row>
    <row r="67" spans="1:10" x14ac:dyDescent="0.2">
      <c r="A67" s="1178"/>
      <c r="B67" s="739" t="s">
        <v>103</v>
      </c>
      <c r="C67" s="743">
        <v>1</v>
      </c>
      <c r="D67" s="743">
        <v>1</v>
      </c>
      <c r="E67" s="743">
        <v>0</v>
      </c>
      <c r="F67" s="743">
        <v>2</v>
      </c>
      <c r="G67" s="743">
        <v>2</v>
      </c>
      <c r="H67" s="743">
        <v>0</v>
      </c>
      <c r="I67" s="743">
        <v>0</v>
      </c>
      <c r="J67" s="506">
        <f t="shared" si="0"/>
        <v>-1</v>
      </c>
    </row>
    <row r="68" spans="1:10" x14ac:dyDescent="0.2">
      <c r="A68" s="1178"/>
      <c r="B68" s="739" t="s">
        <v>105</v>
      </c>
      <c r="C68" s="743">
        <v>1</v>
      </c>
      <c r="D68" s="743">
        <v>1</v>
      </c>
      <c r="E68" s="743">
        <v>0</v>
      </c>
      <c r="F68" s="743">
        <v>104</v>
      </c>
      <c r="G68" s="743">
        <v>104</v>
      </c>
      <c r="H68" s="743">
        <v>0</v>
      </c>
      <c r="I68" s="743">
        <v>0</v>
      </c>
      <c r="J68" s="506">
        <f t="shared" si="0"/>
        <v>-103</v>
      </c>
    </row>
    <row r="69" spans="1:10" x14ac:dyDescent="0.2">
      <c r="A69" s="1178"/>
      <c r="B69" s="739" t="s">
        <v>262</v>
      </c>
      <c r="C69" s="743">
        <v>0</v>
      </c>
      <c r="D69" s="743">
        <v>0</v>
      </c>
      <c r="E69" s="743">
        <v>0</v>
      </c>
      <c r="F69" s="743">
        <v>1</v>
      </c>
      <c r="G69" s="743">
        <v>1</v>
      </c>
      <c r="H69" s="743">
        <v>0</v>
      </c>
      <c r="I69" s="743">
        <v>0</v>
      </c>
      <c r="J69" s="506">
        <f t="shared" si="0"/>
        <v>-1</v>
      </c>
    </row>
    <row r="70" spans="1:10" x14ac:dyDescent="0.2">
      <c r="A70" s="741" t="s">
        <v>235</v>
      </c>
      <c r="B70" s="741" t="s">
        <v>10</v>
      </c>
      <c r="C70" s="742">
        <v>1</v>
      </c>
      <c r="D70" s="742">
        <v>1</v>
      </c>
      <c r="E70" s="742">
        <v>0</v>
      </c>
      <c r="F70" s="742">
        <v>4</v>
      </c>
      <c r="G70" s="742">
        <v>4</v>
      </c>
      <c r="H70" s="742">
        <v>0</v>
      </c>
      <c r="I70" s="742">
        <v>0</v>
      </c>
      <c r="J70" s="505">
        <f t="shared" si="0"/>
        <v>-3</v>
      </c>
    </row>
    <row r="71" spans="1:10" x14ac:dyDescent="0.2">
      <c r="A71" s="1177" t="s">
        <v>2943</v>
      </c>
      <c r="B71" s="741" t="s">
        <v>10</v>
      </c>
      <c r="C71" s="742">
        <v>1</v>
      </c>
      <c r="D71" s="742">
        <v>1</v>
      </c>
      <c r="E71" s="742">
        <v>0</v>
      </c>
      <c r="F71" s="742">
        <v>4</v>
      </c>
      <c r="G71" s="742">
        <v>4</v>
      </c>
      <c r="H71" s="742">
        <v>0</v>
      </c>
      <c r="I71" s="742">
        <v>0</v>
      </c>
      <c r="J71" s="505">
        <f t="shared" si="0"/>
        <v>-3</v>
      </c>
    </row>
    <row r="72" spans="1:10" x14ac:dyDescent="0.2">
      <c r="A72" s="1178"/>
      <c r="B72" s="739" t="s">
        <v>518</v>
      </c>
      <c r="C72" s="743">
        <v>0</v>
      </c>
      <c r="D72" s="743">
        <v>0</v>
      </c>
      <c r="E72" s="743">
        <v>0</v>
      </c>
      <c r="F72" s="743">
        <v>4</v>
      </c>
      <c r="G72" s="743">
        <v>4</v>
      </c>
      <c r="H72" s="743">
        <v>0</v>
      </c>
      <c r="I72" s="743">
        <v>0</v>
      </c>
      <c r="J72" s="506">
        <f t="shared" si="0"/>
        <v>-4</v>
      </c>
    </row>
    <row r="73" spans="1:10" x14ac:dyDescent="0.2">
      <c r="A73" s="1178"/>
      <c r="B73" s="739" t="s">
        <v>131</v>
      </c>
      <c r="C73" s="743">
        <v>1</v>
      </c>
      <c r="D73" s="743">
        <v>1</v>
      </c>
      <c r="E73" s="743">
        <v>0</v>
      </c>
      <c r="F73" s="743">
        <v>0</v>
      </c>
      <c r="G73" s="743">
        <v>0</v>
      </c>
      <c r="H73" s="743">
        <v>0</v>
      </c>
      <c r="I73" s="743">
        <v>0</v>
      </c>
      <c r="J73" s="506">
        <f t="shared" si="0"/>
        <v>1</v>
      </c>
    </row>
    <row r="74" spans="1:10" x14ac:dyDescent="0.2">
      <c r="A74" s="1177" t="s">
        <v>236</v>
      </c>
      <c r="B74" s="741" t="s">
        <v>10</v>
      </c>
      <c r="C74" s="742">
        <v>0</v>
      </c>
      <c r="D74" s="742">
        <v>0</v>
      </c>
      <c r="E74" s="742">
        <v>0</v>
      </c>
      <c r="F74" s="742">
        <v>1</v>
      </c>
      <c r="G74" s="742">
        <v>1</v>
      </c>
      <c r="H74" s="742">
        <v>0</v>
      </c>
      <c r="I74" s="742">
        <v>0</v>
      </c>
      <c r="J74" s="505">
        <f t="shared" si="0"/>
        <v>-1</v>
      </c>
    </row>
    <row r="75" spans="1:10" x14ac:dyDescent="0.2">
      <c r="A75" s="1178"/>
      <c r="B75" s="739" t="s">
        <v>145</v>
      </c>
      <c r="C75" s="743">
        <v>0</v>
      </c>
      <c r="D75" s="743">
        <v>0</v>
      </c>
      <c r="E75" s="743">
        <v>0</v>
      </c>
      <c r="F75" s="743">
        <v>1</v>
      </c>
      <c r="G75" s="743">
        <v>1</v>
      </c>
      <c r="H75" s="743">
        <v>0</v>
      </c>
      <c r="I75" s="743">
        <v>0</v>
      </c>
      <c r="J75" s="506">
        <f t="shared" si="0"/>
        <v>-1</v>
      </c>
    </row>
    <row r="76" spans="1:10" x14ac:dyDescent="0.2">
      <c r="A76" s="1177" t="s">
        <v>2948</v>
      </c>
      <c r="B76" s="741" t="s">
        <v>10</v>
      </c>
      <c r="C76" s="742">
        <v>0</v>
      </c>
      <c r="D76" s="742">
        <v>0</v>
      </c>
      <c r="E76" s="742">
        <v>0</v>
      </c>
      <c r="F76" s="742">
        <v>1</v>
      </c>
      <c r="G76" s="742">
        <v>1</v>
      </c>
      <c r="H76" s="742">
        <v>0</v>
      </c>
      <c r="I76" s="742">
        <v>0</v>
      </c>
      <c r="J76" s="505">
        <f t="shared" si="0"/>
        <v>-1</v>
      </c>
    </row>
    <row r="77" spans="1:10" x14ac:dyDescent="0.2">
      <c r="A77" s="1178"/>
      <c r="B77" s="739" t="s">
        <v>145</v>
      </c>
      <c r="C77" s="743">
        <v>0</v>
      </c>
      <c r="D77" s="743">
        <v>0</v>
      </c>
      <c r="E77" s="743">
        <v>0</v>
      </c>
      <c r="F77" s="743">
        <v>1</v>
      </c>
      <c r="G77" s="743">
        <v>1</v>
      </c>
      <c r="H77" s="743">
        <v>0</v>
      </c>
      <c r="I77" s="743">
        <v>0</v>
      </c>
      <c r="J77" s="506">
        <f t="shared" si="0"/>
        <v>-1</v>
      </c>
    </row>
    <row r="79" spans="1:10" x14ac:dyDescent="0.2">
      <c r="A79" s="97" t="s">
        <v>2739</v>
      </c>
    </row>
    <row r="80" spans="1:10" x14ac:dyDescent="0.2">
      <c r="A80" s="495" t="s">
        <v>2905</v>
      </c>
    </row>
  </sheetData>
  <mergeCells count="22">
    <mergeCell ref="J12:J13"/>
    <mergeCell ref="B7:I7"/>
    <mergeCell ref="B8:I8"/>
    <mergeCell ref="B10:I10"/>
    <mergeCell ref="A16:A17"/>
    <mergeCell ref="A18:A21"/>
    <mergeCell ref="A22:A27"/>
    <mergeCell ref="A29:A36"/>
    <mergeCell ref="F12:I12"/>
    <mergeCell ref="A12:A13"/>
    <mergeCell ref="B12:B13"/>
    <mergeCell ref="C12:E12"/>
    <mergeCell ref="A37:A43"/>
    <mergeCell ref="A44:A50"/>
    <mergeCell ref="A51:A54"/>
    <mergeCell ref="A56:A59"/>
    <mergeCell ref="A60:A62"/>
    <mergeCell ref="A63:A65"/>
    <mergeCell ref="A66:A69"/>
    <mergeCell ref="A71:A73"/>
    <mergeCell ref="A74:A75"/>
    <mergeCell ref="A76:A77"/>
  </mergeCells>
  <hyperlinks>
    <hyperlink ref="K8" location="INDICE!B74" display="INDICE"/>
  </hyperlinks>
  <printOptions horizontalCentered="1"/>
  <pageMargins left="0" right="0" top="1.1811023622047245" bottom="0.78740157480314965" header="0" footer="0.19685039370078741"/>
  <pageSetup paperSize="9" scale="90" firstPageNumber="307" orientation="landscape" useFirstPageNumber="1" r:id="rId1"/>
  <headerFooter scaleWithDoc="0">
    <oddHeader>&amp;C
&amp;G</oddHeader>
    <oddFooter>&amp;C&amp;P</oddFooter>
    <evenFooter>&amp;L&amp;G&amp;C&amp;P&amp;R&amp;G</evenFooter>
  </headerFooter>
  <drawing r:id="rId2"/>
  <legacyDrawingHF r:id="rId3"/>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Q75"/>
  <sheetViews>
    <sheetView showGridLines="0" zoomScaleNormal="100" workbookViewId="0"/>
  </sheetViews>
  <sheetFormatPr baseColWidth="10" defaultColWidth="11.42578125" defaultRowHeight="12.75" x14ac:dyDescent="0.2"/>
  <cols>
    <col min="1" max="1" width="19.28515625" style="43" customWidth="1"/>
    <col min="2" max="2" width="24.5703125" style="43" customWidth="1"/>
    <col min="3" max="3" width="14.28515625" style="43" customWidth="1"/>
    <col min="4" max="4" width="14.85546875" style="43" customWidth="1"/>
    <col min="5" max="5" width="13.85546875" style="43" customWidth="1"/>
    <col min="6" max="6" width="14" style="43" customWidth="1"/>
    <col min="7" max="8" width="11.42578125" style="43"/>
    <col min="9" max="9" width="14.42578125" style="43" customWidth="1"/>
    <col min="10" max="16384" width="11.42578125" style="43"/>
  </cols>
  <sheetData>
    <row r="7" spans="1:17" x14ac:dyDescent="0.2">
      <c r="B7" s="1187" t="s">
        <v>2708</v>
      </c>
      <c r="C7" s="1187"/>
      <c r="D7" s="1187"/>
      <c r="E7" s="1187"/>
      <c r="F7" s="1187"/>
      <c r="G7" s="1187"/>
      <c r="H7" s="1187"/>
      <c r="I7" s="44"/>
      <c r="J7" s="44"/>
      <c r="K7" s="44"/>
      <c r="L7" s="44"/>
      <c r="M7" s="44"/>
      <c r="N7" s="44"/>
      <c r="O7" s="44"/>
      <c r="P7" s="44"/>
      <c r="Q7" s="44"/>
    </row>
    <row r="8" spans="1:17" ht="26.25" customHeight="1" x14ac:dyDescent="0.2">
      <c r="B8" s="1195" t="s">
        <v>4168</v>
      </c>
      <c r="C8" s="1195"/>
      <c r="D8" s="1195"/>
      <c r="E8" s="1195"/>
      <c r="F8" s="1195"/>
      <c r="G8" s="1195"/>
      <c r="H8" s="1195"/>
      <c r="J8" s="67" t="s">
        <v>221</v>
      </c>
      <c r="K8" s="44"/>
      <c r="L8" s="44"/>
      <c r="M8" s="44"/>
      <c r="N8" s="44"/>
      <c r="O8" s="44"/>
      <c r="P8" s="44"/>
      <c r="Q8" s="44"/>
    </row>
    <row r="9" spans="1:17" ht="6.75" customHeight="1" x14ac:dyDescent="0.2">
      <c r="B9" s="921"/>
      <c r="C9" s="921"/>
      <c r="D9" s="921"/>
      <c r="E9" s="921"/>
      <c r="F9" s="921"/>
      <c r="G9" s="921"/>
      <c r="H9" s="921"/>
      <c r="I9" s="44"/>
      <c r="J9" s="44"/>
      <c r="K9" s="44"/>
      <c r="L9" s="44"/>
      <c r="M9" s="44"/>
      <c r="N9" s="44"/>
      <c r="O9" s="44"/>
      <c r="P9" s="44"/>
      <c r="Q9" s="44"/>
    </row>
    <row r="10" spans="1:17" x14ac:dyDescent="0.2">
      <c r="B10" s="1194" t="s">
        <v>2900</v>
      </c>
      <c r="C10" s="1194"/>
      <c r="D10" s="1194"/>
      <c r="E10" s="1194"/>
      <c r="F10" s="1194"/>
      <c r="G10" s="1194"/>
      <c r="H10" s="1194"/>
      <c r="I10" s="44"/>
      <c r="J10" s="44"/>
      <c r="K10" s="44"/>
      <c r="L10" s="44"/>
      <c r="M10" s="44"/>
      <c r="N10" s="44"/>
      <c r="O10" s="44"/>
      <c r="P10" s="44"/>
      <c r="Q10" s="44"/>
    </row>
    <row r="11" spans="1:17" x14ac:dyDescent="0.2">
      <c r="B11" s="44"/>
      <c r="C11" s="44"/>
      <c r="D11" s="44"/>
      <c r="E11" s="44"/>
      <c r="G11" s="44"/>
      <c r="H11" s="44"/>
      <c r="I11" s="44"/>
      <c r="J11" s="44"/>
      <c r="K11" s="44"/>
      <c r="L11" s="44"/>
      <c r="M11" s="44"/>
      <c r="N11" s="44"/>
      <c r="O11" s="44"/>
      <c r="P11" s="44"/>
      <c r="Q11" s="44"/>
    </row>
    <row r="12" spans="1:17" ht="12.75" customHeight="1" x14ac:dyDescent="0.2">
      <c r="A12" s="1072" t="s">
        <v>473</v>
      </c>
      <c r="B12" s="1072" t="s">
        <v>37</v>
      </c>
      <c r="C12" s="1080" t="s">
        <v>2</v>
      </c>
      <c r="D12" s="1081"/>
      <c r="E12" s="1082"/>
      <c r="F12" s="1080" t="s">
        <v>3</v>
      </c>
      <c r="G12" s="1081"/>
      <c r="H12" s="1082"/>
      <c r="I12" s="1072" t="s">
        <v>2898</v>
      </c>
    </row>
    <row r="13" spans="1:17" x14ac:dyDescent="0.2">
      <c r="A13" s="1073"/>
      <c r="B13" s="1073"/>
      <c r="C13" s="406" t="s">
        <v>10</v>
      </c>
      <c r="D13" s="406" t="s">
        <v>0</v>
      </c>
      <c r="E13" s="406" t="s">
        <v>1</v>
      </c>
      <c r="F13" s="406" t="s">
        <v>10</v>
      </c>
      <c r="G13" s="406" t="s">
        <v>0</v>
      </c>
      <c r="H13" s="406" t="s">
        <v>1</v>
      </c>
      <c r="I13" s="1073"/>
    </row>
    <row r="14" spans="1:17" x14ac:dyDescent="0.2">
      <c r="A14" s="733" t="s">
        <v>10</v>
      </c>
      <c r="B14" s="733"/>
      <c r="C14" s="737">
        <v>540</v>
      </c>
      <c r="D14" s="737">
        <v>318</v>
      </c>
      <c r="E14" s="737">
        <v>222</v>
      </c>
      <c r="F14" s="737">
        <v>79</v>
      </c>
      <c r="G14" s="737">
        <v>50</v>
      </c>
      <c r="H14" s="737">
        <v>29</v>
      </c>
      <c r="I14" s="505">
        <f>+C14-F14</f>
        <v>461</v>
      </c>
    </row>
    <row r="15" spans="1:17" x14ac:dyDescent="0.2">
      <c r="A15" s="735" t="s">
        <v>231</v>
      </c>
      <c r="B15" s="735" t="s">
        <v>10</v>
      </c>
      <c r="C15" s="737">
        <v>200</v>
      </c>
      <c r="D15" s="737">
        <v>124</v>
      </c>
      <c r="E15" s="737">
        <v>76</v>
      </c>
      <c r="F15" s="737">
        <v>57</v>
      </c>
      <c r="G15" s="737">
        <v>37</v>
      </c>
      <c r="H15" s="737">
        <v>20</v>
      </c>
      <c r="I15" s="505">
        <f t="shared" ref="I15:I73" si="0">+C15-F15</f>
        <v>143</v>
      </c>
    </row>
    <row r="16" spans="1:17" x14ac:dyDescent="0.2">
      <c r="A16" s="1191" t="s">
        <v>2916</v>
      </c>
      <c r="B16" s="735" t="s">
        <v>10</v>
      </c>
      <c r="C16" s="737">
        <v>30</v>
      </c>
      <c r="D16" s="737">
        <v>19</v>
      </c>
      <c r="E16" s="737">
        <v>11</v>
      </c>
      <c r="F16" s="737">
        <v>18</v>
      </c>
      <c r="G16" s="737">
        <v>12</v>
      </c>
      <c r="H16" s="737">
        <v>6</v>
      </c>
      <c r="I16" s="505">
        <f t="shared" si="0"/>
        <v>12</v>
      </c>
    </row>
    <row r="17" spans="1:9" x14ac:dyDescent="0.2">
      <c r="A17" s="1192"/>
      <c r="B17" s="736" t="s">
        <v>38</v>
      </c>
      <c r="C17" s="738">
        <v>5</v>
      </c>
      <c r="D17" s="738">
        <v>3</v>
      </c>
      <c r="E17" s="738">
        <v>2</v>
      </c>
      <c r="F17" s="738">
        <v>3</v>
      </c>
      <c r="G17" s="738">
        <v>2</v>
      </c>
      <c r="H17" s="738">
        <v>1</v>
      </c>
      <c r="I17" s="506">
        <f t="shared" si="0"/>
        <v>2</v>
      </c>
    </row>
    <row r="18" spans="1:9" x14ac:dyDescent="0.2">
      <c r="A18" s="1192"/>
      <c r="B18" s="736" t="s">
        <v>2914</v>
      </c>
      <c r="C18" s="738">
        <v>25</v>
      </c>
      <c r="D18" s="738">
        <v>16</v>
      </c>
      <c r="E18" s="738">
        <v>9</v>
      </c>
      <c r="F18" s="738">
        <v>15</v>
      </c>
      <c r="G18" s="738">
        <v>10</v>
      </c>
      <c r="H18" s="738">
        <v>5</v>
      </c>
      <c r="I18" s="506">
        <f t="shared" si="0"/>
        <v>10</v>
      </c>
    </row>
    <row r="19" spans="1:9" x14ac:dyDescent="0.2">
      <c r="A19" s="1191" t="s">
        <v>232</v>
      </c>
      <c r="B19" s="735" t="s">
        <v>10</v>
      </c>
      <c r="C19" s="737">
        <v>3</v>
      </c>
      <c r="D19" s="737">
        <v>2</v>
      </c>
      <c r="E19" s="737">
        <v>1</v>
      </c>
      <c r="F19" s="737">
        <v>2</v>
      </c>
      <c r="G19" s="737">
        <v>1</v>
      </c>
      <c r="H19" s="737">
        <v>1</v>
      </c>
      <c r="I19" s="505">
        <f t="shared" si="0"/>
        <v>1</v>
      </c>
    </row>
    <row r="20" spans="1:9" s="45" customFormat="1" x14ac:dyDescent="0.2">
      <c r="A20" s="1192"/>
      <c r="B20" s="736" t="s">
        <v>40</v>
      </c>
      <c r="C20" s="738">
        <v>3</v>
      </c>
      <c r="D20" s="738">
        <v>2</v>
      </c>
      <c r="E20" s="738">
        <v>1</v>
      </c>
      <c r="F20" s="738">
        <v>2</v>
      </c>
      <c r="G20" s="738">
        <v>1</v>
      </c>
      <c r="H20" s="738">
        <v>1</v>
      </c>
      <c r="I20" s="506">
        <f t="shared" si="0"/>
        <v>1</v>
      </c>
    </row>
    <row r="21" spans="1:9" x14ac:dyDescent="0.2">
      <c r="A21" s="1191" t="s">
        <v>237</v>
      </c>
      <c r="B21" s="735" t="s">
        <v>10</v>
      </c>
      <c r="C21" s="737">
        <v>167</v>
      </c>
      <c r="D21" s="737">
        <v>103</v>
      </c>
      <c r="E21" s="737">
        <v>64</v>
      </c>
      <c r="F21" s="737">
        <v>37</v>
      </c>
      <c r="G21" s="737">
        <v>24</v>
      </c>
      <c r="H21" s="737">
        <v>13</v>
      </c>
      <c r="I21" s="505">
        <f t="shared" si="0"/>
        <v>130</v>
      </c>
    </row>
    <row r="22" spans="1:9" x14ac:dyDescent="0.2">
      <c r="A22" s="1192"/>
      <c r="B22" s="736" t="s">
        <v>59</v>
      </c>
      <c r="C22" s="738">
        <v>50</v>
      </c>
      <c r="D22" s="738">
        <v>30</v>
      </c>
      <c r="E22" s="738">
        <v>20</v>
      </c>
      <c r="F22" s="738">
        <v>1</v>
      </c>
      <c r="G22" s="738">
        <v>0</v>
      </c>
      <c r="H22" s="738">
        <v>1</v>
      </c>
      <c r="I22" s="506">
        <f t="shared" si="0"/>
        <v>49</v>
      </c>
    </row>
    <row r="23" spans="1:9" s="45" customFormat="1" x14ac:dyDescent="0.2">
      <c r="A23" s="1192"/>
      <c r="B23" s="736" t="s">
        <v>60</v>
      </c>
      <c r="C23" s="738">
        <v>2</v>
      </c>
      <c r="D23" s="738">
        <v>2</v>
      </c>
      <c r="E23" s="738">
        <v>0</v>
      </c>
      <c r="F23" s="738">
        <v>1</v>
      </c>
      <c r="G23" s="738">
        <v>1</v>
      </c>
      <c r="H23" s="738">
        <v>0</v>
      </c>
      <c r="I23" s="506">
        <f t="shared" si="0"/>
        <v>1</v>
      </c>
    </row>
    <row r="24" spans="1:9" x14ac:dyDescent="0.2">
      <c r="A24" s="1192"/>
      <c r="B24" s="736" t="s">
        <v>61</v>
      </c>
      <c r="C24" s="738">
        <v>10</v>
      </c>
      <c r="D24" s="738">
        <v>5</v>
      </c>
      <c r="E24" s="738">
        <v>5</v>
      </c>
      <c r="F24" s="738">
        <v>0</v>
      </c>
      <c r="G24" s="738">
        <v>0</v>
      </c>
      <c r="H24" s="738">
        <v>0</v>
      </c>
      <c r="I24" s="506">
        <f t="shared" si="0"/>
        <v>10</v>
      </c>
    </row>
    <row r="25" spans="1:9" x14ac:dyDescent="0.2">
      <c r="A25" s="1192"/>
      <c r="B25" s="736" t="s">
        <v>62</v>
      </c>
      <c r="C25" s="738">
        <v>13</v>
      </c>
      <c r="D25" s="738">
        <v>6</v>
      </c>
      <c r="E25" s="738">
        <v>7</v>
      </c>
      <c r="F25" s="738">
        <v>0</v>
      </c>
      <c r="G25" s="738">
        <v>0</v>
      </c>
      <c r="H25" s="738">
        <v>0</v>
      </c>
      <c r="I25" s="506">
        <f t="shared" si="0"/>
        <v>13</v>
      </c>
    </row>
    <row r="26" spans="1:9" x14ac:dyDescent="0.2">
      <c r="A26" s="1192"/>
      <c r="B26" s="736" t="s">
        <v>63</v>
      </c>
      <c r="C26" s="738">
        <v>31</v>
      </c>
      <c r="D26" s="738">
        <v>20</v>
      </c>
      <c r="E26" s="738">
        <v>11</v>
      </c>
      <c r="F26" s="738">
        <v>15</v>
      </c>
      <c r="G26" s="738">
        <v>10</v>
      </c>
      <c r="H26" s="738">
        <v>5</v>
      </c>
      <c r="I26" s="506">
        <f t="shared" si="0"/>
        <v>16</v>
      </c>
    </row>
    <row r="27" spans="1:9" x14ac:dyDescent="0.2">
      <c r="A27" s="1192"/>
      <c r="B27" s="736" t="s">
        <v>4028</v>
      </c>
      <c r="C27" s="738">
        <v>4</v>
      </c>
      <c r="D27" s="738">
        <v>4</v>
      </c>
      <c r="E27" s="738">
        <v>0</v>
      </c>
      <c r="F27" s="738">
        <v>9</v>
      </c>
      <c r="G27" s="738">
        <v>6</v>
      </c>
      <c r="H27" s="738">
        <v>3</v>
      </c>
      <c r="I27" s="506">
        <f t="shared" si="0"/>
        <v>-5</v>
      </c>
    </row>
    <row r="28" spans="1:9" x14ac:dyDescent="0.2">
      <c r="A28" s="1192"/>
      <c r="B28" s="736" t="s">
        <v>66</v>
      </c>
      <c r="C28" s="738">
        <v>39</v>
      </c>
      <c r="D28" s="738">
        <v>26</v>
      </c>
      <c r="E28" s="738">
        <v>13</v>
      </c>
      <c r="F28" s="738">
        <v>5</v>
      </c>
      <c r="G28" s="738">
        <v>4</v>
      </c>
      <c r="H28" s="738">
        <v>1</v>
      </c>
      <c r="I28" s="506">
        <f t="shared" si="0"/>
        <v>34</v>
      </c>
    </row>
    <row r="29" spans="1:9" x14ac:dyDescent="0.2">
      <c r="A29" s="1192"/>
      <c r="B29" s="736" t="s">
        <v>68</v>
      </c>
      <c r="C29" s="738">
        <v>10</v>
      </c>
      <c r="D29" s="738">
        <v>4</v>
      </c>
      <c r="E29" s="738">
        <v>6</v>
      </c>
      <c r="F29" s="738">
        <v>0</v>
      </c>
      <c r="G29" s="738">
        <v>0</v>
      </c>
      <c r="H29" s="738">
        <v>0</v>
      </c>
      <c r="I29" s="506">
        <f t="shared" si="0"/>
        <v>10</v>
      </c>
    </row>
    <row r="30" spans="1:9" x14ac:dyDescent="0.2">
      <c r="A30" s="1192"/>
      <c r="B30" s="736" t="s">
        <v>69</v>
      </c>
      <c r="C30" s="738">
        <v>8</v>
      </c>
      <c r="D30" s="738">
        <v>6</v>
      </c>
      <c r="E30" s="738">
        <v>2</v>
      </c>
      <c r="F30" s="738">
        <v>6</v>
      </c>
      <c r="G30" s="738">
        <v>3</v>
      </c>
      <c r="H30" s="738">
        <v>3</v>
      </c>
      <c r="I30" s="506">
        <f t="shared" si="0"/>
        <v>2</v>
      </c>
    </row>
    <row r="31" spans="1:9" x14ac:dyDescent="0.2">
      <c r="A31" s="735" t="s">
        <v>233</v>
      </c>
      <c r="B31" s="735" t="s">
        <v>10</v>
      </c>
      <c r="C31" s="737">
        <v>316</v>
      </c>
      <c r="D31" s="737">
        <v>180</v>
      </c>
      <c r="E31" s="737">
        <v>136</v>
      </c>
      <c r="F31" s="737">
        <v>20</v>
      </c>
      <c r="G31" s="737">
        <v>12</v>
      </c>
      <c r="H31" s="737">
        <v>8</v>
      </c>
      <c r="I31" s="505">
        <f t="shared" si="0"/>
        <v>296</v>
      </c>
    </row>
    <row r="32" spans="1:9" s="45" customFormat="1" x14ac:dyDescent="0.2">
      <c r="A32" s="1191" t="s">
        <v>2918</v>
      </c>
      <c r="B32" s="735" t="s">
        <v>10</v>
      </c>
      <c r="C32" s="737">
        <v>20</v>
      </c>
      <c r="D32" s="737">
        <v>15</v>
      </c>
      <c r="E32" s="737">
        <v>5</v>
      </c>
      <c r="F32" s="737">
        <v>0</v>
      </c>
      <c r="G32" s="737">
        <v>0</v>
      </c>
      <c r="H32" s="737">
        <v>0</v>
      </c>
      <c r="I32" s="505">
        <f t="shared" si="0"/>
        <v>20</v>
      </c>
    </row>
    <row r="33" spans="1:9" s="45" customFormat="1" x14ac:dyDescent="0.2">
      <c r="A33" s="1192"/>
      <c r="B33" s="736" t="s">
        <v>2919</v>
      </c>
      <c r="C33" s="738">
        <v>3</v>
      </c>
      <c r="D33" s="738">
        <v>1</v>
      </c>
      <c r="E33" s="738">
        <v>2</v>
      </c>
      <c r="F33" s="738">
        <v>0</v>
      </c>
      <c r="G33" s="738">
        <v>0</v>
      </c>
      <c r="H33" s="738">
        <v>0</v>
      </c>
      <c r="I33" s="506">
        <f t="shared" si="0"/>
        <v>3</v>
      </c>
    </row>
    <row r="34" spans="1:9" s="45" customFormat="1" x14ac:dyDescent="0.2">
      <c r="A34" s="1192"/>
      <c r="B34" s="736" t="s">
        <v>256</v>
      </c>
      <c r="C34" s="738">
        <v>2</v>
      </c>
      <c r="D34" s="738">
        <v>2</v>
      </c>
      <c r="E34" s="738">
        <v>0</v>
      </c>
      <c r="F34" s="738">
        <v>0</v>
      </c>
      <c r="G34" s="738">
        <v>0</v>
      </c>
      <c r="H34" s="738">
        <v>0</v>
      </c>
      <c r="I34" s="506">
        <f t="shared" si="0"/>
        <v>2</v>
      </c>
    </row>
    <row r="35" spans="1:9" s="45" customFormat="1" x14ac:dyDescent="0.2">
      <c r="A35" s="1192"/>
      <c r="B35" s="736" t="s">
        <v>93</v>
      </c>
      <c r="C35" s="738">
        <v>6</v>
      </c>
      <c r="D35" s="738">
        <v>6</v>
      </c>
      <c r="E35" s="738">
        <v>0</v>
      </c>
      <c r="F35" s="738">
        <v>0</v>
      </c>
      <c r="G35" s="738">
        <v>0</v>
      </c>
      <c r="H35" s="738">
        <v>0</v>
      </c>
      <c r="I35" s="506">
        <f t="shared" si="0"/>
        <v>6</v>
      </c>
    </row>
    <row r="36" spans="1:9" s="45" customFormat="1" x14ac:dyDescent="0.2">
      <c r="A36" s="1192"/>
      <c r="B36" s="736" t="s">
        <v>510</v>
      </c>
      <c r="C36" s="738">
        <v>3</v>
      </c>
      <c r="D36" s="738">
        <v>2</v>
      </c>
      <c r="E36" s="738">
        <v>1</v>
      </c>
      <c r="F36" s="738">
        <v>0</v>
      </c>
      <c r="G36" s="738">
        <v>0</v>
      </c>
      <c r="H36" s="738">
        <v>0</v>
      </c>
      <c r="I36" s="506">
        <f t="shared" si="0"/>
        <v>3</v>
      </c>
    </row>
    <row r="37" spans="1:9" s="45" customFormat="1" x14ac:dyDescent="0.2">
      <c r="A37" s="1192"/>
      <c r="B37" s="736" t="s">
        <v>78</v>
      </c>
      <c r="C37" s="738">
        <v>3</v>
      </c>
      <c r="D37" s="738">
        <v>2</v>
      </c>
      <c r="E37" s="738">
        <v>1</v>
      </c>
      <c r="F37" s="738">
        <v>0</v>
      </c>
      <c r="G37" s="738">
        <v>0</v>
      </c>
      <c r="H37" s="738">
        <v>0</v>
      </c>
      <c r="I37" s="506">
        <f t="shared" si="0"/>
        <v>3</v>
      </c>
    </row>
    <row r="38" spans="1:9" s="45" customFormat="1" x14ac:dyDescent="0.2">
      <c r="A38" s="1192"/>
      <c r="B38" s="736" t="s">
        <v>98</v>
      </c>
      <c r="C38" s="738">
        <v>3</v>
      </c>
      <c r="D38" s="738">
        <v>2</v>
      </c>
      <c r="E38" s="738">
        <v>1</v>
      </c>
      <c r="F38" s="738">
        <v>0</v>
      </c>
      <c r="G38" s="738">
        <v>0</v>
      </c>
      <c r="H38" s="738">
        <v>0</v>
      </c>
      <c r="I38" s="506">
        <f t="shared" si="0"/>
        <v>3</v>
      </c>
    </row>
    <row r="39" spans="1:9" s="45" customFormat="1" x14ac:dyDescent="0.2">
      <c r="A39" s="1191" t="s">
        <v>2921</v>
      </c>
      <c r="B39" s="735" t="s">
        <v>10</v>
      </c>
      <c r="C39" s="737">
        <v>30</v>
      </c>
      <c r="D39" s="737">
        <v>15</v>
      </c>
      <c r="E39" s="737">
        <v>15</v>
      </c>
      <c r="F39" s="737">
        <v>2</v>
      </c>
      <c r="G39" s="737">
        <v>1</v>
      </c>
      <c r="H39" s="737">
        <v>1</v>
      </c>
      <c r="I39" s="505">
        <f t="shared" si="0"/>
        <v>28</v>
      </c>
    </row>
    <row r="40" spans="1:9" s="45" customFormat="1" x14ac:dyDescent="0.2">
      <c r="A40" s="1192"/>
      <c r="B40" s="736" t="s">
        <v>77</v>
      </c>
      <c r="C40" s="738">
        <v>4</v>
      </c>
      <c r="D40" s="738">
        <v>3</v>
      </c>
      <c r="E40" s="738">
        <v>1</v>
      </c>
      <c r="F40" s="738">
        <v>0</v>
      </c>
      <c r="G40" s="738">
        <v>0</v>
      </c>
      <c r="H40" s="738">
        <v>0</v>
      </c>
      <c r="I40" s="506">
        <f t="shared" si="0"/>
        <v>4</v>
      </c>
    </row>
    <row r="41" spans="1:9" s="45" customFormat="1" x14ac:dyDescent="0.2">
      <c r="A41" s="1192"/>
      <c r="B41" s="736" t="s">
        <v>89</v>
      </c>
      <c r="C41" s="738">
        <v>2</v>
      </c>
      <c r="D41" s="738">
        <v>0</v>
      </c>
      <c r="E41" s="738">
        <v>2</v>
      </c>
      <c r="F41" s="738">
        <v>0</v>
      </c>
      <c r="G41" s="738">
        <v>0</v>
      </c>
      <c r="H41" s="738">
        <v>0</v>
      </c>
      <c r="I41" s="506">
        <f t="shared" si="0"/>
        <v>2</v>
      </c>
    </row>
    <row r="42" spans="1:9" s="45" customFormat="1" x14ac:dyDescent="0.2">
      <c r="A42" s="1192"/>
      <c r="B42" s="736" t="s">
        <v>92</v>
      </c>
      <c r="C42" s="738">
        <v>0</v>
      </c>
      <c r="D42" s="738">
        <v>0</v>
      </c>
      <c r="E42" s="738">
        <v>0</v>
      </c>
      <c r="F42" s="738">
        <v>1</v>
      </c>
      <c r="G42" s="738">
        <v>1</v>
      </c>
      <c r="H42" s="738">
        <v>0</v>
      </c>
      <c r="I42" s="506">
        <f t="shared" si="0"/>
        <v>-1</v>
      </c>
    </row>
    <row r="43" spans="1:9" s="45" customFormat="1" x14ac:dyDescent="0.2">
      <c r="A43" s="1192"/>
      <c r="B43" s="736" t="s">
        <v>96</v>
      </c>
      <c r="C43" s="738">
        <v>3</v>
      </c>
      <c r="D43" s="738">
        <v>1</v>
      </c>
      <c r="E43" s="738">
        <v>2</v>
      </c>
      <c r="F43" s="738">
        <v>0</v>
      </c>
      <c r="G43" s="738">
        <v>0</v>
      </c>
      <c r="H43" s="738">
        <v>0</v>
      </c>
      <c r="I43" s="506">
        <f t="shared" si="0"/>
        <v>3</v>
      </c>
    </row>
    <row r="44" spans="1:9" s="45" customFormat="1" x14ac:dyDescent="0.2">
      <c r="A44" s="1192"/>
      <c r="B44" s="736" t="s">
        <v>226</v>
      </c>
      <c r="C44" s="738">
        <v>21</v>
      </c>
      <c r="D44" s="738">
        <v>11</v>
      </c>
      <c r="E44" s="738">
        <v>10</v>
      </c>
      <c r="F44" s="738">
        <v>1</v>
      </c>
      <c r="G44" s="738">
        <v>0</v>
      </c>
      <c r="H44" s="738">
        <v>1</v>
      </c>
      <c r="I44" s="506">
        <f t="shared" si="0"/>
        <v>20</v>
      </c>
    </row>
    <row r="45" spans="1:9" s="45" customFormat="1" x14ac:dyDescent="0.2">
      <c r="A45" s="1191" t="s">
        <v>2923</v>
      </c>
      <c r="B45" s="735" t="s">
        <v>10</v>
      </c>
      <c r="C45" s="737">
        <v>62</v>
      </c>
      <c r="D45" s="737">
        <v>39</v>
      </c>
      <c r="E45" s="737">
        <v>23</v>
      </c>
      <c r="F45" s="737">
        <v>5</v>
      </c>
      <c r="G45" s="737">
        <v>3</v>
      </c>
      <c r="H45" s="737">
        <v>2</v>
      </c>
      <c r="I45" s="505">
        <f t="shared" si="0"/>
        <v>57</v>
      </c>
    </row>
    <row r="46" spans="1:9" s="45" customFormat="1" x14ac:dyDescent="0.2">
      <c r="A46" s="1192"/>
      <c r="B46" s="736" t="s">
        <v>87</v>
      </c>
      <c r="C46" s="738">
        <v>34</v>
      </c>
      <c r="D46" s="738">
        <v>23</v>
      </c>
      <c r="E46" s="738">
        <v>11</v>
      </c>
      <c r="F46" s="738">
        <v>0</v>
      </c>
      <c r="G46" s="738">
        <v>0</v>
      </c>
      <c r="H46" s="738">
        <v>0</v>
      </c>
      <c r="I46" s="506">
        <f t="shared" si="0"/>
        <v>34</v>
      </c>
    </row>
    <row r="47" spans="1:9" s="45" customFormat="1" x14ac:dyDescent="0.2">
      <c r="A47" s="1192"/>
      <c r="B47" s="736" t="s">
        <v>94</v>
      </c>
      <c r="C47" s="738">
        <v>4</v>
      </c>
      <c r="D47" s="738">
        <v>2</v>
      </c>
      <c r="E47" s="738">
        <v>2</v>
      </c>
      <c r="F47" s="738">
        <v>0</v>
      </c>
      <c r="G47" s="738">
        <v>0</v>
      </c>
      <c r="H47" s="738">
        <v>0</v>
      </c>
      <c r="I47" s="506">
        <f t="shared" si="0"/>
        <v>4</v>
      </c>
    </row>
    <row r="48" spans="1:9" s="45" customFormat="1" x14ac:dyDescent="0.2">
      <c r="A48" s="1192"/>
      <c r="B48" s="736" t="s">
        <v>499</v>
      </c>
      <c r="C48" s="738">
        <v>1</v>
      </c>
      <c r="D48" s="738">
        <v>0</v>
      </c>
      <c r="E48" s="738">
        <v>1</v>
      </c>
      <c r="F48" s="738">
        <v>0</v>
      </c>
      <c r="G48" s="738">
        <v>0</v>
      </c>
      <c r="H48" s="738">
        <v>0</v>
      </c>
      <c r="I48" s="506">
        <f t="shared" si="0"/>
        <v>1</v>
      </c>
    </row>
    <row r="49" spans="1:9" s="45" customFormat="1" x14ac:dyDescent="0.2">
      <c r="A49" s="1192"/>
      <c r="B49" s="736" t="s">
        <v>80</v>
      </c>
      <c r="C49" s="738">
        <v>23</v>
      </c>
      <c r="D49" s="738">
        <v>14</v>
      </c>
      <c r="E49" s="738">
        <v>9</v>
      </c>
      <c r="F49" s="738">
        <v>5</v>
      </c>
      <c r="G49" s="738">
        <v>3</v>
      </c>
      <c r="H49" s="738">
        <v>2</v>
      </c>
      <c r="I49" s="506">
        <f t="shared" si="0"/>
        <v>18</v>
      </c>
    </row>
    <row r="50" spans="1:9" s="45" customFormat="1" x14ac:dyDescent="0.2">
      <c r="A50" s="1191" t="s">
        <v>2926</v>
      </c>
      <c r="B50" s="735" t="s">
        <v>10</v>
      </c>
      <c r="C50" s="737">
        <v>204</v>
      </c>
      <c r="D50" s="737">
        <v>111</v>
      </c>
      <c r="E50" s="737">
        <v>93</v>
      </c>
      <c r="F50" s="737">
        <v>13</v>
      </c>
      <c r="G50" s="737">
        <v>8</v>
      </c>
      <c r="H50" s="737">
        <v>5</v>
      </c>
      <c r="I50" s="505">
        <f t="shared" si="0"/>
        <v>191</v>
      </c>
    </row>
    <row r="51" spans="1:9" s="45" customFormat="1" x14ac:dyDescent="0.2">
      <c r="A51" s="1192"/>
      <c r="B51" s="736" t="s">
        <v>73</v>
      </c>
      <c r="C51" s="738">
        <v>4</v>
      </c>
      <c r="D51" s="738">
        <v>1</v>
      </c>
      <c r="E51" s="738">
        <v>3</v>
      </c>
      <c r="F51" s="738">
        <v>0</v>
      </c>
      <c r="G51" s="738">
        <v>0</v>
      </c>
      <c r="H51" s="738">
        <v>0</v>
      </c>
      <c r="I51" s="506">
        <f t="shared" si="0"/>
        <v>4</v>
      </c>
    </row>
    <row r="52" spans="1:9" s="45" customFormat="1" x14ac:dyDescent="0.2">
      <c r="A52" s="1192"/>
      <c r="B52" s="736" t="s">
        <v>74</v>
      </c>
      <c r="C52" s="738">
        <v>20</v>
      </c>
      <c r="D52" s="738">
        <v>11</v>
      </c>
      <c r="E52" s="738">
        <v>9</v>
      </c>
      <c r="F52" s="738">
        <v>1</v>
      </c>
      <c r="G52" s="738">
        <v>0</v>
      </c>
      <c r="H52" s="738">
        <v>1</v>
      </c>
      <c r="I52" s="506">
        <f t="shared" si="0"/>
        <v>19</v>
      </c>
    </row>
    <row r="53" spans="1:9" s="45" customFormat="1" x14ac:dyDescent="0.2">
      <c r="A53" s="1192"/>
      <c r="B53" s="736" t="s">
        <v>83</v>
      </c>
      <c r="C53" s="738">
        <v>88</v>
      </c>
      <c r="D53" s="738">
        <v>51</v>
      </c>
      <c r="E53" s="738">
        <v>37</v>
      </c>
      <c r="F53" s="738">
        <v>6</v>
      </c>
      <c r="G53" s="738">
        <v>5</v>
      </c>
      <c r="H53" s="738">
        <v>1</v>
      </c>
      <c r="I53" s="506">
        <f t="shared" si="0"/>
        <v>82</v>
      </c>
    </row>
    <row r="54" spans="1:9" s="45" customFormat="1" x14ac:dyDescent="0.2">
      <c r="A54" s="1192"/>
      <c r="B54" s="736" t="s">
        <v>71</v>
      </c>
      <c r="C54" s="738">
        <v>51</v>
      </c>
      <c r="D54" s="738">
        <v>28</v>
      </c>
      <c r="E54" s="738">
        <v>23</v>
      </c>
      <c r="F54" s="738">
        <v>3</v>
      </c>
      <c r="G54" s="738">
        <v>1</v>
      </c>
      <c r="H54" s="738">
        <v>2</v>
      </c>
      <c r="I54" s="506">
        <f t="shared" si="0"/>
        <v>48</v>
      </c>
    </row>
    <row r="55" spans="1:9" x14ac:dyDescent="0.2">
      <c r="A55" s="1192"/>
      <c r="B55" s="736" t="s">
        <v>498</v>
      </c>
      <c r="C55" s="738">
        <v>26</v>
      </c>
      <c r="D55" s="738">
        <v>12</v>
      </c>
      <c r="E55" s="738">
        <v>14</v>
      </c>
      <c r="F55" s="738">
        <v>1</v>
      </c>
      <c r="G55" s="738">
        <v>1</v>
      </c>
      <c r="H55" s="738">
        <v>0</v>
      </c>
      <c r="I55" s="506">
        <f t="shared" si="0"/>
        <v>25</v>
      </c>
    </row>
    <row r="56" spans="1:9" x14ac:dyDescent="0.2">
      <c r="A56" s="1192"/>
      <c r="B56" s="736" t="s">
        <v>97</v>
      </c>
      <c r="C56" s="738">
        <v>15</v>
      </c>
      <c r="D56" s="738">
        <v>8</v>
      </c>
      <c r="E56" s="738">
        <v>7</v>
      </c>
      <c r="F56" s="738">
        <v>2</v>
      </c>
      <c r="G56" s="738">
        <v>1</v>
      </c>
      <c r="H56" s="738">
        <v>1</v>
      </c>
      <c r="I56" s="506">
        <f t="shared" si="0"/>
        <v>13</v>
      </c>
    </row>
    <row r="57" spans="1:9" x14ac:dyDescent="0.2">
      <c r="A57" s="735" t="s">
        <v>234</v>
      </c>
      <c r="B57" s="735" t="s">
        <v>10</v>
      </c>
      <c r="C57" s="737">
        <v>8</v>
      </c>
      <c r="D57" s="737">
        <v>5</v>
      </c>
      <c r="E57" s="737">
        <v>3</v>
      </c>
      <c r="F57" s="737">
        <v>2</v>
      </c>
      <c r="G57" s="737">
        <v>1</v>
      </c>
      <c r="H57" s="737">
        <v>1</v>
      </c>
      <c r="I57" s="505">
        <f t="shared" si="0"/>
        <v>6</v>
      </c>
    </row>
    <row r="58" spans="1:9" x14ac:dyDescent="0.2">
      <c r="A58" s="1191" t="s">
        <v>3207</v>
      </c>
      <c r="B58" s="735" t="s">
        <v>10</v>
      </c>
      <c r="C58" s="737">
        <v>4</v>
      </c>
      <c r="D58" s="737">
        <v>2</v>
      </c>
      <c r="E58" s="737">
        <v>2</v>
      </c>
      <c r="F58" s="737">
        <v>2</v>
      </c>
      <c r="G58" s="737">
        <v>1</v>
      </c>
      <c r="H58" s="737">
        <v>1</v>
      </c>
      <c r="I58" s="505">
        <f t="shared" si="0"/>
        <v>2</v>
      </c>
    </row>
    <row r="59" spans="1:9" x14ac:dyDescent="0.2">
      <c r="A59" s="1192"/>
      <c r="B59" s="736" t="s">
        <v>3259</v>
      </c>
      <c r="C59" s="738">
        <v>1</v>
      </c>
      <c r="D59" s="738">
        <v>0</v>
      </c>
      <c r="E59" s="738">
        <v>1</v>
      </c>
      <c r="F59" s="738">
        <v>0</v>
      </c>
      <c r="G59" s="738">
        <v>0</v>
      </c>
      <c r="H59" s="738">
        <v>0</v>
      </c>
      <c r="I59" s="506">
        <f t="shared" si="0"/>
        <v>1</v>
      </c>
    </row>
    <row r="60" spans="1:9" x14ac:dyDescent="0.2">
      <c r="A60" s="1192"/>
      <c r="B60" s="736" t="s">
        <v>110</v>
      </c>
      <c r="C60" s="738">
        <v>2</v>
      </c>
      <c r="D60" s="738">
        <v>1</v>
      </c>
      <c r="E60" s="738">
        <v>1</v>
      </c>
      <c r="F60" s="738">
        <v>2</v>
      </c>
      <c r="G60" s="738">
        <v>1</v>
      </c>
      <c r="H60" s="738">
        <v>1</v>
      </c>
      <c r="I60" s="506">
        <f t="shared" si="0"/>
        <v>0</v>
      </c>
    </row>
    <row r="61" spans="1:9" x14ac:dyDescent="0.2">
      <c r="A61" s="1192"/>
      <c r="B61" s="736" t="s">
        <v>3300</v>
      </c>
      <c r="C61" s="738">
        <v>1</v>
      </c>
      <c r="D61" s="738">
        <v>1</v>
      </c>
      <c r="E61" s="738">
        <v>0</v>
      </c>
      <c r="F61" s="738">
        <v>0</v>
      </c>
      <c r="G61" s="738">
        <v>0</v>
      </c>
      <c r="H61" s="738">
        <v>0</v>
      </c>
      <c r="I61" s="506">
        <f t="shared" si="0"/>
        <v>1</v>
      </c>
    </row>
    <row r="62" spans="1:9" s="45" customFormat="1" x14ac:dyDescent="0.2">
      <c r="A62" s="1191" t="s">
        <v>3450</v>
      </c>
      <c r="B62" s="735" t="s">
        <v>10</v>
      </c>
      <c r="C62" s="737">
        <v>2</v>
      </c>
      <c r="D62" s="737">
        <v>1</v>
      </c>
      <c r="E62" s="737">
        <v>1</v>
      </c>
      <c r="F62" s="737">
        <v>0</v>
      </c>
      <c r="G62" s="737">
        <v>0</v>
      </c>
      <c r="H62" s="737">
        <v>0</v>
      </c>
      <c r="I62" s="505">
        <f t="shared" si="0"/>
        <v>2</v>
      </c>
    </row>
    <row r="63" spans="1:9" x14ac:dyDescent="0.2">
      <c r="A63" s="1192"/>
      <c r="B63" s="736" t="s">
        <v>108</v>
      </c>
      <c r="C63" s="738">
        <v>1</v>
      </c>
      <c r="D63" s="738">
        <v>0</v>
      </c>
      <c r="E63" s="738">
        <v>1</v>
      </c>
      <c r="F63" s="738">
        <v>0</v>
      </c>
      <c r="G63" s="738">
        <v>0</v>
      </c>
      <c r="H63" s="738">
        <v>0</v>
      </c>
      <c r="I63" s="506">
        <f t="shared" si="0"/>
        <v>1</v>
      </c>
    </row>
    <row r="64" spans="1:9" x14ac:dyDescent="0.2">
      <c r="A64" s="1192"/>
      <c r="B64" s="736" t="s">
        <v>385</v>
      </c>
      <c r="C64" s="738">
        <v>1</v>
      </c>
      <c r="D64" s="738">
        <v>1</v>
      </c>
      <c r="E64" s="738">
        <v>0</v>
      </c>
      <c r="F64" s="738">
        <v>0</v>
      </c>
      <c r="G64" s="738">
        <v>0</v>
      </c>
      <c r="H64" s="738">
        <v>0</v>
      </c>
      <c r="I64" s="506">
        <f t="shared" si="0"/>
        <v>1</v>
      </c>
    </row>
    <row r="65" spans="1:9" x14ac:dyDescent="0.2">
      <c r="A65" s="1191" t="s">
        <v>2931</v>
      </c>
      <c r="B65" s="735" t="s">
        <v>10</v>
      </c>
      <c r="C65" s="737">
        <v>2</v>
      </c>
      <c r="D65" s="737">
        <v>2</v>
      </c>
      <c r="E65" s="737">
        <v>0</v>
      </c>
      <c r="F65" s="737">
        <v>0</v>
      </c>
      <c r="G65" s="737">
        <v>0</v>
      </c>
      <c r="H65" s="737">
        <v>0</v>
      </c>
      <c r="I65" s="505">
        <f t="shared" si="0"/>
        <v>2</v>
      </c>
    </row>
    <row r="66" spans="1:9" x14ac:dyDescent="0.2">
      <c r="A66" s="1192"/>
      <c r="B66" s="736" t="s">
        <v>109</v>
      </c>
      <c r="C66" s="738">
        <v>2</v>
      </c>
      <c r="D66" s="738">
        <v>2</v>
      </c>
      <c r="E66" s="738">
        <v>0</v>
      </c>
      <c r="F66" s="738">
        <v>0</v>
      </c>
      <c r="G66" s="738">
        <v>0</v>
      </c>
      <c r="H66" s="738">
        <v>0</v>
      </c>
      <c r="I66" s="506">
        <f t="shared" si="0"/>
        <v>2</v>
      </c>
    </row>
    <row r="67" spans="1:9" x14ac:dyDescent="0.2">
      <c r="A67" s="735" t="s">
        <v>235</v>
      </c>
      <c r="B67" s="735" t="s">
        <v>10</v>
      </c>
      <c r="C67" s="737">
        <v>6</v>
      </c>
      <c r="D67" s="737">
        <v>3</v>
      </c>
      <c r="E67" s="737">
        <v>3</v>
      </c>
      <c r="F67" s="737">
        <v>0</v>
      </c>
      <c r="G67" s="737">
        <v>0</v>
      </c>
      <c r="H67" s="737">
        <v>0</v>
      </c>
      <c r="I67" s="505">
        <f t="shared" si="0"/>
        <v>6</v>
      </c>
    </row>
    <row r="68" spans="1:9" x14ac:dyDescent="0.2">
      <c r="A68" s="1191" t="s">
        <v>2942</v>
      </c>
      <c r="B68" s="735" t="s">
        <v>10</v>
      </c>
      <c r="C68" s="737">
        <v>6</v>
      </c>
      <c r="D68" s="737">
        <v>3</v>
      </c>
      <c r="E68" s="737">
        <v>3</v>
      </c>
      <c r="F68" s="737">
        <v>0</v>
      </c>
      <c r="G68" s="737">
        <v>0</v>
      </c>
      <c r="H68" s="737">
        <v>0</v>
      </c>
      <c r="I68" s="505">
        <f t="shared" si="0"/>
        <v>6</v>
      </c>
    </row>
    <row r="69" spans="1:9" x14ac:dyDescent="0.2">
      <c r="A69" s="1192"/>
      <c r="B69" s="736" t="s">
        <v>264</v>
      </c>
      <c r="C69" s="738">
        <v>6</v>
      </c>
      <c r="D69" s="738">
        <v>3</v>
      </c>
      <c r="E69" s="738">
        <v>3</v>
      </c>
      <c r="F69" s="738">
        <v>0</v>
      </c>
      <c r="G69" s="738">
        <v>0</v>
      </c>
      <c r="H69" s="738">
        <v>0</v>
      </c>
      <c r="I69" s="506">
        <f t="shared" si="0"/>
        <v>6</v>
      </c>
    </row>
    <row r="70" spans="1:9" x14ac:dyDescent="0.2">
      <c r="A70" s="1191" t="s">
        <v>236</v>
      </c>
      <c r="B70" s="735" t="s">
        <v>10</v>
      </c>
      <c r="C70" s="737">
        <v>10</v>
      </c>
      <c r="D70" s="737">
        <v>6</v>
      </c>
      <c r="E70" s="737">
        <v>4</v>
      </c>
      <c r="F70" s="737">
        <v>0</v>
      </c>
      <c r="G70" s="737">
        <v>0</v>
      </c>
      <c r="H70" s="737">
        <v>0</v>
      </c>
      <c r="I70" s="505">
        <f t="shared" si="0"/>
        <v>10</v>
      </c>
    </row>
    <row r="71" spans="1:9" x14ac:dyDescent="0.2">
      <c r="A71" s="1192"/>
      <c r="B71" s="736" t="s">
        <v>145</v>
      </c>
      <c r="C71" s="738">
        <v>10</v>
      </c>
      <c r="D71" s="738">
        <v>6</v>
      </c>
      <c r="E71" s="738">
        <v>4</v>
      </c>
      <c r="F71" s="738">
        <v>0</v>
      </c>
      <c r="G71" s="738">
        <v>0</v>
      </c>
      <c r="H71" s="738">
        <v>0</v>
      </c>
      <c r="I71" s="506">
        <f t="shared" si="0"/>
        <v>10</v>
      </c>
    </row>
    <row r="72" spans="1:9" x14ac:dyDescent="0.2">
      <c r="A72" s="1191" t="s">
        <v>2948</v>
      </c>
      <c r="B72" s="735" t="s">
        <v>10</v>
      </c>
      <c r="C72" s="737">
        <v>10</v>
      </c>
      <c r="D72" s="737">
        <v>6</v>
      </c>
      <c r="E72" s="737">
        <v>4</v>
      </c>
      <c r="F72" s="737">
        <v>0</v>
      </c>
      <c r="G72" s="737">
        <v>0</v>
      </c>
      <c r="H72" s="737">
        <v>0</v>
      </c>
      <c r="I72" s="505">
        <f t="shared" si="0"/>
        <v>10</v>
      </c>
    </row>
    <row r="73" spans="1:9" x14ac:dyDescent="0.2">
      <c r="A73" s="1192"/>
      <c r="B73" s="736" t="s">
        <v>145</v>
      </c>
      <c r="C73" s="738">
        <v>10</v>
      </c>
      <c r="D73" s="738">
        <v>6</v>
      </c>
      <c r="E73" s="738">
        <v>4</v>
      </c>
      <c r="F73" s="738">
        <v>0</v>
      </c>
      <c r="G73" s="738">
        <v>0</v>
      </c>
      <c r="H73" s="738">
        <v>0</v>
      </c>
      <c r="I73" s="506">
        <f t="shared" si="0"/>
        <v>10</v>
      </c>
    </row>
    <row r="75" spans="1:9" x14ac:dyDescent="0.2">
      <c r="A75" s="495" t="s">
        <v>2905</v>
      </c>
    </row>
  </sheetData>
  <mergeCells count="21">
    <mergeCell ref="I12:I13"/>
    <mergeCell ref="B12:B13"/>
    <mergeCell ref="C12:E12"/>
    <mergeCell ref="F12:H12"/>
    <mergeCell ref="A72:A73"/>
    <mergeCell ref="A12:A13"/>
    <mergeCell ref="A45:A49"/>
    <mergeCell ref="A50:A56"/>
    <mergeCell ref="A58:A61"/>
    <mergeCell ref="A62:A64"/>
    <mergeCell ref="A65:A66"/>
    <mergeCell ref="A16:A18"/>
    <mergeCell ref="A19:A20"/>
    <mergeCell ref="A21:A30"/>
    <mergeCell ref="A32:A38"/>
    <mergeCell ref="A39:A44"/>
    <mergeCell ref="B7:H7"/>
    <mergeCell ref="B10:H10"/>
    <mergeCell ref="B8:H8"/>
    <mergeCell ref="A68:A69"/>
    <mergeCell ref="A70:A71"/>
  </mergeCells>
  <hyperlinks>
    <hyperlink ref="J8" location="INDICE!B75" display="INDICE"/>
  </hyperlinks>
  <printOptions horizontalCentered="1"/>
  <pageMargins left="0" right="0" top="1.1811023622047245" bottom="0.78740157480314965" header="0" footer="0.19685039370078741"/>
  <pageSetup paperSize="9" firstPageNumber="309" orientation="landscape" useFirstPageNumber="1" r:id="rId1"/>
  <headerFooter scaleWithDoc="0">
    <oddHeader>&amp;C
&amp;G</oddHeader>
    <oddFooter>&amp;C&amp;P</oddFooter>
    <evenFooter>&amp;L&amp;G&amp;C&amp;P&amp;R&amp;G</evenFooter>
  </headerFooter>
  <drawing r:id="rId2"/>
  <legacyDrawingHF r:id="rId3"/>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K54"/>
  <sheetViews>
    <sheetView showGridLines="0" zoomScaleNormal="100" workbookViewId="0"/>
  </sheetViews>
  <sheetFormatPr baseColWidth="10" defaultColWidth="11.42578125" defaultRowHeight="12.75" x14ac:dyDescent="0.2"/>
  <cols>
    <col min="1" max="1" width="19.7109375" style="43" customWidth="1"/>
    <col min="2" max="2" width="25.140625" style="43" customWidth="1"/>
    <col min="3" max="5" width="12.7109375" style="43" customWidth="1"/>
    <col min="6" max="6" width="15.28515625" style="43" customWidth="1"/>
    <col min="7" max="7" width="11.42578125" style="43" customWidth="1"/>
    <col min="8" max="8" width="14.28515625" style="43" customWidth="1"/>
    <col min="9" max="9" width="14.7109375" style="43" customWidth="1"/>
    <col min="10" max="16384" width="11.42578125" style="43"/>
  </cols>
  <sheetData>
    <row r="7" spans="1:11" x14ac:dyDescent="0.2">
      <c r="B7" s="1198" t="s">
        <v>420</v>
      </c>
      <c r="C7" s="1198"/>
      <c r="D7" s="1198"/>
      <c r="E7" s="1198"/>
      <c r="F7" s="1198"/>
      <c r="G7" s="1198"/>
      <c r="H7" s="1198"/>
      <c r="I7" s="918"/>
      <c r="J7" s="44"/>
    </row>
    <row r="8" spans="1:11" ht="27" customHeight="1" x14ac:dyDescent="0.2">
      <c r="B8" s="1199" t="s">
        <v>4167</v>
      </c>
      <c r="C8" s="1199"/>
      <c r="D8" s="1199"/>
      <c r="E8" s="1199"/>
      <c r="F8" s="1199"/>
      <c r="G8" s="1199"/>
      <c r="H8" s="1199"/>
      <c r="I8" s="918"/>
      <c r="J8" s="67" t="s">
        <v>221</v>
      </c>
    </row>
    <row r="9" spans="1:11" x14ac:dyDescent="0.2">
      <c r="B9" s="920"/>
      <c r="C9" s="920"/>
      <c r="D9" s="920"/>
      <c r="E9" s="920"/>
      <c r="F9" s="920"/>
      <c r="G9" s="920"/>
      <c r="H9" s="920"/>
      <c r="I9" s="920"/>
      <c r="J9" s="44"/>
    </row>
    <row r="10" spans="1:11" x14ac:dyDescent="0.2">
      <c r="B10" s="1096" t="s">
        <v>2900</v>
      </c>
      <c r="C10" s="1096"/>
      <c r="D10" s="1096"/>
      <c r="E10" s="1096"/>
      <c r="F10" s="1096"/>
      <c r="G10" s="1096"/>
      <c r="H10" s="1096"/>
      <c r="I10" s="920"/>
      <c r="J10" s="44"/>
    </row>
    <row r="11" spans="1:11" x14ac:dyDescent="0.2">
      <c r="B11" s="36"/>
      <c r="C11" s="36"/>
      <c r="D11" s="36"/>
      <c r="E11" s="36"/>
      <c r="F11" s="36"/>
      <c r="G11" s="36"/>
      <c r="H11" s="36"/>
      <c r="I11" s="28"/>
      <c r="J11" s="44"/>
    </row>
    <row r="12" spans="1:11" ht="12.75" customHeight="1" x14ac:dyDescent="0.2">
      <c r="A12" s="1072" t="s">
        <v>473</v>
      </c>
      <c r="B12" s="1072" t="s">
        <v>37</v>
      </c>
      <c r="C12" s="1080" t="s">
        <v>2</v>
      </c>
      <c r="D12" s="1081"/>
      <c r="E12" s="1082"/>
      <c r="F12" s="1080" t="s">
        <v>3</v>
      </c>
      <c r="G12" s="1081"/>
      <c r="H12" s="1082"/>
      <c r="I12" s="1072" t="s">
        <v>2898</v>
      </c>
    </row>
    <row r="13" spans="1:11" x14ac:dyDescent="0.2">
      <c r="A13" s="1073"/>
      <c r="B13" s="1073"/>
      <c r="C13" s="406" t="s">
        <v>10</v>
      </c>
      <c r="D13" s="406" t="s">
        <v>0</v>
      </c>
      <c r="E13" s="406" t="s">
        <v>1</v>
      </c>
      <c r="F13" s="406" t="s">
        <v>10</v>
      </c>
      <c r="G13" s="406" t="s">
        <v>0</v>
      </c>
      <c r="H13" s="406" t="s">
        <v>1</v>
      </c>
      <c r="I13" s="1073"/>
    </row>
    <row r="14" spans="1:11" ht="11.25" customHeight="1" x14ac:dyDescent="0.2">
      <c r="A14" s="745" t="s">
        <v>10</v>
      </c>
      <c r="B14" s="745"/>
      <c r="C14" s="748">
        <v>98</v>
      </c>
      <c r="D14" s="748">
        <v>65</v>
      </c>
      <c r="E14" s="748">
        <v>33</v>
      </c>
      <c r="F14" s="748">
        <v>16</v>
      </c>
      <c r="G14" s="748">
        <v>10</v>
      </c>
      <c r="H14" s="748">
        <v>6</v>
      </c>
      <c r="I14" s="505">
        <f>+C14-F14</f>
        <v>82</v>
      </c>
      <c r="J14" s="45"/>
      <c r="K14" s="45"/>
    </row>
    <row r="15" spans="1:11" ht="11.25" customHeight="1" x14ac:dyDescent="0.2">
      <c r="A15" s="747" t="s">
        <v>231</v>
      </c>
      <c r="B15" s="747" t="s">
        <v>10</v>
      </c>
      <c r="C15" s="748">
        <v>25</v>
      </c>
      <c r="D15" s="748">
        <v>20</v>
      </c>
      <c r="E15" s="748">
        <v>5</v>
      </c>
      <c r="F15" s="748">
        <v>3</v>
      </c>
      <c r="G15" s="748">
        <v>2</v>
      </c>
      <c r="H15" s="748">
        <v>1</v>
      </c>
      <c r="I15" s="505">
        <f t="shared" ref="I15:I52" si="0">+C15-F15</f>
        <v>22</v>
      </c>
      <c r="J15" s="45"/>
      <c r="K15" s="45"/>
    </row>
    <row r="16" spans="1:11" ht="11.25" customHeight="1" x14ac:dyDescent="0.2">
      <c r="A16" s="1196" t="s">
        <v>2916</v>
      </c>
      <c r="B16" s="747" t="s">
        <v>10</v>
      </c>
      <c r="C16" s="748">
        <v>5</v>
      </c>
      <c r="D16" s="748">
        <v>5</v>
      </c>
      <c r="E16" s="748">
        <v>0</v>
      </c>
      <c r="F16" s="748">
        <v>1</v>
      </c>
      <c r="G16" s="748">
        <v>0</v>
      </c>
      <c r="H16" s="748">
        <v>1</v>
      </c>
      <c r="I16" s="505">
        <f t="shared" si="0"/>
        <v>4</v>
      </c>
      <c r="J16" s="45"/>
      <c r="K16" s="45"/>
    </row>
    <row r="17" spans="1:11" s="28" customFormat="1" ht="11.25" customHeight="1" x14ac:dyDescent="0.2">
      <c r="A17" s="1197"/>
      <c r="B17" s="744" t="s">
        <v>38</v>
      </c>
      <c r="C17" s="749">
        <v>3</v>
      </c>
      <c r="D17" s="749">
        <v>3</v>
      </c>
      <c r="E17" s="749">
        <v>0</v>
      </c>
      <c r="F17" s="749">
        <v>0</v>
      </c>
      <c r="G17" s="749">
        <v>0</v>
      </c>
      <c r="H17" s="749">
        <v>0</v>
      </c>
      <c r="I17" s="506">
        <f t="shared" si="0"/>
        <v>3</v>
      </c>
      <c r="J17" s="43"/>
      <c r="K17" s="43"/>
    </row>
    <row r="18" spans="1:11" s="28" customFormat="1" ht="11.25" customHeight="1" x14ac:dyDescent="0.2">
      <c r="A18" s="1197"/>
      <c r="B18" s="744" t="s">
        <v>2914</v>
      </c>
      <c r="C18" s="749">
        <v>2</v>
      </c>
      <c r="D18" s="749">
        <v>2</v>
      </c>
      <c r="E18" s="749">
        <v>0</v>
      </c>
      <c r="F18" s="749">
        <v>1</v>
      </c>
      <c r="G18" s="749">
        <v>0</v>
      </c>
      <c r="H18" s="749">
        <v>1</v>
      </c>
      <c r="I18" s="506">
        <f t="shared" si="0"/>
        <v>1</v>
      </c>
      <c r="J18" s="43"/>
      <c r="K18" s="43"/>
    </row>
    <row r="19" spans="1:11" s="28" customFormat="1" ht="11.25" customHeight="1" x14ac:dyDescent="0.2">
      <c r="A19" s="1196" t="s">
        <v>237</v>
      </c>
      <c r="B19" s="747" t="s">
        <v>10</v>
      </c>
      <c r="C19" s="748">
        <v>20</v>
      </c>
      <c r="D19" s="748">
        <v>15</v>
      </c>
      <c r="E19" s="748">
        <v>5</v>
      </c>
      <c r="F19" s="748">
        <v>2</v>
      </c>
      <c r="G19" s="748">
        <v>2</v>
      </c>
      <c r="H19" s="748">
        <v>0</v>
      </c>
      <c r="I19" s="505">
        <f t="shared" si="0"/>
        <v>18</v>
      </c>
      <c r="J19" s="43"/>
      <c r="K19" s="43"/>
    </row>
    <row r="20" spans="1:11" s="224" customFormat="1" ht="11.25" customHeight="1" x14ac:dyDescent="0.2">
      <c r="A20" s="1197"/>
      <c r="B20" s="744" t="s">
        <v>59</v>
      </c>
      <c r="C20" s="749">
        <v>8</v>
      </c>
      <c r="D20" s="749">
        <v>8</v>
      </c>
      <c r="E20" s="749">
        <v>0</v>
      </c>
      <c r="F20" s="749">
        <v>1</v>
      </c>
      <c r="G20" s="749">
        <v>1</v>
      </c>
      <c r="H20" s="749">
        <v>0</v>
      </c>
      <c r="I20" s="506">
        <f t="shared" si="0"/>
        <v>7</v>
      </c>
      <c r="J20" s="45"/>
      <c r="K20" s="45"/>
    </row>
    <row r="21" spans="1:11" s="28" customFormat="1" ht="11.25" customHeight="1" x14ac:dyDescent="0.2">
      <c r="A21" s="1197"/>
      <c r="B21" s="744" t="s">
        <v>61</v>
      </c>
      <c r="C21" s="749">
        <v>1</v>
      </c>
      <c r="D21" s="749">
        <v>0</v>
      </c>
      <c r="E21" s="749">
        <v>1</v>
      </c>
      <c r="F21" s="749">
        <v>0</v>
      </c>
      <c r="G21" s="749">
        <v>0</v>
      </c>
      <c r="H21" s="749">
        <v>0</v>
      </c>
      <c r="I21" s="506">
        <f t="shared" si="0"/>
        <v>1</v>
      </c>
      <c r="J21" s="43"/>
      <c r="K21" s="43"/>
    </row>
    <row r="22" spans="1:11" s="28" customFormat="1" ht="11.25" customHeight="1" x14ac:dyDescent="0.2">
      <c r="A22" s="1197"/>
      <c r="B22" s="744" t="s">
        <v>62</v>
      </c>
      <c r="C22" s="749">
        <v>1</v>
      </c>
      <c r="D22" s="749">
        <v>0</v>
      </c>
      <c r="E22" s="749">
        <v>1</v>
      </c>
      <c r="F22" s="749">
        <v>0</v>
      </c>
      <c r="G22" s="749">
        <v>0</v>
      </c>
      <c r="H22" s="749">
        <v>0</v>
      </c>
      <c r="I22" s="506">
        <f t="shared" si="0"/>
        <v>1</v>
      </c>
      <c r="J22" s="43"/>
      <c r="K22" s="43"/>
    </row>
    <row r="23" spans="1:11" s="28" customFormat="1" ht="11.25" customHeight="1" x14ac:dyDescent="0.2">
      <c r="A23" s="1197"/>
      <c r="B23" s="744" t="s">
        <v>63</v>
      </c>
      <c r="C23" s="749">
        <v>5</v>
      </c>
      <c r="D23" s="749">
        <v>5</v>
      </c>
      <c r="E23" s="749">
        <v>0</v>
      </c>
      <c r="F23" s="749">
        <v>1</v>
      </c>
      <c r="G23" s="749">
        <v>1</v>
      </c>
      <c r="H23" s="749">
        <v>0</v>
      </c>
      <c r="I23" s="506">
        <f t="shared" si="0"/>
        <v>4</v>
      </c>
      <c r="J23" s="43"/>
      <c r="K23" s="43"/>
    </row>
    <row r="24" spans="1:11" s="28" customFormat="1" ht="11.25" customHeight="1" x14ac:dyDescent="0.2">
      <c r="A24" s="1197"/>
      <c r="B24" s="744" t="s">
        <v>66</v>
      </c>
      <c r="C24" s="749">
        <v>5</v>
      </c>
      <c r="D24" s="749">
        <v>2</v>
      </c>
      <c r="E24" s="749">
        <v>3</v>
      </c>
      <c r="F24" s="749">
        <v>0</v>
      </c>
      <c r="G24" s="749">
        <v>0</v>
      </c>
      <c r="H24" s="749">
        <v>0</v>
      </c>
      <c r="I24" s="506">
        <f t="shared" si="0"/>
        <v>5</v>
      </c>
      <c r="J24" s="43"/>
      <c r="K24" s="43"/>
    </row>
    <row r="25" spans="1:11" s="28" customFormat="1" ht="11.25" customHeight="1" x14ac:dyDescent="0.2">
      <c r="A25" s="747" t="s">
        <v>233</v>
      </c>
      <c r="B25" s="747" t="s">
        <v>10</v>
      </c>
      <c r="C25" s="748">
        <v>67</v>
      </c>
      <c r="D25" s="748">
        <v>40</v>
      </c>
      <c r="E25" s="748">
        <v>27</v>
      </c>
      <c r="F25" s="748">
        <v>12</v>
      </c>
      <c r="G25" s="748">
        <v>7</v>
      </c>
      <c r="H25" s="748">
        <v>5</v>
      </c>
      <c r="I25" s="505">
        <f t="shared" si="0"/>
        <v>55</v>
      </c>
      <c r="J25" s="43"/>
      <c r="K25" s="43"/>
    </row>
    <row r="26" spans="1:11" s="28" customFormat="1" ht="11.25" customHeight="1" x14ac:dyDescent="0.2">
      <c r="A26" s="1196" t="s">
        <v>2918</v>
      </c>
      <c r="B26" s="747" t="s">
        <v>10</v>
      </c>
      <c r="C26" s="748">
        <v>5</v>
      </c>
      <c r="D26" s="748">
        <v>4</v>
      </c>
      <c r="E26" s="748">
        <v>1</v>
      </c>
      <c r="F26" s="748">
        <v>1</v>
      </c>
      <c r="G26" s="748">
        <v>0</v>
      </c>
      <c r="H26" s="748">
        <v>1</v>
      </c>
      <c r="I26" s="505">
        <f t="shared" si="0"/>
        <v>4</v>
      </c>
      <c r="J26" s="43"/>
      <c r="K26" s="43"/>
    </row>
    <row r="27" spans="1:11" s="28" customFormat="1" ht="11.25" customHeight="1" x14ac:dyDescent="0.2">
      <c r="A27" s="1197"/>
      <c r="B27" s="744" t="s">
        <v>2919</v>
      </c>
      <c r="C27" s="749">
        <v>1</v>
      </c>
      <c r="D27" s="749">
        <v>1</v>
      </c>
      <c r="E27" s="749">
        <v>0</v>
      </c>
      <c r="F27" s="749">
        <v>0</v>
      </c>
      <c r="G27" s="749">
        <v>0</v>
      </c>
      <c r="H27" s="749">
        <v>0</v>
      </c>
      <c r="I27" s="506">
        <f t="shared" si="0"/>
        <v>1</v>
      </c>
      <c r="J27" s="43"/>
      <c r="K27" s="43"/>
    </row>
    <row r="28" spans="1:11" s="45" customFormat="1" ht="11.25" customHeight="1" x14ac:dyDescent="0.2">
      <c r="A28" s="1197"/>
      <c r="B28" s="744" t="s">
        <v>93</v>
      </c>
      <c r="C28" s="749">
        <v>2</v>
      </c>
      <c r="D28" s="749">
        <v>2</v>
      </c>
      <c r="E28" s="749">
        <v>0</v>
      </c>
      <c r="F28" s="749">
        <v>0</v>
      </c>
      <c r="G28" s="749">
        <v>0</v>
      </c>
      <c r="H28" s="749">
        <v>0</v>
      </c>
      <c r="I28" s="506">
        <f t="shared" si="0"/>
        <v>2</v>
      </c>
    </row>
    <row r="29" spans="1:11" s="28" customFormat="1" ht="11.25" customHeight="1" x14ac:dyDescent="0.2">
      <c r="A29" s="1197"/>
      <c r="B29" s="744" t="s">
        <v>95</v>
      </c>
      <c r="C29" s="749">
        <v>2</v>
      </c>
      <c r="D29" s="749">
        <v>1</v>
      </c>
      <c r="E29" s="749">
        <v>1</v>
      </c>
      <c r="F29" s="749">
        <v>1</v>
      </c>
      <c r="G29" s="749">
        <v>0</v>
      </c>
      <c r="H29" s="749">
        <v>1</v>
      </c>
      <c r="I29" s="506">
        <f t="shared" si="0"/>
        <v>1</v>
      </c>
      <c r="J29" s="43"/>
      <c r="K29" s="43"/>
    </row>
    <row r="30" spans="1:11" s="28" customFormat="1" ht="11.25" customHeight="1" x14ac:dyDescent="0.2">
      <c r="A30" s="1196" t="s">
        <v>2921</v>
      </c>
      <c r="B30" s="747" t="s">
        <v>10</v>
      </c>
      <c r="C30" s="748">
        <v>6</v>
      </c>
      <c r="D30" s="748">
        <v>4</v>
      </c>
      <c r="E30" s="748">
        <v>2</v>
      </c>
      <c r="F30" s="748">
        <v>1</v>
      </c>
      <c r="G30" s="748">
        <v>1</v>
      </c>
      <c r="H30" s="748">
        <v>0</v>
      </c>
      <c r="I30" s="505">
        <f t="shared" si="0"/>
        <v>5</v>
      </c>
      <c r="J30" s="43"/>
      <c r="K30" s="43"/>
    </row>
    <row r="31" spans="1:11" s="28" customFormat="1" ht="11.25" customHeight="1" x14ac:dyDescent="0.2">
      <c r="A31" s="1197"/>
      <c r="B31" s="744" t="s">
        <v>77</v>
      </c>
      <c r="C31" s="749">
        <v>2</v>
      </c>
      <c r="D31" s="749">
        <v>1</v>
      </c>
      <c r="E31" s="749">
        <v>1</v>
      </c>
      <c r="F31" s="749">
        <v>0</v>
      </c>
      <c r="G31" s="749">
        <v>0</v>
      </c>
      <c r="H31" s="749">
        <v>0</v>
      </c>
      <c r="I31" s="506">
        <f t="shared" si="0"/>
        <v>2</v>
      </c>
      <c r="J31" s="43"/>
      <c r="K31" s="43"/>
    </row>
    <row r="32" spans="1:11" s="28" customFormat="1" ht="11.25" customHeight="1" x14ac:dyDescent="0.2">
      <c r="A32" s="1197"/>
      <c r="B32" s="744" t="s">
        <v>82</v>
      </c>
      <c r="C32" s="749">
        <v>2</v>
      </c>
      <c r="D32" s="749">
        <v>1</v>
      </c>
      <c r="E32" s="749">
        <v>1</v>
      </c>
      <c r="F32" s="749">
        <v>0</v>
      </c>
      <c r="G32" s="749">
        <v>0</v>
      </c>
      <c r="H32" s="749">
        <v>0</v>
      </c>
      <c r="I32" s="506">
        <f t="shared" si="0"/>
        <v>2</v>
      </c>
      <c r="J32" s="43"/>
      <c r="K32" s="43"/>
    </row>
    <row r="33" spans="1:11" s="28" customFormat="1" ht="11.25" customHeight="1" x14ac:dyDescent="0.2">
      <c r="A33" s="1197"/>
      <c r="B33" s="744" t="s">
        <v>226</v>
      </c>
      <c r="C33" s="749">
        <v>2</v>
      </c>
      <c r="D33" s="749">
        <v>2</v>
      </c>
      <c r="E33" s="749">
        <v>0</v>
      </c>
      <c r="F33" s="749">
        <v>1</v>
      </c>
      <c r="G33" s="749">
        <v>1</v>
      </c>
      <c r="H33" s="749">
        <v>0</v>
      </c>
      <c r="I33" s="506">
        <f t="shared" si="0"/>
        <v>1</v>
      </c>
      <c r="J33" s="43"/>
      <c r="K33" s="43"/>
    </row>
    <row r="34" spans="1:11" s="28" customFormat="1" ht="11.25" customHeight="1" x14ac:dyDescent="0.2">
      <c r="A34" s="1196" t="s">
        <v>2923</v>
      </c>
      <c r="B34" s="747" t="s">
        <v>10</v>
      </c>
      <c r="C34" s="748">
        <v>10</v>
      </c>
      <c r="D34" s="748">
        <v>7</v>
      </c>
      <c r="E34" s="748">
        <v>3</v>
      </c>
      <c r="F34" s="748">
        <v>0</v>
      </c>
      <c r="G34" s="748">
        <v>0</v>
      </c>
      <c r="H34" s="748">
        <v>0</v>
      </c>
      <c r="I34" s="505">
        <f t="shared" si="0"/>
        <v>10</v>
      </c>
      <c r="J34" s="43"/>
      <c r="K34" s="43"/>
    </row>
    <row r="35" spans="1:11" s="28" customFormat="1" ht="11.25" customHeight="1" x14ac:dyDescent="0.2">
      <c r="A35" s="1197"/>
      <c r="B35" s="744" t="s">
        <v>87</v>
      </c>
      <c r="C35" s="749">
        <v>5</v>
      </c>
      <c r="D35" s="749">
        <v>3</v>
      </c>
      <c r="E35" s="749">
        <v>2</v>
      </c>
      <c r="F35" s="749">
        <v>0</v>
      </c>
      <c r="G35" s="749">
        <v>0</v>
      </c>
      <c r="H35" s="749">
        <v>0</v>
      </c>
      <c r="I35" s="506">
        <f t="shared" si="0"/>
        <v>5</v>
      </c>
      <c r="J35" s="43"/>
      <c r="K35" s="43"/>
    </row>
    <row r="36" spans="1:11" s="28" customFormat="1" ht="11.25" customHeight="1" x14ac:dyDescent="0.2">
      <c r="A36" s="1197"/>
      <c r="B36" s="744" t="s">
        <v>79</v>
      </c>
      <c r="C36" s="749">
        <v>1</v>
      </c>
      <c r="D36" s="749">
        <v>1</v>
      </c>
      <c r="E36" s="749">
        <v>0</v>
      </c>
      <c r="F36" s="749">
        <v>0</v>
      </c>
      <c r="G36" s="749">
        <v>0</v>
      </c>
      <c r="H36" s="749">
        <v>0</v>
      </c>
      <c r="I36" s="506">
        <f t="shared" si="0"/>
        <v>1</v>
      </c>
      <c r="J36" s="43"/>
      <c r="K36" s="43"/>
    </row>
    <row r="37" spans="1:11" s="28" customFormat="1" ht="11.25" customHeight="1" x14ac:dyDescent="0.2">
      <c r="A37" s="1197"/>
      <c r="B37" s="744" t="s">
        <v>80</v>
      </c>
      <c r="C37" s="749">
        <v>4</v>
      </c>
      <c r="D37" s="749">
        <v>3</v>
      </c>
      <c r="E37" s="749">
        <v>1</v>
      </c>
      <c r="F37" s="749">
        <v>0</v>
      </c>
      <c r="G37" s="749">
        <v>0</v>
      </c>
      <c r="H37" s="749">
        <v>0</v>
      </c>
      <c r="I37" s="506">
        <f t="shared" si="0"/>
        <v>4</v>
      </c>
      <c r="J37" s="43"/>
      <c r="K37" s="43"/>
    </row>
    <row r="38" spans="1:11" s="28" customFormat="1" ht="11.25" customHeight="1" x14ac:dyDescent="0.2">
      <c r="A38" s="1196" t="s">
        <v>2926</v>
      </c>
      <c r="B38" s="747" t="s">
        <v>10</v>
      </c>
      <c r="C38" s="748">
        <v>46</v>
      </c>
      <c r="D38" s="748">
        <v>25</v>
      </c>
      <c r="E38" s="748">
        <v>21</v>
      </c>
      <c r="F38" s="748">
        <v>10</v>
      </c>
      <c r="G38" s="748">
        <v>6</v>
      </c>
      <c r="H38" s="748">
        <v>4</v>
      </c>
      <c r="I38" s="505">
        <f t="shared" si="0"/>
        <v>36</v>
      </c>
      <c r="J38" s="43"/>
      <c r="K38" s="43"/>
    </row>
    <row r="39" spans="1:11" s="28" customFormat="1" ht="11.25" customHeight="1" x14ac:dyDescent="0.2">
      <c r="A39" s="1197"/>
      <c r="B39" s="744" t="s">
        <v>74</v>
      </c>
      <c r="C39" s="749">
        <v>6</v>
      </c>
      <c r="D39" s="749">
        <v>3</v>
      </c>
      <c r="E39" s="749">
        <v>3</v>
      </c>
      <c r="F39" s="749">
        <v>0</v>
      </c>
      <c r="G39" s="749">
        <v>0</v>
      </c>
      <c r="H39" s="749">
        <v>0</v>
      </c>
      <c r="I39" s="506">
        <f t="shared" si="0"/>
        <v>6</v>
      </c>
      <c r="J39" s="43"/>
      <c r="K39" s="43"/>
    </row>
    <row r="40" spans="1:11" s="28" customFormat="1" ht="11.25" customHeight="1" x14ac:dyDescent="0.2">
      <c r="A40" s="1197"/>
      <c r="B40" s="744" t="s">
        <v>83</v>
      </c>
      <c r="C40" s="749">
        <v>19</v>
      </c>
      <c r="D40" s="749">
        <v>11</v>
      </c>
      <c r="E40" s="749">
        <v>8</v>
      </c>
      <c r="F40" s="749">
        <v>4</v>
      </c>
      <c r="G40" s="749">
        <v>2</v>
      </c>
      <c r="H40" s="749">
        <v>2</v>
      </c>
      <c r="I40" s="506">
        <f t="shared" si="0"/>
        <v>15</v>
      </c>
      <c r="J40" s="43"/>
      <c r="K40" s="43"/>
    </row>
    <row r="41" spans="1:11" s="28" customFormat="1" ht="11.25" customHeight="1" x14ac:dyDescent="0.2">
      <c r="A41" s="1197"/>
      <c r="B41" s="744" t="s">
        <v>71</v>
      </c>
      <c r="C41" s="749">
        <v>13</v>
      </c>
      <c r="D41" s="749">
        <v>6</v>
      </c>
      <c r="E41" s="749">
        <v>7</v>
      </c>
      <c r="F41" s="749">
        <v>6</v>
      </c>
      <c r="G41" s="749">
        <v>4</v>
      </c>
      <c r="H41" s="749">
        <v>2</v>
      </c>
      <c r="I41" s="506">
        <f t="shared" si="0"/>
        <v>7</v>
      </c>
      <c r="J41" s="43"/>
      <c r="K41" s="43"/>
    </row>
    <row r="42" spans="1:11" s="28" customFormat="1" ht="12" customHeight="1" x14ac:dyDescent="0.2">
      <c r="A42" s="1197"/>
      <c r="B42" s="744" t="s">
        <v>498</v>
      </c>
      <c r="C42" s="749">
        <v>2</v>
      </c>
      <c r="D42" s="749">
        <v>1</v>
      </c>
      <c r="E42" s="749">
        <v>1</v>
      </c>
      <c r="F42" s="749">
        <v>0</v>
      </c>
      <c r="G42" s="749">
        <v>0</v>
      </c>
      <c r="H42" s="749">
        <v>0</v>
      </c>
      <c r="I42" s="506">
        <f t="shared" si="0"/>
        <v>2</v>
      </c>
      <c r="J42" s="43"/>
      <c r="K42" s="43"/>
    </row>
    <row r="43" spans="1:11" s="45" customFormat="1" ht="11.25" customHeight="1" x14ac:dyDescent="0.2">
      <c r="A43" s="1197"/>
      <c r="B43" s="744" t="s">
        <v>97</v>
      </c>
      <c r="C43" s="749">
        <v>6</v>
      </c>
      <c r="D43" s="749">
        <v>4</v>
      </c>
      <c r="E43" s="749">
        <v>2</v>
      </c>
      <c r="F43" s="749">
        <v>0</v>
      </c>
      <c r="G43" s="749">
        <v>0</v>
      </c>
      <c r="H43" s="749">
        <v>0</v>
      </c>
      <c r="I43" s="506">
        <f t="shared" si="0"/>
        <v>6</v>
      </c>
    </row>
    <row r="44" spans="1:11" s="28" customFormat="1" ht="11.25" customHeight="1" x14ac:dyDescent="0.2">
      <c r="A44" s="747" t="s">
        <v>234</v>
      </c>
      <c r="B44" s="747" t="s">
        <v>10</v>
      </c>
      <c r="C44" s="748">
        <v>4</v>
      </c>
      <c r="D44" s="748">
        <v>3</v>
      </c>
      <c r="E44" s="748">
        <v>1</v>
      </c>
      <c r="F44" s="748">
        <v>0</v>
      </c>
      <c r="G44" s="748">
        <v>0</v>
      </c>
      <c r="H44" s="748">
        <v>0</v>
      </c>
      <c r="I44" s="505">
        <f t="shared" si="0"/>
        <v>4</v>
      </c>
      <c r="J44" s="43"/>
      <c r="K44" s="43"/>
    </row>
    <row r="45" spans="1:11" s="28" customFormat="1" ht="11.25" customHeight="1" x14ac:dyDescent="0.2">
      <c r="A45" s="1196" t="s">
        <v>3207</v>
      </c>
      <c r="B45" s="747" t="s">
        <v>10</v>
      </c>
      <c r="C45" s="748">
        <v>4</v>
      </c>
      <c r="D45" s="748">
        <v>3</v>
      </c>
      <c r="E45" s="748">
        <v>1</v>
      </c>
      <c r="F45" s="748">
        <v>0</v>
      </c>
      <c r="G45" s="748">
        <v>0</v>
      </c>
      <c r="H45" s="748">
        <v>0</v>
      </c>
      <c r="I45" s="505">
        <f t="shared" si="0"/>
        <v>4</v>
      </c>
      <c r="J45" s="43"/>
      <c r="K45" s="43"/>
    </row>
    <row r="46" spans="1:11" s="28" customFormat="1" ht="11.25" customHeight="1" x14ac:dyDescent="0.2">
      <c r="A46" s="1197"/>
      <c r="B46" s="744" t="s">
        <v>503</v>
      </c>
      <c r="C46" s="749">
        <v>2</v>
      </c>
      <c r="D46" s="749">
        <v>2</v>
      </c>
      <c r="E46" s="749">
        <v>0</v>
      </c>
      <c r="F46" s="749">
        <v>0</v>
      </c>
      <c r="G46" s="749">
        <v>0</v>
      </c>
      <c r="H46" s="749">
        <v>0</v>
      </c>
      <c r="I46" s="506">
        <f t="shared" si="0"/>
        <v>2</v>
      </c>
      <c r="J46" s="43"/>
      <c r="K46" s="43"/>
    </row>
    <row r="47" spans="1:11" s="28" customFormat="1" ht="11.25" customHeight="1" x14ac:dyDescent="0.2">
      <c r="A47" s="1197"/>
      <c r="B47" s="744" t="s">
        <v>110</v>
      </c>
      <c r="C47" s="749">
        <v>1</v>
      </c>
      <c r="D47" s="749">
        <v>1</v>
      </c>
      <c r="E47" s="749">
        <v>0</v>
      </c>
      <c r="F47" s="749">
        <v>0</v>
      </c>
      <c r="G47" s="749">
        <v>0</v>
      </c>
      <c r="H47" s="749">
        <v>0</v>
      </c>
      <c r="I47" s="506">
        <f t="shared" si="0"/>
        <v>1</v>
      </c>
      <c r="J47" s="45"/>
      <c r="K47" s="45"/>
    </row>
    <row r="48" spans="1:11" s="28" customFormat="1" x14ac:dyDescent="0.2">
      <c r="A48" s="1197"/>
      <c r="B48" s="744" t="s">
        <v>3300</v>
      </c>
      <c r="C48" s="749">
        <v>1</v>
      </c>
      <c r="D48" s="749">
        <v>0</v>
      </c>
      <c r="E48" s="749">
        <v>1</v>
      </c>
      <c r="F48" s="749">
        <v>0</v>
      </c>
      <c r="G48" s="749">
        <v>0</v>
      </c>
      <c r="H48" s="749">
        <v>0</v>
      </c>
      <c r="I48" s="506">
        <f t="shared" si="0"/>
        <v>1</v>
      </c>
      <c r="J48" s="45"/>
      <c r="K48" s="45"/>
    </row>
    <row r="49" spans="1:9" s="28" customFormat="1" x14ac:dyDescent="0.2">
      <c r="A49" s="747" t="s">
        <v>236</v>
      </c>
      <c r="B49" s="747" t="s">
        <v>10</v>
      </c>
      <c r="C49" s="748">
        <v>2</v>
      </c>
      <c r="D49" s="748">
        <v>2</v>
      </c>
      <c r="E49" s="748">
        <v>0</v>
      </c>
      <c r="F49" s="748">
        <v>1</v>
      </c>
      <c r="G49" s="748">
        <v>1</v>
      </c>
      <c r="H49" s="748">
        <v>0</v>
      </c>
      <c r="I49" s="505">
        <f t="shared" si="0"/>
        <v>1</v>
      </c>
    </row>
    <row r="50" spans="1:9" x14ac:dyDescent="0.2">
      <c r="A50" s="1196" t="s">
        <v>2948</v>
      </c>
      <c r="B50" s="747" t="s">
        <v>10</v>
      </c>
      <c r="C50" s="748">
        <v>2</v>
      </c>
      <c r="D50" s="748">
        <v>2</v>
      </c>
      <c r="E50" s="748">
        <v>0</v>
      </c>
      <c r="F50" s="748">
        <v>1</v>
      </c>
      <c r="G50" s="748">
        <v>1</v>
      </c>
      <c r="H50" s="748">
        <v>0</v>
      </c>
      <c r="I50" s="505">
        <f t="shared" si="0"/>
        <v>1</v>
      </c>
    </row>
    <row r="51" spans="1:9" x14ac:dyDescent="0.2">
      <c r="A51" s="1197"/>
      <c r="B51" s="744" t="s">
        <v>145</v>
      </c>
      <c r="C51" s="749">
        <v>1</v>
      </c>
      <c r="D51" s="749">
        <v>1</v>
      </c>
      <c r="E51" s="749">
        <v>0</v>
      </c>
      <c r="F51" s="749">
        <v>1</v>
      </c>
      <c r="G51" s="749">
        <v>1</v>
      </c>
      <c r="H51" s="749">
        <v>0</v>
      </c>
      <c r="I51" s="506">
        <f t="shared" si="0"/>
        <v>0</v>
      </c>
    </row>
    <row r="52" spans="1:9" x14ac:dyDescent="0.2">
      <c r="A52" s="1197"/>
      <c r="B52" s="744" t="s">
        <v>148</v>
      </c>
      <c r="C52" s="749">
        <v>1</v>
      </c>
      <c r="D52" s="749">
        <v>1</v>
      </c>
      <c r="E52" s="749">
        <v>0</v>
      </c>
      <c r="F52" s="749">
        <v>0</v>
      </c>
      <c r="G52" s="749">
        <v>0</v>
      </c>
      <c r="H52" s="749">
        <v>0</v>
      </c>
      <c r="I52" s="506">
        <f t="shared" si="0"/>
        <v>1</v>
      </c>
    </row>
    <row r="54" spans="1:9" x14ac:dyDescent="0.2">
      <c r="A54" s="495" t="s">
        <v>2905</v>
      </c>
    </row>
  </sheetData>
  <mergeCells count="16">
    <mergeCell ref="B12:B13"/>
    <mergeCell ref="C12:E12"/>
    <mergeCell ref="F12:H12"/>
    <mergeCell ref="I12:I13"/>
    <mergeCell ref="B7:H7"/>
    <mergeCell ref="B8:H8"/>
    <mergeCell ref="B10:H10"/>
    <mergeCell ref="A38:A43"/>
    <mergeCell ref="A45:A48"/>
    <mergeCell ref="A50:A52"/>
    <mergeCell ref="A12:A13"/>
    <mergeCell ref="A16:A18"/>
    <mergeCell ref="A19:A24"/>
    <mergeCell ref="A26:A29"/>
    <mergeCell ref="A30:A33"/>
    <mergeCell ref="A34:A37"/>
  </mergeCells>
  <hyperlinks>
    <hyperlink ref="J8" location="INDICE!B76" display="INDICE"/>
  </hyperlinks>
  <printOptions horizontalCentered="1"/>
  <pageMargins left="0" right="0" top="1.1811023622047245" bottom="0.78740157480314965" header="0" footer="0.19685039370078741"/>
  <pageSetup paperSize="9" firstPageNumber="310" orientation="landscape" useFirstPageNumber="1" r:id="rId1"/>
  <headerFooter scaleWithDoc="0">
    <oddHeader>&amp;C
&amp;G</oddHeader>
    <oddFooter>&amp;C&amp;P</oddFooter>
    <evenFooter>&amp;L&amp;G&amp;C&amp;P&amp;R&amp;G</evenFooter>
  </headerFooter>
  <drawing r:id="rId2"/>
  <legacyDrawingHF r:id="rId3"/>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J91"/>
  <sheetViews>
    <sheetView showGridLines="0" workbookViewId="0"/>
  </sheetViews>
  <sheetFormatPr baseColWidth="10" defaultColWidth="11.42578125" defaultRowHeight="12.75" x14ac:dyDescent="0.2"/>
  <cols>
    <col min="1" max="1" width="18.5703125" style="43" customWidth="1"/>
    <col min="2" max="2" width="25.85546875" style="43" customWidth="1"/>
    <col min="3" max="8" width="11.42578125" style="43"/>
    <col min="9" max="9" width="14" style="43" customWidth="1"/>
    <col min="10" max="16384" width="11.42578125" style="43"/>
  </cols>
  <sheetData>
    <row r="7" spans="1:10" ht="17.25" customHeight="1" x14ac:dyDescent="0.2">
      <c r="B7" s="1202" t="s">
        <v>404</v>
      </c>
      <c r="C7" s="1202"/>
      <c r="D7" s="1202"/>
      <c r="E7" s="1202"/>
      <c r="F7" s="1202"/>
      <c r="G7" s="1202"/>
      <c r="H7" s="1202"/>
      <c r="I7" s="919"/>
      <c r="J7" s="44"/>
    </row>
    <row r="8" spans="1:10" ht="23.25" customHeight="1" x14ac:dyDescent="0.2">
      <c r="B8" s="1199" t="s">
        <v>4160</v>
      </c>
      <c r="C8" s="1199"/>
      <c r="D8" s="1199"/>
      <c r="E8" s="1199"/>
      <c r="F8" s="1199"/>
      <c r="G8" s="1199"/>
      <c r="H8" s="1199"/>
      <c r="I8" s="918"/>
      <c r="J8" s="67" t="s">
        <v>221</v>
      </c>
    </row>
    <row r="9" spans="1:10" x14ac:dyDescent="0.2">
      <c r="B9" s="240"/>
      <c r="C9" s="240"/>
      <c r="D9" s="240"/>
      <c r="E9" s="240"/>
      <c r="F9" s="240"/>
      <c r="G9" s="240"/>
      <c r="H9" s="240"/>
      <c r="I9" s="240"/>
      <c r="J9" s="44"/>
    </row>
    <row r="10" spans="1:10" x14ac:dyDescent="0.2">
      <c r="B10" s="1160" t="s">
        <v>2900</v>
      </c>
      <c r="C10" s="1160"/>
      <c r="D10" s="1160"/>
      <c r="E10" s="1160"/>
      <c r="F10" s="1160"/>
      <c r="G10" s="1160"/>
      <c r="H10" s="1160"/>
      <c r="I10" s="240"/>
      <c r="J10" s="44"/>
    </row>
    <row r="11" spans="1:10" x14ac:dyDescent="0.2">
      <c r="B11" s="235"/>
      <c r="C11" s="235"/>
      <c r="D11" s="235"/>
      <c r="E11" s="235"/>
      <c r="F11" s="235"/>
      <c r="G11" s="235"/>
      <c r="H11" s="235"/>
      <c r="I11" s="235"/>
      <c r="J11" s="44"/>
    </row>
    <row r="12" spans="1:10" ht="12.75" customHeight="1" x14ac:dyDescent="0.2">
      <c r="A12" s="1072" t="s">
        <v>473</v>
      </c>
      <c r="B12" s="1072" t="s">
        <v>37</v>
      </c>
      <c r="C12" s="1080" t="s">
        <v>2</v>
      </c>
      <c r="D12" s="1081"/>
      <c r="E12" s="1082"/>
      <c r="F12" s="1080" t="s">
        <v>3</v>
      </c>
      <c r="G12" s="1081"/>
      <c r="H12" s="1082"/>
      <c r="I12" s="1072" t="s">
        <v>2898</v>
      </c>
    </row>
    <row r="13" spans="1:10" x14ac:dyDescent="0.2">
      <c r="A13" s="1073"/>
      <c r="B13" s="1073"/>
      <c r="C13" s="410" t="s">
        <v>10</v>
      </c>
      <c r="D13" s="410" t="s">
        <v>0</v>
      </c>
      <c r="E13" s="410" t="s">
        <v>1</v>
      </c>
      <c r="F13" s="410" t="s">
        <v>10</v>
      </c>
      <c r="G13" s="410" t="s">
        <v>0</v>
      </c>
      <c r="H13" s="410" t="s">
        <v>1</v>
      </c>
      <c r="I13" s="1073"/>
    </row>
    <row r="14" spans="1:10" s="238" customFormat="1" x14ac:dyDescent="0.2">
      <c r="A14" s="756" t="s">
        <v>10</v>
      </c>
      <c r="B14" s="756"/>
      <c r="C14" s="758">
        <v>355</v>
      </c>
      <c r="D14" s="758">
        <v>248</v>
      </c>
      <c r="E14" s="758">
        <v>107</v>
      </c>
      <c r="F14" s="758">
        <v>1046</v>
      </c>
      <c r="G14" s="758">
        <v>689</v>
      </c>
      <c r="H14" s="758">
        <v>357</v>
      </c>
      <c r="I14" s="505">
        <f>+C14-F14</f>
        <v>-691</v>
      </c>
    </row>
    <row r="15" spans="1:10" s="238" customFormat="1" x14ac:dyDescent="0.2">
      <c r="A15" s="757" t="s">
        <v>231</v>
      </c>
      <c r="B15" s="757" t="s">
        <v>10</v>
      </c>
      <c r="C15" s="758">
        <v>142</v>
      </c>
      <c r="D15" s="758">
        <v>110</v>
      </c>
      <c r="E15" s="758">
        <v>32</v>
      </c>
      <c r="F15" s="758">
        <v>341</v>
      </c>
      <c r="G15" s="758">
        <v>233</v>
      </c>
      <c r="H15" s="758">
        <v>108</v>
      </c>
      <c r="I15" s="505">
        <f t="shared" ref="I15:I78" si="0">+C15-F15</f>
        <v>-199</v>
      </c>
    </row>
    <row r="16" spans="1:10" s="238" customFormat="1" x14ac:dyDescent="0.2">
      <c r="A16" s="1200" t="s">
        <v>2916</v>
      </c>
      <c r="B16" s="757" t="s">
        <v>10</v>
      </c>
      <c r="C16" s="758">
        <v>14</v>
      </c>
      <c r="D16" s="758">
        <v>10</v>
      </c>
      <c r="E16" s="758">
        <v>4</v>
      </c>
      <c r="F16" s="758">
        <v>218</v>
      </c>
      <c r="G16" s="758">
        <v>137</v>
      </c>
      <c r="H16" s="758">
        <v>81</v>
      </c>
      <c r="I16" s="505">
        <f t="shared" si="0"/>
        <v>-204</v>
      </c>
    </row>
    <row r="17" spans="1:9" s="238" customFormat="1" x14ac:dyDescent="0.2">
      <c r="A17" s="1201"/>
      <c r="B17" s="755" t="s">
        <v>38</v>
      </c>
      <c r="C17" s="759">
        <v>2</v>
      </c>
      <c r="D17" s="759">
        <v>2</v>
      </c>
      <c r="E17" s="759">
        <v>0</v>
      </c>
      <c r="F17" s="759">
        <v>28</v>
      </c>
      <c r="G17" s="759">
        <v>15</v>
      </c>
      <c r="H17" s="759">
        <v>13</v>
      </c>
      <c r="I17" s="506">
        <f t="shared" si="0"/>
        <v>-26</v>
      </c>
    </row>
    <row r="18" spans="1:9" s="238" customFormat="1" x14ac:dyDescent="0.2">
      <c r="A18" s="1201"/>
      <c r="B18" s="755" t="s">
        <v>2914</v>
      </c>
      <c r="C18" s="759">
        <v>12</v>
      </c>
      <c r="D18" s="759">
        <v>8</v>
      </c>
      <c r="E18" s="759">
        <v>4</v>
      </c>
      <c r="F18" s="759">
        <v>190</v>
      </c>
      <c r="G18" s="759">
        <v>122</v>
      </c>
      <c r="H18" s="759">
        <v>68</v>
      </c>
      <c r="I18" s="506">
        <f t="shared" si="0"/>
        <v>-178</v>
      </c>
    </row>
    <row r="19" spans="1:9" s="238" customFormat="1" x14ac:dyDescent="0.2">
      <c r="A19" s="1200" t="s">
        <v>232</v>
      </c>
      <c r="B19" s="757" t="s">
        <v>10</v>
      </c>
      <c r="C19" s="758">
        <v>2</v>
      </c>
      <c r="D19" s="758">
        <v>1</v>
      </c>
      <c r="E19" s="758">
        <v>1</v>
      </c>
      <c r="F19" s="758">
        <v>18</v>
      </c>
      <c r="G19" s="758">
        <v>13</v>
      </c>
      <c r="H19" s="758">
        <v>5</v>
      </c>
      <c r="I19" s="505">
        <f t="shared" si="0"/>
        <v>-16</v>
      </c>
    </row>
    <row r="20" spans="1:9" s="238" customFormat="1" x14ac:dyDescent="0.2">
      <c r="A20" s="1201"/>
      <c r="B20" s="755" t="s">
        <v>46</v>
      </c>
      <c r="C20" s="759">
        <v>0</v>
      </c>
      <c r="D20" s="759">
        <v>0</v>
      </c>
      <c r="E20" s="759">
        <v>0</v>
      </c>
      <c r="F20" s="759">
        <v>5</v>
      </c>
      <c r="G20" s="759">
        <v>5</v>
      </c>
      <c r="H20" s="759">
        <v>0</v>
      </c>
      <c r="I20" s="506">
        <f t="shared" si="0"/>
        <v>-5</v>
      </c>
    </row>
    <row r="21" spans="1:9" s="238" customFormat="1" x14ac:dyDescent="0.2">
      <c r="A21" s="1201"/>
      <c r="B21" s="755" t="s">
        <v>40</v>
      </c>
      <c r="C21" s="759">
        <v>1</v>
      </c>
      <c r="D21" s="759">
        <v>0</v>
      </c>
      <c r="E21" s="759">
        <v>1</v>
      </c>
      <c r="F21" s="759">
        <v>11</v>
      </c>
      <c r="G21" s="759">
        <v>8</v>
      </c>
      <c r="H21" s="759">
        <v>3</v>
      </c>
      <c r="I21" s="506">
        <f t="shared" si="0"/>
        <v>-10</v>
      </c>
    </row>
    <row r="22" spans="1:9" s="238" customFormat="1" x14ac:dyDescent="0.2">
      <c r="A22" s="1201"/>
      <c r="B22" s="755" t="s">
        <v>57</v>
      </c>
      <c r="C22" s="759">
        <v>1</v>
      </c>
      <c r="D22" s="759">
        <v>1</v>
      </c>
      <c r="E22" s="759">
        <v>0</v>
      </c>
      <c r="F22" s="759">
        <v>2</v>
      </c>
      <c r="G22" s="759">
        <v>0</v>
      </c>
      <c r="H22" s="759">
        <v>2</v>
      </c>
      <c r="I22" s="506">
        <f t="shared" si="0"/>
        <v>-1</v>
      </c>
    </row>
    <row r="23" spans="1:9" s="238" customFormat="1" x14ac:dyDescent="0.2">
      <c r="A23" s="1200" t="s">
        <v>237</v>
      </c>
      <c r="B23" s="757" t="s">
        <v>10</v>
      </c>
      <c r="C23" s="758">
        <v>126</v>
      </c>
      <c r="D23" s="758">
        <v>99</v>
      </c>
      <c r="E23" s="758">
        <v>27</v>
      </c>
      <c r="F23" s="758">
        <v>104</v>
      </c>
      <c r="G23" s="758">
        <v>82</v>
      </c>
      <c r="H23" s="758">
        <v>22</v>
      </c>
      <c r="I23" s="505">
        <f t="shared" si="0"/>
        <v>22</v>
      </c>
    </row>
    <row r="24" spans="1:9" s="238" customFormat="1" x14ac:dyDescent="0.2">
      <c r="A24" s="1201"/>
      <c r="B24" s="755" t="s">
        <v>61</v>
      </c>
      <c r="C24" s="759">
        <v>17</v>
      </c>
      <c r="D24" s="759">
        <v>10</v>
      </c>
      <c r="E24" s="759">
        <v>7</v>
      </c>
      <c r="F24" s="759">
        <v>6</v>
      </c>
      <c r="G24" s="759">
        <v>5</v>
      </c>
      <c r="H24" s="759">
        <v>1</v>
      </c>
      <c r="I24" s="506">
        <f t="shared" si="0"/>
        <v>11</v>
      </c>
    </row>
    <row r="25" spans="1:9" s="238" customFormat="1" x14ac:dyDescent="0.2">
      <c r="A25" s="1201"/>
      <c r="B25" s="755" t="s">
        <v>62</v>
      </c>
      <c r="C25" s="759">
        <v>63</v>
      </c>
      <c r="D25" s="759">
        <v>46</v>
      </c>
      <c r="E25" s="759">
        <v>17</v>
      </c>
      <c r="F25" s="759">
        <v>66</v>
      </c>
      <c r="G25" s="759">
        <v>48</v>
      </c>
      <c r="H25" s="759">
        <v>18</v>
      </c>
      <c r="I25" s="506">
        <f t="shared" si="0"/>
        <v>-3</v>
      </c>
    </row>
    <row r="26" spans="1:9" s="238" customFormat="1" x14ac:dyDescent="0.2">
      <c r="A26" s="1201"/>
      <c r="B26" s="755" t="s">
        <v>4028</v>
      </c>
      <c r="C26" s="759">
        <v>43</v>
      </c>
      <c r="D26" s="759">
        <v>40</v>
      </c>
      <c r="E26" s="759">
        <v>3</v>
      </c>
      <c r="F26" s="759">
        <v>25</v>
      </c>
      <c r="G26" s="759">
        <v>23</v>
      </c>
      <c r="H26" s="759">
        <v>2</v>
      </c>
      <c r="I26" s="506">
        <f t="shared" si="0"/>
        <v>18</v>
      </c>
    </row>
    <row r="27" spans="1:9" s="238" customFormat="1" x14ac:dyDescent="0.2">
      <c r="A27" s="1201"/>
      <c r="B27" s="755" t="s">
        <v>66</v>
      </c>
      <c r="C27" s="759">
        <v>3</v>
      </c>
      <c r="D27" s="759">
        <v>3</v>
      </c>
      <c r="E27" s="759">
        <v>0</v>
      </c>
      <c r="F27" s="759">
        <v>2</v>
      </c>
      <c r="G27" s="759">
        <v>2</v>
      </c>
      <c r="H27" s="759">
        <v>0</v>
      </c>
      <c r="I27" s="506">
        <f t="shared" si="0"/>
        <v>1</v>
      </c>
    </row>
    <row r="28" spans="1:9" s="238" customFormat="1" x14ac:dyDescent="0.2">
      <c r="A28" s="1201"/>
      <c r="B28" s="755" t="s">
        <v>68</v>
      </c>
      <c r="C28" s="759">
        <v>0</v>
      </c>
      <c r="D28" s="759">
        <v>0</v>
      </c>
      <c r="E28" s="759">
        <v>0</v>
      </c>
      <c r="F28" s="759">
        <v>1</v>
      </c>
      <c r="G28" s="759">
        <v>1</v>
      </c>
      <c r="H28" s="759">
        <v>0</v>
      </c>
      <c r="I28" s="506">
        <f t="shared" si="0"/>
        <v>-1</v>
      </c>
    </row>
    <row r="29" spans="1:9" s="238" customFormat="1" x14ac:dyDescent="0.2">
      <c r="A29" s="1201"/>
      <c r="B29" s="755" t="s">
        <v>69</v>
      </c>
      <c r="C29" s="759">
        <v>0</v>
      </c>
      <c r="D29" s="759">
        <v>0</v>
      </c>
      <c r="E29" s="759">
        <v>0</v>
      </c>
      <c r="F29" s="759">
        <v>4</v>
      </c>
      <c r="G29" s="759">
        <v>3</v>
      </c>
      <c r="H29" s="759">
        <v>1</v>
      </c>
      <c r="I29" s="506">
        <f t="shared" si="0"/>
        <v>-4</v>
      </c>
    </row>
    <row r="30" spans="1:9" s="238" customFormat="1" x14ac:dyDescent="0.2">
      <c r="A30" s="1200" t="s">
        <v>2917</v>
      </c>
      <c r="B30" s="757" t="s">
        <v>10</v>
      </c>
      <c r="C30" s="758">
        <v>0</v>
      </c>
      <c r="D30" s="758">
        <v>0</v>
      </c>
      <c r="E30" s="758">
        <v>0</v>
      </c>
      <c r="F30" s="758">
        <v>1</v>
      </c>
      <c r="G30" s="758">
        <v>1</v>
      </c>
      <c r="H30" s="758">
        <v>0</v>
      </c>
      <c r="I30" s="505">
        <f t="shared" si="0"/>
        <v>-1</v>
      </c>
    </row>
    <row r="31" spans="1:9" s="238" customFormat="1" x14ac:dyDescent="0.2">
      <c r="A31" s="1201"/>
      <c r="B31" s="755" t="s">
        <v>47</v>
      </c>
      <c r="C31" s="759">
        <v>0</v>
      </c>
      <c r="D31" s="759">
        <v>0</v>
      </c>
      <c r="E31" s="759">
        <v>0</v>
      </c>
      <c r="F31" s="759">
        <v>1</v>
      </c>
      <c r="G31" s="759">
        <v>1</v>
      </c>
      <c r="H31" s="759">
        <v>0</v>
      </c>
      <c r="I31" s="506">
        <f t="shared" si="0"/>
        <v>-1</v>
      </c>
    </row>
    <row r="32" spans="1:9" s="238" customFormat="1" x14ac:dyDescent="0.2">
      <c r="A32" s="757" t="s">
        <v>233</v>
      </c>
      <c r="B32" s="757" t="s">
        <v>10</v>
      </c>
      <c r="C32" s="758">
        <v>181</v>
      </c>
      <c r="D32" s="758">
        <v>115</v>
      </c>
      <c r="E32" s="758">
        <v>66</v>
      </c>
      <c r="F32" s="758">
        <v>517</v>
      </c>
      <c r="G32" s="758">
        <v>339</v>
      </c>
      <c r="H32" s="758">
        <v>178</v>
      </c>
      <c r="I32" s="505">
        <f t="shared" si="0"/>
        <v>-336</v>
      </c>
    </row>
    <row r="33" spans="1:9" s="238" customFormat="1" x14ac:dyDescent="0.2">
      <c r="A33" s="1200" t="s">
        <v>2918</v>
      </c>
      <c r="B33" s="757" t="s">
        <v>10</v>
      </c>
      <c r="C33" s="758">
        <v>17</v>
      </c>
      <c r="D33" s="758">
        <v>12</v>
      </c>
      <c r="E33" s="758">
        <v>5</v>
      </c>
      <c r="F33" s="758">
        <v>33</v>
      </c>
      <c r="G33" s="758">
        <v>21</v>
      </c>
      <c r="H33" s="758">
        <v>12</v>
      </c>
      <c r="I33" s="505">
        <f t="shared" si="0"/>
        <v>-16</v>
      </c>
    </row>
    <row r="34" spans="1:9" s="238" customFormat="1" x14ac:dyDescent="0.2">
      <c r="A34" s="1201"/>
      <c r="B34" s="755" t="s">
        <v>2919</v>
      </c>
      <c r="C34" s="759">
        <v>1</v>
      </c>
      <c r="D34" s="759">
        <v>1</v>
      </c>
      <c r="E34" s="759">
        <v>0</v>
      </c>
      <c r="F34" s="759">
        <v>1</v>
      </c>
      <c r="G34" s="759">
        <v>1</v>
      </c>
      <c r="H34" s="759">
        <v>0</v>
      </c>
      <c r="I34" s="506">
        <f t="shared" si="0"/>
        <v>0</v>
      </c>
    </row>
    <row r="35" spans="1:9" s="238" customFormat="1" x14ac:dyDescent="0.2">
      <c r="A35" s="1201"/>
      <c r="B35" s="755" t="s">
        <v>256</v>
      </c>
      <c r="C35" s="759">
        <v>0</v>
      </c>
      <c r="D35" s="759">
        <v>0</v>
      </c>
      <c r="E35" s="759">
        <v>0</v>
      </c>
      <c r="F35" s="759">
        <v>1</v>
      </c>
      <c r="G35" s="759">
        <v>1</v>
      </c>
      <c r="H35" s="759">
        <v>0</v>
      </c>
      <c r="I35" s="506">
        <f t="shared" si="0"/>
        <v>-1</v>
      </c>
    </row>
    <row r="36" spans="1:9" s="238" customFormat="1" x14ac:dyDescent="0.2">
      <c r="A36" s="1201"/>
      <c r="B36" s="755" t="s">
        <v>93</v>
      </c>
      <c r="C36" s="759">
        <v>6</v>
      </c>
      <c r="D36" s="759">
        <v>4</v>
      </c>
      <c r="E36" s="759">
        <v>2</v>
      </c>
      <c r="F36" s="759">
        <v>18</v>
      </c>
      <c r="G36" s="759">
        <v>11</v>
      </c>
      <c r="H36" s="759">
        <v>7</v>
      </c>
      <c r="I36" s="506">
        <f t="shared" si="0"/>
        <v>-12</v>
      </c>
    </row>
    <row r="37" spans="1:9" s="238" customFormat="1" x14ac:dyDescent="0.2">
      <c r="A37" s="1201"/>
      <c r="B37" s="755" t="s">
        <v>95</v>
      </c>
      <c r="C37" s="759">
        <v>1</v>
      </c>
      <c r="D37" s="759">
        <v>1</v>
      </c>
      <c r="E37" s="759">
        <v>0</v>
      </c>
      <c r="F37" s="759">
        <v>1</v>
      </c>
      <c r="G37" s="759">
        <v>0</v>
      </c>
      <c r="H37" s="759">
        <v>1</v>
      </c>
      <c r="I37" s="506">
        <f t="shared" si="0"/>
        <v>0</v>
      </c>
    </row>
    <row r="38" spans="1:9" s="238" customFormat="1" x14ac:dyDescent="0.2">
      <c r="A38" s="1201"/>
      <c r="B38" s="755" t="s">
        <v>510</v>
      </c>
      <c r="C38" s="759">
        <v>6</v>
      </c>
      <c r="D38" s="759">
        <v>4</v>
      </c>
      <c r="E38" s="759">
        <v>2</v>
      </c>
      <c r="F38" s="759">
        <v>9</v>
      </c>
      <c r="G38" s="759">
        <v>6</v>
      </c>
      <c r="H38" s="759">
        <v>3</v>
      </c>
      <c r="I38" s="506">
        <f t="shared" si="0"/>
        <v>-3</v>
      </c>
    </row>
    <row r="39" spans="1:9" s="238" customFormat="1" x14ac:dyDescent="0.2">
      <c r="A39" s="1201"/>
      <c r="B39" s="755" t="s">
        <v>78</v>
      </c>
      <c r="C39" s="759">
        <v>0</v>
      </c>
      <c r="D39" s="759">
        <v>0</v>
      </c>
      <c r="E39" s="759">
        <v>0</v>
      </c>
      <c r="F39" s="759">
        <v>1</v>
      </c>
      <c r="G39" s="759">
        <v>1</v>
      </c>
      <c r="H39" s="759">
        <v>0</v>
      </c>
      <c r="I39" s="506">
        <f t="shared" si="0"/>
        <v>-1</v>
      </c>
    </row>
    <row r="40" spans="1:9" s="238" customFormat="1" x14ac:dyDescent="0.2">
      <c r="A40" s="1201"/>
      <c r="B40" s="755" t="s">
        <v>98</v>
      </c>
      <c r="C40" s="759">
        <v>3</v>
      </c>
      <c r="D40" s="759">
        <v>2</v>
      </c>
      <c r="E40" s="759">
        <v>1</v>
      </c>
      <c r="F40" s="759">
        <v>2</v>
      </c>
      <c r="G40" s="759">
        <v>1</v>
      </c>
      <c r="H40" s="759">
        <v>1</v>
      </c>
      <c r="I40" s="506">
        <f t="shared" si="0"/>
        <v>1</v>
      </c>
    </row>
    <row r="41" spans="1:9" s="238" customFormat="1" x14ac:dyDescent="0.2">
      <c r="A41" s="1200" t="s">
        <v>2921</v>
      </c>
      <c r="B41" s="757" t="s">
        <v>10</v>
      </c>
      <c r="C41" s="758">
        <v>87</v>
      </c>
      <c r="D41" s="758">
        <v>51</v>
      </c>
      <c r="E41" s="758">
        <v>36</v>
      </c>
      <c r="F41" s="758">
        <v>297</v>
      </c>
      <c r="G41" s="758">
        <v>193</v>
      </c>
      <c r="H41" s="758">
        <v>104</v>
      </c>
      <c r="I41" s="505">
        <f t="shared" si="0"/>
        <v>-210</v>
      </c>
    </row>
    <row r="42" spans="1:9" s="238" customFormat="1" x14ac:dyDescent="0.2">
      <c r="A42" s="1201"/>
      <c r="B42" s="755" t="s">
        <v>77</v>
      </c>
      <c r="C42" s="759">
        <v>10</v>
      </c>
      <c r="D42" s="759">
        <v>2</v>
      </c>
      <c r="E42" s="759">
        <v>8</v>
      </c>
      <c r="F42" s="759">
        <v>38</v>
      </c>
      <c r="G42" s="759">
        <v>18</v>
      </c>
      <c r="H42" s="759">
        <v>20</v>
      </c>
      <c r="I42" s="506">
        <f t="shared" si="0"/>
        <v>-28</v>
      </c>
    </row>
    <row r="43" spans="1:9" s="238" customFormat="1" x14ac:dyDescent="0.2">
      <c r="A43" s="1201"/>
      <c r="B43" s="755" t="s">
        <v>81</v>
      </c>
      <c r="C43" s="759">
        <v>0</v>
      </c>
      <c r="D43" s="759">
        <v>0</v>
      </c>
      <c r="E43" s="759">
        <v>0</v>
      </c>
      <c r="F43" s="759">
        <v>7</v>
      </c>
      <c r="G43" s="759">
        <v>5</v>
      </c>
      <c r="H43" s="759">
        <v>2</v>
      </c>
      <c r="I43" s="506">
        <f t="shared" si="0"/>
        <v>-7</v>
      </c>
    </row>
    <row r="44" spans="1:9" s="238" customFormat="1" x14ac:dyDescent="0.2">
      <c r="A44" s="1201"/>
      <c r="B44" s="755" t="s">
        <v>82</v>
      </c>
      <c r="C44" s="759">
        <v>1</v>
      </c>
      <c r="D44" s="759">
        <v>0</v>
      </c>
      <c r="E44" s="759">
        <v>1</v>
      </c>
      <c r="F44" s="759">
        <v>2</v>
      </c>
      <c r="G44" s="759">
        <v>1</v>
      </c>
      <c r="H44" s="759">
        <v>1</v>
      </c>
      <c r="I44" s="506">
        <f t="shared" si="0"/>
        <v>-1</v>
      </c>
    </row>
    <row r="45" spans="1:9" s="238" customFormat="1" x14ac:dyDescent="0.2">
      <c r="A45" s="1201"/>
      <c r="B45" s="755" t="s">
        <v>86</v>
      </c>
      <c r="C45" s="759">
        <v>0</v>
      </c>
      <c r="D45" s="759">
        <v>0</v>
      </c>
      <c r="E45" s="759">
        <v>0</v>
      </c>
      <c r="F45" s="759">
        <v>1</v>
      </c>
      <c r="G45" s="759">
        <v>0</v>
      </c>
      <c r="H45" s="759">
        <v>1</v>
      </c>
      <c r="I45" s="506">
        <f t="shared" si="0"/>
        <v>-1</v>
      </c>
    </row>
    <row r="46" spans="1:9" s="238" customFormat="1" x14ac:dyDescent="0.2">
      <c r="A46" s="1201"/>
      <c r="B46" s="755" t="s">
        <v>85</v>
      </c>
      <c r="C46" s="759">
        <v>0</v>
      </c>
      <c r="D46" s="759">
        <v>0</v>
      </c>
      <c r="E46" s="759">
        <v>0</v>
      </c>
      <c r="F46" s="759">
        <v>7</v>
      </c>
      <c r="G46" s="759">
        <v>4</v>
      </c>
      <c r="H46" s="759">
        <v>3</v>
      </c>
      <c r="I46" s="506">
        <f t="shared" si="0"/>
        <v>-7</v>
      </c>
    </row>
    <row r="47" spans="1:9" s="238" customFormat="1" x14ac:dyDescent="0.2">
      <c r="A47" s="1201"/>
      <c r="B47" s="755" t="s">
        <v>89</v>
      </c>
      <c r="C47" s="759">
        <v>8</v>
      </c>
      <c r="D47" s="759">
        <v>6</v>
      </c>
      <c r="E47" s="759">
        <v>2</v>
      </c>
      <c r="F47" s="759">
        <v>9</v>
      </c>
      <c r="G47" s="759">
        <v>8</v>
      </c>
      <c r="H47" s="759">
        <v>1</v>
      </c>
      <c r="I47" s="506">
        <f t="shared" si="0"/>
        <v>-1</v>
      </c>
    </row>
    <row r="48" spans="1:9" s="238" customFormat="1" x14ac:dyDescent="0.2">
      <c r="A48" s="1201"/>
      <c r="B48" s="755" t="s">
        <v>92</v>
      </c>
      <c r="C48" s="759">
        <v>3</v>
      </c>
      <c r="D48" s="759">
        <v>3</v>
      </c>
      <c r="E48" s="759">
        <v>0</v>
      </c>
      <c r="F48" s="759">
        <v>19</v>
      </c>
      <c r="G48" s="759">
        <v>10</v>
      </c>
      <c r="H48" s="759">
        <v>9</v>
      </c>
      <c r="I48" s="506">
        <f t="shared" si="0"/>
        <v>-16</v>
      </c>
    </row>
    <row r="49" spans="1:9" s="238" customFormat="1" x14ac:dyDescent="0.2">
      <c r="A49" s="1201"/>
      <c r="B49" s="755" t="s">
        <v>96</v>
      </c>
      <c r="C49" s="759">
        <v>15</v>
      </c>
      <c r="D49" s="759">
        <v>7</v>
      </c>
      <c r="E49" s="759">
        <v>8</v>
      </c>
      <c r="F49" s="759">
        <v>25</v>
      </c>
      <c r="G49" s="759">
        <v>15</v>
      </c>
      <c r="H49" s="759">
        <v>10</v>
      </c>
      <c r="I49" s="506">
        <f t="shared" si="0"/>
        <v>-10</v>
      </c>
    </row>
    <row r="50" spans="1:9" s="238" customFormat="1" x14ac:dyDescent="0.2">
      <c r="A50" s="1201"/>
      <c r="B50" s="755" t="s">
        <v>226</v>
      </c>
      <c r="C50" s="759">
        <v>50</v>
      </c>
      <c r="D50" s="759">
        <v>33</v>
      </c>
      <c r="E50" s="759">
        <v>17</v>
      </c>
      <c r="F50" s="759">
        <v>189</v>
      </c>
      <c r="G50" s="759">
        <v>132</v>
      </c>
      <c r="H50" s="759">
        <v>57</v>
      </c>
      <c r="I50" s="506">
        <f t="shared" si="0"/>
        <v>-139</v>
      </c>
    </row>
    <row r="51" spans="1:9" s="238" customFormat="1" x14ac:dyDescent="0.2">
      <c r="A51" s="1200" t="s">
        <v>2923</v>
      </c>
      <c r="B51" s="757" t="s">
        <v>10</v>
      </c>
      <c r="C51" s="758">
        <v>22</v>
      </c>
      <c r="D51" s="758">
        <v>16</v>
      </c>
      <c r="E51" s="758">
        <v>6</v>
      </c>
      <c r="F51" s="758">
        <v>61</v>
      </c>
      <c r="G51" s="758">
        <v>49</v>
      </c>
      <c r="H51" s="758">
        <v>12</v>
      </c>
      <c r="I51" s="505">
        <f t="shared" si="0"/>
        <v>-39</v>
      </c>
    </row>
    <row r="52" spans="1:9" s="238" customFormat="1" x14ac:dyDescent="0.2">
      <c r="A52" s="1201"/>
      <c r="B52" s="755" t="s">
        <v>76</v>
      </c>
      <c r="C52" s="759">
        <v>0</v>
      </c>
      <c r="D52" s="759">
        <v>0</v>
      </c>
      <c r="E52" s="759">
        <v>0</v>
      </c>
      <c r="F52" s="759">
        <v>7</v>
      </c>
      <c r="G52" s="759">
        <v>5</v>
      </c>
      <c r="H52" s="759">
        <v>2</v>
      </c>
      <c r="I52" s="506">
        <f t="shared" si="0"/>
        <v>-7</v>
      </c>
    </row>
    <row r="53" spans="1:9" s="238" customFormat="1" x14ac:dyDescent="0.2">
      <c r="A53" s="1201"/>
      <c r="B53" s="755" t="s">
        <v>84</v>
      </c>
      <c r="C53" s="759">
        <v>4</v>
      </c>
      <c r="D53" s="759">
        <v>4</v>
      </c>
      <c r="E53" s="759">
        <v>0</v>
      </c>
      <c r="F53" s="759">
        <v>3</v>
      </c>
      <c r="G53" s="759">
        <v>1</v>
      </c>
      <c r="H53" s="759">
        <v>2</v>
      </c>
      <c r="I53" s="506">
        <f t="shared" si="0"/>
        <v>1</v>
      </c>
    </row>
    <row r="54" spans="1:9" s="238" customFormat="1" x14ac:dyDescent="0.2">
      <c r="A54" s="1201"/>
      <c r="B54" s="755" t="s">
        <v>87</v>
      </c>
      <c r="C54" s="759">
        <v>8</v>
      </c>
      <c r="D54" s="759">
        <v>5</v>
      </c>
      <c r="E54" s="759">
        <v>3</v>
      </c>
      <c r="F54" s="759">
        <v>34</v>
      </c>
      <c r="G54" s="759">
        <v>29</v>
      </c>
      <c r="H54" s="759">
        <v>5</v>
      </c>
      <c r="I54" s="506">
        <f t="shared" si="0"/>
        <v>-26</v>
      </c>
    </row>
    <row r="55" spans="1:9" s="238" customFormat="1" x14ac:dyDescent="0.2">
      <c r="A55" s="1201"/>
      <c r="B55" s="755" t="s">
        <v>94</v>
      </c>
      <c r="C55" s="759">
        <v>2</v>
      </c>
      <c r="D55" s="759">
        <v>2</v>
      </c>
      <c r="E55" s="759">
        <v>0</v>
      </c>
      <c r="F55" s="759">
        <v>2</v>
      </c>
      <c r="G55" s="759">
        <v>2</v>
      </c>
      <c r="H55" s="759">
        <v>0</v>
      </c>
      <c r="I55" s="506">
        <f t="shared" si="0"/>
        <v>0</v>
      </c>
    </row>
    <row r="56" spans="1:9" s="238" customFormat="1" x14ac:dyDescent="0.2">
      <c r="A56" s="1201"/>
      <c r="B56" s="755" t="s">
        <v>80</v>
      </c>
      <c r="C56" s="759">
        <v>8</v>
      </c>
      <c r="D56" s="759">
        <v>5</v>
      </c>
      <c r="E56" s="759">
        <v>3</v>
      </c>
      <c r="F56" s="759">
        <v>15</v>
      </c>
      <c r="G56" s="759">
        <v>12</v>
      </c>
      <c r="H56" s="759">
        <v>3</v>
      </c>
      <c r="I56" s="506">
        <f t="shared" si="0"/>
        <v>-7</v>
      </c>
    </row>
    <row r="57" spans="1:9" s="238" customFormat="1" x14ac:dyDescent="0.2">
      <c r="A57" s="1200" t="s">
        <v>2926</v>
      </c>
      <c r="B57" s="757" t="s">
        <v>10</v>
      </c>
      <c r="C57" s="758">
        <v>55</v>
      </c>
      <c r="D57" s="758">
        <v>36</v>
      </c>
      <c r="E57" s="758">
        <v>19</v>
      </c>
      <c r="F57" s="758">
        <v>126</v>
      </c>
      <c r="G57" s="758">
        <v>76</v>
      </c>
      <c r="H57" s="758">
        <v>50</v>
      </c>
      <c r="I57" s="505">
        <f t="shared" si="0"/>
        <v>-71</v>
      </c>
    </row>
    <row r="58" spans="1:9" s="238" customFormat="1" x14ac:dyDescent="0.2">
      <c r="A58" s="1201"/>
      <c r="B58" s="755" t="s">
        <v>73</v>
      </c>
      <c r="C58" s="759">
        <v>0</v>
      </c>
      <c r="D58" s="759">
        <v>0</v>
      </c>
      <c r="E58" s="759">
        <v>0</v>
      </c>
      <c r="F58" s="759">
        <v>4</v>
      </c>
      <c r="G58" s="759">
        <v>3</v>
      </c>
      <c r="H58" s="759">
        <v>1</v>
      </c>
      <c r="I58" s="506">
        <f t="shared" si="0"/>
        <v>-4</v>
      </c>
    </row>
    <row r="59" spans="1:9" s="238" customFormat="1" x14ac:dyDescent="0.2">
      <c r="A59" s="1201"/>
      <c r="B59" s="755" t="s">
        <v>74</v>
      </c>
      <c r="C59" s="759">
        <v>2</v>
      </c>
      <c r="D59" s="759">
        <v>0</v>
      </c>
      <c r="E59" s="759">
        <v>2</v>
      </c>
      <c r="F59" s="759">
        <v>2</v>
      </c>
      <c r="G59" s="759">
        <v>0</v>
      </c>
      <c r="H59" s="759">
        <v>2</v>
      </c>
      <c r="I59" s="506">
        <f t="shared" si="0"/>
        <v>0</v>
      </c>
    </row>
    <row r="60" spans="1:9" s="238" customFormat="1" x14ac:dyDescent="0.2">
      <c r="A60" s="1201"/>
      <c r="B60" s="755" t="s">
        <v>83</v>
      </c>
      <c r="C60" s="759">
        <v>37</v>
      </c>
      <c r="D60" s="759">
        <v>22</v>
      </c>
      <c r="E60" s="759">
        <v>15</v>
      </c>
      <c r="F60" s="759">
        <v>66</v>
      </c>
      <c r="G60" s="759">
        <v>37</v>
      </c>
      <c r="H60" s="759">
        <v>29</v>
      </c>
      <c r="I60" s="506">
        <f t="shared" si="0"/>
        <v>-29</v>
      </c>
    </row>
    <row r="61" spans="1:9" s="238" customFormat="1" x14ac:dyDescent="0.2">
      <c r="A61" s="1201"/>
      <c r="B61" s="755" t="s">
        <v>71</v>
      </c>
      <c r="C61" s="759">
        <v>5</v>
      </c>
      <c r="D61" s="759">
        <v>3</v>
      </c>
      <c r="E61" s="759">
        <v>2</v>
      </c>
      <c r="F61" s="759">
        <v>21</v>
      </c>
      <c r="G61" s="759">
        <v>14</v>
      </c>
      <c r="H61" s="759">
        <v>7</v>
      </c>
      <c r="I61" s="506">
        <f t="shared" si="0"/>
        <v>-16</v>
      </c>
    </row>
    <row r="62" spans="1:9" s="238" customFormat="1" x14ac:dyDescent="0.2">
      <c r="A62" s="1201"/>
      <c r="B62" s="755" t="s">
        <v>90</v>
      </c>
      <c r="C62" s="759">
        <v>2</v>
      </c>
      <c r="D62" s="759">
        <v>2</v>
      </c>
      <c r="E62" s="759">
        <v>0</v>
      </c>
      <c r="F62" s="759">
        <v>2</v>
      </c>
      <c r="G62" s="759">
        <v>2</v>
      </c>
      <c r="H62" s="759">
        <v>0</v>
      </c>
      <c r="I62" s="506">
        <f t="shared" si="0"/>
        <v>0</v>
      </c>
    </row>
    <row r="63" spans="1:9" s="238" customFormat="1" x14ac:dyDescent="0.2">
      <c r="A63" s="1201"/>
      <c r="B63" s="755" t="s">
        <v>498</v>
      </c>
      <c r="C63" s="759">
        <v>8</v>
      </c>
      <c r="D63" s="759">
        <v>8</v>
      </c>
      <c r="E63" s="759">
        <v>0</v>
      </c>
      <c r="F63" s="759">
        <v>19</v>
      </c>
      <c r="G63" s="759">
        <v>13</v>
      </c>
      <c r="H63" s="759">
        <v>6</v>
      </c>
      <c r="I63" s="506">
        <f t="shared" si="0"/>
        <v>-11</v>
      </c>
    </row>
    <row r="64" spans="1:9" s="238" customFormat="1" x14ac:dyDescent="0.2">
      <c r="A64" s="1201"/>
      <c r="B64" s="755" t="s">
        <v>97</v>
      </c>
      <c r="C64" s="759">
        <v>1</v>
      </c>
      <c r="D64" s="759">
        <v>1</v>
      </c>
      <c r="E64" s="759">
        <v>0</v>
      </c>
      <c r="F64" s="759">
        <v>12</v>
      </c>
      <c r="G64" s="759">
        <v>7</v>
      </c>
      <c r="H64" s="759">
        <v>5</v>
      </c>
      <c r="I64" s="506">
        <f t="shared" si="0"/>
        <v>-11</v>
      </c>
    </row>
    <row r="65" spans="1:9" s="238" customFormat="1" x14ac:dyDescent="0.2">
      <c r="A65" s="757" t="s">
        <v>234</v>
      </c>
      <c r="B65" s="757" t="s">
        <v>10</v>
      </c>
      <c r="C65" s="758">
        <v>6</v>
      </c>
      <c r="D65" s="758">
        <v>2</v>
      </c>
      <c r="E65" s="758">
        <v>4</v>
      </c>
      <c r="F65" s="758">
        <v>30</v>
      </c>
      <c r="G65" s="758">
        <v>19</v>
      </c>
      <c r="H65" s="758">
        <v>11</v>
      </c>
      <c r="I65" s="505">
        <f t="shared" si="0"/>
        <v>-24</v>
      </c>
    </row>
    <row r="66" spans="1:9" s="238" customFormat="1" x14ac:dyDescent="0.2">
      <c r="A66" s="1200" t="s">
        <v>3207</v>
      </c>
      <c r="B66" s="757" t="s">
        <v>10</v>
      </c>
      <c r="C66" s="758">
        <v>2</v>
      </c>
      <c r="D66" s="758">
        <v>0</v>
      </c>
      <c r="E66" s="758">
        <v>2</v>
      </c>
      <c r="F66" s="758">
        <v>1</v>
      </c>
      <c r="G66" s="758">
        <v>1</v>
      </c>
      <c r="H66" s="758">
        <v>0</v>
      </c>
      <c r="I66" s="505">
        <f t="shared" si="0"/>
        <v>1</v>
      </c>
    </row>
    <row r="67" spans="1:9" s="238" customFormat="1" x14ac:dyDescent="0.2">
      <c r="A67" s="1201"/>
      <c r="B67" s="755" t="s">
        <v>503</v>
      </c>
      <c r="C67" s="759">
        <v>1</v>
      </c>
      <c r="D67" s="759">
        <v>0</v>
      </c>
      <c r="E67" s="759">
        <v>1</v>
      </c>
      <c r="F67" s="759">
        <v>0</v>
      </c>
      <c r="G67" s="759">
        <v>0</v>
      </c>
      <c r="H67" s="759">
        <v>0</v>
      </c>
      <c r="I67" s="506">
        <f t="shared" si="0"/>
        <v>1</v>
      </c>
    </row>
    <row r="68" spans="1:9" s="238" customFormat="1" x14ac:dyDescent="0.2">
      <c r="A68" s="1201"/>
      <c r="B68" s="755" t="s">
        <v>110</v>
      </c>
      <c r="C68" s="759">
        <v>1</v>
      </c>
      <c r="D68" s="759">
        <v>0</v>
      </c>
      <c r="E68" s="759">
        <v>1</v>
      </c>
      <c r="F68" s="759">
        <v>1</v>
      </c>
      <c r="G68" s="759">
        <v>1</v>
      </c>
      <c r="H68" s="759">
        <v>0</v>
      </c>
      <c r="I68" s="506">
        <f t="shared" si="0"/>
        <v>0</v>
      </c>
    </row>
    <row r="69" spans="1:9" s="238" customFormat="1" x14ac:dyDescent="0.2">
      <c r="A69" s="1200" t="s">
        <v>2927</v>
      </c>
      <c r="B69" s="757" t="s">
        <v>10</v>
      </c>
      <c r="C69" s="758">
        <v>0</v>
      </c>
      <c r="D69" s="758">
        <v>0</v>
      </c>
      <c r="E69" s="758">
        <v>0</v>
      </c>
      <c r="F69" s="758">
        <v>1</v>
      </c>
      <c r="G69" s="758">
        <v>0</v>
      </c>
      <c r="H69" s="758">
        <v>1</v>
      </c>
      <c r="I69" s="505">
        <f t="shared" si="0"/>
        <v>-1</v>
      </c>
    </row>
    <row r="70" spans="1:9" x14ac:dyDescent="0.2">
      <c r="A70" s="1201"/>
      <c r="B70" s="755" t="s">
        <v>252</v>
      </c>
      <c r="C70" s="759">
        <v>0</v>
      </c>
      <c r="D70" s="759">
        <v>0</v>
      </c>
      <c r="E70" s="759">
        <v>0</v>
      </c>
      <c r="F70" s="759">
        <v>1</v>
      </c>
      <c r="G70" s="759">
        <v>0</v>
      </c>
      <c r="H70" s="759">
        <v>1</v>
      </c>
      <c r="I70" s="506">
        <f t="shared" si="0"/>
        <v>-1</v>
      </c>
    </row>
    <row r="71" spans="1:9" x14ac:dyDescent="0.2">
      <c r="A71" s="1200" t="s">
        <v>3450</v>
      </c>
      <c r="B71" s="757" t="s">
        <v>10</v>
      </c>
      <c r="C71" s="758">
        <v>2</v>
      </c>
      <c r="D71" s="758">
        <v>1</v>
      </c>
      <c r="E71" s="758">
        <v>1</v>
      </c>
      <c r="F71" s="758">
        <v>18</v>
      </c>
      <c r="G71" s="758">
        <v>11</v>
      </c>
      <c r="H71" s="758">
        <v>7</v>
      </c>
      <c r="I71" s="505">
        <f t="shared" si="0"/>
        <v>-16</v>
      </c>
    </row>
    <row r="72" spans="1:9" x14ac:dyDescent="0.2">
      <c r="A72" s="1201"/>
      <c r="B72" s="755" t="s">
        <v>385</v>
      </c>
      <c r="C72" s="759">
        <v>1</v>
      </c>
      <c r="D72" s="759">
        <v>1</v>
      </c>
      <c r="E72" s="759">
        <v>0</v>
      </c>
      <c r="F72" s="759">
        <v>1</v>
      </c>
      <c r="G72" s="759">
        <v>1</v>
      </c>
      <c r="H72" s="759">
        <v>0</v>
      </c>
      <c r="I72" s="506">
        <f t="shared" si="0"/>
        <v>0</v>
      </c>
    </row>
    <row r="73" spans="1:9" x14ac:dyDescent="0.2">
      <c r="A73" s="1201"/>
      <c r="B73" s="755" t="s">
        <v>104</v>
      </c>
      <c r="C73" s="759">
        <v>1</v>
      </c>
      <c r="D73" s="759">
        <v>0</v>
      </c>
      <c r="E73" s="759">
        <v>1</v>
      </c>
      <c r="F73" s="759">
        <v>16</v>
      </c>
      <c r="G73" s="759">
        <v>10</v>
      </c>
      <c r="H73" s="759">
        <v>6</v>
      </c>
      <c r="I73" s="506">
        <f t="shared" si="0"/>
        <v>-15</v>
      </c>
    </row>
    <row r="74" spans="1:9" x14ac:dyDescent="0.2">
      <c r="A74" s="1201"/>
      <c r="B74" s="755" t="s">
        <v>116</v>
      </c>
      <c r="C74" s="759">
        <v>0</v>
      </c>
      <c r="D74" s="759">
        <v>0</v>
      </c>
      <c r="E74" s="759">
        <v>0</v>
      </c>
      <c r="F74" s="759">
        <v>1</v>
      </c>
      <c r="G74" s="759">
        <v>0</v>
      </c>
      <c r="H74" s="759">
        <v>1</v>
      </c>
      <c r="I74" s="506">
        <f t="shared" si="0"/>
        <v>-1</v>
      </c>
    </row>
    <row r="75" spans="1:9" x14ac:dyDescent="0.2">
      <c r="A75" s="1200" t="s">
        <v>2931</v>
      </c>
      <c r="B75" s="757" t="s">
        <v>10</v>
      </c>
      <c r="C75" s="758">
        <v>2</v>
      </c>
      <c r="D75" s="758">
        <v>1</v>
      </c>
      <c r="E75" s="758">
        <v>1</v>
      </c>
      <c r="F75" s="758">
        <v>10</v>
      </c>
      <c r="G75" s="758">
        <v>7</v>
      </c>
      <c r="H75" s="758">
        <v>3</v>
      </c>
      <c r="I75" s="505">
        <f t="shared" si="0"/>
        <v>-8</v>
      </c>
    </row>
    <row r="76" spans="1:9" x14ac:dyDescent="0.2">
      <c r="A76" s="1201"/>
      <c r="B76" s="755" t="s">
        <v>109</v>
      </c>
      <c r="C76" s="759">
        <v>1</v>
      </c>
      <c r="D76" s="759">
        <v>1</v>
      </c>
      <c r="E76" s="759">
        <v>0</v>
      </c>
      <c r="F76" s="759">
        <v>7</v>
      </c>
      <c r="G76" s="759">
        <v>5</v>
      </c>
      <c r="H76" s="759">
        <v>2</v>
      </c>
      <c r="I76" s="506">
        <f t="shared" si="0"/>
        <v>-6</v>
      </c>
    </row>
    <row r="77" spans="1:9" x14ac:dyDescent="0.2">
      <c r="A77" s="1201"/>
      <c r="B77" s="755" t="s">
        <v>99</v>
      </c>
      <c r="C77" s="759">
        <v>1</v>
      </c>
      <c r="D77" s="759">
        <v>0</v>
      </c>
      <c r="E77" s="759">
        <v>1</v>
      </c>
      <c r="F77" s="759">
        <v>2</v>
      </c>
      <c r="G77" s="759">
        <v>1</v>
      </c>
      <c r="H77" s="759">
        <v>1</v>
      </c>
      <c r="I77" s="506">
        <f t="shared" si="0"/>
        <v>-1</v>
      </c>
    </row>
    <row r="78" spans="1:9" x14ac:dyDescent="0.2">
      <c r="A78" s="1201"/>
      <c r="B78" s="755" t="s">
        <v>262</v>
      </c>
      <c r="C78" s="759">
        <v>0</v>
      </c>
      <c r="D78" s="759">
        <v>0</v>
      </c>
      <c r="E78" s="759">
        <v>0</v>
      </c>
      <c r="F78" s="759">
        <v>1</v>
      </c>
      <c r="G78" s="759">
        <v>1</v>
      </c>
      <c r="H78" s="759">
        <v>0</v>
      </c>
      <c r="I78" s="506">
        <f t="shared" si="0"/>
        <v>-1</v>
      </c>
    </row>
    <row r="79" spans="1:9" x14ac:dyDescent="0.2">
      <c r="A79" s="757" t="s">
        <v>235</v>
      </c>
      <c r="B79" s="757" t="s">
        <v>10</v>
      </c>
      <c r="C79" s="758">
        <v>2</v>
      </c>
      <c r="D79" s="758">
        <v>1</v>
      </c>
      <c r="E79" s="758">
        <v>1</v>
      </c>
      <c r="F79" s="758">
        <v>34</v>
      </c>
      <c r="G79" s="758">
        <v>17</v>
      </c>
      <c r="H79" s="758">
        <v>17</v>
      </c>
      <c r="I79" s="505">
        <f t="shared" ref="I79:I89" si="1">+C79-F79</f>
        <v>-32</v>
      </c>
    </row>
    <row r="80" spans="1:9" x14ac:dyDescent="0.2">
      <c r="A80" s="1200" t="s">
        <v>2942</v>
      </c>
      <c r="B80" s="757" t="s">
        <v>10</v>
      </c>
      <c r="C80" s="758">
        <v>2</v>
      </c>
      <c r="D80" s="758">
        <v>1</v>
      </c>
      <c r="E80" s="758">
        <v>1</v>
      </c>
      <c r="F80" s="758">
        <v>34</v>
      </c>
      <c r="G80" s="758">
        <v>17</v>
      </c>
      <c r="H80" s="758">
        <v>17</v>
      </c>
      <c r="I80" s="505">
        <f t="shared" si="1"/>
        <v>-32</v>
      </c>
    </row>
    <row r="81" spans="1:9" x14ac:dyDescent="0.2">
      <c r="A81" s="1201"/>
      <c r="B81" s="755" t="s">
        <v>264</v>
      </c>
      <c r="C81" s="759">
        <v>2</v>
      </c>
      <c r="D81" s="759">
        <v>1</v>
      </c>
      <c r="E81" s="759">
        <v>1</v>
      </c>
      <c r="F81" s="759">
        <v>34</v>
      </c>
      <c r="G81" s="759">
        <v>17</v>
      </c>
      <c r="H81" s="759">
        <v>17</v>
      </c>
      <c r="I81" s="506">
        <f t="shared" si="1"/>
        <v>-32</v>
      </c>
    </row>
    <row r="82" spans="1:9" x14ac:dyDescent="0.2">
      <c r="A82" s="757" t="s">
        <v>236</v>
      </c>
      <c r="B82" s="757" t="s">
        <v>10</v>
      </c>
      <c r="C82" s="758">
        <v>24</v>
      </c>
      <c r="D82" s="758">
        <v>20</v>
      </c>
      <c r="E82" s="758">
        <v>4</v>
      </c>
      <c r="F82" s="758">
        <v>124</v>
      </c>
      <c r="G82" s="758">
        <v>81</v>
      </c>
      <c r="H82" s="758">
        <v>43</v>
      </c>
      <c r="I82" s="505">
        <f t="shared" si="1"/>
        <v>-100</v>
      </c>
    </row>
    <row r="83" spans="1:9" x14ac:dyDescent="0.2">
      <c r="A83" s="1200" t="s">
        <v>2948</v>
      </c>
      <c r="B83" s="757" t="s">
        <v>10</v>
      </c>
      <c r="C83" s="758">
        <v>24</v>
      </c>
      <c r="D83" s="758">
        <v>20</v>
      </c>
      <c r="E83" s="758">
        <v>4</v>
      </c>
      <c r="F83" s="758">
        <v>121</v>
      </c>
      <c r="G83" s="758">
        <v>80</v>
      </c>
      <c r="H83" s="758">
        <v>41</v>
      </c>
      <c r="I83" s="505">
        <f t="shared" si="1"/>
        <v>-97</v>
      </c>
    </row>
    <row r="84" spans="1:9" x14ac:dyDescent="0.2">
      <c r="A84" s="1201"/>
      <c r="B84" s="755" t="s">
        <v>145</v>
      </c>
      <c r="C84" s="759">
        <v>12</v>
      </c>
      <c r="D84" s="759">
        <v>11</v>
      </c>
      <c r="E84" s="759">
        <v>1</v>
      </c>
      <c r="F84" s="759">
        <v>66</v>
      </c>
      <c r="G84" s="759">
        <v>43</v>
      </c>
      <c r="H84" s="759">
        <v>23</v>
      </c>
      <c r="I84" s="506">
        <f t="shared" si="1"/>
        <v>-54</v>
      </c>
    </row>
    <row r="85" spans="1:9" x14ac:dyDescent="0.2">
      <c r="A85" s="1201"/>
      <c r="B85" s="755" t="s">
        <v>148</v>
      </c>
      <c r="C85" s="759">
        <v>12</v>
      </c>
      <c r="D85" s="759">
        <v>9</v>
      </c>
      <c r="E85" s="759">
        <v>3</v>
      </c>
      <c r="F85" s="759">
        <v>55</v>
      </c>
      <c r="G85" s="759">
        <v>37</v>
      </c>
      <c r="H85" s="759">
        <v>18</v>
      </c>
      <c r="I85" s="506">
        <f t="shared" si="1"/>
        <v>-43</v>
      </c>
    </row>
    <row r="86" spans="1:9" x14ac:dyDescent="0.2">
      <c r="A86" s="1200" t="s">
        <v>2949</v>
      </c>
      <c r="B86" s="757" t="s">
        <v>10</v>
      </c>
      <c r="C86" s="758">
        <v>0</v>
      </c>
      <c r="D86" s="758">
        <v>0</v>
      </c>
      <c r="E86" s="758">
        <v>0</v>
      </c>
      <c r="F86" s="758">
        <v>2</v>
      </c>
      <c r="G86" s="758">
        <v>0</v>
      </c>
      <c r="H86" s="758">
        <v>2</v>
      </c>
      <c r="I86" s="505">
        <f t="shared" si="1"/>
        <v>-2</v>
      </c>
    </row>
    <row r="87" spans="1:9" x14ac:dyDescent="0.2">
      <c r="A87" s="1201"/>
      <c r="B87" s="755" t="s">
        <v>527</v>
      </c>
      <c r="C87" s="759">
        <v>0</v>
      </c>
      <c r="D87" s="759">
        <v>0</v>
      </c>
      <c r="E87" s="759">
        <v>0</v>
      </c>
      <c r="F87" s="759">
        <v>2</v>
      </c>
      <c r="G87" s="759">
        <v>0</v>
      </c>
      <c r="H87" s="759">
        <v>2</v>
      </c>
      <c r="I87" s="506">
        <f t="shared" si="1"/>
        <v>-2</v>
      </c>
    </row>
    <row r="88" spans="1:9" x14ac:dyDescent="0.2">
      <c r="A88" s="1200" t="s">
        <v>2950</v>
      </c>
      <c r="B88" s="757" t="s">
        <v>10</v>
      </c>
      <c r="C88" s="758">
        <v>0</v>
      </c>
      <c r="D88" s="758">
        <v>0</v>
      </c>
      <c r="E88" s="758">
        <v>0</v>
      </c>
      <c r="F88" s="758">
        <v>1</v>
      </c>
      <c r="G88" s="758">
        <v>1</v>
      </c>
      <c r="H88" s="758">
        <v>0</v>
      </c>
      <c r="I88" s="505">
        <f t="shared" si="1"/>
        <v>-1</v>
      </c>
    </row>
    <row r="89" spans="1:9" ht="24" x14ac:dyDescent="0.2">
      <c r="A89" s="1201"/>
      <c r="B89" s="755" t="s">
        <v>2952</v>
      </c>
      <c r="C89" s="759">
        <v>0</v>
      </c>
      <c r="D89" s="759">
        <v>0</v>
      </c>
      <c r="E89" s="759">
        <v>0</v>
      </c>
      <c r="F89" s="759">
        <v>1</v>
      </c>
      <c r="G89" s="759">
        <v>1</v>
      </c>
      <c r="H89" s="759">
        <v>0</v>
      </c>
      <c r="I89" s="506">
        <f t="shared" si="1"/>
        <v>-1</v>
      </c>
    </row>
    <row r="91" spans="1:9" x14ac:dyDescent="0.2">
      <c r="A91" s="495" t="s">
        <v>2905</v>
      </c>
    </row>
  </sheetData>
  <mergeCells count="24">
    <mergeCell ref="B7:H7"/>
    <mergeCell ref="B8:H8"/>
    <mergeCell ref="B10:H10"/>
    <mergeCell ref="A33:A40"/>
    <mergeCell ref="B12:B13"/>
    <mergeCell ref="C12:E12"/>
    <mergeCell ref="F12:H12"/>
    <mergeCell ref="A30:A31"/>
    <mergeCell ref="I12:I13"/>
    <mergeCell ref="A88:A89"/>
    <mergeCell ref="A12:A13"/>
    <mergeCell ref="A71:A74"/>
    <mergeCell ref="A75:A78"/>
    <mergeCell ref="A80:A81"/>
    <mergeCell ref="A83:A85"/>
    <mergeCell ref="A86:A87"/>
    <mergeCell ref="A41:A50"/>
    <mergeCell ref="A51:A56"/>
    <mergeCell ref="A57:A64"/>
    <mergeCell ref="A66:A68"/>
    <mergeCell ref="A69:A70"/>
    <mergeCell ref="A16:A18"/>
    <mergeCell ref="A19:A22"/>
    <mergeCell ref="A23:A29"/>
  </mergeCells>
  <hyperlinks>
    <hyperlink ref="J8" location="INDICE!B77" display="INDICE"/>
  </hyperlinks>
  <printOptions horizontalCentered="1"/>
  <pageMargins left="0" right="0" top="1.1811023622047245" bottom="0.78740157480314965" header="0" footer="0.19685039370078741"/>
  <pageSetup firstPageNumber="312" orientation="landscape" useFirstPageNumber="1" r:id="rId1"/>
  <headerFooter scaleWithDoc="0">
    <oddHeader>&amp;C
&amp;G</oddHeader>
    <oddFooter>&amp;C&amp;P</oddFooter>
  </headerFooter>
  <drawing r:id="rId2"/>
  <legacyDrawingHF r:id="rId3"/>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J88"/>
  <sheetViews>
    <sheetView showGridLines="0" workbookViewId="0"/>
  </sheetViews>
  <sheetFormatPr baseColWidth="10" defaultColWidth="11.42578125" defaultRowHeight="12.75" x14ac:dyDescent="0.2"/>
  <cols>
    <col min="1" max="1" width="19.42578125" style="43" customWidth="1"/>
    <col min="2" max="2" width="26.28515625" style="106" customWidth="1"/>
    <col min="3" max="8" width="11.42578125" style="106"/>
    <col min="9" max="9" width="18.42578125" style="106" customWidth="1"/>
    <col min="10" max="16384" width="11.42578125" style="43"/>
  </cols>
  <sheetData>
    <row r="7" spans="1:10" x14ac:dyDescent="0.2">
      <c r="B7" s="1160" t="s">
        <v>405</v>
      </c>
      <c r="C7" s="1160"/>
      <c r="D7" s="1160"/>
      <c r="E7" s="1160"/>
      <c r="F7" s="1160"/>
      <c r="G7" s="1160"/>
      <c r="H7" s="1160"/>
      <c r="I7" s="240"/>
      <c r="J7" s="44"/>
    </row>
    <row r="8" spans="1:10" ht="25.5" customHeight="1" x14ac:dyDescent="0.2">
      <c r="B8" s="1199" t="s">
        <v>4161</v>
      </c>
      <c r="C8" s="1199"/>
      <c r="D8" s="1199"/>
      <c r="E8" s="1199"/>
      <c r="F8" s="1199"/>
      <c r="G8" s="1199"/>
      <c r="H8" s="1199"/>
      <c r="I8" s="918"/>
      <c r="J8" s="67" t="s">
        <v>221</v>
      </c>
    </row>
    <row r="9" spans="1:10" ht="11.25" customHeight="1" x14ac:dyDescent="0.2">
      <c r="B9" s="240"/>
      <c r="C9" s="240"/>
      <c r="D9" s="240"/>
      <c r="E9" s="240"/>
      <c r="F9" s="240"/>
      <c r="G9" s="240"/>
      <c r="H9" s="240"/>
      <c r="I9" s="240"/>
      <c r="J9" s="44"/>
    </row>
    <row r="10" spans="1:10" x14ac:dyDescent="0.2">
      <c r="B10" s="1160" t="s">
        <v>2900</v>
      </c>
      <c r="C10" s="1160"/>
      <c r="D10" s="1160"/>
      <c r="E10" s="1160"/>
      <c r="F10" s="1160"/>
      <c r="G10" s="1160"/>
      <c r="H10" s="1160"/>
      <c r="I10" s="240"/>
      <c r="J10" s="44"/>
    </row>
    <row r="11" spans="1:10" ht="11.25" customHeight="1" x14ac:dyDescent="0.2">
      <c r="B11" s="235"/>
      <c r="C11" s="235"/>
      <c r="D11" s="235"/>
      <c r="E11" s="235"/>
      <c r="F11" s="235"/>
      <c r="G11" s="235"/>
      <c r="H11" s="235"/>
      <c r="I11" s="235"/>
      <c r="J11" s="44"/>
    </row>
    <row r="12" spans="1:10" ht="12.75" customHeight="1" x14ac:dyDescent="0.2">
      <c r="A12" s="1072" t="s">
        <v>473</v>
      </c>
      <c r="B12" s="1072" t="s">
        <v>37</v>
      </c>
      <c r="C12" s="1080" t="s">
        <v>2</v>
      </c>
      <c r="D12" s="1081"/>
      <c r="E12" s="1082"/>
      <c r="F12" s="1080" t="s">
        <v>3</v>
      </c>
      <c r="G12" s="1081"/>
      <c r="H12" s="1082"/>
      <c r="I12" s="1072" t="s">
        <v>2898</v>
      </c>
    </row>
    <row r="13" spans="1:10" x14ac:dyDescent="0.2">
      <c r="A13" s="1073"/>
      <c r="B13" s="1073"/>
      <c r="C13" s="410" t="s">
        <v>10</v>
      </c>
      <c r="D13" s="410" t="s">
        <v>0</v>
      </c>
      <c r="E13" s="410" t="s">
        <v>1</v>
      </c>
      <c r="F13" s="410" t="s">
        <v>10</v>
      </c>
      <c r="G13" s="410" t="s">
        <v>0</v>
      </c>
      <c r="H13" s="410" t="s">
        <v>1</v>
      </c>
      <c r="I13" s="1073"/>
    </row>
    <row r="14" spans="1:10" s="45" customFormat="1" x14ac:dyDescent="0.2">
      <c r="A14" s="761" t="s">
        <v>10</v>
      </c>
      <c r="B14" s="761"/>
      <c r="C14" s="763">
        <v>910</v>
      </c>
      <c r="D14" s="763">
        <v>576</v>
      </c>
      <c r="E14" s="763">
        <v>334</v>
      </c>
      <c r="F14" s="763">
        <v>271</v>
      </c>
      <c r="G14" s="763">
        <v>230</v>
      </c>
      <c r="H14" s="763">
        <v>41</v>
      </c>
      <c r="I14" s="505">
        <f>+C14-F14</f>
        <v>639</v>
      </c>
    </row>
    <row r="15" spans="1:10" s="45" customFormat="1" x14ac:dyDescent="0.2">
      <c r="A15" s="762" t="s">
        <v>231</v>
      </c>
      <c r="B15" s="762" t="s">
        <v>10</v>
      </c>
      <c r="C15" s="763">
        <v>248</v>
      </c>
      <c r="D15" s="763">
        <v>160</v>
      </c>
      <c r="E15" s="763">
        <v>88</v>
      </c>
      <c r="F15" s="763">
        <v>163</v>
      </c>
      <c r="G15" s="763">
        <v>155</v>
      </c>
      <c r="H15" s="763">
        <v>8</v>
      </c>
      <c r="I15" s="505">
        <f t="shared" ref="I15:I78" si="0">+C15-F15</f>
        <v>85</v>
      </c>
    </row>
    <row r="16" spans="1:10" s="45" customFormat="1" x14ac:dyDescent="0.2">
      <c r="A16" s="1203" t="s">
        <v>2916</v>
      </c>
      <c r="B16" s="762" t="s">
        <v>10</v>
      </c>
      <c r="C16" s="763">
        <v>225</v>
      </c>
      <c r="D16" s="763">
        <v>142</v>
      </c>
      <c r="E16" s="763">
        <v>83</v>
      </c>
      <c r="F16" s="763">
        <v>17</v>
      </c>
      <c r="G16" s="763">
        <v>12</v>
      </c>
      <c r="H16" s="763">
        <v>5</v>
      </c>
      <c r="I16" s="505">
        <f t="shared" si="0"/>
        <v>208</v>
      </c>
    </row>
    <row r="17" spans="1:9" x14ac:dyDescent="0.2">
      <c r="A17" s="1204"/>
      <c r="B17" s="760" t="s">
        <v>38</v>
      </c>
      <c r="C17" s="764">
        <v>34</v>
      </c>
      <c r="D17" s="764">
        <v>18</v>
      </c>
      <c r="E17" s="764">
        <v>16</v>
      </c>
      <c r="F17" s="764">
        <v>9</v>
      </c>
      <c r="G17" s="764">
        <v>6</v>
      </c>
      <c r="H17" s="764">
        <v>3</v>
      </c>
      <c r="I17" s="506">
        <f t="shared" si="0"/>
        <v>25</v>
      </c>
    </row>
    <row r="18" spans="1:9" x14ac:dyDescent="0.2">
      <c r="A18" s="1204"/>
      <c r="B18" s="760" t="s">
        <v>2914</v>
      </c>
      <c r="C18" s="764">
        <v>191</v>
      </c>
      <c r="D18" s="764">
        <v>124</v>
      </c>
      <c r="E18" s="764">
        <v>67</v>
      </c>
      <c r="F18" s="764">
        <v>8</v>
      </c>
      <c r="G18" s="764">
        <v>6</v>
      </c>
      <c r="H18" s="764">
        <v>2</v>
      </c>
      <c r="I18" s="506">
        <f t="shared" si="0"/>
        <v>183</v>
      </c>
    </row>
    <row r="19" spans="1:9" x14ac:dyDescent="0.2">
      <c r="A19" s="1203" t="s">
        <v>232</v>
      </c>
      <c r="B19" s="762" t="s">
        <v>10</v>
      </c>
      <c r="C19" s="763">
        <v>10</v>
      </c>
      <c r="D19" s="763">
        <v>6</v>
      </c>
      <c r="E19" s="763">
        <v>4</v>
      </c>
      <c r="F19" s="763">
        <v>0</v>
      </c>
      <c r="G19" s="763">
        <v>0</v>
      </c>
      <c r="H19" s="763">
        <v>0</v>
      </c>
      <c r="I19" s="505">
        <f t="shared" si="0"/>
        <v>10</v>
      </c>
    </row>
    <row r="20" spans="1:9" x14ac:dyDescent="0.2">
      <c r="A20" s="1204"/>
      <c r="B20" s="760" t="s">
        <v>46</v>
      </c>
      <c r="C20" s="764">
        <v>5</v>
      </c>
      <c r="D20" s="764">
        <v>5</v>
      </c>
      <c r="E20" s="764">
        <v>0</v>
      </c>
      <c r="F20" s="764">
        <v>0</v>
      </c>
      <c r="G20" s="764">
        <v>0</v>
      </c>
      <c r="H20" s="764">
        <v>0</v>
      </c>
      <c r="I20" s="506">
        <f t="shared" si="0"/>
        <v>5</v>
      </c>
    </row>
    <row r="21" spans="1:9" x14ac:dyDescent="0.2">
      <c r="A21" s="1204"/>
      <c r="B21" s="760" t="s">
        <v>40</v>
      </c>
      <c r="C21" s="764">
        <v>3</v>
      </c>
      <c r="D21" s="764">
        <v>1</v>
      </c>
      <c r="E21" s="764">
        <v>2</v>
      </c>
      <c r="F21" s="764">
        <v>0</v>
      </c>
      <c r="G21" s="764">
        <v>0</v>
      </c>
      <c r="H21" s="764">
        <v>0</v>
      </c>
      <c r="I21" s="506">
        <f t="shared" si="0"/>
        <v>3</v>
      </c>
    </row>
    <row r="22" spans="1:9" x14ac:dyDescent="0.2">
      <c r="A22" s="1204"/>
      <c r="B22" s="760" t="s">
        <v>57</v>
      </c>
      <c r="C22" s="764">
        <v>2</v>
      </c>
      <c r="D22" s="764">
        <v>0</v>
      </c>
      <c r="E22" s="764">
        <v>2</v>
      </c>
      <c r="F22" s="764">
        <v>0</v>
      </c>
      <c r="G22" s="764">
        <v>0</v>
      </c>
      <c r="H22" s="764">
        <v>0</v>
      </c>
      <c r="I22" s="506">
        <f t="shared" si="0"/>
        <v>2</v>
      </c>
    </row>
    <row r="23" spans="1:9" x14ac:dyDescent="0.2">
      <c r="A23" s="1203" t="s">
        <v>237</v>
      </c>
      <c r="B23" s="762" t="s">
        <v>10</v>
      </c>
      <c r="C23" s="763">
        <v>12</v>
      </c>
      <c r="D23" s="763">
        <v>11</v>
      </c>
      <c r="E23" s="763">
        <v>1</v>
      </c>
      <c r="F23" s="763">
        <v>146</v>
      </c>
      <c r="G23" s="763">
        <v>143</v>
      </c>
      <c r="H23" s="763">
        <v>3</v>
      </c>
      <c r="I23" s="505">
        <f t="shared" si="0"/>
        <v>-134</v>
      </c>
    </row>
    <row r="24" spans="1:9" x14ac:dyDescent="0.2">
      <c r="A24" s="1204"/>
      <c r="B24" s="760" t="s">
        <v>59</v>
      </c>
      <c r="C24" s="764">
        <v>1</v>
      </c>
      <c r="D24" s="764">
        <v>1</v>
      </c>
      <c r="E24" s="764">
        <v>0</v>
      </c>
      <c r="F24" s="764">
        <v>0</v>
      </c>
      <c r="G24" s="764">
        <v>0</v>
      </c>
      <c r="H24" s="764">
        <v>0</v>
      </c>
      <c r="I24" s="506">
        <f t="shared" si="0"/>
        <v>1</v>
      </c>
    </row>
    <row r="25" spans="1:9" x14ac:dyDescent="0.2">
      <c r="A25" s="1204"/>
      <c r="B25" s="760" t="s">
        <v>61</v>
      </c>
      <c r="C25" s="764">
        <v>1</v>
      </c>
      <c r="D25" s="764">
        <v>1</v>
      </c>
      <c r="E25" s="764">
        <v>0</v>
      </c>
      <c r="F25" s="764">
        <v>0</v>
      </c>
      <c r="G25" s="764">
        <v>0</v>
      </c>
      <c r="H25" s="764">
        <v>0</v>
      </c>
      <c r="I25" s="506">
        <f t="shared" si="0"/>
        <v>1</v>
      </c>
    </row>
    <row r="26" spans="1:9" x14ac:dyDescent="0.2">
      <c r="A26" s="1204"/>
      <c r="B26" s="760" t="s">
        <v>62</v>
      </c>
      <c r="C26" s="764">
        <v>0</v>
      </c>
      <c r="D26" s="764">
        <v>0</v>
      </c>
      <c r="E26" s="764">
        <v>0</v>
      </c>
      <c r="F26" s="764">
        <v>5</v>
      </c>
      <c r="G26" s="764">
        <v>5</v>
      </c>
      <c r="H26" s="764">
        <v>0</v>
      </c>
      <c r="I26" s="506">
        <f t="shared" si="0"/>
        <v>-5</v>
      </c>
    </row>
    <row r="27" spans="1:9" x14ac:dyDescent="0.2">
      <c r="A27" s="1204"/>
      <c r="B27" s="760" t="s">
        <v>4028</v>
      </c>
      <c r="C27" s="764">
        <v>0</v>
      </c>
      <c r="D27" s="764">
        <v>0</v>
      </c>
      <c r="E27" s="764">
        <v>0</v>
      </c>
      <c r="F27" s="764">
        <v>126</v>
      </c>
      <c r="G27" s="764">
        <v>123</v>
      </c>
      <c r="H27" s="764">
        <v>3</v>
      </c>
      <c r="I27" s="506">
        <f t="shared" si="0"/>
        <v>-126</v>
      </c>
    </row>
    <row r="28" spans="1:9" x14ac:dyDescent="0.2">
      <c r="A28" s="1204"/>
      <c r="B28" s="760" t="s">
        <v>66</v>
      </c>
      <c r="C28" s="764">
        <v>4</v>
      </c>
      <c r="D28" s="764">
        <v>4</v>
      </c>
      <c r="E28" s="764">
        <v>0</v>
      </c>
      <c r="F28" s="764">
        <v>14</v>
      </c>
      <c r="G28" s="764">
        <v>14</v>
      </c>
      <c r="H28" s="764">
        <v>0</v>
      </c>
      <c r="I28" s="506">
        <f t="shared" si="0"/>
        <v>-10</v>
      </c>
    </row>
    <row r="29" spans="1:9" x14ac:dyDescent="0.2">
      <c r="A29" s="1204"/>
      <c r="B29" s="760" t="s">
        <v>68</v>
      </c>
      <c r="C29" s="764">
        <v>2</v>
      </c>
      <c r="D29" s="764">
        <v>2</v>
      </c>
      <c r="E29" s="764">
        <v>0</v>
      </c>
      <c r="F29" s="764">
        <v>0</v>
      </c>
      <c r="G29" s="764">
        <v>0</v>
      </c>
      <c r="H29" s="764">
        <v>0</v>
      </c>
      <c r="I29" s="506">
        <f t="shared" si="0"/>
        <v>2</v>
      </c>
    </row>
    <row r="30" spans="1:9" x14ac:dyDescent="0.2">
      <c r="A30" s="1204"/>
      <c r="B30" s="760" t="s">
        <v>69</v>
      </c>
      <c r="C30" s="764">
        <v>4</v>
      </c>
      <c r="D30" s="764">
        <v>3</v>
      </c>
      <c r="E30" s="764">
        <v>1</v>
      </c>
      <c r="F30" s="764">
        <v>1</v>
      </c>
      <c r="G30" s="764">
        <v>1</v>
      </c>
      <c r="H30" s="764">
        <v>0</v>
      </c>
      <c r="I30" s="506">
        <f t="shared" si="0"/>
        <v>3</v>
      </c>
    </row>
    <row r="31" spans="1:9" x14ac:dyDescent="0.2">
      <c r="A31" s="1203" t="s">
        <v>2917</v>
      </c>
      <c r="B31" s="762" t="s">
        <v>10</v>
      </c>
      <c r="C31" s="763">
        <v>1</v>
      </c>
      <c r="D31" s="763">
        <v>1</v>
      </c>
      <c r="E31" s="763">
        <v>0</v>
      </c>
      <c r="F31" s="763">
        <v>0</v>
      </c>
      <c r="G31" s="763">
        <v>0</v>
      </c>
      <c r="H31" s="763">
        <v>0</v>
      </c>
      <c r="I31" s="505">
        <f t="shared" si="0"/>
        <v>1</v>
      </c>
    </row>
    <row r="32" spans="1:9" x14ac:dyDescent="0.2">
      <c r="A32" s="1204"/>
      <c r="B32" s="760" t="s">
        <v>55</v>
      </c>
      <c r="C32" s="764">
        <v>1</v>
      </c>
      <c r="D32" s="764">
        <v>1</v>
      </c>
      <c r="E32" s="764">
        <v>0</v>
      </c>
      <c r="F32" s="764">
        <v>0</v>
      </c>
      <c r="G32" s="764">
        <v>0</v>
      </c>
      <c r="H32" s="764">
        <v>0</v>
      </c>
      <c r="I32" s="506">
        <f t="shared" si="0"/>
        <v>1</v>
      </c>
    </row>
    <row r="33" spans="1:9" x14ac:dyDescent="0.2">
      <c r="A33" s="762" t="s">
        <v>233</v>
      </c>
      <c r="B33" s="762" t="s">
        <v>10</v>
      </c>
      <c r="C33" s="763">
        <v>473</v>
      </c>
      <c r="D33" s="763">
        <v>304</v>
      </c>
      <c r="E33" s="763">
        <v>169</v>
      </c>
      <c r="F33" s="763">
        <v>99</v>
      </c>
      <c r="G33" s="763">
        <v>69</v>
      </c>
      <c r="H33" s="763">
        <v>30</v>
      </c>
      <c r="I33" s="505">
        <f t="shared" si="0"/>
        <v>374</v>
      </c>
    </row>
    <row r="34" spans="1:9" x14ac:dyDescent="0.2">
      <c r="A34" s="1203" t="s">
        <v>2918</v>
      </c>
      <c r="B34" s="762" t="s">
        <v>10</v>
      </c>
      <c r="C34" s="763">
        <v>31</v>
      </c>
      <c r="D34" s="763">
        <v>19</v>
      </c>
      <c r="E34" s="763">
        <v>12</v>
      </c>
      <c r="F34" s="763">
        <v>6</v>
      </c>
      <c r="G34" s="763">
        <v>5</v>
      </c>
      <c r="H34" s="763">
        <v>1</v>
      </c>
      <c r="I34" s="505">
        <f t="shared" si="0"/>
        <v>25</v>
      </c>
    </row>
    <row r="35" spans="1:9" x14ac:dyDescent="0.2">
      <c r="A35" s="1204"/>
      <c r="B35" s="760" t="s">
        <v>256</v>
      </c>
      <c r="C35" s="764">
        <v>1</v>
      </c>
      <c r="D35" s="764">
        <v>1</v>
      </c>
      <c r="E35" s="764">
        <v>0</v>
      </c>
      <c r="F35" s="764">
        <v>0</v>
      </c>
      <c r="G35" s="764">
        <v>0</v>
      </c>
      <c r="H35" s="764">
        <v>0</v>
      </c>
      <c r="I35" s="506">
        <f t="shared" si="0"/>
        <v>1</v>
      </c>
    </row>
    <row r="36" spans="1:9" x14ac:dyDescent="0.2">
      <c r="A36" s="1204"/>
      <c r="B36" s="760" t="s">
        <v>93</v>
      </c>
      <c r="C36" s="764">
        <v>14</v>
      </c>
      <c r="D36" s="764">
        <v>8</v>
      </c>
      <c r="E36" s="764">
        <v>6</v>
      </c>
      <c r="F36" s="764">
        <v>2</v>
      </c>
      <c r="G36" s="764">
        <v>2</v>
      </c>
      <c r="H36" s="764">
        <v>0</v>
      </c>
      <c r="I36" s="506">
        <f t="shared" si="0"/>
        <v>12</v>
      </c>
    </row>
    <row r="37" spans="1:9" x14ac:dyDescent="0.2">
      <c r="A37" s="1204"/>
      <c r="B37" s="760" t="s">
        <v>95</v>
      </c>
      <c r="C37" s="764">
        <v>2</v>
      </c>
      <c r="D37" s="764">
        <v>0</v>
      </c>
      <c r="E37" s="764">
        <v>2</v>
      </c>
      <c r="F37" s="764">
        <v>3</v>
      </c>
      <c r="G37" s="764">
        <v>3</v>
      </c>
      <c r="H37" s="764">
        <v>0</v>
      </c>
      <c r="I37" s="506">
        <f t="shared" si="0"/>
        <v>-1</v>
      </c>
    </row>
    <row r="38" spans="1:9" x14ac:dyDescent="0.2">
      <c r="A38" s="1204"/>
      <c r="B38" s="760" t="s">
        <v>510</v>
      </c>
      <c r="C38" s="764">
        <v>8</v>
      </c>
      <c r="D38" s="764">
        <v>7</v>
      </c>
      <c r="E38" s="764">
        <v>1</v>
      </c>
      <c r="F38" s="764">
        <v>0</v>
      </c>
      <c r="G38" s="764">
        <v>0</v>
      </c>
      <c r="H38" s="764">
        <v>0</v>
      </c>
      <c r="I38" s="506">
        <f t="shared" si="0"/>
        <v>8</v>
      </c>
    </row>
    <row r="39" spans="1:9" x14ac:dyDescent="0.2">
      <c r="A39" s="1204"/>
      <c r="B39" s="760" t="s">
        <v>78</v>
      </c>
      <c r="C39" s="764">
        <v>2</v>
      </c>
      <c r="D39" s="764">
        <v>1</v>
      </c>
      <c r="E39" s="764">
        <v>1</v>
      </c>
      <c r="F39" s="764">
        <v>0</v>
      </c>
      <c r="G39" s="764">
        <v>0</v>
      </c>
      <c r="H39" s="764">
        <v>0</v>
      </c>
      <c r="I39" s="506">
        <f t="shared" si="0"/>
        <v>2</v>
      </c>
    </row>
    <row r="40" spans="1:9" x14ac:dyDescent="0.2">
      <c r="A40" s="1204"/>
      <c r="B40" s="760" t="s">
        <v>98</v>
      </c>
      <c r="C40" s="764">
        <v>4</v>
      </c>
      <c r="D40" s="764">
        <v>2</v>
      </c>
      <c r="E40" s="764">
        <v>2</v>
      </c>
      <c r="F40" s="764">
        <v>1</v>
      </c>
      <c r="G40" s="764">
        <v>0</v>
      </c>
      <c r="H40" s="764">
        <v>1</v>
      </c>
      <c r="I40" s="506">
        <f t="shared" si="0"/>
        <v>3</v>
      </c>
    </row>
    <row r="41" spans="1:9" x14ac:dyDescent="0.2">
      <c r="A41" s="1203" t="s">
        <v>2921</v>
      </c>
      <c r="B41" s="762" t="s">
        <v>10</v>
      </c>
      <c r="C41" s="763">
        <v>282</v>
      </c>
      <c r="D41" s="763">
        <v>184</v>
      </c>
      <c r="E41" s="763">
        <v>98</v>
      </c>
      <c r="F41" s="763">
        <v>31</v>
      </c>
      <c r="G41" s="763">
        <v>20</v>
      </c>
      <c r="H41" s="763">
        <v>11</v>
      </c>
      <c r="I41" s="505">
        <f t="shared" si="0"/>
        <v>251</v>
      </c>
    </row>
    <row r="42" spans="1:9" x14ac:dyDescent="0.2">
      <c r="A42" s="1204"/>
      <c r="B42" s="760" t="s">
        <v>77</v>
      </c>
      <c r="C42" s="764">
        <v>34</v>
      </c>
      <c r="D42" s="764">
        <v>21</v>
      </c>
      <c r="E42" s="764">
        <v>13</v>
      </c>
      <c r="F42" s="764">
        <v>5</v>
      </c>
      <c r="G42" s="764">
        <v>2</v>
      </c>
      <c r="H42" s="764">
        <v>3</v>
      </c>
      <c r="I42" s="506">
        <f t="shared" si="0"/>
        <v>29</v>
      </c>
    </row>
    <row r="43" spans="1:9" x14ac:dyDescent="0.2">
      <c r="A43" s="1204"/>
      <c r="B43" s="760" t="s">
        <v>81</v>
      </c>
      <c r="C43" s="764">
        <v>7</v>
      </c>
      <c r="D43" s="764">
        <v>5</v>
      </c>
      <c r="E43" s="764">
        <v>2</v>
      </c>
      <c r="F43" s="764">
        <v>0</v>
      </c>
      <c r="G43" s="764">
        <v>0</v>
      </c>
      <c r="H43" s="764">
        <v>0</v>
      </c>
      <c r="I43" s="506">
        <f t="shared" si="0"/>
        <v>7</v>
      </c>
    </row>
    <row r="44" spans="1:9" x14ac:dyDescent="0.2">
      <c r="A44" s="1204"/>
      <c r="B44" s="760" t="s">
        <v>82</v>
      </c>
      <c r="C44" s="764">
        <v>1</v>
      </c>
      <c r="D44" s="764">
        <v>1</v>
      </c>
      <c r="E44" s="764">
        <v>0</v>
      </c>
      <c r="F44" s="764">
        <v>0</v>
      </c>
      <c r="G44" s="764">
        <v>0</v>
      </c>
      <c r="H44" s="764">
        <v>0</v>
      </c>
      <c r="I44" s="506">
        <f t="shared" si="0"/>
        <v>1</v>
      </c>
    </row>
    <row r="45" spans="1:9" x14ac:dyDescent="0.2">
      <c r="A45" s="1204"/>
      <c r="B45" s="760" t="s">
        <v>86</v>
      </c>
      <c r="C45" s="764">
        <v>1</v>
      </c>
      <c r="D45" s="764">
        <v>0</v>
      </c>
      <c r="E45" s="764">
        <v>1</v>
      </c>
      <c r="F45" s="764">
        <v>0</v>
      </c>
      <c r="G45" s="764">
        <v>0</v>
      </c>
      <c r="H45" s="764">
        <v>0</v>
      </c>
      <c r="I45" s="506">
        <f t="shared" si="0"/>
        <v>1</v>
      </c>
    </row>
    <row r="46" spans="1:9" x14ac:dyDescent="0.2">
      <c r="A46" s="1204"/>
      <c r="B46" s="760" t="s">
        <v>85</v>
      </c>
      <c r="C46" s="764">
        <v>9</v>
      </c>
      <c r="D46" s="764">
        <v>6</v>
      </c>
      <c r="E46" s="764">
        <v>3</v>
      </c>
      <c r="F46" s="764">
        <v>0</v>
      </c>
      <c r="G46" s="764">
        <v>0</v>
      </c>
      <c r="H46" s="764">
        <v>0</v>
      </c>
      <c r="I46" s="506">
        <f t="shared" si="0"/>
        <v>9</v>
      </c>
    </row>
    <row r="47" spans="1:9" x14ac:dyDescent="0.2">
      <c r="A47" s="1204"/>
      <c r="B47" s="760" t="s">
        <v>92</v>
      </c>
      <c r="C47" s="764">
        <v>27</v>
      </c>
      <c r="D47" s="764">
        <v>15</v>
      </c>
      <c r="E47" s="764">
        <v>12</v>
      </c>
      <c r="F47" s="764">
        <v>5</v>
      </c>
      <c r="G47" s="764">
        <v>4</v>
      </c>
      <c r="H47" s="764">
        <v>1</v>
      </c>
      <c r="I47" s="506">
        <f t="shared" si="0"/>
        <v>22</v>
      </c>
    </row>
    <row r="48" spans="1:9" x14ac:dyDescent="0.2">
      <c r="A48" s="1204"/>
      <c r="B48" s="760" t="s">
        <v>96</v>
      </c>
      <c r="C48" s="764">
        <v>23</v>
      </c>
      <c r="D48" s="764">
        <v>13</v>
      </c>
      <c r="E48" s="764">
        <v>10</v>
      </c>
      <c r="F48" s="764">
        <v>4</v>
      </c>
      <c r="G48" s="764">
        <v>3</v>
      </c>
      <c r="H48" s="764">
        <v>1</v>
      </c>
      <c r="I48" s="506">
        <f t="shared" si="0"/>
        <v>19</v>
      </c>
    </row>
    <row r="49" spans="1:9" x14ac:dyDescent="0.2">
      <c r="A49" s="1204"/>
      <c r="B49" s="760" t="s">
        <v>226</v>
      </c>
      <c r="C49" s="764">
        <v>180</v>
      </c>
      <c r="D49" s="764">
        <v>123</v>
      </c>
      <c r="E49" s="764">
        <v>57</v>
      </c>
      <c r="F49" s="764">
        <v>17</v>
      </c>
      <c r="G49" s="764">
        <v>11</v>
      </c>
      <c r="H49" s="764">
        <v>6</v>
      </c>
      <c r="I49" s="506">
        <f t="shared" si="0"/>
        <v>163</v>
      </c>
    </row>
    <row r="50" spans="1:9" x14ac:dyDescent="0.2">
      <c r="A50" s="1203" t="s">
        <v>2923</v>
      </c>
      <c r="B50" s="762" t="s">
        <v>10</v>
      </c>
      <c r="C50" s="763">
        <v>54</v>
      </c>
      <c r="D50" s="763">
        <v>41</v>
      </c>
      <c r="E50" s="763">
        <v>13</v>
      </c>
      <c r="F50" s="763">
        <v>30</v>
      </c>
      <c r="G50" s="763">
        <v>28</v>
      </c>
      <c r="H50" s="763">
        <v>2</v>
      </c>
      <c r="I50" s="505">
        <f t="shared" si="0"/>
        <v>24</v>
      </c>
    </row>
    <row r="51" spans="1:9" x14ac:dyDescent="0.2">
      <c r="A51" s="1204"/>
      <c r="B51" s="760" t="s">
        <v>76</v>
      </c>
      <c r="C51" s="764">
        <v>7</v>
      </c>
      <c r="D51" s="764">
        <v>5</v>
      </c>
      <c r="E51" s="764">
        <v>2</v>
      </c>
      <c r="F51" s="764">
        <v>0</v>
      </c>
      <c r="G51" s="764">
        <v>0</v>
      </c>
      <c r="H51" s="764">
        <v>0</v>
      </c>
      <c r="I51" s="506">
        <f t="shared" si="0"/>
        <v>7</v>
      </c>
    </row>
    <row r="52" spans="1:9" x14ac:dyDescent="0.2">
      <c r="A52" s="1204"/>
      <c r="B52" s="760" t="s">
        <v>84</v>
      </c>
      <c r="C52" s="764">
        <v>3</v>
      </c>
      <c r="D52" s="764">
        <v>1</v>
      </c>
      <c r="E52" s="764">
        <v>2</v>
      </c>
      <c r="F52" s="764">
        <v>0</v>
      </c>
      <c r="G52" s="764">
        <v>0</v>
      </c>
      <c r="H52" s="764">
        <v>0</v>
      </c>
      <c r="I52" s="506">
        <f t="shared" si="0"/>
        <v>3</v>
      </c>
    </row>
    <row r="53" spans="1:9" x14ac:dyDescent="0.2">
      <c r="A53" s="1204"/>
      <c r="B53" s="760" t="s">
        <v>87</v>
      </c>
      <c r="C53" s="764">
        <v>35</v>
      </c>
      <c r="D53" s="764">
        <v>28</v>
      </c>
      <c r="E53" s="764">
        <v>7</v>
      </c>
      <c r="F53" s="764">
        <v>29</v>
      </c>
      <c r="G53" s="764">
        <v>27</v>
      </c>
      <c r="H53" s="764">
        <v>2</v>
      </c>
      <c r="I53" s="506">
        <f t="shared" si="0"/>
        <v>6</v>
      </c>
    </row>
    <row r="54" spans="1:9" x14ac:dyDescent="0.2">
      <c r="A54" s="1204"/>
      <c r="B54" s="760" t="s">
        <v>91</v>
      </c>
      <c r="C54" s="764">
        <v>1</v>
      </c>
      <c r="D54" s="764">
        <v>0</v>
      </c>
      <c r="E54" s="764">
        <v>1</v>
      </c>
      <c r="F54" s="764">
        <v>0</v>
      </c>
      <c r="G54" s="764">
        <v>0</v>
      </c>
      <c r="H54" s="764">
        <v>0</v>
      </c>
      <c r="I54" s="506">
        <f t="shared" si="0"/>
        <v>1</v>
      </c>
    </row>
    <row r="55" spans="1:9" x14ac:dyDescent="0.2">
      <c r="A55" s="1204"/>
      <c r="B55" s="760" t="s">
        <v>94</v>
      </c>
      <c r="C55" s="764">
        <v>2</v>
      </c>
      <c r="D55" s="764">
        <v>2</v>
      </c>
      <c r="E55" s="764">
        <v>0</v>
      </c>
      <c r="F55" s="764">
        <v>0</v>
      </c>
      <c r="G55" s="764">
        <v>0</v>
      </c>
      <c r="H55" s="764">
        <v>0</v>
      </c>
      <c r="I55" s="506">
        <f t="shared" si="0"/>
        <v>2</v>
      </c>
    </row>
    <row r="56" spans="1:9" x14ac:dyDescent="0.2">
      <c r="A56" s="1204"/>
      <c r="B56" s="760" t="s">
        <v>79</v>
      </c>
      <c r="C56" s="764">
        <v>1</v>
      </c>
      <c r="D56" s="764">
        <v>1</v>
      </c>
      <c r="E56" s="764">
        <v>0</v>
      </c>
      <c r="F56" s="764">
        <v>1</v>
      </c>
      <c r="G56" s="764">
        <v>1</v>
      </c>
      <c r="H56" s="764">
        <v>0</v>
      </c>
      <c r="I56" s="506">
        <f t="shared" si="0"/>
        <v>0</v>
      </c>
    </row>
    <row r="57" spans="1:9" x14ac:dyDescent="0.2">
      <c r="A57" s="1204"/>
      <c r="B57" s="760" t="s">
        <v>80</v>
      </c>
      <c r="C57" s="764">
        <v>5</v>
      </c>
      <c r="D57" s="764">
        <v>4</v>
      </c>
      <c r="E57" s="764">
        <v>1</v>
      </c>
      <c r="F57" s="764">
        <v>0</v>
      </c>
      <c r="G57" s="764">
        <v>0</v>
      </c>
      <c r="H57" s="764">
        <v>0</v>
      </c>
      <c r="I57" s="506">
        <f t="shared" si="0"/>
        <v>5</v>
      </c>
    </row>
    <row r="58" spans="1:9" x14ac:dyDescent="0.2">
      <c r="A58" s="1203" t="s">
        <v>2926</v>
      </c>
      <c r="B58" s="762" t="s">
        <v>10</v>
      </c>
      <c r="C58" s="763">
        <v>106</v>
      </c>
      <c r="D58" s="763">
        <v>60</v>
      </c>
      <c r="E58" s="763">
        <v>46</v>
      </c>
      <c r="F58" s="763">
        <v>32</v>
      </c>
      <c r="G58" s="763">
        <v>16</v>
      </c>
      <c r="H58" s="763">
        <v>16</v>
      </c>
      <c r="I58" s="505">
        <f t="shared" si="0"/>
        <v>74</v>
      </c>
    </row>
    <row r="59" spans="1:9" s="45" customFormat="1" x14ac:dyDescent="0.2">
      <c r="A59" s="1204"/>
      <c r="B59" s="760" t="s">
        <v>73</v>
      </c>
      <c r="C59" s="764">
        <v>3</v>
      </c>
      <c r="D59" s="764">
        <v>2</v>
      </c>
      <c r="E59" s="764">
        <v>1</v>
      </c>
      <c r="F59" s="764">
        <v>0</v>
      </c>
      <c r="G59" s="764">
        <v>0</v>
      </c>
      <c r="H59" s="764">
        <v>0</v>
      </c>
      <c r="I59" s="506">
        <f t="shared" si="0"/>
        <v>3</v>
      </c>
    </row>
    <row r="60" spans="1:9" x14ac:dyDescent="0.2">
      <c r="A60" s="1204"/>
      <c r="B60" s="760" t="s">
        <v>74</v>
      </c>
      <c r="C60" s="764">
        <v>5</v>
      </c>
      <c r="D60" s="764">
        <v>2</v>
      </c>
      <c r="E60" s="764">
        <v>3</v>
      </c>
      <c r="F60" s="764">
        <v>5</v>
      </c>
      <c r="G60" s="764">
        <v>2</v>
      </c>
      <c r="H60" s="764">
        <v>3</v>
      </c>
      <c r="I60" s="506">
        <f t="shared" si="0"/>
        <v>0</v>
      </c>
    </row>
    <row r="61" spans="1:9" x14ac:dyDescent="0.2">
      <c r="A61" s="1204"/>
      <c r="B61" s="760" t="s">
        <v>83</v>
      </c>
      <c r="C61" s="764">
        <v>52</v>
      </c>
      <c r="D61" s="764">
        <v>30</v>
      </c>
      <c r="E61" s="764">
        <v>22</v>
      </c>
      <c r="F61" s="764">
        <v>17</v>
      </c>
      <c r="G61" s="764">
        <v>10</v>
      </c>
      <c r="H61" s="764">
        <v>7</v>
      </c>
      <c r="I61" s="506">
        <f t="shared" si="0"/>
        <v>35</v>
      </c>
    </row>
    <row r="62" spans="1:9" x14ac:dyDescent="0.2">
      <c r="A62" s="1204"/>
      <c r="B62" s="760" t="s">
        <v>71</v>
      </c>
      <c r="C62" s="764">
        <v>25</v>
      </c>
      <c r="D62" s="764">
        <v>14</v>
      </c>
      <c r="E62" s="764">
        <v>11</v>
      </c>
      <c r="F62" s="764">
        <v>6</v>
      </c>
      <c r="G62" s="764">
        <v>3</v>
      </c>
      <c r="H62" s="764">
        <v>3</v>
      </c>
      <c r="I62" s="506">
        <f t="shared" si="0"/>
        <v>19</v>
      </c>
    </row>
    <row r="63" spans="1:9" s="45" customFormat="1" x14ac:dyDescent="0.2">
      <c r="A63" s="1204"/>
      <c r="B63" s="760" t="s">
        <v>498</v>
      </c>
      <c r="C63" s="764">
        <v>11</v>
      </c>
      <c r="D63" s="764">
        <v>6</v>
      </c>
      <c r="E63" s="764">
        <v>5</v>
      </c>
      <c r="F63" s="764">
        <v>2</v>
      </c>
      <c r="G63" s="764">
        <v>1</v>
      </c>
      <c r="H63" s="764">
        <v>1</v>
      </c>
      <c r="I63" s="506">
        <f t="shared" si="0"/>
        <v>9</v>
      </c>
    </row>
    <row r="64" spans="1:9" x14ac:dyDescent="0.2">
      <c r="A64" s="1204"/>
      <c r="B64" s="760" t="s">
        <v>97</v>
      </c>
      <c r="C64" s="764">
        <v>10</v>
      </c>
      <c r="D64" s="764">
        <v>6</v>
      </c>
      <c r="E64" s="764">
        <v>4</v>
      </c>
      <c r="F64" s="764">
        <v>2</v>
      </c>
      <c r="G64" s="764">
        <v>0</v>
      </c>
      <c r="H64" s="764">
        <v>2</v>
      </c>
      <c r="I64" s="506">
        <f t="shared" si="0"/>
        <v>8</v>
      </c>
    </row>
    <row r="65" spans="1:9" s="45" customFormat="1" x14ac:dyDescent="0.2">
      <c r="A65" s="762" t="s">
        <v>234</v>
      </c>
      <c r="B65" s="762" t="s">
        <v>10</v>
      </c>
      <c r="C65" s="763">
        <v>27</v>
      </c>
      <c r="D65" s="763">
        <v>15</v>
      </c>
      <c r="E65" s="763">
        <v>12</v>
      </c>
      <c r="F65" s="763">
        <v>1</v>
      </c>
      <c r="G65" s="763">
        <v>1</v>
      </c>
      <c r="H65" s="763">
        <v>0</v>
      </c>
      <c r="I65" s="505">
        <f t="shared" si="0"/>
        <v>26</v>
      </c>
    </row>
    <row r="66" spans="1:9" s="45" customFormat="1" x14ac:dyDescent="0.2">
      <c r="A66" s="1203" t="s">
        <v>3207</v>
      </c>
      <c r="B66" s="762" t="s">
        <v>10</v>
      </c>
      <c r="C66" s="763">
        <v>3</v>
      </c>
      <c r="D66" s="763">
        <v>1</v>
      </c>
      <c r="E66" s="763">
        <v>2</v>
      </c>
      <c r="F66" s="763">
        <v>0</v>
      </c>
      <c r="G66" s="763">
        <v>0</v>
      </c>
      <c r="H66" s="763">
        <v>0</v>
      </c>
      <c r="I66" s="505">
        <f t="shared" si="0"/>
        <v>3</v>
      </c>
    </row>
    <row r="67" spans="1:9" x14ac:dyDescent="0.2">
      <c r="A67" s="1204"/>
      <c r="B67" s="760" t="s">
        <v>503</v>
      </c>
      <c r="C67" s="764">
        <v>1</v>
      </c>
      <c r="D67" s="764">
        <v>0</v>
      </c>
      <c r="E67" s="764">
        <v>1</v>
      </c>
      <c r="F67" s="764">
        <v>0</v>
      </c>
      <c r="G67" s="764">
        <v>0</v>
      </c>
      <c r="H67" s="764">
        <v>0</v>
      </c>
      <c r="I67" s="506">
        <f t="shared" si="0"/>
        <v>1</v>
      </c>
    </row>
    <row r="68" spans="1:9" x14ac:dyDescent="0.2">
      <c r="A68" s="1204"/>
      <c r="B68" s="760" t="s">
        <v>110</v>
      </c>
      <c r="C68" s="764">
        <v>2</v>
      </c>
      <c r="D68" s="764">
        <v>1</v>
      </c>
      <c r="E68" s="764">
        <v>1</v>
      </c>
      <c r="F68" s="764">
        <v>0</v>
      </c>
      <c r="G68" s="764">
        <v>0</v>
      </c>
      <c r="H68" s="764">
        <v>0</v>
      </c>
      <c r="I68" s="506">
        <f t="shared" si="0"/>
        <v>2</v>
      </c>
    </row>
    <row r="69" spans="1:9" x14ac:dyDescent="0.2">
      <c r="A69" s="1203" t="s">
        <v>2927</v>
      </c>
      <c r="B69" s="762" t="s">
        <v>10</v>
      </c>
      <c r="C69" s="763">
        <v>1</v>
      </c>
      <c r="D69" s="763">
        <v>0</v>
      </c>
      <c r="E69" s="763">
        <v>1</v>
      </c>
      <c r="F69" s="763">
        <v>0</v>
      </c>
      <c r="G69" s="763">
        <v>0</v>
      </c>
      <c r="H69" s="763">
        <v>0</v>
      </c>
      <c r="I69" s="505">
        <f t="shared" si="0"/>
        <v>1</v>
      </c>
    </row>
    <row r="70" spans="1:9" x14ac:dyDescent="0.2">
      <c r="A70" s="1204"/>
      <c r="B70" s="760" t="s">
        <v>252</v>
      </c>
      <c r="C70" s="764">
        <v>1</v>
      </c>
      <c r="D70" s="764">
        <v>0</v>
      </c>
      <c r="E70" s="764">
        <v>1</v>
      </c>
      <c r="F70" s="764">
        <v>0</v>
      </c>
      <c r="G70" s="764">
        <v>0</v>
      </c>
      <c r="H70" s="764">
        <v>0</v>
      </c>
      <c r="I70" s="506">
        <f t="shared" si="0"/>
        <v>1</v>
      </c>
    </row>
    <row r="71" spans="1:9" x14ac:dyDescent="0.2">
      <c r="A71" s="1203" t="s">
        <v>3450</v>
      </c>
      <c r="B71" s="762" t="s">
        <v>10</v>
      </c>
      <c r="C71" s="763">
        <v>14</v>
      </c>
      <c r="D71" s="763">
        <v>8</v>
      </c>
      <c r="E71" s="763">
        <v>6</v>
      </c>
      <c r="F71" s="763">
        <v>1</v>
      </c>
      <c r="G71" s="763">
        <v>1</v>
      </c>
      <c r="H71" s="763">
        <v>0</v>
      </c>
      <c r="I71" s="505">
        <f t="shared" si="0"/>
        <v>13</v>
      </c>
    </row>
    <row r="72" spans="1:9" x14ac:dyDescent="0.2">
      <c r="A72" s="1204"/>
      <c r="B72" s="760" t="s">
        <v>104</v>
      </c>
      <c r="C72" s="764">
        <v>12</v>
      </c>
      <c r="D72" s="764">
        <v>8</v>
      </c>
      <c r="E72" s="764">
        <v>4</v>
      </c>
      <c r="F72" s="764">
        <v>1</v>
      </c>
      <c r="G72" s="764">
        <v>1</v>
      </c>
      <c r="H72" s="764">
        <v>0</v>
      </c>
      <c r="I72" s="506">
        <f t="shared" si="0"/>
        <v>11</v>
      </c>
    </row>
    <row r="73" spans="1:9" x14ac:dyDescent="0.2">
      <c r="A73" s="1204"/>
      <c r="B73" s="760" t="s">
        <v>116</v>
      </c>
      <c r="C73" s="764">
        <v>1</v>
      </c>
      <c r="D73" s="764">
        <v>0</v>
      </c>
      <c r="E73" s="764">
        <v>1</v>
      </c>
      <c r="F73" s="764">
        <v>0</v>
      </c>
      <c r="G73" s="764">
        <v>0</v>
      </c>
      <c r="H73" s="764">
        <v>0</v>
      </c>
      <c r="I73" s="506">
        <f t="shared" si="0"/>
        <v>1</v>
      </c>
    </row>
    <row r="74" spans="1:9" x14ac:dyDescent="0.2">
      <c r="A74" s="1204"/>
      <c r="B74" s="760" t="s">
        <v>117</v>
      </c>
      <c r="C74" s="764">
        <v>1</v>
      </c>
      <c r="D74" s="764">
        <v>0</v>
      </c>
      <c r="E74" s="764">
        <v>1</v>
      </c>
      <c r="F74" s="764">
        <v>0</v>
      </c>
      <c r="G74" s="764">
        <v>0</v>
      </c>
      <c r="H74" s="764">
        <v>0</v>
      </c>
      <c r="I74" s="506">
        <f t="shared" si="0"/>
        <v>1</v>
      </c>
    </row>
    <row r="75" spans="1:9" x14ac:dyDescent="0.2">
      <c r="A75" s="1203" t="s">
        <v>2931</v>
      </c>
      <c r="B75" s="762" t="s">
        <v>10</v>
      </c>
      <c r="C75" s="763">
        <v>9</v>
      </c>
      <c r="D75" s="763">
        <v>6</v>
      </c>
      <c r="E75" s="763">
        <v>3</v>
      </c>
      <c r="F75" s="763">
        <v>0</v>
      </c>
      <c r="G75" s="763">
        <v>0</v>
      </c>
      <c r="H75" s="763">
        <v>0</v>
      </c>
      <c r="I75" s="505">
        <f t="shared" si="0"/>
        <v>9</v>
      </c>
    </row>
    <row r="76" spans="1:9" x14ac:dyDescent="0.2">
      <c r="A76" s="1204"/>
      <c r="B76" s="760" t="s">
        <v>109</v>
      </c>
      <c r="C76" s="764">
        <v>5</v>
      </c>
      <c r="D76" s="764">
        <v>3</v>
      </c>
      <c r="E76" s="764">
        <v>2</v>
      </c>
      <c r="F76" s="764">
        <v>0</v>
      </c>
      <c r="G76" s="764">
        <v>0</v>
      </c>
      <c r="H76" s="764">
        <v>0</v>
      </c>
      <c r="I76" s="506">
        <f t="shared" si="0"/>
        <v>5</v>
      </c>
    </row>
    <row r="77" spans="1:9" x14ac:dyDescent="0.2">
      <c r="A77" s="1204"/>
      <c r="B77" s="760" t="s">
        <v>262</v>
      </c>
      <c r="C77" s="764">
        <v>4</v>
      </c>
      <c r="D77" s="764">
        <v>3</v>
      </c>
      <c r="E77" s="764">
        <v>1</v>
      </c>
      <c r="F77" s="764">
        <v>0</v>
      </c>
      <c r="G77" s="764">
        <v>0</v>
      </c>
      <c r="H77" s="764">
        <v>0</v>
      </c>
      <c r="I77" s="506">
        <f t="shared" si="0"/>
        <v>4</v>
      </c>
    </row>
    <row r="78" spans="1:9" x14ac:dyDescent="0.2">
      <c r="A78" s="762" t="s">
        <v>235</v>
      </c>
      <c r="B78" s="762" t="s">
        <v>10</v>
      </c>
      <c r="C78" s="763">
        <v>33</v>
      </c>
      <c r="D78" s="763">
        <v>17</v>
      </c>
      <c r="E78" s="763">
        <v>16</v>
      </c>
      <c r="F78" s="763">
        <v>0</v>
      </c>
      <c r="G78" s="763">
        <v>0</v>
      </c>
      <c r="H78" s="763">
        <v>0</v>
      </c>
      <c r="I78" s="505">
        <f t="shared" si="0"/>
        <v>33</v>
      </c>
    </row>
    <row r="79" spans="1:9" x14ac:dyDescent="0.2">
      <c r="A79" s="1203" t="s">
        <v>2942</v>
      </c>
      <c r="B79" s="762" t="s">
        <v>10</v>
      </c>
      <c r="C79" s="763">
        <v>33</v>
      </c>
      <c r="D79" s="763">
        <v>17</v>
      </c>
      <c r="E79" s="763">
        <v>16</v>
      </c>
      <c r="F79" s="763">
        <v>0</v>
      </c>
      <c r="G79" s="763">
        <v>0</v>
      </c>
      <c r="H79" s="763">
        <v>0</v>
      </c>
      <c r="I79" s="505">
        <f t="shared" ref="I79:I86" si="1">+C79-F79</f>
        <v>33</v>
      </c>
    </row>
    <row r="80" spans="1:9" x14ac:dyDescent="0.2">
      <c r="A80" s="1204"/>
      <c r="B80" s="760" t="s">
        <v>264</v>
      </c>
      <c r="C80" s="764">
        <v>33</v>
      </c>
      <c r="D80" s="764">
        <v>17</v>
      </c>
      <c r="E80" s="764">
        <v>16</v>
      </c>
      <c r="F80" s="764">
        <v>0</v>
      </c>
      <c r="G80" s="764">
        <v>0</v>
      </c>
      <c r="H80" s="764">
        <v>0</v>
      </c>
      <c r="I80" s="506">
        <f t="shared" si="1"/>
        <v>33</v>
      </c>
    </row>
    <row r="81" spans="1:9" x14ac:dyDescent="0.2">
      <c r="A81" s="762" t="s">
        <v>236</v>
      </c>
      <c r="B81" s="762" t="s">
        <v>10</v>
      </c>
      <c r="C81" s="763">
        <v>129</v>
      </c>
      <c r="D81" s="763">
        <v>80</v>
      </c>
      <c r="E81" s="763">
        <v>49</v>
      </c>
      <c r="F81" s="763">
        <v>8</v>
      </c>
      <c r="G81" s="763">
        <v>5</v>
      </c>
      <c r="H81" s="763">
        <v>3</v>
      </c>
      <c r="I81" s="505">
        <f t="shared" si="1"/>
        <v>121</v>
      </c>
    </row>
    <row r="82" spans="1:9" x14ac:dyDescent="0.2">
      <c r="A82" s="1203" t="s">
        <v>2948</v>
      </c>
      <c r="B82" s="762" t="s">
        <v>10</v>
      </c>
      <c r="C82" s="763">
        <v>127</v>
      </c>
      <c r="D82" s="763">
        <v>80</v>
      </c>
      <c r="E82" s="763">
        <v>47</v>
      </c>
      <c r="F82" s="763">
        <v>8</v>
      </c>
      <c r="G82" s="763">
        <v>5</v>
      </c>
      <c r="H82" s="763">
        <v>3</v>
      </c>
      <c r="I82" s="505">
        <f t="shared" si="1"/>
        <v>119</v>
      </c>
    </row>
    <row r="83" spans="1:9" x14ac:dyDescent="0.2">
      <c r="A83" s="1204"/>
      <c r="B83" s="760" t="s">
        <v>145</v>
      </c>
      <c r="C83" s="764">
        <v>75</v>
      </c>
      <c r="D83" s="764">
        <v>47</v>
      </c>
      <c r="E83" s="764">
        <v>28</v>
      </c>
      <c r="F83" s="764">
        <v>8</v>
      </c>
      <c r="G83" s="764">
        <v>5</v>
      </c>
      <c r="H83" s="764">
        <v>3</v>
      </c>
      <c r="I83" s="506">
        <f t="shared" si="1"/>
        <v>67</v>
      </c>
    </row>
    <row r="84" spans="1:9" x14ac:dyDescent="0.2">
      <c r="A84" s="1204"/>
      <c r="B84" s="760" t="s">
        <v>148</v>
      </c>
      <c r="C84" s="764">
        <v>52</v>
      </c>
      <c r="D84" s="764">
        <v>33</v>
      </c>
      <c r="E84" s="764">
        <v>19</v>
      </c>
      <c r="F84" s="764">
        <v>0</v>
      </c>
      <c r="G84" s="764">
        <v>0</v>
      </c>
      <c r="H84" s="764">
        <v>0</v>
      </c>
      <c r="I84" s="506">
        <f t="shared" si="1"/>
        <v>52</v>
      </c>
    </row>
    <row r="85" spans="1:9" x14ac:dyDescent="0.2">
      <c r="A85" s="1203" t="s">
        <v>2949</v>
      </c>
      <c r="B85" s="762" t="s">
        <v>10</v>
      </c>
      <c r="C85" s="763">
        <v>2</v>
      </c>
      <c r="D85" s="763">
        <v>0</v>
      </c>
      <c r="E85" s="763">
        <v>2</v>
      </c>
      <c r="F85" s="763">
        <v>0</v>
      </c>
      <c r="G85" s="763">
        <v>0</v>
      </c>
      <c r="H85" s="763">
        <v>0</v>
      </c>
      <c r="I85" s="505">
        <f t="shared" si="1"/>
        <v>2</v>
      </c>
    </row>
    <row r="86" spans="1:9" x14ac:dyDescent="0.2">
      <c r="A86" s="1204"/>
      <c r="B86" s="760" t="s">
        <v>527</v>
      </c>
      <c r="C86" s="764">
        <v>2</v>
      </c>
      <c r="D86" s="764">
        <v>0</v>
      </c>
      <c r="E86" s="764">
        <v>2</v>
      </c>
      <c r="F86" s="764">
        <v>0</v>
      </c>
      <c r="G86" s="764">
        <v>0</v>
      </c>
      <c r="H86" s="764">
        <v>0</v>
      </c>
      <c r="I86" s="506">
        <f t="shared" si="1"/>
        <v>2</v>
      </c>
    </row>
    <row r="88" spans="1:9" x14ac:dyDescent="0.2">
      <c r="A88" s="495" t="s">
        <v>2905</v>
      </c>
      <c r="B88" s="43"/>
      <c r="C88" s="43"/>
      <c r="D88" s="43"/>
      <c r="E88" s="43"/>
      <c r="F88" s="43"/>
      <c r="G88" s="43"/>
      <c r="H88" s="43"/>
      <c r="I88" s="43"/>
    </row>
  </sheetData>
  <mergeCells count="23">
    <mergeCell ref="B12:B13"/>
    <mergeCell ref="C12:E12"/>
    <mergeCell ref="F12:H12"/>
    <mergeCell ref="I12:I13"/>
    <mergeCell ref="B7:H7"/>
    <mergeCell ref="B8:H8"/>
    <mergeCell ref="B10:H10"/>
    <mergeCell ref="A85:A86"/>
    <mergeCell ref="A41:A49"/>
    <mergeCell ref="A50:A57"/>
    <mergeCell ref="A58:A64"/>
    <mergeCell ref="A66:A68"/>
    <mergeCell ref="A69:A70"/>
    <mergeCell ref="A12:A13"/>
    <mergeCell ref="A71:A74"/>
    <mergeCell ref="A75:A77"/>
    <mergeCell ref="A79:A80"/>
    <mergeCell ref="A82:A84"/>
    <mergeCell ref="A16:A18"/>
    <mergeCell ref="A19:A22"/>
    <mergeCell ref="A23:A30"/>
    <mergeCell ref="A31:A32"/>
    <mergeCell ref="A34:A40"/>
  </mergeCells>
  <hyperlinks>
    <hyperlink ref="J8" location="INDICE!B78" display="INDICE"/>
  </hyperlinks>
  <printOptions horizontalCentered="1"/>
  <pageMargins left="0" right="0" top="1.1811023622047245" bottom="0.78740157480314965" header="0" footer="0.19685039370078741"/>
  <pageSetup firstPageNumber="314" orientation="landscape" useFirstPageNumber="1" r:id="rId1"/>
  <headerFooter scaleWithDoc="0">
    <oddHeader>&amp;C
&amp;G</oddHeader>
    <oddFooter>&amp;C&amp;P</oddFooter>
  </headerFooter>
  <drawing r:id="rId2"/>
  <legacyDrawingHF r:id="rId3"/>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J21"/>
  <sheetViews>
    <sheetView showGridLines="0" workbookViewId="0"/>
  </sheetViews>
  <sheetFormatPr baseColWidth="10" defaultColWidth="11.42578125" defaultRowHeight="12.75" x14ac:dyDescent="0.2"/>
  <cols>
    <col min="1" max="1" width="19" style="43" customWidth="1"/>
    <col min="2" max="2" width="17.85546875" style="106" customWidth="1"/>
    <col min="3" max="8" width="11.42578125" style="106"/>
    <col min="9" max="9" width="12.42578125" style="106" customWidth="1"/>
    <col min="10" max="16384" width="11.42578125" style="43"/>
  </cols>
  <sheetData>
    <row r="7" spans="1:10" x14ac:dyDescent="0.2">
      <c r="B7" s="1160" t="s">
        <v>406</v>
      </c>
      <c r="C7" s="1160"/>
      <c r="D7" s="1160"/>
      <c r="E7" s="1160"/>
      <c r="F7" s="1160"/>
      <c r="G7" s="1160"/>
      <c r="H7" s="1160"/>
      <c r="I7" s="240"/>
      <c r="J7" s="44"/>
    </row>
    <row r="8" spans="1:10" ht="28.5" customHeight="1" x14ac:dyDescent="0.2">
      <c r="B8" s="1199" t="s">
        <v>4162</v>
      </c>
      <c r="C8" s="1199"/>
      <c r="D8" s="1199"/>
      <c r="E8" s="1199"/>
      <c r="F8" s="1199"/>
      <c r="G8" s="1199"/>
      <c r="H8" s="1199"/>
      <c r="I8" s="918"/>
      <c r="J8" s="67" t="s">
        <v>221</v>
      </c>
    </row>
    <row r="9" spans="1:10" x14ac:dyDescent="0.2">
      <c r="B9" s="240"/>
      <c r="C9" s="240"/>
      <c r="D9" s="240"/>
      <c r="E9" s="240"/>
      <c r="F9" s="240"/>
      <c r="G9" s="240"/>
      <c r="H9" s="240"/>
      <c r="I9" s="240"/>
      <c r="J9" s="44"/>
    </row>
    <row r="10" spans="1:10" x14ac:dyDescent="0.2">
      <c r="B10" s="1160" t="s">
        <v>2900</v>
      </c>
      <c r="C10" s="1160"/>
      <c r="D10" s="1160"/>
      <c r="E10" s="1160"/>
      <c r="F10" s="1160"/>
      <c r="G10" s="1160"/>
      <c r="H10" s="1160"/>
      <c r="I10" s="240"/>
      <c r="J10" s="44"/>
    </row>
    <row r="11" spans="1:10" x14ac:dyDescent="0.2">
      <c r="B11" s="235"/>
      <c r="C11" s="235"/>
      <c r="D11" s="235"/>
      <c r="E11" s="235"/>
      <c r="F11" s="235"/>
      <c r="G11" s="235"/>
      <c r="H11" s="235"/>
      <c r="I11" s="235"/>
      <c r="J11" s="44"/>
    </row>
    <row r="12" spans="1:10" ht="12.75" customHeight="1" x14ac:dyDescent="0.2">
      <c r="A12" s="1072" t="s">
        <v>473</v>
      </c>
      <c r="B12" s="1072" t="s">
        <v>37</v>
      </c>
      <c r="C12" s="1080" t="s">
        <v>2</v>
      </c>
      <c r="D12" s="1081"/>
      <c r="E12" s="1082"/>
      <c r="F12" s="1080" t="s">
        <v>3</v>
      </c>
      <c r="G12" s="1081"/>
      <c r="H12" s="1082"/>
      <c r="I12" s="1072" t="s">
        <v>2898</v>
      </c>
    </row>
    <row r="13" spans="1:10" x14ac:dyDescent="0.2">
      <c r="A13" s="1073"/>
      <c r="B13" s="1073"/>
      <c r="C13" s="721" t="s">
        <v>10</v>
      </c>
      <c r="D13" s="721" t="s">
        <v>0</v>
      </c>
      <c r="E13" s="721" t="s">
        <v>1</v>
      </c>
      <c r="F13" s="721" t="s">
        <v>10</v>
      </c>
      <c r="G13" s="721" t="s">
        <v>0</v>
      </c>
      <c r="H13" s="721" t="s">
        <v>1</v>
      </c>
      <c r="I13" s="1073"/>
    </row>
    <row r="14" spans="1:10" s="45" customFormat="1" x14ac:dyDescent="0.2">
      <c r="A14" s="745" t="s">
        <v>10</v>
      </c>
      <c r="B14" s="745"/>
      <c r="C14" s="746">
        <v>12</v>
      </c>
      <c r="D14" s="746">
        <v>8</v>
      </c>
      <c r="E14" s="746">
        <v>4</v>
      </c>
      <c r="F14" s="746">
        <v>15</v>
      </c>
      <c r="G14" s="746">
        <v>10</v>
      </c>
      <c r="H14" s="746">
        <v>5</v>
      </c>
      <c r="I14" s="505">
        <f t="shared" ref="I14:I19" si="0">+C14-F14</f>
        <v>-3</v>
      </c>
    </row>
    <row r="15" spans="1:10" s="45" customFormat="1" x14ac:dyDescent="0.2">
      <c r="A15" s="745" t="s">
        <v>231</v>
      </c>
      <c r="B15" s="747" t="s">
        <v>10</v>
      </c>
      <c r="C15" s="746">
        <v>12</v>
      </c>
      <c r="D15" s="746">
        <v>8</v>
      </c>
      <c r="E15" s="746">
        <v>4</v>
      </c>
      <c r="F15" s="746">
        <v>15</v>
      </c>
      <c r="G15" s="746">
        <v>10</v>
      </c>
      <c r="H15" s="746">
        <v>5</v>
      </c>
      <c r="I15" s="505">
        <f t="shared" si="0"/>
        <v>-3</v>
      </c>
    </row>
    <row r="16" spans="1:10" s="45" customFormat="1" x14ac:dyDescent="0.2">
      <c r="A16" s="1196" t="s">
        <v>237</v>
      </c>
      <c r="B16" s="747" t="s">
        <v>10</v>
      </c>
      <c r="C16" s="746">
        <v>12</v>
      </c>
      <c r="D16" s="746">
        <v>8</v>
      </c>
      <c r="E16" s="746">
        <v>4</v>
      </c>
      <c r="F16" s="746">
        <v>15</v>
      </c>
      <c r="G16" s="746">
        <v>10</v>
      </c>
      <c r="H16" s="746">
        <v>5</v>
      </c>
      <c r="I16" s="505">
        <f t="shared" si="0"/>
        <v>-3</v>
      </c>
    </row>
    <row r="17" spans="1:9" x14ac:dyDescent="0.2">
      <c r="A17" s="1196"/>
      <c r="B17" s="744" t="s">
        <v>62</v>
      </c>
      <c r="C17" s="278">
        <v>1</v>
      </c>
      <c r="D17" s="278">
        <v>1</v>
      </c>
      <c r="E17" s="278">
        <v>0</v>
      </c>
      <c r="F17" s="278">
        <v>1</v>
      </c>
      <c r="G17" s="278">
        <v>1</v>
      </c>
      <c r="H17" s="278">
        <v>0</v>
      </c>
      <c r="I17" s="506">
        <f t="shared" si="0"/>
        <v>0</v>
      </c>
    </row>
    <row r="18" spans="1:9" x14ac:dyDescent="0.2">
      <c r="A18" s="1196"/>
      <c r="B18" s="744" t="s">
        <v>63</v>
      </c>
      <c r="C18" s="278">
        <v>5</v>
      </c>
      <c r="D18" s="278">
        <v>3</v>
      </c>
      <c r="E18" s="278">
        <v>2</v>
      </c>
      <c r="F18" s="278">
        <v>7</v>
      </c>
      <c r="G18" s="278">
        <v>4</v>
      </c>
      <c r="H18" s="278">
        <v>3</v>
      </c>
      <c r="I18" s="506">
        <f t="shared" si="0"/>
        <v>-2</v>
      </c>
    </row>
    <row r="19" spans="1:9" x14ac:dyDescent="0.2">
      <c r="A19" s="1196"/>
      <c r="B19" s="744" t="s">
        <v>69</v>
      </c>
      <c r="C19" s="278">
        <v>6</v>
      </c>
      <c r="D19" s="278">
        <v>4</v>
      </c>
      <c r="E19" s="278">
        <v>2</v>
      </c>
      <c r="F19" s="278">
        <v>7</v>
      </c>
      <c r="G19" s="278">
        <v>5</v>
      </c>
      <c r="H19" s="278">
        <v>2</v>
      </c>
      <c r="I19" s="506">
        <f t="shared" si="0"/>
        <v>-1</v>
      </c>
    </row>
    <row r="21" spans="1:9" x14ac:dyDescent="0.2">
      <c r="A21" s="495" t="s">
        <v>2905</v>
      </c>
      <c r="B21" s="43"/>
      <c r="C21" s="43"/>
      <c r="D21" s="43"/>
      <c r="E21" s="43"/>
      <c r="F21" s="43"/>
      <c r="G21" s="43"/>
      <c r="H21" s="43"/>
      <c r="I21" s="43"/>
    </row>
  </sheetData>
  <mergeCells count="9">
    <mergeCell ref="I12:I13"/>
    <mergeCell ref="B7:H7"/>
    <mergeCell ref="B10:H10"/>
    <mergeCell ref="B8:H8"/>
    <mergeCell ref="A16:A19"/>
    <mergeCell ref="A12:A13"/>
    <mergeCell ref="B12:B13"/>
    <mergeCell ref="C12:E12"/>
    <mergeCell ref="F12:H12"/>
  </mergeCells>
  <hyperlinks>
    <hyperlink ref="J8" location="INDICE!B79" display="INDICE"/>
  </hyperlinks>
  <printOptions horizontalCentered="1"/>
  <pageMargins left="0" right="0" top="1.1811023622047245" bottom="0.78740157480314965" header="0" footer="0.19685039370078741"/>
  <pageSetup firstPageNumber="314" orientation="landscape" useFirstPageNumber="1" r:id="rId1"/>
  <headerFooter scaleWithDoc="0">
    <oddHeader>&amp;C
&amp;G</oddHeader>
    <oddFooter>&amp;C&amp;P</oddFooter>
  </headerFooter>
  <drawing r:id="rId2"/>
  <legacyDrawingHF r:id="rId3"/>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J45"/>
  <sheetViews>
    <sheetView showGridLines="0" workbookViewId="0"/>
  </sheetViews>
  <sheetFormatPr baseColWidth="10" defaultColWidth="11.42578125" defaultRowHeight="12.75" x14ac:dyDescent="0.2"/>
  <cols>
    <col min="1" max="1" width="21.5703125" style="43" customWidth="1"/>
    <col min="2" max="2" width="18.5703125" style="106" customWidth="1"/>
    <col min="3" max="8" width="11.42578125" style="106"/>
    <col min="9" max="9" width="12.7109375" style="106" customWidth="1"/>
    <col min="10" max="16384" width="11.42578125" style="43"/>
  </cols>
  <sheetData>
    <row r="7" spans="1:10" x14ac:dyDescent="0.2">
      <c r="B7" s="1160" t="s">
        <v>407</v>
      </c>
      <c r="C7" s="1160"/>
      <c r="D7" s="1160"/>
      <c r="E7" s="1160"/>
      <c r="F7" s="1160"/>
      <c r="G7" s="1160"/>
      <c r="H7" s="1160"/>
      <c r="I7" s="240"/>
      <c r="J7" s="44"/>
    </row>
    <row r="8" spans="1:10" ht="26.25" customHeight="1" x14ac:dyDescent="0.2">
      <c r="B8" s="1199" t="s">
        <v>4166</v>
      </c>
      <c r="C8" s="1199"/>
      <c r="D8" s="1199"/>
      <c r="E8" s="1199"/>
      <c r="F8" s="1199"/>
      <c r="G8" s="1199"/>
      <c r="H8" s="1199"/>
      <c r="I8" s="918"/>
      <c r="J8" s="67" t="s">
        <v>221</v>
      </c>
    </row>
    <row r="9" spans="1:10" x14ac:dyDescent="0.2">
      <c r="B9" s="240"/>
      <c r="C9" s="240"/>
      <c r="D9" s="240"/>
      <c r="E9" s="240"/>
      <c r="F9" s="240"/>
      <c r="G9" s="240"/>
      <c r="H9" s="240"/>
      <c r="I9" s="240"/>
      <c r="J9" s="44"/>
    </row>
    <row r="10" spans="1:10" x14ac:dyDescent="0.2">
      <c r="B10" s="1160" t="s">
        <v>2900</v>
      </c>
      <c r="C10" s="1160"/>
      <c r="D10" s="1160"/>
      <c r="E10" s="1160"/>
      <c r="F10" s="1160"/>
      <c r="G10" s="1160"/>
      <c r="H10" s="1160"/>
      <c r="I10" s="240"/>
      <c r="J10" s="44"/>
    </row>
    <row r="11" spans="1:10" x14ac:dyDescent="0.2">
      <c r="B11" s="235"/>
      <c r="C11" s="235"/>
      <c r="D11" s="235"/>
      <c r="E11" s="235"/>
      <c r="F11" s="235"/>
      <c r="G11" s="235"/>
      <c r="H11" s="235"/>
      <c r="I11" s="235"/>
      <c r="J11" s="44"/>
    </row>
    <row r="12" spans="1:10" ht="12.75" customHeight="1" x14ac:dyDescent="0.2">
      <c r="A12" s="1072" t="s">
        <v>473</v>
      </c>
      <c r="B12" s="1072" t="s">
        <v>37</v>
      </c>
      <c r="C12" s="1080" t="s">
        <v>2</v>
      </c>
      <c r="D12" s="1081"/>
      <c r="E12" s="1082"/>
      <c r="F12" s="1080" t="s">
        <v>3</v>
      </c>
      <c r="G12" s="1081"/>
      <c r="H12" s="1082"/>
      <c r="I12" s="1072" t="s">
        <v>2898</v>
      </c>
    </row>
    <row r="13" spans="1:10" x14ac:dyDescent="0.2">
      <c r="A13" s="1073"/>
      <c r="B13" s="1073"/>
      <c r="C13" s="410" t="s">
        <v>10</v>
      </c>
      <c r="D13" s="410" t="s">
        <v>0</v>
      </c>
      <c r="E13" s="410" t="s">
        <v>1</v>
      </c>
      <c r="F13" s="410" t="s">
        <v>10</v>
      </c>
      <c r="G13" s="410" t="s">
        <v>0</v>
      </c>
      <c r="H13" s="410" t="s">
        <v>1</v>
      </c>
      <c r="I13" s="1073"/>
    </row>
    <row r="14" spans="1:10" s="45" customFormat="1" x14ac:dyDescent="0.2">
      <c r="A14" s="765" t="s">
        <v>10</v>
      </c>
      <c r="B14" s="765"/>
      <c r="C14" s="766">
        <v>50</v>
      </c>
      <c r="D14" s="766">
        <v>49</v>
      </c>
      <c r="E14" s="766">
        <v>1</v>
      </c>
      <c r="F14" s="766">
        <v>34</v>
      </c>
      <c r="G14" s="766">
        <v>33</v>
      </c>
      <c r="H14" s="766">
        <v>1</v>
      </c>
      <c r="I14" s="505">
        <f t="shared" ref="I14:I19" si="0">+C14-F14</f>
        <v>16</v>
      </c>
    </row>
    <row r="15" spans="1:10" s="45" customFormat="1" x14ac:dyDescent="0.2">
      <c r="A15" s="767" t="s">
        <v>231</v>
      </c>
      <c r="B15" s="767" t="s">
        <v>10</v>
      </c>
      <c r="C15" s="766">
        <v>50</v>
      </c>
      <c r="D15" s="766">
        <v>49</v>
      </c>
      <c r="E15" s="766">
        <v>1</v>
      </c>
      <c r="F15" s="766">
        <v>34</v>
      </c>
      <c r="G15" s="766">
        <v>33</v>
      </c>
      <c r="H15" s="766">
        <v>1</v>
      </c>
      <c r="I15" s="505">
        <f t="shared" si="0"/>
        <v>16</v>
      </c>
    </row>
    <row r="16" spans="1:10" s="45" customFormat="1" x14ac:dyDescent="0.2">
      <c r="A16" s="1205" t="s">
        <v>237</v>
      </c>
      <c r="B16" s="767" t="s">
        <v>10</v>
      </c>
      <c r="C16" s="766">
        <v>50</v>
      </c>
      <c r="D16" s="766">
        <v>49</v>
      </c>
      <c r="E16" s="766">
        <v>1</v>
      </c>
      <c r="F16" s="766">
        <v>34</v>
      </c>
      <c r="G16" s="766">
        <v>33</v>
      </c>
      <c r="H16" s="766">
        <v>1</v>
      </c>
      <c r="I16" s="505">
        <f t="shared" si="0"/>
        <v>16</v>
      </c>
    </row>
    <row r="17" spans="1:9" s="45" customFormat="1" x14ac:dyDescent="0.2">
      <c r="A17" s="1205"/>
      <c r="B17" s="768" t="s">
        <v>4028</v>
      </c>
      <c r="C17" s="280">
        <v>32</v>
      </c>
      <c r="D17" s="280">
        <v>32</v>
      </c>
      <c r="E17" s="280">
        <v>0</v>
      </c>
      <c r="F17" s="280">
        <v>10</v>
      </c>
      <c r="G17" s="280">
        <v>10</v>
      </c>
      <c r="H17" s="280">
        <v>0</v>
      </c>
      <c r="I17" s="505">
        <f t="shared" si="0"/>
        <v>22</v>
      </c>
    </row>
    <row r="18" spans="1:9" s="45" customFormat="1" x14ac:dyDescent="0.2">
      <c r="A18" s="1205"/>
      <c r="B18" s="768" t="s">
        <v>66</v>
      </c>
      <c r="C18" s="280">
        <v>13</v>
      </c>
      <c r="D18" s="280">
        <v>12</v>
      </c>
      <c r="E18" s="280">
        <v>1</v>
      </c>
      <c r="F18" s="280">
        <v>21</v>
      </c>
      <c r="G18" s="280">
        <v>20</v>
      </c>
      <c r="H18" s="280">
        <v>1</v>
      </c>
      <c r="I18" s="505">
        <f t="shared" si="0"/>
        <v>-8</v>
      </c>
    </row>
    <row r="19" spans="1:9" x14ac:dyDescent="0.2">
      <c r="A19" s="1205"/>
      <c r="B19" s="768" t="s">
        <v>69</v>
      </c>
      <c r="C19" s="280">
        <v>5</v>
      </c>
      <c r="D19" s="280">
        <v>5</v>
      </c>
      <c r="E19" s="280">
        <v>0</v>
      </c>
      <c r="F19" s="280">
        <v>3</v>
      </c>
      <c r="G19" s="280">
        <v>3</v>
      </c>
      <c r="H19" s="280">
        <v>0</v>
      </c>
      <c r="I19" s="505">
        <f t="shared" si="0"/>
        <v>2</v>
      </c>
    </row>
    <row r="20" spans="1:9" x14ac:dyDescent="0.2">
      <c r="C20" s="235"/>
      <c r="D20" s="235"/>
      <c r="E20" s="235"/>
      <c r="F20" s="235"/>
      <c r="G20" s="235"/>
      <c r="H20" s="235"/>
      <c r="I20" s="235"/>
    </row>
    <row r="21" spans="1:9" x14ac:dyDescent="0.2">
      <c r="A21" s="494" t="s">
        <v>2905</v>
      </c>
    </row>
    <row r="23" spans="1:9" ht="13.5" customHeight="1" x14ac:dyDescent="0.2">
      <c r="E23" s="43"/>
      <c r="F23" s="43"/>
      <c r="G23" s="43"/>
      <c r="H23" s="43"/>
      <c r="I23" s="43"/>
    </row>
    <row r="24" spans="1:9" x14ac:dyDescent="0.2">
      <c r="E24" s="43"/>
      <c r="F24" s="43"/>
      <c r="G24" s="43"/>
      <c r="H24" s="43"/>
      <c r="I24" s="43"/>
    </row>
    <row r="25" spans="1:9" x14ac:dyDescent="0.2">
      <c r="E25" s="43"/>
      <c r="F25" s="43"/>
      <c r="G25" s="43"/>
      <c r="H25" s="43"/>
      <c r="I25" s="43"/>
    </row>
    <row r="26" spans="1:9" x14ac:dyDescent="0.2">
      <c r="E26" s="43"/>
      <c r="F26" s="43"/>
      <c r="G26" s="43"/>
      <c r="H26" s="43"/>
      <c r="I26" s="43"/>
    </row>
    <row r="27" spans="1:9" x14ac:dyDescent="0.2">
      <c r="E27" s="43"/>
      <c r="F27" s="43"/>
      <c r="G27" s="43"/>
      <c r="H27" s="43"/>
      <c r="I27" s="43"/>
    </row>
    <row r="28" spans="1:9" x14ac:dyDescent="0.2">
      <c r="E28" s="43"/>
      <c r="F28" s="43"/>
      <c r="G28" s="43"/>
      <c r="H28" s="43"/>
      <c r="I28" s="43"/>
    </row>
    <row r="29" spans="1:9" x14ac:dyDescent="0.2">
      <c r="E29" s="43"/>
      <c r="F29" s="43"/>
      <c r="G29" s="43"/>
      <c r="H29" s="43"/>
      <c r="I29" s="43"/>
    </row>
    <row r="30" spans="1:9" x14ac:dyDescent="0.2">
      <c r="E30" s="43"/>
      <c r="F30" s="43"/>
      <c r="G30" s="43"/>
      <c r="H30" s="43"/>
      <c r="I30" s="43"/>
    </row>
    <row r="31" spans="1:9" x14ac:dyDescent="0.2">
      <c r="E31" s="43"/>
      <c r="F31" s="43"/>
      <c r="G31" s="43"/>
      <c r="H31" s="43"/>
      <c r="I31" s="43"/>
    </row>
    <row r="32" spans="1:9" x14ac:dyDescent="0.2">
      <c r="E32" s="43"/>
      <c r="F32" s="43"/>
      <c r="G32" s="43"/>
      <c r="H32" s="43"/>
      <c r="I32" s="43"/>
    </row>
    <row r="33" spans="5:9" x14ac:dyDescent="0.2">
      <c r="E33" s="43"/>
      <c r="F33" s="43"/>
      <c r="G33" s="43"/>
      <c r="H33" s="43"/>
      <c r="I33" s="43"/>
    </row>
    <row r="34" spans="5:9" x14ac:dyDescent="0.2">
      <c r="E34" s="43"/>
      <c r="F34" s="43"/>
      <c r="G34" s="43"/>
      <c r="H34" s="43"/>
      <c r="I34" s="43"/>
    </row>
    <row r="35" spans="5:9" x14ac:dyDescent="0.2">
      <c r="E35" s="43"/>
      <c r="F35" s="43"/>
      <c r="G35" s="43"/>
      <c r="H35" s="43"/>
      <c r="I35" s="43"/>
    </row>
    <row r="36" spans="5:9" x14ac:dyDescent="0.2">
      <c r="E36" s="43"/>
      <c r="F36" s="43"/>
      <c r="G36" s="43"/>
      <c r="H36" s="43"/>
      <c r="I36" s="43"/>
    </row>
    <row r="37" spans="5:9" x14ac:dyDescent="0.2">
      <c r="E37" s="43"/>
      <c r="F37" s="43"/>
      <c r="G37" s="43"/>
      <c r="H37" s="43"/>
      <c r="I37" s="43"/>
    </row>
    <row r="38" spans="5:9" x14ac:dyDescent="0.2">
      <c r="E38" s="43"/>
      <c r="F38" s="43"/>
      <c r="G38" s="43"/>
      <c r="H38" s="43"/>
      <c r="I38" s="43"/>
    </row>
    <row r="39" spans="5:9" x14ac:dyDescent="0.2">
      <c r="E39" s="43"/>
      <c r="F39" s="43"/>
      <c r="G39" s="43"/>
      <c r="H39" s="43"/>
      <c r="I39" s="43"/>
    </row>
    <row r="40" spans="5:9" x14ac:dyDescent="0.2">
      <c r="E40" s="43"/>
      <c r="F40" s="43"/>
      <c r="G40" s="43"/>
      <c r="H40" s="43"/>
      <c r="I40" s="43"/>
    </row>
    <row r="41" spans="5:9" x14ac:dyDescent="0.2">
      <c r="E41" s="43"/>
      <c r="F41" s="43"/>
      <c r="G41" s="43"/>
      <c r="H41" s="43"/>
      <c r="I41" s="43"/>
    </row>
    <row r="42" spans="5:9" x14ac:dyDescent="0.2">
      <c r="E42" s="43"/>
      <c r="F42" s="43"/>
      <c r="G42" s="43"/>
      <c r="H42" s="43"/>
      <c r="I42" s="43"/>
    </row>
    <row r="43" spans="5:9" x14ac:dyDescent="0.2">
      <c r="E43" s="43"/>
      <c r="F43" s="43"/>
      <c r="G43" s="43"/>
      <c r="H43" s="43"/>
      <c r="I43" s="43"/>
    </row>
    <row r="44" spans="5:9" x14ac:dyDescent="0.2">
      <c r="E44" s="43"/>
      <c r="F44" s="43"/>
      <c r="G44" s="43"/>
      <c r="H44" s="43"/>
      <c r="I44" s="43"/>
    </row>
    <row r="45" spans="5:9" x14ac:dyDescent="0.2">
      <c r="E45" s="43"/>
      <c r="F45" s="43"/>
      <c r="G45" s="43"/>
      <c r="H45" s="43"/>
      <c r="I45" s="43"/>
    </row>
  </sheetData>
  <mergeCells count="9">
    <mergeCell ref="I12:I13"/>
    <mergeCell ref="B8:H8"/>
    <mergeCell ref="B7:H7"/>
    <mergeCell ref="B10:H10"/>
    <mergeCell ref="A16:A19"/>
    <mergeCell ref="A12:A13"/>
    <mergeCell ref="B12:B13"/>
    <mergeCell ref="C12:E12"/>
    <mergeCell ref="F12:H12"/>
  </mergeCells>
  <hyperlinks>
    <hyperlink ref="J8" location="INDICE!B80" display="INDICE"/>
  </hyperlinks>
  <printOptions horizontalCentered="1"/>
  <pageMargins left="0" right="0" top="1.1811023622047245" bottom="0.78740157480314965" header="0" footer="0.19685039370078741"/>
  <pageSetup firstPageNumber="315" orientation="landscape" useFirstPageNumber="1" r:id="rId1"/>
  <headerFooter scaleWithDoc="0">
    <oddHeader>&amp;C
&amp;G</oddHeader>
    <oddFooter>&amp;C&amp;P</oddFooter>
  </headerFooter>
  <drawing r:id="rId2"/>
  <legacyDrawingHF r:id="rId3"/>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J92"/>
  <sheetViews>
    <sheetView showGridLines="0" zoomScaleNormal="100" workbookViewId="0"/>
  </sheetViews>
  <sheetFormatPr baseColWidth="10" defaultColWidth="11.42578125" defaultRowHeight="12.75" x14ac:dyDescent="0.2"/>
  <cols>
    <col min="1" max="1" width="19.42578125" style="43" customWidth="1"/>
    <col min="2" max="2" width="22" style="106" customWidth="1"/>
    <col min="3" max="8" width="11.42578125" style="106"/>
    <col min="9" max="9" width="12.28515625" style="43" customWidth="1"/>
    <col min="10" max="16384" width="11.42578125" style="43"/>
  </cols>
  <sheetData>
    <row r="7" spans="1:10" x14ac:dyDescent="0.2">
      <c r="B7" s="1160" t="s">
        <v>408</v>
      </c>
      <c r="C7" s="1160"/>
      <c r="D7" s="1160"/>
      <c r="E7" s="1160"/>
      <c r="F7" s="1160"/>
      <c r="G7" s="1160"/>
      <c r="H7" s="1160"/>
      <c r="I7" s="44"/>
      <c r="J7" s="44"/>
    </row>
    <row r="8" spans="1:10" ht="29.25" customHeight="1" x14ac:dyDescent="0.2">
      <c r="B8" s="1199" t="s">
        <v>4163</v>
      </c>
      <c r="C8" s="1199"/>
      <c r="D8" s="1199"/>
      <c r="E8" s="1199"/>
      <c r="F8" s="1199"/>
      <c r="G8" s="1199"/>
      <c r="H8" s="1199"/>
      <c r="J8" s="67" t="s">
        <v>221</v>
      </c>
    </row>
    <row r="9" spans="1:10" ht="9.75" customHeight="1" x14ac:dyDescent="0.2">
      <c r="B9" s="240"/>
      <c r="C9" s="240"/>
      <c r="D9" s="240"/>
      <c r="E9" s="240"/>
      <c r="F9" s="240"/>
      <c r="G9" s="240"/>
      <c r="H9" s="240"/>
      <c r="I9" s="44"/>
      <c r="J9" s="44"/>
    </row>
    <row r="10" spans="1:10" x14ac:dyDescent="0.2">
      <c r="B10" s="1160" t="s">
        <v>2900</v>
      </c>
      <c r="C10" s="1160"/>
      <c r="D10" s="1160"/>
      <c r="E10" s="1160"/>
      <c r="F10" s="1160"/>
      <c r="G10" s="1160"/>
      <c r="H10" s="1160"/>
      <c r="I10" s="44"/>
      <c r="J10" s="44"/>
    </row>
    <row r="11" spans="1:10" ht="11.25" customHeight="1" x14ac:dyDescent="0.2">
      <c r="B11" s="235"/>
      <c r="C11" s="235"/>
      <c r="D11" s="235"/>
      <c r="E11" s="235"/>
      <c r="F11" s="235"/>
      <c r="G11" s="235"/>
      <c r="H11" s="235"/>
      <c r="I11" s="44"/>
      <c r="J11" s="44"/>
    </row>
    <row r="12" spans="1:10" ht="12.75" customHeight="1" x14ac:dyDescent="0.2">
      <c r="A12" s="1072" t="s">
        <v>473</v>
      </c>
      <c r="B12" s="1072" t="s">
        <v>37</v>
      </c>
      <c r="C12" s="1080" t="s">
        <v>2</v>
      </c>
      <c r="D12" s="1081"/>
      <c r="E12" s="1082"/>
      <c r="F12" s="1085" t="s">
        <v>3</v>
      </c>
      <c r="G12" s="1086"/>
      <c r="H12" s="1086"/>
      <c r="I12" s="1072" t="s">
        <v>2898</v>
      </c>
    </row>
    <row r="13" spans="1:10" x14ac:dyDescent="0.2">
      <c r="A13" s="1073"/>
      <c r="B13" s="1073"/>
      <c r="C13" s="410" t="s">
        <v>10</v>
      </c>
      <c r="D13" s="410" t="s">
        <v>0</v>
      </c>
      <c r="E13" s="410" t="s">
        <v>1</v>
      </c>
      <c r="F13" s="482" t="s">
        <v>10</v>
      </c>
      <c r="G13" s="482" t="s">
        <v>0</v>
      </c>
      <c r="H13" s="482" t="s">
        <v>1</v>
      </c>
      <c r="I13" s="1073"/>
    </row>
    <row r="14" spans="1:10" s="45" customFormat="1" x14ac:dyDescent="0.2">
      <c r="A14" s="815" t="s">
        <v>10</v>
      </c>
      <c r="B14" s="815"/>
      <c r="C14" s="774">
        <v>21111</v>
      </c>
      <c r="D14" s="774">
        <v>12277</v>
      </c>
      <c r="E14" s="774">
        <v>8834</v>
      </c>
      <c r="F14" s="774">
        <v>20699</v>
      </c>
      <c r="G14" s="774">
        <v>12122</v>
      </c>
      <c r="H14" s="774">
        <v>8577</v>
      </c>
      <c r="I14" s="505">
        <f>+C14-F14</f>
        <v>412</v>
      </c>
      <c r="J14" s="43"/>
    </row>
    <row r="15" spans="1:10" s="45" customFormat="1" x14ac:dyDescent="0.2">
      <c r="A15" s="773" t="s">
        <v>231</v>
      </c>
      <c r="B15" s="773" t="s">
        <v>10</v>
      </c>
      <c r="C15" s="774">
        <v>20878</v>
      </c>
      <c r="D15" s="774">
        <v>12110</v>
      </c>
      <c r="E15" s="774">
        <v>8768</v>
      </c>
      <c r="F15" s="774">
        <v>20487</v>
      </c>
      <c r="G15" s="774">
        <v>11972</v>
      </c>
      <c r="H15" s="774">
        <v>8515</v>
      </c>
      <c r="I15" s="505">
        <f t="shared" ref="I15:I78" si="0">+C15-F15</f>
        <v>391</v>
      </c>
      <c r="J15" s="43"/>
    </row>
    <row r="16" spans="1:10" s="45" customFormat="1" x14ac:dyDescent="0.2">
      <c r="A16" s="1206" t="s">
        <v>2916</v>
      </c>
      <c r="B16" s="773" t="s">
        <v>10</v>
      </c>
      <c r="C16" s="774">
        <v>55</v>
      </c>
      <c r="D16" s="774">
        <v>41</v>
      </c>
      <c r="E16" s="774">
        <v>14</v>
      </c>
      <c r="F16" s="774">
        <v>71</v>
      </c>
      <c r="G16" s="774">
        <v>53</v>
      </c>
      <c r="H16" s="774">
        <v>18</v>
      </c>
      <c r="I16" s="505">
        <f t="shared" si="0"/>
        <v>-16</v>
      </c>
      <c r="J16" s="43"/>
    </row>
    <row r="17" spans="1:10" s="45" customFormat="1" x14ac:dyDescent="0.2">
      <c r="A17" s="1207"/>
      <c r="B17" s="772" t="s">
        <v>38</v>
      </c>
      <c r="C17" s="281">
        <v>6</v>
      </c>
      <c r="D17" s="281">
        <v>6</v>
      </c>
      <c r="E17" s="281">
        <v>0</v>
      </c>
      <c r="F17" s="281">
        <v>14</v>
      </c>
      <c r="G17" s="281">
        <v>9</v>
      </c>
      <c r="H17" s="281">
        <v>5</v>
      </c>
      <c r="I17" s="506">
        <f t="shared" si="0"/>
        <v>-8</v>
      </c>
      <c r="J17" s="43"/>
    </row>
    <row r="18" spans="1:10" s="45" customFormat="1" ht="18" customHeight="1" x14ac:dyDescent="0.2">
      <c r="A18" s="1207"/>
      <c r="B18" s="772" t="s">
        <v>2914</v>
      </c>
      <c r="C18" s="281">
        <v>49</v>
      </c>
      <c r="D18" s="281">
        <v>35</v>
      </c>
      <c r="E18" s="281">
        <v>14</v>
      </c>
      <c r="F18" s="281">
        <v>57</v>
      </c>
      <c r="G18" s="281">
        <v>44</v>
      </c>
      <c r="H18" s="281">
        <v>13</v>
      </c>
      <c r="I18" s="506">
        <f t="shared" si="0"/>
        <v>-8</v>
      </c>
      <c r="J18" s="43"/>
    </row>
    <row r="19" spans="1:10" s="45" customFormat="1" x14ac:dyDescent="0.2">
      <c r="A19" s="1206" t="s">
        <v>232</v>
      </c>
      <c r="B19" s="773" t="s">
        <v>10</v>
      </c>
      <c r="C19" s="774">
        <v>49</v>
      </c>
      <c r="D19" s="774">
        <v>20</v>
      </c>
      <c r="E19" s="774">
        <v>29</v>
      </c>
      <c r="F19" s="774">
        <v>50</v>
      </c>
      <c r="G19" s="774">
        <v>22</v>
      </c>
      <c r="H19" s="774">
        <v>28</v>
      </c>
      <c r="I19" s="505">
        <f t="shared" si="0"/>
        <v>-1</v>
      </c>
      <c r="J19" s="43"/>
    </row>
    <row r="20" spans="1:10" s="45" customFormat="1" x14ac:dyDescent="0.2">
      <c r="A20" s="1207"/>
      <c r="B20" s="772" t="s">
        <v>46</v>
      </c>
      <c r="C20" s="281">
        <v>12</v>
      </c>
      <c r="D20" s="281">
        <v>9</v>
      </c>
      <c r="E20" s="281">
        <v>3</v>
      </c>
      <c r="F20" s="281">
        <v>6</v>
      </c>
      <c r="G20" s="281">
        <v>5</v>
      </c>
      <c r="H20" s="281">
        <v>1</v>
      </c>
      <c r="I20" s="506">
        <f t="shared" si="0"/>
        <v>6</v>
      </c>
      <c r="J20" s="43"/>
    </row>
    <row r="21" spans="1:10" s="45" customFormat="1" x14ac:dyDescent="0.2">
      <c r="A21" s="1207"/>
      <c r="B21" s="772" t="s">
        <v>53</v>
      </c>
      <c r="C21" s="281">
        <v>3</v>
      </c>
      <c r="D21" s="281">
        <v>2</v>
      </c>
      <c r="E21" s="281">
        <v>1</v>
      </c>
      <c r="F21" s="281">
        <v>2</v>
      </c>
      <c r="G21" s="281">
        <v>2</v>
      </c>
      <c r="H21" s="281">
        <v>0</v>
      </c>
      <c r="I21" s="506">
        <f t="shared" si="0"/>
        <v>1</v>
      </c>
      <c r="J21" s="43"/>
    </row>
    <row r="22" spans="1:10" s="45" customFormat="1" x14ac:dyDescent="0.2">
      <c r="A22" s="1207"/>
      <c r="B22" s="772" t="s">
        <v>54</v>
      </c>
      <c r="C22" s="281">
        <v>11</v>
      </c>
      <c r="D22" s="281">
        <v>3</v>
      </c>
      <c r="E22" s="281">
        <v>8</v>
      </c>
      <c r="F22" s="281">
        <v>9</v>
      </c>
      <c r="G22" s="281">
        <v>3</v>
      </c>
      <c r="H22" s="281">
        <v>6</v>
      </c>
      <c r="I22" s="506">
        <f t="shared" si="0"/>
        <v>2</v>
      </c>
      <c r="J22" s="43"/>
    </row>
    <row r="23" spans="1:10" s="45" customFormat="1" x14ac:dyDescent="0.2">
      <c r="A23" s="1207"/>
      <c r="B23" s="772" t="s">
        <v>40</v>
      </c>
      <c r="C23" s="281">
        <v>9</v>
      </c>
      <c r="D23" s="281">
        <v>5</v>
      </c>
      <c r="E23" s="281">
        <v>4</v>
      </c>
      <c r="F23" s="281">
        <v>21</v>
      </c>
      <c r="G23" s="281">
        <v>12</v>
      </c>
      <c r="H23" s="281">
        <v>9</v>
      </c>
      <c r="I23" s="506">
        <f t="shared" si="0"/>
        <v>-12</v>
      </c>
      <c r="J23" s="43"/>
    </row>
    <row r="24" spans="1:10" s="45" customFormat="1" x14ac:dyDescent="0.2">
      <c r="A24" s="1207"/>
      <c r="B24" s="772" t="s">
        <v>57</v>
      </c>
      <c r="C24" s="281">
        <v>14</v>
      </c>
      <c r="D24" s="281">
        <v>1</v>
      </c>
      <c r="E24" s="281">
        <v>13</v>
      </c>
      <c r="F24" s="281">
        <v>12</v>
      </c>
      <c r="G24" s="281">
        <v>0</v>
      </c>
      <c r="H24" s="281">
        <v>12</v>
      </c>
      <c r="I24" s="506">
        <f t="shared" si="0"/>
        <v>2</v>
      </c>
      <c r="J24" s="43"/>
    </row>
    <row r="25" spans="1:10" s="45" customFormat="1" x14ac:dyDescent="0.2">
      <c r="A25" s="1206" t="s">
        <v>237</v>
      </c>
      <c r="B25" s="773" t="s">
        <v>10</v>
      </c>
      <c r="C25" s="774">
        <v>20761</v>
      </c>
      <c r="D25" s="774">
        <v>12037</v>
      </c>
      <c r="E25" s="774">
        <v>8724</v>
      </c>
      <c r="F25" s="774">
        <v>20354</v>
      </c>
      <c r="G25" s="774">
        <v>11885</v>
      </c>
      <c r="H25" s="774">
        <v>8469</v>
      </c>
      <c r="I25" s="505">
        <f t="shared" si="0"/>
        <v>407</v>
      </c>
      <c r="J25" s="43"/>
    </row>
    <row r="26" spans="1:10" s="45" customFormat="1" x14ac:dyDescent="0.2">
      <c r="A26" s="1207"/>
      <c r="B26" s="772" t="s">
        <v>59</v>
      </c>
      <c r="C26" s="281">
        <v>54</v>
      </c>
      <c r="D26" s="281">
        <v>39</v>
      </c>
      <c r="E26" s="281">
        <v>15</v>
      </c>
      <c r="F26" s="281">
        <v>60</v>
      </c>
      <c r="G26" s="281">
        <v>39</v>
      </c>
      <c r="H26" s="281">
        <v>21</v>
      </c>
      <c r="I26" s="506">
        <f t="shared" si="0"/>
        <v>-6</v>
      </c>
      <c r="J26" s="43"/>
    </row>
    <row r="27" spans="1:10" s="45" customFormat="1" x14ac:dyDescent="0.2">
      <c r="A27" s="1207"/>
      <c r="B27" s="772" t="s">
        <v>60</v>
      </c>
      <c r="C27" s="281">
        <v>11</v>
      </c>
      <c r="D27" s="281">
        <v>6</v>
      </c>
      <c r="E27" s="281">
        <v>5</v>
      </c>
      <c r="F27" s="281">
        <v>5</v>
      </c>
      <c r="G27" s="281">
        <v>2</v>
      </c>
      <c r="H27" s="281">
        <v>3</v>
      </c>
      <c r="I27" s="506">
        <f t="shared" si="0"/>
        <v>6</v>
      </c>
      <c r="J27" s="43"/>
    </row>
    <row r="28" spans="1:10" s="45" customFormat="1" x14ac:dyDescent="0.2">
      <c r="A28" s="1207"/>
      <c r="B28" s="772" t="s">
        <v>61</v>
      </c>
      <c r="C28" s="281">
        <v>49</v>
      </c>
      <c r="D28" s="281">
        <v>43</v>
      </c>
      <c r="E28" s="281">
        <v>6</v>
      </c>
      <c r="F28" s="281">
        <v>45</v>
      </c>
      <c r="G28" s="281">
        <v>39</v>
      </c>
      <c r="H28" s="281">
        <v>6</v>
      </c>
      <c r="I28" s="506">
        <f t="shared" si="0"/>
        <v>4</v>
      </c>
      <c r="J28" s="43"/>
    </row>
    <row r="29" spans="1:10" s="45" customFormat="1" x14ac:dyDescent="0.2">
      <c r="A29" s="1207"/>
      <c r="B29" s="772" t="s">
        <v>62</v>
      </c>
      <c r="C29" s="281">
        <v>73</v>
      </c>
      <c r="D29" s="281">
        <v>46</v>
      </c>
      <c r="E29" s="281">
        <v>27</v>
      </c>
      <c r="F29" s="281">
        <v>41</v>
      </c>
      <c r="G29" s="281">
        <v>28</v>
      </c>
      <c r="H29" s="281">
        <v>13</v>
      </c>
      <c r="I29" s="506">
        <f t="shared" si="0"/>
        <v>32</v>
      </c>
      <c r="J29" s="43"/>
    </row>
    <row r="30" spans="1:10" s="45" customFormat="1" x14ac:dyDescent="0.2">
      <c r="A30" s="1207"/>
      <c r="B30" s="772" t="s">
        <v>63</v>
      </c>
      <c r="C30" s="281">
        <v>359</v>
      </c>
      <c r="D30" s="281">
        <v>238</v>
      </c>
      <c r="E30" s="281">
        <v>121</v>
      </c>
      <c r="F30" s="281">
        <v>220</v>
      </c>
      <c r="G30" s="281">
        <v>155</v>
      </c>
      <c r="H30" s="281">
        <v>65</v>
      </c>
      <c r="I30" s="506">
        <f t="shared" si="0"/>
        <v>139</v>
      </c>
      <c r="J30" s="43"/>
    </row>
    <row r="31" spans="1:10" s="45" customFormat="1" x14ac:dyDescent="0.2">
      <c r="A31" s="1207"/>
      <c r="B31" s="772" t="s">
        <v>4028</v>
      </c>
      <c r="C31" s="281">
        <v>18285</v>
      </c>
      <c r="D31" s="281">
        <v>10420</v>
      </c>
      <c r="E31" s="281">
        <v>7865</v>
      </c>
      <c r="F31" s="281">
        <v>18256</v>
      </c>
      <c r="G31" s="281">
        <v>10499</v>
      </c>
      <c r="H31" s="281">
        <v>7757</v>
      </c>
      <c r="I31" s="506">
        <f t="shared" si="0"/>
        <v>29</v>
      </c>
      <c r="J31" s="43"/>
    </row>
    <row r="32" spans="1:10" s="45" customFormat="1" x14ac:dyDescent="0.2">
      <c r="A32" s="1207"/>
      <c r="B32" s="772" t="s">
        <v>65</v>
      </c>
      <c r="C32" s="281">
        <v>2</v>
      </c>
      <c r="D32" s="281">
        <v>0</v>
      </c>
      <c r="E32" s="281">
        <v>2</v>
      </c>
      <c r="F32" s="281">
        <v>2</v>
      </c>
      <c r="G32" s="281">
        <v>0</v>
      </c>
      <c r="H32" s="281">
        <v>2</v>
      </c>
      <c r="I32" s="506">
        <f t="shared" si="0"/>
        <v>0</v>
      </c>
      <c r="J32" s="43"/>
    </row>
    <row r="33" spans="1:10" s="45" customFormat="1" x14ac:dyDescent="0.2">
      <c r="A33" s="1207"/>
      <c r="B33" s="772" t="s">
        <v>66</v>
      </c>
      <c r="C33" s="281">
        <v>1884</v>
      </c>
      <c r="D33" s="281">
        <v>1221</v>
      </c>
      <c r="E33" s="281">
        <v>663</v>
      </c>
      <c r="F33" s="281">
        <v>1599</v>
      </c>
      <c r="G33" s="281">
        <v>1057</v>
      </c>
      <c r="H33" s="281">
        <v>542</v>
      </c>
      <c r="I33" s="506">
        <f t="shared" si="0"/>
        <v>285</v>
      </c>
      <c r="J33" s="43"/>
    </row>
    <row r="34" spans="1:10" s="45" customFormat="1" x14ac:dyDescent="0.2">
      <c r="A34" s="1207"/>
      <c r="B34" s="772" t="s">
        <v>68</v>
      </c>
      <c r="C34" s="281">
        <v>2</v>
      </c>
      <c r="D34" s="281">
        <v>2</v>
      </c>
      <c r="E34" s="281">
        <v>0</v>
      </c>
      <c r="F34" s="281">
        <v>4</v>
      </c>
      <c r="G34" s="281">
        <v>4</v>
      </c>
      <c r="H34" s="281">
        <v>0</v>
      </c>
      <c r="I34" s="506">
        <f t="shared" si="0"/>
        <v>-2</v>
      </c>
      <c r="J34" s="43"/>
    </row>
    <row r="35" spans="1:10" s="45" customFormat="1" x14ac:dyDescent="0.2">
      <c r="A35" s="1207"/>
      <c r="B35" s="772" t="s">
        <v>69</v>
      </c>
      <c r="C35" s="281">
        <v>42</v>
      </c>
      <c r="D35" s="281">
        <v>22</v>
      </c>
      <c r="E35" s="281">
        <v>20</v>
      </c>
      <c r="F35" s="281">
        <v>122</v>
      </c>
      <c r="G35" s="281">
        <v>62</v>
      </c>
      <c r="H35" s="281">
        <v>60</v>
      </c>
      <c r="I35" s="506">
        <f t="shared" si="0"/>
        <v>-80</v>
      </c>
      <c r="J35" s="43"/>
    </row>
    <row r="36" spans="1:10" s="45" customFormat="1" x14ac:dyDescent="0.2">
      <c r="A36" s="1206" t="s">
        <v>2917</v>
      </c>
      <c r="B36" s="773" t="s">
        <v>10</v>
      </c>
      <c r="C36" s="774">
        <v>13</v>
      </c>
      <c r="D36" s="774">
        <v>12</v>
      </c>
      <c r="E36" s="774">
        <v>1</v>
      </c>
      <c r="F36" s="774">
        <v>12</v>
      </c>
      <c r="G36" s="774">
        <v>12</v>
      </c>
      <c r="H36" s="774">
        <v>0</v>
      </c>
      <c r="I36" s="505">
        <f t="shared" si="0"/>
        <v>1</v>
      </c>
      <c r="J36" s="43"/>
    </row>
    <row r="37" spans="1:10" s="45" customFormat="1" x14ac:dyDescent="0.2">
      <c r="A37" s="1207"/>
      <c r="B37" s="772" t="s">
        <v>47</v>
      </c>
      <c r="C37" s="281">
        <v>3</v>
      </c>
      <c r="D37" s="281">
        <v>2</v>
      </c>
      <c r="E37" s="281">
        <v>1</v>
      </c>
      <c r="F37" s="281">
        <v>2</v>
      </c>
      <c r="G37" s="281">
        <v>2</v>
      </c>
      <c r="H37" s="281">
        <v>0</v>
      </c>
      <c r="I37" s="506">
        <f t="shared" si="0"/>
        <v>1</v>
      </c>
      <c r="J37" s="43"/>
    </row>
    <row r="38" spans="1:10" s="45" customFormat="1" x14ac:dyDescent="0.2">
      <c r="A38" s="1207"/>
      <c r="B38" s="772" t="s">
        <v>286</v>
      </c>
      <c r="C38" s="281">
        <v>9</v>
      </c>
      <c r="D38" s="281">
        <v>9</v>
      </c>
      <c r="E38" s="281">
        <v>0</v>
      </c>
      <c r="F38" s="281">
        <v>7</v>
      </c>
      <c r="G38" s="281">
        <v>7</v>
      </c>
      <c r="H38" s="281">
        <v>0</v>
      </c>
      <c r="I38" s="506">
        <f t="shared" si="0"/>
        <v>2</v>
      </c>
      <c r="J38" s="43"/>
    </row>
    <row r="39" spans="1:10" s="45" customFormat="1" x14ac:dyDescent="0.2">
      <c r="A39" s="1207"/>
      <c r="B39" s="772" t="s">
        <v>52</v>
      </c>
      <c r="C39" s="281">
        <v>1</v>
      </c>
      <c r="D39" s="281">
        <v>1</v>
      </c>
      <c r="E39" s="281">
        <v>0</v>
      </c>
      <c r="F39" s="281">
        <v>3</v>
      </c>
      <c r="G39" s="281">
        <v>3</v>
      </c>
      <c r="H39" s="281">
        <v>0</v>
      </c>
      <c r="I39" s="506">
        <f t="shared" si="0"/>
        <v>-2</v>
      </c>
      <c r="J39" s="43"/>
    </row>
    <row r="40" spans="1:10" s="45" customFormat="1" x14ac:dyDescent="0.2">
      <c r="A40" s="773" t="s">
        <v>233</v>
      </c>
      <c r="B40" s="773" t="s">
        <v>10</v>
      </c>
      <c r="C40" s="774">
        <v>207</v>
      </c>
      <c r="D40" s="774">
        <v>147</v>
      </c>
      <c r="E40" s="774">
        <v>60</v>
      </c>
      <c r="F40" s="774">
        <v>172</v>
      </c>
      <c r="G40" s="774">
        <v>120</v>
      </c>
      <c r="H40" s="774">
        <v>52</v>
      </c>
      <c r="I40" s="505">
        <f t="shared" si="0"/>
        <v>35</v>
      </c>
      <c r="J40" s="43"/>
    </row>
    <row r="41" spans="1:10" s="45" customFormat="1" x14ac:dyDescent="0.2">
      <c r="A41" s="1206" t="s">
        <v>2918</v>
      </c>
      <c r="B41" s="773" t="s">
        <v>10</v>
      </c>
      <c r="C41" s="774">
        <v>18</v>
      </c>
      <c r="D41" s="774">
        <v>8</v>
      </c>
      <c r="E41" s="774">
        <v>10</v>
      </c>
      <c r="F41" s="774">
        <v>9</v>
      </c>
      <c r="G41" s="774">
        <v>2</v>
      </c>
      <c r="H41" s="774">
        <v>7</v>
      </c>
      <c r="I41" s="505">
        <f t="shared" si="0"/>
        <v>9</v>
      </c>
      <c r="J41" s="43"/>
    </row>
    <row r="42" spans="1:10" s="45" customFormat="1" x14ac:dyDescent="0.2">
      <c r="A42" s="1207"/>
      <c r="B42" s="772" t="s">
        <v>75</v>
      </c>
      <c r="C42" s="281">
        <v>1</v>
      </c>
      <c r="D42" s="281">
        <v>1</v>
      </c>
      <c r="E42" s="281">
        <v>0</v>
      </c>
      <c r="F42" s="281">
        <v>0</v>
      </c>
      <c r="G42" s="281">
        <v>0</v>
      </c>
      <c r="H42" s="281">
        <v>0</v>
      </c>
      <c r="I42" s="506">
        <f t="shared" si="0"/>
        <v>1</v>
      </c>
      <c r="J42" s="43"/>
    </row>
    <row r="43" spans="1:10" s="45" customFormat="1" x14ac:dyDescent="0.2">
      <c r="A43" s="1207"/>
      <c r="B43" s="772" t="s">
        <v>493</v>
      </c>
      <c r="C43" s="281">
        <v>1</v>
      </c>
      <c r="D43" s="281">
        <v>0</v>
      </c>
      <c r="E43" s="281">
        <v>1</v>
      </c>
      <c r="F43" s="281">
        <v>0</v>
      </c>
      <c r="G43" s="281">
        <v>0</v>
      </c>
      <c r="H43" s="281">
        <v>0</v>
      </c>
      <c r="I43" s="506">
        <f t="shared" si="0"/>
        <v>1</v>
      </c>
      <c r="J43" s="43"/>
    </row>
    <row r="44" spans="1:10" s="45" customFormat="1" x14ac:dyDescent="0.2">
      <c r="A44" s="1207"/>
      <c r="B44" s="772" t="s">
        <v>2919</v>
      </c>
      <c r="C44" s="281">
        <v>2</v>
      </c>
      <c r="D44" s="281">
        <v>2</v>
      </c>
      <c r="E44" s="281">
        <v>0</v>
      </c>
      <c r="F44" s="281">
        <v>0</v>
      </c>
      <c r="G44" s="281">
        <v>0</v>
      </c>
      <c r="H44" s="281">
        <v>0</v>
      </c>
      <c r="I44" s="506">
        <f t="shared" si="0"/>
        <v>2</v>
      </c>
      <c r="J44" s="43"/>
    </row>
    <row r="45" spans="1:10" s="45" customFormat="1" x14ac:dyDescent="0.2">
      <c r="A45" s="1207"/>
      <c r="B45" s="772" t="s">
        <v>2920</v>
      </c>
      <c r="C45" s="281">
        <v>5</v>
      </c>
      <c r="D45" s="281">
        <v>1</v>
      </c>
      <c r="E45" s="281">
        <v>4</v>
      </c>
      <c r="F45" s="281">
        <v>3</v>
      </c>
      <c r="G45" s="281">
        <v>0</v>
      </c>
      <c r="H45" s="281">
        <v>3</v>
      </c>
      <c r="I45" s="506">
        <f t="shared" si="0"/>
        <v>2</v>
      </c>
      <c r="J45" s="43"/>
    </row>
    <row r="46" spans="1:10" s="45" customFormat="1" x14ac:dyDescent="0.2">
      <c r="A46" s="1207"/>
      <c r="B46" s="772" t="s">
        <v>93</v>
      </c>
      <c r="C46" s="281">
        <v>5</v>
      </c>
      <c r="D46" s="281">
        <v>2</v>
      </c>
      <c r="E46" s="281">
        <v>3</v>
      </c>
      <c r="F46" s="281">
        <v>0</v>
      </c>
      <c r="G46" s="281">
        <v>0</v>
      </c>
      <c r="H46" s="281">
        <v>0</v>
      </c>
      <c r="I46" s="506">
        <f t="shared" si="0"/>
        <v>5</v>
      </c>
      <c r="J46" s="43"/>
    </row>
    <row r="47" spans="1:10" s="45" customFormat="1" x14ac:dyDescent="0.2">
      <c r="A47" s="1207"/>
      <c r="B47" s="772" t="s">
        <v>510</v>
      </c>
      <c r="C47" s="281">
        <v>1</v>
      </c>
      <c r="D47" s="281">
        <v>1</v>
      </c>
      <c r="E47" s="281">
        <v>0</v>
      </c>
      <c r="F47" s="281">
        <v>5</v>
      </c>
      <c r="G47" s="281">
        <v>2</v>
      </c>
      <c r="H47" s="281">
        <v>3</v>
      </c>
      <c r="I47" s="506">
        <f t="shared" si="0"/>
        <v>-4</v>
      </c>
      <c r="J47" s="43"/>
    </row>
    <row r="48" spans="1:10" s="45" customFormat="1" x14ac:dyDescent="0.2">
      <c r="A48" s="1207"/>
      <c r="B48" s="772" t="s">
        <v>78</v>
      </c>
      <c r="C48" s="281">
        <v>1</v>
      </c>
      <c r="D48" s="281">
        <v>1</v>
      </c>
      <c r="E48" s="281">
        <v>0</v>
      </c>
      <c r="F48" s="281">
        <v>0</v>
      </c>
      <c r="G48" s="281">
        <v>0</v>
      </c>
      <c r="H48" s="281">
        <v>0</v>
      </c>
      <c r="I48" s="506">
        <f t="shared" si="0"/>
        <v>1</v>
      </c>
      <c r="J48" s="43"/>
    </row>
    <row r="49" spans="1:10" s="45" customFormat="1" x14ac:dyDescent="0.2">
      <c r="A49" s="1207"/>
      <c r="B49" s="772" t="s">
        <v>98</v>
      </c>
      <c r="C49" s="281">
        <v>2</v>
      </c>
      <c r="D49" s="281">
        <v>0</v>
      </c>
      <c r="E49" s="281">
        <v>2</v>
      </c>
      <c r="F49" s="281">
        <v>1</v>
      </c>
      <c r="G49" s="281">
        <v>0</v>
      </c>
      <c r="H49" s="281">
        <v>1</v>
      </c>
      <c r="I49" s="506">
        <f t="shared" si="0"/>
        <v>1</v>
      </c>
      <c r="J49" s="43"/>
    </row>
    <row r="50" spans="1:10" s="45" customFormat="1" x14ac:dyDescent="0.2">
      <c r="A50" s="1206" t="s">
        <v>2921</v>
      </c>
      <c r="B50" s="773" t="s">
        <v>10</v>
      </c>
      <c r="C50" s="774">
        <v>25</v>
      </c>
      <c r="D50" s="774">
        <v>16</v>
      </c>
      <c r="E50" s="774">
        <v>9</v>
      </c>
      <c r="F50" s="774">
        <v>16</v>
      </c>
      <c r="G50" s="774">
        <v>13</v>
      </c>
      <c r="H50" s="774">
        <v>3</v>
      </c>
      <c r="I50" s="505">
        <f t="shared" si="0"/>
        <v>9</v>
      </c>
      <c r="J50" s="43"/>
    </row>
    <row r="51" spans="1:10" s="45" customFormat="1" x14ac:dyDescent="0.2">
      <c r="A51" s="1207"/>
      <c r="B51" s="772" t="s">
        <v>77</v>
      </c>
      <c r="C51" s="281">
        <v>3</v>
      </c>
      <c r="D51" s="281">
        <v>1</v>
      </c>
      <c r="E51" s="281">
        <v>2</v>
      </c>
      <c r="F51" s="281">
        <v>2</v>
      </c>
      <c r="G51" s="281">
        <v>1</v>
      </c>
      <c r="H51" s="281">
        <v>1</v>
      </c>
      <c r="I51" s="506">
        <f t="shared" si="0"/>
        <v>1</v>
      </c>
      <c r="J51" s="43"/>
    </row>
    <row r="52" spans="1:10" s="45" customFormat="1" x14ac:dyDescent="0.2">
      <c r="A52" s="1207"/>
      <c r="B52" s="772" t="s">
        <v>82</v>
      </c>
      <c r="C52" s="281">
        <v>3</v>
      </c>
      <c r="D52" s="281">
        <v>0</v>
      </c>
      <c r="E52" s="281">
        <v>3</v>
      </c>
      <c r="F52" s="281">
        <v>1</v>
      </c>
      <c r="G52" s="281">
        <v>1</v>
      </c>
      <c r="H52" s="281">
        <v>0</v>
      </c>
      <c r="I52" s="506">
        <f t="shared" si="0"/>
        <v>2</v>
      </c>
      <c r="J52" s="43"/>
    </row>
    <row r="53" spans="1:10" s="45" customFormat="1" x14ac:dyDescent="0.2">
      <c r="A53" s="1207"/>
      <c r="B53" s="772" t="s">
        <v>85</v>
      </c>
      <c r="C53" s="281">
        <v>4</v>
      </c>
      <c r="D53" s="281">
        <v>4</v>
      </c>
      <c r="E53" s="281">
        <v>0</v>
      </c>
      <c r="F53" s="281">
        <v>1</v>
      </c>
      <c r="G53" s="281">
        <v>0</v>
      </c>
      <c r="H53" s="281">
        <v>1</v>
      </c>
      <c r="I53" s="506">
        <f t="shared" si="0"/>
        <v>3</v>
      </c>
      <c r="J53" s="43"/>
    </row>
    <row r="54" spans="1:10" s="45" customFormat="1" x14ac:dyDescent="0.2">
      <c r="A54" s="1207"/>
      <c r="B54" s="772" t="s">
        <v>92</v>
      </c>
      <c r="C54" s="281">
        <v>1</v>
      </c>
      <c r="D54" s="281">
        <v>1</v>
      </c>
      <c r="E54" s="281">
        <v>0</v>
      </c>
      <c r="F54" s="281">
        <v>0</v>
      </c>
      <c r="G54" s="281">
        <v>0</v>
      </c>
      <c r="H54" s="281">
        <v>0</v>
      </c>
      <c r="I54" s="506">
        <f t="shared" si="0"/>
        <v>1</v>
      </c>
      <c r="J54" s="43"/>
    </row>
    <row r="55" spans="1:10" s="45" customFormat="1" x14ac:dyDescent="0.2">
      <c r="A55" s="1207"/>
      <c r="B55" s="772" t="s">
        <v>96</v>
      </c>
      <c r="C55" s="281">
        <v>1</v>
      </c>
      <c r="D55" s="281">
        <v>0</v>
      </c>
      <c r="E55" s="281">
        <v>1</v>
      </c>
      <c r="F55" s="281">
        <v>1</v>
      </c>
      <c r="G55" s="281">
        <v>1</v>
      </c>
      <c r="H55" s="281">
        <v>0</v>
      </c>
      <c r="I55" s="506">
        <f t="shared" si="0"/>
        <v>0</v>
      </c>
      <c r="J55" s="43"/>
    </row>
    <row r="56" spans="1:10" s="45" customFormat="1" x14ac:dyDescent="0.2">
      <c r="A56" s="1207"/>
      <c r="B56" s="772" t="s">
        <v>226</v>
      </c>
      <c r="C56" s="281">
        <v>13</v>
      </c>
      <c r="D56" s="281">
        <v>10</v>
      </c>
      <c r="E56" s="281">
        <v>3</v>
      </c>
      <c r="F56" s="281">
        <v>11</v>
      </c>
      <c r="G56" s="281">
        <v>10</v>
      </c>
      <c r="H56" s="281">
        <v>1</v>
      </c>
      <c r="I56" s="506">
        <f t="shared" si="0"/>
        <v>2</v>
      </c>
      <c r="J56" s="43"/>
    </row>
    <row r="57" spans="1:10" s="45" customFormat="1" x14ac:dyDescent="0.2">
      <c r="A57" s="1206" t="s">
        <v>2923</v>
      </c>
      <c r="B57" s="773" t="s">
        <v>10</v>
      </c>
      <c r="C57" s="774">
        <v>64</v>
      </c>
      <c r="D57" s="774">
        <v>53</v>
      </c>
      <c r="E57" s="774">
        <v>11</v>
      </c>
      <c r="F57" s="774">
        <v>81</v>
      </c>
      <c r="G57" s="774">
        <v>58</v>
      </c>
      <c r="H57" s="774">
        <v>23</v>
      </c>
      <c r="I57" s="505">
        <f t="shared" si="0"/>
        <v>-17</v>
      </c>
      <c r="J57" s="43"/>
    </row>
    <row r="58" spans="1:10" s="45" customFormat="1" x14ac:dyDescent="0.2">
      <c r="A58" s="1207"/>
      <c r="B58" s="772" t="s">
        <v>76</v>
      </c>
      <c r="C58" s="281">
        <v>2</v>
      </c>
      <c r="D58" s="281">
        <v>2</v>
      </c>
      <c r="E58" s="281">
        <v>0</v>
      </c>
      <c r="F58" s="281">
        <v>0</v>
      </c>
      <c r="G58" s="281">
        <v>0</v>
      </c>
      <c r="H58" s="281">
        <v>0</v>
      </c>
      <c r="I58" s="506">
        <f t="shared" si="0"/>
        <v>2</v>
      </c>
      <c r="J58" s="43"/>
    </row>
    <row r="59" spans="1:10" s="45" customFormat="1" x14ac:dyDescent="0.2">
      <c r="A59" s="1207"/>
      <c r="B59" s="772" t="s">
        <v>87</v>
      </c>
      <c r="C59" s="281">
        <v>22</v>
      </c>
      <c r="D59" s="281">
        <v>21</v>
      </c>
      <c r="E59" s="281">
        <v>1</v>
      </c>
      <c r="F59" s="281">
        <v>21</v>
      </c>
      <c r="G59" s="281">
        <v>18</v>
      </c>
      <c r="H59" s="281">
        <v>3</v>
      </c>
      <c r="I59" s="506">
        <f t="shared" si="0"/>
        <v>1</v>
      </c>
      <c r="J59" s="43"/>
    </row>
    <row r="60" spans="1:10" s="45" customFormat="1" x14ac:dyDescent="0.2">
      <c r="A60" s="1207"/>
      <c r="B60" s="772" t="s">
        <v>80</v>
      </c>
      <c r="C60" s="281">
        <v>40</v>
      </c>
      <c r="D60" s="281">
        <v>30</v>
      </c>
      <c r="E60" s="281">
        <v>10</v>
      </c>
      <c r="F60" s="281">
        <v>60</v>
      </c>
      <c r="G60" s="281">
        <v>40</v>
      </c>
      <c r="H60" s="281">
        <v>20</v>
      </c>
      <c r="I60" s="506">
        <f t="shared" si="0"/>
        <v>-20</v>
      </c>
      <c r="J60" s="43"/>
    </row>
    <row r="61" spans="1:10" s="45" customFormat="1" x14ac:dyDescent="0.2">
      <c r="A61" s="1206" t="s">
        <v>2926</v>
      </c>
      <c r="B61" s="773" t="s">
        <v>10</v>
      </c>
      <c r="C61" s="774">
        <v>100</v>
      </c>
      <c r="D61" s="774">
        <v>70</v>
      </c>
      <c r="E61" s="774">
        <v>30</v>
      </c>
      <c r="F61" s="774">
        <v>66</v>
      </c>
      <c r="G61" s="774">
        <v>47</v>
      </c>
      <c r="H61" s="774">
        <v>19</v>
      </c>
      <c r="I61" s="505">
        <f t="shared" si="0"/>
        <v>34</v>
      </c>
      <c r="J61" s="43"/>
    </row>
    <row r="62" spans="1:10" s="45" customFormat="1" x14ac:dyDescent="0.2">
      <c r="A62" s="1207"/>
      <c r="B62" s="772" t="s">
        <v>73</v>
      </c>
      <c r="C62" s="281">
        <v>1</v>
      </c>
      <c r="D62" s="281">
        <v>1</v>
      </c>
      <c r="E62" s="281">
        <v>0</v>
      </c>
      <c r="F62" s="281">
        <v>2</v>
      </c>
      <c r="G62" s="281">
        <v>2</v>
      </c>
      <c r="H62" s="281">
        <v>0</v>
      </c>
      <c r="I62" s="506">
        <f t="shared" si="0"/>
        <v>-1</v>
      </c>
      <c r="J62" s="43"/>
    </row>
    <row r="63" spans="1:10" s="45" customFormat="1" x14ac:dyDescent="0.2">
      <c r="A63" s="1207"/>
      <c r="B63" s="772" t="s">
        <v>74</v>
      </c>
      <c r="C63" s="281">
        <v>11</v>
      </c>
      <c r="D63" s="281">
        <v>5</v>
      </c>
      <c r="E63" s="281">
        <v>6</v>
      </c>
      <c r="F63" s="281">
        <v>8</v>
      </c>
      <c r="G63" s="281">
        <v>4</v>
      </c>
      <c r="H63" s="281">
        <v>4</v>
      </c>
      <c r="I63" s="506">
        <f t="shared" si="0"/>
        <v>3</v>
      </c>
      <c r="J63" s="43"/>
    </row>
    <row r="64" spans="1:10" s="45" customFormat="1" x14ac:dyDescent="0.2">
      <c r="A64" s="1207"/>
      <c r="B64" s="772" t="s">
        <v>83</v>
      </c>
      <c r="C64" s="281">
        <v>31</v>
      </c>
      <c r="D64" s="281">
        <v>22</v>
      </c>
      <c r="E64" s="281">
        <v>9</v>
      </c>
      <c r="F64" s="281">
        <v>34</v>
      </c>
      <c r="G64" s="281">
        <v>24</v>
      </c>
      <c r="H64" s="281">
        <v>10</v>
      </c>
      <c r="I64" s="506">
        <f t="shared" si="0"/>
        <v>-3</v>
      </c>
      <c r="J64" s="43"/>
    </row>
    <row r="65" spans="1:10" s="45" customFormat="1" x14ac:dyDescent="0.2">
      <c r="A65" s="1207"/>
      <c r="B65" s="772" t="s">
        <v>71</v>
      </c>
      <c r="C65" s="281">
        <v>31</v>
      </c>
      <c r="D65" s="281">
        <v>23</v>
      </c>
      <c r="E65" s="281">
        <v>8</v>
      </c>
      <c r="F65" s="281">
        <v>10</v>
      </c>
      <c r="G65" s="281">
        <v>7</v>
      </c>
      <c r="H65" s="281">
        <v>3</v>
      </c>
      <c r="I65" s="506">
        <f t="shared" si="0"/>
        <v>21</v>
      </c>
      <c r="J65" s="43"/>
    </row>
    <row r="66" spans="1:10" s="45" customFormat="1" x14ac:dyDescent="0.2">
      <c r="A66" s="1207"/>
      <c r="B66" s="772" t="s">
        <v>498</v>
      </c>
      <c r="C66" s="281">
        <v>16</v>
      </c>
      <c r="D66" s="281">
        <v>12</v>
      </c>
      <c r="E66" s="281">
        <v>4</v>
      </c>
      <c r="F66" s="281">
        <v>10</v>
      </c>
      <c r="G66" s="281">
        <v>10</v>
      </c>
      <c r="H66" s="281">
        <v>0</v>
      </c>
      <c r="I66" s="506">
        <f t="shared" si="0"/>
        <v>6</v>
      </c>
      <c r="J66" s="43"/>
    </row>
    <row r="67" spans="1:10" s="45" customFormat="1" x14ac:dyDescent="0.2">
      <c r="A67" s="1207"/>
      <c r="B67" s="772" t="s">
        <v>97</v>
      </c>
      <c r="C67" s="281">
        <v>10</v>
      </c>
      <c r="D67" s="281">
        <v>7</v>
      </c>
      <c r="E67" s="281">
        <v>3</v>
      </c>
      <c r="F67" s="281">
        <v>2</v>
      </c>
      <c r="G67" s="281">
        <v>0</v>
      </c>
      <c r="H67" s="281">
        <v>2</v>
      </c>
      <c r="I67" s="506">
        <f t="shared" si="0"/>
        <v>8</v>
      </c>
      <c r="J67" s="43"/>
    </row>
    <row r="68" spans="1:10" s="45" customFormat="1" x14ac:dyDescent="0.2">
      <c r="A68" s="773" t="s">
        <v>234</v>
      </c>
      <c r="B68" s="773" t="s">
        <v>10</v>
      </c>
      <c r="C68" s="774">
        <v>22</v>
      </c>
      <c r="D68" s="774">
        <v>16</v>
      </c>
      <c r="E68" s="774">
        <v>6</v>
      </c>
      <c r="F68" s="774">
        <v>35</v>
      </c>
      <c r="G68" s="774">
        <v>25</v>
      </c>
      <c r="H68" s="774">
        <v>10</v>
      </c>
      <c r="I68" s="505">
        <f t="shared" si="0"/>
        <v>-13</v>
      </c>
      <c r="J68" s="43"/>
    </row>
    <row r="69" spans="1:10" s="45" customFormat="1" x14ac:dyDescent="0.2">
      <c r="A69" s="1206" t="s">
        <v>3207</v>
      </c>
      <c r="B69" s="773" t="s">
        <v>10</v>
      </c>
      <c r="C69" s="774">
        <v>7</v>
      </c>
      <c r="D69" s="774">
        <v>5</v>
      </c>
      <c r="E69" s="774">
        <v>2</v>
      </c>
      <c r="F69" s="774">
        <v>22</v>
      </c>
      <c r="G69" s="774">
        <v>16</v>
      </c>
      <c r="H69" s="774">
        <v>6</v>
      </c>
      <c r="I69" s="505">
        <f t="shared" si="0"/>
        <v>-15</v>
      </c>
      <c r="J69" s="43"/>
    </row>
    <row r="70" spans="1:10" s="45" customFormat="1" x14ac:dyDescent="0.2">
      <c r="A70" s="1207"/>
      <c r="B70" s="772" t="s">
        <v>503</v>
      </c>
      <c r="C70" s="281">
        <v>3</v>
      </c>
      <c r="D70" s="281">
        <v>2</v>
      </c>
      <c r="E70" s="281">
        <v>1</v>
      </c>
      <c r="F70" s="281">
        <v>10</v>
      </c>
      <c r="G70" s="281">
        <v>8</v>
      </c>
      <c r="H70" s="281">
        <v>2</v>
      </c>
      <c r="I70" s="506">
        <f t="shared" si="0"/>
        <v>-7</v>
      </c>
      <c r="J70" s="43"/>
    </row>
    <row r="71" spans="1:10" s="45" customFormat="1" ht="24" x14ac:dyDescent="0.2">
      <c r="A71" s="1207"/>
      <c r="B71" s="772" t="s">
        <v>3259</v>
      </c>
      <c r="C71" s="281">
        <v>0</v>
      </c>
      <c r="D71" s="281">
        <v>0</v>
      </c>
      <c r="E71" s="281">
        <v>0</v>
      </c>
      <c r="F71" s="281">
        <v>1</v>
      </c>
      <c r="G71" s="281">
        <v>0</v>
      </c>
      <c r="H71" s="281">
        <v>1</v>
      </c>
      <c r="I71" s="506">
        <f t="shared" si="0"/>
        <v>-1</v>
      </c>
      <c r="J71" s="43"/>
    </row>
    <row r="72" spans="1:10" s="45" customFormat="1" x14ac:dyDescent="0.2">
      <c r="A72" s="1207"/>
      <c r="B72" s="772" t="s">
        <v>110</v>
      </c>
      <c r="C72" s="281">
        <v>2</v>
      </c>
      <c r="D72" s="281">
        <v>1</v>
      </c>
      <c r="E72" s="281">
        <v>1</v>
      </c>
      <c r="F72" s="281">
        <v>4</v>
      </c>
      <c r="G72" s="281">
        <v>3</v>
      </c>
      <c r="H72" s="281">
        <v>1</v>
      </c>
      <c r="I72" s="506">
        <f t="shared" si="0"/>
        <v>-2</v>
      </c>
      <c r="J72" s="43"/>
    </row>
    <row r="73" spans="1:10" s="45" customFormat="1" ht="24" x14ac:dyDescent="0.2">
      <c r="A73" s="1207"/>
      <c r="B73" s="772" t="s">
        <v>3300</v>
      </c>
      <c r="C73" s="281">
        <v>2</v>
      </c>
      <c r="D73" s="281">
        <v>2</v>
      </c>
      <c r="E73" s="281">
        <v>0</v>
      </c>
      <c r="F73" s="281">
        <v>7</v>
      </c>
      <c r="G73" s="281">
        <v>5</v>
      </c>
      <c r="H73" s="281">
        <v>2</v>
      </c>
      <c r="I73" s="506">
        <f t="shared" si="0"/>
        <v>-5</v>
      </c>
      <c r="J73" s="43"/>
    </row>
    <row r="74" spans="1:10" s="45" customFormat="1" x14ac:dyDescent="0.2">
      <c r="A74" s="1206" t="s">
        <v>2927</v>
      </c>
      <c r="B74" s="773" t="s">
        <v>10</v>
      </c>
      <c r="C74" s="774">
        <v>7</v>
      </c>
      <c r="D74" s="774">
        <v>6</v>
      </c>
      <c r="E74" s="774">
        <v>1</v>
      </c>
      <c r="F74" s="774">
        <v>1</v>
      </c>
      <c r="G74" s="774">
        <v>1</v>
      </c>
      <c r="H74" s="774">
        <v>0</v>
      </c>
      <c r="I74" s="505">
        <f t="shared" si="0"/>
        <v>6</v>
      </c>
      <c r="J74" s="43"/>
    </row>
    <row r="75" spans="1:10" s="45" customFormat="1" x14ac:dyDescent="0.2">
      <c r="A75" s="1207"/>
      <c r="B75" s="772" t="s">
        <v>258</v>
      </c>
      <c r="C75" s="281">
        <v>1</v>
      </c>
      <c r="D75" s="281">
        <v>1</v>
      </c>
      <c r="E75" s="281">
        <v>0</v>
      </c>
      <c r="F75" s="281">
        <v>0</v>
      </c>
      <c r="G75" s="281">
        <v>0</v>
      </c>
      <c r="H75" s="281">
        <v>0</v>
      </c>
      <c r="I75" s="506">
        <f t="shared" si="0"/>
        <v>1</v>
      </c>
      <c r="J75" s="43"/>
    </row>
    <row r="76" spans="1:10" s="45" customFormat="1" x14ac:dyDescent="0.2">
      <c r="A76" s="1207"/>
      <c r="B76" s="772" t="s">
        <v>107</v>
      </c>
      <c r="C76" s="281">
        <v>4</v>
      </c>
      <c r="D76" s="281">
        <v>4</v>
      </c>
      <c r="E76" s="281">
        <v>0</v>
      </c>
      <c r="F76" s="281">
        <v>1</v>
      </c>
      <c r="G76" s="281">
        <v>1</v>
      </c>
      <c r="H76" s="281">
        <v>0</v>
      </c>
      <c r="I76" s="506">
        <f t="shared" si="0"/>
        <v>3</v>
      </c>
      <c r="J76" s="43"/>
    </row>
    <row r="77" spans="1:10" s="45" customFormat="1" x14ac:dyDescent="0.2">
      <c r="A77" s="1207"/>
      <c r="B77" s="772" t="s">
        <v>2928</v>
      </c>
      <c r="C77" s="281">
        <v>2</v>
      </c>
      <c r="D77" s="281">
        <v>1</v>
      </c>
      <c r="E77" s="281">
        <v>1</v>
      </c>
      <c r="F77" s="281">
        <v>0</v>
      </c>
      <c r="G77" s="281">
        <v>0</v>
      </c>
      <c r="H77" s="281">
        <v>0</v>
      </c>
      <c r="I77" s="506">
        <f t="shared" si="0"/>
        <v>2</v>
      </c>
      <c r="J77" s="43"/>
    </row>
    <row r="78" spans="1:10" s="45" customFormat="1" x14ac:dyDescent="0.2">
      <c r="A78" s="1206" t="s">
        <v>3450</v>
      </c>
      <c r="B78" s="773" t="s">
        <v>10</v>
      </c>
      <c r="C78" s="774">
        <v>4</v>
      </c>
      <c r="D78" s="774">
        <v>2</v>
      </c>
      <c r="E78" s="774">
        <v>2</v>
      </c>
      <c r="F78" s="774">
        <v>4</v>
      </c>
      <c r="G78" s="774">
        <v>1</v>
      </c>
      <c r="H78" s="774">
        <v>3</v>
      </c>
      <c r="I78" s="505">
        <f t="shared" si="0"/>
        <v>0</v>
      </c>
      <c r="J78" s="43"/>
    </row>
    <row r="79" spans="1:10" s="45" customFormat="1" x14ac:dyDescent="0.2">
      <c r="A79" s="1207"/>
      <c r="B79" s="772" t="s">
        <v>108</v>
      </c>
      <c r="C79" s="281">
        <v>0</v>
      </c>
      <c r="D79" s="281">
        <v>0</v>
      </c>
      <c r="E79" s="281">
        <v>0</v>
      </c>
      <c r="F79" s="281">
        <v>1</v>
      </c>
      <c r="G79" s="281">
        <v>0</v>
      </c>
      <c r="H79" s="281">
        <v>1</v>
      </c>
      <c r="I79" s="506">
        <f t="shared" ref="I79:I89" si="1">+C79-F79</f>
        <v>-1</v>
      </c>
      <c r="J79" s="43"/>
    </row>
    <row r="80" spans="1:10" s="45" customFormat="1" x14ac:dyDescent="0.2">
      <c r="A80" s="1207"/>
      <c r="B80" s="772" t="s">
        <v>104</v>
      </c>
      <c r="C80" s="281">
        <v>4</v>
      </c>
      <c r="D80" s="281">
        <v>2</v>
      </c>
      <c r="E80" s="281">
        <v>2</v>
      </c>
      <c r="F80" s="281">
        <v>3</v>
      </c>
      <c r="G80" s="281">
        <v>1</v>
      </c>
      <c r="H80" s="281">
        <v>2</v>
      </c>
      <c r="I80" s="506">
        <f t="shared" si="1"/>
        <v>1</v>
      </c>
      <c r="J80" s="43"/>
    </row>
    <row r="81" spans="1:10" s="45" customFormat="1" x14ac:dyDescent="0.2">
      <c r="A81" s="1206" t="s">
        <v>2931</v>
      </c>
      <c r="B81" s="773" t="s">
        <v>10</v>
      </c>
      <c r="C81" s="774">
        <v>4</v>
      </c>
      <c r="D81" s="774">
        <v>3</v>
      </c>
      <c r="E81" s="774">
        <v>1</v>
      </c>
      <c r="F81" s="774">
        <v>8</v>
      </c>
      <c r="G81" s="774">
        <v>7</v>
      </c>
      <c r="H81" s="774">
        <v>1</v>
      </c>
      <c r="I81" s="505">
        <f t="shared" si="1"/>
        <v>-4</v>
      </c>
      <c r="J81" s="43"/>
    </row>
    <row r="82" spans="1:10" s="45" customFormat="1" x14ac:dyDescent="0.2">
      <c r="A82" s="1207"/>
      <c r="B82" s="772" t="s">
        <v>109</v>
      </c>
      <c r="C82" s="281">
        <v>1</v>
      </c>
      <c r="D82" s="281">
        <v>1</v>
      </c>
      <c r="E82" s="281">
        <v>0</v>
      </c>
      <c r="F82" s="281">
        <v>2</v>
      </c>
      <c r="G82" s="281">
        <v>2</v>
      </c>
      <c r="H82" s="281">
        <v>0</v>
      </c>
      <c r="I82" s="506">
        <f t="shared" si="1"/>
        <v>-1</v>
      </c>
      <c r="J82" s="43"/>
    </row>
    <row r="83" spans="1:10" s="45" customFormat="1" x14ac:dyDescent="0.2">
      <c r="A83" s="1207"/>
      <c r="B83" s="772" t="s">
        <v>262</v>
      </c>
      <c r="C83" s="281">
        <v>3</v>
      </c>
      <c r="D83" s="281">
        <v>2</v>
      </c>
      <c r="E83" s="281">
        <v>1</v>
      </c>
      <c r="F83" s="281">
        <v>6</v>
      </c>
      <c r="G83" s="281">
        <v>5</v>
      </c>
      <c r="H83" s="281">
        <v>1</v>
      </c>
      <c r="I83" s="506">
        <f t="shared" si="1"/>
        <v>-3</v>
      </c>
      <c r="J83" s="43"/>
    </row>
    <row r="84" spans="1:10" s="45" customFormat="1" x14ac:dyDescent="0.2">
      <c r="A84" s="773" t="s">
        <v>235</v>
      </c>
      <c r="B84" s="773" t="s">
        <v>10</v>
      </c>
      <c r="C84" s="774">
        <v>1</v>
      </c>
      <c r="D84" s="774">
        <v>1</v>
      </c>
      <c r="E84" s="774">
        <v>0</v>
      </c>
      <c r="F84" s="774">
        <v>1</v>
      </c>
      <c r="G84" s="774">
        <v>1</v>
      </c>
      <c r="H84" s="774">
        <v>0</v>
      </c>
      <c r="I84" s="505">
        <f t="shared" si="1"/>
        <v>0</v>
      </c>
      <c r="J84" s="43"/>
    </row>
    <row r="85" spans="1:10" s="45" customFormat="1" x14ac:dyDescent="0.2">
      <c r="A85" s="1206" t="s">
        <v>2942</v>
      </c>
      <c r="B85" s="773" t="s">
        <v>10</v>
      </c>
      <c r="C85" s="774">
        <v>1</v>
      </c>
      <c r="D85" s="774">
        <v>1</v>
      </c>
      <c r="E85" s="774">
        <v>0</v>
      </c>
      <c r="F85" s="774">
        <v>1</v>
      </c>
      <c r="G85" s="774">
        <v>1</v>
      </c>
      <c r="H85" s="774">
        <v>0</v>
      </c>
      <c r="I85" s="505">
        <f t="shared" si="1"/>
        <v>0</v>
      </c>
      <c r="J85" s="43"/>
    </row>
    <row r="86" spans="1:10" s="45" customFormat="1" x14ac:dyDescent="0.2">
      <c r="A86" s="1207"/>
      <c r="B86" s="772" t="s">
        <v>264</v>
      </c>
      <c r="C86" s="281">
        <v>1</v>
      </c>
      <c r="D86" s="281">
        <v>1</v>
      </c>
      <c r="E86" s="281">
        <v>0</v>
      </c>
      <c r="F86" s="281">
        <v>1</v>
      </c>
      <c r="G86" s="281">
        <v>1</v>
      </c>
      <c r="H86" s="281">
        <v>0</v>
      </c>
      <c r="I86" s="506">
        <f t="shared" si="1"/>
        <v>0</v>
      </c>
      <c r="J86" s="43"/>
    </row>
    <row r="87" spans="1:10" s="45" customFormat="1" x14ac:dyDescent="0.2">
      <c r="A87" s="773" t="s">
        <v>236</v>
      </c>
      <c r="B87" s="773" t="s">
        <v>10</v>
      </c>
      <c r="C87" s="774">
        <v>3</v>
      </c>
      <c r="D87" s="774">
        <v>3</v>
      </c>
      <c r="E87" s="774">
        <v>0</v>
      </c>
      <c r="F87" s="774">
        <v>4</v>
      </c>
      <c r="G87" s="774">
        <v>4</v>
      </c>
      <c r="H87" s="774">
        <v>0</v>
      </c>
      <c r="I87" s="505">
        <f t="shared" si="1"/>
        <v>-1</v>
      </c>
      <c r="J87" s="43"/>
    </row>
    <row r="88" spans="1:10" s="45" customFormat="1" x14ac:dyDescent="0.2">
      <c r="A88" s="1206" t="s">
        <v>2948</v>
      </c>
      <c r="B88" s="773" t="s">
        <v>10</v>
      </c>
      <c r="C88" s="774">
        <v>3</v>
      </c>
      <c r="D88" s="774">
        <v>3</v>
      </c>
      <c r="E88" s="774">
        <v>0</v>
      </c>
      <c r="F88" s="774">
        <v>4</v>
      </c>
      <c r="G88" s="774">
        <v>4</v>
      </c>
      <c r="H88" s="774">
        <v>0</v>
      </c>
      <c r="I88" s="505">
        <f t="shared" si="1"/>
        <v>-1</v>
      </c>
      <c r="J88" s="43"/>
    </row>
    <row r="89" spans="1:10" s="45" customFormat="1" x14ac:dyDescent="0.2">
      <c r="A89" s="1207"/>
      <c r="B89" s="772" t="s">
        <v>145</v>
      </c>
      <c r="C89" s="281">
        <v>3</v>
      </c>
      <c r="D89" s="281">
        <v>3</v>
      </c>
      <c r="E89" s="281">
        <v>0</v>
      </c>
      <c r="F89" s="281">
        <v>4</v>
      </c>
      <c r="G89" s="281">
        <v>4</v>
      </c>
      <c r="H89" s="281">
        <v>0</v>
      </c>
      <c r="I89" s="506">
        <f t="shared" si="1"/>
        <v>-1</v>
      </c>
      <c r="J89" s="43"/>
    </row>
    <row r="90" spans="1:10" x14ac:dyDescent="0.2">
      <c r="B90" s="43"/>
    </row>
    <row r="91" spans="1:10" x14ac:dyDescent="0.2">
      <c r="A91" s="97" t="s">
        <v>2739</v>
      </c>
      <c r="B91" s="43"/>
    </row>
    <row r="92" spans="1:10" x14ac:dyDescent="0.2">
      <c r="A92" s="494" t="s">
        <v>2905</v>
      </c>
    </row>
  </sheetData>
  <mergeCells count="22">
    <mergeCell ref="I12:I13"/>
    <mergeCell ref="F12:H12"/>
    <mergeCell ref="B7:H7"/>
    <mergeCell ref="B8:H8"/>
    <mergeCell ref="B10:H10"/>
    <mergeCell ref="B12:B13"/>
    <mergeCell ref="C12:E12"/>
    <mergeCell ref="A12:A13"/>
    <mergeCell ref="A16:A18"/>
    <mergeCell ref="A19:A24"/>
    <mergeCell ref="A25:A35"/>
    <mergeCell ref="A36:A39"/>
    <mergeCell ref="A41:A49"/>
    <mergeCell ref="A50:A56"/>
    <mergeCell ref="A57:A60"/>
    <mergeCell ref="A61:A67"/>
    <mergeCell ref="A69:A73"/>
    <mergeCell ref="A74:A77"/>
    <mergeCell ref="A78:A80"/>
    <mergeCell ref="A81:A83"/>
    <mergeCell ref="A85:A86"/>
    <mergeCell ref="A88:A89"/>
  </mergeCells>
  <hyperlinks>
    <hyperlink ref="J8" location="INDICE!B81" display="INDICE"/>
  </hyperlinks>
  <printOptions horizontalCentered="1"/>
  <pageMargins left="0" right="0" top="1.1811023622047245" bottom="0.78740157480314965" header="0" footer="0.19685039370078741"/>
  <pageSetup firstPageNumber="315" orientation="landscape" useFirstPageNumber="1" r:id="rId1"/>
  <headerFooter scaleWithDoc="0">
    <oddHeader>&amp;C
&amp;G</oddHeader>
    <oddFooter>&amp;C&amp;P</oddFooter>
  </headerFooter>
  <drawing r:id="rId2"/>
  <legacyDrawingHF r:id="rId3"/>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J32"/>
  <sheetViews>
    <sheetView showGridLines="0" zoomScaleNormal="100" workbookViewId="0"/>
  </sheetViews>
  <sheetFormatPr baseColWidth="10" defaultColWidth="11.42578125" defaultRowHeight="12.75" x14ac:dyDescent="0.2"/>
  <cols>
    <col min="1" max="1" width="15.5703125" style="43" customWidth="1"/>
    <col min="2" max="2" width="22.7109375" style="106" customWidth="1"/>
    <col min="3" max="8" width="11.42578125" style="106"/>
    <col min="9" max="9" width="12.7109375" style="106" customWidth="1"/>
    <col min="10" max="16384" width="11.42578125" style="43"/>
  </cols>
  <sheetData>
    <row r="7" spans="1:10" x14ac:dyDescent="0.2">
      <c r="B7" s="1160" t="s">
        <v>409</v>
      </c>
      <c r="C7" s="1160"/>
      <c r="D7" s="1160"/>
      <c r="E7" s="1160"/>
      <c r="F7" s="1160"/>
      <c r="G7" s="1160"/>
      <c r="H7" s="1160"/>
      <c r="I7" s="240"/>
      <c r="J7" s="44"/>
    </row>
    <row r="8" spans="1:10" ht="26.25" customHeight="1" x14ac:dyDescent="0.2">
      <c r="B8" s="1199" t="s">
        <v>4164</v>
      </c>
      <c r="C8" s="1199"/>
      <c r="D8" s="1199"/>
      <c r="E8" s="1199"/>
      <c r="F8" s="1199"/>
      <c r="G8" s="1199"/>
      <c r="H8" s="1199"/>
      <c r="I8" s="918"/>
      <c r="J8" s="67" t="s">
        <v>221</v>
      </c>
    </row>
    <row r="9" spans="1:10" ht="11.25" customHeight="1" x14ac:dyDescent="0.2">
      <c r="B9" s="240"/>
      <c r="C9" s="240"/>
      <c r="D9" s="240"/>
      <c r="E9" s="240"/>
      <c r="F9" s="240"/>
      <c r="G9" s="240"/>
      <c r="H9" s="240"/>
      <c r="I9" s="240"/>
      <c r="J9" s="44"/>
    </row>
    <row r="10" spans="1:10" x14ac:dyDescent="0.2">
      <c r="B10" s="1160" t="s">
        <v>2900</v>
      </c>
      <c r="C10" s="1160"/>
      <c r="D10" s="1160"/>
      <c r="E10" s="1160"/>
      <c r="F10" s="1160"/>
      <c r="G10" s="1160"/>
      <c r="H10" s="1160"/>
      <c r="I10" s="240"/>
      <c r="J10" s="44"/>
    </row>
    <row r="11" spans="1:10" x14ac:dyDescent="0.2">
      <c r="B11" s="235"/>
      <c r="C11" s="235"/>
      <c r="D11" s="235"/>
      <c r="E11" s="235"/>
      <c r="F11" s="235"/>
      <c r="G11" s="235"/>
      <c r="H11" s="235"/>
      <c r="I11" s="235"/>
      <c r="J11" s="44"/>
    </row>
    <row r="12" spans="1:10" ht="12.75" customHeight="1" x14ac:dyDescent="0.2">
      <c r="A12" s="1072" t="s">
        <v>473</v>
      </c>
      <c r="B12" s="1072" t="s">
        <v>37</v>
      </c>
      <c r="C12" s="1080" t="s">
        <v>2</v>
      </c>
      <c r="D12" s="1081"/>
      <c r="E12" s="1082"/>
      <c r="F12" s="1080" t="s">
        <v>3</v>
      </c>
      <c r="G12" s="1081"/>
      <c r="H12" s="1082"/>
      <c r="I12" s="1072" t="s">
        <v>2898</v>
      </c>
    </row>
    <row r="13" spans="1:10" x14ac:dyDescent="0.2">
      <c r="A13" s="1073"/>
      <c r="B13" s="1073"/>
      <c r="C13" s="410" t="s">
        <v>10</v>
      </c>
      <c r="D13" s="410" t="s">
        <v>0</v>
      </c>
      <c r="E13" s="410" t="s">
        <v>1</v>
      </c>
      <c r="F13" s="410" t="s">
        <v>10</v>
      </c>
      <c r="G13" s="410" t="s">
        <v>0</v>
      </c>
      <c r="H13" s="410" t="s">
        <v>1</v>
      </c>
      <c r="I13" s="1074"/>
    </row>
    <row r="14" spans="1:10" x14ac:dyDescent="0.2">
      <c r="A14" s="816" t="s">
        <v>10</v>
      </c>
      <c r="B14" s="816"/>
      <c r="C14" s="771">
        <v>991</v>
      </c>
      <c r="D14" s="771">
        <v>608</v>
      </c>
      <c r="E14" s="771">
        <v>383</v>
      </c>
      <c r="F14" s="771">
        <v>938</v>
      </c>
      <c r="G14" s="771">
        <v>560</v>
      </c>
      <c r="H14" s="771">
        <v>378</v>
      </c>
      <c r="I14" s="505">
        <f>+C14-F14</f>
        <v>53</v>
      </c>
    </row>
    <row r="15" spans="1:10" x14ac:dyDescent="0.2">
      <c r="A15" s="770" t="s">
        <v>231</v>
      </c>
      <c r="B15" s="770" t="s">
        <v>10</v>
      </c>
      <c r="C15" s="771">
        <v>990</v>
      </c>
      <c r="D15" s="771">
        <v>607</v>
      </c>
      <c r="E15" s="771">
        <v>383</v>
      </c>
      <c r="F15" s="771">
        <v>935</v>
      </c>
      <c r="G15" s="771">
        <v>557</v>
      </c>
      <c r="H15" s="771">
        <v>378</v>
      </c>
      <c r="I15" s="505">
        <f t="shared" ref="I15:I30" si="0">+C15-F15</f>
        <v>55</v>
      </c>
    </row>
    <row r="16" spans="1:10" x14ac:dyDescent="0.2">
      <c r="A16" s="1208" t="s">
        <v>2916</v>
      </c>
      <c r="B16" s="770" t="s">
        <v>10</v>
      </c>
      <c r="C16" s="771">
        <v>0</v>
      </c>
      <c r="D16" s="771">
        <v>0</v>
      </c>
      <c r="E16" s="771">
        <v>0</v>
      </c>
      <c r="F16" s="771">
        <v>1</v>
      </c>
      <c r="G16" s="771">
        <v>1</v>
      </c>
      <c r="H16" s="771">
        <v>0</v>
      </c>
      <c r="I16" s="505">
        <f t="shared" si="0"/>
        <v>-1</v>
      </c>
    </row>
    <row r="17" spans="1:9" ht="24" x14ac:dyDescent="0.2">
      <c r="A17" s="1209"/>
      <c r="B17" s="769" t="s">
        <v>2914</v>
      </c>
      <c r="C17" s="279">
        <v>0</v>
      </c>
      <c r="D17" s="279">
        <v>0</v>
      </c>
      <c r="E17" s="279">
        <v>0</v>
      </c>
      <c r="F17" s="279">
        <v>1</v>
      </c>
      <c r="G17" s="279">
        <v>1</v>
      </c>
      <c r="H17" s="279">
        <v>0</v>
      </c>
      <c r="I17" s="506">
        <f t="shared" si="0"/>
        <v>-1</v>
      </c>
    </row>
    <row r="18" spans="1:9" x14ac:dyDescent="0.2">
      <c r="A18" s="1208" t="s">
        <v>237</v>
      </c>
      <c r="B18" s="770" t="s">
        <v>10</v>
      </c>
      <c r="C18" s="771">
        <v>990</v>
      </c>
      <c r="D18" s="771">
        <v>607</v>
      </c>
      <c r="E18" s="771">
        <v>383</v>
      </c>
      <c r="F18" s="771">
        <v>934</v>
      </c>
      <c r="G18" s="771">
        <v>556</v>
      </c>
      <c r="H18" s="771">
        <v>378</v>
      </c>
      <c r="I18" s="505">
        <f t="shared" si="0"/>
        <v>56</v>
      </c>
    </row>
    <row r="19" spans="1:9" x14ac:dyDescent="0.2">
      <c r="A19" s="1209"/>
      <c r="B19" s="769" t="s">
        <v>63</v>
      </c>
      <c r="C19" s="279">
        <v>1</v>
      </c>
      <c r="D19" s="279">
        <v>1</v>
      </c>
      <c r="E19" s="279">
        <v>0</v>
      </c>
      <c r="F19" s="279">
        <v>0</v>
      </c>
      <c r="G19" s="279">
        <v>0</v>
      </c>
      <c r="H19" s="279">
        <v>0</v>
      </c>
      <c r="I19" s="506">
        <f t="shared" si="0"/>
        <v>1</v>
      </c>
    </row>
    <row r="20" spans="1:9" x14ac:dyDescent="0.2">
      <c r="A20" s="1209"/>
      <c r="B20" s="769" t="s">
        <v>4028</v>
      </c>
      <c r="C20" s="279">
        <v>485</v>
      </c>
      <c r="D20" s="279">
        <v>290</v>
      </c>
      <c r="E20" s="279">
        <v>195</v>
      </c>
      <c r="F20" s="279">
        <v>498</v>
      </c>
      <c r="G20" s="279">
        <v>281</v>
      </c>
      <c r="H20" s="279">
        <v>217</v>
      </c>
      <c r="I20" s="506">
        <f t="shared" si="0"/>
        <v>-13</v>
      </c>
    </row>
    <row r="21" spans="1:9" x14ac:dyDescent="0.2">
      <c r="A21" s="1209"/>
      <c r="B21" s="769" t="s">
        <v>66</v>
      </c>
      <c r="C21" s="279">
        <v>504</v>
      </c>
      <c r="D21" s="279">
        <v>316</v>
      </c>
      <c r="E21" s="279">
        <v>188</v>
      </c>
      <c r="F21" s="279">
        <v>436</v>
      </c>
      <c r="G21" s="279">
        <v>275</v>
      </c>
      <c r="H21" s="279">
        <v>161</v>
      </c>
      <c r="I21" s="506">
        <f t="shared" si="0"/>
        <v>68</v>
      </c>
    </row>
    <row r="22" spans="1:9" x14ac:dyDescent="0.2">
      <c r="A22" s="770" t="s">
        <v>233</v>
      </c>
      <c r="B22" s="770" t="s">
        <v>10</v>
      </c>
      <c r="C22" s="771">
        <v>1</v>
      </c>
      <c r="D22" s="771">
        <v>1</v>
      </c>
      <c r="E22" s="771">
        <v>0</v>
      </c>
      <c r="F22" s="771">
        <v>2</v>
      </c>
      <c r="G22" s="771">
        <v>2</v>
      </c>
      <c r="H22" s="771">
        <v>0</v>
      </c>
      <c r="I22" s="505">
        <f t="shared" si="0"/>
        <v>-1</v>
      </c>
    </row>
    <row r="23" spans="1:9" x14ac:dyDescent="0.2">
      <c r="A23" s="1208" t="s">
        <v>2923</v>
      </c>
      <c r="B23" s="770" t="s">
        <v>10</v>
      </c>
      <c r="C23" s="771">
        <v>0</v>
      </c>
      <c r="D23" s="771">
        <v>0</v>
      </c>
      <c r="E23" s="771">
        <v>0</v>
      </c>
      <c r="F23" s="771">
        <v>1</v>
      </c>
      <c r="G23" s="771">
        <v>1</v>
      </c>
      <c r="H23" s="771">
        <v>0</v>
      </c>
      <c r="I23" s="505">
        <f t="shared" si="0"/>
        <v>-1</v>
      </c>
    </row>
    <row r="24" spans="1:9" x14ac:dyDescent="0.2">
      <c r="A24" s="1209"/>
      <c r="B24" s="769" t="s">
        <v>80</v>
      </c>
      <c r="C24" s="279">
        <v>0</v>
      </c>
      <c r="D24" s="279">
        <v>0</v>
      </c>
      <c r="E24" s="279">
        <v>0</v>
      </c>
      <c r="F24" s="279">
        <v>1</v>
      </c>
      <c r="G24" s="279">
        <v>1</v>
      </c>
      <c r="H24" s="279">
        <v>0</v>
      </c>
      <c r="I24" s="506">
        <f t="shared" si="0"/>
        <v>-1</v>
      </c>
    </row>
    <row r="25" spans="1:9" x14ac:dyDescent="0.2">
      <c r="A25" s="1208" t="s">
        <v>2926</v>
      </c>
      <c r="B25" s="770" t="s">
        <v>10</v>
      </c>
      <c r="C25" s="771">
        <v>1</v>
      </c>
      <c r="D25" s="771">
        <v>1</v>
      </c>
      <c r="E25" s="771">
        <v>0</v>
      </c>
      <c r="F25" s="771">
        <v>1</v>
      </c>
      <c r="G25" s="771">
        <v>1</v>
      </c>
      <c r="H25" s="771">
        <v>0</v>
      </c>
      <c r="I25" s="505">
        <f t="shared" si="0"/>
        <v>0</v>
      </c>
    </row>
    <row r="26" spans="1:9" x14ac:dyDescent="0.2">
      <c r="A26" s="1209"/>
      <c r="B26" s="769" t="s">
        <v>71</v>
      </c>
      <c r="C26" s="279">
        <v>1</v>
      </c>
      <c r="D26" s="279">
        <v>1</v>
      </c>
      <c r="E26" s="279">
        <v>0</v>
      </c>
      <c r="F26" s="279">
        <v>0</v>
      </c>
      <c r="G26" s="279">
        <v>0</v>
      </c>
      <c r="H26" s="279">
        <v>0</v>
      </c>
      <c r="I26" s="506">
        <f t="shared" si="0"/>
        <v>1</v>
      </c>
    </row>
    <row r="27" spans="1:9" x14ac:dyDescent="0.2">
      <c r="A27" s="1209"/>
      <c r="B27" s="769" t="s">
        <v>498</v>
      </c>
      <c r="C27" s="279">
        <v>0</v>
      </c>
      <c r="D27" s="279">
        <v>0</v>
      </c>
      <c r="E27" s="279">
        <v>0</v>
      </c>
      <c r="F27" s="279">
        <v>1</v>
      </c>
      <c r="G27" s="279">
        <v>1</v>
      </c>
      <c r="H27" s="279">
        <v>0</v>
      </c>
      <c r="I27" s="506">
        <f t="shared" si="0"/>
        <v>-1</v>
      </c>
    </row>
    <row r="28" spans="1:9" x14ac:dyDescent="0.2">
      <c r="A28" s="770" t="s">
        <v>236</v>
      </c>
      <c r="B28" s="770" t="s">
        <v>10</v>
      </c>
      <c r="C28" s="771">
        <v>0</v>
      </c>
      <c r="D28" s="771">
        <v>0</v>
      </c>
      <c r="E28" s="771">
        <v>0</v>
      </c>
      <c r="F28" s="771">
        <v>1</v>
      </c>
      <c r="G28" s="771">
        <v>1</v>
      </c>
      <c r="H28" s="771">
        <v>0</v>
      </c>
      <c r="I28" s="505">
        <f t="shared" si="0"/>
        <v>-1</v>
      </c>
    </row>
    <row r="29" spans="1:9" x14ac:dyDescent="0.2">
      <c r="A29" s="1208" t="s">
        <v>2948</v>
      </c>
      <c r="B29" s="770" t="s">
        <v>10</v>
      </c>
      <c r="C29" s="771">
        <v>0</v>
      </c>
      <c r="D29" s="771">
        <v>0</v>
      </c>
      <c r="E29" s="771">
        <v>0</v>
      </c>
      <c r="F29" s="771">
        <v>1</v>
      </c>
      <c r="G29" s="771">
        <v>1</v>
      </c>
      <c r="H29" s="771">
        <v>0</v>
      </c>
      <c r="I29" s="505">
        <f t="shared" si="0"/>
        <v>-1</v>
      </c>
    </row>
    <row r="30" spans="1:9" x14ac:dyDescent="0.2">
      <c r="A30" s="1209"/>
      <c r="B30" s="769" t="s">
        <v>145</v>
      </c>
      <c r="C30" s="279">
        <v>0</v>
      </c>
      <c r="D30" s="279">
        <v>0</v>
      </c>
      <c r="E30" s="279">
        <v>0</v>
      </c>
      <c r="F30" s="279">
        <v>1</v>
      </c>
      <c r="G30" s="279">
        <v>1</v>
      </c>
      <c r="H30" s="279">
        <v>0</v>
      </c>
      <c r="I30" s="506">
        <f t="shared" si="0"/>
        <v>-1</v>
      </c>
    </row>
    <row r="32" spans="1:9" x14ac:dyDescent="0.2">
      <c r="A32" s="494" t="s">
        <v>2905</v>
      </c>
    </row>
  </sheetData>
  <mergeCells count="13">
    <mergeCell ref="I12:I13"/>
    <mergeCell ref="A12:A13"/>
    <mergeCell ref="A16:A17"/>
    <mergeCell ref="A18:A21"/>
    <mergeCell ref="A23:A24"/>
    <mergeCell ref="B7:H7"/>
    <mergeCell ref="A29:A30"/>
    <mergeCell ref="B12:B13"/>
    <mergeCell ref="C12:E12"/>
    <mergeCell ref="F12:H12"/>
    <mergeCell ref="A25:A27"/>
    <mergeCell ref="B8:H8"/>
    <mergeCell ref="B10:H10"/>
  </mergeCells>
  <hyperlinks>
    <hyperlink ref="J8" location="INDICE!B82" display="INDICE"/>
  </hyperlinks>
  <printOptions horizontalCentered="1"/>
  <pageMargins left="0" right="0" top="1.1811023622047245" bottom="0.78740157480314965" header="0" footer="0.19685039370078741"/>
  <pageSetup firstPageNumber="315" orientation="landscape" useFirstPageNumber="1" r:id="rId1"/>
  <headerFooter scaleWithDoc="0">
    <oddHeader>&amp;C
&amp;G</oddHeader>
    <oddFooter>&amp;C&amp;P</oddFooter>
  </headerFooter>
  <drawing r:id="rId2"/>
  <legacyDrawingHF r:id="rId3"/>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J27"/>
  <sheetViews>
    <sheetView showGridLines="0" zoomScaleNormal="100" workbookViewId="0"/>
  </sheetViews>
  <sheetFormatPr baseColWidth="10" defaultColWidth="11.42578125" defaultRowHeight="12.75" x14ac:dyDescent="0.2"/>
  <cols>
    <col min="1" max="1" width="13.42578125" style="43" customWidth="1"/>
    <col min="2" max="2" width="26.42578125" style="43" customWidth="1"/>
    <col min="3" max="8" width="11.42578125" style="43"/>
    <col min="9" max="9" width="12.7109375" style="43" customWidth="1"/>
    <col min="10" max="16384" width="11.42578125" style="43"/>
  </cols>
  <sheetData>
    <row r="7" spans="1:10" x14ac:dyDescent="0.2">
      <c r="B7" s="1160" t="s">
        <v>410</v>
      </c>
      <c r="C7" s="1160"/>
      <c r="D7" s="1160"/>
      <c r="E7" s="1160"/>
      <c r="F7" s="1160"/>
      <c r="G7" s="1160"/>
      <c r="H7" s="1160"/>
      <c r="I7" s="240"/>
      <c r="J7" s="44"/>
    </row>
    <row r="8" spans="1:10" ht="26.25" customHeight="1" x14ac:dyDescent="0.2">
      <c r="B8" s="1199" t="s">
        <v>4165</v>
      </c>
      <c r="C8" s="1199"/>
      <c r="D8" s="1199"/>
      <c r="E8" s="1199"/>
      <c r="F8" s="1199"/>
      <c r="G8" s="1199"/>
      <c r="H8" s="1199"/>
      <c r="J8" s="67" t="s">
        <v>221</v>
      </c>
    </row>
    <row r="9" spans="1:10" ht="9.75" customHeight="1" x14ac:dyDescent="0.2">
      <c r="B9" s="240"/>
      <c r="C9" s="240"/>
      <c r="D9" s="240"/>
      <c r="E9" s="240"/>
      <c r="F9" s="240"/>
      <c r="G9" s="240"/>
      <c r="H9" s="240"/>
      <c r="I9" s="240"/>
      <c r="J9" s="44"/>
    </row>
    <row r="10" spans="1:10" x14ac:dyDescent="0.2">
      <c r="B10" s="1160" t="s">
        <v>2900</v>
      </c>
      <c r="C10" s="1160"/>
      <c r="D10" s="1160"/>
      <c r="E10" s="1160"/>
      <c r="F10" s="1160"/>
      <c r="G10" s="1160"/>
      <c r="H10" s="1160"/>
      <c r="I10" s="240"/>
      <c r="J10" s="44"/>
    </row>
    <row r="11" spans="1:10" x14ac:dyDescent="0.2">
      <c r="B11" s="235"/>
      <c r="C11" s="235"/>
      <c r="D11" s="235"/>
      <c r="E11" s="235"/>
      <c r="F11" s="235"/>
      <c r="G11" s="235"/>
      <c r="H11" s="235"/>
      <c r="I11" s="235"/>
      <c r="J11" s="44"/>
    </row>
    <row r="12" spans="1:10" ht="12.75" customHeight="1" x14ac:dyDescent="0.2">
      <c r="A12" s="1072" t="s">
        <v>473</v>
      </c>
      <c r="B12" s="1072" t="s">
        <v>37</v>
      </c>
      <c r="C12" s="1080" t="s">
        <v>2</v>
      </c>
      <c r="D12" s="1081"/>
      <c r="E12" s="1082"/>
      <c r="F12" s="1080" t="s">
        <v>3</v>
      </c>
      <c r="G12" s="1081"/>
      <c r="H12" s="1082"/>
      <c r="I12" s="1072" t="s">
        <v>2898</v>
      </c>
    </row>
    <row r="13" spans="1:10" x14ac:dyDescent="0.2">
      <c r="A13" s="1073"/>
      <c r="B13" s="1073"/>
      <c r="C13" s="721" t="s">
        <v>10</v>
      </c>
      <c r="D13" s="721" t="s">
        <v>0</v>
      </c>
      <c r="E13" s="721" t="s">
        <v>1</v>
      </c>
      <c r="F13" s="721" t="s">
        <v>10</v>
      </c>
      <c r="G13" s="721" t="s">
        <v>0</v>
      </c>
      <c r="H13" s="721" t="s">
        <v>1</v>
      </c>
      <c r="I13" s="1073"/>
    </row>
    <row r="14" spans="1:10" s="238" customFormat="1" x14ac:dyDescent="0.2">
      <c r="A14" s="751" t="s">
        <v>10</v>
      </c>
      <c r="B14" s="751"/>
      <c r="C14" s="753">
        <v>55</v>
      </c>
      <c r="D14" s="753">
        <v>33</v>
      </c>
      <c r="E14" s="753">
        <v>22</v>
      </c>
      <c r="F14" s="753">
        <v>66</v>
      </c>
      <c r="G14" s="753">
        <v>42</v>
      </c>
      <c r="H14" s="753">
        <v>24</v>
      </c>
      <c r="I14" s="505">
        <f>+C14-F14</f>
        <v>-11</v>
      </c>
    </row>
    <row r="15" spans="1:10" s="238" customFormat="1" x14ac:dyDescent="0.2">
      <c r="A15" s="752" t="s">
        <v>231</v>
      </c>
      <c r="B15" s="752" t="s">
        <v>10</v>
      </c>
      <c r="C15" s="753">
        <v>54</v>
      </c>
      <c r="D15" s="753">
        <v>33</v>
      </c>
      <c r="E15" s="753">
        <v>21</v>
      </c>
      <c r="F15" s="753">
        <v>64</v>
      </c>
      <c r="G15" s="753">
        <v>42</v>
      </c>
      <c r="H15" s="753">
        <v>22</v>
      </c>
      <c r="I15" s="505">
        <f t="shared" ref="I15:I25" si="0">+C15-F15</f>
        <v>-10</v>
      </c>
    </row>
    <row r="16" spans="1:10" s="238" customFormat="1" x14ac:dyDescent="0.2">
      <c r="A16" s="1210" t="s">
        <v>237</v>
      </c>
      <c r="B16" s="752" t="s">
        <v>10</v>
      </c>
      <c r="C16" s="753">
        <v>54</v>
      </c>
      <c r="D16" s="753">
        <v>33</v>
      </c>
      <c r="E16" s="753">
        <v>21</v>
      </c>
      <c r="F16" s="753">
        <v>64</v>
      </c>
      <c r="G16" s="753">
        <v>42</v>
      </c>
      <c r="H16" s="753">
        <v>22</v>
      </c>
      <c r="I16" s="505">
        <f t="shared" si="0"/>
        <v>-10</v>
      </c>
    </row>
    <row r="17" spans="1:9" s="238" customFormat="1" x14ac:dyDescent="0.2">
      <c r="A17" s="1211"/>
      <c r="B17" s="750" t="s">
        <v>62</v>
      </c>
      <c r="C17" s="754">
        <v>1</v>
      </c>
      <c r="D17" s="754">
        <v>0</v>
      </c>
      <c r="E17" s="754">
        <v>1</v>
      </c>
      <c r="F17" s="754">
        <v>1</v>
      </c>
      <c r="G17" s="754">
        <v>0</v>
      </c>
      <c r="H17" s="754">
        <v>1</v>
      </c>
      <c r="I17" s="506">
        <f t="shared" si="0"/>
        <v>0</v>
      </c>
    </row>
    <row r="18" spans="1:9" s="238" customFormat="1" x14ac:dyDescent="0.2">
      <c r="A18" s="1211"/>
      <c r="B18" s="750" t="s">
        <v>63</v>
      </c>
      <c r="C18" s="754">
        <v>26</v>
      </c>
      <c r="D18" s="754">
        <v>17</v>
      </c>
      <c r="E18" s="754">
        <v>9</v>
      </c>
      <c r="F18" s="754">
        <v>44</v>
      </c>
      <c r="G18" s="754">
        <v>28</v>
      </c>
      <c r="H18" s="754">
        <v>16</v>
      </c>
      <c r="I18" s="506">
        <f t="shared" si="0"/>
        <v>-18</v>
      </c>
    </row>
    <row r="19" spans="1:9" s="238" customFormat="1" x14ac:dyDescent="0.2">
      <c r="A19" s="1211"/>
      <c r="B19" s="750" t="s">
        <v>4028</v>
      </c>
      <c r="C19" s="754">
        <v>16</v>
      </c>
      <c r="D19" s="754">
        <v>9</v>
      </c>
      <c r="E19" s="754">
        <v>7</v>
      </c>
      <c r="F19" s="754">
        <v>11</v>
      </c>
      <c r="G19" s="754">
        <v>8</v>
      </c>
      <c r="H19" s="754">
        <v>3</v>
      </c>
      <c r="I19" s="506">
        <f t="shared" si="0"/>
        <v>5</v>
      </c>
    </row>
    <row r="20" spans="1:9" s="238" customFormat="1" x14ac:dyDescent="0.2">
      <c r="A20" s="1211"/>
      <c r="B20" s="750" t="s">
        <v>66</v>
      </c>
      <c r="C20" s="754">
        <v>8</v>
      </c>
      <c r="D20" s="754">
        <v>5</v>
      </c>
      <c r="E20" s="754">
        <v>3</v>
      </c>
      <c r="F20" s="754">
        <v>8</v>
      </c>
      <c r="G20" s="754">
        <v>6</v>
      </c>
      <c r="H20" s="754">
        <v>2</v>
      </c>
      <c r="I20" s="506">
        <f t="shared" si="0"/>
        <v>0</v>
      </c>
    </row>
    <row r="21" spans="1:9" s="238" customFormat="1" x14ac:dyDescent="0.2">
      <c r="A21" s="1211"/>
      <c r="B21" s="750" t="s">
        <v>68</v>
      </c>
      <c r="C21" s="754">
        <v>1</v>
      </c>
      <c r="D21" s="754">
        <v>0</v>
      </c>
      <c r="E21" s="754">
        <v>1</v>
      </c>
      <c r="F21" s="754">
        <v>0</v>
      </c>
      <c r="G21" s="754">
        <v>0</v>
      </c>
      <c r="H21" s="754">
        <v>0</v>
      </c>
      <c r="I21" s="506">
        <f t="shared" si="0"/>
        <v>1</v>
      </c>
    </row>
    <row r="22" spans="1:9" s="238" customFormat="1" x14ac:dyDescent="0.2">
      <c r="A22" s="1211"/>
      <c r="B22" s="750" t="s">
        <v>69</v>
      </c>
      <c r="C22" s="754">
        <v>2</v>
      </c>
      <c r="D22" s="754">
        <v>2</v>
      </c>
      <c r="E22" s="754">
        <v>0</v>
      </c>
      <c r="F22" s="754">
        <v>0</v>
      </c>
      <c r="G22" s="754">
        <v>0</v>
      </c>
      <c r="H22" s="754">
        <v>0</v>
      </c>
      <c r="I22" s="506">
        <f t="shared" si="0"/>
        <v>2</v>
      </c>
    </row>
    <row r="23" spans="1:9" s="238" customFormat="1" x14ac:dyDescent="0.2">
      <c r="A23" s="752" t="s">
        <v>233</v>
      </c>
      <c r="B23" s="752" t="s">
        <v>10</v>
      </c>
      <c r="C23" s="753">
        <v>1</v>
      </c>
      <c r="D23" s="753">
        <v>0</v>
      </c>
      <c r="E23" s="753">
        <v>1</v>
      </c>
      <c r="F23" s="753">
        <v>2</v>
      </c>
      <c r="G23" s="753">
        <v>0</v>
      </c>
      <c r="H23" s="753">
        <v>2</v>
      </c>
      <c r="I23" s="505">
        <f t="shared" si="0"/>
        <v>-1</v>
      </c>
    </row>
    <row r="24" spans="1:9" s="238" customFormat="1" x14ac:dyDescent="0.2">
      <c r="A24" s="1210" t="s">
        <v>2918</v>
      </c>
      <c r="B24" s="752" t="s">
        <v>10</v>
      </c>
      <c r="C24" s="753">
        <v>1</v>
      </c>
      <c r="D24" s="753">
        <v>0</v>
      </c>
      <c r="E24" s="753">
        <v>1</v>
      </c>
      <c r="F24" s="753">
        <v>2</v>
      </c>
      <c r="G24" s="753">
        <v>0</v>
      </c>
      <c r="H24" s="753">
        <v>2</v>
      </c>
      <c r="I24" s="505">
        <f t="shared" si="0"/>
        <v>-1</v>
      </c>
    </row>
    <row r="25" spans="1:9" s="238" customFormat="1" x14ac:dyDescent="0.2">
      <c r="A25" s="1211"/>
      <c r="B25" s="750" t="s">
        <v>93</v>
      </c>
      <c r="C25" s="754">
        <v>1</v>
      </c>
      <c r="D25" s="754">
        <v>0</v>
      </c>
      <c r="E25" s="754">
        <v>1</v>
      </c>
      <c r="F25" s="754">
        <v>2</v>
      </c>
      <c r="G25" s="754">
        <v>0</v>
      </c>
      <c r="H25" s="754">
        <v>2</v>
      </c>
      <c r="I25" s="506">
        <f t="shared" si="0"/>
        <v>-1</v>
      </c>
    </row>
    <row r="26" spans="1:9" x14ac:dyDescent="0.2">
      <c r="C26" s="235"/>
      <c r="D26" s="235"/>
      <c r="E26" s="235"/>
      <c r="F26" s="235"/>
      <c r="G26" s="235"/>
      <c r="H26" s="235"/>
      <c r="I26" s="235"/>
    </row>
    <row r="27" spans="1:9" x14ac:dyDescent="0.2">
      <c r="A27" s="494" t="s">
        <v>2905</v>
      </c>
    </row>
  </sheetData>
  <mergeCells count="10">
    <mergeCell ref="F12:H12"/>
    <mergeCell ref="I12:I13"/>
    <mergeCell ref="B8:H8"/>
    <mergeCell ref="B10:H10"/>
    <mergeCell ref="B7:H7"/>
    <mergeCell ref="A12:A13"/>
    <mergeCell ref="A16:A22"/>
    <mergeCell ref="A24:A25"/>
    <mergeCell ref="B12:B13"/>
    <mergeCell ref="C12:E12"/>
  </mergeCells>
  <hyperlinks>
    <hyperlink ref="J8" location="INDICE!B83" display="INDICE"/>
  </hyperlinks>
  <printOptions horizontalCentered="1"/>
  <pageMargins left="0" right="0" top="1.1811023622047245" bottom="0.78740157480314965" header="0" footer="0.19685039370078741"/>
  <pageSetup firstPageNumber="312" orientation="landscape" useFirstPageNumber="1" r:id="rId1"/>
  <headerFooter scaleWithDoc="0">
    <oddHeader>&amp;C
&amp;G</oddHeader>
    <oddFooter>&amp;C&amp;P</oddFooter>
  </headerFooter>
  <drawing r:id="rId2"/>
  <legacyDrawingHF r:id="rId3"/>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6:M6"/>
  <sheetViews>
    <sheetView showGridLines="0" zoomScaleNormal="100" workbookViewId="0"/>
  </sheetViews>
  <sheetFormatPr baseColWidth="10" defaultRowHeight="12.75" x14ac:dyDescent="0.2"/>
  <sheetData>
    <row r="6" spans="1:13" ht="15" x14ac:dyDescent="0.2">
      <c r="A6" s="1212" t="s">
        <v>4134</v>
      </c>
      <c r="B6" s="1212"/>
      <c r="C6" s="1212"/>
      <c r="D6" s="1212"/>
      <c r="E6" s="1212"/>
      <c r="F6" s="1212"/>
      <c r="G6" s="1212"/>
      <c r="H6" s="1212"/>
      <c r="I6" s="1212"/>
      <c r="J6" s="1212"/>
      <c r="K6" s="1212"/>
      <c r="L6" s="1212"/>
      <c r="M6" s="67" t="s">
        <v>221</v>
      </c>
    </row>
  </sheetData>
  <mergeCells count="1">
    <mergeCell ref="A6:L6"/>
  </mergeCells>
  <hyperlinks>
    <hyperlink ref="M6" location="INDICE!B88" display="INDICE"/>
  </hyperlinks>
  <printOptions horizontalCentered="1"/>
  <pageMargins left="0" right="0" top="1.5748031496062993" bottom="0.78740157480314965" header="0" footer="0.19685039370078741"/>
  <pageSetup paperSize="9" firstPageNumber="329" orientation="landscape" useFirstPageNumber="1" r:id="rId1"/>
  <headerFooter scaleWithDoc="0">
    <oddHeader>&amp;C&amp;G</oddHeader>
    <oddFooter>&amp;C&amp;P</oddFooter>
  </headerFooter>
  <drawing r:id="rId2"/>
  <legacyDrawingHF r:id="rId3"/>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6:M6"/>
  <sheetViews>
    <sheetView showGridLines="0" zoomScaleNormal="100" workbookViewId="0"/>
  </sheetViews>
  <sheetFormatPr baseColWidth="10" defaultRowHeight="12.75" x14ac:dyDescent="0.2"/>
  <sheetData>
    <row r="6" spans="1:13" ht="15" x14ac:dyDescent="0.2">
      <c r="A6" s="1212" t="s">
        <v>4133</v>
      </c>
      <c r="B6" s="1212"/>
      <c r="C6" s="1212"/>
      <c r="D6" s="1212"/>
      <c r="E6" s="1212"/>
      <c r="F6" s="1212"/>
      <c r="G6" s="1212"/>
      <c r="H6" s="1212"/>
      <c r="I6" s="1212"/>
      <c r="J6" s="1212"/>
      <c r="K6" s="1212"/>
      <c r="L6" s="1212"/>
      <c r="M6" s="67" t="s">
        <v>221</v>
      </c>
    </row>
  </sheetData>
  <mergeCells count="1">
    <mergeCell ref="A6:L6"/>
  </mergeCells>
  <hyperlinks>
    <hyperlink ref="M6" location="INDICE!B89" display="INDICE"/>
  </hyperlinks>
  <printOptions horizontalCentered="1"/>
  <pageMargins left="0" right="0" top="1.5748031496062993" bottom="0.78740157480314965" header="0" footer="0.19685039370078741"/>
  <pageSetup paperSize="9" firstPageNumber="331" orientation="landscape" useFirstPageNumber="1" r:id="rId1"/>
  <headerFooter scaleWithDoc="0">
    <oddHeader>&amp;C&amp;G</oddHeader>
    <oddFooter>&amp;C&amp;P</oddFooter>
  </headerFooter>
  <drawing r:id="rId2"/>
  <legacyDrawingHF r:id="rId3"/>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6:M6"/>
  <sheetViews>
    <sheetView showGridLines="0" zoomScaleNormal="100" workbookViewId="0"/>
  </sheetViews>
  <sheetFormatPr baseColWidth="10" defaultRowHeight="12.75" x14ac:dyDescent="0.2"/>
  <sheetData>
    <row r="6" spans="1:13" ht="15" x14ac:dyDescent="0.2">
      <c r="A6" s="1212" t="s">
        <v>4132</v>
      </c>
      <c r="B6" s="1212"/>
      <c r="C6" s="1212"/>
      <c r="D6" s="1212"/>
      <c r="E6" s="1212"/>
      <c r="F6" s="1212"/>
      <c r="G6" s="1212"/>
      <c r="H6" s="1212"/>
      <c r="I6" s="1212"/>
      <c r="J6" s="1212"/>
      <c r="K6" s="1212"/>
      <c r="L6" s="1212"/>
      <c r="M6" s="67" t="s">
        <v>221</v>
      </c>
    </row>
  </sheetData>
  <mergeCells count="1">
    <mergeCell ref="A6:L6"/>
  </mergeCells>
  <hyperlinks>
    <hyperlink ref="M6" location="INDICE!B90" display="INDICE"/>
  </hyperlinks>
  <printOptions horizontalCentered="1"/>
  <pageMargins left="0" right="0" top="1.5748031496062993" bottom="0.78740157480314965" header="0" footer="0.19685039370078741"/>
  <pageSetup paperSize="9" firstPageNumber="332" orientation="landscape" useFirstPageNumber="1" r:id="rId1"/>
  <headerFooter scaleWithDoc="0">
    <oddHeader>&amp;C&amp;G</oddHeader>
    <oddFooter>&amp;C&amp;P</oddFooter>
  </headerFooter>
  <drawing r:id="rId2"/>
  <legacyDrawingHF r:id="rId3"/>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6:M6"/>
  <sheetViews>
    <sheetView showGridLines="0" zoomScaleNormal="100" workbookViewId="0"/>
  </sheetViews>
  <sheetFormatPr baseColWidth="10" defaultRowHeight="12.75" x14ac:dyDescent="0.2"/>
  <sheetData>
    <row r="6" spans="1:13" ht="15" x14ac:dyDescent="0.2">
      <c r="A6" s="1212" t="s">
        <v>4131</v>
      </c>
      <c r="B6" s="1212"/>
      <c r="C6" s="1212"/>
      <c r="D6" s="1212"/>
      <c r="E6" s="1212"/>
      <c r="F6" s="1212"/>
      <c r="G6" s="1212"/>
      <c r="H6" s="1212"/>
      <c r="I6" s="1212"/>
      <c r="J6" s="1212"/>
      <c r="K6" s="1212"/>
      <c r="L6" s="1212"/>
      <c r="M6" s="67" t="s">
        <v>221</v>
      </c>
    </row>
  </sheetData>
  <mergeCells count="1">
    <mergeCell ref="A6:L6"/>
  </mergeCells>
  <hyperlinks>
    <hyperlink ref="M6" location="INDICE!B91" display="INDICE"/>
  </hyperlinks>
  <printOptions horizontalCentered="1"/>
  <pageMargins left="0" right="0" top="1.5748031496062993" bottom="0.78740157480314965" header="0" footer="0.19685039370078741"/>
  <pageSetup paperSize="9" firstPageNumber="330" orientation="landscape" useFirstPageNumber="1" r:id="rId1"/>
  <headerFooter scaleWithDoc="0">
    <oddHeader>&amp;C&amp;G</oddHeader>
    <oddFooter>&amp;C&amp;P</oddFooter>
  </headerFooter>
  <drawing r:id="rId2"/>
  <legacyDrawingHF r:id="rId3"/>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6:M6"/>
  <sheetViews>
    <sheetView showGridLines="0" zoomScaleNormal="100" workbookViewId="0"/>
  </sheetViews>
  <sheetFormatPr baseColWidth="10" defaultRowHeight="12.75" x14ac:dyDescent="0.2"/>
  <sheetData>
    <row r="6" spans="1:13" ht="15" x14ac:dyDescent="0.2">
      <c r="A6" s="1212" t="s">
        <v>4130</v>
      </c>
      <c r="B6" s="1212"/>
      <c r="C6" s="1212"/>
      <c r="D6" s="1212"/>
      <c r="E6" s="1212"/>
      <c r="F6" s="1212"/>
      <c r="G6" s="1212"/>
      <c r="H6" s="1212"/>
      <c r="I6" s="1212"/>
      <c r="J6" s="1212"/>
      <c r="K6" s="1212"/>
      <c r="L6" s="1212"/>
      <c r="M6" s="67" t="s">
        <v>221</v>
      </c>
    </row>
  </sheetData>
  <mergeCells count="1">
    <mergeCell ref="A6:L6"/>
  </mergeCells>
  <hyperlinks>
    <hyperlink ref="M6" location="INDICE!B92" display="INDICE"/>
  </hyperlinks>
  <printOptions horizontalCentered="1"/>
  <pageMargins left="0" right="0" top="1.5748031496062993" bottom="0.78740157480314965" header="0" footer="0.19685039370078741"/>
  <pageSetup paperSize="9" firstPageNumber="333" orientation="landscape" useFirstPageNumber="1" r:id="rId1"/>
  <headerFooter scaleWithDoc="0">
    <oddHeader>&amp;C&amp;G</oddHeader>
    <oddFooter>&amp;C&amp;P</oddFooter>
  </headerFooter>
  <drawing r:id="rId2"/>
  <legacyDrawingHF r:id="rId3"/>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6:M6"/>
  <sheetViews>
    <sheetView showGridLines="0" zoomScaleNormal="100" workbookViewId="0"/>
  </sheetViews>
  <sheetFormatPr baseColWidth="10" defaultRowHeight="12.75" x14ac:dyDescent="0.2"/>
  <cols>
    <col min="14" max="14" width="10.85546875" customWidth="1"/>
  </cols>
  <sheetData>
    <row r="6" spans="1:13" ht="15" x14ac:dyDescent="0.2">
      <c r="A6" s="1212" t="s">
        <v>4129</v>
      </c>
      <c r="B6" s="1212"/>
      <c r="C6" s="1212"/>
      <c r="D6" s="1212"/>
      <c r="E6" s="1212"/>
      <c r="F6" s="1212"/>
      <c r="G6" s="1212"/>
      <c r="H6" s="1212"/>
      <c r="I6" s="1212"/>
      <c r="J6" s="1212"/>
      <c r="K6" s="1212"/>
      <c r="L6" s="1212"/>
      <c r="M6" s="67" t="s">
        <v>221</v>
      </c>
    </row>
  </sheetData>
  <mergeCells count="1">
    <mergeCell ref="A6:L6"/>
  </mergeCells>
  <hyperlinks>
    <hyperlink ref="M6" location="INDICE!B93" display="INDICE"/>
  </hyperlinks>
  <printOptions horizontalCentered="1"/>
  <pageMargins left="0" right="0" top="1.5748031496062993" bottom="0.78740157480314965" header="0" footer="0.19685039370078741"/>
  <pageSetup paperSize="9" firstPageNumber="334" orientation="landscape" useFirstPageNumber="1" r:id="rId1"/>
  <headerFooter scaleWithDoc="0">
    <oddHeader>&amp;C&amp;G</oddHeader>
    <oddFooter>&amp;C&amp;P</oddFooter>
  </headerFooter>
  <drawing r:id="rId2"/>
  <legacyDrawingHF r:id="rId3"/>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6:M6"/>
  <sheetViews>
    <sheetView showGridLines="0" zoomScaleNormal="100" workbookViewId="0"/>
  </sheetViews>
  <sheetFormatPr baseColWidth="10" defaultRowHeight="12.75" x14ac:dyDescent="0.2"/>
  <sheetData>
    <row r="6" spans="1:13" ht="15" x14ac:dyDescent="0.2">
      <c r="A6" s="1212" t="s">
        <v>4128</v>
      </c>
      <c r="B6" s="1212"/>
      <c r="C6" s="1212"/>
      <c r="D6" s="1212"/>
      <c r="E6" s="1212"/>
      <c r="F6" s="1212"/>
      <c r="G6" s="1212"/>
      <c r="H6" s="1212"/>
      <c r="I6" s="1212"/>
      <c r="J6" s="1212"/>
      <c r="K6" s="1212"/>
      <c r="L6" s="1212"/>
      <c r="M6" s="67" t="s">
        <v>221</v>
      </c>
    </row>
  </sheetData>
  <mergeCells count="1">
    <mergeCell ref="A6:L6"/>
  </mergeCells>
  <hyperlinks>
    <hyperlink ref="M6" location="INDICE!B94" display="INDICE"/>
  </hyperlinks>
  <printOptions horizontalCentered="1"/>
  <pageMargins left="0" right="0" top="1.5748031496062993" bottom="0.78740157480314965" header="0" footer="0.19685039370078741"/>
  <pageSetup paperSize="9" firstPageNumber="335" orientation="landscape" useFirstPageNumber="1" r:id="rId1"/>
  <headerFooter scaleWithDoc="0">
    <oddHeader>&amp;C&amp;G</oddHeader>
    <oddFooter>&amp;C&amp;P</oddFooter>
  </headerFooter>
  <drawing r:id="rId2"/>
  <legacyDrawingHF r:id="rId3"/>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6:M6"/>
  <sheetViews>
    <sheetView showGridLines="0" zoomScaleNormal="100" workbookViewId="0"/>
  </sheetViews>
  <sheetFormatPr baseColWidth="10" defaultRowHeight="12.75" x14ac:dyDescent="0.2"/>
  <sheetData>
    <row r="6" spans="1:13" ht="15" x14ac:dyDescent="0.2">
      <c r="A6" s="1212" t="s">
        <v>4120</v>
      </c>
      <c r="B6" s="1212"/>
      <c r="C6" s="1212"/>
      <c r="D6" s="1212"/>
      <c r="E6" s="1212"/>
      <c r="F6" s="1212"/>
      <c r="G6" s="1212"/>
      <c r="H6" s="1212"/>
      <c r="I6" s="1212"/>
      <c r="J6" s="1212"/>
      <c r="K6" s="1212"/>
      <c r="L6" s="1212"/>
      <c r="M6" s="67" t="s">
        <v>221</v>
      </c>
    </row>
  </sheetData>
  <mergeCells count="1">
    <mergeCell ref="A6:L6"/>
  </mergeCells>
  <hyperlinks>
    <hyperlink ref="M6" location="INDICE!B95" display="INDICE"/>
  </hyperlinks>
  <printOptions horizontalCentered="1"/>
  <pageMargins left="0" right="0" top="1.5748031496062993" bottom="0.78740157480314965" header="0" footer="0.19685039370078741"/>
  <pageSetup paperSize="9" firstPageNumber="336" orientation="landscape" useFirstPageNumber="1" r:id="rId1"/>
  <headerFooter scaleWithDoc="0">
    <oddHeader>&amp;C&amp;G</oddHeader>
    <oddFooter>&amp;C&amp;P</oddFooter>
  </headerFooter>
  <drawing r:id="rId2"/>
  <legacyDrawingHF r:id="rId3"/>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6:M6"/>
  <sheetViews>
    <sheetView showGridLines="0" workbookViewId="0"/>
  </sheetViews>
  <sheetFormatPr baseColWidth="10" defaultRowHeight="12.75" x14ac:dyDescent="0.2"/>
  <sheetData>
    <row r="6" spans="1:13" ht="15" x14ac:dyDescent="0.2">
      <c r="A6" s="1212" t="s">
        <v>4127</v>
      </c>
      <c r="B6" s="1212"/>
      <c r="C6" s="1212"/>
      <c r="D6" s="1212"/>
      <c r="E6" s="1212"/>
      <c r="F6" s="1212"/>
      <c r="G6" s="1212"/>
      <c r="H6" s="1212"/>
      <c r="I6" s="1212"/>
      <c r="J6" s="1212"/>
      <c r="K6" s="1212"/>
      <c r="L6" s="1212"/>
      <c r="M6" s="67" t="s">
        <v>221</v>
      </c>
    </row>
  </sheetData>
  <mergeCells count="1">
    <mergeCell ref="A6:L6"/>
  </mergeCells>
  <hyperlinks>
    <hyperlink ref="M6" location="INDICE!B96" display="INDICE"/>
  </hyperlinks>
  <printOptions horizontalCentered="1"/>
  <pageMargins left="0" right="0" top="1.5748031496062993" bottom="0.78740157480314965" header="0" footer="0.19685039370078741"/>
  <pageSetup paperSize="9" firstPageNumber="337" orientation="landscape" useFirstPageNumber="1" r:id="rId1"/>
  <headerFooter scaleWithDoc="0">
    <oddHeader>&amp;C&amp;G</oddHeader>
    <oddFooter>&amp;C&amp;P</oddFooter>
  </headerFooter>
  <drawing r:id="rId2"/>
  <legacyDrawingHF r:id="rId3"/>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6:M6"/>
  <sheetViews>
    <sheetView showGridLines="0" workbookViewId="0"/>
  </sheetViews>
  <sheetFormatPr baseColWidth="10" defaultRowHeight="12.75" x14ac:dyDescent="0.2"/>
  <sheetData>
    <row r="6" spans="1:13" ht="15" x14ac:dyDescent="0.2">
      <c r="A6" s="1212" t="s">
        <v>4126</v>
      </c>
      <c r="B6" s="1212"/>
      <c r="C6" s="1212"/>
      <c r="D6" s="1212"/>
      <c r="E6" s="1212"/>
      <c r="F6" s="1212"/>
      <c r="G6" s="1212"/>
      <c r="H6" s="1212"/>
      <c r="I6" s="1212"/>
      <c r="J6" s="1212"/>
      <c r="K6" s="1212"/>
      <c r="L6" s="1212"/>
      <c r="M6" s="67" t="s">
        <v>221</v>
      </c>
    </row>
  </sheetData>
  <mergeCells count="1">
    <mergeCell ref="A6:L6"/>
  </mergeCells>
  <hyperlinks>
    <hyperlink ref="M6" location="INDICE!B97" display="INDICE"/>
  </hyperlinks>
  <printOptions horizontalCentered="1"/>
  <pageMargins left="0" right="0" top="1.5748031496062993" bottom="0.78740157480314965" header="0" footer="0.19685039370078741"/>
  <pageSetup paperSize="9" firstPageNumber="338" orientation="landscape" useFirstPageNumber="1" r:id="rId1"/>
  <headerFooter scaleWithDoc="0">
    <oddHeader>&amp;C&amp;G</oddHeader>
    <oddFooter>&amp;C&amp;P</oddFooter>
  </headerFooter>
  <drawing r:id="rId2"/>
  <legacyDrawingHF r:id="rId3"/>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6:M6"/>
  <sheetViews>
    <sheetView showGridLines="0" workbookViewId="0"/>
  </sheetViews>
  <sheetFormatPr baseColWidth="10" defaultRowHeight="12.75" x14ac:dyDescent="0.2"/>
  <sheetData>
    <row r="6" spans="1:13" ht="15" x14ac:dyDescent="0.2">
      <c r="A6" s="1212" t="s">
        <v>4125</v>
      </c>
      <c r="B6" s="1212"/>
      <c r="C6" s="1212"/>
      <c r="D6" s="1212"/>
      <c r="E6" s="1212"/>
      <c r="F6" s="1212"/>
      <c r="G6" s="1212"/>
      <c r="H6" s="1212"/>
      <c r="I6" s="1212"/>
      <c r="J6" s="1212"/>
      <c r="K6" s="1212"/>
      <c r="L6" s="1212"/>
      <c r="M6" s="67" t="s">
        <v>221</v>
      </c>
    </row>
  </sheetData>
  <mergeCells count="1">
    <mergeCell ref="A6:L6"/>
  </mergeCells>
  <hyperlinks>
    <hyperlink ref="M6" location="INDICE!B98" display="INDICE"/>
  </hyperlinks>
  <printOptions horizontalCentered="1"/>
  <pageMargins left="0" right="0" top="1.5748031496062993" bottom="0.78740157480314965" header="0" footer="0.19685039370078741"/>
  <pageSetup paperSize="9" firstPageNumber="339" orientation="landscape" useFirstPageNumber="1" r:id="rId1"/>
  <headerFooter scaleWithDoc="0">
    <oddHeader>&amp;C&amp;G</oddHeader>
    <oddFooter>&amp;C&amp;P</oddFooter>
  </headerFooter>
  <drawing r:id="rId2"/>
  <legacyDrawingHF r:id="rId3"/>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6:M6"/>
  <sheetViews>
    <sheetView showGridLines="0" workbookViewId="0"/>
  </sheetViews>
  <sheetFormatPr baseColWidth="10" defaultRowHeight="12.75" x14ac:dyDescent="0.2"/>
  <sheetData>
    <row r="6" spans="1:13" ht="15" x14ac:dyDescent="0.2">
      <c r="A6" s="1212" t="s">
        <v>4124</v>
      </c>
      <c r="B6" s="1212"/>
      <c r="C6" s="1212"/>
      <c r="D6" s="1212"/>
      <c r="E6" s="1212"/>
      <c r="F6" s="1212"/>
      <c r="G6" s="1212"/>
      <c r="H6" s="1212"/>
      <c r="I6" s="1212"/>
      <c r="J6" s="1212"/>
      <c r="K6" s="1212"/>
      <c r="L6" s="1212"/>
      <c r="M6" s="67" t="s">
        <v>221</v>
      </c>
    </row>
  </sheetData>
  <mergeCells count="1">
    <mergeCell ref="A6:L6"/>
  </mergeCells>
  <hyperlinks>
    <hyperlink ref="M6" location="INDICE!B99" display="INDICE"/>
  </hyperlinks>
  <printOptions horizontalCentered="1"/>
  <pageMargins left="0" right="0" top="1.5748031496062993" bottom="0.78740157480314965" header="0" footer="0.19685039370078741"/>
  <pageSetup paperSize="9" firstPageNumber="340" orientation="landscape" useFirstPageNumber="1" r:id="rId1"/>
  <headerFooter scaleWithDoc="0">
    <oddHeader>&amp;C&amp;G</oddHeader>
    <oddFooter>&amp;C&amp;P</oddFooter>
  </headerFooter>
  <drawing r:id="rId2"/>
  <legacyDrawingHF r:id="rId3"/>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6:M6"/>
  <sheetViews>
    <sheetView showGridLines="0" workbookViewId="0"/>
  </sheetViews>
  <sheetFormatPr baseColWidth="10" defaultRowHeight="12.75" x14ac:dyDescent="0.2"/>
  <sheetData>
    <row r="6" spans="1:13" ht="15" x14ac:dyDescent="0.2">
      <c r="A6" s="1212" t="s">
        <v>4123</v>
      </c>
      <c r="B6" s="1212"/>
      <c r="C6" s="1212"/>
      <c r="D6" s="1212"/>
      <c r="E6" s="1212"/>
      <c r="F6" s="1212"/>
      <c r="G6" s="1212"/>
      <c r="H6" s="1212"/>
      <c r="I6" s="1212"/>
      <c r="J6" s="1212"/>
      <c r="K6" s="1212"/>
      <c r="L6" s="1212"/>
      <c r="M6" s="67" t="s">
        <v>221</v>
      </c>
    </row>
  </sheetData>
  <mergeCells count="1">
    <mergeCell ref="A6:L6"/>
  </mergeCells>
  <hyperlinks>
    <hyperlink ref="M6" location="INDICE!B100" display="INDICE"/>
  </hyperlinks>
  <printOptions horizontalCentered="1"/>
  <pageMargins left="0" right="0" top="1.5748031496062993" bottom="0.78740157480314965" header="0" footer="0.19685039370078741"/>
  <pageSetup paperSize="9" firstPageNumber="341" orientation="landscape" useFirstPageNumber="1" r:id="rId1"/>
  <headerFooter scaleWithDoc="0">
    <oddHeader>&amp;C&amp;G</oddHeader>
    <oddFooter>&amp;C&amp;P</oddFooter>
  </headerFooter>
  <drawing r:id="rId2"/>
  <legacyDrawingHF r:id="rId3"/>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6:M6"/>
  <sheetViews>
    <sheetView showGridLines="0" workbookViewId="0"/>
  </sheetViews>
  <sheetFormatPr baseColWidth="10" defaultRowHeight="12.75" x14ac:dyDescent="0.2"/>
  <sheetData>
    <row r="6" spans="1:13" ht="15" x14ac:dyDescent="0.2">
      <c r="A6" s="1212" t="s">
        <v>4122</v>
      </c>
      <c r="B6" s="1212"/>
      <c r="C6" s="1212"/>
      <c r="D6" s="1212"/>
      <c r="E6" s="1212"/>
      <c r="F6" s="1212"/>
      <c r="G6" s="1212"/>
      <c r="H6" s="1212"/>
      <c r="I6" s="1212"/>
      <c r="J6" s="1212"/>
      <c r="K6" s="1212"/>
      <c r="L6" s="1212"/>
      <c r="M6" s="67" t="s">
        <v>221</v>
      </c>
    </row>
  </sheetData>
  <mergeCells count="1">
    <mergeCell ref="A6:L6"/>
  </mergeCells>
  <hyperlinks>
    <hyperlink ref="M6" location="INDICE!B101" display="INDICE"/>
  </hyperlinks>
  <printOptions horizontalCentered="1"/>
  <pageMargins left="0" right="0" top="1.5748031496062993" bottom="0.78740157480314965" header="0" footer="0.19685039370078741"/>
  <pageSetup paperSize="9" firstPageNumber="342" orientation="landscape" useFirstPageNumber="1" r:id="rId1"/>
  <headerFooter scaleWithDoc="0">
    <oddHeader>&amp;C&amp;G</oddHeader>
    <oddFooter>&amp;C&amp;P</oddFooter>
  </headerFooter>
  <drawing r:id="rId2"/>
  <legacyDrawingHF r:id="rId3"/>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6:M6"/>
  <sheetViews>
    <sheetView showGridLines="0" workbookViewId="0"/>
  </sheetViews>
  <sheetFormatPr baseColWidth="10" defaultRowHeight="12.75" x14ac:dyDescent="0.2"/>
  <sheetData>
    <row r="6" spans="1:13" ht="15" x14ac:dyDescent="0.2">
      <c r="A6" s="1212" t="s">
        <v>4121</v>
      </c>
      <c r="B6" s="1212"/>
      <c r="C6" s="1212"/>
      <c r="D6" s="1212"/>
      <c r="E6" s="1212"/>
      <c r="F6" s="1212"/>
      <c r="G6" s="1212"/>
      <c r="H6" s="1212"/>
      <c r="I6" s="1212"/>
      <c r="J6" s="1212"/>
      <c r="K6" s="1212"/>
      <c r="L6" s="1212"/>
      <c r="M6" s="67" t="s">
        <v>221</v>
      </c>
    </row>
  </sheetData>
  <mergeCells count="1">
    <mergeCell ref="A6:L6"/>
  </mergeCells>
  <hyperlinks>
    <hyperlink ref="M6" location="INDICE!B102" display="INDICE"/>
  </hyperlinks>
  <printOptions horizontalCentered="1"/>
  <pageMargins left="0" right="0" top="1.5748031496062993" bottom="0.78740157480314965" header="0" footer="0.19685039370078741"/>
  <pageSetup paperSize="9" firstPageNumber="343" orientation="landscape" useFirstPageNumber="1" r:id="rId1"/>
  <headerFooter scaleWithDoc="0">
    <oddHeader>&amp;C&amp;G</oddHeader>
    <oddFooter>&amp;C&amp;P</oddFooter>
  </headerFooter>
  <drawing r:id="rId2"/>
  <legacyDrawingHF r:id="rId3"/>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6:X98"/>
  <sheetViews>
    <sheetView showGridLines="0" workbookViewId="0">
      <selection activeCell="K9" sqref="K9"/>
    </sheetView>
  </sheetViews>
  <sheetFormatPr baseColWidth="10" defaultRowHeight="12.75" x14ac:dyDescent="0.2"/>
  <sheetData>
    <row r="6" spans="1:12" x14ac:dyDescent="0.2">
      <c r="A6" s="1002" t="s">
        <v>2878</v>
      </c>
      <c r="B6" s="1002"/>
      <c r="C6" s="1002"/>
      <c r="D6" s="1002"/>
      <c r="E6" s="1002"/>
      <c r="F6" s="1002"/>
      <c r="G6" s="1002"/>
      <c r="H6" s="1002"/>
      <c r="I6" s="1002"/>
      <c r="J6" s="1002"/>
      <c r="K6" s="1002"/>
      <c r="L6" s="1002"/>
    </row>
    <row r="7" spans="1:12" x14ac:dyDescent="0.2">
      <c r="A7" s="1002" t="s">
        <v>2879</v>
      </c>
      <c r="B7" s="1002"/>
      <c r="C7" s="1002"/>
      <c r="D7" s="1002"/>
      <c r="E7" s="1002"/>
      <c r="F7" s="1002"/>
      <c r="G7" s="1002"/>
      <c r="H7" s="1002"/>
      <c r="I7" s="1002"/>
      <c r="J7" s="1002"/>
      <c r="K7" s="1002"/>
      <c r="L7" s="1002"/>
    </row>
    <row r="9" spans="1:12" x14ac:dyDescent="0.2">
      <c r="A9" s="313" t="s">
        <v>2750</v>
      </c>
      <c r="K9" s="67" t="s">
        <v>221</v>
      </c>
    </row>
    <row r="10" spans="1:12" ht="12" customHeight="1" x14ac:dyDescent="0.2"/>
    <row r="46" spans="1:24" x14ac:dyDescent="0.2">
      <c r="A46" s="313" t="s">
        <v>2751</v>
      </c>
    </row>
    <row r="48" spans="1:24" x14ac:dyDescent="0.2">
      <c r="S48" s="1213" t="s">
        <v>2754</v>
      </c>
      <c r="T48" s="1213"/>
      <c r="U48" s="1213"/>
      <c r="V48" s="1213"/>
      <c r="W48" s="1213"/>
      <c r="X48" s="1214"/>
    </row>
    <row r="49" spans="19:24" ht="33.75" x14ac:dyDescent="0.2">
      <c r="S49" s="500">
        <v>0</v>
      </c>
      <c r="T49" s="501" t="s">
        <v>2755</v>
      </c>
      <c r="U49" s="502">
        <v>50</v>
      </c>
      <c r="V49" s="501" t="s">
        <v>2756</v>
      </c>
      <c r="W49" s="502">
        <v>100</v>
      </c>
      <c r="X49" s="501" t="s">
        <v>2753</v>
      </c>
    </row>
    <row r="50" spans="19:24" ht="33.75" x14ac:dyDescent="0.2">
      <c r="S50" s="502">
        <v>1</v>
      </c>
      <c r="T50" s="501" t="s">
        <v>2757</v>
      </c>
      <c r="U50" s="502">
        <v>51</v>
      </c>
      <c r="V50" s="501" t="s">
        <v>2758</v>
      </c>
      <c r="W50" s="502">
        <v>101</v>
      </c>
      <c r="X50" s="501" t="s">
        <v>2759</v>
      </c>
    </row>
    <row r="51" spans="19:24" ht="22.5" x14ac:dyDescent="0.2">
      <c r="S51" s="502">
        <v>2</v>
      </c>
      <c r="T51" s="501" t="s">
        <v>2760</v>
      </c>
      <c r="U51" s="502">
        <v>52</v>
      </c>
      <c r="V51" s="501" t="s">
        <v>2761</v>
      </c>
      <c r="W51" s="502">
        <v>102</v>
      </c>
      <c r="X51" s="501" t="s">
        <v>2762</v>
      </c>
    </row>
    <row r="52" spans="19:24" ht="33.75" x14ac:dyDescent="0.2">
      <c r="S52" s="502">
        <v>3</v>
      </c>
      <c r="T52" s="501" t="s">
        <v>2763</v>
      </c>
      <c r="U52" s="502">
        <v>53</v>
      </c>
      <c r="V52" s="501" t="s">
        <v>3993</v>
      </c>
      <c r="W52" s="502">
        <v>103</v>
      </c>
      <c r="X52" s="501" t="s">
        <v>3994</v>
      </c>
    </row>
    <row r="53" spans="19:24" ht="22.5" x14ac:dyDescent="0.2">
      <c r="S53" s="502">
        <v>4</v>
      </c>
      <c r="T53" s="501" t="s">
        <v>2764</v>
      </c>
      <c r="U53" s="502">
        <v>54</v>
      </c>
      <c r="V53" s="501" t="s">
        <v>2765</v>
      </c>
      <c r="W53" s="502">
        <v>104</v>
      </c>
      <c r="X53" s="501" t="s">
        <v>2752</v>
      </c>
    </row>
    <row r="54" spans="19:24" ht="22.5" x14ac:dyDescent="0.2">
      <c r="S54" s="502">
        <v>5</v>
      </c>
      <c r="T54" s="501" t="s">
        <v>2766</v>
      </c>
      <c r="U54" s="502">
        <v>55</v>
      </c>
      <c r="V54" s="501" t="s">
        <v>2767</v>
      </c>
      <c r="W54" s="502">
        <v>105</v>
      </c>
      <c r="X54" s="501" t="s">
        <v>2768</v>
      </c>
    </row>
    <row r="55" spans="19:24" ht="22.5" x14ac:dyDescent="0.2">
      <c r="S55" s="502">
        <v>6</v>
      </c>
      <c r="T55" s="501" t="s">
        <v>2769</v>
      </c>
      <c r="U55" s="502">
        <v>56</v>
      </c>
      <c r="V55" s="501" t="s">
        <v>2770</v>
      </c>
      <c r="W55" s="502">
        <v>106</v>
      </c>
      <c r="X55" s="501" t="s">
        <v>2771</v>
      </c>
    </row>
    <row r="56" spans="19:24" ht="22.5" x14ac:dyDescent="0.2">
      <c r="S56" s="502">
        <v>7</v>
      </c>
      <c r="T56" s="501" t="s">
        <v>2772</v>
      </c>
      <c r="U56" s="502">
        <v>57</v>
      </c>
      <c r="V56" s="501" t="s">
        <v>2773</v>
      </c>
      <c r="W56" s="502">
        <v>107</v>
      </c>
      <c r="X56" s="501" t="s">
        <v>2774</v>
      </c>
    </row>
    <row r="57" spans="19:24" ht="33.75" x14ac:dyDescent="0.2">
      <c r="S57" s="502">
        <v>8</v>
      </c>
      <c r="T57" s="501" t="s">
        <v>2775</v>
      </c>
      <c r="U57" s="502">
        <v>58</v>
      </c>
      <c r="V57" s="501" t="s">
        <v>2776</v>
      </c>
      <c r="W57" s="502">
        <v>108</v>
      </c>
      <c r="X57" s="501" t="s">
        <v>2777</v>
      </c>
    </row>
    <row r="58" spans="19:24" ht="33.75" x14ac:dyDescent="0.2">
      <c r="S58" s="502">
        <v>9</v>
      </c>
      <c r="T58" s="501" t="s">
        <v>2778</v>
      </c>
      <c r="U58" s="502">
        <v>59</v>
      </c>
      <c r="V58" s="501" t="s">
        <v>2779</v>
      </c>
      <c r="W58" s="502">
        <v>109</v>
      </c>
      <c r="X58" s="501" t="s">
        <v>2780</v>
      </c>
    </row>
    <row r="59" spans="19:24" ht="22.5" x14ac:dyDescent="0.2">
      <c r="S59" s="502">
        <v>10</v>
      </c>
      <c r="T59" s="501" t="s">
        <v>2781</v>
      </c>
      <c r="U59" s="502">
        <v>60</v>
      </c>
      <c r="V59" s="501" t="s">
        <v>2782</v>
      </c>
      <c r="W59" s="502">
        <v>110</v>
      </c>
      <c r="X59" s="501" t="s">
        <v>2783</v>
      </c>
    </row>
    <row r="60" spans="19:24" ht="33.75" x14ac:dyDescent="0.2">
      <c r="S60" s="502">
        <v>11</v>
      </c>
      <c r="T60" s="501" t="s">
        <v>2784</v>
      </c>
      <c r="U60" s="502">
        <v>61</v>
      </c>
      <c r="V60" s="501" t="s">
        <v>2785</v>
      </c>
      <c r="W60" s="502">
        <v>111</v>
      </c>
      <c r="X60" s="501" t="s">
        <v>2786</v>
      </c>
    </row>
    <row r="61" spans="19:24" ht="22.5" x14ac:dyDescent="0.2">
      <c r="S61" s="502">
        <v>12</v>
      </c>
      <c r="T61" s="501" t="s">
        <v>2787</v>
      </c>
      <c r="U61" s="502">
        <v>62</v>
      </c>
      <c r="V61" s="501" t="s">
        <v>2788</v>
      </c>
      <c r="W61" s="502">
        <v>112</v>
      </c>
      <c r="X61" s="501" t="s">
        <v>2789</v>
      </c>
    </row>
    <row r="62" spans="19:24" ht="22.5" x14ac:dyDescent="0.2">
      <c r="S62" s="502">
        <v>13</v>
      </c>
      <c r="T62" s="501" t="s">
        <v>2790</v>
      </c>
      <c r="U62" s="502">
        <v>63</v>
      </c>
      <c r="V62" s="501" t="s">
        <v>2791</v>
      </c>
      <c r="W62" s="502">
        <v>113</v>
      </c>
      <c r="X62" s="501" t="s">
        <v>2792</v>
      </c>
    </row>
    <row r="63" spans="19:24" ht="22.5" x14ac:dyDescent="0.2">
      <c r="S63" s="502">
        <v>14</v>
      </c>
      <c r="T63" s="501" t="s">
        <v>2793</v>
      </c>
      <c r="U63" s="502">
        <v>64</v>
      </c>
      <c r="V63" s="501" t="s">
        <v>2794</v>
      </c>
      <c r="W63" s="502">
        <v>114</v>
      </c>
      <c r="X63" s="501" t="s">
        <v>2795</v>
      </c>
    </row>
    <row r="64" spans="19:24" ht="33.75" x14ac:dyDescent="0.2">
      <c r="S64" s="502">
        <v>15</v>
      </c>
      <c r="T64" s="501" t="s">
        <v>2796</v>
      </c>
      <c r="U64" s="502">
        <v>65</v>
      </c>
      <c r="V64" s="501" t="s">
        <v>2797</v>
      </c>
      <c r="W64" s="502">
        <v>115</v>
      </c>
      <c r="X64" s="501" t="s">
        <v>2798</v>
      </c>
    </row>
    <row r="65" spans="19:24" ht="22.5" x14ac:dyDescent="0.2">
      <c r="S65" s="502">
        <v>16</v>
      </c>
      <c r="T65" s="501" t="s">
        <v>2799</v>
      </c>
      <c r="U65" s="502">
        <v>66</v>
      </c>
      <c r="V65" s="501" t="s">
        <v>2800</v>
      </c>
      <c r="W65" s="502">
        <v>116</v>
      </c>
      <c r="X65" s="501" t="s">
        <v>2801</v>
      </c>
    </row>
    <row r="66" spans="19:24" ht="22.5" x14ac:dyDescent="0.2">
      <c r="S66" s="502">
        <v>17</v>
      </c>
      <c r="T66" s="501" t="s">
        <v>2802</v>
      </c>
      <c r="U66" s="502">
        <v>67</v>
      </c>
      <c r="V66" s="501" t="s">
        <v>2803</v>
      </c>
      <c r="W66" s="502">
        <v>117</v>
      </c>
      <c r="X66" s="501" t="s">
        <v>2804</v>
      </c>
    </row>
    <row r="67" spans="19:24" ht="22.5" x14ac:dyDescent="0.2">
      <c r="S67" s="502">
        <v>18</v>
      </c>
      <c r="T67" s="501" t="s">
        <v>2805</v>
      </c>
      <c r="U67" s="502">
        <v>68</v>
      </c>
      <c r="V67" s="501" t="s">
        <v>2806</v>
      </c>
      <c r="W67" s="502">
        <v>118</v>
      </c>
      <c r="X67" s="501" t="s">
        <v>2807</v>
      </c>
    </row>
    <row r="68" spans="19:24" ht="22.5" x14ac:dyDescent="0.2">
      <c r="S68" s="502">
        <v>19</v>
      </c>
      <c r="T68" s="501" t="s">
        <v>2808</v>
      </c>
      <c r="U68" s="502">
        <v>69</v>
      </c>
      <c r="V68" s="501" t="s">
        <v>2752</v>
      </c>
      <c r="W68" s="502">
        <v>119</v>
      </c>
      <c r="X68" s="501" t="s">
        <v>2809</v>
      </c>
    </row>
    <row r="69" spans="19:24" ht="33.75" x14ac:dyDescent="0.2">
      <c r="S69" s="502">
        <v>20</v>
      </c>
      <c r="T69" s="501" t="s">
        <v>2810</v>
      </c>
      <c r="U69" s="502">
        <v>70</v>
      </c>
      <c r="V69" s="501" t="s">
        <v>2811</v>
      </c>
      <c r="W69" s="502">
        <v>120</v>
      </c>
      <c r="X69" s="501" t="s">
        <v>2812</v>
      </c>
    </row>
    <row r="70" spans="19:24" ht="22.5" x14ac:dyDescent="0.2">
      <c r="S70" s="502">
        <v>21</v>
      </c>
      <c r="T70" s="501" t="s">
        <v>2813</v>
      </c>
      <c r="U70" s="502">
        <v>71</v>
      </c>
      <c r="V70" s="501" t="s">
        <v>2814</v>
      </c>
      <c r="W70" s="502">
        <v>121</v>
      </c>
      <c r="X70" s="501" t="s">
        <v>2815</v>
      </c>
    </row>
    <row r="71" spans="19:24" ht="22.5" x14ac:dyDescent="0.2">
      <c r="S71" s="502">
        <v>22</v>
      </c>
      <c r="T71" s="501" t="s">
        <v>2816</v>
      </c>
      <c r="U71" s="502">
        <v>72</v>
      </c>
      <c r="V71" s="501" t="s">
        <v>2817</v>
      </c>
      <c r="W71" s="502">
        <v>122</v>
      </c>
      <c r="X71" s="501" t="s">
        <v>2818</v>
      </c>
    </row>
    <row r="72" spans="19:24" ht="22.5" x14ac:dyDescent="0.2">
      <c r="S72" s="502">
        <v>23</v>
      </c>
      <c r="T72" s="501" t="s">
        <v>2819</v>
      </c>
      <c r="U72" s="502">
        <v>73</v>
      </c>
      <c r="V72" s="501" t="s">
        <v>2820</v>
      </c>
      <c r="W72" s="502">
        <v>123</v>
      </c>
      <c r="X72" s="501" t="s">
        <v>2821</v>
      </c>
    </row>
    <row r="73" spans="19:24" ht="22.5" x14ac:dyDescent="0.2">
      <c r="S73" s="502">
        <v>24</v>
      </c>
      <c r="T73" s="501" t="s">
        <v>2822</v>
      </c>
      <c r="U73" s="502">
        <v>74</v>
      </c>
      <c r="V73" s="501" t="s">
        <v>2823</v>
      </c>
      <c r="W73" s="502">
        <v>124</v>
      </c>
      <c r="X73" s="501" t="s">
        <v>2824</v>
      </c>
    </row>
    <row r="74" spans="19:24" ht="33.75" x14ac:dyDescent="0.2">
      <c r="S74" s="502">
        <v>25</v>
      </c>
      <c r="T74" s="501" t="s">
        <v>2825</v>
      </c>
      <c r="U74" s="502">
        <v>75</v>
      </c>
      <c r="V74" s="501" t="s">
        <v>2826</v>
      </c>
      <c r="W74" s="502">
        <v>125</v>
      </c>
      <c r="X74" s="501" t="s">
        <v>2827</v>
      </c>
    </row>
    <row r="75" spans="19:24" ht="22.5" x14ac:dyDescent="0.2">
      <c r="S75" s="502">
        <v>26</v>
      </c>
      <c r="T75" s="501" t="s">
        <v>2770</v>
      </c>
      <c r="U75" s="502">
        <v>76</v>
      </c>
      <c r="V75" s="501" t="s">
        <v>2828</v>
      </c>
      <c r="W75" s="502">
        <v>126</v>
      </c>
      <c r="X75" s="501" t="s">
        <v>2829</v>
      </c>
    </row>
    <row r="76" spans="19:24" ht="22.5" x14ac:dyDescent="0.2">
      <c r="S76" s="502">
        <v>27</v>
      </c>
      <c r="T76" s="501" t="s">
        <v>2830</v>
      </c>
      <c r="U76" s="502">
        <v>77</v>
      </c>
      <c r="V76" s="501" t="s">
        <v>2831</v>
      </c>
      <c r="W76" s="502">
        <v>127</v>
      </c>
      <c r="X76" s="501" t="s">
        <v>2832</v>
      </c>
    </row>
    <row r="77" spans="19:24" ht="33.75" x14ac:dyDescent="0.2">
      <c r="S77" s="502">
        <v>28</v>
      </c>
      <c r="T77" s="501" t="s">
        <v>2833</v>
      </c>
      <c r="U77" s="502">
        <v>78</v>
      </c>
      <c r="V77" s="501" t="s">
        <v>2834</v>
      </c>
      <c r="W77" s="502">
        <v>128</v>
      </c>
      <c r="X77" s="501" t="s">
        <v>2835</v>
      </c>
    </row>
    <row r="78" spans="19:24" ht="22.5" x14ac:dyDescent="0.2">
      <c r="S78" s="502">
        <v>29</v>
      </c>
      <c r="T78" s="501" t="s">
        <v>2836</v>
      </c>
      <c r="U78" s="502">
        <v>79</v>
      </c>
      <c r="V78" s="501" t="s">
        <v>2837</v>
      </c>
      <c r="W78" s="502">
        <v>129</v>
      </c>
      <c r="X78" s="501" t="s">
        <v>2838</v>
      </c>
    </row>
    <row r="79" spans="19:24" ht="22.5" x14ac:dyDescent="0.2">
      <c r="S79" s="502">
        <v>30</v>
      </c>
      <c r="T79" s="501" t="s">
        <v>2839</v>
      </c>
      <c r="U79" s="502">
        <v>80</v>
      </c>
      <c r="V79" s="501" t="s">
        <v>2840</v>
      </c>
      <c r="W79" s="1215"/>
      <c r="X79" s="1216"/>
    </row>
    <row r="80" spans="19:24" ht="22.5" x14ac:dyDescent="0.2">
      <c r="S80" s="502">
        <v>31</v>
      </c>
      <c r="T80" s="501" t="s">
        <v>2841</v>
      </c>
      <c r="U80" s="502">
        <v>81</v>
      </c>
      <c r="V80" s="501" t="s">
        <v>2842</v>
      </c>
      <c r="W80" s="1217"/>
      <c r="X80" s="1218"/>
    </row>
    <row r="81" spans="19:24" ht="22.5" x14ac:dyDescent="0.2">
      <c r="S81" s="502">
        <v>32</v>
      </c>
      <c r="T81" s="501" t="s">
        <v>2843</v>
      </c>
      <c r="U81" s="502">
        <v>82</v>
      </c>
      <c r="V81" s="501" t="s">
        <v>2844</v>
      </c>
      <c r="W81" s="1217"/>
      <c r="X81" s="1218"/>
    </row>
    <row r="82" spans="19:24" ht="22.5" x14ac:dyDescent="0.2">
      <c r="S82" s="502">
        <v>33</v>
      </c>
      <c r="T82" s="501" t="s">
        <v>2845</v>
      </c>
      <c r="U82" s="502">
        <v>83</v>
      </c>
      <c r="V82" s="501" t="s">
        <v>2846</v>
      </c>
      <c r="W82" s="1217"/>
      <c r="X82" s="1218"/>
    </row>
    <row r="83" spans="19:24" ht="22.5" x14ac:dyDescent="0.2">
      <c r="S83" s="502">
        <v>34</v>
      </c>
      <c r="T83" s="501" t="s">
        <v>2847</v>
      </c>
      <c r="U83" s="502">
        <v>84</v>
      </c>
      <c r="V83" s="501" t="s">
        <v>2848</v>
      </c>
      <c r="W83" s="1217"/>
      <c r="X83" s="1218"/>
    </row>
    <row r="84" spans="19:24" ht="22.5" x14ac:dyDescent="0.2">
      <c r="S84" s="502">
        <v>35</v>
      </c>
      <c r="T84" s="501" t="s">
        <v>2849</v>
      </c>
      <c r="U84" s="502">
        <v>85</v>
      </c>
      <c r="V84" s="501" t="s">
        <v>2850</v>
      </c>
      <c r="W84" s="1217"/>
      <c r="X84" s="1218"/>
    </row>
    <row r="85" spans="19:24" ht="22.5" x14ac:dyDescent="0.2">
      <c r="S85" s="502">
        <v>36</v>
      </c>
      <c r="T85" s="501" t="s">
        <v>2851</v>
      </c>
      <c r="U85" s="502">
        <v>86</v>
      </c>
      <c r="V85" s="501" t="s">
        <v>2852</v>
      </c>
      <c r="W85" s="1217"/>
      <c r="X85" s="1218"/>
    </row>
    <row r="86" spans="19:24" ht="22.5" x14ac:dyDescent="0.2">
      <c r="S86" s="502">
        <v>37</v>
      </c>
      <c r="T86" s="501" t="s">
        <v>2853</v>
      </c>
      <c r="U86" s="502">
        <v>87</v>
      </c>
      <c r="V86" s="501" t="s">
        <v>2854</v>
      </c>
      <c r="W86" s="1217"/>
      <c r="X86" s="1218"/>
    </row>
    <row r="87" spans="19:24" ht="22.5" x14ac:dyDescent="0.2">
      <c r="S87" s="502">
        <v>38</v>
      </c>
      <c r="T87" s="501" t="s">
        <v>2855</v>
      </c>
      <c r="U87" s="502">
        <v>88</v>
      </c>
      <c r="V87" s="501" t="s">
        <v>2856</v>
      </c>
      <c r="W87" s="1217"/>
      <c r="X87" s="1218"/>
    </row>
    <row r="88" spans="19:24" ht="22.5" x14ac:dyDescent="0.2">
      <c r="S88" s="502">
        <v>39</v>
      </c>
      <c r="T88" s="501" t="s">
        <v>2857</v>
      </c>
      <c r="U88" s="502">
        <v>89</v>
      </c>
      <c r="V88" s="501" t="s">
        <v>2858</v>
      </c>
      <c r="W88" s="1217"/>
      <c r="X88" s="1218"/>
    </row>
    <row r="89" spans="19:24" ht="22.5" x14ac:dyDescent="0.2">
      <c r="S89" s="502">
        <v>40</v>
      </c>
      <c r="T89" s="501" t="s">
        <v>2859</v>
      </c>
      <c r="U89" s="502">
        <v>90</v>
      </c>
      <c r="V89" s="501" t="s">
        <v>2860</v>
      </c>
      <c r="W89" s="1217"/>
      <c r="X89" s="1218"/>
    </row>
    <row r="90" spans="19:24" ht="33.75" x14ac:dyDescent="0.2">
      <c r="S90" s="502">
        <v>41</v>
      </c>
      <c r="T90" s="501" t="s">
        <v>2861</v>
      </c>
      <c r="U90" s="502">
        <v>91</v>
      </c>
      <c r="V90" s="501" t="s">
        <v>2862</v>
      </c>
      <c r="W90" s="1217"/>
      <c r="X90" s="1218"/>
    </row>
    <row r="91" spans="19:24" ht="22.5" x14ac:dyDescent="0.2">
      <c r="S91" s="502">
        <v>42</v>
      </c>
      <c r="T91" s="501" t="s">
        <v>2863</v>
      </c>
      <c r="U91" s="502">
        <v>92</v>
      </c>
      <c r="V91" s="501" t="s">
        <v>2864</v>
      </c>
      <c r="W91" s="1217"/>
      <c r="X91" s="1218"/>
    </row>
    <row r="92" spans="19:24" ht="22.5" x14ac:dyDescent="0.2">
      <c r="S92" s="502">
        <v>43</v>
      </c>
      <c r="T92" s="501" t="s">
        <v>2865</v>
      </c>
      <c r="U92" s="502">
        <v>93</v>
      </c>
      <c r="V92" s="501" t="s">
        <v>2866</v>
      </c>
      <c r="W92" s="1217"/>
      <c r="X92" s="1218"/>
    </row>
    <row r="93" spans="19:24" ht="22.5" x14ac:dyDescent="0.2">
      <c r="S93" s="502">
        <v>44</v>
      </c>
      <c r="T93" s="501" t="s">
        <v>2867</v>
      </c>
      <c r="U93" s="502">
        <v>94</v>
      </c>
      <c r="V93" s="501" t="s">
        <v>2868</v>
      </c>
      <c r="W93" s="1217"/>
      <c r="X93" s="1218"/>
    </row>
    <row r="94" spans="19:24" ht="22.5" x14ac:dyDescent="0.2">
      <c r="S94" s="502">
        <v>45</v>
      </c>
      <c r="T94" s="501" t="s">
        <v>2869</v>
      </c>
      <c r="U94" s="502">
        <v>95</v>
      </c>
      <c r="V94" s="501" t="s">
        <v>2870</v>
      </c>
      <c r="W94" s="1217"/>
      <c r="X94" s="1218"/>
    </row>
    <row r="95" spans="19:24" ht="22.5" x14ac:dyDescent="0.2">
      <c r="S95" s="502">
        <v>46</v>
      </c>
      <c r="T95" s="501" t="s">
        <v>2871</v>
      </c>
      <c r="U95" s="502">
        <v>96</v>
      </c>
      <c r="V95" s="501" t="s">
        <v>2794</v>
      </c>
      <c r="W95" s="1217"/>
      <c r="X95" s="1218"/>
    </row>
    <row r="96" spans="19:24" ht="22.5" x14ac:dyDescent="0.2">
      <c r="S96" s="502">
        <v>47</v>
      </c>
      <c r="T96" s="501" t="s">
        <v>2872</v>
      </c>
      <c r="U96" s="502">
        <v>97</v>
      </c>
      <c r="V96" s="501" t="s">
        <v>2873</v>
      </c>
      <c r="W96" s="1217"/>
      <c r="X96" s="1218"/>
    </row>
    <row r="97" spans="19:24" ht="22.5" x14ac:dyDescent="0.2">
      <c r="S97" s="502">
        <v>48</v>
      </c>
      <c r="T97" s="501" t="s">
        <v>2874</v>
      </c>
      <c r="U97" s="502">
        <v>98</v>
      </c>
      <c r="V97" s="501" t="s">
        <v>2875</v>
      </c>
      <c r="W97" s="1217"/>
      <c r="X97" s="1218"/>
    </row>
    <row r="98" spans="19:24" ht="22.5" x14ac:dyDescent="0.2">
      <c r="S98" s="502">
        <v>49</v>
      </c>
      <c r="T98" s="501" t="s">
        <v>2876</v>
      </c>
      <c r="U98" s="502">
        <v>99</v>
      </c>
      <c r="V98" s="501" t="s">
        <v>2877</v>
      </c>
      <c r="W98" s="1219"/>
      <c r="X98" s="1220"/>
    </row>
  </sheetData>
  <mergeCells count="4">
    <mergeCell ref="S48:X48"/>
    <mergeCell ref="W79:X98"/>
    <mergeCell ref="A6:L6"/>
    <mergeCell ref="A7:L7"/>
  </mergeCells>
  <hyperlinks>
    <hyperlink ref="K9" location="'Ficha Metodológica'!B33" display="INDICE"/>
  </hyperlinks>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88</vt:i4>
      </vt:variant>
      <vt:variant>
        <vt:lpstr>Rangos con nombre</vt:lpstr>
      </vt:variant>
      <vt:variant>
        <vt:i4>132</vt:i4>
      </vt:variant>
    </vt:vector>
  </HeadingPairs>
  <TitlesOfParts>
    <vt:vector size="220" baseType="lpstr">
      <vt:lpstr>INDICE</vt:lpstr>
      <vt:lpstr>Ficha Metodológica</vt:lpstr>
      <vt:lpstr>Glosario de términos</vt:lpstr>
      <vt:lpstr>1.1.1</vt:lpstr>
      <vt:lpstr>1.1.2</vt:lpstr>
      <vt:lpstr>1.1.3</vt:lpstr>
      <vt:lpstr>1.1.4</vt:lpstr>
      <vt:lpstr>1.1.5</vt:lpstr>
      <vt:lpstr>1.1.6</vt:lpstr>
      <vt:lpstr>1.1.7</vt:lpstr>
      <vt:lpstr>1.1.8</vt:lpstr>
      <vt:lpstr>1.1.9</vt:lpstr>
      <vt:lpstr>1.1.10</vt:lpstr>
      <vt:lpstr>1.1.11</vt:lpstr>
      <vt:lpstr>2.1.1</vt:lpstr>
      <vt:lpstr>2.1.2</vt:lpstr>
      <vt:lpstr>2.1.3</vt:lpstr>
      <vt:lpstr>2.1.4</vt:lpstr>
      <vt:lpstr>2.1.5</vt:lpstr>
      <vt:lpstr>2.1.6</vt:lpstr>
      <vt:lpstr>2.1.7</vt:lpstr>
      <vt:lpstr>2.1.8</vt:lpstr>
      <vt:lpstr>2.1.9</vt:lpstr>
      <vt:lpstr>2.1.10</vt:lpstr>
      <vt:lpstr>2.1.11</vt:lpstr>
      <vt:lpstr>2.1.12</vt:lpstr>
      <vt:lpstr>2.1.13</vt:lpstr>
      <vt:lpstr>3.1.1</vt:lpstr>
      <vt:lpstr>3.1.2</vt:lpstr>
      <vt:lpstr>3.1.3</vt:lpstr>
      <vt:lpstr>3.1.4</vt:lpstr>
      <vt:lpstr>3.1.5</vt:lpstr>
      <vt:lpstr>3.1.6</vt:lpstr>
      <vt:lpstr>3.1.7</vt:lpstr>
      <vt:lpstr>3.1.8</vt:lpstr>
      <vt:lpstr>3.1.9</vt:lpstr>
      <vt:lpstr>3.1.10</vt:lpstr>
      <vt:lpstr>3.1.11</vt:lpstr>
      <vt:lpstr>3.1.12</vt:lpstr>
      <vt:lpstr>3.1.13</vt:lpstr>
      <vt:lpstr>3.1.14</vt:lpstr>
      <vt:lpstr>3.1.15</vt:lpstr>
      <vt:lpstr>3.1.16</vt:lpstr>
      <vt:lpstr>3.1.17</vt:lpstr>
      <vt:lpstr>3.1.18</vt:lpstr>
      <vt:lpstr>3.1.19</vt:lpstr>
      <vt:lpstr>3.1.20</vt:lpstr>
      <vt:lpstr>3.1.21</vt:lpstr>
      <vt:lpstr>3.1.22</vt:lpstr>
      <vt:lpstr>3.1.23</vt:lpstr>
      <vt:lpstr>3.1.24</vt:lpstr>
      <vt:lpstr>3.1.25</vt:lpstr>
      <vt:lpstr>3.1.26</vt:lpstr>
      <vt:lpstr>3.1.27</vt:lpstr>
      <vt:lpstr>3.1.28</vt:lpstr>
      <vt:lpstr>3.1.29</vt:lpstr>
      <vt:lpstr>3.1.30</vt:lpstr>
      <vt:lpstr>3.1.31</vt:lpstr>
      <vt:lpstr>3.1.32</vt:lpstr>
      <vt:lpstr>3.1.33</vt:lpstr>
      <vt:lpstr>3.1.34</vt:lpstr>
      <vt:lpstr>3.1.35</vt:lpstr>
      <vt:lpstr>3.1.36</vt:lpstr>
      <vt:lpstr>3.1.37</vt:lpstr>
      <vt:lpstr>3.1.38</vt:lpstr>
      <vt:lpstr>3.1.39</vt:lpstr>
      <vt:lpstr>3.1.40</vt:lpstr>
      <vt:lpstr>3.1.41</vt:lpstr>
      <vt:lpstr>3.1.42</vt:lpstr>
      <vt:lpstr>3.1.43</vt:lpstr>
      <vt:lpstr>3.1.44</vt:lpstr>
      <vt:lpstr>3.1.45</vt:lpstr>
      <vt:lpstr>M1</vt:lpstr>
      <vt:lpstr>M2</vt:lpstr>
      <vt:lpstr>M3</vt:lpstr>
      <vt:lpstr>M4</vt:lpstr>
      <vt:lpstr>M5</vt:lpstr>
      <vt:lpstr>M6</vt:lpstr>
      <vt:lpstr>M7</vt:lpstr>
      <vt:lpstr>M8</vt:lpstr>
      <vt:lpstr>M9</vt:lpstr>
      <vt:lpstr>M10</vt:lpstr>
      <vt:lpstr>M11</vt:lpstr>
      <vt:lpstr>M12</vt:lpstr>
      <vt:lpstr>M13</vt:lpstr>
      <vt:lpstr>M14</vt:lpstr>
      <vt:lpstr>M15</vt:lpstr>
      <vt:lpstr>Anexo 1</vt:lpstr>
      <vt:lpstr>'Ficha Metodológica'!_Toc381774258</vt:lpstr>
      <vt:lpstr>'Ficha Metodológica'!_Toc509389477</vt:lpstr>
      <vt:lpstr>'1.1.1'!Área_de_impresión</vt:lpstr>
      <vt:lpstr>'1.1.2'!Área_de_impresión</vt:lpstr>
      <vt:lpstr>'1.1.3'!Área_de_impresión</vt:lpstr>
      <vt:lpstr>'1.1.4'!Área_de_impresión</vt:lpstr>
      <vt:lpstr>'1.1.5'!Área_de_impresión</vt:lpstr>
      <vt:lpstr>'1.1.6'!Área_de_impresión</vt:lpstr>
      <vt:lpstr>'1.1.7'!Área_de_impresión</vt:lpstr>
      <vt:lpstr>'1.1.8'!Área_de_impresión</vt:lpstr>
      <vt:lpstr>'2.1.1'!Área_de_impresión</vt:lpstr>
      <vt:lpstr>'2.1.10'!Área_de_impresión</vt:lpstr>
      <vt:lpstr>'2.1.11'!Área_de_impresión</vt:lpstr>
      <vt:lpstr>'2.1.12'!Área_de_impresión</vt:lpstr>
      <vt:lpstr>'2.1.13'!Área_de_impresión</vt:lpstr>
      <vt:lpstr>'2.1.2'!Área_de_impresión</vt:lpstr>
      <vt:lpstr>'2.1.3'!Área_de_impresión</vt:lpstr>
      <vt:lpstr>'2.1.4'!Área_de_impresión</vt:lpstr>
      <vt:lpstr>'2.1.5'!Área_de_impresión</vt:lpstr>
      <vt:lpstr>'2.1.6'!Área_de_impresión</vt:lpstr>
      <vt:lpstr>'2.1.7'!Área_de_impresión</vt:lpstr>
      <vt:lpstr>'2.1.8'!Área_de_impresión</vt:lpstr>
      <vt:lpstr>'2.1.9'!Área_de_impresión</vt:lpstr>
      <vt:lpstr>'3.1.1'!Área_de_impresión</vt:lpstr>
      <vt:lpstr>'3.1.10'!Área_de_impresión</vt:lpstr>
      <vt:lpstr>'3.1.11'!Área_de_impresión</vt:lpstr>
      <vt:lpstr>'3.1.12'!Área_de_impresión</vt:lpstr>
      <vt:lpstr>'3.1.13'!Área_de_impresión</vt:lpstr>
      <vt:lpstr>'3.1.14'!Área_de_impresión</vt:lpstr>
      <vt:lpstr>'3.1.15'!Área_de_impresión</vt:lpstr>
      <vt:lpstr>'3.1.16'!Área_de_impresión</vt:lpstr>
      <vt:lpstr>'3.1.17'!Área_de_impresión</vt:lpstr>
      <vt:lpstr>'3.1.18'!Área_de_impresión</vt:lpstr>
      <vt:lpstr>'3.1.19'!Área_de_impresión</vt:lpstr>
      <vt:lpstr>'3.1.2'!Área_de_impresión</vt:lpstr>
      <vt:lpstr>'3.1.20'!Área_de_impresión</vt:lpstr>
      <vt:lpstr>'3.1.21'!Área_de_impresión</vt:lpstr>
      <vt:lpstr>'3.1.22'!Área_de_impresión</vt:lpstr>
      <vt:lpstr>'3.1.23'!Área_de_impresión</vt:lpstr>
      <vt:lpstr>'3.1.25'!Área_de_impresión</vt:lpstr>
      <vt:lpstr>'3.1.26'!Área_de_impresión</vt:lpstr>
      <vt:lpstr>'3.1.27'!Área_de_impresión</vt:lpstr>
      <vt:lpstr>'3.1.28'!Área_de_impresión</vt:lpstr>
      <vt:lpstr>'3.1.29'!Área_de_impresión</vt:lpstr>
      <vt:lpstr>'3.1.3'!Área_de_impresión</vt:lpstr>
      <vt:lpstr>'3.1.30'!Área_de_impresión</vt:lpstr>
      <vt:lpstr>'3.1.31'!Área_de_impresión</vt:lpstr>
      <vt:lpstr>'3.1.32'!Área_de_impresión</vt:lpstr>
      <vt:lpstr>'3.1.33'!Área_de_impresión</vt:lpstr>
      <vt:lpstr>'3.1.34'!Área_de_impresión</vt:lpstr>
      <vt:lpstr>'3.1.35'!Área_de_impresión</vt:lpstr>
      <vt:lpstr>'3.1.36'!Área_de_impresión</vt:lpstr>
      <vt:lpstr>'3.1.37'!Área_de_impresión</vt:lpstr>
      <vt:lpstr>'3.1.38'!Área_de_impresión</vt:lpstr>
      <vt:lpstr>'3.1.39'!Área_de_impresión</vt:lpstr>
      <vt:lpstr>'3.1.4'!Área_de_impresión</vt:lpstr>
      <vt:lpstr>'3.1.40'!Área_de_impresión</vt:lpstr>
      <vt:lpstr>'3.1.41'!Área_de_impresión</vt:lpstr>
      <vt:lpstr>'3.1.42'!Área_de_impresión</vt:lpstr>
      <vt:lpstr>'3.1.43'!Área_de_impresión</vt:lpstr>
      <vt:lpstr>'3.1.44'!Área_de_impresión</vt:lpstr>
      <vt:lpstr>'3.1.45'!Área_de_impresión</vt:lpstr>
      <vt:lpstr>'3.1.5'!Área_de_impresión</vt:lpstr>
      <vt:lpstr>'3.1.6'!Área_de_impresión</vt:lpstr>
      <vt:lpstr>'3.1.7'!Área_de_impresión</vt:lpstr>
      <vt:lpstr>'3.1.8'!Área_de_impresión</vt:lpstr>
      <vt:lpstr>'3.1.9'!Área_de_impresión</vt:lpstr>
      <vt:lpstr>INDICE!Área_de_impresión</vt:lpstr>
      <vt:lpstr>'M1'!Área_de_impresión</vt:lpstr>
      <vt:lpstr>'M10'!Área_de_impresión</vt:lpstr>
      <vt:lpstr>'M11'!Área_de_impresión</vt:lpstr>
      <vt:lpstr>'M12'!Área_de_impresión</vt:lpstr>
      <vt:lpstr>'M13'!Área_de_impresión</vt:lpstr>
      <vt:lpstr>'M14'!Área_de_impresión</vt:lpstr>
      <vt:lpstr>'M15'!Área_de_impresión</vt:lpstr>
      <vt:lpstr>'M2'!Área_de_impresión</vt:lpstr>
      <vt:lpstr>'M3'!Área_de_impresión</vt:lpstr>
      <vt:lpstr>'M4'!Área_de_impresión</vt:lpstr>
      <vt:lpstr>'M5'!Área_de_impresión</vt:lpstr>
      <vt:lpstr>'M6'!Área_de_impresión</vt:lpstr>
      <vt:lpstr>'M7'!Área_de_impresión</vt:lpstr>
      <vt:lpstr>'M8'!Área_de_impresión</vt:lpstr>
      <vt:lpstr>'M9'!Área_de_impresión</vt:lpstr>
      <vt:lpstr>'1.1.1'!Títulos_a_imprimir</vt:lpstr>
      <vt:lpstr>'1.1.2'!Títulos_a_imprimir</vt:lpstr>
      <vt:lpstr>'1.1.3'!Títulos_a_imprimir</vt:lpstr>
      <vt:lpstr>'1.1.4'!Títulos_a_imprimir</vt:lpstr>
      <vt:lpstr>'1.1.5'!Títulos_a_imprimir</vt:lpstr>
      <vt:lpstr>'1.1.6'!Títulos_a_imprimir</vt:lpstr>
      <vt:lpstr>'1.1.7'!Títulos_a_imprimir</vt:lpstr>
      <vt:lpstr>'1.1.8'!Títulos_a_imprimir</vt:lpstr>
      <vt:lpstr>'2.1.1'!Títulos_a_imprimir</vt:lpstr>
      <vt:lpstr>'2.1.10'!Títulos_a_imprimir</vt:lpstr>
      <vt:lpstr>'2.1.13'!Títulos_a_imprimir</vt:lpstr>
      <vt:lpstr>'3.1.10'!Títulos_a_imprimir</vt:lpstr>
      <vt:lpstr>'3.1.11'!Títulos_a_imprimir</vt:lpstr>
      <vt:lpstr>'3.1.12'!Títulos_a_imprimir</vt:lpstr>
      <vt:lpstr>'3.1.13'!Títulos_a_imprimir</vt:lpstr>
      <vt:lpstr>'3.1.14'!Títulos_a_imprimir</vt:lpstr>
      <vt:lpstr>'3.1.15'!Títulos_a_imprimir</vt:lpstr>
      <vt:lpstr>'3.1.16'!Títulos_a_imprimir</vt:lpstr>
      <vt:lpstr>'3.1.17'!Títulos_a_imprimir</vt:lpstr>
      <vt:lpstr>'3.1.18'!Títulos_a_imprimir</vt:lpstr>
      <vt:lpstr>'3.1.19'!Títulos_a_imprimir</vt:lpstr>
      <vt:lpstr>'3.1.20'!Títulos_a_imprimir</vt:lpstr>
      <vt:lpstr>'3.1.21'!Títulos_a_imprimir</vt:lpstr>
      <vt:lpstr>'3.1.22'!Títulos_a_imprimir</vt:lpstr>
      <vt:lpstr>'3.1.23'!Títulos_a_imprimir</vt:lpstr>
      <vt:lpstr>'3.1.25'!Títulos_a_imprimir</vt:lpstr>
      <vt:lpstr>'3.1.26'!Títulos_a_imprimir</vt:lpstr>
      <vt:lpstr>'3.1.27'!Títulos_a_imprimir</vt:lpstr>
      <vt:lpstr>'3.1.28'!Títulos_a_imprimir</vt:lpstr>
      <vt:lpstr>'3.1.29'!Títulos_a_imprimir</vt:lpstr>
      <vt:lpstr>'3.1.30'!Títulos_a_imprimir</vt:lpstr>
      <vt:lpstr>'3.1.31'!Títulos_a_imprimir</vt:lpstr>
      <vt:lpstr>'3.1.32'!Títulos_a_imprimir</vt:lpstr>
      <vt:lpstr>'3.1.33'!Títulos_a_imprimir</vt:lpstr>
      <vt:lpstr>'3.1.34'!Títulos_a_imprimir</vt:lpstr>
      <vt:lpstr>'3.1.35'!Títulos_a_imprimir</vt:lpstr>
      <vt:lpstr>'3.1.36'!Títulos_a_imprimir</vt:lpstr>
      <vt:lpstr>'3.1.38'!Títulos_a_imprimir</vt:lpstr>
      <vt:lpstr>'3.1.39'!Títulos_a_imprimir</vt:lpstr>
      <vt:lpstr>'3.1.40'!Títulos_a_imprimir</vt:lpstr>
      <vt:lpstr>'3.1.41'!Títulos_a_imprimir</vt:lpstr>
      <vt:lpstr>'3.1.42'!Títulos_a_imprimir</vt:lpstr>
      <vt:lpstr>'3.1.43'!Títulos_a_imprimir</vt:lpstr>
      <vt:lpstr>'3.1.44'!Títulos_a_imprimir</vt:lpstr>
      <vt:lpstr>'3.1.45'!Títulos_a_imprimir</vt:lpstr>
      <vt:lpstr>'3.1.6'!Títulos_a_imprimir</vt:lpstr>
      <vt:lpstr>'3.1.7'!Títulos_a_imprimir</vt:lpstr>
      <vt:lpstr>'3.1.8'!Títulos_a_imprimir</vt:lpstr>
      <vt:lpstr>'3.1.9'!Títulos_a_imprimir</vt:lpstr>
    </vt:vector>
  </TitlesOfParts>
  <Company>INEC</Company>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Jhon Usiña</dc:creator>
  <cp:lastModifiedBy>INEC Liliana Criollo</cp:lastModifiedBy>
  <cp:lastPrinted>2017-03-20T18:10:30Z</cp:lastPrinted>
  <dcterms:created xsi:type="dcterms:W3CDTF">2000-09-06T15:43:00Z</dcterms:created>
  <dcterms:modified xsi:type="dcterms:W3CDTF">2018-04-12T15:44:47Z</dcterms:modified>
</cp:coreProperties>
</file>